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itvedant karan session\"/>
    </mc:Choice>
  </mc:AlternateContent>
  <xr:revisionPtr revIDLastSave="0" documentId="13_ncr:1_{86D66916-ACFD-4439-92C2-6BB8AE7E9169}" xr6:coauthVersionLast="47" xr6:coauthVersionMax="47" xr10:uidLastSave="{00000000-0000-0000-0000-000000000000}"/>
  <bookViews>
    <workbookView xWindow="-108" yWindow="-108" windowWidth="23256" windowHeight="12456" activeTab="1" xr2:uid="{00000000-000D-0000-FFFF-FFFF00000000}"/>
  </bookViews>
  <sheets>
    <sheet name="Sheet2" sheetId="5" r:id="rId1"/>
    <sheet name="Sheet3" sheetId="6" r:id="rId2"/>
    <sheet name="Detail1" sheetId="4" r:id="rId3"/>
    <sheet name="Dashboard" sheetId="2" r:id="rId4"/>
    <sheet name="Sheet1" sheetId="1" r:id="rId5"/>
    <sheet name="Dashboard_charts" sheetId="3" r:id="rId6"/>
  </sheets>
  <definedNames>
    <definedName name="Slicer_Branch">#N/A</definedName>
    <definedName name="Slicer_Branch1">#N/A</definedName>
    <definedName name="Slicer_Customer_Type">#N/A</definedName>
    <definedName name="Slicer_Month">#N/A</definedName>
    <definedName name="Slicer_Payment_Type">#N/A</definedName>
    <definedName name="Slicer_Product">#N/A</definedName>
    <definedName name="Slicer_Weather">#N/A</definedName>
  </definedNames>
  <calcPr calcId="191029"/>
  <pivotCaches>
    <pivotCache cacheId="0" r:id="rId7"/>
    <pivotCache cacheId="13"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23" i="1" l="1"/>
  <c r="AE24" i="1"/>
  <c r="AE25" i="1"/>
  <c r="AE26" i="1"/>
  <c r="AE27" i="1"/>
  <c r="AE22" i="1"/>
  <c r="AB28" i="1"/>
  <c r="AB25" i="1"/>
  <c r="AB3" i="1"/>
  <c r="AB4" i="1"/>
  <c r="AB5" i="1"/>
  <c r="AB6" i="1"/>
  <c r="AB7" i="1"/>
  <c r="AB8" i="1"/>
  <c r="AB9" i="1"/>
  <c r="AB10" i="1"/>
  <c r="AB11" i="1"/>
  <c r="AB12" i="1"/>
  <c r="AB13" i="1"/>
  <c r="AB14" i="1"/>
  <c r="AB15" i="1"/>
  <c r="AB2" i="1"/>
  <c r="AE14" i="1"/>
  <c r="AE15" i="1"/>
  <c r="AE16" i="1"/>
  <c r="AE17" i="1"/>
  <c r="AE18" i="1"/>
  <c r="AE13" i="1"/>
  <c r="Y28" i="1"/>
  <c r="Y24" i="1"/>
  <c r="Y19" i="1"/>
  <c r="Z13" i="1"/>
  <c r="L17" i="2"/>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alcChain>
</file>

<file path=xl/sharedStrings.xml><?xml version="1.0" encoding="utf-8"?>
<sst xmlns="http://schemas.openxmlformats.org/spreadsheetml/2006/main" count="150232" uniqueCount="7217">
  <si>
    <t>Transaction ID</t>
  </si>
  <si>
    <t>Date</t>
  </si>
  <si>
    <t>Day</t>
  </si>
  <si>
    <t>Time</t>
  </si>
  <si>
    <t>Customer ID</t>
  </si>
  <si>
    <t>Customer Type</t>
  </si>
  <si>
    <t>Product</t>
  </si>
  <si>
    <t>Category</t>
  </si>
  <si>
    <t>Size</t>
  </si>
  <si>
    <t>Quantity</t>
  </si>
  <si>
    <t>Unit Price</t>
  </si>
  <si>
    <t>Discount (%)</t>
  </si>
  <si>
    <t>Total Sales</t>
  </si>
  <si>
    <t>Payment Type</t>
  </si>
  <si>
    <t>Branch</t>
  </si>
  <si>
    <t>Barista</t>
  </si>
  <si>
    <t>Customer Rating</t>
  </si>
  <si>
    <t>Weather</t>
  </si>
  <si>
    <t>Order Type</t>
  </si>
  <si>
    <t>Profit Margin (%)</t>
  </si>
  <si>
    <t>TRX10000</t>
  </si>
  <si>
    <t>TRX10001</t>
  </si>
  <si>
    <t>TRX10002</t>
  </si>
  <si>
    <t>TRX10003</t>
  </si>
  <si>
    <t>TRX10004</t>
  </si>
  <si>
    <t>TRX10005</t>
  </si>
  <si>
    <t>TRX10006</t>
  </si>
  <si>
    <t>TRX10007</t>
  </si>
  <si>
    <t>TRX10008</t>
  </si>
  <si>
    <t>TRX10009</t>
  </si>
  <si>
    <t>TRX10010</t>
  </si>
  <si>
    <t>TRX10011</t>
  </si>
  <si>
    <t>TRX10012</t>
  </si>
  <si>
    <t>TRX10013</t>
  </si>
  <si>
    <t>TRX10014</t>
  </si>
  <si>
    <t>TRX10015</t>
  </si>
  <si>
    <t>TRX10016</t>
  </si>
  <si>
    <t>TRX10017</t>
  </si>
  <si>
    <t>TRX10018</t>
  </si>
  <si>
    <t>TRX10019</t>
  </si>
  <si>
    <t>TRX10020</t>
  </si>
  <si>
    <t>TRX10021</t>
  </si>
  <si>
    <t>TRX10022</t>
  </si>
  <si>
    <t>TRX10023</t>
  </si>
  <si>
    <t>TRX10024</t>
  </si>
  <si>
    <t>TRX10025</t>
  </si>
  <si>
    <t>TRX10026</t>
  </si>
  <si>
    <t>TRX10027</t>
  </si>
  <si>
    <t>TRX10028</t>
  </si>
  <si>
    <t>TRX10029</t>
  </si>
  <si>
    <t>TRX10030</t>
  </si>
  <si>
    <t>TRX10031</t>
  </si>
  <si>
    <t>TRX10032</t>
  </si>
  <si>
    <t>TRX10033</t>
  </si>
  <si>
    <t>TRX10034</t>
  </si>
  <si>
    <t>TRX10035</t>
  </si>
  <si>
    <t>TRX10036</t>
  </si>
  <si>
    <t>TRX10037</t>
  </si>
  <si>
    <t>TRX10038</t>
  </si>
  <si>
    <t>TRX10039</t>
  </si>
  <si>
    <t>TRX10040</t>
  </si>
  <si>
    <t>TRX10041</t>
  </si>
  <si>
    <t>TRX10042</t>
  </si>
  <si>
    <t>TRX10043</t>
  </si>
  <si>
    <t>TRX10044</t>
  </si>
  <si>
    <t>TRX10045</t>
  </si>
  <si>
    <t>TRX10046</t>
  </si>
  <si>
    <t>TRX10047</t>
  </si>
  <si>
    <t>TRX10048</t>
  </si>
  <si>
    <t>TRX10049</t>
  </si>
  <si>
    <t>TRX10050</t>
  </si>
  <si>
    <t>TRX10051</t>
  </si>
  <si>
    <t>TRX10052</t>
  </si>
  <si>
    <t>TRX10053</t>
  </si>
  <si>
    <t>TRX10054</t>
  </si>
  <si>
    <t>TRX10055</t>
  </si>
  <si>
    <t>TRX10056</t>
  </si>
  <si>
    <t>TRX10057</t>
  </si>
  <si>
    <t>TRX10058</t>
  </si>
  <si>
    <t>TRX10059</t>
  </si>
  <si>
    <t>TRX10060</t>
  </si>
  <si>
    <t>TRX10061</t>
  </si>
  <si>
    <t>TRX10062</t>
  </si>
  <si>
    <t>TRX10063</t>
  </si>
  <si>
    <t>TRX10064</t>
  </si>
  <si>
    <t>TRX10065</t>
  </si>
  <si>
    <t>TRX10066</t>
  </si>
  <si>
    <t>TRX10067</t>
  </si>
  <si>
    <t>TRX10068</t>
  </si>
  <si>
    <t>TRX10069</t>
  </si>
  <si>
    <t>TRX10070</t>
  </si>
  <si>
    <t>TRX10071</t>
  </si>
  <si>
    <t>TRX10072</t>
  </si>
  <si>
    <t>TRX10073</t>
  </si>
  <si>
    <t>TRX10074</t>
  </si>
  <si>
    <t>TRX10075</t>
  </si>
  <si>
    <t>TRX10076</t>
  </si>
  <si>
    <t>TRX10077</t>
  </si>
  <si>
    <t>TRX10078</t>
  </si>
  <si>
    <t>TRX10079</t>
  </si>
  <si>
    <t>TRX10080</t>
  </si>
  <si>
    <t>TRX10081</t>
  </si>
  <si>
    <t>TRX10082</t>
  </si>
  <si>
    <t>TRX10083</t>
  </si>
  <si>
    <t>TRX10084</t>
  </si>
  <si>
    <t>TRX10085</t>
  </si>
  <si>
    <t>TRX10086</t>
  </si>
  <si>
    <t>TRX10087</t>
  </si>
  <si>
    <t>TRX10088</t>
  </si>
  <si>
    <t>TRX10089</t>
  </si>
  <si>
    <t>TRX10090</t>
  </si>
  <si>
    <t>TRX10091</t>
  </si>
  <si>
    <t>TRX10092</t>
  </si>
  <si>
    <t>TRX10093</t>
  </si>
  <si>
    <t>TRX10094</t>
  </si>
  <si>
    <t>TRX10095</t>
  </si>
  <si>
    <t>TRX10096</t>
  </si>
  <si>
    <t>TRX10097</t>
  </si>
  <si>
    <t>TRX10098</t>
  </si>
  <si>
    <t>TRX10099</t>
  </si>
  <si>
    <t>TRX10100</t>
  </si>
  <si>
    <t>TRX10101</t>
  </si>
  <si>
    <t>TRX10102</t>
  </si>
  <si>
    <t>TRX10103</t>
  </si>
  <si>
    <t>TRX10104</t>
  </si>
  <si>
    <t>TRX10105</t>
  </si>
  <si>
    <t>TRX10106</t>
  </si>
  <si>
    <t>TRX10107</t>
  </si>
  <si>
    <t>TRX10108</t>
  </si>
  <si>
    <t>TRX10109</t>
  </si>
  <si>
    <t>TRX10110</t>
  </si>
  <si>
    <t>TRX10111</t>
  </si>
  <si>
    <t>TRX10112</t>
  </si>
  <si>
    <t>TRX10113</t>
  </si>
  <si>
    <t>TRX10114</t>
  </si>
  <si>
    <t>TRX10115</t>
  </si>
  <si>
    <t>TRX10116</t>
  </si>
  <si>
    <t>TRX10117</t>
  </si>
  <si>
    <t>TRX10118</t>
  </si>
  <si>
    <t>TRX10119</t>
  </si>
  <si>
    <t>TRX10120</t>
  </si>
  <si>
    <t>TRX10121</t>
  </si>
  <si>
    <t>TRX10122</t>
  </si>
  <si>
    <t>TRX10123</t>
  </si>
  <si>
    <t>TRX10124</t>
  </si>
  <si>
    <t>TRX10125</t>
  </si>
  <si>
    <t>TRX10126</t>
  </si>
  <si>
    <t>TRX10127</t>
  </si>
  <si>
    <t>TRX10128</t>
  </si>
  <si>
    <t>TRX10129</t>
  </si>
  <si>
    <t>TRX10130</t>
  </si>
  <si>
    <t>TRX10131</t>
  </si>
  <si>
    <t>TRX10132</t>
  </si>
  <si>
    <t>TRX10133</t>
  </si>
  <si>
    <t>TRX10134</t>
  </si>
  <si>
    <t>TRX10135</t>
  </si>
  <si>
    <t>TRX10136</t>
  </si>
  <si>
    <t>TRX10137</t>
  </si>
  <si>
    <t>TRX10138</t>
  </si>
  <si>
    <t>TRX10139</t>
  </si>
  <si>
    <t>TRX10140</t>
  </si>
  <si>
    <t>TRX10141</t>
  </si>
  <si>
    <t>TRX10142</t>
  </si>
  <si>
    <t>TRX10143</t>
  </si>
  <si>
    <t>TRX10144</t>
  </si>
  <si>
    <t>TRX10145</t>
  </si>
  <si>
    <t>TRX10146</t>
  </si>
  <si>
    <t>TRX10147</t>
  </si>
  <si>
    <t>TRX10148</t>
  </si>
  <si>
    <t>TRX10149</t>
  </si>
  <si>
    <t>TRX10150</t>
  </si>
  <si>
    <t>TRX10151</t>
  </si>
  <si>
    <t>TRX10152</t>
  </si>
  <si>
    <t>TRX10153</t>
  </si>
  <si>
    <t>TRX10154</t>
  </si>
  <si>
    <t>TRX10155</t>
  </si>
  <si>
    <t>TRX10156</t>
  </si>
  <si>
    <t>TRX10157</t>
  </si>
  <si>
    <t>TRX10158</t>
  </si>
  <si>
    <t>TRX10159</t>
  </si>
  <si>
    <t>TRX10160</t>
  </si>
  <si>
    <t>TRX10161</t>
  </si>
  <si>
    <t>TRX10162</t>
  </si>
  <si>
    <t>TRX10163</t>
  </si>
  <si>
    <t>TRX10164</t>
  </si>
  <si>
    <t>TRX10165</t>
  </si>
  <si>
    <t>TRX10166</t>
  </si>
  <si>
    <t>TRX10167</t>
  </si>
  <si>
    <t>TRX10168</t>
  </si>
  <si>
    <t>TRX10169</t>
  </si>
  <si>
    <t>TRX10170</t>
  </si>
  <si>
    <t>TRX10171</t>
  </si>
  <si>
    <t>TRX10172</t>
  </si>
  <si>
    <t>TRX10173</t>
  </si>
  <si>
    <t>TRX10174</t>
  </si>
  <si>
    <t>TRX10175</t>
  </si>
  <si>
    <t>TRX10176</t>
  </si>
  <si>
    <t>TRX10177</t>
  </si>
  <si>
    <t>TRX10178</t>
  </si>
  <si>
    <t>TRX10179</t>
  </si>
  <si>
    <t>TRX10180</t>
  </si>
  <si>
    <t>TRX10181</t>
  </si>
  <si>
    <t>TRX10182</t>
  </si>
  <si>
    <t>TRX10183</t>
  </si>
  <si>
    <t>TRX10184</t>
  </si>
  <si>
    <t>TRX10185</t>
  </si>
  <si>
    <t>TRX10186</t>
  </si>
  <si>
    <t>TRX10187</t>
  </si>
  <si>
    <t>TRX10188</t>
  </si>
  <si>
    <t>TRX10189</t>
  </si>
  <si>
    <t>TRX10190</t>
  </si>
  <si>
    <t>TRX10191</t>
  </si>
  <si>
    <t>TRX10192</t>
  </si>
  <si>
    <t>TRX10193</t>
  </si>
  <si>
    <t>TRX10194</t>
  </si>
  <si>
    <t>TRX10195</t>
  </si>
  <si>
    <t>TRX10196</t>
  </si>
  <si>
    <t>TRX10197</t>
  </si>
  <si>
    <t>TRX10198</t>
  </si>
  <si>
    <t>TRX10199</t>
  </si>
  <si>
    <t>TRX10200</t>
  </si>
  <si>
    <t>TRX10201</t>
  </si>
  <si>
    <t>TRX10202</t>
  </si>
  <si>
    <t>TRX10203</t>
  </si>
  <si>
    <t>TRX10204</t>
  </si>
  <si>
    <t>TRX10205</t>
  </si>
  <si>
    <t>TRX10206</t>
  </si>
  <si>
    <t>TRX10207</t>
  </si>
  <si>
    <t>TRX10208</t>
  </si>
  <si>
    <t>TRX10209</t>
  </si>
  <si>
    <t>TRX10210</t>
  </si>
  <si>
    <t>TRX10211</t>
  </si>
  <si>
    <t>TRX10212</t>
  </si>
  <si>
    <t>TRX10213</t>
  </si>
  <si>
    <t>TRX10214</t>
  </si>
  <si>
    <t>TRX10215</t>
  </si>
  <si>
    <t>TRX10216</t>
  </si>
  <si>
    <t>TRX10217</t>
  </si>
  <si>
    <t>TRX10218</t>
  </si>
  <si>
    <t>TRX10219</t>
  </si>
  <si>
    <t>TRX10220</t>
  </si>
  <si>
    <t>TRX10221</t>
  </si>
  <si>
    <t>TRX10222</t>
  </si>
  <si>
    <t>TRX10223</t>
  </si>
  <si>
    <t>TRX10224</t>
  </si>
  <si>
    <t>TRX10225</t>
  </si>
  <si>
    <t>TRX10226</t>
  </si>
  <si>
    <t>TRX10227</t>
  </si>
  <si>
    <t>TRX10228</t>
  </si>
  <si>
    <t>TRX10229</t>
  </si>
  <si>
    <t>TRX10230</t>
  </si>
  <si>
    <t>TRX10231</t>
  </si>
  <si>
    <t>TRX10232</t>
  </si>
  <si>
    <t>TRX10233</t>
  </si>
  <si>
    <t>TRX10234</t>
  </si>
  <si>
    <t>TRX10235</t>
  </si>
  <si>
    <t>TRX10236</t>
  </si>
  <si>
    <t>TRX10237</t>
  </si>
  <si>
    <t>TRX10238</t>
  </si>
  <si>
    <t>TRX10239</t>
  </si>
  <si>
    <t>TRX10240</t>
  </si>
  <si>
    <t>TRX10241</t>
  </si>
  <si>
    <t>TRX10242</t>
  </si>
  <si>
    <t>TRX10243</t>
  </si>
  <si>
    <t>TRX10244</t>
  </si>
  <si>
    <t>TRX10245</t>
  </si>
  <si>
    <t>TRX10246</t>
  </si>
  <si>
    <t>TRX10247</t>
  </si>
  <si>
    <t>TRX10248</t>
  </si>
  <si>
    <t>TRX10249</t>
  </si>
  <si>
    <t>TRX10250</t>
  </si>
  <si>
    <t>TRX10251</t>
  </si>
  <si>
    <t>TRX10252</t>
  </si>
  <si>
    <t>TRX10253</t>
  </si>
  <si>
    <t>TRX10254</t>
  </si>
  <si>
    <t>TRX10255</t>
  </si>
  <si>
    <t>TRX10256</t>
  </si>
  <si>
    <t>TRX10257</t>
  </si>
  <si>
    <t>TRX10258</t>
  </si>
  <si>
    <t>TRX10259</t>
  </si>
  <si>
    <t>TRX10260</t>
  </si>
  <si>
    <t>TRX10261</t>
  </si>
  <si>
    <t>TRX10262</t>
  </si>
  <si>
    <t>TRX10263</t>
  </si>
  <si>
    <t>TRX10264</t>
  </si>
  <si>
    <t>TRX10265</t>
  </si>
  <si>
    <t>TRX10266</t>
  </si>
  <si>
    <t>TRX10267</t>
  </si>
  <si>
    <t>TRX10268</t>
  </si>
  <si>
    <t>TRX10269</t>
  </si>
  <si>
    <t>TRX10270</t>
  </si>
  <si>
    <t>TRX10271</t>
  </si>
  <si>
    <t>TRX10272</t>
  </si>
  <si>
    <t>TRX10273</t>
  </si>
  <si>
    <t>TRX10274</t>
  </si>
  <si>
    <t>TRX10275</t>
  </si>
  <si>
    <t>TRX10276</t>
  </si>
  <si>
    <t>TRX10277</t>
  </si>
  <si>
    <t>TRX10278</t>
  </si>
  <si>
    <t>TRX10279</t>
  </si>
  <si>
    <t>TRX10280</t>
  </si>
  <si>
    <t>TRX10281</t>
  </si>
  <si>
    <t>TRX10282</t>
  </si>
  <si>
    <t>TRX10283</t>
  </si>
  <si>
    <t>TRX10284</t>
  </si>
  <si>
    <t>TRX10285</t>
  </si>
  <si>
    <t>TRX10286</t>
  </si>
  <si>
    <t>TRX10287</t>
  </si>
  <si>
    <t>TRX10288</t>
  </si>
  <si>
    <t>TRX10289</t>
  </si>
  <si>
    <t>TRX10290</t>
  </si>
  <si>
    <t>TRX10291</t>
  </si>
  <si>
    <t>TRX10292</t>
  </si>
  <si>
    <t>TRX10293</t>
  </si>
  <si>
    <t>TRX10294</t>
  </si>
  <si>
    <t>TRX10295</t>
  </si>
  <si>
    <t>TRX10296</t>
  </si>
  <si>
    <t>TRX10297</t>
  </si>
  <si>
    <t>TRX10298</t>
  </si>
  <si>
    <t>TRX10299</t>
  </si>
  <si>
    <t>TRX10300</t>
  </si>
  <si>
    <t>TRX10301</t>
  </si>
  <si>
    <t>TRX10302</t>
  </si>
  <si>
    <t>TRX10303</t>
  </si>
  <si>
    <t>TRX10304</t>
  </si>
  <si>
    <t>TRX10305</t>
  </si>
  <si>
    <t>TRX10306</t>
  </si>
  <si>
    <t>TRX10307</t>
  </si>
  <si>
    <t>TRX10308</t>
  </si>
  <si>
    <t>TRX10309</t>
  </si>
  <si>
    <t>TRX10310</t>
  </si>
  <si>
    <t>TRX10311</t>
  </si>
  <si>
    <t>TRX10312</t>
  </si>
  <si>
    <t>TRX10313</t>
  </si>
  <si>
    <t>TRX10314</t>
  </si>
  <si>
    <t>TRX10315</t>
  </si>
  <si>
    <t>TRX10316</t>
  </si>
  <si>
    <t>TRX10317</t>
  </si>
  <si>
    <t>TRX10318</t>
  </si>
  <si>
    <t>TRX10319</t>
  </si>
  <si>
    <t>TRX10320</t>
  </si>
  <si>
    <t>TRX10321</t>
  </si>
  <si>
    <t>TRX10322</t>
  </si>
  <si>
    <t>TRX10323</t>
  </si>
  <si>
    <t>TRX10324</t>
  </si>
  <si>
    <t>TRX10325</t>
  </si>
  <si>
    <t>TRX10326</t>
  </si>
  <si>
    <t>TRX10327</t>
  </si>
  <si>
    <t>TRX10328</t>
  </si>
  <si>
    <t>TRX10329</t>
  </si>
  <si>
    <t>TRX10330</t>
  </si>
  <si>
    <t>TRX10331</t>
  </si>
  <si>
    <t>TRX10332</t>
  </si>
  <si>
    <t>TRX10333</t>
  </si>
  <si>
    <t>TRX10334</t>
  </si>
  <si>
    <t>TRX10335</t>
  </si>
  <si>
    <t>TRX10336</t>
  </si>
  <si>
    <t>TRX10337</t>
  </si>
  <si>
    <t>TRX10338</t>
  </si>
  <si>
    <t>TRX10339</t>
  </si>
  <si>
    <t>TRX10340</t>
  </si>
  <si>
    <t>TRX10341</t>
  </si>
  <si>
    <t>TRX10342</t>
  </si>
  <si>
    <t>TRX10343</t>
  </si>
  <si>
    <t>TRX10344</t>
  </si>
  <si>
    <t>TRX10345</t>
  </si>
  <si>
    <t>TRX10346</t>
  </si>
  <si>
    <t>TRX10347</t>
  </si>
  <si>
    <t>TRX10348</t>
  </si>
  <si>
    <t>TRX10349</t>
  </si>
  <si>
    <t>TRX10350</t>
  </si>
  <si>
    <t>TRX10351</t>
  </si>
  <si>
    <t>TRX10352</t>
  </si>
  <si>
    <t>TRX10353</t>
  </si>
  <si>
    <t>TRX10354</t>
  </si>
  <si>
    <t>TRX10355</t>
  </si>
  <si>
    <t>TRX10356</t>
  </si>
  <si>
    <t>TRX10357</t>
  </si>
  <si>
    <t>TRX10358</t>
  </si>
  <si>
    <t>TRX10359</t>
  </si>
  <si>
    <t>TRX10360</t>
  </si>
  <si>
    <t>TRX10361</t>
  </si>
  <si>
    <t>TRX10362</t>
  </si>
  <si>
    <t>TRX10363</t>
  </si>
  <si>
    <t>TRX10364</t>
  </si>
  <si>
    <t>TRX10365</t>
  </si>
  <si>
    <t>TRX10366</t>
  </si>
  <si>
    <t>TRX10367</t>
  </si>
  <si>
    <t>TRX10368</t>
  </si>
  <si>
    <t>TRX10369</t>
  </si>
  <si>
    <t>TRX10370</t>
  </si>
  <si>
    <t>TRX10371</t>
  </si>
  <si>
    <t>TRX10372</t>
  </si>
  <si>
    <t>TRX10373</t>
  </si>
  <si>
    <t>TRX10374</t>
  </si>
  <si>
    <t>TRX10375</t>
  </si>
  <si>
    <t>TRX10376</t>
  </si>
  <si>
    <t>TRX10377</t>
  </si>
  <si>
    <t>TRX10378</t>
  </si>
  <si>
    <t>TRX10379</t>
  </si>
  <si>
    <t>TRX10380</t>
  </si>
  <si>
    <t>TRX10381</t>
  </si>
  <si>
    <t>TRX10382</t>
  </si>
  <si>
    <t>TRX10383</t>
  </si>
  <si>
    <t>TRX10384</t>
  </si>
  <si>
    <t>TRX10385</t>
  </si>
  <si>
    <t>TRX10386</t>
  </si>
  <si>
    <t>TRX10387</t>
  </si>
  <si>
    <t>TRX10388</t>
  </si>
  <si>
    <t>TRX10389</t>
  </si>
  <si>
    <t>TRX10390</t>
  </si>
  <si>
    <t>TRX10391</t>
  </si>
  <si>
    <t>TRX10392</t>
  </si>
  <si>
    <t>TRX10393</t>
  </si>
  <si>
    <t>TRX10394</t>
  </si>
  <si>
    <t>TRX10395</t>
  </si>
  <si>
    <t>TRX10396</t>
  </si>
  <si>
    <t>TRX10397</t>
  </si>
  <si>
    <t>TRX10398</t>
  </si>
  <si>
    <t>TRX10399</t>
  </si>
  <si>
    <t>TRX10400</t>
  </si>
  <si>
    <t>TRX10401</t>
  </si>
  <si>
    <t>TRX10402</t>
  </si>
  <si>
    <t>TRX10403</t>
  </si>
  <si>
    <t>TRX10404</t>
  </si>
  <si>
    <t>TRX10405</t>
  </si>
  <si>
    <t>TRX10406</t>
  </si>
  <si>
    <t>TRX10407</t>
  </si>
  <si>
    <t>TRX10408</t>
  </si>
  <si>
    <t>TRX10409</t>
  </si>
  <si>
    <t>TRX10410</t>
  </si>
  <si>
    <t>TRX10411</t>
  </si>
  <si>
    <t>TRX10412</t>
  </si>
  <si>
    <t>TRX10413</t>
  </si>
  <si>
    <t>TRX10414</t>
  </si>
  <si>
    <t>TRX10415</t>
  </si>
  <si>
    <t>TRX10416</t>
  </si>
  <si>
    <t>TRX10417</t>
  </si>
  <si>
    <t>TRX10418</t>
  </si>
  <si>
    <t>TRX10419</t>
  </si>
  <si>
    <t>TRX10420</t>
  </si>
  <si>
    <t>TRX10421</t>
  </si>
  <si>
    <t>TRX10422</t>
  </si>
  <si>
    <t>TRX10423</t>
  </si>
  <si>
    <t>TRX10424</t>
  </si>
  <si>
    <t>TRX10425</t>
  </si>
  <si>
    <t>TRX10426</t>
  </si>
  <si>
    <t>TRX10427</t>
  </si>
  <si>
    <t>TRX10428</t>
  </si>
  <si>
    <t>TRX10429</t>
  </si>
  <si>
    <t>TRX10430</t>
  </si>
  <si>
    <t>TRX10431</t>
  </si>
  <si>
    <t>TRX10432</t>
  </si>
  <si>
    <t>TRX10433</t>
  </si>
  <si>
    <t>TRX10434</t>
  </si>
  <si>
    <t>TRX10435</t>
  </si>
  <si>
    <t>TRX10436</t>
  </si>
  <si>
    <t>TRX10437</t>
  </si>
  <si>
    <t>TRX10438</t>
  </si>
  <si>
    <t>TRX10439</t>
  </si>
  <si>
    <t>TRX10440</t>
  </si>
  <si>
    <t>TRX10441</t>
  </si>
  <si>
    <t>TRX10442</t>
  </si>
  <si>
    <t>TRX10443</t>
  </si>
  <si>
    <t>TRX10444</t>
  </si>
  <si>
    <t>TRX10445</t>
  </si>
  <si>
    <t>TRX10446</t>
  </si>
  <si>
    <t>TRX10447</t>
  </si>
  <si>
    <t>TRX10448</t>
  </si>
  <si>
    <t>TRX10449</t>
  </si>
  <si>
    <t>TRX10450</t>
  </si>
  <si>
    <t>TRX10451</t>
  </si>
  <si>
    <t>TRX10452</t>
  </si>
  <si>
    <t>TRX10453</t>
  </si>
  <si>
    <t>TRX10454</t>
  </si>
  <si>
    <t>TRX10455</t>
  </si>
  <si>
    <t>TRX10456</t>
  </si>
  <si>
    <t>TRX10457</t>
  </si>
  <si>
    <t>TRX10458</t>
  </si>
  <si>
    <t>TRX10459</t>
  </si>
  <si>
    <t>TRX10460</t>
  </si>
  <si>
    <t>TRX10461</t>
  </si>
  <si>
    <t>TRX10462</t>
  </si>
  <si>
    <t>TRX10463</t>
  </si>
  <si>
    <t>TRX10464</t>
  </si>
  <si>
    <t>TRX10465</t>
  </si>
  <si>
    <t>TRX10466</t>
  </si>
  <si>
    <t>TRX10467</t>
  </si>
  <si>
    <t>TRX10468</t>
  </si>
  <si>
    <t>TRX10469</t>
  </si>
  <si>
    <t>TRX10470</t>
  </si>
  <si>
    <t>TRX10471</t>
  </si>
  <si>
    <t>TRX10472</t>
  </si>
  <si>
    <t>TRX10473</t>
  </si>
  <si>
    <t>TRX10474</t>
  </si>
  <si>
    <t>TRX10475</t>
  </si>
  <si>
    <t>TRX10476</t>
  </si>
  <si>
    <t>TRX10477</t>
  </si>
  <si>
    <t>TRX10478</t>
  </si>
  <si>
    <t>TRX10479</t>
  </si>
  <si>
    <t>TRX10480</t>
  </si>
  <si>
    <t>TRX10481</t>
  </si>
  <si>
    <t>TRX10482</t>
  </si>
  <si>
    <t>TRX10483</t>
  </si>
  <si>
    <t>TRX10484</t>
  </si>
  <si>
    <t>TRX10485</t>
  </si>
  <si>
    <t>TRX10486</t>
  </si>
  <si>
    <t>TRX10487</t>
  </si>
  <si>
    <t>TRX10488</t>
  </si>
  <si>
    <t>TRX10489</t>
  </si>
  <si>
    <t>TRX10490</t>
  </si>
  <si>
    <t>TRX10491</t>
  </si>
  <si>
    <t>TRX10492</t>
  </si>
  <si>
    <t>TRX10493</t>
  </si>
  <si>
    <t>TRX10494</t>
  </si>
  <si>
    <t>TRX10495</t>
  </si>
  <si>
    <t>TRX10496</t>
  </si>
  <si>
    <t>TRX10497</t>
  </si>
  <si>
    <t>TRX10498</t>
  </si>
  <si>
    <t>TRX10499</t>
  </si>
  <si>
    <t>TRX10500</t>
  </si>
  <si>
    <t>TRX10501</t>
  </si>
  <si>
    <t>TRX10502</t>
  </si>
  <si>
    <t>TRX10503</t>
  </si>
  <si>
    <t>TRX10504</t>
  </si>
  <si>
    <t>TRX10505</t>
  </si>
  <si>
    <t>TRX10506</t>
  </si>
  <si>
    <t>TRX10507</t>
  </si>
  <si>
    <t>TRX10508</t>
  </si>
  <si>
    <t>TRX10509</t>
  </si>
  <si>
    <t>TRX10510</t>
  </si>
  <si>
    <t>TRX10511</t>
  </si>
  <si>
    <t>TRX10512</t>
  </si>
  <si>
    <t>TRX10513</t>
  </si>
  <si>
    <t>TRX10514</t>
  </si>
  <si>
    <t>TRX10515</t>
  </si>
  <si>
    <t>TRX10516</t>
  </si>
  <si>
    <t>TRX10517</t>
  </si>
  <si>
    <t>TRX10518</t>
  </si>
  <si>
    <t>TRX10519</t>
  </si>
  <si>
    <t>TRX10520</t>
  </si>
  <si>
    <t>TRX10521</t>
  </si>
  <si>
    <t>TRX10522</t>
  </si>
  <si>
    <t>TRX10523</t>
  </si>
  <si>
    <t>TRX10524</t>
  </si>
  <si>
    <t>TRX10525</t>
  </si>
  <si>
    <t>TRX10526</t>
  </si>
  <si>
    <t>TRX10527</t>
  </si>
  <si>
    <t>TRX10528</t>
  </si>
  <si>
    <t>TRX10529</t>
  </si>
  <si>
    <t>TRX10530</t>
  </si>
  <si>
    <t>TRX10531</t>
  </si>
  <si>
    <t>TRX10532</t>
  </si>
  <si>
    <t>TRX10533</t>
  </si>
  <si>
    <t>TRX10534</t>
  </si>
  <si>
    <t>TRX10535</t>
  </si>
  <si>
    <t>TRX10536</t>
  </si>
  <si>
    <t>TRX10537</t>
  </si>
  <si>
    <t>TRX10538</t>
  </si>
  <si>
    <t>TRX10539</t>
  </si>
  <si>
    <t>TRX10540</t>
  </si>
  <si>
    <t>TRX10541</t>
  </si>
  <si>
    <t>TRX10542</t>
  </si>
  <si>
    <t>TRX10543</t>
  </si>
  <si>
    <t>TRX10544</t>
  </si>
  <si>
    <t>TRX10545</t>
  </si>
  <si>
    <t>TRX10546</t>
  </si>
  <si>
    <t>TRX10547</t>
  </si>
  <si>
    <t>TRX10548</t>
  </si>
  <si>
    <t>TRX10549</t>
  </si>
  <si>
    <t>TRX10550</t>
  </si>
  <si>
    <t>TRX10551</t>
  </si>
  <si>
    <t>TRX10552</t>
  </si>
  <si>
    <t>TRX10553</t>
  </si>
  <si>
    <t>TRX10554</t>
  </si>
  <si>
    <t>TRX10555</t>
  </si>
  <si>
    <t>TRX10556</t>
  </si>
  <si>
    <t>TRX10557</t>
  </si>
  <si>
    <t>TRX10558</t>
  </si>
  <si>
    <t>TRX10559</t>
  </si>
  <si>
    <t>TRX10560</t>
  </si>
  <si>
    <t>TRX10561</t>
  </si>
  <si>
    <t>TRX10562</t>
  </si>
  <si>
    <t>TRX10563</t>
  </si>
  <si>
    <t>TRX10564</t>
  </si>
  <si>
    <t>TRX10565</t>
  </si>
  <si>
    <t>TRX10566</t>
  </si>
  <si>
    <t>TRX10567</t>
  </si>
  <si>
    <t>TRX10568</t>
  </si>
  <si>
    <t>TRX10569</t>
  </si>
  <si>
    <t>TRX10570</t>
  </si>
  <si>
    <t>TRX10571</t>
  </si>
  <si>
    <t>TRX10572</t>
  </si>
  <si>
    <t>TRX10573</t>
  </si>
  <si>
    <t>TRX10574</t>
  </si>
  <si>
    <t>TRX10575</t>
  </si>
  <si>
    <t>TRX10576</t>
  </si>
  <si>
    <t>TRX10577</t>
  </si>
  <si>
    <t>TRX10578</t>
  </si>
  <si>
    <t>TRX10579</t>
  </si>
  <si>
    <t>TRX10580</t>
  </si>
  <si>
    <t>TRX10581</t>
  </si>
  <si>
    <t>TRX10582</t>
  </si>
  <si>
    <t>TRX10583</t>
  </si>
  <si>
    <t>TRX10584</t>
  </si>
  <si>
    <t>TRX10585</t>
  </si>
  <si>
    <t>TRX10586</t>
  </si>
  <si>
    <t>TRX10587</t>
  </si>
  <si>
    <t>TRX10588</t>
  </si>
  <si>
    <t>TRX10589</t>
  </si>
  <si>
    <t>TRX10590</t>
  </si>
  <si>
    <t>TRX10591</t>
  </si>
  <si>
    <t>TRX10592</t>
  </si>
  <si>
    <t>TRX10593</t>
  </si>
  <si>
    <t>TRX10594</t>
  </si>
  <si>
    <t>TRX10595</t>
  </si>
  <si>
    <t>TRX10596</t>
  </si>
  <si>
    <t>TRX10597</t>
  </si>
  <si>
    <t>TRX10598</t>
  </si>
  <si>
    <t>TRX10599</t>
  </si>
  <si>
    <t>TRX10600</t>
  </si>
  <si>
    <t>TRX10601</t>
  </si>
  <si>
    <t>TRX10602</t>
  </si>
  <si>
    <t>TRX10603</t>
  </si>
  <si>
    <t>TRX10604</t>
  </si>
  <si>
    <t>TRX10605</t>
  </si>
  <si>
    <t>TRX10606</t>
  </si>
  <si>
    <t>TRX10607</t>
  </si>
  <si>
    <t>TRX10608</t>
  </si>
  <si>
    <t>TRX10609</t>
  </si>
  <si>
    <t>TRX10610</t>
  </si>
  <si>
    <t>TRX10611</t>
  </si>
  <si>
    <t>TRX10612</t>
  </si>
  <si>
    <t>TRX10613</t>
  </si>
  <si>
    <t>TRX10614</t>
  </si>
  <si>
    <t>TRX10615</t>
  </si>
  <si>
    <t>TRX10616</t>
  </si>
  <si>
    <t>TRX10617</t>
  </si>
  <si>
    <t>TRX10618</t>
  </si>
  <si>
    <t>TRX10619</t>
  </si>
  <si>
    <t>TRX10620</t>
  </si>
  <si>
    <t>TRX10621</t>
  </si>
  <si>
    <t>TRX10622</t>
  </si>
  <si>
    <t>TRX10623</t>
  </si>
  <si>
    <t>TRX10624</t>
  </si>
  <si>
    <t>TRX10625</t>
  </si>
  <si>
    <t>TRX10626</t>
  </si>
  <si>
    <t>TRX10627</t>
  </si>
  <si>
    <t>TRX10628</t>
  </si>
  <si>
    <t>TRX10629</t>
  </si>
  <si>
    <t>TRX10630</t>
  </si>
  <si>
    <t>TRX10631</t>
  </si>
  <si>
    <t>TRX10632</t>
  </si>
  <si>
    <t>TRX10633</t>
  </si>
  <si>
    <t>TRX10634</t>
  </si>
  <si>
    <t>TRX10635</t>
  </si>
  <si>
    <t>TRX10636</t>
  </si>
  <si>
    <t>TRX10637</t>
  </si>
  <si>
    <t>TRX10638</t>
  </si>
  <si>
    <t>TRX10639</t>
  </si>
  <si>
    <t>TRX10640</t>
  </si>
  <si>
    <t>TRX10641</t>
  </si>
  <si>
    <t>TRX10642</t>
  </si>
  <si>
    <t>TRX10643</t>
  </si>
  <si>
    <t>TRX10644</t>
  </si>
  <si>
    <t>TRX10645</t>
  </si>
  <si>
    <t>TRX10646</t>
  </si>
  <si>
    <t>TRX10647</t>
  </si>
  <si>
    <t>TRX10648</t>
  </si>
  <si>
    <t>TRX10649</t>
  </si>
  <si>
    <t>TRX10650</t>
  </si>
  <si>
    <t>TRX10651</t>
  </si>
  <si>
    <t>TRX10652</t>
  </si>
  <si>
    <t>TRX10653</t>
  </si>
  <si>
    <t>TRX10654</t>
  </si>
  <si>
    <t>TRX10655</t>
  </si>
  <si>
    <t>TRX10656</t>
  </si>
  <si>
    <t>TRX10657</t>
  </si>
  <si>
    <t>TRX10658</t>
  </si>
  <si>
    <t>TRX10659</t>
  </si>
  <si>
    <t>TRX10660</t>
  </si>
  <si>
    <t>TRX10661</t>
  </si>
  <si>
    <t>TRX10662</t>
  </si>
  <si>
    <t>TRX10663</t>
  </si>
  <si>
    <t>TRX10664</t>
  </si>
  <si>
    <t>TRX10665</t>
  </si>
  <si>
    <t>TRX10666</t>
  </si>
  <si>
    <t>TRX10667</t>
  </si>
  <si>
    <t>TRX10668</t>
  </si>
  <si>
    <t>TRX10669</t>
  </si>
  <si>
    <t>TRX10670</t>
  </si>
  <si>
    <t>TRX10671</t>
  </si>
  <si>
    <t>TRX10672</t>
  </si>
  <si>
    <t>TRX10673</t>
  </si>
  <si>
    <t>TRX10674</t>
  </si>
  <si>
    <t>TRX10675</t>
  </si>
  <si>
    <t>TRX10676</t>
  </si>
  <si>
    <t>TRX10677</t>
  </si>
  <si>
    <t>TRX10678</t>
  </si>
  <si>
    <t>TRX10679</t>
  </si>
  <si>
    <t>TRX10680</t>
  </si>
  <si>
    <t>TRX10681</t>
  </si>
  <si>
    <t>TRX10682</t>
  </si>
  <si>
    <t>TRX10683</t>
  </si>
  <si>
    <t>TRX10684</t>
  </si>
  <si>
    <t>TRX10685</t>
  </si>
  <si>
    <t>TRX10686</t>
  </si>
  <si>
    <t>TRX10687</t>
  </si>
  <si>
    <t>TRX10688</t>
  </si>
  <si>
    <t>TRX10689</t>
  </si>
  <si>
    <t>TRX10690</t>
  </si>
  <si>
    <t>TRX10691</t>
  </si>
  <si>
    <t>TRX10692</t>
  </si>
  <si>
    <t>TRX10693</t>
  </si>
  <si>
    <t>TRX10694</t>
  </si>
  <si>
    <t>TRX10695</t>
  </si>
  <si>
    <t>TRX10696</t>
  </si>
  <si>
    <t>TRX10697</t>
  </si>
  <si>
    <t>TRX10698</t>
  </si>
  <si>
    <t>TRX10699</t>
  </si>
  <si>
    <t>TRX10700</t>
  </si>
  <si>
    <t>TRX10701</t>
  </si>
  <si>
    <t>TRX10702</t>
  </si>
  <si>
    <t>TRX10703</t>
  </si>
  <si>
    <t>TRX10704</t>
  </si>
  <si>
    <t>TRX10705</t>
  </si>
  <si>
    <t>TRX10706</t>
  </si>
  <si>
    <t>TRX10707</t>
  </si>
  <si>
    <t>TRX10708</t>
  </si>
  <si>
    <t>TRX10709</t>
  </si>
  <si>
    <t>TRX10710</t>
  </si>
  <si>
    <t>TRX10711</t>
  </si>
  <si>
    <t>TRX10712</t>
  </si>
  <si>
    <t>TRX10713</t>
  </si>
  <si>
    <t>TRX10714</t>
  </si>
  <si>
    <t>TRX10715</t>
  </si>
  <si>
    <t>TRX10716</t>
  </si>
  <si>
    <t>TRX10717</t>
  </si>
  <si>
    <t>TRX10718</t>
  </si>
  <si>
    <t>TRX10719</t>
  </si>
  <si>
    <t>TRX10720</t>
  </si>
  <si>
    <t>TRX10721</t>
  </si>
  <si>
    <t>TRX10722</t>
  </si>
  <si>
    <t>TRX10723</t>
  </si>
  <si>
    <t>TRX10724</t>
  </si>
  <si>
    <t>TRX10725</t>
  </si>
  <si>
    <t>TRX10726</t>
  </si>
  <si>
    <t>TRX10727</t>
  </si>
  <si>
    <t>TRX10728</t>
  </si>
  <si>
    <t>TRX10729</t>
  </si>
  <si>
    <t>TRX10730</t>
  </si>
  <si>
    <t>TRX10731</t>
  </si>
  <si>
    <t>TRX10732</t>
  </si>
  <si>
    <t>TRX10733</t>
  </si>
  <si>
    <t>TRX10734</t>
  </si>
  <si>
    <t>TRX10735</t>
  </si>
  <si>
    <t>TRX10736</t>
  </si>
  <si>
    <t>TRX10737</t>
  </si>
  <si>
    <t>TRX10738</t>
  </si>
  <si>
    <t>TRX10739</t>
  </si>
  <si>
    <t>TRX10740</t>
  </si>
  <si>
    <t>TRX10741</t>
  </si>
  <si>
    <t>TRX10742</t>
  </si>
  <si>
    <t>TRX10743</t>
  </si>
  <si>
    <t>TRX10744</t>
  </si>
  <si>
    <t>TRX10745</t>
  </si>
  <si>
    <t>TRX10746</t>
  </si>
  <si>
    <t>TRX10747</t>
  </si>
  <si>
    <t>TRX10748</t>
  </si>
  <si>
    <t>TRX10749</t>
  </si>
  <si>
    <t>TRX10750</t>
  </si>
  <si>
    <t>TRX10751</t>
  </si>
  <si>
    <t>TRX10752</t>
  </si>
  <si>
    <t>TRX10753</t>
  </si>
  <si>
    <t>TRX10754</t>
  </si>
  <si>
    <t>TRX10755</t>
  </si>
  <si>
    <t>TRX10756</t>
  </si>
  <si>
    <t>TRX10757</t>
  </si>
  <si>
    <t>TRX10758</t>
  </si>
  <si>
    <t>TRX10759</t>
  </si>
  <si>
    <t>TRX10760</t>
  </si>
  <si>
    <t>TRX10761</t>
  </si>
  <si>
    <t>TRX10762</t>
  </si>
  <si>
    <t>TRX10763</t>
  </si>
  <si>
    <t>TRX10764</t>
  </si>
  <si>
    <t>TRX10765</t>
  </si>
  <si>
    <t>TRX10766</t>
  </si>
  <si>
    <t>TRX10767</t>
  </si>
  <si>
    <t>TRX10768</t>
  </si>
  <si>
    <t>TRX10769</t>
  </si>
  <si>
    <t>TRX10770</t>
  </si>
  <si>
    <t>TRX10771</t>
  </si>
  <si>
    <t>TRX10772</t>
  </si>
  <si>
    <t>TRX10773</t>
  </si>
  <si>
    <t>TRX10774</t>
  </si>
  <si>
    <t>TRX10775</t>
  </si>
  <si>
    <t>TRX10776</t>
  </si>
  <si>
    <t>TRX10777</t>
  </si>
  <si>
    <t>TRX10778</t>
  </si>
  <si>
    <t>TRX10779</t>
  </si>
  <si>
    <t>TRX10780</t>
  </si>
  <si>
    <t>TRX10781</t>
  </si>
  <si>
    <t>TRX10782</t>
  </si>
  <si>
    <t>TRX10783</t>
  </si>
  <si>
    <t>TRX10784</t>
  </si>
  <si>
    <t>TRX10785</t>
  </si>
  <si>
    <t>TRX10786</t>
  </si>
  <si>
    <t>TRX10787</t>
  </si>
  <si>
    <t>TRX10788</t>
  </si>
  <si>
    <t>TRX10789</t>
  </si>
  <si>
    <t>TRX10790</t>
  </si>
  <si>
    <t>TRX10791</t>
  </si>
  <si>
    <t>TRX10792</t>
  </si>
  <si>
    <t>TRX10793</t>
  </si>
  <si>
    <t>TRX10794</t>
  </si>
  <si>
    <t>TRX10795</t>
  </si>
  <si>
    <t>TRX10796</t>
  </si>
  <si>
    <t>TRX10797</t>
  </si>
  <si>
    <t>TRX10798</t>
  </si>
  <si>
    <t>TRX10799</t>
  </si>
  <si>
    <t>TRX10800</t>
  </si>
  <si>
    <t>TRX10801</t>
  </si>
  <si>
    <t>TRX10802</t>
  </si>
  <si>
    <t>TRX10803</t>
  </si>
  <si>
    <t>TRX10804</t>
  </si>
  <si>
    <t>TRX10805</t>
  </si>
  <si>
    <t>TRX10806</t>
  </si>
  <si>
    <t>TRX10807</t>
  </si>
  <si>
    <t>TRX10808</t>
  </si>
  <si>
    <t>TRX10809</t>
  </si>
  <si>
    <t>TRX10810</t>
  </si>
  <si>
    <t>TRX10811</t>
  </si>
  <si>
    <t>TRX10812</t>
  </si>
  <si>
    <t>TRX10813</t>
  </si>
  <si>
    <t>TRX10814</t>
  </si>
  <si>
    <t>TRX10815</t>
  </si>
  <si>
    <t>TRX10816</t>
  </si>
  <si>
    <t>TRX10817</t>
  </si>
  <si>
    <t>TRX10818</t>
  </si>
  <si>
    <t>TRX10819</t>
  </si>
  <si>
    <t>TRX10820</t>
  </si>
  <si>
    <t>TRX10821</t>
  </si>
  <si>
    <t>TRX10822</t>
  </si>
  <si>
    <t>TRX10823</t>
  </si>
  <si>
    <t>TRX10824</t>
  </si>
  <si>
    <t>TRX10825</t>
  </si>
  <si>
    <t>TRX10826</t>
  </si>
  <si>
    <t>TRX10827</t>
  </si>
  <si>
    <t>TRX10828</t>
  </si>
  <si>
    <t>TRX10829</t>
  </si>
  <si>
    <t>TRX10830</t>
  </si>
  <si>
    <t>TRX10831</t>
  </si>
  <si>
    <t>TRX10832</t>
  </si>
  <si>
    <t>TRX10833</t>
  </si>
  <si>
    <t>TRX10834</t>
  </si>
  <si>
    <t>TRX10835</t>
  </si>
  <si>
    <t>TRX10836</t>
  </si>
  <si>
    <t>TRX10837</t>
  </si>
  <si>
    <t>TRX10838</t>
  </si>
  <si>
    <t>TRX10839</t>
  </si>
  <si>
    <t>TRX10840</t>
  </si>
  <si>
    <t>TRX10841</t>
  </si>
  <si>
    <t>TRX10842</t>
  </si>
  <si>
    <t>TRX10843</t>
  </si>
  <si>
    <t>TRX10844</t>
  </si>
  <si>
    <t>TRX10845</t>
  </si>
  <si>
    <t>TRX10846</t>
  </si>
  <si>
    <t>TRX10847</t>
  </si>
  <si>
    <t>TRX10848</t>
  </si>
  <si>
    <t>TRX10849</t>
  </si>
  <si>
    <t>TRX10850</t>
  </si>
  <si>
    <t>TRX10851</t>
  </si>
  <si>
    <t>TRX10852</t>
  </si>
  <si>
    <t>TRX10853</t>
  </si>
  <si>
    <t>TRX10854</t>
  </si>
  <si>
    <t>TRX10855</t>
  </si>
  <si>
    <t>TRX10856</t>
  </si>
  <si>
    <t>TRX10857</t>
  </si>
  <si>
    <t>TRX10858</t>
  </si>
  <si>
    <t>TRX10859</t>
  </si>
  <si>
    <t>TRX10860</t>
  </si>
  <si>
    <t>TRX10861</t>
  </si>
  <si>
    <t>TRX10862</t>
  </si>
  <si>
    <t>TRX10863</t>
  </si>
  <si>
    <t>TRX10864</t>
  </si>
  <si>
    <t>TRX10865</t>
  </si>
  <si>
    <t>TRX10866</t>
  </si>
  <si>
    <t>TRX10867</t>
  </si>
  <si>
    <t>TRX10868</t>
  </si>
  <si>
    <t>TRX10869</t>
  </si>
  <si>
    <t>TRX10870</t>
  </si>
  <si>
    <t>TRX10871</t>
  </si>
  <si>
    <t>TRX10872</t>
  </si>
  <si>
    <t>TRX10873</t>
  </si>
  <si>
    <t>TRX10874</t>
  </si>
  <si>
    <t>TRX10875</t>
  </si>
  <si>
    <t>TRX10876</t>
  </si>
  <si>
    <t>TRX10877</t>
  </si>
  <si>
    <t>TRX10878</t>
  </si>
  <si>
    <t>TRX10879</t>
  </si>
  <si>
    <t>TRX10880</t>
  </si>
  <si>
    <t>TRX10881</t>
  </si>
  <si>
    <t>TRX10882</t>
  </si>
  <si>
    <t>TRX10883</t>
  </si>
  <si>
    <t>TRX10884</t>
  </si>
  <si>
    <t>TRX10885</t>
  </si>
  <si>
    <t>TRX10886</t>
  </si>
  <si>
    <t>TRX10887</t>
  </si>
  <si>
    <t>TRX10888</t>
  </si>
  <si>
    <t>TRX10889</t>
  </si>
  <si>
    <t>TRX10890</t>
  </si>
  <si>
    <t>TRX10891</t>
  </si>
  <si>
    <t>TRX10892</t>
  </si>
  <si>
    <t>TRX10893</t>
  </si>
  <si>
    <t>TRX10894</t>
  </si>
  <si>
    <t>TRX10895</t>
  </si>
  <si>
    <t>TRX10896</t>
  </si>
  <si>
    <t>TRX10897</t>
  </si>
  <si>
    <t>TRX10898</t>
  </si>
  <si>
    <t>TRX10899</t>
  </si>
  <si>
    <t>TRX10900</t>
  </si>
  <si>
    <t>TRX10901</t>
  </si>
  <si>
    <t>TRX10902</t>
  </si>
  <si>
    <t>TRX10903</t>
  </si>
  <si>
    <t>TRX10904</t>
  </si>
  <si>
    <t>TRX10905</t>
  </si>
  <si>
    <t>TRX10906</t>
  </si>
  <si>
    <t>TRX10907</t>
  </si>
  <si>
    <t>TRX10908</t>
  </si>
  <si>
    <t>TRX10909</t>
  </si>
  <si>
    <t>TRX10910</t>
  </si>
  <si>
    <t>TRX10911</t>
  </si>
  <si>
    <t>TRX10912</t>
  </si>
  <si>
    <t>TRX10913</t>
  </si>
  <si>
    <t>TRX10914</t>
  </si>
  <si>
    <t>TRX10915</t>
  </si>
  <si>
    <t>TRX10916</t>
  </si>
  <si>
    <t>TRX10917</t>
  </si>
  <si>
    <t>TRX10918</t>
  </si>
  <si>
    <t>TRX10919</t>
  </si>
  <si>
    <t>TRX10920</t>
  </si>
  <si>
    <t>TRX10921</t>
  </si>
  <si>
    <t>TRX10922</t>
  </si>
  <si>
    <t>TRX10923</t>
  </si>
  <si>
    <t>TRX10924</t>
  </si>
  <si>
    <t>TRX10925</t>
  </si>
  <si>
    <t>TRX10926</t>
  </si>
  <si>
    <t>TRX10927</t>
  </si>
  <si>
    <t>TRX10928</t>
  </si>
  <si>
    <t>TRX10929</t>
  </si>
  <si>
    <t>TRX10930</t>
  </si>
  <si>
    <t>TRX10931</t>
  </si>
  <si>
    <t>TRX10932</t>
  </si>
  <si>
    <t>TRX10933</t>
  </si>
  <si>
    <t>TRX10934</t>
  </si>
  <si>
    <t>TRX10935</t>
  </si>
  <si>
    <t>TRX10936</t>
  </si>
  <si>
    <t>TRX10937</t>
  </si>
  <si>
    <t>TRX10938</t>
  </si>
  <si>
    <t>TRX10939</t>
  </si>
  <si>
    <t>TRX10940</t>
  </si>
  <si>
    <t>TRX10941</t>
  </si>
  <si>
    <t>TRX10942</t>
  </si>
  <si>
    <t>TRX10943</t>
  </si>
  <si>
    <t>TRX10944</t>
  </si>
  <si>
    <t>TRX10945</t>
  </si>
  <si>
    <t>TRX10946</t>
  </si>
  <si>
    <t>TRX10947</t>
  </si>
  <si>
    <t>TRX10948</t>
  </si>
  <si>
    <t>TRX10949</t>
  </si>
  <si>
    <t>TRX10950</t>
  </si>
  <si>
    <t>TRX10951</t>
  </si>
  <si>
    <t>TRX10952</t>
  </si>
  <si>
    <t>TRX10953</t>
  </si>
  <si>
    <t>TRX10954</t>
  </si>
  <si>
    <t>TRX10955</t>
  </si>
  <si>
    <t>TRX10956</t>
  </si>
  <si>
    <t>TRX10957</t>
  </si>
  <si>
    <t>TRX10958</t>
  </si>
  <si>
    <t>TRX10959</t>
  </si>
  <si>
    <t>TRX10960</t>
  </si>
  <si>
    <t>TRX10961</t>
  </si>
  <si>
    <t>TRX10962</t>
  </si>
  <si>
    <t>TRX10963</t>
  </si>
  <si>
    <t>TRX10964</t>
  </si>
  <si>
    <t>TRX10965</t>
  </si>
  <si>
    <t>TRX10966</t>
  </si>
  <si>
    <t>TRX10967</t>
  </si>
  <si>
    <t>TRX10968</t>
  </si>
  <si>
    <t>TRX10969</t>
  </si>
  <si>
    <t>TRX10970</t>
  </si>
  <si>
    <t>TRX10971</t>
  </si>
  <si>
    <t>TRX10972</t>
  </si>
  <si>
    <t>TRX10973</t>
  </si>
  <si>
    <t>TRX10974</t>
  </si>
  <si>
    <t>TRX10975</t>
  </si>
  <si>
    <t>TRX10976</t>
  </si>
  <si>
    <t>TRX10977</t>
  </si>
  <si>
    <t>TRX10978</t>
  </si>
  <si>
    <t>TRX10979</t>
  </si>
  <si>
    <t>TRX10980</t>
  </si>
  <si>
    <t>TRX10981</t>
  </si>
  <si>
    <t>TRX10982</t>
  </si>
  <si>
    <t>TRX10983</t>
  </si>
  <si>
    <t>TRX10984</t>
  </si>
  <si>
    <t>TRX10985</t>
  </si>
  <si>
    <t>TRX10986</t>
  </si>
  <si>
    <t>TRX10987</t>
  </si>
  <si>
    <t>TRX10988</t>
  </si>
  <si>
    <t>TRX10989</t>
  </si>
  <si>
    <t>TRX10990</t>
  </si>
  <si>
    <t>TRX10991</t>
  </si>
  <si>
    <t>TRX10992</t>
  </si>
  <si>
    <t>TRX10993</t>
  </si>
  <si>
    <t>TRX10994</t>
  </si>
  <si>
    <t>TRX10995</t>
  </si>
  <si>
    <t>TRX10996</t>
  </si>
  <si>
    <t>TRX10997</t>
  </si>
  <si>
    <t>TRX10998</t>
  </si>
  <si>
    <t>TRX10999</t>
  </si>
  <si>
    <t>TRX11000</t>
  </si>
  <si>
    <t>TRX11001</t>
  </si>
  <si>
    <t>TRX11002</t>
  </si>
  <si>
    <t>TRX11003</t>
  </si>
  <si>
    <t>TRX11004</t>
  </si>
  <si>
    <t>TRX11005</t>
  </si>
  <si>
    <t>TRX11006</t>
  </si>
  <si>
    <t>TRX11007</t>
  </si>
  <si>
    <t>TRX11008</t>
  </si>
  <si>
    <t>TRX11009</t>
  </si>
  <si>
    <t>TRX11010</t>
  </si>
  <si>
    <t>TRX11011</t>
  </si>
  <si>
    <t>TRX11012</t>
  </si>
  <si>
    <t>TRX11013</t>
  </si>
  <si>
    <t>TRX11014</t>
  </si>
  <si>
    <t>TRX11015</t>
  </si>
  <si>
    <t>TRX11016</t>
  </si>
  <si>
    <t>TRX11017</t>
  </si>
  <si>
    <t>TRX11018</t>
  </si>
  <si>
    <t>TRX11019</t>
  </si>
  <si>
    <t>TRX11020</t>
  </si>
  <si>
    <t>TRX11021</t>
  </si>
  <si>
    <t>TRX11022</t>
  </si>
  <si>
    <t>TRX11023</t>
  </si>
  <si>
    <t>TRX11024</t>
  </si>
  <si>
    <t>TRX11025</t>
  </si>
  <si>
    <t>TRX11026</t>
  </si>
  <si>
    <t>TRX11027</t>
  </si>
  <si>
    <t>TRX11028</t>
  </si>
  <si>
    <t>TRX11029</t>
  </si>
  <si>
    <t>TRX11030</t>
  </si>
  <si>
    <t>TRX11031</t>
  </si>
  <si>
    <t>TRX11032</t>
  </si>
  <si>
    <t>TRX11033</t>
  </si>
  <si>
    <t>TRX11034</t>
  </si>
  <si>
    <t>TRX11035</t>
  </si>
  <si>
    <t>TRX11036</t>
  </si>
  <si>
    <t>TRX11037</t>
  </si>
  <si>
    <t>TRX11038</t>
  </si>
  <si>
    <t>TRX11039</t>
  </si>
  <si>
    <t>TRX11040</t>
  </si>
  <si>
    <t>TRX11041</t>
  </si>
  <si>
    <t>TRX11042</t>
  </si>
  <si>
    <t>TRX11043</t>
  </si>
  <si>
    <t>TRX11044</t>
  </si>
  <si>
    <t>TRX11045</t>
  </si>
  <si>
    <t>TRX11046</t>
  </si>
  <si>
    <t>TRX11047</t>
  </si>
  <si>
    <t>TRX11048</t>
  </si>
  <si>
    <t>TRX11049</t>
  </si>
  <si>
    <t>TRX11050</t>
  </si>
  <si>
    <t>TRX11051</t>
  </si>
  <si>
    <t>TRX11052</t>
  </si>
  <si>
    <t>TRX11053</t>
  </si>
  <si>
    <t>TRX11054</t>
  </si>
  <si>
    <t>TRX11055</t>
  </si>
  <si>
    <t>TRX11056</t>
  </si>
  <si>
    <t>TRX11057</t>
  </si>
  <si>
    <t>TRX11058</t>
  </si>
  <si>
    <t>TRX11059</t>
  </si>
  <si>
    <t>TRX11060</t>
  </si>
  <si>
    <t>TRX11061</t>
  </si>
  <si>
    <t>TRX11062</t>
  </si>
  <si>
    <t>TRX11063</t>
  </si>
  <si>
    <t>TRX11064</t>
  </si>
  <si>
    <t>TRX11065</t>
  </si>
  <si>
    <t>TRX11066</t>
  </si>
  <si>
    <t>TRX11067</t>
  </si>
  <si>
    <t>TRX11068</t>
  </si>
  <si>
    <t>TRX11069</t>
  </si>
  <si>
    <t>TRX11070</t>
  </si>
  <si>
    <t>TRX11071</t>
  </si>
  <si>
    <t>TRX11072</t>
  </si>
  <si>
    <t>TRX11073</t>
  </si>
  <si>
    <t>TRX11074</t>
  </si>
  <si>
    <t>TRX11075</t>
  </si>
  <si>
    <t>TRX11076</t>
  </si>
  <si>
    <t>TRX11077</t>
  </si>
  <si>
    <t>TRX11078</t>
  </si>
  <si>
    <t>TRX11079</t>
  </si>
  <si>
    <t>TRX11080</t>
  </si>
  <si>
    <t>TRX11081</t>
  </si>
  <si>
    <t>TRX11082</t>
  </si>
  <si>
    <t>TRX11083</t>
  </si>
  <si>
    <t>TRX11084</t>
  </si>
  <si>
    <t>TRX11085</t>
  </si>
  <si>
    <t>TRX11086</t>
  </si>
  <si>
    <t>TRX11087</t>
  </si>
  <si>
    <t>TRX11088</t>
  </si>
  <si>
    <t>TRX11089</t>
  </si>
  <si>
    <t>TRX11090</t>
  </si>
  <si>
    <t>TRX11091</t>
  </si>
  <si>
    <t>TRX11092</t>
  </si>
  <si>
    <t>TRX11093</t>
  </si>
  <si>
    <t>TRX11094</t>
  </si>
  <si>
    <t>TRX11095</t>
  </si>
  <si>
    <t>TRX11096</t>
  </si>
  <si>
    <t>TRX11097</t>
  </si>
  <si>
    <t>TRX11098</t>
  </si>
  <si>
    <t>TRX11099</t>
  </si>
  <si>
    <t>TRX11100</t>
  </si>
  <si>
    <t>TRX11101</t>
  </si>
  <si>
    <t>TRX11102</t>
  </si>
  <si>
    <t>TRX11103</t>
  </si>
  <si>
    <t>TRX11104</t>
  </si>
  <si>
    <t>TRX11105</t>
  </si>
  <si>
    <t>TRX11106</t>
  </si>
  <si>
    <t>TRX11107</t>
  </si>
  <si>
    <t>TRX11108</t>
  </si>
  <si>
    <t>TRX11109</t>
  </si>
  <si>
    <t>TRX11110</t>
  </si>
  <si>
    <t>TRX11111</t>
  </si>
  <si>
    <t>TRX11112</t>
  </si>
  <si>
    <t>TRX11113</t>
  </si>
  <si>
    <t>TRX11114</t>
  </si>
  <si>
    <t>TRX11115</t>
  </si>
  <si>
    <t>TRX11116</t>
  </si>
  <si>
    <t>TRX11117</t>
  </si>
  <si>
    <t>TRX11118</t>
  </si>
  <si>
    <t>TRX11119</t>
  </si>
  <si>
    <t>TRX11120</t>
  </si>
  <si>
    <t>TRX11121</t>
  </si>
  <si>
    <t>TRX11122</t>
  </si>
  <si>
    <t>TRX11123</t>
  </si>
  <si>
    <t>TRX11124</t>
  </si>
  <si>
    <t>TRX11125</t>
  </si>
  <si>
    <t>TRX11126</t>
  </si>
  <si>
    <t>TRX11127</t>
  </si>
  <si>
    <t>TRX11128</t>
  </si>
  <si>
    <t>TRX11129</t>
  </si>
  <si>
    <t>TRX11130</t>
  </si>
  <si>
    <t>TRX11131</t>
  </si>
  <si>
    <t>TRX11132</t>
  </si>
  <si>
    <t>TRX11133</t>
  </si>
  <si>
    <t>TRX11134</t>
  </si>
  <si>
    <t>TRX11135</t>
  </si>
  <si>
    <t>TRX11136</t>
  </si>
  <si>
    <t>TRX11137</t>
  </si>
  <si>
    <t>TRX11138</t>
  </si>
  <si>
    <t>TRX11139</t>
  </si>
  <si>
    <t>TRX11140</t>
  </si>
  <si>
    <t>TRX11141</t>
  </si>
  <si>
    <t>TRX11142</t>
  </si>
  <si>
    <t>TRX11143</t>
  </si>
  <si>
    <t>TRX11144</t>
  </si>
  <si>
    <t>TRX11145</t>
  </si>
  <si>
    <t>TRX11146</t>
  </si>
  <si>
    <t>TRX11147</t>
  </si>
  <si>
    <t>TRX11148</t>
  </si>
  <si>
    <t>TRX11149</t>
  </si>
  <si>
    <t>TRX11150</t>
  </si>
  <si>
    <t>TRX11151</t>
  </si>
  <si>
    <t>TRX11152</t>
  </si>
  <si>
    <t>TRX11153</t>
  </si>
  <si>
    <t>TRX11154</t>
  </si>
  <si>
    <t>TRX11155</t>
  </si>
  <si>
    <t>TRX11156</t>
  </si>
  <si>
    <t>TRX11157</t>
  </si>
  <si>
    <t>TRX11158</t>
  </si>
  <si>
    <t>TRX11159</t>
  </si>
  <si>
    <t>TRX11160</t>
  </si>
  <si>
    <t>TRX11161</t>
  </si>
  <si>
    <t>TRX11162</t>
  </si>
  <si>
    <t>TRX11163</t>
  </si>
  <si>
    <t>TRX11164</t>
  </si>
  <si>
    <t>TRX11165</t>
  </si>
  <si>
    <t>TRX11166</t>
  </si>
  <si>
    <t>TRX11167</t>
  </si>
  <si>
    <t>TRX11168</t>
  </si>
  <si>
    <t>TRX11169</t>
  </si>
  <si>
    <t>TRX11170</t>
  </si>
  <si>
    <t>TRX11171</t>
  </si>
  <si>
    <t>TRX11172</t>
  </si>
  <si>
    <t>TRX11173</t>
  </si>
  <si>
    <t>TRX11174</t>
  </si>
  <si>
    <t>TRX11175</t>
  </si>
  <si>
    <t>TRX11176</t>
  </si>
  <si>
    <t>TRX11177</t>
  </si>
  <si>
    <t>TRX11178</t>
  </si>
  <si>
    <t>TRX11179</t>
  </si>
  <si>
    <t>TRX11180</t>
  </si>
  <si>
    <t>TRX11181</t>
  </si>
  <si>
    <t>TRX11182</t>
  </si>
  <si>
    <t>TRX11183</t>
  </si>
  <si>
    <t>TRX11184</t>
  </si>
  <si>
    <t>TRX11185</t>
  </si>
  <si>
    <t>TRX11186</t>
  </si>
  <si>
    <t>TRX11187</t>
  </si>
  <si>
    <t>TRX11188</t>
  </si>
  <si>
    <t>TRX11189</t>
  </si>
  <si>
    <t>TRX11190</t>
  </si>
  <si>
    <t>TRX11191</t>
  </si>
  <si>
    <t>TRX11192</t>
  </si>
  <si>
    <t>TRX11193</t>
  </si>
  <si>
    <t>TRX11194</t>
  </si>
  <si>
    <t>TRX11195</t>
  </si>
  <si>
    <t>TRX11196</t>
  </si>
  <si>
    <t>TRX11197</t>
  </si>
  <si>
    <t>TRX11198</t>
  </si>
  <si>
    <t>TRX11199</t>
  </si>
  <si>
    <t>TRX11200</t>
  </si>
  <si>
    <t>TRX11201</t>
  </si>
  <si>
    <t>TRX11202</t>
  </si>
  <si>
    <t>TRX11203</t>
  </si>
  <si>
    <t>TRX11204</t>
  </si>
  <si>
    <t>TRX11205</t>
  </si>
  <si>
    <t>TRX11206</t>
  </si>
  <si>
    <t>TRX11207</t>
  </si>
  <si>
    <t>TRX11208</t>
  </si>
  <si>
    <t>TRX11209</t>
  </si>
  <si>
    <t>TRX11210</t>
  </si>
  <si>
    <t>TRX11211</t>
  </si>
  <si>
    <t>TRX11212</t>
  </si>
  <si>
    <t>TRX11213</t>
  </si>
  <si>
    <t>TRX11214</t>
  </si>
  <si>
    <t>TRX11215</t>
  </si>
  <si>
    <t>TRX11216</t>
  </si>
  <si>
    <t>TRX11217</t>
  </si>
  <si>
    <t>TRX11218</t>
  </si>
  <si>
    <t>TRX11219</t>
  </si>
  <si>
    <t>TRX11220</t>
  </si>
  <si>
    <t>TRX11221</t>
  </si>
  <si>
    <t>TRX11222</t>
  </si>
  <si>
    <t>TRX11223</t>
  </si>
  <si>
    <t>TRX11224</t>
  </si>
  <si>
    <t>TRX11225</t>
  </si>
  <si>
    <t>TRX11226</t>
  </si>
  <si>
    <t>TRX11227</t>
  </si>
  <si>
    <t>TRX11228</t>
  </si>
  <si>
    <t>TRX11229</t>
  </si>
  <si>
    <t>TRX11230</t>
  </si>
  <si>
    <t>TRX11231</t>
  </si>
  <si>
    <t>TRX11232</t>
  </si>
  <si>
    <t>TRX11233</t>
  </si>
  <si>
    <t>TRX11234</t>
  </si>
  <si>
    <t>TRX11235</t>
  </si>
  <si>
    <t>TRX11236</t>
  </si>
  <si>
    <t>TRX11237</t>
  </si>
  <si>
    <t>TRX11238</t>
  </si>
  <si>
    <t>TRX11239</t>
  </si>
  <si>
    <t>TRX11240</t>
  </si>
  <si>
    <t>TRX11241</t>
  </si>
  <si>
    <t>TRX11242</t>
  </si>
  <si>
    <t>TRX11243</t>
  </si>
  <si>
    <t>TRX11244</t>
  </si>
  <si>
    <t>TRX11245</t>
  </si>
  <si>
    <t>TRX11246</t>
  </si>
  <si>
    <t>TRX11247</t>
  </si>
  <si>
    <t>TRX11248</t>
  </si>
  <si>
    <t>TRX11249</t>
  </si>
  <si>
    <t>TRX11250</t>
  </si>
  <si>
    <t>TRX11251</t>
  </si>
  <si>
    <t>TRX11252</t>
  </si>
  <si>
    <t>TRX11253</t>
  </si>
  <si>
    <t>TRX11254</t>
  </si>
  <si>
    <t>TRX11255</t>
  </si>
  <si>
    <t>TRX11256</t>
  </si>
  <si>
    <t>TRX11257</t>
  </si>
  <si>
    <t>TRX11258</t>
  </si>
  <si>
    <t>TRX11259</t>
  </si>
  <si>
    <t>TRX11260</t>
  </si>
  <si>
    <t>TRX11261</t>
  </si>
  <si>
    <t>TRX11262</t>
  </si>
  <si>
    <t>TRX11263</t>
  </si>
  <si>
    <t>TRX11264</t>
  </si>
  <si>
    <t>TRX11265</t>
  </si>
  <si>
    <t>TRX11266</t>
  </si>
  <si>
    <t>TRX11267</t>
  </si>
  <si>
    <t>TRX11268</t>
  </si>
  <si>
    <t>TRX11269</t>
  </si>
  <si>
    <t>TRX11270</t>
  </si>
  <si>
    <t>TRX11271</t>
  </si>
  <si>
    <t>TRX11272</t>
  </si>
  <si>
    <t>TRX11273</t>
  </si>
  <si>
    <t>TRX11274</t>
  </si>
  <si>
    <t>TRX11275</t>
  </si>
  <si>
    <t>TRX11276</t>
  </si>
  <si>
    <t>TRX11277</t>
  </si>
  <si>
    <t>TRX11278</t>
  </si>
  <si>
    <t>TRX11279</t>
  </si>
  <si>
    <t>TRX11280</t>
  </si>
  <si>
    <t>TRX11281</t>
  </si>
  <si>
    <t>TRX11282</t>
  </si>
  <si>
    <t>TRX11283</t>
  </si>
  <si>
    <t>TRX11284</t>
  </si>
  <si>
    <t>TRX11285</t>
  </si>
  <si>
    <t>TRX11286</t>
  </si>
  <si>
    <t>TRX11287</t>
  </si>
  <si>
    <t>TRX11288</t>
  </si>
  <si>
    <t>TRX11289</t>
  </si>
  <si>
    <t>TRX11290</t>
  </si>
  <si>
    <t>TRX11291</t>
  </si>
  <si>
    <t>TRX11292</t>
  </si>
  <si>
    <t>TRX11293</t>
  </si>
  <si>
    <t>TRX11294</t>
  </si>
  <si>
    <t>TRX11295</t>
  </si>
  <si>
    <t>TRX11296</t>
  </si>
  <si>
    <t>TRX11297</t>
  </si>
  <si>
    <t>TRX11298</t>
  </si>
  <si>
    <t>TRX11299</t>
  </si>
  <si>
    <t>TRX11300</t>
  </si>
  <si>
    <t>TRX11301</t>
  </si>
  <si>
    <t>TRX11302</t>
  </si>
  <si>
    <t>TRX11303</t>
  </si>
  <si>
    <t>TRX11304</t>
  </si>
  <si>
    <t>TRX11305</t>
  </si>
  <si>
    <t>TRX11306</t>
  </si>
  <si>
    <t>TRX11307</t>
  </si>
  <si>
    <t>TRX11308</t>
  </si>
  <si>
    <t>TRX11309</t>
  </si>
  <si>
    <t>TRX11310</t>
  </si>
  <si>
    <t>TRX11311</t>
  </si>
  <si>
    <t>TRX11312</t>
  </si>
  <si>
    <t>TRX11313</t>
  </si>
  <si>
    <t>TRX11314</t>
  </si>
  <si>
    <t>TRX11315</t>
  </si>
  <si>
    <t>TRX11316</t>
  </si>
  <si>
    <t>TRX11317</t>
  </si>
  <si>
    <t>TRX11318</t>
  </si>
  <si>
    <t>TRX11319</t>
  </si>
  <si>
    <t>TRX11320</t>
  </si>
  <si>
    <t>TRX11321</t>
  </si>
  <si>
    <t>TRX11322</t>
  </si>
  <si>
    <t>TRX11323</t>
  </si>
  <si>
    <t>TRX11324</t>
  </si>
  <si>
    <t>TRX11325</t>
  </si>
  <si>
    <t>TRX11326</t>
  </si>
  <si>
    <t>TRX11327</t>
  </si>
  <si>
    <t>TRX11328</t>
  </si>
  <si>
    <t>TRX11329</t>
  </si>
  <si>
    <t>TRX11330</t>
  </si>
  <si>
    <t>TRX11331</t>
  </si>
  <si>
    <t>TRX11332</t>
  </si>
  <si>
    <t>TRX11333</t>
  </si>
  <si>
    <t>TRX11334</t>
  </si>
  <si>
    <t>TRX11335</t>
  </si>
  <si>
    <t>TRX11336</t>
  </si>
  <si>
    <t>TRX11337</t>
  </si>
  <si>
    <t>TRX11338</t>
  </si>
  <si>
    <t>TRX11339</t>
  </si>
  <si>
    <t>TRX11340</t>
  </si>
  <si>
    <t>TRX11341</t>
  </si>
  <si>
    <t>TRX11342</t>
  </si>
  <si>
    <t>TRX11343</t>
  </si>
  <si>
    <t>TRX11344</t>
  </si>
  <si>
    <t>TRX11345</t>
  </si>
  <si>
    <t>TRX11346</t>
  </si>
  <si>
    <t>TRX11347</t>
  </si>
  <si>
    <t>TRX11348</t>
  </si>
  <si>
    <t>TRX11349</t>
  </si>
  <si>
    <t>TRX11350</t>
  </si>
  <si>
    <t>TRX11351</t>
  </si>
  <si>
    <t>TRX11352</t>
  </si>
  <si>
    <t>TRX11353</t>
  </si>
  <si>
    <t>TRX11354</t>
  </si>
  <si>
    <t>TRX11355</t>
  </si>
  <si>
    <t>TRX11356</t>
  </si>
  <si>
    <t>TRX11357</t>
  </si>
  <si>
    <t>TRX11358</t>
  </si>
  <si>
    <t>TRX11359</t>
  </si>
  <si>
    <t>TRX11360</t>
  </si>
  <si>
    <t>TRX11361</t>
  </si>
  <si>
    <t>TRX11362</t>
  </si>
  <si>
    <t>TRX11363</t>
  </si>
  <si>
    <t>TRX11364</t>
  </si>
  <si>
    <t>TRX11365</t>
  </si>
  <si>
    <t>TRX11366</t>
  </si>
  <si>
    <t>TRX11367</t>
  </si>
  <si>
    <t>TRX11368</t>
  </si>
  <si>
    <t>TRX11369</t>
  </si>
  <si>
    <t>TRX11370</t>
  </si>
  <si>
    <t>TRX11371</t>
  </si>
  <si>
    <t>TRX11372</t>
  </si>
  <si>
    <t>TRX11373</t>
  </si>
  <si>
    <t>TRX11374</t>
  </si>
  <si>
    <t>TRX11375</t>
  </si>
  <si>
    <t>TRX11376</t>
  </si>
  <si>
    <t>TRX11377</t>
  </si>
  <si>
    <t>TRX11378</t>
  </si>
  <si>
    <t>TRX11379</t>
  </si>
  <si>
    <t>TRX11380</t>
  </si>
  <si>
    <t>TRX11381</t>
  </si>
  <si>
    <t>TRX11382</t>
  </si>
  <si>
    <t>TRX11383</t>
  </si>
  <si>
    <t>TRX11384</t>
  </si>
  <si>
    <t>TRX11385</t>
  </si>
  <si>
    <t>TRX11386</t>
  </si>
  <si>
    <t>TRX11387</t>
  </si>
  <si>
    <t>TRX11388</t>
  </si>
  <si>
    <t>TRX11389</t>
  </si>
  <si>
    <t>TRX11390</t>
  </si>
  <si>
    <t>TRX11391</t>
  </si>
  <si>
    <t>TRX11392</t>
  </si>
  <si>
    <t>TRX11393</t>
  </si>
  <si>
    <t>TRX11394</t>
  </si>
  <si>
    <t>TRX11395</t>
  </si>
  <si>
    <t>TRX11396</t>
  </si>
  <si>
    <t>TRX11397</t>
  </si>
  <si>
    <t>TRX11398</t>
  </si>
  <si>
    <t>TRX11399</t>
  </si>
  <si>
    <t>TRX11400</t>
  </si>
  <si>
    <t>TRX11401</t>
  </si>
  <si>
    <t>TRX11402</t>
  </si>
  <si>
    <t>TRX11403</t>
  </si>
  <si>
    <t>TRX11404</t>
  </si>
  <si>
    <t>TRX11405</t>
  </si>
  <si>
    <t>TRX11406</t>
  </si>
  <si>
    <t>TRX11407</t>
  </si>
  <si>
    <t>TRX11408</t>
  </si>
  <si>
    <t>TRX11409</t>
  </si>
  <si>
    <t>TRX11410</t>
  </si>
  <si>
    <t>TRX11411</t>
  </si>
  <si>
    <t>TRX11412</t>
  </si>
  <si>
    <t>TRX11413</t>
  </si>
  <si>
    <t>TRX11414</t>
  </si>
  <si>
    <t>TRX11415</t>
  </si>
  <si>
    <t>TRX11416</t>
  </si>
  <si>
    <t>TRX11417</t>
  </si>
  <si>
    <t>TRX11418</t>
  </si>
  <si>
    <t>TRX11419</t>
  </si>
  <si>
    <t>TRX11420</t>
  </si>
  <si>
    <t>TRX11421</t>
  </si>
  <si>
    <t>TRX11422</t>
  </si>
  <si>
    <t>TRX11423</t>
  </si>
  <si>
    <t>TRX11424</t>
  </si>
  <si>
    <t>TRX11425</t>
  </si>
  <si>
    <t>TRX11426</t>
  </si>
  <si>
    <t>TRX11427</t>
  </si>
  <si>
    <t>TRX11428</t>
  </si>
  <si>
    <t>TRX11429</t>
  </si>
  <si>
    <t>TRX11430</t>
  </si>
  <si>
    <t>TRX11431</t>
  </si>
  <si>
    <t>TRX11432</t>
  </si>
  <si>
    <t>TRX11433</t>
  </si>
  <si>
    <t>TRX11434</t>
  </si>
  <si>
    <t>TRX11435</t>
  </si>
  <si>
    <t>TRX11436</t>
  </si>
  <si>
    <t>TRX11437</t>
  </si>
  <si>
    <t>TRX11438</t>
  </si>
  <si>
    <t>TRX11439</t>
  </si>
  <si>
    <t>TRX11440</t>
  </si>
  <si>
    <t>TRX11441</t>
  </si>
  <si>
    <t>TRX11442</t>
  </si>
  <si>
    <t>TRX11443</t>
  </si>
  <si>
    <t>TRX11444</t>
  </si>
  <si>
    <t>TRX11445</t>
  </si>
  <si>
    <t>TRX11446</t>
  </si>
  <si>
    <t>TRX11447</t>
  </si>
  <si>
    <t>TRX11448</t>
  </si>
  <si>
    <t>TRX11449</t>
  </si>
  <si>
    <t>TRX11450</t>
  </si>
  <si>
    <t>TRX11451</t>
  </si>
  <si>
    <t>TRX11452</t>
  </si>
  <si>
    <t>TRX11453</t>
  </si>
  <si>
    <t>TRX11454</t>
  </si>
  <si>
    <t>TRX11455</t>
  </si>
  <si>
    <t>TRX11456</t>
  </si>
  <si>
    <t>TRX11457</t>
  </si>
  <si>
    <t>TRX11458</t>
  </si>
  <si>
    <t>TRX11459</t>
  </si>
  <si>
    <t>TRX11460</t>
  </si>
  <si>
    <t>TRX11461</t>
  </si>
  <si>
    <t>TRX11462</t>
  </si>
  <si>
    <t>TRX11463</t>
  </si>
  <si>
    <t>TRX11464</t>
  </si>
  <si>
    <t>TRX11465</t>
  </si>
  <si>
    <t>TRX11466</t>
  </si>
  <si>
    <t>TRX11467</t>
  </si>
  <si>
    <t>TRX11468</t>
  </si>
  <si>
    <t>TRX11469</t>
  </si>
  <si>
    <t>TRX11470</t>
  </si>
  <si>
    <t>TRX11471</t>
  </si>
  <si>
    <t>TRX11472</t>
  </si>
  <si>
    <t>TRX11473</t>
  </si>
  <si>
    <t>TRX11474</t>
  </si>
  <si>
    <t>TRX11475</t>
  </si>
  <si>
    <t>TRX11476</t>
  </si>
  <si>
    <t>TRX11477</t>
  </si>
  <si>
    <t>TRX11478</t>
  </si>
  <si>
    <t>TRX11479</t>
  </si>
  <si>
    <t>TRX11480</t>
  </si>
  <si>
    <t>TRX11481</t>
  </si>
  <si>
    <t>TRX11482</t>
  </si>
  <si>
    <t>TRX11483</t>
  </si>
  <si>
    <t>TRX11484</t>
  </si>
  <si>
    <t>TRX11485</t>
  </si>
  <si>
    <t>TRX11486</t>
  </si>
  <si>
    <t>TRX11487</t>
  </si>
  <si>
    <t>TRX11488</t>
  </si>
  <si>
    <t>TRX11489</t>
  </si>
  <si>
    <t>TRX11490</t>
  </si>
  <si>
    <t>TRX11491</t>
  </si>
  <si>
    <t>TRX11492</t>
  </si>
  <si>
    <t>TRX11493</t>
  </si>
  <si>
    <t>TRX11494</t>
  </si>
  <si>
    <t>TRX11495</t>
  </si>
  <si>
    <t>TRX11496</t>
  </si>
  <si>
    <t>TRX11497</t>
  </si>
  <si>
    <t>TRX11498</t>
  </si>
  <si>
    <t>TRX11499</t>
  </si>
  <si>
    <t>TRX11500</t>
  </si>
  <si>
    <t>TRX11501</t>
  </si>
  <si>
    <t>TRX11502</t>
  </si>
  <si>
    <t>TRX11503</t>
  </si>
  <si>
    <t>TRX11504</t>
  </si>
  <si>
    <t>TRX11505</t>
  </si>
  <si>
    <t>TRX11506</t>
  </si>
  <si>
    <t>TRX11507</t>
  </si>
  <si>
    <t>TRX11508</t>
  </si>
  <si>
    <t>TRX11509</t>
  </si>
  <si>
    <t>TRX11510</t>
  </si>
  <si>
    <t>TRX11511</t>
  </si>
  <si>
    <t>TRX11512</t>
  </si>
  <si>
    <t>TRX11513</t>
  </si>
  <si>
    <t>TRX11514</t>
  </si>
  <si>
    <t>TRX11515</t>
  </si>
  <si>
    <t>TRX11516</t>
  </si>
  <si>
    <t>TRX11517</t>
  </si>
  <si>
    <t>TRX11518</t>
  </si>
  <si>
    <t>TRX11519</t>
  </si>
  <si>
    <t>TRX11520</t>
  </si>
  <si>
    <t>TRX11521</t>
  </si>
  <si>
    <t>TRX11522</t>
  </si>
  <si>
    <t>TRX11523</t>
  </si>
  <si>
    <t>TRX11524</t>
  </si>
  <si>
    <t>TRX11525</t>
  </si>
  <si>
    <t>TRX11526</t>
  </si>
  <si>
    <t>TRX11527</t>
  </si>
  <si>
    <t>TRX11528</t>
  </si>
  <si>
    <t>TRX11529</t>
  </si>
  <si>
    <t>TRX11530</t>
  </si>
  <si>
    <t>TRX11531</t>
  </si>
  <si>
    <t>TRX11532</t>
  </si>
  <si>
    <t>TRX11533</t>
  </si>
  <si>
    <t>TRX11534</t>
  </si>
  <si>
    <t>TRX11535</t>
  </si>
  <si>
    <t>TRX11536</t>
  </si>
  <si>
    <t>TRX11537</t>
  </si>
  <si>
    <t>TRX11538</t>
  </si>
  <si>
    <t>TRX11539</t>
  </si>
  <si>
    <t>TRX11540</t>
  </si>
  <si>
    <t>TRX11541</t>
  </si>
  <si>
    <t>TRX11542</t>
  </si>
  <si>
    <t>TRX11543</t>
  </si>
  <si>
    <t>TRX11544</t>
  </si>
  <si>
    <t>TRX11545</t>
  </si>
  <si>
    <t>TRX11546</t>
  </si>
  <si>
    <t>TRX11547</t>
  </si>
  <si>
    <t>TRX11548</t>
  </si>
  <si>
    <t>TRX11549</t>
  </si>
  <si>
    <t>TRX11550</t>
  </si>
  <si>
    <t>TRX11551</t>
  </si>
  <si>
    <t>TRX11552</t>
  </si>
  <si>
    <t>TRX11553</t>
  </si>
  <si>
    <t>TRX11554</t>
  </si>
  <si>
    <t>TRX11555</t>
  </si>
  <si>
    <t>TRX11556</t>
  </si>
  <si>
    <t>TRX11557</t>
  </si>
  <si>
    <t>TRX11558</t>
  </si>
  <si>
    <t>TRX11559</t>
  </si>
  <si>
    <t>TRX11560</t>
  </si>
  <si>
    <t>TRX11561</t>
  </si>
  <si>
    <t>TRX11562</t>
  </si>
  <si>
    <t>TRX11563</t>
  </si>
  <si>
    <t>TRX11564</t>
  </si>
  <si>
    <t>TRX11565</t>
  </si>
  <si>
    <t>TRX11566</t>
  </si>
  <si>
    <t>TRX11567</t>
  </si>
  <si>
    <t>TRX11568</t>
  </si>
  <si>
    <t>TRX11569</t>
  </si>
  <si>
    <t>TRX11570</t>
  </si>
  <si>
    <t>TRX11571</t>
  </si>
  <si>
    <t>TRX11572</t>
  </si>
  <si>
    <t>TRX11573</t>
  </si>
  <si>
    <t>TRX11574</t>
  </si>
  <si>
    <t>TRX11575</t>
  </si>
  <si>
    <t>TRX11576</t>
  </si>
  <si>
    <t>TRX11577</t>
  </si>
  <si>
    <t>TRX11578</t>
  </si>
  <si>
    <t>TRX11579</t>
  </si>
  <si>
    <t>TRX11580</t>
  </si>
  <si>
    <t>TRX11581</t>
  </si>
  <si>
    <t>TRX11582</t>
  </si>
  <si>
    <t>TRX11583</t>
  </si>
  <si>
    <t>TRX11584</t>
  </si>
  <si>
    <t>TRX11585</t>
  </si>
  <si>
    <t>TRX11586</t>
  </si>
  <si>
    <t>TRX11587</t>
  </si>
  <si>
    <t>TRX11588</t>
  </si>
  <si>
    <t>TRX11589</t>
  </si>
  <si>
    <t>TRX11590</t>
  </si>
  <si>
    <t>TRX11591</t>
  </si>
  <si>
    <t>TRX11592</t>
  </si>
  <si>
    <t>TRX11593</t>
  </si>
  <si>
    <t>TRX11594</t>
  </si>
  <si>
    <t>TRX11595</t>
  </si>
  <si>
    <t>TRX11596</t>
  </si>
  <si>
    <t>TRX11597</t>
  </si>
  <si>
    <t>TRX11598</t>
  </si>
  <si>
    <t>TRX11599</t>
  </si>
  <si>
    <t>TRX11600</t>
  </si>
  <si>
    <t>TRX11601</t>
  </si>
  <si>
    <t>TRX11602</t>
  </si>
  <si>
    <t>TRX11603</t>
  </si>
  <si>
    <t>TRX11604</t>
  </si>
  <si>
    <t>TRX11605</t>
  </si>
  <si>
    <t>TRX11606</t>
  </si>
  <si>
    <t>TRX11607</t>
  </si>
  <si>
    <t>TRX11608</t>
  </si>
  <si>
    <t>TRX11609</t>
  </si>
  <si>
    <t>TRX11610</t>
  </si>
  <si>
    <t>TRX11611</t>
  </si>
  <si>
    <t>TRX11612</t>
  </si>
  <si>
    <t>TRX11613</t>
  </si>
  <si>
    <t>TRX11614</t>
  </si>
  <si>
    <t>TRX11615</t>
  </si>
  <si>
    <t>TRX11616</t>
  </si>
  <si>
    <t>TRX11617</t>
  </si>
  <si>
    <t>TRX11618</t>
  </si>
  <si>
    <t>TRX11619</t>
  </si>
  <si>
    <t>TRX11620</t>
  </si>
  <si>
    <t>TRX11621</t>
  </si>
  <si>
    <t>TRX11622</t>
  </si>
  <si>
    <t>TRX11623</t>
  </si>
  <si>
    <t>TRX11624</t>
  </si>
  <si>
    <t>TRX11625</t>
  </si>
  <si>
    <t>TRX11626</t>
  </si>
  <si>
    <t>TRX11627</t>
  </si>
  <si>
    <t>TRX11628</t>
  </si>
  <si>
    <t>TRX11629</t>
  </si>
  <si>
    <t>TRX11630</t>
  </si>
  <si>
    <t>TRX11631</t>
  </si>
  <si>
    <t>TRX11632</t>
  </si>
  <si>
    <t>TRX11633</t>
  </si>
  <si>
    <t>TRX11634</t>
  </si>
  <si>
    <t>TRX11635</t>
  </si>
  <si>
    <t>TRX11636</t>
  </si>
  <si>
    <t>TRX11637</t>
  </si>
  <si>
    <t>TRX11638</t>
  </si>
  <si>
    <t>TRX11639</t>
  </si>
  <si>
    <t>TRX11640</t>
  </si>
  <si>
    <t>TRX11641</t>
  </si>
  <si>
    <t>TRX11642</t>
  </si>
  <si>
    <t>TRX11643</t>
  </si>
  <si>
    <t>TRX11644</t>
  </si>
  <si>
    <t>TRX11645</t>
  </si>
  <si>
    <t>TRX11646</t>
  </si>
  <si>
    <t>TRX11647</t>
  </si>
  <si>
    <t>TRX11648</t>
  </si>
  <si>
    <t>TRX11649</t>
  </si>
  <si>
    <t>TRX11650</t>
  </si>
  <si>
    <t>TRX11651</t>
  </si>
  <si>
    <t>TRX11652</t>
  </si>
  <si>
    <t>TRX11653</t>
  </si>
  <si>
    <t>TRX11654</t>
  </si>
  <si>
    <t>TRX11655</t>
  </si>
  <si>
    <t>TRX11656</t>
  </si>
  <si>
    <t>TRX11657</t>
  </si>
  <si>
    <t>TRX11658</t>
  </si>
  <si>
    <t>TRX11659</t>
  </si>
  <si>
    <t>TRX11660</t>
  </si>
  <si>
    <t>TRX11661</t>
  </si>
  <si>
    <t>TRX11662</t>
  </si>
  <si>
    <t>TRX11663</t>
  </si>
  <si>
    <t>TRX11664</t>
  </si>
  <si>
    <t>TRX11665</t>
  </si>
  <si>
    <t>TRX11666</t>
  </si>
  <si>
    <t>TRX11667</t>
  </si>
  <si>
    <t>TRX11668</t>
  </si>
  <si>
    <t>TRX11669</t>
  </si>
  <si>
    <t>TRX11670</t>
  </si>
  <si>
    <t>TRX11671</t>
  </si>
  <si>
    <t>TRX11672</t>
  </si>
  <si>
    <t>TRX11673</t>
  </si>
  <si>
    <t>TRX11674</t>
  </si>
  <si>
    <t>TRX11675</t>
  </si>
  <si>
    <t>TRX11676</t>
  </si>
  <si>
    <t>TRX11677</t>
  </si>
  <si>
    <t>TRX11678</t>
  </si>
  <si>
    <t>TRX11679</t>
  </si>
  <si>
    <t>TRX11680</t>
  </si>
  <si>
    <t>TRX11681</t>
  </si>
  <si>
    <t>TRX11682</t>
  </si>
  <si>
    <t>TRX11683</t>
  </si>
  <si>
    <t>TRX11684</t>
  </si>
  <si>
    <t>TRX11685</t>
  </si>
  <si>
    <t>TRX11686</t>
  </si>
  <si>
    <t>TRX11687</t>
  </si>
  <si>
    <t>TRX11688</t>
  </si>
  <si>
    <t>TRX11689</t>
  </si>
  <si>
    <t>TRX11690</t>
  </si>
  <si>
    <t>TRX11691</t>
  </si>
  <si>
    <t>TRX11692</t>
  </si>
  <si>
    <t>TRX11693</t>
  </si>
  <si>
    <t>TRX11694</t>
  </si>
  <si>
    <t>TRX11695</t>
  </si>
  <si>
    <t>TRX11696</t>
  </si>
  <si>
    <t>TRX11697</t>
  </si>
  <si>
    <t>TRX11698</t>
  </si>
  <si>
    <t>TRX11699</t>
  </si>
  <si>
    <t>TRX11700</t>
  </si>
  <si>
    <t>TRX11701</t>
  </si>
  <si>
    <t>TRX11702</t>
  </si>
  <si>
    <t>TRX11703</t>
  </si>
  <si>
    <t>TRX11704</t>
  </si>
  <si>
    <t>TRX11705</t>
  </si>
  <si>
    <t>TRX11706</t>
  </si>
  <si>
    <t>TRX11707</t>
  </si>
  <si>
    <t>TRX11708</t>
  </si>
  <si>
    <t>TRX11709</t>
  </si>
  <si>
    <t>TRX11710</t>
  </si>
  <si>
    <t>TRX11711</t>
  </si>
  <si>
    <t>TRX11712</t>
  </si>
  <si>
    <t>TRX11713</t>
  </si>
  <si>
    <t>TRX11714</t>
  </si>
  <si>
    <t>TRX11715</t>
  </si>
  <si>
    <t>TRX11716</t>
  </si>
  <si>
    <t>TRX11717</t>
  </si>
  <si>
    <t>TRX11718</t>
  </si>
  <si>
    <t>TRX11719</t>
  </si>
  <si>
    <t>TRX11720</t>
  </si>
  <si>
    <t>TRX11721</t>
  </si>
  <si>
    <t>TRX11722</t>
  </si>
  <si>
    <t>TRX11723</t>
  </si>
  <si>
    <t>TRX11724</t>
  </si>
  <si>
    <t>TRX11725</t>
  </si>
  <si>
    <t>TRX11726</t>
  </si>
  <si>
    <t>TRX11727</t>
  </si>
  <si>
    <t>TRX11728</t>
  </si>
  <si>
    <t>TRX11729</t>
  </si>
  <si>
    <t>TRX11730</t>
  </si>
  <si>
    <t>TRX11731</t>
  </si>
  <si>
    <t>TRX11732</t>
  </si>
  <si>
    <t>TRX11733</t>
  </si>
  <si>
    <t>TRX11734</t>
  </si>
  <si>
    <t>TRX11735</t>
  </si>
  <si>
    <t>TRX11736</t>
  </si>
  <si>
    <t>TRX11737</t>
  </si>
  <si>
    <t>TRX11738</t>
  </si>
  <si>
    <t>TRX11739</t>
  </si>
  <si>
    <t>TRX11740</t>
  </si>
  <si>
    <t>TRX11741</t>
  </si>
  <si>
    <t>TRX11742</t>
  </si>
  <si>
    <t>TRX11743</t>
  </si>
  <si>
    <t>TRX11744</t>
  </si>
  <si>
    <t>TRX11745</t>
  </si>
  <si>
    <t>TRX11746</t>
  </si>
  <si>
    <t>TRX11747</t>
  </si>
  <si>
    <t>TRX11748</t>
  </si>
  <si>
    <t>TRX11749</t>
  </si>
  <si>
    <t>TRX11750</t>
  </si>
  <si>
    <t>TRX11751</t>
  </si>
  <si>
    <t>TRX11752</t>
  </si>
  <si>
    <t>TRX11753</t>
  </si>
  <si>
    <t>TRX11754</t>
  </si>
  <si>
    <t>TRX11755</t>
  </si>
  <si>
    <t>TRX11756</t>
  </si>
  <si>
    <t>TRX11757</t>
  </si>
  <si>
    <t>TRX11758</t>
  </si>
  <si>
    <t>TRX11759</t>
  </si>
  <si>
    <t>TRX11760</t>
  </si>
  <si>
    <t>TRX11761</t>
  </si>
  <si>
    <t>TRX11762</t>
  </si>
  <si>
    <t>TRX11763</t>
  </si>
  <si>
    <t>TRX11764</t>
  </si>
  <si>
    <t>TRX11765</t>
  </si>
  <si>
    <t>TRX11766</t>
  </si>
  <si>
    <t>TRX11767</t>
  </si>
  <si>
    <t>TRX11768</t>
  </si>
  <si>
    <t>TRX11769</t>
  </si>
  <si>
    <t>TRX11770</t>
  </si>
  <si>
    <t>TRX11771</t>
  </si>
  <si>
    <t>TRX11772</t>
  </si>
  <si>
    <t>TRX11773</t>
  </si>
  <si>
    <t>TRX11774</t>
  </si>
  <si>
    <t>TRX11775</t>
  </si>
  <si>
    <t>TRX11776</t>
  </si>
  <si>
    <t>TRX11777</t>
  </si>
  <si>
    <t>TRX11778</t>
  </si>
  <si>
    <t>TRX11779</t>
  </si>
  <si>
    <t>TRX11780</t>
  </si>
  <si>
    <t>TRX11781</t>
  </si>
  <si>
    <t>TRX11782</t>
  </si>
  <si>
    <t>TRX11783</t>
  </si>
  <si>
    <t>TRX11784</t>
  </si>
  <si>
    <t>TRX11785</t>
  </si>
  <si>
    <t>TRX11786</t>
  </si>
  <si>
    <t>TRX11787</t>
  </si>
  <si>
    <t>TRX11788</t>
  </si>
  <si>
    <t>TRX11789</t>
  </si>
  <si>
    <t>TRX11790</t>
  </si>
  <si>
    <t>TRX11791</t>
  </si>
  <si>
    <t>TRX11792</t>
  </si>
  <si>
    <t>TRX11793</t>
  </si>
  <si>
    <t>TRX11794</t>
  </si>
  <si>
    <t>TRX11795</t>
  </si>
  <si>
    <t>TRX11796</t>
  </si>
  <si>
    <t>TRX11797</t>
  </si>
  <si>
    <t>TRX11798</t>
  </si>
  <si>
    <t>TRX11799</t>
  </si>
  <si>
    <t>TRX11800</t>
  </si>
  <si>
    <t>TRX11801</t>
  </si>
  <si>
    <t>TRX11802</t>
  </si>
  <si>
    <t>TRX11803</t>
  </si>
  <si>
    <t>TRX11804</t>
  </si>
  <si>
    <t>TRX11805</t>
  </si>
  <si>
    <t>TRX11806</t>
  </si>
  <si>
    <t>TRX11807</t>
  </si>
  <si>
    <t>TRX11808</t>
  </si>
  <si>
    <t>TRX11809</t>
  </si>
  <si>
    <t>TRX11810</t>
  </si>
  <si>
    <t>TRX11811</t>
  </si>
  <si>
    <t>TRX11812</t>
  </si>
  <si>
    <t>TRX11813</t>
  </si>
  <si>
    <t>TRX11814</t>
  </si>
  <si>
    <t>TRX11815</t>
  </si>
  <si>
    <t>TRX11816</t>
  </si>
  <si>
    <t>TRX11817</t>
  </si>
  <si>
    <t>TRX11818</t>
  </si>
  <si>
    <t>TRX11819</t>
  </si>
  <si>
    <t>TRX11820</t>
  </si>
  <si>
    <t>TRX11821</t>
  </si>
  <si>
    <t>TRX11822</t>
  </si>
  <si>
    <t>TRX11823</t>
  </si>
  <si>
    <t>TRX11824</t>
  </si>
  <si>
    <t>TRX11825</t>
  </si>
  <si>
    <t>TRX11826</t>
  </si>
  <si>
    <t>TRX11827</t>
  </si>
  <si>
    <t>TRX11828</t>
  </si>
  <si>
    <t>TRX11829</t>
  </si>
  <si>
    <t>TRX11830</t>
  </si>
  <si>
    <t>TRX11831</t>
  </si>
  <si>
    <t>TRX11832</t>
  </si>
  <si>
    <t>TRX11833</t>
  </si>
  <si>
    <t>TRX11834</t>
  </si>
  <si>
    <t>TRX11835</t>
  </si>
  <si>
    <t>TRX11836</t>
  </si>
  <si>
    <t>TRX11837</t>
  </si>
  <si>
    <t>TRX11838</t>
  </si>
  <si>
    <t>TRX11839</t>
  </si>
  <si>
    <t>TRX11840</t>
  </si>
  <si>
    <t>TRX11841</t>
  </si>
  <si>
    <t>TRX11842</t>
  </si>
  <si>
    <t>TRX11843</t>
  </si>
  <si>
    <t>TRX11844</t>
  </si>
  <si>
    <t>TRX11845</t>
  </si>
  <si>
    <t>TRX11846</t>
  </si>
  <si>
    <t>TRX11847</t>
  </si>
  <si>
    <t>TRX11848</t>
  </si>
  <si>
    <t>TRX11849</t>
  </si>
  <si>
    <t>TRX11850</t>
  </si>
  <si>
    <t>TRX11851</t>
  </si>
  <si>
    <t>TRX11852</t>
  </si>
  <si>
    <t>TRX11853</t>
  </si>
  <si>
    <t>TRX11854</t>
  </si>
  <si>
    <t>TRX11855</t>
  </si>
  <si>
    <t>TRX11856</t>
  </si>
  <si>
    <t>TRX11857</t>
  </si>
  <si>
    <t>TRX11858</t>
  </si>
  <si>
    <t>TRX11859</t>
  </si>
  <si>
    <t>TRX11860</t>
  </si>
  <si>
    <t>TRX11861</t>
  </si>
  <si>
    <t>TRX11862</t>
  </si>
  <si>
    <t>TRX11863</t>
  </si>
  <si>
    <t>TRX11864</t>
  </si>
  <si>
    <t>TRX11865</t>
  </si>
  <si>
    <t>TRX11866</t>
  </si>
  <si>
    <t>TRX11867</t>
  </si>
  <si>
    <t>TRX11868</t>
  </si>
  <si>
    <t>TRX11869</t>
  </si>
  <si>
    <t>TRX11870</t>
  </si>
  <si>
    <t>TRX11871</t>
  </si>
  <si>
    <t>TRX11872</t>
  </si>
  <si>
    <t>TRX11873</t>
  </si>
  <si>
    <t>TRX11874</t>
  </si>
  <si>
    <t>TRX11875</t>
  </si>
  <si>
    <t>TRX11876</t>
  </si>
  <si>
    <t>TRX11877</t>
  </si>
  <si>
    <t>TRX11878</t>
  </si>
  <si>
    <t>TRX11879</t>
  </si>
  <si>
    <t>TRX11880</t>
  </si>
  <si>
    <t>TRX11881</t>
  </si>
  <si>
    <t>TRX11882</t>
  </si>
  <si>
    <t>TRX11883</t>
  </si>
  <si>
    <t>TRX11884</t>
  </si>
  <si>
    <t>TRX11885</t>
  </si>
  <si>
    <t>TRX11886</t>
  </si>
  <si>
    <t>TRX11887</t>
  </si>
  <si>
    <t>TRX11888</t>
  </si>
  <si>
    <t>TRX11889</t>
  </si>
  <si>
    <t>TRX11890</t>
  </si>
  <si>
    <t>TRX11891</t>
  </si>
  <si>
    <t>TRX11892</t>
  </si>
  <si>
    <t>TRX11893</t>
  </si>
  <si>
    <t>TRX11894</t>
  </si>
  <si>
    <t>TRX11895</t>
  </si>
  <si>
    <t>TRX11896</t>
  </si>
  <si>
    <t>TRX11897</t>
  </si>
  <si>
    <t>TRX11898</t>
  </si>
  <si>
    <t>TRX11899</t>
  </si>
  <si>
    <t>TRX11900</t>
  </si>
  <si>
    <t>TRX11901</t>
  </si>
  <si>
    <t>TRX11902</t>
  </si>
  <si>
    <t>TRX11903</t>
  </si>
  <si>
    <t>TRX11904</t>
  </si>
  <si>
    <t>TRX11905</t>
  </si>
  <si>
    <t>TRX11906</t>
  </si>
  <si>
    <t>TRX11907</t>
  </si>
  <si>
    <t>TRX11908</t>
  </si>
  <si>
    <t>TRX11909</t>
  </si>
  <si>
    <t>TRX11910</t>
  </si>
  <si>
    <t>TRX11911</t>
  </si>
  <si>
    <t>TRX11912</t>
  </si>
  <si>
    <t>TRX11913</t>
  </si>
  <si>
    <t>TRX11914</t>
  </si>
  <si>
    <t>TRX11915</t>
  </si>
  <si>
    <t>TRX11916</t>
  </si>
  <si>
    <t>TRX11917</t>
  </si>
  <si>
    <t>TRX11918</t>
  </si>
  <si>
    <t>TRX11919</t>
  </si>
  <si>
    <t>TRX11920</t>
  </si>
  <si>
    <t>TRX11921</t>
  </si>
  <si>
    <t>TRX11922</t>
  </si>
  <si>
    <t>TRX11923</t>
  </si>
  <si>
    <t>TRX11924</t>
  </si>
  <si>
    <t>TRX11925</t>
  </si>
  <si>
    <t>TRX11926</t>
  </si>
  <si>
    <t>TRX11927</t>
  </si>
  <si>
    <t>TRX11928</t>
  </si>
  <si>
    <t>TRX11929</t>
  </si>
  <si>
    <t>TRX11930</t>
  </si>
  <si>
    <t>TRX11931</t>
  </si>
  <si>
    <t>TRX11932</t>
  </si>
  <si>
    <t>TRX11933</t>
  </si>
  <si>
    <t>TRX11934</t>
  </si>
  <si>
    <t>TRX11935</t>
  </si>
  <si>
    <t>TRX11936</t>
  </si>
  <si>
    <t>TRX11937</t>
  </si>
  <si>
    <t>TRX11938</t>
  </si>
  <si>
    <t>TRX11939</t>
  </si>
  <si>
    <t>TRX11940</t>
  </si>
  <si>
    <t>TRX11941</t>
  </si>
  <si>
    <t>TRX11942</t>
  </si>
  <si>
    <t>TRX11943</t>
  </si>
  <si>
    <t>TRX11944</t>
  </si>
  <si>
    <t>TRX11945</t>
  </si>
  <si>
    <t>TRX11946</t>
  </si>
  <si>
    <t>TRX11947</t>
  </si>
  <si>
    <t>TRX11948</t>
  </si>
  <si>
    <t>TRX11949</t>
  </si>
  <si>
    <t>TRX11950</t>
  </si>
  <si>
    <t>TRX11951</t>
  </si>
  <si>
    <t>TRX11952</t>
  </si>
  <si>
    <t>TRX11953</t>
  </si>
  <si>
    <t>TRX11954</t>
  </si>
  <si>
    <t>TRX11955</t>
  </si>
  <si>
    <t>TRX11956</t>
  </si>
  <si>
    <t>TRX11957</t>
  </si>
  <si>
    <t>TRX11958</t>
  </si>
  <si>
    <t>TRX11959</t>
  </si>
  <si>
    <t>TRX11960</t>
  </si>
  <si>
    <t>TRX11961</t>
  </si>
  <si>
    <t>TRX11962</t>
  </si>
  <si>
    <t>TRX11963</t>
  </si>
  <si>
    <t>TRX11964</t>
  </si>
  <si>
    <t>TRX11965</t>
  </si>
  <si>
    <t>TRX11966</t>
  </si>
  <si>
    <t>TRX11967</t>
  </si>
  <si>
    <t>TRX11968</t>
  </si>
  <si>
    <t>TRX11969</t>
  </si>
  <si>
    <t>TRX11970</t>
  </si>
  <si>
    <t>TRX11971</t>
  </si>
  <si>
    <t>TRX11972</t>
  </si>
  <si>
    <t>TRX11973</t>
  </si>
  <si>
    <t>TRX11974</t>
  </si>
  <si>
    <t>TRX11975</t>
  </si>
  <si>
    <t>TRX11976</t>
  </si>
  <si>
    <t>TRX11977</t>
  </si>
  <si>
    <t>TRX11978</t>
  </si>
  <si>
    <t>TRX11979</t>
  </si>
  <si>
    <t>TRX11980</t>
  </si>
  <si>
    <t>TRX11981</t>
  </si>
  <si>
    <t>TRX11982</t>
  </si>
  <si>
    <t>TRX11983</t>
  </si>
  <si>
    <t>TRX11984</t>
  </si>
  <si>
    <t>TRX11985</t>
  </si>
  <si>
    <t>TRX11986</t>
  </si>
  <si>
    <t>TRX11987</t>
  </si>
  <si>
    <t>TRX11988</t>
  </si>
  <si>
    <t>TRX11989</t>
  </si>
  <si>
    <t>TRX11990</t>
  </si>
  <si>
    <t>TRX11991</t>
  </si>
  <si>
    <t>TRX11992</t>
  </si>
  <si>
    <t>TRX11993</t>
  </si>
  <si>
    <t>TRX11994</t>
  </si>
  <si>
    <t>TRX11995</t>
  </si>
  <si>
    <t>TRX11996</t>
  </si>
  <si>
    <t>TRX11997</t>
  </si>
  <si>
    <t>TRX11998</t>
  </si>
  <si>
    <t>TRX11999</t>
  </si>
  <si>
    <t>TRX12000</t>
  </si>
  <si>
    <t>TRX12001</t>
  </si>
  <si>
    <t>TRX12002</t>
  </si>
  <si>
    <t>TRX12003</t>
  </si>
  <si>
    <t>TRX12004</t>
  </si>
  <si>
    <t>TRX12005</t>
  </si>
  <si>
    <t>TRX12006</t>
  </si>
  <si>
    <t>TRX12007</t>
  </si>
  <si>
    <t>TRX12008</t>
  </si>
  <si>
    <t>TRX12009</t>
  </si>
  <si>
    <t>TRX12010</t>
  </si>
  <si>
    <t>TRX12011</t>
  </si>
  <si>
    <t>TRX12012</t>
  </si>
  <si>
    <t>TRX12013</t>
  </si>
  <si>
    <t>TRX12014</t>
  </si>
  <si>
    <t>TRX12015</t>
  </si>
  <si>
    <t>TRX12016</t>
  </si>
  <si>
    <t>TRX12017</t>
  </si>
  <si>
    <t>TRX12018</t>
  </si>
  <si>
    <t>TRX12019</t>
  </si>
  <si>
    <t>TRX12020</t>
  </si>
  <si>
    <t>TRX12021</t>
  </si>
  <si>
    <t>TRX12022</t>
  </si>
  <si>
    <t>TRX12023</t>
  </si>
  <si>
    <t>TRX12024</t>
  </si>
  <si>
    <t>TRX12025</t>
  </si>
  <si>
    <t>TRX12026</t>
  </si>
  <si>
    <t>TRX12027</t>
  </si>
  <si>
    <t>TRX12028</t>
  </si>
  <si>
    <t>TRX12029</t>
  </si>
  <si>
    <t>TRX12030</t>
  </si>
  <si>
    <t>TRX12031</t>
  </si>
  <si>
    <t>TRX12032</t>
  </si>
  <si>
    <t>TRX12033</t>
  </si>
  <si>
    <t>TRX12034</t>
  </si>
  <si>
    <t>TRX12035</t>
  </si>
  <si>
    <t>TRX12036</t>
  </si>
  <si>
    <t>TRX12037</t>
  </si>
  <si>
    <t>TRX12038</t>
  </si>
  <si>
    <t>TRX12039</t>
  </si>
  <si>
    <t>TRX12040</t>
  </si>
  <si>
    <t>TRX12041</t>
  </si>
  <si>
    <t>TRX12042</t>
  </si>
  <si>
    <t>TRX12043</t>
  </si>
  <si>
    <t>TRX12044</t>
  </si>
  <si>
    <t>TRX12045</t>
  </si>
  <si>
    <t>TRX12046</t>
  </si>
  <si>
    <t>TRX12047</t>
  </si>
  <si>
    <t>TRX12048</t>
  </si>
  <si>
    <t>TRX12049</t>
  </si>
  <si>
    <t>TRX12050</t>
  </si>
  <si>
    <t>TRX12051</t>
  </si>
  <si>
    <t>TRX12052</t>
  </si>
  <si>
    <t>TRX12053</t>
  </si>
  <si>
    <t>TRX12054</t>
  </si>
  <si>
    <t>TRX12055</t>
  </si>
  <si>
    <t>TRX12056</t>
  </si>
  <si>
    <t>TRX12057</t>
  </si>
  <si>
    <t>TRX12058</t>
  </si>
  <si>
    <t>TRX12059</t>
  </si>
  <si>
    <t>TRX12060</t>
  </si>
  <si>
    <t>TRX12061</t>
  </si>
  <si>
    <t>TRX12062</t>
  </si>
  <si>
    <t>TRX12063</t>
  </si>
  <si>
    <t>TRX12064</t>
  </si>
  <si>
    <t>TRX12065</t>
  </si>
  <si>
    <t>TRX12066</t>
  </si>
  <si>
    <t>TRX12067</t>
  </si>
  <si>
    <t>TRX12068</t>
  </si>
  <si>
    <t>TRX12069</t>
  </si>
  <si>
    <t>TRX12070</t>
  </si>
  <si>
    <t>TRX12071</t>
  </si>
  <si>
    <t>TRX12072</t>
  </si>
  <si>
    <t>TRX12073</t>
  </si>
  <si>
    <t>TRX12074</t>
  </si>
  <si>
    <t>TRX12075</t>
  </si>
  <si>
    <t>TRX12076</t>
  </si>
  <si>
    <t>TRX12077</t>
  </si>
  <si>
    <t>TRX12078</t>
  </si>
  <si>
    <t>TRX12079</t>
  </si>
  <si>
    <t>TRX12080</t>
  </si>
  <si>
    <t>TRX12081</t>
  </si>
  <si>
    <t>TRX12082</t>
  </si>
  <si>
    <t>TRX12083</t>
  </si>
  <si>
    <t>TRX12084</t>
  </si>
  <si>
    <t>TRX12085</t>
  </si>
  <si>
    <t>TRX12086</t>
  </si>
  <si>
    <t>TRX12087</t>
  </si>
  <si>
    <t>TRX12088</t>
  </si>
  <si>
    <t>TRX12089</t>
  </si>
  <si>
    <t>TRX12090</t>
  </si>
  <si>
    <t>TRX12091</t>
  </si>
  <si>
    <t>TRX12092</t>
  </si>
  <si>
    <t>TRX12093</t>
  </si>
  <si>
    <t>TRX12094</t>
  </si>
  <si>
    <t>TRX12095</t>
  </si>
  <si>
    <t>TRX12096</t>
  </si>
  <si>
    <t>TRX12097</t>
  </si>
  <si>
    <t>TRX12098</t>
  </si>
  <si>
    <t>TRX12099</t>
  </si>
  <si>
    <t>TRX12100</t>
  </si>
  <si>
    <t>TRX12101</t>
  </si>
  <si>
    <t>TRX12102</t>
  </si>
  <si>
    <t>TRX12103</t>
  </si>
  <si>
    <t>TRX12104</t>
  </si>
  <si>
    <t>TRX12105</t>
  </si>
  <si>
    <t>TRX12106</t>
  </si>
  <si>
    <t>TRX12107</t>
  </si>
  <si>
    <t>TRX12108</t>
  </si>
  <si>
    <t>TRX12109</t>
  </si>
  <si>
    <t>TRX12110</t>
  </si>
  <si>
    <t>TRX12111</t>
  </si>
  <si>
    <t>TRX12112</t>
  </si>
  <si>
    <t>TRX12113</t>
  </si>
  <si>
    <t>TRX12114</t>
  </si>
  <si>
    <t>TRX12115</t>
  </si>
  <si>
    <t>TRX12116</t>
  </si>
  <si>
    <t>TRX12117</t>
  </si>
  <si>
    <t>TRX12118</t>
  </si>
  <si>
    <t>TRX12119</t>
  </si>
  <si>
    <t>TRX12120</t>
  </si>
  <si>
    <t>TRX12121</t>
  </si>
  <si>
    <t>TRX12122</t>
  </si>
  <si>
    <t>TRX12123</t>
  </si>
  <si>
    <t>TRX12124</t>
  </si>
  <si>
    <t>TRX12125</t>
  </si>
  <si>
    <t>TRX12126</t>
  </si>
  <si>
    <t>TRX12127</t>
  </si>
  <si>
    <t>TRX12128</t>
  </si>
  <si>
    <t>TRX12129</t>
  </si>
  <si>
    <t>TRX12130</t>
  </si>
  <si>
    <t>TRX12131</t>
  </si>
  <si>
    <t>TRX12132</t>
  </si>
  <si>
    <t>TRX12133</t>
  </si>
  <si>
    <t>TRX12134</t>
  </si>
  <si>
    <t>TRX12135</t>
  </si>
  <si>
    <t>TRX12136</t>
  </si>
  <si>
    <t>TRX12137</t>
  </si>
  <si>
    <t>TRX12138</t>
  </si>
  <si>
    <t>TRX12139</t>
  </si>
  <si>
    <t>TRX12140</t>
  </si>
  <si>
    <t>TRX12141</t>
  </si>
  <si>
    <t>TRX12142</t>
  </si>
  <si>
    <t>TRX12143</t>
  </si>
  <si>
    <t>TRX12144</t>
  </si>
  <si>
    <t>TRX12145</t>
  </si>
  <si>
    <t>TRX12146</t>
  </si>
  <si>
    <t>TRX12147</t>
  </si>
  <si>
    <t>TRX12148</t>
  </si>
  <si>
    <t>TRX12149</t>
  </si>
  <si>
    <t>TRX12150</t>
  </si>
  <si>
    <t>TRX12151</t>
  </si>
  <si>
    <t>TRX12152</t>
  </si>
  <si>
    <t>TRX12153</t>
  </si>
  <si>
    <t>TRX12154</t>
  </si>
  <si>
    <t>TRX12155</t>
  </si>
  <si>
    <t>TRX12156</t>
  </si>
  <si>
    <t>TRX12157</t>
  </si>
  <si>
    <t>TRX12158</t>
  </si>
  <si>
    <t>TRX12159</t>
  </si>
  <si>
    <t>TRX12160</t>
  </si>
  <si>
    <t>TRX12161</t>
  </si>
  <si>
    <t>TRX12162</t>
  </si>
  <si>
    <t>TRX12163</t>
  </si>
  <si>
    <t>TRX12164</t>
  </si>
  <si>
    <t>TRX12165</t>
  </si>
  <si>
    <t>TRX12166</t>
  </si>
  <si>
    <t>TRX12167</t>
  </si>
  <si>
    <t>TRX12168</t>
  </si>
  <si>
    <t>TRX12169</t>
  </si>
  <si>
    <t>TRX12170</t>
  </si>
  <si>
    <t>TRX12171</t>
  </si>
  <si>
    <t>TRX12172</t>
  </si>
  <si>
    <t>TRX12173</t>
  </si>
  <si>
    <t>TRX12174</t>
  </si>
  <si>
    <t>TRX12175</t>
  </si>
  <si>
    <t>TRX12176</t>
  </si>
  <si>
    <t>TRX12177</t>
  </si>
  <si>
    <t>TRX12178</t>
  </si>
  <si>
    <t>TRX12179</t>
  </si>
  <si>
    <t>TRX12180</t>
  </si>
  <si>
    <t>TRX12181</t>
  </si>
  <si>
    <t>TRX12182</t>
  </si>
  <si>
    <t>TRX12183</t>
  </si>
  <si>
    <t>TRX12184</t>
  </si>
  <si>
    <t>TRX12185</t>
  </si>
  <si>
    <t>TRX12186</t>
  </si>
  <si>
    <t>TRX12187</t>
  </si>
  <si>
    <t>TRX12188</t>
  </si>
  <si>
    <t>TRX12189</t>
  </si>
  <si>
    <t>TRX12190</t>
  </si>
  <si>
    <t>TRX12191</t>
  </si>
  <si>
    <t>TRX12192</t>
  </si>
  <si>
    <t>TRX12193</t>
  </si>
  <si>
    <t>TRX12194</t>
  </si>
  <si>
    <t>TRX12195</t>
  </si>
  <si>
    <t>TRX12196</t>
  </si>
  <si>
    <t>TRX12197</t>
  </si>
  <si>
    <t>TRX12198</t>
  </si>
  <si>
    <t>TRX12199</t>
  </si>
  <si>
    <t>TRX12200</t>
  </si>
  <si>
    <t>TRX12201</t>
  </si>
  <si>
    <t>TRX12202</t>
  </si>
  <si>
    <t>TRX12203</t>
  </si>
  <si>
    <t>TRX12204</t>
  </si>
  <si>
    <t>TRX12205</t>
  </si>
  <si>
    <t>TRX12206</t>
  </si>
  <si>
    <t>TRX12207</t>
  </si>
  <si>
    <t>TRX12208</t>
  </si>
  <si>
    <t>TRX12209</t>
  </si>
  <si>
    <t>TRX12210</t>
  </si>
  <si>
    <t>TRX12211</t>
  </si>
  <si>
    <t>TRX12212</t>
  </si>
  <si>
    <t>TRX12213</t>
  </si>
  <si>
    <t>TRX12214</t>
  </si>
  <si>
    <t>TRX12215</t>
  </si>
  <si>
    <t>TRX12216</t>
  </si>
  <si>
    <t>TRX12217</t>
  </si>
  <si>
    <t>TRX12218</t>
  </si>
  <si>
    <t>TRX12219</t>
  </si>
  <si>
    <t>TRX12220</t>
  </si>
  <si>
    <t>TRX12221</t>
  </si>
  <si>
    <t>TRX12222</t>
  </si>
  <si>
    <t>TRX12223</t>
  </si>
  <si>
    <t>TRX12224</t>
  </si>
  <si>
    <t>TRX12225</t>
  </si>
  <si>
    <t>TRX12226</t>
  </si>
  <si>
    <t>TRX12227</t>
  </si>
  <si>
    <t>TRX12228</t>
  </si>
  <si>
    <t>TRX12229</t>
  </si>
  <si>
    <t>TRX12230</t>
  </si>
  <si>
    <t>TRX12231</t>
  </si>
  <si>
    <t>TRX12232</t>
  </si>
  <si>
    <t>TRX12233</t>
  </si>
  <si>
    <t>TRX12234</t>
  </si>
  <si>
    <t>TRX12235</t>
  </si>
  <si>
    <t>TRX12236</t>
  </si>
  <si>
    <t>TRX12237</t>
  </si>
  <si>
    <t>TRX12238</t>
  </si>
  <si>
    <t>TRX12239</t>
  </si>
  <si>
    <t>TRX12240</t>
  </si>
  <si>
    <t>TRX12241</t>
  </si>
  <si>
    <t>TRX12242</t>
  </si>
  <si>
    <t>TRX12243</t>
  </si>
  <si>
    <t>TRX12244</t>
  </si>
  <si>
    <t>TRX12245</t>
  </si>
  <si>
    <t>TRX12246</t>
  </si>
  <si>
    <t>TRX12247</t>
  </si>
  <si>
    <t>TRX12248</t>
  </si>
  <si>
    <t>TRX12249</t>
  </si>
  <si>
    <t>TRX12250</t>
  </si>
  <si>
    <t>TRX12251</t>
  </si>
  <si>
    <t>TRX12252</t>
  </si>
  <si>
    <t>TRX12253</t>
  </si>
  <si>
    <t>TRX12254</t>
  </si>
  <si>
    <t>TRX12255</t>
  </si>
  <si>
    <t>TRX12256</t>
  </si>
  <si>
    <t>TRX12257</t>
  </si>
  <si>
    <t>TRX12258</t>
  </si>
  <si>
    <t>TRX12259</t>
  </si>
  <si>
    <t>TRX12260</t>
  </si>
  <si>
    <t>TRX12261</t>
  </si>
  <si>
    <t>TRX12262</t>
  </si>
  <si>
    <t>TRX12263</t>
  </si>
  <si>
    <t>TRX12264</t>
  </si>
  <si>
    <t>TRX12265</t>
  </si>
  <si>
    <t>TRX12266</t>
  </si>
  <si>
    <t>TRX12267</t>
  </si>
  <si>
    <t>TRX12268</t>
  </si>
  <si>
    <t>TRX12269</t>
  </si>
  <si>
    <t>TRX12270</t>
  </si>
  <si>
    <t>TRX12271</t>
  </si>
  <si>
    <t>TRX12272</t>
  </si>
  <si>
    <t>TRX12273</t>
  </si>
  <si>
    <t>TRX12274</t>
  </si>
  <si>
    <t>TRX12275</t>
  </si>
  <si>
    <t>TRX12276</t>
  </si>
  <si>
    <t>TRX12277</t>
  </si>
  <si>
    <t>TRX12278</t>
  </si>
  <si>
    <t>TRX12279</t>
  </si>
  <si>
    <t>TRX12280</t>
  </si>
  <si>
    <t>TRX12281</t>
  </si>
  <si>
    <t>TRX12282</t>
  </si>
  <si>
    <t>TRX12283</t>
  </si>
  <si>
    <t>TRX12284</t>
  </si>
  <si>
    <t>TRX12285</t>
  </si>
  <si>
    <t>TRX12286</t>
  </si>
  <si>
    <t>TRX12287</t>
  </si>
  <si>
    <t>TRX12288</t>
  </si>
  <si>
    <t>TRX12289</t>
  </si>
  <si>
    <t>TRX12290</t>
  </si>
  <si>
    <t>TRX12291</t>
  </si>
  <si>
    <t>TRX12292</t>
  </si>
  <si>
    <t>TRX12293</t>
  </si>
  <si>
    <t>TRX12294</t>
  </si>
  <si>
    <t>TRX12295</t>
  </si>
  <si>
    <t>TRX12296</t>
  </si>
  <si>
    <t>TRX12297</t>
  </si>
  <si>
    <t>TRX12298</t>
  </si>
  <si>
    <t>TRX12299</t>
  </si>
  <si>
    <t>TRX12300</t>
  </si>
  <si>
    <t>TRX12301</t>
  </si>
  <si>
    <t>TRX12302</t>
  </si>
  <si>
    <t>TRX12303</t>
  </si>
  <si>
    <t>TRX12304</t>
  </si>
  <si>
    <t>TRX12305</t>
  </si>
  <si>
    <t>TRX12306</t>
  </si>
  <si>
    <t>TRX12307</t>
  </si>
  <si>
    <t>TRX12308</t>
  </si>
  <si>
    <t>TRX12309</t>
  </si>
  <si>
    <t>TRX12310</t>
  </si>
  <si>
    <t>TRX12311</t>
  </si>
  <si>
    <t>TRX12312</t>
  </si>
  <si>
    <t>TRX12313</t>
  </si>
  <si>
    <t>TRX12314</t>
  </si>
  <si>
    <t>TRX12315</t>
  </si>
  <si>
    <t>TRX12316</t>
  </si>
  <si>
    <t>TRX12317</t>
  </si>
  <si>
    <t>TRX12318</t>
  </si>
  <si>
    <t>TRX12319</t>
  </si>
  <si>
    <t>TRX12320</t>
  </si>
  <si>
    <t>TRX12321</t>
  </si>
  <si>
    <t>TRX12322</t>
  </si>
  <si>
    <t>TRX12323</t>
  </si>
  <si>
    <t>TRX12324</t>
  </si>
  <si>
    <t>TRX12325</t>
  </si>
  <si>
    <t>TRX12326</t>
  </si>
  <si>
    <t>TRX12327</t>
  </si>
  <si>
    <t>TRX12328</t>
  </si>
  <si>
    <t>TRX12329</t>
  </si>
  <si>
    <t>TRX12330</t>
  </si>
  <si>
    <t>TRX12331</t>
  </si>
  <si>
    <t>TRX12332</t>
  </si>
  <si>
    <t>TRX12333</t>
  </si>
  <si>
    <t>TRX12334</t>
  </si>
  <si>
    <t>TRX12335</t>
  </si>
  <si>
    <t>TRX12336</t>
  </si>
  <si>
    <t>TRX12337</t>
  </si>
  <si>
    <t>TRX12338</t>
  </si>
  <si>
    <t>TRX12339</t>
  </si>
  <si>
    <t>TRX12340</t>
  </si>
  <si>
    <t>TRX12341</t>
  </si>
  <si>
    <t>TRX12342</t>
  </si>
  <si>
    <t>TRX12343</t>
  </si>
  <si>
    <t>TRX12344</t>
  </si>
  <si>
    <t>TRX12345</t>
  </si>
  <si>
    <t>TRX12346</t>
  </si>
  <si>
    <t>TRX12347</t>
  </si>
  <si>
    <t>TRX12348</t>
  </si>
  <si>
    <t>TRX12349</t>
  </si>
  <si>
    <t>TRX12350</t>
  </si>
  <si>
    <t>TRX12351</t>
  </si>
  <si>
    <t>TRX12352</t>
  </si>
  <si>
    <t>TRX12353</t>
  </si>
  <si>
    <t>TRX12354</t>
  </si>
  <si>
    <t>TRX12355</t>
  </si>
  <si>
    <t>TRX12356</t>
  </si>
  <si>
    <t>TRX12357</t>
  </si>
  <si>
    <t>TRX12358</t>
  </si>
  <si>
    <t>TRX12359</t>
  </si>
  <si>
    <t>TRX12360</t>
  </si>
  <si>
    <t>TRX12361</t>
  </si>
  <si>
    <t>TRX12362</t>
  </si>
  <si>
    <t>TRX12363</t>
  </si>
  <si>
    <t>TRX12364</t>
  </si>
  <si>
    <t>TRX12365</t>
  </si>
  <si>
    <t>TRX12366</t>
  </si>
  <si>
    <t>TRX12367</t>
  </si>
  <si>
    <t>TRX12368</t>
  </si>
  <si>
    <t>TRX12369</t>
  </si>
  <si>
    <t>TRX12370</t>
  </si>
  <si>
    <t>TRX12371</t>
  </si>
  <si>
    <t>TRX12372</t>
  </si>
  <si>
    <t>TRX12373</t>
  </si>
  <si>
    <t>TRX12374</t>
  </si>
  <si>
    <t>TRX12375</t>
  </si>
  <si>
    <t>TRX12376</t>
  </si>
  <si>
    <t>TRX12377</t>
  </si>
  <si>
    <t>TRX12378</t>
  </si>
  <si>
    <t>TRX12379</t>
  </si>
  <si>
    <t>TRX12380</t>
  </si>
  <si>
    <t>TRX12381</t>
  </si>
  <si>
    <t>TRX12382</t>
  </si>
  <si>
    <t>TRX12383</t>
  </si>
  <si>
    <t>TRX12384</t>
  </si>
  <si>
    <t>TRX12385</t>
  </si>
  <si>
    <t>TRX12386</t>
  </si>
  <si>
    <t>TRX12387</t>
  </si>
  <si>
    <t>TRX12388</t>
  </si>
  <si>
    <t>TRX12389</t>
  </si>
  <si>
    <t>TRX12390</t>
  </si>
  <si>
    <t>TRX12391</t>
  </si>
  <si>
    <t>TRX12392</t>
  </si>
  <si>
    <t>TRX12393</t>
  </si>
  <si>
    <t>TRX12394</t>
  </si>
  <si>
    <t>TRX12395</t>
  </si>
  <si>
    <t>TRX12396</t>
  </si>
  <si>
    <t>TRX12397</t>
  </si>
  <si>
    <t>TRX12398</t>
  </si>
  <si>
    <t>TRX12399</t>
  </si>
  <si>
    <t>TRX12400</t>
  </si>
  <si>
    <t>TRX12401</t>
  </si>
  <si>
    <t>TRX12402</t>
  </si>
  <si>
    <t>TRX12403</t>
  </si>
  <si>
    <t>TRX12404</t>
  </si>
  <si>
    <t>TRX12405</t>
  </si>
  <si>
    <t>TRX12406</t>
  </si>
  <si>
    <t>TRX12407</t>
  </si>
  <si>
    <t>TRX12408</t>
  </si>
  <si>
    <t>TRX12409</t>
  </si>
  <si>
    <t>TRX12410</t>
  </si>
  <si>
    <t>TRX12411</t>
  </si>
  <si>
    <t>TRX12412</t>
  </si>
  <si>
    <t>TRX12413</t>
  </si>
  <si>
    <t>TRX12414</t>
  </si>
  <si>
    <t>TRX12415</t>
  </si>
  <si>
    <t>TRX12416</t>
  </si>
  <si>
    <t>TRX12417</t>
  </si>
  <si>
    <t>TRX12418</t>
  </si>
  <si>
    <t>TRX12419</t>
  </si>
  <si>
    <t>TRX12420</t>
  </si>
  <si>
    <t>TRX12421</t>
  </si>
  <si>
    <t>TRX12422</t>
  </si>
  <si>
    <t>TRX12423</t>
  </si>
  <si>
    <t>TRX12424</t>
  </si>
  <si>
    <t>TRX12425</t>
  </si>
  <si>
    <t>TRX12426</t>
  </si>
  <si>
    <t>TRX12427</t>
  </si>
  <si>
    <t>TRX12428</t>
  </si>
  <si>
    <t>TRX12429</t>
  </si>
  <si>
    <t>TRX12430</t>
  </si>
  <si>
    <t>TRX12431</t>
  </si>
  <si>
    <t>TRX12432</t>
  </si>
  <si>
    <t>TRX12433</t>
  </si>
  <si>
    <t>TRX12434</t>
  </si>
  <si>
    <t>TRX12435</t>
  </si>
  <si>
    <t>TRX12436</t>
  </si>
  <si>
    <t>TRX12437</t>
  </si>
  <si>
    <t>TRX12438</t>
  </si>
  <si>
    <t>TRX12439</t>
  </si>
  <si>
    <t>TRX12440</t>
  </si>
  <si>
    <t>TRX12441</t>
  </si>
  <si>
    <t>TRX12442</t>
  </si>
  <si>
    <t>TRX12443</t>
  </si>
  <si>
    <t>TRX12444</t>
  </si>
  <si>
    <t>TRX12445</t>
  </si>
  <si>
    <t>TRX12446</t>
  </si>
  <si>
    <t>TRX12447</t>
  </si>
  <si>
    <t>TRX12448</t>
  </si>
  <si>
    <t>TRX12449</t>
  </si>
  <si>
    <t>TRX12450</t>
  </si>
  <si>
    <t>TRX12451</t>
  </si>
  <si>
    <t>TRX12452</t>
  </si>
  <si>
    <t>TRX12453</t>
  </si>
  <si>
    <t>TRX12454</t>
  </si>
  <si>
    <t>TRX12455</t>
  </si>
  <si>
    <t>TRX12456</t>
  </si>
  <si>
    <t>TRX12457</t>
  </si>
  <si>
    <t>TRX12458</t>
  </si>
  <si>
    <t>TRX12459</t>
  </si>
  <si>
    <t>TRX12460</t>
  </si>
  <si>
    <t>TRX12461</t>
  </si>
  <si>
    <t>TRX12462</t>
  </si>
  <si>
    <t>TRX12463</t>
  </si>
  <si>
    <t>TRX12464</t>
  </si>
  <si>
    <t>TRX12465</t>
  </si>
  <si>
    <t>TRX12466</t>
  </si>
  <si>
    <t>TRX12467</t>
  </si>
  <si>
    <t>TRX12468</t>
  </si>
  <si>
    <t>TRX12469</t>
  </si>
  <si>
    <t>TRX12470</t>
  </si>
  <si>
    <t>TRX12471</t>
  </si>
  <si>
    <t>TRX12472</t>
  </si>
  <si>
    <t>TRX12473</t>
  </si>
  <si>
    <t>TRX12474</t>
  </si>
  <si>
    <t>TRX12475</t>
  </si>
  <si>
    <t>TRX12476</t>
  </si>
  <si>
    <t>TRX12477</t>
  </si>
  <si>
    <t>TRX12478</t>
  </si>
  <si>
    <t>TRX12479</t>
  </si>
  <si>
    <t>TRX12480</t>
  </si>
  <si>
    <t>TRX12481</t>
  </si>
  <si>
    <t>TRX12482</t>
  </si>
  <si>
    <t>TRX12483</t>
  </si>
  <si>
    <t>TRX12484</t>
  </si>
  <si>
    <t>TRX12485</t>
  </si>
  <si>
    <t>TRX12486</t>
  </si>
  <si>
    <t>TRX12487</t>
  </si>
  <si>
    <t>TRX12488</t>
  </si>
  <si>
    <t>TRX12489</t>
  </si>
  <si>
    <t>TRX12490</t>
  </si>
  <si>
    <t>TRX12491</t>
  </si>
  <si>
    <t>TRX12492</t>
  </si>
  <si>
    <t>TRX12493</t>
  </si>
  <si>
    <t>TRX12494</t>
  </si>
  <si>
    <t>TRX12495</t>
  </si>
  <si>
    <t>TRX12496</t>
  </si>
  <si>
    <t>TRX12497</t>
  </si>
  <si>
    <t>TRX12498</t>
  </si>
  <si>
    <t>TRX12499</t>
  </si>
  <si>
    <t>TRX12500</t>
  </si>
  <si>
    <t>TRX12501</t>
  </si>
  <si>
    <t>TRX12502</t>
  </si>
  <si>
    <t>TRX12503</t>
  </si>
  <si>
    <t>TRX12504</t>
  </si>
  <si>
    <t>TRX12505</t>
  </si>
  <si>
    <t>TRX12506</t>
  </si>
  <si>
    <t>TRX12507</t>
  </si>
  <si>
    <t>TRX12508</t>
  </si>
  <si>
    <t>TRX12509</t>
  </si>
  <si>
    <t>TRX12510</t>
  </si>
  <si>
    <t>TRX12511</t>
  </si>
  <si>
    <t>TRX12512</t>
  </si>
  <si>
    <t>TRX12513</t>
  </si>
  <si>
    <t>TRX12514</t>
  </si>
  <si>
    <t>TRX12515</t>
  </si>
  <si>
    <t>TRX12516</t>
  </si>
  <si>
    <t>TRX12517</t>
  </si>
  <si>
    <t>TRX12518</t>
  </si>
  <si>
    <t>TRX12519</t>
  </si>
  <si>
    <t>TRX12520</t>
  </si>
  <si>
    <t>TRX12521</t>
  </si>
  <si>
    <t>TRX12522</t>
  </si>
  <si>
    <t>TRX12523</t>
  </si>
  <si>
    <t>TRX12524</t>
  </si>
  <si>
    <t>TRX12525</t>
  </si>
  <si>
    <t>TRX12526</t>
  </si>
  <si>
    <t>TRX12527</t>
  </si>
  <si>
    <t>TRX12528</t>
  </si>
  <si>
    <t>TRX12529</t>
  </si>
  <si>
    <t>TRX12530</t>
  </si>
  <si>
    <t>TRX12531</t>
  </si>
  <si>
    <t>TRX12532</t>
  </si>
  <si>
    <t>TRX12533</t>
  </si>
  <si>
    <t>TRX12534</t>
  </si>
  <si>
    <t>TRX12535</t>
  </si>
  <si>
    <t>TRX12536</t>
  </si>
  <si>
    <t>TRX12537</t>
  </si>
  <si>
    <t>TRX12538</t>
  </si>
  <si>
    <t>TRX12539</t>
  </si>
  <si>
    <t>TRX12540</t>
  </si>
  <si>
    <t>TRX12541</t>
  </si>
  <si>
    <t>TRX12542</t>
  </si>
  <si>
    <t>TRX12543</t>
  </si>
  <si>
    <t>TRX12544</t>
  </si>
  <si>
    <t>TRX12545</t>
  </si>
  <si>
    <t>TRX12546</t>
  </si>
  <si>
    <t>TRX12547</t>
  </si>
  <si>
    <t>TRX12548</t>
  </si>
  <si>
    <t>TRX12549</t>
  </si>
  <si>
    <t>TRX12550</t>
  </si>
  <si>
    <t>TRX12551</t>
  </si>
  <si>
    <t>TRX12552</t>
  </si>
  <si>
    <t>TRX12553</t>
  </si>
  <si>
    <t>TRX12554</t>
  </si>
  <si>
    <t>TRX12555</t>
  </si>
  <si>
    <t>TRX12556</t>
  </si>
  <si>
    <t>TRX12557</t>
  </si>
  <si>
    <t>TRX12558</t>
  </si>
  <si>
    <t>TRX12559</t>
  </si>
  <si>
    <t>TRX12560</t>
  </si>
  <si>
    <t>TRX12561</t>
  </si>
  <si>
    <t>TRX12562</t>
  </si>
  <si>
    <t>TRX12563</t>
  </si>
  <si>
    <t>TRX12564</t>
  </si>
  <si>
    <t>TRX12565</t>
  </si>
  <si>
    <t>TRX12566</t>
  </si>
  <si>
    <t>TRX12567</t>
  </si>
  <si>
    <t>TRX12568</t>
  </si>
  <si>
    <t>TRX12569</t>
  </si>
  <si>
    <t>TRX12570</t>
  </si>
  <si>
    <t>TRX12571</t>
  </si>
  <si>
    <t>TRX12572</t>
  </si>
  <si>
    <t>TRX12573</t>
  </si>
  <si>
    <t>TRX12574</t>
  </si>
  <si>
    <t>TRX12575</t>
  </si>
  <si>
    <t>TRX12576</t>
  </si>
  <si>
    <t>TRX12577</t>
  </si>
  <si>
    <t>TRX12578</t>
  </si>
  <si>
    <t>TRX12579</t>
  </si>
  <si>
    <t>TRX12580</t>
  </si>
  <si>
    <t>TRX12581</t>
  </si>
  <si>
    <t>TRX12582</t>
  </si>
  <si>
    <t>TRX12583</t>
  </si>
  <si>
    <t>TRX12584</t>
  </si>
  <si>
    <t>TRX12585</t>
  </si>
  <si>
    <t>TRX12586</t>
  </si>
  <si>
    <t>TRX12587</t>
  </si>
  <si>
    <t>TRX12588</t>
  </si>
  <si>
    <t>TRX12589</t>
  </si>
  <si>
    <t>TRX12590</t>
  </si>
  <si>
    <t>TRX12591</t>
  </si>
  <si>
    <t>TRX12592</t>
  </si>
  <si>
    <t>TRX12593</t>
  </si>
  <si>
    <t>TRX12594</t>
  </si>
  <si>
    <t>TRX12595</t>
  </si>
  <si>
    <t>TRX12596</t>
  </si>
  <si>
    <t>TRX12597</t>
  </si>
  <si>
    <t>TRX12598</t>
  </si>
  <si>
    <t>TRX12599</t>
  </si>
  <si>
    <t>TRX12600</t>
  </si>
  <si>
    <t>TRX12601</t>
  </si>
  <si>
    <t>TRX12602</t>
  </si>
  <si>
    <t>TRX12603</t>
  </si>
  <si>
    <t>TRX12604</t>
  </si>
  <si>
    <t>TRX12605</t>
  </si>
  <si>
    <t>TRX12606</t>
  </si>
  <si>
    <t>TRX12607</t>
  </si>
  <si>
    <t>TRX12608</t>
  </si>
  <si>
    <t>TRX12609</t>
  </si>
  <si>
    <t>TRX12610</t>
  </si>
  <si>
    <t>TRX12611</t>
  </si>
  <si>
    <t>TRX12612</t>
  </si>
  <si>
    <t>TRX12613</t>
  </si>
  <si>
    <t>TRX12614</t>
  </si>
  <si>
    <t>TRX12615</t>
  </si>
  <si>
    <t>TRX12616</t>
  </si>
  <si>
    <t>TRX12617</t>
  </si>
  <si>
    <t>TRX12618</t>
  </si>
  <si>
    <t>TRX12619</t>
  </si>
  <si>
    <t>TRX12620</t>
  </si>
  <si>
    <t>TRX12621</t>
  </si>
  <si>
    <t>TRX12622</t>
  </si>
  <si>
    <t>TRX12623</t>
  </si>
  <si>
    <t>TRX12624</t>
  </si>
  <si>
    <t>TRX12625</t>
  </si>
  <si>
    <t>TRX12626</t>
  </si>
  <si>
    <t>TRX12627</t>
  </si>
  <si>
    <t>TRX12628</t>
  </si>
  <si>
    <t>TRX12629</t>
  </si>
  <si>
    <t>TRX12630</t>
  </si>
  <si>
    <t>TRX12631</t>
  </si>
  <si>
    <t>TRX12632</t>
  </si>
  <si>
    <t>TRX12633</t>
  </si>
  <si>
    <t>TRX12634</t>
  </si>
  <si>
    <t>TRX12635</t>
  </si>
  <si>
    <t>TRX12636</t>
  </si>
  <si>
    <t>TRX12637</t>
  </si>
  <si>
    <t>TRX12638</t>
  </si>
  <si>
    <t>TRX12639</t>
  </si>
  <si>
    <t>TRX12640</t>
  </si>
  <si>
    <t>TRX12641</t>
  </si>
  <si>
    <t>TRX12642</t>
  </si>
  <si>
    <t>TRX12643</t>
  </si>
  <si>
    <t>TRX12644</t>
  </si>
  <si>
    <t>TRX12645</t>
  </si>
  <si>
    <t>TRX12646</t>
  </si>
  <si>
    <t>TRX12647</t>
  </si>
  <si>
    <t>TRX12648</t>
  </si>
  <si>
    <t>TRX12649</t>
  </si>
  <si>
    <t>TRX12650</t>
  </si>
  <si>
    <t>TRX12651</t>
  </si>
  <si>
    <t>TRX12652</t>
  </si>
  <si>
    <t>TRX12653</t>
  </si>
  <si>
    <t>TRX12654</t>
  </si>
  <si>
    <t>TRX12655</t>
  </si>
  <si>
    <t>TRX12656</t>
  </si>
  <si>
    <t>TRX12657</t>
  </si>
  <si>
    <t>TRX12658</t>
  </si>
  <si>
    <t>TRX12659</t>
  </si>
  <si>
    <t>TRX12660</t>
  </si>
  <si>
    <t>TRX12661</t>
  </si>
  <si>
    <t>TRX12662</t>
  </si>
  <si>
    <t>TRX12663</t>
  </si>
  <si>
    <t>TRX12664</t>
  </si>
  <si>
    <t>TRX12665</t>
  </si>
  <si>
    <t>TRX12666</t>
  </si>
  <si>
    <t>TRX12667</t>
  </si>
  <si>
    <t>TRX12668</t>
  </si>
  <si>
    <t>TRX12669</t>
  </si>
  <si>
    <t>TRX12670</t>
  </si>
  <si>
    <t>TRX12671</t>
  </si>
  <si>
    <t>TRX12672</t>
  </si>
  <si>
    <t>TRX12673</t>
  </si>
  <si>
    <t>TRX12674</t>
  </si>
  <si>
    <t>TRX12675</t>
  </si>
  <si>
    <t>TRX12676</t>
  </si>
  <si>
    <t>TRX12677</t>
  </si>
  <si>
    <t>TRX12678</t>
  </si>
  <si>
    <t>TRX12679</t>
  </si>
  <si>
    <t>TRX12680</t>
  </si>
  <si>
    <t>TRX12681</t>
  </si>
  <si>
    <t>TRX12682</t>
  </si>
  <si>
    <t>TRX12683</t>
  </si>
  <si>
    <t>TRX12684</t>
  </si>
  <si>
    <t>TRX12685</t>
  </si>
  <si>
    <t>TRX12686</t>
  </si>
  <si>
    <t>TRX12687</t>
  </si>
  <si>
    <t>TRX12688</t>
  </si>
  <si>
    <t>TRX12689</t>
  </si>
  <si>
    <t>TRX12690</t>
  </si>
  <si>
    <t>TRX12691</t>
  </si>
  <si>
    <t>TRX12692</t>
  </si>
  <si>
    <t>TRX12693</t>
  </si>
  <si>
    <t>TRX12694</t>
  </si>
  <si>
    <t>TRX12695</t>
  </si>
  <si>
    <t>TRX12696</t>
  </si>
  <si>
    <t>TRX12697</t>
  </si>
  <si>
    <t>TRX12698</t>
  </si>
  <si>
    <t>TRX12699</t>
  </si>
  <si>
    <t>TRX12700</t>
  </si>
  <si>
    <t>TRX12701</t>
  </si>
  <si>
    <t>TRX12702</t>
  </si>
  <si>
    <t>TRX12703</t>
  </si>
  <si>
    <t>TRX12704</t>
  </si>
  <si>
    <t>TRX12705</t>
  </si>
  <si>
    <t>TRX12706</t>
  </si>
  <si>
    <t>TRX12707</t>
  </si>
  <si>
    <t>TRX12708</t>
  </si>
  <si>
    <t>TRX12709</t>
  </si>
  <si>
    <t>TRX12710</t>
  </si>
  <si>
    <t>TRX12711</t>
  </si>
  <si>
    <t>TRX12712</t>
  </si>
  <si>
    <t>TRX12713</t>
  </si>
  <si>
    <t>TRX12714</t>
  </si>
  <si>
    <t>TRX12715</t>
  </si>
  <si>
    <t>TRX12716</t>
  </si>
  <si>
    <t>TRX12717</t>
  </si>
  <si>
    <t>TRX12718</t>
  </si>
  <si>
    <t>TRX12719</t>
  </si>
  <si>
    <t>TRX12720</t>
  </si>
  <si>
    <t>TRX12721</t>
  </si>
  <si>
    <t>TRX12722</t>
  </si>
  <si>
    <t>TRX12723</t>
  </si>
  <si>
    <t>TRX12724</t>
  </si>
  <si>
    <t>TRX12725</t>
  </si>
  <si>
    <t>TRX12726</t>
  </si>
  <si>
    <t>TRX12727</t>
  </si>
  <si>
    <t>TRX12728</t>
  </si>
  <si>
    <t>TRX12729</t>
  </si>
  <si>
    <t>TRX12730</t>
  </si>
  <si>
    <t>TRX12731</t>
  </si>
  <si>
    <t>TRX12732</t>
  </si>
  <si>
    <t>TRX12733</t>
  </si>
  <si>
    <t>TRX12734</t>
  </si>
  <si>
    <t>TRX12735</t>
  </si>
  <si>
    <t>TRX12736</t>
  </si>
  <si>
    <t>TRX12737</t>
  </si>
  <si>
    <t>TRX12738</t>
  </si>
  <si>
    <t>TRX12739</t>
  </si>
  <si>
    <t>TRX12740</t>
  </si>
  <si>
    <t>TRX12741</t>
  </si>
  <si>
    <t>TRX12742</t>
  </si>
  <si>
    <t>TRX12743</t>
  </si>
  <si>
    <t>TRX12744</t>
  </si>
  <si>
    <t>TRX12745</t>
  </si>
  <si>
    <t>TRX12746</t>
  </si>
  <si>
    <t>TRX12747</t>
  </si>
  <si>
    <t>TRX12748</t>
  </si>
  <si>
    <t>TRX12749</t>
  </si>
  <si>
    <t>TRX12750</t>
  </si>
  <si>
    <t>TRX12751</t>
  </si>
  <si>
    <t>TRX12752</t>
  </si>
  <si>
    <t>TRX12753</t>
  </si>
  <si>
    <t>TRX12754</t>
  </si>
  <si>
    <t>TRX12755</t>
  </si>
  <si>
    <t>TRX12756</t>
  </si>
  <si>
    <t>TRX12757</t>
  </si>
  <si>
    <t>TRX12758</t>
  </si>
  <si>
    <t>TRX12759</t>
  </si>
  <si>
    <t>TRX12760</t>
  </si>
  <si>
    <t>TRX12761</t>
  </si>
  <si>
    <t>TRX12762</t>
  </si>
  <si>
    <t>TRX12763</t>
  </si>
  <si>
    <t>TRX12764</t>
  </si>
  <si>
    <t>TRX12765</t>
  </si>
  <si>
    <t>TRX12766</t>
  </si>
  <si>
    <t>TRX12767</t>
  </si>
  <si>
    <t>TRX12768</t>
  </si>
  <si>
    <t>TRX12769</t>
  </si>
  <si>
    <t>TRX12770</t>
  </si>
  <si>
    <t>TRX12771</t>
  </si>
  <si>
    <t>TRX12772</t>
  </si>
  <si>
    <t>TRX12773</t>
  </si>
  <si>
    <t>TRX12774</t>
  </si>
  <si>
    <t>TRX12775</t>
  </si>
  <si>
    <t>TRX12776</t>
  </si>
  <si>
    <t>TRX12777</t>
  </si>
  <si>
    <t>TRX12778</t>
  </si>
  <si>
    <t>TRX12779</t>
  </si>
  <si>
    <t>TRX12780</t>
  </si>
  <si>
    <t>TRX12781</t>
  </si>
  <si>
    <t>TRX12782</t>
  </si>
  <si>
    <t>TRX12783</t>
  </si>
  <si>
    <t>TRX12784</t>
  </si>
  <si>
    <t>TRX12785</t>
  </si>
  <si>
    <t>TRX12786</t>
  </si>
  <si>
    <t>TRX12787</t>
  </si>
  <si>
    <t>TRX12788</t>
  </si>
  <si>
    <t>TRX12789</t>
  </si>
  <si>
    <t>TRX12790</t>
  </si>
  <si>
    <t>TRX12791</t>
  </si>
  <si>
    <t>TRX12792</t>
  </si>
  <si>
    <t>TRX12793</t>
  </si>
  <si>
    <t>TRX12794</t>
  </si>
  <si>
    <t>TRX12795</t>
  </si>
  <si>
    <t>TRX12796</t>
  </si>
  <si>
    <t>TRX12797</t>
  </si>
  <si>
    <t>TRX12798</t>
  </si>
  <si>
    <t>TRX12799</t>
  </si>
  <si>
    <t>TRX12800</t>
  </si>
  <si>
    <t>TRX12801</t>
  </si>
  <si>
    <t>TRX12802</t>
  </si>
  <si>
    <t>TRX12803</t>
  </si>
  <si>
    <t>TRX12804</t>
  </si>
  <si>
    <t>TRX12805</t>
  </si>
  <si>
    <t>TRX12806</t>
  </si>
  <si>
    <t>TRX12807</t>
  </si>
  <si>
    <t>TRX12808</t>
  </si>
  <si>
    <t>TRX12809</t>
  </si>
  <si>
    <t>TRX12810</t>
  </si>
  <si>
    <t>TRX12811</t>
  </si>
  <si>
    <t>TRX12812</t>
  </si>
  <si>
    <t>TRX12813</t>
  </si>
  <si>
    <t>TRX12814</t>
  </si>
  <si>
    <t>TRX12815</t>
  </si>
  <si>
    <t>TRX12816</t>
  </si>
  <si>
    <t>TRX12817</t>
  </si>
  <si>
    <t>TRX12818</t>
  </si>
  <si>
    <t>TRX12819</t>
  </si>
  <si>
    <t>TRX12820</t>
  </si>
  <si>
    <t>TRX12821</t>
  </si>
  <si>
    <t>TRX12822</t>
  </si>
  <si>
    <t>TRX12823</t>
  </si>
  <si>
    <t>TRX12824</t>
  </si>
  <si>
    <t>TRX12825</t>
  </si>
  <si>
    <t>TRX12826</t>
  </si>
  <si>
    <t>TRX12827</t>
  </si>
  <si>
    <t>TRX12828</t>
  </si>
  <si>
    <t>TRX12829</t>
  </si>
  <si>
    <t>TRX12830</t>
  </si>
  <si>
    <t>TRX12831</t>
  </si>
  <si>
    <t>TRX12832</t>
  </si>
  <si>
    <t>TRX12833</t>
  </si>
  <si>
    <t>TRX12834</t>
  </si>
  <si>
    <t>TRX12835</t>
  </si>
  <si>
    <t>TRX12836</t>
  </si>
  <si>
    <t>TRX12837</t>
  </si>
  <si>
    <t>TRX12838</t>
  </si>
  <si>
    <t>TRX12839</t>
  </si>
  <si>
    <t>TRX12840</t>
  </si>
  <si>
    <t>TRX12841</t>
  </si>
  <si>
    <t>TRX12842</t>
  </si>
  <si>
    <t>TRX12843</t>
  </si>
  <si>
    <t>TRX12844</t>
  </si>
  <si>
    <t>TRX12845</t>
  </si>
  <si>
    <t>TRX12846</t>
  </si>
  <si>
    <t>TRX12847</t>
  </si>
  <si>
    <t>TRX12848</t>
  </si>
  <si>
    <t>TRX12849</t>
  </si>
  <si>
    <t>TRX12850</t>
  </si>
  <si>
    <t>TRX12851</t>
  </si>
  <si>
    <t>TRX12852</t>
  </si>
  <si>
    <t>TRX12853</t>
  </si>
  <si>
    <t>TRX12854</t>
  </si>
  <si>
    <t>TRX12855</t>
  </si>
  <si>
    <t>TRX12856</t>
  </si>
  <si>
    <t>TRX12857</t>
  </si>
  <si>
    <t>TRX12858</t>
  </si>
  <si>
    <t>TRX12859</t>
  </si>
  <si>
    <t>TRX12860</t>
  </si>
  <si>
    <t>TRX12861</t>
  </si>
  <si>
    <t>TRX12862</t>
  </si>
  <si>
    <t>TRX12863</t>
  </si>
  <si>
    <t>TRX12864</t>
  </si>
  <si>
    <t>TRX12865</t>
  </si>
  <si>
    <t>TRX12866</t>
  </si>
  <si>
    <t>TRX12867</t>
  </si>
  <si>
    <t>TRX12868</t>
  </si>
  <si>
    <t>TRX12869</t>
  </si>
  <si>
    <t>TRX12870</t>
  </si>
  <si>
    <t>TRX12871</t>
  </si>
  <si>
    <t>TRX12872</t>
  </si>
  <si>
    <t>TRX12873</t>
  </si>
  <si>
    <t>TRX12874</t>
  </si>
  <si>
    <t>TRX12875</t>
  </si>
  <si>
    <t>TRX12876</t>
  </si>
  <si>
    <t>TRX12877</t>
  </si>
  <si>
    <t>TRX12878</t>
  </si>
  <si>
    <t>TRX12879</t>
  </si>
  <si>
    <t>TRX12880</t>
  </si>
  <si>
    <t>TRX12881</t>
  </si>
  <si>
    <t>TRX12882</t>
  </si>
  <si>
    <t>TRX12883</t>
  </si>
  <si>
    <t>TRX12884</t>
  </si>
  <si>
    <t>TRX12885</t>
  </si>
  <si>
    <t>TRX12886</t>
  </si>
  <si>
    <t>TRX12887</t>
  </si>
  <si>
    <t>TRX12888</t>
  </si>
  <si>
    <t>TRX12889</t>
  </si>
  <si>
    <t>TRX12890</t>
  </si>
  <si>
    <t>TRX12891</t>
  </si>
  <si>
    <t>TRX12892</t>
  </si>
  <si>
    <t>TRX12893</t>
  </si>
  <si>
    <t>TRX12894</t>
  </si>
  <si>
    <t>TRX12895</t>
  </si>
  <si>
    <t>TRX12896</t>
  </si>
  <si>
    <t>TRX12897</t>
  </si>
  <si>
    <t>TRX12898</t>
  </si>
  <si>
    <t>TRX12899</t>
  </si>
  <si>
    <t>TRX12900</t>
  </si>
  <si>
    <t>TRX12901</t>
  </si>
  <si>
    <t>TRX12902</t>
  </si>
  <si>
    <t>TRX12903</t>
  </si>
  <si>
    <t>TRX12904</t>
  </si>
  <si>
    <t>TRX12905</t>
  </si>
  <si>
    <t>TRX12906</t>
  </si>
  <si>
    <t>TRX12907</t>
  </si>
  <si>
    <t>TRX12908</t>
  </si>
  <si>
    <t>TRX12909</t>
  </si>
  <si>
    <t>TRX12910</t>
  </si>
  <si>
    <t>TRX12911</t>
  </si>
  <si>
    <t>TRX12912</t>
  </si>
  <si>
    <t>TRX12913</t>
  </si>
  <si>
    <t>TRX12914</t>
  </si>
  <si>
    <t>TRX12915</t>
  </si>
  <si>
    <t>TRX12916</t>
  </si>
  <si>
    <t>TRX12917</t>
  </si>
  <si>
    <t>TRX12918</t>
  </si>
  <si>
    <t>TRX12919</t>
  </si>
  <si>
    <t>TRX12920</t>
  </si>
  <si>
    <t>TRX12921</t>
  </si>
  <si>
    <t>TRX12922</t>
  </si>
  <si>
    <t>TRX12923</t>
  </si>
  <si>
    <t>TRX12924</t>
  </si>
  <si>
    <t>TRX12925</t>
  </si>
  <si>
    <t>TRX12926</t>
  </si>
  <si>
    <t>TRX12927</t>
  </si>
  <si>
    <t>TRX12928</t>
  </si>
  <si>
    <t>TRX12929</t>
  </si>
  <si>
    <t>TRX12930</t>
  </si>
  <si>
    <t>TRX12931</t>
  </si>
  <si>
    <t>TRX12932</t>
  </si>
  <si>
    <t>TRX12933</t>
  </si>
  <si>
    <t>TRX12934</t>
  </si>
  <si>
    <t>TRX12935</t>
  </si>
  <si>
    <t>TRX12936</t>
  </si>
  <si>
    <t>TRX12937</t>
  </si>
  <si>
    <t>TRX12938</t>
  </si>
  <si>
    <t>TRX12939</t>
  </si>
  <si>
    <t>TRX12940</t>
  </si>
  <si>
    <t>TRX12941</t>
  </si>
  <si>
    <t>TRX12942</t>
  </si>
  <si>
    <t>TRX12943</t>
  </si>
  <si>
    <t>TRX12944</t>
  </si>
  <si>
    <t>TRX12945</t>
  </si>
  <si>
    <t>TRX12946</t>
  </si>
  <si>
    <t>TRX12947</t>
  </si>
  <si>
    <t>TRX12948</t>
  </si>
  <si>
    <t>TRX12949</t>
  </si>
  <si>
    <t>TRX12950</t>
  </si>
  <si>
    <t>TRX12951</t>
  </si>
  <si>
    <t>TRX12952</t>
  </si>
  <si>
    <t>TRX12953</t>
  </si>
  <si>
    <t>TRX12954</t>
  </si>
  <si>
    <t>TRX12955</t>
  </si>
  <si>
    <t>TRX12956</t>
  </si>
  <si>
    <t>TRX12957</t>
  </si>
  <si>
    <t>TRX12958</t>
  </si>
  <si>
    <t>TRX12959</t>
  </si>
  <si>
    <t>TRX12960</t>
  </si>
  <si>
    <t>TRX12961</t>
  </si>
  <si>
    <t>TRX12962</t>
  </si>
  <si>
    <t>TRX12963</t>
  </si>
  <si>
    <t>TRX12964</t>
  </si>
  <si>
    <t>TRX12965</t>
  </si>
  <si>
    <t>TRX12966</t>
  </si>
  <si>
    <t>TRX12967</t>
  </si>
  <si>
    <t>TRX12968</t>
  </si>
  <si>
    <t>TRX12969</t>
  </si>
  <si>
    <t>TRX12970</t>
  </si>
  <si>
    <t>TRX12971</t>
  </si>
  <si>
    <t>TRX12972</t>
  </si>
  <si>
    <t>TRX12973</t>
  </si>
  <si>
    <t>TRX12974</t>
  </si>
  <si>
    <t>TRX12975</t>
  </si>
  <si>
    <t>TRX12976</t>
  </si>
  <si>
    <t>TRX12977</t>
  </si>
  <si>
    <t>TRX12978</t>
  </si>
  <si>
    <t>TRX12979</t>
  </si>
  <si>
    <t>TRX12980</t>
  </si>
  <si>
    <t>TRX12981</t>
  </si>
  <si>
    <t>TRX12982</t>
  </si>
  <si>
    <t>TRX12983</t>
  </si>
  <si>
    <t>TRX12984</t>
  </si>
  <si>
    <t>TRX12985</t>
  </si>
  <si>
    <t>TRX12986</t>
  </si>
  <si>
    <t>TRX12987</t>
  </si>
  <si>
    <t>TRX12988</t>
  </si>
  <si>
    <t>TRX12989</t>
  </si>
  <si>
    <t>TRX12990</t>
  </si>
  <si>
    <t>TRX12991</t>
  </si>
  <si>
    <t>TRX12992</t>
  </si>
  <si>
    <t>TRX12993</t>
  </si>
  <si>
    <t>TRX12994</t>
  </si>
  <si>
    <t>TRX12995</t>
  </si>
  <si>
    <t>TRX12996</t>
  </si>
  <si>
    <t>TRX12997</t>
  </si>
  <si>
    <t>TRX12998</t>
  </si>
  <si>
    <t>TRX12999</t>
  </si>
  <si>
    <t>TRX13000</t>
  </si>
  <si>
    <t>TRX13001</t>
  </si>
  <si>
    <t>TRX13002</t>
  </si>
  <si>
    <t>TRX13003</t>
  </si>
  <si>
    <t>TRX13004</t>
  </si>
  <si>
    <t>TRX13005</t>
  </si>
  <si>
    <t>TRX13006</t>
  </si>
  <si>
    <t>TRX13007</t>
  </si>
  <si>
    <t>TRX13008</t>
  </si>
  <si>
    <t>TRX13009</t>
  </si>
  <si>
    <t>TRX13010</t>
  </si>
  <si>
    <t>TRX13011</t>
  </si>
  <si>
    <t>TRX13012</t>
  </si>
  <si>
    <t>TRX13013</t>
  </si>
  <si>
    <t>TRX13014</t>
  </si>
  <si>
    <t>TRX13015</t>
  </si>
  <si>
    <t>TRX13016</t>
  </si>
  <si>
    <t>TRX13017</t>
  </si>
  <si>
    <t>TRX13018</t>
  </si>
  <si>
    <t>TRX13019</t>
  </si>
  <si>
    <t>TRX13020</t>
  </si>
  <si>
    <t>TRX13021</t>
  </si>
  <si>
    <t>TRX13022</t>
  </si>
  <si>
    <t>TRX13023</t>
  </si>
  <si>
    <t>TRX13024</t>
  </si>
  <si>
    <t>TRX13025</t>
  </si>
  <si>
    <t>TRX13026</t>
  </si>
  <si>
    <t>TRX13027</t>
  </si>
  <si>
    <t>TRX13028</t>
  </si>
  <si>
    <t>TRX13029</t>
  </si>
  <si>
    <t>TRX13030</t>
  </si>
  <si>
    <t>TRX13031</t>
  </si>
  <si>
    <t>TRX13032</t>
  </si>
  <si>
    <t>TRX13033</t>
  </si>
  <si>
    <t>TRX13034</t>
  </si>
  <si>
    <t>TRX13035</t>
  </si>
  <si>
    <t>TRX13036</t>
  </si>
  <si>
    <t>TRX13037</t>
  </si>
  <si>
    <t>TRX13038</t>
  </si>
  <si>
    <t>TRX13039</t>
  </si>
  <si>
    <t>TRX13040</t>
  </si>
  <si>
    <t>TRX13041</t>
  </si>
  <si>
    <t>TRX13042</t>
  </si>
  <si>
    <t>TRX13043</t>
  </si>
  <si>
    <t>TRX13044</t>
  </si>
  <si>
    <t>TRX13045</t>
  </si>
  <si>
    <t>TRX13046</t>
  </si>
  <si>
    <t>TRX13047</t>
  </si>
  <si>
    <t>TRX13048</t>
  </si>
  <si>
    <t>TRX13049</t>
  </si>
  <si>
    <t>TRX13050</t>
  </si>
  <si>
    <t>TRX13051</t>
  </si>
  <si>
    <t>TRX13052</t>
  </si>
  <si>
    <t>TRX13053</t>
  </si>
  <si>
    <t>TRX13054</t>
  </si>
  <si>
    <t>TRX13055</t>
  </si>
  <si>
    <t>TRX13056</t>
  </si>
  <si>
    <t>TRX13057</t>
  </si>
  <si>
    <t>TRX13058</t>
  </si>
  <si>
    <t>TRX13059</t>
  </si>
  <si>
    <t>TRX13060</t>
  </si>
  <si>
    <t>TRX13061</t>
  </si>
  <si>
    <t>TRX13062</t>
  </si>
  <si>
    <t>TRX13063</t>
  </si>
  <si>
    <t>TRX13064</t>
  </si>
  <si>
    <t>TRX13065</t>
  </si>
  <si>
    <t>TRX13066</t>
  </si>
  <si>
    <t>TRX13067</t>
  </si>
  <si>
    <t>TRX13068</t>
  </si>
  <si>
    <t>TRX13069</t>
  </si>
  <si>
    <t>TRX13070</t>
  </si>
  <si>
    <t>TRX13071</t>
  </si>
  <si>
    <t>TRX13072</t>
  </si>
  <si>
    <t>TRX13073</t>
  </si>
  <si>
    <t>TRX13074</t>
  </si>
  <si>
    <t>TRX13075</t>
  </si>
  <si>
    <t>TRX13076</t>
  </si>
  <si>
    <t>TRX13077</t>
  </si>
  <si>
    <t>TRX13078</t>
  </si>
  <si>
    <t>TRX13079</t>
  </si>
  <si>
    <t>TRX13080</t>
  </si>
  <si>
    <t>TRX13081</t>
  </si>
  <si>
    <t>TRX13082</t>
  </si>
  <si>
    <t>TRX13083</t>
  </si>
  <si>
    <t>TRX13084</t>
  </si>
  <si>
    <t>TRX13085</t>
  </si>
  <si>
    <t>TRX13086</t>
  </si>
  <si>
    <t>TRX13087</t>
  </si>
  <si>
    <t>TRX13088</t>
  </si>
  <si>
    <t>TRX13089</t>
  </si>
  <si>
    <t>TRX13090</t>
  </si>
  <si>
    <t>TRX13091</t>
  </si>
  <si>
    <t>TRX13092</t>
  </si>
  <si>
    <t>TRX13093</t>
  </si>
  <si>
    <t>TRX13094</t>
  </si>
  <si>
    <t>TRX13095</t>
  </si>
  <si>
    <t>TRX13096</t>
  </si>
  <si>
    <t>TRX13097</t>
  </si>
  <si>
    <t>TRX13098</t>
  </si>
  <si>
    <t>TRX13099</t>
  </si>
  <si>
    <t>TRX13100</t>
  </si>
  <si>
    <t>TRX13101</t>
  </si>
  <si>
    <t>TRX13102</t>
  </si>
  <si>
    <t>TRX13103</t>
  </si>
  <si>
    <t>TRX13104</t>
  </si>
  <si>
    <t>TRX13105</t>
  </si>
  <si>
    <t>TRX13106</t>
  </si>
  <si>
    <t>TRX13107</t>
  </si>
  <si>
    <t>TRX13108</t>
  </si>
  <si>
    <t>TRX13109</t>
  </si>
  <si>
    <t>TRX13110</t>
  </si>
  <si>
    <t>TRX13111</t>
  </si>
  <si>
    <t>TRX13112</t>
  </si>
  <si>
    <t>TRX13113</t>
  </si>
  <si>
    <t>TRX13114</t>
  </si>
  <si>
    <t>TRX13115</t>
  </si>
  <si>
    <t>TRX13116</t>
  </si>
  <si>
    <t>TRX13117</t>
  </si>
  <si>
    <t>TRX13118</t>
  </si>
  <si>
    <t>TRX13119</t>
  </si>
  <si>
    <t>TRX13120</t>
  </si>
  <si>
    <t>TRX13121</t>
  </si>
  <si>
    <t>TRX13122</t>
  </si>
  <si>
    <t>TRX13123</t>
  </si>
  <si>
    <t>TRX13124</t>
  </si>
  <si>
    <t>TRX13125</t>
  </si>
  <si>
    <t>TRX13126</t>
  </si>
  <si>
    <t>TRX13127</t>
  </si>
  <si>
    <t>TRX13128</t>
  </si>
  <si>
    <t>TRX13129</t>
  </si>
  <si>
    <t>TRX13130</t>
  </si>
  <si>
    <t>TRX13131</t>
  </si>
  <si>
    <t>TRX13132</t>
  </si>
  <si>
    <t>TRX13133</t>
  </si>
  <si>
    <t>TRX13134</t>
  </si>
  <si>
    <t>TRX13135</t>
  </si>
  <si>
    <t>TRX13136</t>
  </si>
  <si>
    <t>TRX13137</t>
  </si>
  <si>
    <t>TRX13138</t>
  </si>
  <si>
    <t>TRX13139</t>
  </si>
  <si>
    <t>TRX13140</t>
  </si>
  <si>
    <t>TRX13141</t>
  </si>
  <si>
    <t>TRX13142</t>
  </si>
  <si>
    <t>TRX13143</t>
  </si>
  <si>
    <t>TRX13144</t>
  </si>
  <si>
    <t>TRX13145</t>
  </si>
  <si>
    <t>TRX13146</t>
  </si>
  <si>
    <t>TRX13147</t>
  </si>
  <si>
    <t>TRX13148</t>
  </si>
  <si>
    <t>TRX13149</t>
  </si>
  <si>
    <t>TRX13150</t>
  </si>
  <si>
    <t>TRX13151</t>
  </si>
  <si>
    <t>TRX13152</t>
  </si>
  <si>
    <t>TRX13153</t>
  </si>
  <si>
    <t>TRX13154</t>
  </si>
  <si>
    <t>TRX13155</t>
  </si>
  <si>
    <t>TRX13156</t>
  </si>
  <si>
    <t>TRX13157</t>
  </si>
  <si>
    <t>TRX13158</t>
  </si>
  <si>
    <t>TRX13159</t>
  </si>
  <si>
    <t>TRX13160</t>
  </si>
  <si>
    <t>TRX13161</t>
  </si>
  <si>
    <t>TRX13162</t>
  </si>
  <si>
    <t>TRX13163</t>
  </si>
  <si>
    <t>TRX13164</t>
  </si>
  <si>
    <t>TRX13165</t>
  </si>
  <si>
    <t>TRX13166</t>
  </si>
  <si>
    <t>TRX13167</t>
  </si>
  <si>
    <t>TRX13168</t>
  </si>
  <si>
    <t>TRX13169</t>
  </si>
  <si>
    <t>TRX13170</t>
  </si>
  <si>
    <t>TRX13171</t>
  </si>
  <si>
    <t>TRX13172</t>
  </si>
  <si>
    <t>TRX13173</t>
  </si>
  <si>
    <t>TRX13174</t>
  </si>
  <si>
    <t>TRX13175</t>
  </si>
  <si>
    <t>TRX13176</t>
  </si>
  <si>
    <t>TRX13177</t>
  </si>
  <si>
    <t>TRX13178</t>
  </si>
  <si>
    <t>TRX13179</t>
  </si>
  <si>
    <t>TRX13180</t>
  </si>
  <si>
    <t>TRX13181</t>
  </si>
  <si>
    <t>TRX13182</t>
  </si>
  <si>
    <t>TRX13183</t>
  </si>
  <si>
    <t>TRX13184</t>
  </si>
  <si>
    <t>TRX13185</t>
  </si>
  <si>
    <t>TRX13186</t>
  </si>
  <si>
    <t>TRX13187</t>
  </si>
  <si>
    <t>TRX13188</t>
  </si>
  <si>
    <t>TRX13189</t>
  </si>
  <si>
    <t>TRX13190</t>
  </si>
  <si>
    <t>TRX13191</t>
  </si>
  <si>
    <t>TRX13192</t>
  </si>
  <si>
    <t>TRX13193</t>
  </si>
  <si>
    <t>TRX13194</t>
  </si>
  <si>
    <t>TRX13195</t>
  </si>
  <si>
    <t>TRX13196</t>
  </si>
  <si>
    <t>TRX13197</t>
  </si>
  <si>
    <t>TRX13198</t>
  </si>
  <si>
    <t>TRX13199</t>
  </si>
  <si>
    <t>TRX13200</t>
  </si>
  <si>
    <t>TRX13201</t>
  </si>
  <si>
    <t>TRX13202</t>
  </si>
  <si>
    <t>TRX13203</t>
  </si>
  <si>
    <t>TRX13204</t>
  </si>
  <si>
    <t>TRX13205</t>
  </si>
  <si>
    <t>TRX13206</t>
  </si>
  <si>
    <t>TRX13207</t>
  </si>
  <si>
    <t>TRX13208</t>
  </si>
  <si>
    <t>TRX13209</t>
  </si>
  <si>
    <t>TRX13210</t>
  </si>
  <si>
    <t>TRX13211</t>
  </si>
  <si>
    <t>TRX13212</t>
  </si>
  <si>
    <t>TRX13213</t>
  </si>
  <si>
    <t>TRX13214</t>
  </si>
  <si>
    <t>TRX13215</t>
  </si>
  <si>
    <t>TRX13216</t>
  </si>
  <si>
    <t>TRX13217</t>
  </si>
  <si>
    <t>TRX13218</t>
  </si>
  <si>
    <t>TRX13219</t>
  </si>
  <si>
    <t>TRX13220</t>
  </si>
  <si>
    <t>TRX13221</t>
  </si>
  <si>
    <t>TRX13222</t>
  </si>
  <si>
    <t>TRX13223</t>
  </si>
  <si>
    <t>TRX13224</t>
  </si>
  <si>
    <t>TRX13225</t>
  </si>
  <si>
    <t>TRX13226</t>
  </si>
  <si>
    <t>TRX13227</t>
  </si>
  <si>
    <t>TRX13228</t>
  </si>
  <si>
    <t>TRX13229</t>
  </si>
  <si>
    <t>TRX13230</t>
  </si>
  <si>
    <t>TRX13231</t>
  </si>
  <si>
    <t>TRX13232</t>
  </si>
  <si>
    <t>TRX13233</t>
  </si>
  <si>
    <t>TRX13234</t>
  </si>
  <si>
    <t>TRX13235</t>
  </si>
  <si>
    <t>TRX13236</t>
  </si>
  <si>
    <t>TRX13237</t>
  </si>
  <si>
    <t>TRX13238</t>
  </si>
  <si>
    <t>TRX13239</t>
  </si>
  <si>
    <t>TRX13240</t>
  </si>
  <si>
    <t>TRX13241</t>
  </si>
  <si>
    <t>TRX13242</t>
  </si>
  <si>
    <t>TRX13243</t>
  </si>
  <si>
    <t>TRX13244</t>
  </si>
  <si>
    <t>TRX13245</t>
  </si>
  <si>
    <t>TRX13246</t>
  </si>
  <si>
    <t>TRX13247</t>
  </si>
  <si>
    <t>TRX13248</t>
  </si>
  <si>
    <t>TRX13249</t>
  </si>
  <si>
    <t>TRX13250</t>
  </si>
  <si>
    <t>TRX13251</t>
  </si>
  <si>
    <t>TRX13252</t>
  </si>
  <si>
    <t>TRX13253</t>
  </si>
  <si>
    <t>TRX13254</t>
  </si>
  <si>
    <t>TRX13255</t>
  </si>
  <si>
    <t>TRX13256</t>
  </si>
  <si>
    <t>TRX13257</t>
  </si>
  <si>
    <t>TRX13258</t>
  </si>
  <si>
    <t>TRX13259</t>
  </si>
  <si>
    <t>TRX13260</t>
  </si>
  <si>
    <t>TRX13261</t>
  </si>
  <si>
    <t>TRX13262</t>
  </si>
  <si>
    <t>TRX13263</t>
  </si>
  <si>
    <t>TRX13264</t>
  </si>
  <si>
    <t>TRX13265</t>
  </si>
  <si>
    <t>TRX13266</t>
  </si>
  <si>
    <t>TRX13267</t>
  </si>
  <si>
    <t>TRX13268</t>
  </si>
  <si>
    <t>TRX13269</t>
  </si>
  <si>
    <t>TRX13270</t>
  </si>
  <si>
    <t>TRX13271</t>
  </si>
  <si>
    <t>TRX13272</t>
  </si>
  <si>
    <t>TRX13273</t>
  </si>
  <si>
    <t>TRX13274</t>
  </si>
  <si>
    <t>TRX13275</t>
  </si>
  <si>
    <t>TRX13276</t>
  </si>
  <si>
    <t>TRX13277</t>
  </si>
  <si>
    <t>TRX13278</t>
  </si>
  <si>
    <t>TRX13279</t>
  </si>
  <si>
    <t>TRX13280</t>
  </si>
  <si>
    <t>TRX13281</t>
  </si>
  <si>
    <t>TRX13282</t>
  </si>
  <si>
    <t>TRX13283</t>
  </si>
  <si>
    <t>TRX13284</t>
  </si>
  <si>
    <t>TRX13285</t>
  </si>
  <si>
    <t>TRX13286</t>
  </si>
  <si>
    <t>TRX13287</t>
  </si>
  <si>
    <t>TRX13288</t>
  </si>
  <si>
    <t>TRX13289</t>
  </si>
  <si>
    <t>TRX13290</t>
  </si>
  <si>
    <t>TRX13291</t>
  </si>
  <si>
    <t>TRX13292</t>
  </si>
  <si>
    <t>TRX13293</t>
  </si>
  <si>
    <t>TRX13294</t>
  </si>
  <si>
    <t>TRX13295</t>
  </si>
  <si>
    <t>TRX13296</t>
  </si>
  <si>
    <t>TRX13297</t>
  </si>
  <si>
    <t>TRX13298</t>
  </si>
  <si>
    <t>TRX13299</t>
  </si>
  <si>
    <t>TRX13300</t>
  </si>
  <si>
    <t>TRX13301</t>
  </si>
  <si>
    <t>TRX13302</t>
  </si>
  <si>
    <t>TRX13303</t>
  </si>
  <si>
    <t>TRX13304</t>
  </si>
  <si>
    <t>TRX13305</t>
  </si>
  <si>
    <t>TRX13306</t>
  </si>
  <si>
    <t>TRX13307</t>
  </si>
  <si>
    <t>TRX13308</t>
  </si>
  <si>
    <t>TRX13309</t>
  </si>
  <si>
    <t>TRX13310</t>
  </si>
  <si>
    <t>TRX13311</t>
  </si>
  <si>
    <t>TRX13312</t>
  </si>
  <si>
    <t>TRX13313</t>
  </si>
  <si>
    <t>TRX13314</t>
  </si>
  <si>
    <t>TRX13315</t>
  </si>
  <si>
    <t>TRX13316</t>
  </si>
  <si>
    <t>TRX13317</t>
  </si>
  <si>
    <t>TRX13318</t>
  </si>
  <si>
    <t>TRX13319</t>
  </si>
  <si>
    <t>TRX13320</t>
  </si>
  <si>
    <t>TRX13321</t>
  </si>
  <si>
    <t>TRX13322</t>
  </si>
  <si>
    <t>TRX13323</t>
  </si>
  <si>
    <t>TRX13324</t>
  </si>
  <si>
    <t>TRX13325</t>
  </si>
  <si>
    <t>TRX13326</t>
  </si>
  <si>
    <t>TRX13327</t>
  </si>
  <si>
    <t>TRX13328</t>
  </si>
  <si>
    <t>TRX13329</t>
  </si>
  <si>
    <t>TRX13330</t>
  </si>
  <si>
    <t>TRX13331</t>
  </si>
  <si>
    <t>TRX13332</t>
  </si>
  <si>
    <t>TRX13333</t>
  </si>
  <si>
    <t>TRX13334</t>
  </si>
  <si>
    <t>TRX13335</t>
  </si>
  <si>
    <t>TRX13336</t>
  </si>
  <si>
    <t>TRX13337</t>
  </si>
  <si>
    <t>TRX13338</t>
  </si>
  <si>
    <t>TRX13339</t>
  </si>
  <si>
    <t>TRX13340</t>
  </si>
  <si>
    <t>TRX13341</t>
  </si>
  <si>
    <t>TRX13342</t>
  </si>
  <si>
    <t>TRX13343</t>
  </si>
  <si>
    <t>TRX13344</t>
  </si>
  <si>
    <t>TRX13345</t>
  </si>
  <si>
    <t>TRX13346</t>
  </si>
  <si>
    <t>TRX13347</t>
  </si>
  <si>
    <t>TRX13348</t>
  </si>
  <si>
    <t>TRX13349</t>
  </si>
  <si>
    <t>TRX13350</t>
  </si>
  <si>
    <t>TRX13351</t>
  </si>
  <si>
    <t>TRX13352</t>
  </si>
  <si>
    <t>TRX13353</t>
  </si>
  <si>
    <t>TRX13354</t>
  </si>
  <si>
    <t>TRX13355</t>
  </si>
  <si>
    <t>TRX13356</t>
  </si>
  <si>
    <t>TRX13357</t>
  </si>
  <si>
    <t>TRX13358</t>
  </si>
  <si>
    <t>TRX13359</t>
  </si>
  <si>
    <t>TRX13360</t>
  </si>
  <si>
    <t>TRX13361</t>
  </si>
  <si>
    <t>TRX13362</t>
  </si>
  <si>
    <t>TRX13363</t>
  </si>
  <si>
    <t>TRX13364</t>
  </si>
  <si>
    <t>TRX13365</t>
  </si>
  <si>
    <t>TRX13366</t>
  </si>
  <si>
    <t>TRX13367</t>
  </si>
  <si>
    <t>TRX13368</t>
  </si>
  <si>
    <t>TRX13369</t>
  </si>
  <si>
    <t>TRX13370</t>
  </si>
  <si>
    <t>TRX13371</t>
  </si>
  <si>
    <t>TRX13372</t>
  </si>
  <si>
    <t>TRX13373</t>
  </si>
  <si>
    <t>TRX13374</t>
  </si>
  <si>
    <t>TRX13375</t>
  </si>
  <si>
    <t>TRX13376</t>
  </si>
  <si>
    <t>TRX13377</t>
  </si>
  <si>
    <t>TRX13378</t>
  </si>
  <si>
    <t>TRX13379</t>
  </si>
  <si>
    <t>TRX13380</t>
  </si>
  <si>
    <t>TRX13381</t>
  </si>
  <si>
    <t>TRX13382</t>
  </si>
  <si>
    <t>TRX13383</t>
  </si>
  <si>
    <t>TRX13384</t>
  </si>
  <si>
    <t>TRX13385</t>
  </si>
  <si>
    <t>TRX13386</t>
  </si>
  <si>
    <t>TRX13387</t>
  </si>
  <si>
    <t>TRX13388</t>
  </si>
  <si>
    <t>TRX13389</t>
  </si>
  <si>
    <t>TRX13390</t>
  </si>
  <si>
    <t>TRX13391</t>
  </si>
  <si>
    <t>TRX13392</t>
  </si>
  <si>
    <t>TRX13393</t>
  </si>
  <si>
    <t>TRX13394</t>
  </si>
  <si>
    <t>TRX13395</t>
  </si>
  <si>
    <t>TRX13396</t>
  </si>
  <si>
    <t>TRX13397</t>
  </si>
  <si>
    <t>TRX13398</t>
  </si>
  <si>
    <t>TRX13399</t>
  </si>
  <si>
    <t>TRX13400</t>
  </si>
  <si>
    <t>TRX13401</t>
  </si>
  <si>
    <t>TRX13402</t>
  </si>
  <si>
    <t>TRX13403</t>
  </si>
  <si>
    <t>TRX13404</t>
  </si>
  <si>
    <t>TRX13405</t>
  </si>
  <si>
    <t>TRX13406</t>
  </si>
  <si>
    <t>TRX13407</t>
  </si>
  <si>
    <t>TRX13408</t>
  </si>
  <si>
    <t>TRX13409</t>
  </si>
  <si>
    <t>TRX13410</t>
  </si>
  <si>
    <t>TRX13411</t>
  </si>
  <si>
    <t>TRX13412</t>
  </si>
  <si>
    <t>TRX13413</t>
  </si>
  <si>
    <t>TRX13414</t>
  </si>
  <si>
    <t>TRX13415</t>
  </si>
  <si>
    <t>TRX13416</t>
  </si>
  <si>
    <t>TRX13417</t>
  </si>
  <si>
    <t>TRX13418</t>
  </si>
  <si>
    <t>TRX13419</t>
  </si>
  <si>
    <t>TRX13420</t>
  </si>
  <si>
    <t>TRX13421</t>
  </si>
  <si>
    <t>TRX13422</t>
  </si>
  <si>
    <t>TRX13423</t>
  </si>
  <si>
    <t>TRX13424</t>
  </si>
  <si>
    <t>TRX13425</t>
  </si>
  <si>
    <t>TRX13426</t>
  </si>
  <si>
    <t>TRX13427</t>
  </si>
  <si>
    <t>TRX13428</t>
  </si>
  <si>
    <t>TRX13429</t>
  </si>
  <si>
    <t>TRX13430</t>
  </si>
  <si>
    <t>TRX13431</t>
  </si>
  <si>
    <t>TRX13432</t>
  </si>
  <si>
    <t>TRX13433</t>
  </si>
  <si>
    <t>TRX13434</t>
  </si>
  <si>
    <t>TRX13435</t>
  </si>
  <si>
    <t>TRX13436</t>
  </si>
  <si>
    <t>TRX13437</t>
  </si>
  <si>
    <t>TRX13438</t>
  </si>
  <si>
    <t>TRX13439</t>
  </si>
  <si>
    <t>TRX13440</t>
  </si>
  <si>
    <t>TRX13441</t>
  </si>
  <si>
    <t>TRX13442</t>
  </si>
  <si>
    <t>TRX13443</t>
  </si>
  <si>
    <t>TRX13444</t>
  </si>
  <si>
    <t>TRX13445</t>
  </si>
  <si>
    <t>TRX13446</t>
  </si>
  <si>
    <t>TRX13447</t>
  </si>
  <si>
    <t>TRX13448</t>
  </si>
  <si>
    <t>TRX13449</t>
  </si>
  <si>
    <t>TRX13450</t>
  </si>
  <si>
    <t>TRX13451</t>
  </si>
  <si>
    <t>TRX13452</t>
  </si>
  <si>
    <t>TRX13453</t>
  </si>
  <si>
    <t>TRX13454</t>
  </si>
  <si>
    <t>TRX13455</t>
  </si>
  <si>
    <t>TRX13456</t>
  </si>
  <si>
    <t>TRX13457</t>
  </si>
  <si>
    <t>TRX13458</t>
  </si>
  <si>
    <t>TRX13459</t>
  </si>
  <si>
    <t>TRX13460</t>
  </si>
  <si>
    <t>TRX13461</t>
  </si>
  <si>
    <t>TRX13462</t>
  </si>
  <si>
    <t>TRX13463</t>
  </si>
  <si>
    <t>TRX13464</t>
  </si>
  <si>
    <t>TRX13465</t>
  </si>
  <si>
    <t>TRX13466</t>
  </si>
  <si>
    <t>TRX13467</t>
  </si>
  <si>
    <t>TRX13468</t>
  </si>
  <si>
    <t>TRX13469</t>
  </si>
  <si>
    <t>TRX13470</t>
  </si>
  <si>
    <t>TRX13471</t>
  </si>
  <si>
    <t>TRX13472</t>
  </si>
  <si>
    <t>TRX13473</t>
  </si>
  <si>
    <t>TRX13474</t>
  </si>
  <si>
    <t>TRX13475</t>
  </si>
  <si>
    <t>TRX13476</t>
  </si>
  <si>
    <t>TRX13477</t>
  </si>
  <si>
    <t>TRX13478</t>
  </si>
  <si>
    <t>TRX13479</t>
  </si>
  <si>
    <t>TRX13480</t>
  </si>
  <si>
    <t>TRX13481</t>
  </si>
  <si>
    <t>TRX13482</t>
  </si>
  <si>
    <t>TRX13483</t>
  </si>
  <si>
    <t>TRX13484</t>
  </si>
  <si>
    <t>TRX13485</t>
  </si>
  <si>
    <t>TRX13486</t>
  </si>
  <si>
    <t>TRX13487</t>
  </si>
  <si>
    <t>TRX13488</t>
  </si>
  <si>
    <t>TRX13489</t>
  </si>
  <si>
    <t>TRX13490</t>
  </si>
  <si>
    <t>TRX13491</t>
  </si>
  <si>
    <t>TRX13492</t>
  </si>
  <si>
    <t>TRX13493</t>
  </si>
  <si>
    <t>TRX13494</t>
  </si>
  <si>
    <t>TRX13495</t>
  </si>
  <si>
    <t>TRX13496</t>
  </si>
  <si>
    <t>TRX13497</t>
  </si>
  <si>
    <t>TRX13498</t>
  </si>
  <si>
    <t>TRX13499</t>
  </si>
  <si>
    <t>TRX13500</t>
  </si>
  <si>
    <t>TRX13501</t>
  </si>
  <si>
    <t>TRX13502</t>
  </si>
  <si>
    <t>TRX13503</t>
  </si>
  <si>
    <t>TRX13504</t>
  </si>
  <si>
    <t>TRX13505</t>
  </si>
  <si>
    <t>TRX13506</t>
  </si>
  <si>
    <t>TRX13507</t>
  </si>
  <si>
    <t>TRX13508</t>
  </si>
  <si>
    <t>TRX13509</t>
  </si>
  <si>
    <t>TRX13510</t>
  </si>
  <si>
    <t>TRX13511</t>
  </si>
  <si>
    <t>TRX13512</t>
  </si>
  <si>
    <t>TRX13513</t>
  </si>
  <si>
    <t>TRX13514</t>
  </si>
  <si>
    <t>TRX13515</t>
  </si>
  <si>
    <t>TRX13516</t>
  </si>
  <si>
    <t>TRX13517</t>
  </si>
  <si>
    <t>TRX13518</t>
  </si>
  <si>
    <t>TRX13519</t>
  </si>
  <si>
    <t>TRX13520</t>
  </si>
  <si>
    <t>TRX13521</t>
  </si>
  <si>
    <t>TRX13522</t>
  </si>
  <si>
    <t>TRX13523</t>
  </si>
  <si>
    <t>TRX13524</t>
  </si>
  <si>
    <t>TRX13525</t>
  </si>
  <si>
    <t>TRX13526</t>
  </si>
  <si>
    <t>TRX13527</t>
  </si>
  <si>
    <t>TRX13528</t>
  </si>
  <si>
    <t>TRX13529</t>
  </si>
  <si>
    <t>TRX13530</t>
  </si>
  <si>
    <t>TRX13531</t>
  </si>
  <si>
    <t>TRX13532</t>
  </si>
  <si>
    <t>TRX13533</t>
  </si>
  <si>
    <t>TRX13534</t>
  </si>
  <si>
    <t>TRX13535</t>
  </si>
  <si>
    <t>TRX13536</t>
  </si>
  <si>
    <t>TRX13537</t>
  </si>
  <si>
    <t>TRX13538</t>
  </si>
  <si>
    <t>TRX13539</t>
  </si>
  <si>
    <t>TRX13540</t>
  </si>
  <si>
    <t>TRX13541</t>
  </si>
  <si>
    <t>TRX13542</t>
  </si>
  <si>
    <t>TRX13543</t>
  </si>
  <si>
    <t>TRX13544</t>
  </si>
  <si>
    <t>TRX13545</t>
  </si>
  <si>
    <t>TRX13546</t>
  </si>
  <si>
    <t>TRX13547</t>
  </si>
  <si>
    <t>TRX13548</t>
  </si>
  <si>
    <t>TRX13549</t>
  </si>
  <si>
    <t>TRX13550</t>
  </si>
  <si>
    <t>TRX13551</t>
  </si>
  <si>
    <t>TRX13552</t>
  </si>
  <si>
    <t>TRX13553</t>
  </si>
  <si>
    <t>TRX13554</t>
  </si>
  <si>
    <t>TRX13555</t>
  </si>
  <si>
    <t>TRX13556</t>
  </si>
  <si>
    <t>TRX13557</t>
  </si>
  <si>
    <t>TRX13558</t>
  </si>
  <si>
    <t>TRX13559</t>
  </si>
  <si>
    <t>TRX13560</t>
  </si>
  <si>
    <t>TRX13561</t>
  </si>
  <si>
    <t>TRX13562</t>
  </si>
  <si>
    <t>TRX13563</t>
  </si>
  <si>
    <t>TRX13564</t>
  </si>
  <si>
    <t>TRX13565</t>
  </si>
  <si>
    <t>TRX13566</t>
  </si>
  <si>
    <t>TRX13567</t>
  </si>
  <si>
    <t>TRX13568</t>
  </si>
  <si>
    <t>TRX13569</t>
  </si>
  <si>
    <t>TRX13570</t>
  </si>
  <si>
    <t>TRX13571</t>
  </si>
  <si>
    <t>TRX13572</t>
  </si>
  <si>
    <t>TRX13573</t>
  </si>
  <si>
    <t>TRX13574</t>
  </si>
  <si>
    <t>TRX13575</t>
  </si>
  <si>
    <t>TRX13576</t>
  </si>
  <si>
    <t>TRX13577</t>
  </si>
  <si>
    <t>TRX13578</t>
  </si>
  <si>
    <t>TRX13579</t>
  </si>
  <si>
    <t>TRX13580</t>
  </si>
  <si>
    <t>TRX13581</t>
  </si>
  <si>
    <t>TRX13582</t>
  </si>
  <si>
    <t>TRX13583</t>
  </si>
  <si>
    <t>TRX13584</t>
  </si>
  <si>
    <t>TRX13585</t>
  </si>
  <si>
    <t>TRX13586</t>
  </si>
  <si>
    <t>TRX13587</t>
  </si>
  <si>
    <t>TRX13588</t>
  </si>
  <si>
    <t>TRX13589</t>
  </si>
  <si>
    <t>TRX13590</t>
  </si>
  <si>
    <t>TRX13591</t>
  </si>
  <si>
    <t>TRX13592</t>
  </si>
  <si>
    <t>TRX13593</t>
  </si>
  <si>
    <t>TRX13594</t>
  </si>
  <si>
    <t>TRX13595</t>
  </si>
  <si>
    <t>TRX13596</t>
  </si>
  <si>
    <t>TRX13597</t>
  </si>
  <si>
    <t>TRX13598</t>
  </si>
  <si>
    <t>TRX13599</t>
  </si>
  <si>
    <t>TRX13600</t>
  </si>
  <si>
    <t>TRX13601</t>
  </si>
  <si>
    <t>TRX13602</t>
  </si>
  <si>
    <t>TRX13603</t>
  </si>
  <si>
    <t>TRX13604</t>
  </si>
  <si>
    <t>TRX13605</t>
  </si>
  <si>
    <t>TRX13606</t>
  </si>
  <si>
    <t>TRX13607</t>
  </si>
  <si>
    <t>TRX13608</t>
  </si>
  <si>
    <t>TRX13609</t>
  </si>
  <si>
    <t>TRX13610</t>
  </si>
  <si>
    <t>TRX13611</t>
  </si>
  <si>
    <t>TRX13612</t>
  </si>
  <si>
    <t>TRX13613</t>
  </si>
  <si>
    <t>TRX13614</t>
  </si>
  <si>
    <t>TRX13615</t>
  </si>
  <si>
    <t>TRX13616</t>
  </si>
  <si>
    <t>TRX13617</t>
  </si>
  <si>
    <t>TRX13618</t>
  </si>
  <si>
    <t>TRX13619</t>
  </si>
  <si>
    <t>TRX13620</t>
  </si>
  <si>
    <t>TRX13621</t>
  </si>
  <si>
    <t>TRX13622</t>
  </si>
  <si>
    <t>TRX13623</t>
  </si>
  <si>
    <t>TRX13624</t>
  </si>
  <si>
    <t>TRX13625</t>
  </si>
  <si>
    <t>TRX13626</t>
  </si>
  <si>
    <t>TRX13627</t>
  </si>
  <si>
    <t>TRX13628</t>
  </si>
  <si>
    <t>TRX13629</t>
  </si>
  <si>
    <t>TRX13630</t>
  </si>
  <si>
    <t>TRX13631</t>
  </si>
  <si>
    <t>TRX13632</t>
  </si>
  <si>
    <t>TRX13633</t>
  </si>
  <si>
    <t>TRX13634</t>
  </si>
  <si>
    <t>TRX13635</t>
  </si>
  <si>
    <t>TRX13636</t>
  </si>
  <si>
    <t>TRX13637</t>
  </si>
  <si>
    <t>TRX13638</t>
  </si>
  <si>
    <t>TRX13639</t>
  </si>
  <si>
    <t>TRX13640</t>
  </si>
  <si>
    <t>TRX13641</t>
  </si>
  <si>
    <t>TRX13642</t>
  </si>
  <si>
    <t>TRX13643</t>
  </si>
  <si>
    <t>TRX13644</t>
  </si>
  <si>
    <t>TRX13645</t>
  </si>
  <si>
    <t>TRX13646</t>
  </si>
  <si>
    <t>TRX13647</t>
  </si>
  <si>
    <t>TRX13648</t>
  </si>
  <si>
    <t>TRX13649</t>
  </si>
  <si>
    <t>TRX13650</t>
  </si>
  <si>
    <t>TRX13651</t>
  </si>
  <si>
    <t>TRX13652</t>
  </si>
  <si>
    <t>TRX13653</t>
  </si>
  <si>
    <t>TRX13654</t>
  </si>
  <si>
    <t>TRX13655</t>
  </si>
  <si>
    <t>TRX13656</t>
  </si>
  <si>
    <t>TRX13657</t>
  </si>
  <si>
    <t>TRX13658</t>
  </si>
  <si>
    <t>TRX13659</t>
  </si>
  <si>
    <t>TRX13660</t>
  </si>
  <si>
    <t>TRX13661</t>
  </si>
  <si>
    <t>TRX13662</t>
  </si>
  <si>
    <t>TRX13663</t>
  </si>
  <si>
    <t>TRX13664</t>
  </si>
  <si>
    <t>TRX13665</t>
  </si>
  <si>
    <t>TRX13666</t>
  </si>
  <si>
    <t>TRX13667</t>
  </si>
  <si>
    <t>TRX13668</t>
  </si>
  <si>
    <t>TRX13669</t>
  </si>
  <si>
    <t>TRX13670</t>
  </si>
  <si>
    <t>TRX13671</t>
  </si>
  <si>
    <t>TRX13672</t>
  </si>
  <si>
    <t>TRX13673</t>
  </si>
  <si>
    <t>TRX13674</t>
  </si>
  <si>
    <t>TRX13675</t>
  </si>
  <si>
    <t>TRX13676</t>
  </si>
  <si>
    <t>TRX13677</t>
  </si>
  <si>
    <t>TRX13678</t>
  </si>
  <si>
    <t>TRX13679</t>
  </si>
  <si>
    <t>TRX13680</t>
  </si>
  <si>
    <t>TRX13681</t>
  </si>
  <si>
    <t>TRX13682</t>
  </si>
  <si>
    <t>TRX13683</t>
  </si>
  <si>
    <t>TRX13684</t>
  </si>
  <si>
    <t>TRX13685</t>
  </si>
  <si>
    <t>TRX13686</t>
  </si>
  <si>
    <t>TRX13687</t>
  </si>
  <si>
    <t>TRX13688</t>
  </si>
  <si>
    <t>TRX13689</t>
  </si>
  <si>
    <t>TRX13690</t>
  </si>
  <si>
    <t>TRX13691</t>
  </si>
  <si>
    <t>TRX13692</t>
  </si>
  <si>
    <t>TRX13693</t>
  </si>
  <si>
    <t>TRX13694</t>
  </si>
  <si>
    <t>TRX13695</t>
  </si>
  <si>
    <t>TRX13696</t>
  </si>
  <si>
    <t>TRX13697</t>
  </si>
  <si>
    <t>TRX13698</t>
  </si>
  <si>
    <t>TRX13699</t>
  </si>
  <si>
    <t>TRX13700</t>
  </si>
  <si>
    <t>TRX13701</t>
  </si>
  <si>
    <t>TRX13702</t>
  </si>
  <si>
    <t>TRX13703</t>
  </si>
  <si>
    <t>TRX13704</t>
  </si>
  <si>
    <t>TRX13705</t>
  </si>
  <si>
    <t>TRX13706</t>
  </si>
  <si>
    <t>TRX13707</t>
  </si>
  <si>
    <t>TRX13708</t>
  </si>
  <si>
    <t>TRX13709</t>
  </si>
  <si>
    <t>TRX13710</t>
  </si>
  <si>
    <t>TRX13711</t>
  </si>
  <si>
    <t>TRX13712</t>
  </si>
  <si>
    <t>TRX13713</t>
  </si>
  <si>
    <t>TRX13714</t>
  </si>
  <si>
    <t>TRX13715</t>
  </si>
  <si>
    <t>TRX13716</t>
  </si>
  <si>
    <t>TRX13717</t>
  </si>
  <si>
    <t>TRX13718</t>
  </si>
  <si>
    <t>TRX13719</t>
  </si>
  <si>
    <t>TRX13720</t>
  </si>
  <si>
    <t>TRX13721</t>
  </si>
  <si>
    <t>TRX13722</t>
  </si>
  <si>
    <t>TRX13723</t>
  </si>
  <si>
    <t>TRX13724</t>
  </si>
  <si>
    <t>TRX13725</t>
  </si>
  <si>
    <t>TRX13726</t>
  </si>
  <si>
    <t>TRX13727</t>
  </si>
  <si>
    <t>TRX13728</t>
  </si>
  <si>
    <t>TRX13729</t>
  </si>
  <si>
    <t>TRX13730</t>
  </si>
  <si>
    <t>TRX13731</t>
  </si>
  <si>
    <t>TRX13732</t>
  </si>
  <si>
    <t>TRX13733</t>
  </si>
  <si>
    <t>TRX13734</t>
  </si>
  <si>
    <t>TRX13735</t>
  </si>
  <si>
    <t>TRX13736</t>
  </si>
  <si>
    <t>TRX13737</t>
  </si>
  <si>
    <t>TRX13738</t>
  </si>
  <si>
    <t>TRX13739</t>
  </si>
  <si>
    <t>TRX13740</t>
  </si>
  <si>
    <t>TRX13741</t>
  </si>
  <si>
    <t>TRX13742</t>
  </si>
  <si>
    <t>TRX13743</t>
  </si>
  <si>
    <t>TRX13744</t>
  </si>
  <si>
    <t>TRX13745</t>
  </si>
  <si>
    <t>TRX13746</t>
  </si>
  <si>
    <t>TRX13747</t>
  </si>
  <si>
    <t>TRX13748</t>
  </si>
  <si>
    <t>TRX13749</t>
  </si>
  <si>
    <t>TRX13750</t>
  </si>
  <si>
    <t>TRX13751</t>
  </si>
  <si>
    <t>TRX13752</t>
  </si>
  <si>
    <t>TRX13753</t>
  </si>
  <si>
    <t>TRX13754</t>
  </si>
  <si>
    <t>TRX13755</t>
  </si>
  <si>
    <t>TRX13756</t>
  </si>
  <si>
    <t>TRX13757</t>
  </si>
  <si>
    <t>TRX13758</t>
  </si>
  <si>
    <t>TRX13759</t>
  </si>
  <si>
    <t>TRX13760</t>
  </si>
  <si>
    <t>TRX13761</t>
  </si>
  <si>
    <t>TRX13762</t>
  </si>
  <si>
    <t>TRX13763</t>
  </si>
  <si>
    <t>TRX13764</t>
  </si>
  <si>
    <t>TRX13765</t>
  </si>
  <si>
    <t>TRX13766</t>
  </si>
  <si>
    <t>TRX13767</t>
  </si>
  <si>
    <t>TRX13768</t>
  </si>
  <si>
    <t>TRX13769</t>
  </si>
  <si>
    <t>TRX13770</t>
  </si>
  <si>
    <t>TRX13771</t>
  </si>
  <si>
    <t>TRX13772</t>
  </si>
  <si>
    <t>TRX13773</t>
  </si>
  <si>
    <t>TRX13774</t>
  </si>
  <si>
    <t>TRX13775</t>
  </si>
  <si>
    <t>TRX13776</t>
  </si>
  <si>
    <t>TRX13777</t>
  </si>
  <si>
    <t>TRX13778</t>
  </si>
  <si>
    <t>TRX13779</t>
  </si>
  <si>
    <t>TRX13780</t>
  </si>
  <si>
    <t>TRX13781</t>
  </si>
  <si>
    <t>TRX13782</t>
  </si>
  <si>
    <t>TRX13783</t>
  </si>
  <si>
    <t>TRX13784</t>
  </si>
  <si>
    <t>TRX13785</t>
  </si>
  <si>
    <t>TRX13786</t>
  </si>
  <si>
    <t>TRX13787</t>
  </si>
  <si>
    <t>TRX13788</t>
  </si>
  <si>
    <t>TRX13789</t>
  </si>
  <si>
    <t>TRX13790</t>
  </si>
  <si>
    <t>TRX13791</t>
  </si>
  <si>
    <t>TRX13792</t>
  </si>
  <si>
    <t>TRX13793</t>
  </si>
  <si>
    <t>TRX13794</t>
  </si>
  <si>
    <t>TRX13795</t>
  </si>
  <si>
    <t>TRX13796</t>
  </si>
  <si>
    <t>TRX13797</t>
  </si>
  <si>
    <t>TRX13798</t>
  </si>
  <si>
    <t>TRX13799</t>
  </si>
  <si>
    <t>TRX13800</t>
  </si>
  <si>
    <t>TRX13801</t>
  </si>
  <si>
    <t>TRX13802</t>
  </si>
  <si>
    <t>TRX13803</t>
  </si>
  <si>
    <t>TRX13804</t>
  </si>
  <si>
    <t>TRX13805</t>
  </si>
  <si>
    <t>TRX13806</t>
  </si>
  <si>
    <t>TRX13807</t>
  </si>
  <si>
    <t>TRX13808</t>
  </si>
  <si>
    <t>TRX13809</t>
  </si>
  <si>
    <t>TRX13810</t>
  </si>
  <si>
    <t>TRX13811</t>
  </si>
  <si>
    <t>TRX13812</t>
  </si>
  <si>
    <t>TRX13813</t>
  </si>
  <si>
    <t>TRX13814</t>
  </si>
  <si>
    <t>TRX13815</t>
  </si>
  <si>
    <t>TRX13816</t>
  </si>
  <si>
    <t>TRX13817</t>
  </si>
  <si>
    <t>TRX13818</t>
  </si>
  <si>
    <t>TRX13819</t>
  </si>
  <si>
    <t>TRX13820</t>
  </si>
  <si>
    <t>TRX13821</t>
  </si>
  <si>
    <t>TRX13822</t>
  </si>
  <si>
    <t>TRX13823</t>
  </si>
  <si>
    <t>TRX13824</t>
  </si>
  <si>
    <t>TRX13825</t>
  </si>
  <si>
    <t>TRX13826</t>
  </si>
  <si>
    <t>TRX13827</t>
  </si>
  <si>
    <t>TRX13828</t>
  </si>
  <si>
    <t>TRX13829</t>
  </si>
  <si>
    <t>TRX13830</t>
  </si>
  <si>
    <t>TRX13831</t>
  </si>
  <si>
    <t>TRX13832</t>
  </si>
  <si>
    <t>TRX13833</t>
  </si>
  <si>
    <t>TRX13834</t>
  </si>
  <si>
    <t>TRX13835</t>
  </si>
  <si>
    <t>TRX13836</t>
  </si>
  <si>
    <t>TRX13837</t>
  </si>
  <si>
    <t>TRX13838</t>
  </si>
  <si>
    <t>TRX13839</t>
  </si>
  <si>
    <t>TRX13840</t>
  </si>
  <si>
    <t>TRX13841</t>
  </si>
  <si>
    <t>TRX13842</t>
  </si>
  <si>
    <t>TRX13843</t>
  </si>
  <si>
    <t>TRX13844</t>
  </si>
  <si>
    <t>TRX13845</t>
  </si>
  <si>
    <t>TRX13846</t>
  </si>
  <si>
    <t>TRX13847</t>
  </si>
  <si>
    <t>TRX13848</t>
  </si>
  <si>
    <t>TRX13849</t>
  </si>
  <si>
    <t>TRX13850</t>
  </si>
  <si>
    <t>TRX13851</t>
  </si>
  <si>
    <t>TRX13852</t>
  </si>
  <si>
    <t>TRX13853</t>
  </si>
  <si>
    <t>TRX13854</t>
  </si>
  <si>
    <t>TRX13855</t>
  </si>
  <si>
    <t>TRX13856</t>
  </si>
  <si>
    <t>TRX13857</t>
  </si>
  <si>
    <t>TRX13858</t>
  </si>
  <si>
    <t>TRX13859</t>
  </si>
  <si>
    <t>TRX13860</t>
  </si>
  <si>
    <t>TRX13861</t>
  </si>
  <si>
    <t>TRX13862</t>
  </si>
  <si>
    <t>TRX13863</t>
  </si>
  <si>
    <t>TRX13864</t>
  </si>
  <si>
    <t>TRX13865</t>
  </si>
  <si>
    <t>TRX13866</t>
  </si>
  <si>
    <t>TRX13867</t>
  </si>
  <si>
    <t>TRX13868</t>
  </si>
  <si>
    <t>TRX13869</t>
  </si>
  <si>
    <t>TRX13870</t>
  </si>
  <si>
    <t>TRX13871</t>
  </si>
  <si>
    <t>TRX13872</t>
  </si>
  <si>
    <t>TRX13873</t>
  </si>
  <si>
    <t>TRX13874</t>
  </si>
  <si>
    <t>TRX13875</t>
  </si>
  <si>
    <t>TRX13876</t>
  </si>
  <si>
    <t>TRX13877</t>
  </si>
  <si>
    <t>TRX13878</t>
  </si>
  <si>
    <t>TRX13879</t>
  </si>
  <si>
    <t>TRX13880</t>
  </si>
  <si>
    <t>TRX13881</t>
  </si>
  <si>
    <t>TRX13882</t>
  </si>
  <si>
    <t>TRX13883</t>
  </si>
  <si>
    <t>TRX13884</t>
  </si>
  <si>
    <t>TRX13885</t>
  </si>
  <si>
    <t>TRX13886</t>
  </si>
  <si>
    <t>TRX13887</t>
  </si>
  <si>
    <t>TRX13888</t>
  </si>
  <si>
    <t>TRX13889</t>
  </si>
  <si>
    <t>TRX13890</t>
  </si>
  <si>
    <t>TRX13891</t>
  </si>
  <si>
    <t>TRX13892</t>
  </si>
  <si>
    <t>TRX13893</t>
  </si>
  <si>
    <t>TRX13894</t>
  </si>
  <si>
    <t>TRX13895</t>
  </si>
  <si>
    <t>TRX13896</t>
  </si>
  <si>
    <t>TRX13897</t>
  </si>
  <si>
    <t>TRX13898</t>
  </si>
  <si>
    <t>TRX13899</t>
  </si>
  <si>
    <t>TRX13900</t>
  </si>
  <si>
    <t>TRX13901</t>
  </si>
  <si>
    <t>TRX13902</t>
  </si>
  <si>
    <t>TRX13903</t>
  </si>
  <si>
    <t>TRX13904</t>
  </si>
  <si>
    <t>TRX13905</t>
  </si>
  <si>
    <t>TRX13906</t>
  </si>
  <si>
    <t>TRX13907</t>
  </si>
  <si>
    <t>TRX13908</t>
  </si>
  <si>
    <t>TRX13909</t>
  </si>
  <si>
    <t>TRX13910</t>
  </si>
  <si>
    <t>TRX13911</t>
  </si>
  <si>
    <t>TRX13912</t>
  </si>
  <si>
    <t>TRX13913</t>
  </si>
  <si>
    <t>TRX13914</t>
  </si>
  <si>
    <t>TRX13915</t>
  </si>
  <si>
    <t>TRX13916</t>
  </si>
  <si>
    <t>TRX13917</t>
  </si>
  <si>
    <t>TRX13918</t>
  </si>
  <si>
    <t>TRX13919</t>
  </si>
  <si>
    <t>TRX13920</t>
  </si>
  <si>
    <t>TRX13921</t>
  </si>
  <si>
    <t>TRX13922</t>
  </si>
  <si>
    <t>TRX13923</t>
  </si>
  <si>
    <t>TRX13924</t>
  </si>
  <si>
    <t>TRX13925</t>
  </si>
  <si>
    <t>TRX13926</t>
  </si>
  <si>
    <t>TRX13927</t>
  </si>
  <si>
    <t>TRX13928</t>
  </si>
  <si>
    <t>TRX13929</t>
  </si>
  <si>
    <t>TRX13930</t>
  </si>
  <si>
    <t>TRX13931</t>
  </si>
  <si>
    <t>TRX13932</t>
  </si>
  <si>
    <t>TRX13933</t>
  </si>
  <si>
    <t>TRX13934</t>
  </si>
  <si>
    <t>TRX13935</t>
  </si>
  <si>
    <t>TRX13936</t>
  </si>
  <si>
    <t>TRX13937</t>
  </si>
  <si>
    <t>TRX13938</t>
  </si>
  <si>
    <t>TRX13939</t>
  </si>
  <si>
    <t>TRX13940</t>
  </si>
  <si>
    <t>TRX13941</t>
  </si>
  <si>
    <t>TRX13942</t>
  </si>
  <si>
    <t>TRX13943</t>
  </si>
  <si>
    <t>TRX13944</t>
  </si>
  <si>
    <t>TRX13945</t>
  </si>
  <si>
    <t>TRX13946</t>
  </si>
  <si>
    <t>TRX13947</t>
  </si>
  <si>
    <t>TRX13948</t>
  </si>
  <si>
    <t>TRX13949</t>
  </si>
  <si>
    <t>TRX13950</t>
  </si>
  <si>
    <t>TRX13951</t>
  </si>
  <si>
    <t>TRX13952</t>
  </si>
  <si>
    <t>TRX13953</t>
  </si>
  <si>
    <t>TRX13954</t>
  </si>
  <si>
    <t>TRX13955</t>
  </si>
  <si>
    <t>TRX13956</t>
  </si>
  <si>
    <t>TRX13957</t>
  </si>
  <si>
    <t>TRX13958</t>
  </si>
  <si>
    <t>TRX13959</t>
  </si>
  <si>
    <t>TRX13960</t>
  </si>
  <si>
    <t>TRX13961</t>
  </si>
  <si>
    <t>TRX13962</t>
  </si>
  <si>
    <t>TRX13963</t>
  </si>
  <si>
    <t>TRX13964</t>
  </si>
  <si>
    <t>TRX13965</t>
  </si>
  <si>
    <t>TRX13966</t>
  </si>
  <si>
    <t>TRX13967</t>
  </si>
  <si>
    <t>TRX13968</t>
  </si>
  <si>
    <t>TRX13969</t>
  </si>
  <si>
    <t>TRX13970</t>
  </si>
  <si>
    <t>TRX13971</t>
  </si>
  <si>
    <t>TRX13972</t>
  </si>
  <si>
    <t>TRX13973</t>
  </si>
  <si>
    <t>TRX13974</t>
  </si>
  <si>
    <t>TRX13975</t>
  </si>
  <si>
    <t>TRX13976</t>
  </si>
  <si>
    <t>TRX13977</t>
  </si>
  <si>
    <t>TRX13978</t>
  </si>
  <si>
    <t>TRX13979</t>
  </si>
  <si>
    <t>TRX13980</t>
  </si>
  <si>
    <t>TRX13981</t>
  </si>
  <si>
    <t>TRX13982</t>
  </si>
  <si>
    <t>TRX13983</t>
  </si>
  <si>
    <t>TRX13984</t>
  </si>
  <si>
    <t>TRX13985</t>
  </si>
  <si>
    <t>TRX13986</t>
  </si>
  <si>
    <t>TRX13987</t>
  </si>
  <si>
    <t>TRX13988</t>
  </si>
  <si>
    <t>TRX13989</t>
  </si>
  <si>
    <t>TRX13990</t>
  </si>
  <si>
    <t>TRX13991</t>
  </si>
  <si>
    <t>TRX13992</t>
  </si>
  <si>
    <t>TRX13993</t>
  </si>
  <si>
    <t>TRX13994</t>
  </si>
  <si>
    <t>TRX13995</t>
  </si>
  <si>
    <t>TRX13996</t>
  </si>
  <si>
    <t>TRX13997</t>
  </si>
  <si>
    <t>TRX13998</t>
  </si>
  <si>
    <t>TRX13999</t>
  </si>
  <si>
    <t>TRX14000</t>
  </si>
  <si>
    <t>TRX14001</t>
  </si>
  <si>
    <t>TRX14002</t>
  </si>
  <si>
    <t>TRX14003</t>
  </si>
  <si>
    <t>TRX14004</t>
  </si>
  <si>
    <t>TRX14005</t>
  </si>
  <si>
    <t>TRX14006</t>
  </si>
  <si>
    <t>TRX14007</t>
  </si>
  <si>
    <t>TRX14008</t>
  </si>
  <si>
    <t>TRX14009</t>
  </si>
  <si>
    <t>TRX14010</t>
  </si>
  <si>
    <t>TRX14011</t>
  </si>
  <si>
    <t>TRX14012</t>
  </si>
  <si>
    <t>TRX14013</t>
  </si>
  <si>
    <t>TRX14014</t>
  </si>
  <si>
    <t>TRX14015</t>
  </si>
  <si>
    <t>TRX14016</t>
  </si>
  <si>
    <t>TRX14017</t>
  </si>
  <si>
    <t>TRX14018</t>
  </si>
  <si>
    <t>TRX14019</t>
  </si>
  <si>
    <t>TRX14020</t>
  </si>
  <si>
    <t>TRX14021</t>
  </si>
  <si>
    <t>TRX14022</t>
  </si>
  <si>
    <t>TRX14023</t>
  </si>
  <si>
    <t>TRX14024</t>
  </si>
  <si>
    <t>TRX14025</t>
  </si>
  <si>
    <t>TRX14026</t>
  </si>
  <si>
    <t>TRX14027</t>
  </si>
  <si>
    <t>TRX14028</t>
  </si>
  <si>
    <t>TRX14029</t>
  </si>
  <si>
    <t>TRX14030</t>
  </si>
  <si>
    <t>TRX14031</t>
  </si>
  <si>
    <t>TRX14032</t>
  </si>
  <si>
    <t>TRX14033</t>
  </si>
  <si>
    <t>TRX14034</t>
  </si>
  <si>
    <t>TRX14035</t>
  </si>
  <si>
    <t>TRX14036</t>
  </si>
  <si>
    <t>TRX14037</t>
  </si>
  <si>
    <t>TRX14038</t>
  </si>
  <si>
    <t>TRX14039</t>
  </si>
  <si>
    <t>TRX14040</t>
  </si>
  <si>
    <t>TRX14041</t>
  </si>
  <si>
    <t>TRX14042</t>
  </si>
  <si>
    <t>TRX14043</t>
  </si>
  <si>
    <t>TRX14044</t>
  </si>
  <si>
    <t>TRX14045</t>
  </si>
  <si>
    <t>TRX14046</t>
  </si>
  <si>
    <t>TRX14047</t>
  </si>
  <si>
    <t>TRX14048</t>
  </si>
  <si>
    <t>TRX14049</t>
  </si>
  <si>
    <t>TRX14050</t>
  </si>
  <si>
    <t>TRX14051</t>
  </si>
  <si>
    <t>TRX14052</t>
  </si>
  <si>
    <t>TRX14053</t>
  </si>
  <si>
    <t>TRX14054</t>
  </si>
  <si>
    <t>TRX14055</t>
  </si>
  <si>
    <t>TRX14056</t>
  </si>
  <si>
    <t>TRX14057</t>
  </si>
  <si>
    <t>TRX14058</t>
  </si>
  <si>
    <t>TRX14059</t>
  </si>
  <si>
    <t>TRX14060</t>
  </si>
  <si>
    <t>TRX14061</t>
  </si>
  <si>
    <t>TRX14062</t>
  </si>
  <si>
    <t>TRX14063</t>
  </si>
  <si>
    <t>TRX14064</t>
  </si>
  <si>
    <t>TRX14065</t>
  </si>
  <si>
    <t>TRX14066</t>
  </si>
  <si>
    <t>TRX14067</t>
  </si>
  <si>
    <t>TRX14068</t>
  </si>
  <si>
    <t>TRX14069</t>
  </si>
  <si>
    <t>TRX14070</t>
  </si>
  <si>
    <t>TRX14071</t>
  </si>
  <si>
    <t>TRX14072</t>
  </si>
  <si>
    <t>TRX14073</t>
  </si>
  <si>
    <t>TRX14074</t>
  </si>
  <si>
    <t>TRX14075</t>
  </si>
  <si>
    <t>TRX14076</t>
  </si>
  <si>
    <t>TRX14077</t>
  </si>
  <si>
    <t>TRX14078</t>
  </si>
  <si>
    <t>TRX14079</t>
  </si>
  <si>
    <t>TRX14080</t>
  </si>
  <si>
    <t>TRX14081</t>
  </si>
  <si>
    <t>TRX14082</t>
  </si>
  <si>
    <t>TRX14083</t>
  </si>
  <si>
    <t>TRX14084</t>
  </si>
  <si>
    <t>TRX14085</t>
  </si>
  <si>
    <t>TRX14086</t>
  </si>
  <si>
    <t>TRX14087</t>
  </si>
  <si>
    <t>TRX14088</t>
  </si>
  <si>
    <t>TRX14089</t>
  </si>
  <si>
    <t>TRX14090</t>
  </si>
  <si>
    <t>TRX14091</t>
  </si>
  <si>
    <t>TRX14092</t>
  </si>
  <si>
    <t>TRX14093</t>
  </si>
  <si>
    <t>TRX14094</t>
  </si>
  <si>
    <t>TRX14095</t>
  </si>
  <si>
    <t>TRX14096</t>
  </si>
  <si>
    <t>TRX14097</t>
  </si>
  <si>
    <t>TRX14098</t>
  </si>
  <si>
    <t>TRX14099</t>
  </si>
  <si>
    <t>TRX14100</t>
  </si>
  <si>
    <t>TRX14101</t>
  </si>
  <si>
    <t>TRX14102</t>
  </si>
  <si>
    <t>TRX14103</t>
  </si>
  <si>
    <t>TRX14104</t>
  </si>
  <si>
    <t>TRX14105</t>
  </si>
  <si>
    <t>TRX14106</t>
  </si>
  <si>
    <t>TRX14107</t>
  </si>
  <si>
    <t>TRX14108</t>
  </si>
  <si>
    <t>TRX14109</t>
  </si>
  <si>
    <t>TRX14110</t>
  </si>
  <si>
    <t>TRX14111</t>
  </si>
  <si>
    <t>TRX14112</t>
  </si>
  <si>
    <t>TRX14113</t>
  </si>
  <si>
    <t>TRX14114</t>
  </si>
  <si>
    <t>TRX14115</t>
  </si>
  <si>
    <t>TRX14116</t>
  </si>
  <si>
    <t>TRX14117</t>
  </si>
  <si>
    <t>TRX14118</t>
  </si>
  <si>
    <t>TRX14119</t>
  </si>
  <si>
    <t>TRX14120</t>
  </si>
  <si>
    <t>TRX14121</t>
  </si>
  <si>
    <t>TRX14122</t>
  </si>
  <si>
    <t>TRX14123</t>
  </si>
  <si>
    <t>TRX14124</t>
  </si>
  <si>
    <t>TRX14125</t>
  </si>
  <si>
    <t>TRX14126</t>
  </si>
  <si>
    <t>TRX14127</t>
  </si>
  <si>
    <t>TRX14128</t>
  </si>
  <si>
    <t>TRX14129</t>
  </si>
  <si>
    <t>TRX14130</t>
  </si>
  <si>
    <t>TRX14131</t>
  </si>
  <si>
    <t>TRX14132</t>
  </si>
  <si>
    <t>TRX14133</t>
  </si>
  <si>
    <t>TRX14134</t>
  </si>
  <si>
    <t>TRX14135</t>
  </si>
  <si>
    <t>TRX14136</t>
  </si>
  <si>
    <t>TRX14137</t>
  </si>
  <si>
    <t>TRX14138</t>
  </si>
  <si>
    <t>TRX14139</t>
  </si>
  <si>
    <t>TRX14140</t>
  </si>
  <si>
    <t>TRX14141</t>
  </si>
  <si>
    <t>TRX14142</t>
  </si>
  <si>
    <t>TRX14143</t>
  </si>
  <si>
    <t>TRX14144</t>
  </si>
  <si>
    <t>TRX14145</t>
  </si>
  <si>
    <t>TRX14146</t>
  </si>
  <si>
    <t>TRX14147</t>
  </si>
  <si>
    <t>TRX14148</t>
  </si>
  <si>
    <t>TRX14149</t>
  </si>
  <si>
    <t>TRX14150</t>
  </si>
  <si>
    <t>TRX14151</t>
  </si>
  <si>
    <t>TRX14152</t>
  </si>
  <si>
    <t>TRX14153</t>
  </si>
  <si>
    <t>TRX14154</t>
  </si>
  <si>
    <t>TRX14155</t>
  </si>
  <si>
    <t>TRX14156</t>
  </si>
  <si>
    <t>TRX14157</t>
  </si>
  <si>
    <t>TRX14158</t>
  </si>
  <si>
    <t>TRX14159</t>
  </si>
  <si>
    <t>TRX14160</t>
  </si>
  <si>
    <t>TRX14161</t>
  </si>
  <si>
    <t>TRX14162</t>
  </si>
  <si>
    <t>TRX14163</t>
  </si>
  <si>
    <t>TRX14164</t>
  </si>
  <si>
    <t>TRX14165</t>
  </si>
  <si>
    <t>TRX14166</t>
  </si>
  <si>
    <t>TRX14167</t>
  </si>
  <si>
    <t>TRX14168</t>
  </si>
  <si>
    <t>TRX14169</t>
  </si>
  <si>
    <t>TRX14170</t>
  </si>
  <si>
    <t>TRX14171</t>
  </si>
  <si>
    <t>TRX14172</t>
  </si>
  <si>
    <t>TRX14173</t>
  </si>
  <si>
    <t>TRX14174</t>
  </si>
  <si>
    <t>TRX14175</t>
  </si>
  <si>
    <t>TRX14176</t>
  </si>
  <si>
    <t>TRX14177</t>
  </si>
  <si>
    <t>TRX14178</t>
  </si>
  <si>
    <t>TRX14179</t>
  </si>
  <si>
    <t>TRX14180</t>
  </si>
  <si>
    <t>TRX14181</t>
  </si>
  <si>
    <t>TRX14182</t>
  </si>
  <si>
    <t>TRX14183</t>
  </si>
  <si>
    <t>TRX14184</t>
  </si>
  <si>
    <t>TRX14185</t>
  </si>
  <si>
    <t>TRX14186</t>
  </si>
  <si>
    <t>TRX14187</t>
  </si>
  <si>
    <t>TRX14188</t>
  </si>
  <si>
    <t>TRX14189</t>
  </si>
  <si>
    <t>TRX14190</t>
  </si>
  <si>
    <t>TRX14191</t>
  </si>
  <si>
    <t>TRX14192</t>
  </si>
  <si>
    <t>TRX14193</t>
  </si>
  <si>
    <t>TRX14194</t>
  </si>
  <si>
    <t>TRX14195</t>
  </si>
  <si>
    <t>TRX14196</t>
  </si>
  <si>
    <t>TRX14197</t>
  </si>
  <si>
    <t>TRX14198</t>
  </si>
  <si>
    <t>TRX14199</t>
  </si>
  <si>
    <t>TRX14200</t>
  </si>
  <si>
    <t>TRX14201</t>
  </si>
  <si>
    <t>TRX14202</t>
  </si>
  <si>
    <t>TRX14203</t>
  </si>
  <si>
    <t>TRX14204</t>
  </si>
  <si>
    <t>TRX14205</t>
  </si>
  <si>
    <t>TRX14206</t>
  </si>
  <si>
    <t>TRX14207</t>
  </si>
  <si>
    <t>TRX14208</t>
  </si>
  <si>
    <t>TRX14209</t>
  </si>
  <si>
    <t>TRX14210</t>
  </si>
  <si>
    <t>TRX14211</t>
  </si>
  <si>
    <t>TRX14212</t>
  </si>
  <si>
    <t>TRX14213</t>
  </si>
  <si>
    <t>TRX14214</t>
  </si>
  <si>
    <t>TRX14215</t>
  </si>
  <si>
    <t>TRX14216</t>
  </si>
  <si>
    <t>TRX14217</t>
  </si>
  <si>
    <t>TRX14218</t>
  </si>
  <si>
    <t>TRX14219</t>
  </si>
  <si>
    <t>TRX14220</t>
  </si>
  <si>
    <t>TRX14221</t>
  </si>
  <si>
    <t>TRX14222</t>
  </si>
  <si>
    <t>TRX14223</t>
  </si>
  <si>
    <t>TRX14224</t>
  </si>
  <si>
    <t>TRX14225</t>
  </si>
  <si>
    <t>TRX14226</t>
  </si>
  <si>
    <t>TRX14227</t>
  </si>
  <si>
    <t>TRX14228</t>
  </si>
  <si>
    <t>TRX14229</t>
  </si>
  <si>
    <t>TRX14230</t>
  </si>
  <si>
    <t>TRX14231</t>
  </si>
  <si>
    <t>TRX14232</t>
  </si>
  <si>
    <t>TRX14233</t>
  </si>
  <si>
    <t>TRX14234</t>
  </si>
  <si>
    <t>TRX14235</t>
  </si>
  <si>
    <t>TRX14236</t>
  </si>
  <si>
    <t>TRX14237</t>
  </si>
  <si>
    <t>TRX14238</t>
  </si>
  <si>
    <t>TRX14239</t>
  </si>
  <si>
    <t>TRX14240</t>
  </si>
  <si>
    <t>TRX14241</t>
  </si>
  <si>
    <t>TRX14242</t>
  </si>
  <si>
    <t>TRX14243</t>
  </si>
  <si>
    <t>TRX14244</t>
  </si>
  <si>
    <t>TRX14245</t>
  </si>
  <si>
    <t>TRX14246</t>
  </si>
  <si>
    <t>TRX14247</t>
  </si>
  <si>
    <t>TRX14248</t>
  </si>
  <si>
    <t>TRX14249</t>
  </si>
  <si>
    <t>TRX14250</t>
  </si>
  <si>
    <t>TRX14251</t>
  </si>
  <si>
    <t>TRX14252</t>
  </si>
  <si>
    <t>TRX14253</t>
  </si>
  <si>
    <t>TRX14254</t>
  </si>
  <si>
    <t>TRX14255</t>
  </si>
  <si>
    <t>TRX14256</t>
  </si>
  <si>
    <t>TRX14257</t>
  </si>
  <si>
    <t>TRX14258</t>
  </si>
  <si>
    <t>TRX14259</t>
  </si>
  <si>
    <t>TRX14260</t>
  </si>
  <si>
    <t>TRX14261</t>
  </si>
  <si>
    <t>TRX14262</t>
  </si>
  <si>
    <t>TRX14263</t>
  </si>
  <si>
    <t>TRX14264</t>
  </si>
  <si>
    <t>TRX14265</t>
  </si>
  <si>
    <t>TRX14266</t>
  </si>
  <si>
    <t>TRX14267</t>
  </si>
  <si>
    <t>TRX14268</t>
  </si>
  <si>
    <t>TRX14269</t>
  </si>
  <si>
    <t>TRX14270</t>
  </si>
  <si>
    <t>TRX14271</t>
  </si>
  <si>
    <t>TRX14272</t>
  </si>
  <si>
    <t>TRX14273</t>
  </si>
  <si>
    <t>TRX14274</t>
  </si>
  <si>
    <t>TRX14275</t>
  </si>
  <si>
    <t>TRX14276</t>
  </si>
  <si>
    <t>TRX14277</t>
  </si>
  <si>
    <t>TRX14278</t>
  </si>
  <si>
    <t>TRX14279</t>
  </si>
  <si>
    <t>TRX14280</t>
  </si>
  <si>
    <t>TRX14281</t>
  </si>
  <si>
    <t>TRX14282</t>
  </si>
  <si>
    <t>TRX14283</t>
  </si>
  <si>
    <t>TRX14284</t>
  </si>
  <si>
    <t>TRX14285</t>
  </si>
  <si>
    <t>TRX14286</t>
  </si>
  <si>
    <t>TRX14287</t>
  </si>
  <si>
    <t>TRX14288</t>
  </si>
  <si>
    <t>TRX14289</t>
  </si>
  <si>
    <t>TRX14290</t>
  </si>
  <si>
    <t>TRX14291</t>
  </si>
  <si>
    <t>TRX14292</t>
  </si>
  <si>
    <t>TRX14293</t>
  </si>
  <si>
    <t>TRX14294</t>
  </si>
  <si>
    <t>TRX14295</t>
  </si>
  <si>
    <t>TRX14296</t>
  </si>
  <si>
    <t>TRX14297</t>
  </si>
  <si>
    <t>TRX14298</t>
  </si>
  <si>
    <t>TRX14299</t>
  </si>
  <si>
    <t>TRX14300</t>
  </si>
  <si>
    <t>TRX14301</t>
  </si>
  <si>
    <t>TRX14302</t>
  </si>
  <si>
    <t>TRX14303</t>
  </si>
  <si>
    <t>TRX14304</t>
  </si>
  <si>
    <t>TRX14305</t>
  </si>
  <si>
    <t>TRX14306</t>
  </si>
  <si>
    <t>TRX14307</t>
  </si>
  <si>
    <t>TRX14308</t>
  </si>
  <si>
    <t>TRX14309</t>
  </si>
  <si>
    <t>TRX14310</t>
  </si>
  <si>
    <t>TRX14311</t>
  </si>
  <si>
    <t>TRX14312</t>
  </si>
  <si>
    <t>TRX14313</t>
  </si>
  <si>
    <t>TRX14314</t>
  </si>
  <si>
    <t>TRX14315</t>
  </si>
  <si>
    <t>TRX14316</t>
  </si>
  <si>
    <t>TRX14317</t>
  </si>
  <si>
    <t>TRX14318</t>
  </si>
  <si>
    <t>TRX14319</t>
  </si>
  <si>
    <t>TRX14320</t>
  </si>
  <si>
    <t>TRX14321</t>
  </si>
  <si>
    <t>TRX14322</t>
  </si>
  <si>
    <t>TRX14323</t>
  </si>
  <si>
    <t>TRX14324</t>
  </si>
  <si>
    <t>TRX14325</t>
  </si>
  <si>
    <t>TRX14326</t>
  </si>
  <si>
    <t>TRX14327</t>
  </si>
  <si>
    <t>TRX14328</t>
  </si>
  <si>
    <t>TRX14329</t>
  </si>
  <si>
    <t>TRX14330</t>
  </si>
  <si>
    <t>TRX14331</t>
  </si>
  <si>
    <t>TRX14332</t>
  </si>
  <si>
    <t>TRX14333</t>
  </si>
  <si>
    <t>TRX14334</t>
  </si>
  <si>
    <t>TRX14335</t>
  </si>
  <si>
    <t>TRX14336</t>
  </si>
  <si>
    <t>TRX14337</t>
  </si>
  <si>
    <t>TRX14338</t>
  </si>
  <si>
    <t>TRX14339</t>
  </si>
  <si>
    <t>TRX14340</t>
  </si>
  <si>
    <t>TRX14341</t>
  </si>
  <si>
    <t>TRX14342</t>
  </si>
  <si>
    <t>TRX14343</t>
  </si>
  <si>
    <t>TRX14344</t>
  </si>
  <si>
    <t>TRX14345</t>
  </si>
  <si>
    <t>TRX14346</t>
  </si>
  <si>
    <t>TRX14347</t>
  </si>
  <si>
    <t>TRX14348</t>
  </si>
  <si>
    <t>TRX14349</t>
  </si>
  <si>
    <t>TRX14350</t>
  </si>
  <si>
    <t>TRX14351</t>
  </si>
  <si>
    <t>TRX14352</t>
  </si>
  <si>
    <t>TRX14353</t>
  </si>
  <si>
    <t>TRX14354</t>
  </si>
  <si>
    <t>TRX14355</t>
  </si>
  <si>
    <t>TRX14356</t>
  </si>
  <si>
    <t>TRX14357</t>
  </si>
  <si>
    <t>TRX14358</t>
  </si>
  <si>
    <t>TRX14359</t>
  </si>
  <si>
    <t>TRX14360</t>
  </si>
  <si>
    <t>TRX14361</t>
  </si>
  <si>
    <t>TRX14362</t>
  </si>
  <si>
    <t>TRX14363</t>
  </si>
  <si>
    <t>TRX14364</t>
  </si>
  <si>
    <t>TRX14365</t>
  </si>
  <si>
    <t>TRX14366</t>
  </si>
  <si>
    <t>TRX14367</t>
  </si>
  <si>
    <t>TRX14368</t>
  </si>
  <si>
    <t>TRX14369</t>
  </si>
  <si>
    <t>TRX14370</t>
  </si>
  <si>
    <t>TRX14371</t>
  </si>
  <si>
    <t>TRX14372</t>
  </si>
  <si>
    <t>TRX14373</t>
  </si>
  <si>
    <t>TRX14374</t>
  </si>
  <si>
    <t>TRX14375</t>
  </si>
  <si>
    <t>TRX14376</t>
  </si>
  <si>
    <t>TRX14377</t>
  </si>
  <si>
    <t>TRX14378</t>
  </si>
  <si>
    <t>TRX14379</t>
  </si>
  <si>
    <t>TRX14380</t>
  </si>
  <si>
    <t>TRX14381</t>
  </si>
  <si>
    <t>TRX14382</t>
  </si>
  <si>
    <t>TRX14383</t>
  </si>
  <si>
    <t>TRX14384</t>
  </si>
  <si>
    <t>TRX14385</t>
  </si>
  <si>
    <t>TRX14386</t>
  </si>
  <si>
    <t>TRX14387</t>
  </si>
  <si>
    <t>TRX14388</t>
  </si>
  <si>
    <t>TRX14389</t>
  </si>
  <si>
    <t>TRX14390</t>
  </si>
  <si>
    <t>TRX14391</t>
  </si>
  <si>
    <t>TRX14392</t>
  </si>
  <si>
    <t>TRX14393</t>
  </si>
  <si>
    <t>TRX14394</t>
  </si>
  <si>
    <t>TRX14395</t>
  </si>
  <si>
    <t>TRX14396</t>
  </si>
  <si>
    <t>TRX14397</t>
  </si>
  <si>
    <t>TRX14398</t>
  </si>
  <si>
    <t>TRX14399</t>
  </si>
  <si>
    <t>TRX14400</t>
  </si>
  <si>
    <t>TRX14401</t>
  </si>
  <si>
    <t>TRX14402</t>
  </si>
  <si>
    <t>TRX14403</t>
  </si>
  <si>
    <t>TRX14404</t>
  </si>
  <si>
    <t>TRX14405</t>
  </si>
  <si>
    <t>TRX14406</t>
  </si>
  <si>
    <t>TRX14407</t>
  </si>
  <si>
    <t>TRX14408</t>
  </si>
  <si>
    <t>TRX14409</t>
  </si>
  <si>
    <t>TRX14410</t>
  </si>
  <si>
    <t>TRX14411</t>
  </si>
  <si>
    <t>TRX14412</t>
  </si>
  <si>
    <t>TRX14413</t>
  </si>
  <si>
    <t>TRX14414</t>
  </si>
  <si>
    <t>TRX14415</t>
  </si>
  <si>
    <t>TRX14416</t>
  </si>
  <si>
    <t>TRX14417</t>
  </si>
  <si>
    <t>TRX14418</t>
  </si>
  <si>
    <t>TRX14419</t>
  </si>
  <si>
    <t>TRX14420</t>
  </si>
  <si>
    <t>TRX14421</t>
  </si>
  <si>
    <t>TRX14422</t>
  </si>
  <si>
    <t>TRX14423</t>
  </si>
  <si>
    <t>TRX14424</t>
  </si>
  <si>
    <t>TRX14425</t>
  </si>
  <si>
    <t>TRX14426</t>
  </si>
  <si>
    <t>TRX14427</t>
  </si>
  <si>
    <t>TRX14428</t>
  </si>
  <si>
    <t>TRX14429</t>
  </si>
  <si>
    <t>TRX14430</t>
  </si>
  <si>
    <t>TRX14431</t>
  </si>
  <si>
    <t>TRX14432</t>
  </si>
  <si>
    <t>TRX14433</t>
  </si>
  <si>
    <t>TRX14434</t>
  </si>
  <si>
    <t>TRX14435</t>
  </si>
  <si>
    <t>TRX14436</t>
  </si>
  <si>
    <t>TRX14437</t>
  </si>
  <si>
    <t>TRX14438</t>
  </si>
  <si>
    <t>TRX14439</t>
  </si>
  <si>
    <t>TRX14440</t>
  </si>
  <si>
    <t>TRX14441</t>
  </si>
  <si>
    <t>TRX14442</t>
  </si>
  <si>
    <t>TRX14443</t>
  </si>
  <si>
    <t>TRX14444</t>
  </si>
  <si>
    <t>TRX14445</t>
  </si>
  <si>
    <t>TRX14446</t>
  </si>
  <si>
    <t>TRX14447</t>
  </si>
  <si>
    <t>TRX14448</t>
  </si>
  <si>
    <t>TRX14449</t>
  </si>
  <si>
    <t>TRX14450</t>
  </si>
  <si>
    <t>TRX14451</t>
  </si>
  <si>
    <t>TRX14452</t>
  </si>
  <si>
    <t>TRX14453</t>
  </si>
  <si>
    <t>TRX14454</t>
  </si>
  <si>
    <t>TRX14455</t>
  </si>
  <si>
    <t>TRX14456</t>
  </si>
  <si>
    <t>TRX14457</t>
  </si>
  <si>
    <t>TRX14458</t>
  </si>
  <si>
    <t>TRX14459</t>
  </si>
  <si>
    <t>TRX14460</t>
  </si>
  <si>
    <t>TRX14461</t>
  </si>
  <si>
    <t>TRX14462</t>
  </si>
  <si>
    <t>TRX14463</t>
  </si>
  <si>
    <t>TRX14464</t>
  </si>
  <si>
    <t>TRX14465</t>
  </si>
  <si>
    <t>TRX14466</t>
  </si>
  <si>
    <t>TRX14467</t>
  </si>
  <si>
    <t>TRX14468</t>
  </si>
  <si>
    <t>TRX14469</t>
  </si>
  <si>
    <t>TRX14470</t>
  </si>
  <si>
    <t>TRX14471</t>
  </si>
  <si>
    <t>TRX14472</t>
  </si>
  <si>
    <t>TRX14473</t>
  </si>
  <si>
    <t>TRX14474</t>
  </si>
  <si>
    <t>TRX14475</t>
  </si>
  <si>
    <t>TRX14476</t>
  </si>
  <si>
    <t>TRX14477</t>
  </si>
  <si>
    <t>TRX14478</t>
  </si>
  <si>
    <t>TRX14479</t>
  </si>
  <si>
    <t>TRX14480</t>
  </si>
  <si>
    <t>TRX14481</t>
  </si>
  <si>
    <t>TRX14482</t>
  </si>
  <si>
    <t>TRX14483</t>
  </si>
  <si>
    <t>TRX14484</t>
  </si>
  <si>
    <t>TRX14485</t>
  </si>
  <si>
    <t>TRX14486</t>
  </si>
  <si>
    <t>TRX14487</t>
  </si>
  <si>
    <t>TRX14488</t>
  </si>
  <si>
    <t>TRX14489</t>
  </si>
  <si>
    <t>TRX14490</t>
  </si>
  <si>
    <t>TRX14491</t>
  </si>
  <si>
    <t>TRX14492</t>
  </si>
  <si>
    <t>TRX14493</t>
  </si>
  <si>
    <t>TRX14494</t>
  </si>
  <si>
    <t>TRX14495</t>
  </si>
  <si>
    <t>TRX14496</t>
  </si>
  <si>
    <t>TRX14497</t>
  </si>
  <si>
    <t>TRX14498</t>
  </si>
  <si>
    <t>TRX14499</t>
  </si>
  <si>
    <t>TRX14500</t>
  </si>
  <si>
    <t>TRX14501</t>
  </si>
  <si>
    <t>TRX14502</t>
  </si>
  <si>
    <t>TRX14503</t>
  </si>
  <si>
    <t>TRX14504</t>
  </si>
  <si>
    <t>TRX14505</t>
  </si>
  <si>
    <t>TRX14506</t>
  </si>
  <si>
    <t>TRX14507</t>
  </si>
  <si>
    <t>TRX14508</t>
  </si>
  <si>
    <t>TRX14509</t>
  </si>
  <si>
    <t>TRX14510</t>
  </si>
  <si>
    <t>TRX14511</t>
  </si>
  <si>
    <t>TRX14512</t>
  </si>
  <si>
    <t>TRX14513</t>
  </si>
  <si>
    <t>TRX14514</t>
  </si>
  <si>
    <t>TRX14515</t>
  </si>
  <si>
    <t>TRX14516</t>
  </si>
  <si>
    <t>TRX14517</t>
  </si>
  <si>
    <t>TRX14518</t>
  </si>
  <si>
    <t>TRX14519</t>
  </si>
  <si>
    <t>TRX14520</t>
  </si>
  <si>
    <t>TRX14521</t>
  </si>
  <si>
    <t>TRX14522</t>
  </si>
  <si>
    <t>TRX14523</t>
  </si>
  <si>
    <t>TRX14524</t>
  </si>
  <si>
    <t>TRX14525</t>
  </si>
  <si>
    <t>TRX14526</t>
  </si>
  <si>
    <t>TRX14527</t>
  </si>
  <si>
    <t>TRX14528</t>
  </si>
  <si>
    <t>TRX14529</t>
  </si>
  <si>
    <t>TRX14530</t>
  </si>
  <si>
    <t>TRX14531</t>
  </si>
  <si>
    <t>TRX14532</t>
  </si>
  <si>
    <t>TRX14533</t>
  </si>
  <si>
    <t>TRX14534</t>
  </si>
  <si>
    <t>TRX14535</t>
  </si>
  <si>
    <t>TRX14536</t>
  </si>
  <si>
    <t>TRX14537</t>
  </si>
  <si>
    <t>TRX14538</t>
  </si>
  <si>
    <t>TRX14539</t>
  </si>
  <si>
    <t>TRX14540</t>
  </si>
  <si>
    <t>TRX14541</t>
  </si>
  <si>
    <t>TRX14542</t>
  </si>
  <si>
    <t>TRX14543</t>
  </si>
  <si>
    <t>TRX14544</t>
  </si>
  <si>
    <t>TRX14545</t>
  </si>
  <si>
    <t>TRX14546</t>
  </si>
  <si>
    <t>TRX14547</t>
  </si>
  <si>
    <t>TRX14548</t>
  </si>
  <si>
    <t>TRX14549</t>
  </si>
  <si>
    <t>TRX14550</t>
  </si>
  <si>
    <t>TRX14551</t>
  </si>
  <si>
    <t>TRX14552</t>
  </si>
  <si>
    <t>TRX14553</t>
  </si>
  <si>
    <t>TRX14554</t>
  </si>
  <si>
    <t>TRX14555</t>
  </si>
  <si>
    <t>TRX14556</t>
  </si>
  <si>
    <t>TRX14557</t>
  </si>
  <si>
    <t>TRX14558</t>
  </si>
  <si>
    <t>TRX14559</t>
  </si>
  <si>
    <t>TRX14560</t>
  </si>
  <si>
    <t>TRX14561</t>
  </si>
  <si>
    <t>TRX14562</t>
  </si>
  <si>
    <t>TRX14563</t>
  </si>
  <si>
    <t>TRX14564</t>
  </si>
  <si>
    <t>TRX14565</t>
  </si>
  <si>
    <t>TRX14566</t>
  </si>
  <si>
    <t>TRX14567</t>
  </si>
  <si>
    <t>TRX14568</t>
  </si>
  <si>
    <t>TRX14569</t>
  </si>
  <si>
    <t>TRX14570</t>
  </si>
  <si>
    <t>TRX14571</t>
  </si>
  <si>
    <t>TRX14572</t>
  </si>
  <si>
    <t>TRX14573</t>
  </si>
  <si>
    <t>TRX14574</t>
  </si>
  <si>
    <t>TRX14575</t>
  </si>
  <si>
    <t>TRX14576</t>
  </si>
  <si>
    <t>TRX14577</t>
  </si>
  <si>
    <t>TRX14578</t>
  </si>
  <si>
    <t>TRX14579</t>
  </si>
  <si>
    <t>TRX14580</t>
  </si>
  <si>
    <t>TRX14581</t>
  </si>
  <si>
    <t>TRX14582</t>
  </si>
  <si>
    <t>TRX14583</t>
  </si>
  <si>
    <t>TRX14584</t>
  </si>
  <si>
    <t>TRX14585</t>
  </si>
  <si>
    <t>TRX14586</t>
  </si>
  <si>
    <t>TRX14587</t>
  </si>
  <si>
    <t>TRX14588</t>
  </si>
  <si>
    <t>TRX14589</t>
  </si>
  <si>
    <t>TRX14590</t>
  </si>
  <si>
    <t>TRX14591</t>
  </si>
  <si>
    <t>TRX14592</t>
  </si>
  <si>
    <t>TRX14593</t>
  </si>
  <si>
    <t>TRX14594</t>
  </si>
  <si>
    <t>TRX14595</t>
  </si>
  <si>
    <t>TRX14596</t>
  </si>
  <si>
    <t>TRX14597</t>
  </si>
  <si>
    <t>TRX14598</t>
  </si>
  <si>
    <t>TRX14599</t>
  </si>
  <si>
    <t>TRX14600</t>
  </si>
  <si>
    <t>TRX14601</t>
  </si>
  <si>
    <t>TRX14602</t>
  </si>
  <si>
    <t>TRX14603</t>
  </si>
  <si>
    <t>TRX14604</t>
  </si>
  <si>
    <t>TRX14605</t>
  </si>
  <si>
    <t>TRX14606</t>
  </si>
  <si>
    <t>TRX14607</t>
  </si>
  <si>
    <t>TRX14608</t>
  </si>
  <si>
    <t>TRX14609</t>
  </si>
  <si>
    <t>TRX14610</t>
  </si>
  <si>
    <t>TRX14611</t>
  </si>
  <si>
    <t>TRX14612</t>
  </si>
  <si>
    <t>TRX14613</t>
  </si>
  <si>
    <t>TRX14614</t>
  </si>
  <si>
    <t>TRX14615</t>
  </si>
  <si>
    <t>TRX14616</t>
  </si>
  <si>
    <t>TRX14617</t>
  </si>
  <si>
    <t>TRX14618</t>
  </si>
  <si>
    <t>TRX14619</t>
  </si>
  <si>
    <t>TRX14620</t>
  </si>
  <si>
    <t>TRX14621</t>
  </si>
  <si>
    <t>TRX14622</t>
  </si>
  <si>
    <t>TRX14623</t>
  </si>
  <si>
    <t>TRX14624</t>
  </si>
  <si>
    <t>TRX14625</t>
  </si>
  <si>
    <t>TRX14626</t>
  </si>
  <si>
    <t>TRX14627</t>
  </si>
  <si>
    <t>TRX14628</t>
  </si>
  <si>
    <t>TRX14629</t>
  </si>
  <si>
    <t>TRX14630</t>
  </si>
  <si>
    <t>TRX14631</t>
  </si>
  <si>
    <t>TRX14632</t>
  </si>
  <si>
    <t>TRX14633</t>
  </si>
  <si>
    <t>TRX14634</t>
  </si>
  <si>
    <t>TRX14635</t>
  </si>
  <si>
    <t>TRX14636</t>
  </si>
  <si>
    <t>TRX14637</t>
  </si>
  <si>
    <t>TRX14638</t>
  </si>
  <si>
    <t>TRX14639</t>
  </si>
  <si>
    <t>TRX14640</t>
  </si>
  <si>
    <t>TRX14641</t>
  </si>
  <si>
    <t>TRX14642</t>
  </si>
  <si>
    <t>TRX14643</t>
  </si>
  <si>
    <t>TRX14644</t>
  </si>
  <si>
    <t>TRX14645</t>
  </si>
  <si>
    <t>TRX14646</t>
  </si>
  <si>
    <t>TRX14647</t>
  </si>
  <si>
    <t>TRX14648</t>
  </si>
  <si>
    <t>TRX14649</t>
  </si>
  <si>
    <t>TRX14650</t>
  </si>
  <si>
    <t>TRX14651</t>
  </si>
  <si>
    <t>TRX14652</t>
  </si>
  <si>
    <t>TRX14653</t>
  </si>
  <si>
    <t>TRX14654</t>
  </si>
  <si>
    <t>TRX14655</t>
  </si>
  <si>
    <t>TRX14656</t>
  </si>
  <si>
    <t>TRX14657</t>
  </si>
  <si>
    <t>TRX14658</t>
  </si>
  <si>
    <t>TRX14659</t>
  </si>
  <si>
    <t>TRX14660</t>
  </si>
  <si>
    <t>TRX14661</t>
  </si>
  <si>
    <t>TRX14662</t>
  </si>
  <si>
    <t>TRX14663</t>
  </si>
  <si>
    <t>TRX14664</t>
  </si>
  <si>
    <t>TRX14665</t>
  </si>
  <si>
    <t>TRX14666</t>
  </si>
  <si>
    <t>TRX14667</t>
  </si>
  <si>
    <t>TRX14668</t>
  </si>
  <si>
    <t>TRX14669</t>
  </si>
  <si>
    <t>TRX14670</t>
  </si>
  <si>
    <t>TRX14671</t>
  </si>
  <si>
    <t>TRX14672</t>
  </si>
  <si>
    <t>TRX14673</t>
  </si>
  <si>
    <t>TRX14674</t>
  </si>
  <si>
    <t>TRX14675</t>
  </si>
  <si>
    <t>TRX14676</t>
  </si>
  <si>
    <t>TRX14677</t>
  </si>
  <si>
    <t>TRX14678</t>
  </si>
  <si>
    <t>TRX14679</t>
  </si>
  <si>
    <t>TRX14680</t>
  </si>
  <si>
    <t>TRX14681</t>
  </si>
  <si>
    <t>TRX14682</t>
  </si>
  <si>
    <t>TRX14683</t>
  </si>
  <si>
    <t>TRX14684</t>
  </si>
  <si>
    <t>TRX14685</t>
  </si>
  <si>
    <t>TRX14686</t>
  </si>
  <si>
    <t>TRX14687</t>
  </si>
  <si>
    <t>TRX14688</t>
  </si>
  <si>
    <t>TRX14689</t>
  </si>
  <si>
    <t>TRX14690</t>
  </si>
  <si>
    <t>TRX14691</t>
  </si>
  <si>
    <t>TRX14692</t>
  </si>
  <si>
    <t>TRX14693</t>
  </si>
  <si>
    <t>TRX14694</t>
  </si>
  <si>
    <t>TRX14695</t>
  </si>
  <si>
    <t>TRX14696</t>
  </si>
  <si>
    <t>TRX14697</t>
  </si>
  <si>
    <t>TRX14698</t>
  </si>
  <si>
    <t>TRX14699</t>
  </si>
  <si>
    <t>TRX14700</t>
  </si>
  <si>
    <t>TRX14701</t>
  </si>
  <si>
    <t>TRX14702</t>
  </si>
  <si>
    <t>TRX14703</t>
  </si>
  <si>
    <t>TRX14704</t>
  </si>
  <si>
    <t>TRX14705</t>
  </si>
  <si>
    <t>TRX14706</t>
  </si>
  <si>
    <t>TRX14707</t>
  </si>
  <si>
    <t>TRX14708</t>
  </si>
  <si>
    <t>TRX14709</t>
  </si>
  <si>
    <t>TRX14710</t>
  </si>
  <si>
    <t>TRX14711</t>
  </si>
  <si>
    <t>TRX14712</t>
  </si>
  <si>
    <t>TRX14713</t>
  </si>
  <si>
    <t>TRX14714</t>
  </si>
  <si>
    <t>TRX14715</t>
  </si>
  <si>
    <t>TRX14716</t>
  </si>
  <si>
    <t>TRX14717</t>
  </si>
  <si>
    <t>TRX14718</t>
  </si>
  <si>
    <t>TRX14719</t>
  </si>
  <si>
    <t>TRX14720</t>
  </si>
  <si>
    <t>TRX14721</t>
  </si>
  <si>
    <t>TRX14722</t>
  </si>
  <si>
    <t>TRX14723</t>
  </si>
  <si>
    <t>TRX14724</t>
  </si>
  <si>
    <t>TRX14725</t>
  </si>
  <si>
    <t>TRX14726</t>
  </si>
  <si>
    <t>TRX14727</t>
  </si>
  <si>
    <t>TRX14728</t>
  </si>
  <si>
    <t>TRX14729</t>
  </si>
  <si>
    <t>TRX14730</t>
  </si>
  <si>
    <t>TRX14731</t>
  </si>
  <si>
    <t>TRX14732</t>
  </si>
  <si>
    <t>TRX14733</t>
  </si>
  <si>
    <t>TRX14734</t>
  </si>
  <si>
    <t>TRX14735</t>
  </si>
  <si>
    <t>TRX14736</t>
  </si>
  <si>
    <t>TRX14737</t>
  </si>
  <si>
    <t>TRX14738</t>
  </si>
  <si>
    <t>TRX14739</t>
  </si>
  <si>
    <t>TRX14740</t>
  </si>
  <si>
    <t>TRX14741</t>
  </si>
  <si>
    <t>TRX14742</t>
  </si>
  <si>
    <t>TRX14743</t>
  </si>
  <si>
    <t>TRX14744</t>
  </si>
  <si>
    <t>TRX14745</t>
  </si>
  <si>
    <t>TRX14746</t>
  </si>
  <si>
    <t>TRX14747</t>
  </si>
  <si>
    <t>TRX14748</t>
  </si>
  <si>
    <t>TRX14749</t>
  </si>
  <si>
    <t>TRX14750</t>
  </si>
  <si>
    <t>TRX14751</t>
  </si>
  <si>
    <t>TRX14752</t>
  </si>
  <si>
    <t>TRX14753</t>
  </si>
  <si>
    <t>TRX14754</t>
  </si>
  <si>
    <t>TRX14755</t>
  </si>
  <si>
    <t>TRX14756</t>
  </si>
  <si>
    <t>TRX14757</t>
  </si>
  <si>
    <t>TRX14758</t>
  </si>
  <si>
    <t>TRX14759</t>
  </si>
  <si>
    <t>TRX14760</t>
  </si>
  <si>
    <t>TRX14761</t>
  </si>
  <si>
    <t>TRX14762</t>
  </si>
  <si>
    <t>TRX14763</t>
  </si>
  <si>
    <t>TRX14764</t>
  </si>
  <si>
    <t>TRX14765</t>
  </si>
  <si>
    <t>TRX14766</t>
  </si>
  <si>
    <t>TRX14767</t>
  </si>
  <si>
    <t>TRX14768</t>
  </si>
  <si>
    <t>TRX14769</t>
  </si>
  <si>
    <t>TRX14770</t>
  </si>
  <si>
    <t>TRX14771</t>
  </si>
  <si>
    <t>TRX14772</t>
  </si>
  <si>
    <t>TRX14773</t>
  </si>
  <si>
    <t>TRX14774</t>
  </si>
  <si>
    <t>TRX14775</t>
  </si>
  <si>
    <t>TRX14776</t>
  </si>
  <si>
    <t>TRX14777</t>
  </si>
  <si>
    <t>TRX14778</t>
  </si>
  <si>
    <t>TRX14779</t>
  </si>
  <si>
    <t>TRX14780</t>
  </si>
  <si>
    <t>TRX14781</t>
  </si>
  <si>
    <t>TRX14782</t>
  </si>
  <si>
    <t>TRX14783</t>
  </si>
  <si>
    <t>TRX14784</t>
  </si>
  <si>
    <t>TRX14785</t>
  </si>
  <si>
    <t>TRX14786</t>
  </si>
  <si>
    <t>TRX14787</t>
  </si>
  <si>
    <t>TRX14788</t>
  </si>
  <si>
    <t>TRX14789</t>
  </si>
  <si>
    <t>TRX14790</t>
  </si>
  <si>
    <t>TRX14791</t>
  </si>
  <si>
    <t>TRX14792</t>
  </si>
  <si>
    <t>TRX14793</t>
  </si>
  <si>
    <t>TRX14794</t>
  </si>
  <si>
    <t>TRX14795</t>
  </si>
  <si>
    <t>TRX14796</t>
  </si>
  <si>
    <t>TRX14797</t>
  </si>
  <si>
    <t>TRX14798</t>
  </si>
  <si>
    <t>TRX14799</t>
  </si>
  <si>
    <t>TRX14800</t>
  </si>
  <si>
    <t>TRX14801</t>
  </si>
  <si>
    <t>TRX14802</t>
  </si>
  <si>
    <t>TRX14803</t>
  </si>
  <si>
    <t>TRX14804</t>
  </si>
  <si>
    <t>TRX14805</t>
  </si>
  <si>
    <t>TRX14806</t>
  </si>
  <si>
    <t>TRX14807</t>
  </si>
  <si>
    <t>TRX14808</t>
  </si>
  <si>
    <t>TRX14809</t>
  </si>
  <si>
    <t>TRX14810</t>
  </si>
  <si>
    <t>TRX14811</t>
  </si>
  <si>
    <t>TRX14812</t>
  </si>
  <si>
    <t>TRX14813</t>
  </si>
  <si>
    <t>TRX14814</t>
  </si>
  <si>
    <t>TRX14815</t>
  </si>
  <si>
    <t>TRX14816</t>
  </si>
  <si>
    <t>TRX14817</t>
  </si>
  <si>
    <t>TRX14818</t>
  </si>
  <si>
    <t>TRX14819</t>
  </si>
  <si>
    <t>TRX14820</t>
  </si>
  <si>
    <t>TRX14821</t>
  </si>
  <si>
    <t>TRX14822</t>
  </si>
  <si>
    <t>TRX14823</t>
  </si>
  <si>
    <t>TRX14824</t>
  </si>
  <si>
    <t>TRX14825</t>
  </si>
  <si>
    <t>TRX14826</t>
  </si>
  <si>
    <t>TRX14827</t>
  </si>
  <si>
    <t>TRX14828</t>
  </si>
  <si>
    <t>TRX14829</t>
  </si>
  <si>
    <t>TRX14830</t>
  </si>
  <si>
    <t>TRX14831</t>
  </si>
  <si>
    <t>TRX14832</t>
  </si>
  <si>
    <t>TRX14833</t>
  </si>
  <si>
    <t>TRX14834</t>
  </si>
  <si>
    <t>TRX14835</t>
  </si>
  <si>
    <t>TRX14836</t>
  </si>
  <si>
    <t>TRX14837</t>
  </si>
  <si>
    <t>TRX14838</t>
  </si>
  <si>
    <t>TRX14839</t>
  </si>
  <si>
    <t>TRX14840</t>
  </si>
  <si>
    <t>TRX14841</t>
  </si>
  <si>
    <t>TRX14842</t>
  </si>
  <si>
    <t>TRX14843</t>
  </si>
  <si>
    <t>TRX14844</t>
  </si>
  <si>
    <t>TRX14845</t>
  </si>
  <si>
    <t>TRX14846</t>
  </si>
  <si>
    <t>TRX14847</t>
  </si>
  <si>
    <t>TRX14848</t>
  </si>
  <si>
    <t>TRX14849</t>
  </si>
  <si>
    <t>TRX14850</t>
  </si>
  <si>
    <t>TRX14851</t>
  </si>
  <si>
    <t>TRX14852</t>
  </si>
  <si>
    <t>TRX14853</t>
  </si>
  <si>
    <t>TRX14854</t>
  </si>
  <si>
    <t>TRX14855</t>
  </si>
  <si>
    <t>TRX14856</t>
  </si>
  <si>
    <t>TRX14857</t>
  </si>
  <si>
    <t>TRX14858</t>
  </si>
  <si>
    <t>TRX14859</t>
  </si>
  <si>
    <t>TRX14860</t>
  </si>
  <si>
    <t>TRX14861</t>
  </si>
  <si>
    <t>TRX14862</t>
  </si>
  <si>
    <t>TRX14863</t>
  </si>
  <si>
    <t>TRX14864</t>
  </si>
  <si>
    <t>TRX14865</t>
  </si>
  <si>
    <t>TRX14866</t>
  </si>
  <si>
    <t>TRX14867</t>
  </si>
  <si>
    <t>TRX14868</t>
  </si>
  <si>
    <t>TRX14869</t>
  </si>
  <si>
    <t>TRX14870</t>
  </si>
  <si>
    <t>TRX14871</t>
  </si>
  <si>
    <t>TRX14872</t>
  </si>
  <si>
    <t>TRX14873</t>
  </si>
  <si>
    <t>TRX14874</t>
  </si>
  <si>
    <t>TRX14875</t>
  </si>
  <si>
    <t>TRX14876</t>
  </si>
  <si>
    <t>TRX14877</t>
  </si>
  <si>
    <t>TRX14878</t>
  </si>
  <si>
    <t>TRX14879</t>
  </si>
  <si>
    <t>TRX14880</t>
  </si>
  <si>
    <t>TRX14881</t>
  </si>
  <si>
    <t>TRX14882</t>
  </si>
  <si>
    <t>TRX14883</t>
  </si>
  <si>
    <t>TRX14884</t>
  </si>
  <si>
    <t>TRX14885</t>
  </si>
  <si>
    <t>TRX14886</t>
  </si>
  <si>
    <t>TRX14887</t>
  </si>
  <si>
    <t>TRX14888</t>
  </si>
  <si>
    <t>TRX14889</t>
  </si>
  <si>
    <t>TRX14890</t>
  </si>
  <si>
    <t>TRX14891</t>
  </si>
  <si>
    <t>TRX14892</t>
  </si>
  <si>
    <t>TRX14893</t>
  </si>
  <si>
    <t>TRX14894</t>
  </si>
  <si>
    <t>TRX14895</t>
  </si>
  <si>
    <t>TRX14896</t>
  </si>
  <si>
    <t>TRX14897</t>
  </si>
  <si>
    <t>TRX14898</t>
  </si>
  <si>
    <t>TRX14899</t>
  </si>
  <si>
    <t>TRX14900</t>
  </si>
  <si>
    <t>TRX14901</t>
  </si>
  <si>
    <t>TRX14902</t>
  </si>
  <si>
    <t>TRX14903</t>
  </si>
  <si>
    <t>TRX14904</t>
  </si>
  <si>
    <t>TRX14905</t>
  </si>
  <si>
    <t>TRX14906</t>
  </si>
  <si>
    <t>TRX14907</t>
  </si>
  <si>
    <t>TRX14908</t>
  </si>
  <si>
    <t>TRX14909</t>
  </si>
  <si>
    <t>TRX14910</t>
  </si>
  <si>
    <t>TRX14911</t>
  </si>
  <si>
    <t>TRX14912</t>
  </si>
  <si>
    <t>TRX14913</t>
  </si>
  <si>
    <t>TRX14914</t>
  </si>
  <si>
    <t>TRX14915</t>
  </si>
  <si>
    <t>TRX14916</t>
  </si>
  <si>
    <t>TRX14917</t>
  </si>
  <si>
    <t>TRX14918</t>
  </si>
  <si>
    <t>TRX14919</t>
  </si>
  <si>
    <t>TRX14920</t>
  </si>
  <si>
    <t>TRX14921</t>
  </si>
  <si>
    <t>TRX14922</t>
  </si>
  <si>
    <t>TRX14923</t>
  </si>
  <si>
    <t>TRX14924</t>
  </si>
  <si>
    <t>TRX14925</t>
  </si>
  <si>
    <t>TRX14926</t>
  </si>
  <si>
    <t>TRX14927</t>
  </si>
  <si>
    <t>TRX14928</t>
  </si>
  <si>
    <t>TRX14929</t>
  </si>
  <si>
    <t>TRX14930</t>
  </si>
  <si>
    <t>TRX14931</t>
  </si>
  <si>
    <t>TRX14932</t>
  </si>
  <si>
    <t>TRX14933</t>
  </si>
  <si>
    <t>TRX14934</t>
  </si>
  <si>
    <t>TRX14935</t>
  </si>
  <si>
    <t>TRX14936</t>
  </si>
  <si>
    <t>TRX14937</t>
  </si>
  <si>
    <t>TRX14938</t>
  </si>
  <si>
    <t>TRX14939</t>
  </si>
  <si>
    <t>TRX14940</t>
  </si>
  <si>
    <t>TRX14941</t>
  </si>
  <si>
    <t>TRX14942</t>
  </si>
  <si>
    <t>TRX14943</t>
  </si>
  <si>
    <t>TRX14944</t>
  </si>
  <si>
    <t>TRX14945</t>
  </si>
  <si>
    <t>TRX14946</t>
  </si>
  <si>
    <t>TRX14947</t>
  </si>
  <si>
    <t>TRX14948</t>
  </si>
  <si>
    <t>TRX14949</t>
  </si>
  <si>
    <t>TRX14950</t>
  </si>
  <si>
    <t>TRX14951</t>
  </si>
  <si>
    <t>TRX14952</t>
  </si>
  <si>
    <t>TRX14953</t>
  </si>
  <si>
    <t>TRX14954</t>
  </si>
  <si>
    <t>TRX14955</t>
  </si>
  <si>
    <t>TRX14956</t>
  </si>
  <si>
    <t>TRX14957</t>
  </si>
  <si>
    <t>TRX14958</t>
  </si>
  <si>
    <t>TRX14959</t>
  </si>
  <si>
    <t>TRX14960</t>
  </si>
  <si>
    <t>TRX14961</t>
  </si>
  <si>
    <t>TRX14962</t>
  </si>
  <si>
    <t>TRX14963</t>
  </si>
  <si>
    <t>TRX14964</t>
  </si>
  <si>
    <t>TRX14965</t>
  </si>
  <si>
    <t>TRX14966</t>
  </si>
  <si>
    <t>TRX14967</t>
  </si>
  <si>
    <t>TRX14968</t>
  </si>
  <si>
    <t>TRX14969</t>
  </si>
  <si>
    <t>TRX14970</t>
  </si>
  <si>
    <t>TRX14971</t>
  </si>
  <si>
    <t>TRX14972</t>
  </si>
  <si>
    <t>TRX14973</t>
  </si>
  <si>
    <t>TRX14974</t>
  </si>
  <si>
    <t>TRX14975</t>
  </si>
  <si>
    <t>TRX14976</t>
  </si>
  <si>
    <t>TRX14977</t>
  </si>
  <si>
    <t>TRX14978</t>
  </si>
  <si>
    <t>TRX14979</t>
  </si>
  <si>
    <t>TRX14980</t>
  </si>
  <si>
    <t>TRX14981</t>
  </si>
  <si>
    <t>TRX14982</t>
  </si>
  <si>
    <t>TRX14983</t>
  </si>
  <si>
    <t>TRX14984</t>
  </si>
  <si>
    <t>TRX14985</t>
  </si>
  <si>
    <t>TRX14986</t>
  </si>
  <si>
    <t>TRX14987</t>
  </si>
  <si>
    <t>TRX14988</t>
  </si>
  <si>
    <t>TRX14989</t>
  </si>
  <si>
    <t>TRX14990</t>
  </si>
  <si>
    <t>TRX14991</t>
  </si>
  <si>
    <t>TRX14992</t>
  </si>
  <si>
    <t>TRX14993</t>
  </si>
  <si>
    <t>TRX14994</t>
  </si>
  <si>
    <t>TRX14995</t>
  </si>
  <si>
    <t>TRX14996</t>
  </si>
  <si>
    <t>TRX14997</t>
  </si>
  <si>
    <t>TRX14998</t>
  </si>
  <si>
    <t>TRX14999</t>
  </si>
  <si>
    <t>2024-11-23</t>
  </si>
  <si>
    <t>2024-04-21</t>
  </si>
  <si>
    <t>2024-06-23</t>
  </si>
  <si>
    <t>2024-10-01</t>
  </si>
  <si>
    <t>2024-02-21</t>
  </si>
  <si>
    <t>2024-11-21</t>
  </si>
  <si>
    <t>2024-06-10</t>
  </si>
  <si>
    <t>2024-03-12</t>
  </si>
  <si>
    <t>2024-11-17</t>
  </si>
  <si>
    <t>2024-12-15</t>
  </si>
  <si>
    <t>2024-04-01</t>
  </si>
  <si>
    <t>2024-02-27</t>
  </si>
  <si>
    <t>2024-12-03</t>
  </si>
  <si>
    <t>2024-08-12</t>
  </si>
  <si>
    <t>2024-12-28</t>
  </si>
  <si>
    <t>2024-10-19</t>
  </si>
  <si>
    <t>2024-12-10</t>
  </si>
  <si>
    <t>2024-05-22</t>
  </si>
  <si>
    <t>2024-09-05</t>
  </si>
  <si>
    <t>2024-12-04</t>
  </si>
  <si>
    <t>2024-09-01</t>
  </si>
  <si>
    <t>2024-05-06</t>
  </si>
  <si>
    <t>2024-06-02</t>
  </si>
  <si>
    <t>2024-07-08</t>
  </si>
  <si>
    <t>2024-02-29</t>
  </si>
  <si>
    <t>2024-01-27</t>
  </si>
  <si>
    <t>2024-10-09</t>
  </si>
  <si>
    <t>2024-06-06</t>
  </si>
  <si>
    <t>2024-05-01</t>
  </si>
  <si>
    <t>2024-12-25</t>
  </si>
  <si>
    <t>2024-07-23</t>
  </si>
  <si>
    <t>2024-10-24</t>
  </si>
  <si>
    <t>2024-06-07</t>
  </si>
  <si>
    <t>2024-11-11</t>
  </si>
  <si>
    <t>2024-12-11</t>
  </si>
  <si>
    <t>2024-04-11</t>
  </si>
  <si>
    <t>2024-05-04</t>
  </si>
  <si>
    <t>2024-03-09</t>
  </si>
  <si>
    <t>2024-11-22</t>
  </si>
  <si>
    <t>2024-03-11</t>
  </si>
  <si>
    <t>2024-08-03</t>
  </si>
  <si>
    <t>2024-11-04</t>
  </si>
  <si>
    <t>2024-03-06</t>
  </si>
  <si>
    <t>2024-07-13</t>
  </si>
  <si>
    <t>2024-10-15</t>
  </si>
  <si>
    <t>2024-07-22</t>
  </si>
  <si>
    <t>2024-08-07</t>
  </si>
  <si>
    <t>2024-08-10</t>
  </si>
  <si>
    <t>2024-12-30</t>
  </si>
  <si>
    <t>2024-09-28</t>
  </si>
  <si>
    <t>2024-04-09</t>
  </si>
  <si>
    <t>2024-02-03</t>
  </si>
  <si>
    <t>2024-11-01</t>
  </si>
  <si>
    <t>2024-11-08</t>
  </si>
  <si>
    <t>2024-12-18</t>
  </si>
  <si>
    <t>2024-10-31</t>
  </si>
  <si>
    <t>2024-02-11</t>
  </si>
  <si>
    <t>2024-10-22</t>
  </si>
  <si>
    <t>2024-07-28</t>
  </si>
  <si>
    <t>2024-02-15</t>
  </si>
  <si>
    <t>2024-11-14</t>
  </si>
  <si>
    <t>2024-11-18</t>
  </si>
  <si>
    <t>2024-03-19</t>
  </si>
  <si>
    <t>2024-03-10</t>
  </si>
  <si>
    <t>2024-08-16</t>
  </si>
  <si>
    <t>2024-07-29</t>
  </si>
  <si>
    <t>2024-06-17</t>
  </si>
  <si>
    <t>2024-02-16</t>
  </si>
  <si>
    <t>2024-03-15</t>
  </si>
  <si>
    <t>2024-04-28</t>
  </si>
  <si>
    <t>2024-05-31</t>
  </si>
  <si>
    <t>2024-11-06</t>
  </si>
  <si>
    <t>2024-08-13</t>
  </si>
  <si>
    <t>2024-09-13</t>
  </si>
  <si>
    <t>2024-12-12</t>
  </si>
  <si>
    <t>2024-10-26</t>
  </si>
  <si>
    <t>2024-11-27</t>
  </si>
  <si>
    <t>2024-04-30</t>
  </si>
  <si>
    <t>2024-07-27</t>
  </si>
  <si>
    <t>2024-07-02</t>
  </si>
  <si>
    <t>2024-03-30</t>
  </si>
  <si>
    <t>2024-08-19</t>
  </si>
  <si>
    <t>2024-02-07</t>
  </si>
  <si>
    <t>2024-05-30</t>
  </si>
  <si>
    <t>2024-07-30</t>
  </si>
  <si>
    <t>2024-02-04</t>
  </si>
  <si>
    <t>2024-10-14</t>
  </si>
  <si>
    <t>2024-04-18</t>
  </si>
  <si>
    <t>2024-10-16</t>
  </si>
  <si>
    <t>2024-12-07</t>
  </si>
  <si>
    <t>2024-03-02</t>
  </si>
  <si>
    <t>2024-01-22</t>
  </si>
  <si>
    <t>2024-11-12</t>
  </si>
  <si>
    <t>2024-04-23</t>
  </si>
  <si>
    <t>2024-03-16</t>
  </si>
  <si>
    <t>2024-10-23</t>
  </si>
  <si>
    <t>2024-09-16</t>
  </si>
  <si>
    <t>2024-07-15</t>
  </si>
  <si>
    <t>2024-02-13</t>
  </si>
  <si>
    <t>2024-06-19</t>
  </si>
  <si>
    <t>2024-12-09</t>
  </si>
  <si>
    <t>2024-04-25</t>
  </si>
  <si>
    <t>2024-12-20</t>
  </si>
  <si>
    <t>2024-04-29</t>
  </si>
  <si>
    <t>2024-08-02</t>
  </si>
  <si>
    <t>2024-05-25</t>
  </si>
  <si>
    <t>2024-07-21</t>
  </si>
  <si>
    <t>2024-10-07</t>
  </si>
  <si>
    <t>2024-02-26</t>
  </si>
  <si>
    <t>2024-12-06</t>
  </si>
  <si>
    <t>2024-07-01</t>
  </si>
  <si>
    <t>2024-03-04</t>
  </si>
  <si>
    <t>2024-02-12</t>
  </si>
  <si>
    <t>2024-03-01</t>
  </si>
  <si>
    <t>2024-02-14</t>
  </si>
  <si>
    <t>2024-06-11</t>
  </si>
  <si>
    <t>2024-01-29</t>
  </si>
  <si>
    <t>2024-04-10</t>
  </si>
  <si>
    <t>2024-03-28</t>
  </si>
  <si>
    <t>2024-07-31</t>
  </si>
  <si>
    <t>2024-09-20</t>
  </si>
  <si>
    <t>2024-09-11</t>
  </si>
  <si>
    <t>2024-05-26</t>
  </si>
  <si>
    <t>2024-07-10</t>
  </si>
  <si>
    <t>2024-08-21</t>
  </si>
  <si>
    <t>2024-09-17</t>
  </si>
  <si>
    <t>2024-01-14</t>
  </si>
  <si>
    <t>2024-12-14</t>
  </si>
  <si>
    <t>2024-08-29</t>
  </si>
  <si>
    <t>2024-06-24</t>
  </si>
  <si>
    <t>2024-12-19</t>
  </si>
  <si>
    <t>2024-05-28</t>
  </si>
  <si>
    <t>2024-01-31</t>
  </si>
  <si>
    <t>2024-01-05</t>
  </si>
  <si>
    <t>2024-04-08</t>
  </si>
  <si>
    <t>2024-01-04</t>
  </si>
  <si>
    <t>2024-02-01</t>
  </si>
  <si>
    <t>2024-03-08</t>
  </si>
  <si>
    <t>2024-04-02</t>
  </si>
  <si>
    <t>2024-06-27</t>
  </si>
  <si>
    <t>2024-08-05</t>
  </si>
  <si>
    <t>2024-11-10</t>
  </si>
  <si>
    <t>2024-07-24</t>
  </si>
  <si>
    <t>2024-06-03</t>
  </si>
  <si>
    <t>2024-10-11</t>
  </si>
  <si>
    <t>2024-05-03</t>
  </si>
  <si>
    <t>2024-10-27</t>
  </si>
  <si>
    <t>2024-09-19</t>
  </si>
  <si>
    <t>2024-05-13</t>
  </si>
  <si>
    <t>2024-12-16</t>
  </si>
  <si>
    <t>2024-10-04</t>
  </si>
  <si>
    <t>2024-05-09</t>
  </si>
  <si>
    <t>2024-11-30</t>
  </si>
  <si>
    <t>2024-09-12</t>
  </si>
  <si>
    <t>2024-10-05</t>
  </si>
  <si>
    <t>2024-03-24</t>
  </si>
  <si>
    <t>2024-10-12</t>
  </si>
  <si>
    <t>2024-02-02</t>
  </si>
  <si>
    <t>2024-11-29</t>
  </si>
  <si>
    <t>2024-09-08</t>
  </si>
  <si>
    <t>2024-09-30</t>
  </si>
  <si>
    <t>2024-01-23</t>
  </si>
  <si>
    <t>2024-12-22</t>
  </si>
  <si>
    <t>2024-09-21</t>
  </si>
  <si>
    <t>2024-06-09</t>
  </si>
  <si>
    <t>2024-08-04</t>
  </si>
  <si>
    <t>2024-05-29</t>
  </si>
  <si>
    <t>2024-10-18</t>
  </si>
  <si>
    <t>2024-08-20</t>
  </si>
  <si>
    <t>2024-11-16</t>
  </si>
  <si>
    <t>2024-11-28</t>
  </si>
  <si>
    <t>2024-09-22</t>
  </si>
  <si>
    <t>2024-02-05</t>
  </si>
  <si>
    <t>2024-11-03</t>
  </si>
  <si>
    <t>2024-01-28</t>
  </si>
  <si>
    <t>2024-07-17</t>
  </si>
  <si>
    <t>2024-02-10</t>
  </si>
  <si>
    <t>2024-05-19</t>
  </si>
  <si>
    <t>2024-05-10</t>
  </si>
  <si>
    <t>2024-09-14</t>
  </si>
  <si>
    <t>2024-05-05</t>
  </si>
  <si>
    <t>2024-02-23</t>
  </si>
  <si>
    <t>2024-08-22</t>
  </si>
  <si>
    <t>2024-02-24</t>
  </si>
  <si>
    <t>2024-03-21</t>
  </si>
  <si>
    <t>2024-11-26</t>
  </si>
  <si>
    <t>2024-05-07</t>
  </si>
  <si>
    <t>2024-05-18</t>
  </si>
  <si>
    <t>2024-10-29</t>
  </si>
  <si>
    <t>2024-03-26</t>
  </si>
  <si>
    <t>2024-01-02</t>
  </si>
  <si>
    <t>2024-08-26</t>
  </si>
  <si>
    <t>2024-04-13</t>
  </si>
  <si>
    <t>2024-01-07</t>
  </si>
  <si>
    <t>2024-11-07</t>
  </si>
  <si>
    <t>2024-06-04</t>
  </si>
  <si>
    <t>2024-11-05</t>
  </si>
  <si>
    <t>2024-06-08</t>
  </si>
  <si>
    <t>2024-07-03</t>
  </si>
  <si>
    <t>2024-08-30</t>
  </si>
  <si>
    <t>2024-04-19</t>
  </si>
  <si>
    <t>2024-05-21</t>
  </si>
  <si>
    <t>2024-12-01</t>
  </si>
  <si>
    <t>2024-12-17</t>
  </si>
  <si>
    <t>2024-10-13</t>
  </si>
  <si>
    <t>2024-01-24</t>
  </si>
  <si>
    <t>2024-04-24</t>
  </si>
  <si>
    <t>2024-01-25</t>
  </si>
  <si>
    <t>2024-04-15</t>
  </si>
  <si>
    <t>2024-09-18</t>
  </si>
  <si>
    <t>2024-12-26</t>
  </si>
  <si>
    <t>2024-05-15</t>
  </si>
  <si>
    <t>2024-09-04</t>
  </si>
  <si>
    <t>2024-12-08</t>
  </si>
  <si>
    <t>2024-11-25</t>
  </si>
  <si>
    <t>2024-10-08</t>
  </si>
  <si>
    <t>2024-07-20</t>
  </si>
  <si>
    <t>2024-09-15</t>
  </si>
  <si>
    <t>2024-12-29</t>
  </si>
  <si>
    <t>2024-09-24</t>
  </si>
  <si>
    <t>2024-03-31</t>
  </si>
  <si>
    <t>2024-05-24</t>
  </si>
  <si>
    <t>2024-02-06</t>
  </si>
  <si>
    <t>2024-04-26</t>
  </si>
  <si>
    <t>2024-10-10</t>
  </si>
  <si>
    <t>2024-07-26</t>
  </si>
  <si>
    <t>2024-10-28</t>
  </si>
  <si>
    <t>2024-06-14</t>
  </si>
  <si>
    <t>2024-07-11</t>
  </si>
  <si>
    <t>2024-02-09</t>
  </si>
  <si>
    <t>2024-06-18</t>
  </si>
  <si>
    <t>2024-03-23</t>
  </si>
  <si>
    <t>2024-11-15</t>
  </si>
  <si>
    <t>2024-01-09</t>
  </si>
  <si>
    <t>2024-09-03</t>
  </si>
  <si>
    <t>2024-06-28</t>
  </si>
  <si>
    <t>2024-01-20</t>
  </si>
  <si>
    <t>2024-09-09</t>
  </si>
  <si>
    <t>2024-01-17</t>
  </si>
  <si>
    <t>2024-04-04</t>
  </si>
  <si>
    <t>2024-04-20</t>
  </si>
  <si>
    <t>2024-03-03</t>
  </si>
  <si>
    <t>2024-12-21</t>
  </si>
  <si>
    <t>2024-04-05</t>
  </si>
  <si>
    <t>2024-01-01</t>
  </si>
  <si>
    <t>2024-09-25</t>
  </si>
  <si>
    <t>2024-05-11</t>
  </si>
  <si>
    <t>2024-08-14</t>
  </si>
  <si>
    <t>2024-02-18</t>
  </si>
  <si>
    <t>2024-08-31</t>
  </si>
  <si>
    <t>2024-05-12</t>
  </si>
  <si>
    <t>2024-09-23</t>
  </si>
  <si>
    <t>2024-04-14</t>
  </si>
  <si>
    <t>2024-06-01</t>
  </si>
  <si>
    <t>2024-09-27</t>
  </si>
  <si>
    <t>2024-04-16</t>
  </si>
  <si>
    <t>2024-06-22</t>
  </si>
  <si>
    <t>2024-01-13</t>
  </si>
  <si>
    <t>2024-03-07</t>
  </si>
  <si>
    <t>2024-06-15</t>
  </si>
  <si>
    <t>2024-11-02</t>
  </si>
  <si>
    <t>2024-01-16</t>
  </si>
  <si>
    <t>2024-04-06</t>
  </si>
  <si>
    <t>2024-12-02</t>
  </si>
  <si>
    <t>2024-05-17</t>
  </si>
  <si>
    <t>2024-05-23</t>
  </si>
  <si>
    <t>2024-03-14</t>
  </si>
  <si>
    <t>2024-01-19</t>
  </si>
  <si>
    <t>2024-11-19</t>
  </si>
  <si>
    <t>2024-08-01</t>
  </si>
  <si>
    <t>2024-04-27</t>
  </si>
  <si>
    <t>2024-04-22</t>
  </si>
  <si>
    <t>2024-10-02</t>
  </si>
  <si>
    <t>2024-08-15</t>
  </si>
  <si>
    <t>2024-08-24</t>
  </si>
  <si>
    <t>2024-04-03</t>
  </si>
  <si>
    <t>2024-01-21</t>
  </si>
  <si>
    <t>2024-06-21</t>
  </si>
  <si>
    <t>2024-01-08</t>
  </si>
  <si>
    <t>2024-07-14</t>
  </si>
  <si>
    <t>2024-03-18</t>
  </si>
  <si>
    <t>2024-08-11</t>
  </si>
  <si>
    <t>2024-08-25</t>
  </si>
  <si>
    <t>2024-04-07</t>
  </si>
  <si>
    <t>2024-01-11</t>
  </si>
  <si>
    <t>2024-03-25</t>
  </si>
  <si>
    <t>2024-10-20</t>
  </si>
  <si>
    <t>2024-07-12</t>
  </si>
  <si>
    <t>2024-08-18</t>
  </si>
  <si>
    <t>2024-12-27</t>
  </si>
  <si>
    <t>2024-12-13</t>
  </si>
  <si>
    <t>2024-01-15</t>
  </si>
  <si>
    <t>2024-08-09</t>
  </si>
  <si>
    <t>2024-01-03</t>
  </si>
  <si>
    <t>2024-09-26</t>
  </si>
  <si>
    <t>2024-08-27</t>
  </si>
  <si>
    <t>2024-05-08</t>
  </si>
  <si>
    <t>2024-07-25</t>
  </si>
  <si>
    <t>2024-07-19</t>
  </si>
  <si>
    <t>2024-06-16</t>
  </si>
  <si>
    <t>2024-12-05</t>
  </si>
  <si>
    <t>2024-05-02</t>
  </si>
  <si>
    <t>2024-01-10</t>
  </si>
  <si>
    <t>2024-03-20</t>
  </si>
  <si>
    <t>2024-12-23</t>
  </si>
  <si>
    <t>2024-04-17</t>
  </si>
  <si>
    <t>2024-05-27</t>
  </si>
  <si>
    <t>2024-03-29</t>
  </si>
  <si>
    <t>2024-09-07</t>
  </si>
  <si>
    <t>2024-05-20</t>
  </si>
  <si>
    <t>2024-10-17</t>
  </si>
  <si>
    <t>2024-02-17</t>
  </si>
  <si>
    <t>2024-09-02</t>
  </si>
  <si>
    <t>2024-09-10</t>
  </si>
  <si>
    <t>2024-06-25</t>
  </si>
  <si>
    <t>2024-08-06</t>
  </si>
  <si>
    <t>2024-01-06</t>
  </si>
  <si>
    <t>2024-02-22</t>
  </si>
  <si>
    <t>2024-06-12</t>
  </si>
  <si>
    <t>2024-07-06</t>
  </si>
  <si>
    <t>2024-01-30</t>
  </si>
  <si>
    <t>2024-03-22</t>
  </si>
  <si>
    <t>2024-01-12</t>
  </si>
  <si>
    <t>2024-01-18</t>
  </si>
  <si>
    <t>2024-05-16</t>
  </si>
  <si>
    <t>2024-06-20</t>
  </si>
  <si>
    <t>2024-10-06</t>
  </si>
  <si>
    <t>2024-11-09</t>
  </si>
  <si>
    <t>2024-07-18</t>
  </si>
  <si>
    <t>2024-06-05</t>
  </si>
  <si>
    <t>2024-05-14</t>
  </si>
  <si>
    <t>2024-02-25</t>
  </si>
  <si>
    <t>2024-07-07</t>
  </si>
  <si>
    <t>2024-10-25</t>
  </si>
  <si>
    <t>2024-07-04</t>
  </si>
  <si>
    <t>2024-06-13</t>
  </si>
  <si>
    <t>2024-02-20</t>
  </si>
  <si>
    <t>2024-08-17</t>
  </si>
  <si>
    <t>2024-03-27</t>
  </si>
  <si>
    <t>2024-02-19</t>
  </si>
  <si>
    <t>2024-06-29</t>
  </si>
  <si>
    <t>2024-12-24</t>
  </si>
  <si>
    <t>2024-07-05</t>
  </si>
  <si>
    <t>2024-10-03</t>
  </si>
  <si>
    <t>2024-11-20</t>
  </si>
  <si>
    <t>2024-11-24</t>
  </si>
  <si>
    <t>2024-04-12</t>
  </si>
  <si>
    <t>2024-09-06</t>
  </si>
  <si>
    <t>2024-06-30</t>
  </si>
  <si>
    <t>2024-01-26</t>
  </si>
  <si>
    <t>2024-06-26</t>
  </si>
  <si>
    <t>2024-02-08</t>
  </si>
  <si>
    <t>2024-09-29</t>
  </si>
  <si>
    <t>2024-10-21</t>
  </si>
  <si>
    <t>2024-08-23</t>
  </si>
  <si>
    <t>2024-07-09</t>
  </si>
  <si>
    <t>2024-03-13</t>
  </si>
  <si>
    <t>2024-10-30</t>
  </si>
  <si>
    <t>2024-11-13</t>
  </si>
  <si>
    <t>2024-07-16</t>
  </si>
  <si>
    <t>2024-08-08</t>
  </si>
  <si>
    <t>2024-03-17</t>
  </si>
  <si>
    <t>2024-03-05</t>
  </si>
  <si>
    <t>2024-02-28</t>
  </si>
  <si>
    <t>2024-08-28</t>
  </si>
  <si>
    <t>Saturday</t>
  </si>
  <si>
    <t>Sunday</t>
  </si>
  <si>
    <t>Tuesday</t>
  </si>
  <si>
    <t>Wednesday</t>
  </si>
  <si>
    <t>Thursday</t>
  </si>
  <si>
    <t>Monday</t>
  </si>
  <si>
    <t>Friday</t>
  </si>
  <si>
    <t>08:54 AM</t>
  </si>
  <si>
    <t>10:58 AM</t>
  </si>
  <si>
    <t>11:44 AM</t>
  </si>
  <si>
    <t>09:07 AM</t>
  </si>
  <si>
    <t>01:29 PM</t>
  </si>
  <si>
    <t>09:55 AM</t>
  </si>
  <si>
    <t>01:50 PM</t>
  </si>
  <si>
    <t>11:12 AM</t>
  </si>
  <si>
    <t>09:43 AM</t>
  </si>
  <si>
    <t>04:09 PM</t>
  </si>
  <si>
    <t>03:39 PM</t>
  </si>
  <si>
    <t>01:11 PM</t>
  </si>
  <si>
    <t>03:06 PM</t>
  </si>
  <si>
    <t>03:49 PM</t>
  </si>
  <si>
    <t>05:46 PM</t>
  </si>
  <si>
    <t>04:50 PM</t>
  </si>
  <si>
    <t>06:09 PM</t>
  </si>
  <si>
    <t>02:53 PM</t>
  </si>
  <si>
    <t>03:12 PM</t>
  </si>
  <si>
    <t>07:15 PM</t>
  </si>
  <si>
    <t>03:34 PM</t>
  </si>
  <si>
    <t>04:52 PM</t>
  </si>
  <si>
    <t>02:48 PM</t>
  </si>
  <si>
    <t>11:51 AM</t>
  </si>
  <si>
    <t>08:49 AM</t>
  </si>
  <si>
    <t>08:34 AM</t>
  </si>
  <si>
    <t>07:02 PM</t>
  </si>
  <si>
    <t>01:13 PM</t>
  </si>
  <si>
    <t>09:46 AM</t>
  </si>
  <si>
    <t>08:50 AM</t>
  </si>
  <si>
    <t>12:36 PM</t>
  </si>
  <si>
    <t>11:31 AM</t>
  </si>
  <si>
    <t>02:26 PM</t>
  </si>
  <si>
    <t>06:22 PM</t>
  </si>
  <si>
    <t>04:42 PM</t>
  </si>
  <si>
    <t>10:38 AM</t>
  </si>
  <si>
    <t>09:30 AM</t>
  </si>
  <si>
    <t>09:31 AM</t>
  </si>
  <si>
    <t>08:40 PM</t>
  </si>
  <si>
    <t>11:43 AM</t>
  </si>
  <si>
    <t>09:34 AM</t>
  </si>
  <si>
    <t>01:38 PM</t>
  </si>
  <si>
    <t>10:45 AM</t>
  </si>
  <si>
    <t>05:37 PM</t>
  </si>
  <si>
    <t>12:35 PM</t>
  </si>
  <si>
    <t>12:58 PM</t>
  </si>
  <si>
    <t>10:43 AM</t>
  </si>
  <si>
    <t>07:12 PM</t>
  </si>
  <si>
    <t>06:17 PM</t>
  </si>
  <si>
    <t>10:00 AM</t>
  </si>
  <si>
    <t>07:48 PM</t>
  </si>
  <si>
    <t>11:42 AM</t>
  </si>
  <si>
    <t>03:22 PM</t>
  </si>
  <si>
    <t>12:52 PM</t>
  </si>
  <si>
    <t>08:00 PM</t>
  </si>
  <si>
    <t>12:03 PM</t>
  </si>
  <si>
    <t>07:50 PM</t>
  </si>
  <si>
    <t>08:29 PM</t>
  </si>
  <si>
    <t>07:37 PM</t>
  </si>
  <si>
    <t>05:08 PM</t>
  </si>
  <si>
    <t>08:43 PM</t>
  </si>
  <si>
    <t>07:46 PM</t>
  </si>
  <si>
    <t>05:12 PM</t>
  </si>
  <si>
    <t>07:41 AM</t>
  </si>
  <si>
    <t>12:41 PM</t>
  </si>
  <si>
    <t>12:22 PM</t>
  </si>
  <si>
    <t>07:54 PM</t>
  </si>
  <si>
    <t>05:23 PM</t>
  </si>
  <si>
    <t>03:30 PM</t>
  </si>
  <si>
    <t>08:11 AM</t>
  </si>
  <si>
    <t>04:11 PM</t>
  </si>
  <si>
    <t>07:44 AM</t>
  </si>
  <si>
    <t>03:58 PM</t>
  </si>
  <si>
    <t>06:30 PM</t>
  </si>
  <si>
    <t>02:24 PM</t>
  </si>
  <si>
    <t>11:10 AM</t>
  </si>
  <si>
    <t>02:52 PM</t>
  </si>
  <si>
    <t>02:14 PM</t>
  </si>
  <si>
    <t>06:56 PM</t>
  </si>
  <si>
    <t>08:41 PM</t>
  </si>
  <si>
    <t>07:34 AM</t>
  </si>
  <si>
    <t>11:39 AM</t>
  </si>
  <si>
    <t>07:21 PM</t>
  </si>
  <si>
    <t>01:30 PM</t>
  </si>
  <si>
    <t>08:04 AM</t>
  </si>
  <si>
    <t>04:10 PM</t>
  </si>
  <si>
    <t>11:46 AM</t>
  </si>
  <si>
    <t>08:02 AM</t>
  </si>
  <si>
    <t>09:08 AM</t>
  </si>
  <si>
    <t>09:13 AM</t>
  </si>
  <si>
    <t>03:35 PM</t>
  </si>
  <si>
    <t>08:22 AM</t>
  </si>
  <si>
    <t>02:44 PM</t>
  </si>
  <si>
    <t>12:47 PM</t>
  </si>
  <si>
    <t>08:33 AM</t>
  </si>
  <si>
    <t>12:37 PM</t>
  </si>
  <si>
    <t>09:38 AM</t>
  </si>
  <si>
    <t>05:28 PM</t>
  </si>
  <si>
    <t>06:13 PM</t>
  </si>
  <si>
    <t>12:19 PM</t>
  </si>
  <si>
    <t>05:21 PM</t>
  </si>
  <si>
    <t>12:15 PM</t>
  </si>
  <si>
    <t>07:07 AM</t>
  </si>
  <si>
    <t>02:51 PM</t>
  </si>
  <si>
    <t>11:01 AM</t>
  </si>
  <si>
    <t>02:39 PM</t>
  </si>
  <si>
    <t>08:15 AM</t>
  </si>
  <si>
    <t>03:36 PM</t>
  </si>
  <si>
    <t>08:13 PM</t>
  </si>
  <si>
    <t>08:23 AM</t>
  </si>
  <si>
    <t>06:59 PM</t>
  </si>
  <si>
    <t>09:20 AM</t>
  </si>
  <si>
    <t>08:09 PM</t>
  </si>
  <si>
    <t>04:06 PM</t>
  </si>
  <si>
    <t>09:45 AM</t>
  </si>
  <si>
    <t>08:25 AM</t>
  </si>
  <si>
    <t>07:39 AM</t>
  </si>
  <si>
    <t>07:24 PM</t>
  </si>
  <si>
    <t>03:31 PM</t>
  </si>
  <si>
    <t>06:24 PM</t>
  </si>
  <si>
    <t>08:27 PM</t>
  </si>
  <si>
    <t>08:17 PM</t>
  </si>
  <si>
    <t>12:17 PM</t>
  </si>
  <si>
    <t>08:38 PM</t>
  </si>
  <si>
    <t>05:17 PM</t>
  </si>
  <si>
    <t>08:30 PM</t>
  </si>
  <si>
    <t>04:02 PM</t>
  </si>
  <si>
    <t>11:28 AM</t>
  </si>
  <si>
    <t>08:49 PM</t>
  </si>
  <si>
    <t>08:32 PM</t>
  </si>
  <si>
    <t>09:12 AM</t>
  </si>
  <si>
    <t>05:57 PM</t>
  </si>
  <si>
    <t>05:50 PM</t>
  </si>
  <si>
    <t>06:14 PM</t>
  </si>
  <si>
    <t>07:31 AM</t>
  </si>
  <si>
    <t>03:15 PM</t>
  </si>
  <si>
    <t>04:35 PM</t>
  </si>
  <si>
    <t>11:14 AM</t>
  </si>
  <si>
    <t>07:23 AM</t>
  </si>
  <si>
    <t>08:33 PM</t>
  </si>
  <si>
    <t>09:32 AM</t>
  </si>
  <si>
    <t>04:05 PM</t>
  </si>
  <si>
    <t>05:11 PM</t>
  </si>
  <si>
    <t>11:08 AM</t>
  </si>
  <si>
    <t>07:33 PM</t>
  </si>
  <si>
    <t>04:19 PM</t>
  </si>
  <si>
    <t>07:01 PM</t>
  </si>
  <si>
    <t>07:43 AM</t>
  </si>
  <si>
    <t>08:51 AM</t>
  </si>
  <si>
    <t>08:07 PM</t>
  </si>
  <si>
    <t>12:05 PM</t>
  </si>
  <si>
    <t>08:48 PM</t>
  </si>
  <si>
    <t>05:25 PM</t>
  </si>
  <si>
    <t>11:27 AM</t>
  </si>
  <si>
    <t>06:23 PM</t>
  </si>
  <si>
    <t>10:44 AM</t>
  </si>
  <si>
    <t>07:52 PM</t>
  </si>
  <si>
    <t>09:33 AM</t>
  </si>
  <si>
    <t>03:45 PM</t>
  </si>
  <si>
    <t>08:14 AM</t>
  </si>
  <si>
    <t>09:01 AM</t>
  </si>
  <si>
    <t>04:04 PM</t>
  </si>
  <si>
    <t>08:04 PM</t>
  </si>
  <si>
    <t>02:29 PM</t>
  </si>
  <si>
    <t>09:26 AM</t>
  </si>
  <si>
    <t>03:27 PM</t>
  </si>
  <si>
    <t>10:50 AM</t>
  </si>
  <si>
    <t>08:20 AM</t>
  </si>
  <si>
    <t>06:52 PM</t>
  </si>
  <si>
    <t>03:29 PM</t>
  </si>
  <si>
    <t>04:26 PM</t>
  </si>
  <si>
    <t>12:45 PM</t>
  </si>
  <si>
    <t>07:19 PM</t>
  </si>
  <si>
    <t>08:54 PM</t>
  </si>
  <si>
    <t>06:05 PM</t>
  </si>
  <si>
    <t>04:37 PM</t>
  </si>
  <si>
    <t>08:17 AM</t>
  </si>
  <si>
    <t>01:09 PM</t>
  </si>
  <si>
    <t>04:28 PM</t>
  </si>
  <si>
    <t>01:37 PM</t>
  </si>
  <si>
    <t>09:51 AM</t>
  </si>
  <si>
    <t>10:20 AM</t>
  </si>
  <si>
    <t>04:49 PM</t>
  </si>
  <si>
    <t>08:06 PM</t>
  </si>
  <si>
    <t>05:48 PM</t>
  </si>
  <si>
    <t>03:38 PM</t>
  </si>
  <si>
    <t>04:36 PM</t>
  </si>
  <si>
    <t>08:27 AM</t>
  </si>
  <si>
    <t>02:43 PM</t>
  </si>
  <si>
    <t>09:58 AM</t>
  </si>
  <si>
    <t>07:29 AM</t>
  </si>
  <si>
    <t>10:11 AM</t>
  </si>
  <si>
    <t>01:41 PM</t>
  </si>
  <si>
    <t>09:00 AM</t>
  </si>
  <si>
    <t>10:10 AM</t>
  </si>
  <si>
    <t>09:19 AM</t>
  </si>
  <si>
    <t>07:33 AM</t>
  </si>
  <si>
    <t>01:15 PM</t>
  </si>
  <si>
    <t>12:59 PM</t>
  </si>
  <si>
    <t>08:00 AM</t>
  </si>
  <si>
    <t>05:47 PM</t>
  </si>
  <si>
    <t>03:19 PM</t>
  </si>
  <si>
    <t>03:26 PM</t>
  </si>
  <si>
    <t>08:22 PM</t>
  </si>
  <si>
    <t>12:09 PM</t>
  </si>
  <si>
    <t>12:12 PM</t>
  </si>
  <si>
    <t>06:36 PM</t>
  </si>
  <si>
    <t>07:28 PM</t>
  </si>
  <si>
    <t>04:03 PM</t>
  </si>
  <si>
    <t>08:42 AM</t>
  </si>
  <si>
    <t>05:14 PM</t>
  </si>
  <si>
    <t>11:53 AM</t>
  </si>
  <si>
    <t>03:43 PM</t>
  </si>
  <si>
    <t>08:58 AM</t>
  </si>
  <si>
    <t>08:21 PM</t>
  </si>
  <si>
    <t>03:56 PM</t>
  </si>
  <si>
    <t>08:11 PM</t>
  </si>
  <si>
    <t>07:36 AM</t>
  </si>
  <si>
    <t>06:29 PM</t>
  </si>
  <si>
    <t>07:08 AM</t>
  </si>
  <si>
    <t>10:30 AM</t>
  </si>
  <si>
    <t>07:45 PM</t>
  </si>
  <si>
    <t>09:48 AM</t>
  </si>
  <si>
    <t>08:46 PM</t>
  </si>
  <si>
    <t>08:59 PM</t>
  </si>
  <si>
    <t>02:34 PM</t>
  </si>
  <si>
    <t>07:30 AM</t>
  </si>
  <si>
    <t>11:11 AM</t>
  </si>
  <si>
    <t>05:45 PM</t>
  </si>
  <si>
    <t>10:04 AM</t>
  </si>
  <si>
    <t>06:12 PM</t>
  </si>
  <si>
    <t>07:28 AM</t>
  </si>
  <si>
    <t>07:29 PM</t>
  </si>
  <si>
    <t>10:01 AM</t>
  </si>
  <si>
    <t>03:28 PM</t>
  </si>
  <si>
    <t>07:11 AM</t>
  </si>
  <si>
    <t>02:03 PM</t>
  </si>
  <si>
    <t>02:42 PM</t>
  </si>
  <si>
    <t>08:35 AM</t>
  </si>
  <si>
    <t>04:27 PM</t>
  </si>
  <si>
    <t>02:17 PM</t>
  </si>
  <si>
    <t>03:02 PM</t>
  </si>
  <si>
    <t>11:29 AM</t>
  </si>
  <si>
    <t>01:36 PM</t>
  </si>
  <si>
    <t>08:39 PM</t>
  </si>
  <si>
    <t>05:42 PM</t>
  </si>
  <si>
    <t>08:25 PM</t>
  </si>
  <si>
    <t>04:08 PM</t>
  </si>
  <si>
    <t>06:37 PM</t>
  </si>
  <si>
    <t>12:18 PM</t>
  </si>
  <si>
    <t>06:01 PM</t>
  </si>
  <si>
    <t>07:06 PM</t>
  </si>
  <si>
    <t>05:00 PM</t>
  </si>
  <si>
    <t>10:46 AM</t>
  </si>
  <si>
    <t>10:49 AM</t>
  </si>
  <si>
    <t>04:58 PM</t>
  </si>
  <si>
    <t>04:07 PM</t>
  </si>
  <si>
    <t>08:01 PM</t>
  </si>
  <si>
    <t>02:54 PM</t>
  </si>
  <si>
    <t>07:55 AM</t>
  </si>
  <si>
    <t>10:15 AM</t>
  </si>
  <si>
    <t>06:51 PM</t>
  </si>
  <si>
    <t>07:16 PM</t>
  </si>
  <si>
    <t>01:59 PM</t>
  </si>
  <si>
    <t>04:47 PM</t>
  </si>
  <si>
    <t>02:55 PM</t>
  </si>
  <si>
    <t>06:19 PM</t>
  </si>
  <si>
    <t>02:47 PM</t>
  </si>
  <si>
    <t>02:01 PM</t>
  </si>
  <si>
    <t>12:46 PM</t>
  </si>
  <si>
    <t>09:40 AM</t>
  </si>
  <si>
    <t>05:58 PM</t>
  </si>
  <si>
    <t>07:43 PM</t>
  </si>
  <si>
    <t>03:40 PM</t>
  </si>
  <si>
    <t>07:13 PM</t>
  </si>
  <si>
    <t>06:58 PM</t>
  </si>
  <si>
    <t>10:40 AM</t>
  </si>
  <si>
    <t>09:17 AM</t>
  </si>
  <si>
    <t>08:46 AM</t>
  </si>
  <si>
    <t>08:23 PM</t>
  </si>
  <si>
    <t>05:35 PM</t>
  </si>
  <si>
    <t>06:39 PM</t>
  </si>
  <si>
    <t>07:05 AM</t>
  </si>
  <si>
    <t>08:28 PM</t>
  </si>
  <si>
    <t>01:53 PM</t>
  </si>
  <si>
    <t>07:09 AM</t>
  </si>
  <si>
    <t>07:25 AM</t>
  </si>
  <si>
    <t>07:44 PM</t>
  </si>
  <si>
    <t>11:24 AM</t>
  </si>
  <si>
    <t>02:02 PM</t>
  </si>
  <si>
    <t>06:11 PM</t>
  </si>
  <si>
    <t>04:39 PM</t>
  </si>
  <si>
    <t>01:08 PM</t>
  </si>
  <si>
    <t>11:47 AM</t>
  </si>
  <si>
    <t>07:30 PM</t>
  </si>
  <si>
    <t>09:23 AM</t>
  </si>
  <si>
    <t>11:30 AM</t>
  </si>
  <si>
    <t>08:45 AM</t>
  </si>
  <si>
    <t>10:48 AM</t>
  </si>
  <si>
    <t>03:46 PM</t>
  </si>
  <si>
    <t>07:17 PM</t>
  </si>
  <si>
    <t>11:50 AM</t>
  </si>
  <si>
    <t>06:15 PM</t>
  </si>
  <si>
    <t>10:27 AM</t>
  </si>
  <si>
    <t>05:03 PM</t>
  </si>
  <si>
    <t>11:23 AM</t>
  </si>
  <si>
    <t>01:44 PM</t>
  </si>
  <si>
    <t>10:51 AM</t>
  </si>
  <si>
    <t>08:59 AM</t>
  </si>
  <si>
    <t>01:04 PM</t>
  </si>
  <si>
    <t>04:48 PM</t>
  </si>
  <si>
    <t>04:54 PM</t>
  </si>
  <si>
    <t>10:54 AM</t>
  </si>
  <si>
    <t>02:11 PM</t>
  </si>
  <si>
    <t>08:53 PM</t>
  </si>
  <si>
    <t>12:21 PM</t>
  </si>
  <si>
    <t>09:09 AM</t>
  </si>
  <si>
    <t>06:54 PM</t>
  </si>
  <si>
    <t>02:32 PM</t>
  </si>
  <si>
    <t>04:34 PM</t>
  </si>
  <si>
    <t>06:41 PM</t>
  </si>
  <si>
    <t>06:57 PM</t>
  </si>
  <si>
    <t>01:34 PM</t>
  </si>
  <si>
    <t>09:42 AM</t>
  </si>
  <si>
    <t>05:10 PM</t>
  </si>
  <si>
    <t>09:37 AM</t>
  </si>
  <si>
    <t>01:26 PM</t>
  </si>
  <si>
    <t>04:16 PM</t>
  </si>
  <si>
    <t>08:14 PM</t>
  </si>
  <si>
    <t>07:32 AM</t>
  </si>
  <si>
    <t>07:50 AM</t>
  </si>
  <si>
    <t>01:17 PM</t>
  </si>
  <si>
    <t>01:00 PM</t>
  </si>
  <si>
    <t>08:50 PM</t>
  </si>
  <si>
    <t>05:09 PM</t>
  </si>
  <si>
    <t>08:08 PM</t>
  </si>
  <si>
    <t>07:51 AM</t>
  </si>
  <si>
    <t>04:45 PM</t>
  </si>
  <si>
    <t>01:14 PM</t>
  </si>
  <si>
    <t>08:57 PM</t>
  </si>
  <si>
    <t>06:50 PM</t>
  </si>
  <si>
    <t>04:21 PM</t>
  </si>
  <si>
    <t>06:10 PM</t>
  </si>
  <si>
    <t>05:40 PM</t>
  </si>
  <si>
    <t>06:34 PM</t>
  </si>
  <si>
    <t>07:36 PM</t>
  </si>
  <si>
    <t>10:57 AM</t>
  </si>
  <si>
    <t>03:05 PM</t>
  </si>
  <si>
    <t>08:07 AM</t>
  </si>
  <si>
    <t>01:43 PM</t>
  </si>
  <si>
    <t>08:03 PM</t>
  </si>
  <si>
    <t>12:31 PM</t>
  </si>
  <si>
    <t>08:56 AM</t>
  </si>
  <si>
    <t>10:05 AM</t>
  </si>
  <si>
    <t>10:42 AM</t>
  </si>
  <si>
    <t>12:39 PM</t>
  </si>
  <si>
    <t>08:29 AM</t>
  </si>
  <si>
    <t>03:52 PM</t>
  </si>
  <si>
    <t>06:28 PM</t>
  </si>
  <si>
    <t>03:53 PM</t>
  </si>
  <si>
    <t>09:49 AM</t>
  </si>
  <si>
    <t>01:20 PM</t>
  </si>
  <si>
    <t>09:15 AM</t>
  </si>
  <si>
    <t>06:27 PM</t>
  </si>
  <si>
    <t>12:26 PM</t>
  </si>
  <si>
    <t>06:40 PM</t>
  </si>
  <si>
    <t>04:56 PM</t>
  </si>
  <si>
    <t>11:00 AM</t>
  </si>
  <si>
    <t>02:27 PM</t>
  </si>
  <si>
    <t>04:25 PM</t>
  </si>
  <si>
    <t>02:00 PM</t>
  </si>
  <si>
    <t>02:56 PM</t>
  </si>
  <si>
    <t>12:51 PM</t>
  </si>
  <si>
    <t>03:16 PM</t>
  </si>
  <si>
    <t>01:02 PM</t>
  </si>
  <si>
    <t>05:02 PM</t>
  </si>
  <si>
    <t>05:53 PM</t>
  </si>
  <si>
    <t>12:01 PM</t>
  </si>
  <si>
    <t>12:40 PM</t>
  </si>
  <si>
    <t>04:13 PM</t>
  </si>
  <si>
    <t>07:19 AM</t>
  </si>
  <si>
    <t>07:56 AM</t>
  </si>
  <si>
    <t>07:40 AM</t>
  </si>
  <si>
    <t>08:13 AM</t>
  </si>
  <si>
    <t>02:16 PM</t>
  </si>
  <si>
    <t>11:40 AM</t>
  </si>
  <si>
    <t>05:27 PM</t>
  </si>
  <si>
    <t>01:10 PM</t>
  </si>
  <si>
    <t>12:02 PM</t>
  </si>
  <si>
    <t>07:14 AM</t>
  </si>
  <si>
    <t>07:45 AM</t>
  </si>
  <si>
    <t>06:03 PM</t>
  </si>
  <si>
    <t>12:28 PM</t>
  </si>
  <si>
    <t>11:55 AM</t>
  </si>
  <si>
    <t>02:06 PM</t>
  </si>
  <si>
    <t>12:43 PM</t>
  </si>
  <si>
    <t>07:05 PM</t>
  </si>
  <si>
    <t>07:04 PM</t>
  </si>
  <si>
    <t>02:49 PM</t>
  </si>
  <si>
    <t>07:26 PM</t>
  </si>
  <si>
    <t>01:05 PM</t>
  </si>
  <si>
    <t>02:36 PM</t>
  </si>
  <si>
    <t>07:39 PM</t>
  </si>
  <si>
    <t>07:07 PM</t>
  </si>
  <si>
    <t>06:44 PM</t>
  </si>
  <si>
    <t>05:43 PM</t>
  </si>
  <si>
    <t>09:47 AM</t>
  </si>
  <si>
    <t>03:50 PM</t>
  </si>
  <si>
    <t>08:56 PM</t>
  </si>
  <si>
    <t>10:24 AM</t>
  </si>
  <si>
    <t>03:37 PM</t>
  </si>
  <si>
    <t>10:53 AM</t>
  </si>
  <si>
    <t>08:24 AM</t>
  </si>
  <si>
    <t>02:18 PM</t>
  </si>
  <si>
    <t>07:22 PM</t>
  </si>
  <si>
    <t>01:31 PM</t>
  </si>
  <si>
    <t>12:53 PM</t>
  </si>
  <si>
    <t>09:53 AM</t>
  </si>
  <si>
    <t>12:06 PM</t>
  </si>
  <si>
    <t>07:40 PM</t>
  </si>
  <si>
    <t>03:54 PM</t>
  </si>
  <si>
    <t>04:33 PM</t>
  </si>
  <si>
    <t>11:41 AM</t>
  </si>
  <si>
    <t>01:56 PM</t>
  </si>
  <si>
    <t>06:55 PM</t>
  </si>
  <si>
    <t>02:04 PM</t>
  </si>
  <si>
    <t>02:41 PM</t>
  </si>
  <si>
    <t>02:13 PM</t>
  </si>
  <si>
    <t>04:29 PM</t>
  </si>
  <si>
    <t>06:33 PM</t>
  </si>
  <si>
    <t>11:21 AM</t>
  </si>
  <si>
    <t>03:07 PM</t>
  </si>
  <si>
    <t>06:32 PM</t>
  </si>
  <si>
    <t>12:07 PM</t>
  </si>
  <si>
    <t>06:16 PM</t>
  </si>
  <si>
    <t>07:42 PM</t>
  </si>
  <si>
    <t>12:08 PM</t>
  </si>
  <si>
    <t>07:20 AM</t>
  </si>
  <si>
    <t>12:00 PM</t>
  </si>
  <si>
    <t>03:14 PM</t>
  </si>
  <si>
    <t>07:48 AM</t>
  </si>
  <si>
    <t>10:52 AM</t>
  </si>
  <si>
    <t>06:25 PM</t>
  </si>
  <si>
    <t>01:12 PM</t>
  </si>
  <si>
    <t>07:18 PM</t>
  </si>
  <si>
    <t>07:23 PM</t>
  </si>
  <si>
    <t>07:34 PM</t>
  </si>
  <si>
    <t>02:15 PM</t>
  </si>
  <si>
    <t>09:03 AM</t>
  </si>
  <si>
    <t>09:25 AM</t>
  </si>
  <si>
    <t>08:30 AM</t>
  </si>
  <si>
    <t>07:55 PM</t>
  </si>
  <si>
    <t>04:53 PM</t>
  </si>
  <si>
    <t>07:53 AM</t>
  </si>
  <si>
    <t>01:57 PM</t>
  </si>
  <si>
    <t>03:42 PM</t>
  </si>
  <si>
    <t>10:35 AM</t>
  </si>
  <si>
    <t>08:32 AM</t>
  </si>
  <si>
    <t>09:59 AM</t>
  </si>
  <si>
    <t>06:31 PM</t>
  </si>
  <si>
    <t>04:46 PM</t>
  </si>
  <si>
    <t>07:03 AM</t>
  </si>
  <si>
    <t>10:22 AM</t>
  </si>
  <si>
    <t>07:21 AM</t>
  </si>
  <si>
    <t>02:19 PM</t>
  </si>
  <si>
    <t>10:32 AM</t>
  </si>
  <si>
    <t>08:26 AM</t>
  </si>
  <si>
    <t>02:22 PM</t>
  </si>
  <si>
    <t>01:55 PM</t>
  </si>
  <si>
    <t>08:24 PM</t>
  </si>
  <si>
    <t>04:31 PM</t>
  </si>
  <si>
    <t>05:22 PM</t>
  </si>
  <si>
    <t>12:11 PM</t>
  </si>
  <si>
    <t>01:42 PM</t>
  </si>
  <si>
    <t>06:26 PM</t>
  </si>
  <si>
    <t>09:54 AM</t>
  </si>
  <si>
    <t>02:31 PM</t>
  </si>
  <si>
    <t>12:32 PM</t>
  </si>
  <si>
    <t>05:44 PM</t>
  </si>
  <si>
    <t>08:34 PM</t>
  </si>
  <si>
    <t>07:58 PM</t>
  </si>
  <si>
    <t>10:14 AM</t>
  </si>
  <si>
    <t>07:59 AM</t>
  </si>
  <si>
    <t>06:21 PM</t>
  </si>
  <si>
    <t>06:18 PM</t>
  </si>
  <si>
    <t>10:47 AM</t>
  </si>
  <si>
    <t>11:49 AM</t>
  </si>
  <si>
    <t>06:08 PM</t>
  </si>
  <si>
    <t>05:56 PM</t>
  </si>
  <si>
    <t>02:37 PM</t>
  </si>
  <si>
    <t>10:12 AM</t>
  </si>
  <si>
    <t>11:26 AM</t>
  </si>
  <si>
    <t>08:19 AM</t>
  </si>
  <si>
    <t>07:10 AM</t>
  </si>
  <si>
    <t>12:57 PM</t>
  </si>
  <si>
    <t>01:28 PM</t>
  </si>
  <si>
    <t>07:35 PM</t>
  </si>
  <si>
    <t>03:32 PM</t>
  </si>
  <si>
    <t>11:13 AM</t>
  </si>
  <si>
    <t>07:03 PM</t>
  </si>
  <si>
    <t>05:31 PM</t>
  </si>
  <si>
    <t>05:59 PM</t>
  </si>
  <si>
    <t>12:55 PM</t>
  </si>
  <si>
    <t>06:53 PM</t>
  </si>
  <si>
    <t>02:46 PM</t>
  </si>
  <si>
    <t>05:41 PM</t>
  </si>
  <si>
    <t>11:34 AM</t>
  </si>
  <si>
    <t>03:10 PM</t>
  </si>
  <si>
    <t>01:33 PM</t>
  </si>
  <si>
    <t>12:56 PM</t>
  </si>
  <si>
    <t>01:39 PM</t>
  </si>
  <si>
    <t>04:55 PM</t>
  </si>
  <si>
    <t>03:01 PM</t>
  </si>
  <si>
    <t>08:01 AM</t>
  </si>
  <si>
    <t>03:33 PM</t>
  </si>
  <si>
    <t>07:57 AM</t>
  </si>
  <si>
    <t>08:42 PM</t>
  </si>
  <si>
    <t>04:14 PM</t>
  </si>
  <si>
    <t>04:38 PM</t>
  </si>
  <si>
    <t>07:49 PM</t>
  </si>
  <si>
    <t>10:33 AM</t>
  </si>
  <si>
    <t>02:45 PM</t>
  </si>
  <si>
    <t>03:04 PM</t>
  </si>
  <si>
    <t>03:44 PM</t>
  </si>
  <si>
    <t>07:38 PM</t>
  </si>
  <si>
    <t>08:06 AM</t>
  </si>
  <si>
    <t>12:27 PM</t>
  </si>
  <si>
    <t>11:25 AM</t>
  </si>
  <si>
    <t>08:31 AM</t>
  </si>
  <si>
    <t>08:45 PM</t>
  </si>
  <si>
    <t>09:00 PM</t>
  </si>
  <si>
    <t>01:40 PM</t>
  </si>
  <si>
    <t>10:28 AM</t>
  </si>
  <si>
    <t>08:18 AM</t>
  </si>
  <si>
    <t>06:43 PM</t>
  </si>
  <si>
    <t>08:16 AM</t>
  </si>
  <si>
    <t>09:14 AM</t>
  </si>
  <si>
    <t>12:24 PM</t>
  </si>
  <si>
    <t>01:22 PM</t>
  </si>
  <si>
    <t>07:31 PM</t>
  </si>
  <si>
    <t>03:03 PM</t>
  </si>
  <si>
    <t>04:51 PM</t>
  </si>
  <si>
    <t>02:23 PM</t>
  </si>
  <si>
    <t>06:20 PM</t>
  </si>
  <si>
    <t>12:13 PM</t>
  </si>
  <si>
    <t>08:28 AM</t>
  </si>
  <si>
    <t>05:52 PM</t>
  </si>
  <si>
    <t>10:07 AM</t>
  </si>
  <si>
    <t>02:57 PM</t>
  </si>
  <si>
    <t>09:10 AM</t>
  </si>
  <si>
    <t>11:36 AM</t>
  </si>
  <si>
    <t>03:11 PM</t>
  </si>
  <si>
    <t>01:03 PM</t>
  </si>
  <si>
    <t>08:09 AM</t>
  </si>
  <si>
    <t>11:18 AM</t>
  </si>
  <si>
    <t>08:12 AM</t>
  </si>
  <si>
    <t>11:56 AM</t>
  </si>
  <si>
    <t>08:44 PM</t>
  </si>
  <si>
    <t>05:16 PM</t>
  </si>
  <si>
    <t>07:14 PM</t>
  </si>
  <si>
    <t>10:56 AM</t>
  </si>
  <si>
    <t>09:21 AM</t>
  </si>
  <si>
    <t>02:21 PM</t>
  </si>
  <si>
    <t>12:44 PM</t>
  </si>
  <si>
    <t>12:30 PM</t>
  </si>
  <si>
    <t>07:26 AM</t>
  </si>
  <si>
    <t>05:15 PM</t>
  </si>
  <si>
    <t>08:52 PM</t>
  </si>
  <si>
    <t>05:39 PM</t>
  </si>
  <si>
    <t>08:44 AM</t>
  </si>
  <si>
    <t>10:41 AM</t>
  </si>
  <si>
    <t>02:25 PM</t>
  </si>
  <si>
    <t>01:23 PM</t>
  </si>
  <si>
    <t>07:13 AM</t>
  </si>
  <si>
    <t>07:58 AM</t>
  </si>
  <si>
    <t>04:17 PM</t>
  </si>
  <si>
    <t>03:21 PM</t>
  </si>
  <si>
    <t>11:09 AM</t>
  </si>
  <si>
    <t>10:09 AM</t>
  </si>
  <si>
    <t>01:49 PM</t>
  </si>
  <si>
    <t>01:51 PM</t>
  </si>
  <si>
    <t>05:04 PM</t>
  </si>
  <si>
    <t>06:42 PM</t>
  </si>
  <si>
    <t>12:04 PM</t>
  </si>
  <si>
    <t>07:22 AM</t>
  </si>
  <si>
    <t>12:25 PM</t>
  </si>
  <si>
    <t>10:36 AM</t>
  </si>
  <si>
    <t>11:07 AM</t>
  </si>
  <si>
    <t>03:08 PM</t>
  </si>
  <si>
    <t>03:57 PM</t>
  </si>
  <si>
    <t>08:16 PM</t>
  </si>
  <si>
    <t>03:55 PM</t>
  </si>
  <si>
    <t>11:32 AM</t>
  </si>
  <si>
    <t>05:29 PM</t>
  </si>
  <si>
    <t>06:00 PM</t>
  </si>
  <si>
    <t>02:40 PM</t>
  </si>
  <si>
    <t>08:53 AM</t>
  </si>
  <si>
    <t>08:19 PM</t>
  </si>
  <si>
    <t>10:25 AM</t>
  </si>
  <si>
    <t>02:05 PM</t>
  </si>
  <si>
    <t>08:52 AM</t>
  </si>
  <si>
    <t>03:24 PM</t>
  </si>
  <si>
    <t>11:15 AM</t>
  </si>
  <si>
    <t>12:49 PM</t>
  </si>
  <si>
    <t>05:49 PM</t>
  </si>
  <si>
    <t>08:08 AM</t>
  </si>
  <si>
    <t>10:18 AM</t>
  </si>
  <si>
    <t>02:28 PM</t>
  </si>
  <si>
    <t>11:17 AM</t>
  </si>
  <si>
    <t>01:07 PM</t>
  </si>
  <si>
    <t>07:12 AM</t>
  </si>
  <si>
    <t>06:49 PM</t>
  </si>
  <si>
    <t>07:10 PM</t>
  </si>
  <si>
    <t>04:43 PM</t>
  </si>
  <si>
    <t>08:05 AM</t>
  </si>
  <si>
    <t>12:29 PM</t>
  </si>
  <si>
    <t>11:19 AM</t>
  </si>
  <si>
    <t>07:59 PM</t>
  </si>
  <si>
    <t>07:38 AM</t>
  </si>
  <si>
    <t>07:17 AM</t>
  </si>
  <si>
    <t>09:02 AM</t>
  </si>
  <si>
    <t>09:27 AM</t>
  </si>
  <si>
    <t>12:10 PM</t>
  </si>
  <si>
    <t>08:05 PM</t>
  </si>
  <si>
    <t>08:10 AM</t>
  </si>
  <si>
    <t>09:50 AM</t>
  </si>
  <si>
    <t>04:24 PM</t>
  </si>
  <si>
    <t>01:24 PM</t>
  </si>
  <si>
    <t>05:07 PM</t>
  </si>
  <si>
    <t>04:22 PM</t>
  </si>
  <si>
    <t>12:48 PM</t>
  </si>
  <si>
    <t>07:56 PM</t>
  </si>
  <si>
    <t>09:06 AM</t>
  </si>
  <si>
    <t>10:02 AM</t>
  </si>
  <si>
    <t>10:55 AM</t>
  </si>
  <si>
    <t>09:28 AM</t>
  </si>
  <si>
    <t>06:45 PM</t>
  </si>
  <si>
    <t>08:36 AM</t>
  </si>
  <si>
    <t>08:37 AM</t>
  </si>
  <si>
    <t>02:08 PM</t>
  </si>
  <si>
    <t>10:13 AM</t>
  </si>
  <si>
    <t>05:20 PM</t>
  </si>
  <si>
    <t>04:44 PM</t>
  </si>
  <si>
    <t>07:00 PM</t>
  </si>
  <si>
    <t>09:41 AM</t>
  </si>
  <si>
    <t>11:16 AM</t>
  </si>
  <si>
    <t>08:47 PM</t>
  </si>
  <si>
    <t>03:00 PM</t>
  </si>
  <si>
    <t>03:18 PM</t>
  </si>
  <si>
    <t>12:38 PM</t>
  </si>
  <si>
    <t>09:39 AM</t>
  </si>
  <si>
    <t>05:05 PM</t>
  </si>
  <si>
    <t>10:39 AM</t>
  </si>
  <si>
    <t>08:43 AM</t>
  </si>
  <si>
    <t>11:58 AM</t>
  </si>
  <si>
    <t>07:00 AM</t>
  </si>
  <si>
    <t>11:06 AM</t>
  </si>
  <si>
    <t>07:53 PM</t>
  </si>
  <si>
    <t>07:04 AM</t>
  </si>
  <si>
    <t>07:16 AM</t>
  </si>
  <si>
    <t>08:55 AM</t>
  </si>
  <si>
    <t>01:01 PM</t>
  </si>
  <si>
    <t>11:20 AM</t>
  </si>
  <si>
    <t>02:58 PM</t>
  </si>
  <si>
    <t>04:59 PM</t>
  </si>
  <si>
    <t>07:08 PM</t>
  </si>
  <si>
    <t>07:37 AM</t>
  </si>
  <si>
    <t>05:36 PM</t>
  </si>
  <si>
    <t>06:47 PM</t>
  </si>
  <si>
    <t>07:57 PM</t>
  </si>
  <si>
    <t>12:33 PM</t>
  </si>
  <si>
    <t>11:38 AM</t>
  </si>
  <si>
    <t>04:00 PM</t>
  </si>
  <si>
    <t>02:33 PM</t>
  </si>
  <si>
    <t>05:54 PM</t>
  </si>
  <si>
    <t>01:54 PM</t>
  </si>
  <si>
    <t>06:48 PM</t>
  </si>
  <si>
    <t>01:48 PM</t>
  </si>
  <si>
    <t>10:06 AM</t>
  </si>
  <si>
    <t>01:35 PM</t>
  </si>
  <si>
    <t>05:38 PM</t>
  </si>
  <si>
    <t>07:54 AM</t>
  </si>
  <si>
    <t>08:51 PM</t>
  </si>
  <si>
    <t>03:20 PM</t>
  </si>
  <si>
    <t>07:24 AM</t>
  </si>
  <si>
    <t>01:52 PM</t>
  </si>
  <si>
    <t>10:23 AM</t>
  </si>
  <si>
    <t>05:01 PM</t>
  </si>
  <si>
    <t>05:26 PM</t>
  </si>
  <si>
    <t>08:39 AM</t>
  </si>
  <si>
    <t>08:10 PM</t>
  </si>
  <si>
    <t>08:21 AM</t>
  </si>
  <si>
    <t>02:12 PM</t>
  </si>
  <si>
    <t>10:03 AM</t>
  </si>
  <si>
    <t>02:20 PM</t>
  </si>
  <si>
    <t>11:52 AM</t>
  </si>
  <si>
    <t>01:25 PM</t>
  </si>
  <si>
    <t>12:16 PM</t>
  </si>
  <si>
    <t>12:54 PM</t>
  </si>
  <si>
    <t>11:45 AM</t>
  </si>
  <si>
    <t>07:06 AM</t>
  </si>
  <si>
    <t>08:55 PM</t>
  </si>
  <si>
    <t>10:59 AM</t>
  </si>
  <si>
    <t>02:30 PM</t>
  </si>
  <si>
    <t>04:18 PM</t>
  </si>
  <si>
    <t>12:14 PM</t>
  </si>
  <si>
    <t>09:44 AM</t>
  </si>
  <si>
    <t>07:15 AM</t>
  </si>
  <si>
    <t>12:42 PM</t>
  </si>
  <si>
    <t>12:20 PM</t>
  </si>
  <si>
    <t>07:47 PM</t>
  </si>
  <si>
    <t>07:02 AM</t>
  </si>
  <si>
    <t>01:27 PM</t>
  </si>
  <si>
    <t>11:05 AM</t>
  </si>
  <si>
    <t>04:40 PM</t>
  </si>
  <si>
    <t>08:48 AM</t>
  </si>
  <si>
    <t>08:37 PM</t>
  </si>
  <si>
    <t>04:32 PM</t>
  </si>
  <si>
    <t>12:50 PM</t>
  </si>
  <si>
    <t>06:07 PM</t>
  </si>
  <si>
    <t>11:02 AM</t>
  </si>
  <si>
    <t>09:29 AM</t>
  </si>
  <si>
    <t>09:24 AM</t>
  </si>
  <si>
    <t>05:55 PM</t>
  </si>
  <si>
    <t>10:34 AM</t>
  </si>
  <si>
    <t>05:06 PM</t>
  </si>
  <si>
    <t>09:35 AM</t>
  </si>
  <si>
    <t>04:41 PM</t>
  </si>
  <si>
    <t>03:59 PM</t>
  </si>
  <si>
    <t>07:47 AM</t>
  </si>
  <si>
    <t>05:33 PM</t>
  </si>
  <si>
    <t>01:06 PM</t>
  </si>
  <si>
    <t>07:52 AM</t>
  </si>
  <si>
    <t>04:01 PM</t>
  </si>
  <si>
    <t>01:45 PM</t>
  </si>
  <si>
    <t>08:41 AM</t>
  </si>
  <si>
    <t>10:29 AM</t>
  </si>
  <si>
    <t>08:18 PM</t>
  </si>
  <si>
    <t>05:30 PM</t>
  </si>
  <si>
    <t>07:01 AM</t>
  </si>
  <si>
    <t>03:41 PM</t>
  </si>
  <si>
    <t>11:22 AM</t>
  </si>
  <si>
    <t>08:12 PM</t>
  </si>
  <si>
    <t>08:40 AM</t>
  </si>
  <si>
    <t>06:46 PM</t>
  </si>
  <si>
    <t>04:20 PM</t>
  </si>
  <si>
    <t>11:59 AM</t>
  </si>
  <si>
    <t>09:05 AM</t>
  </si>
  <si>
    <t>03:48 PM</t>
  </si>
  <si>
    <t>03:09 PM</t>
  </si>
  <si>
    <t>08:20 PM</t>
  </si>
  <si>
    <t>02:50 PM</t>
  </si>
  <si>
    <t>02:38 PM</t>
  </si>
  <si>
    <t>11:33 AM</t>
  </si>
  <si>
    <t>07:20 PM</t>
  </si>
  <si>
    <t>10:16 AM</t>
  </si>
  <si>
    <t>06:02 PM</t>
  </si>
  <si>
    <t>04:57 PM</t>
  </si>
  <si>
    <t>06:04 PM</t>
  </si>
  <si>
    <t>01:58 PM</t>
  </si>
  <si>
    <t>07:18 AM</t>
  </si>
  <si>
    <t>06:35 PM</t>
  </si>
  <si>
    <t>10:19 AM</t>
  </si>
  <si>
    <t>09:16 AM</t>
  </si>
  <si>
    <t>08:36 PM</t>
  </si>
  <si>
    <t>03:25 PM</t>
  </si>
  <si>
    <t>10:26 AM</t>
  </si>
  <si>
    <t>09:52 AM</t>
  </si>
  <si>
    <t>08:47 AM</t>
  </si>
  <si>
    <t>05:34 PM</t>
  </si>
  <si>
    <t>04:23 PM</t>
  </si>
  <si>
    <t>10:08 AM</t>
  </si>
  <si>
    <t>05:18 PM</t>
  </si>
  <si>
    <t>02:59 PM</t>
  </si>
  <si>
    <t>04:12 PM</t>
  </si>
  <si>
    <t>11:48 AM</t>
  </si>
  <si>
    <t>07:42 AM</t>
  </si>
  <si>
    <t>05:24 PM</t>
  </si>
  <si>
    <t>11:57 AM</t>
  </si>
  <si>
    <t>01:46 PM</t>
  </si>
  <si>
    <t>09:56 AM</t>
  </si>
  <si>
    <t>09:04 AM</t>
  </si>
  <si>
    <t>01:21 PM</t>
  </si>
  <si>
    <t>08:38 AM</t>
  </si>
  <si>
    <t>01:47 PM</t>
  </si>
  <si>
    <t>09:57 AM</t>
  </si>
  <si>
    <t>05:13 PM</t>
  </si>
  <si>
    <t>01:32 PM</t>
  </si>
  <si>
    <t>07:09 PM</t>
  </si>
  <si>
    <t>08:57 AM</t>
  </si>
  <si>
    <t>08:26 PM</t>
  </si>
  <si>
    <t>07:35 AM</t>
  </si>
  <si>
    <t>05:32 PM</t>
  </si>
  <si>
    <t>11:03 AM</t>
  </si>
  <si>
    <t>02:09 PM</t>
  </si>
  <si>
    <t>05:51 PM</t>
  </si>
  <si>
    <t>03:17 PM</t>
  </si>
  <si>
    <t>07:46 AM</t>
  </si>
  <si>
    <t>12:34 PM</t>
  </si>
  <si>
    <t>10:37 AM</t>
  </si>
  <si>
    <t>08:31 PM</t>
  </si>
  <si>
    <t>07:49 AM</t>
  </si>
  <si>
    <t>11:04 AM</t>
  </si>
  <si>
    <t>03:51 PM</t>
  </si>
  <si>
    <t>01:19 PM</t>
  </si>
  <si>
    <t>07:32 PM</t>
  </si>
  <si>
    <t>11:35 AM</t>
  </si>
  <si>
    <t>10:31 AM</t>
  </si>
  <si>
    <t>08:58 PM</t>
  </si>
  <si>
    <t>10:17 AM</t>
  </si>
  <si>
    <t>04:30 PM</t>
  </si>
  <si>
    <t>09:11 AM</t>
  </si>
  <si>
    <t>04:15 PM</t>
  </si>
  <si>
    <t>03:23 PM</t>
  </si>
  <si>
    <t>07:25 PM</t>
  </si>
  <si>
    <t>03:13 PM</t>
  </si>
  <si>
    <t>09:22 AM</t>
  </si>
  <si>
    <t>05:19 PM</t>
  </si>
  <si>
    <t>08:03 AM</t>
  </si>
  <si>
    <t>09:36 AM</t>
  </si>
  <si>
    <t>02:07 PM</t>
  </si>
  <si>
    <t>02:35 PM</t>
  </si>
  <si>
    <t>10:21 AM</t>
  </si>
  <si>
    <t>07:11 PM</t>
  </si>
  <si>
    <t>09:18 AM</t>
  </si>
  <si>
    <t>08:02 PM</t>
  </si>
  <si>
    <t>08:35 PM</t>
  </si>
  <si>
    <t>01:18 PM</t>
  </si>
  <si>
    <t>07:41 PM</t>
  </si>
  <si>
    <t>11:37 AM</t>
  </si>
  <si>
    <t>01:16 PM</t>
  </si>
  <si>
    <t>07:27 AM</t>
  </si>
  <si>
    <t>11:54 AM</t>
  </si>
  <si>
    <t>12:23 PM</t>
  </si>
  <si>
    <t>06:06 PM</t>
  </si>
  <si>
    <t>06:38 PM</t>
  </si>
  <si>
    <t>07:27 PM</t>
  </si>
  <si>
    <t>03:47 PM</t>
  </si>
  <si>
    <t>CUST125</t>
  </si>
  <si>
    <t>CUST617</t>
  </si>
  <si>
    <t>CUST259</t>
  </si>
  <si>
    <t>CUST487</t>
  </si>
  <si>
    <t>CUST384</t>
  </si>
  <si>
    <t>CUST646</t>
  </si>
  <si>
    <t>CUST374</t>
  </si>
  <si>
    <t>CUST862</t>
  </si>
  <si>
    <t>CUST911</t>
  </si>
  <si>
    <t>CUST868</t>
  </si>
  <si>
    <t>CUST208</t>
  </si>
  <si>
    <t>CUST999</t>
  </si>
  <si>
    <t>CUST662</t>
  </si>
  <si>
    <t>CUST562</t>
  </si>
  <si>
    <t>CUST160</t>
  </si>
  <si>
    <t>CUST584</t>
  </si>
  <si>
    <t>CUST761</t>
  </si>
  <si>
    <t>CUST355</t>
  </si>
  <si>
    <t>CUST318</t>
  </si>
  <si>
    <t>CUST598</t>
  </si>
  <si>
    <t>CUST973</t>
  </si>
  <si>
    <t>CUST708</t>
  </si>
  <si>
    <t>CUST423</t>
  </si>
  <si>
    <t>CUST261</t>
  </si>
  <si>
    <t>CUST860</t>
  </si>
  <si>
    <t>CUST749</t>
  </si>
  <si>
    <t>CUST537</t>
  </si>
  <si>
    <t>CUST915</t>
  </si>
  <si>
    <t>CUST919</t>
  </si>
  <si>
    <t>CUST491</t>
  </si>
  <si>
    <t>CUST385</t>
  </si>
  <si>
    <t>CUST139</t>
  </si>
  <si>
    <t>CUST101</t>
  </si>
  <si>
    <t>CUST518</t>
  </si>
  <si>
    <t>CUST408</t>
  </si>
  <si>
    <t>CUST623</t>
  </si>
  <si>
    <t>CUST771</t>
  </si>
  <si>
    <t>CUST575</t>
  </si>
  <si>
    <t>CUST884</t>
  </si>
  <si>
    <t>CUST336</t>
  </si>
  <si>
    <t>CUST888</t>
  </si>
  <si>
    <t>CUST599</t>
  </si>
  <si>
    <t>CUST316</t>
  </si>
  <si>
    <t>CUST329</t>
  </si>
  <si>
    <t>CUST576</t>
  </si>
  <si>
    <t>CUST303</t>
  </si>
  <si>
    <t>CUST479</t>
  </si>
  <si>
    <t>CUST851</t>
  </si>
  <si>
    <t>CUST669</t>
  </si>
  <si>
    <t>CUST558</t>
  </si>
  <si>
    <t>CUST535</t>
  </si>
  <si>
    <t>CUST806</t>
  </si>
  <si>
    <t>CUST332</t>
  </si>
  <si>
    <t>CUST602</t>
  </si>
  <si>
    <t>CUST603</t>
  </si>
  <si>
    <t>CUST733</t>
  </si>
  <si>
    <t>CUST201</t>
  </si>
  <si>
    <t>CUST581</t>
  </si>
  <si>
    <t>CUST302</t>
  </si>
  <si>
    <t>CUST944</t>
  </si>
  <si>
    <t>CUST140</t>
  </si>
  <si>
    <t>CUST881</t>
  </si>
  <si>
    <t>CUST428</t>
  </si>
  <si>
    <t>CUST358</t>
  </si>
  <si>
    <t>CUST610</t>
  </si>
  <si>
    <t>CUST918</t>
  </si>
  <si>
    <t>CUST833</t>
  </si>
  <si>
    <t>CUST382</t>
  </si>
  <si>
    <t>CUST595</t>
  </si>
  <si>
    <t>CUST425</t>
  </si>
  <si>
    <t>CUST567</t>
  </si>
  <si>
    <t>CUST979</t>
  </si>
  <si>
    <t>CUST200</t>
  </si>
  <si>
    <t>CUST643</t>
  </si>
  <si>
    <t>CUST753</t>
  </si>
  <si>
    <t>CUST402</t>
  </si>
  <si>
    <t>CUST460</t>
  </si>
  <si>
    <t>CUST693</t>
  </si>
  <si>
    <t>CUST950</t>
  </si>
  <si>
    <t>CUST790</t>
  </si>
  <si>
    <t>CUST942</t>
  </si>
  <si>
    <t>CUST750</t>
  </si>
  <si>
    <t>CUST238</t>
  </si>
  <si>
    <t>CUST133</t>
  </si>
  <si>
    <t>CUST507</t>
  </si>
  <si>
    <t>CUST905</t>
  </si>
  <si>
    <t>CUST653</t>
  </si>
  <si>
    <t>CUST153</t>
  </si>
  <si>
    <t>CUST326</t>
  </si>
  <si>
    <t>CUST429</t>
  </si>
  <si>
    <t>CUST947</t>
  </si>
  <si>
    <t>CUST951</t>
  </si>
  <si>
    <t>CUST786</t>
  </si>
  <si>
    <t>CUST772</t>
  </si>
  <si>
    <t>CUST791</t>
  </si>
  <si>
    <t>CUST510</t>
  </si>
  <si>
    <t>CUST838</t>
  </si>
  <si>
    <t>CUST552</t>
  </si>
  <si>
    <t>CUST146</t>
  </si>
  <si>
    <t>CUST609</t>
  </si>
  <si>
    <t>CUST119</t>
  </si>
  <si>
    <t>CUST897</t>
  </si>
  <si>
    <t>CUST205</t>
  </si>
  <si>
    <t>CUST797</t>
  </si>
  <si>
    <t>CUST417</t>
  </si>
  <si>
    <t>CUST694</t>
  </si>
  <si>
    <t>CUST446</t>
  </si>
  <si>
    <t>CUST696</t>
  </si>
  <si>
    <t>CUST948</t>
  </si>
  <si>
    <t>CUST258</t>
  </si>
  <si>
    <t>CUST739</t>
  </si>
  <si>
    <t>CUST344</t>
  </si>
  <si>
    <t>CUST936</t>
  </si>
  <si>
    <t>CUST482</t>
  </si>
  <si>
    <t>CUST393</t>
  </si>
  <si>
    <t>CUST723</t>
  </si>
  <si>
    <t>CUST711</t>
  </si>
  <si>
    <t>CUST187</t>
  </si>
  <si>
    <t>CUST169</t>
  </si>
  <si>
    <t>CUST801</t>
  </si>
  <si>
    <t>CUST627</t>
  </si>
  <si>
    <t>CUST476</t>
  </si>
  <si>
    <t>CUST534</t>
  </si>
  <si>
    <t>CUST834</t>
  </si>
  <si>
    <t>CUST158</t>
  </si>
  <si>
    <t>CUST760</t>
  </si>
  <si>
    <t>CUST475</t>
  </si>
  <si>
    <t>CUST893</t>
  </si>
  <si>
    <t>CUST798</t>
  </si>
  <si>
    <t>CUST470</t>
  </si>
  <si>
    <t>CUST726</t>
  </si>
  <si>
    <t>CUST175</t>
  </si>
  <si>
    <t>CUST630</t>
  </si>
  <si>
    <t>CUST664</t>
  </si>
  <si>
    <t>CUST986</t>
  </si>
  <si>
    <t>CUST192</t>
  </si>
  <si>
    <t>CUST108</t>
  </si>
  <si>
    <t>CUST666</t>
  </si>
  <si>
    <t>CUST447</t>
  </si>
  <si>
    <t>CUST720</t>
  </si>
  <si>
    <t>CUST601</t>
  </si>
  <si>
    <t>CUST585</t>
  </si>
  <si>
    <t>CUST132</t>
  </si>
  <si>
    <t>CUST844</t>
  </si>
  <si>
    <t>CUST462</t>
  </si>
  <si>
    <t>CUST600</t>
  </si>
  <si>
    <t>CUST394</t>
  </si>
  <si>
    <t>CUST730</t>
  </si>
  <si>
    <t>CUST240</t>
  </si>
  <si>
    <t>CUST191</t>
  </si>
  <si>
    <t>CUST681</t>
  </si>
  <si>
    <t>CUST215</t>
  </si>
  <si>
    <t>CUST976</t>
  </si>
  <si>
    <t>CUST492</t>
  </si>
  <si>
    <t>CUST221</t>
  </si>
  <si>
    <t>CUST236</t>
  </si>
  <si>
    <t>CUST710</t>
  </si>
  <si>
    <t>CUST268</t>
  </si>
  <si>
    <t>CUST525</t>
  </si>
  <si>
    <t>CUST282</t>
  </si>
  <si>
    <t>CUST488</t>
  </si>
  <si>
    <t>CUST116</t>
  </si>
  <si>
    <t>CUST339</t>
  </si>
  <si>
    <t>CUST776</t>
  </si>
  <si>
    <t>CUST148</t>
  </si>
  <si>
    <t>CUST407</t>
  </si>
  <si>
    <t>CUST560</t>
  </si>
  <si>
    <t>CUST787</t>
  </si>
  <si>
    <t>CUST718</t>
  </si>
  <si>
    <t>CUST577</t>
  </si>
  <si>
    <t>CUST698</t>
  </si>
  <si>
    <t>CUST363</t>
  </si>
  <si>
    <t>CUST381</t>
  </si>
  <si>
    <t>CUST877</t>
  </si>
  <si>
    <t>CUST773</t>
  </si>
  <si>
    <t>CUST346</t>
  </si>
  <si>
    <t>CUST448</t>
  </si>
  <si>
    <t>CUST209</t>
  </si>
  <si>
    <t>CUST624</t>
  </si>
  <si>
    <t>CUST545</t>
  </si>
  <si>
    <t>CUST568</t>
  </si>
  <si>
    <t>CUST239</t>
  </si>
  <si>
    <t>CUST900</t>
  </si>
  <si>
    <t>CUST663</t>
  </si>
  <si>
    <t>CUST410</t>
  </si>
  <si>
    <t>CUST990</t>
  </si>
  <si>
    <t>CUST218</t>
  </si>
  <si>
    <t>CUST426</t>
  </si>
  <si>
    <t>CUST665</t>
  </si>
  <si>
    <t>CUST855</t>
  </si>
  <si>
    <t>CUST474</t>
  </si>
  <si>
    <t>CUST701</t>
  </si>
  <si>
    <t>CUST299</t>
  </si>
  <si>
    <t>CUST655</t>
  </si>
  <si>
    <t>CUST645</t>
  </si>
  <si>
    <t>CUST383</t>
  </si>
  <si>
    <t>CUST375</t>
  </si>
  <si>
    <t>CUST435</t>
  </si>
  <si>
    <t>CUST956</t>
  </si>
  <si>
    <t>CUST262</t>
  </si>
  <si>
    <t>CUST843</t>
  </si>
  <si>
    <t>CUST555</t>
  </si>
  <si>
    <t>CUST925</t>
  </si>
  <si>
    <t>CUST676</t>
  </si>
  <si>
    <t>CUST243</t>
  </si>
  <si>
    <t>CUST912</t>
  </si>
  <si>
    <t>CUST530</t>
  </si>
  <si>
    <t>CUST743</t>
  </si>
  <si>
    <t>CUST308</t>
  </si>
  <si>
    <t>CUST564</t>
  </si>
  <si>
    <t>CUST165</t>
  </si>
  <si>
    <t>CUST477</t>
  </si>
  <si>
    <t>CUST106</t>
  </si>
  <si>
    <t>CUST642</t>
  </si>
  <si>
    <t>CUST186</t>
  </si>
  <si>
    <t>CUST920</t>
  </si>
  <si>
    <t>CUST802</t>
  </si>
  <si>
    <t>CUST278</t>
  </si>
  <si>
    <t>CUST928</t>
  </si>
  <si>
    <t>CUST762</t>
  </si>
  <si>
    <t>CUST921</t>
  </si>
  <si>
    <t>CUST126</t>
  </si>
  <si>
    <t>CUST820</t>
  </si>
  <si>
    <t>CUST120</t>
  </si>
  <si>
    <t>CUST245</t>
  </si>
  <si>
    <t>CUST547</t>
  </si>
  <si>
    <t>CUST846</t>
  </si>
  <si>
    <t>CUST244</t>
  </si>
  <si>
    <t>CUST371</t>
  </si>
  <si>
    <t>CUST604</t>
  </si>
  <si>
    <t>CUST839</t>
  </si>
  <si>
    <t>CUST189</t>
  </si>
  <si>
    <t>CUST331</t>
  </si>
  <si>
    <t>CUST938</t>
  </si>
  <si>
    <t>CUST685</t>
  </si>
  <si>
    <t>CUST251</t>
  </si>
  <si>
    <t>CUST817</t>
  </si>
  <si>
    <t>CUST452</t>
  </si>
  <si>
    <t>CUST810</t>
  </si>
  <si>
    <t>CUST387</t>
  </si>
  <si>
    <t>CUST618</t>
  </si>
  <si>
    <t>CUST204</t>
  </si>
  <si>
    <t>CUST287</t>
  </si>
  <si>
    <t>CUST971</t>
  </si>
  <si>
    <t>CUST991</t>
  </si>
  <si>
    <t>CUST281</t>
  </si>
  <si>
    <t>CUST748</t>
  </si>
  <si>
    <t>CUST118</t>
  </si>
  <si>
    <t>CUST397</t>
  </si>
  <si>
    <t>CUST234</t>
  </si>
  <si>
    <t>CUST149</t>
  </si>
  <si>
    <t>CUST732</t>
  </si>
  <si>
    <t>CUST785</t>
  </si>
  <si>
    <t>CUST151</t>
  </si>
  <si>
    <t>CUST378</t>
  </si>
  <si>
    <t>CUST682</t>
  </si>
  <si>
    <t>CUST551</t>
  </si>
  <si>
    <t>CUST631</t>
  </si>
  <si>
    <t>CUST769</t>
  </si>
  <si>
    <t>CUST675</t>
  </si>
  <si>
    <t>CUST496</t>
  </si>
  <si>
    <t>CUST866</t>
  </si>
  <si>
    <t>CUST903</t>
  </si>
  <si>
    <t>CUST989</t>
  </si>
  <si>
    <t>CUST176</t>
  </si>
  <si>
    <t>CUST438</t>
  </si>
  <si>
    <t>CUST686</t>
  </si>
  <si>
    <t>CUST194</t>
  </si>
  <si>
    <t>CUST217</t>
  </si>
  <si>
    <t>CUST629</t>
  </si>
  <si>
    <t>CUST741</t>
  </si>
  <si>
    <t>CUST517</t>
  </si>
  <si>
    <t>CUST874</t>
  </si>
  <si>
    <t>CUST340</t>
  </si>
  <si>
    <t>CUST680</t>
  </si>
  <si>
    <t>CUST237</t>
  </si>
  <si>
    <t>CUST704</t>
  </si>
  <si>
    <t>CUST977</t>
  </si>
  <si>
    <t>CUST556</t>
  </si>
  <si>
    <t>CUST478</t>
  </si>
  <si>
    <t>CUST628</t>
  </si>
  <si>
    <t>CUST758</t>
  </si>
  <si>
    <t>CUST216</t>
  </si>
  <si>
    <t>CUST744</t>
  </si>
  <si>
    <t>CUST635</t>
  </si>
  <si>
    <t>CUST233</t>
  </si>
  <si>
    <t>CUST923</t>
  </si>
  <si>
    <t>CUST293</t>
  </si>
  <si>
    <t>CUST536</t>
  </si>
  <si>
    <t>CUST670</t>
  </si>
  <si>
    <t>CUST865</t>
  </si>
  <si>
    <t>CUST751</t>
  </si>
  <si>
    <t>CUST493</t>
  </si>
  <si>
    <t>CUST902</t>
  </si>
  <si>
    <t>CUST515</t>
  </si>
  <si>
    <t>CUST922</t>
  </si>
  <si>
    <t>CUST593</t>
  </si>
  <si>
    <t>CUST109</t>
  </si>
  <si>
    <t>CUST455</t>
  </si>
  <si>
    <t>CUST203</t>
  </si>
  <si>
    <t>CUST933</t>
  </si>
  <si>
    <t>CUST611</t>
  </si>
  <si>
    <t>CUST360</t>
  </si>
  <si>
    <t>CUST988</t>
  </si>
  <si>
    <t>CUST574</t>
  </si>
  <si>
    <t>CUST424</t>
  </si>
  <si>
    <t>CUST228</t>
  </si>
  <si>
    <t>CUST506</t>
  </si>
  <si>
    <t>CUST652</t>
  </si>
  <si>
    <t>CUST415</t>
  </si>
  <si>
    <t>CUST804</t>
  </si>
  <si>
    <t>CUST737</t>
  </si>
  <si>
    <t>CUST963</t>
  </si>
  <si>
    <t>CUST889</t>
  </si>
  <si>
    <t>CUST544</t>
  </si>
  <si>
    <t>CUST818</t>
  </si>
  <si>
    <t>CUST466</t>
  </si>
  <si>
    <t>CUST456</t>
  </si>
  <si>
    <t>CUST306</t>
  </si>
  <si>
    <t>CUST913</t>
  </si>
  <si>
    <t>CUST494</t>
  </si>
  <si>
    <t>CUST422</t>
  </si>
  <si>
    <t>CUST563</t>
  </si>
  <si>
    <t>CUST122</t>
  </si>
  <si>
    <t>CUST757</t>
  </si>
  <si>
    <t>CUST789</t>
  </si>
  <si>
    <t>CUST863</t>
  </si>
  <si>
    <t>CUST504</t>
  </si>
  <si>
    <t>CUST594</t>
  </si>
  <si>
    <t>CUST620</t>
  </si>
  <si>
    <t>CUST412</t>
  </si>
  <si>
    <t>CUST727</t>
  </si>
  <si>
    <t>CUST654</t>
  </si>
  <si>
    <t>CUST836</t>
  </si>
  <si>
    <t>CUST380</t>
  </si>
  <si>
    <t>CUST745</t>
  </si>
  <si>
    <t>CUST561</t>
  </si>
  <si>
    <t>CUST823</t>
  </si>
  <si>
    <t>CUST274</t>
  </si>
  <si>
    <t>CUST220</t>
  </si>
  <si>
    <t>CUST702</t>
  </si>
  <si>
    <t>CUST945</t>
  </si>
  <si>
    <t>CUST566</t>
  </si>
  <si>
    <t>CUST224</t>
  </si>
  <si>
    <t>CUST590</t>
  </si>
  <si>
    <t>CUST406</t>
  </si>
  <si>
    <t>CUST684</t>
  </si>
  <si>
    <t>CUST310</t>
  </si>
  <si>
    <t>CUST633</t>
  </si>
  <si>
    <t>CUST377</t>
  </si>
  <si>
    <t>CUST582</t>
  </si>
  <si>
    <t>CUST419</t>
  </si>
  <si>
    <t>CUST759</t>
  </si>
  <si>
    <t>CUST277</t>
  </si>
  <si>
    <t>CUST398</t>
  </si>
  <si>
    <t>CUST542</t>
  </si>
  <si>
    <t>CUST939</t>
  </si>
  <si>
    <t>CUST659</t>
  </si>
  <si>
    <t>CUST647</t>
  </si>
  <si>
    <t>CUST867</t>
  </si>
  <si>
    <t>CUST184</t>
  </si>
  <si>
    <t>CUST705</t>
  </si>
  <si>
    <t>CUST941</t>
  </si>
  <si>
    <t>CUST370</t>
  </si>
  <si>
    <t>CUST248</t>
  </si>
  <si>
    <t>CUST964</t>
  </si>
  <si>
    <t>CUST578</t>
  </si>
  <si>
    <t>CUST161</t>
  </si>
  <si>
    <t>CUST887</t>
  </si>
  <si>
    <t>CUST513</t>
  </si>
  <si>
    <t>CUST747</t>
  </si>
  <si>
    <t>CUST297</t>
  </si>
  <si>
    <t>CUST157</t>
  </si>
  <si>
    <t>CUST137</t>
  </si>
  <si>
    <t>CUST414</t>
  </si>
  <si>
    <t>CUST445</t>
  </si>
  <si>
    <t>CUST485</t>
  </si>
  <si>
    <t>CUST926</t>
  </si>
  <si>
    <t>CUST983</t>
  </si>
  <si>
    <t>CUST280</t>
  </si>
  <si>
    <t>CUST212</t>
  </si>
  <si>
    <t>CUST546</t>
  </si>
  <si>
    <t>CUST443</t>
  </si>
  <si>
    <t>CUST847</t>
  </si>
  <si>
    <t>CUST141</t>
  </si>
  <si>
    <t>CUST516</t>
  </si>
  <si>
    <t>CUST697</t>
  </si>
  <si>
    <t>CUST172</t>
  </si>
  <si>
    <t>CUST735</t>
  </si>
  <si>
    <t>CUST672</t>
  </si>
  <si>
    <t>CUST461</t>
  </si>
  <si>
    <t>CUST794</t>
  </si>
  <si>
    <t>CUST178</t>
  </si>
  <si>
    <t>CUST521</t>
  </si>
  <si>
    <t>CUST395</t>
  </si>
  <si>
    <t>CUST809</t>
  </si>
  <si>
    <t>CUST135</t>
  </si>
  <si>
    <t>CUST427</t>
  </si>
  <si>
    <t>CUST793</t>
  </si>
  <si>
    <t>CUST974</t>
  </si>
  <si>
    <t>CUST154</t>
  </si>
  <si>
    <t>CUST196</t>
  </si>
  <si>
    <t>CUST388</t>
  </si>
  <si>
    <t>CUST966</t>
  </si>
  <si>
    <t>CUST314</t>
  </si>
  <si>
    <t>CUST707</t>
  </si>
  <si>
    <t>CUST289</t>
  </si>
  <si>
    <t>CUST683</t>
  </si>
  <si>
    <t>CUST225</t>
  </si>
  <si>
    <t>CUST719</t>
  </si>
  <si>
    <t>CUST367</t>
  </si>
  <si>
    <t>CUST162</t>
  </si>
  <si>
    <t>CUST465</t>
  </si>
  <si>
    <t>CUST472</t>
  </si>
  <si>
    <t>CUST742</t>
  </si>
  <si>
    <t>CUST305</t>
  </si>
  <si>
    <t>CUST373</t>
  </si>
  <si>
    <t>CUST962</t>
  </si>
  <si>
    <t>CUST550</t>
  </si>
  <si>
    <t>CUST352</t>
  </si>
  <si>
    <t>CUST908</t>
  </si>
  <si>
    <t>CUST756</t>
  </si>
  <si>
    <t>CUST638</t>
  </si>
  <si>
    <t>CUST541</t>
  </si>
  <si>
    <t>CUST354</t>
  </si>
  <si>
    <t>CUST853</t>
  </si>
  <si>
    <t>CUST929</t>
  </si>
  <si>
    <t>CUST615</t>
  </si>
  <si>
    <t>CUST992</t>
  </si>
  <si>
    <t>CUST606</t>
  </si>
  <si>
    <t>CUST284</t>
  </si>
  <si>
    <t>CUST961</t>
  </si>
  <si>
    <t>CUST837</t>
  </si>
  <si>
    <t>CUST526</t>
  </si>
  <si>
    <t>CUST716</t>
  </si>
  <si>
    <t>CUST935</t>
  </si>
  <si>
    <t>CUST980</t>
  </si>
  <si>
    <t>CUST854</t>
  </si>
  <si>
    <t>CUST532</t>
  </si>
  <si>
    <t>CUST840</t>
  </si>
  <si>
    <t>CUST232</t>
  </si>
  <si>
    <t>CUST223</t>
  </si>
  <si>
    <t>CUST206</t>
  </si>
  <si>
    <t>CUST442</t>
  </si>
  <si>
    <t>CUST372</t>
  </si>
  <si>
    <t>CUST972</t>
  </si>
  <si>
    <t>CUST390</t>
  </si>
  <si>
    <t>CUST105</t>
  </si>
  <si>
    <t>CUST625</t>
  </si>
  <si>
    <t>CUST559</t>
  </si>
  <si>
    <t>CUST554</t>
  </si>
  <si>
    <t>CUST307</t>
  </si>
  <si>
    <t>CUST396</t>
  </si>
  <si>
    <t>CUST725</t>
  </si>
  <si>
    <t>CUST906</t>
  </si>
  <si>
    <t>CUST931</t>
  </si>
  <si>
    <t>CUST940</t>
  </si>
  <si>
    <t>CUST166</t>
  </si>
  <si>
    <t>CUST511</t>
  </si>
  <si>
    <t>CUST901</t>
  </si>
  <si>
    <t>CUST229</t>
  </si>
  <si>
    <t>CUST587</t>
  </si>
  <si>
    <t>CUST754</t>
  </si>
  <si>
    <t>CUST110</t>
  </si>
  <si>
    <t>CUST738</t>
  </si>
  <si>
    <t>CUST283</t>
  </si>
  <si>
    <t>CUST324</t>
  </si>
  <si>
    <t>CUST130</t>
  </si>
  <si>
    <t>CUST687</t>
  </si>
  <si>
    <t>CUST195</t>
  </si>
  <si>
    <t>CUST338</t>
  </si>
  <si>
    <t>CUST528</t>
  </si>
  <si>
    <t>CUST943</t>
  </si>
  <si>
    <t>CUST815</t>
  </si>
  <si>
    <t>CUST880</t>
  </si>
  <si>
    <t>CUST127</t>
  </si>
  <si>
    <t>CUST958</t>
  </si>
  <si>
    <t>CUST775</t>
  </si>
  <si>
    <t>CUST193</t>
  </si>
  <si>
    <t>CUST431</t>
  </si>
  <si>
    <t>CUST144</t>
  </si>
  <si>
    <t>CUST746</t>
  </si>
  <si>
    <t>CUST699</t>
  </si>
  <si>
    <t>CUST349</t>
  </si>
  <si>
    <t>CUST856</t>
  </si>
  <si>
    <t>CUST439</t>
  </si>
  <si>
    <t>CUST309</t>
  </si>
  <si>
    <t>CUST104</t>
  </si>
  <si>
    <t>CUST227</t>
  </si>
  <si>
    <t>CUST766</t>
  </si>
  <si>
    <t>CUST774</t>
  </si>
  <si>
    <t>CUST444</t>
  </si>
  <si>
    <t>CUST596</t>
  </si>
  <si>
    <t>CUST690</t>
  </si>
  <si>
    <t>CUST249</t>
  </si>
  <si>
    <t>CUST441</t>
  </si>
  <si>
    <t>CUST813</t>
  </si>
  <si>
    <t>CUST691</t>
  </si>
  <si>
    <t>CUST784</t>
  </si>
  <si>
    <t>CUST405</t>
  </si>
  <si>
    <t>CUST490</t>
  </si>
  <si>
    <t>CUST376</t>
  </si>
  <si>
    <t>CUST970</t>
  </si>
  <si>
    <t>CUST689</t>
  </si>
  <si>
    <t>CUST143</t>
  </si>
  <si>
    <t>CUST520</t>
  </si>
  <si>
    <t>CUST391</t>
  </si>
  <si>
    <t>CUST113</t>
  </si>
  <si>
    <t>CUST304</t>
  </si>
  <si>
    <t>CUST152</t>
  </si>
  <si>
    <t>CUST199</t>
  </si>
  <si>
    <t>CUST621</t>
  </si>
  <si>
    <t>CUST246</t>
  </si>
  <si>
    <t>CUST803</t>
  </si>
  <si>
    <t>CUST996</t>
  </si>
  <si>
    <t>CUST557</t>
  </si>
  <si>
    <t>CUST649</t>
  </si>
  <si>
    <t>CUST671</t>
  </si>
  <si>
    <t>CUST861</t>
  </si>
  <si>
    <t>CUST413</t>
  </si>
  <si>
    <t>CUST480</t>
  </si>
  <si>
    <t>CUST145</t>
  </si>
  <si>
    <t>CUST500</t>
  </si>
  <si>
    <t>CUST421</t>
  </si>
  <si>
    <t>CUST362</t>
  </si>
  <si>
    <t>CUST965</t>
  </si>
  <si>
    <t>CUST909</t>
  </si>
  <si>
    <t>CUST457</t>
  </si>
  <si>
    <t>CUST288</t>
  </si>
  <si>
    <t>CUST264</t>
  </si>
  <si>
    <t>CUST780</t>
  </si>
  <si>
    <t>CUST952</t>
  </si>
  <si>
    <t>CUST709</t>
  </si>
  <si>
    <t>CUST765</t>
  </si>
  <si>
    <t>CUST315</t>
  </si>
  <si>
    <t>CUST359</t>
  </si>
  <si>
    <t>CUST320</t>
  </si>
  <si>
    <t>CUST871</t>
  </si>
  <si>
    <t>CUST295</t>
  </si>
  <si>
    <t>CUST910</t>
  </si>
  <si>
    <t>CUST403</t>
  </si>
  <si>
    <t>CUST321</t>
  </si>
  <si>
    <t>CUST533</t>
  </si>
  <si>
    <t>CUST538</t>
  </si>
  <si>
    <t>CUST779</t>
  </si>
  <si>
    <t>CUST858</t>
  </si>
  <si>
    <t>CUST914</t>
  </si>
  <si>
    <t>CUST266</t>
  </si>
  <si>
    <t>CUST830</t>
  </si>
  <si>
    <t>CUST495</t>
  </si>
  <si>
    <t>CUST886</t>
  </si>
  <si>
    <t>CUST484</t>
  </si>
  <si>
    <t>CUST949</t>
  </si>
  <si>
    <t>CUST857</t>
  </si>
  <si>
    <t>CUST549</t>
  </si>
  <si>
    <t>CUST128</t>
  </si>
  <si>
    <t>CUST242</t>
  </si>
  <si>
    <t>CUST164</t>
  </si>
  <si>
    <t>CUST845</t>
  </si>
  <si>
    <t>CUST960</t>
  </si>
  <si>
    <t>CUST198</t>
  </si>
  <si>
    <t>CUST294</t>
  </si>
  <si>
    <t>CUST612</t>
  </si>
  <si>
    <t>CUST677</t>
  </si>
  <si>
    <t>CUST136</t>
  </si>
  <si>
    <t>CUST722</t>
  </si>
  <si>
    <t>CUST548</t>
  </si>
  <si>
    <t>CUST870</t>
  </si>
  <si>
    <t>CUST770</t>
  </si>
  <si>
    <t>CUST852</t>
  </si>
  <si>
    <t>CUST333</t>
  </si>
  <si>
    <t>CUST619</t>
  </si>
  <si>
    <t>CUST997</t>
  </si>
  <si>
    <t>CUST124</t>
  </si>
  <si>
    <t>CUST588</t>
  </si>
  <si>
    <t>CUST605</t>
  </si>
  <si>
    <t>CUST608</t>
  </si>
  <si>
    <t>CUST433</t>
  </si>
  <si>
    <t>CUST899</t>
  </si>
  <si>
    <t>CUST334</t>
  </si>
  <si>
    <t>CUST569</t>
  </si>
  <si>
    <t>CUST985</t>
  </si>
  <si>
    <t>CUST418</t>
  </si>
  <si>
    <t>CUST179</t>
  </si>
  <si>
    <t>CUST729</t>
  </si>
  <si>
    <t>CUST573</t>
  </si>
  <si>
    <t>CUST885</t>
  </si>
  <si>
    <t>CUST583</t>
  </si>
  <si>
    <t>CUST767</t>
  </si>
  <si>
    <t>CUST721</t>
  </si>
  <si>
    <t>CUST519</t>
  </si>
  <si>
    <t>CUST219</t>
  </si>
  <si>
    <t>CUST571</t>
  </si>
  <si>
    <t>CUST678</t>
  </si>
  <si>
    <t>CUST463</t>
  </si>
  <si>
    <t>CUST819</t>
  </si>
  <si>
    <t>CUST323</t>
  </si>
  <si>
    <t>CUST416</t>
  </si>
  <si>
    <t>CUST341</t>
  </si>
  <si>
    <t>CUST891</t>
  </si>
  <si>
    <t>CUST292</t>
  </si>
  <si>
    <t>CUST364</t>
  </si>
  <si>
    <t>CUST434</t>
  </si>
  <si>
    <t>CUST150</t>
  </si>
  <si>
    <t>CUST814</t>
  </si>
  <si>
    <t>CUST213</t>
  </si>
  <si>
    <t>CUST829</t>
  </si>
  <si>
    <t>CUST876</t>
  </si>
  <si>
    <t>CUST353</t>
  </si>
  <si>
    <t>CUST873</t>
  </si>
  <si>
    <t>CUST313</t>
  </si>
  <si>
    <t>CUST123</t>
  </si>
  <si>
    <t>CUST255</t>
  </si>
  <si>
    <t>CUST170</t>
  </si>
  <si>
    <t>CUST998</t>
  </si>
  <si>
    <t>CUST489</t>
  </si>
  <si>
    <t>CUST978</t>
  </si>
  <si>
    <t>CUST129</t>
  </si>
  <si>
    <t>CUST115</t>
  </si>
  <si>
    <t>CUST752</t>
  </si>
  <si>
    <t>CUST955</t>
  </si>
  <si>
    <t>CUST319</t>
  </si>
  <si>
    <t>CUST656</t>
  </si>
  <si>
    <t>CUST898</t>
  </si>
  <si>
    <t>CUST579</t>
  </si>
  <si>
    <t>CUST788</t>
  </si>
  <si>
    <t>CUST674</t>
  </si>
  <si>
    <t>CUST896</t>
  </si>
  <si>
    <t>CUST872</t>
  </si>
  <si>
    <t>CUST673</t>
  </si>
  <si>
    <t>CUST661</t>
  </si>
  <si>
    <t>CUST509</t>
  </si>
  <si>
    <t>CUST712</t>
  </si>
  <si>
    <t>CUST917</t>
  </si>
  <si>
    <t>CUST540</t>
  </si>
  <si>
    <t>CUST714</t>
  </si>
  <si>
    <t>CUST591</t>
  </si>
  <si>
    <t>CUST994</t>
  </si>
  <si>
    <t>CUST174</t>
  </si>
  <si>
    <t>CUST222</t>
  </si>
  <si>
    <t>CUST953</t>
  </si>
  <si>
    <t>CUST171</t>
  </si>
  <si>
    <t>CUST311</t>
  </si>
  <si>
    <t>CUST821</t>
  </si>
  <si>
    <t>CUST968</t>
  </si>
  <si>
    <t>CUST356</t>
  </si>
  <si>
    <t>CUST850</t>
  </si>
  <si>
    <t>CUST822</t>
  </si>
  <si>
    <t>CUST498</t>
  </si>
  <si>
    <t>CUST502</t>
  </si>
  <si>
    <t>CUST335</t>
  </si>
  <si>
    <t>CUST279</t>
  </si>
  <si>
    <t>CUST190</t>
  </si>
  <si>
    <t>CUST713</t>
  </si>
  <si>
    <t>CUST616</t>
  </si>
  <si>
    <t>CUST565</t>
  </si>
  <si>
    <t>CUST589</t>
  </si>
  <si>
    <t>CUST895</t>
  </si>
  <si>
    <t>CUST975</t>
  </si>
  <si>
    <t>CUST357</t>
  </si>
  <si>
    <t>CUST173</t>
  </si>
  <si>
    <t>CUST285</t>
  </si>
  <si>
    <t>CUST869</t>
  </si>
  <si>
    <t>CUST117</t>
  </si>
  <si>
    <t>CUST967</t>
  </si>
  <si>
    <t>CUST272</t>
  </si>
  <si>
    <t>CUST181</t>
  </si>
  <si>
    <t>CUST168</t>
  </si>
  <si>
    <t>CUST300</t>
  </si>
  <si>
    <t>CUST291</t>
  </si>
  <si>
    <t>CUST755</t>
  </si>
  <si>
    <t>CUST508</t>
  </si>
  <si>
    <t>CUST570</t>
  </si>
  <si>
    <t>CUST783</t>
  </si>
  <si>
    <t>CUST572</t>
  </si>
  <si>
    <t>CUST440</t>
  </si>
  <si>
    <t>CUST796</t>
  </si>
  <si>
    <t>CUST954</t>
  </si>
  <si>
    <t>CUST613</t>
  </si>
  <si>
    <t>CUST658</t>
  </si>
  <si>
    <t>CUST399</t>
  </si>
  <si>
    <t>CUST400</t>
  </si>
  <si>
    <t>CUST717</t>
  </si>
  <si>
    <t>CUST180</t>
  </si>
  <si>
    <t>CUST404</t>
  </si>
  <si>
    <t>CUST497</t>
  </si>
  <si>
    <t>CUST688</t>
  </si>
  <si>
    <t>CUST226</t>
  </si>
  <si>
    <t>CUST298</t>
  </si>
  <si>
    <t>CUST522</t>
  </si>
  <si>
    <t>CUST864</t>
  </si>
  <si>
    <t>CUST437</t>
  </si>
  <si>
    <t>CUST182</t>
  </si>
  <si>
    <t>CUST430</t>
  </si>
  <si>
    <t>CUST580</t>
  </si>
  <si>
    <t>CUST167</t>
  </si>
  <si>
    <t>CUST724</t>
  </si>
  <si>
    <t>CUST486</t>
  </si>
  <si>
    <t>CUST211</t>
  </si>
  <si>
    <t>CUST812</t>
  </si>
  <si>
    <t>CUST343</t>
  </si>
  <si>
    <t>CUST882</t>
  </si>
  <si>
    <t>CUST641</t>
  </si>
  <si>
    <t>CUST156</t>
  </si>
  <si>
    <t>CUST740</t>
  </si>
  <si>
    <t>CUST369</t>
  </si>
  <si>
    <t>CUST100</t>
  </si>
  <si>
    <t>CUST453</t>
  </si>
  <si>
    <t>CUST253</t>
  </si>
  <si>
    <t>CUST636</t>
  </si>
  <si>
    <t>CUST879</t>
  </si>
  <si>
    <t>CUST138</t>
  </si>
  <si>
    <t>CUST386</t>
  </si>
  <si>
    <t>CUST927</t>
  </si>
  <si>
    <t>CUST987</t>
  </si>
  <si>
    <t>CUST207</t>
  </si>
  <si>
    <t>CUST930</t>
  </si>
  <si>
    <t>CUST265</t>
  </si>
  <si>
    <t>CUST932</t>
  </si>
  <si>
    <t>CUST539</t>
  </si>
  <si>
    <t>CUST464</t>
  </si>
  <si>
    <t>CUST267</t>
  </si>
  <si>
    <t>CUST553</t>
  </si>
  <si>
    <t>CUST731</t>
  </si>
  <si>
    <t>CUST811</t>
  </si>
  <si>
    <t>CUST916</t>
  </si>
  <si>
    <t>CUST454</t>
  </si>
  <si>
    <t>CUST650</t>
  </si>
  <si>
    <t>CUST131</t>
  </si>
  <si>
    <t>CUST626</t>
  </si>
  <si>
    <t>CUST700</t>
  </si>
  <si>
    <t>CUST634</t>
  </si>
  <si>
    <t>CUST832</t>
  </si>
  <si>
    <t>CUST728</t>
  </si>
  <si>
    <t>CUST679</t>
  </si>
  <si>
    <t>CUST827</t>
  </si>
  <si>
    <t>CUST924</t>
  </si>
  <si>
    <t>CUST736</t>
  </si>
  <si>
    <t>CUST467</t>
  </si>
  <si>
    <t>CUST348</t>
  </si>
  <si>
    <t>CUST501</t>
  </si>
  <si>
    <t>CUST345</t>
  </si>
  <si>
    <t>CUST469</t>
  </si>
  <si>
    <t>CUST271</t>
  </si>
  <si>
    <t>CUST792</t>
  </si>
  <si>
    <t>CUST290</t>
  </si>
  <si>
    <t>CUST350</t>
  </si>
  <si>
    <t>CUST286</t>
  </si>
  <si>
    <t>CUST781</t>
  </si>
  <si>
    <t>CUST112</t>
  </si>
  <si>
    <t>CUST263</t>
  </si>
  <si>
    <t>CUST392</t>
  </si>
  <si>
    <t>CUST841</t>
  </si>
  <si>
    <t>CUST163</t>
  </si>
  <si>
    <t>CUST982</t>
  </si>
  <si>
    <t>CUST505</t>
  </si>
  <si>
    <t>CUST959</t>
  </si>
  <si>
    <t>CUST614</t>
  </si>
  <si>
    <t>CUST230</t>
  </si>
  <si>
    <t>CUST883</t>
  </si>
  <si>
    <t>CUST327</t>
  </si>
  <si>
    <t>CUST351</t>
  </si>
  <si>
    <t>CUST648</t>
  </si>
  <si>
    <t>CUST202</t>
  </si>
  <si>
    <t>CUST276</t>
  </si>
  <si>
    <t>CUST586</t>
  </si>
  <si>
    <t>CUST177</t>
  </si>
  <si>
    <t>CUST831</t>
  </si>
  <si>
    <t>CUST778</t>
  </si>
  <si>
    <t>CUST188</t>
  </si>
  <si>
    <t>CUST147</t>
  </si>
  <si>
    <t>CUST107</t>
  </si>
  <si>
    <t>CUST622</t>
  </si>
  <si>
    <t>CUST995</t>
  </si>
  <si>
    <t>CUST103</t>
  </si>
  <si>
    <t>CUST764</t>
  </si>
  <si>
    <t>CUST159</t>
  </si>
  <si>
    <t>CUST639</t>
  </si>
  <si>
    <t>CUST411</t>
  </si>
  <si>
    <t>CUST257</t>
  </si>
  <si>
    <t>CUST450</t>
  </si>
  <si>
    <t>CUST890</t>
  </si>
  <si>
    <t>CUST241</t>
  </si>
  <si>
    <t>CUST651</t>
  </si>
  <si>
    <t>CUST640</t>
  </si>
  <si>
    <t>CUST275</t>
  </si>
  <si>
    <t>CUST514</t>
  </si>
  <si>
    <t>CUST795</t>
  </si>
  <si>
    <t>CUST531</t>
  </si>
  <si>
    <t>CUST934</t>
  </si>
  <si>
    <t>CUST644</t>
  </si>
  <si>
    <t>CUST468</t>
  </si>
  <si>
    <t>CUST607</t>
  </si>
  <si>
    <t>CUST102</t>
  </si>
  <si>
    <t>CUST368</t>
  </si>
  <si>
    <t>CUST361</t>
  </si>
  <si>
    <t>CUST969</t>
  </si>
  <si>
    <t>CUST946</t>
  </si>
  <si>
    <t>CUST254</t>
  </si>
  <si>
    <t>CUST347</t>
  </si>
  <si>
    <t>CUST984</t>
  </si>
  <si>
    <t>CUST592</t>
  </si>
  <si>
    <t>CUST183</t>
  </si>
  <si>
    <t>CUST436</t>
  </si>
  <si>
    <t>CUST301</t>
  </si>
  <si>
    <t>CUST247</t>
  </si>
  <si>
    <t>CUST499</t>
  </si>
  <si>
    <t>CUST875</t>
  </si>
  <si>
    <t>CUST660</t>
  </si>
  <si>
    <t>CUST252</t>
  </si>
  <si>
    <t>CUST706</t>
  </si>
  <si>
    <t>CUST637</t>
  </si>
  <si>
    <t>CUST451</t>
  </si>
  <si>
    <t>CUST800</t>
  </si>
  <si>
    <t>CUST692</t>
  </si>
  <si>
    <t>CUST937</t>
  </si>
  <si>
    <t>CUST777</t>
  </si>
  <si>
    <t>CUST849</t>
  </si>
  <si>
    <t>CUST715</t>
  </si>
  <si>
    <t>CUST878</t>
  </si>
  <si>
    <t>CUST250</t>
  </si>
  <si>
    <t>CUST325</t>
  </si>
  <si>
    <t>CUST449</t>
  </si>
  <si>
    <t>CUST458</t>
  </si>
  <si>
    <t>CUST231</t>
  </si>
  <si>
    <t>CUST981</t>
  </si>
  <si>
    <t>CUST782</t>
  </si>
  <si>
    <t>CUST197</t>
  </si>
  <si>
    <t>CUST816</t>
  </si>
  <si>
    <t>CUST768</t>
  </si>
  <si>
    <t>CUST459</t>
  </si>
  <si>
    <t>CUST322</t>
  </si>
  <si>
    <t>CUST668</t>
  </si>
  <si>
    <t>CUST142</t>
  </si>
  <si>
    <t>CUST695</t>
  </si>
  <si>
    <t>CUST805</t>
  </si>
  <si>
    <t>CUST632</t>
  </si>
  <si>
    <t>CUST155</t>
  </si>
  <si>
    <t>CUST529</t>
  </si>
  <si>
    <t>CUST808</t>
  </si>
  <si>
    <t>CUST763</t>
  </si>
  <si>
    <t>CUST523</t>
  </si>
  <si>
    <t>CUST379</t>
  </si>
  <si>
    <t>CUST907</t>
  </si>
  <si>
    <t>CUST524</t>
  </si>
  <si>
    <t>CUST835</t>
  </si>
  <si>
    <t>CUST420</t>
  </si>
  <si>
    <t>CUST799</t>
  </si>
  <si>
    <t>CUST328</t>
  </si>
  <si>
    <t>CUST993</t>
  </si>
  <si>
    <t>CUST210</t>
  </si>
  <si>
    <t>CUST828</t>
  </si>
  <si>
    <t>CUST114</t>
  </si>
  <si>
    <t>CUST260</t>
  </si>
  <si>
    <t>CUST503</t>
  </si>
  <si>
    <t>CUST597</t>
  </si>
  <si>
    <t>CUST312</t>
  </si>
  <si>
    <t>CUST256</t>
  </si>
  <si>
    <t>CUST825</t>
  </si>
  <si>
    <t>CUST235</t>
  </si>
  <si>
    <t>CUST432</t>
  </si>
  <si>
    <t>CUST409</t>
  </si>
  <si>
    <t>CUST826</t>
  </si>
  <si>
    <t>CUST512</t>
  </si>
  <si>
    <t>CUST667</t>
  </si>
  <si>
    <t>CUST904</t>
  </si>
  <si>
    <t>CUST214</t>
  </si>
  <si>
    <t>CUST824</t>
  </si>
  <si>
    <t>CUST894</t>
  </si>
  <si>
    <t>CUST527</t>
  </si>
  <si>
    <t>CUST273</t>
  </si>
  <si>
    <t>CUST134</t>
  </si>
  <si>
    <t>CUST471</t>
  </si>
  <si>
    <t>CUST483</t>
  </si>
  <si>
    <t>CUST121</t>
  </si>
  <si>
    <t>CUST317</t>
  </si>
  <si>
    <t>CUST842</t>
  </si>
  <si>
    <t>CUST337</t>
  </si>
  <si>
    <t>CUST111</t>
  </si>
  <si>
    <t>CUST892</t>
  </si>
  <si>
    <t>CUST366</t>
  </si>
  <si>
    <t>CUST473</t>
  </si>
  <si>
    <t>CUST703</t>
  </si>
  <si>
    <t>CUST365</t>
  </si>
  <si>
    <t>CUST270</t>
  </si>
  <si>
    <t>CUST543</t>
  </si>
  <si>
    <t>CUST957</t>
  </si>
  <si>
    <t>CUST734</t>
  </si>
  <si>
    <t>CUST296</t>
  </si>
  <si>
    <t>CUST342</t>
  </si>
  <si>
    <t>CUST657</t>
  </si>
  <si>
    <t>CUST481</t>
  </si>
  <si>
    <t>CUST185</t>
  </si>
  <si>
    <t>CUST389</t>
  </si>
  <si>
    <t>CUST859</t>
  </si>
  <si>
    <t>CUST401</t>
  </si>
  <si>
    <t>CUST269</t>
  </si>
  <si>
    <t>CUST807</t>
  </si>
  <si>
    <t>CUST330</t>
  </si>
  <si>
    <t>Walk-in</t>
  </si>
  <si>
    <t>Online</t>
  </si>
  <si>
    <t>Regular</t>
  </si>
  <si>
    <t>Croissant</t>
  </si>
  <si>
    <t>Espresso</t>
  </si>
  <si>
    <t>Green Tea</t>
  </si>
  <si>
    <t>Latte</t>
  </si>
  <si>
    <t>Smoothie</t>
  </si>
  <si>
    <t>Herbal Tea</t>
  </si>
  <si>
    <t>Wrap</t>
  </si>
  <si>
    <t>Muffin</t>
  </si>
  <si>
    <t>Black Tea</t>
  </si>
  <si>
    <t>Americano</t>
  </si>
  <si>
    <t>Salad</t>
  </si>
  <si>
    <t>Mocha</t>
  </si>
  <si>
    <t>Cappuccino</t>
  </si>
  <si>
    <t>Bagel</t>
  </si>
  <si>
    <t>Cold Brew</t>
  </si>
  <si>
    <t>Sandwich</t>
  </si>
  <si>
    <t>Pastry</t>
  </si>
  <si>
    <t>Coffee</t>
  </si>
  <si>
    <t>Tea</t>
  </si>
  <si>
    <t>Beverage</t>
  </si>
  <si>
    <t>Food</t>
  </si>
  <si>
    <t>Small</t>
  </si>
  <si>
    <t>Large</t>
  </si>
  <si>
    <t>Medium</t>
  </si>
  <si>
    <t>UPI</t>
  </si>
  <si>
    <t>Cash</t>
  </si>
  <si>
    <t>Card</t>
  </si>
  <si>
    <t>Harbor View</t>
  </si>
  <si>
    <t>Riverside</t>
  </si>
  <si>
    <t>Downtown</t>
  </si>
  <si>
    <t>City Center</t>
  </si>
  <si>
    <t>Uptown</t>
  </si>
  <si>
    <t>John</t>
  </si>
  <si>
    <t>Olivia</t>
  </si>
  <si>
    <t>Emma</t>
  </si>
  <si>
    <t>Noah</t>
  </si>
  <si>
    <t>Ava</t>
  </si>
  <si>
    <t>Sophia</t>
  </si>
  <si>
    <t>Liam</t>
  </si>
  <si>
    <t>Rainy</t>
  </si>
  <si>
    <t>Sunny</t>
  </si>
  <si>
    <t>Cloudy</t>
  </si>
  <si>
    <t>Dine-in</t>
  </si>
  <si>
    <t>Takeaway</t>
  </si>
  <si>
    <t>Delivery</t>
  </si>
  <si>
    <t>Month</t>
  </si>
  <si>
    <t>Weekday</t>
  </si>
  <si>
    <t>Row Labels</t>
  </si>
  <si>
    <t>Jan</t>
  </si>
  <si>
    <t>Feb</t>
  </si>
  <si>
    <t>Mar</t>
  </si>
  <si>
    <t>Apr</t>
  </si>
  <si>
    <t>May</t>
  </si>
  <si>
    <t>Jun</t>
  </si>
  <si>
    <t>Jul</t>
  </si>
  <si>
    <t>Aug</t>
  </si>
  <si>
    <t>Sep</t>
  </si>
  <si>
    <t>Oct</t>
  </si>
  <si>
    <t>Nov</t>
  </si>
  <si>
    <t>Dec</t>
  </si>
  <si>
    <t>Grand Total</t>
  </si>
  <si>
    <t>Column Labels</t>
  </si>
  <si>
    <t>Sum of Total Sales</t>
  </si>
  <si>
    <t>Toatl sale by month</t>
  </si>
  <si>
    <t>Top selling product</t>
  </si>
  <si>
    <t>Sum of Quantity</t>
  </si>
  <si>
    <t>Sale by branch</t>
  </si>
  <si>
    <t>Daily Sale</t>
  </si>
  <si>
    <t>Weather sales</t>
  </si>
  <si>
    <t>Sales Performance Dashboard (2024-2025)</t>
  </si>
  <si>
    <t>Details for Sum of Total Sales</t>
  </si>
  <si>
    <t>customer rating</t>
  </si>
  <si>
    <t>Average of Customer Rating</t>
  </si>
  <si>
    <t>transaction id</t>
  </si>
  <si>
    <t>cust_id</t>
  </si>
  <si>
    <t>total count</t>
  </si>
  <si>
    <t>ayerage rating</t>
  </si>
  <si>
    <t>margin</t>
  </si>
  <si>
    <t>range of per</t>
  </si>
  <si>
    <t>index</t>
  </si>
  <si>
    <t>lookup</t>
  </si>
  <si>
    <t>Sum of Profit Margin (%)</t>
  </si>
  <si>
    <t>Sum of Unit Price</t>
  </si>
  <si>
    <t>Total Sum of Unit Price</t>
  </si>
  <si>
    <t>Total 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</si>
</sst>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400]h:mm:ss\ AM/PM"/>
    <numFmt numFmtId="165" formatCode="0.0"/>
    <numFmt numFmtId="166" formatCode="[$₹-4009]\ #,##0.00"/>
    <numFmt numFmtId="167" formatCode="[$₹-4009]\ #,##0.00;[$₹-4009]\ \-#,##0.00"/>
  </numFmts>
  <fonts count="3" x14ac:knownFonts="1">
    <font>
      <sz val="11"/>
      <color theme="1"/>
      <name val="Calibri"/>
      <family val="2"/>
      <scheme val="minor"/>
    </font>
    <font>
      <b/>
      <sz val="11"/>
      <color theme="1"/>
      <name val="Calibri"/>
      <family val="2"/>
      <scheme val="minor"/>
    </font>
    <font>
      <sz val="24"/>
      <color rgb="FFFFF5E1"/>
      <name val="Calibri"/>
      <family val="2"/>
      <scheme val="minor"/>
    </font>
  </fonts>
  <fills count="6">
    <fill>
      <patternFill patternType="none"/>
    </fill>
    <fill>
      <patternFill patternType="gray125"/>
    </fill>
    <fill>
      <patternFill patternType="solid">
        <fgColor rgb="FFC0A060"/>
        <bgColor indexed="64"/>
      </patternFill>
    </fill>
    <fill>
      <patternFill patternType="solid">
        <fgColor rgb="FF6F4E37"/>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s>
  <borders count="3">
    <border>
      <left/>
      <right/>
      <top/>
      <bottom/>
      <diagonal/>
    </border>
    <border>
      <left style="thin">
        <color auto="1"/>
      </left>
      <right style="thin">
        <color auto="1"/>
      </right>
      <top/>
      <bottom style="thin">
        <color auto="1"/>
      </bottom>
      <diagonal/>
    </border>
    <border>
      <left/>
      <right style="thin">
        <color theme="0"/>
      </right>
      <top style="thin">
        <color theme="0"/>
      </top>
      <bottom style="thin">
        <color theme="0"/>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164" fontId="1" fillId="0" borderId="1" xfId="0" applyNumberFormat="1" applyFont="1" applyBorder="1" applyAlignment="1">
      <alignment horizontal="center" vertical="top"/>
    </xf>
    <xf numFmtId="164" fontId="0" fillId="0" borderId="0" xfId="0" applyNumberFormat="1"/>
    <xf numFmtId="2" fontId="1" fillId="0" borderId="1" xfId="0" applyNumberFormat="1" applyFont="1" applyBorder="1" applyAlignment="1">
      <alignment horizontal="center" vertical="top"/>
    </xf>
    <xf numFmtId="2" fontId="0" fillId="0" borderId="0" xfId="0" applyNumberFormat="1"/>
    <xf numFmtId="165" fontId="1" fillId="0" borderId="1" xfId="0" applyNumberFormat="1" applyFont="1" applyBorder="1" applyAlignment="1">
      <alignment horizontal="center" vertical="top"/>
    </xf>
    <xf numFmtId="165" fontId="0" fillId="0" borderId="0" xfId="0" applyNumberFormat="1"/>
    <xf numFmtId="1" fontId="1" fillId="0" borderId="1" xfId="0" applyNumberFormat="1" applyFont="1" applyBorder="1" applyAlignment="1">
      <alignment horizontal="center" vertical="top"/>
    </xf>
    <xf numFmtId="1"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 borderId="0" xfId="0" applyFill="1"/>
    <xf numFmtId="0" fontId="1" fillId="0" borderId="0" xfId="0" applyFont="1"/>
    <xf numFmtId="167" fontId="0" fillId="0" borderId="0" xfId="0" applyNumberFormat="1"/>
    <xf numFmtId="0" fontId="0" fillId="4" borderId="2" xfId="0" applyFill="1" applyBorder="1"/>
    <xf numFmtId="0" fontId="0" fillId="5" borderId="2" xfId="0" applyFill="1" applyBorder="1"/>
    <xf numFmtId="0" fontId="0" fillId="0" borderId="0" xfId="0" applyAlignment="1">
      <alignment horizontal="center"/>
    </xf>
    <xf numFmtId="0" fontId="2" fillId="2" borderId="0" xfId="0" applyFont="1" applyFill="1" applyAlignment="1">
      <alignment horizontal="center"/>
    </xf>
    <xf numFmtId="0" fontId="0" fillId="0" borderId="0" xfId="0" applyNumberFormat="1"/>
  </cellXfs>
  <cellStyles count="1">
    <cellStyle name="Normal" xfId="0" builtinId="0"/>
  </cellStyles>
  <dxfs count="14">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165" formatCode="0.0"/>
    </dxf>
    <dxf>
      <numFmt numFmtId="2" formatCode="0.00"/>
    </dxf>
    <dxf>
      <numFmt numFmtId="165" formatCode="0.0"/>
    </dxf>
    <dxf>
      <numFmt numFmtId="1" formatCode="0"/>
    </dxf>
    <dxf>
      <numFmt numFmtId="164" formatCode="[$-F400]h:mm:ss\ AM/PM"/>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color rgb="FFFFF5E1"/>
      </font>
      <fill>
        <patternFill>
          <bgColor rgb="FF6B4226"/>
        </patternFill>
      </fill>
    </dxf>
  </dxfs>
  <tableStyles count="2" defaultTableStyle="TableStyleMedium9" defaultPivotStyle="PivotStyleLight16">
    <tableStyle name="Slicer Style 1" pivot="0" table="0" count="1" xr9:uid="{FCCA34AF-B183-49AD-AD59-EFD253BEE7DC}"/>
    <tableStyle name="Slicer Style 2" pivot="0" table="0" count="1" xr9:uid="{D657A685-F066-4C69-B12D-0B6B0B901678}">
      <tableStyleElement type="wholeTable" dxfId="13"/>
    </tableStyle>
  </tableStyles>
  <colors>
    <mruColors>
      <color rgb="FFFFF5E1"/>
      <color rgb="FFC0A060"/>
      <color rgb="FF6B4226"/>
      <color rgb="FF6F4E37"/>
      <color rgb="FF4B3832"/>
      <color rgb="FFE2725B"/>
    </mruColors>
  </colors>
  <extLst>
    <ext xmlns:x14="http://schemas.microsoft.com/office/spreadsheetml/2009/9/main" uri="{46F421CA-312F-682f-3DD2-61675219B42D}">
      <x14:dxfs count="1">
        <dxf>
          <font>
            <color rgb="FFC0A060"/>
            <name val="Calibri"/>
            <family val="2"/>
            <scheme val="minor"/>
          </font>
          <fill>
            <patternFill>
              <bgColor theme="2" tint="-0.49998474074526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No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[Coffee_Shop_Dashboard.xlsx]Sheet3!PivotTable2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Sheet3!$B$3:$B$5</c:f>
              <c:strCache>
                <c:ptCount val="1"/>
                <c:pt idx="0">
                  <c:v>Americano - Sum of Quantity</c:v>
                </c:pt>
              </c:strCache>
            </c:strRef>
          </c:tx>
          <c:spPr>
            <a:solidFill>
              <a:schemeClr val="accent1"/>
            </a:solidFill>
            <a:ln>
              <a:noFill/>
            </a:ln>
            <a:effectLst/>
          </c:spPr>
          <c:invertIfNegative val="0"/>
          <c:cat>
            <c:strRef>
              <c:f>Sheet3!$A$6:$A$9</c:f>
              <c:strCache>
                <c:ptCount val="3"/>
                <c:pt idx="0">
                  <c:v>Cloudy</c:v>
                </c:pt>
                <c:pt idx="1">
                  <c:v>Rainy</c:v>
                </c:pt>
                <c:pt idx="2">
                  <c:v>Sunny</c:v>
                </c:pt>
              </c:strCache>
            </c:strRef>
          </c:cat>
          <c:val>
            <c:numRef>
              <c:f>Sheet3!$B$6:$B$9</c:f>
              <c:numCache>
                <c:formatCode>General</c:formatCode>
                <c:ptCount val="3"/>
                <c:pt idx="0">
                  <c:v>251</c:v>
                </c:pt>
                <c:pt idx="1">
                  <c:v>264</c:v>
                </c:pt>
                <c:pt idx="2">
                  <c:v>229</c:v>
                </c:pt>
              </c:numCache>
            </c:numRef>
          </c:val>
          <c:extLst>
            <c:ext xmlns:c16="http://schemas.microsoft.com/office/drawing/2014/chart" uri="{C3380CC4-5D6E-409C-BE32-E72D297353CC}">
              <c16:uniqueId val="{00000000-2CE3-4B56-9C95-96AA2781B35C}"/>
            </c:ext>
          </c:extLst>
        </c:ser>
        <c:ser>
          <c:idx val="1"/>
          <c:order val="1"/>
          <c:tx>
            <c:strRef>
              <c:f>Sheet3!$C$3:$C$5</c:f>
              <c:strCache>
                <c:ptCount val="1"/>
                <c:pt idx="0">
                  <c:v>Americano - Sum of Unit Price</c:v>
                </c:pt>
              </c:strCache>
            </c:strRef>
          </c:tx>
          <c:spPr>
            <a:solidFill>
              <a:schemeClr val="accent2"/>
            </a:solidFill>
            <a:ln>
              <a:noFill/>
            </a:ln>
            <a:effectLst/>
          </c:spPr>
          <c:invertIfNegative val="0"/>
          <c:cat>
            <c:strRef>
              <c:f>Sheet3!$A$6:$A$9</c:f>
              <c:strCache>
                <c:ptCount val="3"/>
                <c:pt idx="0">
                  <c:v>Cloudy</c:v>
                </c:pt>
                <c:pt idx="1">
                  <c:v>Rainy</c:v>
                </c:pt>
                <c:pt idx="2">
                  <c:v>Sunny</c:v>
                </c:pt>
              </c:strCache>
            </c:strRef>
          </c:cat>
          <c:val>
            <c:numRef>
              <c:f>Sheet3!$C$6:$C$9</c:f>
              <c:numCache>
                <c:formatCode>General</c:formatCode>
                <c:ptCount val="3"/>
                <c:pt idx="0">
                  <c:v>309</c:v>
                </c:pt>
                <c:pt idx="1">
                  <c:v>303</c:v>
                </c:pt>
                <c:pt idx="2">
                  <c:v>276</c:v>
                </c:pt>
              </c:numCache>
            </c:numRef>
          </c:val>
          <c:extLst>
            <c:ext xmlns:c16="http://schemas.microsoft.com/office/drawing/2014/chart" uri="{C3380CC4-5D6E-409C-BE32-E72D297353CC}">
              <c16:uniqueId val="{00000001-2CE3-4B56-9C95-96AA2781B35C}"/>
            </c:ext>
          </c:extLst>
        </c:ser>
        <c:ser>
          <c:idx val="2"/>
          <c:order val="2"/>
          <c:tx>
            <c:strRef>
              <c:f>Sheet3!$D$3:$D$5</c:f>
              <c:strCache>
                <c:ptCount val="1"/>
                <c:pt idx="0">
                  <c:v>Bagel - Sum of Quantity</c:v>
                </c:pt>
              </c:strCache>
            </c:strRef>
          </c:tx>
          <c:spPr>
            <a:solidFill>
              <a:schemeClr val="accent3"/>
            </a:solidFill>
            <a:ln>
              <a:noFill/>
            </a:ln>
            <a:effectLst/>
          </c:spPr>
          <c:invertIfNegative val="0"/>
          <c:cat>
            <c:strRef>
              <c:f>Sheet3!$A$6:$A$9</c:f>
              <c:strCache>
                <c:ptCount val="3"/>
                <c:pt idx="0">
                  <c:v>Cloudy</c:v>
                </c:pt>
                <c:pt idx="1">
                  <c:v>Rainy</c:v>
                </c:pt>
                <c:pt idx="2">
                  <c:v>Sunny</c:v>
                </c:pt>
              </c:strCache>
            </c:strRef>
          </c:cat>
          <c:val>
            <c:numRef>
              <c:f>Sheet3!$D$6:$D$9</c:f>
              <c:numCache>
                <c:formatCode>General</c:formatCode>
                <c:ptCount val="3"/>
                <c:pt idx="0">
                  <c:v>263</c:v>
                </c:pt>
                <c:pt idx="1">
                  <c:v>328</c:v>
                </c:pt>
                <c:pt idx="2">
                  <c:v>271</c:v>
                </c:pt>
              </c:numCache>
            </c:numRef>
          </c:val>
          <c:extLst>
            <c:ext xmlns:c16="http://schemas.microsoft.com/office/drawing/2014/chart" uri="{C3380CC4-5D6E-409C-BE32-E72D297353CC}">
              <c16:uniqueId val="{00000002-2CE3-4B56-9C95-96AA2781B35C}"/>
            </c:ext>
          </c:extLst>
        </c:ser>
        <c:ser>
          <c:idx val="3"/>
          <c:order val="3"/>
          <c:tx>
            <c:strRef>
              <c:f>Sheet3!$E$3:$E$5</c:f>
              <c:strCache>
                <c:ptCount val="1"/>
                <c:pt idx="0">
                  <c:v>Bagel - Sum of Unit Price</c:v>
                </c:pt>
              </c:strCache>
            </c:strRef>
          </c:tx>
          <c:spPr>
            <a:solidFill>
              <a:schemeClr val="accent4"/>
            </a:solidFill>
            <a:ln>
              <a:noFill/>
            </a:ln>
            <a:effectLst/>
          </c:spPr>
          <c:invertIfNegative val="0"/>
          <c:cat>
            <c:strRef>
              <c:f>Sheet3!$A$6:$A$9</c:f>
              <c:strCache>
                <c:ptCount val="3"/>
                <c:pt idx="0">
                  <c:v>Cloudy</c:v>
                </c:pt>
                <c:pt idx="1">
                  <c:v>Rainy</c:v>
                </c:pt>
                <c:pt idx="2">
                  <c:v>Sunny</c:v>
                </c:pt>
              </c:strCache>
            </c:strRef>
          </c:cat>
          <c:val>
            <c:numRef>
              <c:f>Sheet3!$E$6:$E$9</c:f>
              <c:numCache>
                <c:formatCode>General</c:formatCode>
                <c:ptCount val="3"/>
                <c:pt idx="0">
                  <c:v>212</c:v>
                </c:pt>
                <c:pt idx="1">
                  <c:v>250</c:v>
                </c:pt>
                <c:pt idx="2">
                  <c:v>232</c:v>
                </c:pt>
              </c:numCache>
            </c:numRef>
          </c:val>
          <c:extLst>
            <c:ext xmlns:c16="http://schemas.microsoft.com/office/drawing/2014/chart" uri="{C3380CC4-5D6E-409C-BE32-E72D297353CC}">
              <c16:uniqueId val="{00000003-2CE3-4B56-9C95-96AA2781B35C}"/>
            </c:ext>
          </c:extLst>
        </c:ser>
        <c:ser>
          <c:idx val="4"/>
          <c:order val="4"/>
          <c:tx>
            <c:strRef>
              <c:f>Sheet3!$F$3:$F$5</c:f>
              <c:strCache>
                <c:ptCount val="1"/>
                <c:pt idx="0">
                  <c:v>Black Tea - Sum of Quantity</c:v>
                </c:pt>
              </c:strCache>
            </c:strRef>
          </c:tx>
          <c:spPr>
            <a:solidFill>
              <a:schemeClr val="accent5"/>
            </a:solidFill>
            <a:ln>
              <a:noFill/>
            </a:ln>
            <a:effectLst/>
          </c:spPr>
          <c:invertIfNegative val="0"/>
          <c:cat>
            <c:strRef>
              <c:f>Sheet3!$A$6:$A$9</c:f>
              <c:strCache>
                <c:ptCount val="3"/>
                <c:pt idx="0">
                  <c:v>Cloudy</c:v>
                </c:pt>
                <c:pt idx="1">
                  <c:v>Rainy</c:v>
                </c:pt>
                <c:pt idx="2">
                  <c:v>Sunny</c:v>
                </c:pt>
              </c:strCache>
            </c:strRef>
          </c:cat>
          <c:val>
            <c:numRef>
              <c:f>Sheet3!$F$6:$F$9</c:f>
              <c:numCache>
                <c:formatCode>General</c:formatCode>
                <c:ptCount val="3"/>
                <c:pt idx="0">
                  <c:v>278</c:v>
                </c:pt>
                <c:pt idx="1">
                  <c:v>277</c:v>
                </c:pt>
                <c:pt idx="2">
                  <c:v>245</c:v>
                </c:pt>
              </c:numCache>
            </c:numRef>
          </c:val>
          <c:extLst>
            <c:ext xmlns:c16="http://schemas.microsoft.com/office/drawing/2014/chart" uri="{C3380CC4-5D6E-409C-BE32-E72D297353CC}">
              <c16:uniqueId val="{00000004-2CE3-4B56-9C95-96AA2781B35C}"/>
            </c:ext>
          </c:extLst>
        </c:ser>
        <c:ser>
          <c:idx val="5"/>
          <c:order val="5"/>
          <c:tx>
            <c:strRef>
              <c:f>Sheet3!$G$3:$G$5</c:f>
              <c:strCache>
                <c:ptCount val="1"/>
                <c:pt idx="0">
                  <c:v>Black Tea - Sum of Unit Price</c:v>
                </c:pt>
              </c:strCache>
            </c:strRef>
          </c:tx>
          <c:spPr>
            <a:solidFill>
              <a:schemeClr val="accent6"/>
            </a:solidFill>
            <a:ln>
              <a:noFill/>
            </a:ln>
            <a:effectLst/>
          </c:spPr>
          <c:invertIfNegative val="0"/>
          <c:cat>
            <c:strRef>
              <c:f>Sheet3!$A$6:$A$9</c:f>
              <c:strCache>
                <c:ptCount val="3"/>
                <c:pt idx="0">
                  <c:v>Cloudy</c:v>
                </c:pt>
                <c:pt idx="1">
                  <c:v>Rainy</c:v>
                </c:pt>
                <c:pt idx="2">
                  <c:v>Sunny</c:v>
                </c:pt>
              </c:strCache>
            </c:strRef>
          </c:cat>
          <c:val>
            <c:numRef>
              <c:f>Sheet3!$G$6:$G$9</c:f>
              <c:numCache>
                <c:formatCode>General</c:formatCode>
                <c:ptCount val="3"/>
                <c:pt idx="0">
                  <c:v>216</c:v>
                </c:pt>
                <c:pt idx="1">
                  <c:v>228</c:v>
                </c:pt>
                <c:pt idx="2">
                  <c:v>196</c:v>
                </c:pt>
              </c:numCache>
            </c:numRef>
          </c:val>
          <c:extLst>
            <c:ext xmlns:c16="http://schemas.microsoft.com/office/drawing/2014/chart" uri="{C3380CC4-5D6E-409C-BE32-E72D297353CC}">
              <c16:uniqueId val="{00000005-2CE3-4B56-9C95-96AA2781B35C}"/>
            </c:ext>
          </c:extLst>
        </c:ser>
        <c:ser>
          <c:idx val="6"/>
          <c:order val="6"/>
          <c:tx>
            <c:strRef>
              <c:f>Sheet3!$H$3:$H$5</c:f>
              <c:strCache>
                <c:ptCount val="1"/>
                <c:pt idx="0">
                  <c:v>Cappuccino - Sum of Quantity</c:v>
                </c:pt>
              </c:strCache>
            </c:strRef>
          </c:tx>
          <c:spPr>
            <a:solidFill>
              <a:schemeClr val="accent1">
                <a:lumMod val="60000"/>
              </a:schemeClr>
            </a:solidFill>
            <a:ln>
              <a:noFill/>
            </a:ln>
            <a:effectLst/>
          </c:spPr>
          <c:invertIfNegative val="0"/>
          <c:cat>
            <c:strRef>
              <c:f>Sheet3!$A$6:$A$9</c:f>
              <c:strCache>
                <c:ptCount val="3"/>
                <c:pt idx="0">
                  <c:v>Cloudy</c:v>
                </c:pt>
                <c:pt idx="1">
                  <c:v>Rainy</c:v>
                </c:pt>
                <c:pt idx="2">
                  <c:v>Sunny</c:v>
                </c:pt>
              </c:strCache>
            </c:strRef>
          </c:cat>
          <c:val>
            <c:numRef>
              <c:f>Sheet3!$H$6:$H$9</c:f>
              <c:numCache>
                <c:formatCode>General</c:formatCode>
                <c:ptCount val="3"/>
                <c:pt idx="0">
                  <c:v>243</c:v>
                </c:pt>
                <c:pt idx="1">
                  <c:v>255</c:v>
                </c:pt>
                <c:pt idx="2">
                  <c:v>282</c:v>
                </c:pt>
              </c:numCache>
            </c:numRef>
          </c:val>
          <c:extLst>
            <c:ext xmlns:c16="http://schemas.microsoft.com/office/drawing/2014/chart" uri="{C3380CC4-5D6E-409C-BE32-E72D297353CC}">
              <c16:uniqueId val="{00000006-2CE3-4B56-9C95-96AA2781B35C}"/>
            </c:ext>
          </c:extLst>
        </c:ser>
        <c:ser>
          <c:idx val="7"/>
          <c:order val="7"/>
          <c:tx>
            <c:strRef>
              <c:f>Sheet3!$I$3:$I$5</c:f>
              <c:strCache>
                <c:ptCount val="1"/>
                <c:pt idx="0">
                  <c:v>Cappuccino - Sum of Unit Price</c:v>
                </c:pt>
              </c:strCache>
            </c:strRef>
          </c:tx>
          <c:spPr>
            <a:solidFill>
              <a:schemeClr val="accent2">
                <a:lumMod val="60000"/>
              </a:schemeClr>
            </a:solidFill>
            <a:ln>
              <a:noFill/>
            </a:ln>
            <a:effectLst/>
          </c:spPr>
          <c:invertIfNegative val="0"/>
          <c:cat>
            <c:strRef>
              <c:f>Sheet3!$A$6:$A$9</c:f>
              <c:strCache>
                <c:ptCount val="3"/>
                <c:pt idx="0">
                  <c:v>Cloudy</c:v>
                </c:pt>
                <c:pt idx="1">
                  <c:v>Rainy</c:v>
                </c:pt>
                <c:pt idx="2">
                  <c:v>Sunny</c:v>
                </c:pt>
              </c:strCache>
            </c:strRef>
          </c:cat>
          <c:val>
            <c:numRef>
              <c:f>Sheet3!$I$6:$I$9</c:f>
              <c:numCache>
                <c:formatCode>General</c:formatCode>
                <c:ptCount val="3"/>
                <c:pt idx="0">
                  <c:v>350</c:v>
                </c:pt>
                <c:pt idx="1">
                  <c:v>357</c:v>
                </c:pt>
                <c:pt idx="2">
                  <c:v>388.5</c:v>
                </c:pt>
              </c:numCache>
            </c:numRef>
          </c:val>
          <c:extLst>
            <c:ext xmlns:c16="http://schemas.microsoft.com/office/drawing/2014/chart" uri="{C3380CC4-5D6E-409C-BE32-E72D297353CC}">
              <c16:uniqueId val="{00000007-2CE3-4B56-9C95-96AA2781B35C}"/>
            </c:ext>
          </c:extLst>
        </c:ser>
        <c:ser>
          <c:idx val="8"/>
          <c:order val="8"/>
          <c:tx>
            <c:strRef>
              <c:f>Sheet3!$J$3:$J$5</c:f>
              <c:strCache>
                <c:ptCount val="1"/>
                <c:pt idx="0">
                  <c:v>Cold Brew - Sum of Quantity</c:v>
                </c:pt>
              </c:strCache>
            </c:strRef>
          </c:tx>
          <c:spPr>
            <a:solidFill>
              <a:schemeClr val="accent3">
                <a:lumMod val="60000"/>
              </a:schemeClr>
            </a:solidFill>
            <a:ln>
              <a:noFill/>
            </a:ln>
            <a:effectLst/>
          </c:spPr>
          <c:invertIfNegative val="0"/>
          <c:cat>
            <c:strRef>
              <c:f>Sheet3!$A$6:$A$9</c:f>
              <c:strCache>
                <c:ptCount val="3"/>
                <c:pt idx="0">
                  <c:v>Cloudy</c:v>
                </c:pt>
                <c:pt idx="1">
                  <c:v>Rainy</c:v>
                </c:pt>
                <c:pt idx="2">
                  <c:v>Sunny</c:v>
                </c:pt>
              </c:strCache>
            </c:strRef>
          </c:cat>
          <c:val>
            <c:numRef>
              <c:f>Sheet3!$J$6:$J$9</c:f>
              <c:numCache>
                <c:formatCode>General</c:formatCode>
                <c:ptCount val="3"/>
                <c:pt idx="0">
                  <c:v>213</c:v>
                </c:pt>
                <c:pt idx="1">
                  <c:v>263</c:v>
                </c:pt>
                <c:pt idx="2">
                  <c:v>278</c:v>
                </c:pt>
              </c:numCache>
            </c:numRef>
          </c:val>
          <c:extLst>
            <c:ext xmlns:c16="http://schemas.microsoft.com/office/drawing/2014/chart" uri="{C3380CC4-5D6E-409C-BE32-E72D297353CC}">
              <c16:uniqueId val="{00000008-2CE3-4B56-9C95-96AA2781B35C}"/>
            </c:ext>
          </c:extLst>
        </c:ser>
        <c:ser>
          <c:idx val="9"/>
          <c:order val="9"/>
          <c:tx>
            <c:strRef>
              <c:f>Sheet3!$K$3:$K$5</c:f>
              <c:strCache>
                <c:ptCount val="1"/>
                <c:pt idx="0">
                  <c:v>Cold Brew - Sum of Unit Price</c:v>
                </c:pt>
              </c:strCache>
            </c:strRef>
          </c:tx>
          <c:spPr>
            <a:solidFill>
              <a:schemeClr val="accent4">
                <a:lumMod val="60000"/>
              </a:schemeClr>
            </a:solidFill>
            <a:ln>
              <a:noFill/>
            </a:ln>
            <a:effectLst/>
          </c:spPr>
          <c:invertIfNegative val="0"/>
          <c:cat>
            <c:strRef>
              <c:f>Sheet3!$A$6:$A$9</c:f>
              <c:strCache>
                <c:ptCount val="3"/>
                <c:pt idx="0">
                  <c:v>Cloudy</c:v>
                </c:pt>
                <c:pt idx="1">
                  <c:v>Rainy</c:v>
                </c:pt>
                <c:pt idx="2">
                  <c:v>Sunny</c:v>
                </c:pt>
              </c:strCache>
            </c:strRef>
          </c:cat>
          <c:val>
            <c:numRef>
              <c:f>Sheet3!$K$6:$K$9</c:f>
              <c:numCache>
                <c:formatCode>General</c:formatCode>
                <c:ptCount val="3"/>
                <c:pt idx="0">
                  <c:v>323.00000000000051</c:v>
                </c:pt>
                <c:pt idx="1">
                  <c:v>410.40000000000077</c:v>
                </c:pt>
                <c:pt idx="2">
                  <c:v>444.60000000000088</c:v>
                </c:pt>
              </c:numCache>
            </c:numRef>
          </c:val>
          <c:extLst>
            <c:ext xmlns:c16="http://schemas.microsoft.com/office/drawing/2014/chart" uri="{C3380CC4-5D6E-409C-BE32-E72D297353CC}">
              <c16:uniqueId val="{00000009-2CE3-4B56-9C95-96AA2781B35C}"/>
            </c:ext>
          </c:extLst>
        </c:ser>
        <c:ser>
          <c:idx val="10"/>
          <c:order val="10"/>
          <c:tx>
            <c:strRef>
              <c:f>Sheet3!$L$3:$L$5</c:f>
              <c:strCache>
                <c:ptCount val="1"/>
                <c:pt idx="0">
                  <c:v>Croissant - Sum of Quantity</c:v>
                </c:pt>
              </c:strCache>
            </c:strRef>
          </c:tx>
          <c:spPr>
            <a:solidFill>
              <a:schemeClr val="accent5">
                <a:lumMod val="60000"/>
              </a:schemeClr>
            </a:solidFill>
            <a:ln>
              <a:noFill/>
            </a:ln>
            <a:effectLst/>
          </c:spPr>
          <c:invertIfNegative val="0"/>
          <c:cat>
            <c:strRef>
              <c:f>Sheet3!$A$6:$A$9</c:f>
              <c:strCache>
                <c:ptCount val="3"/>
                <c:pt idx="0">
                  <c:v>Cloudy</c:v>
                </c:pt>
                <c:pt idx="1">
                  <c:v>Rainy</c:v>
                </c:pt>
                <c:pt idx="2">
                  <c:v>Sunny</c:v>
                </c:pt>
              </c:strCache>
            </c:strRef>
          </c:cat>
          <c:val>
            <c:numRef>
              <c:f>Sheet3!$L$6:$L$9</c:f>
              <c:numCache>
                <c:formatCode>General</c:formatCode>
                <c:ptCount val="3"/>
                <c:pt idx="0">
                  <c:v>272</c:v>
                </c:pt>
                <c:pt idx="1">
                  <c:v>261</c:v>
                </c:pt>
                <c:pt idx="2">
                  <c:v>237</c:v>
                </c:pt>
              </c:numCache>
            </c:numRef>
          </c:val>
          <c:extLst>
            <c:ext xmlns:c16="http://schemas.microsoft.com/office/drawing/2014/chart" uri="{C3380CC4-5D6E-409C-BE32-E72D297353CC}">
              <c16:uniqueId val="{0000000A-2CE3-4B56-9C95-96AA2781B35C}"/>
            </c:ext>
          </c:extLst>
        </c:ser>
        <c:ser>
          <c:idx val="11"/>
          <c:order val="11"/>
          <c:tx>
            <c:strRef>
              <c:f>Sheet3!$M$3:$M$5</c:f>
              <c:strCache>
                <c:ptCount val="1"/>
                <c:pt idx="0">
                  <c:v>Croissant - Sum of Unit Price</c:v>
                </c:pt>
              </c:strCache>
            </c:strRef>
          </c:tx>
          <c:spPr>
            <a:solidFill>
              <a:schemeClr val="accent6">
                <a:lumMod val="60000"/>
              </a:schemeClr>
            </a:solidFill>
            <a:ln>
              <a:noFill/>
            </a:ln>
            <a:effectLst/>
          </c:spPr>
          <c:invertIfNegative val="0"/>
          <c:cat>
            <c:strRef>
              <c:f>Sheet3!$A$6:$A$9</c:f>
              <c:strCache>
                <c:ptCount val="3"/>
                <c:pt idx="0">
                  <c:v>Cloudy</c:v>
                </c:pt>
                <c:pt idx="1">
                  <c:v>Rainy</c:v>
                </c:pt>
                <c:pt idx="2">
                  <c:v>Sunny</c:v>
                </c:pt>
              </c:strCache>
            </c:strRef>
          </c:cat>
          <c:val>
            <c:numRef>
              <c:f>Sheet3!$M$6:$M$9</c:f>
              <c:numCache>
                <c:formatCode>General</c:formatCode>
                <c:ptCount val="3"/>
                <c:pt idx="0">
                  <c:v>287.5</c:v>
                </c:pt>
                <c:pt idx="1">
                  <c:v>282.5</c:v>
                </c:pt>
                <c:pt idx="2">
                  <c:v>237.5</c:v>
                </c:pt>
              </c:numCache>
            </c:numRef>
          </c:val>
          <c:extLst>
            <c:ext xmlns:c16="http://schemas.microsoft.com/office/drawing/2014/chart" uri="{C3380CC4-5D6E-409C-BE32-E72D297353CC}">
              <c16:uniqueId val="{0000000B-2CE3-4B56-9C95-96AA2781B35C}"/>
            </c:ext>
          </c:extLst>
        </c:ser>
        <c:ser>
          <c:idx val="12"/>
          <c:order val="12"/>
          <c:tx>
            <c:strRef>
              <c:f>Sheet3!$N$3:$N$5</c:f>
              <c:strCache>
                <c:ptCount val="1"/>
                <c:pt idx="0">
                  <c:v>Espresso - Sum of Quantity</c:v>
                </c:pt>
              </c:strCache>
            </c:strRef>
          </c:tx>
          <c:spPr>
            <a:solidFill>
              <a:schemeClr val="accent1">
                <a:lumMod val="80000"/>
                <a:lumOff val="20000"/>
              </a:schemeClr>
            </a:solidFill>
            <a:ln>
              <a:noFill/>
            </a:ln>
            <a:effectLst/>
          </c:spPr>
          <c:invertIfNegative val="0"/>
          <c:cat>
            <c:strRef>
              <c:f>Sheet3!$A$6:$A$9</c:f>
              <c:strCache>
                <c:ptCount val="3"/>
                <c:pt idx="0">
                  <c:v>Cloudy</c:v>
                </c:pt>
                <c:pt idx="1">
                  <c:v>Rainy</c:v>
                </c:pt>
                <c:pt idx="2">
                  <c:v>Sunny</c:v>
                </c:pt>
              </c:strCache>
            </c:strRef>
          </c:cat>
          <c:val>
            <c:numRef>
              <c:f>Sheet3!$N$6:$N$9</c:f>
              <c:numCache>
                <c:formatCode>General</c:formatCode>
                <c:ptCount val="3"/>
                <c:pt idx="0">
                  <c:v>247</c:v>
                </c:pt>
                <c:pt idx="1">
                  <c:v>271</c:v>
                </c:pt>
                <c:pt idx="2">
                  <c:v>297</c:v>
                </c:pt>
              </c:numCache>
            </c:numRef>
          </c:val>
          <c:extLst>
            <c:ext xmlns:c16="http://schemas.microsoft.com/office/drawing/2014/chart" uri="{C3380CC4-5D6E-409C-BE32-E72D297353CC}">
              <c16:uniqueId val="{0000000C-2CE3-4B56-9C95-96AA2781B35C}"/>
            </c:ext>
          </c:extLst>
        </c:ser>
        <c:ser>
          <c:idx val="13"/>
          <c:order val="13"/>
          <c:tx>
            <c:strRef>
              <c:f>Sheet3!$O$3:$O$5</c:f>
              <c:strCache>
                <c:ptCount val="1"/>
                <c:pt idx="0">
                  <c:v>Espresso - Sum of Unit Price</c:v>
                </c:pt>
              </c:strCache>
            </c:strRef>
          </c:tx>
          <c:spPr>
            <a:solidFill>
              <a:schemeClr val="accent2">
                <a:lumMod val="80000"/>
                <a:lumOff val="20000"/>
              </a:schemeClr>
            </a:solidFill>
            <a:ln>
              <a:noFill/>
            </a:ln>
            <a:effectLst/>
          </c:spPr>
          <c:invertIfNegative val="0"/>
          <c:cat>
            <c:strRef>
              <c:f>Sheet3!$A$6:$A$9</c:f>
              <c:strCache>
                <c:ptCount val="3"/>
                <c:pt idx="0">
                  <c:v>Cloudy</c:v>
                </c:pt>
                <c:pt idx="1">
                  <c:v>Rainy</c:v>
                </c:pt>
                <c:pt idx="2">
                  <c:v>Sunny</c:v>
                </c:pt>
              </c:strCache>
            </c:strRef>
          </c:cat>
          <c:val>
            <c:numRef>
              <c:f>Sheet3!$O$6:$O$9</c:f>
              <c:numCache>
                <c:formatCode>General</c:formatCode>
                <c:ptCount val="3"/>
                <c:pt idx="0">
                  <c:v>250</c:v>
                </c:pt>
                <c:pt idx="1">
                  <c:v>240</c:v>
                </c:pt>
                <c:pt idx="2">
                  <c:v>300</c:v>
                </c:pt>
              </c:numCache>
            </c:numRef>
          </c:val>
          <c:extLst>
            <c:ext xmlns:c16="http://schemas.microsoft.com/office/drawing/2014/chart" uri="{C3380CC4-5D6E-409C-BE32-E72D297353CC}">
              <c16:uniqueId val="{0000000D-2CE3-4B56-9C95-96AA2781B35C}"/>
            </c:ext>
          </c:extLst>
        </c:ser>
        <c:ser>
          <c:idx val="14"/>
          <c:order val="14"/>
          <c:tx>
            <c:strRef>
              <c:f>Sheet3!$P$3:$P$5</c:f>
              <c:strCache>
                <c:ptCount val="1"/>
                <c:pt idx="0">
                  <c:v>Green Tea - Sum of Quantity</c:v>
                </c:pt>
              </c:strCache>
            </c:strRef>
          </c:tx>
          <c:spPr>
            <a:solidFill>
              <a:schemeClr val="accent3">
                <a:lumMod val="80000"/>
                <a:lumOff val="20000"/>
              </a:schemeClr>
            </a:solidFill>
            <a:ln>
              <a:noFill/>
            </a:ln>
            <a:effectLst/>
          </c:spPr>
          <c:invertIfNegative val="0"/>
          <c:cat>
            <c:strRef>
              <c:f>Sheet3!$A$6:$A$9</c:f>
              <c:strCache>
                <c:ptCount val="3"/>
                <c:pt idx="0">
                  <c:v>Cloudy</c:v>
                </c:pt>
                <c:pt idx="1">
                  <c:v>Rainy</c:v>
                </c:pt>
                <c:pt idx="2">
                  <c:v>Sunny</c:v>
                </c:pt>
              </c:strCache>
            </c:strRef>
          </c:cat>
          <c:val>
            <c:numRef>
              <c:f>Sheet3!$P$6:$P$9</c:f>
              <c:numCache>
                <c:formatCode>General</c:formatCode>
                <c:ptCount val="3"/>
                <c:pt idx="0">
                  <c:v>302</c:v>
                </c:pt>
                <c:pt idx="1">
                  <c:v>260</c:v>
                </c:pt>
                <c:pt idx="2">
                  <c:v>237</c:v>
                </c:pt>
              </c:numCache>
            </c:numRef>
          </c:val>
          <c:extLst>
            <c:ext xmlns:c16="http://schemas.microsoft.com/office/drawing/2014/chart" uri="{C3380CC4-5D6E-409C-BE32-E72D297353CC}">
              <c16:uniqueId val="{0000000E-2CE3-4B56-9C95-96AA2781B35C}"/>
            </c:ext>
          </c:extLst>
        </c:ser>
        <c:ser>
          <c:idx val="15"/>
          <c:order val="15"/>
          <c:tx>
            <c:strRef>
              <c:f>Sheet3!$Q$3:$Q$5</c:f>
              <c:strCache>
                <c:ptCount val="1"/>
                <c:pt idx="0">
                  <c:v>Green Tea - Sum of Unit Price</c:v>
                </c:pt>
              </c:strCache>
            </c:strRef>
          </c:tx>
          <c:spPr>
            <a:solidFill>
              <a:schemeClr val="accent4">
                <a:lumMod val="80000"/>
                <a:lumOff val="20000"/>
              </a:schemeClr>
            </a:solidFill>
            <a:ln>
              <a:noFill/>
            </a:ln>
            <a:effectLst/>
          </c:spPr>
          <c:invertIfNegative val="0"/>
          <c:cat>
            <c:strRef>
              <c:f>Sheet3!$A$6:$A$9</c:f>
              <c:strCache>
                <c:ptCount val="3"/>
                <c:pt idx="0">
                  <c:v>Cloudy</c:v>
                </c:pt>
                <c:pt idx="1">
                  <c:v>Rainy</c:v>
                </c:pt>
                <c:pt idx="2">
                  <c:v>Sunny</c:v>
                </c:pt>
              </c:strCache>
            </c:strRef>
          </c:cat>
          <c:val>
            <c:numRef>
              <c:f>Sheet3!$Q$6:$Q$9</c:f>
              <c:numCache>
                <c:formatCode>General</c:formatCode>
                <c:ptCount val="3"/>
                <c:pt idx="0">
                  <c:v>280</c:v>
                </c:pt>
                <c:pt idx="1">
                  <c:v>267.5</c:v>
                </c:pt>
                <c:pt idx="2">
                  <c:v>250</c:v>
                </c:pt>
              </c:numCache>
            </c:numRef>
          </c:val>
          <c:extLst>
            <c:ext xmlns:c16="http://schemas.microsoft.com/office/drawing/2014/chart" uri="{C3380CC4-5D6E-409C-BE32-E72D297353CC}">
              <c16:uniqueId val="{0000000F-2CE3-4B56-9C95-96AA2781B35C}"/>
            </c:ext>
          </c:extLst>
        </c:ser>
        <c:ser>
          <c:idx val="16"/>
          <c:order val="16"/>
          <c:tx>
            <c:strRef>
              <c:f>Sheet3!$R$3:$R$5</c:f>
              <c:strCache>
                <c:ptCount val="1"/>
                <c:pt idx="0">
                  <c:v>Herbal Tea - Sum of Quantity</c:v>
                </c:pt>
              </c:strCache>
            </c:strRef>
          </c:tx>
          <c:spPr>
            <a:solidFill>
              <a:schemeClr val="accent5">
                <a:lumMod val="80000"/>
                <a:lumOff val="20000"/>
              </a:schemeClr>
            </a:solidFill>
            <a:ln>
              <a:noFill/>
            </a:ln>
            <a:effectLst/>
          </c:spPr>
          <c:invertIfNegative val="0"/>
          <c:cat>
            <c:strRef>
              <c:f>Sheet3!$A$6:$A$9</c:f>
              <c:strCache>
                <c:ptCount val="3"/>
                <c:pt idx="0">
                  <c:v>Cloudy</c:v>
                </c:pt>
                <c:pt idx="1">
                  <c:v>Rainy</c:v>
                </c:pt>
                <c:pt idx="2">
                  <c:v>Sunny</c:v>
                </c:pt>
              </c:strCache>
            </c:strRef>
          </c:cat>
          <c:val>
            <c:numRef>
              <c:f>Sheet3!$R$6:$R$9</c:f>
              <c:numCache>
                <c:formatCode>General</c:formatCode>
                <c:ptCount val="3"/>
                <c:pt idx="0">
                  <c:v>296</c:v>
                </c:pt>
                <c:pt idx="1">
                  <c:v>257</c:v>
                </c:pt>
                <c:pt idx="2">
                  <c:v>249</c:v>
                </c:pt>
              </c:numCache>
            </c:numRef>
          </c:val>
          <c:extLst>
            <c:ext xmlns:c16="http://schemas.microsoft.com/office/drawing/2014/chart" uri="{C3380CC4-5D6E-409C-BE32-E72D297353CC}">
              <c16:uniqueId val="{00000021-2CE3-4B56-9C95-96AA2781B35C}"/>
            </c:ext>
          </c:extLst>
        </c:ser>
        <c:ser>
          <c:idx val="17"/>
          <c:order val="17"/>
          <c:tx>
            <c:strRef>
              <c:f>Sheet3!$S$3:$S$5</c:f>
              <c:strCache>
                <c:ptCount val="1"/>
                <c:pt idx="0">
                  <c:v>Herbal Tea - Sum of Unit Price</c:v>
                </c:pt>
              </c:strCache>
            </c:strRef>
          </c:tx>
          <c:spPr>
            <a:solidFill>
              <a:schemeClr val="accent6">
                <a:lumMod val="80000"/>
                <a:lumOff val="20000"/>
              </a:schemeClr>
            </a:solidFill>
            <a:ln>
              <a:noFill/>
            </a:ln>
            <a:effectLst/>
          </c:spPr>
          <c:invertIfNegative val="0"/>
          <c:cat>
            <c:strRef>
              <c:f>Sheet3!$A$6:$A$9</c:f>
              <c:strCache>
                <c:ptCount val="3"/>
                <c:pt idx="0">
                  <c:v>Cloudy</c:v>
                </c:pt>
                <c:pt idx="1">
                  <c:v>Rainy</c:v>
                </c:pt>
                <c:pt idx="2">
                  <c:v>Sunny</c:v>
                </c:pt>
              </c:strCache>
            </c:strRef>
          </c:cat>
          <c:val>
            <c:numRef>
              <c:f>Sheet3!$S$6:$S$9</c:f>
              <c:numCache>
                <c:formatCode>General</c:formatCode>
                <c:ptCount val="3"/>
                <c:pt idx="0">
                  <c:v>348</c:v>
                </c:pt>
                <c:pt idx="1">
                  <c:v>309</c:v>
                </c:pt>
                <c:pt idx="2">
                  <c:v>312</c:v>
                </c:pt>
              </c:numCache>
            </c:numRef>
          </c:val>
          <c:extLst>
            <c:ext xmlns:c16="http://schemas.microsoft.com/office/drawing/2014/chart" uri="{C3380CC4-5D6E-409C-BE32-E72D297353CC}">
              <c16:uniqueId val="{00000022-2CE3-4B56-9C95-96AA2781B35C}"/>
            </c:ext>
          </c:extLst>
        </c:ser>
        <c:ser>
          <c:idx val="18"/>
          <c:order val="18"/>
          <c:tx>
            <c:strRef>
              <c:f>Sheet3!$T$3:$T$5</c:f>
              <c:strCache>
                <c:ptCount val="1"/>
                <c:pt idx="0">
                  <c:v>Latte - Sum of Quantity</c:v>
                </c:pt>
              </c:strCache>
            </c:strRef>
          </c:tx>
          <c:spPr>
            <a:solidFill>
              <a:schemeClr val="accent1">
                <a:lumMod val="80000"/>
              </a:schemeClr>
            </a:solidFill>
            <a:ln>
              <a:noFill/>
            </a:ln>
            <a:effectLst/>
          </c:spPr>
          <c:invertIfNegative val="0"/>
          <c:cat>
            <c:strRef>
              <c:f>Sheet3!$A$6:$A$9</c:f>
              <c:strCache>
                <c:ptCount val="3"/>
                <c:pt idx="0">
                  <c:v>Cloudy</c:v>
                </c:pt>
                <c:pt idx="1">
                  <c:v>Rainy</c:v>
                </c:pt>
                <c:pt idx="2">
                  <c:v>Sunny</c:v>
                </c:pt>
              </c:strCache>
            </c:strRef>
          </c:cat>
          <c:val>
            <c:numRef>
              <c:f>Sheet3!$T$6:$T$9</c:f>
              <c:numCache>
                <c:formatCode>General</c:formatCode>
                <c:ptCount val="3"/>
                <c:pt idx="0">
                  <c:v>242</c:v>
                </c:pt>
                <c:pt idx="1">
                  <c:v>294</c:v>
                </c:pt>
                <c:pt idx="2">
                  <c:v>234</c:v>
                </c:pt>
              </c:numCache>
            </c:numRef>
          </c:val>
          <c:extLst>
            <c:ext xmlns:c16="http://schemas.microsoft.com/office/drawing/2014/chart" uri="{C3380CC4-5D6E-409C-BE32-E72D297353CC}">
              <c16:uniqueId val="{00000023-2CE3-4B56-9C95-96AA2781B35C}"/>
            </c:ext>
          </c:extLst>
        </c:ser>
        <c:ser>
          <c:idx val="19"/>
          <c:order val="19"/>
          <c:tx>
            <c:strRef>
              <c:f>Sheet3!$U$3:$U$5</c:f>
              <c:strCache>
                <c:ptCount val="1"/>
                <c:pt idx="0">
                  <c:v>Latte - Sum of Unit Price</c:v>
                </c:pt>
              </c:strCache>
            </c:strRef>
          </c:tx>
          <c:spPr>
            <a:solidFill>
              <a:schemeClr val="accent2">
                <a:lumMod val="80000"/>
              </a:schemeClr>
            </a:solidFill>
            <a:ln>
              <a:noFill/>
            </a:ln>
            <a:effectLst/>
          </c:spPr>
          <c:invertIfNegative val="0"/>
          <c:cat>
            <c:strRef>
              <c:f>Sheet3!$A$6:$A$9</c:f>
              <c:strCache>
                <c:ptCount val="3"/>
                <c:pt idx="0">
                  <c:v>Cloudy</c:v>
                </c:pt>
                <c:pt idx="1">
                  <c:v>Rainy</c:v>
                </c:pt>
                <c:pt idx="2">
                  <c:v>Sunny</c:v>
                </c:pt>
              </c:strCache>
            </c:strRef>
          </c:cat>
          <c:val>
            <c:numRef>
              <c:f>Sheet3!$U$6:$U$9</c:f>
              <c:numCache>
                <c:formatCode>General</c:formatCode>
                <c:ptCount val="3"/>
                <c:pt idx="0">
                  <c:v>424</c:v>
                </c:pt>
                <c:pt idx="1">
                  <c:v>452</c:v>
                </c:pt>
                <c:pt idx="2">
                  <c:v>400</c:v>
                </c:pt>
              </c:numCache>
            </c:numRef>
          </c:val>
          <c:extLst>
            <c:ext xmlns:c16="http://schemas.microsoft.com/office/drawing/2014/chart" uri="{C3380CC4-5D6E-409C-BE32-E72D297353CC}">
              <c16:uniqueId val="{00000024-2CE3-4B56-9C95-96AA2781B35C}"/>
            </c:ext>
          </c:extLst>
        </c:ser>
        <c:ser>
          <c:idx val="20"/>
          <c:order val="20"/>
          <c:tx>
            <c:strRef>
              <c:f>Sheet3!$V$3:$V$5</c:f>
              <c:strCache>
                <c:ptCount val="1"/>
                <c:pt idx="0">
                  <c:v>Mocha - Sum of Quantity</c:v>
                </c:pt>
              </c:strCache>
            </c:strRef>
          </c:tx>
          <c:spPr>
            <a:solidFill>
              <a:schemeClr val="accent3">
                <a:lumMod val="80000"/>
              </a:schemeClr>
            </a:solidFill>
            <a:ln>
              <a:noFill/>
            </a:ln>
            <a:effectLst/>
          </c:spPr>
          <c:invertIfNegative val="0"/>
          <c:cat>
            <c:strRef>
              <c:f>Sheet3!$A$6:$A$9</c:f>
              <c:strCache>
                <c:ptCount val="3"/>
                <c:pt idx="0">
                  <c:v>Cloudy</c:v>
                </c:pt>
                <c:pt idx="1">
                  <c:v>Rainy</c:v>
                </c:pt>
                <c:pt idx="2">
                  <c:v>Sunny</c:v>
                </c:pt>
              </c:strCache>
            </c:strRef>
          </c:cat>
          <c:val>
            <c:numRef>
              <c:f>Sheet3!$V$6:$V$9</c:f>
              <c:numCache>
                <c:formatCode>General</c:formatCode>
                <c:ptCount val="3"/>
                <c:pt idx="0">
                  <c:v>275</c:v>
                </c:pt>
                <c:pt idx="1">
                  <c:v>229</c:v>
                </c:pt>
                <c:pt idx="2">
                  <c:v>208</c:v>
                </c:pt>
              </c:numCache>
            </c:numRef>
          </c:val>
          <c:extLst>
            <c:ext xmlns:c16="http://schemas.microsoft.com/office/drawing/2014/chart" uri="{C3380CC4-5D6E-409C-BE32-E72D297353CC}">
              <c16:uniqueId val="{00000025-2CE3-4B56-9C95-96AA2781B35C}"/>
            </c:ext>
          </c:extLst>
        </c:ser>
        <c:ser>
          <c:idx val="21"/>
          <c:order val="21"/>
          <c:tx>
            <c:strRef>
              <c:f>Sheet3!$W$3:$W$5</c:f>
              <c:strCache>
                <c:ptCount val="1"/>
                <c:pt idx="0">
                  <c:v>Mocha - Sum of Unit Price</c:v>
                </c:pt>
              </c:strCache>
            </c:strRef>
          </c:tx>
          <c:spPr>
            <a:solidFill>
              <a:schemeClr val="accent4">
                <a:lumMod val="80000"/>
              </a:schemeClr>
            </a:solidFill>
            <a:ln>
              <a:noFill/>
            </a:ln>
            <a:effectLst/>
          </c:spPr>
          <c:invertIfNegative val="0"/>
          <c:cat>
            <c:strRef>
              <c:f>Sheet3!$A$6:$A$9</c:f>
              <c:strCache>
                <c:ptCount val="3"/>
                <c:pt idx="0">
                  <c:v>Cloudy</c:v>
                </c:pt>
                <c:pt idx="1">
                  <c:v>Rainy</c:v>
                </c:pt>
                <c:pt idx="2">
                  <c:v>Sunny</c:v>
                </c:pt>
              </c:strCache>
            </c:strRef>
          </c:cat>
          <c:val>
            <c:numRef>
              <c:f>Sheet3!$W$6:$W$9</c:f>
              <c:numCache>
                <c:formatCode>General</c:formatCode>
                <c:ptCount val="3"/>
                <c:pt idx="0">
                  <c:v>558</c:v>
                </c:pt>
                <c:pt idx="1">
                  <c:v>441</c:v>
                </c:pt>
                <c:pt idx="2">
                  <c:v>373.5</c:v>
                </c:pt>
              </c:numCache>
            </c:numRef>
          </c:val>
          <c:extLst>
            <c:ext xmlns:c16="http://schemas.microsoft.com/office/drawing/2014/chart" uri="{C3380CC4-5D6E-409C-BE32-E72D297353CC}">
              <c16:uniqueId val="{00000026-2CE3-4B56-9C95-96AA2781B35C}"/>
            </c:ext>
          </c:extLst>
        </c:ser>
        <c:ser>
          <c:idx val="22"/>
          <c:order val="22"/>
          <c:tx>
            <c:strRef>
              <c:f>Sheet3!$X$3:$X$5</c:f>
              <c:strCache>
                <c:ptCount val="1"/>
                <c:pt idx="0">
                  <c:v>Muffin - Sum of Quantity</c:v>
                </c:pt>
              </c:strCache>
            </c:strRef>
          </c:tx>
          <c:spPr>
            <a:solidFill>
              <a:schemeClr val="accent5">
                <a:lumMod val="80000"/>
              </a:schemeClr>
            </a:solidFill>
            <a:ln>
              <a:noFill/>
            </a:ln>
            <a:effectLst/>
          </c:spPr>
          <c:invertIfNegative val="0"/>
          <c:cat>
            <c:strRef>
              <c:f>Sheet3!$A$6:$A$9</c:f>
              <c:strCache>
                <c:ptCount val="3"/>
                <c:pt idx="0">
                  <c:v>Cloudy</c:v>
                </c:pt>
                <c:pt idx="1">
                  <c:v>Rainy</c:v>
                </c:pt>
                <c:pt idx="2">
                  <c:v>Sunny</c:v>
                </c:pt>
              </c:strCache>
            </c:strRef>
          </c:cat>
          <c:val>
            <c:numRef>
              <c:f>Sheet3!$X$6:$X$9</c:f>
              <c:numCache>
                <c:formatCode>General</c:formatCode>
                <c:ptCount val="3"/>
                <c:pt idx="0">
                  <c:v>266</c:v>
                </c:pt>
                <c:pt idx="1">
                  <c:v>240</c:v>
                </c:pt>
                <c:pt idx="2">
                  <c:v>198</c:v>
                </c:pt>
              </c:numCache>
            </c:numRef>
          </c:val>
          <c:extLst>
            <c:ext xmlns:c16="http://schemas.microsoft.com/office/drawing/2014/chart" uri="{C3380CC4-5D6E-409C-BE32-E72D297353CC}">
              <c16:uniqueId val="{00000027-2CE3-4B56-9C95-96AA2781B35C}"/>
            </c:ext>
          </c:extLst>
        </c:ser>
        <c:ser>
          <c:idx val="23"/>
          <c:order val="23"/>
          <c:tx>
            <c:strRef>
              <c:f>Sheet3!$Y$3:$Y$5</c:f>
              <c:strCache>
                <c:ptCount val="1"/>
                <c:pt idx="0">
                  <c:v>Muffin - Sum of Unit Price</c:v>
                </c:pt>
              </c:strCache>
            </c:strRef>
          </c:tx>
          <c:spPr>
            <a:solidFill>
              <a:schemeClr val="accent6">
                <a:lumMod val="80000"/>
              </a:schemeClr>
            </a:solidFill>
            <a:ln>
              <a:noFill/>
            </a:ln>
            <a:effectLst/>
          </c:spPr>
          <c:invertIfNegative val="0"/>
          <c:cat>
            <c:strRef>
              <c:f>Sheet3!$A$6:$A$9</c:f>
              <c:strCache>
                <c:ptCount val="3"/>
                <c:pt idx="0">
                  <c:v>Cloudy</c:v>
                </c:pt>
                <c:pt idx="1">
                  <c:v>Rainy</c:v>
                </c:pt>
                <c:pt idx="2">
                  <c:v>Sunny</c:v>
                </c:pt>
              </c:strCache>
            </c:strRef>
          </c:cat>
          <c:val>
            <c:numRef>
              <c:f>Sheet3!$Y$6:$Y$9</c:f>
              <c:numCache>
                <c:formatCode>General</c:formatCode>
                <c:ptCount val="3"/>
                <c:pt idx="0">
                  <c:v>330</c:v>
                </c:pt>
                <c:pt idx="1">
                  <c:v>276</c:v>
                </c:pt>
                <c:pt idx="2">
                  <c:v>255</c:v>
                </c:pt>
              </c:numCache>
            </c:numRef>
          </c:val>
          <c:extLst>
            <c:ext xmlns:c16="http://schemas.microsoft.com/office/drawing/2014/chart" uri="{C3380CC4-5D6E-409C-BE32-E72D297353CC}">
              <c16:uniqueId val="{00000028-2CE3-4B56-9C95-96AA2781B35C}"/>
            </c:ext>
          </c:extLst>
        </c:ser>
        <c:ser>
          <c:idx val="24"/>
          <c:order val="24"/>
          <c:tx>
            <c:strRef>
              <c:f>Sheet3!$Z$3:$Z$5</c:f>
              <c:strCache>
                <c:ptCount val="1"/>
                <c:pt idx="0">
                  <c:v>Salad - Sum of Quantity</c:v>
                </c:pt>
              </c:strCache>
            </c:strRef>
          </c:tx>
          <c:spPr>
            <a:solidFill>
              <a:schemeClr val="accent1">
                <a:lumMod val="60000"/>
                <a:lumOff val="40000"/>
              </a:schemeClr>
            </a:solidFill>
            <a:ln>
              <a:noFill/>
            </a:ln>
            <a:effectLst/>
          </c:spPr>
          <c:invertIfNegative val="0"/>
          <c:cat>
            <c:strRef>
              <c:f>Sheet3!$A$6:$A$9</c:f>
              <c:strCache>
                <c:ptCount val="3"/>
                <c:pt idx="0">
                  <c:v>Cloudy</c:v>
                </c:pt>
                <c:pt idx="1">
                  <c:v>Rainy</c:v>
                </c:pt>
                <c:pt idx="2">
                  <c:v>Sunny</c:v>
                </c:pt>
              </c:strCache>
            </c:strRef>
          </c:cat>
          <c:val>
            <c:numRef>
              <c:f>Sheet3!$Z$6:$Z$9</c:f>
              <c:numCache>
                <c:formatCode>General</c:formatCode>
                <c:ptCount val="3"/>
                <c:pt idx="0">
                  <c:v>296</c:v>
                </c:pt>
                <c:pt idx="1">
                  <c:v>278</c:v>
                </c:pt>
                <c:pt idx="2">
                  <c:v>233</c:v>
                </c:pt>
              </c:numCache>
            </c:numRef>
          </c:val>
          <c:extLst>
            <c:ext xmlns:c16="http://schemas.microsoft.com/office/drawing/2014/chart" uri="{C3380CC4-5D6E-409C-BE32-E72D297353CC}">
              <c16:uniqueId val="{00000029-2CE3-4B56-9C95-96AA2781B35C}"/>
            </c:ext>
          </c:extLst>
        </c:ser>
        <c:ser>
          <c:idx val="25"/>
          <c:order val="25"/>
          <c:tx>
            <c:strRef>
              <c:f>Sheet3!$AA$3:$AA$5</c:f>
              <c:strCache>
                <c:ptCount val="1"/>
                <c:pt idx="0">
                  <c:v>Salad - Sum of Unit Price</c:v>
                </c:pt>
              </c:strCache>
            </c:strRef>
          </c:tx>
          <c:spPr>
            <a:solidFill>
              <a:schemeClr val="accent2">
                <a:lumMod val="60000"/>
                <a:lumOff val="40000"/>
              </a:schemeClr>
            </a:solidFill>
            <a:ln>
              <a:noFill/>
            </a:ln>
            <a:effectLst/>
          </c:spPr>
          <c:invertIfNegative val="0"/>
          <c:cat>
            <c:strRef>
              <c:f>Sheet3!$A$6:$A$9</c:f>
              <c:strCache>
                <c:ptCount val="3"/>
                <c:pt idx="0">
                  <c:v>Cloudy</c:v>
                </c:pt>
                <c:pt idx="1">
                  <c:v>Rainy</c:v>
                </c:pt>
                <c:pt idx="2">
                  <c:v>Sunny</c:v>
                </c:pt>
              </c:strCache>
            </c:strRef>
          </c:cat>
          <c:val>
            <c:numRef>
              <c:f>Sheet3!$AA$6:$AA$9</c:f>
              <c:numCache>
                <c:formatCode>General</c:formatCode>
                <c:ptCount val="3"/>
                <c:pt idx="0">
                  <c:v>517.5</c:v>
                </c:pt>
                <c:pt idx="1">
                  <c:v>513</c:v>
                </c:pt>
                <c:pt idx="2">
                  <c:v>405</c:v>
                </c:pt>
              </c:numCache>
            </c:numRef>
          </c:val>
          <c:extLst>
            <c:ext xmlns:c16="http://schemas.microsoft.com/office/drawing/2014/chart" uri="{C3380CC4-5D6E-409C-BE32-E72D297353CC}">
              <c16:uniqueId val="{0000002A-2CE3-4B56-9C95-96AA2781B35C}"/>
            </c:ext>
          </c:extLst>
        </c:ser>
        <c:ser>
          <c:idx val="26"/>
          <c:order val="26"/>
          <c:tx>
            <c:strRef>
              <c:f>Sheet3!$AB$3:$AB$5</c:f>
              <c:strCache>
                <c:ptCount val="1"/>
                <c:pt idx="0">
                  <c:v>Sandwich - Sum of Quantity</c:v>
                </c:pt>
              </c:strCache>
            </c:strRef>
          </c:tx>
          <c:spPr>
            <a:solidFill>
              <a:schemeClr val="accent3">
                <a:lumMod val="60000"/>
                <a:lumOff val="40000"/>
              </a:schemeClr>
            </a:solidFill>
            <a:ln>
              <a:noFill/>
            </a:ln>
            <a:effectLst/>
          </c:spPr>
          <c:invertIfNegative val="0"/>
          <c:cat>
            <c:strRef>
              <c:f>Sheet3!$A$6:$A$9</c:f>
              <c:strCache>
                <c:ptCount val="3"/>
                <c:pt idx="0">
                  <c:v>Cloudy</c:v>
                </c:pt>
                <c:pt idx="1">
                  <c:v>Rainy</c:v>
                </c:pt>
                <c:pt idx="2">
                  <c:v>Sunny</c:v>
                </c:pt>
              </c:strCache>
            </c:strRef>
          </c:cat>
          <c:val>
            <c:numRef>
              <c:f>Sheet3!$AB$6:$AB$9</c:f>
              <c:numCache>
                <c:formatCode>General</c:formatCode>
                <c:ptCount val="3"/>
                <c:pt idx="0">
                  <c:v>294</c:v>
                </c:pt>
                <c:pt idx="1">
                  <c:v>260</c:v>
                </c:pt>
                <c:pt idx="2">
                  <c:v>265</c:v>
                </c:pt>
              </c:numCache>
            </c:numRef>
          </c:val>
          <c:extLst>
            <c:ext xmlns:c16="http://schemas.microsoft.com/office/drawing/2014/chart" uri="{C3380CC4-5D6E-409C-BE32-E72D297353CC}">
              <c16:uniqueId val="{0000002B-2CE3-4B56-9C95-96AA2781B35C}"/>
            </c:ext>
          </c:extLst>
        </c:ser>
        <c:ser>
          <c:idx val="27"/>
          <c:order val="27"/>
          <c:tx>
            <c:strRef>
              <c:f>Sheet3!$AC$3:$AC$5</c:f>
              <c:strCache>
                <c:ptCount val="1"/>
                <c:pt idx="0">
                  <c:v>Sandwich - Sum of Unit Price</c:v>
                </c:pt>
              </c:strCache>
            </c:strRef>
          </c:tx>
          <c:spPr>
            <a:solidFill>
              <a:schemeClr val="accent4">
                <a:lumMod val="60000"/>
                <a:lumOff val="40000"/>
              </a:schemeClr>
            </a:solidFill>
            <a:ln>
              <a:noFill/>
            </a:ln>
            <a:effectLst/>
          </c:spPr>
          <c:invertIfNegative val="0"/>
          <c:cat>
            <c:strRef>
              <c:f>Sheet3!$A$6:$A$9</c:f>
              <c:strCache>
                <c:ptCount val="3"/>
                <c:pt idx="0">
                  <c:v>Cloudy</c:v>
                </c:pt>
                <c:pt idx="1">
                  <c:v>Rainy</c:v>
                </c:pt>
                <c:pt idx="2">
                  <c:v>Sunny</c:v>
                </c:pt>
              </c:strCache>
            </c:strRef>
          </c:cat>
          <c:val>
            <c:numRef>
              <c:f>Sheet3!$AC$6:$AC$9</c:f>
              <c:numCache>
                <c:formatCode>General</c:formatCode>
                <c:ptCount val="3"/>
                <c:pt idx="0">
                  <c:v>570</c:v>
                </c:pt>
                <c:pt idx="1">
                  <c:v>495</c:v>
                </c:pt>
                <c:pt idx="2">
                  <c:v>530</c:v>
                </c:pt>
              </c:numCache>
            </c:numRef>
          </c:val>
          <c:extLst>
            <c:ext xmlns:c16="http://schemas.microsoft.com/office/drawing/2014/chart" uri="{C3380CC4-5D6E-409C-BE32-E72D297353CC}">
              <c16:uniqueId val="{0000002C-2CE3-4B56-9C95-96AA2781B35C}"/>
            </c:ext>
          </c:extLst>
        </c:ser>
        <c:ser>
          <c:idx val="28"/>
          <c:order val="28"/>
          <c:tx>
            <c:strRef>
              <c:f>Sheet3!$AD$3:$AD$5</c:f>
              <c:strCache>
                <c:ptCount val="1"/>
                <c:pt idx="0">
                  <c:v>Smoothie - Sum of Quantity</c:v>
                </c:pt>
              </c:strCache>
            </c:strRef>
          </c:tx>
          <c:spPr>
            <a:solidFill>
              <a:schemeClr val="accent5">
                <a:lumMod val="60000"/>
                <a:lumOff val="40000"/>
              </a:schemeClr>
            </a:solidFill>
            <a:ln>
              <a:noFill/>
            </a:ln>
            <a:effectLst/>
          </c:spPr>
          <c:invertIfNegative val="0"/>
          <c:cat>
            <c:strRef>
              <c:f>Sheet3!$A$6:$A$9</c:f>
              <c:strCache>
                <c:ptCount val="3"/>
                <c:pt idx="0">
                  <c:v>Cloudy</c:v>
                </c:pt>
                <c:pt idx="1">
                  <c:v>Rainy</c:v>
                </c:pt>
                <c:pt idx="2">
                  <c:v>Sunny</c:v>
                </c:pt>
              </c:strCache>
            </c:strRef>
          </c:cat>
          <c:val>
            <c:numRef>
              <c:f>Sheet3!$AD$6:$AD$9</c:f>
              <c:numCache>
                <c:formatCode>General</c:formatCode>
                <c:ptCount val="3"/>
                <c:pt idx="0">
                  <c:v>251</c:v>
                </c:pt>
                <c:pt idx="1">
                  <c:v>245</c:v>
                </c:pt>
                <c:pt idx="2">
                  <c:v>205</c:v>
                </c:pt>
              </c:numCache>
            </c:numRef>
          </c:val>
          <c:extLst>
            <c:ext xmlns:c16="http://schemas.microsoft.com/office/drawing/2014/chart" uri="{C3380CC4-5D6E-409C-BE32-E72D297353CC}">
              <c16:uniqueId val="{0000002D-2CE3-4B56-9C95-96AA2781B35C}"/>
            </c:ext>
          </c:extLst>
        </c:ser>
        <c:ser>
          <c:idx val="29"/>
          <c:order val="29"/>
          <c:tx>
            <c:strRef>
              <c:f>Sheet3!$AE$3:$AE$5</c:f>
              <c:strCache>
                <c:ptCount val="1"/>
                <c:pt idx="0">
                  <c:v>Smoothie - Sum of Unit Price</c:v>
                </c:pt>
              </c:strCache>
            </c:strRef>
          </c:tx>
          <c:spPr>
            <a:solidFill>
              <a:schemeClr val="accent6">
                <a:lumMod val="60000"/>
                <a:lumOff val="40000"/>
              </a:schemeClr>
            </a:solidFill>
            <a:ln>
              <a:noFill/>
            </a:ln>
            <a:effectLst/>
          </c:spPr>
          <c:invertIfNegative val="0"/>
          <c:cat>
            <c:strRef>
              <c:f>Sheet3!$A$6:$A$9</c:f>
              <c:strCache>
                <c:ptCount val="3"/>
                <c:pt idx="0">
                  <c:v>Cloudy</c:v>
                </c:pt>
                <c:pt idx="1">
                  <c:v>Rainy</c:v>
                </c:pt>
                <c:pt idx="2">
                  <c:v>Sunny</c:v>
                </c:pt>
              </c:strCache>
            </c:strRef>
          </c:cat>
          <c:val>
            <c:numRef>
              <c:f>Sheet3!$AE$6:$AE$9</c:f>
              <c:numCache>
                <c:formatCode>General</c:formatCode>
                <c:ptCount val="3"/>
                <c:pt idx="0">
                  <c:v>412</c:v>
                </c:pt>
                <c:pt idx="1">
                  <c:v>368</c:v>
                </c:pt>
                <c:pt idx="2">
                  <c:v>308</c:v>
                </c:pt>
              </c:numCache>
            </c:numRef>
          </c:val>
          <c:extLst>
            <c:ext xmlns:c16="http://schemas.microsoft.com/office/drawing/2014/chart" uri="{C3380CC4-5D6E-409C-BE32-E72D297353CC}">
              <c16:uniqueId val="{0000002E-2CE3-4B56-9C95-96AA2781B35C}"/>
            </c:ext>
          </c:extLst>
        </c:ser>
        <c:ser>
          <c:idx val="30"/>
          <c:order val="30"/>
          <c:tx>
            <c:strRef>
              <c:f>Sheet3!$AF$3:$AF$5</c:f>
              <c:strCache>
                <c:ptCount val="1"/>
                <c:pt idx="0">
                  <c:v>Wrap - Sum of Quantity</c:v>
                </c:pt>
              </c:strCache>
            </c:strRef>
          </c:tx>
          <c:spPr>
            <a:solidFill>
              <a:schemeClr val="accent1">
                <a:lumMod val="50000"/>
              </a:schemeClr>
            </a:solidFill>
            <a:ln>
              <a:noFill/>
            </a:ln>
            <a:effectLst/>
          </c:spPr>
          <c:invertIfNegative val="0"/>
          <c:cat>
            <c:strRef>
              <c:f>Sheet3!$A$6:$A$9</c:f>
              <c:strCache>
                <c:ptCount val="3"/>
                <c:pt idx="0">
                  <c:v>Cloudy</c:v>
                </c:pt>
                <c:pt idx="1">
                  <c:v>Rainy</c:v>
                </c:pt>
                <c:pt idx="2">
                  <c:v>Sunny</c:v>
                </c:pt>
              </c:strCache>
            </c:strRef>
          </c:cat>
          <c:val>
            <c:numRef>
              <c:f>Sheet3!$AF$6:$AF$9</c:f>
              <c:numCache>
                <c:formatCode>General</c:formatCode>
                <c:ptCount val="3"/>
                <c:pt idx="0">
                  <c:v>268</c:v>
                </c:pt>
                <c:pt idx="1">
                  <c:v>290</c:v>
                </c:pt>
                <c:pt idx="2">
                  <c:v>232</c:v>
                </c:pt>
              </c:numCache>
            </c:numRef>
          </c:val>
          <c:extLst>
            <c:ext xmlns:c16="http://schemas.microsoft.com/office/drawing/2014/chart" uri="{C3380CC4-5D6E-409C-BE32-E72D297353CC}">
              <c16:uniqueId val="{0000002F-2CE3-4B56-9C95-96AA2781B35C}"/>
            </c:ext>
          </c:extLst>
        </c:ser>
        <c:ser>
          <c:idx val="31"/>
          <c:order val="31"/>
          <c:tx>
            <c:strRef>
              <c:f>Sheet3!$AG$3:$AG$5</c:f>
              <c:strCache>
                <c:ptCount val="1"/>
                <c:pt idx="0">
                  <c:v>Wrap - Sum of Unit Price</c:v>
                </c:pt>
              </c:strCache>
            </c:strRef>
          </c:tx>
          <c:spPr>
            <a:solidFill>
              <a:schemeClr val="accent2">
                <a:lumMod val="50000"/>
              </a:schemeClr>
            </a:solidFill>
            <a:ln>
              <a:noFill/>
            </a:ln>
            <a:effectLst/>
          </c:spPr>
          <c:invertIfNegative val="0"/>
          <c:cat>
            <c:strRef>
              <c:f>Sheet3!$A$6:$A$9</c:f>
              <c:strCache>
                <c:ptCount val="3"/>
                <c:pt idx="0">
                  <c:v>Cloudy</c:v>
                </c:pt>
                <c:pt idx="1">
                  <c:v>Rainy</c:v>
                </c:pt>
                <c:pt idx="2">
                  <c:v>Sunny</c:v>
                </c:pt>
              </c:strCache>
            </c:strRef>
          </c:cat>
          <c:val>
            <c:numRef>
              <c:f>Sheet3!$AG$6:$AG$9</c:f>
              <c:numCache>
                <c:formatCode>General</c:formatCode>
                <c:ptCount val="3"/>
                <c:pt idx="0">
                  <c:v>583</c:v>
                </c:pt>
                <c:pt idx="1">
                  <c:v>599.5</c:v>
                </c:pt>
                <c:pt idx="2">
                  <c:v>533.5</c:v>
                </c:pt>
              </c:numCache>
            </c:numRef>
          </c:val>
          <c:extLst>
            <c:ext xmlns:c16="http://schemas.microsoft.com/office/drawing/2014/chart" uri="{C3380CC4-5D6E-409C-BE32-E72D297353CC}">
              <c16:uniqueId val="{00000030-2CE3-4B56-9C95-96AA2781B35C}"/>
            </c:ext>
          </c:extLst>
        </c:ser>
        <c:dLbls>
          <c:showLegendKey val="0"/>
          <c:showVal val="0"/>
          <c:showCatName val="0"/>
          <c:showSerName val="0"/>
          <c:showPercent val="0"/>
          <c:showBubbleSize val="0"/>
        </c:dLbls>
        <c:gapWidth val="219"/>
        <c:overlap val="-27"/>
        <c:axId val="978332832"/>
        <c:axId val="978333792"/>
      </c:barChart>
      <c:catAx>
        <c:axId val="97833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333792"/>
        <c:crosses val="autoZero"/>
        <c:auto val="1"/>
        <c:lblAlgn val="ctr"/>
        <c:lblOffset val="100"/>
        <c:noMultiLvlLbl val="0"/>
      </c:catAx>
      <c:valAx>
        <c:axId val="97833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33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[Coffee_Shop_Dashboard.xlsx]Dashboard!PivotTable1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Dashboard!$B$2:$B$3</c:f>
              <c:strCache>
                <c:ptCount val="1"/>
                <c:pt idx="0">
                  <c:v>City Center</c:v>
                </c:pt>
              </c:strCache>
            </c:strRef>
          </c:tx>
          <c:spPr>
            <a:solidFill>
              <a:schemeClr val="accent1"/>
            </a:solidFill>
            <a:ln>
              <a:noFill/>
            </a:ln>
            <a:effectLst/>
          </c:spPr>
          <c:invertIfNegative val="0"/>
          <c:cat>
            <c:strRef>
              <c:f>Dashboard!$A$4:$A$5</c:f>
              <c:strCache>
                <c:ptCount val="1"/>
                <c:pt idx="0">
                  <c:v>May</c:v>
                </c:pt>
              </c:strCache>
            </c:strRef>
          </c:cat>
          <c:val>
            <c:numRef>
              <c:f>Dashboard!$B$4:$B$5</c:f>
              <c:numCache>
                <c:formatCode>[$₹-4009]\ #,##0.00</c:formatCode>
                <c:ptCount val="1"/>
                <c:pt idx="0">
                  <c:v>56.05</c:v>
                </c:pt>
              </c:numCache>
            </c:numRef>
          </c:val>
          <c:extLst>
            <c:ext xmlns:c16="http://schemas.microsoft.com/office/drawing/2014/chart" uri="{C3380CC4-5D6E-409C-BE32-E72D297353CC}">
              <c16:uniqueId val="{00000000-B98C-4AC0-A114-98424A77F7D9}"/>
            </c:ext>
          </c:extLst>
        </c:ser>
        <c:ser>
          <c:idx val="1"/>
          <c:order val="1"/>
          <c:tx>
            <c:strRef>
              <c:f>Dashboard!$C$2:$C$3</c:f>
              <c:strCache>
                <c:ptCount val="1"/>
                <c:pt idx="0">
                  <c:v>Downtown</c:v>
                </c:pt>
              </c:strCache>
            </c:strRef>
          </c:tx>
          <c:spPr>
            <a:solidFill>
              <a:schemeClr val="accent2"/>
            </a:solidFill>
            <a:ln>
              <a:noFill/>
            </a:ln>
            <a:effectLst/>
          </c:spPr>
          <c:invertIfNegative val="0"/>
          <c:cat>
            <c:strRef>
              <c:f>Dashboard!$A$4:$A$5</c:f>
              <c:strCache>
                <c:ptCount val="1"/>
                <c:pt idx="0">
                  <c:v>May</c:v>
                </c:pt>
              </c:strCache>
            </c:strRef>
          </c:cat>
          <c:val>
            <c:numRef>
              <c:f>Dashboard!$C$4:$C$5</c:f>
              <c:numCache>
                <c:formatCode>[$₹-4009]\ #,##0.00</c:formatCode>
                <c:ptCount val="1"/>
                <c:pt idx="0">
                  <c:v>89.36</c:v>
                </c:pt>
              </c:numCache>
            </c:numRef>
          </c:val>
          <c:extLst>
            <c:ext xmlns:c16="http://schemas.microsoft.com/office/drawing/2014/chart" uri="{C3380CC4-5D6E-409C-BE32-E72D297353CC}">
              <c16:uniqueId val="{00000000-76FC-4CBC-A04F-7190F21EC83C}"/>
            </c:ext>
          </c:extLst>
        </c:ser>
        <c:ser>
          <c:idx val="2"/>
          <c:order val="2"/>
          <c:tx>
            <c:strRef>
              <c:f>Dashboard!$D$2:$D$3</c:f>
              <c:strCache>
                <c:ptCount val="1"/>
                <c:pt idx="0">
                  <c:v>Harbor View</c:v>
                </c:pt>
              </c:strCache>
            </c:strRef>
          </c:tx>
          <c:spPr>
            <a:solidFill>
              <a:schemeClr val="accent3"/>
            </a:solidFill>
            <a:ln>
              <a:noFill/>
            </a:ln>
            <a:effectLst/>
          </c:spPr>
          <c:invertIfNegative val="0"/>
          <c:cat>
            <c:strRef>
              <c:f>Dashboard!$A$4:$A$5</c:f>
              <c:strCache>
                <c:ptCount val="1"/>
                <c:pt idx="0">
                  <c:v>May</c:v>
                </c:pt>
              </c:strCache>
            </c:strRef>
          </c:cat>
          <c:val>
            <c:numRef>
              <c:f>Dashboard!$D$4:$D$5</c:f>
              <c:numCache>
                <c:formatCode>[$₹-4009]\ #,##0.00</c:formatCode>
                <c:ptCount val="1"/>
                <c:pt idx="0">
                  <c:v>59.72</c:v>
                </c:pt>
              </c:numCache>
            </c:numRef>
          </c:val>
          <c:extLst>
            <c:ext xmlns:c16="http://schemas.microsoft.com/office/drawing/2014/chart" uri="{C3380CC4-5D6E-409C-BE32-E72D297353CC}">
              <c16:uniqueId val="{00000001-76FC-4CBC-A04F-7190F21EC83C}"/>
            </c:ext>
          </c:extLst>
        </c:ser>
        <c:ser>
          <c:idx val="3"/>
          <c:order val="3"/>
          <c:tx>
            <c:strRef>
              <c:f>Dashboard!$E$2:$E$3</c:f>
              <c:strCache>
                <c:ptCount val="1"/>
                <c:pt idx="0">
                  <c:v>Riverside</c:v>
                </c:pt>
              </c:strCache>
            </c:strRef>
          </c:tx>
          <c:spPr>
            <a:solidFill>
              <a:schemeClr val="accent4"/>
            </a:solidFill>
            <a:ln>
              <a:noFill/>
            </a:ln>
            <a:effectLst/>
          </c:spPr>
          <c:invertIfNegative val="0"/>
          <c:cat>
            <c:strRef>
              <c:f>Dashboard!$A$4:$A$5</c:f>
              <c:strCache>
                <c:ptCount val="1"/>
                <c:pt idx="0">
                  <c:v>May</c:v>
                </c:pt>
              </c:strCache>
            </c:strRef>
          </c:cat>
          <c:val>
            <c:numRef>
              <c:f>Dashboard!$E$4:$E$5</c:f>
              <c:numCache>
                <c:formatCode>[$₹-4009]\ #,##0.00</c:formatCode>
                <c:ptCount val="1"/>
                <c:pt idx="0">
                  <c:v>68.89</c:v>
                </c:pt>
              </c:numCache>
            </c:numRef>
          </c:val>
          <c:extLst>
            <c:ext xmlns:c16="http://schemas.microsoft.com/office/drawing/2014/chart" uri="{C3380CC4-5D6E-409C-BE32-E72D297353CC}">
              <c16:uniqueId val="{00000002-76FC-4CBC-A04F-7190F21EC83C}"/>
            </c:ext>
          </c:extLst>
        </c:ser>
        <c:ser>
          <c:idx val="4"/>
          <c:order val="4"/>
          <c:tx>
            <c:strRef>
              <c:f>Dashboard!$F$2:$F$3</c:f>
              <c:strCache>
                <c:ptCount val="1"/>
                <c:pt idx="0">
                  <c:v>Uptown</c:v>
                </c:pt>
              </c:strCache>
            </c:strRef>
          </c:tx>
          <c:spPr>
            <a:solidFill>
              <a:schemeClr val="accent5"/>
            </a:solidFill>
            <a:ln>
              <a:noFill/>
            </a:ln>
            <a:effectLst/>
          </c:spPr>
          <c:invertIfNegative val="0"/>
          <c:cat>
            <c:strRef>
              <c:f>Dashboard!$A$4:$A$5</c:f>
              <c:strCache>
                <c:ptCount val="1"/>
                <c:pt idx="0">
                  <c:v>May</c:v>
                </c:pt>
              </c:strCache>
            </c:strRef>
          </c:cat>
          <c:val>
            <c:numRef>
              <c:f>Dashboard!$F$4:$F$5</c:f>
              <c:numCache>
                <c:formatCode>[$₹-4009]\ #,##0.00</c:formatCode>
                <c:ptCount val="1"/>
                <c:pt idx="0">
                  <c:v>53.69</c:v>
                </c:pt>
              </c:numCache>
            </c:numRef>
          </c:val>
          <c:extLst>
            <c:ext xmlns:c16="http://schemas.microsoft.com/office/drawing/2014/chart" uri="{C3380CC4-5D6E-409C-BE32-E72D297353CC}">
              <c16:uniqueId val="{00000003-76FC-4CBC-A04F-7190F21EC83C}"/>
            </c:ext>
          </c:extLst>
        </c:ser>
        <c:dLbls>
          <c:showLegendKey val="0"/>
          <c:showVal val="0"/>
          <c:showCatName val="0"/>
          <c:showSerName val="0"/>
          <c:showPercent val="0"/>
          <c:showBubbleSize val="0"/>
        </c:dLbls>
        <c:gapWidth val="219"/>
        <c:overlap val="-27"/>
        <c:axId val="408888480"/>
        <c:axId val="408888960"/>
      </c:barChart>
      <c:catAx>
        <c:axId val="40888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888960"/>
        <c:crosses val="autoZero"/>
        <c:auto val="1"/>
        <c:lblAlgn val="ctr"/>
        <c:lblOffset val="100"/>
        <c:noMultiLvlLbl val="0"/>
      </c:catAx>
      <c:valAx>
        <c:axId val="408888960"/>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88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[Coffee_Shop_Dashboard.xlsx]Dashboard!PivotTable2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Dashboard!$B$19</c:f>
              <c:strCache>
                <c:ptCount val="1"/>
                <c:pt idx="0">
                  <c:v>Total</c:v>
                </c:pt>
              </c:strCache>
            </c:strRef>
          </c:tx>
          <c:spPr>
            <a:solidFill>
              <a:schemeClr val="accent1"/>
            </a:solidFill>
            <a:ln>
              <a:noFill/>
            </a:ln>
            <a:effectLst/>
          </c:spPr>
          <c:invertIfNegative val="0"/>
          <c:cat>
            <c:strRef>
              <c:f>Dashboard!$A$20:$A$35</c:f>
              <c:strCache>
                <c:ptCount val="15"/>
                <c:pt idx="0">
                  <c:v>Black Tea</c:v>
                </c:pt>
                <c:pt idx="1">
                  <c:v>Cold Brew</c:v>
                </c:pt>
                <c:pt idx="2">
                  <c:v>Cappuccino</c:v>
                </c:pt>
                <c:pt idx="3">
                  <c:v>Mocha</c:v>
                </c:pt>
                <c:pt idx="4">
                  <c:v>Latte</c:v>
                </c:pt>
                <c:pt idx="5">
                  <c:v>Wrap</c:v>
                </c:pt>
                <c:pt idx="6">
                  <c:v>Muffin</c:v>
                </c:pt>
                <c:pt idx="7">
                  <c:v>Herbal Tea</c:v>
                </c:pt>
                <c:pt idx="8">
                  <c:v>Americano</c:v>
                </c:pt>
                <c:pt idx="9">
                  <c:v>Smoothie</c:v>
                </c:pt>
                <c:pt idx="10">
                  <c:v>Bagel</c:v>
                </c:pt>
                <c:pt idx="11">
                  <c:v>Espresso</c:v>
                </c:pt>
                <c:pt idx="12">
                  <c:v>Sandwich</c:v>
                </c:pt>
                <c:pt idx="13">
                  <c:v>Salad</c:v>
                </c:pt>
                <c:pt idx="14">
                  <c:v>Croissant</c:v>
                </c:pt>
              </c:strCache>
            </c:strRef>
          </c:cat>
          <c:val>
            <c:numRef>
              <c:f>Dashboard!$B$20:$B$35</c:f>
              <c:numCache>
                <c:formatCode>0</c:formatCode>
                <c:ptCount val="15"/>
                <c:pt idx="0">
                  <c:v>15</c:v>
                </c:pt>
                <c:pt idx="1">
                  <c:v>12</c:v>
                </c:pt>
                <c:pt idx="2">
                  <c:v>10</c:v>
                </c:pt>
                <c:pt idx="3">
                  <c:v>9</c:v>
                </c:pt>
                <c:pt idx="4">
                  <c:v>9</c:v>
                </c:pt>
                <c:pt idx="5">
                  <c:v>8</c:v>
                </c:pt>
                <c:pt idx="6">
                  <c:v>6</c:v>
                </c:pt>
                <c:pt idx="7">
                  <c:v>6</c:v>
                </c:pt>
                <c:pt idx="8">
                  <c:v>5</c:v>
                </c:pt>
                <c:pt idx="9">
                  <c:v>5</c:v>
                </c:pt>
                <c:pt idx="10">
                  <c:v>4</c:v>
                </c:pt>
                <c:pt idx="11">
                  <c:v>3</c:v>
                </c:pt>
                <c:pt idx="12">
                  <c:v>3</c:v>
                </c:pt>
                <c:pt idx="13">
                  <c:v>3</c:v>
                </c:pt>
                <c:pt idx="14">
                  <c:v>2</c:v>
                </c:pt>
              </c:numCache>
            </c:numRef>
          </c:val>
          <c:extLst>
            <c:ext xmlns:c16="http://schemas.microsoft.com/office/drawing/2014/chart" uri="{C3380CC4-5D6E-409C-BE32-E72D297353CC}">
              <c16:uniqueId val="{00000000-0888-400E-9639-C3EF52220E66}"/>
            </c:ext>
          </c:extLst>
        </c:ser>
        <c:dLbls>
          <c:showLegendKey val="0"/>
          <c:showVal val="0"/>
          <c:showCatName val="0"/>
          <c:showSerName val="0"/>
          <c:showPercent val="0"/>
          <c:showBubbleSize val="0"/>
        </c:dLbls>
        <c:gapWidth val="219"/>
        <c:overlap val="-27"/>
        <c:axId val="790468480"/>
        <c:axId val="790467520"/>
      </c:barChart>
      <c:catAx>
        <c:axId val="79046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467520"/>
        <c:crosses val="autoZero"/>
        <c:auto val="1"/>
        <c:lblAlgn val="ctr"/>
        <c:lblOffset val="100"/>
        <c:noMultiLvlLbl val="0"/>
      </c:catAx>
      <c:valAx>
        <c:axId val="7904675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46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[Coffee_Shop_Dashboard.xlsx]Dashboard!PivotTable6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Dashboard!$B$73</c:f>
              <c:strCache>
                <c:ptCount val="1"/>
                <c:pt idx="0">
                  <c:v>Total</c:v>
                </c:pt>
              </c:strCache>
            </c:strRef>
          </c:tx>
          <c:spPr>
            <a:solidFill>
              <a:schemeClr val="accent1"/>
            </a:solidFill>
            <a:ln>
              <a:noFill/>
            </a:ln>
            <a:effectLst/>
          </c:spPr>
          <c:invertIfNegative val="0"/>
          <c:cat>
            <c:strRef>
              <c:f>Dashboard!$A$74:$A$77</c:f>
              <c:strCache>
                <c:ptCount val="3"/>
                <c:pt idx="0">
                  <c:v>Cloudy</c:v>
                </c:pt>
                <c:pt idx="1">
                  <c:v>Rainy</c:v>
                </c:pt>
                <c:pt idx="2">
                  <c:v>Sunny</c:v>
                </c:pt>
              </c:strCache>
            </c:strRef>
          </c:cat>
          <c:val>
            <c:numRef>
              <c:f>Dashboard!$B$74:$B$77</c:f>
              <c:numCache>
                <c:formatCode>0.00</c:formatCode>
                <c:ptCount val="3"/>
                <c:pt idx="0">
                  <c:v>105.74000000000001</c:v>
                </c:pt>
                <c:pt idx="1">
                  <c:v>110.77</c:v>
                </c:pt>
                <c:pt idx="2">
                  <c:v>111.19999999999999</c:v>
                </c:pt>
              </c:numCache>
            </c:numRef>
          </c:val>
          <c:extLst>
            <c:ext xmlns:c16="http://schemas.microsoft.com/office/drawing/2014/chart" uri="{C3380CC4-5D6E-409C-BE32-E72D297353CC}">
              <c16:uniqueId val="{00000000-A087-44DB-AD10-1C5C1D60EC48}"/>
            </c:ext>
          </c:extLst>
        </c:ser>
        <c:dLbls>
          <c:showLegendKey val="0"/>
          <c:showVal val="0"/>
          <c:showCatName val="0"/>
          <c:showSerName val="0"/>
          <c:showPercent val="0"/>
          <c:showBubbleSize val="0"/>
        </c:dLbls>
        <c:gapWidth val="182"/>
        <c:axId val="503038352"/>
        <c:axId val="503028272"/>
      </c:barChart>
      <c:catAx>
        <c:axId val="503038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028272"/>
        <c:crosses val="autoZero"/>
        <c:auto val="1"/>
        <c:lblAlgn val="ctr"/>
        <c:lblOffset val="100"/>
        <c:noMultiLvlLbl val="0"/>
      </c:catAx>
      <c:valAx>
        <c:axId val="50302827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03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[Coffee_Shop_Dashboard.xlsx]Dashboard!PivotTable10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Dashboard!$B$81:$B$82</c:f>
              <c:strCache>
                <c:ptCount val="1"/>
                <c:pt idx="0">
                  <c:v>City Center</c:v>
                </c:pt>
              </c:strCache>
            </c:strRef>
          </c:tx>
          <c:spPr>
            <a:ln w="28575" cap="rnd">
              <a:solidFill>
                <a:schemeClr val="accent1"/>
              </a:solidFill>
              <a:round/>
            </a:ln>
            <a:effectLst/>
          </c:spPr>
          <c:marker>
            <c:symbol val="none"/>
          </c:marker>
          <c:cat>
            <c:strRef>
              <c:f>Dashboard!$A$83:$A$95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Dashboard!$B$83:$B$95</c:f>
              <c:numCache>
                <c:formatCode>0.0</c:formatCode>
                <c:ptCount val="12"/>
                <c:pt idx="0">
                  <c:v>3.9824742268041255</c:v>
                </c:pt>
                <c:pt idx="1">
                  <c:v>4.147560975609756</c:v>
                </c:pt>
                <c:pt idx="2">
                  <c:v>3.9476190476190474</c:v>
                </c:pt>
                <c:pt idx="3">
                  <c:v>3.9436170212765962</c:v>
                </c:pt>
                <c:pt idx="4">
                  <c:v>3.8860215053763443</c:v>
                </c:pt>
                <c:pt idx="5">
                  <c:v>4.0024999999999995</c:v>
                </c:pt>
                <c:pt idx="6">
                  <c:v>3.979452054794522</c:v>
                </c:pt>
                <c:pt idx="7">
                  <c:v>4.0385542168674711</c:v>
                </c:pt>
                <c:pt idx="8">
                  <c:v>3.8733333333333335</c:v>
                </c:pt>
                <c:pt idx="9">
                  <c:v>4.0951219512195118</c:v>
                </c:pt>
                <c:pt idx="10">
                  <c:v>3.9738636363636375</c:v>
                </c:pt>
                <c:pt idx="11">
                  <c:v>3.9425531914893615</c:v>
                </c:pt>
              </c:numCache>
            </c:numRef>
          </c:val>
          <c:extLst>
            <c:ext xmlns:c16="http://schemas.microsoft.com/office/drawing/2014/chart" uri="{C3380CC4-5D6E-409C-BE32-E72D297353CC}">
              <c16:uniqueId val="{00000000-1FAE-4F6F-8BBA-C15755D8B2D6}"/>
            </c:ext>
          </c:extLst>
        </c:ser>
        <c:ser>
          <c:idx val="1"/>
          <c:order val="1"/>
          <c:tx>
            <c:strRef>
              <c:f>Dashboard!$C$81:$C$82</c:f>
              <c:strCache>
                <c:ptCount val="1"/>
                <c:pt idx="0">
                  <c:v>Downtown</c:v>
                </c:pt>
              </c:strCache>
            </c:strRef>
          </c:tx>
          <c:spPr>
            <a:ln w="28575" cap="rnd">
              <a:solidFill>
                <a:schemeClr val="accent2"/>
              </a:solidFill>
              <a:round/>
            </a:ln>
            <a:effectLst/>
          </c:spPr>
          <c:marker>
            <c:symbol val="none"/>
          </c:marker>
          <c:cat>
            <c:strRef>
              <c:f>Dashboard!$A$83:$A$95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Dashboard!$C$83:$C$95</c:f>
              <c:numCache>
                <c:formatCode>0.0</c:formatCode>
                <c:ptCount val="12"/>
                <c:pt idx="0">
                  <c:v>3.9621621621621612</c:v>
                </c:pt>
                <c:pt idx="1">
                  <c:v>4.0275862068965518</c:v>
                </c:pt>
                <c:pt idx="2">
                  <c:v>3.9307692307692323</c:v>
                </c:pt>
                <c:pt idx="3">
                  <c:v>4.0197916666666691</c:v>
                </c:pt>
                <c:pt idx="4">
                  <c:v>3.9783505154639185</c:v>
                </c:pt>
                <c:pt idx="5">
                  <c:v>3.9471428571428566</c:v>
                </c:pt>
                <c:pt idx="6">
                  <c:v>3.8411764705882345</c:v>
                </c:pt>
                <c:pt idx="7">
                  <c:v>4.083157894736841</c:v>
                </c:pt>
                <c:pt idx="8">
                  <c:v>4.082716049382717</c:v>
                </c:pt>
                <c:pt idx="9">
                  <c:v>4.056818181818179</c:v>
                </c:pt>
                <c:pt idx="10">
                  <c:v>3.991176470588234</c:v>
                </c:pt>
                <c:pt idx="11">
                  <c:v>3.9692307692307689</c:v>
                </c:pt>
              </c:numCache>
            </c:numRef>
          </c:val>
          <c:extLst>
            <c:ext xmlns:c16="http://schemas.microsoft.com/office/drawing/2014/chart" uri="{C3380CC4-5D6E-409C-BE32-E72D297353CC}">
              <c16:uniqueId val="{00000000-8EA8-4BB0-AF47-D6C72CA4A651}"/>
            </c:ext>
          </c:extLst>
        </c:ser>
        <c:ser>
          <c:idx val="2"/>
          <c:order val="2"/>
          <c:tx>
            <c:strRef>
              <c:f>Dashboard!$D$81:$D$82</c:f>
              <c:strCache>
                <c:ptCount val="1"/>
                <c:pt idx="0">
                  <c:v>Harbor View</c:v>
                </c:pt>
              </c:strCache>
            </c:strRef>
          </c:tx>
          <c:spPr>
            <a:ln w="28575" cap="rnd">
              <a:solidFill>
                <a:schemeClr val="accent3"/>
              </a:solidFill>
              <a:round/>
            </a:ln>
            <a:effectLst/>
          </c:spPr>
          <c:marker>
            <c:symbol val="none"/>
          </c:marker>
          <c:cat>
            <c:strRef>
              <c:f>Dashboard!$A$83:$A$95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Dashboard!$D$83:$D$95</c:f>
              <c:numCache>
                <c:formatCode>0.0</c:formatCode>
                <c:ptCount val="12"/>
                <c:pt idx="0">
                  <c:v>3.975000000000001</c:v>
                </c:pt>
                <c:pt idx="1">
                  <c:v>4.1051948051948033</c:v>
                </c:pt>
                <c:pt idx="2">
                  <c:v>3.8797468354430373</c:v>
                </c:pt>
                <c:pt idx="3">
                  <c:v>3.9571428571428564</c:v>
                </c:pt>
                <c:pt idx="4">
                  <c:v>4.0038461538461529</c:v>
                </c:pt>
                <c:pt idx="5">
                  <c:v>4.0700000000000012</c:v>
                </c:pt>
                <c:pt idx="6">
                  <c:v>3.9114942528735646</c:v>
                </c:pt>
                <c:pt idx="7">
                  <c:v>3.9353658536585385</c:v>
                </c:pt>
                <c:pt idx="8">
                  <c:v>3.9240963855421658</c:v>
                </c:pt>
                <c:pt idx="9">
                  <c:v>4.0678571428571413</c:v>
                </c:pt>
                <c:pt idx="10">
                  <c:v>3.9557894736842112</c:v>
                </c:pt>
                <c:pt idx="11">
                  <c:v>3.769333333333333</c:v>
                </c:pt>
              </c:numCache>
            </c:numRef>
          </c:val>
          <c:extLst>
            <c:ext xmlns:c16="http://schemas.microsoft.com/office/drawing/2014/chart" uri="{C3380CC4-5D6E-409C-BE32-E72D297353CC}">
              <c16:uniqueId val="{00000001-8EA8-4BB0-AF47-D6C72CA4A651}"/>
            </c:ext>
          </c:extLst>
        </c:ser>
        <c:ser>
          <c:idx val="3"/>
          <c:order val="3"/>
          <c:tx>
            <c:strRef>
              <c:f>Dashboard!$E$81:$E$82</c:f>
              <c:strCache>
                <c:ptCount val="1"/>
                <c:pt idx="0">
                  <c:v>Riverside</c:v>
                </c:pt>
              </c:strCache>
            </c:strRef>
          </c:tx>
          <c:spPr>
            <a:ln w="28575" cap="rnd">
              <a:solidFill>
                <a:schemeClr val="accent4"/>
              </a:solidFill>
              <a:round/>
            </a:ln>
            <a:effectLst/>
          </c:spPr>
          <c:marker>
            <c:symbol val="none"/>
          </c:marker>
          <c:cat>
            <c:strRef>
              <c:f>Dashboard!$A$83:$A$95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Dashboard!$E$83:$E$95</c:f>
              <c:numCache>
                <c:formatCode>0.0</c:formatCode>
                <c:ptCount val="12"/>
                <c:pt idx="0">
                  <c:v>3.9635294117647049</c:v>
                </c:pt>
                <c:pt idx="1">
                  <c:v>3.9771084337349398</c:v>
                </c:pt>
                <c:pt idx="2">
                  <c:v>4.0714285714285712</c:v>
                </c:pt>
                <c:pt idx="3">
                  <c:v>3.9171052631578944</c:v>
                </c:pt>
                <c:pt idx="4">
                  <c:v>4.0825581395348838</c:v>
                </c:pt>
                <c:pt idx="5">
                  <c:v>4.0199999999999996</c:v>
                </c:pt>
                <c:pt idx="6">
                  <c:v>3.9880000000000009</c:v>
                </c:pt>
                <c:pt idx="7">
                  <c:v>4.0555555555555554</c:v>
                </c:pt>
                <c:pt idx="8">
                  <c:v>3.9518987341772145</c:v>
                </c:pt>
                <c:pt idx="9">
                  <c:v>4.1310810810810805</c:v>
                </c:pt>
                <c:pt idx="10">
                  <c:v>4.1175675675675674</c:v>
                </c:pt>
                <c:pt idx="11">
                  <c:v>3.9930555555555549</c:v>
                </c:pt>
              </c:numCache>
            </c:numRef>
          </c:val>
          <c:extLst>
            <c:ext xmlns:c16="http://schemas.microsoft.com/office/drawing/2014/chart" uri="{C3380CC4-5D6E-409C-BE32-E72D297353CC}">
              <c16:uniqueId val="{00000002-8EA8-4BB0-AF47-D6C72CA4A651}"/>
            </c:ext>
          </c:extLst>
        </c:ser>
        <c:ser>
          <c:idx val="4"/>
          <c:order val="4"/>
          <c:tx>
            <c:strRef>
              <c:f>Dashboard!$F$81:$F$82</c:f>
              <c:strCache>
                <c:ptCount val="1"/>
                <c:pt idx="0">
                  <c:v>Uptown</c:v>
                </c:pt>
              </c:strCache>
            </c:strRef>
          </c:tx>
          <c:spPr>
            <a:ln w="28575" cap="rnd">
              <a:solidFill>
                <a:schemeClr val="accent5"/>
              </a:solidFill>
              <a:round/>
            </a:ln>
            <a:effectLst/>
          </c:spPr>
          <c:marker>
            <c:symbol val="none"/>
          </c:marker>
          <c:cat>
            <c:strRef>
              <c:f>Dashboard!$A$83:$A$95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Dashboard!$F$83:$F$95</c:f>
              <c:numCache>
                <c:formatCode>0.0</c:formatCode>
                <c:ptCount val="12"/>
                <c:pt idx="0">
                  <c:v>3.9483870967741952</c:v>
                </c:pt>
                <c:pt idx="1">
                  <c:v>4.0256410256410247</c:v>
                </c:pt>
                <c:pt idx="2">
                  <c:v>3.9950980392156845</c:v>
                </c:pt>
                <c:pt idx="3">
                  <c:v>3.9767441860465125</c:v>
                </c:pt>
                <c:pt idx="4">
                  <c:v>4.0604651162790706</c:v>
                </c:pt>
                <c:pt idx="5">
                  <c:v>4.1316831683168314</c:v>
                </c:pt>
                <c:pt idx="6">
                  <c:v>3.916129032258064</c:v>
                </c:pt>
                <c:pt idx="7">
                  <c:v>4.1000000000000005</c:v>
                </c:pt>
                <c:pt idx="8">
                  <c:v>3.9138888888888892</c:v>
                </c:pt>
                <c:pt idx="9">
                  <c:v>3.9679487179487194</c:v>
                </c:pt>
                <c:pt idx="10">
                  <c:v>4.0849315068493155</c:v>
                </c:pt>
                <c:pt idx="11">
                  <c:v>4.1013333333333311</c:v>
                </c:pt>
              </c:numCache>
            </c:numRef>
          </c:val>
          <c:extLst>
            <c:ext xmlns:c16="http://schemas.microsoft.com/office/drawing/2014/chart" uri="{C3380CC4-5D6E-409C-BE32-E72D297353CC}">
              <c16:uniqueId val="{00000003-8EA8-4BB0-AF47-D6C72CA4A651}"/>
            </c:ext>
          </c:extLst>
        </c:ser>
        <c:dLbls>
          <c:showLegendKey val="0"/>
          <c:showVal val="0"/>
          <c:showCatName val="0"/>
          <c:showSerName val="0"/>
          <c:showPercent val="0"/>
          <c:showBubbleSize val="0"/>
        </c:dLbls>
        <c:axId val="787738144"/>
        <c:axId val="787735744"/>
      </c:radarChart>
      <c:catAx>
        <c:axId val="78773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735744"/>
        <c:crosses val="autoZero"/>
        <c:auto val="1"/>
        <c:lblAlgn val="ctr"/>
        <c:lblOffset val="100"/>
        <c:noMultiLvlLbl val="0"/>
      </c:catAx>
      <c:valAx>
        <c:axId val="7877357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73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[Coffee_Shop_Dashboard.xlsx]Dashboard!PivotTable2</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Dashboard!$B$19</c:f>
              <c:strCache>
                <c:ptCount val="1"/>
                <c:pt idx="0">
                  <c:v>Total</c:v>
                </c:pt>
              </c:strCache>
            </c:strRef>
          </c:tx>
          <c:spPr>
            <a:ln w="28575" cap="rnd">
              <a:solidFill>
                <a:schemeClr val="accent1"/>
              </a:solidFill>
              <a:round/>
            </a:ln>
            <a:effectLst/>
          </c:spPr>
          <c:marker>
            <c:symbol val="none"/>
          </c:marker>
          <c:cat>
            <c:strRef>
              <c:f>Dashboard!$A$20:$A$35</c:f>
              <c:strCache>
                <c:ptCount val="15"/>
                <c:pt idx="0">
                  <c:v>Black Tea</c:v>
                </c:pt>
                <c:pt idx="1">
                  <c:v>Cold Brew</c:v>
                </c:pt>
                <c:pt idx="2">
                  <c:v>Cappuccino</c:v>
                </c:pt>
                <c:pt idx="3">
                  <c:v>Mocha</c:v>
                </c:pt>
                <c:pt idx="4">
                  <c:v>Latte</c:v>
                </c:pt>
                <c:pt idx="5">
                  <c:v>Wrap</c:v>
                </c:pt>
                <c:pt idx="6">
                  <c:v>Muffin</c:v>
                </c:pt>
                <c:pt idx="7">
                  <c:v>Herbal Tea</c:v>
                </c:pt>
                <c:pt idx="8">
                  <c:v>Americano</c:v>
                </c:pt>
                <c:pt idx="9">
                  <c:v>Smoothie</c:v>
                </c:pt>
                <c:pt idx="10">
                  <c:v>Bagel</c:v>
                </c:pt>
                <c:pt idx="11">
                  <c:v>Espresso</c:v>
                </c:pt>
                <c:pt idx="12">
                  <c:v>Sandwich</c:v>
                </c:pt>
                <c:pt idx="13">
                  <c:v>Salad</c:v>
                </c:pt>
                <c:pt idx="14">
                  <c:v>Croissant</c:v>
                </c:pt>
              </c:strCache>
            </c:strRef>
          </c:cat>
          <c:val>
            <c:numRef>
              <c:f>Dashboard!$B$20:$B$35</c:f>
              <c:numCache>
                <c:formatCode>0</c:formatCode>
                <c:ptCount val="15"/>
                <c:pt idx="0">
                  <c:v>15</c:v>
                </c:pt>
                <c:pt idx="1">
                  <c:v>12</c:v>
                </c:pt>
                <c:pt idx="2">
                  <c:v>10</c:v>
                </c:pt>
                <c:pt idx="3">
                  <c:v>9</c:v>
                </c:pt>
                <c:pt idx="4">
                  <c:v>9</c:v>
                </c:pt>
                <c:pt idx="5">
                  <c:v>8</c:v>
                </c:pt>
                <c:pt idx="6">
                  <c:v>6</c:v>
                </c:pt>
                <c:pt idx="7">
                  <c:v>6</c:v>
                </c:pt>
                <c:pt idx="8">
                  <c:v>5</c:v>
                </c:pt>
                <c:pt idx="9">
                  <c:v>5</c:v>
                </c:pt>
                <c:pt idx="10">
                  <c:v>4</c:v>
                </c:pt>
                <c:pt idx="11">
                  <c:v>3</c:v>
                </c:pt>
                <c:pt idx="12">
                  <c:v>3</c:v>
                </c:pt>
                <c:pt idx="13">
                  <c:v>3</c:v>
                </c:pt>
                <c:pt idx="14">
                  <c:v>2</c:v>
                </c:pt>
              </c:numCache>
            </c:numRef>
          </c:val>
          <c:smooth val="0"/>
          <c:extLst>
            <c:ext xmlns:c16="http://schemas.microsoft.com/office/drawing/2014/chart" uri="{C3380CC4-5D6E-409C-BE32-E72D297353CC}">
              <c16:uniqueId val="{00000000-4FC4-401D-AA8C-D493DDF0C29C}"/>
            </c:ext>
          </c:extLst>
        </c:ser>
        <c:dLbls>
          <c:showLegendKey val="0"/>
          <c:showVal val="0"/>
          <c:showCatName val="0"/>
          <c:showSerName val="0"/>
          <c:showPercent val="0"/>
          <c:showBubbleSize val="0"/>
        </c:dLbls>
        <c:smooth val="0"/>
        <c:axId val="746030864"/>
        <c:axId val="746030384"/>
      </c:lineChart>
      <c:catAx>
        <c:axId val="74603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030384"/>
        <c:crosses val="autoZero"/>
        <c:auto val="1"/>
        <c:lblAlgn val="ctr"/>
        <c:lblOffset val="100"/>
        <c:noMultiLvlLbl val="0"/>
      </c:catAx>
      <c:valAx>
        <c:axId val="746030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03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[Coffee_Shop_Dashboard.xlsx]Dashboard!PivotTable10</c:name>
    <c:fmtId val="6"/>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Dashboard!$B$81:$B$82</c:f>
              <c:strCache>
                <c:ptCount val="1"/>
                <c:pt idx="0">
                  <c:v>City Center</c:v>
                </c:pt>
              </c:strCache>
            </c:strRef>
          </c:tx>
          <c:spPr>
            <a:ln w="28575" cap="rnd">
              <a:solidFill>
                <a:schemeClr val="accent1"/>
              </a:solidFill>
              <a:round/>
            </a:ln>
            <a:effectLst/>
          </c:spPr>
          <c:marker>
            <c:symbol val="none"/>
          </c:marker>
          <c:cat>
            <c:strRef>
              <c:f>Dashboard!$A$83:$A$95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Dashboard!$B$83:$B$95</c:f>
              <c:numCache>
                <c:formatCode>0.0</c:formatCode>
                <c:ptCount val="12"/>
                <c:pt idx="0">
                  <c:v>3.9824742268041255</c:v>
                </c:pt>
                <c:pt idx="1">
                  <c:v>4.147560975609756</c:v>
                </c:pt>
                <c:pt idx="2">
                  <c:v>3.9476190476190474</c:v>
                </c:pt>
                <c:pt idx="3">
                  <c:v>3.9436170212765962</c:v>
                </c:pt>
                <c:pt idx="4">
                  <c:v>3.8860215053763443</c:v>
                </c:pt>
                <c:pt idx="5">
                  <c:v>4.0024999999999995</c:v>
                </c:pt>
                <c:pt idx="6">
                  <c:v>3.979452054794522</c:v>
                </c:pt>
                <c:pt idx="7">
                  <c:v>4.0385542168674711</c:v>
                </c:pt>
                <c:pt idx="8">
                  <c:v>3.8733333333333335</c:v>
                </c:pt>
                <c:pt idx="9">
                  <c:v>4.0951219512195118</c:v>
                </c:pt>
                <c:pt idx="10">
                  <c:v>3.9738636363636375</c:v>
                </c:pt>
                <c:pt idx="11">
                  <c:v>3.9425531914893615</c:v>
                </c:pt>
              </c:numCache>
            </c:numRef>
          </c:val>
          <c:smooth val="0"/>
          <c:extLst>
            <c:ext xmlns:c16="http://schemas.microsoft.com/office/drawing/2014/chart" uri="{C3380CC4-5D6E-409C-BE32-E72D297353CC}">
              <c16:uniqueId val="{00000000-84F9-4DB4-B828-E95FDC1B5AE2}"/>
            </c:ext>
          </c:extLst>
        </c:ser>
        <c:ser>
          <c:idx val="1"/>
          <c:order val="1"/>
          <c:tx>
            <c:strRef>
              <c:f>Dashboard!$C$81:$C$82</c:f>
              <c:strCache>
                <c:ptCount val="1"/>
                <c:pt idx="0">
                  <c:v>Downtown</c:v>
                </c:pt>
              </c:strCache>
            </c:strRef>
          </c:tx>
          <c:spPr>
            <a:ln w="28575" cap="rnd">
              <a:solidFill>
                <a:schemeClr val="accent2"/>
              </a:solidFill>
              <a:round/>
            </a:ln>
            <a:effectLst/>
          </c:spPr>
          <c:marker>
            <c:symbol val="none"/>
          </c:marker>
          <c:cat>
            <c:strRef>
              <c:f>Dashboard!$A$83:$A$95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Dashboard!$C$83:$C$95</c:f>
              <c:numCache>
                <c:formatCode>0.0</c:formatCode>
                <c:ptCount val="12"/>
                <c:pt idx="0">
                  <c:v>3.9621621621621612</c:v>
                </c:pt>
                <c:pt idx="1">
                  <c:v>4.0275862068965518</c:v>
                </c:pt>
                <c:pt idx="2">
                  <c:v>3.9307692307692323</c:v>
                </c:pt>
                <c:pt idx="3">
                  <c:v>4.0197916666666691</c:v>
                </c:pt>
                <c:pt idx="4">
                  <c:v>3.9783505154639185</c:v>
                </c:pt>
                <c:pt idx="5">
                  <c:v>3.9471428571428566</c:v>
                </c:pt>
                <c:pt idx="6">
                  <c:v>3.8411764705882345</c:v>
                </c:pt>
                <c:pt idx="7">
                  <c:v>4.083157894736841</c:v>
                </c:pt>
                <c:pt idx="8">
                  <c:v>4.082716049382717</c:v>
                </c:pt>
                <c:pt idx="9">
                  <c:v>4.056818181818179</c:v>
                </c:pt>
                <c:pt idx="10">
                  <c:v>3.991176470588234</c:v>
                </c:pt>
                <c:pt idx="11">
                  <c:v>3.9692307692307689</c:v>
                </c:pt>
              </c:numCache>
            </c:numRef>
          </c:val>
          <c:smooth val="0"/>
          <c:extLst>
            <c:ext xmlns:c16="http://schemas.microsoft.com/office/drawing/2014/chart" uri="{C3380CC4-5D6E-409C-BE32-E72D297353CC}">
              <c16:uniqueId val="{00000000-4AB1-4C53-95D7-4A1D829CF7D8}"/>
            </c:ext>
          </c:extLst>
        </c:ser>
        <c:ser>
          <c:idx val="2"/>
          <c:order val="2"/>
          <c:tx>
            <c:strRef>
              <c:f>Dashboard!$D$81:$D$82</c:f>
              <c:strCache>
                <c:ptCount val="1"/>
                <c:pt idx="0">
                  <c:v>Harbor View</c:v>
                </c:pt>
              </c:strCache>
            </c:strRef>
          </c:tx>
          <c:spPr>
            <a:ln w="28575" cap="rnd">
              <a:solidFill>
                <a:schemeClr val="accent3"/>
              </a:solidFill>
              <a:round/>
            </a:ln>
            <a:effectLst/>
          </c:spPr>
          <c:marker>
            <c:symbol val="none"/>
          </c:marker>
          <c:cat>
            <c:strRef>
              <c:f>Dashboard!$A$83:$A$95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Dashboard!$D$83:$D$95</c:f>
              <c:numCache>
                <c:formatCode>0.0</c:formatCode>
                <c:ptCount val="12"/>
                <c:pt idx="0">
                  <c:v>3.975000000000001</c:v>
                </c:pt>
                <c:pt idx="1">
                  <c:v>4.1051948051948033</c:v>
                </c:pt>
                <c:pt idx="2">
                  <c:v>3.8797468354430373</c:v>
                </c:pt>
                <c:pt idx="3">
                  <c:v>3.9571428571428564</c:v>
                </c:pt>
                <c:pt idx="4">
                  <c:v>4.0038461538461529</c:v>
                </c:pt>
                <c:pt idx="5">
                  <c:v>4.0700000000000012</c:v>
                </c:pt>
                <c:pt idx="6">
                  <c:v>3.9114942528735646</c:v>
                </c:pt>
                <c:pt idx="7">
                  <c:v>3.9353658536585385</c:v>
                </c:pt>
                <c:pt idx="8">
                  <c:v>3.9240963855421658</c:v>
                </c:pt>
                <c:pt idx="9">
                  <c:v>4.0678571428571413</c:v>
                </c:pt>
                <c:pt idx="10">
                  <c:v>3.9557894736842112</c:v>
                </c:pt>
                <c:pt idx="11">
                  <c:v>3.769333333333333</c:v>
                </c:pt>
              </c:numCache>
            </c:numRef>
          </c:val>
          <c:smooth val="0"/>
          <c:extLst>
            <c:ext xmlns:c16="http://schemas.microsoft.com/office/drawing/2014/chart" uri="{C3380CC4-5D6E-409C-BE32-E72D297353CC}">
              <c16:uniqueId val="{00000001-4AB1-4C53-95D7-4A1D829CF7D8}"/>
            </c:ext>
          </c:extLst>
        </c:ser>
        <c:ser>
          <c:idx val="3"/>
          <c:order val="3"/>
          <c:tx>
            <c:strRef>
              <c:f>Dashboard!$E$81:$E$82</c:f>
              <c:strCache>
                <c:ptCount val="1"/>
                <c:pt idx="0">
                  <c:v>Riverside</c:v>
                </c:pt>
              </c:strCache>
            </c:strRef>
          </c:tx>
          <c:spPr>
            <a:ln w="28575" cap="rnd">
              <a:solidFill>
                <a:schemeClr val="accent4"/>
              </a:solidFill>
              <a:round/>
            </a:ln>
            <a:effectLst/>
          </c:spPr>
          <c:marker>
            <c:symbol val="none"/>
          </c:marker>
          <c:cat>
            <c:strRef>
              <c:f>Dashboard!$A$83:$A$95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Dashboard!$E$83:$E$95</c:f>
              <c:numCache>
                <c:formatCode>0.0</c:formatCode>
                <c:ptCount val="12"/>
                <c:pt idx="0">
                  <c:v>3.9635294117647049</c:v>
                </c:pt>
                <c:pt idx="1">
                  <c:v>3.9771084337349398</c:v>
                </c:pt>
                <c:pt idx="2">
                  <c:v>4.0714285714285712</c:v>
                </c:pt>
                <c:pt idx="3">
                  <c:v>3.9171052631578944</c:v>
                </c:pt>
                <c:pt idx="4">
                  <c:v>4.0825581395348838</c:v>
                </c:pt>
                <c:pt idx="5">
                  <c:v>4.0199999999999996</c:v>
                </c:pt>
                <c:pt idx="6">
                  <c:v>3.9880000000000009</c:v>
                </c:pt>
                <c:pt idx="7">
                  <c:v>4.0555555555555554</c:v>
                </c:pt>
                <c:pt idx="8">
                  <c:v>3.9518987341772145</c:v>
                </c:pt>
                <c:pt idx="9">
                  <c:v>4.1310810810810805</c:v>
                </c:pt>
                <c:pt idx="10">
                  <c:v>4.1175675675675674</c:v>
                </c:pt>
                <c:pt idx="11">
                  <c:v>3.9930555555555549</c:v>
                </c:pt>
              </c:numCache>
            </c:numRef>
          </c:val>
          <c:smooth val="0"/>
          <c:extLst>
            <c:ext xmlns:c16="http://schemas.microsoft.com/office/drawing/2014/chart" uri="{C3380CC4-5D6E-409C-BE32-E72D297353CC}">
              <c16:uniqueId val="{00000002-4AB1-4C53-95D7-4A1D829CF7D8}"/>
            </c:ext>
          </c:extLst>
        </c:ser>
        <c:ser>
          <c:idx val="4"/>
          <c:order val="4"/>
          <c:tx>
            <c:strRef>
              <c:f>Dashboard!$F$81:$F$82</c:f>
              <c:strCache>
                <c:ptCount val="1"/>
                <c:pt idx="0">
                  <c:v>Uptown</c:v>
                </c:pt>
              </c:strCache>
            </c:strRef>
          </c:tx>
          <c:spPr>
            <a:ln w="28575" cap="rnd">
              <a:solidFill>
                <a:schemeClr val="accent5"/>
              </a:solidFill>
              <a:round/>
            </a:ln>
            <a:effectLst/>
          </c:spPr>
          <c:marker>
            <c:symbol val="none"/>
          </c:marker>
          <c:cat>
            <c:strRef>
              <c:f>Dashboard!$A$83:$A$95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Dashboard!$F$83:$F$95</c:f>
              <c:numCache>
                <c:formatCode>0.0</c:formatCode>
                <c:ptCount val="12"/>
                <c:pt idx="0">
                  <c:v>3.9483870967741952</c:v>
                </c:pt>
                <c:pt idx="1">
                  <c:v>4.0256410256410247</c:v>
                </c:pt>
                <c:pt idx="2">
                  <c:v>3.9950980392156845</c:v>
                </c:pt>
                <c:pt idx="3">
                  <c:v>3.9767441860465125</c:v>
                </c:pt>
                <c:pt idx="4">
                  <c:v>4.0604651162790706</c:v>
                </c:pt>
                <c:pt idx="5">
                  <c:v>4.1316831683168314</c:v>
                </c:pt>
                <c:pt idx="6">
                  <c:v>3.916129032258064</c:v>
                </c:pt>
                <c:pt idx="7">
                  <c:v>4.1000000000000005</c:v>
                </c:pt>
                <c:pt idx="8">
                  <c:v>3.9138888888888892</c:v>
                </c:pt>
                <c:pt idx="9">
                  <c:v>3.9679487179487194</c:v>
                </c:pt>
                <c:pt idx="10">
                  <c:v>4.0849315068493155</c:v>
                </c:pt>
                <c:pt idx="11">
                  <c:v>4.1013333333333311</c:v>
                </c:pt>
              </c:numCache>
            </c:numRef>
          </c:val>
          <c:smooth val="0"/>
          <c:extLst>
            <c:ext xmlns:c16="http://schemas.microsoft.com/office/drawing/2014/chart" uri="{C3380CC4-5D6E-409C-BE32-E72D297353CC}">
              <c16:uniqueId val="{00000003-4AB1-4C53-95D7-4A1D829CF7D8}"/>
            </c:ext>
          </c:extLst>
        </c:ser>
        <c:dLbls>
          <c:showLegendKey val="0"/>
          <c:showVal val="0"/>
          <c:showCatName val="0"/>
          <c:showSerName val="0"/>
          <c:showPercent val="0"/>
          <c:showBubbleSize val="0"/>
        </c:dLbls>
        <c:smooth val="0"/>
        <c:axId val="1096307423"/>
        <c:axId val="1096306943"/>
      </c:lineChart>
      <c:catAx>
        <c:axId val="109630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306943"/>
        <c:crosses val="autoZero"/>
        <c:auto val="1"/>
        <c:lblAlgn val="ctr"/>
        <c:lblOffset val="100"/>
        <c:noMultiLvlLbl val="0"/>
      </c:catAx>
      <c:valAx>
        <c:axId val="109630694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30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[Coffee_Shop_Dashboard.xlsx]Dashboard!PivotTable1</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Dashboard!$B$2:$B$3</c:f>
              <c:strCache>
                <c:ptCount val="1"/>
                <c:pt idx="0">
                  <c:v>City Center</c:v>
                </c:pt>
              </c:strCache>
            </c:strRef>
          </c:tx>
          <c:spPr>
            <a:gradFill rotWithShape="1">
              <a:gsLst>
                <a:gs pos="0">
                  <a:schemeClr val="accent6">
                    <a:tint val="54000"/>
                    <a:shade val="51000"/>
                    <a:satMod val="130000"/>
                  </a:schemeClr>
                </a:gs>
                <a:gs pos="80000">
                  <a:schemeClr val="accent6">
                    <a:tint val="54000"/>
                    <a:shade val="93000"/>
                    <a:satMod val="130000"/>
                  </a:schemeClr>
                </a:gs>
                <a:gs pos="100000">
                  <a:schemeClr val="accent6">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Dashboard!$A$4:$A$5</c:f>
              <c:strCache>
                <c:ptCount val="1"/>
                <c:pt idx="0">
                  <c:v>May</c:v>
                </c:pt>
              </c:strCache>
            </c:strRef>
          </c:cat>
          <c:val>
            <c:numRef>
              <c:f>Dashboard!$B$4:$B$5</c:f>
              <c:numCache>
                <c:formatCode>[$₹-4009]\ #,##0.00</c:formatCode>
                <c:ptCount val="1"/>
                <c:pt idx="0">
                  <c:v>56.05</c:v>
                </c:pt>
              </c:numCache>
            </c:numRef>
          </c:val>
          <c:extLst>
            <c:ext xmlns:c16="http://schemas.microsoft.com/office/drawing/2014/chart" uri="{C3380CC4-5D6E-409C-BE32-E72D297353CC}">
              <c16:uniqueId val="{00000000-D6B0-4E64-A5DA-B6A267CF5600}"/>
            </c:ext>
          </c:extLst>
        </c:ser>
        <c:ser>
          <c:idx val="1"/>
          <c:order val="1"/>
          <c:tx>
            <c:strRef>
              <c:f>Dashboard!$C$2:$C$3</c:f>
              <c:strCache>
                <c:ptCount val="1"/>
                <c:pt idx="0">
                  <c:v>Downtown</c:v>
                </c:pt>
              </c:strCache>
            </c:strRef>
          </c:tx>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Dashboard!$A$4:$A$5</c:f>
              <c:strCache>
                <c:ptCount val="1"/>
                <c:pt idx="0">
                  <c:v>May</c:v>
                </c:pt>
              </c:strCache>
            </c:strRef>
          </c:cat>
          <c:val>
            <c:numRef>
              <c:f>Dashboard!$C$4:$C$5</c:f>
              <c:numCache>
                <c:formatCode>[$₹-4009]\ #,##0.00</c:formatCode>
                <c:ptCount val="1"/>
                <c:pt idx="0">
                  <c:v>89.36</c:v>
                </c:pt>
              </c:numCache>
            </c:numRef>
          </c:val>
          <c:extLst>
            <c:ext xmlns:c16="http://schemas.microsoft.com/office/drawing/2014/chart" uri="{C3380CC4-5D6E-409C-BE32-E72D297353CC}">
              <c16:uniqueId val="{00000001-93B1-4B36-B456-9D44B5C17820}"/>
            </c:ext>
          </c:extLst>
        </c:ser>
        <c:ser>
          <c:idx val="2"/>
          <c:order val="2"/>
          <c:tx>
            <c:strRef>
              <c:f>Dashboard!$D$2:$D$3</c:f>
              <c:strCache>
                <c:ptCount val="1"/>
                <c:pt idx="0">
                  <c:v>Harbor View</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Dashboard!$A$4:$A$5</c:f>
              <c:strCache>
                <c:ptCount val="1"/>
                <c:pt idx="0">
                  <c:v>May</c:v>
                </c:pt>
              </c:strCache>
            </c:strRef>
          </c:cat>
          <c:val>
            <c:numRef>
              <c:f>Dashboard!$D$4:$D$5</c:f>
              <c:numCache>
                <c:formatCode>[$₹-4009]\ #,##0.00</c:formatCode>
                <c:ptCount val="1"/>
                <c:pt idx="0">
                  <c:v>59.72</c:v>
                </c:pt>
              </c:numCache>
            </c:numRef>
          </c:val>
          <c:extLst>
            <c:ext xmlns:c16="http://schemas.microsoft.com/office/drawing/2014/chart" uri="{C3380CC4-5D6E-409C-BE32-E72D297353CC}">
              <c16:uniqueId val="{00000002-93B1-4B36-B456-9D44B5C17820}"/>
            </c:ext>
          </c:extLst>
        </c:ser>
        <c:ser>
          <c:idx val="3"/>
          <c:order val="3"/>
          <c:tx>
            <c:strRef>
              <c:f>Dashboard!$E$2:$E$3</c:f>
              <c:strCache>
                <c:ptCount val="1"/>
                <c:pt idx="0">
                  <c:v>Riverside</c:v>
                </c:pt>
              </c:strCache>
            </c:strRef>
          </c:tx>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Dashboard!$A$4:$A$5</c:f>
              <c:strCache>
                <c:ptCount val="1"/>
                <c:pt idx="0">
                  <c:v>May</c:v>
                </c:pt>
              </c:strCache>
            </c:strRef>
          </c:cat>
          <c:val>
            <c:numRef>
              <c:f>Dashboard!$E$4:$E$5</c:f>
              <c:numCache>
                <c:formatCode>[$₹-4009]\ #,##0.00</c:formatCode>
                <c:ptCount val="1"/>
                <c:pt idx="0">
                  <c:v>68.89</c:v>
                </c:pt>
              </c:numCache>
            </c:numRef>
          </c:val>
          <c:extLst>
            <c:ext xmlns:c16="http://schemas.microsoft.com/office/drawing/2014/chart" uri="{C3380CC4-5D6E-409C-BE32-E72D297353CC}">
              <c16:uniqueId val="{00000003-93B1-4B36-B456-9D44B5C17820}"/>
            </c:ext>
          </c:extLst>
        </c:ser>
        <c:ser>
          <c:idx val="4"/>
          <c:order val="4"/>
          <c:tx>
            <c:strRef>
              <c:f>Dashboard!$F$2:$F$3</c:f>
              <c:strCache>
                <c:ptCount val="1"/>
                <c:pt idx="0">
                  <c:v>Uptown</c:v>
                </c:pt>
              </c:strCache>
            </c:strRef>
          </c:tx>
          <c:spPr>
            <a:gradFill rotWithShape="1">
              <a:gsLst>
                <a:gs pos="0">
                  <a:schemeClr val="accent6">
                    <a:shade val="53000"/>
                    <a:shade val="51000"/>
                    <a:satMod val="130000"/>
                  </a:schemeClr>
                </a:gs>
                <a:gs pos="80000">
                  <a:schemeClr val="accent6">
                    <a:shade val="53000"/>
                    <a:shade val="93000"/>
                    <a:satMod val="130000"/>
                  </a:schemeClr>
                </a:gs>
                <a:gs pos="100000">
                  <a:schemeClr val="accent6">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Dashboard!$A$4:$A$5</c:f>
              <c:strCache>
                <c:ptCount val="1"/>
                <c:pt idx="0">
                  <c:v>May</c:v>
                </c:pt>
              </c:strCache>
            </c:strRef>
          </c:cat>
          <c:val>
            <c:numRef>
              <c:f>Dashboard!$F$4:$F$5</c:f>
              <c:numCache>
                <c:formatCode>[$₹-4009]\ #,##0.00</c:formatCode>
                <c:ptCount val="1"/>
                <c:pt idx="0">
                  <c:v>53.69</c:v>
                </c:pt>
              </c:numCache>
            </c:numRef>
          </c:val>
          <c:extLst>
            <c:ext xmlns:c16="http://schemas.microsoft.com/office/drawing/2014/chart" uri="{C3380CC4-5D6E-409C-BE32-E72D297353CC}">
              <c16:uniqueId val="{00000004-93B1-4B36-B456-9D44B5C17820}"/>
            </c:ext>
          </c:extLst>
        </c:ser>
        <c:dLbls>
          <c:showLegendKey val="0"/>
          <c:showVal val="0"/>
          <c:showCatName val="0"/>
          <c:showSerName val="0"/>
          <c:showPercent val="0"/>
          <c:showBubbleSize val="0"/>
        </c:dLbls>
        <c:gapWidth val="100"/>
        <c:overlap val="-24"/>
        <c:axId val="408888480"/>
        <c:axId val="408888960"/>
      </c:barChart>
      <c:catAx>
        <c:axId val="4088884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888960"/>
        <c:crosses val="autoZero"/>
        <c:auto val="1"/>
        <c:lblAlgn val="ctr"/>
        <c:lblOffset val="100"/>
        <c:noMultiLvlLbl val="0"/>
      </c:catAx>
      <c:valAx>
        <c:axId val="408888960"/>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88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5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[Coffee_Shop_Dashboard.xlsx]Dashboard!PivotTable2</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Selling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Dashboard!$B$19</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Dashboard!$A$20:$A$35</c:f>
              <c:strCache>
                <c:ptCount val="15"/>
                <c:pt idx="0">
                  <c:v>Black Tea</c:v>
                </c:pt>
                <c:pt idx="1">
                  <c:v>Cold Brew</c:v>
                </c:pt>
                <c:pt idx="2">
                  <c:v>Cappuccino</c:v>
                </c:pt>
                <c:pt idx="3">
                  <c:v>Mocha</c:v>
                </c:pt>
                <c:pt idx="4">
                  <c:v>Latte</c:v>
                </c:pt>
                <c:pt idx="5">
                  <c:v>Wrap</c:v>
                </c:pt>
                <c:pt idx="6">
                  <c:v>Muffin</c:v>
                </c:pt>
                <c:pt idx="7">
                  <c:v>Herbal Tea</c:v>
                </c:pt>
                <c:pt idx="8">
                  <c:v>Americano</c:v>
                </c:pt>
                <c:pt idx="9">
                  <c:v>Smoothie</c:v>
                </c:pt>
                <c:pt idx="10">
                  <c:v>Bagel</c:v>
                </c:pt>
                <c:pt idx="11">
                  <c:v>Espresso</c:v>
                </c:pt>
                <c:pt idx="12">
                  <c:v>Sandwich</c:v>
                </c:pt>
                <c:pt idx="13">
                  <c:v>Salad</c:v>
                </c:pt>
                <c:pt idx="14">
                  <c:v>Croissant</c:v>
                </c:pt>
              </c:strCache>
            </c:strRef>
          </c:cat>
          <c:val>
            <c:numRef>
              <c:f>Dashboard!$B$20:$B$35</c:f>
              <c:numCache>
                <c:formatCode>0</c:formatCode>
                <c:ptCount val="15"/>
                <c:pt idx="0">
                  <c:v>15</c:v>
                </c:pt>
                <c:pt idx="1">
                  <c:v>12</c:v>
                </c:pt>
                <c:pt idx="2">
                  <c:v>10</c:v>
                </c:pt>
                <c:pt idx="3">
                  <c:v>9</c:v>
                </c:pt>
                <c:pt idx="4">
                  <c:v>9</c:v>
                </c:pt>
                <c:pt idx="5">
                  <c:v>8</c:v>
                </c:pt>
                <c:pt idx="6">
                  <c:v>6</c:v>
                </c:pt>
                <c:pt idx="7">
                  <c:v>6</c:v>
                </c:pt>
                <c:pt idx="8">
                  <c:v>5</c:v>
                </c:pt>
                <c:pt idx="9">
                  <c:v>5</c:v>
                </c:pt>
                <c:pt idx="10">
                  <c:v>4</c:v>
                </c:pt>
                <c:pt idx="11">
                  <c:v>3</c:v>
                </c:pt>
                <c:pt idx="12">
                  <c:v>3</c:v>
                </c:pt>
                <c:pt idx="13">
                  <c:v>3</c:v>
                </c:pt>
                <c:pt idx="14">
                  <c:v>2</c:v>
                </c:pt>
              </c:numCache>
            </c:numRef>
          </c:val>
          <c:extLst>
            <c:ext xmlns:c16="http://schemas.microsoft.com/office/drawing/2014/chart" uri="{C3380CC4-5D6E-409C-BE32-E72D297353CC}">
              <c16:uniqueId val="{00000000-AA3C-4AD7-8612-CAD9A7819D16}"/>
            </c:ext>
          </c:extLst>
        </c:ser>
        <c:dLbls>
          <c:showLegendKey val="0"/>
          <c:showVal val="0"/>
          <c:showCatName val="0"/>
          <c:showSerName val="0"/>
          <c:showPercent val="0"/>
          <c:showBubbleSize val="0"/>
        </c:dLbls>
        <c:gapWidth val="100"/>
        <c:overlap val="-24"/>
        <c:axId val="790468480"/>
        <c:axId val="790467520"/>
      </c:barChart>
      <c:catAx>
        <c:axId val="7904684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467520"/>
        <c:crosses val="autoZero"/>
        <c:auto val="1"/>
        <c:lblAlgn val="ctr"/>
        <c:lblOffset val="100"/>
        <c:noMultiLvlLbl val="0"/>
      </c:catAx>
      <c:valAx>
        <c:axId val="7904675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46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5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[Coffee_Shop_Dashboard.xlsx]Dashboard!PivotTable6</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Weather Affect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Dashboard!$B$73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Dashboard!$A$74:$A$77</c:f>
              <c:strCache>
                <c:ptCount val="3"/>
                <c:pt idx="0">
                  <c:v>Cloudy</c:v>
                </c:pt>
                <c:pt idx="1">
                  <c:v>Rainy</c:v>
                </c:pt>
                <c:pt idx="2">
                  <c:v>Sunny</c:v>
                </c:pt>
              </c:strCache>
            </c:strRef>
          </c:cat>
          <c:val>
            <c:numRef>
              <c:f>Dashboard!$B$74:$B$77</c:f>
              <c:numCache>
                <c:formatCode>0.00</c:formatCode>
                <c:ptCount val="3"/>
                <c:pt idx="0">
                  <c:v>105.74000000000001</c:v>
                </c:pt>
                <c:pt idx="1">
                  <c:v>110.77</c:v>
                </c:pt>
                <c:pt idx="2">
                  <c:v>111.19999999999999</c:v>
                </c:pt>
              </c:numCache>
            </c:numRef>
          </c:val>
          <c:extLst>
            <c:ext xmlns:c16="http://schemas.microsoft.com/office/drawing/2014/chart" uri="{C3380CC4-5D6E-409C-BE32-E72D297353CC}">
              <c16:uniqueId val="{00000000-A85B-45CF-8E04-9AB4C161C253}"/>
            </c:ext>
          </c:extLst>
        </c:ser>
        <c:dLbls>
          <c:showLegendKey val="0"/>
          <c:showVal val="0"/>
          <c:showCatName val="0"/>
          <c:showSerName val="0"/>
          <c:showPercent val="0"/>
          <c:showBubbleSize val="0"/>
        </c:dLbls>
        <c:gapWidth val="115"/>
        <c:overlap val="-20"/>
        <c:axId val="503038352"/>
        <c:axId val="503028272"/>
      </c:barChart>
      <c:catAx>
        <c:axId val="5030383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028272"/>
        <c:crosses val="autoZero"/>
        <c:auto val="1"/>
        <c:lblAlgn val="ctr"/>
        <c:lblOffset val="100"/>
        <c:noMultiLvlLbl val="0"/>
      </c:catAx>
      <c:valAx>
        <c:axId val="50302827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03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5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[Coffee_Shop_Dashboard.xlsx]Dashboard!PivotTable10</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tint val="54000"/>
                    <a:shade val="51000"/>
                    <a:satMod val="130000"/>
                  </a:schemeClr>
                </a:gs>
                <a:gs pos="80000">
                  <a:schemeClr val="accent6">
                    <a:tint val="54000"/>
                    <a:shade val="93000"/>
                    <a:satMod val="130000"/>
                  </a:schemeClr>
                </a:gs>
                <a:gs pos="100000">
                  <a:schemeClr val="accent6">
                    <a:tint val="54000"/>
                    <a:shade val="94000"/>
                    <a:satMod val="135000"/>
                  </a:schemeClr>
                </a:gs>
              </a:gsLst>
              <a:lin ang="16200000" scaled="0"/>
            </a:gradFill>
            <a:ln w="9525">
              <a:solidFill>
                <a:schemeClr val="accent6">
                  <a:tint val="54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w="9525">
              <a:solidFill>
                <a:schemeClr val="accent6">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w="9525">
              <a:solidFill>
                <a:schemeClr val="accent6">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3000"/>
                    <a:shade val="51000"/>
                    <a:satMod val="130000"/>
                  </a:schemeClr>
                </a:gs>
                <a:gs pos="80000">
                  <a:schemeClr val="accent6">
                    <a:shade val="53000"/>
                    <a:shade val="93000"/>
                    <a:satMod val="130000"/>
                  </a:schemeClr>
                </a:gs>
                <a:gs pos="100000">
                  <a:schemeClr val="accent6">
                    <a:shade val="53000"/>
                    <a:shade val="94000"/>
                    <a:satMod val="135000"/>
                  </a:schemeClr>
                </a:gs>
              </a:gsLst>
              <a:lin ang="16200000" scaled="0"/>
            </a:gradFill>
            <a:ln w="9525">
              <a:solidFill>
                <a:schemeClr val="accent6">
                  <a:shade val="53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Dashboard!$B$81:$B$82</c:f>
              <c:strCache>
                <c:ptCount val="1"/>
                <c:pt idx="0">
                  <c:v>City Center</c:v>
                </c:pt>
              </c:strCache>
            </c:strRef>
          </c:tx>
          <c:spPr>
            <a:ln w="34925" cap="rnd">
              <a:solidFill>
                <a:schemeClr val="accent6">
                  <a:tint val="54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6">
                      <a:tint val="54000"/>
                      <a:shade val="51000"/>
                      <a:satMod val="130000"/>
                    </a:schemeClr>
                  </a:gs>
                  <a:gs pos="80000">
                    <a:schemeClr val="accent6">
                      <a:tint val="54000"/>
                      <a:shade val="93000"/>
                      <a:satMod val="130000"/>
                    </a:schemeClr>
                  </a:gs>
                  <a:gs pos="100000">
                    <a:schemeClr val="accent6">
                      <a:tint val="54000"/>
                      <a:shade val="94000"/>
                      <a:satMod val="135000"/>
                    </a:schemeClr>
                  </a:gs>
                </a:gsLst>
                <a:lin ang="16200000" scaled="0"/>
              </a:gradFill>
              <a:ln w="9525">
                <a:solidFill>
                  <a:schemeClr val="accent6">
                    <a:tint val="54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Dashboard!$A$83:$A$95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Dashboard!$B$83:$B$95</c:f>
              <c:numCache>
                <c:formatCode>0.0</c:formatCode>
                <c:ptCount val="12"/>
                <c:pt idx="0">
                  <c:v>3.9824742268041255</c:v>
                </c:pt>
                <c:pt idx="1">
                  <c:v>4.147560975609756</c:v>
                </c:pt>
                <c:pt idx="2">
                  <c:v>3.9476190476190474</c:v>
                </c:pt>
                <c:pt idx="3">
                  <c:v>3.9436170212765962</c:v>
                </c:pt>
                <c:pt idx="4">
                  <c:v>3.8860215053763443</c:v>
                </c:pt>
                <c:pt idx="5">
                  <c:v>4.0024999999999995</c:v>
                </c:pt>
                <c:pt idx="6">
                  <c:v>3.979452054794522</c:v>
                </c:pt>
                <c:pt idx="7">
                  <c:v>4.0385542168674711</c:v>
                </c:pt>
                <c:pt idx="8">
                  <c:v>3.8733333333333335</c:v>
                </c:pt>
                <c:pt idx="9">
                  <c:v>4.0951219512195118</c:v>
                </c:pt>
                <c:pt idx="10">
                  <c:v>3.9738636363636375</c:v>
                </c:pt>
                <c:pt idx="11">
                  <c:v>3.9425531914893615</c:v>
                </c:pt>
              </c:numCache>
            </c:numRef>
          </c:val>
          <c:extLst>
            <c:ext xmlns:c16="http://schemas.microsoft.com/office/drawing/2014/chart" uri="{C3380CC4-5D6E-409C-BE32-E72D297353CC}">
              <c16:uniqueId val="{00000000-6090-4FBF-B658-8C3F8AA762C0}"/>
            </c:ext>
          </c:extLst>
        </c:ser>
        <c:ser>
          <c:idx val="1"/>
          <c:order val="1"/>
          <c:tx>
            <c:strRef>
              <c:f>Dashboard!$C$81:$C$82</c:f>
              <c:strCache>
                <c:ptCount val="1"/>
                <c:pt idx="0">
                  <c:v>Downtown</c:v>
                </c:pt>
              </c:strCache>
            </c:strRef>
          </c:tx>
          <c:spPr>
            <a:ln w="34925" cap="rnd">
              <a:solidFill>
                <a:schemeClr val="accent6">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w="9525">
                <a:solidFill>
                  <a:schemeClr val="accent6">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Dashboard!$A$83:$A$95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Dashboard!$C$83:$C$95</c:f>
              <c:numCache>
                <c:formatCode>0.0</c:formatCode>
                <c:ptCount val="12"/>
                <c:pt idx="0">
                  <c:v>3.9621621621621612</c:v>
                </c:pt>
                <c:pt idx="1">
                  <c:v>4.0275862068965518</c:v>
                </c:pt>
                <c:pt idx="2">
                  <c:v>3.9307692307692323</c:v>
                </c:pt>
                <c:pt idx="3">
                  <c:v>4.0197916666666691</c:v>
                </c:pt>
                <c:pt idx="4">
                  <c:v>3.9783505154639185</c:v>
                </c:pt>
                <c:pt idx="5">
                  <c:v>3.9471428571428566</c:v>
                </c:pt>
                <c:pt idx="6">
                  <c:v>3.8411764705882345</c:v>
                </c:pt>
                <c:pt idx="7">
                  <c:v>4.083157894736841</c:v>
                </c:pt>
                <c:pt idx="8">
                  <c:v>4.082716049382717</c:v>
                </c:pt>
                <c:pt idx="9">
                  <c:v>4.056818181818179</c:v>
                </c:pt>
                <c:pt idx="10">
                  <c:v>3.991176470588234</c:v>
                </c:pt>
                <c:pt idx="11">
                  <c:v>3.9692307692307689</c:v>
                </c:pt>
              </c:numCache>
            </c:numRef>
          </c:val>
          <c:extLst>
            <c:ext xmlns:c16="http://schemas.microsoft.com/office/drawing/2014/chart" uri="{C3380CC4-5D6E-409C-BE32-E72D297353CC}">
              <c16:uniqueId val="{00000001-11F6-4F2C-81ED-BAA4B2CADBF6}"/>
            </c:ext>
          </c:extLst>
        </c:ser>
        <c:ser>
          <c:idx val="2"/>
          <c:order val="2"/>
          <c:tx>
            <c:strRef>
              <c:f>Dashboard!$D$81:$D$82</c:f>
              <c:strCache>
                <c:ptCount val="1"/>
                <c:pt idx="0">
                  <c:v>Harbor View</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Dashboard!$A$83:$A$95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Dashboard!$D$83:$D$95</c:f>
              <c:numCache>
                <c:formatCode>0.0</c:formatCode>
                <c:ptCount val="12"/>
                <c:pt idx="0">
                  <c:v>3.975000000000001</c:v>
                </c:pt>
                <c:pt idx="1">
                  <c:v>4.1051948051948033</c:v>
                </c:pt>
                <c:pt idx="2">
                  <c:v>3.8797468354430373</c:v>
                </c:pt>
                <c:pt idx="3">
                  <c:v>3.9571428571428564</c:v>
                </c:pt>
                <c:pt idx="4">
                  <c:v>4.0038461538461529</c:v>
                </c:pt>
                <c:pt idx="5">
                  <c:v>4.0700000000000012</c:v>
                </c:pt>
                <c:pt idx="6">
                  <c:v>3.9114942528735646</c:v>
                </c:pt>
                <c:pt idx="7">
                  <c:v>3.9353658536585385</c:v>
                </c:pt>
                <c:pt idx="8">
                  <c:v>3.9240963855421658</c:v>
                </c:pt>
                <c:pt idx="9">
                  <c:v>4.0678571428571413</c:v>
                </c:pt>
                <c:pt idx="10">
                  <c:v>3.9557894736842112</c:v>
                </c:pt>
                <c:pt idx="11">
                  <c:v>3.769333333333333</c:v>
                </c:pt>
              </c:numCache>
            </c:numRef>
          </c:val>
          <c:extLst>
            <c:ext xmlns:c16="http://schemas.microsoft.com/office/drawing/2014/chart" uri="{C3380CC4-5D6E-409C-BE32-E72D297353CC}">
              <c16:uniqueId val="{00000002-11F6-4F2C-81ED-BAA4B2CADBF6}"/>
            </c:ext>
          </c:extLst>
        </c:ser>
        <c:ser>
          <c:idx val="3"/>
          <c:order val="3"/>
          <c:tx>
            <c:strRef>
              <c:f>Dashboard!$E$81:$E$82</c:f>
              <c:strCache>
                <c:ptCount val="1"/>
                <c:pt idx="0">
                  <c:v>Riverside</c:v>
                </c:pt>
              </c:strCache>
            </c:strRef>
          </c:tx>
          <c:spPr>
            <a:ln w="34925" cap="rnd">
              <a:solidFill>
                <a:schemeClr val="accent6">
                  <a:shade val="76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w="9525">
                <a:solidFill>
                  <a:schemeClr val="accent6">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Dashboard!$A$83:$A$95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Dashboard!$E$83:$E$95</c:f>
              <c:numCache>
                <c:formatCode>0.0</c:formatCode>
                <c:ptCount val="12"/>
                <c:pt idx="0">
                  <c:v>3.9635294117647049</c:v>
                </c:pt>
                <c:pt idx="1">
                  <c:v>3.9771084337349398</c:v>
                </c:pt>
                <c:pt idx="2">
                  <c:v>4.0714285714285712</c:v>
                </c:pt>
                <c:pt idx="3">
                  <c:v>3.9171052631578944</c:v>
                </c:pt>
                <c:pt idx="4">
                  <c:v>4.0825581395348838</c:v>
                </c:pt>
                <c:pt idx="5">
                  <c:v>4.0199999999999996</c:v>
                </c:pt>
                <c:pt idx="6">
                  <c:v>3.9880000000000009</c:v>
                </c:pt>
                <c:pt idx="7">
                  <c:v>4.0555555555555554</c:v>
                </c:pt>
                <c:pt idx="8">
                  <c:v>3.9518987341772145</c:v>
                </c:pt>
                <c:pt idx="9">
                  <c:v>4.1310810810810805</c:v>
                </c:pt>
                <c:pt idx="10">
                  <c:v>4.1175675675675674</c:v>
                </c:pt>
                <c:pt idx="11">
                  <c:v>3.9930555555555549</c:v>
                </c:pt>
              </c:numCache>
            </c:numRef>
          </c:val>
          <c:extLst>
            <c:ext xmlns:c16="http://schemas.microsoft.com/office/drawing/2014/chart" uri="{C3380CC4-5D6E-409C-BE32-E72D297353CC}">
              <c16:uniqueId val="{00000003-11F6-4F2C-81ED-BAA4B2CADBF6}"/>
            </c:ext>
          </c:extLst>
        </c:ser>
        <c:ser>
          <c:idx val="4"/>
          <c:order val="4"/>
          <c:tx>
            <c:strRef>
              <c:f>Dashboard!$F$81:$F$82</c:f>
              <c:strCache>
                <c:ptCount val="1"/>
                <c:pt idx="0">
                  <c:v>Uptown</c:v>
                </c:pt>
              </c:strCache>
            </c:strRef>
          </c:tx>
          <c:spPr>
            <a:ln w="34925" cap="rnd">
              <a:solidFill>
                <a:schemeClr val="accent6">
                  <a:shade val="53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3000"/>
                      <a:shade val="51000"/>
                      <a:satMod val="130000"/>
                    </a:schemeClr>
                  </a:gs>
                  <a:gs pos="80000">
                    <a:schemeClr val="accent6">
                      <a:shade val="53000"/>
                      <a:shade val="93000"/>
                      <a:satMod val="130000"/>
                    </a:schemeClr>
                  </a:gs>
                  <a:gs pos="100000">
                    <a:schemeClr val="accent6">
                      <a:shade val="53000"/>
                      <a:shade val="94000"/>
                      <a:satMod val="135000"/>
                    </a:schemeClr>
                  </a:gs>
                </a:gsLst>
                <a:lin ang="16200000" scaled="0"/>
              </a:gradFill>
              <a:ln w="9525">
                <a:solidFill>
                  <a:schemeClr val="accent6">
                    <a:shade val="53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Dashboard!$A$83:$A$95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Dashboard!$F$83:$F$95</c:f>
              <c:numCache>
                <c:formatCode>0.0</c:formatCode>
                <c:ptCount val="12"/>
                <c:pt idx="0">
                  <c:v>3.9483870967741952</c:v>
                </c:pt>
                <c:pt idx="1">
                  <c:v>4.0256410256410247</c:v>
                </c:pt>
                <c:pt idx="2">
                  <c:v>3.9950980392156845</c:v>
                </c:pt>
                <c:pt idx="3">
                  <c:v>3.9767441860465125</c:v>
                </c:pt>
                <c:pt idx="4">
                  <c:v>4.0604651162790706</c:v>
                </c:pt>
                <c:pt idx="5">
                  <c:v>4.1316831683168314</c:v>
                </c:pt>
                <c:pt idx="6">
                  <c:v>3.916129032258064</c:v>
                </c:pt>
                <c:pt idx="7">
                  <c:v>4.1000000000000005</c:v>
                </c:pt>
                <c:pt idx="8">
                  <c:v>3.9138888888888892</c:v>
                </c:pt>
                <c:pt idx="9">
                  <c:v>3.9679487179487194</c:v>
                </c:pt>
                <c:pt idx="10">
                  <c:v>4.0849315068493155</c:v>
                </c:pt>
                <c:pt idx="11">
                  <c:v>4.1013333333333311</c:v>
                </c:pt>
              </c:numCache>
            </c:numRef>
          </c:val>
          <c:extLst>
            <c:ext xmlns:c16="http://schemas.microsoft.com/office/drawing/2014/chart" uri="{C3380CC4-5D6E-409C-BE32-E72D297353CC}">
              <c16:uniqueId val="{00000004-11F6-4F2C-81ED-BAA4B2CADBF6}"/>
            </c:ext>
          </c:extLst>
        </c:ser>
        <c:dLbls>
          <c:showLegendKey val="0"/>
          <c:showVal val="0"/>
          <c:showCatName val="0"/>
          <c:showSerName val="0"/>
          <c:showPercent val="0"/>
          <c:showBubbleSize val="0"/>
        </c:dLbls>
        <c:axId val="787738144"/>
        <c:axId val="787735744"/>
      </c:radarChart>
      <c:catAx>
        <c:axId val="7877381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735744"/>
        <c:crosses val="autoZero"/>
        <c:auto val="1"/>
        <c:lblAlgn val="ctr"/>
        <c:lblOffset val="100"/>
        <c:noMultiLvlLbl val="0"/>
      </c:catAx>
      <c:valAx>
        <c:axId val="7877357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73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5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[Coffee_Shop_Dashboard.xlsx]Dashboard!PivotTable2</c:name>
    <c:fmtId val="1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Dashboard!$B$19</c:f>
              <c:strCache>
                <c:ptCount val="1"/>
                <c:pt idx="0">
                  <c:v>Total</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Dashboard!$A$20:$A$35</c:f>
              <c:strCache>
                <c:ptCount val="15"/>
                <c:pt idx="0">
                  <c:v>Black Tea</c:v>
                </c:pt>
                <c:pt idx="1">
                  <c:v>Cold Brew</c:v>
                </c:pt>
                <c:pt idx="2">
                  <c:v>Cappuccino</c:v>
                </c:pt>
                <c:pt idx="3">
                  <c:v>Mocha</c:v>
                </c:pt>
                <c:pt idx="4">
                  <c:v>Latte</c:v>
                </c:pt>
                <c:pt idx="5">
                  <c:v>Wrap</c:v>
                </c:pt>
                <c:pt idx="6">
                  <c:v>Muffin</c:v>
                </c:pt>
                <c:pt idx="7">
                  <c:v>Herbal Tea</c:v>
                </c:pt>
                <c:pt idx="8">
                  <c:v>Americano</c:v>
                </c:pt>
                <c:pt idx="9">
                  <c:v>Smoothie</c:v>
                </c:pt>
                <c:pt idx="10">
                  <c:v>Bagel</c:v>
                </c:pt>
                <c:pt idx="11">
                  <c:v>Espresso</c:v>
                </c:pt>
                <c:pt idx="12">
                  <c:v>Sandwich</c:v>
                </c:pt>
                <c:pt idx="13">
                  <c:v>Salad</c:v>
                </c:pt>
                <c:pt idx="14">
                  <c:v>Croissant</c:v>
                </c:pt>
              </c:strCache>
            </c:strRef>
          </c:cat>
          <c:val>
            <c:numRef>
              <c:f>Dashboard!$B$20:$B$35</c:f>
              <c:numCache>
                <c:formatCode>0</c:formatCode>
                <c:ptCount val="15"/>
                <c:pt idx="0">
                  <c:v>15</c:v>
                </c:pt>
                <c:pt idx="1">
                  <c:v>12</c:v>
                </c:pt>
                <c:pt idx="2">
                  <c:v>10</c:v>
                </c:pt>
                <c:pt idx="3">
                  <c:v>9</c:v>
                </c:pt>
                <c:pt idx="4">
                  <c:v>9</c:v>
                </c:pt>
                <c:pt idx="5">
                  <c:v>8</c:v>
                </c:pt>
                <c:pt idx="6">
                  <c:v>6</c:v>
                </c:pt>
                <c:pt idx="7">
                  <c:v>6</c:v>
                </c:pt>
                <c:pt idx="8">
                  <c:v>5</c:v>
                </c:pt>
                <c:pt idx="9">
                  <c:v>5</c:v>
                </c:pt>
                <c:pt idx="10">
                  <c:v>4</c:v>
                </c:pt>
                <c:pt idx="11">
                  <c:v>3</c:v>
                </c:pt>
                <c:pt idx="12">
                  <c:v>3</c:v>
                </c:pt>
                <c:pt idx="13">
                  <c:v>3</c:v>
                </c:pt>
                <c:pt idx="14">
                  <c:v>2</c:v>
                </c:pt>
              </c:numCache>
            </c:numRef>
          </c:val>
          <c:smooth val="0"/>
          <c:extLst>
            <c:ext xmlns:c16="http://schemas.microsoft.com/office/drawing/2014/chart" uri="{C3380CC4-5D6E-409C-BE32-E72D297353CC}">
              <c16:uniqueId val="{00000001-2419-4723-B6A5-345B93EABBC5}"/>
            </c:ext>
          </c:extLst>
        </c:ser>
        <c:dLbls>
          <c:showLegendKey val="0"/>
          <c:showVal val="0"/>
          <c:showCatName val="0"/>
          <c:showSerName val="0"/>
          <c:showPercent val="0"/>
          <c:showBubbleSize val="0"/>
        </c:dLbls>
        <c:marker val="1"/>
        <c:smooth val="0"/>
        <c:axId val="1096307423"/>
        <c:axId val="1096306943"/>
      </c:lineChart>
      <c:catAx>
        <c:axId val="10963074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306943"/>
        <c:crosses val="autoZero"/>
        <c:auto val="1"/>
        <c:lblAlgn val="ctr"/>
        <c:lblOffset val="100"/>
        <c:noMultiLvlLbl val="0"/>
      </c:catAx>
      <c:valAx>
        <c:axId val="10963069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30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rgbClr val="FFF5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image" Target="../media/image1.png"/><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14</xdr:col>
      <xdr:colOff>762000</xdr:colOff>
      <xdr:row>3</xdr:row>
      <xdr:rowOff>106681</xdr:rowOff>
    </xdr:from>
    <xdr:to>
      <xdr:col>16</xdr:col>
      <xdr:colOff>457200</xdr:colOff>
      <xdr:row>12</xdr:row>
      <xdr:rowOff>152401</xdr:rowOff>
    </xdr:to>
    <mc:AlternateContent xmlns:mc="http://schemas.openxmlformats.org/markup-compatibility/2006">
      <mc:Choice xmlns:a14="http://schemas.microsoft.com/office/drawing/2010/main" Requires="a14">
        <xdr:graphicFrame macro="">
          <xdr:nvGraphicFramePr>
            <xdr:cNvPr id="2" name="Branch 3">
              <a:extLst>
                <a:ext uri="{FF2B5EF4-FFF2-40B4-BE49-F238E27FC236}">
                  <a16:creationId xmlns:a16="http://schemas.microsoft.com/office/drawing/2014/main" id="{DBEFA812-BBB1-5DEA-549B-D4BEF9D7FA01}"/>
                </a:ext>
              </a:extLst>
            </xdr:cNvPr>
            <xdr:cNvGraphicFramePr/>
          </xdr:nvGraphicFramePr>
          <xdr:xfrm>
            <a:off x="0" y="0"/>
            <a:ext cx="0" cy="0"/>
          </xdr:xfrm>
          <a:graphic>
            <a:graphicData uri="http://schemas.microsoft.com/office/drawing/2010/slicer">
              <sle:slicer xmlns:sle="http://schemas.microsoft.com/office/drawing/2010/slicer" name="Branch 3"/>
            </a:graphicData>
          </a:graphic>
        </xdr:graphicFrame>
      </mc:Choice>
      <mc:Fallback>
        <xdr:sp macro="" textlink="">
          <xdr:nvSpPr>
            <xdr:cNvPr id="0" name=""/>
            <xdr:cNvSpPr>
              <a:spLocks noTextEdit="1"/>
            </xdr:cNvSpPr>
          </xdr:nvSpPr>
          <xdr:spPr>
            <a:xfrm>
              <a:off x="8610600" y="655321"/>
              <a:ext cx="1828800" cy="1691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533400</xdr:colOff>
      <xdr:row>6</xdr:row>
      <xdr:rowOff>41910</xdr:rowOff>
    </xdr:from>
    <xdr:to>
      <xdr:col>15</xdr:col>
      <xdr:colOff>228600</xdr:colOff>
      <xdr:row>21</xdr:row>
      <xdr:rowOff>41910</xdr:rowOff>
    </xdr:to>
    <xdr:graphicFrame macro="">
      <xdr:nvGraphicFramePr>
        <xdr:cNvPr id="2" name="Chart 1">
          <a:extLst>
            <a:ext uri="{FF2B5EF4-FFF2-40B4-BE49-F238E27FC236}">
              <a16:creationId xmlns:a16="http://schemas.microsoft.com/office/drawing/2014/main" id="{58F2CFA9-C057-8AB1-5B9A-EBF780A7ED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2179</xdr:colOff>
      <xdr:row>43</xdr:row>
      <xdr:rowOff>43543</xdr:rowOff>
    </xdr:from>
    <xdr:to>
      <xdr:col>17</xdr:col>
      <xdr:colOff>245171</xdr:colOff>
      <xdr:row>49</xdr:row>
      <xdr:rowOff>97971</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C6AA0BF0-71C1-5EAD-F1A9-D53FDEEF209F}"/>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7077893" y="7703127"/>
              <a:ext cx="1824841" cy="11232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15</xdr:row>
      <xdr:rowOff>154609</xdr:rowOff>
    </xdr:from>
    <xdr:to>
      <xdr:col>27</xdr:col>
      <xdr:colOff>77937</xdr:colOff>
      <xdr:row>29</xdr:row>
      <xdr:rowOff>28100</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8C464557-3D51-E4DC-3946-7EAB425AEEA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429875" y="2833515"/>
              <a:ext cx="1840062" cy="23738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640890</xdr:colOff>
      <xdr:row>39</xdr:row>
      <xdr:rowOff>45719</xdr:rowOff>
    </xdr:from>
    <xdr:to>
      <xdr:col>9</xdr:col>
      <xdr:colOff>9175</xdr:colOff>
      <xdr:row>46</xdr:row>
      <xdr:rowOff>0</xdr:rowOff>
    </xdr:to>
    <mc:AlternateContent xmlns:mc="http://schemas.openxmlformats.org/markup-compatibility/2006" xmlns:a14="http://schemas.microsoft.com/office/drawing/2010/main">
      <mc:Choice Requires="a14">
        <xdr:graphicFrame macro="">
          <xdr:nvGraphicFramePr>
            <xdr:cNvPr id="6" name="Payment Type">
              <a:extLst>
                <a:ext uri="{FF2B5EF4-FFF2-40B4-BE49-F238E27FC236}">
                  <a16:creationId xmlns:a16="http://schemas.microsoft.com/office/drawing/2014/main" id="{0C014CEC-0CCF-A8C1-19AB-5922453F800E}"/>
                </a:ext>
              </a:extLst>
            </xdr:cNvPr>
            <xdr:cNvGraphicFramePr/>
          </xdr:nvGraphicFramePr>
          <xdr:xfrm>
            <a:off x="0" y="0"/>
            <a:ext cx="0" cy="0"/>
          </xdr:xfrm>
          <a:graphic>
            <a:graphicData uri="http://schemas.microsoft.com/office/drawing/2010/slicer">
              <sle:slicer xmlns:sle="http://schemas.microsoft.com/office/drawing/2010/slicer" name="Payment Type"/>
            </a:graphicData>
          </a:graphic>
        </xdr:graphicFrame>
      </mc:Choice>
      <mc:Fallback xmlns="">
        <xdr:sp macro="" textlink="">
          <xdr:nvSpPr>
            <xdr:cNvPr id="0" name=""/>
            <xdr:cNvSpPr>
              <a:spLocks noTextEdit="1"/>
            </xdr:cNvSpPr>
          </xdr:nvSpPr>
          <xdr:spPr>
            <a:xfrm>
              <a:off x="4129421" y="7010875"/>
              <a:ext cx="1836212" cy="1204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34437</xdr:colOff>
      <xdr:row>37</xdr:row>
      <xdr:rowOff>102977</xdr:rowOff>
    </xdr:from>
    <xdr:to>
      <xdr:col>24</xdr:col>
      <xdr:colOff>145152</xdr:colOff>
      <xdr:row>47</xdr:row>
      <xdr:rowOff>0</xdr:rowOff>
    </xdr:to>
    <mc:AlternateContent xmlns:mc="http://schemas.openxmlformats.org/markup-compatibility/2006" xmlns:a14="http://schemas.microsoft.com/office/drawing/2010/main">
      <mc:Choice Requires="a14">
        <xdr:graphicFrame macro="">
          <xdr:nvGraphicFramePr>
            <xdr:cNvPr id="7" name="Branch">
              <a:extLst>
                <a:ext uri="{FF2B5EF4-FFF2-40B4-BE49-F238E27FC236}">
                  <a16:creationId xmlns:a16="http://schemas.microsoft.com/office/drawing/2014/main" id="{5D9DB1DE-7C50-302C-5B8D-F9647D3733E5}"/>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8904593" y="6710946"/>
              <a:ext cx="2146684" cy="168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59531</xdr:colOff>
      <xdr:row>72</xdr:row>
      <xdr:rowOff>169341</xdr:rowOff>
    </xdr:from>
    <xdr:to>
      <xdr:col>5</xdr:col>
      <xdr:colOff>453778</xdr:colOff>
      <xdr:row>79</xdr:row>
      <xdr:rowOff>95250</xdr:rowOff>
    </xdr:to>
    <mc:AlternateContent xmlns:mc="http://schemas.openxmlformats.org/markup-compatibility/2006" xmlns:a14="http://schemas.microsoft.com/office/drawing/2010/main">
      <mc:Choice Requires="a14">
        <xdr:graphicFrame macro="">
          <xdr:nvGraphicFramePr>
            <xdr:cNvPr id="8" name="Weather">
              <a:extLst>
                <a:ext uri="{FF2B5EF4-FFF2-40B4-BE49-F238E27FC236}">
                  <a16:creationId xmlns:a16="http://schemas.microsoft.com/office/drawing/2014/main" id="{C4902A86-16C0-C903-E1A4-7FEF284B462D}"/>
                </a:ext>
              </a:extLst>
            </xdr:cNvPr>
            <xdr:cNvGraphicFramePr/>
          </xdr:nvGraphicFramePr>
          <xdr:xfrm>
            <a:off x="0" y="0"/>
            <a:ext cx="0" cy="0"/>
          </xdr:xfrm>
          <a:graphic>
            <a:graphicData uri="http://schemas.microsoft.com/office/drawing/2010/slicer">
              <sle:slicer xmlns:sle="http://schemas.microsoft.com/office/drawing/2010/slicer" name="Weather"/>
            </a:graphicData>
          </a:graphic>
        </xdr:graphicFrame>
      </mc:Choice>
      <mc:Fallback xmlns="">
        <xdr:sp macro="" textlink="">
          <xdr:nvSpPr>
            <xdr:cNvPr id="0" name=""/>
            <xdr:cNvSpPr>
              <a:spLocks noTextEdit="1"/>
            </xdr:cNvSpPr>
          </xdr:nvSpPr>
          <xdr:spPr>
            <a:xfrm>
              <a:off x="2857500" y="13028091"/>
              <a:ext cx="1822997" cy="1176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65315</xdr:colOff>
      <xdr:row>2</xdr:row>
      <xdr:rowOff>0</xdr:rowOff>
    </xdr:from>
    <xdr:to>
      <xdr:col>23</xdr:col>
      <xdr:colOff>35719</xdr:colOff>
      <xdr:row>15</xdr:row>
      <xdr:rowOff>63914</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0CFE8AD0-79EF-ABC8-C287-34D5D505411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673534" y="357188"/>
              <a:ext cx="1792060" cy="23856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179196</xdr:colOff>
      <xdr:row>5</xdr:row>
      <xdr:rowOff>144325</xdr:rowOff>
    </xdr:from>
    <xdr:to>
      <xdr:col>17</xdr:col>
      <xdr:colOff>122544</xdr:colOff>
      <xdr:row>20</xdr:row>
      <xdr:rowOff>71438</xdr:rowOff>
    </xdr:to>
    <xdr:graphicFrame macro="">
      <xdr:nvGraphicFramePr>
        <xdr:cNvPr id="2" name="Chart 1">
          <a:extLst>
            <a:ext uri="{FF2B5EF4-FFF2-40B4-BE49-F238E27FC236}">
              <a16:creationId xmlns:a16="http://schemas.microsoft.com/office/drawing/2014/main" id="{83CCA983-7482-D7EF-FBA4-50502FD2C3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201287</xdr:colOff>
      <xdr:row>20</xdr:row>
      <xdr:rowOff>153746</xdr:rowOff>
    </xdr:from>
    <xdr:to>
      <xdr:col>8</xdr:col>
      <xdr:colOff>232002</xdr:colOff>
      <xdr:row>35</xdr:row>
      <xdr:rowOff>80859</xdr:rowOff>
    </xdr:to>
    <xdr:graphicFrame macro="">
      <xdr:nvGraphicFramePr>
        <xdr:cNvPr id="3" name="Chart 2">
          <a:extLst>
            <a:ext uri="{FF2B5EF4-FFF2-40B4-BE49-F238E27FC236}">
              <a16:creationId xmlns:a16="http://schemas.microsoft.com/office/drawing/2014/main" id="{C89E91BB-B4DE-B5CD-68B2-240B6F162F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66</xdr:row>
      <xdr:rowOff>138112</xdr:rowOff>
    </xdr:from>
    <xdr:to>
      <xdr:col>18</xdr:col>
      <xdr:colOff>244315</xdr:colOff>
      <xdr:row>82</xdr:row>
      <xdr:rowOff>23812</xdr:rowOff>
    </xdr:to>
    <xdr:graphicFrame macro="">
      <xdr:nvGraphicFramePr>
        <xdr:cNvPr id="13" name="Chart 12">
          <a:extLst>
            <a:ext uri="{FF2B5EF4-FFF2-40B4-BE49-F238E27FC236}">
              <a16:creationId xmlns:a16="http://schemas.microsoft.com/office/drawing/2014/main" id="{B7411BB8-1765-DF8A-6205-268885B1AA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226219</xdr:colOff>
      <xdr:row>84</xdr:row>
      <xdr:rowOff>0</xdr:rowOff>
    </xdr:from>
    <xdr:to>
      <xdr:col>18</xdr:col>
      <xdr:colOff>221456</xdr:colOff>
      <xdr:row>97</xdr:row>
      <xdr:rowOff>145256</xdr:rowOff>
    </xdr:to>
    <mc:AlternateContent xmlns:mc="http://schemas.openxmlformats.org/markup-compatibility/2006" xmlns:a14="http://schemas.microsoft.com/office/drawing/2010/main">
      <mc:Choice Requires="a14">
        <xdr:graphicFrame macro="">
          <xdr:nvGraphicFramePr>
            <xdr:cNvPr id="16" name="Branch 1">
              <a:extLst>
                <a:ext uri="{FF2B5EF4-FFF2-40B4-BE49-F238E27FC236}">
                  <a16:creationId xmlns:a16="http://schemas.microsoft.com/office/drawing/2014/main" id="{757A8248-9E94-9E6D-6513-A55DAC487A85}"/>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7000875" y="1500187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49180</xdr:colOff>
      <xdr:row>79</xdr:row>
      <xdr:rowOff>95250</xdr:rowOff>
    </xdr:from>
    <xdr:to>
      <xdr:col>31</xdr:col>
      <xdr:colOff>323024</xdr:colOff>
      <xdr:row>94</xdr:row>
      <xdr:rowOff>159543</xdr:rowOff>
    </xdr:to>
    <xdr:graphicFrame macro="">
      <xdr:nvGraphicFramePr>
        <xdr:cNvPr id="19" name="Chart 18">
          <a:extLst>
            <a:ext uri="{FF2B5EF4-FFF2-40B4-BE49-F238E27FC236}">
              <a16:creationId xmlns:a16="http://schemas.microsoft.com/office/drawing/2014/main" id="{6EA76DD8-9027-72EF-3940-EB40BD5300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37274</xdr:colOff>
      <xdr:row>25</xdr:row>
      <xdr:rowOff>130968</xdr:rowOff>
    </xdr:from>
    <xdr:to>
      <xdr:col>28</xdr:col>
      <xdr:colOff>61086</xdr:colOff>
      <xdr:row>41</xdr:row>
      <xdr:rowOff>16668</xdr:rowOff>
    </xdr:to>
    <xdr:graphicFrame macro="">
      <xdr:nvGraphicFramePr>
        <xdr:cNvPr id="20" name="Chart 19">
          <a:extLst>
            <a:ext uri="{FF2B5EF4-FFF2-40B4-BE49-F238E27FC236}">
              <a16:creationId xmlns:a16="http://schemas.microsoft.com/office/drawing/2014/main" id="{93FB6623-E338-5A7A-8DFF-E2765E2B5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77390</xdr:colOff>
      <xdr:row>64</xdr:row>
      <xdr:rowOff>21432</xdr:rowOff>
    </xdr:from>
    <xdr:to>
      <xdr:col>30</xdr:col>
      <xdr:colOff>303609</xdr:colOff>
      <xdr:row>79</xdr:row>
      <xdr:rowOff>85726</xdr:rowOff>
    </xdr:to>
    <xdr:graphicFrame macro="">
      <xdr:nvGraphicFramePr>
        <xdr:cNvPr id="10" name="Chart 9">
          <a:extLst>
            <a:ext uri="{FF2B5EF4-FFF2-40B4-BE49-F238E27FC236}">
              <a16:creationId xmlns:a16="http://schemas.microsoft.com/office/drawing/2014/main" id="{85167406-4B8C-8B19-B6A4-9CB3DAE224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25400</xdr:rowOff>
    </xdr:from>
    <xdr:to>
      <xdr:col>2</xdr:col>
      <xdr:colOff>368300</xdr:colOff>
      <xdr:row>5</xdr:row>
      <xdr:rowOff>95250</xdr:rowOff>
    </xdr:to>
    <xdr:grpSp>
      <xdr:nvGrpSpPr>
        <xdr:cNvPr id="8" name="Group 7">
          <a:extLst>
            <a:ext uri="{FF2B5EF4-FFF2-40B4-BE49-F238E27FC236}">
              <a16:creationId xmlns:a16="http://schemas.microsoft.com/office/drawing/2014/main" id="{05EF1B33-728B-CB11-3723-C1C7374940AE}"/>
            </a:ext>
          </a:extLst>
        </xdr:cNvPr>
        <xdr:cNvGrpSpPr/>
      </xdr:nvGrpSpPr>
      <xdr:grpSpPr>
        <a:xfrm>
          <a:off x="114300" y="419100"/>
          <a:ext cx="1473200" cy="781050"/>
          <a:chOff x="133350" y="438150"/>
          <a:chExt cx="1473200" cy="806450"/>
        </a:xfrm>
      </xdr:grpSpPr>
      <xdr:sp macro="" textlink="">
        <xdr:nvSpPr>
          <xdr:cNvPr id="5" name="Rectangle: Beveled 4">
            <a:extLst>
              <a:ext uri="{FF2B5EF4-FFF2-40B4-BE49-F238E27FC236}">
                <a16:creationId xmlns:a16="http://schemas.microsoft.com/office/drawing/2014/main" id="{B48CA0C1-1DBB-2DF0-F697-C89E01380460}"/>
              </a:ext>
            </a:extLst>
          </xdr:cNvPr>
          <xdr:cNvSpPr/>
        </xdr:nvSpPr>
        <xdr:spPr>
          <a:xfrm>
            <a:off x="133350" y="438150"/>
            <a:ext cx="1466850" cy="419100"/>
          </a:xfrm>
          <a:prstGeom prst="bevel">
            <a:avLst/>
          </a:prstGeom>
          <a:solidFill>
            <a:srgbClr val="C0A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rgbClr val="FFF5E1"/>
                </a:solidFill>
              </a:rPr>
              <a:t>Total</a:t>
            </a:r>
            <a:r>
              <a:rPr lang="en-US" sz="1400" baseline="0">
                <a:solidFill>
                  <a:srgbClr val="FFF5E1"/>
                </a:solidFill>
              </a:rPr>
              <a:t> Sale</a:t>
            </a:r>
            <a:endParaRPr lang="en-US" sz="1400">
              <a:solidFill>
                <a:srgbClr val="FFF5E1"/>
              </a:solidFill>
            </a:endParaRPr>
          </a:p>
        </xdr:txBody>
      </xdr:sp>
      <xdr:sp macro="" textlink="">
        <xdr:nvSpPr>
          <xdr:cNvPr id="2" name="Rectangle: Rounded Corners 1">
            <a:extLst>
              <a:ext uri="{FF2B5EF4-FFF2-40B4-BE49-F238E27FC236}">
                <a16:creationId xmlns:a16="http://schemas.microsoft.com/office/drawing/2014/main" id="{F6CA7337-6C02-00B3-8834-0F2D8A1191C0}"/>
              </a:ext>
            </a:extLst>
          </xdr:cNvPr>
          <xdr:cNvSpPr/>
        </xdr:nvSpPr>
        <xdr:spPr>
          <a:xfrm>
            <a:off x="139700" y="749300"/>
            <a:ext cx="1466850" cy="495300"/>
          </a:xfrm>
          <a:prstGeom prst="roundRect">
            <a:avLst/>
          </a:prstGeom>
          <a:solidFill>
            <a:srgbClr val="6F4E3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0" i="0" u="none" strike="noStrike">
                <a:solidFill>
                  <a:schemeClr val="lt1"/>
                </a:solidFill>
                <a:effectLst/>
                <a:latin typeface="+mn-lt"/>
                <a:ea typeface="+mn-ea"/>
                <a:cs typeface="+mn-cs"/>
              </a:rPr>
              <a:t>₹ 39,582.48</a:t>
            </a:r>
            <a:r>
              <a:rPr lang="en-US" sz="2000">
                <a:effectLst/>
              </a:rPr>
              <a:t> </a:t>
            </a:r>
            <a:endParaRPr lang="en-US" sz="2000"/>
          </a:p>
        </xdr:txBody>
      </xdr:sp>
    </xdr:grpSp>
    <xdr:clientData/>
  </xdr:twoCellAnchor>
  <xdr:twoCellAnchor>
    <xdr:from>
      <xdr:col>2</xdr:col>
      <xdr:colOff>565150</xdr:colOff>
      <xdr:row>1</xdr:row>
      <xdr:rowOff>44450</xdr:rowOff>
    </xdr:from>
    <xdr:to>
      <xdr:col>5</xdr:col>
      <xdr:colOff>209550</xdr:colOff>
      <xdr:row>5</xdr:row>
      <xdr:rowOff>114300</xdr:rowOff>
    </xdr:to>
    <xdr:grpSp>
      <xdr:nvGrpSpPr>
        <xdr:cNvPr id="9" name="Group 8">
          <a:extLst>
            <a:ext uri="{FF2B5EF4-FFF2-40B4-BE49-F238E27FC236}">
              <a16:creationId xmlns:a16="http://schemas.microsoft.com/office/drawing/2014/main" id="{197A6902-6227-4265-88AE-68E63AD9D7F4}"/>
            </a:ext>
          </a:extLst>
        </xdr:cNvPr>
        <xdr:cNvGrpSpPr/>
      </xdr:nvGrpSpPr>
      <xdr:grpSpPr>
        <a:xfrm>
          <a:off x="1784350" y="438150"/>
          <a:ext cx="1473200" cy="781050"/>
          <a:chOff x="133350" y="438150"/>
          <a:chExt cx="1473200" cy="806450"/>
        </a:xfrm>
      </xdr:grpSpPr>
      <xdr:sp macro="" textlink="">
        <xdr:nvSpPr>
          <xdr:cNvPr id="10" name="Rectangle: Beveled 9">
            <a:extLst>
              <a:ext uri="{FF2B5EF4-FFF2-40B4-BE49-F238E27FC236}">
                <a16:creationId xmlns:a16="http://schemas.microsoft.com/office/drawing/2014/main" id="{2D7CF834-9391-73F6-E7B2-D05B0195BD87}"/>
              </a:ext>
            </a:extLst>
          </xdr:cNvPr>
          <xdr:cNvSpPr/>
        </xdr:nvSpPr>
        <xdr:spPr>
          <a:xfrm>
            <a:off x="133350" y="438150"/>
            <a:ext cx="1466850" cy="419100"/>
          </a:xfrm>
          <a:prstGeom prst="bevel">
            <a:avLst/>
          </a:prstGeom>
          <a:solidFill>
            <a:srgbClr val="C0A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rgbClr val="FFF5E1"/>
                </a:solidFill>
              </a:rPr>
              <a:t>Avg.</a:t>
            </a:r>
            <a:r>
              <a:rPr lang="en-US" sz="1400" baseline="0">
                <a:solidFill>
                  <a:srgbClr val="FFF5E1"/>
                </a:solidFill>
              </a:rPr>
              <a:t> Daily Sale</a:t>
            </a:r>
            <a:endParaRPr lang="en-US" sz="1400">
              <a:solidFill>
                <a:srgbClr val="FFF5E1"/>
              </a:solidFill>
            </a:endParaRPr>
          </a:p>
        </xdr:txBody>
      </xdr:sp>
      <xdr:sp macro="" textlink="">
        <xdr:nvSpPr>
          <xdr:cNvPr id="11" name="Rectangle: Rounded Corners 10">
            <a:extLst>
              <a:ext uri="{FF2B5EF4-FFF2-40B4-BE49-F238E27FC236}">
                <a16:creationId xmlns:a16="http://schemas.microsoft.com/office/drawing/2014/main" id="{3035EE8D-89CB-D90F-320E-B5326DD4E0A4}"/>
              </a:ext>
            </a:extLst>
          </xdr:cNvPr>
          <xdr:cNvSpPr/>
        </xdr:nvSpPr>
        <xdr:spPr>
          <a:xfrm>
            <a:off x="139700" y="749300"/>
            <a:ext cx="1466850" cy="495300"/>
          </a:xfrm>
          <a:prstGeom prst="roundRect">
            <a:avLst/>
          </a:prstGeom>
          <a:solidFill>
            <a:srgbClr val="6F4E3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0" i="0" u="none" strike="noStrike">
                <a:solidFill>
                  <a:schemeClr val="lt1"/>
                </a:solidFill>
                <a:effectLst/>
                <a:latin typeface="+mn-lt"/>
                <a:ea typeface="+mn-ea"/>
                <a:cs typeface="+mn-cs"/>
              </a:rPr>
              <a:t>₹ 1,319.42</a:t>
            </a:r>
            <a:r>
              <a:rPr lang="en-US" sz="2000">
                <a:effectLst/>
              </a:rPr>
              <a:t> </a:t>
            </a:r>
            <a:endParaRPr lang="en-US" sz="2000"/>
          </a:p>
        </xdr:txBody>
      </xdr:sp>
    </xdr:grpSp>
    <xdr:clientData/>
  </xdr:twoCellAnchor>
  <xdr:twoCellAnchor>
    <xdr:from>
      <xdr:col>5</xdr:col>
      <xdr:colOff>361950</xdr:colOff>
      <xdr:row>1</xdr:row>
      <xdr:rowOff>31750</xdr:rowOff>
    </xdr:from>
    <xdr:to>
      <xdr:col>8</xdr:col>
      <xdr:colOff>254000</xdr:colOff>
      <xdr:row>5</xdr:row>
      <xdr:rowOff>101600</xdr:rowOff>
    </xdr:to>
    <xdr:grpSp>
      <xdr:nvGrpSpPr>
        <xdr:cNvPr id="12" name="Group 11">
          <a:extLst>
            <a:ext uri="{FF2B5EF4-FFF2-40B4-BE49-F238E27FC236}">
              <a16:creationId xmlns:a16="http://schemas.microsoft.com/office/drawing/2014/main" id="{0993B677-7804-4C2D-B9F7-80EC9224C82A}"/>
            </a:ext>
          </a:extLst>
        </xdr:cNvPr>
        <xdr:cNvGrpSpPr/>
      </xdr:nvGrpSpPr>
      <xdr:grpSpPr>
        <a:xfrm>
          <a:off x="3409950" y="425450"/>
          <a:ext cx="1720850" cy="781050"/>
          <a:chOff x="133350" y="438150"/>
          <a:chExt cx="1473200" cy="806450"/>
        </a:xfrm>
      </xdr:grpSpPr>
      <xdr:sp macro="" textlink="">
        <xdr:nvSpPr>
          <xdr:cNvPr id="13" name="Rectangle: Beveled 12">
            <a:extLst>
              <a:ext uri="{FF2B5EF4-FFF2-40B4-BE49-F238E27FC236}">
                <a16:creationId xmlns:a16="http://schemas.microsoft.com/office/drawing/2014/main" id="{0A8848A7-70B7-AC46-2AA9-4795AF7E9F58}"/>
              </a:ext>
            </a:extLst>
          </xdr:cNvPr>
          <xdr:cNvSpPr/>
        </xdr:nvSpPr>
        <xdr:spPr>
          <a:xfrm>
            <a:off x="133350" y="438150"/>
            <a:ext cx="1466850" cy="419100"/>
          </a:xfrm>
          <a:prstGeom prst="bevel">
            <a:avLst/>
          </a:prstGeom>
          <a:solidFill>
            <a:srgbClr val="C0A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rgbClr val="FFF5E1"/>
                </a:solidFill>
              </a:rPr>
              <a:t>Top</a:t>
            </a:r>
            <a:r>
              <a:rPr lang="en-US" sz="1400" baseline="0">
                <a:solidFill>
                  <a:srgbClr val="FFF5E1"/>
                </a:solidFill>
              </a:rPr>
              <a:t> Selling Product</a:t>
            </a:r>
            <a:endParaRPr lang="en-US" sz="1400">
              <a:solidFill>
                <a:srgbClr val="FFF5E1"/>
              </a:solidFill>
            </a:endParaRPr>
          </a:p>
        </xdr:txBody>
      </xdr:sp>
      <xdr:sp macro="" textlink="">
        <xdr:nvSpPr>
          <xdr:cNvPr id="14" name="Rectangle: Rounded Corners 13">
            <a:extLst>
              <a:ext uri="{FF2B5EF4-FFF2-40B4-BE49-F238E27FC236}">
                <a16:creationId xmlns:a16="http://schemas.microsoft.com/office/drawing/2014/main" id="{F0427EF9-1D39-EE1C-6113-B6B2F710699A}"/>
              </a:ext>
            </a:extLst>
          </xdr:cNvPr>
          <xdr:cNvSpPr/>
        </xdr:nvSpPr>
        <xdr:spPr>
          <a:xfrm>
            <a:off x="139700" y="749300"/>
            <a:ext cx="1466850" cy="495300"/>
          </a:xfrm>
          <a:prstGeom prst="roundRect">
            <a:avLst/>
          </a:prstGeom>
          <a:solidFill>
            <a:srgbClr val="6F4E3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0" i="0" u="none" strike="noStrike">
                <a:solidFill>
                  <a:schemeClr val="lt1"/>
                </a:solidFill>
                <a:effectLst/>
                <a:latin typeface="+mn-lt"/>
                <a:ea typeface="+mn-ea"/>
                <a:cs typeface="+mn-cs"/>
              </a:rPr>
              <a:t>Bagel</a:t>
            </a:r>
            <a:r>
              <a:rPr lang="en-US" sz="2000">
                <a:effectLst/>
              </a:rPr>
              <a:t> </a:t>
            </a:r>
            <a:endParaRPr lang="en-US" sz="2000"/>
          </a:p>
        </xdr:txBody>
      </xdr:sp>
    </xdr:grpSp>
    <xdr:clientData/>
  </xdr:twoCellAnchor>
  <xdr:twoCellAnchor>
    <xdr:from>
      <xdr:col>8</xdr:col>
      <xdr:colOff>469900</xdr:colOff>
      <xdr:row>1</xdr:row>
      <xdr:rowOff>19050</xdr:rowOff>
    </xdr:from>
    <xdr:to>
      <xdr:col>11</xdr:col>
      <xdr:colOff>361950</xdr:colOff>
      <xdr:row>5</xdr:row>
      <xdr:rowOff>88900</xdr:rowOff>
    </xdr:to>
    <xdr:grpSp>
      <xdr:nvGrpSpPr>
        <xdr:cNvPr id="15" name="Group 14">
          <a:extLst>
            <a:ext uri="{FF2B5EF4-FFF2-40B4-BE49-F238E27FC236}">
              <a16:creationId xmlns:a16="http://schemas.microsoft.com/office/drawing/2014/main" id="{B4B335B2-F961-444B-AAF4-4DB6F07F07D9}"/>
            </a:ext>
          </a:extLst>
        </xdr:cNvPr>
        <xdr:cNvGrpSpPr/>
      </xdr:nvGrpSpPr>
      <xdr:grpSpPr>
        <a:xfrm>
          <a:off x="5346700" y="412750"/>
          <a:ext cx="1720850" cy="781050"/>
          <a:chOff x="133350" y="438150"/>
          <a:chExt cx="1473200" cy="806450"/>
        </a:xfrm>
      </xdr:grpSpPr>
      <xdr:sp macro="" textlink="">
        <xdr:nvSpPr>
          <xdr:cNvPr id="16" name="Rectangle: Beveled 15">
            <a:extLst>
              <a:ext uri="{FF2B5EF4-FFF2-40B4-BE49-F238E27FC236}">
                <a16:creationId xmlns:a16="http://schemas.microsoft.com/office/drawing/2014/main" id="{8B5551F5-26C2-5E55-43B4-336528E94667}"/>
              </a:ext>
            </a:extLst>
          </xdr:cNvPr>
          <xdr:cNvSpPr/>
        </xdr:nvSpPr>
        <xdr:spPr>
          <a:xfrm>
            <a:off x="133350" y="438150"/>
            <a:ext cx="1466850" cy="419100"/>
          </a:xfrm>
          <a:prstGeom prst="bevel">
            <a:avLst/>
          </a:prstGeom>
          <a:solidFill>
            <a:srgbClr val="C0A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rgbClr val="FFF5E1"/>
                </a:solidFill>
              </a:rPr>
              <a:t>Best</a:t>
            </a:r>
            <a:r>
              <a:rPr lang="en-US" sz="1400" baseline="0">
                <a:solidFill>
                  <a:srgbClr val="FFF5E1"/>
                </a:solidFill>
              </a:rPr>
              <a:t> Branch</a:t>
            </a:r>
            <a:endParaRPr lang="en-US" sz="1400">
              <a:solidFill>
                <a:srgbClr val="FFF5E1"/>
              </a:solidFill>
            </a:endParaRPr>
          </a:p>
        </xdr:txBody>
      </xdr:sp>
      <xdr:sp macro="" textlink="">
        <xdr:nvSpPr>
          <xdr:cNvPr id="17" name="Rectangle: Rounded Corners 16">
            <a:extLst>
              <a:ext uri="{FF2B5EF4-FFF2-40B4-BE49-F238E27FC236}">
                <a16:creationId xmlns:a16="http://schemas.microsoft.com/office/drawing/2014/main" id="{D009B438-8E15-577E-994B-1663422B8B7D}"/>
              </a:ext>
            </a:extLst>
          </xdr:cNvPr>
          <xdr:cNvSpPr/>
        </xdr:nvSpPr>
        <xdr:spPr>
          <a:xfrm>
            <a:off x="139700" y="749300"/>
            <a:ext cx="1466850" cy="495300"/>
          </a:xfrm>
          <a:prstGeom prst="roundRect">
            <a:avLst/>
          </a:prstGeom>
          <a:solidFill>
            <a:srgbClr val="6F4E3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Downtown</a:t>
            </a:r>
          </a:p>
        </xdr:txBody>
      </xdr:sp>
    </xdr:grpSp>
    <xdr:clientData/>
  </xdr:twoCellAnchor>
  <xdr:twoCellAnchor>
    <xdr:from>
      <xdr:col>11</xdr:col>
      <xdr:colOff>520807</xdr:colOff>
      <xdr:row>2</xdr:row>
      <xdr:rowOff>131555</xdr:rowOff>
    </xdr:from>
    <xdr:to>
      <xdr:col>20</xdr:col>
      <xdr:colOff>498230</xdr:colOff>
      <xdr:row>19</xdr:row>
      <xdr:rowOff>112506</xdr:rowOff>
    </xdr:to>
    <xdr:graphicFrame macro="">
      <xdr:nvGraphicFramePr>
        <xdr:cNvPr id="19" name="Chart 18">
          <a:extLst>
            <a:ext uri="{FF2B5EF4-FFF2-40B4-BE49-F238E27FC236}">
              <a16:creationId xmlns:a16="http://schemas.microsoft.com/office/drawing/2014/main" id="{8F02CB02-85BE-4D68-87E9-B512F5A2E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155222</xdr:colOff>
      <xdr:row>6</xdr:row>
      <xdr:rowOff>112889</xdr:rowOff>
    </xdr:from>
    <xdr:to>
      <xdr:col>4</xdr:col>
      <xdr:colOff>352778</xdr:colOff>
      <xdr:row>48</xdr:row>
      <xdr:rowOff>169333</xdr:rowOff>
    </xdr:to>
    <xdr:sp macro="" textlink="">
      <xdr:nvSpPr>
        <xdr:cNvPr id="22" name="Rectangle 21">
          <a:extLst>
            <a:ext uri="{FF2B5EF4-FFF2-40B4-BE49-F238E27FC236}">
              <a16:creationId xmlns:a16="http://schemas.microsoft.com/office/drawing/2014/main" id="{C839DF3F-EAC3-A2D8-1F7A-9EC2DAE96089}"/>
            </a:ext>
          </a:extLst>
        </xdr:cNvPr>
        <xdr:cNvSpPr/>
      </xdr:nvSpPr>
      <xdr:spPr>
        <a:xfrm>
          <a:off x="155222" y="1425222"/>
          <a:ext cx="2624667" cy="7761111"/>
        </a:xfrm>
        <a:prstGeom prst="rect">
          <a:avLst/>
        </a:prstGeom>
        <a:solidFill>
          <a:srgbClr val="FFF5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395110</xdr:colOff>
      <xdr:row>7</xdr:row>
      <xdr:rowOff>19049</xdr:rowOff>
    </xdr:from>
    <xdr:to>
      <xdr:col>4</xdr:col>
      <xdr:colOff>0</xdr:colOff>
      <xdr:row>14</xdr:row>
      <xdr:rowOff>89605</xdr:rowOff>
    </xdr:to>
    <xdr:pic>
      <xdr:nvPicPr>
        <xdr:cNvPr id="21" name="Picture 20">
          <a:extLst>
            <a:ext uri="{FF2B5EF4-FFF2-40B4-BE49-F238E27FC236}">
              <a16:creationId xmlns:a16="http://schemas.microsoft.com/office/drawing/2014/main" id="{830AA1A2-A5C9-F962-04B7-4C955C9FD26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5110" y="1514827"/>
          <a:ext cx="2032001" cy="1354667"/>
        </a:xfrm>
        <a:prstGeom prst="rect">
          <a:avLst/>
        </a:prstGeom>
      </xdr:spPr>
    </xdr:pic>
    <xdr:clientData/>
  </xdr:twoCellAnchor>
  <xdr:twoCellAnchor editAs="oneCell">
    <xdr:from>
      <xdr:col>0</xdr:col>
      <xdr:colOff>465667</xdr:colOff>
      <xdr:row>15</xdr:row>
      <xdr:rowOff>112889</xdr:rowOff>
    </xdr:from>
    <xdr:to>
      <xdr:col>3</xdr:col>
      <xdr:colOff>606777</xdr:colOff>
      <xdr:row>30</xdr:row>
      <xdr:rowOff>85179</xdr:rowOff>
    </xdr:to>
    <mc:AlternateContent xmlns:mc="http://schemas.openxmlformats.org/markup-compatibility/2006" xmlns:a14="http://schemas.microsoft.com/office/drawing/2010/main">
      <mc:Choice Requires="a14">
        <xdr:graphicFrame macro="">
          <xdr:nvGraphicFramePr>
            <xdr:cNvPr id="18" name="Month 1">
              <a:extLst>
                <a:ext uri="{FF2B5EF4-FFF2-40B4-BE49-F238E27FC236}">
                  <a16:creationId xmlns:a16="http://schemas.microsoft.com/office/drawing/2014/main" id="{E5385822-4151-451D-B446-2AFCC590346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465667" y="3176764"/>
              <a:ext cx="1950860" cy="28297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520807</xdr:colOff>
      <xdr:row>20</xdr:row>
      <xdr:rowOff>146538</xdr:rowOff>
    </xdr:from>
    <xdr:to>
      <xdr:col>20</xdr:col>
      <xdr:colOff>498231</xdr:colOff>
      <xdr:row>35</xdr:row>
      <xdr:rowOff>138072</xdr:rowOff>
    </xdr:to>
    <xdr:graphicFrame macro="">
      <xdr:nvGraphicFramePr>
        <xdr:cNvPr id="24" name="Chart 23">
          <a:extLst>
            <a:ext uri="{FF2B5EF4-FFF2-40B4-BE49-F238E27FC236}">
              <a16:creationId xmlns:a16="http://schemas.microsoft.com/office/drawing/2014/main" id="{E92B5FDD-18FD-4B89-ADAB-FEFFA4FD1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465667</xdr:colOff>
      <xdr:row>31</xdr:row>
      <xdr:rowOff>66384</xdr:rowOff>
    </xdr:from>
    <xdr:to>
      <xdr:col>4</xdr:col>
      <xdr:colOff>0</xdr:colOff>
      <xdr:row>45</xdr:row>
      <xdr:rowOff>0</xdr:rowOff>
    </xdr:to>
    <mc:AlternateContent xmlns:mc="http://schemas.openxmlformats.org/markup-compatibility/2006" xmlns:a14="http://schemas.microsoft.com/office/drawing/2010/main">
      <mc:Choice Requires="a14">
        <xdr:graphicFrame macro="">
          <xdr:nvGraphicFramePr>
            <xdr:cNvPr id="25" name="Product 1">
              <a:extLst>
                <a:ext uri="{FF2B5EF4-FFF2-40B4-BE49-F238E27FC236}">
                  <a16:creationId xmlns:a16="http://schemas.microsoft.com/office/drawing/2014/main" id="{3AA01A3F-3AA2-4684-987A-FD55352C15A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65667" y="6178259"/>
              <a:ext cx="1947333" cy="26006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6</xdr:row>
      <xdr:rowOff>112889</xdr:rowOff>
    </xdr:from>
    <xdr:to>
      <xdr:col>10</xdr:col>
      <xdr:colOff>0</xdr:colOff>
      <xdr:row>49</xdr:row>
      <xdr:rowOff>0</xdr:rowOff>
    </xdr:to>
    <xdr:sp macro="" textlink="">
      <xdr:nvSpPr>
        <xdr:cNvPr id="26" name="Rectangle 25">
          <a:extLst>
            <a:ext uri="{FF2B5EF4-FFF2-40B4-BE49-F238E27FC236}">
              <a16:creationId xmlns:a16="http://schemas.microsoft.com/office/drawing/2014/main" id="{24DF1EA7-C463-D84F-5CF1-23BC162CFBD9}"/>
            </a:ext>
          </a:extLst>
        </xdr:cNvPr>
        <xdr:cNvSpPr/>
      </xdr:nvSpPr>
      <xdr:spPr>
        <a:xfrm>
          <a:off x="3033889" y="1425222"/>
          <a:ext cx="3033889" cy="7775222"/>
        </a:xfrm>
        <a:prstGeom prst="rect">
          <a:avLst/>
        </a:prstGeom>
        <a:solidFill>
          <a:srgbClr val="FFF5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227428</xdr:colOff>
      <xdr:row>2</xdr:row>
      <xdr:rowOff>154237</xdr:rowOff>
    </xdr:from>
    <xdr:to>
      <xdr:col>29</xdr:col>
      <xdr:colOff>483576</xdr:colOff>
      <xdr:row>19</xdr:row>
      <xdr:rowOff>-1</xdr:rowOff>
    </xdr:to>
    <xdr:graphicFrame macro="">
      <xdr:nvGraphicFramePr>
        <xdr:cNvPr id="27" name="Chart 26">
          <a:extLst>
            <a:ext uri="{FF2B5EF4-FFF2-40B4-BE49-F238E27FC236}">
              <a16:creationId xmlns:a16="http://schemas.microsoft.com/office/drawing/2014/main" id="{F485C5BD-D11C-4BA9-8DBB-A80FF70119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221595</xdr:colOff>
      <xdr:row>8</xdr:row>
      <xdr:rowOff>1</xdr:rowOff>
    </xdr:from>
    <xdr:to>
      <xdr:col>9</xdr:col>
      <xdr:colOff>402385</xdr:colOff>
      <xdr:row>14</xdr:row>
      <xdr:rowOff>89606</xdr:rowOff>
    </xdr:to>
    <mc:AlternateContent xmlns:mc="http://schemas.openxmlformats.org/markup-compatibility/2006" xmlns:a14="http://schemas.microsoft.com/office/drawing/2010/main">
      <mc:Choice Requires="a14">
        <xdr:graphicFrame macro="">
          <xdr:nvGraphicFramePr>
            <xdr:cNvPr id="28" name="Weather 1">
              <a:extLst>
                <a:ext uri="{FF2B5EF4-FFF2-40B4-BE49-F238E27FC236}">
                  <a16:creationId xmlns:a16="http://schemas.microsoft.com/office/drawing/2014/main" id="{39C2ACF4-8390-4A22-A0AB-EA861BEB940D}"/>
                </a:ext>
              </a:extLst>
            </xdr:cNvPr>
            <xdr:cNvGraphicFramePr/>
          </xdr:nvGraphicFramePr>
          <xdr:xfrm>
            <a:off x="0" y="0"/>
            <a:ext cx="0" cy="0"/>
          </xdr:xfrm>
          <a:graphic>
            <a:graphicData uri="http://schemas.microsoft.com/office/drawing/2010/slicer">
              <sle:slicer xmlns:sle="http://schemas.microsoft.com/office/drawing/2010/slicer" name="Weather 1"/>
            </a:graphicData>
          </a:graphic>
        </xdr:graphicFrame>
      </mc:Choice>
      <mc:Fallback xmlns="">
        <xdr:sp macro="" textlink="">
          <xdr:nvSpPr>
            <xdr:cNvPr id="0" name=""/>
            <xdr:cNvSpPr>
              <a:spLocks noTextEdit="1"/>
            </xdr:cNvSpPr>
          </xdr:nvSpPr>
          <xdr:spPr>
            <a:xfrm>
              <a:off x="3237845" y="1730376"/>
              <a:ext cx="2593790" cy="12326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249115</xdr:colOff>
      <xdr:row>20</xdr:row>
      <xdr:rowOff>102577</xdr:rowOff>
    </xdr:from>
    <xdr:to>
      <xdr:col>29</xdr:col>
      <xdr:colOff>483575</xdr:colOff>
      <xdr:row>35</xdr:row>
      <xdr:rowOff>138072</xdr:rowOff>
    </xdr:to>
    <xdr:graphicFrame macro="">
      <xdr:nvGraphicFramePr>
        <xdr:cNvPr id="30" name="Chart 29">
          <a:extLst>
            <a:ext uri="{FF2B5EF4-FFF2-40B4-BE49-F238E27FC236}">
              <a16:creationId xmlns:a16="http://schemas.microsoft.com/office/drawing/2014/main" id="{98511DDD-0C06-430E-B78F-5FEEFE4B2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264091</xdr:colOff>
      <xdr:row>16</xdr:row>
      <xdr:rowOff>36089</xdr:rowOff>
    </xdr:from>
    <xdr:to>
      <xdr:col>9</xdr:col>
      <xdr:colOff>402385</xdr:colOff>
      <xdr:row>26</xdr:row>
      <xdr:rowOff>1</xdr:rowOff>
    </xdr:to>
    <mc:AlternateContent xmlns:mc="http://schemas.openxmlformats.org/markup-compatibility/2006" xmlns:a14="http://schemas.microsoft.com/office/drawing/2010/main">
      <mc:Choice Requires="a14">
        <xdr:graphicFrame macro="">
          <xdr:nvGraphicFramePr>
            <xdr:cNvPr id="31" name="Branch 2">
              <a:extLst>
                <a:ext uri="{FF2B5EF4-FFF2-40B4-BE49-F238E27FC236}">
                  <a16:creationId xmlns:a16="http://schemas.microsoft.com/office/drawing/2014/main" id="{062BDF93-FFAE-4E16-9FBE-3022CBC88655}"/>
                </a:ext>
              </a:extLst>
            </xdr:cNvPr>
            <xdr:cNvGraphicFramePr/>
          </xdr:nvGraphicFramePr>
          <xdr:xfrm>
            <a:off x="0" y="0"/>
            <a:ext cx="0" cy="0"/>
          </xdr:xfrm>
          <a:graphic>
            <a:graphicData uri="http://schemas.microsoft.com/office/drawing/2010/slicer">
              <sle:slicer xmlns:sle="http://schemas.microsoft.com/office/drawing/2010/slicer" name="Branch 2"/>
            </a:graphicData>
          </a:graphic>
        </xdr:graphicFrame>
      </mc:Choice>
      <mc:Fallback xmlns="">
        <xdr:sp macro="" textlink="">
          <xdr:nvSpPr>
            <xdr:cNvPr id="0" name=""/>
            <xdr:cNvSpPr>
              <a:spLocks noTextEdit="1"/>
            </xdr:cNvSpPr>
          </xdr:nvSpPr>
          <xdr:spPr>
            <a:xfrm>
              <a:off x="3280341" y="3290464"/>
              <a:ext cx="2551294" cy="18689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289719</xdr:colOff>
      <xdr:row>36</xdr:row>
      <xdr:rowOff>50800</xdr:rowOff>
    </xdr:from>
    <xdr:to>
      <xdr:col>28</xdr:col>
      <xdr:colOff>0</xdr:colOff>
      <xdr:row>50</xdr:row>
      <xdr:rowOff>127000</xdr:rowOff>
    </xdr:to>
    <xdr:graphicFrame macro="">
      <xdr:nvGraphicFramePr>
        <xdr:cNvPr id="32" name="Chart 31">
          <a:extLst>
            <a:ext uri="{FF2B5EF4-FFF2-40B4-BE49-F238E27FC236}">
              <a16:creationId xmlns:a16="http://schemas.microsoft.com/office/drawing/2014/main" id="{3221F752-C8BA-4B99-89D6-8BEB5BCD5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269220</xdr:colOff>
      <xdr:row>27</xdr:row>
      <xdr:rowOff>0</xdr:rowOff>
    </xdr:from>
    <xdr:to>
      <xdr:col>9</xdr:col>
      <xdr:colOff>350930</xdr:colOff>
      <xdr:row>33</xdr:row>
      <xdr:rowOff>61438</xdr:rowOff>
    </xdr:to>
    <mc:AlternateContent xmlns:mc="http://schemas.openxmlformats.org/markup-compatibility/2006" xmlns:a14="http://schemas.microsoft.com/office/drawing/2010/main">
      <mc:Choice Requires="a14">
        <xdr:graphicFrame macro="">
          <xdr:nvGraphicFramePr>
            <xdr:cNvPr id="33" name="Payment Type 1">
              <a:extLst>
                <a:ext uri="{FF2B5EF4-FFF2-40B4-BE49-F238E27FC236}">
                  <a16:creationId xmlns:a16="http://schemas.microsoft.com/office/drawing/2014/main" id="{52110C80-9C3A-4BAA-9A24-F598044CB066}"/>
                </a:ext>
              </a:extLst>
            </xdr:cNvPr>
            <xdr:cNvGraphicFramePr/>
          </xdr:nvGraphicFramePr>
          <xdr:xfrm>
            <a:off x="0" y="0"/>
            <a:ext cx="0" cy="0"/>
          </xdr:xfrm>
          <a:graphic>
            <a:graphicData uri="http://schemas.microsoft.com/office/drawing/2010/slicer">
              <sle:slicer xmlns:sle="http://schemas.microsoft.com/office/drawing/2010/slicer" name="Payment Type 1"/>
            </a:graphicData>
          </a:graphic>
        </xdr:graphicFrame>
      </mc:Choice>
      <mc:Fallback xmlns="">
        <xdr:sp macro="" textlink="">
          <xdr:nvSpPr>
            <xdr:cNvPr id="0" name=""/>
            <xdr:cNvSpPr>
              <a:spLocks noTextEdit="1"/>
            </xdr:cNvSpPr>
          </xdr:nvSpPr>
          <xdr:spPr>
            <a:xfrm>
              <a:off x="3285470" y="5349875"/>
              <a:ext cx="2494710" cy="1204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269220</xdr:colOff>
      <xdr:row>34</xdr:row>
      <xdr:rowOff>17009</xdr:rowOff>
    </xdr:from>
    <xdr:to>
      <xdr:col>9</xdr:col>
      <xdr:colOff>350930</xdr:colOff>
      <xdr:row>40</xdr:row>
      <xdr:rowOff>0</xdr:rowOff>
    </xdr:to>
    <mc:AlternateContent xmlns:mc="http://schemas.openxmlformats.org/markup-compatibility/2006" xmlns:a14="http://schemas.microsoft.com/office/drawing/2010/main">
      <mc:Choice Requires="a14">
        <xdr:graphicFrame macro="">
          <xdr:nvGraphicFramePr>
            <xdr:cNvPr id="35" name="Customer Type 1">
              <a:extLst>
                <a:ext uri="{FF2B5EF4-FFF2-40B4-BE49-F238E27FC236}">
                  <a16:creationId xmlns:a16="http://schemas.microsoft.com/office/drawing/2014/main" id="{470EE069-BFE9-4AEB-BC20-2870748C4773}"/>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3285470" y="6700384"/>
              <a:ext cx="2494710" cy="11259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SAHU" refreshedDate="45935.574896064812" createdVersion="8" refreshedVersion="8" minRefreshableVersion="3" recordCount="5000" xr:uid="{3F7043E2-6356-4722-9794-3C31B41A7DFC}">
  <cacheSource type="worksheet">
    <worksheetSource name="CoffeeData"/>
  </cacheSource>
  <cacheFields count="22">
    <cacheField name="Transaction ID" numFmtId="0">
      <sharedItems count="5000">
        <s v="TRX10000"/>
        <s v="TRX10001"/>
        <s v="TRX10002"/>
        <s v="TRX10003"/>
        <s v="TRX10004"/>
        <s v="TRX10005"/>
        <s v="TRX10006"/>
        <s v="TRX10007"/>
        <s v="TRX10008"/>
        <s v="TRX10009"/>
        <s v="TRX10010"/>
        <s v="TRX10011"/>
        <s v="TRX10012"/>
        <s v="TRX10013"/>
        <s v="TRX10014"/>
        <s v="TRX10015"/>
        <s v="TRX10016"/>
        <s v="TRX10017"/>
        <s v="TRX10018"/>
        <s v="TRX10019"/>
        <s v="TRX10020"/>
        <s v="TRX10021"/>
        <s v="TRX10022"/>
        <s v="TRX10023"/>
        <s v="TRX10024"/>
        <s v="TRX10025"/>
        <s v="TRX10026"/>
        <s v="TRX10027"/>
        <s v="TRX10028"/>
        <s v="TRX10029"/>
        <s v="TRX10030"/>
        <s v="TRX10031"/>
        <s v="TRX10032"/>
        <s v="TRX10033"/>
        <s v="TRX10034"/>
        <s v="TRX10035"/>
        <s v="TRX10036"/>
        <s v="TRX10037"/>
        <s v="TRX10038"/>
        <s v="TRX10039"/>
        <s v="TRX10040"/>
        <s v="TRX10041"/>
        <s v="TRX10042"/>
        <s v="TRX10043"/>
        <s v="TRX10044"/>
        <s v="TRX10045"/>
        <s v="TRX10046"/>
        <s v="TRX10047"/>
        <s v="TRX10048"/>
        <s v="TRX10049"/>
        <s v="TRX10050"/>
        <s v="TRX10051"/>
        <s v="TRX10052"/>
        <s v="TRX10053"/>
        <s v="TRX10054"/>
        <s v="TRX10055"/>
        <s v="TRX10056"/>
        <s v="TRX10057"/>
        <s v="TRX10058"/>
        <s v="TRX10059"/>
        <s v="TRX10060"/>
        <s v="TRX10061"/>
        <s v="TRX10062"/>
        <s v="TRX10063"/>
        <s v="TRX10064"/>
        <s v="TRX10065"/>
        <s v="TRX10066"/>
        <s v="TRX10067"/>
        <s v="TRX10068"/>
        <s v="TRX10069"/>
        <s v="TRX10070"/>
        <s v="TRX10071"/>
        <s v="TRX10072"/>
        <s v="TRX10073"/>
        <s v="TRX10074"/>
        <s v="TRX10075"/>
        <s v="TRX10076"/>
        <s v="TRX10077"/>
        <s v="TRX10078"/>
        <s v="TRX10079"/>
        <s v="TRX10080"/>
        <s v="TRX10081"/>
        <s v="TRX10082"/>
        <s v="TRX10083"/>
        <s v="TRX10084"/>
        <s v="TRX10085"/>
        <s v="TRX10086"/>
        <s v="TRX10087"/>
        <s v="TRX10088"/>
        <s v="TRX10089"/>
        <s v="TRX10090"/>
        <s v="TRX10091"/>
        <s v="TRX10092"/>
        <s v="TRX10093"/>
        <s v="TRX10094"/>
        <s v="TRX10095"/>
        <s v="TRX10096"/>
        <s v="TRX10097"/>
        <s v="TRX10098"/>
        <s v="TRX10099"/>
        <s v="TRX10100"/>
        <s v="TRX10101"/>
        <s v="TRX10102"/>
        <s v="TRX10103"/>
        <s v="TRX10104"/>
        <s v="TRX10105"/>
        <s v="TRX10106"/>
        <s v="TRX10107"/>
        <s v="TRX10108"/>
        <s v="TRX10109"/>
        <s v="TRX10110"/>
        <s v="TRX10111"/>
        <s v="TRX10112"/>
        <s v="TRX10113"/>
        <s v="TRX10114"/>
        <s v="TRX10115"/>
        <s v="TRX10116"/>
        <s v="TRX10117"/>
        <s v="TRX10118"/>
        <s v="TRX10119"/>
        <s v="TRX10120"/>
        <s v="TRX10121"/>
        <s v="TRX10122"/>
        <s v="TRX10123"/>
        <s v="TRX10124"/>
        <s v="TRX10125"/>
        <s v="TRX10126"/>
        <s v="TRX10127"/>
        <s v="TRX10128"/>
        <s v="TRX10129"/>
        <s v="TRX10130"/>
        <s v="TRX10131"/>
        <s v="TRX10132"/>
        <s v="TRX10133"/>
        <s v="TRX10134"/>
        <s v="TRX10135"/>
        <s v="TRX10136"/>
        <s v="TRX10137"/>
        <s v="TRX10138"/>
        <s v="TRX10139"/>
        <s v="TRX10140"/>
        <s v="TRX10141"/>
        <s v="TRX10142"/>
        <s v="TRX10143"/>
        <s v="TRX10144"/>
        <s v="TRX10145"/>
        <s v="TRX10146"/>
        <s v="TRX10147"/>
        <s v="TRX10148"/>
        <s v="TRX10149"/>
        <s v="TRX10150"/>
        <s v="TRX10151"/>
        <s v="TRX10152"/>
        <s v="TRX10153"/>
        <s v="TRX10154"/>
        <s v="TRX10155"/>
        <s v="TRX10156"/>
        <s v="TRX10157"/>
        <s v="TRX10158"/>
        <s v="TRX10159"/>
        <s v="TRX10160"/>
        <s v="TRX10161"/>
        <s v="TRX10162"/>
        <s v="TRX10163"/>
        <s v="TRX10164"/>
        <s v="TRX10165"/>
        <s v="TRX10166"/>
        <s v="TRX10167"/>
        <s v="TRX10168"/>
        <s v="TRX10169"/>
        <s v="TRX10170"/>
        <s v="TRX10171"/>
        <s v="TRX10172"/>
        <s v="TRX10173"/>
        <s v="TRX10174"/>
        <s v="TRX10175"/>
        <s v="TRX10176"/>
        <s v="TRX10177"/>
        <s v="TRX10178"/>
        <s v="TRX10179"/>
        <s v="TRX10180"/>
        <s v="TRX10181"/>
        <s v="TRX10182"/>
        <s v="TRX10183"/>
        <s v="TRX10184"/>
        <s v="TRX10185"/>
        <s v="TRX10186"/>
        <s v="TRX10187"/>
        <s v="TRX10188"/>
        <s v="TRX10189"/>
        <s v="TRX10190"/>
        <s v="TRX10191"/>
        <s v="TRX10192"/>
        <s v="TRX10193"/>
        <s v="TRX10194"/>
        <s v="TRX10195"/>
        <s v="TRX10196"/>
        <s v="TRX10197"/>
        <s v="TRX10198"/>
        <s v="TRX10199"/>
        <s v="TRX10200"/>
        <s v="TRX10201"/>
        <s v="TRX10202"/>
        <s v="TRX10203"/>
        <s v="TRX10204"/>
        <s v="TRX10205"/>
        <s v="TRX10206"/>
        <s v="TRX10207"/>
        <s v="TRX10208"/>
        <s v="TRX10209"/>
        <s v="TRX10210"/>
        <s v="TRX10211"/>
        <s v="TRX10212"/>
        <s v="TRX10213"/>
        <s v="TRX10214"/>
        <s v="TRX10215"/>
        <s v="TRX10216"/>
        <s v="TRX10217"/>
        <s v="TRX10218"/>
        <s v="TRX10219"/>
        <s v="TRX10220"/>
        <s v="TRX10221"/>
        <s v="TRX10222"/>
        <s v="TRX10223"/>
        <s v="TRX10224"/>
        <s v="TRX10225"/>
        <s v="TRX10226"/>
        <s v="TRX10227"/>
        <s v="TRX10228"/>
        <s v="TRX10229"/>
        <s v="TRX10230"/>
        <s v="TRX10231"/>
        <s v="TRX10232"/>
        <s v="TRX10233"/>
        <s v="TRX10234"/>
        <s v="TRX10235"/>
        <s v="TRX10236"/>
        <s v="TRX10237"/>
        <s v="TRX10238"/>
        <s v="TRX10239"/>
        <s v="TRX10240"/>
        <s v="TRX10241"/>
        <s v="TRX10242"/>
        <s v="TRX10243"/>
        <s v="TRX10244"/>
        <s v="TRX10245"/>
        <s v="TRX10246"/>
        <s v="TRX10247"/>
        <s v="TRX10248"/>
        <s v="TRX10249"/>
        <s v="TRX10250"/>
        <s v="TRX10251"/>
        <s v="TRX10252"/>
        <s v="TRX10253"/>
        <s v="TRX10254"/>
        <s v="TRX10255"/>
        <s v="TRX10256"/>
        <s v="TRX10257"/>
        <s v="TRX10258"/>
        <s v="TRX10259"/>
        <s v="TRX10260"/>
        <s v="TRX10261"/>
        <s v="TRX10262"/>
        <s v="TRX10263"/>
        <s v="TRX10264"/>
        <s v="TRX10265"/>
        <s v="TRX10266"/>
        <s v="TRX10267"/>
        <s v="TRX10268"/>
        <s v="TRX10269"/>
        <s v="TRX10270"/>
        <s v="TRX10271"/>
        <s v="TRX10272"/>
        <s v="TRX10273"/>
        <s v="TRX10274"/>
        <s v="TRX10275"/>
        <s v="TRX10276"/>
        <s v="TRX10277"/>
        <s v="TRX10278"/>
        <s v="TRX10279"/>
        <s v="TRX10280"/>
        <s v="TRX10281"/>
        <s v="TRX10282"/>
        <s v="TRX10283"/>
        <s v="TRX10284"/>
        <s v="TRX10285"/>
        <s v="TRX10286"/>
        <s v="TRX10287"/>
        <s v="TRX10288"/>
        <s v="TRX10289"/>
        <s v="TRX10290"/>
        <s v="TRX10291"/>
        <s v="TRX10292"/>
        <s v="TRX10293"/>
        <s v="TRX10294"/>
        <s v="TRX10295"/>
        <s v="TRX10296"/>
        <s v="TRX10297"/>
        <s v="TRX10298"/>
        <s v="TRX10299"/>
        <s v="TRX10300"/>
        <s v="TRX10301"/>
        <s v="TRX10302"/>
        <s v="TRX10303"/>
        <s v="TRX10304"/>
        <s v="TRX10305"/>
        <s v="TRX10306"/>
        <s v="TRX10307"/>
        <s v="TRX10308"/>
        <s v="TRX10309"/>
        <s v="TRX10310"/>
        <s v="TRX10311"/>
        <s v="TRX10312"/>
        <s v="TRX10313"/>
        <s v="TRX10314"/>
        <s v="TRX10315"/>
        <s v="TRX10316"/>
        <s v="TRX10317"/>
        <s v="TRX10318"/>
        <s v="TRX10319"/>
        <s v="TRX10320"/>
        <s v="TRX10321"/>
        <s v="TRX10322"/>
        <s v="TRX10323"/>
        <s v="TRX10324"/>
        <s v="TRX10325"/>
        <s v="TRX10326"/>
        <s v="TRX10327"/>
        <s v="TRX10328"/>
        <s v="TRX10329"/>
        <s v="TRX10330"/>
        <s v="TRX10331"/>
        <s v="TRX10332"/>
        <s v="TRX10333"/>
        <s v="TRX10334"/>
        <s v="TRX10335"/>
        <s v="TRX10336"/>
        <s v="TRX10337"/>
        <s v="TRX10338"/>
        <s v="TRX10339"/>
        <s v="TRX10340"/>
        <s v="TRX10341"/>
        <s v="TRX10342"/>
        <s v="TRX10343"/>
        <s v="TRX10344"/>
        <s v="TRX10345"/>
        <s v="TRX10346"/>
        <s v="TRX10347"/>
        <s v="TRX10348"/>
        <s v="TRX10349"/>
        <s v="TRX10350"/>
        <s v="TRX10351"/>
        <s v="TRX10352"/>
        <s v="TRX10353"/>
        <s v="TRX10354"/>
        <s v="TRX10355"/>
        <s v="TRX10356"/>
        <s v="TRX10357"/>
        <s v="TRX10358"/>
        <s v="TRX10359"/>
        <s v="TRX10360"/>
        <s v="TRX10361"/>
        <s v="TRX10362"/>
        <s v="TRX10363"/>
        <s v="TRX10364"/>
        <s v="TRX10365"/>
        <s v="TRX10366"/>
        <s v="TRX10367"/>
        <s v="TRX10368"/>
        <s v="TRX10369"/>
        <s v="TRX10370"/>
        <s v="TRX10371"/>
        <s v="TRX10372"/>
        <s v="TRX10373"/>
        <s v="TRX10374"/>
        <s v="TRX10375"/>
        <s v="TRX10376"/>
        <s v="TRX10377"/>
        <s v="TRX10378"/>
        <s v="TRX10379"/>
        <s v="TRX10380"/>
        <s v="TRX10381"/>
        <s v="TRX10382"/>
        <s v="TRX10383"/>
        <s v="TRX10384"/>
        <s v="TRX10385"/>
        <s v="TRX10386"/>
        <s v="TRX10387"/>
        <s v="TRX10388"/>
        <s v="TRX10389"/>
        <s v="TRX10390"/>
        <s v="TRX10391"/>
        <s v="TRX10392"/>
        <s v="TRX10393"/>
        <s v="TRX10394"/>
        <s v="TRX10395"/>
        <s v="TRX10396"/>
        <s v="TRX10397"/>
        <s v="TRX10398"/>
        <s v="TRX10399"/>
        <s v="TRX10400"/>
        <s v="TRX10401"/>
        <s v="TRX10402"/>
        <s v="TRX10403"/>
        <s v="TRX10404"/>
        <s v="TRX10405"/>
        <s v="TRX10406"/>
        <s v="TRX10407"/>
        <s v="TRX10408"/>
        <s v="TRX10409"/>
        <s v="TRX10410"/>
        <s v="TRX10411"/>
        <s v="TRX10412"/>
        <s v="TRX10413"/>
        <s v="TRX10414"/>
        <s v="TRX10415"/>
        <s v="TRX10416"/>
        <s v="TRX10417"/>
        <s v="TRX10418"/>
        <s v="TRX10419"/>
        <s v="TRX10420"/>
        <s v="TRX10421"/>
        <s v="TRX10422"/>
        <s v="TRX10423"/>
        <s v="TRX10424"/>
        <s v="TRX10425"/>
        <s v="TRX10426"/>
        <s v="TRX10427"/>
        <s v="TRX10428"/>
        <s v="TRX10429"/>
        <s v="TRX10430"/>
        <s v="TRX10431"/>
        <s v="TRX10432"/>
        <s v="TRX10433"/>
        <s v="TRX10434"/>
        <s v="TRX10435"/>
        <s v="TRX10436"/>
        <s v="TRX10437"/>
        <s v="TRX10438"/>
        <s v="TRX10439"/>
        <s v="TRX10440"/>
        <s v="TRX10441"/>
        <s v="TRX10442"/>
        <s v="TRX10443"/>
        <s v="TRX10444"/>
        <s v="TRX10445"/>
        <s v="TRX10446"/>
        <s v="TRX10447"/>
        <s v="TRX10448"/>
        <s v="TRX10449"/>
        <s v="TRX10450"/>
        <s v="TRX10451"/>
        <s v="TRX10452"/>
        <s v="TRX10453"/>
        <s v="TRX10454"/>
        <s v="TRX10455"/>
        <s v="TRX10456"/>
        <s v="TRX10457"/>
        <s v="TRX10458"/>
        <s v="TRX10459"/>
        <s v="TRX10460"/>
        <s v="TRX10461"/>
        <s v="TRX10462"/>
        <s v="TRX10463"/>
        <s v="TRX10464"/>
        <s v="TRX10465"/>
        <s v="TRX10466"/>
        <s v="TRX10467"/>
        <s v="TRX10468"/>
        <s v="TRX10469"/>
        <s v="TRX10470"/>
        <s v="TRX10471"/>
        <s v="TRX10472"/>
        <s v="TRX10473"/>
        <s v="TRX10474"/>
        <s v="TRX10475"/>
        <s v="TRX10476"/>
        <s v="TRX10477"/>
        <s v="TRX10478"/>
        <s v="TRX10479"/>
        <s v="TRX10480"/>
        <s v="TRX10481"/>
        <s v="TRX10482"/>
        <s v="TRX10483"/>
        <s v="TRX10484"/>
        <s v="TRX10485"/>
        <s v="TRX10486"/>
        <s v="TRX10487"/>
        <s v="TRX10488"/>
        <s v="TRX10489"/>
        <s v="TRX10490"/>
        <s v="TRX10491"/>
        <s v="TRX10492"/>
        <s v="TRX10493"/>
        <s v="TRX10494"/>
        <s v="TRX10495"/>
        <s v="TRX10496"/>
        <s v="TRX10497"/>
        <s v="TRX10498"/>
        <s v="TRX10499"/>
        <s v="TRX10500"/>
        <s v="TRX10501"/>
        <s v="TRX10502"/>
        <s v="TRX10503"/>
        <s v="TRX10504"/>
        <s v="TRX10505"/>
        <s v="TRX10506"/>
        <s v="TRX10507"/>
        <s v="TRX10508"/>
        <s v="TRX10509"/>
        <s v="TRX10510"/>
        <s v="TRX10511"/>
        <s v="TRX10512"/>
        <s v="TRX10513"/>
        <s v="TRX10514"/>
        <s v="TRX10515"/>
        <s v="TRX10516"/>
        <s v="TRX10517"/>
        <s v="TRX10518"/>
        <s v="TRX10519"/>
        <s v="TRX10520"/>
        <s v="TRX10521"/>
        <s v="TRX10522"/>
        <s v="TRX10523"/>
        <s v="TRX10524"/>
        <s v="TRX10525"/>
        <s v="TRX10526"/>
        <s v="TRX10527"/>
        <s v="TRX10528"/>
        <s v="TRX10529"/>
        <s v="TRX10530"/>
        <s v="TRX10531"/>
        <s v="TRX10532"/>
        <s v="TRX10533"/>
        <s v="TRX10534"/>
        <s v="TRX10535"/>
        <s v="TRX10536"/>
        <s v="TRX10537"/>
        <s v="TRX10538"/>
        <s v="TRX10539"/>
        <s v="TRX10540"/>
        <s v="TRX10541"/>
        <s v="TRX10542"/>
        <s v="TRX10543"/>
        <s v="TRX10544"/>
        <s v="TRX10545"/>
        <s v="TRX10546"/>
        <s v="TRX10547"/>
        <s v="TRX10548"/>
        <s v="TRX10549"/>
        <s v="TRX10550"/>
        <s v="TRX10551"/>
        <s v="TRX10552"/>
        <s v="TRX10553"/>
        <s v="TRX10554"/>
        <s v="TRX10555"/>
        <s v="TRX10556"/>
        <s v="TRX10557"/>
        <s v="TRX10558"/>
        <s v="TRX10559"/>
        <s v="TRX10560"/>
        <s v="TRX10561"/>
        <s v="TRX10562"/>
        <s v="TRX10563"/>
        <s v="TRX10564"/>
        <s v="TRX10565"/>
        <s v="TRX10566"/>
        <s v="TRX10567"/>
        <s v="TRX10568"/>
        <s v="TRX10569"/>
        <s v="TRX10570"/>
        <s v="TRX10571"/>
        <s v="TRX10572"/>
        <s v="TRX10573"/>
        <s v="TRX10574"/>
        <s v="TRX10575"/>
        <s v="TRX10576"/>
        <s v="TRX10577"/>
        <s v="TRX10578"/>
        <s v="TRX10579"/>
        <s v="TRX10580"/>
        <s v="TRX10581"/>
        <s v="TRX10582"/>
        <s v="TRX10583"/>
        <s v="TRX10584"/>
        <s v="TRX10585"/>
        <s v="TRX10586"/>
        <s v="TRX10587"/>
        <s v="TRX10588"/>
        <s v="TRX10589"/>
        <s v="TRX10590"/>
        <s v="TRX10591"/>
        <s v="TRX10592"/>
        <s v="TRX10593"/>
        <s v="TRX10594"/>
        <s v="TRX10595"/>
        <s v="TRX10596"/>
        <s v="TRX10597"/>
        <s v="TRX10598"/>
        <s v="TRX10599"/>
        <s v="TRX10600"/>
        <s v="TRX10601"/>
        <s v="TRX10602"/>
        <s v="TRX10603"/>
        <s v="TRX10604"/>
        <s v="TRX10605"/>
        <s v="TRX10606"/>
        <s v="TRX10607"/>
        <s v="TRX10608"/>
        <s v="TRX10609"/>
        <s v="TRX10610"/>
        <s v="TRX10611"/>
        <s v="TRX10612"/>
        <s v="TRX10613"/>
        <s v="TRX10614"/>
        <s v="TRX10615"/>
        <s v="TRX10616"/>
        <s v="TRX10617"/>
        <s v="TRX10618"/>
        <s v="TRX10619"/>
        <s v="TRX10620"/>
        <s v="TRX10621"/>
        <s v="TRX10622"/>
        <s v="TRX10623"/>
        <s v="TRX10624"/>
        <s v="TRX10625"/>
        <s v="TRX10626"/>
        <s v="TRX10627"/>
        <s v="TRX10628"/>
        <s v="TRX10629"/>
        <s v="TRX10630"/>
        <s v="TRX10631"/>
        <s v="TRX10632"/>
        <s v="TRX10633"/>
        <s v="TRX10634"/>
        <s v="TRX10635"/>
        <s v="TRX10636"/>
        <s v="TRX10637"/>
        <s v="TRX10638"/>
        <s v="TRX10639"/>
        <s v="TRX10640"/>
        <s v="TRX10641"/>
        <s v="TRX10642"/>
        <s v="TRX10643"/>
        <s v="TRX10644"/>
        <s v="TRX10645"/>
        <s v="TRX10646"/>
        <s v="TRX10647"/>
        <s v="TRX10648"/>
        <s v="TRX10649"/>
        <s v="TRX10650"/>
        <s v="TRX10651"/>
        <s v="TRX10652"/>
        <s v="TRX10653"/>
        <s v="TRX10654"/>
        <s v="TRX10655"/>
        <s v="TRX10656"/>
        <s v="TRX10657"/>
        <s v="TRX10658"/>
        <s v="TRX10659"/>
        <s v="TRX10660"/>
        <s v="TRX10661"/>
        <s v="TRX10662"/>
        <s v="TRX10663"/>
        <s v="TRX10664"/>
        <s v="TRX10665"/>
        <s v="TRX10666"/>
        <s v="TRX10667"/>
        <s v="TRX10668"/>
        <s v="TRX10669"/>
        <s v="TRX10670"/>
        <s v="TRX10671"/>
        <s v="TRX10672"/>
        <s v="TRX10673"/>
        <s v="TRX10674"/>
        <s v="TRX10675"/>
        <s v="TRX10676"/>
        <s v="TRX10677"/>
        <s v="TRX10678"/>
        <s v="TRX10679"/>
        <s v="TRX10680"/>
        <s v="TRX10681"/>
        <s v="TRX10682"/>
        <s v="TRX10683"/>
        <s v="TRX10684"/>
        <s v="TRX10685"/>
        <s v="TRX10686"/>
        <s v="TRX10687"/>
        <s v="TRX10688"/>
        <s v="TRX10689"/>
        <s v="TRX10690"/>
        <s v="TRX10691"/>
        <s v="TRX10692"/>
        <s v="TRX10693"/>
        <s v="TRX10694"/>
        <s v="TRX10695"/>
        <s v="TRX10696"/>
        <s v="TRX10697"/>
        <s v="TRX10698"/>
        <s v="TRX10699"/>
        <s v="TRX10700"/>
        <s v="TRX10701"/>
        <s v="TRX10702"/>
        <s v="TRX10703"/>
        <s v="TRX10704"/>
        <s v="TRX10705"/>
        <s v="TRX10706"/>
        <s v="TRX10707"/>
        <s v="TRX10708"/>
        <s v="TRX10709"/>
        <s v="TRX10710"/>
        <s v="TRX10711"/>
        <s v="TRX10712"/>
        <s v="TRX10713"/>
        <s v="TRX10714"/>
        <s v="TRX10715"/>
        <s v="TRX10716"/>
        <s v="TRX10717"/>
        <s v="TRX10718"/>
        <s v="TRX10719"/>
        <s v="TRX10720"/>
        <s v="TRX10721"/>
        <s v="TRX10722"/>
        <s v="TRX10723"/>
        <s v="TRX10724"/>
        <s v="TRX10725"/>
        <s v="TRX10726"/>
        <s v="TRX10727"/>
        <s v="TRX10728"/>
        <s v="TRX10729"/>
        <s v="TRX10730"/>
        <s v="TRX10731"/>
        <s v="TRX10732"/>
        <s v="TRX10733"/>
        <s v="TRX10734"/>
        <s v="TRX10735"/>
        <s v="TRX10736"/>
        <s v="TRX10737"/>
        <s v="TRX10738"/>
        <s v="TRX10739"/>
        <s v="TRX10740"/>
        <s v="TRX10741"/>
        <s v="TRX10742"/>
        <s v="TRX10743"/>
        <s v="TRX10744"/>
        <s v="TRX10745"/>
        <s v="TRX10746"/>
        <s v="TRX10747"/>
        <s v="TRX10748"/>
        <s v="TRX10749"/>
        <s v="TRX10750"/>
        <s v="TRX10751"/>
        <s v="TRX10752"/>
        <s v="TRX10753"/>
        <s v="TRX10754"/>
        <s v="TRX10755"/>
        <s v="TRX10756"/>
        <s v="TRX10757"/>
        <s v="TRX10758"/>
        <s v="TRX10759"/>
        <s v="TRX10760"/>
        <s v="TRX10761"/>
        <s v="TRX10762"/>
        <s v="TRX10763"/>
        <s v="TRX10764"/>
        <s v="TRX10765"/>
        <s v="TRX10766"/>
        <s v="TRX10767"/>
        <s v="TRX10768"/>
        <s v="TRX10769"/>
        <s v="TRX10770"/>
        <s v="TRX10771"/>
        <s v="TRX10772"/>
        <s v="TRX10773"/>
        <s v="TRX10774"/>
        <s v="TRX10775"/>
        <s v="TRX10776"/>
        <s v="TRX10777"/>
        <s v="TRX10778"/>
        <s v="TRX10779"/>
        <s v="TRX10780"/>
        <s v="TRX10781"/>
        <s v="TRX10782"/>
        <s v="TRX10783"/>
        <s v="TRX10784"/>
        <s v="TRX10785"/>
        <s v="TRX10786"/>
        <s v="TRX10787"/>
        <s v="TRX10788"/>
        <s v="TRX10789"/>
        <s v="TRX10790"/>
        <s v="TRX10791"/>
        <s v="TRX10792"/>
        <s v="TRX10793"/>
        <s v="TRX10794"/>
        <s v="TRX10795"/>
        <s v="TRX10796"/>
        <s v="TRX10797"/>
        <s v="TRX10798"/>
        <s v="TRX10799"/>
        <s v="TRX10800"/>
        <s v="TRX10801"/>
        <s v="TRX10802"/>
        <s v="TRX10803"/>
        <s v="TRX10804"/>
        <s v="TRX10805"/>
        <s v="TRX10806"/>
        <s v="TRX10807"/>
        <s v="TRX10808"/>
        <s v="TRX10809"/>
        <s v="TRX10810"/>
        <s v="TRX10811"/>
        <s v="TRX10812"/>
        <s v="TRX10813"/>
        <s v="TRX10814"/>
        <s v="TRX10815"/>
        <s v="TRX10816"/>
        <s v="TRX10817"/>
        <s v="TRX10818"/>
        <s v="TRX10819"/>
        <s v="TRX10820"/>
        <s v="TRX10821"/>
        <s v="TRX10822"/>
        <s v="TRX10823"/>
        <s v="TRX10824"/>
        <s v="TRX10825"/>
        <s v="TRX10826"/>
        <s v="TRX10827"/>
        <s v="TRX10828"/>
        <s v="TRX10829"/>
        <s v="TRX10830"/>
        <s v="TRX10831"/>
        <s v="TRX10832"/>
        <s v="TRX10833"/>
        <s v="TRX10834"/>
        <s v="TRX10835"/>
        <s v="TRX10836"/>
        <s v="TRX10837"/>
        <s v="TRX10838"/>
        <s v="TRX10839"/>
        <s v="TRX10840"/>
        <s v="TRX10841"/>
        <s v="TRX10842"/>
        <s v="TRX10843"/>
        <s v="TRX10844"/>
        <s v="TRX10845"/>
        <s v="TRX10846"/>
        <s v="TRX10847"/>
        <s v="TRX10848"/>
        <s v="TRX10849"/>
        <s v="TRX10850"/>
        <s v="TRX10851"/>
        <s v="TRX10852"/>
        <s v="TRX10853"/>
        <s v="TRX10854"/>
        <s v="TRX10855"/>
        <s v="TRX10856"/>
        <s v="TRX10857"/>
        <s v="TRX10858"/>
        <s v="TRX10859"/>
        <s v="TRX10860"/>
        <s v="TRX10861"/>
        <s v="TRX10862"/>
        <s v="TRX10863"/>
        <s v="TRX10864"/>
        <s v="TRX10865"/>
        <s v="TRX10866"/>
        <s v="TRX10867"/>
        <s v="TRX10868"/>
        <s v="TRX10869"/>
        <s v="TRX10870"/>
        <s v="TRX10871"/>
        <s v="TRX10872"/>
        <s v="TRX10873"/>
        <s v="TRX10874"/>
        <s v="TRX10875"/>
        <s v="TRX10876"/>
        <s v="TRX10877"/>
        <s v="TRX10878"/>
        <s v="TRX10879"/>
        <s v="TRX10880"/>
        <s v="TRX10881"/>
        <s v="TRX10882"/>
        <s v="TRX10883"/>
        <s v="TRX10884"/>
        <s v="TRX10885"/>
        <s v="TRX10886"/>
        <s v="TRX10887"/>
        <s v="TRX10888"/>
        <s v="TRX10889"/>
        <s v="TRX10890"/>
        <s v="TRX10891"/>
        <s v="TRX10892"/>
        <s v="TRX10893"/>
        <s v="TRX10894"/>
        <s v="TRX10895"/>
        <s v="TRX10896"/>
        <s v="TRX10897"/>
        <s v="TRX10898"/>
        <s v="TRX10899"/>
        <s v="TRX10900"/>
        <s v="TRX10901"/>
        <s v="TRX10902"/>
        <s v="TRX10903"/>
        <s v="TRX10904"/>
        <s v="TRX10905"/>
        <s v="TRX10906"/>
        <s v="TRX10907"/>
        <s v="TRX10908"/>
        <s v="TRX10909"/>
        <s v="TRX10910"/>
        <s v="TRX10911"/>
        <s v="TRX10912"/>
        <s v="TRX10913"/>
        <s v="TRX10914"/>
        <s v="TRX10915"/>
        <s v="TRX10916"/>
        <s v="TRX10917"/>
        <s v="TRX10918"/>
        <s v="TRX10919"/>
        <s v="TRX10920"/>
        <s v="TRX10921"/>
        <s v="TRX10922"/>
        <s v="TRX10923"/>
        <s v="TRX10924"/>
        <s v="TRX10925"/>
        <s v="TRX10926"/>
        <s v="TRX10927"/>
        <s v="TRX10928"/>
        <s v="TRX10929"/>
        <s v="TRX10930"/>
        <s v="TRX10931"/>
        <s v="TRX10932"/>
        <s v="TRX10933"/>
        <s v="TRX10934"/>
        <s v="TRX10935"/>
        <s v="TRX10936"/>
        <s v="TRX10937"/>
        <s v="TRX10938"/>
        <s v="TRX10939"/>
        <s v="TRX10940"/>
        <s v="TRX10941"/>
        <s v="TRX10942"/>
        <s v="TRX10943"/>
        <s v="TRX10944"/>
        <s v="TRX10945"/>
        <s v="TRX10946"/>
        <s v="TRX10947"/>
        <s v="TRX10948"/>
        <s v="TRX10949"/>
        <s v="TRX10950"/>
        <s v="TRX10951"/>
        <s v="TRX10952"/>
        <s v="TRX10953"/>
        <s v="TRX10954"/>
        <s v="TRX10955"/>
        <s v="TRX10956"/>
        <s v="TRX10957"/>
        <s v="TRX10958"/>
        <s v="TRX10959"/>
        <s v="TRX10960"/>
        <s v="TRX10961"/>
        <s v="TRX10962"/>
        <s v="TRX10963"/>
        <s v="TRX10964"/>
        <s v="TRX10965"/>
        <s v="TRX10966"/>
        <s v="TRX10967"/>
        <s v="TRX10968"/>
        <s v="TRX10969"/>
        <s v="TRX10970"/>
        <s v="TRX10971"/>
        <s v="TRX10972"/>
        <s v="TRX10973"/>
        <s v="TRX10974"/>
        <s v="TRX10975"/>
        <s v="TRX10976"/>
        <s v="TRX10977"/>
        <s v="TRX10978"/>
        <s v="TRX10979"/>
        <s v="TRX10980"/>
        <s v="TRX10981"/>
        <s v="TRX10982"/>
        <s v="TRX10983"/>
        <s v="TRX10984"/>
        <s v="TRX10985"/>
        <s v="TRX10986"/>
        <s v="TRX10987"/>
        <s v="TRX10988"/>
        <s v="TRX10989"/>
        <s v="TRX10990"/>
        <s v="TRX10991"/>
        <s v="TRX10992"/>
        <s v="TRX10993"/>
        <s v="TRX10994"/>
        <s v="TRX10995"/>
        <s v="TRX10996"/>
        <s v="TRX10997"/>
        <s v="TRX10998"/>
        <s v="TRX10999"/>
        <s v="TRX11000"/>
        <s v="TRX11001"/>
        <s v="TRX11002"/>
        <s v="TRX11003"/>
        <s v="TRX11004"/>
        <s v="TRX11005"/>
        <s v="TRX11006"/>
        <s v="TRX11007"/>
        <s v="TRX11008"/>
        <s v="TRX11009"/>
        <s v="TRX11010"/>
        <s v="TRX11011"/>
        <s v="TRX11012"/>
        <s v="TRX11013"/>
        <s v="TRX11014"/>
        <s v="TRX11015"/>
        <s v="TRX11016"/>
        <s v="TRX11017"/>
        <s v="TRX11018"/>
        <s v="TRX11019"/>
        <s v="TRX11020"/>
        <s v="TRX11021"/>
        <s v="TRX11022"/>
        <s v="TRX11023"/>
        <s v="TRX11024"/>
        <s v="TRX11025"/>
        <s v="TRX11026"/>
        <s v="TRX11027"/>
        <s v="TRX11028"/>
        <s v="TRX11029"/>
        <s v="TRX11030"/>
        <s v="TRX11031"/>
        <s v="TRX11032"/>
        <s v="TRX11033"/>
        <s v="TRX11034"/>
        <s v="TRX11035"/>
        <s v="TRX11036"/>
        <s v="TRX11037"/>
        <s v="TRX11038"/>
        <s v="TRX11039"/>
        <s v="TRX11040"/>
        <s v="TRX11041"/>
        <s v="TRX11042"/>
        <s v="TRX11043"/>
        <s v="TRX11044"/>
        <s v="TRX11045"/>
        <s v="TRX11046"/>
        <s v="TRX11047"/>
        <s v="TRX11048"/>
        <s v="TRX11049"/>
        <s v="TRX11050"/>
        <s v="TRX11051"/>
        <s v="TRX11052"/>
        <s v="TRX11053"/>
        <s v="TRX11054"/>
        <s v="TRX11055"/>
        <s v="TRX11056"/>
        <s v="TRX11057"/>
        <s v="TRX11058"/>
        <s v="TRX11059"/>
        <s v="TRX11060"/>
        <s v="TRX11061"/>
        <s v="TRX11062"/>
        <s v="TRX11063"/>
        <s v="TRX11064"/>
        <s v="TRX11065"/>
        <s v="TRX11066"/>
        <s v="TRX11067"/>
        <s v="TRX11068"/>
        <s v="TRX11069"/>
        <s v="TRX11070"/>
        <s v="TRX11071"/>
        <s v="TRX11072"/>
        <s v="TRX11073"/>
        <s v="TRX11074"/>
        <s v="TRX11075"/>
        <s v="TRX11076"/>
        <s v="TRX11077"/>
        <s v="TRX11078"/>
        <s v="TRX11079"/>
        <s v="TRX11080"/>
        <s v="TRX11081"/>
        <s v="TRX11082"/>
        <s v="TRX11083"/>
        <s v="TRX11084"/>
        <s v="TRX11085"/>
        <s v="TRX11086"/>
        <s v="TRX11087"/>
        <s v="TRX11088"/>
        <s v="TRX11089"/>
        <s v="TRX11090"/>
        <s v="TRX11091"/>
        <s v="TRX11092"/>
        <s v="TRX11093"/>
        <s v="TRX11094"/>
        <s v="TRX11095"/>
        <s v="TRX11096"/>
        <s v="TRX11097"/>
        <s v="TRX11098"/>
        <s v="TRX11099"/>
        <s v="TRX11100"/>
        <s v="TRX11101"/>
        <s v="TRX11102"/>
        <s v="TRX11103"/>
        <s v="TRX11104"/>
        <s v="TRX11105"/>
        <s v="TRX11106"/>
        <s v="TRX11107"/>
        <s v="TRX11108"/>
        <s v="TRX11109"/>
        <s v="TRX11110"/>
        <s v="TRX11111"/>
        <s v="TRX11112"/>
        <s v="TRX11113"/>
        <s v="TRX11114"/>
        <s v="TRX11115"/>
        <s v="TRX11116"/>
        <s v="TRX11117"/>
        <s v="TRX11118"/>
        <s v="TRX11119"/>
        <s v="TRX11120"/>
        <s v="TRX11121"/>
        <s v="TRX11122"/>
        <s v="TRX11123"/>
        <s v="TRX11124"/>
        <s v="TRX11125"/>
        <s v="TRX11126"/>
        <s v="TRX11127"/>
        <s v="TRX11128"/>
        <s v="TRX11129"/>
        <s v="TRX11130"/>
        <s v="TRX11131"/>
        <s v="TRX11132"/>
        <s v="TRX11133"/>
        <s v="TRX11134"/>
        <s v="TRX11135"/>
        <s v="TRX11136"/>
        <s v="TRX11137"/>
        <s v="TRX11138"/>
        <s v="TRX11139"/>
        <s v="TRX11140"/>
        <s v="TRX11141"/>
        <s v="TRX11142"/>
        <s v="TRX11143"/>
        <s v="TRX11144"/>
        <s v="TRX11145"/>
        <s v="TRX11146"/>
        <s v="TRX11147"/>
        <s v="TRX11148"/>
        <s v="TRX11149"/>
        <s v="TRX11150"/>
        <s v="TRX11151"/>
        <s v="TRX11152"/>
        <s v="TRX11153"/>
        <s v="TRX11154"/>
        <s v="TRX11155"/>
        <s v="TRX11156"/>
        <s v="TRX11157"/>
        <s v="TRX11158"/>
        <s v="TRX11159"/>
        <s v="TRX11160"/>
        <s v="TRX11161"/>
        <s v="TRX11162"/>
        <s v="TRX11163"/>
        <s v="TRX11164"/>
        <s v="TRX11165"/>
        <s v="TRX11166"/>
        <s v="TRX11167"/>
        <s v="TRX11168"/>
        <s v="TRX11169"/>
        <s v="TRX11170"/>
        <s v="TRX11171"/>
        <s v="TRX11172"/>
        <s v="TRX11173"/>
        <s v="TRX11174"/>
        <s v="TRX11175"/>
        <s v="TRX11176"/>
        <s v="TRX11177"/>
        <s v="TRX11178"/>
        <s v="TRX11179"/>
        <s v="TRX11180"/>
        <s v="TRX11181"/>
        <s v="TRX11182"/>
        <s v="TRX11183"/>
        <s v="TRX11184"/>
        <s v="TRX11185"/>
        <s v="TRX11186"/>
        <s v="TRX11187"/>
        <s v="TRX11188"/>
        <s v="TRX11189"/>
        <s v="TRX11190"/>
        <s v="TRX11191"/>
        <s v="TRX11192"/>
        <s v="TRX11193"/>
        <s v="TRX11194"/>
        <s v="TRX11195"/>
        <s v="TRX11196"/>
        <s v="TRX11197"/>
        <s v="TRX11198"/>
        <s v="TRX11199"/>
        <s v="TRX11200"/>
        <s v="TRX11201"/>
        <s v="TRX11202"/>
        <s v="TRX11203"/>
        <s v="TRX11204"/>
        <s v="TRX11205"/>
        <s v="TRX11206"/>
        <s v="TRX11207"/>
        <s v="TRX11208"/>
        <s v="TRX11209"/>
        <s v="TRX11210"/>
        <s v="TRX11211"/>
        <s v="TRX11212"/>
        <s v="TRX11213"/>
        <s v="TRX11214"/>
        <s v="TRX11215"/>
        <s v="TRX11216"/>
        <s v="TRX11217"/>
        <s v="TRX11218"/>
        <s v="TRX11219"/>
        <s v="TRX11220"/>
        <s v="TRX11221"/>
        <s v="TRX11222"/>
        <s v="TRX11223"/>
        <s v="TRX11224"/>
        <s v="TRX11225"/>
        <s v="TRX11226"/>
        <s v="TRX11227"/>
        <s v="TRX11228"/>
        <s v="TRX11229"/>
        <s v="TRX11230"/>
        <s v="TRX11231"/>
        <s v="TRX11232"/>
        <s v="TRX11233"/>
        <s v="TRX11234"/>
        <s v="TRX11235"/>
        <s v="TRX11236"/>
        <s v="TRX11237"/>
        <s v="TRX11238"/>
        <s v="TRX11239"/>
        <s v="TRX11240"/>
        <s v="TRX11241"/>
        <s v="TRX11242"/>
        <s v="TRX11243"/>
        <s v="TRX11244"/>
        <s v="TRX11245"/>
        <s v="TRX11246"/>
        <s v="TRX11247"/>
        <s v="TRX11248"/>
        <s v="TRX11249"/>
        <s v="TRX11250"/>
        <s v="TRX11251"/>
        <s v="TRX11252"/>
        <s v="TRX11253"/>
        <s v="TRX11254"/>
        <s v="TRX11255"/>
        <s v="TRX11256"/>
        <s v="TRX11257"/>
        <s v="TRX11258"/>
        <s v="TRX11259"/>
        <s v="TRX11260"/>
        <s v="TRX11261"/>
        <s v="TRX11262"/>
        <s v="TRX11263"/>
        <s v="TRX11264"/>
        <s v="TRX11265"/>
        <s v="TRX11266"/>
        <s v="TRX11267"/>
        <s v="TRX11268"/>
        <s v="TRX11269"/>
        <s v="TRX11270"/>
        <s v="TRX11271"/>
        <s v="TRX11272"/>
        <s v="TRX11273"/>
        <s v="TRX11274"/>
        <s v="TRX11275"/>
        <s v="TRX11276"/>
        <s v="TRX11277"/>
        <s v="TRX11278"/>
        <s v="TRX11279"/>
        <s v="TRX11280"/>
        <s v="TRX11281"/>
        <s v="TRX11282"/>
        <s v="TRX11283"/>
        <s v="TRX11284"/>
        <s v="TRX11285"/>
        <s v="TRX11286"/>
        <s v="TRX11287"/>
        <s v="TRX11288"/>
        <s v="TRX11289"/>
        <s v="TRX11290"/>
        <s v="TRX11291"/>
        <s v="TRX11292"/>
        <s v="TRX11293"/>
        <s v="TRX11294"/>
        <s v="TRX11295"/>
        <s v="TRX11296"/>
        <s v="TRX11297"/>
        <s v="TRX11298"/>
        <s v="TRX11299"/>
        <s v="TRX11300"/>
        <s v="TRX11301"/>
        <s v="TRX11302"/>
        <s v="TRX11303"/>
        <s v="TRX11304"/>
        <s v="TRX11305"/>
        <s v="TRX11306"/>
        <s v="TRX11307"/>
        <s v="TRX11308"/>
        <s v="TRX11309"/>
        <s v="TRX11310"/>
        <s v="TRX11311"/>
        <s v="TRX11312"/>
        <s v="TRX11313"/>
        <s v="TRX11314"/>
        <s v="TRX11315"/>
        <s v="TRX11316"/>
        <s v="TRX11317"/>
        <s v="TRX11318"/>
        <s v="TRX11319"/>
        <s v="TRX11320"/>
        <s v="TRX11321"/>
        <s v="TRX11322"/>
        <s v="TRX11323"/>
        <s v="TRX11324"/>
        <s v="TRX11325"/>
        <s v="TRX11326"/>
        <s v="TRX11327"/>
        <s v="TRX11328"/>
        <s v="TRX11329"/>
        <s v="TRX11330"/>
        <s v="TRX11331"/>
        <s v="TRX11332"/>
        <s v="TRX11333"/>
        <s v="TRX11334"/>
        <s v="TRX11335"/>
        <s v="TRX11336"/>
        <s v="TRX11337"/>
        <s v="TRX11338"/>
        <s v="TRX11339"/>
        <s v="TRX11340"/>
        <s v="TRX11341"/>
        <s v="TRX11342"/>
        <s v="TRX11343"/>
        <s v="TRX11344"/>
        <s v="TRX11345"/>
        <s v="TRX11346"/>
        <s v="TRX11347"/>
        <s v="TRX11348"/>
        <s v="TRX11349"/>
        <s v="TRX11350"/>
        <s v="TRX11351"/>
        <s v="TRX11352"/>
        <s v="TRX11353"/>
        <s v="TRX11354"/>
        <s v="TRX11355"/>
        <s v="TRX11356"/>
        <s v="TRX11357"/>
        <s v="TRX11358"/>
        <s v="TRX11359"/>
        <s v="TRX11360"/>
        <s v="TRX11361"/>
        <s v="TRX11362"/>
        <s v="TRX11363"/>
        <s v="TRX11364"/>
        <s v="TRX11365"/>
        <s v="TRX11366"/>
        <s v="TRX11367"/>
        <s v="TRX11368"/>
        <s v="TRX11369"/>
        <s v="TRX11370"/>
        <s v="TRX11371"/>
        <s v="TRX11372"/>
        <s v="TRX11373"/>
        <s v="TRX11374"/>
        <s v="TRX11375"/>
        <s v="TRX11376"/>
        <s v="TRX11377"/>
        <s v="TRX11378"/>
        <s v="TRX11379"/>
        <s v="TRX11380"/>
        <s v="TRX11381"/>
        <s v="TRX11382"/>
        <s v="TRX11383"/>
        <s v="TRX11384"/>
        <s v="TRX11385"/>
        <s v="TRX11386"/>
        <s v="TRX11387"/>
        <s v="TRX11388"/>
        <s v="TRX11389"/>
        <s v="TRX11390"/>
        <s v="TRX11391"/>
        <s v="TRX11392"/>
        <s v="TRX11393"/>
        <s v="TRX11394"/>
        <s v="TRX11395"/>
        <s v="TRX11396"/>
        <s v="TRX11397"/>
        <s v="TRX11398"/>
        <s v="TRX11399"/>
        <s v="TRX11400"/>
        <s v="TRX11401"/>
        <s v="TRX11402"/>
        <s v="TRX11403"/>
        <s v="TRX11404"/>
        <s v="TRX11405"/>
        <s v="TRX11406"/>
        <s v="TRX11407"/>
        <s v="TRX11408"/>
        <s v="TRX11409"/>
        <s v="TRX11410"/>
        <s v="TRX11411"/>
        <s v="TRX11412"/>
        <s v="TRX11413"/>
        <s v="TRX11414"/>
        <s v="TRX11415"/>
        <s v="TRX11416"/>
        <s v="TRX11417"/>
        <s v="TRX11418"/>
        <s v="TRX11419"/>
        <s v="TRX11420"/>
        <s v="TRX11421"/>
        <s v="TRX11422"/>
        <s v="TRX11423"/>
        <s v="TRX11424"/>
        <s v="TRX11425"/>
        <s v="TRX11426"/>
        <s v="TRX11427"/>
        <s v="TRX11428"/>
        <s v="TRX11429"/>
        <s v="TRX11430"/>
        <s v="TRX11431"/>
        <s v="TRX11432"/>
        <s v="TRX11433"/>
        <s v="TRX11434"/>
        <s v="TRX11435"/>
        <s v="TRX11436"/>
        <s v="TRX11437"/>
        <s v="TRX11438"/>
        <s v="TRX11439"/>
        <s v="TRX11440"/>
        <s v="TRX11441"/>
        <s v="TRX11442"/>
        <s v="TRX11443"/>
        <s v="TRX11444"/>
        <s v="TRX11445"/>
        <s v="TRX11446"/>
        <s v="TRX11447"/>
        <s v="TRX11448"/>
        <s v="TRX11449"/>
        <s v="TRX11450"/>
        <s v="TRX11451"/>
        <s v="TRX11452"/>
        <s v="TRX11453"/>
        <s v="TRX11454"/>
        <s v="TRX11455"/>
        <s v="TRX11456"/>
        <s v="TRX11457"/>
        <s v="TRX11458"/>
        <s v="TRX11459"/>
        <s v="TRX11460"/>
        <s v="TRX11461"/>
        <s v="TRX11462"/>
        <s v="TRX11463"/>
        <s v="TRX11464"/>
        <s v="TRX11465"/>
        <s v="TRX11466"/>
        <s v="TRX11467"/>
        <s v="TRX11468"/>
        <s v="TRX11469"/>
        <s v="TRX11470"/>
        <s v="TRX11471"/>
        <s v="TRX11472"/>
        <s v="TRX11473"/>
        <s v="TRX11474"/>
        <s v="TRX11475"/>
        <s v="TRX11476"/>
        <s v="TRX11477"/>
        <s v="TRX11478"/>
        <s v="TRX11479"/>
        <s v="TRX11480"/>
        <s v="TRX11481"/>
        <s v="TRX11482"/>
        <s v="TRX11483"/>
        <s v="TRX11484"/>
        <s v="TRX11485"/>
        <s v="TRX11486"/>
        <s v="TRX11487"/>
        <s v="TRX11488"/>
        <s v="TRX11489"/>
        <s v="TRX11490"/>
        <s v="TRX11491"/>
        <s v="TRX11492"/>
        <s v="TRX11493"/>
        <s v="TRX11494"/>
        <s v="TRX11495"/>
        <s v="TRX11496"/>
        <s v="TRX11497"/>
        <s v="TRX11498"/>
        <s v="TRX11499"/>
        <s v="TRX11500"/>
        <s v="TRX11501"/>
        <s v="TRX11502"/>
        <s v="TRX11503"/>
        <s v="TRX11504"/>
        <s v="TRX11505"/>
        <s v="TRX11506"/>
        <s v="TRX11507"/>
        <s v="TRX11508"/>
        <s v="TRX11509"/>
        <s v="TRX11510"/>
        <s v="TRX11511"/>
        <s v="TRX11512"/>
        <s v="TRX11513"/>
        <s v="TRX11514"/>
        <s v="TRX11515"/>
        <s v="TRX11516"/>
        <s v="TRX11517"/>
        <s v="TRX11518"/>
        <s v="TRX11519"/>
        <s v="TRX11520"/>
        <s v="TRX11521"/>
        <s v="TRX11522"/>
        <s v="TRX11523"/>
        <s v="TRX11524"/>
        <s v="TRX11525"/>
        <s v="TRX11526"/>
        <s v="TRX11527"/>
        <s v="TRX11528"/>
        <s v="TRX11529"/>
        <s v="TRX11530"/>
        <s v="TRX11531"/>
        <s v="TRX11532"/>
        <s v="TRX11533"/>
        <s v="TRX11534"/>
        <s v="TRX11535"/>
        <s v="TRX11536"/>
        <s v="TRX11537"/>
        <s v="TRX11538"/>
        <s v="TRX11539"/>
        <s v="TRX11540"/>
        <s v="TRX11541"/>
        <s v="TRX11542"/>
        <s v="TRX11543"/>
        <s v="TRX11544"/>
        <s v="TRX11545"/>
        <s v="TRX11546"/>
        <s v="TRX11547"/>
        <s v="TRX11548"/>
        <s v="TRX11549"/>
        <s v="TRX11550"/>
        <s v="TRX11551"/>
        <s v="TRX11552"/>
        <s v="TRX11553"/>
        <s v="TRX11554"/>
        <s v="TRX11555"/>
        <s v="TRX11556"/>
        <s v="TRX11557"/>
        <s v="TRX11558"/>
        <s v="TRX11559"/>
        <s v="TRX11560"/>
        <s v="TRX11561"/>
        <s v="TRX11562"/>
        <s v="TRX11563"/>
        <s v="TRX11564"/>
        <s v="TRX11565"/>
        <s v="TRX11566"/>
        <s v="TRX11567"/>
        <s v="TRX11568"/>
        <s v="TRX11569"/>
        <s v="TRX11570"/>
        <s v="TRX11571"/>
        <s v="TRX11572"/>
        <s v="TRX11573"/>
        <s v="TRX11574"/>
        <s v="TRX11575"/>
        <s v="TRX11576"/>
        <s v="TRX11577"/>
        <s v="TRX11578"/>
        <s v="TRX11579"/>
        <s v="TRX11580"/>
        <s v="TRX11581"/>
        <s v="TRX11582"/>
        <s v="TRX11583"/>
        <s v="TRX11584"/>
        <s v="TRX11585"/>
        <s v="TRX11586"/>
        <s v="TRX11587"/>
        <s v="TRX11588"/>
        <s v="TRX11589"/>
        <s v="TRX11590"/>
        <s v="TRX11591"/>
        <s v="TRX11592"/>
        <s v="TRX11593"/>
        <s v="TRX11594"/>
        <s v="TRX11595"/>
        <s v="TRX11596"/>
        <s v="TRX11597"/>
        <s v="TRX11598"/>
        <s v="TRX11599"/>
        <s v="TRX11600"/>
        <s v="TRX11601"/>
        <s v="TRX11602"/>
        <s v="TRX11603"/>
        <s v="TRX11604"/>
        <s v="TRX11605"/>
        <s v="TRX11606"/>
        <s v="TRX11607"/>
        <s v="TRX11608"/>
        <s v="TRX11609"/>
        <s v="TRX11610"/>
        <s v="TRX11611"/>
        <s v="TRX11612"/>
        <s v="TRX11613"/>
        <s v="TRX11614"/>
        <s v="TRX11615"/>
        <s v="TRX11616"/>
        <s v="TRX11617"/>
        <s v="TRX11618"/>
        <s v="TRX11619"/>
        <s v="TRX11620"/>
        <s v="TRX11621"/>
        <s v="TRX11622"/>
        <s v="TRX11623"/>
        <s v="TRX11624"/>
        <s v="TRX11625"/>
        <s v="TRX11626"/>
        <s v="TRX11627"/>
        <s v="TRX11628"/>
        <s v="TRX11629"/>
        <s v="TRX11630"/>
        <s v="TRX11631"/>
        <s v="TRX11632"/>
        <s v="TRX11633"/>
        <s v="TRX11634"/>
        <s v="TRX11635"/>
        <s v="TRX11636"/>
        <s v="TRX11637"/>
        <s v="TRX11638"/>
        <s v="TRX11639"/>
        <s v="TRX11640"/>
        <s v="TRX11641"/>
        <s v="TRX11642"/>
        <s v="TRX11643"/>
        <s v="TRX11644"/>
        <s v="TRX11645"/>
        <s v="TRX11646"/>
        <s v="TRX11647"/>
        <s v="TRX11648"/>
        <s v="TRX11649"/>
        <s v="TRX11650"/>
        <s v="TRX11651"/>
        <s v="TRX11652"/>
        <s v="TRX11653"/>
        <s v="TRX11654"/>
        <s v="TRX11655"/>
        <s v="TRX11656"/>
        <s v="TRX11657"/>
        <s v="TRX11658"/>
        <s v="TRX11659"/>
        <s v="TRX11660"/>
        <s v="TRX11661"/>
        <s v="TRX11662"/>
        <s v="TRX11663"/>
        <s v="TRX11664"/>
        <s v="TRX11665"/>
        <s v="TRX11666"/>
        <s v="TRX11667"/>
        <s v="TRX11668"/>
        <s v="TRX11669"/>
        <s v="TRX11670"/>
        <s v="TRX11671"/>
        <s v="TRX11672"/>
        <s v="TRX11673"/>
        <s v="TRX11674"/>
        <s v="TRX11675"/>
        <s v="TRX11676"/>
        <s v="TRX11677"/>
        <s v="TRX11678"/>
        <s v="TRX11679"/>
        <s v="TRX11680"/>
        <s v="TRX11681"/>
        <s v="TRX11682"/>
        <s v="TRX11683"/>
        <s v="TRX11684"/>
        <s v="TRX11685"/>
        <s v="TRX11686"/>
        <s v="TRX11687"/>
        <s v="TRX11688"/>
        <s v="TRX11689"/>
        <s v="TRX11690"/>
        <s v="TRX11691"/>
        <s v="TRX11692"/>
        <s v="TRX11693"/>
        <s v="TRX11694"/>
        <s v="TRX11695"/>
        <s v="TRX11696"/>
        <s v="TRX11697"/>
        <s v="TRX11698"/>
        <s v="TRX11699"/>
        <s v="TRX11700"/>
        <s v="TRX11701"/>
        <s v="TRX11702"/>
        <s v="TRX11703"/>
        <s v="TRX11704"/>
        <s v="TRX11705"/>
        <s v="TRX11706"/>
        <s v="TRX11707"/>
        <s v="TRX11708"/>
        <s v="TRX11709"/>
        <s v="TRX11710"/>
        <s v="TRX11711"/>
        <s v="TRX11712"/>
        <s v="TRX11713"/>
        <s v="TRX11714"/>
        <s v="TRX11715"/>
        <s v="TRX11716"/>
        <s v="TRX11717"/>
        <s v="TRX11718"/>
        <s v="TRX11719"/>
        <s v="TRX11720"/>
        <s v="TRX11721"/>
        <s v="TRX11722"/>
        <s v="TRX11723"/>
        <s v="TRX11724"/>
        <s v="TRX11725"/>
        <s v="TRX11726"/>
        <s v="TRX11727"/>
        <s v="TRX11728"/>
        <s v="TRX11729"/>
        <s v="TRX11730"/>
        <s v="TRX11731"/>
        <s v="TRX11732"/>
        <s v="TRX11733"/>
        <s v="TRX11734"/>
        <s v="TRX11735"/>
        <s v="TRX11736"/>
        <s v="TRX11737"/>
        <s v="TRX11738"/>
        <s v="TRX11739"/>
        <s v="TRX11740"/>
        <s v="TRX11741"/>
        <s v="TRX11742"/>
        <s v="TRX11743"/>
        <s v="TRX11744"/>
        <s v="TRX11745"/>
        <s v="TRX11746"/>
        <s v="TRX11747"/>
        <s v="TRX11748"/>
        <s v="TRX11749"/>
        <s v="TRX11750"/>
        <s v="TRX11751"/>
        <s v="TRX11752"/>
        <s v="TRX11753"/>
        <s v="TRX11754"/>
        <s v="TRX11755"/>
        <s v="TRX11756"/>
        <s v="TRX11757"/>
        <s v="TRX11758"/>
        <s v="TRX11759"/>
        <s v="TRX11760"/>
        <s v="TRX11761"/>
        <s v="TRX11762"/>
        <s v="TRX11763"/>
        <s v="TRX11764"/>
        <s v="TRX11765"/>
        <s v="TRX11766"/>
        <s v="TRX11767"/>
        <s v="TRX11768"/>
        <s v="TRX11769"/>
        <s v="TRX11770"/>
        <s v="TRX11771"/>
        <s v="TRX11772"/>
        <s v="TRX11773"/>
        <s v="TRX11774"/>
        <s v="TRX11775"/>
        <s v="TRX11776"/>
        <s v="TRX11777"/>
        <s v="TRX11778"/>
        <s v="TRX11779"/>
        <s v="TRX11780"/>
        <s v="TRX11781"/>
        <s v="TRX11782"/>
        <s v="TRX11783"/>
        <s v="TRX11784"/>
        <s v="TRX11785"/>
        <s v="TRX11786"/>
        <s v="TRX11787"/>
        <s v="TRX11788"/>
        <s v="TRX11789"/>
        <s v="TRX11790"/>
        <s v="TRX11791"/>
        <s v="TRX11792"/>
        <s v="TRX11793"/>
        <s v="TRX11794"/>
        <s v="TRX11795"/>
        <s v="TRX11796"/>
        <s v="TRX11797"/>
        <s v="TRX11798"/>
        <s v="TRX11799"/>
        <s v="TRX11800"/>
        <s v="TRX11801"/>
        <s v="TRX11802"/>
        <s v="TRX11803"/>
        <s v="TRX11804"/>
        <s v="TRX11805"/>
        <s v="TRX11806"/>
        <s v="TRX11807"/>
        <s v="TRX11808"/>
        <s v="TRX11809"/>
        <s v="TRX11810"/>
        <s v="TRX11811"/>
        <s v="TRX11812"/>
        <s v="TRX11813"/>
        <s v="TRX11814"/>
        <s v="TRX11815"/>
        <s v="TRX11816"/>
        <s v="TRX11817"/>
        <s v="TRX11818"/>
        <s v="TRX11819"/>
        <s v="TRX11820"/>
        <s v="TRX11821"/>
        <s v="TRX11822"/>
        <s v="TRX11823"/>
        <s v="TRX11824"/>
        <s v="TRX11825"/>
        <s v="TRX11826"/>
        <s v="TRX11827"/>
        <s v="TRX11828"/>
        <s v="TRX11829"/>
        <s v="TRX11830"/>
        <s v="TRX11831"/>
        <s v="TRX11832"/>
        <s v="TRX11833"/>
        <s v="TRX11834"/>
        <s v="TRX11835"/>
        <s v="TRX11836"/>
        <s v="TRX11837"/>
        <s v="TRX11838"/>
        <s v="TRX11839"/>
        <s v="TRX11840"/>
        <s v="TRX11841"/>
        <s v="TRX11842"/>
        <s v="TRX11843"/>
        <s v="TRX11844"/>
        <s v="TRX11845"/>
        <s v="TRX11846"/>
        <s v="TRX11847"/>
        <s v="TRX11848"/>
        <s v="TRX11849"/>
        <s v="TRX11850"/>
        <s v="TRX11851"/>
        <s v="TRX11852"/>
        <s v="TRX11853"/>
        <s v="TRX11854"/>
        <s v="TRX11855"/>
        <s v="TRX11856"/>
        <s v="TRX11857"/>
        <s v="TRX11858"/>
        <s v="TRX11859"/>
        <s v="TRX11860"/>
        <s v="TRX11861"/>
        <s v="TRX11862"/>
        <s v="TRX11863"/>
        <s v="TRX11864"/>
        <s v="TRX11865"/>
        <s v="TRX11866"/>
        <s v="TRX11867"/>
        <s v="TRX11868"/>
        <s v="TRX11869"/>
        <s v="TRX11870"/>
        <s v="TRX11871"/>
        <s v="TRX11872"/>
        <s v="TRX11873"/>
        <s v="TRX11874"/>
        <s v="TRX11875"/>
        <s v="TRX11876"/>
        <s v="TRX11877"/>
        <s v="TRX11878"/>
        <s v="TRX11879"/>
        <s v="TRX11880"/>
        <s v="TRX11881"/>
        <s v="TRX11882"/>
        <s v="TRX11883"/>
        <s v="TRX11884"/>
        <s v="TRX11885"/>
        <s v="TRX11886"/>
        <s v="TRX11887"/>
        <s v="TRX11888"/>
        <s v="TRX11889"/>
        <s v="TRX11890"/>
        <s v="TRX11891"/>
        <s v="TRX11892"/>
        <s v="TRX11893"/>
        <s v="TRX11894"/>
        <s v="TRX11895"/>
        <s v="TRX11896"/>
        <s v="TRX11897"/>
        <s v="TRX11898"/>
        <s v="TRX11899"/>
        <s v="TRX11900"/>
        <s v="TRX11901"/>
        <s v="TRX11902"/>
        <s v="TRX11903"/>
        <s v="TRX11904"/>
        <s v="TRX11905"/>
        <s v="TRX11906"/>
        <s v="TRX11907"/>
        <s v="TRX11908"/>
        <s v="TRX11909"/>
        <s v="TRX11910"/>
        <s v="TRX11911"/>
        <s v="TRX11912"/>
        <s v="TRX11913"/>
        <s v="TRX11914"/>
        <s v="TRX11915"/>
        <s v="TRX11916"/>
        <s v="TRX11917"/>
        <s v="TRX11918"/>
        <s v="TRX11919"/>
        <s v="TRX11920"/>
        <s v="TRX11921"/>
        <s v="TRX11922"/>
        <s v="TRX11923"/>
        <s v="TRX11924"/>
        <s v="TRX11925"/>
        <s v="TRX11926"/>
        <s v="TRX11927"/>
        <s v="TRX11928"/>
        <s v="TRX11929"/>
        <s v="TRX11930"/>
        <s v="TRX11931"/>
        <s v="TRX11932"/>
        <s v="TRX11933"/>
        <s v="TRX11934"/>
        <s v="TRX11935"/>
        <s v="TRX11936"/>
        <s v="TRX11937"/>
        <s v="TRX11938"/>
        <s v="TRX11939"/>
        <s v="TRX11940"/>
        <s v="TRX11941"/>
        <s v="TRX11942"/>
        <s v="TRX11943"/>
        <s v="TRX11944"/>
        <s v="TRX11945"/>
        <s v="TRX11946"/>
        <s v="TRX11947"/>
        <s v="TRX11948"/>
        <s v="TRX11949"/>
        <s v="TRX11950"/>
        <s v="TRX11951"/>
        <s v="TRX11952"/>
        <s v="TRX11953"/>
        <s v="TRX11954"/>
        <s v="TRX11955"/>
        <s v="TRX11956"/>
        <s v="TRX11957"/>
        <s v="TRX11958"/>
        <s v="TRX11959"/>
        <s v="TRX11960"/>
        <s v="TRX11961"/>
        <s v="TRX11962"/>
        <s v="TRX11963"/>
        <s v="TRX11964"/>
        <s v="TRX11965"/>
        <s v="TRX11966"/>
        <s v="TRX11967"/>
        <s v="TRX11968"/>
        <s v="TRX11969"/>
        <s v="TRX11970"/>
        <s v="TRX11971"/>
        <s v="TRX11972"/>
        <s v="TRX11973"/>
        <s v="TRX11974"/>
        <s v="TRX11975"/>
        <s v="TRX11976"/>
        <s v="TRX11977"/>
        <s v="TRX11978"/>
        <s v="TRX11979"/>
        <s v="TRX11980"/>
        <s v="TRX11981"/>
        <s v="TRX11982"/>
        <s v="TRX11983"/>
        <s v="TRX11984"/>
        <s v="TRX11985"/>
        <s v="TRX11986"/>
        <s v="TRX11987"/>
        <s v="TRX11988"/>
        <s v="TRX11989"/>
        <s v="TRX11990"/>
        <s v="TRX11991"/>
        <s v="TRX11992"/>
        <s v="TRX11993"/>
        <s v="TRX11994"/>
        <s v="TRX11995"/>
        <s v="TRX11996"/>
        <s v="TRX11997"/>
        <s v="TRX11998"/>
        <s v="TRX11999"/>
        <s v="TRX12000"/>
        <s v="TRX12001"/>
        <s v="TRX12002"/>
        <s v="TRX12003"/>
        <s v="TRX12004"/>
        <s v="TRX12005"/>
        <s v="TRX12006"/>
        <s v="TRX12007"/>
        <s v="TRX12008"/>
        <s v="TRX12009"/>
        <s v="TRX12010"/>
        <s v="TRX12011"/>
        <s v="TRX12012"/>
        <s v="TRX12013"/>
        <s v="TRX12014"/>
        <s v="TRX12015"/>
        <s v="TRX12016"/>
        <s v="TRX12017"/>
        <s v="TRX12018"/>
        <s v="TRX12019"/>
        <s v="TRX12020"/>
        <s v="TRX12021"/>
        <s v="TRX12022"/>
        <s v="TRX12023"/>
        <s v="TRX12024"/>
        <s v="TRX12025"/>
        <s v="TRX12026"/>
        <s v="TRX12027"/>
        <s v="TRX12028"/>
        <s v="TRX12029"/>
        <s v="TRX12030"/>
        <s v="TRX12031"/>
        <s v="TRX12032"/>
        <s v="TRX12033"/>
        <s v="TRX12034"/>
        <s v="TRX12035"/>
        <s v="TRX12036"/>
        <s v="TRX12037"/>
        <s v="TRX12038"/>
        <s v="TRX12039"/>
        <s v="TRX12040"/>
        <s v="TRX12041"/>
        <s v="TRX12042"/>
        <s v="TRX12043"/>
        <s v="TRX12044"/>
        <s v="TRX12045"/>
        <s v="TRX12046"/>
        <s v="TRX12047"/>
        <s v="TRX12048"/>
        <s v="TRX12049"/>
        <s v="TRX12050"/>
        <s v="TRX12051"/>
        <s v="TRX12052"/>
        <s v="TRX12053"/>
        <s v="TRX12054"/>
        <s v="TRX12055"/>
        <s v="TRX12056"/>
        <s v="TRX12057"/>
        <s v="TRX12058"/>
        <s v="TRX12059"/>
        <s v="TRX12060"/>
        <s v="TRX12061"/>
        <s v="TRX12062"/>
        <s v="TRX12063"/>
        <s v="TRX12064"/>
        <s v="TRX12065"/>
        <s v="TRX12066"/>
        <s v="TRX12067"/>
        <s v="TRX12068"/>
        <s v="TRX12069"/>
        <s v="TRX12070"/>
        <s v="TRX12071"/>
        <s v="TRX12072"/>
        <s v="TRX12073"/>
        <s v="TRX12074"/>
        <s v="TRX12075"/>
        <s v="TRX12076"/>
        <s v="TRX12077"/>
        <s v="TRX12078"/>
        <s v="TRX12079"/>
        <s v="TRX12080"/>
        <s v="TRX12081"/>
        <s v="TRX12082"/>
        <s v="TRX12083"/>
        <s v="TRX12084"/>
        <s v="TRX12085"/>
        <s v="TRX12086"/>
        <s v="TRX12087"/>
        <s v="TRX12088"/>
        <s v="TRX12089"/>
        <s v="TRX12090"/>
        <s v="TRX12091"/>
        <s v="TRX12092"/>
        <s v="TRX12093"/>
        <s v="TRX12094"/>
        <s v="TRX12095"/>
        <s v="TRX12096"/>
        <s v="TRX12097"/>
        <s v="TRX12098"/>
        <s v="TRX12099"/>
        <s v="TRX12100"/>
        <s v="TRX12101"/>
        <s v="TRX12102"/>
        <s v="TRX12103"/>
        <s v="TRX12104"/>
        <s v="TRX12105"/>
        <s v="TRX12106"/>
        <s v="TRX12107"/>
        <s v="TRX12108"/>
        <s v="TRX12109"/>
        <s v="TRX12110"/>
        <s v="TRX12111"/>
        <s v="TRX12112"/>
        <s v="TRX12113"/>
        <s v="TRX12114"/>
        <s v="TRX12115"/>
        <s v="TRX12116"/>
        <s v="TRX12117"/>
        <s v="TRX12118"/>
        <s v="TRX12119"/>
        <s v="TRX12120"/>
        <s v="TRX12121"/>
        <s v="TRX12122"/>
        <s v="TRX12123"/>
        <s v="TRX12124"/>
        <s v="TRX12125"/>
        <s v="TRX12126"/>
        <s v="TRX12127"/>
        <s v="TRX12128"/>
        <s v="TRX12129"/>
        <s v="TRX12130"/>
        <s v="TRX12131"/>
        <s v="TRX12132"/>
        <s v="TRX12133"/>
        <s v="TRX12134"/>
        <s v="TRX12135"/>
        <s v="TRX12136"/>
        <s v="TRX12137"/>
        <s v="TRX12138"/>
        <s v="TRX12139"/>
        <s v="TRX12140"/>
        <s v="TRX12141"/>
        <s v="TRX12142"/>
        <s v="TRX12143"/>
        <s v="TRX12144"/>
        <s v="TRX12145"/>
        <s v="TRX12146"/>
        <s v="TRX12147"/>
        <s v="TRX12148"/>
        <s v="TRX12149"/>
        <s v="TRX12150"/>
        <s v="TRX12151"/>
        <s v="TRX12152"/>
        <s v="TRX12153"/>
        <s v="TRX12154"/>
        <s v="TRX12155"/>
        <s v="TRX12156"/>
        <s v="TRX12157"/>
        <s v="TRX12158"/>
        <s v="TRX12159"/>
        <s v="TRX12160"/>
        <s v="TRX12161"/>
        <s v="TRX12162"/>
        <s v="TRX12163"/>
        <s v="TRX12164"/>
        <s v="TRX12165"/>
        <s v="TRX12166"/>
        <s v="TRX12167"/>
        <s v="TRX12168"/>
        <s v="TRX12169"/>
        <s v="TRX12170"/>
        <s v="TRX12171"/>
        <s v="TRX12172"/>
        <s v="TRX12173"/>
        <s v="TRX12174"/>
        <s v="TRX12175"/>
        <s v="TRX12176"/>
        <s v="TRX12177"/>
        <s v="TRX12178"/>
        <s v="TRX12179"/>
        <s v="TRX12180"/>
        <s v="TRX12181"/>
        <s v="TRX12182"/>
        <s v="TRX12183"/>
        <s v="TRX12184"/>
        <s v="TRX12185"/>
        <s v="TRX12186"/>
        <s v="TRX12187"/>
        <s v="TRX12188"/>
        <s v="TRX12189"/>
        <s v="TRX12190"/>
        <s v="TRX12191"/>
        <s v="TRX12192"/>
        <s v="TRX12193"/>
        <s v="TRX12194"/>
        <s v="TRX12195"/>
        <s v="TRX12196"/>
        <s v="TRX12197"/>
        <s v="TRX12198"/>
        <s v="TRX12199"/>
        <s v="TRX12200"/>
        <s v="TRX12201"/>
        <s v="TRX12202"/>
        <s v="TRX12203"/>
        <s v="TRX12204"/>
        <s v="TRX12205"/>
        <s v="TRX12206"/>
        <s v="TRX12207"/>
        <s v="TRX12208"/>
        <s v="TRX12209"/>
        <s v="TRX12210"/>
        <s v="TRX12211"/>
        <s v="TRX12212"/>
        <s v="TRX12213"/>
        <s v="TRX12214"/>
        <s v="TRX12215"/>
        <s v="TRX12216"/>
        <s v="TRX12217"/>
        <s v="TRX12218"/>
        <s v="TRX12219"/>
        <s v="TRX12220"/>
        <s v="TRX12221"/>
        <s v="TRX12222"/>
        <s v="TRX12223"/>
        <s v="TRX12224"/>
        <s v="TRX12225"/>
        <s v="TRX12226"/>
        <s v="TRX12227"/>
        <s v="TRX12228"/>
        <s v="TRX12229"/>
        <s v="TRX12230"/>
        <s v="TRX12231"/>
        <s v="TRX12232"/>
        <s v="TRX12233"/>
        <s v="TRX12234"/>
        <s v="TRX12235"/>
        <s v="TRX12236"/>
        <s v="TRX12237"/>
        <s v="TRX12238"/>
        <s v="TRX12239"/>
        <s v="TRX12240"/>
        <s v="TRX12241"/>
        <s v="TRX12242"/>
        <s v="TRX12243"/>
        <s v="TRX12244"/>
        <s v="TRX12245"/>
        <s v="TRX12246"/>
        <s v="TRX12247"/>
        <s v="TRX12248"/>
        <s v="TRX12249"/>
        <s v="TRX12250"/>
        <s v="TRX12251"/>
        <s v="TRX12252"/>
        <s v="TRX12253"/>
        <s v="TRX12254"/>
        <s v="TRX12255"/>
        <s v="TRX12256"/>
        <s v="TRX12257"/>
        <s v="TRX12258"/>
        <s v="TRX12259"/>
        <s v="TRX12260"/>
        <s v="TRX12261"/>
        <s v="TRX12262"/>
        <s v="TRX12263"/>
        <s v="TRX12264"/>
        <s v="TRX12265"/>
        <s v="TRX12266"/>
        <s v="TRX12267"/>
        <s v="TRX12268"/>
        <s v="TRX12269"/>
        <s v="TRX12270"/>
        <s v="TRX12271"/>
        <s v="TRX12272"/>
        <s v="TRX12273"/>
        <s v="TRX12274"/>
        <s v="TRX12275"/>
        <s v="TRX12276"/>
        <s v="TRX12277"/>
        <s v="TRX12278"/>
        <s v="TRX12279"/>
        <s v="TRX12280"/>
        <s v="TRX12281"/>
        <s v="TRX12282"/>
        <s v="TRX12283"/>
        <s v="TRX12284"/>
        <s v="TRX12285"/>
        <s v="TRX12286"/>
        <s v="TRX12287"/>
        <s v="TRX12288"/>
        <s v="TRX12289"/>
        <s v="TRX12290"/>
        <s v="TRX12291"/>
        <s v="TRX12292"/>
        <s v="TRX12293"/>
        <s v="TRX12294"/>
        <s v="TRX12295"/>
        <s v="TRX12296"/>
        <s v="TRX12297"/>
        <s v="TRX12298"/>
        <s v="TRX12299"/>
        <s v="TRX12300"/>
        <s v="TRX12301"/>
        <s v="TRX12302"/>
        <s v="TRX12303"/>
        <s v="TRX12304"/>
        <s v="TRX12305"/>
        <s v="TRX12306"/>
        <s v="TRX12307"/>
        <s v="TRX12308"/>
        <s v="TRX12309"/>
        <s v="TRX12310"/>
        <s v="TRX12311"/>
        <s v="TRX12312"/>
        <s v="TRX12313"/>
        <s v="TRX12314"/>
        <s v="TRX12315"/>
        <s v="TRX12316"/>
        <s v="TRX12317"/>
        <s v="TRX12318"/>
        <s v="TRX12319"/>
        <s v="TRX12320"/>
        <s v="TRX12321"/>
        <s v="TRX12322"/>
        <s v="TRX12323"/>
        <s v="TRX12324"/>
        <s v="TRX12325"/>
        <s v="TRX12326"/>
        <s v="TRX12327"/>
        <s v="TRX12328"/>
        <s v="TRX12329"/>
        <s v="TRX12330"/>
        <s v="TRX12331"/>
        <s v="TRX12332"/>
        <s v="TRX12333"/>
        <s v="TRX12334"/>
        <s v="TRX12335"/>
        <s v="TRX12336"/>
        <s v="TRX12337"/>
        <s v="TRX12338"/>
        <s v="TRX12339"/>
        <s v="TRX12340"/>
        <s v="TRX12341"/>
        <s v="TRX12342"/>
        <s v="TRX12343"/>
        <s v="TRX12344"/>
        <s v="TRX12345"/>
        <s v="TRX12346"/>
        <s v="TRX12347"/>
        <s v="TRX12348"/>
        <s v="TRX12349"/>
        <s v="TRX12350"/>
        <s v="TRX12351"/>
        <s v="TRX12352"/>
        <s v="TRX12353"/>
        <s v="TRX12354"/>
        <s v="TRX12355"/>
        <s v="TRX12356"/>
        <s v="TRX12357"/>
        <s v="TRX12358"/>
        <s v="TRX12359"/>
        <s v="TRX12360"/>
        <s v="TRX12361"/>
        <s v="TRX12362"/>
        <s v="TRX12363"/>
        <s v="TRX12364"/>
        <s v="TRX12365"/>
        <s v="TRX12366"/>
        <s v="TRX12367"/>
        <s v="TRX12368"/>
        <s v="TRX12369"/>
        <s v="TRX12370"/>
        <s v="TRX12371"/>
        <s v="TRX12372"/>
        <s v="TRX12373"/>
        <s v="TRX12374"/>
        <s v="TRX12375"/>
        <s v="TRX12376"/>
        <s v="TRX12377"/>
        <s v="TRX12378"/>
        <s v="TRX12379"/>
        <s v="TRX12380"/>
        <s v="TRX12381"/>
        <s v="TRX12382"/>
        <s v="TRX12383"/>
        <s v="TRX12384"/>
        <s v="TRX12385"/>
        <s v="TRX12386"/>
        <s v="TRX12387"/>
        <s v="TRX12388"/>
        <s v="TRX12389"/>
        <s v="TRX12390"/>
        <s v="TRX12391"/>
        <s v="TRX12392"/>
        <s v="TRX12393"/>
        <s v="TRX12394"/>
        <s v="TRX12395"/>
        <s v="TRX12396"/>
        <s v="TRX12397"/>
        <s v="TRX12398"/>
        <s v="TRX12399"/>
        <s v="TRX12400"/>
        <s v="TRX12401"/>
        <s v="TRX12402"/>
        <s v="TRX12403"/>
        <s v="TRX12404"/>
        <s v="TRX12405"/>
        <s v="TRX12406"/>
        <s v="TRX12407"/>
        <s v="TRX12408"/>
        <s v="TRX12409"/>
        <s v="TRX12410"/>
        <s v="TRX12411"/>
        <s v="TRX12412"/>
        <s v="TRX12413"/>
        <s v="TRX12414"/>
        <s v="TRX12415"/>
        <s v="TRX12416"/>
        <s v="TRX12417"/>
        <s v="TRX12418"/>
        <s v="TRX12419"/>
        <s v="TRX12420"/>
        <s v="TRX12421"/>
        <s v="TRX12422"/>
        <s v="TRX12423"/>
        <s v="TRX12424"/>
        <s v="TRX12425"/>
        <s v="TRX12426"/>
        <s v="TRX12427"/>
        <s v="TRX12428"/>
        <s v="TRX12429"/>
        <s v="TRX12430"/>
        <s v="TRX12431"/>
        <s v="TRX12432"/>
        <s v="TRX12433"/>
        <s v="TRX12434"/>
        <s v="TRX12435"/>
        <s v="TRX12436"/>
        <s v="TRX12437"/>
        <s v="TRX12438"/>
        <s v="TRX12439"/>
        <s v="TRX12440"/>
        <s v="TRX12441"/>
        <s v="TRX12442"/>
        <s v="TRX12443"/>
        <s v="TRX12444"/>
        <s v="TRX12445"/>
        <s v="TRX12446"/>
        <s v="TRX12447"/>
        <s v="TRX12448"/>
        <s v="TRX12449"/>
        <s v="TRX12450"/>
        <s v="TRX12451"/>
        <s v="TRX12452"/>
        <s v="TRX12453"/>
        <s v="TRX12454"/>
        <s v="TRX12455"/>
        <s v="TRX12456"/>
        <s v="TRX12457"/>
        <s v="TRX12458"/>
        <s v="TRX12459"/>
        <s v="TRX12460"/>
        <s v="TRX12461"/>
        <s v="TRX12462"/>
        <s v="TRX12463"/>
        <s v="TRX12464"/>
        <s v="TRX12465"/>
        <s v="TRX12466"/>
        <s v="TRX12467"/>
        <s v="TRX12468"/>
        <s v="TRX12469"/>
        <s v="TRX12470"/>
        <s v="TRX12471"/>
        <s v="TRX12472"/>
        <s v="TRX12473"/>
        <s v="TRX12474"/>
        <s v="TRX12475"/>
        <s v="TRX12476"/>
        <s v="TRX12477"/>
        <s v="TRX12478"/>
        <s v="TRX12479"/>
        <s v="TRX12480"/>
        <s v="TRX12481"/>
        <s v="TRX12482"/>
        <s v="TRX12483"/>
        <s v="TRX12484"/>
        <s v="TRX12485"/>
        <s v="TRX12486"/>
        <s v="TRX12487"/>
        <s v="TRX12488"/>
        <s v="TRX12489"/>
        <s v="TRX12490"/>
        <s v="TRX12491"/>
        <s v="TRX12492"/>
        <s v="TRX12493"/>
        <s v="TRX12494"/>
        <s v="TRX12495"/>
        <s v="TRX12496"/>
        <s v="TRX12497"/>
        <s v="TRX12498"/>
        <s v="TRX12499"/>
        <s v="TRX12500"/>
        <s v="TRX12501"/>
        <s v="TRX12502"/>
        <s v="TRX12503"/>
        <s v="TRX12504"/>
        <s v="TRX12505"/>
        <s v="TRX12506"/>
        <s v="TRX12507"/>
        <s v="TRX12508"/>
        <s v="TRX12509"/>
        <s v="TRX12510"/>
        <s v="TRX12511"/>
        <s v="TRX12512"/>
        <s v="TRX12513"/>
        <s v="TRX12514"/>
        <s v="TRX12515"/>
        <s v="TRX12516"/>
        <s v="TRX12517"/>
        <s v="TRX12518"/>
        <s v="TRX12519"/>
        <s v="TRX12520"/>
        <s v="TRX12521"/>
        <s v="TRX12522"/>
        <s v="TRX12523"/>
        <s v="TRX12524"/>
        <s v="TRX12525"/>
        <s v="TRX12526"/>
        <s v="TRX12527"/>
        <s v="TRX12528"/>
        <s v="TRX12529"/>
        <s v="TRX12530"/>
        <s v="TRX12531"/>
        <s v="TRX12532"/>
        <s v="TRX12533"/>
        <s v="TRX12534"/>
        <s v="TRX12535"/>
        <s v="TRX12536"/>
        <s v="TRX12537"/>
        <s v="TRX12538"/>
        <s v="TRX12539"/>
        <s v="TRX12540"/>
        <s v="TRX12541"/>
        <s v="TRX12542"/>
        <s v="TRX12543"/>
        <s v="TRX12544"/>
        <s v="TRX12545"/>
        <s v="TRX12546"/>
        <s v="TRX12547"/>
        <s v="TRX12548"/>
        <s v="TRX12549"/>
        <s v="TRX12550"/>
        <s v="TRX12551"/>
        <s v="TRX12552"/>
        <s v="TRX12553"/>
        <s v="TRX12554"/>
        <s v="TRX12555"/>
        <s v="TRX12556"/>
        <s v="TRX12557"/>
        <s v="TRX12558"/>
        <s v="TRX12559"/>
        <s v="TRX12560"/>
        <s v="TRX12561"/>
        <s v="TRX12562"/>
        <s v="TRX12563"/>
        <s v="TRX12564"/>
        <s v="TRX12565"/>
        <s v="TRX12566"/>
        <s v="TRX12567"/>
        <s v="TRX12568"/>
        <s v="TRX12569"/>
        <s v="TRX12570"/>
        <s v="TRX12571"/>
        <s v="TRX12572"/>
        <s v="TRX12573"/>
        <s v="TRX12574"/>
        <s v="TRX12575"/>
        <s v="TRX12576"/>
        <s v="TRX12577"/>
        <s v="TRX12578"/>
        <s v="TRX12579"/>
        <s v="TRX12580"/>
        <s v="TRX12581"/>
        <s v="TRX12582"/>
        <s v="TRX12583"/>
        <s v="TRX12584"/>
        <s v="TRX12585"/>
        <s v="TRX12586"/>
        <s v="TRX12587"/>
        <s v="TRX12588"/>
        <s v="TRX12589"/>
        <s v="TRX12590"/>
        <s v="TRX12591"/>
        <s v="TRX12592"/>
        <s v="TRX12593"/>
        <s v="TRX12594"/>
        <s v="TRX12595"/>
        <s v="TRX12596"/>
        <s v="TRX12597"/>
        <s v="TRX12598"/>
        <s v="TRX12599"/>
        <s v="TRX12600"/>
        <s v="TRX12601"/>
        <s v="TRX12602"/>
        <s v="TRX12603"/>
        <s v="TRX12604"/>
        <s v="TRX12605"/>
        <s v="TRX12606"/>
        <s v="TRX12607"/>
        <s v="TRX12608"/>
        <s v="TRX12609"/>
        <s v="TRX12610"/>
        <s v="TRX12611"/>
        <s v="TRX12612"/>
        <s v="TRX12613"/>
        <s v="TRX12614"/>
        <s v="TRX12615"/>
        <s v="TRX12616"/>
        <s v="TRX12617"/>
        <s v="TRX12618"/>
        <s v="TRX12619"/>
        <s v="TRX12620"/>
        <s v="TRX12621"/>
        <s v="TRX12622"/>
        <s v="TRX12623"/>
        <s v="TRX12624"/>
        <s v="TRX12625"/>
        <s v="TRX12626"/>
        <s v="TRX12627"/>
        <s v="TRX12628"/>
        <s v="TRX12629"/>
        <s v="TRX12630"/>
        <s v="TRX12631"/>
        <s v="TRX12632"/>
        <s v="TRX12633"/>
        <s v="TRX12634"/>
        <s v="TRX12635"/>
        <s v="TRX12636"/>
        <s v="TRX12637"/>
        <s v="TRX12638"/>
        <s v="TRX12639"/>
        <s v="TRX12640"/>
        <s v="TRX12641"/>
        <s v="TRX12642"/>
        <s v="TRX12643"/>
        <s v="TRX12644"/>
        <s v="TRX12645"/>
        <s v="TRX12646"/>
        <s v="TRX12647"/>
        <s v="TRX12648"/>
        <s v="TRX12649"/>
        <s v="TRX12650"/>
        <s v="TRX12651"/>
        <s v="TRX12652"/>
        <s v="TRX12653"/>
        <s v="TRX12654"/>
        <s v="TRX12655"/>
        <s v="TRX12656"/>
        <s v="TRX12657"/>
        <s v="TRX12658"/>
        <s v="TRX12659"/>
        <s v="TRX12660"/>
        <s v="TRX12661"/>
        <s v="TRX12662"/>
        <s v="TRX12663"/>
        <s v="TRX12664"/>
        <s v="TRX12665"/>
        <s v="TRX12666"/>
        <s v="TRX12667"/>
        <s v="TRX12668"/>
        <s v="TRX12669"/>
        <s v="TRX12670"/>
        <s v="TRX12671"/>
        <s v="TRX12672"/>
        <s v="TRX12673"/>
        <s v="TRX12674"/>
        <s v="TRX12675"/>
        <s v="TRX12676"/>
        <s v="TRX12677"/>
        <s v="TRX12678"/>
        <s v="TRX12679"/>
        <s v="TRX12680"/>
        <s v="TRX12681"/>
        <s v="TRX12682"/>
        <s v="TRX12683"/>
        <s v="TRX12684"/>
        <s v="TRX12685"/>
        <s v="TRX12686"/>
        <s v="TRX12687"/>
        <s v="TRX12688"/>
        <s v="TRX12689"/>
        <s v="TRX12690"/>
        <s v="TRX12691"/>
        <s v="TRX12692"/>
        <s v="TRX12693"/>
        <s v="TRX12694"/>
        <s v="TRX12695"/>
        <s v="TRX12696"/>
        <s v="TRX12697"/>
        <s v="TRX12698"/>
        <s v="TRX12699"/>
        <s v="TRX12700"/>
        <s v="TRX12701"/>
        <s v="TRX12702"/>
        <s v="TRX12703"/>
        <s v="TRX12704"/>
        <s v="TRX12705"/>
        <s v="TRX12706"/>
        <s v="TRX12707"/>
        <s v="TRX12708"/>
        <s v="TRX12709"/>
        <s v="TRX12710"/>
        <s v="TRX12711"/>
        <s v="TRX12712"/>
        <s v="TRX12713"/>
        <s v="TRX12714"/>
        <s v="TRX12715"/>
        <s v="TRX12716"/>
        <s v="TRX12717"/>
        <s v="TRX12718"/>
        <s v="TRX12719"/>
        <s v="TRX12720"/>
        <s v="TRX12721"/>
        <s v="TRX12722"/>
        <s v="TRX12723"/>
        <s v="TRX12724"/>
        <s v="TRX12725"/>
        <s v="TRX12726"/>
        <s v="TRX12727"/>
        <s v="TRX12728"/>
        <s v="TRX12729"/>
        <s v="TRX12730"/>
        <s v="TRX12731"/>
        <s v="TRX12732"/>
        <s v="TRX12733"/>
        <s v="TRX12734"/>
        <s v="TRX12735"/>
        <s v="TRX12736"/>
        <s v="TRX12737"/>
        <s v="TRX12738"/>
        <s v="TRX12739"/>
        <s v="TRX12740"/>
        <s v="TRX12741"/>
        <s v="TRX12742"/>
        <s v="TRX12743"/>
        <s v="TRX12744"/>
        <s v="TRX12745"/>
        <s v="TRX12746"/>
        <s v="TRX12747"/>
        <s v="TRX12748"/>
        <s v="TRX12749"/>
        <s v="TRX12750"/>
        <s v="TRX12751"/>
        <s v="TRX12752"/>
        <s v="TRX12753"/>
        <s v="TRX12754"/>
        <s v="TRX12755"/>
        <s v="TRX12756"/>
        <s v="TRX12757"/>
        <s v="TRX12758"/>
        <s v="TRX12759"/>
        <s v="TRX12760"/>
        <s v="TRX12761"/>
        <s v="TRX12762"/>
        <s v="TRX12763"/>
        <s v="TRX12764"/>
        <s v="TRX12765"/>
        <s v="TRX12766"/>
        <s v="TRX12767"/>
        <s v="TRX12768"/>
        <s v="TRX12769"/>
        <s v="TRX12770"/>
        <s v="TRX12771"/>
        <s v="TRX12772"/>
        <s v="TRX12773"/>
        <s v="TRX12774"/>
        <s v="TRX12775"/>
        <s v="TRX12776"/>
        <s v="TRX12777"/>
        <s v="TRX12778"/>
        <s v="TRX12779"/>
        <s v="TRX12780"/>
        <s v="TRX12781"/>
        <s v="TRX12782"/>
        <s v="TRX12783"/>
        <s v="TRX12784"/>
        <s v="TRX12785"/>
        <s v="TRX12786"/>
        <s v="TRX12787"/>
        <s v="TRX12788"/>
        <s v="TRX12789"/>
        <s v="TRX12790"/>
        <s v="TRX12791"/>
        <s v="TRX12792"/>
        <s v="TRX12793"/>
        <s v="TRX12794"/>
        <s v="TRX12795"/>
        <s v="TRX12796"/>
        <s v="TRX12797"/>
        <s v="TRX12798"/>
        <s v="TRX12799"/>
        <s v="TRX12800"/>
        <s v="TRX12801"/>
        <s v="TRX12802"/>
        <s v="TRX12803"/>
        <s v="TRX12804"/>
        <s v="TRX12805"/>
        <s v="TRX12806"/>
        <s v="TRX12807"/>
        <s v="TRX12808"/>
        <s v="TRX12809"/>
        <s v="TRX12810"/>
        <s v="TRX12811"/>
        <s v="TRX12812"/>
        <s v="TRX12813"/>
        <s v="TRX12814"/>
        <s v="TRX12815"/>
        <s v="TRX12816"/>
        <s v="TRX12817"/>
        <s v="TRX12818"/>
        <s v="TRX12819"/>
        <s v="TRX12820"/>
        <s v="TRX12821"/>
        <s v="TRX12822"/>
        <s v="TRX12823"/>
        <s v="TRX12824"/>
        <s v="TRX12825"/>
        <s v="TRX12826"/>
        <s v="TRX12827"/>
        <s v="TRX12828"/>
        <s v="TRX12829"/>
        <s v="TRX12830"/>
        <s v="TRX12831"/>
        <s v="TRX12832"/>
        <s v="TRX12833"/>
        <s v="TRX12834"/>
        <s v="TRX12835"/>
        <s v="TRX12836"/>
        <s v="TRX12837"/>
        <s v="TRX12838"/>
        <s v="TRX12839"/>
        <s v="TRX12840"/>
        <s v="TRX12841"/>
        <s v="TRX12842"/>
        <s v="TRX12843"/>
        <s v="TRX12844"/>
        <s v="TRX12845"/>
        <s v="TRX12846"/>
        <s v="TRX12847"/>
        <s v="TRX12848"/>
        <s v="TRX12849"/>
        <s v="TRX12850"/>
        <s v="TRX12851"/>
        <s v="TRX12852"/>
        <s v="TRX12853"/>
        <s v="TRX12854"/>
        <s v="TRX12855"/>
        <s v="TRX12856"/>
        <s v="TRX12857"/>
        <s v="TRX12858"/>
        <s v="TRX12859"/>
        <s v="TRX12860"/>
        <s v="TRX12861"/>
        <s v="TRX12862"/>
        <s v="TRX12863"/>
        <s v="TRX12864"/>
        <s v="TRX12865"/>
        <s v="TRX12866"/>
        <s v="TRX12867"/>
        <s v="TRX12868"/>
        <s v="TRX12869"/>
        <s v="TRX12870"/>
        <s v="TRX12871"/>
        <s v="TRX12872"/>
        <s v="TRX12873"/>
        <s v="TRX12874"/>
        <s v="TRX12875"/>
        <s v="TRX12876"/>
        <s v="TRX12877"/>
        <s v="TRX12878"/>
        <s v="TRX12879"/>
        <s v="TRX12880"/>
        <s v="TRX12881"/>
        <s v="TRX12882"/>
        <s v="TRX12883"/>
        <s v="TRX12884"/>
        <s v="TRX12885"/>
        <s v="TRX12886"/>
        <s v="TRX12887"/>
        <s v="TRX12888"/>
        <s v="TRX12889"/>
        <s v="TRX12890"/>
        <s v="TRX12891"/>
        <s v="TRX12892"/>
        <s v="TRX12893"/>
        <s v="TRX12894"/>
        <s v="TRX12895"/>
        <s v="TRX12896"/>
        <s v="TRX12897"/>
        <s v="TRX12898"/>
        <s v="TRX12899"/>
        <s v="TRX12900"/>
        <s v="TRX12901"/>
        <s v="TRX12902"/>
        <s v="TRX12903"/>
        <s v="TRX12904"/>
        <s v="TRX12905"/>
        <s v="TRX12906"/>
        <s v="TRX12907"/>
        <s v="TRX12908"/>
        <s v="TRX12909"/>
        <s v="TRX12910"/>
        <s v="TRX12911"/>
        <s v="TRX12912"/>
        <s v="TRX12913"/>
        <s v="TRX12914"/>
        <s v="TRX12915"/>
        <s v="TRX12916"/>
        <s v="TRX12917"/>
        <s v="TRX12918"/>
        <s v="TRX12919"/>
        <s v="TRX12920"/>
        <s v="TRX12921"/>
        <s v="TRX12922"/>
        <s v="TRX12923"/>
        <s v="TRX12924"/>
        <s v="TRX12925"/>
        <s v="TRX12926"/>
        <s v="TRX12927"/>
        <s v="TRX12928"/>
        <s v="TRX12929"/>
        <s v="TRX12930"/>
        <s v="TRX12931"/>
        <s v="TRX12932"/>
        <s v="TRX12933"/>
        <s v="TRX12934"/>
        <s v="TRX12935"/>
        <s v="TRX12936"/>
        <s v="TRX12937"/>
        <s v="TRX12938"/>
        <s v="TRX12939"/>
        <s v="TRX12940"/>
        <s v="TRX12941"/>
        <s v="TRX12942"/>
        <s v="TRX12943"/>
        <s v="TRX12944"/>
        <s v="TRX12945"/>
        <s v="TRX12946"/>
        <s v="TRX12947"/>
        <s v="TRX12948"/>
        <s v="TRX12949"/>
        <s v="TRX12950"/>
        <s v="TRX12951"/>
        <s v="TRX12952"/>
        <s v="TRX12953"/>
        <s v="TRX12954"/>
        <s v="TRX12955"/>
        <s v="TRX12956"/>
        <s v="TRX12957"/>
        <s v="TRX12958"/>
        <s v="TRX12959"/>
        <s v="TRX12960"/>
        <s v="TRX12961"/>
        <s v="TRX12962"/>
        <s v="TRX12963"/>
        <s v="TRX12964"/>
        <s v="TRX12965"/>
        <s v="TRX12966"/>
        <s v="TRX12967"/>
        <s v="TRX12968"/>
        <s v="TRX12969"/>
        <s v="TRX12970"/>
        <s v="TRX12971"/>
        <s v="TRX12972"/>
        <s v="TRX12973"/>
        <s v="TRX12974"/>
        <s v="TRX12975"/>
        <s v="TRX12976"/>
        <s v="TRX12977"/>
        <s v="TRX12978"/>
        <s v="TRX12979"/>
        <s v="TRX12980"/>
        <s v="TRX12981"/>
        <s v="TRX12982"/>
        <s v="TRX12983"/>
        <s v="TRX12984"/>
        <s v="TRX12985"/>
        <s v="TRX12986"/>
        <s v="TRX12987"/>
        <s v="TRX12988"/>
        <s v="TRX12989"/>
        <s v="TRX12990"/>
        <s v="TRX12991"/>
        <s v="TRX12992"/>
        <s v="TRX12993"/>
        <s v="TRX12994"/>
        <s v="TRX12995"/>
        <s v="TRX12996"/>
        <s v="TRX12997"/>
        <s v="TRX12998"/>
        <s v="TRX12999"/>
        <s v="TRX13000"/>
        <s v="TRX13001"/>
        <s v="TRX13002"/>
        <s v="TRX13003"/>
        <s v="TRX13004"/>
        <s v="TRX13005"/>
        <s v="TRX13006"/>
        <s v="TRX13007"/>
        <s v="TRX13008"/>
        <s v="TRX13009"/>
        <s v="TRX13010"/>
        <s v="TRX13011"/>
        <s v="TRX13012"/>
        <s v="TRX13013"/>
        <s v="TRX13014"/>
        <s v="TRX13015"/>
        <s v="TRX13016"/>
        <s v="TRX13017"/>
        <s v="TRX13018"/>
        <s v="TRX13019"/>
        <s v="TRX13020"/>
        <s v="TRX13021"/>
        <s v="TRX13022"/>
        <s v="TRX13023"/>
        <s v="TRX13024"/>
        <s v="TRX13025"/>
        <s v="TRX13026"/>
        <s v="TRX13027"/>
        <s v="TRX13028"/>
        <s v="TRX13029"/>
        <s v="TRX13030"/>
        <s v="TRX13031"/>
        <s v="TRX13032"/>
        <s v="TRX13033"/>
        <s v="TRX13034"/>
        <s v="TRX13035"/>
        <s v="TRX13036"/>
        <s v="TRX13037"/>
        <s v="TRX13038"/>
        <s v="TRX13039"/>
        <s v="TRX13040"/>
        <s v="TRX13041"/>
        <s v="TRX13042"/>
        <s v="TRX13043"/>
        <s v="TRX13044"/>
        <s v="TRX13045"/>
        <s v="TRX13046"/>
        <s v="TRX13047"/>
        <s v="TRX13048"/>
        <s v="TRX13049"/>
        <s v="TRX13050"/>
        <s v="TRX13051"/>
        <s v="TRX13052"/>
        <s v="TRX13053"/>
        <s v="TRX13054"/>
        <s v="TRX13055"/>
        <s v="TRX13056"/>
        <s v="TRX13057"/>
        <s v="TRX13058"/>
        <s v="TRX13059"/>
        <s v="TRX13060"/>
        <s v="TRX13061"/>
        <s v="TRX13062"/>
        <s v="TRX13063"/>
        <s v="TRX13064"/>
        <s v="TRX13065"/>
        <s v="TRX13066"/>
        <s v="TRX13067"/>
        <s v="TRX13068"/>
        <s v="TRX13069"/>
        <s v="TRX13070"/>
        <s v="TRX13071"/>
        <s v="TRX13072"/>
        <s v="TRX13073"/>
        <s v="TRX13074"/>
        <s v="TRX13075"/>
        <s v="TRX13076"/>
        <s v="TRX13077"/>
        <s v="TRX13078"/>
        <s v="TRX13079"/>
        <s v="TRX13080"/>
        <s v="TRX13081"/>
        <s v="TRX13082"/>
        <s v="TRX13083"/>
        <s v="TRX13084"/>
        <s v="TRX13085"/>
        <s v="TRX13086"/>
        <s v="TRX13087"/>
        <s v="TRX13088"/>
        <s v="TRX13089"/>
        <s v="TRX13090"/>
        <s v="TRX13091"/>
        <s v="TRX13092"/>
        <s v="TRX13093"/>
        <s v="TRX13094"/>
        <s v="TRX13095"/>
        <s v="TRX13096"/>
        <s v="TRX13097"/>
        <s v="TRX13098"/>
        <s v="TRX13099"/>
        <s v="TRX13100"/>
        <s v="TRX13101"/>
        <s v="TRX13102"/>
        <s v="TRX13103"/>
        <s v="TRX13104"/>
        <s v="TRX13105"/>
        <s v="TRX13106"/>
        <s v="TRX13107"/>
        <s v="TRX13108"/>
        <s v="TRX13109"/>
        <s v="TRX13110"/>
        <s v="TRX13111"/>
        <s v="TRX13112"/>
        <s v="TRX13113"/>
        <s v="TRX13114"/>
        <s v="TRX13115"/>
        <s v="TRX13116"/>
        <s v="TRX13117"/>
        <s v="TRX13118"/>
        <s v="TRX13119"/>
        <s v="TRX13120"/>
        <s v="TRX13121"/>
        <s v="TRX13122"/>
        <s v="TRX13123"/>
        <s v="TRX13124"/>
        <s v="TRX13125"/>
        <s v="TRX13126"/>
        <s v="TRX13127"/>
        <s v="TRX13128"/>
        <s v="TRX13129"/>
        <s v="TRX13130"/>
        <s v="TRX13131"/>
        <s v="TRX13132"/>
        <s v="TRX13133"/>
        <s v="TRX13134"/>
        <s v="TRX13135"/>
        <s v="TRX13136"/>
        <s v="TRX13137"/>
        <s v="TRX13138"/>
        <s v="TRX13139"/>
        <s v="TRX13140"/>
        <s v="TRX13141"/>
        <s v="TRX13142"/>
        <s v="TRX13143"/>
        <s v="TRX13144"/>
        <s v="TRX13145"/>
        <s v="TRX13146"/>
        <s v="TRX13147"/>
        <s v="TRX13148"/>
        <s v="TRX13149"/>
        <s v="TRX13150"/>
        <s v="TRX13151"/>
        <s v="TRX13152"/>
        <s v="TRX13153"/>
        <s v="TRX13154"/>
        <s v="TRX13155"/>
        <s v="TRX13156"/>
        <s v="TRX13157"/>
        <s v="TRX13158"/>
        <s v="TRX13159"/>
        <s v="TRX13160"/>
        <s v="TRX13161"/>
        <s v="TRX13162"/>
        <s v="TRX13163"/>
        <s v="TRX13164"/>
        <s v="TRX13165"/>
        <s v="TRX13166"/>
        <s v="TRX13167"/>
        <s v="TRX13168"/>
        <s v="TRX13169"/>
        <s v="TRX13170"/>
        <s v="TRX13171"/>
        <s v="TRX13172"/>
        <s v="TRX13173"/>
        <s v="TRX13174"/>
        <s v="TRX13175"/>
        <s v="TRX13176"/>
        <s v="TRX13177"/>
        <s v="TRX13178"/>
        <s v="TRX13179"/>
        <s v="TRX13180"/>
        <s v="TRX13181"/>
        <s v="TRX13182"/>
        <s v="TRX13183"/>
        <s v="TRX13184"/>
        <s v="TRX13185"/>
        <s v="TRX13186"/>
        <s v="TRX13187"/>
        <s v="TRX13188"/>
        <s v="TRX13189"/>
        <s v="TRX13190"/>
        <s v="TRX13191"/>
        <s v="TRX13192"/>
        <s v="TRX13193"/>
        <s v="TRX13194"/>
        <s v="TRX13195"/>
        <s v="TRX13196"/>
        <s v="TRX13197"/>
        <s v="TRX13198"/>
        <s v="TRX13199"/>
        <s v="TRX13200"/>
        <s v="TRX13201"/>
        <s v="TRX13202"/>
        <s v="TRX13203"/>
        <s v="TRX13204"/>
        <s v="TRX13205"/>
        <s v="TRX13206"/>
        <s v="TRX13207"/>
        <s v="TRX13208"/>
        <s v="TRX13209"/>
        <s v="TRX13210"/>
        <s v="TRX13211"/>
        <s v="TRX13212"/>
        <s v="TRX13213"/>
        <s v="TRX13214"/>
        <s v="TRX13215"/>
        <s v="TRX13216"/>
        <s v="TRX13217"/>
        <s v="TRX13218"/>
        <s v="TRX13219"/>
        <s v="TRX13220"/>
        <s v="TRX13221"/>
        <s v="TRX13222"/>
        <s v="TRX13223"/>
        <s v="TRX13224"/>
        <s v="TRX13225"/>
        <s v="TRX13226"/>
        <s v="TRX13227"/>
        <s v="TRX13228"/>
        <s v="TRX13229"/>
        <s v="TRX13230"/>
        <s v="TRX13231"/>
        <s v="TRX13232"/>
        <s v="TRX13233"/>
        <s v="TRX13234"/>
        <s v="TRX13235"/>
        <s v="TRX13236"/>
        <s v="TRX13237"/>
        <s v="TRX13238"/>
        <s v="TRX13239"/>
        <s v="TRX13240"/>
        <s v="TRX13241"/>
        <s v="TRX13242"/>
        <s v="TRX13243"/>
        <s v="TRX13244"/>
        <s v="TRX13245"/>
        <s v="TRX13246"/>
        <s v="TRX13247"/>
        <s v="TRX13248"/>
        <s v="TRX13249"/>
        <s v="TRX13250"/>
        <s v="TRX13251"/>
        <s v="TRX13252"/>
        <s v="TRX13253"/>
        <s v="TRX13254"/>
        <s v="TRX13255"/>
        <s v="TRX13256"/>
        <s v="TRX13257"/>
        <s v="TRX13258"/>
        <s v="TRX13259"/>
        <s v="TRX13260"/>
        <s v="TRX13261"/>
        <s v="TRX13262"/>
        <s v="TRX13263"/>
        <s v="TRX13264"/>
        <s v="TRX13265"/>
        <s v="TRX13266"/>
        <s v="TRX13267"/>
        <s v="TRX13268"/>
        <s v="TRX13269"/>
        <s v="TRX13270"/>
        <s v="TRX13271"/>
        <s v="TRX13272"/>
        <s v="TRX13273"/>
        <s v="TRX13274"/>
        <s v="TRX13275"/>
        <s v="TRX13276"/>
        <s v="TRX13277"/>
        <s v="TRX13278"/>
        <s v="TRX13279"/>
        <s v="TRX13280"/>
        <s v="TRX13281"/>
        <s v="TRX13282"/>
        <s v="TRX13283"/>
        <s v="TRX13284"/>
        <s v="TRX13285"/>
        <s v="TRX13286"/>
        <s v="TRX13287"/>
        <s v="TRX13288"/>
        <s v="TRX13289"/>
        <s v="TRX13290"/>
        <s v="TRX13291"/>
        <s v="TRX13292"/>
        <s v="TRX13293"/>
        <s v="TRX13294"/>
        <s v="TRX13295"/>
        <s v="TRX13296"/>
        <s v="TRX13297"/>
        <s v="TRX13298"/>
        <s v="TRX13299"/>
        <s v="TRX13300"/>
        <s v="TRX13301"/>
        <s v="TRX13302"/>
        <s v="TRX13303"/>
        <s v="TRX13304"/>
        <s v="TRX13305"/>
        <s v="TRX13306"/>
        <s v="TRX13307"/>
        <s v="TRX13308"/>
        <s v="TRX13309"/>
        <s v="TRX13310"/>
        <s v="TRX13311"/>
        <s v="TRX13312"/>
        <s v="TRX13313"/>
        <s v="TRX13314"/>
        <s v="TRX13315"/>
        <s v="TRX13316"/>
        <s v="TRX13317"/>
        <s v="TRX13318"/>
        <s v="TRX13319"/>
        <s v="TRX13320"/>
        <s v="TRX13321"/>
        <s v="TRX13322"/>
        <s v="TRX13323"/>
        <s v="TRX13324"/>
        <s v="TRX13325"/>
        <s v="TRX13326"/>
        <s v="TRX13327"/>
        <s v="TRX13328"/>
        <s v="TRX13329"/>
        <s v="TRX13330"/>
        <s v="TRX13331"/>
        <s v="TRX13332"/>
        <s v="TRX13333"/>
        <s v="TRX13334"/>
        <s v="TRX13335"/>
        <s v="TRX13336"/>
        <s v="TRX13337"/>
        <s v="TRX13338"/>
        <s v="TRX13339"/>
        <s v="TRX13340"/>
        <s v="TRX13341"/>
        <s v="TRX13342"/>
        <s v="TRX13343"/>
        <s v="TRX13344"/>
        <s v="TRX13345"/>
        <s v="TRX13346"/>
        <s v="TRX13347"/>
        <s v="TRX13348"/>
        <s v="TRX13349"/>
        <s v="TRX13350"/>
        <s v="TRX13351"/>
        <s v="TRX13352"/>
        <s v="TRX13353"/>
        <s v="TRX13354"/>
        <s v="TRX13355"/>
        <s v="TRX13356"/>
        <s v="TRX13357"/>
        <s v="TRX13358"/>
        <s v="TRX13359"/>
        <s v="TRX13360"/>
        <s v="TRX13361"/>
        <s v="TRX13362"/>
        <s v="TRX13363"/>
        <s v="TRX13364"/>
        <s v="TRX13365"/>
        <s v="TRX13366"/>
        <s v="TRX13367"/>
        <s v="TRX13368"/>
        <s v="TRX13369"/>
        <s v="TRX13370"/>
        <s v="TRX13371"/>
        <s v="TRX13372"/>
        <s v="TRX13373"/>
        <s v="TRX13374"/>
        <s v="TRX13375"/>
        <s v="TRX13376"/>
        <s v="TRX13377"/>
        <s v="TRX13378"/>
        <s v="TRX13379"/>
        <s v="TRX13380"/>
        <s v="TRX13381"/>
        <s v="TRX13382"/>
        <s v="TRX13383"/>
        <s v="TRX13384"/>
        <s v="TRX13385"/>
        <s v="TRX13386"/>
        <s v="TRX13387"/>
        <s v="TRX13388"/>
        <s v="TRX13389"/>
        <s v="TRX13390"/>
        <s v="TRX13391"/>
        <s v="TRX13392"/>
        <s v="TRX13393"/>
        <s v="TRX13394"/>
        <s v="TRX13395"/>
        <s v="TRX13396"/>
        <s v="TRX13397"/>
        <s v="TRX13398"/>
        <s v="TRX13399"/>
        <s v="TRX13400"/>
        <s v="TRX13401"/>
        <s v="TRX13402"/>
        <s v="TRX13403"/>
        <s v="TRX13404"/>
        <s v="TRX13405"/>
        <s v="TRX13406"/>
        <s v="TRX13407"/>
        <s v="TRX13408"/>
        <s v="TRX13409"/>
        <s v="TRX13410"/>
        <s v="TRX13411"/>
        <s v="TRX13412"/>
        <s v="TRX13413"/>
        <s v="TRX13414"/>
        <s v="TRX13415"/>
        <s v="TRX13416"/>
        <s v="TRX13417"/>
        <s v="TRX13418"/>
        <s v="TRX13419"/>
        <s v="TRX13420"/>
        <s v="TRX13421"/>
        <s v="TRX13422"/>
        <s v="TRX13423"/>
        <s v="TRX13424"/>
        <s v="TRX13425"/>
        <s v="TRX13426"/>
        <s v="TRX13427"/>
        <s v="TRX13428"/>
        <s v="TRX13429"/>
        <s v="TRX13430"/>
        <s v="TRX13431"/>
        <s v="TRX13432"/>
        <s v="TRX13433"/>
        <s v="TRX13434"/>
        <s v="TRX13435"/>
        <s v="TRX13436"/>
        <s v="TRX13437"/>
        <s v="TRX13438"/>
        <s v="TRX13439"/>
        <s v="TRX13440"/>
        <s v="TRX13441"/>
        <s v="TRX13442"/>
        <s v="TRX13443"/>
        <s v="TRX13444"/>
        <s v="TRX13445"/>
        <s v="TRX13446"/>
        <s v="TRX13447"/>
        <s v="TRX13448"/>
        <s v="TRX13449"/>
        <s v="TRX13450"/>
        <s v="TRX13451"/>
        <s v="TRX13452"/>
        <s v="TRX13453"/>
        <s v="TRX13454"/>
        <s v="TRX13455"/>
        <s v="TRX13456"/>
        <s v="TRX13457"/>
        <s v="TRX13458"/>
        <s v="TRX13459"/>
        <s v="TRX13460"/>
        <s v="TRX13461"/>
        <s v="TRX13462"/>
        <s v="TRX13463"/>
        <s v="TRX13464"/>
        <s v="TRX13465"/>
        <s v="TRX13466"/>
        <s v="TRX13467"/>
        <s v="TRX13468"/>
        <s v="TRX13469"/>
        <s v="TRX13470"/>
        <s v="TRX13471"/>
        <s v="TRX13472"/>
        <s v="TRX13473"/>
        <s v="TRX13474"/>
        <s v="TRX13475"/>
        <s v="TRX13476"/>
        <s v="TRX13477"/>
        <s v="TRX13478"/>
        <s v="TRX13479"/>
        <s v="TRX13480"/>
        <s v="TRX13481"/>
        <s v="TRX13482"/>
        <s v="TRX13483"/>
        <s v="TRX13484"/>
        <s v="TRX13485"/>
        <s v="TRX13486"/>
        <s v="TRX13487"/>
        <s v="TRX13488"/>
        <s v="TRX13489"/>
        <s v="TRX13490"/>
        <s v="TRX13491"/>
        <s v="TRX13492"/>
        <s v="TRX13493"/>
        <s v="TRX13494"/>
        <s v="TRX13495"/>
        <s v="TRX13496"/>
        <s v="TRX13497"/>
        <s v="TRX13498"/>
        <s v="TRX13499"/>
        <s v="TRX13500"/>
        <s v="TRX13501"/>
        <s v="TRX13502"/>
        <s v="TRX13503"/>
        <s v="TRX13504"/>
        <s v="TRX13505"/>
        <s v="TRX13506"/>
        <s v="TRX13507"/>
        <s v="TRX13508"/>
        <s v="TRX13509"/>
        <s v="TRX13510"/>
        <s v="TRX13511"/>
        <s v="TRX13512"/>
        <s v="TRX13513"/>
        <s v="TRX13514"/>
        <s v="TRX13515"/>
        <s v="TRX13516"/>
        <s v="TRX13517"/>
        <s v="TRX13518"/>
        <s v="TRX13519"/>
        <s v="TRX13520"/>
        <s v="TRX13521"/>
        <s v="TRX13522"/>
        <s v="TRX13523"/>
        <s v="TRX13524"/>
        <s v="TRX13525"/>
        <s v="TRX13526"/>
        <s v="TRX13527"/>
        <s v="TRX13528"/>
        <s v="TRX13529"/>
        <s v="TRX13530"/>
        <s v="TRX13531"/>
        <s v="TRX13532"/>
        <s v="TRX13533"/>
        <s v="TRX13534"/>
        <s v="TRX13535"/>
        <s v="TRX13536"/>
        <s v="TRX13537"/>
        <s v="TRX13538"/>
        <s v="TRX13539"/>
        <s v="TRX13540"/>
        <s v="TRX13541"/>
        <s v="TRX13542"/>
        <s v="TRX13543"/>
        <s v="TRX13544"/>
        <s v="TRX13545"/>
        <s v="TRX13546"/>
        <s v="TRX13547"/>
        <s v="TRX13548"/>
        <s v="TRX13549"/>
        <s v="TRX13550"/>
        <s v="TRX13551"/>
        <s v="TRX13552"/>
        <s v="TRX13553"/>
        <s v="TRX13554"/>
        <s v="TRX13555"/>
        <s v="TRX13556"/>
        <s v="TRX13557"/>
        <s v="TRX13558"/>
        <s v="TRX13559"/>
        <s v="TRX13560"/>
        <s v="TRX13561"/>
        <s v="TRX13562"/>
        <s v="TRX13563"/>
        <s v="TRX13564"/>
        <s v="TRX13565"/>
        <s v="TRX13566"/>
        <s v="TRX13567"/>
        <s v="TRX13568"/>
        <s v="TRX13569"/>
        <s v="TRX13570"/>
        <s v="TRX13571"/>
        <s v="TRX13572"/>
        <s v="TRX13573"/>
        <s v="TRX13574"/>
        <s v="TRX13575"/>
        <s v="TRX13576"/>
        <s v="TRX13577"/>
        <s v="TRX13578"/>
        <s v="TRX13579"/>
        <s v="TRX13580"/>
        <s v="TRX13581"/>
        <s v="TRX13582"/>
        <s v="TRX13583"/>
        <s v="TRX13584"/>
        <s v="TRX13585"/>
        <s v="TRX13586"/>
        <s v="TRX13587"/>
        <s v="TRX13588"/>
        <s v="TRX13589"/>
        <s v="TRX13590"/>
        <s v="TRX13591"/>
        <s v="TRX13592"/>
        <s v="TRX13593"/>
        <s v="TRX13594"/>
        <s v="TRX13595"/>
        <s v="TRX13596"/>
        <s v="TRX13597"/>
        <s v="TRX13598"/>
        <s v="TRX13599"/>
        <s v="TRX13600"/>
        <s v="TRX13601"/>
        <s v="TRX13602"/>
        <s v="TRX13603"/>
        <s v="TRX13604"/>
        <s v="TRX13605"/>
        <s v="TRX13606"/>
        <s v="TRX13607"/>
        <s v="TRX13608"/>
        <s v="TRX13609"/>
        <s v="TRX13610"/>
        <s v="TRX13611"/>
        <s v="TRX13612"/>
        <s v="TRX13613"/>
        <s v="TRX13614"/>
        <s v="TRX13615"/>
        <s v="TRX13616"/>
        <s v="TRX13617"/>
        <s v="TRX13618"/>
        <s v="TRX13619"/>
        <s v="TRX13620"/>
        <s v="TRX13621"/>
        <s v="TRX13622"/>
        <s v="TRX13623"/>
        <s v="TRX13624"/>
        <s v="TRX13625"/>
        <s v="TRX13626"/>
        <s v="TRX13627"/>
        <s v="TRX13628"/>
        <s v="TRX13629"/>
        <s v="TRX13630"/>
        <s v="TRX13631"/>
        <s v="TRX13632"/>
        <s v="TRX13633"/>
        <s v="TRX13634"/>
        <s v="TRX13635"/>
        <s v="TRX13636"/>
        <s v="TRX13637"/>
        <s v="TRX13638"/>
        <s v="TRX13639"/>
        <s v="TRX13640"/>
        <s v="TRX13641"/>
        <s v="TRX13642"/>
        <s v="TRX13643"/>
        <s v="TRX13644"/>
        <s v="TRX13645"/>
        <s v="TRX13646"/>
        <s v="TRX13647"/>
        <s v="TRX13648"/>
        <s v="TRX13649"/>
        <s v="TRX13650"/>
        <s v="TRX13651"/>
        <s v="TRX13652"/>
        <s v="TRX13653"/>
        <s v="TRX13654"/>
        <s v="TRX13655"/>
        <s v="TRX13656"/>
        <s v="TRX13657"/>
        <s v="TRX13658"/>
        <s v="TRX13659"/>
        <s v="TRX13660"/>
        <s v="TRX13661"/>
        <s v="TRX13662"/>
        <s v="TRX13663"/>
        <s v="TRX13664"/>
        <s v="TRX13665"/>
        <s v="TRX13666"/>
        <s v="TRX13667"/>
        <s v="TRX13668"/>
        <s v="TRX13669"/>
        <s v="TRX13670"/>
        <s v="TRX13671"/>
        <s v="TRX13672"/>
        <s v="TRX13673"/>
        <s v="TRX13674"/>
        <s v="TRX13675"/>
        <s v="TRX13676"/>
        <s v="TRX13677"/>
        <s v="TRX13678"/>
        <s v="TRX13679"/>
        <s v="TRX13680"/>
        <s v="TRX13681"/>
        <s v="TRX13682"/>
        <s v="TRX13683"/>
        <s v="TRX13684"/>
        <s v="TRX13685"/>
        <s v="TRX13686"/>
        <s v="TRX13687"/>
        <s v="TRX13688"/>
        <s v="TRX13689"/>
        <s v="TRX13690"/>
        <s v="TRX13691"/>
        <s v="TRX13692"/>
        <s v="TRX13693"/>
        <s v="TRX13694"/>
        <s v="TRX13695"/>
        <s v="TRX13696"/>
        <s v="TRX13697"/>
        <s v="TRX13698"/>
        <s v="TRX13699"/>
        <s v="TRX13700"/>
        <s v="TRX13701"/>
        <s v="TRX13702"/>
        <s v="TRX13703"/>
        <s v="TRX13704"/>
        <s v="TRX13705"/>
        <s v="TRX13706"/>
        <s v="TRX13707"/>
        <s v="TRX13708"/>
        <s v="TRX13709"/>
        <s v="TRX13710"/>
        <s v="TRX13711"/>
        <s v="TRX13712"/>
        <s v="TRX13713"/>
        <s v="TRX13714"/>
        <s v="TRX13715"/>
        <s v="TRX13716"/>
        <s v="TRX13717"/>
        <s v="TRX13718"/>
        <s v="TRX13719"/>
        <s v="TRX13720"/>
        <s v="TRX13721"/>
        <s v="TRX13722"/>
        <s v="TRX13723"/>
        <s v="TRX13724"/>
        <s v="TRX13725"/>
        <s v="TRX13726"/>
        <s v="TRX13727"/>
        <s v="TRX13728"/>
        <s v="TRX13729"/>
        <s v="TRX13730"/>
        <s v="TRX13731"/>
        <s v="TRX13732"/>
        <s v="TRX13733"/>
        <s v="TRX13734"/>
        <s v="TRX13735"/>
        <s v="TRX13736"/>
        <s v="TRX13737"/>
        <s v="TRX13738"/>
        <s v="TRX13739"/>
        <s v="TRX13740"/>
        <s v="TRX13741"/>
        <s v="TRX13742"/>
        <s v="TRX13743"/>
        <s v="TRX13744"/>
        <s v="TRX13745"/>
        <s v="TRX13746"/>
        <s v="TRX13747"/>
        <s v="TRX13748"/>
        <s v="TRX13749"/>
        <s v="TRX13750"/>
        <s v="TRX13751"/>
        <s v="TRX13752"/>
        <s v="TRX13753"/>
        <s v="TRX13754"/>
        <s v="TRX13755"/>
        <s v="TRX13756"/>
        <s v="TRX13757"/>
        <s v="TRX13758"/>
        <s v="TRX13759"/>
        <s v="TRX13760"/>
        <s v="TRX13761"/>
        <s v="TRX13762"/>
        <s v="TRX13763"/>
        <s v="TRX13764"/>
        <s v="TRX13765"/>
        <s v="TRX13766"/>
        <s v="TRX13767"/>
        <s v="TRX13768"/>
        <s v="TRX13769"/>
        <s v="TRX13770"/>
        <s v="TRX13771"/>
        <s v="TRX13772"/>
        <s v="TRX13773"/>
        <s v="TRX13774"/>
        <s v="TRX13775"/>
        <s v="TRX13776"/>
        <s v="TRX13777"/>
        <s v="TRX13778"/>
        <s v="TRX13779"/>
        <s v="TRX13780"/>
        <s v="TRX13781"/>
        <s v="TRX13782"/>
        <s v="TRX13783"/>
        <s v="TRX13784"/>
        <s v="TRX13785"/>
        <s v="TRX13786"/>
        <s v="TRX13787"/>
        <s v="TRX13788"/>
        <s v="TRX13789"/>
        <s v="TRX13790"/>
        <s v="TRX13791"/>
        <s v="TRX13792"/>
        <s v="TRX13793"/>
        <s v="TRX13794"/>
        <s v="TRX13795"/>
        <s v="TRX13796"/>
        <s v="TRX13797"/>
        <s v="TRX13798"/>
        <s v="TRX13799"/>
        <s v="TRX13800"/>
        <s v="TRX13801"/>
        <s v="TRX13802"/>
        <s v="TRX13803"/>
        <s v="TRX13804"/>
        <s v="TRX13805"/>
        <s v="TRX13806"/>
        <s v="TRX13807"/>
        <s v="TRX13808"/>
        <s v="TRX13809"/>
        <s v="TRX13810"/>
        <s v="TRX13811"/>
        <s v="TRX13812"/>
        <s v="TRX13813"/>
        <s v="TRX13814"/>
        <s v="TRX13815"/>
        <s v="TRX13816"/>
        <s v="TRX13817"/>
        <s v="TRX13818"/>
        <s v="TRX13819"/>
        <s v="TRX13820"/>
        <s v="TRX13821"/>
        <s v="TRX13822"/>
        <s v="TRX13823"/>
        <s v="TRX13824"/>
        <s v="TRX13825"/>
        <s v="TRX13826"/>
        <s v="TRX13827"/>
        <s v="TRX13828"/>
        <s v="TRX13829"/>
        <s v="TRX13830"/>
        <s v="TRX13831"/>
        <s v="TRX13832"/>
        <s v="TRX13833"/>
        <s v="TRX13834"/>
        <s v="TRX13835"/>
        <s v="TRX13836"/>
        <s v="TRX13837"/>
        <s v="TRX13838"/>
        <s v="TRX13839"/>
        <s v="TRX13840"/>
        <s v="TRX13841"/>
        <s v="TRX13842"/>
        <s v="TRX13843"/>
        <s v="TRX13844"/>
        <s v="TRX13845"/>
        <s v="TRX13846"/>
        <s v="TRX13847"/>
        <s v="TRX13848"/>
        <s v="TRX13849"/>
        <s v="TRX13850"/>
        <s v="TRX13851"/>
        <s v="TRX13852"/>
        <s v="TRX13853"/>
        <s v="TRX13854"/>
        <s v="TRX13855"/>
        <s v="TRX13856"/>
        <s v="TRX13857"/>
        <s v="TRX13858"/>
        <s v="TRX13859"/>
        <s v="TRX13860"/>
        <s v="TRX13861"/>
        <s v="TRX13862"/>
        <s v="TRX13863"/>
        <s v="TRX13864"/>
        <s v="TRX13865"/>
        <s v="TRX13866"/>
        <s v="TRX13867"/>
        <s v="TRX13868"/>
        <s v="TRX13869"/>
        <s v="TRX13870"/>
        <s v="TRX13871"/>
        <s v="TRX13872"/>
        <s v="TRX13873"/>
        <s v="TRX13874"/>
        <s v="TRX13875"/>
        <s v="TRX13876"/>
        <s v="TRX13877"/>
        <s v="TRX13878"/>
        <s v="TRX13879"/>
        <s v="TRX13880"/>
        <s v="TRX13881"/>
        <s v="TRX13882"/>
        <s v="TRX13883"/>
        <s v="TRX13884"/>
        <s v="TRX13885"/>
        <s v="TRX13886"/>
        <s v="TRX13887"/>
        <s v="TRX13888"/>
        <s v="TRX13889"/>
        <s v="TRX13890"/>
        <s v="TRX13891"/>
        <s v="TRX13892"/>
        <s v="TRX13893"/>
        <s v="TRX13894"/>
        <s v="TRX13895"/>
        <s v="TRX13896"/>
        <s v="TRX13897"/>
        <s v="TRX13898"/>
        <s v="TRX13899"/>
        <s v="TRX13900"/>
        <s v="TRX13901"/>
        <s v="TRX13902"/>
        <s v="TRX13903"/>
        <s v="TRX13904"/>
        <s v="TRX13905"/>
        <s v="TRX13906"/>
        <s v="TRX13907"/>
        <s v="TRX13908"/>
        <s v="TRX13909"/>
        <s v="TRX13910"/>
        <s v="TRX13911"/>
        <s v="TRX13912"/>
        <s v="TRX13913"/>
        <s v="TRX13914"/>
        <s v="TRX13915"/>
        <s v="TRX13916"/>
        <s v="TRX13917"/>
        <s v="TRX13918"/>
        <s v="TRX13919"/>
        <s v="TRX13920"/>
        <s v="TRX13921"/>
        <s v="TRX13922"/>
        <s v="TRX13923"/>
        <s v="TRX13924"/>
        <s v="TRX13925"/>
        <s v="TRX13926"/>
        <s v="TRX13927"/>
        <s v="TRX13928"/>
        <s v="TRX13929"/>
        <s v="TRX13930"/>
        <s v="TRX13931"/>
        <s v="TRX13932"/>
        <s v="TRX13933"/>
        <s v="TRX13934"/>
        <s v="TRX13935"/>
        <s v="TRX13936"/>
        <s v="TRX13937"/>
        <s v="TRX13938"/>
        <s v="TRX13939"/>
        <s v="TRX13940"/>
        <s v="TRX13941"/>
        <s v="TRX13942"/>
        <s v="TRX13943"/>
        <s v="TRX13944"/>
        <s v="TRX13945"/>
        <s v="TRX13946"/>
        <s v="TRX13947"/>
        <s v="TRX13948"/>
        <s v="TRX13949"/>
        <s v="TRX13950"/>
        <s v="TRX13951"/>
        <s v="TRX13952"/>
        <s v="TRX13953"/>
        <s v="TRX13954"/>
        <s v="TRX13955"/>
        <s v="TRX13956"/>
        <s v="TRX13957"/>
        <s v="TRX13958"/>
        <s v="TRX13959"/>
        <s v="TRX13960"/>
        <s v="TRX13961"/>
        <s v="TRX13962"/>
        <s v="TRX13963"/>
        <s v="TRX13964"/>
        <s v="TRX13965"/>
        <s v="TRX13966"/>
        <s v="TRX13967"/>
        <s v="TRX13968"/>
        <s v="TRX13969"/>
        <s v="TRX13970"/>
        <s v="TRX13971"/>
        <s v="TRX13972"/>
        <s v="TRX13973"/>
        <s v="TRX13974"/>
        <s v="TRX13975"/>
        <s v="TRX13976"/>
        <s v="TRX13977"/>
        <s v="TRX13978"/>
        <s v="TRX13979"/>
        <s v="TRX13980"/>
        <s v="TRX13981"/>
        <s v="TRX13982"/>
        <s v="TRX13983"/>
        <s v="TRX13984"/>
        <s v="TRX13985"/>
        <s v="TRX13986"/>
        <s v="TRX13987"/>
        <s v="TRX13988"/>
        <s v="TRX13989"/>
        <s v="TRX13990"/>
        <s v="TRX13991"/>
        <s v="TRX13992"/>
        <s v="TRX13993"/>
        <s v="TRX13994"/>
        <s v="TRX13995"/>
        <s v="TRX13996"/>
        <s v="TRX13997"/>
        <s v="TRX13998"/>
        <s v="TRX13999"/>
        <s v="TRX14000"/>
        <s v="TRX14001"/>
        <s v="TRX14002"/>
        <s v="TRX14003"/>
        <s v="TRX14004"/>
        <s v="TRX14005"/>
        <s v="TRX14006"/>
        <s v="TRX14007"/>
        <s v="TRX14008"/>
        <s v="TRX14009"/>
        <s v="TRX14010"/>
        <s v="TRX14011"/>
        <s v="TRX14012"/>
        <s v="TRX14013"/>
        <s v="TRX14014"/>
        <s v="TRX14015"/>
        <s v="TRX14016"/>
        <s v="TRX14017"/>
        <s v="TRX14018"/>
        <s v="TRX14019"/>
        <s v="TRX14020"/>
        <s v="TRX14021"/>
        <s v="TRX14022"/>
        <s v="TRX14023"/>
        <s v="TRX14024"/>
        <s v="TRX14025"/>
        <s v="TRX14026"/>
        <s v="TRX14027"/>
        <s v="TRX14028"/>
        <s v="TRX14029"/>
        <s v="TRX14030"/>
        <s v="TRX14031"/>
        <s v="TRX14032"/>
        <s v="TRX14033"/>
        <s v="TRX14034"/>
        <s v="TRX14035"/>
        <s v="TRX14036"/>
        <s v="TRX14037"/>
        <s v="TRX14038"/>
        <s v="TRX14039"/>
        <s v="TRX14040"/>
        <s v="TRX14041"/>
        <s v="TRX14042"/>
        <s v="TRX14043"/>
        <s v="TRX14044"/>
        <s v="TRX14045"/>
        <s v="TRX14046"/>
        <s v="TRX14047"/>
        <s v="TRX14048"/>
        <s v="TRX14049"/>
        <s v="TRX14050"/>
        <s v="TRX14051"/>
        <s v="TRX14052"/>
        <s v="TRX14053"/>
        <s v="TRX14054"/>
        <s v="TRX14055"/>
        <s v="TRX14056"/>
        <s v="TRX14057"/>
        <s v="TRX14058"/>
        <s v="TRX14059"/>
        <s v="TRX14060"/>
        <s v="TRX14061"/>
        <s v="TRX14062"/>
        <s v="TRX14063"/>
        <s v="TRX14064"/>
        <s v="TRX14065"/>
        <s v="TRX14066"/>
        <s v="TRX14067"/>
        <s v="TRX14068"/>
        <s v="TRX14069"/>
        <s v="TRX14070"/>
        <s v="TRX14071"/>
        <s v="TRX14072"/>
        <s v="TRX14073"/>
        <s v="TRX14074"/>
        <s v="TRX14075"/>
        <s v="TRX14076"/>
        <s v="TRX14077"/>
        <s v="TRX14078"/>
        <s v="TRX14079"/>
        <s v="TRX14080"/>
        <s v="TRX14081"/>
        <s v="TRX14082"/>
        <s v="TRX14083"/>
        <s v="TRX14084"/>
        <s v="TRX14085"/>
        <s v="TRX14086"/>
        <s v="TRX14087"/>
        <s v="TRX14088"/>
        <s v="TRX14089"/>
        <s v="TRX14090"/>
        <s v="TRX14091"/>
        <s v="TRX14092"/>
        <s v="TRX14093"/>
        <s v="TRX14094"/>
        <s v="TRX14095"/>
        <s v="TRX14096"/>
        <s v="TRX14097"/>
        <s v="TRX14098"/>
        <s v="TRX14099"/>
        <s v="TRX14100"/>
        <s v="TRX14101"/>
        <s v="TRX14102"/>
        <s v="TRX14103"/>
        <s v="TRX14104"/>
        <s v="TRX14105"/>
        <s v="TRX14106"/>
        <s v="TRX14107"/>
        <s v="TRX14108"/>
        <s v="TRX14109"/>
        <s v="TRX14110"/>
        <s v="TRX14111"/>
        <s v="TRX14112"/>
        <s v="TRX14113"/>
        <s v="TRX14114"/>
        <s v="TRX14115"/>
        <s v="TRX14116"/>
        <s v="TRX14117"/>
        <s v="TRX14118"/>
        <s v="TRX14119"/>
        <s v="TRX14120"/>
        <s v="TRX14121"/>
        <s v="TRX14122"/>
        <s v="TRX14123"/>
        <s v="TRX14124"/>
        <s v="TRX14125"/>
        <s v="TRX14126"/>
        <s v="TRX14127"/>
        <s v="TRX14128"/>
        <s v="TRX14129"/>
        <s v="TRX14130"/>
        <s v="TRX14131"/>
        <s v="TRX14132"/>
        <s v="TRX14133"/>
        <s v="TRX14134"/>
        <s v="TRX14135"/>
        <s v="TRX14136"/>
        <s v="TRX14137"/>
        <s v="TRX14138"/>
        <s v="TRX14139"/>
        <s v="TRX14140"/>
        <s v="TRX14141"/>
        <s v="TRX14142"/>
        <s v="TRX14143"/>
        <s v="TRX14144"/>
        <s v="TRX14145"/>
        <s v="TRX14146"/>
        <s v="TRX14147"/>
        <s v="TRX14148"/>
        <s v="TRX14149"/>
        <s v="TRX14150"/>
        <s v="TRX14151"/>
        <s v="TRX14152"/>
        <s v="TRX14153"/>
        <s v="TRX14154"/>
        <s v="TRX14155"/>
        <s v="TRX14156"/>
        <s v="TRX14157"/>
        <s v="TRX14158"/>
        <s v="TRX14159"/>
        <s v="TRX14160"/>
        <s v="TRX14161"/>
        <s v="TRX14162"/>
        <s v="TRX14163"/>
        <s v="TRX14164"/>
        <s v="TRX14165"/>
        <s v="TRX14166"/>
        <s v="TRX14167"/>
        <s v="TRX14168"/>
        <s v="TRX14169"/>
        <s v="TRX14170"/>
        <s v="TRX14171"/>
        <s v="TRX14172"/>
        <s v="TRX14173"/>
        <s v="TRX14174"/>
        <s v="TRX14175"/>
        <s v="TRX14176"/>
        <s v="TRX14177"/>
        <s v="TRX14178"/>
        <s v="TRX14179"/>
        <s v="TRX14180"/>
        <s v="TRX14181"/>
        <s v="TRX14182"/>
        <s v="TRX14183"/>
        <s v="TRX14184"/>
        <s v="TRX14185"/>
        <s v="TRX14186"/>
        <s v="TRX14187"/>
        <s v="TRX14188"/>
        <s v="TRX14189"/>
        <s v="TRX14190"/>
        <s v="TRX14191"/>
        <s v="TRX14192"/>
        <s v="TRX14193"/>
        <s v="TRX14194"/>
        <s v="TRX14195"/>
        <s v="TRX14196"/>
        <s v="TRX14197"/>
        <s v="TRX14198"/>
        <s v="TRX14199"/>
        <s v="TRX14200"/>
        <s v="TRX14201"/>
        <s v="TRX14202"/>
        <s v="TRX14203"/>
        <s v="TRX14204"/>
        <s v="TRX14205"/>
        <s v="TRX14206"/>
        <s v="TRX14207"/>
        <s v="TRX14208"/>
        <s v="TRX14209"/>
        <s v="TRX14210"/>
        <s v="TRX14211"/>
        <s v="TRX14212"/>
        <s v="TRX14213"/>
        <s v="TRX14214"/>
        <s v="TRX14215"/>
        <s v="TRX14216"/>
        <s v="TRX14217"/>
        <s v="TRX14218"/>
        <s v="TRX14219"/>
        <s v="TRX14220"/>
        <s v="TRX14221"/>
        <s v="TRX14222"/>
        <s v="TRX14223"/>
        <s v="TRX14224"/>
        <s v="TRX14225"/>
        <s v="TRX14226"/>
        <s v="TRX14227"/>
        <s v="TRX14228"/>
        <s v="TRX14229"/>
        <s v="TRX14230"/>
        <s v="TRX14231"/>
        <s v="TRX14232"/>
        <s v="TRX14233"/>
        <s v="TRX14234"/>
        <s v="TRX14235"/>
        <s v="TRX14236"/>
        <s v="TRX14237"/>
        <s v="TRX14238"/>
        <s v="TRX14239"/>
        <s v="TRX14240"/>
        <s v="TRX14241"/>
        <s v="TRX14242"/>
        <s v="TRX14243"/>
        <s v="TRX14244"/>
        <s v="TRX14245"/>
        <s v="TRX14246"/>
        <s v="TRX14247"/>
        <s v="TRX14248"/>
        <s v="TRX14249"/>
        <s v="TRX14250"/>
        <s v="TRX14251"/>
        <s v="TRX14252"/>
        <s v="TRX14253"/>
        <s v="TRX14254"/>
        <s v="TRX14255"/>
        <s v="TRX14256"/>
        <s v="TRX14257"/>
        <s v="TRX14258"/>
        <s v="TRX14259"/>
        <s v="TRX14260"/>
        <s v="TRX14261"/>
        <s v="TRX14262"/>
        <s v="TRX14263"/>
        <s v="TRX14264"/>
        <s v="TRX14265"/>
        <s v="TRX14266"/>
        <s v="TRX14267"/>
        <s v="TRX14268"/>
        <s v="TRX14269"/>
        <s v="TRX14270"/>
        <s v="TRX14271"/>
        <s v="TRX14272"/>
        <s v="TRX14273"/>
        <s v="TRX14274"/>
        <s v="TRX14275"/>
        <s v="TRX14276"/>
        <s v="TRX14277"/>
        <s v="TRX14278"/>
        <s v="TRX14279"/>
        <s v="TRX14280"/>
        <s v="TRX14281"/>
        <s v="TRX14282"/>
        <s v="TRX14283"/>
        <s v="TRX14284"/>
        <s v="TRX14285"/>
        <s v="TRX14286"/>
        <s v="TRX14287"/>
        <s v="TRX14288"/>
        <s v="TRX14289"/>
        <s v="TRX14290"/>
        <s v="TRX14291"/>
        <s v="TRX14292"/>
        <s v="TRX14293"/>
        <s v="TRX14294"/>
        <s v="TRX14295"/>
        <s v="TRX14296"/>
        <s v="TRX14297"/>
        <s v="TRX14298"/>
        <s v="TRX14299"/>
        <s v="TRX14300"/>
        <s v="TRX14301"/>
        <s v="TRX14302"/>
        <s v="TRX14303"/>
        <s v="TRX14304"/>
        <s v="TRX14305"/>
        <s v="TRX14306"/>
        <s v="TRX14307"/>
        <s v="TRX14308"/>
        <s v="TRX14309"/>
        <s v="TRX14310"/>
        <s v="TRX14311"/>
        <s v="TRX14312"/>
        <s v="TRX14313"/>
        <s v="TRX14314"/>
        <s v="TRX14315"/>
        <s v="TRX14316"/>
        <s v="TRX14317"/>
        <s v="TRX14318"/>
        <s v="TRX14319"/>
        <s v="TRX14320"/>
        <s v="TRX14321"/>
        <s v="TRX14322"/>
        <s v="TRX14323"/>
        <s v="TRX14324"/>
        <s v="TRX14325"/>
        <s v="TRX14326"/>
        <s v="TRX14327"/>
        <s v="TRX14328"/>
        <s v="TRX14329"/>
        <s v="TRX14330"/>
        <s v="TRX14331"/>
        <s v="TRX14332"/>
        <s v="TRX14333"/>
        <s v="TRX14334"/>
        <s v="TRX14335"/>
        <s v="TRX14336"/>
        <s v="TRX14337"/>
        <s v="TRX14338"/>
        <s v="TRX14339"/>
        <s v="TRX14340"/>
        <s v="TRX14341"/>
        <s v="TRX14342"/>
        <s v="TRX14343"/>
        <s v="TRX14344"/>
        <s v="TRX14345"/>
        <s v="TRX14346"/>
        <s v="TRX14347"/>
        <s v="TRX14348"/>
        <s v="TRX14349"/>
        <s v="TRX14350"/>
        <s v="TRX14351"/>
        <s v="TRX14352"/>
        <s v="TRX14353"/>
        <s v="TRX14354"/>
        <s v="TRX14355"/>
        <s v="TRX14356"/>
        <s v="TRX14357"/>
        <s v="TRX14358"/>
        <s v="TRX14359"/>
        <s v="TRX14360"/>
        <s v="TRX14361"/>
        <s v="TRX14362"/>
        <s v="TRX14363"/>
        <s v="TRX14364"/>
        <s v="TRX14365"/>
        <s v="TRX14366"/>
        <s v="TRX14367"/>
        <s v="TRX14368"/>
        <s v="TRX14369"/>
        <s v="TRX14370"/>
        <s v="TRX14371"/>
        <s v="TRX14372"/>
        <s v="TRX14373"/>
        <s v="TRX14374"/>
        <s v="TRX14375"/>
        <s v="TRX14376"/>
        <s v="TRX14377"/>
        <s v="TRX14378"/>
        <s v="TRX14379"/>
        <s v="TRX14380"/>
        <s v="TRX14381"/>
        <s v="TRX14382"/>
        <s v="TRX14383"/>
        <s v="TRX14384"/>
        <s v="TRX14385"/>
        <s v="TRX14386"/>
        <s v="TRX14387"/>
        <s v="TRX14388"/>
        <s v="TRX14389"/>
        <s v="TRX14390"/>
        <s v="TRX14391"/>
        <s v="TRX14392"/>
        <s v="TRX14393"/>
        <s v="TRX14394"/>
        <s v="TRX14395"/>
        <s v="TRX14396"/>
        <s v="TRX14397"/>
        <s v="TRX14398"/>
        <s v="TRX14399"/>
        <s v="TRX14400"/>
        <s v="TRX14401"/>
        <s v="TRX14402"/>
        <s v="TRX14403"/>
        <s v="TRX14404"/>
        <s v="TRX14405"/>
        <s v="TRX14406"/>
        <s v="TRX14407"/>
        <s v="TRX14408"/>
        <s v="TRX14409"/>
        <s v="TRX14410"/>
        <s v="TRX14411"/>
        <s v="TRX14412"/>
        <s v="TRX14413"/>
        <s v="TRX14414"/>
        <s v="TRX14415"/>
        <s v="TRX14416"/>
        <s v="TRX14417"/>
        <s v="TRX14418"/>
        <s v="TRX14419"/>
        <s v="TRX14420"/>
        <s v="TRX14421"/>
        <s v="TRX14422"/>
        <s v="TRX14423"/>
        <s v="TRX14424"/>
        <s v="TRX14425"/>
        <s v="TRX14426"/>
        <s v="TRX14427"/>
        <s v="TRX14428"/>
        <s v="TRX14429"/>
        <s v="TRX14430"/>
        <s v="TRX14431"/>
        <s v="TRX14432"/>
        <s v="TRX14433"/>
        <s v="TRX14434"/>
        <s v="TRX14435"/>
        <s v="TRX14436"/>
        <s v="TRX14437"/>
        <s v="TRX14438"/>
        <s v="TRX14439"/>
        <s v="TRX14440"/>
        <s v="TRX14441"/>
        <s v="TRX14442"/>
        <s v="TRX14443"/>
        <s v="TRX14444"/>
        <s v="TRX14445"/>
        <s v="TRX14446"/>
        <s v="TRX14447"/>
        <s v="TRX14448"/>
        <s v="TRX14449"/>
        <s v="TRX14450"/>
        <s v="TRX14451"/>
        <s v="TRX14452"/>
        <s v="TRX14453"/>
        <s v="TRX14454"/>
        <s v="TRX14455"/>
        <s v="TRX14456"/>
        <s v="TRX14457"/>
        <s v="TRX14458"/>
        <s v="TRX14459"/>
        <s v="TRX14460"/>
        <s v="TRX14461"/>
        <s v="TRX14462"/>
        <s v="TRX14463"/>
        <s v="TRX14464"/>
        <s v="TRX14465"/>
        <s v="TRX14466"/>
        <s v="TRX14467"/>
        <s v="TRX14468"/>
        <s v="TRX14469"/>
        <s v="TRX14470"/>
        <s v="TRX14471"/>
        <s v="TRX14472"/>
        <s v="TRX14473"/>
        <s v="TRX14474"/>
        <s v="TRX14475"/>
        <s v="TRX14476"/>
        <s v="TRX14477"/>
        <s v="TRX14478"/>
        <s v="TRX14479"/>
        <s v="TRX14480"/>
        <s v="TRX14481"/>
        <s v="TRX14482"/>
        <s v="TRX14483"/>
        <s v="TRX14484"/>
        <s v="TRX14485"/>
        <s v="TRX14486"/>
        <s v="TRX14487"/>
        <s v="TRX14488"/>
        <s v="TRX14489"/>
        <s v="TRX14490"/>
        <s v="TRX14491"/>
        <s v="TRX14492"/>
        <s v="TRX14493"/>
        <s v="TRX14494"/>
        <s v="TRX14495"/>
        <s v="TRX14496"/>
        <s v="TRX14497"/>
        <s v="TRX14498"/>
        <s v="TRX14499"/>
        <s v="TRX14500"/>
        <s v="TRX14501"/>
        <s v="TRX14502"/>
        <s v="TRX14503"/>
        <s v="TRX14504"/>
        <s v="TRX14505"/>
        <s v="TRX14506"/>
        <s v="TRX14507"/>
        <s v="TRX14508"/>
        <s v="TRX14509"/>
        <s v="TRX14510"/>
        <s v="TRX14511"/>
        <s v="TRX14512"/>
        <s v="TRX14513"/>
        <s v="TRX14514"/>
        <s v="TRX14515"/>
        <s v="TRX14516"/>
        <s v="TRX14517"/>
        <s v="TRX14518"/>
        <s v="TRX14519"/>
        <s v="TRX14520"/>
        <s v="TRX14521"/>
        <s v="TRX14522"/>
        <s v="TRX14523"/>
        <s v="TRX14524"/>
        <s v="TRX14525"/>
        <s v="TRX14526"/>
        <s v="TRX14527"/>
        <s v="TRX14528"/>
        <s v="TRX14529"/>
        <s v="TRX14530"/>
        <s v="TRX14531"/>
        <s v="TRX14532"/>
        <s v="TRX14533"/>
        <s v="TRX14534"/>
        <s v="TRX14535"/>
        <s v="TRX14536"/>
        <s v="TRX14537"/>
        <s v="TRX14538"/>
        <s v="TRX14539"/>
        <s v="TRX14540"/>
        <s v="TRX14541"/>
        <s v="TRX14542"/>
        <s v="TRX14543"/>
        <s v="TRX14544"/>
        <s v="TRX14545"/>
        <s v="TRX14546"/>
        <s v="TRX14547"/>
        <s v="TRX14548"/>
        <s v="TRX14549"/>
        <s v="TRX14550"/>
        <s v="TRX14551"/>
        <s v="TRX14552"/>
        <s v="TRX14553"/>
        <s v="TRX14554"/>
        <s v="TRX14555"/>
        <s v="TRX14556"/>
        <s v="TRX14557"/>
        <s v="TRX14558"/>
        <s v="TRX14559"/>
        <s v="TRX14560"/>
        <s v="TRX14561"/>
        <s v="TRX14562"/>
        <s v="TRX14563"/>
        <s v="TRX14564"/>
        <s v="TRX14565"/>
        <s v="TRX14566"/>
        <s v="TRX14567"/>
        <s v="TRX14568"/>
        <s v="TRX14569"/>
        <s v="TRX14570"/>
        <s v="TRX14571"/>
        <s v="TRX14572"/>
        <s v="TRX14573"/>
        <s v="TRX14574"/>
        <s v="TRX14575"/>
        <s v="TRX14576"/>
        <s v="TRX14577"/>
        <s v="TRX14578"/>
        <s v="TRX14579"/>
        <s v="TRX14580"/>
        <s v="TRX14581"/>
        <s v="TRX14582"/>
        <s v="TRX14583"/>
        <s v="TRX14584"/>
        <s v="TRX14585"/>
        <s v="TRX14586"/>
        <s v="TRX14587"/>
        <s v="TRX14588"/>
        <s v="TRX14589"/>
        <s v="TRX14590"/>
        <s v="TRX14591"/>
        <s v="TRX14592"/>
        <s v="TRX14593"/>
        <s v="TRX14594"/>
        <s v="TRX14595"/>
        <s v="TRX14596"/>
        <s v="TRX14597"/>
        <s v="TRX14598"/>
        <s v="TRX14599"/>
        <s v="TRX14600"/>
        <s v="TRX14601"/>
        <s v="TRX14602"/>
        <s v="TRX14603"/>
        <s v="TRX14604"/>
        <s v="TRX14605"/>
        <s v="TRX14606"/>
        <s v="TRX14607"/>
        <s v="TRX14608"/>
        <s v="TRX14609"/>
        <s v="TRX14610"/>
        <s v="TRX14611"/>
        <s v="TRX14612"/>
        <s v="TRX14613"/>
        <s v="TRX14614"/>
        <s v="TRX14615"/>
        <s v="TRX14616"/>
        <s v="TRX14617"/>
        <s v="TRX14618"/>
        <s v="TRX14619"/>
        <s v="TRX14620"/>
        <s v="TRX14621"/>
        <s v="TRX14622"/>
        <s v="TRX14623"/>
        <s v="TRX14624"/>
        <s v="TRX14625"/>
        <s v="TRX14626"/>
        <s v="TRX14627"/>
        <s v="TRX14628"/>
        <s v="TRX14629"/>
        <s v="TRX14630"/>
        <s v="TRX14631"/>
        <s v="TRX14632"/>
        <s v="TRX14633"/>
        <s v="TRX14634"/>
        <s v="TRX14635"/>
        <s v="TRX14636"/>
        <s v="TRX14637"/>
        <s v="TRX14638"/>
        <s v="TRX14639"/>
        <s v="TRX14640"/>
        <s v="TRX14641"/>
        <s v="TRX14642"/>
        <s v="TRX14643"/>
        <s v="TRX14644"/>
        <s v="TRX14645"/>
        <s v="TRX14646"/>
        <s v="TRX14647"/>
        <s v="TRX14648"/>
        <s v="TRX14649"/>
        <s v="TRX14650"/>
        <s v="TRX14651"/>
        <s v="TRX14652"/>
        <s v="TRX14653"/>
        <s v="TRX14654"/>
        <s v="TRX14655"/>
        <s v="TRX14656"/>
        <s v="TRX14657"/>
        <s v="TRX14658"/>
        <s v="TRX14659"/>
        <s v="TRX14660"/>
        <s v="TRX14661"/>
        <s v="TRX14662"/>
        <s v="TRX14663"/>
        <s v="TRX14664"/>
        <s v="TRX14665"/>
        <s v="TRX14666"/>
        <s v="TRX14667"/>
        <s v="TRX14668"/>
        <s v="TRX14669"/>
        <s v="TRX14670"/>
        <s v="TRX14671"/>
        <s v="TRX14672"/>
        <s v="TRX14673"/>
        <s v="TRX14674"/>
        <s v="TRX14675"/>
        <s v="TRX14676"/>
        <s v="TRX14677"/>
        <s v="TRX14678"/>
        <s v="TRX14679"/>
        <s v="TRX14680"/>
        <s v="TRX14681"/>
        <s v="TRX14682"/>
        <s v="TRX14683"/>
        <s v="TRX14684"/>
        <s v="TRX14685"/>
        <s v="TRX14686"/>
        <s v="TRX14687"/>
        <s v="TRX14688"/>
        <s v="TRX14689"/>
        <s v="TRX14690"/>
        <s v="TRX14691"/>
        <s v="TRX14692"/>
        <s v="TRX14693"/>
        <s v="TRX14694"/>
        <s v="TRX14695"/>
        <s v="TRX14696"/>
        <s v="TRX14697"/>
        <s v="TRX14698"/>
        <s v="TRX14699"/>
        <s v="TRX14700"/>
        <s v="TRX14701"/>
        <s v="TRX14702"/>
        <s v="TRX14703"/>
        <s v="TRX14704"/>
        <s v="TRX14705"/>
        <s v="TRX14706"/>
        <s v="TRX14707"/>
        <s v="TRX14708"/>
        <s v="TRX14709"/>
        <s v="TRX14710"/>
        <s v="TRX14711"/>
        <s v="TRX14712"/>
        <s v="TRX14713"/>
        <s v="TRX14714"/>
        <s v="TRX14715"/>
        <s v="TRX14716"/>
        <s v="TRX14717"/>
        <s v="TRX14718"/>
        <s v="TRX14719"/>
        <s v="TRX14720"/>
        <s v="TRX14721"/>
        <s v="TRX14722"/>
        <s v="TRX14723"/>
        <s v="TRX14724"/>
        <s v="TRX14725"/>
        <s v="TRX14726"/>
        <s v="TRX14727"/>
        <s v="TRX14728"/>
        <s v="TRX14729"/>
        <s v="TRX14730"/>
        <s v="TRX14731"/>
        <s v="TRX14732"/>
        <s v="TRX14733"/>
        <s v="TRX14734"/>
        <s v="TRX14735"/>
        <s v="TRX14736"/>
        <s v="TRX14737"/>
        <s v="TRX14738"/>
        <s v="TRX14739"/>
        <s v="TRX14740"/>
        <s v="TRX14741"/>
        <s v="TRX14742"/>
        <s v="TRX14743"/>
        <s v="TRX14744"/>
        <s v="TRX14745"/>
        <s v="TRX14746"/>
        <s v="TRX14747"/>
        <s v="TRX14748"/>
        <s v="TRX14749"/>
        <s v="TRX14750"/>
        <s v="TRX14751"/>
        <s v="TRX14752"/>
        <s v="TRX14753"/>
        <s v="TRX14754"/>
        <s v="TRX14755"/>
        <s v="TRX14756"/>
        <s v="TRX14757"/>
        <s v="TRX14758"/>
        <s v="TRX14759"/>
        <s v="TRX14760"/>
        <s v="TRX14761"/>
        <s v="TRX14762"/>
        <s v="TRX14763"/>
        <s v="TRX14764"/>
        <s v="TRX14765"/>
        <s v="TRX14766"/>
        <s v="TRX14767"/>
        <s v="TRX14768"/>
        <s v="TRX14769"/>
        <s v="TRX14770"/>
        <s v="TRX14771"/>
        <s v="TRX14772"/>
        <s v="TRX14773"/>
        <s v="TRX14774"/>
        <s v="TRX14775"/>
        <s v="TRX14776"/>
        <s v="TRX14777"/>
        <s v="TRX14778"/>
        <s v="TRX14779"/>
        <s v="TRX14780"/>
        <s v="TRX14781"/>
        <s v="TRX14782"/>
        <s v="TRX14783"/>
        <s v="TRX14784"/>
        <s v="TRX14785"/>
        <s v="TRX14786"/>
        <s v="TRX14787"/>
        <s v="TRX14788"/>
        <s v="TRX14789"/>
        <s v="TRX14790"/>
        <s v="TRX14791"/>
        <s v="TRX14792"/>
        <s v="TRX14793"/>
        <s v="TRX14794"/>
        <s v="TRX14795"/>
        <s v="TRX14796"/>
        <s v="TRX14797"/>
        <s v="TRX14798"/>
        <s v="TRX14799"/>
        <s v="TRX14800"/>
        <s v="TRX14801"/>
        <s v="TRX14802"/>
        <s v="TRX14803"/>
        <s v="TRX14804"/>
        <s v="TRX14805"/>
        <s v="TRX14806"/>
        <s v="TRX14807"/>
        <s v="TRX14808"/>
        <s v="TRX14809"/>
        <s v="TRX14810"/>
        <s v="TRX14811"/>
        <s v="TRX14812"/>
        <s v="TRX14813"/>
        <s v="TRX14814"/>
        <s v="TRX14815"/>
        <s v="TRX14816"/>
        <s v="TRX14817"/>
        <s v="TRX14818"/>
        <s v="TRX14819"/>
        <s v="TRX14820"/>
        <s v="TRX14821"/>
        <s v="TRX14822"/>
        <s v="TRX14823"/>
        <s v="TRX14824"/>
        <s v="TRX14825"/>
        <s v="TRX14826"/>
        <s v="TRX14827"/>
        <s v="TRX14828"/>
        <s v="TRX14829"/>
        <s v="TRX14830"/>
        <s v="TRX14831"/>
        <s v="TRX14832"/>
        <s v="TRX14833"/>
        <s v="TRX14834"/>
        <s v="TRX14835"/>
        <s v="TRX14836"/>
        <s v="TRX14837"/>
        <s v="TRX14838"/>
        <s v="TRX14839"/>
        <s v="TRX14840"/>
        <s v="TRX14841"/>
        <s v="TRX14842"/>
        <s v="TRX14843"/>
        <s v="TRX14844"/>
        <s v="TRX14845"/>
        <s v="TRX14846"/>
        <s v="TRX14847"/>
        <s v="TRX14848"/>
        <s v="TRX14849"/>
        <s v="TRX14850"/>
        <s v="TRX14851"/>
        <s v="TRX14852"/>
        <s v="TRX14853"/>
        <s v="TRX14854"/>
        <s v="TRX14855"/>
        <s v="TRX14856"/>
        <s v="TRX14857"/>
        <s v="TRX14858"/>
        <s v="TRX14859"/>
        <s v="TRX14860"/>
        <s v="TRX14861"/>
        <s v="TRX14862"/>
        <s v="TRX14863"/>
        <s v="TRX14864"/>
        <s v="TRX14865"/>
        <s v="TRX14866"/>
        <s v="TRX14867"/>
        <s v="TRX14868"/>
        <s v="TRX14869"/>
        <s v="TRX14870"/>
        <s v="TRX14871"/>
        <s v="TRX14872"/>
        <s v="TRX14873"/>
        <s v="TRX14874"/>
        <s v="TRX14875"/>
        <s v="TRX14876"/>
        <s v="TRX14877"/>
        <s v="TRX14878"/>
        <s v="TRX14879"/>
        <s v="TRX14880"/>
        <s v="TRX14881"/>
        <s v="TRX14882"/>
        <s v="TRX14883"/>
        <s v="TRX14884"/>
        <s v="TRX14885"/>
        <s v="TRX14886"/>
        <s v="TRX14887"/>
        <s v="TRX14888"/>
        <s v="TRX14889"/>
        <s v="TRX14890"/>
        <s v="TRX14891"/>
        <s v="TRX14892"/>
        <s v="TRX14893"/>
        <s v="TRX14894"/>
        <s v="TRX14895"/>
        <s v="TRX14896"/>
        <s v="TRX14897"/>
        <s v="TRX14898"/>
        <s v="TRX14899"/>
        <s v="TRX14900"/>
        <s v="TRX14901"/>
        <s v="TRX14902"/>
        <s v="TRX14903"/>
        <s v="TRX14904"/>
        <s v="TRX14905"/>
        <s v="TRX14906"/>
        <s v="TRX14907"/>
        <s v="TRX14908"/>
        <s v="TRX14909"/>
        <s v="TRX14910"/>
        <s v="TRX14911"/>
        <s v="TRX14912"/>
        <s v="TRX14913"/>
        <s v="TRX14914"/>
        <s v="TRX14915"/>
        <s v="TRX14916"/>
        <s v="TRX14917"/>
        <s v="TRX14918"/>
        <s v="TRX14919"/>
        <s v="TRX14920"/>
        <s v="TRX14921"/>
        <s v="TRX14922"/>
        <s v="TRX14923"/>
        <s v="TRX14924"/>
        <s v="TRX14925"/>
        <s v="TRX14926"/>
        <s v="TRX14927"/>
        <s v="TRX14928"/>
        <s v="TRX14929"/>
        <s v="TRX14930"/>
        <s v="TRX14931"/>
        <s v="TRX14932"/>
        <s v="TRX14933"/>
        <s v="TRX14934"/>
        <s v="TRX14935"/>
        <s v="TRX14936"/>
        <s v="TRX14937"/>
        <s v="TRX14938"/>
        <s v="TRX14939"/>
        <s v="TRX14940"/>
        <s v="TRX14941"/>
        <s v="TRX14942"/>
        <s v="TRX14943"/>
        <s v="TRX14944"/>
        <s v="TRX14945"/>
        <s v="TRX14946"/>
        <s v="TRX14947"/>
        <s v="TRX14948"/>
        <s v="TRX14949"/>
        <s v="TRX14950"/>
        <s v="TRX14951"/>
        <s v="TRX14952"/>
        <s v="TRX14953"/>
        <s v="TRX14954"/>
        <s v="TRX14955"/>
        <s v="TRX14956"/>
        <s v="TRX14957"/>
        <s v="TRX14958"/>
        <s v="TRX14959"/>
        <s v="TRX14960"/>
        <s v="TRX14961"/>
        <s v="TRX14962"/>
        <s v="TRX14963"/>
        <s v="TRX14964"/>
        <s v="TRX14965"/>
        <s v="TRX14966"/>
        <s v="TRX14967"/>
        <s v="TRX14968"/>
        <s v="TRX14969"/>
        <s v="TRX14970"/>
        <s v="TRX14971"/>
        <s v="TRX14972"/>
        <s v="TRX14973"/>
        <s v="TRX14974"/>
        <s v="TRX14975"/>
        <s v="TRX14976"/>
        <s v="TRX14977"/>
        <s v="TRX14978"/>
        <s v="TRX14979"/>
        <s v="TRX14980"/>
        <s v="TRX14981"/>
        <s v="TRX14982"/>
        <s v="TRX14983"/>
        <s v="TRX14984"/>
        <s v="TRX14985"/>
        <s v="TRX14986"/>
        <s v="TRX14987"/>
        <s v="TRX14988"/>
        <s v="TRX14989"/>
        <s v="TRX14990"/>
        <s v="TRX14991"/>
        <s v="TRX14992"/>
        <s v="TRX14993"/>
        <s v="TRX14994"/>
        <s v="TRX14995"/>
        <s v="TRX14996"/>
        <s v="TRX14997"/>
        <s v="TRX14998"/>
        <s v="TRX14999"/>
      </sharedItems>
    </cacheField>
    <cacheField name="Date" numFmtId="14">
      <sharedItems count="365">
        <s v="2024-11-23"/>
        <s v="2024-04-21"/>
        <s v="2024-06-23"/>
        <s v="2024-10-01"/>
        <s v="2024-02-21"/>
        <s v="2024-11-21"/>
        <s v="2024-06-10"/>
        <s v="2024-03-12"/>
        <s v="2024-11-17"/>
        <s v="2024-12-15"/>
        <s v="2024-04-01"/>
        <s v="2024-02-27"/>
        <s v="2024-12-03"/>
        <s v="2024-08-12"/>
        <s v="2024-12-28"/>
        <s v="2024-10-19"/>
        <s v="2024-12-10"/>
        <s v="2024-05-22"/>
        <s v="2024-09-05"/>
        <s v="2024-12-04"/>
        <s v="2024-09-01"/>
        <s v="2024-05-06"/>
        <s v="2024-06-02"/>
        <s v="2024-07-08"/>
        <s v="2024-02-29"/>
        <s v="2024-01-27"/>
        <s v="2024-10-09"/>
        <s v="2024-06-06"/>
        <s v="2024-05-01"/>
        <s v="2024-12-25"/>
        <s v="2024-07-23"/>
        <s v="2024-10-24"/>
        <s v="2024-06-07"/>
        <s v="2024-11-11"/>
        <s v="2024-12-11"/>
        <s v="2024-04-11"/>
        <s v="2024-05-04"/>
        <s v="2024-03-09"/>
        <s v="2024-11-22"/>
        <s v="2024-03-11"/>
        <s v="2024-08-03"/>
        <s v="2024-11-04"/>
        <s v="2024-03-06"/>
        <s v="2024-07-13"/>
        <s v="2024-10-15"/>
        <s v="2024-07-22"/>
        <s v="2024-08-07"/>
        <s v="2024-08-10"/>
        <s v="2024-12-30"/>
        <s v="2024-09-28"/>
        <s v="2024-04-09"/>
        <s v="2024-02-03"/>
        <s v="2024-11-01"/>
        <s v="2024-11-08"/>
        <s v="2024-12-18"/>
        <s v="2024-10-31"/>
        <s v="2024-02-11"/>
        <s v="2024-10-22"/>
        <s v="2024-07-28"/>
        <s v="2024-02-15"/>
        <s v="2024-11-14"/>
        <s v="2024-11-18"/>
        <s v="2024-03-19"/>
        <s v="2024-03-10"/>
        <s v="2024-08-16"/>
        <s v="2024-07-29"/>
        <s v="2024-06-17"/>
        <s v="2024-02-16"/>
        <s v="2024-03-15"/>
        <s v="2024-04-28"/>
        <s v="2024-05-31"/>
        <s v="2024-11-06"/>
        <s v="2024-08-13"/>
        <s v="2024-09-13"/>
        <s v="2024-12-12"/>
        <s v="2024-10-26"/>
        <s v="2024-11-27"/>
        <s v="2024-04-30"/>
        <s v="2024-07-27"/>
        <s v="2024-07-02"/>
        <s v="2024-03-30"/>
        <s v="2024-08-19"/>
        <s v="2024-02-07"/>
        <s v="2024-05-30"/>
        <s v="2024-07-30"/>
        <s v="2024-02-04"/>
        <s v="2024-10-14"/>
        <s v="2024-04-18"/>
        <s v="2024-10-16"/>
        <s v="2024-12-07"/>
        <s v="2024-03-02"/>
        <s v="2024-01-22"/>
        <s v="2024-11-12"/>
        <s v="2024-04-23"/>
        <s v="2024-03-16"/>
        <s v="2024-10-23"/>
        <s v="2024-09-16"/>
        <s v="2024-07-15"/>
        <s v="2024-02-13"/>
        <s v="2024-06-19"/>
        <s v="2024-12-09"/>
        <s v="2024-04-25"/>
        <s v="2024-12-20"/>
        <s v="2024-04-29"/>
        <s v="2024-08-02"/>
        <s v="2024-05-25"/>
        <s v="2024-07-21"/>
        <s v="2024-10-07"/>
        <s v="2024-02-26"/>
        <s v="2024-12-06"/>
        <s v="2024-07-01"/>
        <s v="2024-03-04"/>
        <s v="2024-02-12"/>
        <s v="2024-03-01"/>
        <s v="2024-02-14"/>
        <s v="2024-06-11"/>
        <s v="2024-01-29"/>
        <s v="2024-04-10"/>
        <s v="2024-03-28"/>
        <s v="2024-07-31"/>
        <s v="2024-09-20"/>
        <s v="2024-09-11"/>
        <s v="2024-05-26"/>
        <s v="2024-07-10"/>
        <s v="2024-08-21"/>
        <s v="2024-09-17"/>
        <s v="2024-01-14"/>
        <s v="2024-12-14"/>
        <s v="2024-08-29"/>
        <s v="2024-06-24"/>
        <s v="2024-12-19"/>
        <s v="2024-05-28"/>
        <s v="2024-01-31"/>
        <s v="2024-01-05"/>
        <s v="2024-04-08"/>
        <s v="2024-01-04"/>
        <s v="2024-02-01"/>
        <s v="2024-03-08"/>
        <s v="2024-04-02"/>
        <s v="2024-06-27"/>
        <s v="2024-08-05"/>
        <s v="2024-11-10"/>
        <s v="2024-07-24"/>
        <s v="2024-06-03"/>
        <s v="2024-10-11"/>
        <s v="2024-05-03"/>
        <s v="2024-10-27"/>
        <s v="2024-09-19"/>
        <s v="2024-05-13"/>
        <s v="2024-12-16"/>
        <s v="2024-10-04"/>
        <s v="2024-05-09"/>
        <s v="2024-11-30"/>
        <s v="2024-09-12"/>
        <s v="2024-10-05"/>
        <s v="2024-03-24"/>
        <s v="2024-10-12"/>
        <s v="2024-02-02"/>
        <s v="2024-11-29"/>
        <s v="2024-09-08"/>
        <s v="2024-09-30"/>
        <s v="2024-01-23"/>
        <s v="2024-12-22"/>
        <s v="2024-09-21"/>
        <s v="2024-06-09"/>
        <s v="2024-08-04"/>
        <s v="2024-05-29"/>
        <s v="2024-10-18"/>
        <s v="2024-08-20"/>
        <s v="2024-11-16"/>
        <s v="2024-11-28"/>
        <s v="2024-09-22"/>
        <s v="2024-02-05"/>
        <s v="2024-11-03"/>
        <s v="2024-01-28"/>
        <s v="2024-07-17"/>
        <s v="2024-02-10"/>
        <s v="2024-05-19"/>
        <s v="2024-05-10"/>
        <s v="2024-09-14"/>
        <s v="2024-05-05"/>
        <s v="2024-02-23"/>
        <s v="2024-08-22"/>
        <s v="2024-02-24"/>
        <s v="2024-03-21"/>
        <s v="2024-11-26"/>
        <s v="2024-05-07"/>
        <s v="2024-05-18"/>
        <s v="2024-10-29"/>
        <s v="2024-03-26"/>
        <s v="2024-01-02"/>
        <s v="2024-08-26"/>
        <s v="2024-04-13"/>
        <s v="2024-01-07"/>
        <s v="2024-11-07"/>
        <s v="2024-06-04"/>
        <s v="2024-11-05"/>
        <s v="2024-06-08"/>
        <s v="2024-07-03"/>
        <s v="2024-08-30"/>
        <s v="2024-04-19"/>
        <s v="2024-05-21"/>
        <s v="2024-12-01"/>
        <s v="2024-12-17"/>
        <s v="2024-10-13"/>
        <s v="2024-01-24"/>
        <s v="2024-04-24"/>
        <s v="2024-01-25"/>
        <s v="2024-04-15"/>
        <s v="2024-09-18"/>
        <s v="2024-12-26"/>
        <s v="2024-05-15"/>
        <s v="2024-09-04"/>
        <s v="2024-12-08"/>
        <s v="2024-11-25"/>
        <s v="2024-10-08"/>
        <s v="2024-07-20"/>
        <s v="2024-09-15"/>
        <s v="2024-12-29"/>
        <s v="2024-09-24"/>
        <s v="2024-03-31"/>
        <s v="2024-05-24"/>
        <s v="2024-02-06"/>
        <s v="2024-04-26"/>
        <s v="2024-10-10"/>
        <s v="2024-07-26"/>
        <s v="2024-10-28"/>
        <s v="2024-06-14"/>
        <s v="2024-07-11"/>
        <s v="2024-02-09"/>
        <s v="2024-06-18"/>
        <s v="2024-03-23"/>
        <s v="2024-11-15"/>
        <s v="2024-01-09"/>
        <s v="2024-09-03"/>
        <s v="2024-06-28"/>
        <s v="2024-01-20"/>
        <s v="2024-09-09"/>
        <s v="2024-01-17"/>
        <s v="2024-04-04"/>
        <s v="2024-04-20"/>
        <s v="2024-03-03"/>
        <s v="2024-12-21"/>
        <s v="2024-04-05"/>
        <s v="2024-01-01"/>
        <s v="2024-09-25"/>
        <s v="2024-05-11"/>
        <s v="2024-08-14"/>
        <s v="2024-02-18"/>
        <s v="2024-08-31"/>
        <s v="2024-05-12"/>
        <s v="2024-09-23"/>
        <s v="2024-04-14"/>
        <s v="2024-06-01"/>
        <s v="2024-09-27"/>
        <s v="2024-04-16"/>
        <s v="2024-06-22"/>
        <s v="2024-01-13"/>
        <s v="2024-03-07"/>
        <s v="2024-06-15"/>
        <s v="2024-11-02"/>
        <s v="2024-01-16"/>
        <s v="2024-04-06"/>
        <s v="2024-12-02"/>
        <s v="2024-05-17"/>
        <s v="2024-05-23"/>
        <s v="2024-03-14"/>
        <s v="2024-01-19"/>
        <s v="2024-11-19"/>
        <s v="2024-08-01"/>
        <s v="2024-04-27"/>
        <s v="2024-04-22"/>
        <s v="2024-10-02"/>
        <s v="2024-08-15"/>
        <s v="2024-08-24"/>
        <s v="2024-04-03"/>
        <s v="2024-01-21"/>
        <s v="2024-06-21"/>
        <s v="2024-01-08"/>
        <s v="2024-07-14"/>
        <s v="2024-03-18"/>
        <s v="2024-08-11"/>
        <s v="2024-08-25"/>
        <s v="2024-04-07"/>
        <s v="2024-01-11"/>
        <s v="2024-03-25"/>
        <s v="2024-10-20"/>
        <s v="2024-07-12"/>
        <s v="2024-08-18"/>
        <s v="2024-12-27"/>
        <s v="2024-12-13"/>
        <s v="2024-01-15"/>
        <s v="2024-08-09"/>
        <s v="2024-01-03"/>
        <s v="2024-09-26"/>
        <s v="2024-08-27"/>
        <s v="2024-05-08"/>
        <s v="2024-07-25"/>
        <s v="2024-07-19"/>
        <s v="2024-06-16"/>
        <s v="2024-12-05"/>
        <s v="2024-05-02"/>
        <s v="2024-01-10"/>
        <s v="2024-03-20"/>
        <s v="2024-12-23"/>
        <s v="2024-04-17"/>
        <s v="2024-05-27"/>
        <s v="2024-03-29"/>
        <s v="2024-09-07"/>
        <s v="2024-05-20"/>
        <s v="2024-10-17"/>
        <s v="2024-02-17"/>
        <s v="2024-09-02"/>
        <s v="2024-09-10"/>
        <s v="2024-06-25"/>
        <s v="2024-08-06"/>
        <s v="2024-01-06"/>
        <s v="2024-02-22"/>
        <s v="2024-06-12"/>
        <s v="2024-07-06"/>
        <s v="2024-01-30"/>
        <s v="2024-03-22"/>
        <s v="2024-01-12"/>
        <s v="2024-01-18"/>
        <s v="2024-05-16"/>
        <s v="2024-06-20"/>
        <s v="2024-10-06"/>
        <s v="2024-11-09"/>
        <s v="2024-07-18"/>
        <s v="2024-06-05"/>
        <s v="2024-05-14"/>
        <s v="2024-02-25"/>
        <s v="2024-07-07"/>
        <s v="2024-10-25"/>
        <s v="2024-07-04"/>
        <s v="2024-06-13"/>
        <s v="2024-02-20"/>
        <s v="2024-08-17"/>
        <s v="2024-03-27"/>
        <s v="2024-02-19"/>
        <s v="2024-06-29"/>
        <s v="2024-12-24"/>
        <s v="2024-07-05"/>
        <s v="2024-10-03"/>
        <s v="2024-11-20"/>
        <s v="2024-11-24"/>
        <s v="2024-04-12"/>
        <s v="2024-09-06"/>
        <s v="2024-06-30"/>
        <s v="2024-01-26"/>
        <s v="2024-06-26"/>
        <s v="2024-02-08"/>
        <s v="2024-09-29"/>
        <s v="2024-10-21"/>
        <s v="2024-08-23"/>
        <s v="2024-07-09"/>
        <s v="2024-03-13"/>
        <s v="2024-10-30"/>
        <s v="2024-11-13"/>
        <s v="2024-07-16"/>
        <s v="2024-08-08"/>
        <s v="2024-03-17"/>
        <s v="2024-03-05"/>
        <s v="2024-02-28"/>
        <s v="2024-08-28"/>
      </sharedItems>
    </cacheField>
    <cacheField name="Day" numFmtId="0">
      <sharedItems/>
    </cacheField>
    <cacheField name="Time" numFmtId="164">
      <sharedItems count="838">
        <s v="08:54 AM"/>
        <s v="10:58 AM"/>
        <s v="11:44 AM"/>
        <s v="09:07 AM"/>
        <s v="01:29 PM"/>
        <s v="09:55 AM"/>
        <s v="01:50 PM"/>
        <s v="11:12 AM"/>
        <s v="09:43 AM"/>
        <s v="04:09 PM"/>
        <s v="03:39 PM"/>
        <s v="01:11 PM"/>
        <s v="03:06 PM"/>
        <s v="03:49 PM"/>
        <s v="05:46 PM"/>
        <s v="04:50 PM"/>
        <s v="06:09 PM"/>
        <s v="02:53 PM"/>
        <s v="03:12 PM"/>
        <s v="07:15 PM"/>
        <s v="03:34 PM"/>
        <s v="04:52 PM"/>
        <s v="02:48 PM"/>
        <s v="11:51 AM"/>
        <s v="08:49 AM"/>
        <s v="08:34 AM"/>
        <s v="07:02 PM"/>
        <s v="01:13 PM"/>
        <s v="09:46 AM"/>
        <s v="08:50 AM"/>
        <s v="12:36 PM"/>
        <s v="11:31 AM"/>
        <s v="02:26 PM"/>
        <s v="06:22 PM"/>
        <s v="04:42 PM"/>
        <s v="10:38 AM"/>
        <s v="09:30 AM"/>
        <s v="09:31 AM"/>
        <s v="08:40 PM"/>
        <s v="11:43 AM"/>
        <s v="09:34 AM"/>
        <s v="01:38 PM"/>
        <s v="10:45 AM"/>
        <s v="05:37 PM"/>
        <s v="12:35 PM"/>
        <s v="12:58 PM"/>
        <s v="10:43 AM"/>
        <s v="07:12 PM"/>
        <s v="06:17 PM"/>
        <s v="10:00 AM"/>
        <s v="07:48 PM"/>
        <s v="11:42 AM"/>
        <s v="03:22 PM"/>
        <s v="12:52 PM"/>
        <s v="08:00 PM"/>
        <s v="12:03 PM"/>
        <s v="07:50 PM"/>
        <s v="08:29 PM"/>
        <s v="07:37 PM"/>
        <s v="05:08 PM"/>
        <s v="08:43 PM"/>
        <s v="07:46 PM"/>
        <s v="05:12 PM"/>
        <s v="07:41 AM"/>
        <s v="12:41 PM"/>
        <s v="12:22 PM"/>
        <s v="07:54 PM"/>
        <s v="05:23 PM"/>
        <s v="03:30 PM"/>
        <s v="08:11 AM"/>
        <s v="04:11 PM"/>
        <s v="07:44 AM"/>
        <s v="03:58 PM"/>
        <s v="06:30 PM"/>
        <s v="02:24 PM"/>
        <s v="11:10 AM"/>
        <s v="02:52 PM"/>
        <s v="02:14 PM"/>
        <s v="06:56 PM"/>
        <s v="08:41 PM"/>
        <s v="07:34 AM"/>
        <s v="11:39 AM"/>
        <s v="07:21 PM"/>
        <s v="01:30 PM"/>
        <s v="08:04 AM"/>
        <s v="04:10 PM"/>
        <s v="11:46 AM"/>
        <s v="08:02 AM"/>
        <s v="09:08 AM"/>
        <s v="09:13 AM"/>
        <s v="03:35 PM"/>
        <s v="08:22 AM"/>
        <s v="02:44 PM"/>
        <s v="12:47 PM"/>
        <s v="08:33 AM"/>
        <s v="12:37 PM"/>
        <s v="09:38 AM"/>
        <s v="05:28 PM"/>
        <s v="06:13 PM"/>
        <s v="12:19 PM"/>
        <s v="05:21 PM"/>
        <s v="12:15 PM"/>
        <s v="07:07 AM"/>
        <s v="02:51 PM"/>
        <s v="11:01 AM"/>
        <s v="02:39 PM"/>
        <s v="08:15 AM"/>
        <s v="03:36 PM"/>
        <s v="08:13 PM"/>
        <s v="08:23 AM"/>
        <s v="06:59 PM"/>
        <s v="09:20 AM"/>
        <s v="08:09 PM"/>
        <s v="04:06 PM"/>
        <s v="09:45 AM"/>
        <s v="08:25 AM"/>
        <s v="07:39 AM"/>
        <s v="07:24 PM"/>
        <s v="03:31 PM"/>
        <s v="06:24 PM"/>
        <s v="08:27 PM"/>
        <s v="08:17 PM"/>
        <s v="12:17 PM"/>
        <s v="08:38 PM"/>
        <s v="05:17 PM"/>
        <s v="08:30 PM"/>
        <s v="04:02 PM"/>
        <s v="11:28 AM"/>
        <s v="08:49 PM"/>
        <s v="08:32 PM"/>
        <s v="09:12 AM"/>
        <s v="05:57 PM"/>
        <s v="05:50 PM"/>
        <s v="06:14 PM"/>
        <s v="07:31 AM"/>
        <s v="03:15 PM"/>
        <s v="04:35 PM"/>
        <s v="11:14 AM"/>
        <s v="07:23 AM"/>
        <s v="08:33 PM"/>
        <s v="09:32 AM"/>
        <s v="04:05 PM"/>
        <s v="05:11 PM"/>
        <s v="11:08 AM"/>
        <s v="07:33 PM"/>
        <s v="04:19 PM"/>
        <s v="07:01 PM"/>
        <s v="07:43 AM"/>
        <s v="08:51 AM"/>
        <s v="08:07 PM"/>
        <s v="12:05 PM"/>
        <s v="08:48 PM"/>
        <s v="05:25 PM"/>
        <s v="11:27 AM"/>
        <s v="06:23 PM"/>
        <s v="10:44 AM"/>
        <s v="07:52 PM"/>
        <s v="09:33 AM"/>
        <s v="03:45 PM"/>
        <s v="08:14 AM"/>
        <s v="09:01 AM"/>
        <s v="04:04 PM"/>
        <s v="08:04 PM"/>
        <s v="02:29 PM"/>
        <s v="09:26 AM"/>
        <s v="03:27 PM"/>
        <s v="10:50 AM"/>
        <s v="08:20 AM"/>
        <s v="06:52 PM"/>
        <s v="03:29 PM"/>
        <s v="04:26 PM"/>
        <s v="12:45 PM"/>
        <s v="07:19 PM"/>
        <s v="08:54 PM"/>
        <s v="06:05 PM"/>
        <s v="04:37 PM"/>
        <s v="08:17 AM"/>
        <s v="01:09 PM"/>
        <s v="04:28 PM"/>
        <s v="01:37 PM"/>
        <s v="09:51 AM"/>
        <s v="10:20 AM"/>
        <s v="04:49 PM"/>
        <s v="08:06 PM"/>
        <s v="05:48 PM"/>
        <s v="03:38 PM"/>
        <s v="04:36 PM"/>
        <s v="08:27 AM"/>
        <s v="02:43 PM"/>
        <s v="09:58 AM"/>
        <s v="07:29 AM"/>
        <s v="10:11 AM"/>
        <s v="01:41 PM"/>
        <s v="09:00 AM"/>
        <s v="10:10 AM"/>
        <s v="09:19 AM"/>
        <s v="07:33 AM"/>
        <s v="01:15 PM"/>
        <s v="12:59 PM"/>
        <s v="08:00 AM"/>
        <s v="05:47 PM"/>
        <s v="03:19 PM"/>
        <s v="03:26 PM"/>
        <s v="08:22 PM"/>
        <s v="12:09 PM"/>
        <s v="12:12 PM"/>
        <s v="06:36 PM"/>
        <s v="07:28 PM"/>
        <s v="04:03 PM"/>
        <s v="08:42 AM"/>
        <s v="05:14 PM"/>
        <s v="11:53 AM"/>
        <s v="03:43 PM"/>
        <s v="08:58 AM"/>
        <s v="08:21 PM"/>
        <s v="03:56 PM"/>
        <s v="08:11 PM"/>
        <s v="07:36 AM"/>
        <s v="06:29 PM"/>
        <s v="07:08 AM"/>
        <s v="10:30 AM"/>
        <s v="07:45 PM"/>
        <s v="09:48 AM"/>
        <s v="08:46 PM"/>
        <s v="08:59 PM"/>
        <s v="02:34 PM"/>
        <s v="07:30 AM"/>
        <s v="11:11 AM"/>
        <s v="05:45 PM"/>
        <s v="10:04 AM"/>
        <s v="06:12 PM"/>
        <s v="07:28 AM"/>
        <s v="07:29 PM"/>
        <s v="10:01 AM"/>
        <s v="03:28 PM"/>
        <s v="07:11 AM"/>
        <s v="02:03 PM"/>
        <s v="02:42 PM"/>
        <s v="08:35 AM"/>
        <s v="04:27 PM"/>
        <s v="02:17 PM"/>
        <s v="03:02 PM"/>
        <s v="11:29 AM"/>
        <s v="01:36 PM"/>
        <s v="08:39 PM"/>
        <s v="05:42 PM"/>
        <s v="08:25 PM"/>
        <s v="04:08 PM"/>
        <s v="06:37 PM"/>
        <s v="12:18 PM"/>
        <s v="06:01 PM"/>
        <s v="07:06 PM"/>
        <s v="05:00 PM"/>
        <s v="10:46 AM"/>
        <s v="10:49 AM"/>
        <s v="04:58 PM"/>
        <s v="04:07 PM"/>
        <s v="08:01 PM"/>
        <s v="02:54 PM"/>
        <s v="07:55 AM"/>
        <s v="10:15 AM"/>
        <s v="06:51 PM"/>
        <s v="07:16 PM"/>
        <s v="01:59 PM"/>
        <s v="04:47 PM"/>
        <s v="02:55 PM"/>
        <s v="06:19 PM"/>
        <s v="02:47 PM"/>
        <s v="02:01 PM"/>
        <s v="12:46 PM"/>
        <s v="09:40 AM"/>
        <s v="05:58 PM"/>
        <s v="07:43 PM"/>
        <s v="03:40 PM"/>
        <s v="07:13 PM"/>
        <s v="06:58 PM"/>
        <s v="10:40 AM"/>
        <s v="09:17 AM"/>
        <s v="08:46 AM"/>
        <s v="08:23 PM"/>
        <s v="05:35 PM"/>
        <s v="06:39 PM"/>
        <s v="07:05 AM"/>
        <s v="08:28 PM"/>
        <s v="01:53 PM"/>
        <s v="07:09 AM"/>
        <s v="07:25 AM"/>
        <s v="07:44 PM"/>
        <s v="11:24 AM"/>
        <s v="02:02 PM"/>
        <s v="06:11 PM"/>
        <s v="04:39 PM"/>
        <s v="01:08 PM"/>
        <s v="11:47 AM"/>
        <s v="07:30 PM"/>
        <s v="09:23 AM"/>
        <s v="11:30 AM"/>
        <s v="08:45 AM"/>
        <s v="10:48 AM"/>
        <s v="03:46 PM"/>
        <s v="07:17 PM"/>
        <s v="11:50 AM"/>
        <s v="06:15 PM"/>
        <s v="10:27 AM"/>
        <s v="05:03 PM"/>
        <s v="11:23 AM"/>
        <s v="01:44 PM"/>
        <s v="10:51 AM"/>
        <s v="08:59 AM"/>
        <s v="01:04 PM"/>
        <s v="04:48 PM"/>
        <s v="04:54 PM"/>
        <s v="10:54 AM"/>
        <s v="02:11 PM"/>
        <s v="08:53 PM"/>
        <s v="12:21 PM"/>
        <s v="09:09 AM"/>
        <s v="06:54 PM"/>
        <s v="02:32 PM"/>
        <s v="04:34 PM"/>
        <s v="06:41 PM"/>
        <s v="06:57 PM"/>
        <s v="01:34 PM"/>
        <s v="09:42 AM"/>
        <s v="05:10 PM"/>
        <s v="09:37 AM"/>
        <s v="01:26 PM"/>
        <s v="04:16 PM"/>
        <s v="08:14 PM"/>
        <s v="07:32 AM"/>
        <s v="07:50 AM"/>
        <s v="01:17 PM"/>
        <s v="01:00 PM"/>
        <s v="08:50 PM"/>
        <s v="05:09 PM"/>
        <s v="08:08 PM"/>
        <s v="07:51 AM"/>
        <s v="04:45 PM"/>
        <s v="01:14 PM"/>
        <s v="08:57 PM"/>
        <s v="06:50 PM"/>
        <s v="04:21 PM"/>
        <s v="06:10 PM"/>
        <s v="05:40 PM"/>
        <s v="06:34 PM"/>
        <s v="07:36 PM"/>
        <s v="10:57 AM"/>
        <s v="03:05 PM"/>
        <s v="08:07 AM"/>
        <s v="01:43 PM"/>
        <s v="08:03 PM"/>
        <s v="12:31 PM"/>
        <s v="08:56 AM"/>
        <s v="10:05 AM"/>
        <s v="10:42 AM"/>
        <s v="12:39 PM"/>
        <s v="08:29 AM"/>
        <s v="03:52 PM"/>
        <s v="06:28 PM"/>
        <s v="03:53 PM"/>
        <s v="09:49 AM"/>
        <s v="01:20 PM"/>
        <s v="09:15 AM"/>
        <s v="06:27 PM"/>
        <s v="12:26 PM"/>
        <s v="06:40 PM"/>
        <s v="04:56 PM"/>
        <s v="11:00 AM"/>
        <s v="02:27 PM"/>
        <s v="04:25 PM"/>
        <s v="02:00 PM"/>
        <s v="02:56 PM"/>
        <s v="12:51 PM"/>
        <s v="03:16 PM"/>
        <s v="01:02 PM"/>
        <s v="05:02 PM"/>
        <s v="05:53 PM"/>
        <s v="12:01 PM"/>
        <s v="12:40 PM"/>
        <s v="04:13 PM"/>
        <s v="07:19 AM"/>
        <s v="07:56 AM"/>
        <s v="07:40 AM"/>
        <s v="08:13 AM"/>
        <s v="02:16 PM"/>
        <s v="11:40 AM"/>
        <s v="05:27 PM"/>
        <s v="01:10 PM"/>
        <s v="12:02 PM"/>
        <s v="07:14 AM"/>
        <s v="07:45 AM"/>
        <s v="06:03 PM"/>
        <s v="12:28 PM"/>
        <s v="11:55 AM"/>
        <s v="02:06 PM"/>
        <s v="12:43 PM"/>
        <s v="07:05 PM"/>
        <s v="07:04 PM"/>
        <s v="02:49 PM"/>
        <s v="07:26 PM"/>
        <s v="01:05 PM"/>
        <s v="02:36 PM"/>
        <s v="07:39 PM"/>
        <s v="07:07 PM"/>
        <s v="06:44 PM"/>
        <s v="05:43 PM"/>
        <s v="09:47 AM"/>
        <s v="03:50 PM"/>
        <s v="08:56 PM"/>
        <s v="10:24 AM"/>
        <s v="03:37 PM"/>
        <s v="10:53 AM"/>
        <s v="08:24 AM"/>
        <s v="02:18 PM"/>
        <s v="07:22 PM"/>
        <s v="01:31 PM"/>
        <s v="12:53 PM"/>
        <s v="09:53 AM"/>
        <s v="12:06 PM"/>
        <s v="07:40 PM"/>
        <s v="03:54 PM"/>
        <s v="04:33 PM"/>
        <s v="11:41 AM"/>
        <s v="01:56 PM"/>
        <s v="06:55 PM"/>
        <s v="02:04 PM"/>
        <s v="02:41 PM"/>
        <s v="02:13 PM"/>
        <s v="04:29 PM"/>
        <s v="06:33 PM"/>
        <s v="11:21 AM"/>
        <s v="03:07 PM"/>
        <s v="06:32 PM"/>
        <s v="12:07 PM"/>
        <s v="06:16 PM"/>
        <s v="07:42 PM"/>
        <s v="12:08 PM"/>
        <s v="07:20 AM"/>
        <s v="12:00 PM"/>
        <s v="03:14 PM"/>
        <s v="07:48 AM"/>
        <s v="10:52 AM"/>
        <s v="06:25 PM"/>
        <s v="01:12 PM"/>
        <s v="07:18 PM"/>
        <s v="07:23 PM"/>
        <s v="07:34 PM"/>
        <s v="02:15 PM"/>
        <s v="09:03 AM"/>
        <s v="09:25 AM"/>
        <s v="08:30 AM"/>
        <s v="07:55 PM"/>
        <s v="04:53 PM"/>
        <s v="07:53 AM"/>
        <s v="01:57 PM"/>
        <s v="03:42 PM"/>
        <s v="10:35 AM"/>
        <s v="08:32 AM"/>
        <s v="09:59 AM"/>
        <s v="06:31 PM"/>
        <s v="04:46 PM"/>
        <s v="07:03 AM"/>
        <s v="10:22 AM"/>
        <s v="07:21 AM"/>
        <s v="02:19 PM"/>
        <s v="10:32 AM"/>
        <s v="08:26 AM"/>
        <s v="02:22 PM"/>
        <s v="01:55 PM"/>
        <s v="08:24 PM"/>
        <s v="04:31 PM"/>
        <s v="05:22 PM"/>
        <s v="12:11 PM"/>
        <s v="01:42 PM"/>
        <s v="06:26 PM"/>
        <s v="09:54 AM"/>
        <s v="02:31 PM"/>
        <s v="12:32 PM"/>
        <s v="05:44 PM"/>
        <s v="08:34 PM"/>
        <s v="07:58 PM"/>
        <s v="10:14 AM"/>
        <s v="07:59 AM"/>
        <s v="06:21 PM"/>
        <s v="06:18 PM"/>
        <s v="10:47 AM"/>
        <s v="11:49 AM"/>
        <s v="06:08 PM"/>
        <s v="05:56 PM"/>
        <s v="02:37 PM"/>
        <s v="10:12 AM"/>
        <s v="11:26 AM"/>
        <s v="08:19 AM"/>
        <s v="07:10 AM"/>
        <s v="12:57 PM"/>
        <s v="01:28 PM"/>
        <s v="07:35 PM"/>
        <s v="03:32 PM"/>
        <s v="11:13 AM"/>
        <s v="07:03 PM"/>
        <s v="05:31 PM"/>
        <s v="05:59 PM"/>
        <s v="12:55 PM"/>
        <s v="06:53 PM"/>
        <s v="02:46 PM"/>
        <s v="05:41 PM"/>
        <s v="11:34 AM"/>
        <s v="03:10 PM"/>
        <s v="01:33 PM"/>
        <s v="12:56 PM"/>
        <s v="01:39 PM"/>
        <s v="04:55 PM"/>
        <s v="03:01 PM"/>
        <s v="08:01 AM"/>
        <s v="03:33 PM"/>
        <s v="07:57 AM"/>
        <s v="08:42 PM"/>
        <s v="04:14 PM"/>
        <s v="04:38 PM"/>
        <s v="07:49 PM"/>
        <s v="10:33 AM"/>
        <s v="02:45 PM"/>
        <s v="03:04 PM"/>
        <s v="03:44 PM"/>
        <s v="07:38 PM"/>
        <s v="08:06 AM"/>
        <s v="12:27 PM"/>
        <s v="11:25 AM"/>
        <s v="08:31 AM"/>
        <s v="08:45 PM"/>
        <s v="09:00 PM"/>
        <s v="01:40 PM"/>
        <s v="10:28 AM"/>
        <s v="08:18 AM"/>
        <s v="06:43 PM"/>
        <s v="08:16 AM"/>
        <s v="09:14 AM"/>
        <s v="12:24 PM"/>
        <s v="01:22 PM"/>
        <s v="07:31 PM"/>
        <s v="03:03 PM"/>
        <s v="04:51 PM"/>
        <s v="02:23 PM"/>
        <s v="06:20 PM"/>
        <s v="12:13 PM"/>
        <s v="08:28 AM"/>
        <s v="05:52 PM"/>
        <s v="10:07 AM"/>
        <s v="02:57 PM"/>
        <s v="09:10 AM"/>
        <s v="11:36 AM"/>
        <s v="03:11 PM"/>
        <s v="01:03 PM"/>
        <s v="08:09 AM"/>
        <s v="11:18 AM"/>
        <s v="08:12 AM"/>
        <s v="11:56 AM"/>
        <s v="08:44 PM"/>
        <s v="05:16 PM"/>
        <s v="07:14 PM"/>
        <s v="10:56 AM"/>
        <s v="09:21 AM"/>
        <s v="02:21 PM"/>
        <s v="12:44 PM"/>
        <s v="12:30 PM"/>
        <s v="07:26 AM"/>
        <s v="05:15 PM"/>
        <s v="08:52 PM"/>
        <s v="05:39 PM"/>
        <s v="08:44 AM"/>
        <s v="10:41 AM"/>
        <s v="02:25 PM"/>
        <s v="01:23 PM"/>
        <s v="07:13 AM"/>
        <s v="07:58 AM"/>
        <s v="04:17 PM"/>
        <s v="03:21 PM"/>
        <s v="11:09 AM"/>
        <s v="10:09 AM"/>
        <s v="01:49 PM"/>
        <s v="01:51 PM"/>
        <s v="05:04 PM"/>
        <s v="06:42 PM"/>
        <s v="12:04 PM"/>
        <s v="07:22 AM"/>
        <s v="12:25 PM"/>
        <s v="10:36 AM"/>
        <s v="11:07 AM"/>
        <s v="03:08 PM"/>
        <s v="03:57 PM"/>
        <s v="08:16 PM"/>
        <s v="03:55 PM"/>
        <s v="11:32 AM"/>
        <s v="05:29 PM"/>
        <s v="06:00 PM"/>
        <s v="02:40 PM"/>
        <s v="08:53 AM"/>
        <s v="08:19 PM"/>
        <s v="10:25 AM"/>
        <s v="02:05 PM"/>
        <s v="08:52 AM"/>
        <s v="03:24 PM"/>
        <s v="11:15 AM"/>
        <s v="12:49 PM"/>
        <s v="05:49 PM"/>
        <s v="08:08 AM"/>
        <s v="10:18 AM"/>
        <s v="02:28 PM"/>
        <s v="11:17 AM"/>
        <s v="01:07 PM"/>
        <s v="07:12 AM"/>
        <s v="06:49 PM"/>
        <s v="07:10 PM"/>
        <s v="04:43 PM"/>
        <s v="08:05 AM"/>
        <s v="12:29 PM"/>
        <s v="11:19 AM"/>
        <s v="07:59 PM"/>
        <s v="07:38 AM"/>
        <s v="07:17 AM"/>
        <s v="09:02 AM"/>
        <s v="09:27 AM"/>
        <s v="12:10 PM"/>
        <s v="08:05 PM"/>
        <s v="08:10 AM"/>
        <s v="09:50 AM"/>
        <s v="04:24 PM"/>
        <s v="01:24 PM"/>
        <s v="05:07 PM"/>
        <s v="04:22 PM"/>
        <s v="12:48 PM"/>
        <s v="07:56 PM"/>
        <s v="09:06 AM"/>
        <s v="10:02 AM"/>
        <s v="10:55 AM"/>
        <s v="09:28 AM"/>
        <s v="06:45 PM"/>
        <s v="08:36 AM"/>
        <s v="08:37 AM"/>
        <s v="02:08 PM"/>
        <s v="10:13 AM"/>
        <s v="05:20 PM"/>
        <s v="04:44 PM"/>
        <s v="07:00 PM"/>
        <s v="09:41 AM"/>
        <s v="11:16 AM"/>
        <s v="08:47 PM"/>
        <s v="03:00 PM"/>
        <s v="03:18 PM"/>
        <s v="12:38 PM"/>
        <s v="09:39 AM"/>
        <s v="05:05 PM"/>
        <s v="10:39 AM"/>
        <s v="08:43 AM"/>
        <s v="11:58 AM"/>
        <s v="07:00 AM"/>
        <s v="11:06 AM"/>
        <s v="07:53 PM"/>
        <s v="07:04 AM"/>
        <s v="07:16 AM"/>
        <s v="08:55 AM"/>
        <s v="01:01 PM"/>
        <s v="11:20 AM"/>
        <s v="02:58 PM"/>
        <s v="04:59 PM"/>
        <s v="07:08 PM"/>
        <s v="07:37 AM"/>
        <s v="05:36 PM"/>
        <s v="06:47 PM"/>
        <s v="07:57 PM"/>
        <s v="12:33 PM"/>
        <s v="11:38 AM"/>
        <s v="04:00 PM"/>
        <s v="02:33 PM"/>
        <s v="05:54 PM"/>
        <s v="01:54 PM"/>
        <s v="06:48 PM"/>
        <s v="01:48 PM"/>
        <s v="10:06 AM"/>
        <s v="01:35 PM"/>
        <s v="05:38 PM"/>
        <s v="07:54 AM"/>
        <s v="08:51 PM"/>
        <s v="03:20 PM"/>
        <s v="07:24 AM"/>
        <s v="01:52 PM"/>
        <s v="10:23 AM"/>
        <s v="05:01 PM"/>
        <s v="05:26 PM"/>
        <s v="08:39 AM"/>
        <s v="08:10 PM"/>
        <s v="08:21 AM"/>
        <s v="02:12 PM"/>
        <s v="10:03 AM"/>
        <s v="02:20 PM"/>
        <s v="11:52 AM"/>
        <s v="01:25 PM"/>
        <s v="12:16 PM"/>
        <s v="12:54 PM"/>
        <s v="11:45 AM"/>
        <s v="07:06 AM"/>
        <s v="08:55 PM"/>
        <s v="10:59 AM"/>
        <s v="02:30 PM"/>
        <s v="04:18 PM"/>
        <s v="12:14 PM"/>
        <s v="09:44 AM"/>
        <s v="07:15 AM"/>
        <s v="12:42 PM"/>
        <s v="12:20 PM"/>
        <s v="07:47 PM"/>
        <s v="07:02 AM"/>
        <s v="01:27 PM"/>
        <s v="11:05 AM"/>
        <s v="04:40 PM"/>
        <s v="08:48 AM"/>
        <s v="08:37 PM"/>
        <s v="04:32 PM"/>
        <s v="12:50 PM"/>
        <s v="06:07 PM"/>
        <s v="11:02 AM"/>
        <s v="09:29 AM"/>
        <s v="09:24 AM"/>
        <s v="05:55 PM"/>
        <s v="10:34 AM"/>
        <s v="05:06 PM"/>
        <s v="09:35 AM"/>
        <s v="04:41 PM"/>
        <s v="03:59 PM"/>
        <s v="07:47 AM"/>
        <s v="05:33 PM"/>
        <s v="01:06 PM"/>
        <s v="07:52 AM"/>
        <s v="04:01 PM"/>
        <s v="01:45 PM"/>
        <s v="08:41 AM"/>
        <s v="10:29 AM"/>
        <s v="08:18 PM"/>
        <s v="05:30 PM"/>
        <s v="07:01 AM"/>
        <s v="03:41 PM"/>
        <s v="11:22 AM"/>
        <s v="08:12 PM"/>
        <s v="08:40 AM"/>
        <s v="06:46 PM"/>
        <s v="04:20 PM"/>
        <s v="11:59 AM"/>
        <s v="09:05 AM"/>
        <s v="03:48 PM"/>
        <s v="03:09 PM"/>
        <s v="08:20 PM"/>
        <s v="02:50 PM"/>
        <s v="02:38 PM"/>
        <s v="11:33 AM"/>
        <s v="07:20 PM"/>
        <s v="10:16 AM"/>
        <s v="06:02 PM"/>
        <s v="04:57 PM"/>
        <s v="06:04 PM"/>
        <s v="01:58 PM"/>
        <s v="07:18 AM"/>
        <s v="06:35 PM"/>
        <s v="10:19 AM"/>
        <s v="09:16 AM"/>
        <s v="08:36 PM"/>
        <s v="03:25 PM"/>
        <s v="10:26 AM"/>
        <s v="09:52 AM"/>
        <s v="08:47 AM"/>
        <s v="05:34 PM"/>
        <s v="04:23 PM"/>
        <s v="10:08 AM"/>
        <s v="05:18 PM"/>
        <s v="02:59 PM"/>
        <s v="04:12 PM"/>
        <s v="11:48 AM"/>
        <s v="07:42 AM"/>
        <s v="05:24 PM"/>
        <s v="11:57 AM"/>
        <s v="01:46 PM"/>
        <s v="09:56 AM"/>
        <s v="09:04 AM"/>
        <s v="01:21 PM"/>
        <s v="08:38 AM"/>
        <s v="01:47 PM"/>
        <s v="09:57 AM"/>
        <s v="05:13 PM"/>
        <s v="01:32 PM"/>
        <s v="07:09 PM"/>
        <s v="08:57 AM"/>
        <s v="08:26 PM"/>
        <s v="07:35 AM"/>
        <s v="05:32 PM"/>
        <s v="11:03 AM"/>
        <s v="02:09 PM"/>
        <s v="05:51 PM"/>
        <s v="03:17 PM"/>
        <s v="07:46 AM"/>
        <s v="12:34 PM"/>
        <s v="10:37 AM"/>
        <s v="08:31 PM"/>
        <s v="07:49 AM"/>
        <s v="11:04 AM"/>
        <s v="03:51 PM"/>
        <s v="01:19 PM"/>
        <s v="07:32 PM"/>
        <s v="11:35 AM"/>
        <s v="10:31 AM"/>
        <s v="08:58 PM"/>
        <s v="10:17 AM"/>
        <s v="04:30 PM"/>
        <s v="09:11 AM"/>
        <s v="04:15 PM"/>
        <s v="03:23 PM"/>
        <s v="07:25 PM"/>
        <s v="03:13 PM"/>
        <s v="09:22 AM"/>
        <s v="05:19 PM"/>
        <s v="08:03 AM"/>
        <s v="09:36 AM"/>
        <s v="02:07 PM"/>
        <s v="02:35 PM"/>
        <s v="10:21 AM"/>
        <s v="07:11 PM"/>
        <s v="09:18 AM"/>
        <s v="08:02 PM"/>
        <s v="08:35 PM"/>
        <s v="01:18 PM"/>
        <s v="07:41 PM"/>
        <s v="11:37 AM"/>
        <s v="01:16 PM"/>
        <s v="07:27 AM"/>
        <s v="11:54 AM"/>
        <s v="12:23 PM"/>
        <s v="06:06 PM"/>
        <s v="06:38 PM"/>
        <s v="07:27 PM"/>
        <s v="03:47 PM"/>
      </sharedItems>
    </cacheField>
    <cacheField name="Customer ID" numFmtId="0">
      <sharedItems/>
    </cacheField>
    <cacheField name="Customer Type" numFmtId="0">
      <sharedItems count="3">
        <s v="Walk-in"/>
        <s v="Online"/>
        <s v="Regular"/>
      </sharedItems>
    </cacheField>
    <cacheField name="Product" numFmtId="0">
      <sharedItems count="16">
        <s v="Croissant"/>
        <s v="Espresso"/>
        <s v="Green Tea"/>
        <s v="Latte"/>
        <s v="Smoothie"/>
        <s v="Herbal Tea"/>
        <s v="Wrap"/>
        <s v="Muffin"/>
        <s v="Black Tea"/>
        <s v="Americano"/>
        <s v="Salad"/>
        <s v="Mocha"/>
        <s v="Cappuccino"/>
        <s v="Bagel"/>
        <s v="Cold Brew"/>
        <s v="Sandwich"/>
      </sharedItems>
    </cacheField>
    <cacheField name="Category" numFmtId="0">
      <sharedItems/>
    </cacheField>
    <cacheField name="Size" numFmtId="0">
      <sharedItems/>
    </cacheField>
    <cacheField name="Quantity" numFmtId="1">
      <sharedItems containsSemiMixedTypes="0" containsString="0" containsNumber="1" containsInteger="1" minValue="1" maxValue="4" count="4">
        <n v="2"/>
        <n v="3"/>
        <n v="4"/>
        <n v="1"/>
      </sharedItems>
    </cacheField>
    <cacheField name="Unit Price" numFmtId="165">
      <sharedItems containsSemiMixedTypes="0" containsString="0" containsNumber="1" minValue="2" maxValue="5.5"/>
    </cacheField>
    <cacheField name="Discount (%)" numFmtId="0">
      <sharedItems containsSemiMixedTypes="0" containsString="0" containsNumber="1" containsInteger="1" minValue="0" maxValue="15"/>
    </cacheField>
    <cacheField name="Total Sales" numFmtId="2">
      <sharedItems containsSemiMixedTypes="0" containsString="0" containsNumber="1" minValue="1.7" maxValue="22" count="108">
        <n v="4.75"/>
        <n v="4.25"/>
        <n v="7.5"/>
        <n v="10.8"/>
        <n v="5.0999999999999996"/>
        <n v="7.2"/>
        <n v="8.5"/>
        <n v="4.67"/>
        <n v="6.75"/>
        <n v="5.4"/>
        <n v="5.7"/>
        <n v="6"/>
        <n v="2.7"/>
        <n v="11.4"/>
        <n v="16"/>
        <n v="3.82"/>
        <n v="8.5500000000000007"/>
        <n v="2"/>
        <n v="3.15"/>
        <n v="4"/>
        <n v="12"/>
        <n v="12.82"/>
        <n v="16.5"/>
        <n v="2.38"/>
        <n v="9.9700000000000006"/>
        <n v="7.6"/>
        <n v="13.3"/>
        <n v="10.199999999999999"/>
        <n v="4.05"/>
        <n v="7"/>
        <n v="6.8"/>
        <n v="6.46"/>
        <n v="10"/>
        <n v="7.65"/>
        <n v="3.8"/>
        <n v="11.47"/>
        <n v="3.4"/>
        <n v="5"/>
        <n v="5.22"/>
        <n v="14.85"/>
        <n v="3.6"/>
        <n v="12.75"/>
        <n v="14.44"/>
        <n v="10.45"/>
        <n v="9.5"/>
        <n v="9"/>
        <n v="15.3"/>
        <n v="18"/>
        <n v="10.5"/>
        <n v="5.5"/>
        <n v="6.84"/>
        <n v="7.12"/>
        <n v="8"/>
        <n v="1.9"/>
        <n v="9.35"/>
        <n v="1.7"/>
        <n v="9.4499999999999993"/>
        <n v="14.4"/>
        <n v="15.2"/>
        <n v="18.7"/>
        <n v="15"/>
        <n v="12.15"/>
        <n v="2.85"/>
        <n v="4.5"/>
        <n v="17.100000000000001"/>
        <n v="2.5499999999999998"/>
        <n v="6.65"/>
        <n v="16.2"/>
        <n v="14.03"/>
        <n v="2.25"/>
        <n v="15.67"/>
        <n v="3.5"/>
        <n v="2.98"/>
        <n v="8.1"/>
        <n v="13.5"/>
        <n v="22"/>
        <n v="2.12"/>
        <n v="4.95"/>
        <n v="3.61"/>
        <n v="10.26"/>
        <n v="1.8"/>
        <n v="2.5"/>
        <n v="20.9"/>
        <n v="4.2699999999999996"/>
        <n v="6.38"/>
        <n v="3"/>
        <n v="20"/>
        <n v="19"/>
        <n v="14.25"/>
        <n v="11"/>
        <n v="3.42"/>
        <n v="14"/>
        <n v="5.95"/>
        <n v="12.92"/>
        <n v="3.32"/>
        <n v="19.8"/>
        <n v="13.6"/>
        <n v="9.9"/>
        <n v="7.22"/>
        <n v="3.23"/>
        <n v="6.3"/>
        <n v="12.6"/>
        <n v="10.83"/>
        <n v="8.92"/>
        <n v="11.9"/>
        <n v="13.68"/>
        <n v="17"/>
        <n v="9.69"/>
      </sharedItems>
    </cacheField>
    <cacheField name="Payment Type" numFmtId="0">
      <sharedItems count="3">
        <s v="UPI"/>
        <s v="Cash"/>
        <s v="Card"/>
      </sharedItems>
    </cacheField>
    <cacheField name="Branch" numFmtId="0">
      <sharedItems count="5">
        <s v="Harbor View"/>
        <s v="Riverside"/>
        <s v="Downtown"/>
        <s v="City Center"/>
        <s v="Uptown"/>
      </sharedItems>
    </cacheField>
    <cacheField name="Barista" numFmtId="0">
      <sharedItems/>
    </cacheField>
    <cacheField name="Customer Rating" numFmtId="165">
      <sharedItems containsSemiMixedTypes="0" containsString="0" containsNumber="1" minValue="3" maxValue="5" count="21">
        <n v="3.2"/>
        <n v="3.6"/>
        <n v="4.7"/>
        <n v="3.1"/>
        <n v="4.4000000000000004"/>
        <n v="3.4"/>
        <n v="3.8"/>
        <n v="4"/>
        <n v="3.5"/>
        <n v="3"/>
        <n v="4.8"/>
        <n v="4.5"/>
        <n v="4.0999999999999996"/>
        <n v="3.7"/>
        <n v="4.9000000000000004"/>
        <n v="4.3"/>
        <n v="4.2"/>
        <n v="4.5999999999999996"/>
        <n v="3.9"/>
        <n v="3.3"/>
        <n v="5"/>
      </sharedItems>
    </cacheField>
    <cacheField name="Weather" numFmtId="0">
      <sharedItems count="3">
        <s v="Rainy"/>
        <s v="Sunny"/>
        <s v="Cloudy"/>
      </sharedItems>
    </cacheField>
    <cacheField name="Order Type" numFmtId="0">
      <sharedItems count="3">
        <s v="Dine-in"/>
        <s v="Takeaway"/>
        <s v="Delivery"/>
      </sharedItems>
    </cacheField>
    <cacheField name="Profit Margin (%)" numFmtId="0">
      <sharedItems containsSemiMixedTypes="0" containsString="0" containsNumber="1" containsInteger="1" minValue="25" maxValue="45" count="21">
        <n v="27"/>
        <n v="38"/>
        <n v="39"/>
        <n v="32"/>
        <n v="44"/>
        <n v="26"/>
        <n v="33"/>
        <n v="29"/>
        <n v="28"/>
        <n v="41"/>
        <n v="25"/>
        <n v="36"/>
        <n v="30"/>
        <n v="42"/>
        <n v="43"/>
        <n v="45"/>
        <n v="31"/>
        <n v="37"/>
        <n v="34"/>
        <n v="35"/>
        <n v="40"/>
      </sharedItems>
    </cacheField>
    <cacheField name="Month" numFmtId="0">
      <sharedItems count="12">
        <s v="Nov"/>
        <s v="Apr"/>
        <s v="Jun"/>
        <s v="Oct"/>
        <s v="Feb"/>
        <s v="Mar"/>
        <s v="Dec"/>
        <s v="Aug"/>
        <s v="May"/>
        <s v="Sep"/>
        <s v="Jul"/>
        <s v="Jan"/>
      </sharedItems>
    </cacheField>
    <cacheField name="Weekday" numFmtId="0">
      <sharedItems/>
    </cacheField>
  </cacheFields>
  <extLst>
    <ext xmlns:x14="http://schemas.microsoft.com/office/spreadsheetml/2009/9/main" uri="{725AE2AE-9491-48be-B2B4-4EB974FC3084}">
      <x14:pivotCacheDefinition pivotCacheId="3227634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SAHU" refreshedDate="46087.030970370368" createdVersion="8" refreshedVersion="8" minRefreshableVersion="3" recordCount="5000" xr:uid="{362DF7A6-E0DA-4D61-85AB-0313C34D7773}">
  <cacheSource type="worksheet">
    <worksheetSource name="Table2"/>
  </cacheSource>
  <cacheFields count="22">
    <cacheField name="Transaction ID" numFmtId="0">
      <sharedItems/>
    </cacheField>
    <cacheField name="Date" numFmtId="0">
      <sharedItems/>
    </cacheField>
    <cacheField name="Day" numFmtId="0">
      <sharedItems/>
    </cacheField>
    <cacheField name="Time" numFmtId="0">
      <sharedItems/>
    </cacheField>
    <cacheField name="Customer ID" numFmtId="0">
      <sharedItems/>
    </cacheField>
    <cacheField name="Customer Type" numFmtId="0">
      <sharedItems count="3">
        <s v="Regular"/>
        <s v="Online"/>
        <s v="Walk-in"/>
      </sharedItems>
    </cacheField>
    <cacheField name="Product" numFmtId="0">
      <sharedItems count="16">
        <s v="Smoothie"/>
        <s v="Herbal Tea"/>
        <s v="Americano"/>
        <s v="Salad"/>
        <s v="Latte"/>
        <s v="Black Tea"/>
        <s v="Muffin"/>
        <s v="Bagel"/>
        <s v="Green Tea"/>
        <s v="Cold Brew"/>
        <s v="Croissant"/>
        <s v="Wrap"/>
        <s v="Sandwich"/>
        <s v="Cappuccino"/>
        <s v="Espresso"/>
        <s v="Mocha"/>
      </sharedItems>
    </cacheField>
    <cacheField name="Category" numFmtId="0">
      <sharedItems/>
    </cacheField>
    <cacheField name="Size" numFmtId="0">
      <sharedItems/>
    </cacheField>
    <cacheField name="Quantity" numFmtId="0">
      <sharedItems containsSemiMixedTypes="0" containsString="0" containsNumber="1" containsInteger="1" minValue="1" maxValue="4" count="4">
        <n v="1"/>
        <n v="3"/>
        <n v="2"/>
        <n v="4"/>
      </sharedItems>
    </cacheField>
    <cacheField name="Unit Price" numFmtId="0">
      <sharedItems containsSemiMixedTypes="0" containsString="0" containsNumber="1" minValue="2" maxValue="5.5" count="9">
        <n v="4"/>
        <n v="3"/>
        <n v="4.5"/>
        <n v="2"/>
        <n v="2.5"/>
        <n v="3.8"/>
        <n v="5.5"/>
        <n v="5"/>
        <n v="3.5"/>
      </sharedItems>
    </cacheField>
    <cacheField name="Discount (%)" numFmtId="0">
      <sharedItems containsSemiMixedTypes="0" containsString="0" containsNumber="1" containsInteger="1" minValue="0" maxValue="15"/>
    </cacheField>
    <cacheField name="Total Sales" numFmtId="0">
      <sharedItems containsSemiMixedTypes="0" containsString="0" containsNumber="1" minValue="1.7" maxValue="22"/>
    </cacheField>
    <cacheField name="Payment Type" numFmtId="0">
      <sharedItems/>
    </cacheField>
    <cacheField name="Branch" numFmtId="0">
      <sharedItems count="5">
        <s v="City Center"/>
        <s v="Downtown"/>
        <s v="Harbor View"/>
        <s v="Riverside"/>
        <s v="Uptown"/>
      </sharedItems>
    </cacheField>
    <cacheField name="Barista" numFmtId="0">
      <sharedItems/>
    </cacheField>
    <cacheField name="Customer Rating" numFmtId="0">
      <sharedItems containsSemiMixedTypes="0" containsString="0" containsNumber="1" minValue="3" maxValue="5"/>
    </cacheField>
    <cacheField name="Weather" numFmtId="0">
      <sharedItems count="3">
        <s v="Rainy"/>
        <s v="Sunny"/>
        <s v="Cloudy"/>
      </sharedItems>
    </cacheField>
    <cacheField name="Order Type" numFmtId="0">
      <sharedItems/>
    </cacheField>
    <cacheField name="Profit Margin (%)" numFmtId="0">
      <sharedItems containsSemiMixedTypes="0" containsString="0" containsNumber="1" containsInteger="1" minValue="25" maxValue="45" count="21">
        <n v="30"/>
        <n v="26"/>
        <n v="29"/>
        <n v="34"/>
        <n v="31"/>
        <n v="39"/>
        <n v="35"/>
        <n v="40"/>
        <n v="25"/>
        <n v="33"/>
        <n v="43"/>
        <n v="45"/>
        <n v="41"/>
        <n v="28"/>
        <n v="44"/>
        <n v="38"/>
        <n v="27"/>
        <n v="42"/>
        <n v="36"/>
        <n v="32"/>
        <n v="37"/>
      </sharedItems>
    </cacheField>
    <cacheField name="Month" numFmtId="0">
      <sharedItems count="12">
        <s v="Jan"/>
        <s v="Feb"/>
        <s v="Mar"/>
        <s v="Apr"/>
        <s v="May"/>
        <s v="Jun"/>
        <s v="Jul"/>
        <s v="Aug"/>
        <s v="Sep"/>
        <s v="Oct"/>
        <s v="Nov"/>
        <s v="Dec"/>
      </sharedItems>
    </cacheField>
    <cacheField name="Weekday" numFmtId="0">
      <sharedItems/>
    </cacheField>
  </cacheFields>
  <extLst>
    <ext xmlns:x14="http://schemas.microsoft.com/office/spreadsheetml/2009/9/main" uri="{725AE2AE-9491-48be-B2B4-4EB974FC3084}">
      <x14:pivotCacheDefinition pivotCacheId="5198836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s v="Saturday"/>
    <x v="0"/>
    <s v="CUST125"/>
    <x v="0"/>
    <x v="0"/>
    <s v="Pastry"/>
    <s v="Small"/>
    <x v="0"/>
    <n v="2.5"/>
    <n v="5"/>
    <x v="0"/>
    <x v="0"/>
    <x v="0"/>
    <s v="John"/>
    <x v="0"/>
    <x v="0"/>
    <x v="0"/>
    <x v="0"/>
    <x v="0"/>
    <s v="Saturday"/>
  </r>
  <r>
    <x v="1"/>
    <x v="1"/>
    <s v="Sunday"/>
    <x v="1"/>
    <s v="CUST617"/>
    <x v="1"/>
    <x v="1"/>
    <s v="Coffee"/>
    <s v="Large"/>
    <x v="0"/>
    <n v="2.5"/>
    <n v="15"/>
    <x v="1"/>
    <x v="1"/>
    <x v="0"/>
    <s v="Olivia"/>
    <x v="1"/>
    <x v="1"/>
    <x v="0"/>
    <x v="1"/>
    <x v="1"/>
    <s v="Sunday"/>
  </r>
  <r>
    <x v="2"/>
    <x v="2"/>
    <s v="Sunday"/>
    <x v="2"/>
    <s v="CUST259"/>
    <x v="0"/>
    <x v="2"/>
    <s v="Tea"/>
    <s v="Small"/>
    <x v="1"/>
    <n v="2.5"/>
    <n v="0"/>
    <x v="2"/>
    <x v="2"/>
    <x v="1"/>
    <s v="John"/>
    <x v="2"/>
    <x v="2"/>
    <x v="1"/>
    <x v="2"/>
    <x v="2"/>
    <s v="Sunday"/>
  </r>
  <r>
    <x v="3"/>
    <x v="3"/>
    <s v="Tuesday"/>
    <x v="3"/>
    <s v="CUST487"/>
    <x v="0"/>
    <x v="3"/>
    <s v="Coffee"/>
    <s v="Large"/>
    <x v="1"/>
    <n v="4"/>
    <n v="10"/>
    <x v="3"/>
    <x v="0"/>
    <x v="2"/>
    <s v="Emma"/>
    <x v="3"/>
    <x v="1"/>
    <x v="1"/>
    <x v="3"/>
    <x v="3"/>
    <s v="Tuesday"/>
  </r>
  <r>
    <x v="4"/>
    <x v="4"/>
    <s v="Wednesday"/>
    <x v="4"/>
    <s v="CUST384"/>
    <x v="0"/>
    <x v="4"/>
    <s v="Beverage"/>
    <s v="Small"/>
    <x v="1"/>
    <n v="4"/>
    <n v="10"/>
    <x v="3"/>
    <x v="2"/>
    <x v="1"/>
    <s v="Emma"/>
    <x v="4"/>
    <x v="2"/>
    <x v="2"/>
    <x v="4"/>
    <x v="4"/>
    <s v="Wednesday"/>
  </r>
  <r>
    <x v="5"/>
    <x v="5"/>
    <s v="Thursday"/>
    <x v="5"/>
    <s v="CUST646"/>
    <x v="0"/>
    <x v="5"/>
    <s v="Tea"/>
    <s v="Medium"/>
    <x v="0"/>
    <n v="3"/>
    <n v="15"/>
    <x v="4"/>
    <x v="2"/>
    <x v="0"/>
    <s v="Noah"/>
    <x v="5"/>
    <x v="0"/>
    <x v="0"/>
    <x v="5"/>
    <x v="0"/>
    <s v="Thursday"/>
  </r>
  <r>
    <x v="6"/>
    <x v="6"/>
    <s v="Monday"/>
    <x v="6"/>
    <s v="CUST374"/>
    <x v="0"/>
    <x v="3"/>
    <s v="Coffee"/>
    <s v="Large"/>
    <x v="0"/>
    <n v="4"/>
    <n v="10"/>
    <x v="5"/>
    <x v="1"/>
    <x v="3"/>
    <s v="Noah"/>
    <x v="6"/>
    <x v="2"/>
    <x v="1"/>
    <x v="6"/>
    <x v="2"/>
    <s v="Monday"/>
  </r>
  <r>
    <x v="7"/>
    <x v="7"/>
    <s v="Tuesday"/>
    <x v="7"/>
    <s v="CUST862"/>
    <x v="0"/>
    <x v="0"/>
    <s v="Pastry"/>
    <s v="Large"/>
    <x v="2"/>
    <n v="2.5"/>
    <n v="15"/>
    <x v="6"/>
    <x v="2"/>
    <x v="4"/>
    <s v="Emma"/>
    <x v="7"/>
    <x v="1"/>
    <x v="0"/>
    <x v="7"/>
    <x v="5"/>
    <s v="Tuesday"/>
  </r>
  <r>
    <x v="8"/>
    <x v="8"/>
    <s v="Sunday"/>
    <x v="8"/>
    <s v="CUST911"/>
    <x v="1"/>
    <x v="6"/>
    <s v="Food"/>
    <s v="Medium"/>
    <x v="3"/>
    <n v="5.5"/>
    <n v="15"/>
    <x v="7"/>
    <x v="0"/>
    <x v="0"/>
    <s v="Olivia"/>
    <x v="8"/>
    <x v="2"/>
    <x v="0"/>
    <x v="8"/>
    <x v="0"/>
    <s v="Sunday"/>
  </r>
  <r>
    <x v="9"/>
    <x v="9"/>
    <s v="Sunday"/>
    <x v="9"/>
    <s v="CUST868"/>
    <x v="2"/>
    <x v="0"/>
    <s v="Pastry"/>
    <s v="Small"/>
    <x v="1"/>
    <n v="2.5"/>
    <n v="10"/>
    <x v="8"/>
    <x v="2"/>
    <x v="3"/>
    <s v="Emma"/>
    <x v="9"/>
    <x v="2"/>
    <x v="2"/>
    <x v="9"/>
    <x v="6"/>
    <s v="Sunday"/>
  </r>
  <r>
    <x v="10"/>
    <x v="10"/>
    <s v="Monday"/>
    <x v="10"/>
    <s v="CUST208"/>
    <x v="2"/>
    <x v="7"/>
    <s v="Pastry"/>
    <s v="Small"/>
    <x v="0"/>
    <n v="3"/>
    <n v="10"/>
    <x v="9"/>
    <x v="1"/>
    <x v="0"/>
    <s v="Ava"/>
    <x v="10"/>
    <x v="2"/>
    <x v="1"/>
    <x v="10"/>
    <x v="1"/>
    <s v="Monday"/>
  </r>
  <r>
    <x v="11"/>
    <x v="11"/>
    <s v="Tuesday"/>
    <x v="11"/>
    <s v="CUST999"/>
    <x v="0"/>
    <x v="7"/>
    <s v="Pastry"/>
    <s v="Small"/>
    <x v="0"/>
    <n v="3"/>
    <n v="5"/>
    <x v="10"/>
    <x v="0"/>
    <x v="2"/>
    <s v="John"/>
    <x v="11"/>
    <x v="1"/>
    <x v="2"/>
    <x v="7"/>
    <x v="4"/>
    <s v="Tuesday"/>
  </r>
  <r>
    <x v="12"/>
    <x v="12"/>
    <s v="Tuesday"/>
    <x v="12"/>
    <s v="CUST662"/>
    <x v="1"/>
    <x v="8"/>
    <s v="Tea"/>
    <s v="Large"/>
    <x v="1"/>
    <n v="2"/>
    <n v="15"/>
    <x v="4"/>
    <x v="1"/>
    <x v="4"/>
    <s v="Ava"/>
    <x v="4"/>
    <x v="0"/>
    <x v="2"/>
    <x v="11"/>
    <x v="6"/>
    <s v="Tuesday"/>
  </r>
  <r>
    <x v="13"/>
    <x v="13"/>
    <s v="Monday"/>
    <x v="13"/>
    <s v="CUST562"/>
    <x v="0"/>
    <x v="9"/>
    <s v="Coffee"/>
    <s v="Small"/>
    <x v="0"/>
    <n v="3"/>
    <n v="0"/>
    <x v="11"/>
    <x v="2"/>
    <x v="0"/>
    <s v="John"/>
    <x v="12"/>
    <x v="2"/>
    <x v="0"/>
    <x v="0"/>
    <x v="7"/>
    <s v="Monday"/>
  </r>
  <r>
    <x v="14"/>
    <x v="14"/>
    <s v="Saturday"/>
    <x v="14"/>
    <s v="CUST160"/>
    <x v="1"/>
    <x v="5"/>
    <s v="Tea"/>
    <s v="Small"/>
    <x v="3"/>
    <n v="3"/>
    <n v="10"/>
    <x v="12"/>
    <x v="1"/>
    <x v="4"/>
    <s v="Ava"/>
    <x v="1"/>
    <x v="0"/>
    <x v="0"/>
    <x v="7"/>
    <x v="6"/>
    <s v="Saturday"/>
  </r>
  <r>
    <x v="15"/>
    <x v="15"/>
    <s v="Saturday"/>
    <x v="15"/>
    <s v="CUST584"/>
    <x v="1"/>
    <x v="5"/>
    <s v="Tea"/>
    <s v="Medium"/>
    <x v="2"/>
    <n v="3"/>
    <n v="5"/>
    <x v="13"/>
    <x v="1"/>
    <x v="3"/>
    <s v="John"/>
    <x v="13"/>
    <x v="0"/>
    <x v="1"/>
    <x v="5"/>
    <x v="3"/>
    <s v="Saturday"/>
  </r>
  <r>
    <x v="16"/>
    <x v="16"/>
    <s v="Tuesday"/>
    <x v="16"/>
    <s v="CUST761"/>
    <x v="2"/>
    <x v="9"/>
    <s v="Coffee"/>
    <s v="Medium"/>
    <x v="3"/>
    <n v="3"/>
    <n v="10"/>
    <x v="12"/>
    <x v="1"/>
    <x v="4"/>
    <s v="Emma"/>
    <x v="5"/>
    <x v="0"/>
    <x v="0"/>
    <x v="12"/>
    <x v="6"/>
    <s v="Tuesday"/>
  </r>
  <r>
    <x v="17"/>
    <x v="17"/>
    <s v="Wednesday"/>
    <x v="17"/>
    <s v="CUST355"/>
    <x v="0"/>
    <x v="3"/>
    <s v="Coffee"/>
    <s v="Large"/>
    <x v="2"/>
    <n v="4"/>
    <n v="0"/>
    <x v="14"/>
    <x v="1"/>
    <x v="0"/>
    <s v="Noah"/>
    <x v="2"/>
    <x v="1"/>
    <x v="0"/>
    <x v="1"/>
    <x v="8"/>
    <s v="Wednesday"/>
  </r>
  <r>
    <x v="18"/>
    <x v="18"/>
    <s v="Thursday"/>
    <x v="18"/>
    <s v="CUST318"/>
    <x v="2"/>
    <x v="10"/>
    <s v="Food"/>
    <s v="Small"/>
    <x v="3"/>
    <n v="4.5"/>
    <n v="15"/>
    <x v="15"/>
    <x v="1"/>
    <x v="1"/>
    <s v="Olivia"/>
    <x v="14"/>
    <x v="0"/>
    <x v="1"/>
    <x v="13"/>
    <x v="9"/>
    <s v="Thursday"/>
  </r>
  <r>
    <x v="19"/>
    <x v="19"/>
    <s v="Wednesday"/>
    <x v="19"/>
    <s v="CUST598"/>
    <x v="0"/>
    <x v="11"/>
    <s v="Coffee"/>
    <s v="Medium"/>
    <x v="0"/>
    <n v="4.5"/>
    <n v="5"/>
    <x v="16"/>
    <x v="1"/>
    <x v="0"/>
    <s v="Ava"/>
    <x v="3"/>
    <x v="0"/>
    <x v="0"/>
    <x v="14"/>
    <x v="6"/>
    <s v="Wednesday"/>
  </r>
  <r>
    <x v="20"/>
    <x v="20"/>
    <s v="Sunday"/>
    <x v="20"/>
    <s v="CUST973"/>
    <x v="0"/>
    <x v="8"/>
    <s v="Tea"/>
    <s v="Large"/>
    <x v="3"/>
    <n v="2"/>
    <n v="0"/>
    <x v="17"/>
    <x v="1"/>
    <x v="0"/>
    <s v="John"/>
    <x v="3"/>
    <x v="1"/>
    <x v="1"/>
    <x v="14"/>
    <x v="9"/>
    <s v="Sunday"/>
  </r>
  <r>
    <x v="21"/>
    <x v="21"/>
    <s v="Monday"/>
    <x v="21"/>
    <s v="CUST708"/>
    <x v="1"/>
    <x v="12"/>
    <s v="Coffee"/>
    <s v="Medium"/>
    <x v="3"/>
    <n v="3.5"/>
    <n v="10"/>
    <x v="18"/>
    <x v="2"/>
    <x v="1"/>
    <s v="Emma"/>
    <x v="8"/>
    <x v="0"/>
    <x v="0"/>
    <x v="15"/>
    <x v="8"/>
    <s v="Monday"/>
  </r>
  <r>
    <x v="22"/>
    <x v="22"/>
    <s v="Sunday"/>
    <x v="22"/>
    <s v="CUST423"/>
    <x v="0"/>
    <x v="3"/>
    <s v="Coffee"/>
    <s v="Medium"/>
    <x v="3"/>
    <n v="4"/>
    <n v="0"/>
    <x v="19"/>
    <x v="1"/>
    <x v="4"/>
    <s v="Ava"/>
    <x v="7"/>
    <x v="1"/>
    <x v="1"/>
    <x v="3"/>
    <x v="2"/>
    <s v="Sunday"/>
  </r>
  <r>
    <x v="23"/>
    <x v="23"/>
    <s v="Monday"/>
    <x v="23"/>
    <s v="CUST261"/>
    <x v="0"/>
    <x v="4"/>
    <s v="Beverage"/>
    <s v="Large"/>
    <x v="1"/>
    <n v="4"/>
    <n v="0"/>
    <x v="20"/>
    <x v="0"/>
    <x v="0"/>
    <s v="Sophia"/>
    <x v="1"/>
    <x v="2"/>
    <x v="0"/>
    <x v="6"/>
    <x v="10"/>
    <s v="Monday"/>
  </r>
  <r>
    <x v="24"/>
    <x v="24"/>
    <s v="Thursday"/>
    <x v="24"/>
    <s v="CUST860"/>
    <x v="2"/>
    <x v="11"/>
    <s v="Coffee"/>
    <s v="Medium"/>
    <x v="1"/>
    <n v="4.5"/>
    <n v="5"/>
    <x v="21"/>
    <x v="0"/>
    <x v="4"/>
    <s v="Liam"/>
    <x v="4"/>
    <x v="0"/>
    <x v="2"/>
    <x v="6"/>
    <x v="4"/>
    <s v="Thursday"/>
  </r>
  <r>
    <x v="25"/>
    <x v="25"/>
    <s v="Saturday"/>
    <x v="25"/>
    <s v="CUST749"/>
    <x v="1"/>
    <x v="6"/>
    <s v="Food"/>
    <s v="Small"/>
    <x v="1"/>
    <n v="5.5"/>
    <n v="0"/>
    <x v="22"/>
    <x v="2"/>
    <x v="4"/>
    <s v="Sophia"/>
    <x v="15"/>
    <x v="0"/>
    <x v="0"/>
    <x v="2"/>
    <x v="11"/>
    <s v="Saturday"/>
  </r>
  <r>
    <x v="26"/>
    <x v="26"/>
    <s v="Wednesday"/>
    <x v="26"/>
    <s v="CUST537"/>
    <x v="0"/>
    <x v="1"/>
    <s v="Coffee"/>
    <s v="Small"/>
    <x v="3"/>
    <n v="2.5"/>
    <n v="5"/>
    <x v="23"/>
    <x v="0"/>
    <x v="1"/>
    <s v="John"/>
    <x v="16"/>
    <x v="1"/>
    <x v="1"/>
    <x v="5"/>
    <x v="3"/>
    <s v="Wednesday"/>
  </r>
  <r>
    <x v="27"/>
    <x v="27"/>
    <s v="Thursday"/>
    <x v="27"/>
    <s v="CUST915"/>
    <x v="1"/>
    <x v="12"/>
    <s v="Coffee"/>
    <s v="Small"/>
    <x v="1"/>
    <n v="3.5"/>
    <n v="5"/>
    <x v="24"/>
    <x v="0"/>
    <x v="1"/>
    <s v="John"/>
    <x v="17"/>
    <x v="0"/>
    <x v="2"/>
    <x v="7"/>
    <x v="2"/>
    <s v="Thursday"/>
  </r>
  <r>
    <x v="28"/>
    <x v="28"/>
    <s v="Wednesday"/>
    <x v="28"/>
    <s v="CUST919"/>
    <x v="2"/>
    <x v="8"/>
    <s v="Tea"/>
    <s v="Small"/>
    <x v="2"/>
    <n v="2"/>
    <n v="5"/>
    <x v="25"/>
    <x v="0"/>
    <x v="3"/>
    <s v="Liam"/>
    <x v="17"/>
    <x v="2"/>
    <x v="0"/>
    <x v="12"/>
    <x v="8"/>
    <s v="Wednesday"/>
  </r>
  <r>
    <x v="29"/>
    <x v="29"/>
    <s v="Wednesday"/>
    <x v="29"/>
    <s v="CUST491"/>
    <x v="0"/>
    <x v="12"/>
    <s v="Coffee"/>
    <s v="Small"/>
    <x v="2"/>
    <n v="3.5"/>
    <n v="5"/>
    <x v="26"/>
    <x v="2"/>
    <x v="1"/>
    <s v="Liam"/>
    <x v="17"/>
    <x v="1"/>
    <x v="0"/>
    <x v="16"/>
    <x v="6"/>
    <s v="Wednesday"/>
  </r>
  <r>
    <x v="30"/>
    <x v="30"/>
    <s v="Tuesday"/>
    <x v="30"/>
    <s v="CUST385"/>
    <x v="2"/>
    <x v="3"/>
    <s v="Coffee"/>
    <s v="Medium"/>
    <x v="1"/>
    <n v="4"/>
    <n v="15"/>
    <x v="27"/>
    <x v="0"/>
    <x v="0"/>
    <s v="Sophia"/>
    <x v="13"/>
    <x v="1"/>
    <x v="0"/>
    <x v="12"/>
    <x v="10"/>
    <s v="Tuesday"/>
  </r>
  <r>
    <x v="31"/>
    <x v="31"/>
    <s v="Thursday"/>
    <x v="31"/>
    <s v="CUST139"/>
    <x v="2"/>
    <x v="9"/>
    <s v="Coffee"/>
    <s v="Medium"/>
    <x v="2"/>
    <n v="3"/>
    <n v="10"/>
    <x v="3"/>
    <x v="2"/>
    <x v="0"/>
    <s v="Ava"/>
    <x v="0"/>
    <x v="2"/>
    <x v="0"/>
    <x v="5"/>
    <x v="3"/>
    <s v="Thursday"/>
  </r>
  <r>
    <x v="32"/>
    <x v="14"/>
    <s v="Saturday"/>
    <x v="32"/>
    <s v="CUST101"/>
    <x v="2"/>
    <x v="2"/>
    <s v="Tea"/>
    <s v="Medium"/>
    <x v="1"/>
    <n v="2.5"/>
    <n v="0"/>
    <x v="2"/>
    <x v="0"/>
    <x v="0"/>
    <s v="Liam"/>
    <x v="1"/>
    <x v="1"/>
    <x v="2"/>
    <x v="9"/>
    <x v="6"/>
    <s v="Saturday"/>
  </r>
  <r>
    <x v="33"/>
    <x v="32"/>
    <s v="Friday"/>
    <x v="33"/>
    <s v="CUST518"/>
    <x v="1"/>
    <x v="13"/>
    <s v="Pastry"/>
    <s v="Large"/>
    <x v="2"/>
    <n v="2"/>
    <n v="10"/>
    <x v="5"/>
    <x v="0"/>
    <x v="4"/>
    <s v="Emma"/>
    <x v="6"/>
    <x v="0"/>
    <x v="2"/>
    <x v="12"/>
    <x v="2"/>
    <s v="Friday"/>
  </r>
  <r>
    <x v="34"/>
    <x v="33"/>
    <s v="Monday"/>
    <x v="34"/>
    <s v="CUST408"/>
    <x v="2"/>
    <x v="10"/>
    <s v="Food"/>
    <s v="Medium"/>
    <x v="3"/>
    <n v="4.5"/>
    <n v="10"/>
    <x v="28"/>
    <x v="1"/>
    <x v="0"/>
    <s v="Olivia"/>
    <x v="16"/>
    <x v="0"/>
    <x v="1"/>
    <x v="2"/>
    <x v="0"/>
    <s v="Monday"/>
  </r>
  <r>
    <x v="35"/>
    <x v="34"/>
    <s v="Wednesday"/>
    <x v="35"/>
    <s v="CUST623"/>
    <x v="2"/>
    <x v="14"/>
    <s v="Beverage"/>
    <s v="Large"/>
    <x v="0"/>
    <n v="3.8"/>
    <n v="0"/>
    <x v="25"/>
    <x v="2"/>
    <x v="0"/>
    <s v="Ava"/>
    <x v="13"/>
    <x v="1"/>
    <x v="2"/>
    <x v="3"/>
    <x v="6"/>
    <s v="Wednesday"/>
  </r>
  <r>
    <x v="36"/>
    <x v="35"/>
    <s v="Thursday"/>
    <x v="36"/>
    <s v="CUST125"/>
    <x v="2"/>
    <x v="12"/>
    <s v="Coffee"/>
    <s v="Medium"/>
    <x v="0"/>
    <n v="3.5"/>
    <n v="0"/>
    <x v="29"/>
    <x v="2"/>
    <x v="0"/>
    <s v="Olivia"/>
    <x v="5"/>
    <x v="2"/>
    <x v="1"/>
    <x v="17"/>
    <x v="1"/>
    <s v="Thursday"/>
  </r>
  <r>
    <x v="37"/>
    <x v="36"/>
    <s v="Saturday"/>
    <x v="37"/>
    <s v="CUST771"/>
    <x v="0"/>
    <x v="1"/>
    <s v="Coffee"/>
    <s v="Medium"/>
    <x v="3"/>
    <n v="2.5"/>
    <n v="5"/>
    <x v="23"/>
    <x v="1"/>
    <x v="0"/>
    <s v="Sophia"/>
    <x v="18"/>
    <x v="2"/>
    <x v="0"/>
    <x v="2"/>
    <x v="8"/>
    <s v="Saturday"/>
  </r>
  <r>
    <x v="38"/>
    <x v="37"/>
    <s v="Saturday"/>
    <x v="38"/>
    <s v="CUST575"/>
    <x v="2"/>
    <x v="13"/>
    <s v="Pastry"/>
    <s v="Large"/>
    <x v="2"/>
    <n v="2"/>
    <n v="15"/>
    <x v="30"/>
    <x v="0"/>
    <x v="4"/>
    <s v="Olivia"/>
    <x v="11"/>
    <x v="0"/>
    <x v="1"/>
    <x v="3"/>
    <x v="5"/>
    <s v="Saturday"/>
  </r>
  <r>
    <x v="39"/>
    <x v="38"/>
    <s v="Friday"/>
    <x v="39"/>
    <s v="CUST884"/>
    <x v="1"/>
    <x v="14"/>
    <s v="Beverage"/>
    <s v="Medium"/>
    <x v="0"/>
    <n v="3.8"/>
    <n v="15"/>
    <x v="31"/>
    <x v="1"/>
    <x v="1"/>
    <s v="Noah"/>
    <x v="8"/>
    <x v="0"/>
    <x v="1"/>
    <x v="0"/>
    <x v="0"/>
    <s v="Friday"/>
  </r>
  <r>
    <x v="40"/>
    <x v="39"/>
    <s v="Monday"/>
    <x v="40"/>
    <s v="CUST336"/>
    <x v="0"/>
    <x v="10"/>
    <s v="Food"/>
    <s v="Large"/>
    <x v="0"/>
    <n v="4.5"/>
    <n v="5"/>
    <x v="16"/>
    <x v="1"/>
    <x v="3"/>
    <s v="Olivia"/>
    <x v="13"/>
    <x v="0"/>
    <x v="1"/>
    <x v="16"/>
    <x v="5"/>
    <s v="Monday"/>
  </r>
  <r>
    <x v="41"/>
    <x v="40"/>
    <s v="Saturday"/>
    <x v="41"/>
    <s v="CUST888"/>
    <x v="1"/>
    <x v="1"/>
    <s v="Coffee"/>
    <s v="Medium"/>
    <x v="2"/>
    <n v="2.5"/>
    <n v="0"/>
    <x v="32"/>
    <x v="2"/>
    <x v="3"/>
    <s v="Liam"/>
    <x v="2"/>
    <x v="0"/>
    <x v="2"/>
    <x v="13"/>
    <x v="7"/>
    <s v="Saturday"/>
  </r>
  <r>
    <x v="42"/>
    <x v="41"/>
    <s v="Monday"/>
    <x v="42"/>
    <s v="CUST599"/>
    <x v="0"/>
    <x v="5"/>
    <s v="Tea"/>
    <s v="Medium"/>
    <x v="1"/>
    <n v="3"/>
    <n v="15"/>
    <x v="33"/>
    <x v="1"/>
    <x v="1"/>
    <s v="Olivia"/>
    <x v="15"/>
    <x v="0"/>
    <x v="2"/>
    <x v="2"/>
    <x v="0"/>
    <s v="Monday"/>
  </r>
  <r>
    <x v="43"/>
    <x v="42"/>
    <s v="Wednesday"/>
    <x v="43"/>
    <s v="CUST646"/>
    <x v="0"/>
    <x v="1"/>
    <s v="Coffee"/>
    <s v="Large"/>
    <x v="2"/>
    <n v="2.5"/>
    <n v="0"/>
    <x v="32"/>
    <x v="1"/>
    <x v="3"/>
    <s v="Noah"/>
    <x v="19"/>
    <x v="0"/>
    <x v="0"/>
    <x v="6"/>
    <x v="5"/>
    <s v="Wednesday"/>
  </r>
  <r>
    <x v="44"/>
    <x v="43"/>
    <s v="Saturday"/>
    <x v="44"/>
    <s v="CUST316"/>
    <x v="0"/>
    <x v="4"/>
    <s v="Beverage"/>
    <s v="Medium"/>
    <x v="1"/>
    <n v="4"/>
    <n v="15"/>
    <x v="27"/>
    <x v="2"/>
    <x v="3"/>
    <s v="Sophia"/>
    <x v="8"/>
    <x v="1"/>
    <x v="1"/>
    <x v="13"/>
    <x v="10"/>
    <s v="Saturday"/>
  </r>
  <r>
    <x v="45"/>
    <x v="25"/>
    <s v="Saturday"/>
    <x v="45"/>
    <s v="CUST329"/>
    <x v="2"/>
    <x v="3"/>
    <s v="Coffee"/>
    <s v="Small"/>
    <x v="3"/>
    <n v="4"/>
    <n v="5"/>
    <x v="34"/>
    <x v="1"/>
    <x v="2"/>
    <s v="Sophia"/>
    <x v="16"/>
    <x v="1"/>
    <x v="0"/>
    <x v="8"/>
    <x v="11"/>
    <s v="Saturday"/>
  </r>
  <r>
    <x v="46"/>
    <x v="44"/>
    <s v="Tuesday"/>
    <x v="46"/>
    <s v="CUST576"/>
    <x v="1"/>
    <x v="0"/>
    <s v="Pastry"/>
    <s v="Small"/>
    <x v="1"/>
    <n v="2.5"/>
    <n v="0"/>
    <x v="2"/>
    <x v="1"/>
    <x v="2"/>
    <s v="Liam"/>
    <x v="16"/>
    <x v="0"/>
    <x v="2"/>
    <x v="17"/>
    <x v="3"/>
    <s v="Tuesday"/>
  </r>
  <r>
    <x v="47"/>
    <x v="45"/>
    <s v="Monday"/>
    <x v="47"/>
    <s v="CUST303"/>
    <x v="2"/>
    <x v="3"/>
    <s v="Coffee"/>
    <s v="Small"/>
    <x v="0"/>
    <n v="4"/>
    <n v="10"/>
    <x v="5"/>
    <x v="0"/>
    <x v="2"/>
    <s v="Ava"/>
    <x v="17"/>
    <x v="2"/>
    <x v="0"/>
    <x v="13"/>
    <x v="10"/>
    <s v="Monday"/>
  </r>
  <r>
    <x v="48"/>
    <x v="46"/>
    <s v="Wednesday"/>
    <x v="48"/>
    <s v="CUST479"/>
    <x v="1"/>
    <x v="3"/>
    <s v="Coffee"/>
    <s v="Small"/>
    <x v="1"/>
    <n v="4"/>
    <n v="15"/>
    <x v="27"/>
    <x v="2"/>
    <x v="3"/>
    <s v="John"/>
    <x v="14"/>
    <x v="2"/>
    <x v="1"/>
    <x v="7"/>
    <x v="7"/>
    <s v="Wednesday"/>
  </r>
  <r>
    <x v="49"/>
    <x v="47"/>
    <s v="Saturday"/>
    <x v="49"/>
    <s v="CUST851"/>
    <x v="2"/>
    <x v="0"/>
    <s v="Pastry"/>
    <s v="Medium"/>
    <x v="2"/>
    <n v="2.5"/>
    <n v="15"/>
    <x v="6"/>
    <x v="0"/>
    <x v="1"/>
    <s v="Ava"/>
    <x v="1"/>
    <x v="1"/>
    <x v="0"/>
    <x v="2"/>
    <x v="7"/>
    <s v="Saturday"/>
  </r>
  <r>
    <x v="50"/>
    <x v="36"/>
    <s v="Saturday"/>
    <x v="50"/>
    <s v="CUST575"/>
    <x v="2"/>
    <x v="10"/>
    <s v="Food"/>
    <s v="Small"/>
    <x v="1"/>
    <n v="4.5"/>
    <n v="15"/>
    <x v="35"/>
    <x v="2"/>
    <x v="3"/>
    <s v="Emma"/>
    <x v="5"/>
    <x v="0"/>
    <x v="1"/>
    <x v="4"/>
    <x v="8"/>
    <s v="Saturday"/>
  </r>
  <r>
    <x v="51"/>
    <x v="29"/>
    <s v="Wednesday"/>
    <x v="51"/>
    <s v="CUST669"/>
    <x v="2"/>
    <x v="1"/>
    <s v="Coffee"/>
    <s v="Small"/>
    <x v="0"/>
    <n v="2.5"/>
    <n v="5"/>
    <x v="0"/>
    <x v="0"/>
    <x v="3"/>
    <s v="Olivia"/>
    <x v="12"/>
    <x v="1"/>
    <x v="2"/>
    <x v="15"/>
    <x v="6"/>
    <s v="Wednesday"/>
  </r>
  <r>
    <x v="52"/>
    <x v="48"/>
    <s v="Monday"/>
    <x v="52"/>
    <s v="CUST558"/>
    <x v="2"/>
    <x v="1"/>
    <s v="Coffee"/>
    <s v="Medium"/>
    <x v="3"/>
    <n v="2.5"/>
    <n v="5"/>
    <x v="23"/>
    <x v="2"/>
    <x v="4"/>
    <s v="Noah"/>
    <x v="1"/>
    <x v="2"/>
    <x v="1"/>
    <x v="13"/>
    <x v="6"/>
    <s v="Monday"/>
  </r>
  <r>
    <x v="53"/>
    <x v="49"/>
    <s v="Saturday"/>
    <x v="53"/>
    <s v="CUST535"/>
    <x v="2"/>
    <x v="13"/>
    <s v="Pastry"/>
    <s v="Large"/>
    <x v="1"/>
    <n v="2"/>
    <n v="15"/>
    <x v="4"/>
    <x v="2"/>
    <x v="1"/>
    <s v="Liam"/>
    <x v="8"/>
    <x v="2"/>
    <x v="0"/>
    <x v="8"/>
    <x v="9"/>
    <s v="Saturday"/>
  </r>
  <r>
    <x v="54"/>
    <x v="3"/>
    <s v="Tuesday"/>
    <x v="54"/>
    <s v="CUST806"/>
    <x v="2"/>
    <x v="8"/>
    <s v="Tea"/>
    <s v="Small"/>
    <x v="0"/>
    <n v="2"/>
    <n v="15"/>
    <x v="36"/>
    <x v="2"/>
    <x v="0"/>
    <s v="Noah"/>
    <x v="20"/>
    <x v="2"/>
    <x v="2"/>
    <x v="8"/>
    <x v="3"/>
    <s v="Tuesday"/>
  </r>
  <r>
    <x v="55"/>
    <x v="50"/>
    <s v="Tuesday"/>
    <x v="55"/>
    <s v="CUST332"/>
    <x v="2"/>
    <x v="15"/>
    <s v="Food"/>
    <s v="Medium"/>
    <x v="0"/>
    <n v="5"/>
    <n v="0"/>
    <x v="32"/>
    <x v="0"/>
    <x v="4"/>
    <s v="Ava"/>
    <x v="8"/>
    <x v="1"/>
    <x v="2"/>
    <x v="7"/>
    <x v="1"/>
    <s v="Tuesday"/>
  </r>
  <r>
    <x v="56"/>
    <x v="38"/>
    <s v="Friday"/>
    <x v="56"/>
    <s v="CUST602"/>
    <x v="2"/>
    <x v="9"/>
    <s v="Coffee"/>
    <s v="Large"/>
    <x v="3"/>
    <n v="3"/>
    <n v="10"/>
    <x v="12"/>
    <x v="2"/>
    <x v="3"/>
    <s v="Olivia"/>
    <x v="13"/>
    <x v="1"/>
    <x v="1"/>
    <x v="8"/>
    <x v="0"/>
    <s v="Friday"/>
  </r>
  <r>
    <x v="57"/>
    <x v="51"/>
    <s v="Saturday"/>
    <x v="6"/>
    <s v="CUST603"/>
    <x v="2"/>
    <x v="3"/>
    <s v="Coffee"/>
    <s v="Small"/>
    <x v="3"/>
    <n v="4"/>
    <n v="5"/>
    <x v="34"/>
    <x v="0"/>
    <x v="2"/>
    <s v="Liam"/>
    <x v="20"/>
    <x v="1"/>
    <x v="2"/>
    <x v="4"/>
    <x v="4"/>
    <s v="Saturday"/>
  </r>
  <r>
    <x v="58"/>
    <x v="52"/>
    <s v="Friday"/>
    <x v="57"/>
    <s v="CUST733"/>
    <x v="1"/>
    <x v="5"/>
    <s v="Tea"/>
    <s v="Medium"/>
    <x v="2"/>
    <n v="3"/>
    <n v="15"/>
    <x v="27"/>
    <x v="2"/>
    <x v="0"/>
    <s v="Sophia"/>
    <x v="20"/>
    <x v="0"/>
    <x v="2"/>
    <x v="5"/>
    <x v="0"/>
    <s v="Friday"/>
  </r>
  <r>
    <x v="59"/>
    <x v="53"/>
    <s v="Friday"/>
    <x v="58"/>
    <s v="CUST201"/>
    <x v="2"/>
    <x v="2"/>
    <s v="Tea"/>
    <s v="Medium"/>
    <x v="0"/>
    <n v="2.5"/>
    <n v="0"/>
    <x v="37"/>
    <x v="1"/>
    <x v="4"/>
    <s v="Emma"/>
    <x v="12"/>
    <x v="1"/>
    <x v="0"/>
    <x v="2"/>
    <x v="0"/>
    <s v="Friday"/>
  </r>
  <r>
    <x v="60"/>
    <x v="54"/>
    <s v="Wednesday"/>
    <x v="59"/>
    <s v="CUST581"/>
    <x v="1"/>
    <x v="7"/>
    <s v="Pastry"/>
    <s v="Small"/>
    <x v="3"/>
    <n v="3"/>
    <n v="10"/>
    <x v="12"/>
    <x v="0"/>
    <x v="3"/>
    <s v="Liam"/>
    <x v="3"/>
    <x v="1"/>
    <x v="1"/>
    <x v="14"/>
    <x v="6"/>
    <s v="Wednesday"/>
  </r>
  <r>
    <x v="61"/>
    <x v="19"/>
    <s v="Wednesday"/>
    <x v="60"/>
    <s v="CUST302"/>
    <x v="0"/>
    <x v="6"/>
    <s v="Food"/>
    <s v="Large"/>
    <x v="3"/>
    <n v="5.5"/>
    <n v="5"/>
    <x v="38"/>
    <x v="0"/>
    <x v="1"/>
    <s v="Emma"/>
    <x v="2"/>
    <x v="1"/>
    <x v="0"/>
    <x v="18"/>
    <x v="6"/>
    <s v="Wednesday"/>
  </r>
  <r>
    <x v="62"/>
    <x v="55"/>
    <s v="Thursday"/>
    <x v="61"/>
    <s v="CUST944"/>
    <x v="2"/>
    <x v="7"/>
    <s v="Pastry"/>
    <s v="Small"/>
    <x v="2"/>
    <n v="3"/>
    <n v="15"/>
    <x v="27"/>
    <x v="0"/>
    <x v="3"/>
    <s v="Liam"/>
    <x v="14"/>
    <x v="2"/>
    <x v="2"/>
    <x v="2"/>
    <x v="3"/>
    <s v="Thursday"/>
  </r>
  <r>
    <x v="63"/>
    <x v="56"/>
    <s v="Sunday"/>
    <x v="62"/>
    <s v="CUST140"/>
    <x v="0"/>
    <x v="6"/>
    <s v="Food"/>
    <s v="Large"/>
    <x v="1"/>
    <n v="5.5"/>
    <n v="10"/>
    <x v="39"/>
    <x v="1"/>
    <x v="4"/>
    <s v="John"/>
    <x v="14"/>
    <x v="2"/>
    <x v="2"/>
    <x v="6"/>
    <x v="4"/>
    <s v="Sunday"/>
  </r>
  <r>
    <x v="64"/>
    <x v="57"/>
    <s v="Tuesday"/>
    <x v="63"/>
    <s v="CUST881"/>
    <x v="2"/>
    <x v="8"/>
    <s v="Tea"/>
    <s v="Large"/>
    <x v="2"/>
    <n v="2"/>
    <n v="15"/>
    <x v="30"/>
    <x v="2"/>
    <x v="0"/>
    <s v="Emma"/>
    <x v="18"/>
    <x v="0"/>
    <x v="0"/>
    <x v="11"/>
    <x v="3"/>
    <s v="Tuesday"/>
  </r>
  <r>
    <x v="65"/>
    <x v="58"/>
    <s v="Sunday"/>
    <x v="64"/>
    <s v="CUST428"/>
    <x v="0"/>
    <x v="9"/>
    <s v="Coffee"/>
    <s v="Medium"/>
    <x v="0"/>
    <n v="3"/>
    <n v="15"/>
    <x v="4"/>
    <x v="0"/>
    <x v="1"/>
    <s v="Olivia"/>
    <x v="15"/>
    <x v="0"/>
    <x v="2"/>
    <x v="2"/>
    <x v="10"/>
    <s v="Sunday"/>
  </r>
  <r>
    <x v="66"/>
    <x v="59"/>
    <s v="Thursday"/>
    <x v="65"/>
    <s v="CUST358"/>
    <x v="1"/>
    <x v="13"/>
    <s v="Pastry"/>
    <s v="Medium"/>
    <x v="3"/>
    <n v="2"/>
    <n v="0"/>
    <x v="17"/>
    <x v="0"/>
    <x v="0"/>
    <s v="Sophia"/>
    <x v="18"/>
    <x v="1"/>
    <x v="0"/>
    <x v="11"/>
    <x v="4"/>
    <s v="Thursday"/>
  </r>
  <r>
    <x v="67"/>
    <x v="60"/>
    <s v="Thursday"/>
    <x v="66"/>
    <s v="CUST610"/>
    <x v="0"/>
    <x v="4"/>
    <s v="Beverage"/>
    <s v="Small"/>
    <x v="3"/>
    <n v="4"/>
    <n v="10"/>
    <x v="40"/>
    <x v="0"/>
    <x v="1"/>
    <s v="Emma"/>
    <x v="18"/>
    <x v="2"/>
    <x v="1"/>
    <x v="10"/>
    <x v="0"/>
    <s v="Thursday"/>
  </r>
  <r>
    <x v="68"/>
    <x v="61"/>
    <s v="Monday"/>
    <x v="67"/>
    <s v="CUST918"/>
    <x v="0"/>
    <x v="5"/>
    <s v="Tea"/>
    <s v="Medium"/>
    <x v="0"/>
    <n v="3"/>
    <n v="0"/>
    <x v="11"/>
    <x v="0"/>
    <x v="2"/>
    <s v="Olivia"/>
    <x v="5"/>
    <x v="1"/>
    <x v="1"/>
    <x v="15"/>
    <x v="0"/>
    <s v="Monday"/>
  </r>
  <r>
    <x v="69"/>
    <x v="62"/>
    <s v="Tuesday"/>
    <x v="68"/>
    <s v="CUST833"/>
    <x v="1"/>
    <x v="7"/>
    <s v="Pastry"/>
    <s v="Medium"/>
    <x v="1"/>
    <n v="3"/>
    <n v="15"/>
    <x v="33"/>
    <x v="2"/>
    <x v="3"/>
    <s v="Emma"/>
    <x v="12"/>
    <x v="0"/>
    <x v="0"/>
    <x v="9"/>
    <x v="5"/>
    <s v="Tuesday"/>
  </r>
  <r>
    <x v="70"/>
    <x v="63"/>
    <s v="Sunday"/>
    <x v="69"/>
    <s v="CUST382"/>
    <x v="2"/>
    <x v="6"/>
    <s v="Food"/>
    <s v="Large"/>
    <x v="1"/>
    <n v="5.5"/>
    <n v="10"/>
    <x v="39"/>
    <x v="1"/>
    <x v="1"/>
    <s v="Liam"/>
    <x v="2"/>
    <x v="2"/>
    <x v="2"/>
    <x v="7"/>
    <x v="5"/>
    <s v="Sunday"/>
  </r>
  <r>
    <x v="71"/>
    <x v="64"/>
    <s v="Friday"/>
    <x v="70"/>
    <s v="CUST595"/>
    <x v="2"/>
    <x v="15"/>
    <s v="Food"/>
    <s v="Large"/>
    <x v="1"/>
    <n v="5"/>
    <n v="15"/>
    <x v="41"/>
    <x v="2"/>
    <x v="4"/>
    <s v="Liam"/>
    <x v="20"/>
    <x v="1"/>
    <x v="2"/>
    <x v="3"/>
    <x v="7"/>
    <s v="Friday"/>
  </r>
  <r>
    <x v="72"/>
    <x v="65"/>
    <s v="Monday"/>
    <x v="71"/>
    <s v="CUST425"/>
    <x v="0"/>
    <x v="14"/>
    <s v="Beverage"/>
    <s v="Medium"/>
    <x v="2"/>
    <n v="3.8"/>
    <n v="5"/>
    <x v="42"/>
    <x v="2"/>
    <x v="4"/>
    <s v="John"/>
    <x v="7"/>
    <x v="2"/>
    <x v="1"/>
    <x v="2"/>
    <x v="10"/>
    <s v="Monday"/>
  </r>
  <r>
    <x v="73"/>
    <x v="4"/>
    <s v="Wednesday"/>
    <x v="72"/>
    <s v="CUST567"/>
    <x v="1"/>
    <x v="1"/>
    <s v="Coffee"/>
    <s v="Medium"/>
    <x v="0"/>
    <n v="2.5"/>
    <n v="5"/>
    <x v="0"/>
    <x v="1"/>
    <x v="1"/>
    <s v="Olivia"/>
    <x v="13"/>
    <x v="2"/>
    <x v="1"/>
    <x v="0"/>
    <x v="4"/>
    <s v="Wednesday"/>
  </r>
  <r>
    <x v="74"/>
    <x v="66"/>
    <s v="Monday"/>
    <x v="73"/>
    <s v="CUST979"/>
    <x v="2"/>
    <x v="10"/>
    <s v="Food"/>
    <s v="Large"/>
    <x v="1"/>
    <n v="4.5"/>
    <n v="15"/>
    <x v="35"/>
    <x v="0"/>
    <x v="0"/>
    <s v="John"/>
    <x v="3"/>
    <x v="2"/>
    <x v="2"/>
    <x v="3"/>
    <x v="2"/>
    <s v="Monday"/>
  </r>
  <r>
    <x v="75"/>
    <x v="67"/>
    <s v="Friday"/>
    <x v="74"/>
    <s v="CUST200"/>
    <x v="2"/>
    <x v="9"/>
    <s v="Coffee"/>
    <s v="Small"/>
    <x v="2"/>
    <n v="3"/>
    <n v="10"/>
    <x v="3"/>
    <x v="1"/>
    <x v="1"/>
    <s v="John"/>
    <x v="17"/>
    <x v="0"/>
    <x v="1"/>
    <x v="1"/>
    <x v="4"/>
    <s v="Friday"/>
  </r>
  <r>
    <x v="76"/>
    <x v="68"/>
    <s v="Friday"/>
    <x v="75"/>
    <s v="CUST643"/>
    <x v="1"/>
    <x v="6"/>
    <s v="Food"/>
    <s v="Small"/>
    <x v="0"/>
    <n v="5.5"/>
    <n v="5"/>
    <x v="43"/>
    <x v="1"/>
    <x v="3"/>
    <s v="Ava"/>
    <x v="16"/>
    <x v="1"/>
    <x v="1"/>
    <x v="7"/>
    <x v="5"/>
    <s v="Friday"/>
  </r>
  <r>
    <x v="77"/>
    <x v="69"/>
    <s v="Sunday"/>
    <x v="76"/>
    <s v="CUST753"/>
    <x v="1"/>
    <x v="0"/>
    <s v="Pastry"/>
    <s v="Medium"/>
    <x v="2"/>
    <n v="2.5"/>
    <n v="0"/>
    <x v="32"/>
    <x v="2"/>
    <x v="0"/>
    <s v="Liam"/>
    <x v="19"/>
    <x v="0"/>
    <x v="1"/>
    <x v="18"/>
    <x v="1"/>
    <s v="Sunday"/>
  </r>
  <r>
    <x v="78"/>
    <x v="0"/>
    <s v="Saturday"/>
    <x v="77"/>
    <s v="CUST806"/>
    <x v="2"/>
    <x v="0"/>
    <s v="Pastry"/>
    <s v="Medium"/>
    <x v="2"/>
    <n v="2.5"/>
    <n v="5"/>
    <x v="44"/>
    <x v="2"/>
    <x v="3"/>
    <s v="Sophia"/>
    <x v="0"/>
    <x v="0"/>
    <x v="2"/>
    <x v="14"/>
    <x v="0"/>
    <s v="Saturday"/>
  </r>
  <r>
    <x v="79"/>
    <x v="70"/>
    <s v="Friday"/>
    <x v="78"/>
    <s v="CUST402"/>
    <x v="2"/>
    <x v="1"/>
    <s v="Coffee"/>
    <s v="Medium"/>
    <x v="2"/>
    <n v="2.5"/>
    <n v="0"/>
    <x v="32"/>
    <x v="0"/>
    <x v="2"/>
    <s v="Sophia"/>
    <x v="10"/>
    <x v="2"/>
    <x v="1"/>
    <x v="3"/>
    <x v="8"/>
    <s v="Friday"/>
  </r>
  <r>
    <x v="80"/>
    <x v="71"/>
    <s v="Wednesday"/>
    <x v="79"/>
    <s v="CUST460"/>
    <x v="0"/>
    <x v="5"/>
    <s v="Tea"/>
    <s v="Large"/>
    <x v="0"/>
    <n v="3"/>
    <n v="10"/>
    <x v="9"/>
    <x v="0"/>
    <x v="4"/>
    <s v="Sophia"/>
    <x v="15"/>
    <x v="2"/>
    <x v="2"/>
    <x v="18"/>
    <x v="0"/>
    <s v="Wednesday"/>
  </r>
  <r>
    <x v="81"/>
    <x v="72"/>
    <s v="Tuesday"/>
    <x v="80"/>
    <s v="CUST693"/>
    <x v="2"/>
    <x v="15"/>
    <s v="Food"/>
    <s v="Small"/>
    <x v="0"/>
    <n v="5"/>
    <n v="10"/>
    <x v="45"/>
    <x v="2"/>
    <x v="3"/>
    <s v="Noah"/>
    <x v="5"/>
    <x v="1"/>
    <x v="2"/>
    <x v="9"/>
    <x v="7"/>
    <s v="Tuesday"/>
  </r>
  <r>
    <x v="82"/>
    <x v="73"/>
    <s v="Friday"/>
    <x v="81"/>
    <s v="CUST950"/>
    <x v="0"/>
    <x v="8"/>
    <s v="Tea"/>
    <s v="Medium"/>
    <x v="1"/>
    <n v="2"/>
    <n v="10"/>
    <x v="9"/>
    <x v="0"/>
    <x v="1"/>
    <s v="Sophia"/>
    <x v="17"/>
    <x v="0"/>
    <x v="0"/>
    <x v="3"/>
    <x v="9"/>
    <s v="Friday"/>
  </r>
  <r>
    <x v="83"/>
    <x v="74"/>
    <s v="Thursday"/>
    <x v="82"/>
    <s v="CUST790"/>
    <x v="1"/>
    <x v="10"/>
    <s v="Food"/>
    <s v="Small"/>
    <x v="1"/>
    <n v="4.5"/>
    <n v="15"/>
    <x v="35"/>
    <x v="1"/>
    <x v="0"/>
    <s v="Liam"/>
    <x v="0"/>
    <x v="0"/>
    <x v="2"/>
    <x v="6"/>
    <x v="6"/>
    <s v="Thursday"/>
  </r>
  <r>
    <x v="84"/>
    <x v="75"/>
    <s v="Saturday"/>
    <x v="83"/>
    <s v="CUST942"/>
    <x v="1"/>
    <x v="15"/>
    <s v="Food"/>
    <s v="Large"/>
    <x v="3"/>
    <n v="5"/>
    <n v="5"/>
    <x v="0"/>
    <x v="2"/>
    <x v="0"/>
    <s v="John"/>
    <x v="10"/>
    <x v="2"/>
    <x v="1"/>
    <x v="3"/>
    <x v="3"/>
    <s v="Saturday"/>
  </r>
  <r>
    <x v="85"/>
    <x v="76"/>
    <s v="Wednesday"/>
    <x v="84"/>
    <s v="CUST750"/>
    <x v="0"/>
    <x v="4"/>
    <s v="Beverage"/>
    <s v="Large"/>
    <x v="1"/>
    <n v="4"/>
    <n v="15"/>
    <x v="27"/>
    <x v="1"/>
    <x v="2"/>
    <s v="Emma"/>
    <x v="14"/>
    <x v="0"/>
    <x v="1"/>
    <x v="8"/>
    <x v="0"/>
    <s v="Wednesday"/>
  </r>
  <r>
    <x v="86"/>
    <x v="77"/>
    <s v="Tuesday"/>
    <x v="85"/>
    <s v="CUST238"/>
    <x v="2"/>
    <x v="10"/>
    <s v="Food"/>
    <s v="Medium"/>
    <x v="2"/>
    <n v="4.5"/>
    <n v="15"/>
    <x v="46"/>
    <x v="0"/>
    <x v="4"/>
    <s v="Noah"/>
    <x v="10"/>
    <x v="2"/>
    <x v="0"/>
    <x v="4"/>
    <x v="1"/>
    <s v="Tuesday"/>
  </r>
  <r>
    <x v="87"/>
    <x v="78"/>
    <s v="Saturday"/>
    <x v="86"/>
    <s v="CUST133"/>
    <x v="1"/>
    <x v="15"/>
    <s v="Food"/>
    <s v="Medium"/>
    <x v="0"/>
    <n v="5"/>
    <n v="15"/>
    <x v="6"/>
    <x v="1"/>
    <x v="1"/>
    <s v="Sophia"/>
    <x v="0"/>
    <x v="2"/>
    <x v="1"/>
    <x v="15"/>
    <x v="10"/>
    <s v="Saturday"/>
  </r>
  <r>
    <x v="88"/>
    <x v="79"/>
    <s v="Tuesday"/>
    <x v="87"/>
    <s v="CUST507"/>
    <x v="0"/>
    <x v="0"/>
    <s v="Pastry"/>
    <s v="Small"/>
    <x v="0"/>
    <n v="2.5"/>
    <n v="15"/>
    <x v="1"/>
    <x v="1"/>
    <x v="4"/>
    <s v="Noah"/>
    <x v="15"/>
    <x v="2"/>
    <x v="0"/>
    <x v="19"/>
    <x v="10"/>
    <s v="Tuesday"/>
  </r>
  <r>
    <x v="89"/>
    <x v="36"/>
    <s v="Saturday"/>
    <x v="88"/>
    <s v="CUST905"/>
    <x v="0"/>
    <x v="2"/>
    <s v="Tea"/>
    <s v="Large"/>
    <x v="3"/>
    <n v="2.5"/>
    <n v="5"/>
    <x v="23"/>
    <x v="0"/>
    <x v="4"/>
    <s v="Emma"/>
    <x v="13"/>
    <x v="1"/>
    <x v="2"/>
    <x v="6"/>
    <x v="8"/>
    <s v="Saturday"/>
  </r>
  <r>
    <x v="90"/>
    <x v="68"/>
    <s v="Friday"/>
    <x v="89"/>
    <s v="CUST653"/>
    <x v="2"/>
    <x v="0"/>
    <s v="Pastry"/>
    <s v="Small"/>
    <x v="0"/>
    <n v="2.5"/>
    <n v="0"/>
    <x v="37"/>
    <x v="1"/>
    <x v="1"/>
    <s v="John"/>
    <x v="17"/>
    <x v="1"/>
    <x v="2"/>
    <x v="10"/>
    <x v="5"/>
    <s v="Friday"/>
  </r>
  <r>
    <x v="91"/>
    <x v="80"/>
    <s v="Saturday"/>
    <x v="31"/>
    <s v="CUST153"/>
    <x v="1"/>
    <x v="11"/>
    <s v="Coffee"/>
    <s v="Large"/>
    <x v="2"/>
    <n v="4.5"/>
    <n v="0"/>
    <x v="47"/>
    <x v="0"/>
    <x v="3"/>
    <s v="John"/>
    <x v="18"/>
    <x v="0"/>
    <x v="2"/>
    <x v="8"/>
    <x v="5"/>
    <s v="Saturday"/>
  </r>
  <r>
    <x v="92"/>
    <x v="81"/>
    <s v="Monday"/>
    <x v="90"/>
    <s v="CUST326"/>
    <x v="1"/>
    <x v="12"/>
    <s v="Coffee"/>
    <s v="Medium"/>
    <x v="1"/>
    <n v="3.5"/>
    <n v="0"/>
    <x v="48"/>
    <x v="1"/>
    <x v="3"/>
    <s v="Olivia"/>
    <x v="18"/>
    <x v="1"/>
    <x v="1"/>
    <x v="2"/>
    <x v="7"/>
    <s v="Monday"/>
  </r>
  <r>
    <x v="93"/>
    <x v="82"/>
    <s v="Wednesday"/>
    <x v="91"/>
    <s v="CUST429"/>
    <x v="1"/>
    <x v="11"/>
    <s v="Coffee"/>
    <s v="Small"/>
    <x v="3"/>
    <n v="4.5"/>
    <n v="10"/>
    <x v="28"/>
    <x v="0"/>
    <x v="0"/>
    <s v="Noah"/>
    <x v="12"/>
    <x v="0"/>
    <x v="1"/>
    <x v="9"/>
    <x v="4"/>
    <s v="Wednesday"/>
  </r>
  <r>
    <x v="94"/>
    <x v="83"/>
    <s v="Thursday"/>
    <x v="92"/>
    <s v="CUST617"/>
    <x v="2"/>
    <x v="6"/>
    <s v="Food"/>
    <s v="Large"/>
    <x v="3"/>
    <n v="5.5"/>
    <n v="0"/>
    <x v="49"/>
    <x v="0"/>
    <x v="0"/>
    <s v="Noah"/>
    <x v="4"/>
    <x v="1"/>
    <x v="1"/>
    <x v="3"/>
    <x v="8"/>
    <s v="Thursday"/>
  </r>
  <r>
    <x v="95"/>
    <x v="84"/>
    <s v="Tuesday"/>
    <x v="93"/>
    <s v="CUST947"/>
    <x v="1"/>
    <x v="4"/>
    <s v="Beverage"/>
    <s v="Medium"/>
    <x v="2"/>
    <n v="4"/>
    <n v="0"/>
    <x v="14"/>
    <x v="2"/>
    <x v="1"/>
    <s v="Olivia"/>
    <x v="15"/>
    <x v="0"/>
    <x v="0"/>
    <x v="20"/>
    <x v="10"/>
    <s v="Tuesday"/>
  </r>
  <r>
    <x v="96"/>
    <x v="85"/>
    <s v="Sunday"/>
    <x v="94"/>
    <s v="CUST951"/>
    <x v="1"/>
    <x v="3"/>
    <s v="Coffee"/>
    <s v="Medium"/>
    <x v="3"/>
    <n v="4"/>
    <n v="0"/>
    <x v="19"/>
    <x v="0"/>
    <x v="1"/>
    <s v="Noah"/>
    <x v="17"/>
    <x v="2"/>
    <x v="0"/>
    <x v="13"/>
    <x v="4"/>
    <s v="Sunday"/>
  </r>
  <r>
    <x v="97"/>
    <x v="86"/>
    <s v="Monday"/>
    <x v="95"/>
    <s v="CUST786"/>
    <x v="1"/>
    <x v="9"/>
    <s v="Coffee"/>
    <s v="Medium"/>
    <x v="2"/>
    <n v="3"/>
    <n v="15"/>
    <x v="27"/>
    <x v="0"/>
    <x v="1"/>
    <s v="John"/>
    <x v="16"/>
    <x v="0"/>
    <x v="0"/>
    <x v="9"/>
    <x v="3"/>
    <s v="Monday"/>
  </r>
  <r>
    <x v="98"/>
    <x v="87"/>
    <s v="Thursday"/>
    <x v="96"/>
    <s v="CUST772"/>
    <x v="2"/>
    <x v="14"/>
    <s v="Beverage"/>
    <s v="Small"/>
    <x v="0"/>
    <n v="3.8"/>
    <n v="10"/>
    <x v="50"/>
    <x v="0"/>
    <x v="2"/>
    <s v="Liam"/>
    <x v="11"/>
    <x v="2"/>
    <x v="0"/>
    <x v="13"/>
    <x v="1"/>
    <s v="Thursday"/>
  </r>
  <r>
    <x v="99"/>
    <x v="60"/>
    <s v="Thursday"/>
    <x v="97"/>
    <s v="CUST791"/>
    <x v="0"/>
    <x v="1"/>
    <s v="Coffee"/>
    <s v="Small"/>
    <x v="1"/>
    <n v="2.5"/>
    <n v="5"/>
    <x v="51"/>
    <x v="2"/>
    <x v="1"/>
    <s v="Noah"/>
    <x v="10"/>
    <x v="0"/>
    <x v="0"/>
    <x v="7"/>
    <x v="0"/>
    <s v="Thursday"/>
  </r>
  <r>
    <x v="100"/>
    <x v="88"/>
    <s v="Wednesday"/>
    <x v="98"/>
    <s v="CUST510"/>
    <x v="2"/>
    <x v="3"/>
    <s v="Coffee"/>
    <s v="Large"/>
    <x v="0"/>
    <n v="4"/>
    <n v="0"/>
    <x v="52"/>
    <x v="1"/>
    <x v="0"/>
    <s v="Noah"/>
    <x v="5"/>
    <x v="0"/>
    <x v="1"/>
    <x v="12"/>
    <x v="3"/>
    <s v="Wednesday"/>
  </r>
  <r>
    <x v="101"/>
    <x v="23"/>
    <s v="Monday"/>
    <x v="99"/>
    <s v="CUST838"/>
    <x v="2"/>
    <x v="13"/>
    <s v="Pastry"/>
    <s v="Small"/>
    <x v="3"/>
    <n v="2"/>
    <n v="5"/>
    <x v="53"/>
    <x v="1"/>
    <x v="0"/>
    <s v="Sophia"/>
    <x v="3"/>
    <x v="1"/>
    <x v="1"/>
    <x v="1"/>
    <x v="10"/>
    <s v="Monday"/>
  </r>
  <r>
    <x v="102"/>
    <x v="18"/>
    <s v="Thursday"/>
    <x v="100"/>
    <s v="CUST552"/>
    <x v="2"/>
    <x v="6"/>
    <s v="Food"/>
    <s v="Small"/>
    <x v="1"/>
    <n v="5.5"/>
    <n v="0"/>
    <x v="22"/>
    <x v="2"/>
    <x v="2"/>
    <s v="Olivia"/>
    <x v="1"/>
    <x v="2"/>
    <x v="2"/>
    <x v="9"/>
    <x v="9"/>
    <s v="Thursday"/>
  </r>
  <r>
    <x v="103"/>
    <x v="89"/>
    <s v="Saturday"/>
    <x v="101"/>
    <s v="CUST146"/>
    <x v="2"/>
    <x v="5"/>
    <s v="Tea"/>
    <s v="Large"/>
    <x v="2"/>
    <n v="3"/>
    <n v="0"/>
    <x v="20"/>
    <x v="1"/>
    <x v="1"/>
    <s v="Emma"/>
    <x v="14"/>
    <x v="1"/>
    <x v="1"/>
    <x v="19"/>
    <x v="6"/>
    <s v="Saturday"/>
  </r>
  <r>
    <x v="104"/>
    <x v="90"/>
    <s v="Saturday"/>
    <x v="102"/>
    <s v="CUST609"/>
    <x v="0"/>
    <x v="6"/>
    <s v="Food"/>
    <s v="Small"/>
    <x v="0"/>
    <n v="5.5"/>
    <n v="15"/>
    <x v="54"/>
    <x v="0"/>
    <x v="4"/>
    <s v="Noah"/>
    <x v="7"/>
    <x v="2"/>
    <x v="1"/>
    <x v="17"/>
    <x v="5"/>
    <s v="Saturday"/>
  </r>
  <r>
    <x v="105"/>
    <x v="91"/>
    <s v="Monday"/>
    <x v="32"/>
    <s v="CUST119"/>
    <x v="2"/>
    <x v="4"/>
    <s v="Beverage"/>
    <s v="Medium"/>
    <x v="3"/>
    <n v="4"/>
    <n v="15"/>
    <x v="36"/>
    <x v="0"/>
    <x v="3"/>
    <s v="Olivia"/>
    <x v="1"/>
    <x v="0"/>
    <x v="0"/>
    <x v="12"/>
    <x v="11"/>
    <s v="Monday"/>
  </r>
  <r>
    <x v="106"/>
    <x v="92"/>
    <s v="Tuesday"/>
    <x v="103"/>
    <s v="CUST951"/>
    <x v="2"/>
    <x v="15"/>
    <s v="Food"/>
    <s v="Medium"/>
    <x v="3"/>
    <n v="5"/>
    <n v="0"/>
    <x v="37"/>
    <x v="1"/>
    <x v="0"/>
    <s v="Olivia"/>
    <x v="6"/>
    <x v="1"/>
    <x v="1"/>
    <x v="19"/>
    <x v="0"/>
    <s v="Tuesday"/>
  </r>
  <r>
    <x v="107"/>
    <x v="93"/>
    <s v="Tuesday"/>
    <x v="64"/>
    <s v="CUST897"/>
    <x v="1"/>
    <x v="8"/>
    <s v="Tea"/>
    <s v="Large"/>
    <x v="3"/>
    <n v="2"/>
    <n v="0"/>
    <x v="17"/>
    <x v="0"/>
    <x v="4"/>
    <s v="Ava"/>
    <x v="10"/>
    <x v="0"/>
    <x v="1"/>
    <x v="15"/>
    <x v="1"/>
    <s v="Tuesday"/>
  </r>
  <r>
    <x v="108"/>
    <x v="94"/>
    <s v="Saturday"/>
    <x v="104"/>
    <s v="CUST205"/>
    <x v="2"/>
    <x v="11"/>
    <s v="Coffee"/>
    <s v="Small"/>
    <x v="1"/>
    <n v="4.5"/>
    <n v="5"/>
    <x v="21"/>
    <x v="0"/>
    <x v="2"/>
    <s v="Emma"/>
    <x v="5"/>
    <x v="2"/>
    <x v="1"/>
    <x v="14"/>
    <x v="5"/>
    <s v="Saturday"/>
  </r>
  <r>
    <x v="109"/>
    <x v="95"/>
    <s v="Wednesday"/>
    <x v="105"/>
    <s v="CUST797"/>
    <x v="0"/>
    <x v="13"/>
    <s v="Pastry"/>
    <s v="Small"/>
    <x v="1"/>
    <n v="2"/>
    <n v="15"/>
    <x v="4"/>
    <x v="1"/>
    <x v="3"/>
    <s v="Olivia"/>
    <x v="15"/>
    <x v="0"/>
    <x v="2"/>
    <x v="11"/>
    <x v="3"/>
    <s v="Wednesday"/>
  </r>
  <r>
    <x v="110"/>
    <x v="96"/>
    <s v="Monday"/>
    <x v="106"/>
    <s v="CUST417"/>
    <x v="1"/>
    <x v="4"/>
    <s v="Beverage"/>
    <s v="Small"/>
    <x v="2"/>
    <n v="4"/>
    <n v="0"/>
    <x v="14"/>
    <x v="2"/>
    <x v="1"/>
    <s v="Sophia"/>
    <x v="0"/>
    <x v="1"/>
    <x v="2"/>
    <x v="9"/>
    <x v="9"/>
    <s v="Monday"/>
  </r>
  <r>
    <x v="111"/>
    <x v="97"/>
    <s v="Monday"/>
    <x v="17"/>
    <s v="CUST694"/>
    <x v="0"/>
    <x v="12"/>
    <s v="Coffee"/>
    <s v="Large"/>
    <x v="2"/>
    <n v="3.5"/>
    <n v="5"/>
    <x v="26"/>
    <x v="2"/>
    <x v="3"/>
    <s v="Ava"/>
    <x v="7"/>
    <x v="1"/>
    <x v="1"/>
    <x v="19"/>
    <x v="10"/>
    <s v="Monday"/>
  </r>
  <r>
    <x v="112"/>
    <x v="98"/>
    <s v="Tuesday"/>
    <x v="107"/>
    <s v="CUST761"/>
    <x v="2"/>
    <x v="8"/>
    <s v="Tea"/>
    <s v="Small"/>
    <x v="3"/>
    <n v="2"/>
    <n v="15"/>
    <x v="55"/>
    <x v="2"/>
    <x v="0"/>
    <s v="Ava"/>
    <x v="16"/>
    <x v="0"/>
    <x v="1"/>
    <x v="17"/>
    <x v="4"/>
    <s v="Tuesday"/>
  </r>
  <r>
    <x v="113"/>
    <x v="58"/>
    <s v="Sunday"/>
    <x v="108"/>
    <s v="CUST446"/>
    <x v="1"/>
    <x v="12"/>
    <s v="Coffee"/>
    <s v="Small"/>
    <x v="1"/>
    <n v="3.5"/>
    <n v="10"/>
    <x v="56"/>
    <x v="1"/>
    <x v="3"/>
    <s v="Ava"/>
    <x v="1"/>
    <x v="2"/>
    <x v="2"/>
    <x v="7"/>
    <x v="10"/>
    <s v="Sunday"/>
  </r>
  <r>
    <x v="114"/>
    <x v="99"/>
    <s v="Wednesday"/>
    <x v="109"/>
    <s v="CUST696"/>
    <x v="2"/>
    <x v="11"/>
    <s v="Coffee"/>
    <s v="Medium"/>
    <x v="1"/>
    <n v="4.5"/>
    <n v="15"/>
    <x v="35"/>
    <x v="1"/>
    <x v="2"/>
    <s v="Ava"/>
    <x v="1"/>
    <x v="0"/>
    <x v="2"/>
    <x v="7"/>
    <x v="2"/>
    <s v="Wednesday"/>
  </r>
  <r>
    <x v="115"/>
    <x v="100"/>
    <s v="Monday"/>
    <x v="110"/>
    <s v="CUST948"/>
    <x v="2"/>
    <x v="3"/>
    <s v="Coffee"/>
    <s v="Large"/>
    <x v="2"/>
    <n v="4"/>
    <n v="10"/>
    <x v="57"/>
    <x v="1"/>
    <x v="1"/>
    <s v="Liam"/>
    <x v="5"/>
    <x v="1"/>
    <x v="1"/>
    <x v="16"/>
    <x v="6"/>
    <s v="Monday"/>
  </r>
  <r>
    <x v="116"/>
    <x v="101"/>
    <s v="Thursday"/>
    <x v="111"/>
    <s v="CUST258"/>
    <x v="0"/>
    <x v="3"/>
    <s v="Coffee"/>
    <s v="Small"/>
    <x v="1"/>
    <n v="4"/>
    <n v="0"/>
    <x v="20"/>
    <x v="0"/>
    <x v="0"/>
    <s v="Liam"/>
    <x v="19"/>
    <x v="0"/>
    <x v="0"/>
    <x v="12"/>
    <x v="1"/>
    <s v="Thursday"/>
  </r>
  <r>
    <x v="117"/>
    <x v="102"/>
    <s v="Friday"/>
    <x v="112"/>
    <s v="CUST739"/>
    <x v="1"/>
    <x v="8"/>
    <s v="Tea"/>
    <s v="Small"/>
    <x v="2"/>
    <n v="2"/>
    <n v="15"/>
    <x v="30"/>
    <x v="2"/>
    <x v="4"/>
    <s v="Noah"/>
    <x v="14"/>
    <x v="2"/>
    <x v="1"/>
    <x v="2"/>
    <x v="6"/>
    <s v="Friday"/>
  </r>
  <r>
    <x v="118"/>
    <x v="103"/>
    <s v="Monday"/>
    <x v="113"/>
    <s v="CUST344"/>
    <x v="1"/>
    <x v="7"/>
    <s v="Pastry"/>
    <s v="Small"/>
    <x v="2"/>
    <n v="3"/>
    <n v="10"/>
    <x v="3"/>
    <x v="0"/>
    <x v="3"/>
    <s v="Ava"/>
    <x v="18"/>
    <x v="0"/>
    <x v="1"/>
    <x v="9"/>
    <x v="1"/>
    <s v="Monday"/>
  </r>
  <r>
    <x v="119"/>
    <x v="104"/>
    <s v="Friday"/>
    <x v="114"/>
    <s v="CUST936"/>
    <x v="1"/>
    <x v="2"/>
    <s v="Tea"/>
    <s v="Medium"/>
    <x v="0"/>
    <n v="2.5"/>
    <n v="0"/>
    <x v="37"/>
    <x v="0"/>
    <x v="1"/>
    <s v="Olivia"/>
    <x v="12"/>
    <x v="1"/>
    <x v="2"/>
    <x v="8"/>
    <x v="7"/>
    <s v="Friday"/>
  </r>
  <r>
    <x v="120"/>
    <x v="105"/>
    <s v="Saturday"/>
    <x v="115"/>
    <s v="CUST881"/>
    <x v="2"/>
    <x v="8"/>
    <s v="Tea"/>
    <s v="Medium"/>
    <x v="1"/>
    <n v="2"/>
    <n v="5"/>
    <x v="10"/>
    <x v="2"/>
    <x v="4"/>
    <s v="John"/>
    <x v="17"/>
    <x v="0"/>
    <x v="0"/>
    <x v="5"/>
    <x v="8"/>
    <s v="Saturday"/>
  </r>
  <r>
    <x v="121"/>
    <x v="106"/>
    <s v="Sunday"/>
    <x v="20"/>
    <s v="CUST482"/>
    <x v="2"/>
    <x v="5"/>
    <s v="Tea"/>
    <s v="Small"/>
    <x v="2"/>
    <n v="3"/>
    <n v="10"/>
    <x v="3"/>
    <x v="1"/>
    <x v="1"/>
    <s v="John"/>
    <x v="14"/>
    <x v="2"/>
    <x v="2"/>
    <x v="7"/>
    <x v="10"/>
    <s v="Sunday"/>
  </r>
  <r>
    <x v="122"/>
    <x v="39"/>
    <s v="Monday"/>
    <x v="116"/>
    <s v="CUST393"/>
    <x v="0"/>
    <x v="14"/>
    <s v="Beverage"/>
    <s v="Large"/>
    <x v="0"/>
    <n v="3.8"/>
    <n v="15"/>
    <x v="31"/>
    <x v="2"/>
    <x v="2"/>
    <s v="Ava"/>
    <x v="10"/>
    <x v="1"/>
    <x v="1"/>
    <x v="7"/>
    <x v="5"/>
    <s v="Monday"/>
  </r>
  <r>
    <x v="123"/>
    <x v="107"/>
    <s v="Monday"/>
    <x v="117"/>
    <s v="CUST723"/>
    <x v="2"/>
    <x v="6"/>
    <s v="Food"/>
    <s v="Medium"/>
    <x v="3"/>
    <n v="5.5"/>
    <n v="5"/>
    <x v="38"/>
    <x v="2"/>
    <x v="2"/>
    <s v="John"/>
    <x v="8"/>
    <x v="2"/>
    <x v="2"/>
    <x v="0"/>
    <x v="3"/>
    <s v="Monday"/>
  </r>
  <r>
    <x v="124"/>
    <x v="108"/>
    <s v="Monday"/>
    <x v="118"/>
    <s v="CUST711"/>
    <x v="2"/>
    <x v="1"/>
    <s v="Coffee"/>
    <s v="Large"/>
    <x v="0"/>
    <n v="2.5"/>
    <n v="5"/>
    <x v="0"/>
    <x v="2"/>
    <x v="2"/>
    <s v="Olivia"/>
    <x v="16"/>
    <x v="1"/>
    <x v="2"/>
    <x v="12"/>
    <x v="4"/>
    <s v="Monday"/>
  </r>
  <r>
    <x v="125"/>
    <x v="109"/>
    <s v="Friday"/>
    <x v="119"/>
    <s v="CUST187"/>
    <x v="2"/>
    <x v="15"/>
    <s v="Food"/>
    <s v="Large"/>
    <x v="3"/>
    <n v="5"/>
    <n v="0"/>
    <x v="37"/>
    <x v="2"/>
    <x v="3"/>
    <s v="Sophia"/>
    <x v="3"/>
    <x v="0"/>
    <x v="1"/>
    <x v="10"/>
    <x v="6"/>
    <s v="Friday"/>
  </r>
  <r>
    <x v="126"/>
    <x v="110"/>
    <s v="Monday"/>
    <x v="120"/>
    <s v="CUST169"/>
    <x v="2"/>
    <x v="15"/>
    <s v="Food"/>
    <s v="Large"/>
    <x v="0"/>
    <n v="5"/>
    <n v="0"/>
    <x v="32"/>
    <x v="0"/>
    <x v="1"/>
    <s v="Noah"/>
    <x v="19"/>
    <x v="0"/>
    <x v="2"/>
    <x v="15"/>
    <x v="10"/>
    <s v="Monday"/>
  </r>
  <r>
    <x v="127"/>
    <x v="80"/>
    <s v="Saturday"/>
    <x v="121"/>
    <s v="CUST801"/>
    <x v="0"/>
    <x v="4"/>
    <s v="Beverage"/>
    <s v="Large"/>
    <x v="2"/>
    <n v="4"/>
    <n v="5"/>
    <x v="58"/>
    <x v="1"/>
    <x v="3"/>
    <s v="John"/>
    <x v="3"/>
    <x v="1"/>
    <x v="0"/>
    <x v="5"/>
    <x v="5"/>
    <s v="Saturday"/>
  </r>
  <r>
    <x v="128"/>
    <x v="6"/>
    <s v="Monday"/>
    <x v="122"/>
    <s v="CUST627"/>
    <x v="2"/>
    <x v="10"/>
    <s v="Food"/>
    <s v="Medium"/>
    <x v="2"/>
    <n v="4.5"/>
    <n v="0"/>
    <x v="47"/>
    <x v="0"/>
    <x v="1"/>
    <s v="Emma"/>
    <x v="13"/>
    <x v="1"/>
    <x v="2"/>
    <x v="6"/>
    <x v="2"/>
    <s v="Monday"/>
  </r>
  <r>
    <x v="129"/>
    <x v="111"/>
    <s v="Monday"/>
    <x v="123"/>
    <s v="CUST476"/>
    <x v="1"/>
    <x v="6"/>
    <s v="Food"/>
    <s v="Large"/>
    <x v="2"/>
    <n v="5.5"/>
    <n v="15"/>
    <x v="59"/>
    <x v="2"/>
    <x v="4"/>
    <s v="Liam"/>
    <x v="7"/>
    <x v="0"/>
    <x v="1"/>
    <x v="6"/>
    <x v="5"/>
    <s v="Monday"/>
  </r>
  <r>
    <x v="130"/>
    <x v="112"/>
    <s v="Monday"/>
    <x v="117"/>
    <s v="CUST534"/>
    <x v="2"/>
    <x v="3"/>
    <s v="Coffee"/>
    <s v="Large"/>
    <x v="2"/>
    <n v="4"/>
    <n v="5"/>
    <x v="58"/>
    <x v="0"/>
    <x v="1"/>
    <s v="Liam"/>
    <x v="0"/>
    <x v="0"/>
    <x v="2"/>
    <x v="18"/>
    <x v="4"/>
    <s v="Monday"/>
  </r>
  <r>
    <x v="131"/>
    <x v="64"/>
    <s v="Friday"/>
    <x v="124"/>
    <s v="CUST834"/>
    <x v="2"/>
    <x v="6"/>
    <s v="Food"/>
    <s v="Large"/>
    <x v="0"/>
    <n v="5.5"/>
    <n v="15"/>
    <x v="54"/>
    <x v="2"/>
    <x v="2"/>
    <s v="Olivia"/>
    <x v="11"/>
    <x v="0"/>
    <x v="2"/>
    <x v="6"/>
    <x v="7"/>
    <s v="Friday"/>
  </r>
  <r>
    <x v="132"/>
    <x v="0"/>
    <s v="Saturday"/>
    <x v="125"/>
    <s v="CUST158"/>
    <x v="0"/>
    <x v="3"/>
    <s v="Coffee"/>
    <s v="Medium"/>
    <x v="2"/>
    <n v="4"/>
    <n v="5"/>
    <x v="58"/>
    <x v="1"/>
    <x v="0"/>
    <s v="Emma"/>
    <x v="4"/>
    <x v="0"/>
    <x v="0"/>
    <x v="0"/>
    <x v="0"/>
    <s v="Saturday"/>
  </r>
  <r>
    <x v="133"/>
    <x v="77"/>
    <s v="Tuesday"/>
    <x v="121"/>
    <s v="CUST760"/>
    <x v="0"/>
    <x v="15"/>
    <s v="Food"/>
    <s v="Medium"/>
    <x v="1"/>
    <n v="5"/>
    <n v="0"/>
    <x v="60"/>
    <x v="0"/>
    <x v="3"/>
    <s v="Emma"/>
    <x v="14"/>
    <x v="0"/>
    <x v="1"/>
    <x v="14"/>
    <x v="1"/>
    <s v="Tuesday"/>
  </r>
  <r>
    <x v="134"/>
    <x v="39"/>
    <s v="Monday"/>
    <x v="126"/>
    <s v="CUST475"/>
    <x v="2"/>
    <x v="10"/>
    <s v="Food"/>
    <s v="Large"/>
    <x v="1"/>
    <n v="4.5"/>
    <n v="10"/>
    <x v="61"/>
    <x v="1"/>
    <x v="2"/>
    <s v="John"/>
    <x v="11"/>
    <x v="0"/>
    <x v="2"/>
    <x v="13"/>
    <x v="5"/>
    <s v="Monday"/>
  </r>
  <r>
    <x v="135"/>
    <x v="113"/>
    <s v="Friday"/>
    <x v="127"/>
    <s v="CUST893"/>
    <x v="0"/>
    <x v="0"/>
    <s v="Pastry"/>
    <s v="Small"/>
    <x v="2"/>
    <n v="2.5"/>
    <n v="10"/>
    <x v="45"/>
    <x v="0"/>
    <x v="4"/>
    <s v="Olivia"/>
    <x v="0"/>
    <x v="1"/>
    <x v="1"/>
    <x v="2"/>
    <x v="5"/>
    <s v="Friday"/>
  </r>
  <r>
    <x v="136"/>
    <x v="114"/>
    <s v="Wednesday"/>
    <x v="128"/>
    <s v="CUST798"/>
    <x v="1"/>
    <x v="13"/>
    <s v="Pastry"/>
    <s v="Large"/>
    <x v="1"/>
    <n v="2"/>
    <n v="0"/>
    <x v="11"/>
    <x v="0"/>
    <x v="1"/>
    <s v="Ava"/>
    <x v="10"/>
    <x v="1"/>
    <x v="2"/>
    <x v="15"/>
    <x v="4"/>
    <s v="Wednesday"/>
  </r>
  <r>
    <x v="137"/>
    <x v="80"/>
    <s v="Saturday"/>
    <x v="129"/>
    <s v="CUST470"/>
    <x v="2"/>
    <x v="5"/>
    <s v="Tea"/>
    <s v="Small"/>
    <x v="3"/>
    <n v="3"/>
    <n v="5"/>
    <x v="62"/>
    <x v="1"/>
    <x v="3"/>
    <s v="Sophia"/>
    <x v="3"/>
    <x v="2"/>
    <x v="2"/>
    <x v="2"/>
    <x v="5"/>
    <s v="Saturday"/>
  </r>
  <r>
    <x v="138"/>
    <x v="26"/>
    <s v="Wednesday"/>
    <x v="130"/>
    <s v="CUST726"/>
    <x v="0"/>
    <x v="3"/>
    <s v="Coffee"/>
    <s v="Medium"/>
    <x v="3"/>
    <n v="4"/>
    <n v="15"/>
    <x v="36"/>
    <x v="0"/>
    <x v="3"/>
    <s v="Noah"/>
    <x v="12"/>
    <x v="0"/>
    <x v="2"/>
    <x v="7"/>
    <x v="3"/>
    <s v="Wednesday"/>
  </r>
  <r>
    <x v="139"/>
    <x v="115"/>
    <s v="Tuesday"/>
    <x v="131"/>
    <s v="CUST175"/>
    <x v="2"/>
    <x v="4"/>
    <s v="Beverage"/>
    <s v="Large"/>
    <x v="2"/>
    <n v="4"/>
    <n v="10"/>
    <x v="57"/>
    <x v="1"/>
    <x v="0"/>
    <s v="Sophia"/>
    <x v="15"/>
    <x v="1"/>
    <x v="0"/>
    <x v="9"/>
    <x v="2"/>
    <s v="Tuesday"/>
  </r>
  <r>
    <x v="140"/>
    <x v="116"/>
    <s v="Monday"/>
    <x v="3"/>
    <s v="CUST630"/>
    <x v="0"/>
    <x v="11"/>
    <s v="Coffee"/>
    <s v="Small"/>
    <x v="1"/>
    <n v="4.5"/>
    <n v="5"/>
    <x v="21"/>
    <x v="2"/>
    <x v="4"/>
    <s v="Noah"/>
    <x v="13"/>
    <x v="2"/>
    <x v="1"/>
    <x v="6"/>
    <x v="11"/>
    <s v="Monday"/>
  </r>
  <r>
    <x v="141"/>
    <x v="117"/>
    <s v="Wednesday"/>
    <x v="132"/>
    <s v="CUST664"/>
    <x v="1"/>
    <x v="0"/>
    <s v="Pastry"/>
    <s v="Large"/>
    <x v="0"/>
    <n v="2.5"/>
    <n v="10"/>
    <x v="63"/>
    <x v="0"/>
    <x v="2"/>
    <s v="Ava"/>
    <x v="7"/>
    <x v="1"/>
    <x v="2"/>
    <x v="7"/>
    <x v="1"/>
    <s v="Wednesday"/>
  </r>
  <r>
    <x v="142"/>
    <x v="118"/>
    <s v="Thursday"/>
    <x v="133"/>
    <s v="CUST739"/>
    <x v="2"/>
    <x v="13"/>
    <s v="Pastry"/>
    <s v="Small"/>
    <x v="3"/>
    <n v="2"/>
    <n v="0"/>
    <x v="17"/>
    <x v="1"/>
    <x v="0"/>
    <s v="Noah"/>
    <x v="8"/>
    <x v="1"/>
    <x v="2"/>
    <x v="4"/>
    <x v="5"/>
    <s v="Thursday"/>
  </r>
  <r>
    <x v="143"/>
    <x v="0"/>
    <s v="Saturday"/>
    <x v="134"/>
    <s v="CUST609"/>
    <x v="0"/>
    <x v="7"/>
    <s v="Pastry"/>
    <s v="Medium"/>
    <x v="1"/>
    <n v="3"/>
    <n v="5"/>
    <x v="16"/>
    <x v="0"/>
    <x v="1"/>
    <s v="Olivia"/>
    <x v="18"/>
    <x v="2"/>
    <x v="0"/>
    <x v="2"/>
    <x v="0"/>
    <s v="Saturday"/>
  </r>
  <r>
    <x v="144"/>
    <x v="119"/>
    <s v="Wednesday"/>
    <x v="135"/>
    <s v="CUST575"/>
    <x v="0"/>
    <x v="2"/>
    <s v="Tea"/>
    <s v="Large"/>
    <x v="1"/>
    <n v="2.5"/>
    <n v="5"/>
    <x v="51"/>
    <x v="2"/>
    <x v="1"/>
    <s v="Sophia"/>
    <x v="11"/>
    <x v="0"/>
    <x v="1"/>
    <x v="11"/>
    <x v="10"/>
    <s v="Wednesday"/>
  </r>
  <r>
    <x v="145"/>
    <x v="120"/>
    <s v="Friday"/>
    <x v="136"/>
    <s v="CUST208"/>
    <x v="2"/>
    <x v="13"/>
    <s v="Pastry"/>
    <s v="Medium"/>
    <x v="0"/>
    <n v="2"/>
    <n v="0"/>
    <x v="19"/>
    <x v="2"/>
    <x v="4"/>
    <s v="Olivia"/>
    <x v="19"/>
    <x v="1"/>
    <x v="1"/>
    <x v="4"/>
    <x v="9"/>
    <s v="Friday"/>
  </r>
  <r>
    <x v="146"/>
    <x v="104"/>
    <s v="Friday"/>
    <x v="137"/>
    <s v="CUST986"/>
    <x v="2"/>
    <x v="8"/>
    <s v="Tea"/>
    <s v="Large"/>
    <x v="1"/>
    <n v="2"/>
    <n v="10"/>
    <x v="9"/>
    <x v="1"/>
    <x v="4"/>
    <s v="Sophia"/>
    <x v="7"/>
    <x v="2"/>
    <x v="1"/>
    <x v="18"/>
    <x v="7"/>
    <s v="Friday"/>
  </r>
  <r>
    <x v="147"/>
    <x v="121"/>
    <s v="Wednesday"/>
    <x v="138"/>
    <s v="CUST192"/>
    <x v="1"/>
    <x v="10"/>
    <s v="Food"/>
    <s v="Small"/>
    <x v="2"/>
    <n v="4.5"/>
    <n v="5"/>
    <x v="64"/>
    <x v="0"/>
    <x v="2"/>
    <s v="Liam"/>
    <x v="3"/>
    <x v="0"/>
    <x v="2"/>
    <x v="20"/>
    <x v="9"/>
    <s v="Wednesday"/>
  </r>
  <r>
    <x v="148"/>
    <x v="122"/>
    <s v="Sunday"/>
    <x v="9"/>
    <s v="CUST108"/>
    <x v="1"/>
    <x v="9"/>
    <s v="Coffee"/>
    <s v="Small"/>
    <x v="2"/>
    <n v="3"/>
    <n v="10"/>
    <x v="3"/>
    <x v="0"/>
    <x v="3"/>
    <s v="Liam"/>
    <x v="13"/>
    <x v="0"/>
    <x v="0"/>
    <x v="13"/>
    <x v="8"/>
    <s v="Sunday"/>
  </r>
  <r>
    <x v="149"/>
    <x v="50"/>
    <s v="Tuesday"/>
    <x v="11"/>
    <s v="CUST666"/>
    <x v="0"/>
    <x v="7"/>
    <s v="Pastry"/>
    <s v="Medium"/>
    <x v="3"/>
    <n v="3"/>
    <n v="15"/>
    <x v="65"/>
    <x v="0"/>
    <x v="0"/>
    <s v="Liam"/>
    <x v="4"/>
    <x v="1"/>
    <x v="0"/>
    <x v="17"/>
    <x v="1"/>
    <s v="Tuesday"/>
  </r>
  <r>
    <x v="150"/>
    <x v="123"/>
    <s v="Wednesday"/>
    <x v="139"/>
    <s v="CUST447"/>
    <x v="2"/>
    <x v="15"/>
    <s v="Food"/>
    <s v="Small"/>
    <x v="0"/>
    <n v="5"/>
    <n v="15"/>
    <x v="6"/>
    <x v="0"/>
    <x v="2"/>
    <s v="John"/>
    <x v="3"/>
    <x v="2"/>
    <x v="1"/>
    <x v="9"/>
    <x v="10"/>
    <s v="Wednesday"/>
  </r>
  <r>
    <x v="151"/>
    <x v="124"/>
    <s v="Wednesday"/>
    <x v="140"/>
    <s v="CUST720"/>
    <x v="2"/>
    <x v="11"/>
    <s v="Coffee"/>
    <s v="Large"/>
    <x v="1"/>
    <n v="4.5"/>
    <n v="10"/>
    <x v="61"/>
    <x v="1"/>
    <x v="0"/>
    <s v="Olivia"/>
    <x v="11"/>
    <x v="0"/>
    <x v="2"/>
    <x v="9"/>
    <x v="7"/>
    <s v="Wednesday"/>
  </r>
  <r>
    <x v="152"/>
    <x v="125"/>
    <s v="Tuesday"/>
    <x v="141"/>
    <s v="CUST601"/>
    <x v="1"/>
    <x v="7"/>
    <s v="Pastry"/>
    <s v="Small"/>
    <x v="2"/>
    <n v="3"/>
    <n v="10"/>
    <x v="3"/>
    <x v="2"/>
    <x v="2"/>
    <s v="Noah"/>
    <x v="20"/>
    <x v="2"/>
    <x v="1"/>
    <x v="15"/>
    <x v="9"/>
    <s v="Tuesday"/>
  </r>
  <r>
    <x v="153"/>
    <x v="126"/>
    <s v="Sunday"/>
    <x v="142"/>
    <s v="CUST585"/>
    <x v="2"/>
    <x v="0"/>
    <s v="Pastry"/>
    <s v="Large"/>
    <x v="0"/>
    <n v="2.5"/>
    <n v="0"/>
    <x v="37"/>
    <x v="0"/>
    <x v="4"/>
    <s v="Olivia"/>
    <x v="7"/>
    <x v="2"/>
    <x v="2"/>
    <x v="7"/>
    <x v="11"/>
    <s v="Sunday"/>
  </r>
  <r>
    <x v="154"/>
    <x v="127"/>
    <s v="Saturday"/>
    <x v="143"/>
    <s v="CUST132"/>
    <x v="1"/>
    <x v="9"/>
    <s v="Coffee"/>
    <s v="Small"/>
    <x v="0"/>
    <n v="3"/>
    <n v="15"/>
    <x v="4"/>
    <x v="2"/>
    <x v="4"/>
    <s v="Olivia"/>
    <x v="6"/>
    <x v="1"/>
    <x v="1"/>
    <x v="4"/>
    <x v="6"/>
    <s v="Saturday"/>
  </r>
  <r>
    <x v="155"/>
    <x v="128"/>
    <s v="Thursday"/>
    <x v="144"/>
    <s v="CUST844"/>
    <x v="2"/>
    <x v="12"/>
    <s v="Coffee"/>
    <s v="Large"/>
    <x v="0"/>
    <n v="3.5"/>
    <n v="5"/>
    <x v="66"/>
    <x v="0"/>
    <x v="3"/>
    <s v="Liam"/>
    <x v="12"/>
    <x v="0"/>
    <x v="0"/>
    <x v="13"/>
    <x v="7"/>
    <s v="Thursday"/>
  </r>
  <r>
    <x v="156"/>
    <x v="129"/>
    <s v="Monday"/>
    <x v="145"/>
    <s v="CUST462"/>
    <x v="1"/>
    <x v="0"/>
    <s v="Pastry"/>
    <s v="Small"/>
    <x v="2"/>
    <n v="2.5"/>
    <n v="5"/>
    <x v="44"/>
    <x v="2"/>
    <x v="1"/>
    <s v="Ava"/>
    <x v="5"/>
    <x v="0"/>
    <x v="1"/>
    <x v="16"/>
    <x v="2"/>
    <s v="Monday"/>
  </r>
  <r>
    <x v="157"/>
    <x v="130"/>
    <s v="Thursday"/>
    <x v="146"/>
    <s v="CUST600"/>
    <x v="2"/>
    <x v="13"/>
    <s v="Pastry"/>
    <s v="Medium"/>
    <x v="2"/>
    <n v="2"/>
    <n v="10"/>
    <x v="5"/>
    <x v="2"/>
    <x v="0"/>
    <s v="John"/>
    <x v="4"/>
    <x v="0"/>
    <x v="1"/>
    <x v="7"/>
    <x v="6"/>
    <s v="Thursday"/>
  </r>
  <r>
    <x v="158"/>
    <x v="131"/>
    <s v="Tuesday"/>
    <x v="147"/>
    <s v="CUST394"/>
    <x v="1"/>
    <x v="3"/>
    <s v="Coffee"/>
    <s v="Medium"/>
    <x v="1"/>
    <n v="4"/>
    <n v="10"/>
    <x v="3"/>
    <x v="0"/>
    <x v="4"/>
    <s v="Olivia"/>
    <x v="5"/>
    <x v="2"/>
    <x v="1"/>
    <x v="6"/>
    <x v="8"/>
    <s v="Tuesday"/>
  </r>
  <r>
    <x v="159"/>
    <x v="39"/>
    <s v="Monday"/>
    <x v="148"/>
    <s v="CUST730"/>
    <x v="2"/>
    <x v="5"/>
    <s v="Tea"/>
    <s v="Small"/>
    <x v="0"/>
    <n v="3"/>
    <n v="5"/>
    <x v="10"/>
    <x v="0"/>
    <x v="2"/>
    <s v="Emma"/>
    <x v="0"/>
    <x v="0"/>
    <x v="2"/>
    <x v="8"/>
    <x v="5"/>
    <s v="Monday"/>
  </r>
  <r>
    <x v="160"/>
    <x v="127"/>
    <s v="Saturday"/>
    <x v="112"/>
    <s v="CUST240"/>
    <x v="2"/>
    <x v="1"/>
    <s v="Coffee"/>
    <s v="Medium"/>
    <x v="0"/>
    <n v="2.5"/>
    <n v="15"/>
    <x v="1"/>
    <x v="2"/>
    <x v="4"/>
    <s v="Noah"/>
    <x v="11"/>
    <x v="0"/>
    <x v="1"/>
    <x v="15"/>
    <x v="6"/>
    <s v="Saturday"/>
  </r>
  <r>
    <x v="161"/>
    <x v="132"/>
    <s v="Wednesday"/>
    <x v="149"/>
    <s v="CUST191"/>
    <x v="2"/>
    <x v="5"/>
    <s v="Tea"/>
    <s v="Small"/>
    <x v="3"/>
    <n v="3"/>
    <n v="15"/>
    <x v="65"/>
    <x v="1"/>
    <x v="3"/>
    <s v="John"/>
    <x v="17"/>
    <x v="1"/>
    <x v="2"/>
    <x v="5"/>
    <x v="11"/>
    <s v="Wednesday"/>
  </r>
  <r>
    <x v="162"/>
    <x v="133"/>
    <s v="Friday"/>
    <x v="150"/>
    <s v="CUST681"/>
    <x v="2"/>
    <x v="9"/>
    <s v="Coffee"/>
    <s v="Medium"/>
    <x v="1"/>
    <n v="3"/>
    <n v="15"/>
    <x v="33"/>
    <x v="0"/>
    <x v="0"/>
    <s v="Ava"/>
    <x v="7"/>
    <x v="1"/>
    <x v="2"/>
    <x v="6"/>
    <x v="11"/>
    <s v="Friday"/>
  </r>
  <r>
    <x v="163"/>
    <x v="134"/>
    <s v="Monday"/>
    <x v="151"/>
    <s v="CUST215"/>
    <x v="1"/>
    <x v="13"/>
    <s v="Pastry"/>
    <s v="Large"/>
    <x v="0"/>
    <n v="2"/>
    <n v="15"/>
    <x v="36"/>
    <x v="0"/>
    <x v="4"/>
    <s v="Liam"/>
    <x v="9"/>
    <x v="0"/>
    <x v="1"/>
    <x v="16"/>
    <x v="1"/>
    <s v="Monday"/>
  </r>
  <r>
    <x v="164"/>
    <x v="80"/>
    <s v="Saturday"/>
    <x v="152"/>
    <s v="CUST976"/>
    <x v="2"/>
    <x v="10"/>
    <s v="Food"/>
    <s v="Large"/>
    <x v="2"/>
    <n v="4.5"/>
    <n v="10"/>
    <x v="67"/>
    <x v="1"/>
    <x v="2"/>
    <s v="Olivia"/>
    <x v="5"/>
    <x v="1"/>
    <x v="1"/>
    <x v="3"/>
    <x v="5"/>
    <s v="Saturday"/>
  </r>
  <r>
    <x v="165"/>
    <x v="135"/>
    <s v="Thursday"/>
    <x v="153"/>
    <s v="CUST492"/>
    <x v="1"/>
    <x v="5"/>
    <s v="Tea"/>
    <s v="Medium"/>
    <x v="2"/>
    <n v="3"/>
    <n v="10"/>
    <x v="3"/>
    <x v="2"/>
    <x v="0"/>
    <s v="Ava"/>
    <x v="9"/>
    <x v="2"/>
    <x v="1"/>
    <x v="3"/>
    <x v="11"/>
    <s v="Thursday"/>
  </r>
  <r>
    <x v="166"/>
    <x v="136"/>
    <s v="Thursday"/>
    <x v="154"/>
    <s v="CUST221"/>
    <x v="2"/>
    <x v="4"/>
    <s v="Beverage"/>
    <s v="Small"/>
    <x v="1"/>
    <n v="4"/>
    <n v="15"/>
    <x v="27"/>
    <x v="0"/>
    <x v="1"/>
    <s v="Ava"/>
    <x v="4"/>
    <x v="2"/>
    <x v="1"/>
    <x v="4"/>
    <x v="4"/>
    <s v="Thursday"/>
  </r>
  <r>
    <x v="167"/>
    <x v="93"/>
    <s v="Tuesday"/>
    <x v="155"/>
    <s v="CUST236"/>
    <x v="0"/>
    <x v="14"/>
    <s v="Beverage"/>
    <s v="Medium"/>
    <x v="0"/>
    <n v="3.8"/>
    <n v="10"/>
    <x v="50"/>
    <x v="2"/>
    <x v="0"/>
    <s v="Noah"/>
    <x v="10"/>
    <x v="2"/>
    <x v="2"/>
    <x v="3"/>
    <x v="1"/>
    <s v="Tuesday"/>
  </r>
  <r>
    <x v="168"/>
    <x v="127"/>
    <s v="Saturday"/>
    <x v="156"/>
    <s v="CUST710"/>
    <x v="0"/>
    <x v="3"/>
    <s v="Coffee"/>
    <s v="Large"/>
    <x v="2"/>
    <n v="4"/>
    <n v="10"/>
    <x v="57"/>
    <x v="1"/>
    <x v="2"/>
    <s v="Ava"/>
    <x v="3"/>
    <x v="2"/>
    <x v="2"/>
    <x v="14"/>
    <x v="6"/>
    <s v="Saturday"/>
  </r>
  <r>
    <x v="169"/>
    <x v="3"/>
    <s v="Tuesday"/>
    <x v="157"/>
    <s v="CUST268"/>
    <x v="0"/>
    <x v="13"/>
    <s v="Pastry"/>
    <s v="Small"/>
    <x v="2"/>
    <n v="2"/>
    <n v="5"/>
    <x v="25"/>
    <x v="0"/>
    <x v="3"/>
    <s v="Ava"/>
    <x v="0"/>
    <x v="2"/>
    <x v="1"/>
    <x v="2"/>
    <x v="3"/>
    <s v="Tuesday"/>
  </r>
  <r>
    <x v="170"/>
    <x v="137"/>
    <s v="Friday"/>
    <x v="158"/>
    <s v="CUST525"/>
    <x v="0"/>
    <x v="4"/>
    <s v="Beverage"/>
    <s v="Large"/>
    <x v="3"/>
    <n v="4"/>
    <n v="15"/>
    <x v="36"/>
    <x v="0"/>
    <x v="1"/>
    <s v="Sophia"/>
    <x v="4"/>
    <x v="0"/>
    <x v="1"/>
    <x v="16"/>
    <x v="5"/>
    <s v="Friday"/>
  </r>
  <r>
    <x v="171"/>
    <x v="95"/>
    <s v="Wednesday"/>
    <x v="159"/>
    <s v="CUST146"/>
    <x v="2"/>
    <x v="6"/>
    <s v="Food"/>
    <s v="Large"/>
    <x v="1"/>
    <n v="5.5"/>
    <n v="0"/>
    <x v="22"/>
    <x v="0"/>
    <x v="2"/>
    <s v="John"/>
    <x v="20"/>
    <x v="0"/>
    <x v="0"/>
    <x v="1"/>
    <x v="3"/>
    <s v="Wednesday"/>
  </r>
  <r>
    <x v="172"/>
    <x v="138"/>
    <s v="Tuesday"/>
    <x v="149"/>
    <s v="CUST238"/>
    <x v="0"/>
    <x v="6"/>
    <s v="Food"/>
    <s v="Medium"/>
    <x v="1"/>
    <n v="5.5"/>
    <n v="15"/>
    <x v="68"/>
    <x v="2"/>
    <x v="2"/>
    <s v="Olivia"/>
    <x v="4"/>
    <x v="2"/>
    <x v="2"/>
    <x v="15"/>
    <x v="1"/>
    <s v="Tuesday"/>
  </r>
  <r>
    <x v="173"/>
    <x v="139"/>
    <s v="Thursday"/>
    <x v="160"/>
    <s v="CUST282"/>
    <x v="1"/>
    <x v="10"/>
    <s v="Food"/>
    <s v="Large"/>
    <x v="0"/>
    <n v="4.5"/>
    <n v="5"/>
    <x v="16"/>
    <x v="1"/>
    <x v="2"/>
    <s v="Sophia"/>
    <x v="20"/>
    <x v="0"/>
    <x v="2"/>
    <x v="13"/>
    <x v="2"/>
    <s v="Thursday"/>
  </r>
  <r>
    <x v="174"/>
    <x v="140"/>
    <s v="Monday"/>
    <x v="161"/>
    <s v="CUST488"/>
    <x v="0"/>
    <x v="5"/>
    <s v="Tea"/>
    <s v="Medium"/>
    <x v="0"/>
    <n v="3"/>
    <n v="10"/>
    <x v="9"/>
    <x v="1"/>
    <x v="4"/>
    <s v="Liam"/>
    <x v="14"/>
    <x v="2"/>
    <x v="0"/>
    <x v="1"/>
    <x v="7"/>
    <s v="Monday"/>
  </r>
  <r>
    <x v="175"/>
    <x v="141"/>
    <s v="Sunday"/>
    <x v="162"/>
    <s v="CUST116"/>
    <x v="0"/>
    <x v="5"/>
    <s v="Tea"/>
    <s v="Small"/>
    <x v="0"/>
    <n v="3"/>
    <n v="0"/>
    <x v="11"/>
    <x v="0"/>
    <x v="3"/>
    <s v="John"/>
    <x v="16"/>
    <x v="2"/>
    <x v="0"/>
    <x v="5"/>
    <x v="0"/>
    <s v="Sunday"/>
  </r>
  <r>
    <x v="176"/>
    <x v="142"/>
    <s v="Wednesday"/>
    <x v="163"/>
    <s v="CUST339"/>
    <x v="2"/>
    <x v="2"/>
    <s v="Tea"/>
    <s v="Small"/>
    <x v="3"/>
    <n v="2.5"/>
    <n v="10"/>
    <x v="69"/>
    <x v="1"/>
    <x v="0"/>
    <s v="Sophia"/>
    <x v="1"/>
    <x v="2"/>
    <x v="2"/>
    <x v="3"/>
    <x v="10"/>
    <s v="Wednesday"/>
  </r>
  <r>
    <x v="177"/>
    <x v="143"/>
    <s v="Monday"/>
    <x v="164"/>
    <s v="CUST776"/>
    <x v="1"/>
    <x v="5"/>
    <s v="Tea"/>
    <s v="Medium"/>
    <x v="2"/>
    <n v="3"/>
    <n v="10"/>
    <x v="3"/>
    <x v="1"/>
    <x v="0"/>
    <s v="Ava"/>
    <x v="10"/>
    <x v="1"/>
    <x v="2"/>
    <x v="1"/>
    <x v="2"/>
    <s v="Monday"/>
  </r>
  <r>
    <x v="178"/>
    <x v="144"/>
    <s v="Friday"/>
    <x v="165"/>
    <s v="CUST148"/>
    <x v="1"/>
    <x v="15"/>
    <s v="Food"/>
    <s v="Large"/>
    <x v="2"/>
    <n v="5"/>
    <n v="10"/>
    <x v="47"/>
    <x v="0"/>
    <x v="3"/>
    <s v="Olivia"/>
    <x v="19"/>
    <x v="0"/>
    <x v="0"/>
    <x v="20"/>
    <x v="3"/>
    <s v="Friday"/>
  </r>
  <r>
    <x v="179"/>
    <x v="145"/>
    <s v="Friday"/>
    <x v="166"/>
    <s v="CUST407"/>
    <x v="0"/>
    <x v="11"/>
    <s v="Coffee"/>
    <s v="Small"/>
    <x v="2"/>
    <n v="4.5"/>
    <n v="15"/>
    <x v="46"/>
    <x v="2"/>
    <x v="0"/>
    <s v="Ava"/>
    <x v="19"/>
    <x v="1"/>
    <x v="1"/>
    <x v="19"/>
    <x v="8"/>
    <s v="Friday"/>
  </r>
  <r>
    <x v="180"/>
    <x v="76"/>
    <s v="Wednesday"/>
    <x v="167"/>
    <s v="CUST560"/>
    <x v="0"/>
    <x v="15"/>
    <s v="Food"/>
    <s v="Large"/>
    <x v="3"/>
    <n v="5"/>
    <n v="5"/>
    <x v="0"/>
    <x v="1"/>
    <x v="3"/>
    <s v="Liam"/>
    <x v="15"/>
    <x v="2"/>
    <x v="0"/>
    <x v="16"/>
    <x v="0"/>
    <s v="Wednesday"/>
  </r>
  <r>
    <x v="181"/>
    <x v="146"/>
    <s v="Sunday"/>
    <x v="82"/>
    <s v="CUST787"/>
    <x v="1"/>
    <x v="2"/>
    <s v="Tea"/>
    <s v="Small"/>
    <x v="2"/>
    <n v="2.5"/>
    <n v="10"/>
    <x v="45"/>
    <x v="2"/>
    <x v="4"/>
    <s v="John"/>
    <x v="14"/>
    <x v="2"/>
    <x v="0"/>
    <x v="20"/>
    <x v="3"/>
    <s v="Sunday"/>
  </r>
  <r>
    <x v="182"/>
    <x v="36"/>
    <s v="Saturday"/>
    <x v="168"/>
    <s v="CUST718"/>
    <x v="2"/>
    <x v="2"/>
    <s v="Tea"/>
    <s v="Small"/>
    <x v="2"/>
    <n v="2.5"/>
    <n v="10"/>
    <x v="45"/>
    <x v="2"/>
    <x v="3"/>
    <s v="Olivia"/>
    <x v="12"/>
    <x v="0"/>
    <x v="1"/>
    <x v="11"/>
    <x v="8"/>
    <s v="Saturday"/>
  </r>
  <r>
    <x v="183"/>
    <x v="147"/>
    <s v="Thursday"/>
    <x v="169"/>
    <s v="CUST577"/>
    <x v="0"/>
    <x v="9"/>
    <s v="Coffee"/>
    <s v="Medium"/>
    <x v="2"/>
    <n v="3"/>
    <n v="5"/>
    <x v="13"/>
    <x v="2"/>
    <x v="3"/>
    <s v="Liam"/>
    <x v="3"/>
    <x v="1"/>
    <x v="2"/>
    <x v="10"/>
    <x v="9"/>
    <s v="Thursday"/>
  </r>
  <r>
    <x v="184"/>
    <x v="148"/>
    <s v="Monday"/>
    <x v="170"/>
    <s v="CUST698"/>
    <x v="1"/>
    <x v="6"/>
    <s v="Food"/>
    <s v="Small"/>
    <x v="1"/>
    <n v="5.5"/>
    <n v="5"/>
    <x v="70"/>
    <x v="2"/>
    <x v="3"/>
    <s v="Emma"/>
    <x v="12"/>
    <x v="1"/>
    <x v="1"/>
    <x v="15"/>
    <x v="8"/>
    <s v="Monday"/>
  </r>
  <r>
    <x v="185"/>
    <x v="149"/>
    <s v="Monday"/>
    <x v="171"/>
    <s v="CUST363"/>
    <x v="2"/>
    <x v="14"/>
    <s v="Beverage"/>
    <s v="Medium"/>
    <x v="2"/>
    <n v="3.8"/>
    <n v="5"/>
    <x v="42"/>
    <x v="0"/>
    <x v="1"/>
    <s v="Sophia"/>
    <x v="19"/>
    <x v="2"/>
    <x v="2"/>
    <x v="12"/>
    <x v="6"/>
    <s v="Monday"/>
  </r>
  <r>
    <x v="186"/>
    <x v="150"/>
    <s v="Friday"/>
    <x v="131"/>
    <s v="CUST160"/>
    <x v="1"/>
    <x v="12"/>
    <s v="Coffee"/>
    <s v="Large"/>
    <x v="3"/>
    <n v="3.5"/>
    <n v="0"/>
    <x v="71"/>
    <x v="1"/>
    <x v="4"/>
    <s v="Olivia"/>
    <x v="2"/>
    <x v="1"/>
    <x v="0"/>
    <x v="7"/>
    <x v="3"/>
    <s v="Friday"/>
  </r>
  <r>
    <x v="187"/>
    <x v="133"/>
    <s v="Friday"/>
    <x v="46"/>
    <s v="CUST617"/>
    <x v="0"/>
    <x v="4"/>
    <s v="Beverage"/>
    <s v="Small"/>
    <x v="1"/>
    <n v="4"/>
    <n v="15"/>
    <x v="27"/>
    <x v="0"/>
    <x v="2"/>
    <s v="Olivia"/>
    <x v="9"/>
    <x v="2"/>
    <x v="1"/>
    <x v="10"/>
    <x v="11"/>
    <s v="Friday"/>
  </r>
  <r>
    <x v="188"/>
    <x v="49"/>
    <s v="Saturday"/>
    <x v="172"/>
    <s v="CUST381"/>
    <x v="1"/>
    <x v="7"/>
    <s v="Pastry"/>
    <s v="Large"/>
    <x v="3"/>
    <n v="3"/>
    <n v="15"/>
    <x v="65"/>
    <x v="1"/>
    <x v="2"/>
    <s v="John"/>
    <x v="7"/>
    <x v="1"/>
    <x v="0"/>
    <x v="9"/>
    <x v="9"/>
    <s v="Saturday"/>
  </r>
  <r>
    <x v="189"/>
    <x v="151"/>
    <s v="Thursday"/>
    <x v="173"/>
    <s v="CUST462"/>
    <x v="2"/>
    <x v="0"/>
    <s v="Pastry"/>
    <s v="Small"/>
    <x v="2"/>
    <n v="2.5"/>
    <n v="10"/>
    <x v="45"/>
    <x v="2"/>
    <x v="0"/>
    <s v="Olivia"/>
    <x v="8"/>
    <x v="2"/>
    <x v="0"/>
    <x v="0"/>
    <x v="8"/>
    <s v="Thursday"/>
  </r>
  <r>
    <x v="190"/>
    <x v="152"/>
    <s v="Saturday"/>
    <x v="174"/>
    <s v="CUST877"/>
    <x v="0"/>
    <x v="12"/>
    <s v="Coffee"/>
    <s v="Medium"/>
    <x v="3"/>
    <n v="3.5"/>
    <n v="15"/>
    <x v="72"/>
    <x v="2"/>
    <x v="3"/>
    <s v="Ava"/>
    <x v="3"/>
    <x v="1"/>
    <x v="2"/>
    <x v="0"/>
    <x v="0"/>
    <s v="Saturday"/>
  </r>
  <r>
    <x v="191"/>
    <x v="153"/>
    <s v="Thursday"/>
    <x v="74"/>
    <s v="CUST760"/>
    <x v="1"/>
    <x v="13"/>
    <s v="Pastry"/>
    <s v="Large"/>
    <x v="3"/>
    <n v="2"/>
    <n v="0"/>
    <x v="17"/>
    <x v="1"/>
    <x v="0"/>
    <s v="Emma"/>
    <x v="7"/>
    <x v="1"/>
    <x v="0"/>
    <x v="6"/>
    <x v="9"/>
    <s v="Thursday"/>
  </r>
  <r>
    <x v="192"/>
    <x v="154"/>
    <s v="Saturday"/>
    <x v="175"/>
    <s v="CUST773"/>
    <x v="0"/>
    <x v="12"/>
    <s v="Coffee"/>
    <s v="Medium"/>
    <x v="0"/>
    <n v="3.5"/>
    <n v="0"/>
    <x v="29"/>
    <x v="1"/>
    <x v="4"/>
    <s v="Ava"/>
    <x v="11"/>
    <x v="2"/>
    <x v="1"/>
    <x v="18"/>
    <x v="3"/>
    <s v="Saturday"/>
  </r>
  <r>
    <x v="193"/>
    <x v="155"/>
    <s v="Sunday"/>
    <x v="175"/>
    <s v="CUST346"/>
    <x v="0"/>
    <x v="10"/>
    <s v="Food"/>
    <s v="Medium"/>
    <x v="1"/>
    <n v="4.5"/>
    <n v="5"/>
    <x v="21"/>
    <x v="0"/>
    <x v="2"/>
    <s v="Noah"/>
    <x v="7"/>
    <x v="0"/>
    <x v="0"/>
    <x v="1"/>
    <x v="5"/>
    <s v="Sunday"/>
  </r>
  <r>
    <x v="194"/>
    <x v="69"/>
    <s v="Sunday"/>
    <x v="176"/>
    <s v="CUST448"/>
    <x v="0"/>
    <x v="10"/>
    <s v="Food"/>
    <s v="Small"/>
    <x v="1"/>
    <n v="4.5"/>
    <n v="10"/>
    <x v="61"/>
    <x v="2"/>
    <x v="4"/>
    <s v="Olivia"/>
    <x v="13"/>
    <x v="0"/>
    <x v="1"/>
    <x v="14"/>
    <x v="1"/>
    <s v="Sunday"/>
  </r>
  <r>
    <x v="195"/>
    <x v="19"/>
    <s v="Wednesday"/>
    <x v="4"/>
    <s v="CUST187"/>
    <x v="1"/>
    <x v="7"/>
    <s v="Pastry"/>
    <s v="Large"/>
    <x v="0"/>
    <n v="3"/>
    <n v="0"/>
    <x v="11"/>
    <x v="1"/>
    <x v="4"/>
    <s v="Liam"/>
    <x v="6"/>
    <x v="2"/>
    <x v="0"/>
    <x v="17"/>
    <x v="6"/>
    <s v="Wednesday"/>
  </r>
  <r>
    <x v="196"/>
    <x v="115"/>
    <s v="Tuesday"/>
    <x v="177"/>
    <s v="CUST209"/>
    <x v="2"/>
    <x v="3"/>
    <s v="Coffee"/>
    <s v="Medium"/>
    <x v="3"/>
    <n v="4"/>
    <n v="15"/>
    <x v="36"/>
    <x v="2"/>
    <x v="1"/>
    <s v="Sophia"/>
    <x v="0"/>
    <x v="1"/>
    <x v="0"/>
    <x v="2"/>
    <x v="2"/>
    <s v="Tuesday"/>
  </r>
  <r>
    <x v="197"/>
    <x v="156"/>
    <s v="Saturday"/>
    <x v="178"/>
    <s v="CUST624"/>
    <x v="0"/>
    <x v="6"/>
    <s v="Food"/>
    <s v="Small"/>
    <x v="3"/>
    <n v="5.5"/>
    <n v="0"/>
    <x v="49"/>
    <x v="2"/>
    <x v="2"/>
    <s v="Ava"/>
    <x v="16"/>
    <x v="0"/>
    <x v="1"/>
    <x v="18"/>
    <x v="3"/>
    <s v="Saturday"/>
  </r>
  <r>
    <x v="198"/>
    <x v="84"/>
    <s v="Tuesday"/>
    <x v="179"/>
    <s v="CUST897"/>
    <x v="2"/>
    <x v="3"/>
    <s v="Coffee"/>
    <s v="Large"/>
    <x v="0"/>
    <n v="4"/>
    <n v="5"/>
    <x v="25"/>
    <x v="0"/>
    <x v="4"/>
    <s v="Olivia"/>
    <x v="19"/>
    <x v="0"/>
    <x v="1"/>
    <x v="7"/>
    <x v="10"/>
    <s v="Tuesday"/>
  </r>
  <r>
    <x v="199"/>
    <x v="157"/>
    <s v="Friday"/>
    <x v="180"/>
    <s v="CUST545"/>
    <x v="2"/>
    <x v="0"/>
    <s v="Pastry"/>
    <s v="Medium"/>
    <x v="2"/>
    <n v="2.5"/>
    <n v="15"/>
    <x v="6"/>
    <x v="1"/>
    <x v="1"/>
    <s v="Liam"/>
    <x v="14"/>
    <x v="2"/>
    <x v="2"/>
    <x v="4"/>
    <x v="4"/>
    <s v="Friday"/>
  </r>
  <r>
    <x v="200"/>
    <x v="33"/>
    <s v="Monday"/>
    <x v="181"/>
    <s v="CUST568"/>
    <x v="2"/>
    <x v="9"/>
    <s v="Coffee"/>
    <s v="Medium"/>
    <x v="0"/>
    <n v="3"/>
    <n v="0"/>
    <x v="11"/>
    <x v="2"/>
    <x v="0"/>
    <s v="Liam"/>
    <x v="6"/>
    <x v="0"/>
    <x v="1"/>
    <x v="1"/>
    <x v="0"/>
    <s v="Monday"/>
  </r>
  <r>
    <x v="201"/>
    <x v="158"/>
    <s v="Friday"/>
    <x v="59"/>
    <s v="CUST239"/>
    <x v="1"/>
    <x v="7"/>
    <s v="Pastry"/>
    <s v="Large"/>
    <x v="1"/>
    <n v="3"/>
    <n v="5"/>
    <x v="16"/>
    <x v="2"/>
    <x v="4"/>
    <s v="Liam"/>
    <x v="14"/>
    <x v="0"/>
    <x v="1"/>
    <x v="15"/>
    <x v="0"/>
    <s v="Friday"/>
  </r>
  <r>
    <x v="202"/>
    <x v="159"/>
    <s v="Sunday"/>
    <x v="182"/>
    <s v="CUST900"/>
    <x v="1"/>
    <x v="5"/>
    <s v="Tea"/>
    <s v="Medium"/>
    <x v="1"/>
    <n v="3"/>
    <n v="10"/>
    <x v="73"/>
    <x v="2"/>
    <x v="2"/>
    <s v="Liam"/>
    <x v="14"/>
    <x v="1"/>
    <x v="2"/>
    <x v="12"/>
    <x v="9"/>
    <s v="Sunday"/>
  </r>
  <r>
    <x v="203"/>
    <x v="9"/>
    <s v="Sunday"/>
    <x v="183"/>
    <s v="CUST663"/>
    <x v="1"/>
    <x v="1"/>
    <s v="Coffee"/>
    <s v="Large"/>
    <x v="2"/>
    <n v="2.5"/>
    <n v="5"/>
    <x v="44"/>
    <x v="2"/>
    <x v="1"/>
    <s v="Sophia"/>
    <x v="2"/>
    <x v="1"/>
    <x v="1"/>
    <x v="20"/>
    <x v="6"/>
    <s v="Sunday"/>
  </r>
  <r>
    <x v="204"/>
    <x v="7"/>
    <s v="Tuesday"/>
    <x v="184"/>
    <s v="CUST410"/>
    <x v="1"/>
    <x v="5"/>
    <s v="Tea"/>
    <s v="Large"/>
    <x v="1"/>
    <n v="3"/>
    <n v="5"/>
    <x v="16"/>
    <x v="0"/>
    <x v="3"/>
    <s v="Olivia"/>
    <x v="3"/>
    <x v="2"/>
    <x v="1"/>
    <x v="17"/>
    <x v="5"/>
    <s v="Tuesday"/>
  </r>
  <r>
    <x v="205"/>
    <x v="160"/>
    <s v="Monday"/>
    <x v="185"/>
    <s v="CUST990"/>
    <x v="1"/>
    <x v="6"/>
    <s v="Food"/>
    <s v="Medium"/>
    <x v="3"/>
    <n v="5.5"/>
    <n v="0"/>
    <x v="49"/>
    <x v="1"/>
    <x v="4"/>
    <s v="Sophia"/>
    <x v="15"/>
    <x v="0"/>
    <x v="0"/>
    <x v="4"/>
    <x v="9"/>
    <s v="Monday"/>
  </r>
  <r>
    <x v="206"/>
    <x v="161"/>
    <s v="Tuesday"/>
    <x v="186"/>
    <s v="CUST760"/>
    <x v="1"/>
    <x v="10"/>
    <s v="Food"/>
    <s v="Medium"/>
    <x v="1"/>
    <n v="4.5"/>
    <n v="0"/>
    <x v="74"/>
    <x v="1"/>
    <x v="1"/>
    <s v="John"/>
    <x v="5"/>
    <x v="2"/>
    <x v="2"/>
    <x v="14"/>
    <x v="11"/>
    <s v="Tuesday"/>
  </r>
  <r>
    <x v="207"/>
    <x v="54"/>
    <s v="Wednesday"/>
    <x v="182"/>
    <s v="CUST326"/>
    <x v="0"/>
    <x v="4"/>
    <s v="Beverage"/>
    <s v="Medium"/>
    <x v="1"/>
    <n v="4"/>
    <n v="15"/>
    <x v="27"/>
    <x v="0"/>
    <x v="0"/>
    <s v="Ava"/>
    <x v="19"/>
    <x v="1"/>
    <x v="1"/>
    <x v="18"/>
    <x v="6"/>
    <s v="Wednesday"/>
  </r>
  <r>
    <x v="208"/>
    <x v="119"/>
    <s v="Wednesday"/>
    <x v="187"/>
    <s v="CUST218"/>
    <x v="0"/>
    <x v="11"/>
    <s v="Coffee"/>
    <s v="Medium"/>
    <x v="1"/>
    <n v="4.5"/>
    <n v="10"/>
    <x v="61"/>
    <x v="2"/>
    <x v="4"/>
    <s v="Sophia"/>
    <x v="7"/>
    <x v="0"/>
    <x v="1"/>
    <x v="2"/>
    <x v="10"/>
    <s v="Wednesday"/>
  </r>
  <r>
    <x v="209"/>
    <x v="162"/>
    <s v="Sunday"/>
    <x v="188"/>
    <s v="CUST426"/>
    <x v="1"/>
    <x v="3"/>
    <s v="Coffee"/>
    <s v="Small"/>
    <x v="1"/>
    <n v="4"/>
    <n v="0"/>
    <x v="20"/>
    <x v="1"/>
    <x v="1"/>
    <s v="Sophia"/>
    <x v="15"/>
    <x v="2"/>
    <x v="0"/>
    <x v="3"/>
    <x v="6"/>
    <s v="Sunday"/>
  </r>
  <r>
    <x v="210"/>
    <x v="163"/>
    <s v="Saturday"/>
    <x v="189"/>
    <s v="CUST665"/>
    <x v="1"/>
    <x v="8"/>
    <s v="Tea"/>
    <s v="Large"/>
    <x v="1"/>
    <n v="2"/>
    <n v="15"/>
    <x v="4"/>
    <x v="2"/>
    <x v="3"/>
    <s v="Emma"/>
    <x v="15"/>
    <x v="1"/>
    <x v="2"/>
    <x v="1"/>
    <x v="9"/>
    <s v="Saturday"/>
  </r>
  <r>
    <x v="211"/>
    <x v="106"/>
    <s v="Sunday"/>
    <x v="190"/>
    <s v="CUST855"/>
    <x v="1"/>
    <x v="2"/>
    <s v="Tea"/>
    <s v="Large"/>
    <x v="2"/>
    <n v="2.5"/>
    <n v="15"/>
    <x v="6"/>
    <x v="2"/>
    <x v="4"/>
    <s v="John"/>
    <x v="5"/>
    <x v="2"/>
    <x v="0"/>
    <x v="8"/>
    <x v="10"/>
    <s v="Sunday"/>
  </r>
  <r>
    <x v="212"/>
    <x v="3"/>
    <s v="Tuesday"/>
    <x v="191"/>
    <s v="CUST474"/>
    <x v="1"/>
    <x v="13"/>
    <s v="Pastry"/>
    <s v="Medium"/>
    <x v="0"/>
    <n v="2"/>
    <n v="0"/>
    <x v="19"/>
    <x v="2"/>
    <x v="3"/>
    <s v="Noah"/>
    <x v="12"/>
    <x v="2"/>
    <x v="1"/>
    <x v="17"/>
    <x v="3"/>
    <s v="Tuesday"/>
  </r>
  <r>
    <x v="213"/>
    <x v="53"/>
    <s v="Friday"/>
    <x v="192"/>
    <s v="CUST701"/>
    <x v="1"/>
    <x v="9"/>
    <s v="Coffee"/>
    <s v="Medium"/>
    <x v="1"/>
    <n v="3"/>
    <n v="15"/>
    <x v="33"/>
    <x v="0"/>
    <x v="1"/>
    <s v="Emma"/>
    <x v="10"/>
    <x v="2"/>
    <x v="0"/>
    <x v="7"/>
    <x v="0"/>
    <s v="Friday"/>
  </r>
  <r>
    <x v="214"/>
    <x v="164"/>
    <s v="Sunday"/>
    <x v="193"/>
    <s v="CUST344"/>
    <x v="1"/>
    <x v="7"/>
    <s v="Pastry"/>
    <s v="Small"/>
    <x v="3"/>
    <n v="3"/>
    <n v="10"/>
    <x v="12"/>
    <x v="0"/>
    <x v="0"/>
    <s v="Emma"/>
    <x v="6"/>
    <x v="2"/>
    <x v="0"/>
    <x v="17"/>
    <x v="2"/>
    <s v="Sunday"/>
  </r>
  <r>
    <x v="215"/>
    <x v="165"/>
    <s v="Sunday"/>
    <x v="194"/>
    <s v="CUST598"/>
    <x v="2"/>
    <x v="8"/>
    <s v="Tea"/>
    <s v="Medium"/>
    <x v="0"/>
    <n v="2"/>
    <n v="10"/>
    <x v="40"/>
    <x v="1"/>
    <x v="1"/>
    <s v="Emma"/>
    <x v="2"/>
    <x v="2"/>
    <x v="0"/>
    <x v="10"/>
    <x v="7"/>
    <s v="Sunday"/>
  </r>
  <r>
    <x v="216"/>
    <x v="18"/>
    <s v="Thursday"/>
    <x v="195"/>
    <s v="CUST299"/>
    <x v="0"/>
    <x v="10"/>
    <s v="Food"/>
    <s v="Medium"/>
    <x v="2"/>
    <n v="4.5"/>
    <n v="15"/>
    <x v="46"/>
    <x v="2"/>
    <x v="3"/>
    <s v="Noah"/>
    <x v="7"/>
    <x v="1"/>
    <x v="2"/>
    <x v="3"/>
    <x v="9"/>
    <s v="Thursday"/>
  </r>
  <r>
    <x v="217"/>
    <x v="166"/>
    <s v="Wednesday"/>
    <x v="196"/>
    <s v="CUST381"/>
    <x v="0"/>
    <x v="5"/>
    <s v="Tea"/>
    <s v="Small"/>
    <x v="1"/>
    <n v="3"/>
    <n v="15"/>
    <x v="33"/>
    <x v="0"/>
    <x v="3"/>
    <s v="Noah"/>
    <x v="12"/>
    <x v="1"/>
    <x v="2"/>
    <x v="6"/>
    <x v="8"/>
    <s v="Wednesday"/>
  </r>
  <r>
    <x v="218"/>
    <x v="154"/>
    <s v="Saturday"/>
    <x v="197"/>
    <s v="CUST655"/>
    <x v="2"/>
    <x v="12"/>
    <s v="Coffee"/>
    <s v="Large"/>
    <x v="2"/>
    <n v="3.5"/>
    <n v="5"/>
    <x v="26"/>
    <x v="2"/>
    <x v="4"/>
    <s v="John"/>
    <x v="1"/>
    <x v="1"/>
    <x v="1"/>
    <x v="11"/>
    <x v="3"/>
    <s v="Saturday"/>
  </r>
  <r>
    <x v="219"/>
    <x v="114"/>
    <s v="Wednesday"/>
    <x v="163"/>
    <s v="CUST986"/>
    <x v="0"/>
    <x v="9"/>
    <s v="Coffee"/>
    <s v="Small"/>
    <x v="0"/>
    <n v="3"/>
    <n v="10"/>
    <x v="9"/>
    <x v="0"/>
    <x v="3"/>
    <s v="Ava"/>
    <x v="19"/>
    <x v="1"/>
    <x v="0"/>
    <x v="5"/>
    <x v="4"/>
    <s v="Wednesday"/>
  </r>
  <r>
    <x v="220"/>
    <x v="167"/>
    <s v="Friday"/>
    <x v="198"/>
    <s v="CUST645"/>
    <x v="0"/>
    <x v="0"/>
    <s v="Pastry"/>
    <s v="Medium"/>
    <x v="0"/>
    <n v="2.5"/>
    <n v="10"/>
    <x v="63"/>
    <x v="2"/>
    <x v="1"/>
    <s v="Ava"/>
    <x v="14"/>
    <x v="2"/>
    <x v="2"/>
    <x v="7"/>
    <x v="3"/>
    <s v="Friday"/>
  </r>
  <r>
    <x v="221"/>
    <x v="65"/>
    <s v="Monday"/>
    <x v="199"/>
    <s v="CUST383"/>
    <x v="2"/>
    <x v="11"/>
    <s v="Coffee"/>
    <s v="Small"/>
    <x v="0"/>
    <n v="4.5"/>
    <n v="5"/>
    <x v="16"/>
    <x v="0"/>
    <x v="4"/>
    <s v="Liam"/>
    <x v="11"/>
    <x v="2"/>
    <x v="1"/>
    <x v="7"/>
    <x v="10"/>
    <s v="Monday"/>
  </r>
  <r>
    <x v="222"/>
    <x v="57"/>
    <s v="Tuesday"/>
    <x v="200"/>
    <s v="CUST375"/>
    <x v="1"/>
    <x v="6"/>
    <s v="Food"/>
    <s v="Medium"/>
    <x v="2"/>
    <n v="5.5"/>
    <n v="0"/>
    <x v="75"/>
    <x v="0"/>
    <x v="2"/>
    <s v="Sophia"/>
    <x v="6"/>
    <x v="2"/>
    <x v="1"/>
    <x v="11"/>
    <x v="3"/>
    <s v="Tuesday"/>
  </r>
  <r>
    <x v="223"/>
    <x v="168"/>
    <s v="Tuesday"/>
    <x v="201"/>
    <s v="CUST435"/>
    <x v="0"/>
    <x v="1"/>
    <s v="Coffee"/>
    <s v="Large"/>
    <x v="3"/>
    <n v="2.5"/>
    <n v="15"/>
    <x v="76"/>
    <x v="0"/>
    <x v="1"/>
    <s v="Noah"/>
    <x v="2"/>
    <x v="2"/>
    <x v="1"/>
    <x v="1"/>
    <x v="7"/>
    <s v="Tuesday"/>
  </r>
  <r>
    <x v="224"/>
    <x v="87"/>
    <s v="Thursday"/>
    <x v="202"/>
    <s v="CUST374"/>
    <x v="0"/>
    <x v="13"/>
    <s v="Pastry"/>
    <s v="Medium"/>
    <x v="1"/>
    <n v="2"/>
    <n v="5"/>
    <x v="10"/>
    <x v="0"/>
    <x v="3"/>
    <s v="Sophia"/>
    <x v="17"/>
    <x v="2"/>
    <x v="0"/>
    <x v="8"/>
    <x v="1"/>
    <s v="Thursday"/>
  </r>
  <r>
    <x v="225"/>
    <x v="169"/>
    <s v="Saturday"/>
    <x v="203"/>
    <s v="CUST956"/>
    <x v="1"/>
    <x v="4"/>
    <s v="Beverage"/>
    <s v="Small"/>
    <x v="3"/>
    <n v="4"/>
    <n v="5"/>
    <x v="34"/>
    <x v="2"/>
    <x v="2"/>
    <s v="Olivia"/>
    <x v="20"/>
    <x v="0"/>
    <x v="0"/>
    <x v="7"/>
    <x v="0"/>
    <s v="Saturday"/>
  </r>
  <r>
    <x v="226"/>
    <x v="170"/>
    <s v="Thursday"/>
    <x v="204"/>
    <s v="CUST262"/>
    <x v="0"/>
    <x v="0"/>
    <s v="Pastry"/>
    <s v="Large"/>
    <x v="3"/>
    <n v="2.5"/>
    <n v="10"/>
    <x v="69"/>
    <x v="2"/>
    <x v="1"/>
    <s v="John"/>
    <x v="15"/>
    <x v="2"/>
    <x v="0"/>
    <x v="17"/>
    <x v="0"/>
    <s v="Thursday"/>
  </r>
  <r>
    <x v="227"/>
    <x v="169"/>
    <s v="Saturday"/>
    <x v="205"/>
    <s v="CUST843"/>
    <x v="1"/>
    <x v="5"/>
    <s v="Tea"/>
    <s v="Large"/>
    <x v="2"/>
    <n v="3"/>
    <n v="0"/>
    <x v="20"/>
    <x v="0"/>
    <x v="2"/>
    <s v="John"/>
    <x v="5"/>
    <x v="1"/>
    <x v="0"/>
    <x v="3"/>
    <x v="0"/>
    <s v="Saturday"/>
  </r>
  <r>
    <x v="228"/>
    <x v="171"/>
    <s v="Sunday"/>
    <x v="206"/>
    <s v="CUST555"/>
    <x v="0"/>
    <x v="1"/>
    <s v="Coffee"/>
    <s v="Large"/>
    <x v="3"/>
    <n v="2.5"/>
    <n v="10"/>
    <x v="69"/>
    <x v="1"/>
    <x v="3"/>
    <s v="Sophia"/>
    <x v="4"/>
    <x v="0"/>
    <x v="0"/>
    <x v="17"/>
    <x v="9"/>
    <s v="Sunday"/>
  </r>
  <r>
    <x v="229"/>
    <x v="59"/>
    <s v="Thursday"/>
    <x v="207"/>
    <s v="CUST925"/>
    <x v="1"/>
    <x v="9"/>
    <s v="Coffee"/>
    <s v="Medium"/>
    <x v="3"/>
    <n v="3"/>
    <n v="10"/>
    <x v="12"/>
    <x v="2"/>
    <x v="3"/>
    <s v="Emma"/>
    <x v="11"/>
    <x v="1"/>
    <x v="2"/>
    <x v="7"/>
    <x v="4"/>
    <s v="Thursday"/>
  </r>
  <r>
    <x v="230"/>
    <x v="172"/>
    <s v="Monday"/>
    <x v="208"/>
    <s v="CUST676"/>
    <x v="2"/>
    <x v="1"/>
    <s v="Coffee"/>
    <s v="Medium"/>
    <x v="0"/>
    <n v="2.5"/>
    <n v="10"/>
    <x v="63"/>
    <x v="0"/>
    <x v="4"/>
    <s v="Emma"/>
    <x v="10"/>
    <x v="2"/>
    <x v="2"/>
    <x v="16"/>
    <x v="4"/>
    <s v="Monday"/>
  </r>
  <r>
    <x v="231"/>
    <x v="114"/>
    <s v="Wednesday"/>
    <x v="209"/>
    <s v="CUST243"/>
    <x v="0"/>
    <x v="9"/>
    <s v="Coffee"/>
    <s v="Medium"/>
    <x v="2"/>
    <n v="3"/>
    <n v="15"/>
    <x v="27"/>
    <x v="2"/>
    <x v="4"/>
    <s v="Sophia"/>
    <x v="8"/>
    <x v="2"/>
    <x v="0"/>
    <x v="13"/>
    <x v="4"/>
    <s v="Wednesday"/>
  </r>
  <r>
    <x v="232"/>
    <x v="173"/>
    <s v="Sunday"/>
    <x v="210"/>
    <s v="CUST838"/>
    <x v="2"/>
    <x v="7"/>
    <s v="Pastry"/>
    <s v="Large"/>
    <x v="3"/>
    <n v="3"/>
    <n v="10"/>
    <x v="12"/>
    <x v="1"/>
    <x v="0"/>
    <s v="Ava"/>
    <x v="7"/>
    <x v="2"/>
    <x v="1"/>
    <x v="15"/>
    <x v="0"/>
    <s v="Sunday"/>
  </r>
  <r>
    <x v="233"/>
    <x v="174"/>
    <s v="Sunday"/>
    <x v="203"/>
    <s v="CUST912"/>
    <x v="2"/>
    <x v="5"/>
    <s v="Tea"/>
    <s v="Medium"/>
    <x v="2"/>
    <n v="3"/>
    <n v="0"/>
    <x v="20"/>
    <x v="1"/>
    <x v="0"/>
    <s v="Olivia"/>
    <x v="3"/>
    <x v="1"/>
    <x v="1"/>
    <x v="7"/>
    <x v="11"/>
    <s v="Sunday"/>
  </r>
  <r>
    <x v="234"/>
    <x v="175"/>
    <s v="Wednesday"/>
    <x v="34"/>
    <s v="CUST530"/>
    <x v="0"/>
    <x v="15"/>
    <s v="Food"/>
    <s v="Medium"/>
    <x v="0"/>
    <n v="5"/>
    <n v="0"/>
    <x v="32"/>
    <x v="1"/>
    <x v="2"/>
    <s v="Ava"/>
    <x v="9"/>
    <x v="1"/>
    <x v="0"/>
    <x v="17"/>
    <x v="10"/>
    <s v="Wednesday"/>
  </r>
  <r>
    <x v="235"/>
    <x v="96"/>
    <s v="Monday"/>
    <x v="211"/>
    <s v="CUST743"/>
    <x v="0"/>
    <x v="6"/>
    <s v="Food"/>
    <s v="Large"/>
    <x v="2"/>
    <n v="5.5"/>
    <n v="15"/>
    <x v="59"/>
    <x v="1"/>
    <x v="0"/>
    <s v="Noah"/>
    <x v="12"/>
    <x v="1"/>
    <x v="1"/>
    <x v="18"/>
    <x v="9"/>
    <s v="Monday"/>
  </r>
  <r>
    <x v="236"/>
    <x v="176"/>
    <s v="Saturday"/>
    <x v="212"/>
    <s v="CUST308"/>
    <x v="0"/>
    <x v="11"/>
    <s v="Coffee"/>
    <s v="Medium"/>
    <x v="1"/>
    <n v="4.5"/>
    <n v="0"/>
    <x v="74"/>
    <x v="2"/>
    <x v="3"/>
    <s v="Noah"/>
    <x v="11"/>
    <x v="1"/>
    <x v="0"/>
    <x v="0"/>
    <x v="4"/>
    <s v="Saturday"/>
  </r>
  <r>
    <x v="237"/>
    <x v="47"/>
    <s v="Saturday"/>
    <x v="213"/>
    <s v="CUST564"/>
    <x v="2"/>
    <x v="12"/>
    <s v="Coffee"/>
    <s v="Large"/>
    <x v="1"/>
    <n v="3.5"/>
    <n v="5"/>
    <x v="24"/>
    <x v="1"/>
    <x v="4"/>
    <s v="John"/>
    <x v="4"/>
    <x v="1"/>
    <x v="1"/>
    <x v="9"/>
    <x v="7"/>
    <s v="Saturday"/>
  </r>
  <r>
    <x v="238"/>
    <x v="163"/>
    <s v="Saturday"/>
    <x v="214"/>
    <s v="CUST942"/>
    <x v="2"/>
    <x v="0"/>
    <s v="Pastry"/>
    <s v="Medium"/>
    <x v="0"/>
    <n v="2.5"/>
    <n v="5"/>
    <x v="0"/>
    <x v="0"/>
    <x v="1"/>
    <s v="Sophia"/>
    <x v="11"/>
    <x v="1"/>
    <x v="0"/>
    <x v="1"/>
    <x v="9"/>
    <s v="Saturday"/>
  </r>
  <r>
    <x v="239"/>
    <x v="177"/>
    <s v="Sunday"/>
    <x v="215"/>
    <s v="CUST165"/>
    <x v="2"/>
    <x v="0"/>
    <s v="Pastry"/>
    <s v="Medium"/>
    <x v="3"/>
    <n v="2.5"/>
    <n v="15"/>
    <x v="76"/>
    <x v="0"/>
    <x v="2"/>
    <s v="Liam"/>
    <x v="7"/>
    <x v="2"/>
    <x v="0"/>
    <x v="12"/>
    <x v="8"/>
    <s v="Sunday"/>
  </r>
  <r>
    <x v="240"/>
    <x v="178"/>
    <s v="Friday"/>
    <x v="216"/>
    <s v="CUST205"/>
    <x v="2"/>
    <x v="9"/>
    <s v="Coffee"/>
    <s v="Large"/>
    <x v="0"/>
    <n v="3"/>
    <n v="0"/>
    <x v="11"/>
    <x v="1"/>
    <x v="2"/>
    <s v="Sophia"/>
    <x v="8"/>
    <x v="0"/>
    <x v="1"/>
    <x v="7"/>
    <x v="8"/>
    <s v="Friday"/>
  </r>
  <r>
    <x v="241"/>
    <x v="10"/>
    <s v="Monday"/>
    <x v="217"/>
    <s v="CUST666"/>
    <x v="2"/>
    <x v="6"/>
    <s v="Food"/>
    <s v="Medium"/>
    <x v="0"/>
    <n v="5.5"/>
    <n v="5"/>
    <x v="43"/>
    <x v="2"/>
    <x v="1"/>
    <s v="Noah"/>
    <x v="8"/>
    <x v="1"/>
    <x v="2"/>
    <x v="8"/>
    <x v="1"/>
    <s v="Monday"/>
  </r>
  <r>
    <x v="242"/>
    <x v="179"/>
    <s v="Saturday"/>
    <x v="218"/>
    <s v="CUST153"/>
    <x v="0"/>
    <x v="8"/>
    <s v="Tea"/>
    <s v="Large"/>
    <x v="0"/>
    <n v="2"/>
    <n v="0"/>
    <x v="19"/>
    <x v="2"/>
    <x v="3"/>
    <s v="John"/>
    <x v="2"/>
    <x v="0"/>
    <x v="1"/>
    <x v="13"/>
    <x v="9"/>
    <s v="Saturday"/>
  </r>
  <r>
    <x v="243"/>
    <x v="124"/>
    <s v="Wednesday"/>
    <x v="219"/>
    <s v="CUST477"/>
    <x v="0"/>
    <x v="2"/>
    <s v="Tea"/>
    <s v="Large"/>
    <x v="1"/>
    <n v="2.5"/>
    <n v="10"/>
    <x v="8"/>
    <x v="0"/>
    <x v="4"/>
    <s v="Ava"/>
    <x v="18"/>
    <x v="2"/>
    <x v="1"/>
    <x v="13"/>
    <x v="7"/>
    <s v="Wednesday"/>
  </r>
  <r>
    <x v="244"/>
    <x v="180"/>
    <s v="Sunday"/>
    <x v="40"/>
    <s v="CUST106"/>
    <x v="2"/>
    <x v="6"/>
    <s v="Food"/>
    <s v="Small"/>
    <x v="3"/>
    <n v="5.5"/>
    <n v="10"/>
    <x v="77"/>
    <x v="0"/>
    <x v="2"/>
    <s v="Sophia"/>
    <x v="14"/>
    <x v="1"/>
    <x v="2"/>
    <x v="18"/>
    <x v="8"/>
    <s v="Sunday"/>
  </r>
  <r>
    <x v="245"/>
    <x v="181"/>
    <s v="Friday"/>
    <x v="220"/>
    <s v="CUST642"/>
    <x v="2"/>
    <x v="5"/>
    <s v="Tea"/>
    <s v="Medium"/>
    <x v="2"/>
    <n v="3"/>
    <n v="0"/>
    <x v="20"/>
    <x v="1"/>
    <x v="1"/>
    <s v="Noah"/>
    <x v="0"/>
    <x v="1"/>
    <x v="2"/>
    <x v="11"/>
    <x v="4"/>
    <s v="Friday"/>
  </r>
  <r>
    <x v="246"/>
    <x v="182"/>
    <s v="Thursday"/>
    <x v="221"/>
    <s v="CUST186"/>
    <x v="0"/>
    <x v="9"/>
    <s v="Coffee"/>
    <s v="Large"/>
    <x v="0"/>
    <n v="3"/>
    <n v="15"/>
    <x v="4"/>
    <x v="1"/>
    <x v="0"/>
    <s v="Ava"/>
    <x v="3"/>
    <x v="2"/>
    <x v="0"/>
    <x v="18"/>
    <x v="7"/>
    <s v="Thursday"/>
  </r>
  <r>
    <x v="247"/>
    <x v="148"/>
    <s v="Monday"/>
    <x v="65"/>
    <s v="CUST920"/>
    <x v="0"/>
    <x v="10"/>
    <s v="Food"/>
    <s v="Medium"/>
    <x v="1"/>
    <n v="4.5"/>
    <n v="15"/>
    <x v="35"/>
    <x v="2"/>
    <x v="2"/>
    <s v="Emma"/>
    <x v="14"/>
    <x v="1"/>
    <x v="2"/>
    <x v="7"/>
    <x v="8"/>
    <s v="Monday"/>
  </r>
  <r>
    <x v="248"/>
    <x v="183"/>
    <s v="Saturday"/>
    <x v="222"/>
    <s v="CUST560"/>
    <x v="0"/>
    <x v="4"/>
    <s v="Beverage"/>
    <s v="Medium"/>
    <x v="1"/>
    <n v="4"/>
    <n v="0"/>
    <x v="20"/>
    <x v="0"/>
    <x v="4"/>
    <s v="Liam"/>
    <x v="18"/>
    <x v="0"/>
    <x v="1"/>
    <x v="0"/>
    <x v="4"/>
    <s v="Saturday"/>
  </r>
  <r>
    <x v="249"/>
    <x v="184"/>
    <s v="Thursday"/>
    <x v="223"/>
    <s v="CUST802"/>
    <x v="0"/>
    <x v="7"/>
    <s v="Pastry"/>
    <s v="Small"/>
    <x v="3"/>
    <n v="3"/>
    <n v="10"/>
    <x v="12"/>
    <x v="1"/>
    <x v="4"/>
    <s v="John"/>
    <x v="14"/>
    <x v="0"/>
    <x v="2"/>
    <x v="18"/>
    <x v="5"/>
    <s v="Thursday"/>
  </r>
  <r>
    <x v="250"/>
    <x v="148"/>
    <s v="Monday"/>
    <x v="224"/>
    <s v="CUST278"/>
    <x v="0"/>
    <x v="1"/>
    <s v="Coffee"/>
    <s v="Medium"/>
    <x v="2"/>
    <n v="2.5"/>
    <n v="5"/>
    <x v="44"/>
    <x v="1"/>
    <x v="2"/>
    <s v="Olivia"/>
    <x v="17"/>
    <x v="1"/>
    <x v="0"/>
    <x v="5"/>
    <x v="8"/>
    <s v="Monday"/>
  </r>
  <r>
    <x v="251"/>
    <x v="93"/>
    <s v="Tuesday"/>
    <x v="89"/>
    <s v="CUST302"/>
    <x v="0"/>
    <x v="10"/>
    <s v="Food"/>
    <s v="Large"/>
    <x v="1"/>
    <n v="4.5"/>
    <n v="0"/>
    <x v="74"/>
    <x v="0"/>
    <x v="1"/>
    <s v="Ava"/>
    <x v="10"/>
    <x v="1"/>
    <x v="0"/>
    <x v="16"/>
    <x v="1"/>
    <s v="Tuesday"/>
  </r>
  <r>
    <x v="252"/>
    <x v="185"/>
    <s v="Tuesday"/>
    <x v="225"/>
    <s v="CUST928"/>
    <x v="1"/>
    <x v="11"/>
    <s v="Coffee"/>
    <s v="Medium"/>
    <x v="3"/>
    <n v="4.5"/>
    <n v="0"/>
    <x v="63"/>
    <x v="1"/>
    <x v="2"/>
    <s v="Olivia"/>
    <x v="19"/>
    <x v="2"/>
    <x v="1"/>
    <x v="17"/>
    <x v="0"/>
    <s v="Tuesday"/>
  </r>
  <r>
    <x v="253"/>
    <x v="121"/>
    <s v="Wednesday"/>
    <x v="226"/>
    <s v="CUST491"/>
    <x v="1"/>
    <x v="6"/>
    <s v="Food"/>
    <s v="Medium"/>
    <x v="0"/>
    <n v="5.5"/>
    <n v="5"/>
    <x v="43"/>
    <x v="1"/>
    <x v="1"/>
    <s v="Liam"/>
    <x v="18"/>
    <x v="1"/>
    <x v="0"/>
    <x v="4"/>
    <x v="9"/>
    <s v="Wednesday"/>
  </r>
  <r>
    <x v="254"/>
    <x v="33"/>
    <s v="Monday"/>
    <x v="227"/>
    <s v="CUST762"/>
    <x v="1"/>
    <x v="7"/>
    <s v="Pastry"/>
    <s v="Medium"/>
    <x v="2"/>
    <n v="3"/>
    <n v="15"/>
    <x v="27"/>
    <x v="1"/>
    <x v="1"/>
    <s v="John"/>
    <x v="6"/>
    <x v="0"/>
    <x v="0"/>
    <x v="9"/>
    <x v="0"/>
    <s v="Monday"/>
  </r>
  <r>
    <x v="255"/>
    <x v="186"/>
    <s v="Tuesday"/>
    <x v="228"/>
    <s v="CUST921"/>
    <x v="2"/>
    <x v="1"/>
    <s v="Coffee"/>
    <s v="Large"/>
    <x v="2"/>
    <n v="2.5"/>
    <n v="10"/>
    <x v="45"/>
    <x v="2"/>
    <x v="3"/>
    <s v="Ava"/>
    <x v="13"/>
    <x v="2"/>
    <x v="2"/>
    <x v="17"/>
    <x v="8"/>
    <s v="Tuesday"/>
  </r>
  <r>
    <x v="256"/>
    <x v="187"/>
    <s v="Saturday"/>
    <x v="229"/>
    <s v="CUST126"/>
    <x v="0"/>
    <x v="13"/>
    <s v="Pastry"/>
    <s v="Small"/>
    <x v="0"/>
    <n v="2"/>
    <n v="10"/>
    <x v="40"/>
    <x v="1"/>
    <x v="3"/>
    <s v="Sophia"/>
    <x v="12"/>
    <x v="2"/>
    <x v="0"/>
    <x v="8"/>
    <x v="8"/>
    <s v="Saturday"/>
  </r>
  <r>
    <x v="257"/>
    <x v="21"/>
    <s v="Monday"/>
    <x v="230"/>
    <s v="CUST346"/>
    <x v="1"/>
    <x v="0"/>
    <s v="Pastry"/>
    <s v="Small"/>
    <x v="3"/>
    <n v="2.5"/>
    <n v="15"/>
    <x v="76"/>
    <x v="2"/>
    <x v="4"/>
    <s v="Sophia"/>
    <x v="5"/>
    <x v="2"/>
    <x v="1"/>
    <x v="11"/>
    <x v="8"/>
    <s v="Monday"/>
  </r>
  <r>
    <x v="258"/>
    <x v="188"/>
    <s v="Tuesday"/>
    <x v="231"/>
    <s v="CUST820"/>
    <x v="0"/>
    <x v="15"/>
    <s v="Food"/>
    <s v="Large"/>
    <x v="0"/>
    <n v="5"/>
    <n v="5"/>
    <x v="44"/>
    <x v="2"/>
    <x v="1"/>
    <s v="Ava"/>
    <x v="5"/>
    <x v="1"/>
    <x v="0"/>
    <x v="3"/>
    <x v="3"/>
    <s v="Tuesday"/>
  </r>
  <r>
    <x v="259"/>
    <x v="41"/>
    <s v="Monday"/>
    <x v="155"/>
    <s v="CUST120"/>
    <x v="0"/>
    <x v="14"/>
    <s v="Beverage"/>
    <s v="Medium"/>
    <x v="3"/>
    <n v="3.8"/>
    <n v="5"/>
    <x v="78"/>
    <x v="1"/>
    <x v="4"/>
    <s v="Liam"/>
    <x v="10"/>
    <x v="0"/>
    <x v="0"/>
    <x v="7"/>
    <x v="0"/>
    <s v="Monday"/>
  </r>
  <r>
    <x v="260"/>
    <x v="146"/>
    <s v="Sunday"/>
    <x v="146"/>
    <s v="CUST245"/>
    <x v="2"/>
    <x v="9"/>
    <s v="Coffee"/>
    <s v="Small"/>
    <x v="1"/>
    <n v="3"/>
    <n v="10"/>
    <x v="73"/>
    <x v="0"/>
    <x v="3"/>
    <s v="Noah"/>
    <x v="16"/>
    <x v="0"/>
    <x v="1"/>
    <x v="7"/>
    <x v="3"/>
    <s v="Sunday"/>
  </r>
  <r>
    <x v="261"/>
    <x v="184"/>
    <s v="Thursday"/>
    <x v="232"/>
    <s v="CUST547"/>
    <x v="1"/>
    <x v="14"/>
    <s v="Beverage"/>
    <s v="Small"/>
    <x v="1"/>
    <n v="3.8"/>
    <n v="10"/>
    <x v="79"/>
    <x v="1"/>
    <x v="0"/>
    <s v="Noah"/>
    <x v="17"/>
    <x v="0"/>
    <x v="1"/>
    <x v="18"/>
    <x v="5"/>
    <s v="Thursday"/>
  </r>
  <r>
    <x v="262"/>
    <x v="42"/>
    <s v="Wednesday"/>
    <x v="233"/>
    <s v="CUST846"/>
    <x v="1"/>
    <x v="1"/>
    <s v="Coffee"/>
    <s v="Large"/>
    <x v="2"/>
    <n v="2.5"/>
    <n v="0"/>
    <x v="32"/>
    <x v="1"/>
    <x v="1"/>
    <s v="Ava"/>
    <x v="10"/>
    <x v="2"/>
    <x v="0"/>
    <x v="14"/>
    <x v="5"/>
    <s v="Wednesday"/>
  </r>
  <r>
    <x v="263"/>
    <x v="181"/>
    <s v="Friday"/>
    <x v="234"/>
    <s v="CUST244"/>
    <x v="1"/>
    <x v="13"/>
    <s v="Pastry"/>
    <s v="Small"/>
    <x v="3"/>
    <n v="2"/>
    <n v="10"/>
    <x v="80"/>
    <x v="2"/>
    <x v="2"/>
    <s v="Emma"/>
    <x v="17"/>
    <x v="2"/>
    <x v="2"/>
    <x v="19"/>
    <x v="4"/>
    <s v="Friday"/>
  </r>
  <r>
    <x v="264"/>
    <x v="64"/>
    <s v="Friday"/>
    <x v="235"/>
    <s v="CUST371"/>
    <x v="2"/>
    <x v="2"/>
    <s v="Tea"/>
    <s v="Large"/>
    <x v="0"/>
    <n v="2.5"/>
    <n v="0"/>
    <x v="37"/>
    <x v="2"/>
    <x v="2"/>
    <s v="Liam"/>
    <x v="4"/>
    <x v="1"/>
    <x v="1"/>
    <x v="1"/>
    <x v="7"/>
    <s v="Friday"/>
  </r>
  <r>
    <x v="265"/>
    <x v="189"/>
    <s v="Tuesday"/>
    <x v="236"/>
    <s v="CUST604"/>
    <x v="1"/>
    <x v="10"/>
    <s v="Food"/>
    <s v="Large"/>
    <x v="1"/>
    <n v="4.5"/>
    <n v="15"/>
    <x v="35"/>
    <x v="1"/>
    <x v="3"/>
    <s v="Sophia"/>
    <x v="17"/>
    <x v="2"/>
    <x v="2"/>
    <x v="3"/>
    <x v="5"/>
    <s v="Tuesday"/>
  </r>
  <r>
    <x v="266"/>
    <x v="155"/>
    <s v="Sunday"/>
    <x v="237"/>
    <s v="CUST175"/>
    <x v="1"/>
    <x v="12"/>
    <s v="Coffee"/>
    <s v="Small"/>
    <x v="1"/>
    <n v="3.5"/>
    <n v="10"/>
    <x v="56"/>
    <x v="2"/>
    <x v="2"/>
    <s v="John"/>
    <x v="13"/>
    <x v="0"/>
    <x v="0"/>
    <x v="0"/>
    <x v="5"/>
    <s v="Sunday"/>
  </r>
  <r>
    <x v="267"/>
    <x v="107"/>
    <s v="Monday"/>
    <x v="238"/>
    <s v="CUST446"/>
    <x v="0"/>
    <x v="14"/>
    <s v="Beverage"/>
    <s v="Medium"/>
    <x v="3"/>
    <n v="3.8"/>
    <n v="5"/>
    <x v="78"/>
    <x v="0"/>
    <x v="4"/>
    <s v="Olivia"/>
    <x v="3"/>
    <x v="0"/>
    <x v="0"/>
    <x v="1"/>
    <x v="3"/>
    <s v="Monday"/>
  </r>
  <r>
    <x v="268"/>
    <x v="162"/>
    <s v="Sunday"/>
    <x v="239"/>
    <s v="CUST839"/>
    <x v="0"/>
    <x v="0"/>
    <s v="Pastry"/>
    <s v="Medium"/>
    <x v="1"/>
    <n v="2.5"/>
    <n v="5"/>
    <x v="51"/>
    <x v="1"/>
    <x v="3"/>
    <s v="John"/>
    <x v="12"/>
    <x v="0"/>
    <x v="0"/>
    <x v="11"/>
    <x v="6"/>
    <s v="Sunday"/>
  </r>
  <r>
    <x v="269"/>
    <x v="190"/>
    <s v="Tuesday"/>
    <x v="240"/>
    <s v="CUST189"/>
    <x v="0"/>
    <x v="7"/>
    <s v="Pastry"/>
    <s v="Small"/>
    <x v="2"/>
    <n v="3"/>
    <n v="0"/>
    <x v="20"/>
    <x v="1"/>
    <x v="4"/>
    <s v="Emma"/>
    <x v="15"/>
    <x v="1"/>
    <x v="1"/>
    <x v="18"/>
    <x v="11"/>
    <s v="Tuesday"/>
  </r>
  <r>
    <x v="270"/>
    <x v="45"/>
    <s v="Monday"/>
    <x v="241"/>
    <s v="CUST600"/>
    <x v="2"/>
    <x v="0"/>
    <s v="Pastry"/>
    <s v="Large"/>
    <x v="3"/>
    <n v="2.5"/>
    <n v="15"/>
    <x v="76"/>
    <x v="1"/>
    <x v="3"/>
    <s v="Liam"/>
    <x v="13"/>
    <x v="0"/>
    <x v="0"/>
    <x v="2"/>
    <x v="10"/>
    <s v="Monday"/>
  </r>
  <r>
    <x v="271"/>
    <x v="191"/>
    <s v="Monday"/>
    <x v="242"/>
    <s v="CUST331"/>
    <x v="0"/>
    <x v="0"/>
    <s v="Pastry"/>
    <s v="Small"/>
    <x v="3"/>
    <n v="2.5"/>
    <n v="0"/>
    <x v="81"/>
    <x v="1"/>
    <x v="1"/>
    <s v="Noah"/>
    <x v="17"/>
    <x v="0"/>
    <x v="2"/>
    <x v="13"/>
    <x v="7"/>
    <s v="Monday"/>
  </r>
  <r>
    <x v="272"/>
    <x v="136"/>
    <s v="Thursday"/>
    <x v="243"/>
    <s v="CUST938"/>
    <x v="1"/>
    <x v="6"/>
    <s v="Food"/>
    <s v="Large"/>
    <x v="2"/>
    <n v="5.5"/>
    <n v="5"/>
    <x v="82"/>
    <x v="2"/>
    <x v="2"/>
    <s v="Liam"/>
    <x v="6"/>
    <x v="2"/>
    <x v="0"/>
    <x v="14"/>
    <x v="4"/>
    <s v="Thursday"/>
  </r>
  <r>
    <x v="273"/>
    <x v="163"/>
    <s v="Saturday"/>
    <x v="244"/>
    <s v="CUST685"/>
    <x v="1"/>
    <x v="11"/>
    <s v="Coffee"/>
    <s v="Medium"/>
    <x v="3"/>
    <n v="4.5"/>
    <n v="5"/>
    <x v="83"/>
    <x v="1"/>
    <x v="4"/>
    <s v="Emma"/>
    <x v="19"/>
    <x v="0"/>
    <x v="0"/>
    <x v="1"/>
    <x v="9"/>
    <s v="Saturday"/>
  </r>
  <r>
    <x v="274"/>
    <x v="192"/>
    <s v="Saturday"/>
    <x v="245"/>
    <s v="CUST251"/>
    <x v="1"/>
    <x v="0"/>
    <s v="Pastry"/>
    <s v="Large"/>
    <x v="1"/>
    <n v="2.5"/>
    <n v="0"/>
    <x v="2"/>
    <x v="1"/>
    <x v="0"/>
    <s v="Olivia"/>
    <x v="6"/>
    <x v="0"/>
    <x v="1"/>
    <x v="2"/>
    <x v="1"/>
    <s v="Saturday"/>
  </r>
  <r>
    <x v="275"/>
    <x v="193"/>
    <s v="Sunday"/>
    <x v="246"/>
    <s v="CUST817"/>
    <x v="1"/>
    <x v="6"/>
    <s v="Food"/>
    <s v="Medium"/>
    <x v="3"/>
    <n v="5.5"/>
    <n v="5"/>
    <x v="38"/>
    <x v="1"/>
    <x v="0"/>
    <s v="Ava"/>
    <x v="16"/>
    <x v="1"/>
    <x v="0"/>
    <x v="8"/>
    <x v="11"/>
    <s v="Sunday"/>
  </r>
  <r>
    <x v="276"/>
    <x v="122"/>
    <s v="Sunday"/>
    <x v="247"/>
    <s v="CUST452"/>
    <x v="0"/>
    <x v="6"/>
    <s v="Food"/>
    <s v="Medium"/>
    <x v="1"/>
    <n v="5.5"/>
    <n v="15"/>
    <x v="68"/>
    <x v="0"/>
    <x v="3"/>
    <s v="Ava"/>
    <x v="3"/>
    <x v="0"/>
    <x v="1"/>
    <x v="4"/>
    <x v="8"/>
    <s v="Sunday"/>
  </r>
  <r>
    <x v="277"/>
    <x v="194"/>
    <s v="Thursday"/>
    <x v="248"/>
    <s v="CUST810"/>
    <x v="0"/>
    <x v="10"/>
    <s v="Food"/>
    <s v="Medium"/>
    <x v="3"/>
    <n v="4.5"/>
    <n v="10"/>
    <x v="28"/>
    <x v="0"/>
    <x v="2"/>
    <s v="Emma"/>
    <x v="11"/>
    <x v="0"/>
    <x v="1"/>
    <x v="19"/>
    <x v="0"/>
    <s v="Thursday"/>
  </r>
  <r>
    <x v="278"/>
    <x v="195"/>
    <s v="Tuesday"/>
    <x v="249"/>
    <s v="CUST387"/>
    <x v="1"/>
    <x v="14"/>
    <s v="Beverage"/>
    <s v="Small"/>
    <x v="3"/>
    <n v="3.8"/>
    <n v="5"/>
    <x v="78"/>
    <x v="2"/>
    <x v="3"/>
    <s v="Noah"/>
    <x v="11"/>
    <x v="0"/>
    <x v="1"/>
    <x v="1"/>
    <x v="2"/>
    <s v="Tuesday"/>
  </r>
  <r>
    <x v="279"/>
    <x v="196"/>
    <s v="Tuesday"/>
    <x v="250"/>
    <s v="CUST191"/>
    <x v="0"/>
    <x v="2"/>
    <s v="Tea"/>
    <s v="Small"/>
    <x v="2"/>
    <n v="2.5"/>
    <n v="15"/>
    <x v="6"/>
    <x v="0"/>
    <x v="0"/>
    <s v="Olivia"/>
    <x v="2"/>
    <x v="1"/>
    <x v="2"/>
    <x v="0"/>
    <x v="0"/>
    <s v="Tuesday"/>
  </r>
  <r>
    <x v="280"/>
    <x v="197"/>
    <s v="Saturday"/>
    <x v="251"/>
    <s v="CUST618"/>
    <x v="2"/>
    <x v="10"/>
    <s v="Food"/>
    <s v="Large"/>
    <x v="0"/>
    <n v="4.5"/>
    <n v="0"/>
    <x v="45"/>
    <x v="1"/>
    <x v="4"/>
    <s v="Emma"/>
    <x v="2"/>
    <x v="1"/>
    <x v="0"/>
    <x v="5"/>
    <x v="2"/>
    <s v="Saturday"/>
  </r>
  <r>
    <x v="281"/>
    <x v="198"/>
    <s v="Wednesday"/>
    <x v="146"/>
    <s v="CUST303"/>
    <x v="2"/>
    <x v="0"/>
    <s v="Pastry"/>
    <s v="Medium"/>
    <x v="1"/>
    <n v="2.5"/>
    <n v="15"/>
    <x v="84"/>
    <x v="0"/>
    <x v="2"/>
    <s v="John"/>
    <x v="8"/>
    <x v="0"/>
    <x v="2"/>
    <x v="12"/>
    <x v="10"/>
    <s v="Wednesday"/>
  </r>
  <r>
    <x v="282"/>
    <x v="199"/>
    <s v="Friday"/>
    <x v="252"/>
    <s v="CUST664"/>
    <x v="0"/>
    <x v="15"/>
    <s v="Food"/>
    <s v="Small"/>
    <x v="1"/>
    <n v="5"/>
    <n v="10"/>
    <x v="74"/>
    <x v="0"/>
    <x v="2"/>
    <s v="Sophia"/>
    <x v="1"/>
    <x v="0"/>
    <x v="0"/>
    <x v="14"/>
    <x v="7"/>
    <s v="Friday"/>
  </r>
  <r>
    <x v="283"/>
    <x v="200"/>
    <s v="Friday"/>
    <x v="253"/>
    <s v="CUST762"/>
    <x v="0"/>
    <x v="5"/>
    <s v="Tea"/>
    <s v="Medium"/>
    <x v="0"/>
    <n v="3"/>
    <n v="15"/>
    <x v="4"/>
    <x v="0"/>
    <x v="2"/>
    <s v="John"/>
    <x v="18"/>
    <x v="1"/>
    <x v="2"/>
    <x v="4"/>
    <x v="1"/>
    <s v="Friday"/>
  </r>
  <r>
    <x v="284"/>
    <x v="133"/>
    <s v="Friday"/>
    <x v="254"/>
    <s v="CUST358"/>
    <x v="1"/>
    <x v="7"/>
    <s v="Pastry"/>
    <s v="Medium"/>
    <x v="1"/>
    <n v="3"/>
    <n v="15"/>
    <x v="33"/>
    <x v="2"/>
    <x v="1"/>
    <s v="Olivia"/>
    <x v="5"/>
    <x v="0"/>
    <x v="2"/>
    <x v="4"/>
    <x v="11"/>
    <s v="Friday"/>
  </r>
  <r>
    <x v="285"/>
    <x v="45"/>
    <s v="Monday"/>
    <x v="255"/>
    <s v="CUST204"/>
    <x v="1"/>
    <x v="1"/>
    <s v="Coffee"/>
    <s v="Large"/>
    <x v="1"/>
    <n v="2.5"/>
    <n v="10"/>
    <x v="8"/>
    <x v="2"/>
    <x v="2"/>
    <s v="Noah"/>
    <x v="7"/>
    <x v="0"/>
    <x v="1"/>
    <x v="19"/>
    <x v="10"/>
    <s v="Monday"/>
  </r>
  <r>
    <x v="286"/>
    <x v="201"/>
    <s v="Tuesday"/>
    <x v="153"/>
    <s v="CUST771"/>
    <x v="0"/>
    <x v="7"/>
    <s v="Pastry"/>
    <s v="Small"/>
    <x v="0"/>
    <n v="3"/>
    <n v="5"/>
    <x v="10"/>
    <x v="1"/>
    <x v="0"/>
    <s v="Sophia"/>
    <x v="6"/>
    <x v="0"/>
    <x v="2"/>
    <x v="10"/>
    <x v="8"/>
    <s v="Tuesday"/>
  </r>
  <r>
    <x v="287"/>
    <x v="202"/>
    <s v="Sunday"/>
    <x v="169"/>
    <s v="CUST402"/>
    <x v="2"/>
    <x v="0"/>
    <s v="Pastry"/>
    <s v="Medium"/>
    <x v="2"/>
    <n v="2.5"/>
    <n v="15"/>
    <x v="6"/>
    <x v="0"/>
    <x v="0"/>
    <s v="John"/>
    <x v="4"/>
    <x v="2"/>
    <x v="0"/>
    <x v="3"/>
    <x v="6"/>
    <s v="Sunday"/>
  </r>
  <r>
    <x v="288"/>
    <x v="203"/>
    <s v="Tuesday"/>
    <x v="256"/>
    <s v="CUST753"/>
    <x v="0"/>
    <x v="14"/>
    <s v="Beverage"/>
    <s v="Large"/>
    <x v="1"/>
    <n v="3.8"/>
    <n v="10"/>
    <x v="79"/>
    <x v="1"/>
    <x v="0"/>
    <s v="Sophia"/>
    <x v="5"/>
    <x v="1"/>
    <x v="1"/>
    <x v="6"/>
    <x v="6"/>
    <s v="Tuesday"/>
  </r>
  <r>
    <x v="289"/>
    <x v="204"/>
    <s v="Sunday"/>
    <x v="257"/>
    <s v="CUST287"/>
    <x v="2"/>
    <x v="13"/>
    <s v="Pastry"/>
    <s v="Small"/>
    <x v="3"/>
    <n v="2"/>
    <n v="10"/>
    <x v="80"/>
    <x v="1"/>
    <x v="1"/>
    <s v="Noah"/>
    <x v="6"/>
    <x v="0"/>
    <x v="1"/>
    <x v="14"/>
    <x v="3"/>
    <s v="Sunday"/>
  </r>
  <r>
    <x v="290"/>
    <x v="83"/>
    <s v="Thursday"/>
    <x v="258"/>
    <s v="CUST971"/>
    <x v="1"/>
    <x v="9"/>
    <s v="Coffee"/>
    <s v="Small"/>
    <x v="2"/>
    <n v="3"/>
    <n v="0"/>
    <x v="20"/>
    <x v="2"/>
    <x v="0"/>
    <s v="Emma"/>
    <x v="0"/>
    <x v="2"/>
    <x v="1"/>
    <x v="18"/>
    <x v="8"/>
    <s v="Thursday"/>
  </r>
  <r>
    <x v="291"/>
    <x v="84"/>
    <s v="Tuesday"/>
    <x v="259"/>
    <s v="CUST991"/>
    <x v="0"/>
    <x v="11"/>
    <s v="Coffee"/>
    <s v="Small"/>
    <x v="0"/>
    <n v="4.5"/>
    <n v="10"/>
    <x v="73"/>
    <x v="2"/>
    <x v="3"/>
    <s v="Ava"/>
    <x v="19"/>
    <x v="2"/>
    <x v="0"/>
    <x v="20"/>
    <x v="10"/>
    <s v="Tuesday"/>
  </r>
  <r>
    <x v="292"/>
    <x v="99"/>
    <s v="Wednesday"/>
    <x v="14"/>
    <s v="CUST281"/>
    <x v="0"/>
    <x v="13"/>
    <s v="Pastry"/>
    <s v="Small"/>
    <x v="3"/>
    <n v="2"/>
    <n v="15"/>
    <x v="55"/>
    <x v="2"/>
    <x v="4"/>
    <s v="Emma"/>
    <x v="16"/>
    <x v="1"/>
    <x v="1"/>
    <x v="7"/>
    <x v="2"/>
    <s v="Wednesday"/>
  </r>
  <r>
    <x v="293"/>
    <x v="141"/>
    <s v="Sunday"/>
    <x v="74"/>
    <s v="CUST748"/>
    <x v="0"/>
    <x v="6"/>
    <s v="Food"/>
    <s v="Medium"/>
    <x v="2"/>
    <n v="5.5"/>
    <n v="15"/>
    <x v="59"/>
    <x v="2"/>
    <x v="2"/>
    <s v="John"/>
    <x v="12"/>
    <x v="2"/>
    <x v="1"/>
    <x v="19"/>
    <x v="0"/>
    <s v="Sunday"/>
  </r>
  <r>
    <x v="294"/>
    <x v="49"/>
    <s v="Saturday"/>
    <x v="260"/>
    <s v="CUST118"/>
    <x v="0"/>
    <x v="1"/>
    <s v="Coffee"/>
    <s v="Small"/>
    <x v="0"/>
    <n v="2.5"/>
    <n v="10"/>
    <x v="63"/>
    <x v="2"/>
    <x v="2"/>
    <s v="Emma"/>
    <x v="6"/>
    <x v="2"/>
    <x v="1"/>
    <x v="0"/>
    <x v="9"/>
    <s v="Saturday"/>
  </r>
  <r>
    <x v="295"/>
    <x v="205"/>
    <s v="Wednesday"/>
    <x v="150"/>
    <s v="CUST397"/>
    <x v="0"/>
    <x v="4"/>
    <s v="Beverage"/>
    <s v="Medium"/>
    <x v="1"/>
    <n v="4"/>
    <n v="5"/>
    <x v="13"/>
    <x v="2"/>
    <x v="1"/>
    <s v="Olivia"/>
    <x v="11"/>
    <x v="1"/>
    <x v="1"/>
    <x v="3"/>
    <x v="11"/>
    <s v="Wednesday"/>
  </r>
  <r>
    <x v="296"/>
    <x v="206"/>
    <s v="Wednesday"/>
    <x v="117"/>
    <s v="CUST234"/>
    <x v="1"/>
    <x v="2"/>
    <s v="Tea"/>
    <s v="Large"/>
    <x v="3"/>
    <n v="2.5"/>
    <n v="5"/>
    <x v="23"/>
    <x v="1"/>
    <x v="2"/>
    <s v="Liam"/>
    <x v="6"/>
    <x v="2"/>
    <x v="1"/>
    <x v="4"/>
    <x v="1"/>
    <s v="Wednesday"/>
  </r>
  <r>
    <x v="297"/>
    <x v="207"/>
    <s v="Thursday"/>
    <x v="59"/>
    <s v="CUST149"/>
    <x v="1"/>
    <x v="9"/>
    <s v="Coffee"/>
    <s v="Small"/>
    <x v="3"/>
    <n v="3"/>
    <n v="0"/>
    <x v="85"/>
    <x v="2"/>
    <x v="3"/>
    <s v="Olivia"/>
    <x v="0"/>
    <x v="0"/>
    <x v="1"/>
    <x v="7"/>
    <x v="11"/>
    <s v="Thursday"/>
  </r>
  <r>
    <x v="298"/>
    <x v="208"/>
    <s v="Monday"/>
    <x v="261"/>
    <s v="CUST802"/>
    <x v="2"/>
    <x v="1"/>
    <s v="Coffee"/>
    <s v="Medium"/>
    <x v="1"/>
    <n v="2.5"/>
    <n v="0"/>
    <x v="2"/>
    <x v="0"/>
    <x v="1"/>
    <s v="Ava"/>
    <x v="16"/>
    <x v="2"/>
    <x v="0"/>
    <x v="8"/>
    <x v="1"/>
    <s v="Monday"/>
  </r>
  <r>
    <x v="299"/>
    <x v="209"/>
    <s v="Wednesday"/>
    <x v="262"/>
    <s v="CUST732"/>
    <x v="0"/>
    <x v="9"/>
    <s v="Coffee"/>
    <s v="Small"/>
    <x v="1"/>
    <n v="3"/>
    <n v="0"/>
    <x v="45"/>
    <x v="2"/>
    <x v="0"/>
    <s v="Emma"/>
    <x v="5"/>
    <x v="0"/>
    <x v="2"/>
    <x v="11"/>
    <x v="9"/>
    <s v="Wednesday"/>
  </r>
  <r>
    <x v="300"/>
    <x v="210"/>
    <s v="Thursday"/>
    <x v="263"/>
    <s v="CUST402"/>
    <x v="1"/>
    <x v="8"/>
    <s v="Tea"/>
    <s v="Large"/>
    <x v="3"/>
    <n v="2"/>
    <n v="15"/>
    <x v="55"/>
    <x v="1"/>
    <x v="3"/>
    <s v="Noah"/>
    <x v="13"/>
    <x v="1"/>
    <x v="0"/>
    <x v="0"/>
    <x v="6"/>
    <s v="Thursday"/>
  </r>
  <r>
    <x v="301"/>
    <x v="108"/>
    <s v="Monday"/>
    <x v="264"/>
    <s v="CUST785"/>
    <x v="2"/>
    <x v="14"/>
    <s v="Beverage"/>
    <s v="Small"/>
    <x v="0"/>
    <n v="3.8"/>
    <n v="0"/>
    <x v="25"/>
    <x v="0"/>
    <x v="2"/>
    <s v="Noah"/>
    <x v="10"/>
    <x v="2"/>
    <x v="0"/>
    <x v="18"/>
    <x v="4"/>
    <s v="Monday"/>
  </r>
  <r>
    <x v="302"/>
    <x v="211"/>
    <s v="Wednesday"/>
    <x v="265"/>
    <s v="CUST151"/>
    <x v="0"/>
    <x v="9"/>
    <s v="Coffee"/>
    <s v="Small"/>
    <x v="0"/>
    <n v="3"/>
    <n v="10"/>
    <x v="9"/>
    <x v="2"/>
    <x v="1"/>
    <s v="Sophia"/>
    <x v="18"/>
    <x v="1"/>
    <x v="0"/>
    <x v="10"/>
    <x v="8"/>
    <s v="Wednesday"/>
  </r>
  <r>
    <x v="303"/>
    <x v="39"/>
    <s v="Monday"/>
    <x v="266"/>
    <s v="CUST762"/>
    <x v="0"/>
    <x v="8"/>
    <s v="Tea"/>
    <s v="Medium"/>
    <x v="1"/>
    <n v="2"/>
    <n v="15"/>
    <x v="4"/>
    <x v="0"/>
    <x v="2"/>
    <s v="Liam"/>
    <x v="13"/>
    <x v="0"/>
    <x v="0"/>
    <x v="17"/>
    <x v="5"/>
    <s v="Monday"/>
  </r>
  <r>
    <x v="304"/>
    <x v="30"/>
    <s v="Tuesday"/>
    <x v="267"/>
    <s v="CUST378"/>
    <x v="2"/>
    <x v="10"/>
    <s v="Food"/>
    <s v="Medium"/>
    <x v="2"/>
    <n v="4.5"/>
    <n v="5"/>
    <x v="64"/>
    <x v="1"/>
    <x v="2"/>
    <s v="Emma"/>
    <x v="20"/>
    <x v="1"/>
    <x v="0"/>
    <x v="14"/>
    <x v="10"/>
    <s v="Tuesday"/>
  </r>
  <r>
    <x v="305"/>
    <x v="212"/>
    <s v="Wednesday"/>
    <x v="79"/>
    <s v="CUST682"/>
    <x v="2"/>
    <x v="4"/>
    <s v="Beverage"/>
    <s v="Large"/>
    <x v="0"/>
    <n v="4"/>
    <n v="15"/>
    <x v="30"/>
    <x v="2"/>
    <x v="2"/>
    <s v="Ava"/>
    <x v="2"/>
    <x v="2"/>
    <x v="0"/>
    <x v="20"/>
    <x v="9"/>
    <s v="Wednesday"/>
  </r>
  <r>
    <x v="306"/>
    <x v="11"/>
    <s v="Tuesday"/>
    <x v="268"/>
    <s v="CUST551"/>
    <x v="1"/>
    <x v="12"/>
    <s v="Coffee"/>
    <s v="Medium"/>
    <x v="3"/>
    <n v="3.5"/>
    <n v="10"/>
    <x v="18"/>
    <x v="1"/>
    <x v="0"/>
    <s v="Noah"/>
    <x v="11"/>
    <x v="2"/>
    <x v="2"/>
    <x v="3"/>
    <x v="4"/>
    <s v="Tuesday"/>
  </r>
  <r>
    <x v="307"/>
    <x v="213"/>
    <s v="Sunday"/>
    <x v="269"/>
    <s v="CUST631"/>
    <x v="0"/>
    <x v="9"/>
    <s v="Coffee"/>
    <s v="Large"/>
    <x v="2"/>
    <n v="3"/>
    <n v="5"/>
    <x v="13"/>
    <x v="2"/>
    <x v="3"/>
    <s v="Liam"/>
    <x v="19"/>
    <x v="2"/>
    <x v="2"/>
    <x v="10"/>
    <x v="6"/>
    <s v="Sunday"/>
  </r>
  <r>
    <x v="308"/>
    <x v="214"/>
    <s v="Monday"/>
    <x v="270"/>
    <s v="CUST617"/>
    <x v="1"/>
    <x v="14"/>
    <s v="Beverage"/>
    <s v="Small"/>
    <x v="2"/>
    <n v="3.8"/>
    <n v="0"/>
    <x v="58"/>
    <x v="2"/>
    <x v="4"/>
    <s v="Liam"/>
    <x v="13"/>
    <x v="0"/>
    <x v="0"/>
    <x v="3"/>
    <x v="0"/>
    <s v="Monday"/>
  </r>
  <r>
    <x v="309"/>
    <x v="215"/>
    <s v="Tuesday"/>
    <x v="271"/>
    <s v="CUST487"/>
    <x v="2"/>
    <x v="10"/>
    <s v="Food"/>
    <s v="Small"/>
    <x v="0"/>
    <n v="4.5"/>
    <n v="15"/>
    <x v="33"/>
    <x v="2"/>
    <x v="0"/>
    <s v="Sophia"/>
    <x v="18"/>
    <x v="0"/>
    <x v="1"/>
    <x v="8"/>
    <x v="3"/>
    <s v="Tuesday"/>
  </r>
  <r>
    <x v="310"/>
    <x v="121"/>
    <s v="Wednesday"/>
    <x v="272"/>
    <s v="CUST769"/>
    <x v="1"/>
    <x v="1"/>
    <s v="Coffee"/>
    <s v="Medium"/>
    <x v="3"/>
    <n v="2.5"/>
    <n v="15"/>
    <x v="76"/>
    <x v="1"/>
    <x v="0"/>
    <s v="Ava"/>
    <x v="9"/>
    <x v="1"/>
    <x v="2"/>
    <x v="15"/>
    <x v="9"/>
    <s v="Wednesday"/>
  </r>
  <r>
    <x v="311"/>
    <x v="195"/>
    <s v="Tuesday"/>
    <x v="273"/>
    <s v="CUST675"/>
    <x v="1"/>
    <x v="2"/>
    <s v="Tea"/>
    <s v="Medium"/>
    <x v="2"/>
    <n v="2.5"/>
    <n v="10"/>
    <x v="45"/>
    <x v="1"/>
    <x v="4"/>
    <s v="Sophia"/>
    <x v="2"/>
    <x v="0"/>
    <x v="2"/>
    <x v="4"/>
    <x v="2"/>
    <s v="Tuesday"/>
  </r>
  <r>
    <x v="312"/>
    <x v="199"/>
    <s v="Friday"/>
    <x v="274"/>
    <s v="CUST772"/>
    <x v="1"/>
    <x v="15"/>
    <s v="Food"/>
    <s v="Small"/>
    <x v="2"/>
    <n v="5"/>
    <n v="0"/>
    <x v="86"/>
    <x v="0"/>
    <x v="2"/>
    <s v="Emma"/>
    <x v="13"/>
    <x v="2"/>
    <x v="1"/>
    <x v="9"/>
    <x v="7"/>
    <s v="Friday"/>
  </r>
  <r>
    <x v="313"/>
    <x v="123"/>
    <s v="Wednesday"/>
    <x v="275"/>
    <s v="CUST208"/>
    <x v="0"/>
    <x v="12"/>
    <s v="Coffee"/>
    <s v="Medium"/>
    <x v="0"/>
    <n v="3.5"/>
    <n v="5"/>
    <x v="66"/>
    <x v="0"/>
    <x v="3"/>
    <s v="Noah"/>
    <x v="0"/>
    <x v="2"/>
    <x v="0"/>
    <x v="8"/>
    <x v="10"/>
    <s v="Wednesday"/>
  </r>
  <r>
    <x v="314"/>
    <x v="216"/>
    <s v="Saturday"/>
    <x v="276"/>
    <s v="CUST568"/>
    <x v="1"/>
    <x v="2"/>
    <s v="Tea"/>
    <s v="Small"/>
    <x v="1"/>
    <n v="2.5"/>
    <n v="15"/>
    <x v="84"/>
    <x v="1"/>
    <x v="0"/>
    <s v="Noah"/>
    <x v="0"/>
    <x v="0"/>
    <x v="1"/>
    <x v="14"/>
    <x v="10"/>
    <s v="Saturday"/>
  </r>
  <r>
    <x v="315"/>
    <x v="217"/>
    <s v="Sunday"/>
    <x v="277"/>
    <s v="CUST610"/>
    <x v="1"/>
    <x v="1"/>
    <s v="Coffee"/>
    <s v="Large"/>
    <x v="3"/>
    <n v="2.5"/>
    <n v="15"/>
    <x v="76"/>
    <x v="0"/>
    <x v="0"/>
    <s v="Olivia"/>
    <x v="17"/>
    <x v="1"/>
    <x v="2"/>
    <x v="12"/>
    <x v="9"/>
    <s v="Sunday"/>
  </r>
  <r>
    <x v="316"/>
    <x v="42"/>
    <s v="Wednesday"/>
    <x v="278"/>
    <s v="CUST496"/>
    <x v="0"/>
    <x v="13"/>
    <s v="Pastry"/>
    <s v="Medium"/>
    <x v="2"/>
    <n v="2"/>
    <n v="5"/>
    <x v="25"/>
    <x v="2"/>
    <x v="1"/>
    <s v="Olivia"/>
    <x v="14"/>
    <x v="0"/>
    <x v="0"/>
    <x v="1"/>
    <x v="5"/>
    <s v="Wednesday"/>
  </r>
  <r>
    <x v="317"/>
    <x v="41"/>
    <s v="Monday"/>
    <x v="78"/>
    <s v="CUST866"/>
    <x v="1"/>
    <x v="7"/>
    <s v="Pastry"/>
    <s v="Large"/>
    <x v="1"/>
    <n v="3"/>
    <n v="5"/>
    <x v="16"/>
    <x v="1"/>
    <x v="0"/>
    <s v="Emma"/>
    <x v="4"/>
    <x v="2"/>
    <x v="1"/>
    <x v="7"/>
    <x v="0"/>
    <s v="Monday"/>
  </r>
  <r>
    <x v="318"/>
    <x v="218"/>
    <s v="Sunday"/>
    <x v="174"/>
    <s v="CUST282"/>
    <x v="2"/>
    <x v="13"/>
    <s v="Pastry"/>
    <s v="Medium"/>
    <x v="3"/>
    <n v="2"/>
    <n v="15"/>
    <x v="55"/>
    <x v="0"/>
    <x v="3"/>
    <s v="Ava"/>
    <x v="15"/>
    <x v="2"/>
    <x v="1"/>
    <x v="10"/>
    <x v="6"/>
    <s v="Sunday"/>
  </r>
  <r>
    <x v="319"/>
    <x v="219"/>
    <s v="Tuesday"/>
    <x v="24"/>
    <s v="CUST125"/>
    <x v="0"/>
    <x v="10"/>
    <s v="Food"/>
    <s v="Small"/>
    <x v="0"/>
    <n v="4.5"/>
    <n v="0"/>
    <x v="45"/>
    <x v="1"/>
    <x v="4"/>
    <s v="Liam"/>
    <x v="20"/>
    <x v="2"/>
    <x v="1"/>
    <x v="5"/>
    <x v="9"/>
    <s v="Tuesday"/>
  </r>
  <r>
    <x v="320"/>
    <x v="130"/>
    <s v="Thursday"/>
    <x v="279"/>
    <s v="CUST402"/>
    <x v="1"/>
    <x v="2"/>
    <s v="Tea"/>
    <s v="Medium"/>
    <x v="3"/>
    <n v="2.5"/>
    <n v="15"/>
    <x v="76"/>
    <x v="1"/>
    <x v="0"/>
    <s v="Ava"/>
    <x v="2"/>
    <x v="2"/>
    <x v="2"/>
    <x v="17"/>
    <x v="6"/>
    <s v="Thursday"/>
  </r>
  <r>
    <x v="321"/>
    <x v="28"/>
    <s v="Wednesday"/>
    <x v="212"/>
    <s v="CUST903"/>
    <x v="1"/>
    <x v="7"/>
    <s v="Pastry"/>
    <s v="Medium"/>
    <x v="3"/>
    <n v="3"/>
    <n v="15"/>
    <x v="65"/>
    <x v="2"/>
    <x v="1"/>
    <s v="Sophia"/>
    <x v="14"/>
    <x v="1"/>
    <x v="0"/>
    <x v="6"/>
    <x v="8"/>
    <s v="Wednesday"/>
  </r>
  <r>
    <x v="322"/>
    <x v="192"/>
    <s v="Saturday"/>
    <x v="280"/>
    <s v="CUST989"/>
    <x v="2"/>
    <x v="4"/>
    <s v="Beverage"/>
    <s v="Large"/>
    <x v="0"/>
    <n v="4"/>
    <n v="10"/>
    <x v="5"/>
    <x v="0"/>
    <x v="0"/>
    <s v="Ava"/>
    <x v="5"/>
    <x v="2"/>
    <x v="0"/>
    <x v="2"/>
    <x v="1"/>
    <s v="Saturday"/>
  </r>
  <r>
    <x v="323"/>
    <x v="220"/>
    <s v="Sunday"/>
    <x v="281"/>
    <s v="CUST176"/>
    <x v="0"/>
    <x v="8"/>
    <s v="Tea"/>
    <s v="Large"/>
    <x v="0"/>
    <n v="2"/>
    <n v="0"/>
    <x v="19"/>
    <x v="2"/>
    <x v="3"/>
    <s v="John"/>
    <x v="1"/>
    <x v="0"/>
    <x v="0"/>
    <x v="14"/>
    <x v="5"/>
    <s v="Sunday"/>
  </r>
  <r>
    <x v="324"/>
    <x v="178"/>
    <s v="Friday"/>
    <x v="282"/>
    <s v="CUST438"/>
    <x v="1"/>
    <x v="4"/>
    <s v="Beverage"/>
    <s v="Small"/>
    <x v="0"/>
    <n v="4"/>
    <n v="5"/>
    <x v="25"/>
    <x v="2"/>
    <x v="2"/>
    <s v="Ava"/>
    <x v="11"/>
    <x v="2"/>
    <x v="2"/>
    <x v="18"/>
    <x v="8"/>
    <s v="Friday"/>
  </r>
  <r>
    <x v="325"/>
    <x v="159"/>
    <s v="Sunday"/>
    <x v="283"/>
    <s v="CUST686"/>
    <x v="2"/>
    <x v="15"/>
    <s v="Food"/>
    <s v="Large"/>
    <x v="3"/>
    <n v="5"/>
    <n v="10"/>
    <x v="63"/>
    <x v="0"/>
    <x v="4"/>
    <s v="Emma"/>
    <x v="7"/>
    <x v="2"/>
    <x v="0"/>
    <x v="13"/>
    <x v="9"/>
    <s v="Sunday"/>
  </r>
  <r>
    <x v="326"/>
    <x v="3"/>
    <s v="Tuesday"/>
    <x v="284"/>
    <s v="CUST194"/>
    <x v="2"/>
    <x v="15"/>
    <s v="Food"/>
    <s v="Small"/>
    <x v="0"/>
    <n v="5"/>
    <n v="10"/>
    <x v="45"/>
    <x v="2"/>
    <x v="1"/>
    <s v="Liam"/>
    <x v="5"/>
    <x v="2"/>
    <x v="2"/>
    <x v="13"/>
    <x v="3"/>
    <s v="Tuesday"/>
  </r>
  <r>
    <x v="327"/>
    <x v="170"/>
    <s v="Thursday"/>
    <x v="285"/>
    <s v="CUST217"/>
    <x v="2"/>
    <x v="15"/>
    <s v="Food"/>
    <s v="Small"/>
    <x v="2"/>
    <n v="5"/>
    <n v="5"/>
    <x v="87"/>
    <x v="1"/>
    <x v="1"/>
    <s v="Noah"/>
    <x v="6"/>
    <x v="1"/>
    <x v="1"/>
    <x v="13"/>
    <x v="0"/>
    <s v="Thursday"/>
  </r>
  <r>
    <x v="328"/>
    <x v="221"/>
    <s v="Friday"/>
    <x v="286"/>
    <s v="CUST629"/>
    <x v="0"/>
    <x v="15"/>
    <s v="Food"/>
    <s v="Medium"/>
    <x v="2"/>
    <n v="5"/>
    <n v="0"/>
    <x v="86"/>
    <x v="2"/>
    <x v="4"/>
    <s v="Noah"/>
    <x v="1"/>
    <x v="1"/>
    <x v="0"/>
    <x v="13"/>
    <x v="8"/>
    <s v="Friday"/>
  </r>
  <r>
    <x v="329"/>
    <x v="160"/>
    <s v="Monday"/>
    <x v="102"/>
    <s v="CUST741"/>
    <x v="2"/>
    <x v="3"/>
    <s v="Coffee"/>
    <s v="Large"/>
    <x v="0"/>
    <n v="4"/>
    <n v="5"/>
    <x v="25"/>
    <x v="0"/>
    <x v="2"/>
    <s v="Olivia"/>
    <x v="5"/>
    <x v="2"/>
    <x v="2"/>
    <x v="15"/>
    <x v="9"/>
    <s v="Monday"/>
  </r>
  <r>
    <x v="330"/>
    <x v="222"/>
    <s v="Tuesday"/>
    <x v="287"/>
    <s v="CUST802"/>
    <x v="0"/>
    <x v="11"/>
    <s v="Coffee"/>
    <s v="Medium"/>
    <x v="3"/>
    <n v="4.5"/>
    <n v="10"/>
    <x v="28"/>
    <x v="1"/>
    <x v="2"/>
    <s v="John"/>
    <x v="3"/>
    <x v="0"/>
    <x v="2"/>
    <x v="14"/>
    <x v="4"/>
    <s v="Tuesday"/>
  </r>
  <r>
    <x v="331"/>
    <x v="223"/>
    <s v="Friday"/>
    <x v="288"/>
    <s v="CUST517"/>
    <x v="0"/>
    <x v="10"/>
    <s v="Food"/>
    <s v="Large"/>
    <x v="2"/>
    <n v="4.5"/>
    <n v="15"/>
    <x v="46"/>
    <x v="2"/>
    <x v="2"/>
    <s v="Liam"/>
    <x v="6"/>
    <x v="1"/>
    <x v="2"/>
    <x v="15"/>
    <x v="1"/>
    <s v="Friday"/>
  </r>
  <r>
    <x v="332"/>
    <x v="92"/>
    <s v="Tuesday"/>
    <x v="84"/>
    <s v="CUST874"/>
    <x v="2"/>
    <x v="12"/>
    <s v="Coffee"/>
    <s v="Medium"/>
    <x v="3"/>
    <n v="3.5"/>
    <n v="0"/>
    <x v="71"/>
    <x v="2"/>
    <x v="1"/>
    <s v="Sophia"/>
    <x v="16"/>
    <x v="0"/>
    <x v="1"/>
    <x v="17"/>
    <x v="0"/>
    <s v="Tuesday"/>
  </r>
  <r>
    <x v="333"/>
    <x v="19"/>
    <s v="Wednesday"/>
    <x v="134"/>
    <s v="CUST585"/>
    <x v="2"/>
    <x v="8"/>
    <s v="Tea"/>
    <s v="Small"/>
    <x v="0"/>
    <n v="2"/>
    <n v="15"/>
    <x v="36"/>
    <x v="0"/>
    <x v="4"/>
    <s v="Liam"/>
    <x v="1"/>
    <x v="2"/>
    <x v="2"/>
    <x v="10"/>
    <x v="6"/>
    <s v="Wednesday"/>
  </r>
  <r>
    <x v="334"/>
    <x v="224"/>
    <s v="Thursday"/>
    <x v="178"/>
    <s v="CUST244"/>
    <x v="1"/>
    <x v="9"/>
    <s v="Coffee"/>
    <s v="Small"/>
    <x v="3"/>
    <n v="3"/>
    <n v="15"/>
    <x v="65"/>
    <x v="0"/>
    <x v="2"/>
    <s v="Ava"/>
    <x v="1"/>
    <x v="2"/>
    <x v="2"/>
    <x v="11"/>
    <x v="3"/>
    <s v="Thursday"/>
  </r>
  <r>
    <x v="335"/>
    <x v="87"/>
    <s v="Thursday"/>
    <x v="289"/>
    <s v="CUST761"/>
    <x v="1"/>
    <x v="11"/>
    <s v="Coffee"/>
    <s v="Small"/>
    <x v="0"/>
    <n v="4.5"/>
    <n v="5"/>
    <x v="16"/>
    <x v="0"/>
    <x v="1"/>
    <s v="Sophia"/>
    <x v="5"/>
    <x v="1"/>
    <x v="2"/>
    <x v="5"/>
    <x v="1"/>
    <s v="Thursday"/>
  </r>
  <r>
    <x v="336"/>
    <x v="215"/>
    <s v="Tuesday"/>
    <x v="76"/>
    <s v="CUST760"/>
    <x v="2"/>
    <x v="3"/>
    <s v="Coffee"/>
    <s v="Large"/>
    <x v="1"/>
    <n v="4"/>
    <n v="0"/>
    <x v="20"/>
    <x v="2"/>
    <x v="4"/>
    <s v="John"/>
    <x v="11"/>
    <x v="0"/>
    <x v="1"/>
    <x v="7"/>
    <x v="3"/>
    <s v="Tuesday"/>
  </r>
  <r>
    <x v="337"/>
    <x v="100"/>
    <s v="Monday"/>
    <x v="290"/>
    <s v="CUST340"/>
    <x v="2"/>
    <x v="9"/>
    <s v="Coffee"/>
    <s v="Large"/>
    <x v="1"/>
    <n v="3"/>
    <n v="0"/>
    <x v="45"/>
    <x v="1"/>
    <x v="3"/>
    <s v="Liam"/>
    <x v="18"/>
    <x v="2"/>
    <x v="2"/>
    <x v="14"/>
    <x v="6"/>
    <s v="Monday"/>
  </r>
  <r>
    <x v="338"/>
    <x v="62"/>
    <s v="Tuesday"/>
    <x v="291"/>
    <s v="CUST680"/>
    <x v="1"/>
    <x v="15"/>
    <s v="Food"/>
    <s v="Medium"/>
    <x v="1"/>
    <n v="5"/>
    <n v="5"/>
    <x v="88"/>
    <x v="1"/>
    <x v="4"/>
    <s v="Liam"/>
    <x v="17"/>
    <x v="2"/>
    <x v="2"/>
    <x v="1"/>
    <x v="5"/>
    <s v="Tuesday"/>
  </r>
  <r>
    <x v="339"/>
    <x v="201"/>
    <s v="Tuesday"/>
    <x v="292"/>
    <s v="CUST237"/>
    <x v="1"/>
    <x v="13"/>
    <s v="Pastry"/>
    <s v="Medium"/>
    <x v="2"/>
    <n v="2"/>
    <n v="15"/>
    <x v="30"/>
    <x v="2"/>
    <x v="1"/>
    <s v="Sophia"/>
    <x v="7"/>
    <x v="1"/>
    <x v="0"/>
    <x v="4"/>
    <x v="8"/>
    <s v="Tuesday"/>
  </r>
  <r>
    <x v="340"/>
    <x v="56"/>
    <s v="Sunday"/>
    <x v="293"/>
    <s v="CUST979"/>
    <x v="1"/>
    <x v="11"/>
    <s v="Coffee"/>
    <s v="Medium"/>
    <x v="0"/>
    <n v="4.5"/>
    <n v="0"/>
    <x v="45"/>
    <x v="0"/>
    <x v="2"/>
    <s v="John"/>
    <x v="2"/>
    <x v="2"/>
    <x v="0"/>
    <x v="14"/>
    <x v="4"/>
    <s v="Sunday"/>
  </r>
  <r>
    <x v="341"/>
    <x v="225"/>
    <s v="Friday"/>
    <x v="149"/>
    <s v="CUST704"/>
    <x v="2"/>
    <x v="2"/>
    <s v="Tea"/>
    <s v="Large"/>
    <x v="3"/>
    <n v="2.5"/>
    <n v="10"/>
    <x v="69"/>
    <x v="0"/>
    <x v="3"/>
    <s v="Ava"/>
    <x v="15"/>
    <x v="1"/>
    <x v="1"/>
    <x v="3"/>
    <x v="10"/>
    <s v="Friday"/>
  </r>
  <r>
    <x v="342"/>
    <x v="226"/>
    <s v="Monday"/>
    <x v="294"/>
    <s v="CUST977"/>
    <x v="1"/>
    <x v="7"/>
    <s v="Pastry"/>
    <s v="Medium"/>
    <x v="0"/>
    <n v="3"/>
    <n v="0"/>
    <x v="11"/>
    <x v="2"/>
    <x v="0"/>
    <s v="Liam"/>
    <x v="9"/>
    <x v="1"/>
    <x v="2"/>
    <x v="12"/>
    <x v="3"/>
    <s v="Monday"/>
  </r>
  <r>
    <x v="343"/>
    <x v="120"/>
    <s v="Friday"/>
    <x v="295"/>
    <s v="CUST556"/>
    <x v="2"/>
    <x v="8"/>
    <s v="Tea"/>
    <s v="Large"/>
    <x v="0"/>
    <n v="2"/>
    <n v="5"/>
    <x v="34"/>
    <x v="0"/>
    <x v="3"/>
    <s v="Noah"/>
    <x v="14"/>
    <x v="1"/>
    <x v="0"/>
    <x v="3"/>
    <x v="9"/>
    <s v="Friday"/>
  </r>
  <r>
    <x v="344"/>
    <x v="157"/>
    <s v="Friday"/>
    <x v="296"/>
    <s v="CUST478"/>
    <x v="0"/>
    <x v="5"/>
    <s v="Tea"/>
    <s v="Large"/>
    <x v="3"/>
    <n v="3"/>
    <n v="5"/>
    <x v="62"/>
    <x v="0"/>
    <x v="1"/>
    <s v="Sophia"/>
    <x v="6"/>
    <x v="0"/>
    <x v="0"/>
    <x v="15"/>
    <x v="4"/>
    <s v="Friday"/>
  </r>
  <r>
    <x v="345"/>
    <x v="227"/>
    <s v="Friday"/>
    <x v="297"/>
    <s v="CUST820"/>
    <x v="1"/>
    <x v="0"/>
    <s v="Pastry"/>
    <s v="Large"/>
    <x v="1"/>
    <n v="2.5"/>
    <n v="5"/>
    <x v="51"/>
    <x v="2"/>
    <x v="3"/>
    <s v="Noah"/>
    <x v="13"/>
    <x v="2"/>
    <x v="0"/>
    <x v="6"/>
    <x v="2"/>
    <s v="Friday"/>
  </r>
  <r>
    <x v="346"/>
    <x v="228"/>
    <s v="Thursday"/>
    <x v="298"/>
    <s v="CUST628"/>
    <x v="0"/>
    <x v="10"/>
    <s v="Food"/>
    <s v="Medium"/>
    <x v="1"/>
    <n v="4.5"/>
    <n v="15"/>
    <x v="35"/>
    <x v="2"/>
    <x v="2"/>
    <s v="Ava"/>
    <x v="7"/>
    <x v="1"/>
    <x v="1"/>
    <x v="3"/>
    <x v="10"/>
    <s v="Thursday"/>
  </r>
  <r>
    <x v="347"/>
    <x v="229"/>
    <s v="Friday"/>
    <x v="299"/>
    <s v="CUST758"/>
    <x v="0"/>
    <x v="0"/>
    <s v="Pastry"/>
    <s v="Small"/>
    <x v="0"/>
    <n v="2.5"/>
    <n v="5"/>
    <x v="0"/>
    <x v="1"/>
    <x v="0"/>
    <s v="Liam"/>
    <x v="4"/>
    <x v="1"/>
    <x v="2"/>
    <x v="1"/>
    <x v="4"/>
    <s v="Friday"/>
  </r>
  <r>
    <x v="348"/>
    <x v="230"/>
    <s v="Tuesday"/>
    <x v="300"/>
    <s v="CUST216"/>
    <x v="1"/>
    <x v="14"/>
    <s v="Beverage"/>
    <s v="Medium"/>
    <x v="2"/>
    <n v="3.8"/>
    <n v="5"/>
    <x v="42"/>
    <x v="0"/>
    <x v="3"/>
    <s v="Emma"/>
    <x v="9"/>
    <x v="1"/>
    <x v="0"/>
    <x v="14"/>
    <x v="2"/>
    <s v="Tuesday"/>
  </r>
  <r>
    <x v="349"/>
    <x v="231"/>
    <s v="Saturday"/>
    <x v="277"/>
    <s v="CUST744"/>
    <x v="1"/>
    <x v="12"/>
    <s v="Coffee"/>
    <s v="Small"/>
    <x v="0"/>
    <n v="3.5"/>
    <n v="5"/>
    <x v="66"/>
    <x v="2"/>
    <x v="0"/>
    <s v="Emma"/>
    <x v="14"/>
    <x v="2"/>
    <x v="2"/>
    <x v="10"/>
    <x v="5"/>
    <s v="Saturday"/>
  </r>
  <r>
    <x v="350"/>
    <x v="19"/>
    <s v="Wednesday"/>
    <x v="301"/>
    <s v="CUST187"/>
    <x v="1"/>
    <x v="2"/>
    <s v="Tea"/>
    <s v="Large"/>
    <x v="2"/>
    <n v="2.5"/>
    <n v="15"/>
    <x v="6"/>
    <x v="2"/>
    <x v="4"/>
    <s v="Emma"/>
    <x v="2"/>
    <x v="2"/>
    <x v="0"/>
    <x v="12"/>
    <x v="6"/>
    <s v="Wednesday"/>
  </r>
  <r>
    <x v="351"/>
    <x v="232"/>
    <s v="Friday"/>
    <x v="302"/>
    <s v="CUST623"/>
    <x v="0"/>
    <x v="0"/>
    <s v="Pastry"/>
    <s v="Large"/>
    <x v="0"/>
    <n v="2.5"/>
    <n v="10"/>
    <x v="63"/>
    <x v="2"/>
    <x v="0"/>
    <s v="Ava"/>
    <x v="3"/>
    <x v="0"/>
    <x v="1"/>
    <x v="8"/>
    <x v="0"/>
    <s v="Friday"/>
  </r>
  <r>
    <x v="352"/>
    <x v="233"/>
    <s v="Tuesday"/>
    <x v="303"/>
    <s v="CUST635"/>
    <x v="0"/>
    <x v="6"/>
    <s v="Food"/>
    <s v="Large"/>
    <x v="0"/>
    <n v="5.5"/>
    <n v="0"/>
    <x v="89"/>
    <x v="1"/>
    <x v="0"/>
    <s v="Olivia"/>
    <x v="16"/>
    <x v="2"/>
    <x v="2"/>
    <x v="0"/>
    <x v="11"/>
    <s v="Tuesday"/>
  </r>
  <r>
    <x v="353"/>
    <x v="234"/>
    <s v="Tuesday"/>
    <x v="302"/>
    <s v="CUST233"/>
    <x v="2"/>
    <x v="1"/>
    <s v="Coffee"/>
    <s v="Large"/>
    <x v="2"/>
    <n v="2.5"/>
    <n v="15"/>
    <x v="6"/>
    <x v="2"/>
    <x v="2"/>
    <s v="Sophia"/>
    <x v="4"/>
    <x v="0"/>
    <x v="0"/>
    <x v="17"/>
    <x v="9"/>
    <s v="Tuesday"/>
  </r>
  <r>
    <x v="354"/>
    <x v="235"/>
    <s v="Friday"/>
    <x v="304"/>
    <s v="CUST923"/>
    <x v="1"/>
    <x v="9"/>
    <s v="Coffee"/>
    <s v="Small"/>
    <x v="2"/>
    <n v="3"/>
    <n v="10"/>
    <x v="3"/>
    <x v="2"/>
    <x v="4"/>
    <s v="Sophia"/>
    <x v="10"/>
    <x v="1"/>
    <x v="1"/>
    <x v="13"/>
    <x v="2"/>
    <s v="Friday"/>
  </r>
  <r>
    <x v="355"/>
    <x v="58"/>
    <s v="Sunday"/>
    <x v="305"/>
    <s v="CUST293"/>
    <x v="2"/>
    <x v="1"/>
    <s v="Coffee"/>
    <s v="Large"/>
    <x v="3"/>
    <n v="2.5"/>
    <n v="0"/>
    <x v="81"/>
    <x v="0"/>
    <x v="3"/>
    <s v="John"/>
    <x v="15"/>
    <x v="2"/>
    <x v="1"/>
    <x v="11"/>
    <x v="10"/>
    <s v="Sunday"/>
  </r>
  <r>
    <x v="356"/>
    <x v="183"/>
    <s v="Saturday"/>
    <x v="96"/>
    <s v="CUST536"/>
    <x v="0"/>
    <x v="0"/>
    <s v="Pastry"/>
    <s v="Large"/>
    <x v="1"/>
    <n v="2.5"/>
    <n v="15"/>
    <x v="84"/>
    <x v="0"/>
    <x v="0"/>
    <s v="Liam"/>
    <x v="1"/>
    <x v="2"/>
    <x v="1"/>
    <x v="1"/>
    <x v="4"/>
    <s v="Saturday"/>
  </r>
  <r>
    <x v="357"/>
    <x v="26"/>
    <s v="Wednesday"/>
    <x v="203"/>
    <s v="CUST670"/>
    <x v="1"/>
    <x v="14"/>
    <s v="Beverage"/>
    <s v="Medium"/>
    <x v="0"/>
    <n v="3.8"/>
    <n v="15"/>
    <x v="31"/>
    <x v="2"/>
    <x v="0"/>
    <s v="Liam"/>
    <x v="13"/>
    <x v="2"/>
    <x v="1"/>
    <x v="7"/>
    <x v="3"/>
    <s v="Wednesday"/>
  </r>
  <r>
    <x v="358"/>
    <x v="12"/>
    <s v="Tuesday"/>
    <x v="160"/>
    <s v="CUST865"/>
    <x v="1"/>
    <x v="5"/>
    <s v="Tea"/>
    <s v="Large"/>
    <x v="2"/>
    <n v="3"/>
    <n v="5"/>
    <x v="13"/>
    <x v="1"/>
    <x v="0"/>
    <s v="Emma"/>
    <x v="6"/>
    <x v="0"/>
    <x v="2"/>
    <x v="5"/>
    <x v="6"/>
    <s v="Tuesday"/>
  </r>
  <r>
    <x v="359"/>
    <x v="231"/>
    <s v="Saturday"/>
    <x v="41"/>
    <s v="CUST751"/>
    <x v="0"/>
    <x v="1"/>
    <s v="Coffee"/>
    <s v="Small"/>
    <x v="3"/>
    <n v="2.5"/>
    <n v="15"/>
    <x v="76"/>
    <x v="0"/>
    <x v="2"/>
    <s v="Olivia"/>
    <x v="3"/>
    <x v="1"/>
    <x v="1"/>
    <x v="4"/>
    <x v="5"/>
    <s v="Saturday"/>
  </r>
  <r>
    <x v="360"/>
    <x v="236"/>
    <s v="Saturday"/>
    <x v="82"/>
    <s v="CUST493"/>
    <x v="1"/>
    <x v="10"/>
    <s v="Food"/>
    <s v="Large"/>
    <x v="1"/>
    <n v="4.5"/>
    <n v="0"/>
    <x v="74"/>
    <x v="1"/>
    <x v="3"/>
    <s v="Noah"/>
    <x v="18"/>
    <x v="1"/>
    <x v="2"/>
    <x v="18"/>
    <x v="11"/>
    <s v="Saturday"/>
  </r>
  <r>
    <x v="361"/>
    <x v="50"/>
    <s v="Tuesday"/>
    <x v="80"/>
    <s v="CUST902"/>
    <x v="2"/>
    <x v="5"/>
    <s v="Tea"/>
    <s v="Large"/>
    <x v="0"/>
    <n v="3"/>
    <n v="0"/>
    <x v="11"/>
    <x v="2"/>
    <x v="2"/>
    <s v="Emma"/>
    <x v="20"/>
    <x v="1"/>
    <x v="1"/>
    <x v="11"/>
    <x v="1"/>
    <s v="Tuesday"/>
  </r>
  <r>
    <x v="362"/>
    <x v="213"/>
    <s v="Sunday"/>
    <x v="306"/>
    <s v="CUST515"/>
    <x v="2"/>
    <x v="2"/>
    <s v="Tea"/>
    <s v="Large"/>
    <x v="3"/>
    <n v="2.5"/>
    <n v="0"/>
    <x v="81"/>
    <x v="1"/>
    <x v="1"/>
    <s v="Ava"/>
    <x v="11"/>
    <x v="2"/>
    <x v="2"/>
    <x v="11"/>
    <x v="6"/>
    <s v="Sunday"/>
  </r>
  <r>
    <x v="363"/>
    <x v="201"/>
    <s v="Tuesday"/>
    <x v="307"/>
    <s v="CUST720"/>
    <x v="1"/>
    <x v="2"/>
    <s v="Tea"/>
    <s v="Medium"/>
    <x v="2"/>
    <n v="2.5"/>
    <n v="0"/>
    <x v="32"/>
    <x v="2"/>
    <x v="3"/>
    <s v="Emma"/>
    <x v="7"/>
    <x v="2"/>
    <x v="0"/>
    <x v="18"/>
    <x v="8"/>
    <s v="Tuesday"/>
  </r>
  <r>
    <x v="364"/>
    <x v="2"/>
    <s v="Sunday"/>
    <x v="308"/>
    <s v="CUST922"/>
    <x v="1"/>
    <x v="0"/>
    <s v="Pastry"/>
    <s v="Large"/>
    <x v="1"/>
    <n v="2.5"/>
    <n v="15"/>
    <x v="84"/>
    <x v="2"/>
    <x v="3"/>
    <s v="Ava"/>
    <x v="11"/>
    <x v="0"/>
    <x v="1"/>
    <x v="2"/>
    <x v="2"/>
    <s v="Sunday"/>
  </r>
  <r>
    <x v="365"/>
    <x v="146"/>
    <s v="Sunday"/>
    <x v="231"/>
    <s v="CUST593"/>
    <x v="2"/>
    <x v="9"/>
    <s v="Coffee"/>
    <s v="Small"/>
    <x v="1"/>
    <n v="3"/>
    <n v="15"/>
    <x v="33"/>
    <x v="0"/>
    <x v="4"/>
    <s v="Sophia"/>
    <x v="4"/>
    <x v="1"/>
    <x v="1"/>
    <x v="11"/>
    <x v="3"/>
    <s v="Sunday"/>
  </r>
  <r>
    <x v="366"/>
    <x v="163"/>
    <s v="Saturday"/>
    <x v="247"/>
    <s v="CUST109"/>
    <x v="2"/>
    <x v="0"/>
    <s v="Pastry"/>
    <s v="Medium"/>
    <x v="0"/>
    <n v="2.5"/>
    <n v="0"/>
    <x v="37"/>
    <x v="2"/>
    <x v="1"/>
    <s v="Noah"/>
    <x v="0"/>
    <x v="1"/>
    <x v="1"/>
    <x v="11"/>
    <x v="9"/>
    <s v="Saturday"/>
  </r>
  <r>
    <x v="367"/>
    <x v="1"/>
    <s v="Sunday"/>
    <x v="264"/>
    <s v="CUST375"/>
    <x v="0"/>
    <x v="8"/>
    <s v="Tea"/>
    <s v="Medium"/>
    <x v="0"/>
    <n v="2"/>
    <n v="5"/>
    <x v="34"/>
    <x v="1"/>
    <x v="4"/>
    <s v="Noah"/>
    <x v="2"/>
    <x v="1"/>
    <x v="0"/>
    <x v="3"/>
    <x v="1"/>
    <s v="Sunday"/>
  </r>
  <r>
    <x v="368"/>
    <x v="92"/>
    <s v="Tuesday"/>
    <x v="309"/>
    <s v="CUST259"/>
    <x v="1"/>
    <x v="9"/>
    <s v="Coffee"/>
    <s v="Small"/>
    <x v="3"/>
    <n v="3"/>
    <n v="15"/>
    <x v="65"/>
    <x v="0"/>
    <x v="0"/>
    <s v="John"/>
    <x v="14"/>
    <x v="0"/>
    <x v="1"/>
    <x v="19"/>
    <x v="0"/>
    <s v="Tuesday"/>
  </r>
  <r>
    <x v="369"/>
    <x v="237"/>
    <s v="Monday"/>
    <x v="310"/>
    <s v="CUST989"/>
    <x v="2"/>
    <x v="0"/>
    <s v="Pastry"/>
    <s v="Small"/>
    <x v="2"/>
    <n v="2.5"/>
    <n v="10"/>
    <x v="45"/>
    <x v="2"/>
    <x v="0"/>
    <s v="Emma"/>
    <x v="19"/>
    <x v="2"/>
    <x v="1"/>
    <x v="13"/>
    <x v="9"/>
    <s v="Monday"/>
  </r>
  <r>
    <x v="370"/>
    <x v="238"/>
    <s v="Wednesday"/>
    <x v="20"/>
    <s v="CUST455"/>
    <x v="1"/>
    <x v="10"/>
    <s v="Food"/>
    <s v="Medium"/>
    <x v="0"/>
    <n v="4.5"/>
    <n v="0"/>
    <x v="45"/>
    <x v="0"/>
    <x v="3"/>
    <s v="Ava"/>
    <x v="1"/>
    <x v="1"/>
    <x v="0"/>
    <x v="16"/>
    <x v="11"/>
    <s v="Wednesday"/>
  </r>
  <r>
    <x v="371"/>
    <x v="43"/>
    <s v="Saturday"/>
    <x v="311"/>
    <s v="CUST203"/>
    <x v="2"/>
    <x v="13"/>
    <s v="Pastry"/>
    <s v="Large"/>
    <x v="1"/>
    <n v="2"/>
    <n v="10"/>
    <x v="9"/>
    <x v="1"/>
    <x v="1"/>
    <s v="Ava"/>
    <x v="8"/>
    <x v="0"/>
    <x v="2"/>
    <x v="11"/>
    <x v="10"/>
    <s v="Saturday"/>
  </r>
  <r>
    <x v="372"/>
    <x v="239"/>
    <s v="Thursday"/>
    <x v="68"/>
    <s v="CUST534"/>
    <x v="0"/>
    <x v="2"/>
    <s v="Tea"/>
    <s v="Large"/>
    <x v="2"/>
    <n v="2.5"/>
    <n v="10"/>
    <x v="45"/>
    <x v="2"/>
    <x v="3"/>
    <s v="Sophia"/>
    <x v="1"/>
    <x v="1"/>
    <x v="2"/>
    <x v="14"/>
    <x v="1"/>
    <s v="Thursday"/>
  </r>
  <r>
    <x v="373"/>
    <x v="203"/>
    <s v="Tuesday"/>
    <x v="312"/>
    <s v="CUST933"/>
    <x v="2"/>
    <x v="9"/>
    <s v="Coffee"/>
    <s v="Small"/>
    <x v="1"/>
    <n v="3"/>
    <n v="15"/>
    <x v="33"/>
    <x v="2"/>
    <x v="4"/>
    <s v="Emma"/>
    <x v="17"/>
    <x v="2"/>
    <x v="0"/>
    <x v="10"/>
    <x v="6"/>
    <s v="Tuesday"/>
  </r>
  <r>
    <x v="374"/>
    <x v="220"/>
    <s v="Sunday"/>
    <x v="313"/>
    <s v="CUST611"/>
    <x v="0"/>
    <x v="11"/>
    <s v="Coffee"/>
    <s v="Medium"/>
    <x v="1"/>
    <n v="4.5"/>
    <n v="10"/>
    <x v="61"/>
    <x v="2"/>
    <x v="0"/>
    <s v="Ava"/>
    <x v="3"/>
    <x v="1"/>
    <x v="2"/>
    <x v="5"/>
    <x v="5"/>
    <s v="Sunday"/>
  </r>
  <r>
    <x v="375"/>
    <x v="240"/>
    <s v="Saturday"/>
    <x v="314"/>
    <s v="CUST360"/>
    <x v="0"/>
    <x v="14"/>
    <s v="Beverage"/>
    <s v="Medium"/>
    <x v="3"/>
    <n v="3.8"/>
    <n v="10"/>
    <x v="90"/>
    <x v="2"/>
    <x v="1"/>
    <s v="Liam"/>
    <x v="12"/>
    <x v="0"/>
    <x v="1"/>
    <x v="1"/>
    <x v="1"/>
    <s v="Saturday"/>
  </r>
  <r>
    <x v="376"/>
    <x v="241"/>
    <s v="Sunday"/>
    <x v="198"/>
    <s v="CUST988"/>
    <x v="0"/>
    <x v="2"/>
    <s v="Tea"/>
    <s v="Medium"/>
    <x v="0"/>
    <n v="2.5"/>
    <n v="10"/>
    <x v="63"/>
    <x v="2"/>
    <x v="0"/>
    <s v="Noah"/>
    <x v="7"/>
    <x v="2"/>
    <x v="1"/>
    <x v="17"/>
    <x v="5"/>
    <s v="Sunday"/>
  </r>
  <r>
    <x v="377"/>
    <x v="141"/>
    <s v="Sunday"/>
    <x v="211"/>
    <s v="CUST574"/>
    <x v="0"/>
    <x v="11"/>
    <s v="Coffee"/>
    <s v="Large"/>
    <x v="0"/>
    <n v="4.5"/>
    <n v="10"/>
    <x v="73"/>
    <x v="2"/>
    <x v="0"/>
    <s v="Noah"/>
    <x v="12"/>
    <x v="1"/>
    <x v="0"/>
    <x v="19"/>
    <x v="0"/>
    <s v="Sunday"/>
  </r>
  <r>
    <x v="378"/>
    <x v="223"/>
    <s v="Friday"/>
    <x v="315"/>
    <s v="CUST424"/>
    <x v="2"/>
    <x v="7"/>
    <s v="Pastry"/>
    <s v="Large"/>
    <x v="1"/>
    <n v="3"/>
    <n v="15"/>
    <x v="33"/>
    <x v="2"/>
    <x v="1"/>
    <s v="Olivia"/>
    <x v="11"/>
    <x v="2"/>
    <x v="1"/>
    <x v="12"/>
    <x v="1"/>
    <s v="Friday"/>
  </r>
  <r>
    <x v="379"/>
    <x v="239"/>
    <s v="Thursday"/>
    <x v="138"/>
    <s v="CUST228"/>
    <x v="1"/>
    <x v="5"/>
    <s v="Tea"/>
    <s v="Large"/>
    <x v="1"/>
    <n v="3"/>
    <n v="0"/>
    <x v="45"/>
    <x v="1"/>
    <x v="3"/>
    <s v="Emma"/>
    <x v="0"/>
    <x v="1"/>
    <x v="1"/>
    <x v="5"/>
    <x v="1"/>
    <s v="Thursday"/>
  </r>
  <r>
    <x v="380"/>
    <x v="126"/>
    <s v="Sunday"/>
    <x v="112"/>
    <s v="CUST506"/>
    <x v="2"/>
    <x v="3"/>
    <s v="Coffee"/>
    <s v="Medium"/>
    <x v="3"/>
    <n v="4"/>
    <n v="5"/>
    <x v="34"/>
    <x v="1"/>
    <x v="3"/>
    <s v="Noah"/>
    <x v="1"/>
    <x v="1"/>
    <x v="2"/>
    <x v="2"/>
    <x v="11"/>
    <s v="Sunday"/>
  </r>
  <r>
    <x v="381"/>
    <x v="169"/>
    <s v="Saturday"/>
    <x v="316"/>
    <s v="CUST234"/>
    <x v="1"/>
    <x v="8"/>
    <s v="Tea"/>
    <s v="Small"/>
    <x v="3"/>
    <n v="2"/>
    <n v="10"/>
    <x v="80"/>
    <x v="2"/>
    <x v="3"/>
    <s v="Sophia"/>
    <x v="18"/>
    <x v="2"/>
    <x v="1"/>
    <x v="2"/>
    <x v="0"/>
    <s v="Saturday"/>
  </r>
  <r>
    <x v="382"/>
    <x v="63"/>
    <s v="Sunday"/>
    <x v="317"/>
    <s v="CUST652"/>
    <x v="1"/>
    <x v="8"/>
    <s v="Tea"/>
    <s v="Large"/>
    <x v="2"/>
    <n v="2"/>
    <n v="15"/>
    <x v="30"/>
    <x v="0"/>
    <x v="0"/>
    <s v="Noah"/>
    <x v="1"/>
    <x v="0"/>
    <x v="1"/>
    <x v="3"/>
    <x v="5"/>
    <s v="Sunday"/>
  </r>
  <r>
    <x v="383"/>
    <x v="59"/>
    <s v="Thursday"/>
    <x v="318"/>
    <s v="CUST415"/>
    <x v="2"/>
    <x v="15"/>
    <s v="Food"/>
    <s v="Medium"/>
    <x v="2"/>
    <n v="5"/>
    <n v="5"/>
    <x v="87"/>
    <x v="2"/>
    <x v="2"/>
    <s v="John"/>
    <x v="7"/>
    <x v="1"/>
    <x v="1"/>
    <x v="20"/>
    <x v="4"/>
    <s v="Thursday"/>
  </r>
  <r>
    <x v="384"/>
    <x v="160"/>
    <s v="Monday"/>
    <x v="219"/>
    <s v="CUST804"/>
    <x v="2"/>
    <x v="14"/>
    <s v="Beverage"/>
    <s v="Medium"/>
    <x v="2"/>
    <n v="3.8"/>
    <n v="0"/>
    <x v="58"/>
    <x v="2"/>
    <x v="1"/>
    <s v="Sophia"/>
    <x v="16"/>
    <x v="1"/>
    <x v="2"/>
    <x v="16"/>
    <x v="9"/>
    <s v="Monday"/>
  </r>
  <r>
    <x v="385"/>
    <x v="65"/>
    <s v="Monday"/>
    <x v="319"/>
    <s v="CUST547"/>
    <x v="1"/>
    <x v="10"/>
    <s v="Food"/>
    <s v="Small"/>
    <x v="0"/>
    <n v="4.5"/>
    <n v="15"/>
    <x v="33"/>
    <x v="2"/>
    <x v="1"/>
    <s v="Emma"/>
    <x v="0"/>
    <x v="2"/>
    <x v="0"/>
    <x v="4"/>
    <x v="10"/>
    <s v="Monday"/>
  </r>
  <r>
    <x v="386"/>
    <x v="242"/>
    <s v="Saturday"/>
    <x v="320"/>
    <s v="CUST378"/>
    <x v="1"/>
    <x v="7"/>
    <s v="Pastry"/>
    <s v="Medium"/>
    <x v="1"/>
    <n v="3"/>
    <n v="5"/>
    <x v="16"/>
    <x v="1"/>
    <x v="4"/>
    <s v="Emma"/>
    <x v="1"/>
    <x v="2"/>
    <x v="1"/>
    <x v="2"/>
    <x v="6"/>
    <s v="Saturday"/>
  </r>
  <r>
    <x v="387"/>
    <x v="177"/>
    <s v="Sunday"/>
    <x v="321"/>
    <s v="CUST737"/>
    <x v="2"/>
    <x v="14"/>
    <s v="Beverage"/>
    <s v="Medium"/>
    <x v="0"/>
    <n v="3.8"/>
    <n v="0"/>
    <x v="25"/>
    <x v="1"/>
    <x v="0"/>
    <s v="John"/>
    <x v="9"/>
    <x v="1"/>
    <x v="1"/>
    <x v="7"/>
    <x v="8"/>
    <s v="Sunday"/>
  </r>
  <r>
    <x v="388"/>
    <x v="13"/>
    <s v="Monday"/>
    <x v="117"/>
    <s v="CUST108"/>
    <x v="2"/>
    <x v="5"/>
    <s v="Tea"/>
    <s v="Small"/>
    <x v="3"/>
    <n v="3"/>
    <n v="0"/>
    <x v="85"/>
    <x v="2"/>
    <x v="1"/>
    <s v="Emma"/>
    <x v="6"/>
    <x v="0"/>
    <x v="1"/>
    <x v="5"/>
    <x v="7"/>
    <s v="Monday"/>
  </r>
  <r>
    <x v="389"/>
    <x v="230"/>
    <s v="Tuesday"/>
    <x v="91"/>
    <s v="CUST963"/>
    <x v="0"/>
    <x v="11"/>
    <s v="Coffee"/>
    <s v="Medium"/>
    <x v="3"/>
    <n v="4.5"/>
    <n v="15"/>
    <x v="15"/>
    <x v="1"/>
    <x v="3"/>
    <s v="Ava"/>
    <x v="5"/>
    <x v="0"/>
    <x v="1"/>
    <x v="8"/>
    <x v="2"/>
    <s v="Tuesday"/>
  </r>
  <r>
    <x v="390"/>
    <x v="186"/>
    <s v="Tuesday"/>
    <x v="322"/>
    <s v="CUST889"/>
    <x v="2"/>
    <x v="4"/>
    <s v="Beverage"/>
    <s v="Large"/>
    <x v="0"/>
    <n v="4"/>
    <n v="0"/>
    <x v="52"/>
    <x v="1"/>
    <x v="2"/>
    <s v="Olivia"/>
    <x v="7"/>
    <x v="1"/>
    <x v="1"/>
    <x v="18"/>
    <x v="8"/>
    <s v="Tuesday"/>
  </r>
  <r>
    <x v="391"/>
    <x v="227"/>
    <s v="Friday"/>
    <x v="323"/>
    <s v="CUST744"/>
    <x v="0"/>
    <x v="12"/>
    <s v="Coffee"/>
    <s v="Medium"/>
    <x v="3"/>
    <n v="3.5"/>
    <n v="15"/>
    <x v="72"/>
    <x v="0"/>
    <x v="4"/>
    <s v="Liam"/>
    <x v="13"/>
    <x v="1"/>
    <x v="2"/>
    <x v="8"/>
    <x v="2"/>
    <s v="Friday"/>
  </r>
  <r>
    <x v="392"/>
    <x v="77"/>
    <s v="Tuesday"/>
    <x v="184"/>
    <s v="CUST544"/>
    <x v="1"/>
    <x v="13"/>
    <s v="Pastry"/>
    <s v="Small"/>
    <x v="3"/>
    <n v="2"/>
    <n v="10"/>
    <x v="80"/>
    <x v="0"/>
    <x v="3"/>
    <s v="John"/>
    <x v="17"/>
    <x v="1"/>
    <x v="0"/>
    <x v="20"/>
    <x v="1"/>
    <s v="Tuesday"/>
  </r>
  <r>
    <x v="393"/>
    <x v="54"/>
    <s v="Wednesday"/>
    <x v="324"/>
    <s v="CUST258"/>
    <x v="0"/>
    <x v="15"/>
    <s v="Food"/>
    <s v="Small"/>
    <x v="3"/>
    <n v="5"/>
    <n v="5"/>
    <x v="0"/>
    <x v="2"/>
    <x v="0"/>
    <s v="John"/>
    <x v="13"/>
    <x v="2"/>
    <x v="0"/>
    <x v="11"/>
    <x v="6"/>
    <s v="Wednesday"/>
  </r>
  <r>
    <x v="394"/>
    <x v="185"/>
    <s v="Tuesday"/>
    <x v="325"/>
    <s v="CUST818"/>
    <x v="0"/>
    <x v="9"/>
    <s v="Coffee"/>
    <s v="Medium"/>
    <x v="0"/>
    <n v="3"/>
    <n v="5"/>
    <x v="10"/>
    <x v="2"/>
    <x v="1"/>
    <s v="Ava"/>
    <x v="17"/>
    <x v="0"/>
    <x v="2"/>
    <x v="10"/>
    <x v="0"/>
    <s v="Tuesday"/>
  </r>
  <r>
    <x v="395"/>
    <x v="54"/>
    <s v="Wednesday"/>
    <x v="326"/>
    <s v="CUST466"/>
    <x v="0"/>
    <x v="11"/>
    <s v="Coffee"/>
    <s v="Small"/>
    <x v="1"/>
    <n v="4.5"/>
    <n v="15"/>
    <x v="35"/>
    <x v="0"/>
    <x v="0"/>
    <s v="Olivia"/>
    <x v="1"/>
    <x v="2"/>
    <x v="1"/>
    <x v="14"/>
    <x v="6"/>
    <s v="Wednesday"/>
  </r>
  <r>
    <x v="396"/>
    <x v="243"/>
    <s v="Friday"/>
    <x v="327"/>
    <s v="CUST456"/>
    <x v="2"/>
    <x v="13"/>
    <s v="Pastry"/>
    <s v="Medium"/>
    <x v="2"/>
    <n v="2"/>
    <n v="5"/>
    <x v="25"/>
    <x v="1"/>
    <x v="4"/>
    <s v="Ava"/>
    <x v="18"/>
    <x v="0"/>
    <x v="2"/>
    <x v="2"/>
    <x v="1"/>
    <s v="Friday"/>
  </r>
  <r>
    <x v="397"/>
    <x v="244"/>
    <s v="Monday"/>
    <x v="328"/>
    <s v="CUST753"/>
    <x v="2"/>
    <x v="10"/>
    <s v="Food"/>
    <s v="Small"/>
    <x v="0"/>
    <n v="4.5"/>
    <n v="10"/>
    <x v="73"/>
    <x v="0"/>
    <x v="1"/>
    <s v="Emma"/>
    <x v="4"/>
    <x v="2"/>
    <x v="2"/>
    <x v="16"/>
    <x v="11"/>
    <s v="Monday"/>
  </r>
  <r>
    <x v="398"/>
    <x v="245"/>
    <s v="Wednesday"/>
    <x v="281"/>
    <s v="CUST609"/>
    <x v="0"/>
    <x v="11"/>
    <s v="Coffee"/>
    <s v="Medium"/>
    <x v="1"/>
    <n v="4.5"/>
    <n v="15"/>
    <x v="35"/>
    <x v="0"/>
    <x v="2"/>
    <s v="Liam"/>
    <x v="0"/>
    <x v="2"/>
    <x v="0"/>
    <x v="7"/>
    <x v="9"/>
    <s v="Wednesday"/>
  </r>
  <r>
    <x v="399"/>
    <x v="10"/>
    <s v="Monday"/>
    <x v="329"/>
    <s v="CUST306"/>
    <x v="1"/>
    <x v="9"/>
    <s v="Coffee"/>
    <s v="Small"/>
    <x v="2"/>
    <n v="3"/>
    <n v="0"/>
    <x v="20"/>
    <x v="1"/>
    <x v="3"/>
    <s v="Ava"/>
    <x v="15"/>
    <x v="2"/>
    <x v="2"/>
    <x v="14"/>
    <x v="1"/>
    <s v="Monday"/>
  </r>
  <r>
    <x v="400"/>
    <x v="246"/>
    <s v="Saturday"/>
    <x v="330"/>
    <s v="CUST475"/>
    <x v="2"/>
    <x v="5"/>
    <s v="Tea"/>
    <s v="Small"/>
    <x v="3"/>
    <n v="3"/>
    <n v="5"/>
    <x v="62"/>
    <x v="0"/>
    <x v="2"/>
    <s v="Olivia"/>
    <x v="18"/>
    <x v="2"/>
    <x v="0"/>
    <x v="13"/>
    <x v="8"/>
    <s v="Saturday"/>
  </r>
  <r>
    <x v="401"/>
    <x v="119"/>
    <s v="Wednesday"/>
    <x v="331"/>
    <s v="CUST913"/>
    <x v="0"/>
    <x v="12"/>
    <s v="Coffee"/>
    <s v="Large"/>
    <x v="1"/>
    <n v="3.5"/>
    <n v="0"/>
    <x v="48"/>
    <x v="0"/>
    <x v="1"/>
    <s v="John"/>
    <x v="0"/>
    <x v="1"/>
    <x v="2"/>
    <x v="8"/>
    <x v="10"/>
    <s v="Wednesday"/>
  </r>
  <r>
    <x v="402"/>
    <x v="69"/>
    <s v="Sunday"/>
    <x v="161"/>
    <s v="CUST494"/>
    <x v="1"/>
    <x v="2"/>
    <s v="Tea"/>
    <s v="Large"/>
    <x v="0"/>
    <n v="2.5"/>
    <n v="5"/>
    <x v="0"/>
    <x v="0"/>
    <x v="4"/>
    <s v="Noah"/>
    <x v="12"/>
    <x v="2"/>
    <x v="1"/>
    <x v="8"/>
    <x v="1"/>
    <s v="Sunday"/>
  </r>
  <r>
    <x v="403"/>
    <x v="38"/>
    <s v="Friday"/>
    <x v="15"/>
    <s v="CUST466"/>
    <x v="1"/>
    <x v="4"/>
    <s v="Beverage"/>
    <s v="Small"/>
    <x v="2"/>
    <n v="4"/>
    <n v="5"/>
    <x v="58"/>
    <x v="1"/>
    <x v="3"/>
    <s v="Ava"/>
    <x v="7"/>
    <x v="2"/>
    <x v="0"/>
    <x v="4"/>
    <x v="0"/>
    <s v="Friday"/>
  </r>
  <r>
    <x v="404"/>
    <x v="247"/>
    <s v="Wednesday"/>
    <x v="332"/>
    <s v="CUST422"/>
    <x v="2"/>
    <x v="13"/>
    <s v="Pastry"/>
    <s v="Medium"/>
    <x v="1"/>
    <n v="2"/>
    <n v="15"/>
    <x v="4"/>
    <x v="0"/>
    <x v="0"/>
    <s v="Liam"/>
    <x v="8"/>
    <x v="2"/>
    <x v="0"/>
    <x v="13"/>
    <x v="7"/>
    <s v="Wednesday"/>
  </r>
  <r>
    <x v="405"/>
    <x v="178"/>
    <s v="Friday"/>
    <x v="292"/>
    <s v="CUST563"/>
    <x v="2"/>
    <x v="4"/>
    <s v="Beverage"/>
    <s v="Small"/>
    <x v="2"/>
    <n v="4"/>
    <n v="0"/>
    <x v="14"/>
    <x v="2"/>
    <x v="2"/>
    <s v="Ava"/>
    <x v="7"/>
    <x v="0"/>
    <x v="0"/>
    <x v="3"/>
    <x v="8"/>
    <s v="Friday"/>
  </r>
  <r>
    <x v="406"/>
    <x v="200"/>
    <s v="Friday"/>
    <x v="65"/>
    <s v="CUST122"/>
    <x v="0"/>
    <x v="0"/>
    <s v="Pastry"/>
    <s v="Small"/>
    <x v="0"/>
    <n v="2.5"/>
    <n v="0"/>
    <x v="37"/>
    <x v="2"/>
    <x v="4"/>
    <s v="Liam"/>
    <x v="19"/>
    <x v="0"/>
    <x v="2"/>
    <x v="3"/>
    <x v="1"/>
    <s v="Friday"/>
  </r>
  <r>
    <x v="407"/>
    <x v="246"/>
    <s v="Saturday"/>
    <x v="333"/>
    <s v="CUST407"/>
    <x v="1"/>
    <x v="3"/>
    <s v="Coffee"/>
    <s v="Large"/>
    <x v="2"/>
    <n v="4"/>
    <n v="5"/>
    <x v="58"/>
    <x v="0"/>
    <x v="1"/>
    <s v="John"/>
    <x v="17"/>
    <x v="1"/>
    <x v="1"/>
    <x v="14"/>
    <x v="8"/>
    <s v="Saturday"/>
  </r>
  <r>
    <x v="408"/>
    <x v="248"/>
    <s v="Sunday"/>
    <x v="334"/>
    <s v="CUST757"/>
    <x v="2"/>
    <x v="7"/>
    <s v="Pastry"/>
    <s v="Large"/>
    <x v="3"/>
    <n v="3"/>
    <n v="15"/>
    <x v="65"/>
    <x v="1"/>
    <x v="2"/>
    <s v="Sophia"/>
    <x v="10"/>
    <x v="0"/>
    <x v="1"/>
    <x v="1"/>
    <x v="4"/>
    <s v="Sunday"/>
  </r>
  <r>
    <x v="409"/>
    <x v="90"/>
    <s v="Saturday"/>
    <x v="335"/>
    <s v="CUST332"/>
    <x v="1"/>
    <x v="1"/>
    <s v="Coffee"/>
    <s v="Small"/>
    <x v="2"/>
    <n v="2.5"/>
    <n v="10"/>
    <x v="45"/>
    <x v="0"/>
    <x v="1"/>
    <s v="John"/>
    <x v="12"/>
    <x v="1"/>
    <x v="1"/>
    <x v="3"/>
    <x v="5"/>
    <s v="Saturday"/>
  </r>
  <r>
    <x v="410"/>
    <x v="62"/>
    <s v="Tuesday"/>
    <x v="336"/>
    <s v="CUST789"/>
    <x v="2"/>
    <x v="10"/>
    <s v="Food"/>
    <s v="Large"/>
    <x v="2"/>
    <n v="4.5"/>
    <n v="0"/>
    <x v="47"/>
    <x v="1"/>
    <x v="1"/>
    <s v="Olivia"/>
    <x v="17"/>
    <x v="1"/>
    <x v="0"/>
    <x v="0"/>
    <x v="5"/>
    <s v="Tuesday"/>
  </r>
  <r>
    <x v="411"/>
    <x v="249"/>
    <s v="Saturday"/>
    <x v="337"/>
    <s v="CUST863"/>
    <x v="2"/>
    <x v="12"/>
    <s v="Coffee"/>
    <s v="Medium"/>
    <x v="2"/>
    <n v="3.5"/>
    <n v="0"/>
    <x v="91"/>
    <x v="2"/>
    <x v="3"/>
    <s v="Ava"/>
    <x v="11"/>
    <x v="1"/>
    <x v="0"/>
    <x v="13"/>
    <x v="7"/>
    <s v="Saturday"/>
  </r>
  <r>
    <x v="412"/>
    <x v="35"/>
    <s v="Thursday"/>
    <x v="201"/>
    <s v="CUST504"/>
    <x v="0"/>
    <x v="2"/>
    <s v="Tea"/>
    <s v="Small"/>
    <x v="0"/>
    <n v="2.5"/>
    <n v="0"/>
    <x v="37"/>
    <x v="2"/>
    <x v="3"/>
    <s v="Sophia"/>
    <x v="1"/>
    <x v="2"/>
    <x v="0"/>
    <x v="1"/>
    <x v="1"/>
    <s v="Thursday"/>
  </r>
  <r>
    <x v="413"/>
    <x v="165"/>
    <s v="Sunday"/>
    <x v="338"/>
    <s v="CUST456"/>
    <x v="0"/>
    <x v="2"/>
    <s v="Tea"/>
    <s v="Medium"/>
    <x v="1"/>
    <n v="2.5"/>
    <n v="0"/>
    <x v="2"/>
    <x v="2"/>
    <x v="1"/>
    <s v="Emma"/>
    <x v="16"/>
    <x v="0"/>
    <x v="2"/>
    <x v="2"/>
    <x v="7"/>
    <s v="Sunday"/>
  </r>
  <r>
    <x v="414"/>
    <x v="161"/>
    <s v="Tuesday"/>
    <x v="339"/>
    <s v="CUST339"/>
    <x v="2"/>
    <x v="2"/>
    <s v="Tea"/>
    <s v="Small"/>
    <x v="1"/>
    <n v="2.5"/>
    <n v="0"/>
    <x v="2"/>
    <x v="1"/>
    <x v="2"/>
    <s v="Noah"/>
    <x v="8"/>
    <x v="2"/>
    <x v="0"/>
    <x v="10"/>
    <x v="11"/>
    <s v="Tuesday"/>
  </r>
  <r>
    <x v="415"/>
    <x v="129"/>
    <s v="Monday"/>
    <x v="340"/>
    <s v="CUST923"/>
    <x v="1"/>
    <x v="9"/>
    <s v="Coffee"/>
    <s v="Medium"/>
    <x v="1"/>
    <n v="3"/>
    <n v="15"/>
    <x v="33"/>
    <x v="1"/>
    <x v="4"/>
    <s v="Liam"/>
    <x v="11"/>
    <x v="1"/>
    <x v="0"/>
    <x v="9"/>
    <x v="2"/>
    <s v="Monday"/>
  </r>
  <r>
    <x v="416"/>
    <x v="250"/>
    <s v="Sunday"/>
    <x v="341"/>
    <s v="CUST594"/>
    <x v="2"/>
    <x v="11"/>
    <s v="Coffee"/>
    <s v="Medium"/>
    <x v="3"/>
    <n v="4.5"/>
    <n v="0"/>
    <x v="63"/>
    <x v="2"/>
    <x v="2"/>
    <s v="Emma"/>
    <x v="1"/>
    <x v="2"/>
    <x v="2"/>
    <x v="5"/>
    <x v="8"/>
    <s v="Sunday"/>
  </r>
  <r>
    <x v="417"/>
    <x v="191"/>
    <s v="Monday"/>
    <x v="342"/>
    <s v="CUST108"/>
    <x v="1"/>
    <x v="3"/>
    <s v="Coffee"/>
    <s v="Large"/>
    <x v="2"/>
    <n v="4"/>
    <n v="10"/>
    <x v="57"/>
    <x v="0"/>
    <x v="1"/>
    <s v="Sophia"/>
    <x v="2"/>
    <x v="1"/>
    <x v="1"/>
    <x v="17"/>
    <x v="7"/>
    <s v="Monday"/>
  </r>
  <r>
    <x v="418"/>
    <x v="69"/>
    <s v="Sunday"/>
    <x v="4"/>
    <s v="CUST620"/>
    <x v="0"/>
    <x v="9"/>
    <s v="Coffee"/>
    <s v="Medium"/>
    <x v="1"/>
    <n v="3"/>
    <n v="0"/>
    <x v="45"/>
    <x v="1"/>
    <x v="0"/>
    <s v="Emma"/>
    <x v="14"/>
    <x v="2"/>
    <x v="2"/>
    <x v="5"/>
    <x v="1"/>
    <s v="Sunday"/>
  </r>
  <r>
    <x v="419"/>
    <x v="21"/>
    <s v="Monday"/>
    <x v="126"/>
    <s v="CUST412"/>
    <x v="1"/>
    <x v="13"/>
    <s v="Pastry"/>
    <s v="Medium"/>
    <x v="2"/>
    <n v="2"/>
    <n v="5"/>
    <x v="25"/>
    <x v="1"/>
    <x v="1"/>
    <s v="Liam"/>
    <x v="13"/>
    <x v="0"/>
    <x v="0"/>
    <x v="6"/>
    <x v="8"/>
    <s v="Monday"/>
  </r>
  <r>
    <x v="420"/>
    <x v="136"/>
    <s v="Thursday"/>
    <x v="343"/>
    <s v="CUST363"/>
    <x v="0"/>
    <x v="10"/>
    <s v="Food"/>
    <s v="Large"/>
    <x v="3"/>
    <n v="4.5"/>
    <n v="10"/>
    <x v="28"/>
    <x v="1"/>
    <x v="1"/>
    <s v="Emma"/>
    <x v="10"/>
    <x v="2"/>
    <x v="0"/>
    <x v="17"/>
    <x v="4"/>
    <s v="Thursday"/>
  </r>
  <r>
    <x v="421"/>
    <x v="251"/>
    <s v="Monday"/>
    <x v="344"/>
    <s v="CUST727"/>
    <x v="0"/>
    <x v="5"/>
    <s v="Tea"/>
    <s v="Small"/>
    <x v="2"/>
    <n v="3"/>
    <n v="5"/>
    <x v="13"/>
    <x v="2"/>
    <x v="0"/>
    <s v="Liam"/>
    <x v="13"/>
    <x v="2"/>
    <x v="0"/>
    <x v="15"/>
    <x v="9"/>
    <s v="Monday"/>
  </r>
  <r>
    <x v="422"/>
    <x v="39"/>
    <s v="Monday"/>
    <x v="311"/>
    <s v="CUST654"/>
    <x v="2"/>
    <x v="2"/>
    <s v="Tea"/>
    <s v="Medium"/>
    <x v="0"/>
    <n v="2.5"/>
    <n v="5"/>
    <x v="0"/>
    <x v="2"/>
    <x v="4"/>
    <s v="Sophia"/>
    <x v="15"/>
    <x v="2"/>
    <x v="0"/>
    <x v="0"/>
    <x v="5"/>
    <s v="Monday"/>
  </r>
  <r>
    <x v="423"/>
    <x v="156"/>
    <s v="Saturday"/>
    <x v="141"/>
    <s v="CUST836"/>
    <x v="2"/>
    <x v="9"/>
    <s v="Coffee"/>
    <s v="Medium"/>
    <x v="0"/>
    <n v="3"/>
    <n v="5"/>
    <x v="10"/>
    <x v="0"/>
    <x v="1"/>
    <s v="John"/>
    <x v="10"/>
    <x v="0"/>
    <x v="1"/>
    <x v="2"/>
    <x v="3"/>
    <s v="Saturday"/>
  </r>
  <r>
    <x v="424"/>
    <x v="38"/>
    <s v="Friday"/>
    <x v="345"/>
    <s v="CUST380"/>
    <x v="1"/>
    <x v="11"/>
    <s v="Coffee"/>
    <s v="Small"/>
    <x v="0"/>
    <n v="4.5"/>
    <n v="5"/>
    <x v="16"/>
    <x v="1"/>
    <x v="0"/>
    <s v="John"/>
    <x v="16"/>
    <x v="2"/>
    <x v="2"/>
    <x v="3"/>
    <x v="0"/>
    <s v="Friday"/>
  </r>
  <r>
    <x v="425"/>
    <x v="52"/>
    <s v="Friday"/>
    <x v="346"/>
    <s v="CUST336"/>
    <x v="0"/>
    <x v="1"/>
    <s v="Coffee"/>
    <s v="Small"/>
    <x v="1"/>
    <n v="2.5"/>
    <n v="15"/>
    <x v="84"/>
    <x v="1"/>
    <x v="0"/>
    <s v="Ava"/>
    <x v="18"/>
    <x v="2"/>
    <x v="1"/>
    <x v="17"/>
    <x v="0"/>
    <s v="Friday"/>
  </r>
  <r>
    <x v="426"/>
    <x v="159"/>
    <s v="Sunday"/>
    <x v="347"/>
    <s v="CUST240"/>
    <x v="1"/>
    <x v="8"/>
    <s v="Tea"/>
    <s v="Small"/>
    <x v="0"/>
    <n v="2"/>
    <n v="0"/>
    <x v="19"/>
    <x v="2"/>
    <x v="2"/>
    <s v="Sophia"/>
    <x v="14"/>
    <x v="0"/>
    <x v="0"/>
    <x v="16"/>
    <x v="9"/>
    <s v="Sunday"/>
  </r>
  <r>
    <x v="427"/>
    <x v="252"/>
    <s v="Sunday"/>
    <x v="348"/>
    <s v="CUST281"/>
    <x v="1"/>
    <x v="4"/>
    <s v="Beverage"/>
    <s v="Large"/>
    <x v="2"/>
    <n v="4"/>
    <n v="10"/>
    <x v="57"/>
    <x v="2"/>
    <x v="3"/>
    <s v="Emma"/>
    <x v="6"/>
    <x v="1"/>
    <x v="2"/>
    <x v="17"/>
    <x v="1"/>
    <s v="Sunday"/>
  </r>
  <r>
    <x v="428"/>
    <x v="164"/>
    <s v="Sunday"/>
    <x v="349"/>
    <s v="CUST726"/>
    <x v="1"/>
    <x v="12"/>
    <s v="Coffee"/>
    <s v="Medium"/>
    <x v="3"/>
    <n v="3.5"/>
    <n v="15"/>
    <x v="72"/>
    <x v="1"/>
    <x v="0"/>
    <s v="Emma"/>
    <x v="12"/>
    <x v="2"/>
    <x v="0"/>
    <x v="17"/>
    <x v="2"/>
    <s v="Sunday"/>
  </r>
  <r>
    <x v="429"/>
    <x v="163"/>
    <s v="Saturday"/>
    <x v="350"/>
    <s v="CUST745"/>
    <x v="1"/>
    <x v="12"/>
    <s v="Coffee"/>
    <s v="Medium"/>
    <x v="0"/>
    <n v="3.5"/>
    <n v="15"/>
    <x v="92"/>
    <x v="2"/>
    <x v="1"/>
    <s v="Liam"/>
    <x v="18"/>
    <x v="0"/>
    <x v="1"/>
    <x v="5"/>
    <x v="9"/>
    <s v="Saturday"/>
  </r>
  <r>
    <x v="430"/>
    <x v="130"/>
    <s v="Thursday"/>
    <x v="13"/>
    <s v="CUST245"/>
    <x v="0"/>
    <x v="4"/>
    <s v="Beverage"/>
    <s v="Small"/>
    <x v="2"/>
    <n v="4"/>
    <n v="0"/>
    <x v="14"/>
    <x v="1"/>
    <x v="0"/>
    <s v="Sophia"/>
    <x v="14"/>
    <x v="2"/>
    <x v="2"/>
    <x v="17"/>
    <x v="6"/>
    <s v="Thursday"/>
  </r>
  <r>
    <x v="431"/>
    <x v="84"/>
    <s v="Tuesday"/>
    <x v="351"/>
    <s v="CUST561"/>
    <x v="0"/>
    <x v="1"/>
    <s v="Coffee"/>
    <s v="Medium"/>
    <x v="0"/>
    <n v="2.5"/>
    <n v="5"/>
    <x v="0"/>
    <x v="2"/>
    <x v="1"/>
    <s v="John"/>
    <x v="1"/>
    <x v="2"/>
    <x v="2"/>
    <x v="8"/>
    <x v="10"/>
    <s v="Tuesday"/>
  </r>
  <r>
    <x v="432"/>
    <x v="67"/>
    <s v="Friday"/>
    <x v="352"/>
    <s v="CUST823"/>
    <x v="1"/>
    <x v="4"/>
    <s v="Beverage"/>
    <s v="Small"/>
    <x v="1"/>
    <n v="4"/>
    <n v="15"/>
    <x v="27"/>
    <x v="0"/>
    <x v="0"/>
    <s v="Sophia"/>
    <x v="16"/>
    <x v="1"/>
    <x v="1"/>
    <x v="17"/>
    <x v="4"/>
    <s v="Friday"/>
  </r>
  <r>
    <x v="433"/>
    <x v="161"/>
    <s v="Tuesday"/>
    <x v="183"/>
    <s v="CUST274"/>
    <x v="2"/>
    <x v="13"/>
    <s v="Pastry"/>
    <s v="Small"/>
    <x v="0"/>
    <n v="2"/>
    <n v="5"/>
    <x v="34"/>
    <x v="1"/>
    <x v="2"/>
    <s v="Sophia"/>
    <x v="6"/>
    <x v="0"/>
    <x v="2"/>
    <x v="18"/>
    <x v="11"/>
    <s v="Tuesday"/>
  </r>
  <r>
    <x v="434"/>
    <x v="169"/>
    <s v="Saturday"/>
    <x v="353"/>
    <s v="CUST220"/>
    <x v="1"/>
    <x v="11"/>
    <s v="Coffee"/>
    <s v="Small"/>
    <x v="0"/>
    <n v="4.5"/>
    <n v="10"/>
    <x v="73"/>
    <x v="1"/>
    <x v="3"/>
    <s v="Olivia"/>
    <x v="2"/>
    <x v="2"/>
    <x v="0"/>
    <x v="20"/>
    <x v="0"/>
    <s v="Saturday"/>
  </r>
  <r>
    <x v="435"/>
    <x v="28"/>
    <s v="Wednesday"/>
    <x v="354"/>
    <s v="CUST702"/>
    <x v="1"/>
    <x v="14"/>
    <s v="Beverage"/>
    <s v="Medium"/>
    <x v="2"/>
    <n v="3.8"/>
    <n v="15"/>
    <x v="93"/>
    <x v="1"/>
    <x v="0"/>
    <s v="Ava"/>
    <x v="9"/>
    <x v="2"/>
    <x v="1"/>
    <x v="15"/>
    <x v="8"/>
    <s v="Wednesday"/>
  </r>
  <r>
    <x v="436"/>
    <x v="156"/>
    <s v="Saturday"/>
    <x v="224"/>
    <s v="CUST945"/>
    <x v="1"/>
    <x v="2"/>
    <s v="Tea"/>
    <s v="Small"/>
    <x v="3"/>
    <n v="2.5"/>
    <n v="5"/>
    <x v="23"/>
    <x v="1"/>
    <x v="1"/>
    <s v="Noah"/>
    <x v="3"/>
    <x v="1"/>
    <x v="2"/>
    <x v="4"/>
    <x v="3"/>
    <s v="Saturday"/>
  </r>
  <r>
    <x v="437"/>
    <x v="253"/>
    <s v="Saturday"/>
    <x v="355"/>
    <s v="CUST189"/>
    <x v="1"/>
    <x v="12"/>
    <s v="Coffee"/>
    <s v="Medium"/>
    <x v="3"/>
    <n v="3.5"/>
    <n v="5"/>
    <x v="94"/>
    <x v="1"/>
    <x v="1"/>
    <s v="Noah"/>
    <x v="16"/>
    <x v="2"/>
    <x v="2"/>
    <x v="14"/>
    <x v="2"/>
    <s v="Saturday"/>
  </r>
  <r>
    <x v="438"/>
    <x v="86"/>
    <s v="Monday"/>
    <x v="233"/>
    <s v="CUST566"/>
    <x v="0"/>
    <x v="15"/>
    <s v="Food"/>
    <s v="Small"/>
    <x v="3"/>
    <n v="5"/>
    <n v="10"/>
    <x v="63"/>
    <x v="2"/>
    <x v="3"/>
    <s v="Liam"/>
    <x v="17"/>
    <x v="0"/>
    <x v="2"/>
    <x v="18"/>
    <x v="3"/>
    <s v="Monday"/>
  </r>
  <r>
    <x v="439"/>
    <x v="128"/>
    <s v="Thursday"/>
    <x v="277"/>
    <s v="CUST224"/>
    <x v="1"/>
    <x v="0"/>
    <s v="Pastry"/>
    <s v="Large"/>
    <x v="1"/>
    <n v="2.5"/>
    <n v="15"/>
    <x v="84"/>
    <x v="0"/>
    <x v="4"/>
    <s v="Emma"/>
    <x v="16"/>
    <x v="1"/>
    <x v="2"/>
    <x v="15"/>
    <x v="7"/>
    <s v="Thursday"/>
  </r>
  <r>
    <x v="440"/>
    <x v="254"/>
    <s v="Friday"/>
    <x v="356"/>
    <s v="CUST595"/>
    <x v="1"/>
    <x v="7"/>
    <s v="Pastry"/>
    <s v="Large"/>
    <x v="2"/>
    <n v="3"/>
    <n v="10"/>
    <x v="3"/>
    <x v="2"/>
    <x v="0"/>
    <s v="Ava"/>
    <x v="20"/>
    <x v="0"/>
    <x v="0"/>
    <x v="14"/>
    <x v="9"/>
    <s v="Friday"/>
  </r>
  <r>
    <x v="441"/>
    <x v="121"/>
    <s v="Wednesday"/>
    <x v="357"/>
    <s v="CUST846"/>
    <x v="1"/>
    <x v="14"/>
    <s v="Beverage"/>
    <s v="Small"/>
    <x v="2"/>
    <n v="3.8"/>
    <n v="5"/>
    <x v="42"/>
    <x v="0"/>
    <x v="4"/>
    <s v="Liam"/>
    <x v="9"/>
    <x v="1"/>
    <x v="1"/>
    <x v="8"/>
    <x v="9"/>
    <s v="Wednesday"/>
  </r>
  <r>
    <x v="442"/>
    <x v="255"/>
    <s v="Tuesday"/>
    <x v="123"/>
    <s v="CUST730"/>
    <x v="2"/>
    <x v="6"/>
    <s v="Food"/>
    <s v="Small"/>
    <x v="2"/>
    <n v="5.5"/>
    <n v="10"/>
    <x v="95"/>
    <x v="2"/>
    <x v="4"/>
    <s v="Ava"/>
    <x v="9"/>
    <x v="1"/>
    <x v="2"/>
    <x v="6"/>
    <x v="1"/>
    <s v="Tuesday"/>
  </r>
  <r>
    <x v="443"/>
    <x v="85"/>
    <s v="Sunday"/>
    <x v="101"/>
    <s v="CUST407"/>
    <x v="0"/>
    <x v="13"/>
    <s v="Pastry"/>
    <s v="Small"/>
    <x v="3"/>
    <n v="2"/>
    <n v="10"/>
    <x v="80"/>
    <x v="2"/>
    <x v="0"/>
    <s v="Olivia"/>
    <x v="16"/>
    <x v="1"/>
    <x v="0"/>
    <x v="19"/>
    <x v="4"/>
    <s v="Sunday"/>
  </r>
  <r>
    <x v="444"/>
    <x v="256"/>
    <s v="Saturday"/>
    <x v="358"/>
    <s v="CUST590"/>
    <x v="2"/>
    <x v="14"/>
    <s v="Beverage"/>
    <s v="Large"/>
    <x v="3"/>
    <n v="3.8"/>
    <n v="5"/>
    <x v="78"/>
    <x v="2"/>
    <x v="3"/>
    <s v="Emma"/>
    <x v="10"/>
    <x v="2"/>
    <x v="1"/>
    <x v="1"/>
    <x v="2"/>
    <s v="Saturday"/>
  </r>
  <r>
    <x v="445"/>
    <x v="116"/>
    <s v="Monday"/>
    <x v="359"/>
    <s v="CUST406"/>
    <x v="2"/>
    <x v="13"/>
    <s v="Pastry"/>
    <s v="Small"/>
    <x v="3"/>
    <n v="2"/>
    <n v="10"/>
    <x v="80"/>
    <x v="2"/>
    <x v="4"/>
    <s v="John"/>
    <x v="1"/>
    <x v="1"/>
    <x v="1"/>
    <x v="15"/>
    <x v="11"/>
    <s v="Monday"/>
  </r>
  <r>
    <x v="446"/>
    <x v="160"/>
    <s v="Monday"/>
    <x v="360"/>
    <s v="CUST684"/>
    <x v="0"/>
    <x v="10"/>
    <s v="Food"/>
    <s v="Large"/>
    <x v="0"/>
    <n v="4.5"/>
    <n v="0"/>
    <x v="45"/>
    <x v="2"/>
    <x v="1"/>
    <s v="Noah"/>
    <x v="4"/>
    <x v="0"/>
    <x v="1"/>
    <x v="20"/>
    <x v="9"/>
    <s v="Monday"/>
  </r>
  <r>
    <x v="447"/>
    <x v="28"/>
    <s v="Wednesday"/>
    <x v="361"/>
    <s v="CUST562"/>
    <x v="2"/>
    <x v="7"/>
    <s v="Pastry"/>
    <s v="Large"/>
    <x v="0"/>
    <n v="3"/>
    <n v="10"/>
    <x v="9"/>
    <x v="1"/>
    <x v="1"/>
    <s v="John"/>
    <x v="17"/>
    <x v="1"/>
    <x v="0"/>
    <x v="9"/>
    <x v="8"/>
    <s v="Wednesday"/>
  </r>
  <r>
    <x v="448"/>
    <x v="257"/>
    <s v="Saturday"/>
    <x v="123"/>
    <s v="CUST594"/>
    <x v="0"/>
    <x v="11"/>
    <s v="Coffee"/>
    <s v="Medium"/>
    <x v="0"/>
    <n v="4.5"/>
    <n v="15"/>
    <x v="33"/>
    <x v="0"/>
    <x v="0"/>
    <s v="Sophia"/>
    <x v="1"/>
    <x v="0"/>
    <x v="0"/>
    <x v="9"/>
    <x v="11"/>
    <s v="Saturday"/>
  </r>
  <r>
    <x v="449"/>
    <x v="74"/>
    <s v="Thursday"/>
    <x v="362"/>
    <s v="CUST310"/>
    <x v="2"/>
    <x v="12"/>
    <s v="Coffee"/>
    <s v="Medium"/>
    <x v="2"/>
    <n v="3.5"/>
    <n v="0"/>
    <x v="91"/>
    <x v="1"/>
    <x v="2"/>
    <s v="Liam"/>
    <x v="4"/>
    <x v="2"/>
    <x v="0"/>
    <x v="2"/>
    <x v="6"/>
    <s v="Thursday"/>
  </r>
  <r>
    <x v="450"/>
    <x v="205"/>
    <s v="Wednesday"/>
    <x v="297"/>
    <s v="CUST633"/>
    <x v="1"/>
    <x v="7"/>
    <s v="Pastry"/>
    <s v="Large"/>
    <x v="3"/>
    <n v="3"/>
    <n v="10"/>
    <x v="12"/>
    <x v="0"/>
    <x v="1"/>
    <s v="Emma"/>
    <x v="5"/>
    <x v="0"/>
    <x v="1"/>
    <x v="19"/>
    <x v="11"/>
    <s v="Wednesday"/>
  </r>
  <r>
    <x v="451"/>
    <x v="72"/>
    <s v="Tuesday"/>
    <x v="363"/>
    <s v="CUST220"/>
    <x v="1"/>
    <x v="0"/>
    <s v="Pastry"/>
    <s v="Small"/>
    <x v="0"/>
    <n v="2.5"/>
    <n v="10"/>
    <x v="63"/>
    <x v="1"/>
    <x v="0"/>
    <s v="John"/>
    <x v="12"/>
    <x v="1"/>
    <x v="0"/>
    <x v="11"/>
    <x v="7"/>
    <s v="Tuesday"/>
  </r>
  <r>
    <x v="452"/>
    <x v="215"/>
    <s v="Tuesday"/>
    <x v="364"/>
    <s v="CUST377"/>
    <x v="2"/>
    <x v="11"/>
    <s v="Coffee"/>
    <s v="Large"/>
    <x v="1"/>
    <n v="4.5"/>
    <n v="5"/>
    <x v="21"/>
    <x v="1"/>
    <x v="1"/>
    <s v="John"/>
    <x v="16"/>
    <x v="0"/>
    <x v="2"/>
    <x v="5"/>
    <x v="3"/>
    <s v="Tuesday"/>
  </r>
  <r>
    <x v="453"/>
    <x v="258"/>
    <s v="Thursday"/>
    <x v="190"/>
    <s v="CUST582"/>
    <x v="1"/>
    <x v="12"/>
    <s v="Coffee"/>
    <s v="Medium"/>
    <x v="3"/>
    <n v="3.5"/>
    <n v="0"/>
    <x v="71"/>
    <x v="1"/>
    <x v="3"/>
    <s v="Olivia"/>
    <x v="5"/>
    <x v="2"/>
    <x v="2"/>
    <x v="2"/>
    <x v="5"/>
    <s v="Thursday"/>
  </r>
  <r>
    <x v="454"/>
    <x v="33"/>
    <s v="Monday"/>
    <x v="309"/>
    <s v="CUST419"/>
    <x v="0"/>
    <x v="13"/>
    <s v="Pastry"/>
    <s v="Large"/>
    <x v="0"/>
    <n v="2"/>
    <n v="0"/>
    <x v="19"/>
    <x v="2"/>
    <x v="4"/>
    <s v="Ava"/>
    <x v="0"/>
    <x v="2"/>
    <x v="1"/>
    <x v="2"/>
    <x v="0"/>
    <s v="Monday"/>
  </r>
  <r>
    <x v="455"/>
    <x v="32"/>
    <s v="Friday"/>
    <x v="365"/>
    <s v="CUST759"/>
    <x v="0"/>
    <x v="4"/>
    <s v="Beverage"/>
    <s v="Small"/>
    <x v="2"/>
    <n v="4"/>
    <n v="5"/>
    <x v="58"/>
    <x v="1"/>
    <x v="0"/>
    <s v="Sophia"/>
    <x v="8"/>
    <x v="0"/>
    <x v="1"/>
    <x v="19"/>
    <x v="2"/>
    <s v="Friday"/>
  </r>
  <r>
    <x v="456"/>
    <x v="259"/>
    <s v="Saturday"/>
    <x v="92"/>
    <s v="CUST599"/>
    <x v="1"/>
    <x v="1"/>
    <s v="Coffee"/>
    <s v="Medium"/>
    <x v="3"/>
    <n v="2.5"/>
    <n v="0"/>
    <x v="81"/>
    <x v="2"/>
    <x v="3"/>
    <s v="Olivia"/>
    <x v="2"/>
    <x v="0"/>
    <x v="1"/>
    <x v="14"/>
    <x v="2"/>
    <s v="Saturday"/>
  </r>
  <r>
    <x v="457"/>
    <x v="42"/>
    <s v="Wednesday"/>
    <x v="273"/>
    <s v="CUST205"/>
    <x v="1"/>
    <x v="10"/>
    <s v="Food"/>
    <s v="Medium"/>
    <x v="3"/>
    <n v="4.5"/>
    <n v="0"/>
    <x v="63"/>
    <x v="2"/>
    <x v="3"/>
    <s v="Ava"/>
    <x v="6"/>
    <x v="0"/>
    <x v="0"/>
    <x v="3"/>
    <x v="5"/>
    <s v="Wednesday"/>
  </r>
  <r>
    <x v="458"/>
    <x v="107"/>
    <s v="Monday"/>
    <x v="323"/>
    <s v="CUST593"/>
    <x v="2"/>
    <x v="10"/>
    <s v="Food"/>
    <s v="Medium"/>
    <x v="3"/>
    <n v="4.5"/>
    <n v="5"/>
    <x v="83"/>
    <x v="0"/>
    <x v="3"/>
    <s v="Ava"/>
    <x v="17"/>
    <x v="0"/>
    <x v="2"/>
    <x v="13"/>
    <x v="3"/>
    <s v="Monday"/>
  </r>
  <r>
    <x v="459"/>
    <x v="242"/>
    <s v="Saturday"/>
    <x v="104"/>
    <s v="CUST277"/>
    <x v="2"/>
    <x v="3"/>
    <s v="Coffee"/>
    <s v="Small"/>
    <x v="2"/>
    <n v="4"/>
    <n v="15"/>
    <x v="96"/>
    <x v="2"/>
    <x v="2"/>
    <s v="Ava"/>
    <x v="17"/>
    <x v="1"/>
    <x v="1"/>
    <x v="0"/>
    <x v="6"/>
    <s v="Saturday"/>
  </r>
  <r>
    <x v="460"/>
    <x v="260"/>
    <s v="Saturday"/>
    <x v="148"/>
    <s v="CUST801"/>
    <x v="0"/>
    <x v="10"/>
    <s v="Food"/>
    <s v="Medium"/>
    <x v="1"/>
    <n v="4.5"/>
    <n v="0"/>
    <x v="74"/>
    <x v="1"/>
    <x v="4"/>
    <s v="Emma"/>
    <x v="10"/>
    <x v="2"/>
    <x v="0"/>
    <x v="7"/>
    <x v="0"/>
    <s v="Saturday"/>
  </r>
  <r>
    <x v="461"/>
    <x v="81"/>
    <s v="Monday"/>
    <x v="161"/>
    <s v="CUST398"/>
    <x v="2"/>
    <x v="10"/>
    <s v="Food"/>
    <s v="Small"/>
    <x v="2"/>
    <n v="4.5"/>
    <n v="5"/>
    <x v="64"/>
    <x v="0"/>
    <x v="1"/>
    <s v="Liam"/>
    <x v="12"/>
    <x v="2"/>
    <x v="1"/>
    <x v="11"/>
    <x v="7"/>
    <s v="Monday"/>
  </r>
  <r>
    <x v="462"/>
    <x v="59"/>
    <s v="Thursday"/>
    <x v="366"/>
    <s v="CUST108"/>
    <x v="0"/>
    <x v="10"/>
    <s v="Food"/>
    <s v="Medium"/>
    <x v="0"/>
    <n v="4.5"/>
    <n v="0"/>
    <x v="45"/>
    <x v="2"/>
    <x v="2"/>
    <s v="Ava"/>
    <x v="9"/>
    <x v="2"/>
    <x v="1"/>
    <x v="18"/>
    <x v="4"/>
    <s v="Thursday"/>
  </r>
  <r>
    <x v="463"/>
    <x v="261"/>
    <s v="Tuesday"/>
    <x v="367"/>
    <s v="CUST542"/>
    <x v="2"/>
    <x v="10"/>
    <s v="Food"/>
    <s v="Large"/>
    <x v="1"/>
    <n v="4.5"/>
    <n v="15"/>
    <x v="35"/>
    <x v="2"/>
    <x v="3"/>
    <s v="Olivia"/>
    <x v="12"/>
    <x v="2"/>
    <x v="0"/>
    <x v="7"/>
    <x v="11"/>
    <s v="Tuesday"/>
  </r>
  <r>
    <x v="464"/>
    <x v="262"/>
    <s v="Saturday"/>
    <x v="178"/>
    <s v="CUST493"/>
    <x v="0"/>
    <x v="15"/>
    <s v="Food"/>
    <s v="Small"/>
    <x v="2"/>
    <n v="5"/>
    <n v="10"/>
    <x v="47"/>
    <x v="0"/>
    <x v="4"/>
    <s v="Emma"/>
    <x v="9"/>
    <x v="2"/>
    <x v="0"/>
    <x v="20"/>
    <x v="1"/>
    <s v="Saturday"/>
  </r>
  <r>
    <x v="465"/>
    <x v="263"/>
    <s v="Monday"/>
    <x v="368"/>
    <s v="CUST239"/>
    <x v="2"/>
    <x v="3"/>
    <s v="Coffee"/>
    <s v="Large"/>
    <x v="0"/>
    <n v="4"/>
    <n v="15"/>
    <x v="30"/>
    <x v="2"/>
    <x v="0"/>
    <s v="Sophia"/>
    <x v="14"/>
    <x v="2"/>
    <x v="0"/>
    <x v="9"/>
    <x v="6"/>
    <s v="Monday"/>
  </r>
  <r>
    <x v="466"/>
    <x v="140"/>
    <s v="Monday"/>
    <x v="369"/>
    <s v="CUST939"/>
    <x v="0"/>
    <x v="4"/>
    <s v="Beverage"/>
    <s v="Medium"/>
    <x v="2"/>
    <n v="4"/>
    <n v="5"/>
    <x v="58"/>
    <x v="1"/>
    <x v="0"/>
    <s v="Olivia"/>
    <x v="9"/>
    <x v="0"/>
    <x v="2"/>
    <x v="9"/>
    <x v="7"/>
    <s v="Monday"/>
  </r>
  <r>
    <x v="467"/>
    <x v="264"/>
    <s v="Friday"/>
    <x v="370"/>
    <s v="CUST659"/>
    <x v="0"/>
    <x v="15"/>
    <s v="Food"/>
    <s v="Small"/>
    <x v="3"/>
    <n v="5"/>
    <n v="15"/>
    <x v="1"/>
    <x v="0"/>
    <x v="2"/>
    <s v="Liam"/>
    <x v="16"/>
    <x v="2"/>
    <x v="0"/>
    <x v="9"/>
    <x v="8"/>
    <s v="Friday"/>
  </r>
  <r>
    <x v="468"/>
    <x v="265"/>
    <s v="Thursday"/>
    <x v="371"/>
    <s v="CUST629"/>
    <x v="2"/>
    <x v="3"/>
    <s v="Coffee"/>
    <s v="Small"/>
    <x v="3"/>
    <n v="4"/>
    <n v="15"/>
    <x v="36"/>
    <x v="0"/>
    <x v="2"/>
    <s v="Noah"/>
    <x v="4"/>
    <x v="2"/>
    <x v="2"/>
    <x v="4"/>
    <x v="8"/>
    <s v="Thursday"/>
  </r>
  <r>
    <x v="469"/>
    <x v="174"/>
    <s v="Sunday"/>
    <x v="372"/>
    <s v="CUST647"/>
    <x v="0"/>
    <x v="1"/>
    <s v="Coffee"/>
    <s v="Medium"/>
    <x v="2"/>
    <n v="2.5"/>
    <n v="15"/>
    <x v="6"/>
    <x v="0"/>
    <x v="1"/>
    <s v="Noah"/>
    <x v="6"/>
    <x v="0"/>
    <x v="1"/>
    <x v="5"/>
    <x v="11"/>
    <s v="Sunday"/>
  </r>
  <r>
    <x v="470"/>
    <x v="242"/>
    <s v="Saturday"/>
    <x v="142"/>
    <s v="CUST867"/>
    <x v="1"/>
    <x v="7"/>
    <s v="Pastry"/>
    <s v="Small"/>
    <x v="1"/>
    <n v="3"/>
    <n v="15"/>
    <x v="33"/>
    <x v="0"/>
    <x v="0"/>
    <s v="Emma"/>
    <x v="3"/>
    <x v="0"/>
    <x v="2"/>
    <x v="10"/>
    <x v="6"/>
    <s v="Saturday"/>
  </r>
  <r>
    <x v="471"/>
    <x v="122"/>
    <s v="Sunday"/>
    <x v="373"/>
    <s v="CUST184"/>
    <x v="1"/>
    <x v="11"/>
    <s v="Coffee"/>
    <s v="Medium"/>
    <x v="3"/>
    <n v="4.5"/>
    <n v="10"/>
    <x v="28"/>
    <x v="1"/>
    <x v="1"/>
    <s v="Ava"/>
    <x v="1"/>
    <x v="0"/>
    <x v="0"/>
    <x v="8"/>
    <x v="8"/>
    <s v="Sunday"/>
  </r>
  <r>
    <x v="472"/>
    <x v="196"/>
    <s v="Tuesday"/>
    <x v="189"/>
    <s v="CUST705"/>
    <x v="2"/>
    <x v="11"/>
    <s v="Coffee"/>
    <s v="Medium"/>
    <x v="2"/>
    <n v="4.5"/>
    <n v="5"/>
    <x v="64"/>
    <x v="2"/>
    <x v="4"/>
    <s v="Sophia"/>
    <x v="7"/>
    <x v="2"/>
    <x v="0"/>
    <x v="0"/>
    <x v="0"/>
    <s v="Tuesday"/>
  </r>
  <r>
    <x v="473"/>
    <x v="68"/>
    <s v="Friday"/>
    <x v="334"/>
    <s v="CUST941"/>
    <x v="1"/>
    <x v="11"/>
    <s v="Coffee"/>
    <s v="Medium"/>
    <x v="2"/>
    <n v="4.5"/>
    <n v="15"/>
    <x v="46"/>
    <x v="1"/>
    <x v="3"/>
    <s v="Noah"/>
    <x v="11"/>
    <x v="1"/>
    <x v="0"/>
    <x v="11"/>
    <x v="5"/>
    <s v="Friday"/>
  </r>
  <r>
    <x v="474"/>
    <x v="174"/>
    <s v="Sunday"/>
    <x v="131"/>
    <s v="CUST370"/>
    <x v="2"/>
    <x v="9"/>
    <s v="Coffee"/>
    <s v="Small"/>
    <x v="3"/>
    <n v="3"/>
    <n v="15"/>
    <x v="65"/>
    <x v="2"/>
    <x v="1"/>
    <s v="Olivia"/>
    <x v="7"/>
    <x v="2"/>
    <x v="0"/>
    <x v="17"/>
    <x v="11"/>
    <s v="Sunday"/>
  </r>
  <r>
    <x v="475"/>
    <x v="199"/>
    <s v="Friday"/>
    <x v="127"/>
    <s v="CUST248"/>
    <x v="0"/>
    <x v="6"/>
    <s v="Food"/>
    <s v="Medium"/>
    <x v="3"/>
    <n v="5.5"/>
    <n v="15"/>
    <x v="7"/>
    <x v="2"/>
    <x v="1"/>
    <s v="Noah"/>
    <x v="14"/>
    <x v="2"/>
    <x v="0"/>
    <x v="13"/>
    <x v="7"/>
    <s v="Friday"/>
  </r>
  <r>
    <x v="476"/>
    <x v="38"/>
    <s v="Friday"/>
    <x v="374"/>
    <s v="CUST964"/>
    <x v="2"/>
    <x v="6"/>
    <s v="Food"/>
    <s v="Medium"/>
    <x v="1"/>
    <n v="5.5"/>
    <n v="10"/>
    <x v="39"/>
    <x v="2"/>
    <x v="2"/>
    <s v="Sophia"/>
    <x v="8"/>
    <x v="2"/>
    <x v="1"/>
    <x v="3"/>
    <x v="0"/>
    <s v="Friday"/>
  </r>
  <r>
    <x v="477"/>
    <x v="16"/>
    <s v="Tuesday"/>
    <x v="375"/>
    <s v="CUST888"/>
    <x v="2"/>
    <x v="2"/>
    <s v="Tea"/>
    <s v="Large"/>
    <x v="1"/>
    <n v="2.5"/>
    <n v="5"/>
    <x v="51"/>
    <x v="2"/>
    <x v="2"/>
    <s v="Ava"/>
    <x v="15"/>
    <x v="1"/>
    <x v="0"/>
    <x v="8"/>
    <x v="6"/>
    <s v="Tuesday"/>
  </r>
  <r>
    <x v="478"/>
    <x v="245"/>
    <s v="Wednesday"/>
    <x v="278"/>
    <s v="CUST801"/>
    <x v="1"/>
    <x v="4"/>
    <s v="Beverage"/>
    <s v="Small"/>
    <x v="1"/>
    <n v="4"/>
    <n v="10"/>
    <x v="3"/>
    <x v="2"/>
    <x v="2"/>
    <s v="Emma"/>
    <x v="9"/>
    <x v="1"/>
    <x v="0"/>
    <x v="16"/>
    <x v="9"/>
    <s v="Wednesday"/>
  </r>
  <r>
    <x v="479"/>
    <x v="260"/>
    <s v="Saturday"/>
    <x v="376"/>
    <s v="CUST224"/>
    <x v="1"/>
    <x v="9"/>
    <s v="Coffee"/>
    <s v="Large"/>
    <x v="3"/>
    <n v="3"/>
    <n v="5"/>
    <x v="62"/>
    <x v="2"/>
    <x v="0"/>
    <s v="Noah"/>
    <x v="17"/>
    <x v="1"/>
    <x v="0"/>
    <x v="12"/>
    <x v="0"/>
    <s v="Saturday"/>
  </r>
  <r>
    <x v="480"/>
    <x v="151"/>
    <s v="Thursday"/>
    <x v="377"/>
    <s v="CUST578"/>
    <x v="0"/>
    <x v="3"/>
    <s v="Coffee"/>
    <s v="Medium"/>
    <x v="2"/>
    <n v="4"/>
    <n v="15"/>
    <x v="96"/>
    <x v="0"/>
    <x v="1"/>
    <s v="Noah"/>
    <x v="8"/>
    <x v="1"/>
    <x v="1"/>
    <x v="17"/>
    <x v="8"/>
    <s v="Thursday"/>
  </r>
  <r>
    <x v="481"/>
    <x v="175"/>
    <s v="Wednesday"/>
    <x v="378"/>
    <s v="CUST161"/>
    <x v="2"/>
    <x v="0"/>
    <s v="Pastry"/>
    <s v="Small"/>
    <x v="1"/>
    <n v="2.5"/>
    <n v="15"/>
    <x v="84"/>
    <x v="1"/>
    <x v="4"/>
    <s v="Olivia"/>
    <x v="16"/>
    <x v="1"/>
    <x v="2"/>
    <x v="8"/>
    <x v="10"/>
    <s v="Wednesday"/>
  </r>
  <r>
    <x v="482"/>
    <x v="266"/>
    <s v="Thursday"/>
    <x v="379"/>
    <s v="CUST887"/>
    <x v="1"/>
    <x v="6"/>
    <s v="Food"/>
    <s v="Large"/>
    <x v="0"/>
    <n v="5.5"/>
    <n v="0"/>
    <x v="89"/>
    <x v="2"/>
    <x v="1"/>
    <s v="Noah"/>
    <x v="0"/>
    <x v="1"/>
    <x v="0"/>
    <x v="6"/>
    <x v="5"/>
    <s v="Thursday"/>
  </r>
  <r>
    <x v="483"/>
    <x v="64"/>
    <s v="Friday"/>
    <x v="380"/>
    <s v="CUST609"/>
    <x v="1"/>
    <x v="11"/>
    <s v="Coffee"/>
    <s v="Small"/>
    <x v="3"/>
    <n v="4.5"/>
    <n v="15"/>
    <x v="15"/>
    <x v="2"/>
    <x v="1"/>
    <s v="Emma"/>
    <x v="10"/>
    <x v="2"/>
    <x v="0"/>
    <x v="20"/>
    <x v="7"/>
    <s v="Friday"/>
  </r>
  <r>
    <x v="484"/>
    <x v="20"/>
    <s v="Sunday"/>
    <x v="32"/>
    <s v="CUST513"/>
    <x v="2"/>
    <x v="3"/>
    <s v="Coffee"/>
    <s v="Small"/>
    <x v="0"/>
    <n v="4"/>
    <n v="15"/>
    <x v="30"/>
    <x v="0"/>
    <x v="3"/>
    <s v="Sophia"/>
    <x v="0"/>
    <x v="2"/>
    <x v="1"/>
    <x v="18"/>
    <x v="9"/>
    <s v="Sunday"/>
  </r>
  <r>
    <x v="485"/>
    <x v="142"/>
    <s v="Wednesday"/>
    <x v="381"/>
    <s v="CUST747"/>
    <x v="0"/>
    <x v="3"/>
    <s v="Coffee"/>
    <s v="Large"/>
    <x v="1"/>
    <n v="4"/>
    <n v="10"/>
    <x v="3"/>
    <x v="1"/>
    <x v="3"/>
    <s v="Sophia"/>
    <x v="11"/>
    <x v="0"/>
    <x v="2"/>
    <x v="12"/>
    <x v="10"/>
    <s v="Wednesday"/>
  </r>
  <r>
    <x v="486"/>
    <x v="224"/>
    <s v="Thursday"/>
    <x v="382"/>
    <s v="CUST493"/>
    <x v="1"/>
    <x v="2"/>
    <s v="Tea"/>
    <s v="Large"/>
    <x v="1"/>
    <n v="2.5"/>
    <n v="15"/>
    <x v="84"/>
    <x v="1"/>
    <x v="1"/>
    <s v="Noah"/>
    <x v="7"/>
    <x v="2"/>
    <x v="1"/>
    <x v="16"/>
    <x v="3"/>
    <s v="Thursday"/>
  </r>
  <r>
    <x v="487"/>
    <x v="7"/>
    <s v="Tuesday"/>
    <x v="217"/>
    <s v="CUST297"/>
    <x v="2"/>
    <x v="1"/>
    <s v="Coffee"/>
    <s v="Medium"/>
    <x v="0"/>
    <n v="2.5"/>
    <n v="15"/>
    <x v="1"/>
    <x v="1"/>
    <x v="0"/>
    <s v="Sophia"/>
    <x v="15"/>
    <x v="0"/>
    <x v="2"/>
    <x v="10"/>
    <x v="5"/>
    <s v="Tuesday"/>
  </r>
  <r>
    <x v="488"/>
    <x v="267"/>
    <s v="Friday"/>
    <x v="93"/>
    <s v="CUST157"/>
    <x v="0"/>
    <x v="13"/>
    <s v="Pastry"/>
    <s v="Medium"/>
    <x v="3"/>
    <n v="2"/>
    <n v="0"/>
    <x v="17"/>
    <x v="1"/>
    <x v="0"/>
    <s v="Sophia"/>
    <x v="18"/>
    <x v="2"/>
    <x v="2"/>
    <x v="14"/>
    <x v="11"/>
    <s v="Friday"/>
  </r>
  <r>
    <x v="489"/>
    <x v="103"/>
    <s v="Monday"/>
    <x v="383"/>
    <s v="CUST137"/>
    <x v="0"/>
    <x v="11"/>
    <s v="Coffee"/>
    <s v="Large"/>
    <x v="2"/>
    <n v="4.5"/>
    <n v="0"/>
    <x v="47"/>
    <x v="2"/>
    <x v="2"/>
    <s v="Ava"/>
    <x v="8"/>
    <x v="2"/>
    <x v="0"/>
    <x v="12"/>
    <x v="1"/>
    <s v="Monday"/>
  </r>
  <r>
    <x v="490"/>
    <x v="268"/>
    <s v="Tuesday"/>
    <x v="336"/>
    <s v="CUST414"/>
    <x v="0"/>
    <x v="9"/>
    <s v="Coffee"/>
    <s v="Large"/>
    <x v="2"/>
    <n v="3"/>
    <n v="5"/>
    <x v="13"/>
    <x v="0"/>
    <x v="2"/>
    <s v="John"/>
    <x v="0"/>
    <x v="2"/>
    <x v="2"/>
    <x v="0"/>
    <x v="0"/>
    <s v="Tuesday"/>
  </r>
  <r>
    <x v="491"/>
    <x v="192"/>
    <s v="Saturday"/>
    <x v="384"/>
    <s v="CUST445"/>
    <x v="2"/>
    <x v="10"/>
    <s v="Food"/>
    <s v="Small"/>
    <x v="1"/>
    <n v="4.5"/>
    <n v="5"/>
    <x v="21"/>
    <x v="2"/>
    <x v="4"/>
    <s v="Sophia"/>
    <x v="11"/>
    <x v="2"/>
    <x v="0"/>
    <x v="0"/>
    <x v="1"/>
    <s v="Saturday"/>
  </r>
  <r>
    <x v="492"/>
    <x v="90"/>
    <s v="Saturday"/>
    <x v="385"/>
    <s v="CUST244"/>
    <x v="0"/>
    <x v="6"/>
    <s v="Food"/>
    <s v="Large"/>
    <x v="0"/>
    <n v="5.5"/>
    <n v="10"/>
    <x v="97"/>
    <x v="0"/>
    <x v="3"/>
    <s v="Emma"/>
    <x v="8"/>
    <x v="2"/>
    <x v="0"/>
    <x v="8"/>
    <x v="5"/>
    <s v="Saturday"/>
  </r>
  <r>
    <x v="493"/>
    <x v="268"/>
    <s v="Tuesday"/>
    <x v="386"/>
    <s v="CUST485"/>
    <x v="1"/>
    <x v="8"/>
    <s v="Tea"/>
    <s v="Medium"/>
    <x v="3"/>
    <n v="2"/>
    <n v="0"/>
    <x v="17"/>
    <x v="1"/>
    <x v="4"/>
    <s v="John"/>
    <x v="14"/>
    <x v="2"/>
    <x v="2"/>
    <x v="18"/>
    <x v="0"/>
    <s v="Tuesday"/>
  </r>
  <r>
    <x v="494"/>
    <x v="269"/>
    <s v="Thursday"/>
    <x v="340"/>
    <s v="CUST926"/>
    <x v="1"/>
    <x v="14"/>
    <s v="Beverage"/>
    <s v="Small"/>
    <x v="0"/>
    <n v="3.8"/>
    <n v="5"/>
    <x v="98"/>
    <x v="0"/>
    <x v="0"/>
    <s v="Liam"/>
    <x v="18"/>
    <x v="1"/>
    <x v="0"/>
    <x v="5"/>
    <x v="7"/>
    <s v="Thursday"/>
  </r>
  <r>
    <x v="495"/>
    <x v="52"/>
    <s v="Friday"/>
    <x v="229"/>
    <s v="CUST834"/>
    <x v="1"/>
    <x v="14"/>
    <s v="Beverage"/>
    <s v="Large"/>
    <x v="3"/>
    <n v="3.8"/>
    <n v="10"/>
    <x v="90"/>
    <x v="2"/>
    <x v="2"/>
    <s v="Olivia"/>
    <x v="12"/>
    <x v="1"/>
    <x v="0"/>
    <x v="8"/>
    <x v="0"/>
    <s v="Friday"/>
  </r>
  <r>
    <x v="496"/>
    <x v="92"/>
    <s v="Tuesday"/>
    <x v="387"/>
    <s v="CUST983"/>
    <x v="2"/>
    <x v="5"/>
    <s v="Tea"/>
    <s v="Large"/>
    <x v="2"/>
    <n v="3"/>
    <n v="5"/>
    <x v="13"/>
    <x v="2"/>
    <x v="4"/>
    <s v="John"/>
    <x v="0"/>
    <x v="1"/>
    <x v="2"/>
    <x v="20"/>
    <x v="0"/>
    <s v="Tuesday"/>
  </r>
  <r>
    <x v="497"/>
    <x v="220"/>
    <s v="Sunday"/>
    <x v="8"/>
    <s v="CUST786"/>
    <x v="0"/>
    <x v="12"/>
    <s v="Coffee"/>
    <s v="Large"/>
    <x v="3"/>
    <n v="3.5"/>
    <n v="10"/>
    <x v="18"/>
    <x v="2"/>
    <x v="3"/>
    <s v="Emma"/>
    <x v="8"/>
    <x v="2"/>
    <x v="1"/>
    <x v="8"/>
    <x v="5"/>
    <s v="Sunday"/>
  </r>
  <r>
    <x v="498"/>
    <x v="25"/>
    <s v="Saturday"/>
    <x v="85"/>
    <s v="CUST280"/>
    <x v="0"/>
    <x v="8"/>
    <s v="Tea"/>
    <s v="Medium"/>
    <x v="3"/>
    <n v="2"/>
    <n v="0"/>
    <x v="17"/>
    <x v="1"/>
    <x v="3"/>
    <s v="Emma"/>
    <x v="16"/>
    <x v="0"/>
    <x v="1"/>
    <x v="19"/>
    <x v="11"/>
    <s v="Saturday"/>
  </r>
  <r>
    <x v="499"/>
    <x v="270"/>
    <s v="Saturday"/>
    <x v="121"/>
    <s v="CUST212"/>
    <x v="2"/>
    <x v="13"/>
    <s v="Pastry"/>
    <s v="Small"/>
    <x v="0"/>
    <n v="2"/>
    <n v="5"/>
    <x v="34"/>
    <x v="0"/>
    <x v="4"/>
    <s v="Olivia"/>
    <x v="6"/>
    <x v="1"/>
    <x v="0"/>
    <x v="14"/>
    <x v="1"/>
    <s v="Saturday"/>
  </r>
  <r>
    <x v="500"/>
    <x v="18"/>
    <s v="Thursday"/>
    <x v="259"/>
    <s v="CUST546"/>
    <x v="1"/>
    <x v="11"/>
    <s v="Coffee"/>
    <s v="Large"/>
    <x v="0"/>
    <n v="4.5"/>
    <n v="15"/>
    <x v="33"/>
    <x v="1"/>
    <x v="1"/>
    <s v="Olivia"/>
    <x v="19"/>
    <x v="2"/>
    <x v="0"/>
    <x v="11"/>
    <x v="9"/>
    <s v="Thursday"/>
  </r>
  <r>
    <x v="501"/>
    <x v="187"/>
    <s v="Saturday"/>
    <x v="303"/>
    <s v="CUST443"/>
    <x v="0"/>
    <x v="11"/>
    <s v="Coffee"/>
    <s v="Large"/>
    <x v="3"/>
    <n v="4.5"/>
    <n v="0"/>
    <x v="63"/>
    <x v="2"/>
    <x v="2"/>
    <s v="Emma"/>
    <x v="2"/>
    <x v="0"/>
    <x v="1"/>
    <x v="19"/>
    <x v="8"/>
    <s v="Saturday"/>
  </r>
  <r>
    <x v="502"/>
    <x v="271"/>
    <s v="Monday"/>
    <x v="388"/>
    <s v="CUST718"/>
    <x v="2"/>
    <x v="8"/>
    <s v="Tea"/>
    <s v="Large"/>
    <x v="0"/>
    <n v="2"/>
    <n v="5"/>
    <x v="34"/>
    <x v="1"/>
    <x v="0"/>
    <s v="Olivia"/>
    <x v="7"/>
    <x v="1"/>
    <x v="2"/>
    <x v="2"/>
    <x v="1"/>
    <s v="Monday"/>
  </r>
  <r>
    <x v="503"/>
    <x v="17"/>
    <s v="Wednesday"/>
    <x v="389"/>
    <s v="CUST847"/>
    <x v="1"/>
    <x v="6"/>
    <s v="Food"/>
    <s v="Small"/>
    <x v="0"/>
    <n v="5.5"/>
    <n v="10"/>
    <x v="97"/>
    <x v="2"/>
    <x v="4"/>
    <s v="Ava"/>
    <x v="10"/>
    <x v="2"/>
    <x v="0"/>
    <x v="10"/>
    <x v="8"/>
    <s v="Wednesday"/>
  </r>
  <r>
    <x v="504"/>
    <x v="269"/>
    <s v="Thursday"/>
    <x v="390"/>
    <s v="CUST141"/>
    <x v="1"/>
    <x v="14"/>
    <s v="Beverage"/>
    <s v="Medium"/>
    <x v="3"/>
    <n v="3.8"/>
    <n v="15"/>
    <x v="99"/>
    <x v="2"/>
    <x v="2"/>
    <s v="Sophia"/>
    <x v="18"/>
    <x v="1"/>
    <x v="0"/>
    <x v="10"/>
    <x v="7"/>
    <s v="Thursday"/>
  </r>
  <r>
    <x v="505"/>
    <x v="102"/>
    <s v="Friday"/>
    <x v="232"/>
    <s v="CUST516"/>
    <x v="0"/>
    <x v="2"/>
    <s v="Tea"/>
    <s v="Medium"/>
    <x v="0"/>
    <n v="2.5"/>
    <n v="10"/>
    <x v="63"/>
    <x v="1"/>
    <x v="2"/>
    <s v="Noah"/>
    <x v="9"/>
    <x v="2"/>
    <x v="1"/>
    <x v="2"/>
    <x v="6"/>
    <s v="Friday"/>
  </r>
  <r>
    <x v="506"/>
    <x v="15"/>
    <s v="Saturday"/>
    <x v="221"/>
    <s v="CUST697"/>
    <x v="2"/>
    <x v="1"/>
    <s v="Coffee"/>
    <s v="Medium"/>
    <x v="2"/>
    <n v="2.5"/>
    <n v="5"/>
    <x v="44"/>
    <x v="0"/>
    <x v="4"/>
    <s v="Olivia"/>
    <x v="17"/>
    <x v="0"/>
    <x v="2"/>
    <x v="15"/>
    <x v="3"/>
    <s v="Saturday"/>
  </r>
  <r>
    <x v="507"/>
    <x v="244"/>
    <s v="Monday"/>
    <x v="245"/>
    <s v="CUST172"/>
    <x v="1"/>
    <x v="10"/>
    <s v="Food"/>
    <s v="Large"/>
    <x v="1"/>
    <n v="4.5"/>
    <n v="0"/>
    <x v="74"/>
    <x v="2"/>
    <x v="1"/>
    <s v="Olivia"/>
    <x v="4"/>
    <x v="2"/>
    <x v="2"/>
    <x v="16"/>
    <x v="11"/>
    <s v="Monday"/>
  </r>
  <r>
    <x v="508"/>
    <x v="149"/>
    <s v="Monday"/>
    <x v="91"/>
    <s v="CUST735"/>
    <x v="2"/>
    <x v="13"/>
    <s v="Pastry"/>
    <s v="Large"/>
    <x v="3"/>
    <n v="2"/>
    <n v="10"/>
    <x v="80"/>
    <x v="1"/>
    <x v="3"/>
    <s v="John"/>
    <x v="13"/>
    <x v="2"/>
    <x v="0"/>
    <x v="11"/>
    <x v="6"/>
    <s v="Monday"/>
  </r>
  <r>
    <x v="509"/>
    <x v="80"/>
    <s v="Saturday"/>
    <x v="391"/>
    <s v="CUST672"/>
    <x v="1"/>
    <x v="3"/>
    <s v="Coffee"/>
    <s v="Small"/>
    <x v="0"/>
    <n v="4"/>
    <n v="10"/>
    <x v="5"/>
    <x v="1"/>
    <x v="2"/>
    <s v="Ava"/>
    <x v="15"/>
    <x v="2"/>
    <x v="2"/>
    <x v="16"/>
    <x v="5"/>
    <s v="Saturday"/>
  </r>
  <r>
    <x v="510"/>
    <x v="101"/>
    <s v="Thursday"/>
    <x v="392"/>
    <s v="CUST461"/>
    <x v="0"/>
    <x v="0"/>
    <s v="Pastry"/>
    <s v="Medium"/>
    <x v="2"/>
    <n v="2.5"/>
    <n v="0"/>
    <x v="32"/>
    <x v="1"/>
    <x v="1"/>
    <s v="Liam"/>
    <x v="18"/>
    <x v="2"/>
    <x v="2"/>
    <x v="20"/>
    <x v="1"/>
    <s v="Thursday"/>
  </r>
  <r>
    <x v="511"/>
    <x v="218"/>
    <s v="Sunday"/>
    <x v="161"/>
    <s v="CUST794"/>
    <x v="0"/>
    <x v="7"/>
    <s v="Pastry"/>
    <s v="Large"/>
    <x v="2"/>
    <n v="3"/>
    <n v="10"/>
    <x v="3"/>
    <x v="0"/>
    <x v="2"/>
    <s v="Noah"/>
    <x v="5"/>
    <x v="0"/>
    <x v="0"/>
    <x v="17"/>
    <x v="6"/>
    <s v="Sunday"/>
  </r>
  <r>
    <x v="512"/>
    <x v="10"/>
    <s v="Monday"/>
    <x v="393"/>
    <s v="CUST178"/>
    <x v="1"/>
    <x v="9"/>
    <s v="Coffee"/>
    <s v="Medium"/>
    <x v="0"/>
    <n v="3"/>
    <n v="0"/>
    <x v="11"/>
    <x v="0"/>
    <x v="3"/>
    <s v="Emma"/>
    <x v="19"/>
    <x v="1"/>
    <x v="2"/>
    <x v="10"/>
    <x v="1"/>
    <s v="Monday"/>
  </r>
  <r>
    <x v="513"/>
    <x v="83"/>
    <s v="Thursday"/>
    <x v="394"/>
    <s v="CUST798"/>
    <x v="0"/>
    <x v="11"/>
    <s v="Coffee"/>
    <s v="Medium"/>
    <x v="2"/>
    <n v="4.5"/>
    <n v="15"/>
    <x v="46"/>
    <x v="2"/>
    <x v="2"/>
    <s v="Noah"/>
    <x v="1"/>
    <x v="1"/>
    <x v="0"/>
    <x v="9"/>
    <x v="8"/>
    <s v="Thursday"/>
  </r>
  <r>
    <x v="514"/>
    <x v="185"/>
    <s v="Tuesday"/>
    <x v="395"/>
    <s v="CUST521"/>
    <x v="2"/>
    <x v="13"/>
    <s v="Pastry"/>
    <s v="Medium"/>
    <x v="1"/>
    <n v="2"/>
    <n v="15"/>
    <x v="4"/>
    <x v="2"/>
    <x v="0"/>
    <s v="Liam"/>
    <x v="19"/>
    <x v="0"/>
    <x v="0"/>
    <x v="3"/>
    <x v="0"/>
    <s v="Tuesday"/>
  </r>
  <r>
    <x v="515"/>
    <x v="212"/>
    <s v="Wednesday"/>
    <x v="361"/>
    <s v="CUST395"/>
    <x v="2"/>
    <x v="12"/>
    <s v="Coffee"/>
    <s v="Medium"/>
    <x v="0"/>
    <n v="3.5"/>
    <n v="10"/>
    <x v="100"/>
    <x v="2"/>
    <x v="0"/>
    <s v="Emma"/>
    <x v="10"/>
    <x v="2"/>
    <x v="2"/>
    <x v="12"/>
    <x v="9"/>
    <s v="Wednesday"/>
  </r>
  <r>
    <x v="516"/>
    <x v="80"/>
    <s v="Saturday"/>
    <x v="396"/>
    <s v="CUST809"/>
    <x v="0"/>
    <x v="11"/>
    <s v="Coffee"/>
    <s v="Small"/>
    <x v="0"/>
    <n v="4.5"/>
    <n v="0"/>
    <x v="45"/>
    <x v="1"/>
    <x v="0"/>
    <s v="Liam"/>
    <x v="19"/>
    <x v="0"/>
    <x v="1"/>
    <x v="16"/>
    <x v="5"/>
    <s v="Saturday"/>
  </r>
  <r>
    <x v="517"/>
    <x v="86"/>
    <s v="Monday"/>
    <x v="397"/>
    <s v="CUST135"/>
    <x v="2"/>
    <x v="13"/>
    <s v="Pastry"/>
    <s v="Small"/>
    <x v="1"/>
    <n v="2"/>
    <n v="10"/>
    <x v="9"/>
    <x v="2"/>
    <x v="4"/>
    <s v="Ava"/>
    <x v="12"/>
    <x v="1"/>
    <x v="0"/>
    <x v="20"/>
    <x v="3"/>
    <s v="Monday"/>
  </r>
  <r>
    <x v="518"/>
    <x v="68"/>
    <s v="Friday"/>
    <x v="398"/>
    <s v="CUST427"/>
    <x v="1"/>
    <x v="11"/>
    <s v="Coffee"/>
    <s v="Large"/>
    <x v="3"/>
    <n v="4.5"/>
    <n v="10"/>
    <x v="28"/>
    <x v="0"/>
    <x v="1"/>
    <s v="Noah"/>
    <x v="18"/>
    <x v="0"/>
    <x v="2"/>
    <x v="7"/>
    <x v="5"/>
    <s v="Friday"/>
  </r>
  <r>
    <x v="519"/>
    <x v="88"/>
    <s v="Wednesday"/>
    <x v="399"/>
    <s v="CUST552"/>
    <x v="1"/>
    <x v="13"/>
    <s v="Pastry"/>
    <s v="Large"/>
    <x v="3"/>
    <n v="2"/>
    <n v="15"/>
    <x v="55"/>
    <x v="1"/>
    <x v="0"/>
    <s v="Emma"/>
    <x v="0"/>
    <x v="1"/>
    <x v="1"/>
    <x v="3"/>
    <x v="3"/>
    <s v="Wednesday"/>
  </r>
  <r>
    <x v="520"/>
    <x v="64"/>
    <s v="Friday"/>
    <x v="400"/>
    <s v="CUST194"/>
    <x v="0"/>
    <x v="13"/>
    <s v="Pastry"/>
    <s v="Large"/>
    <x v="3"/>
    <n v="2"/>
    <n v="5"/>
    <x v="53"/>
    <x v="0"/>
    <x v="4"/>
    <s v="Ava"/>
    <x v="17"/>
    <x v="0"/>
    <x v="0"/>
    <x v="0"/>
    <x v="7"/>
    <s v="Friday"/>
  </r>
  <r>
    <x v="521"/>
    <x v="272"/>
    <s v="Wednesday"/>
    <x v="401"/>
    <s v="CUST793"/>
    <x v="2"/>
    <x v="3"/>
    <s v="Coffee"/>
    <s v="Small"/>
    <x v="2"/>
    <n v="4"/>
    <n v="15"/>
    <x v="96"/>
    <x v="2"/>
    <x v="0"/>
    <s v="Ava"/>
    <x v="7"/>
    <x v="1"/>
    <x v="2"/>
    <x v="17"/>
    <x v="3"/>
    <s v="Wednesday"/>
  </r>
  <r>
    <x v="522"/>
    <x v="94"/>
    <s v="Saturday"/>
    <x v="274"/>
    <s v="CUST974"/>
    <x v="0"/>
    <x v="6"/>
    <s v="Food"/>
    <s v="Medium"/>
    <x v="1"/>
    <n v="5.5"/>
    <n v="10"/>
    <x v="39"/>
    <x v="1"/>
    <x v="1"/>
    <s v="Liam"/>
    <x v="13"/>
    <x v="0"/>
    <x v="2"/>
    <x v="16"/>
    <x v="5"/>
    <s v="Saturday"/>
  </r>
  <r>
    <x v="523"/>
    <x v="273"/>
    <s v="Thursday"/>
    <x v="402"/>
    <s v="CUST525"/>
    <x v="0"/>
    <x v="4"/>
    <s v="Beverage"/>
    <s v="Small"/>
    <x v="1"/>
    <n v="4"/>
    <n v="15"/>
    <x v="27"/>
    <x v="0"/>
    <x v="4"/>
    <s v="Olivia"/>
    <x v="2"/>
    <x v="2"/>
    <x v="0"/>
    <x v="16"/>
    <x v="7"/>
    <s v="Thursday"/>
  </r>
  <r>
    <x v="524"/>
    <x v="195"/>
    <s v="Tuesday"/>
    <x v="12"/>
    <s v="CUST988"/>
    <x v="0"/>
    <x v="13"/>
    <s v="Pastry"/>
    <s v="Large"/>
    <x v="3"/>
    <n v="2"/>
    <n v="15"/>
    <x v="55"/>
    <x v="1"/>
    <x v="3"/>
    <s v="John"/>
    <x v="15"/>
    <x v="0"/>
    <x v="1"/>
    <x v="13"/>
    <x v="2"/>
    <s v="Tuesday"/>
  </r>
  <r>
    <x v="525"/>
    <x v="274"/>
    <s v="Saturday"/>
    <x v="403"/>
    <s v="CUST681"/>
    <x v="2"/>
    <x v="11"/>
    <s v="Coffee"/>
    <s v="Small"/>
    <x v="0"/>
    <n v="4.5"/>
    <n v="15"/>
    <x v="33"/>
    <x v="2"/>
    <x v="3"/>
    <s v="Ava"/>
    <x v="3"/>
    <x v="0"/>
    <x v="2"/>
    <x v="20"/>
    <x v="7"/>
    <s v="Saturday"/>
  </r>
  <r>
    <x v="526"/>
    <x v="204"/>
    <s v="Sunday"/>
    <x v="58"/>
    <s v="CUST574"/>
    <x v="2"/>
    <x v="5"/>
    <s v="Tea"/>
    <s v="Small"/>
    <x v="3"/>
    <n v="3"/>
    <n v="5"/>
    <x v="62"/>
    <x v="2"/>
    <x v="3"/>
    <s v="Liam"/>
    <x v="0"/>
    <x v="2"/>
    <x v="1"/>
    <x v="12"/>
    <x v="3"/>
    <s v="Sunday"/>
  </r>
  <r>
    <x v="527"/>
    <x v="159"/>
    <s v="Sunday"/>
    <x v="404"/>
    <s v="CUST760"/>
    <x v="1"/>
    <x v="5"/>
    <s v="Tea"/>
    <s v="Small"/>
    <x v="3"/>
    <n v="3"/>
    <n v="10"/>
    <x v="12"/>
    <x v="2"/>
    <x v="0"/>
    <s v="John"/>
    <x v="11"/>
    <x v="2"/>
    <x v="1"/>
    <x v="1"/>
    <x v="9"/>
    <s v="Sunday"/>
  </r>
  <r>
    <x v="528"/>
    <x v="250"/>
    <s v="Sunday"/>
    <x v="405"/>
    <s v="CUST802"/>
    <x v="1"/>
    <x v="14"/>
    <s v="Beverage"/>
    <s v="Medium"/>
    <x v="3"/>
    <n v="3.8"/>
    <n v="0"/>
    <x v="34"/>
    <x v="2"/>
    <x v="0"/>
    <s v="Emma"/>
    <x v="3"/>
    <x v="0"/>
    <x v="1"/>
    <x v="7"/>
    <x v="8"/>
    <s v="Sunday"/>
  </r>
  <r>
    <x v="529"/>
    <x v="110"/>
    <s v="Monday"/>
    <x v="406"/>
    <s v="CUST154"/>
    <x v="0"/>
    <x v="0"/>
    <s v="Pastry"/>
    <s v="Medium"/>
    <x v="1"/>
    <n v="2.5"/>
    <n v="10"/>
    <x v="8"/>
    <x v="1"/>
    <x v="1"/>
    <s v="Liam"/>
    <x v="12"/>
    <x v="1"/>
    <x v="2"/>
    <x v="15"/>
    <x v="10"/>
    <s v="Monday"/>
  </r>
  <r>
    <x v="530"/>
    <x v="275"/>
    <s v="Wednesday"/>
    <x v="350"/>
    <s v="CUST196"/>
    <x v="0"/>
    <x v="8"/>
    <s v="Tea"/>
    <s v="Medium"/>
    <x v="1"/>
    <n v="2"/>
    <n v="10"/>
    <x v="9"/>
    <x v="2"/>
    <x v="1"/>
    <s v="Noah"/>
    <x v="0"/>
    <x v="2"/>
    <x v="1"/>
    <x v="10"/>
    <x v="1"/>
    <s v="Wednesday"/>
  </r>
  <r>
    <x v="531"/>
    <x v="39"/>
    <s v="Monday"/>
    <x v="407"/>
    <s v="CUST388"/>
    <x v="1"/>
    <x v="15"/>
    <s v="Food"/>
    <s v="Medium"/>
    <x v="2"/>
    <n v="5"/>
    <n v="10"/>
    <x v="47"/>
    <x v="1"/>
    <x v="4"/>
    <s v="John"/>
    <x v="19"/>
    <x v="1"/>
    <x v="0"/>
    <x v="4"/>
    <x v="5"/>
    <s v="Monday"/>
  </r>
  <r>
    <x v="532"/>
    <x v="130"/>
    <s v="Thursday"/>
    <x v="72"/>
    <s v="CUST966"/>
    <x v="2"/>
    <x v="9"/>
    <s v="Coffee"/>
    <s v="Medium"/>
    <x v="2"/>
    <n v="3"/>
    <n v="0"/>
    <x v="20"/>
    <x v="1"/>
    <x v="4"/>
    <s v="Sophia"/>
    <x v="10"/>
    <x v="0"/>
    <x v="1"/>
    <x v="11"/>
    <x v="6"/>
    <s v="Thursday"/>
  </r>
  <r>
    <x v="533"/>
    <x v="7"/>
    <s v="Tuesday"/>
    <x v="408"/>
    <s v="CUST552"/>
    <x v="1"/>
    <x v="13"/>
    <s v="Pastry"/>
    <s v="Large"/>
    <x v="0"/>
    <n v="2"/>
    <n v="10"/>
    <x v="40"/>
    <x v="1"/>
    <x v="2"/>
    <s v="Noah"/>
    <x v="5"/>
    <x v="2"/>
    <x v="0"/>
    <x v="3"/>
    <x v="5"/>
    <s v="Tuesday"/>
  </r>
  <r>
    <x v="534"/>
    <x v="27"/>
    <s v="Thursday"/>
    <x v="88"/>
    <s v="CUST314"/>
    <x v="0"/>
    <x v="11"/>
    <s v="Coffee"/>
    <s v="Medium"/>
    <x v="3"/>
    <n v="4.5"/>
    <n v="0"/>
    <x v="63"/>
    <x v="1"/>
    <x v="3"/>
    <s v="John"/>
    <x v="11"/>
    <x v="1"/>
    <x v="0"/>
    <x v="5"/>
    <x v="2"/>
    <s v="Thursday"/>
  </r>
  <r>
    <x v="535"/>
    <x v="12"/>
    <s v="Tuesday"/>
    <x v="158"/>
    <s v="CUST707"/>
    <x v="1"/>
    <x v="12"/>
    <s v="Coffee"/>
    <s v="Small"/>
    <x v="2"/>
    <n v="3.5"/>
    <n v="10"/>
    <x v="101"/>
    <x v="1"/>
    <x v="1"/>
    <s v="John"/>
    <x v="15"/>
    <x v="1"/>
    <x v="0"/>
    <x v="16"/>
    <x v="6"/>
    <s v="Tuesday"/>
  </r>
  <r>
    <x v="536"/>
    <x v="146"/>
    <s v="Sunday"/>
    <x v="409"/>
    <s v="CUST289"/>
    <x v="1"/>
    <x v="15"/>
    <s v="Food"/>
    <s v="Small"/>
    <x v="3"/>
    <n v="5"/>
    <n v="5"/>
    <x v="0"/>
    <x v="0"/>
    <x v="0"/>
    <s v="Liam"/>
    <x v="13"/>
    <x v="1"/>
    <x v="2"/>
    <x v="4"/>
    <x v="3"/>
    <s v="Sunday"/>
  </r>
  <r>
    <x v="537"/>
    <x v="145"/>
    <s v="Friday"/>
    <x v="410"/>
    <s v="CUST683"/>
    <x v="0"/>
    <x v="3"/>
    <s v="Coffee"/>
    <s v="Large"/>
    <x v="3"/>
    <n v="4"/>
    <n v="0"/>
    <x v="19"/>
    <x v="0"/>
    <x v="4"/>
    <s v="Emma"/>
    <x v="14"/>
    <x v="1"/>
    <x v="2"/>
    <x v="8"/>
    <x v="8"/>
    <s v="Friday"/>
  </r>
  <r>
    <x v="538"/>
    <x v="200"/>
    <s v="Friday"/>
    <x v="107"/>
    <s v="CUST971"/>
    <x v="2"/>
    <x v="14"/>
    <s v="Beverage"/>
    <s v="Large"/>
    <x v="1"/>
    <n v="3.8"/>
    <n v="5"/>
    <x v="102"/>
    <x v="2"/>
    <x v="2"/>
    <s v="Noah"/>
    <x v="5"/>
    <x v="0"/>
    <x v="1"/>
    <x v="16"/>
    <x v="1"/>
    <s v="Friday"/>
  </r>
  <r>
    <x v="539"/>
    <x v="120"/>
    <s v="Friday"/>
    <x v="411"/>
    <s v="CUST517"/>
    <x v="2"/>
    <x v="9"/>
    <s v="Coffee"/>
    <s v="Small"/>
    <x v="1"/>
    <n v="3"/>
    <n v="15"/>
    <x v="33"/>
    <x v="1"/>
    <x v="4"/>
    <s v="Ava"/>
    <x v="7"/>
    <x v="0"/>
    <x v="2"/>
    <x v="13"/>
    <x v="9"/>
    <s v="Friday"/>
  </r>
  <r>
    <x v="540"/>
    <x v="276"/>
    <s v="Sunday"/>
    <x v="412"/>
    <s v="CUST435"/>
    <x v="1"/>
    <x v="14"/>
    <s v="Beverage"/>
    <s v="Medium"/>
    <x v="3"/>
    <n v="3.8"/>
    <n v="10"/>
    <x v="90"/>
    <x v="2"/>
    <x v="1"/>
    <s v="Ava"/>
    <x v="4"/>
    <x v="0"/>
    <x v="0"/>
    <x v="1"/>
    <x v="11"/>
    <s v="Sunday"/>
  </r>
  <r>
    <x v="541"/>
    <x v="131"/>
    <s v="Tuesday"/>
    <x v="413"/>
    <s v="CUST293"/>
    <x v="1"/>
    <x v="3"/>
    <s v="Coffee"/>
    <s v="Large"/>
    <x v="2"/>
    <n v="4"/>
    <n v="10"/>
    <x v="57"/>
    <x v="1"/>
    <x v="3"/>
    <s v="John"/>
    <x v="15"/>
    <x v="0"/>
    <x v="1"/>
    <x v="0"/>
    <x v="8"/>
    <s v="Tuesday"/>
  </r>
  <r>
    <x v="542"/>
    <x v="90"/>
    <s v="Saturday"/>
    <x v="164"/>
    <s v="CUST504"/>
    <x v="0"/>
    <x v="10"/>
    <s v="Food"/>
    <s v="Large"/>
    <x v="3"/>
    <n v="4.5"/>
    <n v="5"/>
    <x v="83"/>
    <x v="1"/>
    <x v="4"/>
    <s v="Liam"/>
    <x v="13"/>
    <x v="2"/>
    <x v="1"/>
    <x v="3"/>
    <x v="5"/>
    <s v="Saturday"/>
  </r>
  <r>
    <x v="543"/>
    <x v="140"/>
    <s v="Monday"/>
    <x v="414"/>
    <s v="CUST611"/>
    <x v="2"/>
    <x v="0"/>
    <s v="Pastry"/>
    <s v="Large"/>
    <x v="1"/>
    <n v="2.5"/>
    <n v="15"/>
    <x v="84"/>
    <x v="2"/>
    <x v="0"/>
    <s v="Olivia"/>
    <x v="14"/>
    <x v="0"/>
    <x v="2"/>
    <x v="7"/>
    <x v="7"/>
    <s v="Monday"/>
  </r>
  <r>
    <x v="544"/>
    <x v="168"/>
    <s v="Tuesday"/>
    <x v="29"/>
    <s v="CUST225"/>
    <x v="2"/>
    <x v="0"/>
    <s v="Pastry"/>
    <s v="Medium"/>
    <x v="2"/>
    <n v="2.5"/>
    <n v="5"/>
    <x v="44"/>
    <x v="0"/>
    <x v="2"/>
    <s v="Emma"/>
    <x v="0"/>
    <x v="1"/>
    <x v="0"/>
    <x v="10"/>
    <x v="7"/>
    <s v="Tuesday"/>
  </r>
  <r>
    <x v="545"/>
    <x v="10"/>
    <s v="Monday"/>
    <x v="415"/>
    <s v="CUST719"/>
    <x v="2"/>
    <x v="13"/>
    <s v="Pastry"/>
    <s v="Medium"/>
    <x v="0"/>
    <n v="2"/>
    <n v="0"/>
    <x v="19"/>
    <x v="1"/>
    <x v="0"/>
    <s v="Noah"/>
    <x v="11"/>
    <x v="0"/>
    <x v="0"/>
    <x v="20"/>
    <x v="1"/>
    <s v="Monday"/>
  </r>
  <r>
    <x v="546"/>
    <x v="159"/>
    <s v="Sunday"/>
    <x v="107"/>
    <s v="CUST367"/>
    <x v="2"/>
    <x v="13"/>
    <s v="Pastry"/>
    <s v="Small"/>
    <x v="3"/>
    <n v="2"/>
    <n v="15"/>
    <x v="55"/>
    <x v="1"/>
    <x v="3"/>
    <s v="Olivia"/>
    <x v="1"/>
    <x v="0"/>
    <x v="1"/>
    <x v="5"/>
    <x v="9"/>
    <s v="Sunday"/>
  </r>
  <r>
    <x v="547"/>
    <x v="238"/>
    <s v="Wednesday"/>
    <x v="233"/>
    <s v="CUST670"/>
    <x v="1"/>
    <x v="7"/>
    <s v="Pastry"/>
    <s v="Medium"/>
    <x v="0"/>
    <n v="3"/>
    <n v="15"/>
    <x v="4"/>
    <x v="1"/>
    <x v="3"/>
    <s v="Liam"/>
    <x v="7"/>
    <x v="1"/>
    <x v="2"/>
    <x v="20"/>
    <x v="11"/>
    <s v="Wednesday"/>
  </r>
  <r>
    <x v="548"/>
    <x v="12"/>
    <s v="Tuesday"/>
    <x v="239"/>
    <s v="CUST801"/>
    <x v="1"/>
    <x v="14"/>
    <s v="Beverage"/>
    <s v="Large"/>
    <x v="2"/>
    <n v="3.8"/>
    <n v="5"/>
    <x v="42"/>
    <x v="0"/>
    <x v="3"/>
    <s v="John"/>
    <x v="8"/>
    <x v="2"/>
    <x v="1"/>
    <x v="11"/>
    <x v="6"/>
    <s v="Tuesday"/>
  </r>
  <r>
    <x v="549"/>
    <x v="105"/>
    <s v="Saturday"/>
    <x v="392"/>
    <s v="CUST162"/>
    <x v="2"/>
    <x v="1"/>
    <s v="Coffee"/>
    <s v="Small"/>
    <x v="3"/>
    <n v="2.5"/>
    <n v="10"/>
    <x v="69"/>
    <x v="2"/>
    <x v="0"/>
    <s v="Sophia"/>
    <x v="3"/>
    <x v="2"/>
    <x v="1"/>
    <x v="8"/>
    <x v="8"/>
    <s v="Saturday"/>
  </r>
  <r>
    <x v="550"/>
    <x v="46"/>
    <s v="Wednesday"/>
    <x v="416"/>
    <s v="CUST465"/>
    <x v="2"/>
    <x v="6"/>
    <s v="Food"/>
    <s v="Small"/>
    <x v="1"/>
    <n v="5.5"/>
    <n v="5"/>
    <x v="70"/>
    <x v="1"/>
    <x v="1"/>
    <s v="Emma"/>
    <x v="16"/>
    <x v="2"/>
    <x v="0"/>
    <x v="8"/>
    <x v="7"/>
    <s v="Wednesday"/>
  </r>
  <r>
    <x v="551"/>
    <x v="277"/>
    <s v="Friday"/>
    <x v="417"/>
    <s v="CUST120"/>
    <x v="1"/>
    <x v="13"/>
    <s v="Pastry"/>
    <s v="Medium"/>
    <x v="3"/>
    <n v="2"/>
    <n v="15"/>
    <x v="55"/>
    <x v="0"/>
    <x v="3"/>
    <s v="Ava"/>
    <x v="8"/>
    <x v="2"/>
    <x v="1"/>
    <x v="10"/>
    <x v="2"/>
    <s v="Friday"/>
  </r>
  <r>
    <x v="552"/>
    <x v="115"/>
    <s v="Tuesday"/>
    <x v="326"/>
    <s v="CUST684"/>
    <x v="2"/>
    <x v="10"/>
    <s v="Food"/>
    <s v="Large"/>
    <x v="1"/>
    <n v="4.5"/>
    <n v="0"/>
    <x v="74"/>
    <x v="2"/>
    <x v="4"/>
    <s v="John"/>
    <x v="13"/>
    <x v="2"/>
    <x v="2"/>
    <x v="12"/>
    <x v="2"/>
    <s v="Tuesday"/>
  </r>
  <r>
    <x v="553"/>
    <x v="141"/>
    <s v="Sunday"/>
    <x v="418"/>
    <s v="CUST472"/>
    <x v="2"/>
    <x v="6"/>
    <s v="Food"/>
    <s v="Medium"/>
    <x v="0"/>
    <n v="5.5"/>
    <n v="0"/>
    <x v="89"/>
    <x v="0"/>
    <x v="1"/>
    <s v="Emma"/>
    <x v="8"/>
    <x v="0"/>
    <x v="2"/>
    <x v="3"/>
    <x v="0"/>
    <s v="Sunday"/>
  </r>
  <r>
    <x v="554"/>
    <x v="232"/>
    <s v="Friday"/>
    <x v="419"/>
    <s v="CUST194"/>
    <x v="0"/>
    <x v="9"/>
    <s v="Coffee"/>
    <s v="Medium"/>
    <x v="1"/>
    <n v="3"/>
    <n v="0"/>
    <x v="45"/>
    <x v="0"/>
    <x v="0"/>
    <s v="Sophia"/>
    <x v="7"/>
    <x v="1"/>
    <x v="1"/>
    <x v="15"/>
    <x v="0"/>
    <s v="Friday"/>
  </r>
  <r>
    <x v="555"/>
    <x v="143"/>
    <s v="Monday"/>
    <x v="107"/>
    <s v="CUST923"/>
    <x v="1"/>
    <x v="7"/>
    <s v="Pastry"/>
    <s v="Large"/>
    <x v="2"/>
    <n v="3"/>
    <n v="10"/>
    <x v="3"/>
    <x v="1"/>
    <x v="3"/>
    <s v="Olivia"/>
    <x v="8"/>
    <x v="2"/>
    <x v="1"/>
    <x v="13"/>
    <x v="2"/>
    <s v="Monday"/>
  </r>
  <r>
    <x v="556"/>
    <x v="138"/>
    <s v="Tuesday"/>
    <x v="380"/>
    <s v="CUST742"/>
    <x v="1"/>
    <x v="8"/>
    <s v="Tea"/>
    <s v="Small"/>
    <x v="2"/>
    <n v="2"/>
    <n v="15"/>
    <x v="30"/>
    <x v="2"/>
    <x v="0"/>
    <s v="Noah"/>
    <x v="17"/>
    <x v="0"/>
    <x v="2"/>
    <x v="15"/>
    <x v="1"/>
    <s v="Tuesday"/>
  </r>
  <r>
    <x v="557"/>
    <x v="132"/>
    <s v="Wednesday"/>
    <x v="420"/>
    <s v="CUST305"/>
    <x v="0"/>
    <x v="15"/>
    <s v="Food"/>
    <s v="Small"/>
    <x v="2"/>
    <n v="5"/>
    <n v="5"/>
    <x v="87"/>
    <x v="1"/>
    <x v="1"/>
    <s v="Noah"/>
    <x v="2"/>
    <x v="0"/>
    <x v="1"/>
    <x v="15"/>
    <x v="11"/>
    <s v="Wednesday"/>
  </r>
  <r>
    <x v="558"/>
    <x v="252"/>
    <s v="Sunday"/>
    <x v="289"/>
    <s v="CUST373"/>
    <x v="2"/>
    <x v="7"/>
    <s v="Pastry"/>
    <s v="Medium"/>
    <x v="0"/>
    <n v="3"/>
    <n v="5"/>
    <x v="10"/>
    <x v="2"/>
    <x v="2"/>
    <s v="Emma"/>
    <x v="19"/>
    <x v="1"/>
    <x v="0"/>
    <x v="2"/>
    <x v="1"/>
    <s v="Sunday"/>
  </r>
  <r>
    <x v="559"/>
    <x v="18"/>
    <s v="Thursday"/>
    <x v="421"/>
    <s v="CUST546"/>
    <x v="1"/>
    <x v="6"/>
    <s v="Food"/>
    <s v="Small"/>
    <x v="3"/>
    <n v="5.5"/>
    <n v="5"/>
    <x v="38"/>
    <x v="2"/>
    <x v="2"/>
    <s v="Emma"/>
    <x v="8"/>
    <x v="0"/>
    <x v="2"/>
    <x v="12"/>
    <x v="9"/>
    <s v="Thursday"/>
  </r>
  <r>
    <x v="560"/>
    <x v="214"/>
    <s v="Monday"/>
    <x v="147"/>
    <s v="CUST839"/>
    <x v="1"/>
    <x v="14"/>
    <s v="Beverage"/>
    <s v="Small"/>
    <x v="3"/>
    <n v="3.8"/>
    <n v="0"/>
    <x v="34"/>
    <x v="2"/>
    <x v="1"/>
    <s v="Ava"/>
    <x v="2"/>
    <x v="0"/>
    <x v="1"/>
    <x v="0"/>
    <x v="0"/>
    <s v="Monday"/>
  </r>
  <r>
    <x v="561"/>
    <x v="45"/>
    <s v="Monday"/>
    <x v="82"/>
    <s v="CUST962"/>
    <x v="2"/>
    <x v="11"/>
    <s v="Coffee"/>
    <s v="Small"/>
    <x v="0"/>
    <n v="4.5"/>
    <n v="0"/>
    <x v="45"/>
    <x v="0"/>
    <x v="0"/>
    <s v="Noah"/>
    <x v="14"/>
    <x v="2"/>
    <x v="1"/>
    <x v="0"/>
    <x v="10"/>
    <s v="Monday"/>
  </r>
  <r>
    <x v="562"/>
    <x v="28"/>
    <s v="Wednesday"/>
    <x v="210"/>
    <s v="CUST225"/>
    <x v="0"/>
    <x v="13"/>
    <s v="Pastry"/>
    <s v="Large"/>
    <x v="1"/>
    <n v="2"/>
    <n v="15"/>
    <x v="4"/>
    <x v="0"/>
    <x v="4"/>
    <s v="Noah"/>
    <x v="14"/>
    <x v="1"/>
    <x v="0"/>
    <x v="12"/>
    <x v="8"/>
    <s v="Wednesday"/>
  </r>
  <r>
    <x v="563"/>
    <x v="200"/>
    <s v="Friday"/>
    <x v="422"/>
    <s v="CUST550"/>
    <x v="1"/>
    <x v="6"/>
    <s v="Food"/>
    <s v="Large"/>
    <x v="1"/>
    <n v="5.5"/>
    <n v="0"/>
    <x v="22"/>
    <x v="2"/>
    <x v="1"/>
    <s v="Ava"/>
    <x v="4"/>
    <x v="1"/>
    <x v="1"/>
    <x v="1"/>
    <x v="1"/>
    <s v="Friday"/>
  </r>
  <r>
    <x v="564"/>
    <x v="249"/>
    <s v="Saturday"/>
    <x v="281"/>
    <s v="CUST352"/>
    <x v="1"/>
    <x v="0"/>
    <s v="Pastry"/>
    <s v="Medium"/>
    <x v="0"/>
    <n v="2.5"/>
    <n v="15"/>
    <x v="1"/>
    <x v="0"/>
    <x v="1"/>
    <s v="Liam"/>
    <x v="9"/>
    <x v="2"/>
    <x v="0"/>
    <x v="5"/>
    <x v="7"/>
    <s v="Saturday"/>
  </r>
  <r>
    <x v="565"/>
    <x v="130"/>
    <s v="Thursday"/>
    <x v="120"/>
    <s v="CUST787"/>
    <x v="1"/>
    <x v="5"/>
    <s v="Tea"/>
    <s v="Large"/>
    <x v="1"/>
    <n v="3"/>
    <n v="15"/>
    <x v="33"/>
    <x v="2"/>
    <x v="1"/>
    <s v="Noah"/>
    <x v="10"/>
    <x v="2"/>
    <x v="0"/>
    <x v="3"/>
    <x v="6"/>
    <s v="Thursday"/>
  </r>
  <r>
    <x v="566"/>
    <x v="247"/>
    <s v="Wednesday"/>
    <x v="179"/>
    <s v="CUST108"/>
    <x v="1"/>
    <x v="10"/>
    <s v="Food"/>
    <s v="Medium"/>
    <x v="1"/>
    <n v="4.5"/>
    <n v="0"/>
    <x v="74"/>
    <x v="1"/>
    <x v="4"/>
    <s v="Liam"/>
    <x v="2"/>
    <x v="1"/>
    <x v="1"/>
    <x v="19"/>
    <x v="7"/>
    <s v="Wednesday"/>
  </r>
  <r>
    <x v="567"/>
    <x v="214"/>
    <s v="Monday"/>
    <x v="423"/>
    <s v="CUST908"/>
    <x v="2"/>
    <x v="12"/>
    <s v="Coffee"/>
    <s v="Small"/>
    <x v="1"/>
    <n v="3.5"/>
    <n v="15"/>
    <x v="103"/>
    <x v="2"/>
    <x v="3"/>
    <s v="Noah"/>
    <x v="14"/>
    <x v="0"/>
    <x v="2"/>
    <x v="8"/>
    <x v="0"/>
    <s v="Monday"/>
  </r>
  <r>
    <x v="568"/>
    <x v="231"/>
    <s v="Saturday"/>
    <x v="424"/>
    <s v="CUST367"/>
    <x v="0"/>
    <x v="3"/>
    <s v="Coffee"/>
    <s v="Medium"/>
    <x v="1"/>
    <n v="4"/>
    <n v="10"/>
    <x v="3"/>
    <x v="2"/>
    <x v="2"/>
    <s v="Noah"/>
    <x v="11"/>
    <x v="2"/>
    <x v="2"/>
    <x v="15"/>
    <x v="5"/>
    <s v="Saturday"/>
  </r>
  <r>
    <x v="569"/>
    <x v="273"/>
    <s v="Thursday"/>
    <x v="125"/>
    <s v="CUST756"/>
    <x v="0"/>
    <x v="11"/>
    <s v="Coffee"/>
    <s v="Medium"/>
    <x v="3"/>
    <n v="4.5"/>
    <n v="5"/>
    <x v="83"/>
    <x v="0"/>
    <x v="1"/>
    <s v="Liam"/>
    <x v="16"/>
    <x v="1"/>
    <x v="0"/>
    <x v="9"/>
    <x v="7"/>
    <s v="Thursday"/>
  </r>
  <r>
    <x v="570"/>
    <x v="170"/>
    <s v="Thursday"/>
    <x v="257"/>
    <s v="CUST233"/>
    <x v="2"/>
    <x v="6"/>
    <s v="Food"/>
    <s v="Medium"/>
    <x v="1"/>
    <n v="5.5"/>
    <n v="15"/>
    <x v="68"/>
    <x v="0"/>
    <x v="1"/>
    <s v="Emma"/>
    <x v="19"/>
    <x v="2"/>
    <x v="1"/>
    <x v="16"/>
    <x v="0"/>
    <s v="Thursday"/>
  </r>
  <r>
    <x v="571"/>
    <x v="98"/>
    <s v="Tuesday"/>
    <x v="425"/>
    <s v="CUST476"/>
    <x v="0"/>
    <x v="8"/>
    <s v="Tea"/>
    <s v="Medium"/>
    <x v="2"/>
    <n v="2"/>
    <n v="5"/>
    <x v="25"/>
    <x v="1"/>
    <x v="0"/>
    <s v="John"/>
    <x v="15"/>
    <x v="2"/>
    <x v="0"/>
    <x v="2"/>
    <x v="4"/>
    <s v="Tuesday"/>
  </r>
  <r>
    <x v="572"/>
    <x v="35"/>
    <s v="Thursday"/>
    <x v="127"/>
    <s v="CUST818"/>
    <x v="1"/>
    <x v="8"/>
    <s v="Tea"/>
    <s v="Medium"/>
    <x v="3"/>
    <n v="2"/>
    <n v="15"/>
    <x v="55"/>
    <x v="0"/>
    <x v="4"/>
    <s v="Liam"/>
    <x v="0"/>
    <x v="0"/>
    <x v="0"/>
    <x v="8"/>
    <x v="1"/>
    <s v="Thursday"/>
  </r>
  <r>
    <x v="573"/>
    <x v="278"/>
    <s v="Monday"/>
    <x v="19"/>
    <s v="CUST638"/>
    <x v="1"/>
    <x v="6"/>
    <s v="Food"/>
    <s v="Large"/>
    <x v="2"/>
    <n v="5.5"/>
    <n v="15"/>
    <x v="59"/>
    <x v="1"/>
    <x v="4"/>
    <s v="Emma"/>
    <x v="5"/>
    <x v="0"/>
    <x v="1"/>
    <x v="20"/>
    <x v="11"/>
    <s v="Monday"/>
  </r>
  <r>
    <x v="574"/>
    <x v="279"/>
    <s v="Sunday"/>
    <x v="89"/>
    <s v="CUST541"/>
    <x v="2"/>
    <x v="2"/>
    <s v="Tea"/>
    <s v="Medium"/>
    <x v="0"/>
    <n v="2.5"/>
    <n v="5"/>
    <x v="0"/>
    <x v="2"/>
    <x v="3"/>
    <s v="Emma"/>
    <x v="17"/>
    <x v="1"/>
    <x v="1"/>
    <x v="3"/>
    <x v="10"/>
    <s v="Sunday"/>
  </r>
  <r>
    <x v="575"/>
    <x v="92"/>
    <s v="Tuesday"/>
    <x v="426"/>
    <s v="CUST354"/>
    <x v="0"/>
    <x v="15"/>
    <s v="Food"/>
    <s v="Small"/>
    <x v="2"/>
    <n v="5"/>
    <n v="0"/>
    <x v="86"/>
    <x v="2"/>
    <x v="1"/>
    <s v="Emma"/>
    <x v="14"/>
    <x v="0"/>
    <x v="2"/>
    <x v="17"/>
    <x v="0"/>
    <s v="Tuesday"/>
  </r>
  <r>
    <x v="576"/>
    <x v="14"/>
    <s v="Saturday"/>
    <x v="427"/>
    <s v="CUST853"/>
    <x v="1"/>
    <x v="0"/>
    <s v="Pastry"/>
    <s v="Small"/>
    <x v="3"/>
    <n v="2.5"/>
    <n v="0"/>
    <x v="81"/>
    <x v="1"/>
    <x v="4"/>
    <s v="Liam"/>
    <x v="18"/>
    <x v="0"/>
    <x v="2"/>
    <x v="4"/>
    <x v="6"/>
    <s v="Saturday"/>
  </r>
  <r>
    <x v="577"/>
    <x v="218"/>
    <s v="Sunday"/>
    <x v="61"/>
    <s v="CUST929"/>
    <x v="1"/>
    <x v="12"/>
    <s v="Coffee"/>
    <s v="Medium"/>
    <x v="3"/>
    <n v="3.5"/>
    <n v="15"/>
    <x v="72"/>
    <x v="2"/>
    <x v="1"/>
    <s v="Olivia"/>
    <x v="19"/>
    <x v="2"/>
    <x v="0"/>
    <x v="12"/>
    <x v="6"/>
    <s v="Sunday"/>
  </r>
  <r>
    <x v="578"/>
    <x v="148"/>
    <s v="Monday"/>
    <x v="417"/>
    <s v="CUST615"/>
    <x v="2"/>
    <x v="14"/>
    <s v="Beverage"/>
    <s v="Medium"/>
    <x v="1"/>
    <n v="3.8"/>
    <n v="5"/>
    <x v="102"/>
    <x v="1"/>
    <x v="0"/>
    <s v="Liam"/>
    <x v="18"/>
    <x v="0"/>
    <x v="0"/>
    <x v="5"/>
    <x v="8"/>
    <s v="Monday"/>
  </r>
  <r>
    <x v="579"/>
    <x v="42"/>
    <s v="Wednesday"/>
    <x v="118"/>
    <s v="CUST992"/>
    <x v="2"/>
    <x v="0"/>
    <s v="Pastry"/>
    <s v="Medium"/>
    <x v="1"/>
    <n v="2.5"/>
    <n v="10"/>
    <x v="8"/>
    <x v="2"/>
    <x v="1"/>
    <s v="Ava"/>
    <x v="7"/>
    <x v="0"/>
    <x v="0"/>
    <x v="20"/>
    <x v="5"/>
    <s v="Wednesday"/>
  </r>
  <r>
    <x v="580"/>
    <x v="280"/>
    <s v="Monday"/>
    <x v="428"/>
    <s v="CUST973"/>
    <x v="1"/>
    <x v="4"/>
    <s v="Beverage"/>
    <s v="Small"/>
    <x v="3"/>
    <n v="4"/>
    <n v="5"/>
    <x v="34"/>
    <x v="1"/>
    <x v="4"/>
    <s v="Emma"/>
    <x v="3"/>
    <x v="0"/>
    <x v="0"/>
    <x v="2"/>
    <x v="5"/>
    <s v="Monday"/>
  </r>
  <r>
    <x v="581"/>
    <x v="281"/>
    <s v="Sunday"/>
    <x v="213"/>
    <s v="CUST606"/>
    <x v="2"/>
    <x v="12"/>
    <s v="Coffee"/>
    <s v="Medium"/>
    <x v="2"/>
    <n v="3.5"/>
    <n v="15"/>
    <x v="104"/>
    <x v="2"/>
    <x v="2"/>
    <s v="Olivia"/>
    <x v="2"/>
    <x v="1"/>
    <x v="0"/>
    <x v="0"/>
    <x v="7"/>
    <s v="Sunday"/>
  </r>
  <r>
    <x v="582"/>
    <x v="252"/>
    <s v="Sunday"/>
    <x v="301"/>
    <s v="CUST284"/>
    <x v="0"/>
    <x v="8"/>
    <s v="Tea"/>
    <s v="Large"/>
    <x v="1"/>
    <n v="2"/>
    <n v="5"/>
    <x v="10"/>
    <x v="0"/>
    <x v="0"/>
    <s v="John"/>
    <x v="11"/>
    <x v="1"/>
    <x v="1"/>
    <x v="3"/>
    <x v="1"/>
    <s v="Sunday"/>
  </r>
  <r>
    <x v="583"/>
    <x v="153"/>
    <s v="Thursday"/>
    <x v="429"/>
    <s v="CUST196"/>
    <x v="0"/>
    <x v="13"/>
    <s v="Pastry"/>
    <s v="Medium"/>
    <x v="3"/>
    <n v="2"/>
    <n v="0"/>
    <x v="17"/>
    <x v="2"/>
    <x v="0"/>
    <s v="Liam"/>
    <x v="14"/>
    <x v="1"/>
    <x v="1"/>
    <x v="10"/>
    <x v="9"/>
    <s v="Thursday"/>
  </r>
  <r>
    <x v="584"/>
    <x v="56"/>
    <s v="Sunday"/>
    <x v="103"/>
    <s v="CUST950"/>
    <x v="1"/>
    <x v="14"/>
    <s v="Beverage"/>
    <s v="Large"/>
    <x v="2"/>
    <n v="3.8"/>
    <n v="10"/>
    <x v="105"/>
    <x v="0"/>
    <x v="2"/>
    <s v="Noah"/>
    <x v="13"/>
    <x v="1"/>
    <x v="2"/>
    <x v="2"/>
    <x v="4"/>
    <s v="Sunday"/>
  </r>
  <r>
    <x v="585"/>
    <x v="259"/>
    <s v="Saturday"/>
    <x v="232"/>
    <s v="CUST851"/>
    <x v="2"/>
    <x v="11"/>
    <s v="Coffee"/>
    <s v="Small"/>
    <x v="0"/>
    <n v="4.5"/>
    <n v="10"/>
    <x v="73"/>
    <x v="2"/>
    <x v="2"/>
    <s v="Sophia"/>
    <x v="11"/>
    <x v="2"/>
    <x v="2"/>
    <x v="0"/>
    <x v="2"/>
    <s v="Saturday"/>
  </r>
  <r>
    <x v="586"/>
    <x v="30"/>
    <s v="Tuesday"/>
    <x v="430"/>
    <s v="CUST282"/>
    <x v="1"/>
    <x v="5"/>
    <s v="Tea"/>
    <s v="Small"/>
    <x v="2"/>
    <n v="3"/>
    <n v="0"/>
    <x v="20"/>
    <x v="1"/>
    <x v="3"/>
    <s v="Emma"/>
    <x v="17"/>
    <x v="0"/>
    <x v="2"/>
    <x v="7"/>
    <x v="10"/>
    <s v="Tuesday"/>
  </r>
  <r>
    <x v="587"/>
    <x v="90"/>
    <s v="Saturday"/>
    <x v="150"/>
    <s v="CUST602"/>
    <x v="2"/>
    <x v="6"/>
    <s v="Food"/>
    <s v="Large"/>
    <x v="1"/>
    <n v="5.5"/>
    <n v="5"/>
    <x v="70"/>
    <x v="2"/>
    <x v="2"/>
    <s v="Noah"/>
    <x v="2"/>
    <x v="2"/>
    <x v="0"/>
    <x v="2"/>
    <x v="5"/>
    <s v="Saturday"/>
  </r>
  <r>
    <x v="588"/>
    <x v="175"/>
    <s v="Wednesday"/>
    <x v="431"/>
    <s v="CUST374"/>
    <x v="1"/>
    <x v="6"/>
    <s v="Food"/>
    <s v="Medium"/>
    <x v="3"/>
    <n v="5.5"/>
    <n v="10"/>
    <x v="77"/>
    <x v="0"/>
    <x v="3"/>
    <s v="Emma"/>
    <x v="15"/>
    <x v="1"/>
    <x v="0"/>
    <x v="19"/>
    <x v="10"/>
    <s v="Wednesday"/>
  </r>
  <r>
    <x v="589"/>
    <x v="282"/>
    <s v="Sunday"/>
    <x v="432"/>
    <s v="CUST329"/>
    <x v="0"/>
    <x v="11"/>
    <s v="Coffee"/>
    <s v="Large"/>
    <x v="2"/>
    <n v="4.5"/>
    <n v="0"/>
    <x v="47"/>
    <x v="2"/>
    <x v="3"/>
    <s v="Olivia"/>
    <x v="0"/>
    <x v="0"/>
    <x v="1"/>
    <x v="7"/>
    <x v="7"/>
    <s v="Sunday"/>
  </r>
  <r>
    <x v="590"/>
    <x v="149"/>
    <s v="Monday"/>
    <x v="433"/>
    <s v="CUST961"/>
    <x v="2"/>
    <x v="5"/>
    <s v="Tea"/>
    <s v="Medium"/>
    <x v="2"/>
    <n v="3"/>
    <n v="0"/>
    <x v="20"/>
    <x v="0"/>
    <x v="2"/>
    <s v="John"/>
    <x v="7"/>
    <x v="2"/>
    <x v="1"/>
    <x v="8"/>
    <x v="6"/>
    <s v="Monday"/>
  </r>
  <r>
    <x v="591"/>
    <x v="282"/>
    <s v="Sunday"/>
    <x v="434"/>
    <s v="CUST837"/>
    <x v="0"/>
    <x v="0"/>
    <s v="Pastry"/>
    <s v="Medium"/>
    <x v="1"/>
    <n v="2.5"/>
    <n v="0"/>
    <x v="2"/>
    <x v="0"/>
    <x v="2"/>
    <s v="John"/>
    <x v="11"/>
    <x v="0"/>
    <x v="0"/>
    <x v="17"/>
    <x v="7"/>
    <s v="Sunday"/>
  </r>
  <r>
    <x v="592"/>
    <x v="205"/>
    <s v="Wednesday"/>
    <x v="115"/>
    <s v="CUST526"/>
    <x v="0"/>
    <x v="7"/>
    <s v="Pastry"/>
    <s v="Large"/>
    <x v="1"/>
    <n v="3"/>
    <n v="15"/>
    <x v="33"/>
    <x v="0"/>
    <x v="0"/>
    <s v="Olivia"/>
    <x v="17"/>
    <x v="0"/>
    <x v="0"/>
    <x v="12"/>
    <x v="11"/>
    <s v="Wednesday"/>
  </r>
  <r>
    <x v="593"/>
    <x v="176"/>
    <s v="Saturday"/>
    <x v="287"/>
    <s v="CUST718"/>
    <x v="2"/>
    <x v="0"/>
    <s v="Pastry"/>
    <s v="Medium"/>
    <x v="3"/>
    <n v="2.5"/>
    <n v="0"/>
    <x v="81"/>
    <x v="1"/>
    <x v="2"/>
    <s v="Olivia"/>
    <x v="9"/>
    <x v="2"/>
    <x v="1"/>
    <x v="17"/>
    <x v="4"/>
    <s v="Saturday"/>
  </r>
  <r>
    <x v="594"/>
    <x v="263"/>
    <s v="Monday"/>
    <x v="435"/>
    <s v="CUST716"/>
    <x v="0"/>
    <x v="14"/>
    <s v="Beverage"/>
    <s v="Large"/>
    <x v="1"/>
    <n v="3.8"/>
    <n v="10"/>
    <x v="79"/>
    <x v="0"/>
    <x v="3"/>
    <s v="Noah"/>
    <x v="17"/>
    <x v="1"/>
    <x v="0"/>
    <x v="10"/>
    <x v="6"/>
    <s v="Monday"/>
  </r>
  <r>
    <x v="595"/>
    <x v="283"/>
    <s v="Sunday"/>
    <x v="0"/>
    <s v="CUST935"/>
    <x v="1"/>
    <x v="1"/>
    <s v="Coffee"/>
    <s v="Small"/>
    <x v="0"/>
    <n v="2.5"/>
    <n v="5"/>
    <x v="0"/>
    <x v="2"/>
    <x v="4"/>
    <s v="Noah"/>
    <x v="15"/>
    <x v="0"/>
    <x v="2"/>
    <x v="16"/>
    <x v="1"/>
    <s v="Sunday"/>
  </r>
  <r>
    <x v="596"/>
    <x v="114"/>
    <s v="Wednesday"/>
    <x v="436"/>
    <s v="CUST888"/>
    <x v="2"/>
    <x v="4"/>
    <s v="Beverage"/>
    <s v="Medium"/>
    <x v="0"/>
    <n v="4"/>
    <n v="15"/>
    <x v="30"/>
    <x v="1"/>
    <x v="4"/>
    <s v="John"/>
    <x v="10"/>
    <x v="2"/>
    <x v="2"/>
    <x v="20"/>
    <x v="4"/>
    <s v="Wednesday"/>
  </r>
  <r>
    <x v="597"/>
    <x v="128"/>
    <s v="Thursday"/>
    <x v="437"/>
    <s v="CUST980"/>
    <x v="1"/>
    <x v="4"/>
    <s v="Beverage"/>
    <s v="Small"/>
    <x v="0"/>
    <n v="4"/>
    <n v="10"/>
    <x v="5"/>
    <x v="0"/>
    <x v="3"/>
    <s v="Sophia"/>
    <x v="3"/>
    <x v="1"/>
    <x v="0"/>
    <x v="1"/>
    <x v="7"/>
    <s v="Thursday"/>
  </r>
  <r>
    <x v="598"/>
    <x v="119"/>
    <s v="Wednesday"/>
    <x v="165"/>
    <s v="CUST854"/>
    <x v="0"/>
    <x v="7"/>
    <s v="Pastry"/>
    <s v="Medium"/>
    <x v="3"/>
    <n v="3"/>
    <n v="15"/>
    <x v="65"/>
    <x v="2"/>
    <x v="0"/>
    <s v="Ava"/>
    <x v="4"/>
    <x v="2"/>
    <x v="1"/>
    <x v="5"/>
    <x v="10"/>
    <s v="Wednesday"/>
  </r>
  <r>
    <x v="599"/>
    <x v="254"/>
    <s v="Friday"/>
    <x v="380"/>
    <s v="CUST532"/>
    <x v="2"/>
    <x v="13"/>
    <s v="Pastry"/>
    <s v="Medium"/>
    <x v="3"/>
    <n v="2"/>
    <n v="15"/>
    <x v="55"/>
    <x v="2"/>
    <x v="3"/>
    <s v="John"/>
    <x v="16"/>
    <x v="2"/>
    <x v="1"/>
    <x v="1"/>
    <x v="9"/>
    <s v="Friday"/>
  </r>
  <r>
    <x v="600"/>
    <x v="284"/>
    <s v="Thursday"/>
    <x v="114"/>
    <s v="CUST394"/>
    <x v="1"/>
    <x v="2"/>
    <s v="Tea"/>
    <s v="Medium"/>
    <x v="2"/>
    <n v="2.5"/>
    <n v="15"/>
    <x v="6"/>
    <x v="1"/>
    <x v="4"/>
    <s v="Ava"/>
    <x v="16"/>
    <x v="2"/>
    <x v="1"/>
    <x v="2"/>
    <x v="11"/>
    <s v="Thursday"/>
  </r>
  <r>
    <x v="601"/>
    <x v="137"/>
    <s v="Friday"/>
    <x v="438"/>
    <s v="CUST840"/>
    <x v="1"/>
    <x v="10"/>
    <s v="Food"/>
    <s v="Large"/>
    <x v="2"/>
    <n v="4.5"/>
    <n v="10"/>
    <x v="67"/>
    <x v="2"/>
    <x v="4"/>
    <s v="Sophia"/>
    <x v="16"/>
    <x v="0"/>
    <x v="2"/>
    <x v="0"/>
    <x v="5"/>
    <s v="Friday"/>
  </r>
  <r>
    <x v="602"/>
    <x v="89"/>
    <s v="Saturday"/>
    <x v="439"/>
    <s v="CUST232"/>
    <x v="0"/>
    <x v="8"/>
    <s v="Tea"/>
    <s v="Small"/>
    <x v="0"/>
    <n v="2"/>
    <n v="15"/>
    <x v="36"/>
    <x v="1"/>
    <x v="3"/>
    <s v="Sophia"/>
    <x v="14"/>
    <x v="0"/>
    <x v="1"/>
    <x v="16"/>
    <x v="6"/>
    <s v="Saturday"/>
  </r>
  <r>
    <x v="603"/>
    <x v="156"/>
    <s v="Saturday"/>
    <x v="440"/>
    <s v="CUST118"/>
    <x v="2"/>
    <x v="15"/>
    <s v="Food"/>
    <s v="Medium"/>
    <x v="1"/>
    <n v="5"/>
    <n v="5"/>
    <x v="88"/>
    <x v="1"/>
    <x v="0"/>
    <s v="Sophia"/>
    <x v="3"/>
    <x v="1"/>
    <x v="1"/>
    <x v="8"/>
    <x v="3"/>
    <s v="Saturday"/>
  </r>
  <r>
    <x v="604"/>
    <x v="92"/>
    <s v="Tuesday"/>
    <x v="441"/>
    <s v="CUST223"/>
    <x v="0"/>
    <x v="5"/>
    <s v="Tea"/>
    <s v="Medium"/>
    <x v="2"/>
    <n v="3"/>
    <n v="10"/>
    <x v="3"/>
    <x v="2"/>
    <x v="2"/>
    <s v="Sophia"/>
    <x v="11"/>
    <x v="2"/>
    <x v="1"/>
    <x v="9"/>
    <x v="0"/>
    <s v="Tuesday"/>
  </r>
  <r>
    <x v="605"/>
    <x v="196"/>
    <s v="Tuesday"/>
    <x v="442"/>
    <s v="CUST206"/>
    <x v="0"/>
    <x v="12"/>
    <s v="Coffee"/>
    <s v="Medium"/>
    <x v="2"/>
    <n v="3.5"/>
    <n v="0"/>
    <x v="91"/>
    <x v="1"/>
    <x v="0"/>
    <s v="Sophia"/>
    <x v="16"/>
    <x v="1"/>
    <x v="2"/>
    <x v="9"/>
    <x v="0"/>
    <s v="Tuesday"/>
  </r>
  <r>
    <x v="606"/>
    <x v="181"/>
    <s v="Friday"/>
    <x v="180"/>
    <s v="CUST745"/>
    <x v="0"/>
    <x v="9"/>
    <s v="Coffee"/>
    <s v="Medium"/>
    <x v="0"/>
    <n v="3"/>
    <n v="5"/>
    <x v="10"/>
    <x v="0"/>
    <x v="3"/>
    <s v="Liam"/>
    <x v="11"/>
    <x v="0"/>
    <x v="2"/>
    <x v="7"/>
    <x v="4"/>
    <s v="Friday"/>
  </r>
  <r>
    <x v="607"/>
    <x v="76"/>
    <s v="Wednesday"/>
    <x v="443"/>
    <s v="CUST442"/>
    <x v="2"/>
    <x v="11"/>
    <s v="Coffee"/>
    <s v="Small"/>
    <x v="3"/>
    <n v="4.5"/>
    <n v="15"/>
    <x v="15"/>
    <x v="2"/>
    <x v="2"/>
    <s v="Sophia"/>
    <x v="8"/>
    <x v="0"/>
    <x v="1"/>
    <x v="9"/>
    <x v="0"/>
    <s v="Wednesday"/>
  </r>
  <r>
    <x v="608"/>
    <x v="118"/>
    <s v="Thursday"/>
    <x v="187"/>
    <s v="CUST372"/>
    <x v="2"/>
    <x v="15"/>
    <s v="Food"/>
    <s v="Medium"/>
    <x v="2"/>
    <n v="5"/>
    <n v="5"/>
    <x v="87"/>
    <x v="1"/>
    <x v="0"/>
    <s v="Sophia"/>
    <x v="6"/>
    <x v="1"/>
    <x v="0"/>
    <x v="1"/>
    <x v="5"/>
    <s v="Thursday"/>
  </r>
  <r>
    <x v="609"/>
    <x v="58"/>
    <s v="Sunday"/>
    <x v="398"/>
    <s v="CUST972"/>
    <x v="2"/>
    <x v="15"/>
    <s v="Food"/>
    <s v="Medium"/>
    <x v="3"/>
    <n v="5"/>
    <n v="5"/>
    <x v="0"/>
    <x v="1"/>
    <x v="0"/>
    <s v="Noah"/>
    <x v="14"/>
    <x v="1"/>
    <x v="1"/>
    <x v="17"/>
    <x v="10"/>
    <s v="Sunday"/>
  </r>
  <r>
    <x v="610"/>
    <x v="285"/>
    <s v="Monday"/>
    <x v="74"/>
    <s v="CUST162"/>
    <x v="1"/>
    <x v="10"/>
    <s v="Food"/>
    <s v="Large"/>
    <x v="3"/>
    <n v="4.5"/>
    <n v="5"/>
    <x v="83"/>
    <x v="0"/>
    <x v="0"/>
    <s v="John"/>
    <x v="14"/>
    <x v="0"/>
    <x v="1"/>
    <x v="13"/>
    <x v="5"/>
    <s v="Monday"/>
  </r>
  <r>
    <x v="611"/>
    <x v="195"/>
    <s v="Tuesday"/>
    <x v="444"/>
    <s v="CUST860"/>
    <x v="0"/>
    <x v="13"/>
    <s v="Pastry"/>
    <s v="Small"/>
    <x v="1"/>
    <n v="2"/>
    <n v="10"/>
    <x v="9"/>
    <x v="0"/>
    <x v="4"/>
    <s v="Ava"/>
    <x v="4"/>
    <x v="0"/>
    <x v="2"/>
    <x v="13"/>
    <x v="2"/>
    <s v="Tuesday"/>
  </r>
  <r>
    <x v="612"/>
    <x v="232"/>
    <s v="Friday"/>
    <x v="120"/>
    <s v="CUST733"/>
    <x v="1"/>
    <x v="4"/>
    <s v="Beverage"/>
    <s v="Large"/>
    <x v="1"/>
    <n v="4"/>
    <n v="15"/>
    <x v="27"/>
    <x v="1"/>
    <x v="2"/>
    <s v="Liam"/>
    <x v="3"/>
    <x v="0"/>
    <x v="1"/>
    <x v="7"/>
    <x v="0"/>
    <s v="Friday"/>
  </r>
  <r>
    <x v="613"/>
    <x v="251"/>
    <s v="Monday"/>
    <x v="379"/>
    <s v="CUST390"/>
    <x v="2"/>
    <x v="2"/>
    <s v="Tea"/>
    <s v="Large"/>
    <x v="3"/>
    <n v="2.5"/>
    <n v="10"/>
    <x v="69"/>
    <x v="0"/>
    <x v="4"/>
    <s v="Liam"/>
    <x v="9"/>
    <x v="2"/>
    <x v="2"/>
    <x v="3"/>
    <x v="9"/>
    <s v="Monday"/>
  </r>
  <r>
    <x v="614"/>
    <x v="195"/>
    <s v="Tuesday"/>
    <x v="445"/>
    <s v="CUST532"/>
    <x v="2"/>
    <x v="9"/>
    <s v="Coffee"/>
    <s v="Medium"/>
    <x v="3"/>
    <n v="3"/>
    <n v="10"/>
    <x v="12"/>
    <x v="0"/>
    <x v="1"/>
    <s v="Ava"/>
    <x v="0"/>
    <x v="2"/>
    <x v="0"/>
    <x v="18"/>
    <x v="2"/>
    <s v="Tuesday"/>
  </r>
  <r>
    <x v="615"/>
    <x v="286"/>
    <s v="Sunday"/>
    <x v="446"/>
    <s v="CUST105"/>
    <x v="1"/>
    <x v="4"/>
    <s v="Beverage"/>
    <s v="Small"/>
    <x v="1"/>
    <n v="4"/>
    <n v="5"/>
    <x v="13"/>
    <x v="2"/>
    <x v="1"/>
    <s v="Liam"/>
    <x v="15"/>
    <x v="2"/>
    <x v="2"/>
    <x v="7"/>
    <x v="3"/>
    <s v="Sunday"/>
  </r>
  <r>
    <x v="616"/>
    <x v="287"/>
    <s v="Friday"/>
    <x v="357"/>
    <s v="CUST855"/>
    <x v="0"/>
    <x v="5"/>
    <s v="Tea"/>
    <s v="Medium"/>
    <x v="3"/>
    <n v="3"/>
    <n v="5"/>
    <x v="62"/>
    <x v="2"/>
    <x v="2"/>
    <s v="Olivia"/>
    <x v="19"/>
    <x v="0"/>
    <x v="1"/>
    <x v="0"/>
    <x v="10"/>
    <s v="Friday"/>
  </r>
  <r>
    <x v="617"/>
    <x v="136"/>
    <s v="Thursday"/>
    <x v="447"/>
    <s v="CUST233"/>
    <x v="2"/>
    <x v="14"/>
    <s v="Beverage"/>
    <s v="Medium"/>
    <x v="0"/>
    <n v="3.8"/>
    <n v="0"/>
    <x v="25"/>
    <x v="2"/>
    <x v="0"/>
    <s v="Noah"/>
    <x v="6"/>
    <x v="2"/>
    <x v="2"/>
    <x v="6"/>
    <x v="4"/>
    <s v="Thursday"/>
  </r>
  <r>
    <x v="618"/>
    <x v="75"/>
    <s v="Saturday"/>
    <x v="68"/>
    <s v="CUST751"/>
    <x v="1"/>
    <x v="6"/>
    <s v="Food"/>
    <s v="Large"/>
    <x v="2"/>
    <n v="5.5"/>
    <n v="15"/>
    <x v="59"/>
    <x v="0"/>
    <x v="4"/>
    <s v="Olivia"/>
    <x v="19"/>
    <x v="1"/>
    <x v="1"/>
    <x v="2"/>
    <x v="3"/>
    <s v="Saturday"/>
  </r>
  <r>
    <x v="619"/>
    <x v="258"/>
    <s v="Thursday"/>
    <x v="146"/>
    <s v="CUST625"/>
    <x v="1"/>
    <x v="9"/>
    <s v="Coffee"/>
    <s v="Medium"/>
    <x v="0"/>
    <n v="3"/>
    <n v="15"/>
    <x v="4"/>
    <x v="1"/>
    <x v="4"/>
    <s v="Noah"/>
    <x v="14"/>
    <x v="0"/>
    <x v="0"/>
    <x v="1"/>
    <x v="5"/>
    <s v="Thursday"/>
  </r>
  <r>
    <x v="620"/>
    <x v="108"/>
    <s v="Monday"/>
    <x v="448"/>
    <s v="CUST478"/>
    <x v="2"/>
    <x v="7"/>
    <s v="Pastry"/>
    <s v="Large"/>
    <x v="3"/>
    <n v="3"/>
    <n v="5"/>
    <x v="62"/>
    <x v="1"/>
    <x v="1"/>
    <s v="Liam"/>
    <x v="20"/>
    <x v="0"/>
    <x v="1"/>
    <x v="10"/>
    <x v="4"/>
    <s v="Monday"/>
  </r>
  <r>
    <x v="621"/>
    <x v="266"/>
    <s v="Thursday"/>
    <x v="449"/>
    <s v="CUST902"/>
    <x v="0"/>
    <x v="6"/>
    <s v="Food"/>
    <s v="Medium"/>
    <x v="3"/>
    <n v="5.5"/>
    <n v="10"/>
    <x v="77"/>
    <x v="1"/>
    <x v="3"/>
    <s v="Emma"/>
    <x v="9"/>
    <x v="2"/>
    <x v="1"/>
    <x v="5"/>
    <x v="5"/>
    <s v="Thursday"/>
  </r>
  <r>
    <x v="622"/>
    <x v="269"/>
    <s v="Thursday"/>
    <x v="18"/>
    <s v="CUST686"/>
    <x v="1"/>
    <x v="7"/>
    <s v="Pastry"/>
    <s v="Medium"/>
    <x v="2"/>
    <n v="3"/>
    <n v="15"/>
    <x v="27"/>
    <x v="2"/>
    <x v="0"/>
    <s v="Sophia"/>
    <x v="19"/>
    <x v="1"/>
    <x v="2"/>
    <x v="2"/>
    <x v="7"/>
    <s v="Thursday"/>
  </r>
  <r>
    <x v="623"/>
    <x v="288"/>
    <s v="Sunday"/>
    <x v="154"/>
    <s v="CUST559"/>
    <x v="2"/>
    <x v="11"/>
    <s v="Coffee"/>
    <s v="Small"/>
    <x v="1"/>
    <n v="4.5"/>
    <n v="15"/>
    <x v="35"/>
    <x v="2"/>
    <x v="3"/>
    <s v="Emma"/>
    <x v="13"/>
    <x v="1"/>
    <x v="2"/>
    <x v="6"/>
    <x v="7"/>
    <s v="Sunday"/>
  </r>
  <r>
    <x v="624"/>
    <x v="185"/>
    <s v="Tuesday"/>
    <x v="450"/>
    <s v="CUST986"/>
    <x v="1"/>
    <x v="8"/>
    <s v="Tea"/>
    <s v="Large"/>
    <x v="3"/>
    <n v="2"/>
    <n v="10"/>
    <x v="80"/>
    <x v="0"/>
    <x v="2"/>
    <s v="Noah"/>
    <x v="15"/>
    <x v="1"/>
    <x v="0"/>
    <x v="13"/>
    <x v="0"/>
    <s v="Tuesday"/>
  </r>
  <r>
    <x v="625"/>
    <x v="57"/>
    <s v="Tuesday"/>
    <x v="451"/>
    <s v="CUST154"/>
    <x v="0"/>
    <x v="2"/>
    <s v="Tea"/>
    <s v="Large"/>
    <x v="2"/>
    <n v="2.5"/>
    <n v="0"/>
    <x v="32"/>
    <x v="1"/>
    <x v="0"/>
    <s v="Noah"/>
    <x v="5"/>
    <x v="1"/>
    <x v="1"/>
    <x v="3"/>
    <x v="3"/>
    <s v="Tuesday"/>
  </r>
  <r>
    <x v="626"/>
    <x v="289"/>
    <s v="Friday"/>
    <x v="452"/>
    <s v="CUST554"/>
    <x v="0"/>
    <x v="3"/>
    <s v="Coffee"/>
    <s v="Medium"/>
    <x v="1"/>
    <n v="4"/>
    <n v="0"/>
    <x v="20"/>
    <x v="2"/>
    <x v="2"/>
    <s v="Sophia"/>
    <x v="13"/>
    <x v="1"/>
    <x v="1"/>
    <x v="9"/>
    <x v="6"/>
    <s v="Friday"/>
  </r>
  <r>
    <x v="627"/>
    <x v="115"/>
    <s v="Tuesday"/>
    <x v="415"/>
    <s v="CUST363"/>
    <x v="2"/>
    <x v="3"/>
    <s v="Coffee"/>
    <s v="Small"/>
    <x v="3"/>
    <n v="4"/>
    <n v="5"/>
    <x v="34"/>
    <x v="2"/>
    <x v="4"/>
    <s v="Emma"/>
    <x v="8"/>
    <x v="1"/>
    <x v="0"/>
    <x v="1"/>
    <x v="2"/>
    <s v="Tuesday"/>
  </r>
  <r>
    <x v="628"/>
    <x v="290"/>
    <s v="Friday"/>
    <x v="417"/>
    <s v="CUST160"/>
    <x v="2"/>
    <x v="13"/>
    <s v="Pastry"/>
    <s v="Small"/>
    <x v="0"/>
    <n v="2"/>
    <n v="0"/>
    <x v="19"/>
    <x v="2"/>
    <x v="2"/>
    <s v="Olivia"/>
    <x v="1"/>
    <x v="0"/>
    <x v="1"/>
    <x v="17"/>
    <x v="6"/>
    <s v="Friday"/>
  </r>
  <r>
    <x v="629"/>
    <x v="90"/>
    <s v="Saturday"/>
    <x v="453"/>
    <s v="CUST307"/>
    <x v="0"/>
    <x v="5"/>
    <s v="Tea"/>
    <s v="Medium"/>
    <x v="0"/>
    <n v="3"/>
    <n v="15"/>
    <x v="4"/>
    <x v="1"/>
    <x v="2"/>
    <s v="Liam"/>
    <x v="1"/>
    <x v="2"/>
    <x v="1"/>
    <x v="20"/>
    <x v="5"/>
    <s v="Saturday"/>
  </r>
  <r>
    <x v="630"/>
    <x v="291"/>
    <s v="Monday"/>
    <x v="454"/>
    <s v="CUST748"/>
    <x v="1"/>
    <x v="5"/>
    <s v="Tea"/>
    <s v="Medium"/>
    <x v="3"/>
    <n v="3"/>
    <n v="0"/>
    <x v="85"/>
    <x v="1"/>
    <x v="0"/>
    <s v="Sophia"/>
    <x v="15"/>
    <x v="1"/>
    <x v="1"/>
    <x v="1"/>
    <x v="11"/>
    <s v="Monday"/>
  </r>
  <r>
    <x v="631"/>
    <x v="64"/>
    <s v="Friday"/>
    <x v="115"/>
    <s v="CUST966"/>
    <x v="0"/>
    <x v="2"/>
    <s v="Tea"/>
    <s v="Medium"/>
    <x v="0"/>
    <n v="2.5"/>
    <n v="5"/>
    <x v="0"/>
    <x v="1"/>
    <x v="3"/>
    <s v="Ava"/>
    <x v="14"/>
    <x v="2"/>
    <x v="1"/>
    <x v="10"/>
    <x v="7"/>
    <s v="Friday"/>
  </r>
  <r>
    <x v="632"/>
    <x v="282"/>
    <s v="Sunday"/>
    <x v="280"/>
    <s v="CUST396"/>
    <x v="1"/>
    <x v="8"/>
    <s v="Tea"/>
    <s v="Small"/>
    <x v="3"/>
    <n v="2"/>
    <n v="15"/>
    <x v="55"/>
    <x v="2"/>
    <x v="1"/>
    <s v="Ava"/>
    <x v="2"/>
    <x v="0"/>
    <x v="1"/>
    <x v="16"/>
    <x v="7"/>
    <s v="Sunday"/>
  </r>
  <r>
    <x v="633"/>
    <x v="75"/>
    <s v="Saturday"/>
    <x v="455"/>
    <s v="CUST388"/>
    <x v="1"/>
    <x v="12"/>
    <s v="Coffee"/>
    <s v="Large"/>
    <x v="0"/>
    <n v="3.5"/>
    <n v="0"/>
    <x v="29"/>
    <x v="2"/>
    <x v="3"/>
    <s v="John"/>
    <x v="4"/>
    <x v="1"/>
    <x v="2"/>
    <x v="6"/>
    <x v="3"/>
    <s v="Saturday"/>
  </r>
  <r>
    <x v="634"/>
    <x v="292"/>
    <s v="Friday"/>
    <x v="456"/>
    <s v="CUST725"/>
    <x v="0"/>
    <x v="13"/>
    <s v="Pastry"/>
    <s v="Large"/>
    <x v="1"/>
    <n v="2"/>
    <n v="10"/>
    <x v="9"/>
    <x v="0"/>
    <x v="1"/>
    <s v="Olivia"/>
    <x v="8"/>
    <x v="0"/>
    <x v="1"/>
    <x v="2"/>
    <x v="7"/>
    <s v="Friday"/>
  </r>
  <r>
    <x v="635"/>
    <x v="260"/>
    <s v="Saturday"/>
    <x v="30"/>
    <s v="CUST116"/>
    <x v="2"/>
    <x v="11"/>
    <s v="Coffee"/>
    <s v="Large"/>
    <x v="3"/>
    <n v="4.5"/>
    <n v="15"/>
    <x v="15"/>
    <x v="1"/>
    <x v="4"/>
    <s v="John"/>
    <x v="6"/>
    <x v="2"/>
    <x v="2"/>
    <x v="17"/>
    <x v="0"/>
    <s v="Saturday"/>
  </r>
  <r>
    <x v="636"/>
    <x v="272"/>
    <s v="Wednesday"/>
    <x v="109"/>
    <s v="CUST906"/>
    <x v="2"/>
    <x v="3"/>
    <s v="Coffee"/>
    <s v="Large"/>
    <x v="3"/>
    <n v="4"/>
    <n v="15"/>
    <x v="36"/>
    <x v="0"/>
    <x v="1"/>
    <s v="John"/>
    <x v="14"/>
    <x v="0"/>
    <x v="2"/>
    <x v="17"/>
    <x v="3"/>
    <s v="Wednesday"/>
  </r>
  <r>
    <x v="637"/>
    <x v="220"/>
    <s v="Sunday"/>
    <x v="183"/>
    <s v="CUST931"/>
    <x v="1"/>
    <x v="1"/>
    <s v="Coffee"/>
    <s v="Medium"/>
    <x v="3"/>
    <n v="2.5"/>
    <n v="10"/>
    <x v="69"/>
    <x v="1"/>
    <x v="2"/>
    <s v="Olivia"/>
    <x v="5"/>
    <x v="1"/>
    <x v="1"/>
    <x v="11"/>
    <x v="5"/>
    <s v="Sunday"/>
  </r>
  <r>
    <x v="638"/>
    <x v="134"/>
    <s v="Monday"/>
    <x v="457"/>
    <s v="CUST935"/>
    <x v="1"/>
    <x v="7"/>
    <s v="Pastry"/>
    <s v="Small"/>
    <x v="0"/>
    <n v="3"/>
    <n v="15"/>
    <x v="4"/>
    <x v="2"/>
    <x v="1"/>
    <s v="John"/>
    <x v="7"/>
    <x v="2"/>
    <x v="2"/>
    <x v="16"/>
    <x v="1"/>
    <s v="Monday"/>
  </r>
  <r>
    <x v="639"/>
    <x v="135"/>
    <s v="Thursday"/>
    <x v="181"/>
    <s v="CUST940"/>
    <x v="1"/>
    <x v="10"/>
    <s v="Food"/>
    <s v="Medium"/>
    <x v="3"/>
    <n v="4.5"/>
    <n v="15"/>
    <x v="15"/>
    <x v="1"/>
    <x v="4"/>
    <s v="Ava"/>
    <x v="15"/>
    <x v="2"/>
    <x v="2"/>
    <x v="4"/>
    <x v="11"/>
    <s v="Thursday"/>
  </r>
  <r>
    <x v="640"/>
    <x v="88"/>
    <s v="Wednesday"/>
    <x v="458"/>
    <s v="CUST166"/>
    <x v="0"/>
    <x v="11"/>
    <s v="Coffee"/>
    <s v="Small"/>
    <x v="3"/>
    <n v="4.5"/>
    <n v="10"/>
    <x v="28"/>
    <x v="0"/>
    <x v="4"/>
    <s v="Sophia"/>
    <x v="10"/>
    <x v="2"/>
    <x v="1"/>
    <x v="10"/>
    <x v="3"/>
    <s v="Wednesday"/>
  </r>
  <r>
    <x v="641"/>
    <x v="102"/>
    <s v="Friday"/>
    <x v="344"/>
    <s v="CUST645"/>
    <x v="2"/>
    <x v="0"/>
    <s v="Pastry"/>
    <s v="Small"/>
    <x v="2"/>
    <n v="2.5"/>
    <n v="15"/>
    <x v="6"/>
    <x v="0"/>
    <x v="2"/>
    <s v="Noah"/>
    <x v="2"/>
    <x v="0"/>
    <x v="1"/>
    <x v="6"/>
    <x v="6"/>
    <s v="Friday"/>
  </r>
  <r>
    <x v="642"/>
    <x v="241"/>
    <s v="Sunday"/>
    <x v="206"/>
    <s v="CUST630"/>
    <x v="2"/>
    <x v="4"/>
    <s v="Beverage"/>
    <s v="Medium"/>
    <x v="2"/>
    <n v="4"/>
    <n v="0"/>
    <x v="14"/>
    <x v="0"/>
    <x v="2"/>
    <s v="Emma"/>
    <x v="1"/>
    <x v="0"/>
    <x v="2"/>
    <x v="19"/>
    <x v="5"/>
    <s v="Sunday"/>
  </r>
  <r>
    <x v="643"/>
    <x v="293"/>
    <s v="Wednesday"/>
    <x v="192"/>
    <s v="CUST299"/>
    <x v="0"/>
    <x v="13"/>
    <s v="Pastry"/>
    <s v="Large"/>
    <x v="3"/>
    <n v="2"/>
    <n v="0"/>
    <x v="17"/>
    <x v="0"/>
    <x v="3"/>
    <s v="Emma"/>
    <x v="14"/>
    <x v="1"/>
    <x v="0"/>
    <x v="19"/>
    <x v="11"/>
    <s v="Wednesday"/>
  </r>
  <r>
    <x v="644"/>
    <x v="197"/>
    <s v="Saturday"/>
    <x v="84"/>
    <s v="CUST741"/>
    <x v="2"/>
    <x v="9"/>
    <s v="Coffee"/>
    <s v="Medium"/>
    <x v="3"/>
    <n v="3"/>
    <n v="15"/>
    <x v="65"/>
    <x v="1"/>
    <x v="1"/>
    <s v="Ava"/>
    <x v="2"/>
    <x v="1"/>
    <x v="0"/>
    <x v="3"/>
    <x v="2"/>
    <s v="Saturday"/>
  </r>
  <r>
    <x v="645"/>
    <x v="2"/>
    <s v="Sunday"/>
    <x v="259"/>
    <s v="CUST941"/>
    <x v="0"/>
    <x v="13"/>
    <s v="Pastry"/>
    <s v="Small"/>
    <x v="0"/>
    <n v="2"/>
    <n v="15"/>
    <x v="36"/>
    <x v="1"/>
    <x v="3"/>
    <s v="Noah"/>
    <x v="16"/>
    <x v="1"/>
    <x v="0"/>
    <x v="17"/>
    <x v="2"/>
    <s v="Sunday"/>
  </r>
  <r>
    <x v="646"/>
    <x v="164"/>
    <s v="Sunday"/>
    <x v="340"/>
    <s v="CUST166"/>
    <x v="1"/>
    <x v="11"/>
    <s v="Coffee"/>
    <s v="Medium"/>
    <x v="3"/>
    <n v="4.5"/>
    <n v="0"/>
    <x v="63"/>
    <x v="2"/>
    <x v="3"/>
    <s v="Ava"/>
    <x v="3"/>
    <x v="2"/>
    <x v="0"/>
    <x v="5"/>
    <x v="2"/>
    <s v="Sunday"/>
  </r>
  <r>
    <x v="647"/>
    <x v="83"/>
    <s v="Thursday"/>
    <x v="83"/>
    <s v="CUST511"/>
    <x v="0"/>
    <x v="9"/>
    <s v="Coffee"/>
    <s v="Small"/>
    <x v="2"/>
    <n v="3"/>
    <n v="0"/>
    <x v="20"/>
    <x v="2"/>
    <x v="3"/>
    <s v="Olivia"/>
    <x v="17"/>
    <x v="2"/>
    <x v="2"/>
    <x v="19"/>
    <x v="8"/>
    <s v="Thursday"/>
  </r>
  <r>
    <x v="648"/>
    <x v="158"/>
    <s v="Friday"/>
    <x v="459"/>
    <s v="CUST901"/>
    <x v="0"/>
    <x v="1"/>
    <s v="Coffee"/>
    <s v="Large"/>
    <x v="2"/>
    <n v="2.5"/>
    <n v="10"/>
    <x v="45"/>
    <x v="0"/>
    <x v="2"/>
    <s v="Emma"/>
    <x v="0"/>
    <x v="2"/>
    <x v="2"/>
    <x v="14"/>
    <x v="0"/>
    <s v="Friday"/>
  </r>
  <r>
    <x v="649"/>
    <x v="50"/>
    <s v="Tuesday"/>
    <x v="460"/>
    <s v="CUST229"/>
    <x v="0"/>
    <x v="0"/>
    <s v="Pastry"/>
    <s v="Medium"/>
    <x v="1"/>
    <n v="2.5"/>
    <n v="15"/>
    <x v="84"/>
    <x v="0"/>
    <x v="3"/>
    <s v="Ava"/>
    <x v="5"/>
    <x v="1"/>
    <x v="0"/>
    <x v="7"/>
    <x v="1"/>
    <s v="Tuesday"/>
  </r>
  <r>
    <x v="650"/>
    <x v="197"/>
    <s v="Saturday"/>
    <x v="255"/>
    <s v="CUST546"/>
    <x v="0"/>
    <x v="15"/>
    <s v="Food"/>
    <s v="Large"/>
    <x v="1"/>
    <n v="5"/>
    <n v="5"/>
    <x v="88"/>
    <x v="1"/>
    <x v="1"/>
    <s v="Olivia"/>
    <x v="16"/>
    <x v="0"/>
    <x v="1"/>
    <x v="9"/>
    <x v="2"/>
    <s v="Saturday"/>
  </r>
  <r>
    <x v="651"/>
    <x v="146"/>
    <s v="Sunday"/>
    <x v="98"/>
    <s v="CUST794"/>
    <x v="0"/>
    <x v="11"/>
    <s v="Coffee"/>
    <s v="Small"/>
    <x v="3"/>
    <n v="4.5"/>
    <n v="0"/>
    <x v="63"/>
    <x v="2"/>
    <x v="4"/>
    <s v="Liam"/>
    <x v="20"/>
    <x v="2"/>
    <x v="0"/>
    <x v="19"/>
    <x v="3"/>
    <s v="Sunday"/>
  </r>
  <r>
    <x v="652"/>
    <x v="262"/>
    <s v="Saturday"/>
    <x v="154"/>
    <s v="CUST587"/>
    <x v="0"/>
    <x v="4"/>
    <s v="Beverage"/>
    <s v="Large"/>
    <x v="1"/>
    <n v="4"/>
    <n v="10"/>
    <x v="3"/>
    <x v="0"/>
    <x v="3"/>
    <s v="Liam"/>
    <x v="13"/>
    <x v="1"/>
    <x v="1"/>
    <x v="20"/>
    <x v="1"/>
    <s v="Saturday"/>
  </r>
  <r>
    <x v="653"/>
    <x v="271"/>
    <s v="Monday"/>
    <x v="461"/>
    <s v="CUST754"/>
    <x v="2"/>
    <x v="5"/>
    <s v="Tea"/>
    <s v="Medium"/>
    <x v="0"/>
    <n v="3"/>
    <n v="5"/>
    <x v="10"/>
    <x v="1"/>
    <x v="1"/>
    <s v="Olivia"/>
    <x v="17"/>
    <x v="0"/>
    <x v="0"/>
    <x v="12"/>
    <x v="1"/>
    <s v="Monday"/>
  </r>
  <r>
    <x v="654"/>
    <x v="135"/>
    <s v="Thursday"/>
    <x v="11"/>
    <s v="CUST110"/>
    <x v="0"/>
    <x v="3"/>
    <s v="Coffee"/>
    <s v="Small"/>
    <x v="1"/>
    <n v="4"/>
    <n v="0"/>
    <x v="20"/>
    <x v="1"/>
    <x v="3"/>
    <s v="Liam"/>
    <x v="5"/>
    <x v="2"/>
    <x v="1"/>
    <x v="10"/>
    <x v="11"/>
    <s v="Thursday"/>
  </r>
  <r>
    <x v="655"/>
    <x v="35"/>
    <s v="Thursday"/>
    <x v="462"/>
    <s v="CUST390"/>
    <x v="0"/>
    <x v="8"/>
    <s v="Tea"/>
    <s v="Medium"/>
    <x v="0"/>
    <n v="2"/>
    <n v="5"/>
    <x v="34"/>
    <x v="2"/>
    <x v="0"/>
    <s v="Sophia"/>
    <x v="8"/>
    <x v="1"/>
    <x v="0"/>
    <x v="6"/>
    <x v="1"/>
    <s v="Thursday"/>
  </r>
  <r>
    <x v="656"/>
    <x v="4"/>
    <s v="Wednesday"/>
    <x v="463"/>
    <s v="CUST951"/>
    <x v="1"/>
    <x v="11"/>
    <s v="Coffee"/>
    <s v="Large"/>
    <x v="2"/>
    <n v="4.5"/>
    <n v="0"/>
    <x v="47"/>
    <x v="2"/>
    <x v="1"/>
    <s v="Emma"/>
    <x v="18"/>
    <x v="0"/>
    <x v="1"/>
    <x v="12"/>
    <x v="4"/>
    <s v="Wednesday"/>
  </r>
  <r>
    <x v="657"/>
    <x v="294"/>
    <s v="Thursday"/>
    <x v="123"/>
    <s v="CUST738"/>
    <x v="2"/>
    <x v="6"/>
    <s v="Food"/>
    <s v="Small"/>
    <x v="3"/>
    <n v="5.5"/>
    <n v="5"/>
    <x v="38"/>
    <x v="1"/>
    <x v="4"/>
    <s v="Sophia"/>
    <x v="5"/>
    <x v="0"/>
    <x v="2"/>
    <x v="19"/>
    <x v="9"/>
    <s v="Thursday"/>
  </r>
  <r>
    <x v="658"/>
    <x v="260"/>
    <s v="Saturday"/>
    <x v="464"/>
    <s v="CUST751"/>
    <x v="2"/>
    <x v="5"/>
    <s v="Tea"/>
    <s v="Large"/>
    <x v="3"/>
    <n v="3"/>
    <n v="5"/>
    <x v="62"/>
    <x v="0"/>
    <x v="4"/>
    <s v="Liam"/>
    <x v="13"/>
    <x v="1"/>
    <x v="2"/>
    <x v="7"/>
    <x v="0"/>
    <s v="Saturday"/>
  </r>
  <r>
    <x v="659"/>
    <x v="125"/>
    <s v="Tuesday"/>
    <x v="255"/>
    <s v="CUST600"/>
    <x v="2"/>
    <x v="2"/>
    <s v="Tea"/>
    <s v="Medium"/>
    <x v="3"/>
    <n v="2.5"/>
    <n v="0"/>
    <x v="81"/>
    <x v="1"/>
    <x v="3"/>
    <s v="Ava"/>
    <x v="11"/>
    <x v="2"/>
    <x v="2"/>
    <x v="20"/>
    <x v="9"/>
    <s v="Tuesday"/>
  </r>
  <r>
    <x v="660"/>
    <x v="171"/>
    <s v="Sunday"/>
    <x v="265"/>
    <s v="CUST283"/>
    <x v="1"/>
    <x v="13"/>
    <s v="Pastry"/>
    <s v="Large"/>
    <x v="1"/>
    <n v="2"/>
    <n v="15"/>
    <x v="4"/>
    <x v="0"/>
    <x v="3"/>
    <s v="Olivia"/>
    <x v="8"/>
    <x v="0"/>
    <x v="2"/>
    <x v="15"/>
    <x v="9"/>
    <s v="Sunday"/>
  </r>
  <r>
    <x v="661"/>
    <x v="267"/>
    <s v="Friday"/>
    <x v="465"/>
    <s v="CUST324"/>
    <x v="2"/>
    <x v="2"/>
    <s v="Tea"/>
    <s v="Small"/>
    <x v="2"/>
    <n v="2.5"/>
    <n v="15"/>
    <x v="6"/>
    <x v="1"/>
    <x v="3"/>
    <s v="Liam"/>
    <x v="10"/>
    <x v="2"/>
    <x v="0"/>
    <x v="6"/>
    <x v="11"/>
    <s v="Friday"/>
  </r>
  <r>
    <x v="662"/>
    <x v="215"/>
    <s v="Tuesday"/>
    <x v="466"/>
    <s v="CUST237"/>
    <x v="2"/>
    <x v="3"/>
    <s v="Coffee"/>
    <s v="Medium"/>
    <x v="1"/>
    <n v="4"/>
    <n v="10"/>
    <x v="3"/>
    <x v="1"/>
    <x v="2"/>
    <s v="Ava"/>
    <x v="18"/>
    <x v="2"/>
    <x v="1"/>
    <x v="2"/>
    <x v="3"/>
    <s v="Tuesday"/>
  </r>
  <r>
    <x v="663"/>
    <x v="295"/>
    <s v="Tuesday"/>
    <x v="467"/>
    <s v="CUST518"/>
    <x v="0"/>
    <x v="15"/>
    <s v="Food"/>
    <s v="Medium"/>
    <x v="2"/>
    <n v="5"/>
    <n v="10"/>
    <x v="47"/>
    <x v="2"/>
    <x v="4"/>
    <s v="John"/>
    <x v="18"/>
    <x v="0"/>
    <x v="2"/>
    <x v="11"/>
    <x v="7"/>
    <s v="Tuesday"/>
  </r>
  <r>
    <x v="664"/>
    <x v="112"/>
    <s v="Monday"/>
    <x v="377"/>
    <s v="CUST962"/>
    <x v="0"/>
    <x v="3"/>
    <s v="Coffee"/>
    <s v="Small"/>
    <x v="1"/>
    <n v="4"/>
    <n v="0"/>
    <x v="20"/>
    <x v="1"/>
    <x v="1"/>
    <s v="John"/>
    <x v="3"/>
    <x v="1"/>
    <x v="1"/>
    <x v="19"/>
    <x v="4"/>
    <s v="Monday"/>
  </r>
  <r>
    <x v="665"/>
    <x v="296"/>
    <s v="Wednesday"/>
    <x v="204"/>
    <s v="CUST863"/>
    <x v="2"/>
    <x v="0"/>
    <s v="Pastry"/>
    <s v="Large"/>
    <x v="0"/>
    <n v="2.5"/>
    <n v="5"/>
    <x v="0"/>
    <x v="0"/>
    <x v="0"/>
    <s v="Noah"/>
    <x v="10"/>
    <x v="1"/>
    <x v="1"/>
    <x v="11"/>
    <x v="8"/>
    <s v="Wednesday"/>
  </r>
  <r>
    <x v="666"/>
    <x v="297"/>
    <s v="Thursday"/>
    <x v="468"/>
    <s v="CUST941"/>
    <x v="0"/>
    <x v="1"/>
    <s v="Coffee"/>
    <s v="Large"/>
    <x v="2"/>
    <n v="2.5"/>
    <n v="5"/>
    <x v="44"/>
    <x v="2"/>
    <x v="4"/>
    <s v="Emma"/>
    <x v="4"/>
    <x v="1"/>
    <x v="1"/>
    <x v="9"/>
    <x v="10"/>
    <s v="Thursday"/>
  </r>
  <r>
    <x v="667"/>
    <x v="146"/>
    <s v="Sunday"/>
    <x v="469"/>
    <s v="CUST665"/>
    <x v="0"/>
    <x v="4"/>
    <s v="Beverage"/>
    <s v="Medium"/>
    <x v="2"/>
    <n v="4"/>
    <n v="0"/>
    <x v="14"/>
    <x v="2"/>
    <x v="4"/>
    <s v="Sophia"/>
    <x v="18"/>
    <x v="2"/>
    <x v="1"/>
    <x v="2"/>
    <x v="3"/>
    <s v="Sunday"/>
  </r>
  <r>
    <x v="668"/>
    <x v="288"/>
    <s v="Sunday"/>
    <x v="470"/>
    <s v="CUST130"/>
    <x v="2"/>
    <x v="15"/>
    <s v="Food"/>
    <s v="Large"/>
    <x v="0"/>
    <n v="5"/>
    <n v="5"/>
    <x v="44"/>
    <x v="2"/>
    <x v="2"/>
    <s v="Noah"/>
    <x v="7"/>
    <x v="2"/>
    <x v="1"/>
    <x v="3"/>
    <x v="7"/>
    <s v="Sunday"/>
  </r>
  <r>
    <x v="669"/>
    <x v="104"/>
    <s v="Friday"/>
    <x v="447"/>
    <s v="CUST802"/>
    <x v="1"/>
    <x v="10"/>
    <s v="Food"/>
    <s v="Medium"/>
    <x v="1"/>
    <n v="4.5"/>
    <n v="0"/>
    <x v="74"/>
    <x v="0"/>
    <x v="2"/>
    <s v="Sophia"/>
    <x v="10"/>
    <x v="1"/>
    <x v="1"/>
    <x v="15"/>
    <x v="7"/>
    <s v="Friday"/>
  </r>
  <r>
    <x v="670"/>
    <x v="41"/>
    <s v="Monday"/>
    <x v="471"/>
    <s v="CUST687"/>
    <x v="1"/>
    <x v="10"/>
    <s v="Food"/>
    <s v="Small"/>
    <x v="2"/>
    <n v="4.5"/>
    <n v="15"/>
    <x v="46"/>
    <x v="1"/>
    <x v="3"/>
    <s v="Ava"/>
    <x v="5"/>
    <x v="1"/>
    <x v="1"/>
    <x v="2"/>
    <x v="0"/>
    <s v="Monday"/>
  </r>
  <r>
    <x v="671"/>
    <x v="0"/>
    <s v="Saturday"/>
    <x v="472"/>
    <s v="CUST195"/>
    <x v="0"/>
    <x v="8"/>
    <s v="Tea"/>
    <s v="Large"/>
    <x v="3"/>
    <n v="2"/>
    <n v="5"/>
    <x v="53"/>
    <x v="1"/>
    <x v="0"/>
    <s v="Sophia"/>
    <x v="7"/>
    <x v="1"/>
    <x v="0"/>
    <x v="17"/>
    <x v="0"/>
    <s v="Saturday"/>
  </r>
  <r>
    <x v="672"/>
    <x v="105"/>
    <s v="Saturday"/>
    <x v="220"/>
    <s v="CUST338"/>
    <x v="0"/>
    <x v="7"/>
    <s v="Pastry"/>
    <s v="Medium"/>
    <x v="3"/>
    <n v="3"/>
    <n v="0"/>
    <x v="85"/>
    <x v="2"/>
    <x v="2"/>
    <s v="Ava"/>
    <x v="19"/>
    <x v="0"/>
    <x v="1"/>
    <x v="8"/>
    <x v="8"/>
    <s v="Saturday"/>
  </r>
  <r>
    <x v="673"/>
    <x v="258"/>
    <s v="Thursday"/>
    <x v="9"/>
    <s v="CUST528"/>
    <x v="2"/>
    <x v="14"/>
    <s v="Beverage"/>
    <s v="Medium"/>
    <x v="3"/>
    <n v="3.8"/>
    <n v="5"/>
    <x v="78"/>
    <x v="1"/>
    <x v="4"/>
    <s v="Sophia"/>
    <x v="1"/>
    <x v="2"/>
    <x v="2"/>
    <x v="12"/>
    <x v="5"/>
    <s v="Thursday"/>
  </r>
  <r>
    <x v="674"/>
    <x v="196"/>
    <s v="Tuesday"/>
    <x v="310"/>
    <s v="CUST417"/>
    <x v="0"/>
    <x v="2"/>
    <s v="Tea"/>
    <s v="Medium"/>
    <x v="2"/>
    <n v="2.5"/>
    <n v="5"/>
    <x v="44"/>
    <x v="1"/>
    <x v="3"/>
    <s v="Emma"/>
    <x v="3"/>
    <x v="0"/>
    <x v="2"/>
    <x v="9"/>
    <x v="0"/>
    <s v="Tuesday"/>
  </r>
  <r>
    <x v="675"/>
    <x v="66"/>
    <s v="Monday"/>
    <x v="34"/>
    <s v="CUST602"/>
    <x v="1"/>
    <x v="4"/>
    <s v="Beverage"/>
    <s v="Large"/>
    <x v="2"/>
    <n v="4"/>
    <n v="0"/>
    <x v="14"/>
    <x v="0"/>
    <x v="1"/>
    <s v="John"/>
    <x v="15"/>
    <x v="0"/>
    <x v="1"/>
    <x v="18"/>
    <x v="2"/>
    <s v="Monday"/>
  </r>
  <r>
    <x v="676"/>
    <x v="298"/>
    <s v="Friday"/>
    <x v="386"/>
    <s v="CUST943"/>
    <x v="1"/>
    <x v="8"/>
    <s v="Tea"/>
    <s v="Small"/>
    <x v="2"/>
    <n v="2"/>
    <n v="5"/>
    <x v="25"/>
    <x v="0"/>
    <x v="3"/>
    <s v="Noah"/>
    <x v="18"/>
    <x v="2"/>
    <x v="0"/>
    <x v="14"/>
    <x v="10"/>
    <s v="Friday"/>
  </r>
  <r>
    <x v="677"/>
    <x v="248"/>
    <s v="Sunday"/>
    <x v="473"/>
    <s v="CUST815"/>
    <x v="1"/>
    <x v="12"/>
    <s v="Coffee"/>
    <s v="Small"/>
    <x v="0"/>
    <n v="3.5"/>
    <n v="10"/>
    <x v="100"/>
    <x v="0"/>
    <x v="1"/>
    <s v="Ava"/>
    <x v="15"/>
    <x v="1"/>
    <x v="2"/>
    <x v="16"/>
    <x v="4"/>
    <s v="Sunday"/>
  </r>
  <r>
    <x v="678"/>
    <x v="237"/>
    <s v="Monday"/>
    <x v="268"/>
    <s v="CUST880"/>
    <x v="0"/>
    <x v="9"/>
    <s v="Coffee"/>
    <s v="Small"/>
    <x v="1"/>
    <n v="3"/>
    <n v="0"/>
    <x v="45"/>
    <x v="0"/>
    <x v="1"/>
    <s v="Sophia"/>
    <x v="6"/>
    <x v="1"/>
    <x v="1"/>
    <x v="9"/>
    <x v="9"/>
    <s v="Monday"/>
  </r>
  <r>
    <x v="679"/>
    <x v="161"/>
    <s v="Tuesday"/>
    <x v="17"/>
    <s v="CUST127"/>
    <x v="0"/>
    <x v="3"/>
    <s v="Coffee"/>
    <s v="Medium"/>
    <x v="2"/>
    <n v="4"/>
    <n v="10"/>
    <x v="57"/>
    <x v="0"/>
    <x v="4"/>
    <s v="Olivia"/>
    <x v="6"/>
    <x v="1"/>
    <x v="1"/>
    <x v="7"/>
    <x v="11"/>
    <s v="Tuesday"/>
  </r>
  <r>
    <x v="680"/>
    <x v="299"/>
    <s v="Sunday"/>
    <x v="474"/>
    <s v="CUST866"/>
    <x v="2"/>
    <x v="4"/>
    <s v="Beverage"/>
    <s v="Medium"/>
    <x v="2"/>
    <n v="4"/>
    <n v="0"/>
    <x v="14"/>
    <x v="1"/>
    <x v="4"/>
    <s v="Ava"/>
    <x v="4"/>
    <x v="0"/>
    <x v="0"/>
    <x v="6"/>
    <x v="2"/>
    <s v="Sunday"/>
  </r>
  <r>
    <x v="681"/>
    <x v="231"/>
    <s v="Saturday"/>
    <x v="475"/>
    <s v="CUST958"/>
    <x v="1"/>
    <x v="1"/>
    <s v="Coffee"/>
    <s v="Small"/>
    <x v="3"/>
    <n v="2.5"/>
    <n v="10"/>
    <x v="69"/>
    <x v="1"/>
    <x v="3"/>
    <s v="Ava"/>
    <x v="19"/>
    <x v="2"/>
    <x v="0"/>
    <x v="6"/>
    <x v="5"/>
    <s v="Saturday"/>
  </r>
  <r>
    <x v="682"/>
    <x v="62"/>
    <s v="Tuesday"/>
    <x v="476"/>
    <s v="CUST466"/>
    <x v="1"/>
    <x v="8"/>
    <s v="Tea"/>
    <s v="Large"/>
    <x v="0"/>
    <n v="2"/>
    <n v="0"/>
    <x v="19"/>
    <x v="0"/>
    <x v="4"/>
    <s v="Ava"/>
    <x v="18"/>
    <x v="1"/>
    <x v="2"/>
    <x v="15"/>
    <x v="5"/>
    <s v="Tuesday"/>
  </r>
  <r>
    <x v="683"/>
    <x v="300"/>
    <s v="Thursday"/>
    <x v="274"/>
    <s v="CUST775"/>
    <x v="0"/>
    <x v="9"/>
    <s v="Coffee"/>
    <s v="Large"/>
    <x v="2"/>
    <n v="3"/>
    <n v="10"/>
    <x v="3"/>
    <x v="2"/>
    <x v="0"/>
    <s v="John"/>
    <x v="9"/>
    <x v="0"/>
    <x v="0"/>
    <x v="11"/>
    <x v="6"/>
    <s v="Thursday"/>
  </r>
  <r>
    <x v="684"/>
    <x v="301"/>
    <s v="Thursday"/>
    <x v="409"/>
    <s v="CUST193"/>
    <x v="0"/>
    <x v="1"/>
    <s v="Coffee"/>
    <s v="Small"/>
    <x v="2"/>
    <n v="2.5"/>
    <n v="0"/>
    <x v="32"/>
    <x v="2"/>
    <x v="4"/>
    <s v="Sophia"/>
    <x v="4"/>
    <x v="1"/>
    <x v="0"/>
    <x v="12"/>
    <x v="8"/>
    <s v="Thursday"/>
  </r>
  <r>
    <x v="685"/>
    <x v="189"/>
    <s v="Tuesday"/>
    <x v="390"/>
    <s v="CUST525"/>
    <x v="0"/>
    <x v="9"/>
    <s v="Coffee"/>
    <s v="Medium"/>
    <x v="1"/>
    <n v="3"/>
    <n v="5"/>
    <x v="16"/>
    <x v="0"/>
    <x v="0"/>
    <s v="Emma"/>
    <x v="6"/>
    <x v="0"/>
    <x v="0"/>
    <x v="16"/>
    <x v="5"/>
    <s v="Tuesday"/>
  </r>
  <r>
    <x v="686"/>
    <x v="183"/>
    <s v="Saturday"/>
    <x v="400"/>
    <s v="CUST431"/>
    <x v="2"/>
    <x v="8"/>
    <s v="Tea"/>
    <s v="Medium"/>
    <x v="3"/>
    <n v="2"/>
    <n v="10"/>
    <x v="80"/>
    <x v="1"/>
    <x v="4"/>
    <s v="Olivia"/>
    <x v="18"/>
    <x v="1"/>
    <x v="2"/>
    <x v="15"/>
    <x v="4"/>
    <s v="Saturday"/>
  </r>
  <r>
    <x v="687"/>
    <x v="232"/>
    <s v="Friday"/>
    <x v="331"/>
    <s v="CUST144"/>
    <x v="2"/>
    <x v="3"/>
    <s v="Coffee"/>
    <s v="Medium"/>
    <x v="0"/>
    <n v="4"/>
    <n v="10"/>
    <x v="5"/>
    <x v="0"/>
    <x v="2"/>
    <s v="Olivia"/>
    <x v="4"/>
    <x v="2"/>
    <x v="0"/>
    <x v="8"/>
    <x v="0"/>
    <s v="Friday"/>
  </r>
  <r>
    <x v="688"/>
    <x v="173"/>
    <s v="Sunday"/>
    <x v="477"/>
    <s v="CUST746"/>
    <x v="0"/>
    <x v="10"/>
    <s v="Food"/>
    <s v="Medium"/>
    <x v="0"/>
    <n v="4.5"/>
    <n v="5"/>
    <x v="16"/>
    <x v="0"/>
    <x v="1"/>
    <s v="Sophia"/>
    <x v="20"/>
    <x v="2"/>
    <x v="1"/>
    <x v="19"/>
    <x v="0"/>
    <s v="Sunday"/>
  </r>
  <r>
    <x v="689"/>
    <x v="302"/>
    <s v="Wednesday"/>
    <x v="67"/>
    <s v="CUST699"/>
    <x v="2"/>
    <x v="4"/>
    <s v="Beverage"/>
    <s v="Large"/>
    <x v="2"/>
    <n v="4"/>
    <n v="5"/>
    <x v="58"/>
    <x v="0"/>
    <x v="2"/>
    <s v="Ava"/>
    <x v="8"/>
    <x v="2"/>
    <x v="0"/>
    <x v="3"/>
    <x v="11"/>
    <s v="Wednesday"/>
  </r>
  <r>
    <x v="690"/>
    <x v="46"/>
    <s v="Wednesday"/>
    <x v="451"/>
    <s v="CUST349"/>
    <x v="0"/>
    <x v="3"/>
    <s v="Coffee"/>
    <s v="Small"/>
    <x v="3"/>
    <n v="4"/>
    <n v="10"/>
    <x v="40"/>
    <x v="2"/>
    <x v="4"/>
    <s v="Liam"/>
    <x v="19"/>
    <x v="1"/>
    <x v="2"/>
    <x v="3"/>
    <x v="7"/>
    <s v="Wednesday"/>
  </r>
  <r>
    <x v="691"/>
    <x v="260"/>
    <s v="Saturday"/>
    <x v="225"/>
    <s v="CUST856"/>
    <x v="2"/>
    <x v="13"/>
    <s v="Pastry"/>
    <s v="Medium"/>
    <x v="0"/>
    <n v="2"/>
    <n v="10"/>
    <x v="40"/>
    <x v="0"/>
    <x v="2"/>
    <s v="Sophia"/>
    <x v="7"/>
    <x v="0"/>
    <x v="2"/>
    <x v="10"/>
    <x v="0"/>
    <s v="Saturday"/>
  </r>
  <r>
    <x v="692"/>
    <x v="270"/>
    <s v="Saturday"/>
    <x v="294"/>
    <s v="CUST439"/>
    <x v="2"/>
    <x v="13"/>
    <s v="Pastry"/>
    <s v="Small"/>
    <x v="0"/>
    <n v="2"/>
    <n v="0"/>
    <x v="19"/>
    <x v="0"/>
    <x v="4"/>
    <s v="Emma"/>
    <x v="16"/>
    <x v="0"/>
    <x v="2"/>
    <x v="12"/>
    <x v="1"/>
    <s v="Saturday"/>
  </r>
  <r>
    <x v="693"/>
    <x v="247"/>
    <s v="Wednesday"/>
    <x v="478"/>
    <s v="CUST106"/>
    <x v="0"/>
    <x v="3"/>
    <s v="Coffee"/>
    <s v="Small"/>
    <x v="2"/>
    <n v="4"/>
    <n v="5"/>
    <x v="58"/>
    <x v="1"/>
    <x v="4"/>
    <s v="Noah"/>
    <x v="14"/>
    <x v="1"/>
    <x v="0"/>
    <x v="14"/>
    <x v="7"/>
    <s v="Wednesday"/>
  </r>
  <r>
    <x v="694"/>
    <x v="215"/>
    <s v="Tuesday"/>
    <x v="479"/>
    <s v="CUST309"/>
    <x v="0"/>
    <x v="5"/>
    <s v="Tea"/>
    <s v="Medium"/>
    <x v="3"/>
    <n v="3"/>
    <n v="15"/>
    <x v="65"/>
    <x v="2"/>
    <x v="4"/>
    <s v="Emma"/>
    <x v="8"/>
    <x v="1"/>
    <x v="2"/>
    <x v="18"/>
    <x v="3"/>
    <s v="Tuesday"/>
  </r>
  <r>
    <x v="695"/>
    <x v="122"/>
    <s v="Sunday"/>
    <x v="15"/>
    <s v="CUST559"/>
    <x v="1"/>
    <x v="2"/>
    <s v="Tea"/>
    <s v="Medium"/>
    <x v="1"/>
    <n v="2.5"/>
    <n v="0"/>
    <x v="2"/>
    <x v="2"/>
    <x v="3"/>
    <s v="Olivia"/>
    <x v="19"/>
    <x v="0"/>
    <x v="1"/>
    <x v="4"/>
    <x v="8"/>
    <s v="Sunday"/>
  </r>
  <r>
    <x v="696"/>
    <x v="292"/>
    <s v="Friday"/>
    <x v="480"/>
    <s v="CUST259"/>
    <x v="1"/>
    <x v="14"/>
    <s v="Beverage"/>
    <s v="Medium"/>
    <x v="3"/>
    <n v="3.8"/>
    <n v="15"/>
    <x v="99"/>
    <x v="1"/>
    <x v="1"/>
    <s v="Sophia"/>
    <x v="16"/>
    <x v="1"/>
    <x v="2"/>
    <x v="12"/>
    <x v="7"/>
    <s v="Friday"/>
  </r>
  <r>
    <x v="697"/>
    <x v="246"/>
    <s v="Saturday"/>
    <x v="4"/>
    <s v="CUST574"/>
    <x v="2"/>
    <x v="7"/>
    <s v="Pastry"/>
    <s v="Medium"/>
    <x v="2"/>
    <n v="3"/>
    <n v="15"/>
    <x v="27"/>
    <x v="0"/>
    <x v="3"/>
    <s v="Ava"/>
    <x v="3"/>
    <x v="1"/>
    <x v="2"/>
    <x v="16"/>
    <x v="8"/>
    <s v="Saturday"/>
  </r>
  <r>
    <x v="698"/>
    <x v="303"/>
    <s v="Wednesday"/>
    <x v="481"/>
    <s v="CUST104"/>
    <x v="1"/>
    <x v="1"/>
    <s v="Coffee"/>
    <s v="Medium"/>
    <x v="1"/>
    <n v="2.5"/>
    <n v="15"/>
    <x v="84"/>
    <x v="2"/>
    <x v="1"/>
    <s v="Olivia"/>
    <x v="6"/>
    <x v="0"/>
    <x v="2"/>
    <x v="0"/>
    <x v="5"/>
    <s v="Wednesday"/>
  </r>
  <r>
    <x v="699"/>
    <x v="58"/>
    <s v="Sunday"/>
    <x v="116"/>
    <s v="CUST227"/>
    <x v="1"/>
    <x v="10"/>
    <s v="Food"/>
    <s v="Small"/>
    <x v="0"/>
    <n v="4.5"/>
    <n v="15"/>
    <x v="33"/>
    <x v="2"/>
    <x v="1"/>
    <s v="Sophia"/>
    <x v="7"/>
    <x v="0"/>
    <x v="2"/>
    <x v="11"/>
    <x v="10"/>
    <s v="Sunday"/>
  </r>
  <r>
    <x v="700"/>
    <x v="162"/>
    <s v="Sunday"/>
    <x v="482"/>
    <s v="CUST766"/>
    <x v="1"/>
    <x v="10"/>
    <s v="Food"/>
    <s v="Large"/>
    <x v="2"/>
    <n v="4.5"/>
    <n v="5"/>
    <x v="64"/>
    <x v="1"/>
    <x v="2"/>
    <s v="Olivia"/>
    <x v="10"/>
    <x v="0"/>
    <x v="2"/>
    <x v="10"/>
    <x v="6"/>
    <s v="Sunday"/>
  </r>
  <r>
    <x v="701"/>
    <x v="304"/>
    <s v="Monday"/>
    <x v="483"/>
    <s v="CUST760"/>
    <x v="0"/>
    <x v="11"/>
    <s v="Coffee"/>
    <s v="Large"/>
    <x v="1"/>
    <n v="4.5"/>
    <n v="15"/>
    <x v="35"/>
    <x v="0"/>
    <x v="1"/>
    <s v="Emma"/>
    <x v="8"/>
    <x v="2"/>
    <x v="2"/>
    <x v="10"/>
    <x v="6"/>
    <s v="Monday"/>
  </r>
  <r>
    <x v="702"/>
    <x v="24"/>
    <s v="Thursday"/>
    <x v="112"/>
    <s v="CUST194"/>
    <x v="1"/>
    <x v="10"/>
    <s v="Food"/>
    <s v="Large"/>
    <x v="2"/>
    <n v="4.5"/>
    <n v="0"/>
    <x v="47"/>
    <x v="0"/>
    <x v="3"/>
    <s v="Emma"/>
    <x v="19"/>
    <x v="0"/>
    <x v="1"/>
    <x v="18"/>
    <x v="4"/>
    <s v="Thursday"/>
  </r>
  <r>
    <x v="703"/>
    <x v="73"/>
    <s v="Friday"/>
    <x v="141"/>
    <s v="CUST774"/>
    <x v="0"/>
    <x v="10"/>
    <s v="Food"/>
    <s v="Large"/>
    <x v="1"/>
    <n v="4.5"/>
    <n v="15"/>
    <x v="35"/>
    <x v="0"/>
    <x v="2"/>
    <s v="Sophia"/>
    <x v="0"/>
    <x v="2"/>
    <x v="1"/>
    <x v="6"/>
    <x v="9"/>
    <s v="Friday"/>
  </r>
  <r>
    <x v="704"/>
    <x v="305"/>
    <s v="Wednesday"/>
    <x v="61"/>
    <s v="CUST507"/>
    <x v="2"/>
    <x v="7"/>
    <s v="Pastry"/>
    <s v="Small"/>
    <x v="3"/>
    <n v="3"/>
    <n v="15"/>
    <x v="65"/>
    <x v="1"/>
    <x v="2"/>
    <s v="John"/>
    <x v="11"/>
    <x v="0"/>
    <x v="2"/>
    <x v="15"/>
    <x v="1"/>
    <s v="Wednesday"/>
  </r>
  <r>
    <x v="705"/>
    <x v="306"/>
    <s v="Monday"/>
    <x v="294"/>
    <s v="CUST541"/>
    <x v="2"/>
    <x v="8"/>
    <s v="Tea"/>
    <s v="Medium"/>
    <x v="0"/>
    <n v="2"/>
    <n v="5"/>
    <x v="34"/>
    <x v="0"/>
    <x v="4"/>
    <s v="Emma"/>
    <x v="7"/>
    <x v="2"/>
    <x v="0"/>
    <x v="14"/>
    <x v="8"/>
    <s v="Monday"/>
  </r>
  <r>
    <x v="706"/>
    <x v="87"/>
    <s v="Thursday"/>
    <x v="194"/>
    <s v="CUST305"/>
    <x v="0"/>
    <x v="12"/>
    <s v="Coffee"/>
    <s v="Small"/>
    <x v="0"/>
    <n v="3.5"/>
    <n v="10"/>
    <x v="100"/>
    <x v="2"/>
    <x v="0"/>
    <s v="Olivia"/>
    <x v="0"/>
    <x v="2"/>
    <x v="0"/>
    <x v="18"/>
    <x v="1"/>
    <s v="Thursday"/>
  </r>
  <r>
    <x v="707"/>
    <x v="98"/>
    <s v="Tuesday"/>
    <x v="326"/>
    <s v="CUST227"/>
    <x v="0"/>
    <x v="0"/>
    <s v="Pastry"/>
    <s v="Medium"/>
    <x v="3"/>
    <n v="2.5"/>
    <n v="0"/>
    <x v="81"/>
    <x v="0"/>
    <x v="3"/>
    <s v="Emma"/>
    <x v="7"/>
    <x v="1"/>
    <x v="0"/>
    <x v="6"/>
    <x v="4"/>
    <s v="Tuesday"/>
  </r>
  <r>
    <x v="708"/>
    <x v="135"/>
    <s v="Thursday"/>
    <x v="483"/>
    <s v="CUST696"/>
    <x v="2"/>
    <x v="12"/>
    <s v="Coffee"/>
    <s v="Small"/>
    <x v="3"/>
    <n v="3.5"/>
    <n v="0"/>
    <x v="71"/>
    <x v="2"/>
    <x v="0"/>
    <s v="Ava"/>
    <x v="20"/>
    <x v="0"/>
    <x v="1"/>
    <x v="19"/>
    <x v="11"/>
    <s v="Thursday"/>
  </r>
  <r>
    <x v="709"/>
    <x v="196"/>
    <s v="Tuesday"/>
    <x v="464"/>
    <s v="CUST444"/>
    <x v="2"/>
    <x v="15"/>
    <s v="Food"/>
    <s v="Medium"/>
    <x v="1"/>
    <n v="5"/>
    <n v="5"/>
    <x v="88"/>
    <x v="2"/>
    <x v="3"/>
    <s v="Noah"/>
    <x v="6"/>
    <x v="1"/>
    <x v="1"/>
    <x v="8"/>
    <x v="0"/>
    <s v="Tuesday"/>
  </r>
  <r>
    <x v="710"/>
    <x v="190"/>
    <s v="Tuesday"/>
    <x v="267"/>
    <s v="CUST991"/>
    <x v="1"/>
    <x v="10"/>
    <s v="Food"/>
    <s v="Small"/>
    <x v="0"/>
    <n v="4.5"/>
    <n v="0"/>
    <x v="45"/>
    <x v="0"/>
    <x v="4"/>
    <s v="Liam"/>
    <x v="13"/>
    <x v="2"/>
    <x v="2"/>
    <x v="20"/>
    <x v="11"/>
    <s v="Tuesday"/>
  </r>
  <r>
    <x v="711"/>
    <x v="120"/>
    <s v="Friday"/>
    <x v="236"/>
    <s v="CUST776"/>
    <x v="1"/>
    <x v="2"/>
    <s v="Tea"/>
    <s v="Large"/>
    <x v="3"/>
    <n v="2.5"/>
    <n v="10"/>
    <x v="69"/>
    <x v="1"/>
    <x v="1"/>
    <s v="Noah"/>
    <x v="2"/>
    <x v="2"/>
    <x v="1"/>
    <x v="2"/>
    <x v="9"/>
    <s v="Friday"/>
  </r>
  <r>
    <x v="712"/>
    <x v="103"/>
    <s v="Monday"/>
    <x v="100"/>
    <s v="CUST596"/>
    <x v="0"/>
    <x v="10"/>
    <s v="Food"/>
    <s v="Medium"/>
    <x v="3"/>
    <n v="4.5"/>
    <n v="15"/>
    <x v="15"/>
    <x v="2"/>
    <x v="2"/>
    <s v="Noah"/>
    <x v="11"/>
    <x v="0"/>
    <x v="2"/>
    <x v="7"/>
    <x v="1"/>
    <s v="Monday"/>
  </r>
  <r>
    <x v="713"/>
    <x v="251"/>
    <s v="Monday"/>
    <x v="337"/>
    <s v="CUST903"/>
    <x v="2"/>
    <x v="12"/>
    <s v="Coffee"/>
    <s v="Medium"/>
    <x v="0"/>
    <n v="3.5"/>
    <n v="0"/>
    <x v="29"/>
    <x v="2"/>
    <x v="0"/>
    <s v="Sophia"/>
    <x v="20"/>
    <x v="0"/>
    <x v="0"/>
    <x v="8"/>
    <x v="9"/>
    <s v="Monday"/>
  </r>
  <r>
    <x v="714"/>
    <x v="234"/>
    <s v="Tuesday"/>
    <x v="484"/>
    <s v="CUST653"/>
    <x v="0"/>
    <x v="5"/>
    <s v="Tea"/>
    <s v="Small"/>
    <x v="0"/>
    <n v="3"/>
    <n v="5"/>
    <x v="10"/>
    <x v="0"/>
    <x v="2"/>
    <s v="Noah"/>
    <x v="0"/>
    <x v="2"/>
    <x v="0"/>
    <x v="19"/>
    <x v="9"/>
    <s v="Tuesday"/>
  </r>
  <r>
    <x v="715"/>
    <x v="97"/>
    <s v="Monday"/>
    <x v="162"/>
    <s v="CUST387"/>
    <x v="2"/>
    <x v="5"/>
    <s v="Tea"/>
    <s v="Large"/>
    <x v="1"/>
    <n v="3"/>
    <n v="15"/>
    <x v="33"/>
    <x v="0"/>
    <x v="4"/>
    <s v="John"/>
    <x v="10"/>
    <x v="2"/>
    <x v="2"/>
    <x v="0"/>
    <x v="10"/>
    <s v="Monday"/>
  </r>
  <r>
    <x v="716"/>
    <x v="102"/>
    <s v="Friday"/>
    <x v="378"/>
    <s v="CUST992"/>
    <x v="0"/>
    <x v="5"/>
    <s v="Tea"/>
    <s v="Large"/>
    <x v="3"/>
    <n v="3"/>
    <n v="10"/>
    <x v="12"/>
    <x v="2"/>
    <x v="3"/>
    <s v="Noah"/>
    <x v="15"/>
    <x v="2"/>
    <x v="1"/>
    <x v="3"/>
    <x v="6"/>
    <s v="Friday"/>
  </r>
  <r>
    <x v="717"/>
    <x v="250"/>
    <s v="Sunday"/>
    <x v="213"/>
    <s v="CUST397"/>
    <x v="2"/>
    <x v="3"/>
    <s v="Coffee"/>
    <s v="Small"/>
    <x v="3"/>
    <n v="4"/>
    <n v="10"/>
    <x v="40"/>
    <x v="0"/>
    <x v="4"/>
    <s v="Ava"/>
    <x v="11"/>
    <x v="1"/>
    <x v="2"/>
    <x v="7"/>
    <x v="8"/>
    <s v="Sunday"/>
  </r>
  <r>
    <x v="718"/>
    <x v="164"/>
    <s v="Sunday"/>
    <x v="4"/>
    <s v="CUST690"/>
    <x v="1"/>
    <x v="1"/>
    <s v="Coffee"/>
    <s v="Small"/>
    <x v="1"/>
    <n v="2.5"/>
    <n v="5"/>
    <x v="51"/>
    <x v="2"/>
    <x v="1"/>
    <s v="Olivia"/>
    <x v="11"/>
    <x v="2"/>
    <x v="0"/>
    <x v="4"/>
    <x v="2"/>
    <s v="Sunday"/>
  </r>
  <r>
    <x v="719"/>
    <x v="188"/>
    <s v="Tuesday"/>
    <x v="485"/>
    <s v="CUST209"/>
    <x v="2"/>
    <x v="10"/>
    <s v="Food"/>
    <s v="Large"/>
    <x v="3"/>
    <n v="4.5"/>
    <n v="15"/>
    <x v="15"/>
    <x v="2"/>
    <x v="1"/>
    <s v="Emma"/>
    <x v="2"/>
    <x v="0"/>
    <x v="2"/>
    <x v="7"/>
    <x v="3"/>
    <s v="Tuesday"/>
  </r>
  <r>
    <x v="720"/>
    <x v="173"/>
    <s v="Sunday"/>
    <x v="301"/>
    <s v="CUST249"/>
    <x v="2"/>
    <x v="12"/>
    <s v="Coffee"/>
    <s v="Medium"/>
    <x v="1"/>
    <n v="3.5"/>
    <n v="0"/>
    <x v="48"/>
    <x v="2"/>
    <x v="0"/>
    <s v="Sophia"/>
    <x v="7"/>
    <x v="1"/>
    <x v="1"/>
    <x v="17"/>
    <x v="0"/>
    <s v="Sunday"/>
  </r>
  <r>
    <x v="721"/>
    <x v="132"/>
    <s v="Wednesday"/>
    <x v="128"/>
    <s v="CUST441"/>
    <x v="1"/>
    <x v="11"/>
    <s v="Coffee"/>
    <s v="Large"/>
    <x v="0"/>
    <n v="4.5"/>
    <n v="5"/>
    <x v="16"/>
    <x v="0"/>
    <x v="2"/>
    <s v="Noah"/>
    <x v="10"/>
    <x v="1"/>
    <x v="1"/>
    <x v="17"/>
    <x v="11"/>
    <s v="Wednesday"/>
  </r>
  <r>
    <x v="722"/>
    <x v="22"/>
    <s v="Sunday"/>
    <x v="173"/>
    <s v="CUST775"/>
    <x v="0"/>
    <x v="8"/>
    <s v="Tea"/>
    <s v="Large"/>
    <x v="3"/>
    <n v="2"/>
    <n v="15"/>
    <x v="55"/>
    <x v="2"/>
    <x v="3"/>
    <s v="Olivia"/>
    <x v="20"/>
    <x v="0"/>
    <x v="1"/>
    <x v="9"/>
    <x v="2"/>
    <s v="Sunday"/>
  </r>
  <r>
    <x v="723"/>
    <x v="221"/>
    <s v="Friday"/>
    <x v="486"/>
    <s v="CUST813"/>
    <x v="2"/>
    <x v="2"/>
    <s v="Tea"/>
    <s v="Small"/>
    <x v="2"/>
    <n v="2.5"/>
    <n v="5"/>
    <x v="44"/>
    <x v="2"/>
    <x v="0"/>
    <s v="Sophia"/>
    <x v="2"/>
    <x v="1"/>
    <x v="2"/>
    <x v="2"/>
    <x v="8"/>
    <s v="Friday"/>
  </r>
  <r>
    <x v="724"/>
    <x v="202"/>
    <s v="Sunday"/>
    <x v="406"/>
    <s v="CUST691"/>
    <x v="1"/>
    <x v="11"/>
    <s v="Coffee"/>
    <s v="Large"/>
    <x v="2"/>
    <n v="4.5"/>
    <n v="15"/>
    <x v="46"/>
    <x v="2"/>
    <x v="4"/>
    <s v="Emma"/>
    <x v="5"/>
    <x v="2"/>
    <x v="0"/>
    <x v="15"/>
    <x v="6"/>
    <s v="Sunday"/>
  </r>
  <r>
    <x v="725"/>
    <x v="133"/>
    <s v="Friday"/>
    <x v="387"/>
    <s v="CUST843"/>
    <x v="2"/>
    <x v="9"/>
    <s v="Coffee"/>
    <s v="Medium"/>
    <x v="0"/>
    <n v="3"/>
    <n v="15"/>
    <x v="4"/>
    <x v="0"/>
    <x v="4"/>
    <s v="Sophia"/>
    <x v="14"/>
    <x v="1"/>
    <x v="1"/>
    <x v="12"/>
    <x v="11"/>
    <s v="Friday"/>
  </r>
  <r>
    <x v="726"/>
    <x v="25"/>
    <s v="Saturday"/>
    <x v="193"/>
    <s v="CUST627"/>
    <x v="1"/>
    <x v="13"/>
    <s v="Pastry"/>
    <s v="Small"/>
    <x v="2"/>
    <n v="2"/>
    <n v="15"/>
    <x v="30"/>
    <x v="1"/>
    <x v="2"/>
    <s v="John"/>
    <x v="8"/>
    <x v="0"/>
    <x v="1"/>
    <x v="4"/>
    <x v="11"/>
    <s v="Saturday"/>
  </r>
  <r>
    <x v="727"/>
    <x v="307"/>
    <s v="Friday"/>
    <x v="487"/>
    <s v="CUST863"/>
    <x v="0"/>
    <x v="10"/>
    <s v="Food"/>
    <s v="Medium"/>
    <x v="3"/>
    <n v="4.5"/>
    <n v="15"/>
    <x v="15"/>
    <x v="2"/>
    <x v="3"/>
    <s v="Noah"/>
    <x v="13"/>
    <x v="1"/>
    <x v="0"/>
    <x v="8"/>
    <x v="5"/>
    <s v="Friday"/>
  </r>
  <r>
    <x v="728"/>
    <x v="308"/>
    <s v="Saturday"/>
    <x v="488"/>
    <s v="CUST784"/>
    <x v="2"/>
    <x v="5"/>
    <s v="Tea"/>
    <s v="Large"/>
    <x v="3"/>
    <n v="3"/>
    <n v="15"/>
    <x v="65"/>
    <x v="2"/>
    <x v="2"/>
    <s v="Noah"/>
    <x v="17"/>
    <x v="1"/>
    <x v="1"/>
    <x v="15"/>
    <x v="9"/>
    <s v="Saturday"/>
  </r>
  <r>
    <x v="729"/>
    <x v="29"/>
    <s v="Wednesday"/>
    <x v="74"/>
    <s v="CUST405"/>
    <x v="2"/>
    <x v="11"/>
    <s v="Coffee"/>
    <s v="Medium"/>
    <x v="3"/>
    <n v="4.5"/>
    <n v="0"/>
    <x v="63"/>
    <x v="0"/>
    <x v="0"/>
    <s v="Sophia"/>
    <x v="5"/>
    <x v="2"/>
    <x v="0"/>
    <x v="13"/>
    <x v="6"/>
    <s v="Wednesday"/>
  </r>
  <r>
    <x v="730"/>
    <x v="3"/>
    <s v="Tuesday"/>
    <x v="203"/>
    <s v="CUST931"/>
    <x v="0"/>
    <x v="14"/>
    <s v="Beverage"/>
    <s v="Large"/>
    <x v="3"/>
    <n v="3.8"/>
    <n v="0"/>
    <x v="34"/>
    <x v="1"/>
    <x v="2"/>
    <s v="Noah"/>
    <x v="5"/>
    <x v="2"/>
    <x v="2"/>
    <x v="10"/>
    <x v="3"/>
    <s v="Tuesday"/>
  </r>
  <r>
    <x v="731"/>
    <x v="144"/>
    <s v="Friday"/>
    <x v="489"/>
    <s v="CUST919"/>
    <x v="0"/>
    <x v="13"/>
    <s v="Pastry"/>
    <s v="Small"/>
    <x v="3"/>
    <n v="2"/>
    <n v="5"/>
    <x v="53"/>
    <x v="0"/>
    <x v="4"/>
    <s v="Emma"/>
    <x v="0"/>
    <x v="0"/>
    <x v="0"/>
    <x v="8"/>
    <x v="3"/>
    <s v="Friday"/>
  </r>
  <r>
    <x v="732"/>
    <x v="96"/>
    <s v="Monday"/>
    <x v="150"/>
    <s v="CUST472"/>
    <x v="1"/>
    <x v="8"/>
    <s v="Tea"/>
    <s v="Large"/>
    <x v="2"/>
    <n v="2"/>
    <n v="0"/>
    <x v="52"/>
    <x v="1"/>
    <x v="2"/>
    <s v="Liam"/>
    <x v="14"/>
    <x v="2"/>
    <x v="1"/>
    <x v="13"/>
    <x v="9"/>
    <s v="Monday"/>
  </r>
  <r>
    <x v="733"/>
    <x v="273"/>
    <s v="Thursday"/>
    <x v="295"/>
    <s v="CUST690"/>
    <x v="0"/>
    <x v="14"/>
    <s v="Beverage"/>
    <s v="Large"/>
    <x v="1"/>
    <n v="3.8"/>
    <n v="10"/>
    <x v="79"/>
    <x v="0"/>
    <x v="0"/>
    <s v="Ava"/>
    <x v="5"/>
    <x v="1"/>
    <x v="2"/>
    <x v="3"/>
    <x v="7"/>
    <s v="Thursday"/>
  </r>
  <r>
    <x v="734"/>
    <x v="267"/>
    <s v="Friday"/>
    <x v="490"/>
    <s v="CUST245"/>
    <x v="0"/>
    <x v="7"/>
    <s v="Pastry"/>
    <s v="Small"/>
    <x v="0"/>
    <n v="3"/>
    <n v="5"/>
    <x v="10"/>
    <x v="0"/>
    <x v="1"/>
    <s v="Liam"/>
    <x v="19"/>
    <x v="2"/>
    <x v="1"/>
    <x v="13"/>
    <x v="11"/>
    <s v="Friday"/>
  </r>
  <r>
    <x v="735"/>
    <x v="178"/>
    <s v="Friday"/>
    <x v="491"/>
    <s v="CUST490"/>
    <x v="0"/>
    <x v="8"/>
    <s v="Tea"/>
    <s v="Medium"/>
    <x v="2"/>
    <n v="2"/>
    <n v="0"/>
    <x v="52"/>
    <x v="2"/>
    <x v="3"/>
    <s v="Noah"/>
    <x v="14"/>
    <x v="1"/>
    <x v="2"/>
    <x v="0"/>
    <x v="8"/>
    <s v="Friday"/>
  </r>
  <r>
    <x v="736"/>
    <x v="61"/>
    <s v="Monday"/>
    <x v="294"/>
    <s v="CUST375"/>
    <x v="0"/>
    <x v="2"/>
    <s v="Tea"/>
    <s v="Large"/>
    <x v="1"/>
    <n v="2.5"/>
    <n v="5"/>
    <x v="51"/>
    <x v="2"/>
    <x v="4"/>
    <s v="Sophia"/>
    <x v="1"/>
    <x v="0"/>
    <x v="1"/>
    <x v="4"/>
    <x v="0"/>
    <s v="Monday"/>
  </r>
  <r>
    <x v="737"/>
    <x v="21"/>
    <s v="Monday"/>
    <x v="492"/>
    <s v="CUST376"/>
    <x v="0"/>
    <x v="9"/>
    <s v="Coffee"/>
    <s v="Large"/>
    <x v="3"/>
    <n v="3"/>
    <n v="15"/>
    <x v="65"/>
    <x v="1"/>
    <x v="2"/>
    <s v="Liam"/>
    <x v="13"/>
    <x v="0"/>
    <x v="1"/>
    <x v="3"/>
    <x v="8"/>
    <s v="Monday"/>
  </r>
  <r>
    <x v="738"/>
    <x v="309"/>
    <s v="Monday"/>
    <x v="493"/>
    <s v="CUST200"/>
    <x v="2"/>
    <x v="10"/>
    <s v="Food"/>
    <s v="Medium"/>
    <x v="0"/>
    <n v="4.5"/>
    <n v="0"/>
    <x v="45"/>
    <x v="1"/>
    <x v="0"/>
    <s v="Emma"/>
    <x v="11"/>
    <x v="0"/>
    <x v="2"/>
    <x v="8"/>
    <x v="8"/>
    <s v="Monday"/>
  </r>
  <r>
    <x v="739"/>
    <x v="254"/>
    <s v="Friday"/>
    <x v="494"/>
    <s v="CUST817"/>
    <x v="2"/>
    <x v="7"/>
    <s v="Pastry"/>
    <s v="Large"/>
    <x v="1"/>
    <n v="3"/>
    <n v="0"/>
    <x v="45"/>
    <x v="1"/>
    <x v="1"/>
    <s v="Emma"/>
    <x v="14"/>
    <x v="0"/>
    <x v="0"/>
    <x v="13"/>
    <x v="9"/>
    <s v="Friday"/>
  </r>
  <r>
    <x v="740"/>
    <x v="26"/>
    <s v="Wednesday"/>
    <x v="59"/>
    <s v="CUST970"/>
    <x v="0"/>
    <x v="10"/>
    <s v="Food"/>
    <s v="Large"/>
    <x v="2"/>
    <n v="4.5"/>
    <n v="5"/>
    <x v="64"/>
    <x v="2"/>
    <x v="0"/>
    <s v="John"/>
    <x v="4"/>
    <x v="2"/>
    <x v="0"/>
    <x v="17"/>
    <x v="3"/>
    <s v="Wednesday"/>
  </r>
  <r>
    <x v="741"/>
    <x v="310"/>
    <s v="Thursday"/>
    <x v="144"/>
    <s v="CUST373"/>
    <x v="2"/>
    <x v="12"/>
    <s v="Coffee"/>
    <s v="Large"/>
    <x v="1"/>
    <n v="3.5"/>
    <n v="5"/>
    <x v="24"/>
    <x v="0"/>
    <x v="3"/>
    <s v="Ava"/>
    <x v="4"/>
    <x v="1"/>
    <x v="1"/>
    <x v="2"/>
    <x v="3"/>
    <s v="Thursday"/>
  </r>
  <r>
    <x v="742"/>
    <x v="179"/>
    <s v="Saturday"/>
    <x v="211"/>
    <s v="CUST382"/>
    <x v="0"/>
    <x v="6"/>
    <s v="Food"/>
    <s v="Medium"/>
    <x v="0"/>
    <n v="5.5"/>
    <n v="0"/>
    <x v="89"/>
    <x v="2"/>
    <x v="1"/>
    <s v="Olivia"/>
    <x v="2"/>
    <x v="2"/>
    <x v="0"/>
    <x v="3"/>
    <x v="9"/>
    <s v="Saturday"/>
  </r>
  <r>
    <x v="743"/>
    <x v="311"/>
    <s v="Saturday"/>
    <x v="360"/>
    <s v="CUST689"/>
    <x v="1"/>
    <x v="12"/>
    <s v="Coffee"/>
    <s v="Large"/>
    <x v="3"/>
    <n v="3.5"/>
    <n v="10"/>
    <x v="18"/>
    <x v="0"/>
    <x v="2"/>
    <s v="Olivia"/>
    <x v="14"/>
    <x v="0"/>
    <x v="2"/>
    <x v="7"/>
    <x v="4"/>
    <s v="Saturday"/>
  </r>
  <r>
    <x v="744"/>
    <x v="312"/>
    <s v="Monday"/>
    <x v="169"/>
    <s v="CUST627"/>
    <x v="0"/>
    <x v="9"/>
    <s v="Coffee"/>
    <s v="Small"/>
    <x v="2"/>
    <n v="3"/>
    <n v="5"/>
    <x v="13"/>
    <x v="0"/>
    <x v="3"/>
    <s v="John"/>
    <x v="4"/>
    <x v="2"/>
    <x v="1"/>
    <x v="9"/>
    <x v="9"/>
    <s v="Monday"/>
  </r>
  <r>
    <x v="745"/>
    <x v="149"/>
    <s v="Monday"/>
    <x v="67"/>
    <s v="CUST143"/>
    <x v="0"/>
    <x v="4"/>
    <s v="Beverage"/>
    <s v="Large"/>
    <x v="0"/>
    <n v="4"/>
    <n v="5"/>
    <x v="25"/>
    <x v="1"/>
    <x v="1"/>
    <s v="John"/>
    <x v="2"/>
    <x v="2"/>
    <x v="1"/>
    <x v="1"/>
    <x v="6"/>
    <s v="Monday"/>
  </r>
  <r>
    <x v="746"/>
    <x v="313"/>
    <s v="Tuesday"/>
    <x v="495"/>
    <s v="CUST274"/>
    <x v="2"/>
    <x v="15"/>
    <s v="Food"/>
    <s v="Medium"/>
    <x v="3"/>
    <n v="5"/>
    <n v="5"/>
    <x v="0"/>
    <x v="0"/>
    <x v="2"/>
    <s v="Sophia"/>
    <x v="1"/>
    <x v="0"/>
    <x v="1"/>
    <x v="16"/>
    <x v="9"/>
    <s v="Tuesday"/>
  </r>
  <r>
    <x v="747"/>
    <x v="190"/>
    <s v="Tuesday"/>
    <x v="496"/>
    <s v="CUST746"/>
    <x v="2"/>
    <x v="10"/>
    <s v="Food"/>
    <s v="Medium"/>
    <x v="0"/>
    <n v="4.5"/>
    <n v="0"/>
    <x v="45"/>
    <x v="2"/>
    <x v="3"/>
    <s v="Ava"/>
    <x v="3"/>
    <x v="1"/>
    <x v="2"/>
    <x v="19"/>
    <x v="11"/>
    <s v="Tuesday"/>
  </r>
  <r>
    <x v="748"/>
    <x v="253"/>
    <s v="Saturday"/>
    <x v="374"/>
    <s v="CUST209"/>
    <x v="0"/>
    <x v="1"/>
    <s v="Coffee"/>
    <s v="Large"/>
    <x v="1"/>
    <n v="2.5"/>
    <n v="5"/>
    <x v="51"/>
    <x v="2"/>
    <x v="2"/>
    <s v="Liam"/>
    <x v="0"/>
    <x v="0"/>
    <x v="0"/>
    <x v="9"/>
    <x v="2"/>
    <s v="Saturday"/>
  </r>
  <r>
    <x v="749"/>
    <x v="120"/>
    <s v="Friday"/>
    <x v="325"/>
    <s v="CUST520"/>
    <x v="2"/>
    <x v="9"/>
    <s v="Coffee"/>
    <s v="Small"/>
    <x v="2"/>
    <n v="3"/>
    <n v="5"/>
    <x v="13"/>
    <x v="0"/>
    <x v="4"/>
    <s v="Liam"/>
    <x v="18"/>
    <x v="0"/>
    <x v="1"/>
    <x v="1"/>
    <x v="9"/>
    <s v="Friday"/>
  </r>
  <r>
    <x v="750"/>
    <x v="275"/>
    <s v="Wednesday"/>
    <x v="9"/>
    <s v="CUST931"/>
    <x v="1"/>
    <x v="0"/>
    <s v="Pastry"/>
    <s v="Medium"/>
    <x v="3"/>
    <n v="2.5"/>
    <n v="15"/>
    <x v="76"/>
    <x v="1"/>
    <x v="1"/>
    <s v="Emma"/>
    <x v="11"/>
    <x v="1"/>
    <x v="1"/>
    <x v="16"/>
    <x v="1"/>
    <s v="Wednesday"/>
  </r>
  <r>
    <x v="751"/>
    <x v="108"/>
    <s v="Monday"/>
    <x v="481"/>
    <s v="CUST391"/>
    <x v="1"/>
    <x v="12"/>
    <s v="Coffee"/>
    <s v="Medium"/>
    <x v="0"/>
    <n v="3.5"/>
    <n v="15"/>
    <x v="92"/>
    <x v="0"/>
    <x v="2"/>
    <s v="Liam"/>
    <x v="19"/>
    <x v="1"/>
    <x v="1"/>
    <x v="6"/>
    <x v="4"/>
    <s v="Monday"/>
  </r>
  <r>
    <x v="752"/>
    <x v="113"/>
    <s v="Friday"/>
    <x v="313"/>
    <s v="CUST600"/>
    <x v="0"/>
    <x v="14"/>
    <s v="Beverage"/>
    <s v="Medium"/>
    <x v="0"/>
    <n v="3.8"/>
    <n v="15"/>
    <x v="31"/>
    <x v="0"/>
    <x v="3"/>
    <s v="Noah"/>
    <x v="19"/>
    <x v="1"/>
    <x v="0"/>
    <x v="7"/>
    <x v="5"/>
    <s v="Friday"/>
  </r>
  <r>
    <x v="753"/>
    <x v="314"/>
    <s v="Tuesday"/>
    <x v="497"/>
    <s v="CUST113"/>
    <x v="2"/>
    <x v="5"/>
    <s v="Tea"/>
    <s v="Large"/>
    <x v="3"/>
    <n v="3"/>
    <n v="10"/>
    <x v="12"/>
    <x v="2"/>
    <x v="2"/>
    <s v="Ava"/>
    <x v="18"/>
    <x v="0"/>
    <x v="1"/>
    <x v="0"/>
    <x v="2"/>
    <s v="Tuesday"/>
  </r>
  <r>
    <x v="754"/>
    <x v="46"/>
    <s v="Wednesday"/>
    <x v="498"/>
    <s v="CUST732"/>
    <x v="2"/>
    <x v="11"/>
    <s v="Coffee"/>
    <s v="Small"/>
    <x v="0"/>
    <n v="4.5"/>
    <n v="10"/>
    <x v="73"/>
    <x v="1"/>
    <x v="1"/>
    <s v="Sophia"/>
    <x v="20"/>
    <x v="1"/>
    <x v="2"/>
    <x v="16"/>
    <x v="7"/>
    <s v="Wednesday"/>
  </r>
  <r>
    <x v="755"/>
    <x v="199"/>
    <s v="Friday"/>
    <x v="499"/>
    <s v="CUST901"/>
    <x v="0"/>
    <x v="9"/>
    <s v="Coffee"/>
    <s v="Small"/>
    <x v="0"/>
    <n v="3"/>
    <n v="5"/>
    <x v="10"/>
    <x v="1"/>
    <x v="4"/>
    <s v="John"/>
    <x v="6"/>
    <x v="0"/>
    <x v="0"/>
    <x v="1"/>
    <x v="7"/>
    <s v="Friday"/>
  </r>
  <r>
    <x v="756"/>
    <x v="302"/>
    <s v="Wednesday"/>
    <x v="500"/>
    <s v="CUST304"/>
    <x v="0"/>
    <x v="3"/>
    <s v="Coffee"/>
    <s v="Medium"/>
    <x v="3"/>
    <n v="4"/>
    <n v="15"/>
    <x v="36"/>
    <x v="0"/>
    <x v="4"/>
    <s v="Liam"/>
    <x v="5"/>
    <x v="0"/>
    <x v="1"/>
    <x v="9"/>
    <x v="11"/>
    <s v="Wednesday"/>
  </r>
  <r>
    <x v="757"/>
    <x v="315"/>
    <s v="Tuesday"/>
    <x v="501"/>
    <s v="CUST152"/>
    <x v="0"/>
    <x v="7"/>
    <s v="Pastry"/>
    <s v="Medium"/>
    <x v="3"/>
    <n v="3"/>
    <n v="10"/>
    <x v="12"/>
    <x v="2"/>
    <x v="3"/>
    <s v="Liam"/>
    <x v="8"/>
    <x v="1"/>
    <x v="0"/>
    <x v="10"/>
    <x v="7"/>
    <s v="Tuesday"/>
  </r>
  <r>
    <x v="758"/>
    <x v="25"/>
    <s v="Saturday"/>
    <x v="434"/>
    <s v="CUST862"/>
    <x v="2"/>
    <x v="13"/>
    <s v="Pastry"/>
    <s v="Medium"/>
    <x v="0"/>
    <n v="2"/>
    <n v="15"/>
    <x v="36"/>
    <x v="2"/>
    <x v="2"/>
    <s v="Ava"/>
    <x v="18"/>
    <x v="0"/>
    <x v="1"/>
    <x v="19"/>
    <x v="11"/>
    <s v="Saturday"/>
  </r>
  <r>
    <x v="759"/>
    <x v="195"/>
    <s v="Tuesday"/>
    <x v="0"/>
    <s v="CUST199"/>
    <x v="1"/>
    <x v="1"/>
    <s v="Coffee"/>
    <s v="Medium"/>
    <x v="0"/>
    <n v="2.5"/>
    <n v="10"/>
    <x v="63"/>
    <x v="0"/>
    <x v="1"/>
    <s v="Sophia"/>
    <x v="11"/>
    <x v="2"/>
    <x v="2"/>
    <x v="11"/>
    <x v="2"/>
    <s v="Tuesday"/>
  </r>
  <r>
    <x v="760"/>
    <x v="28"/>
    <s v="Wednesday"/>
    <x v="174"/>
    <s v="CUST382"/>
    <x v="0"/>
    <x v="2"/>
    <s v="Tea"/>
    <s v="Small"/>
    <x v="2"/>
    <n v="2.5"/>
    <n v="0"/>
    <x v="32"/>
    <x v="1"/>
    <x v="0"/>
    <s v="Noah"/>
    <x v="0"/>
    <x v="2"/>
    <x v="2"/>
    <x v="16"/>
    <x v="8"/>
    <s v="Wednesday"/>
  </r>
  <r>
    <x v="761"/>
    <x v="210"/>
    <s v="Thursday"/>
    <x v="401"/>
    <s v="CUST201"/>
    <x v="1"/>
    <x v="3"/>
    <s v="Coffee"/>
    <s v="Medium"/>
    <x v="1"/>
    <n v="4"/>
    <n v="15"/>
    <x v="27"/>
    <x v="1"/>
    <x v="4"/>
    <s v="Ava"/>
    <x v="3"/>
    <x v="1"/>
    <x v="1"/>
    <x v="6"/>
    <x v="6"/>
    <s v="Thursday"/>
  </r>
  <r>
    <x v="762"/>
    <x v="204"/>
    <s v="Sunday"/>
    <x v="502"/>
    <s v="CUST474"/>
    <x v="0"/>
    <x v="4"/>
    <s v="Beverage"/>
    <s v="Medium"/>
    <x v="3"/>
    <n v="4"/>
    <n v="0"/>
    <x v="19"/>
    <x v="2"/>
    <x v="0"/>
    <s v="Olivia"/>
    <x v="14"/>
    <x v="2"/>
    <x v="0"/>
    <x v="4"/>
    <x v="3"/>
    <s v="Sunday"/>
  </r>
  <r>
    <x v="763"/>
    <x v="309"/>
    <s v="Monday"/>
    <x v="503"/>
    <s v="CUST232"/>
    <x v="0"/>
    <x v="7"/>
    <s v="Pastry"/>
    <s v="Large"/>
    <x v="3"/>
    <n v="3"/>
    <n v="0"/>
    <x v="85"/>
    <x v="0"/>
    <x v="3"/>
    <s v="Emma"/>
    <x v="7"/>
    <x v="2"/>
    <x v="2"/>
    <x v="12"/>
    <x v="8"/>
    <s v="Monday"/>
  </r>
  <r>
    <x v="764"/>
    <x v="13"/>
    <s v="Monday"/>
    <x v="50"/>
    <s v="CUST621"/>
    <x v="1"/>
    <x v="10"/>
    <s v="Food"/>
    <s v="Medium"/>
    <x v="2"/>
    <n v="4.5"/>
    <n v="10"/>
    <x v="67"/>
    <x v="1"/>
    <x v="2"/>
    <s v="Emma"/>
    <x v="19"/>
    <x v="1"/>
    <x v="2"/>
    <x v="10"/>
    <x v="7"/>
    <s v="Monday"/>
  </r>
  <r>
    <x v="765"/>
    <x v="147"/>
    <s v="Thursday"/>
    <x v="504"/>
    <s v="CUST615"/>
    <x v="1"/>
    <x v="0"/>
    <s v="Pastry"/>
    <s v="Small"/>
    <x v="1"/>
    <n v="2.5"/>
    <n v="10"/>
    <x v="8"/>
    <x v="0"/>
    <x v="0"/>
    <s v="Liam"/>
    <x v="0"/>
    <x v="1"/>
    <x v="0"/>
    <x v="3"/>
    <x v="9"/>
    <s v="Thursday"/>
  </r>
  <r>
    <x v="766"/>
    <x v="166"/>
    <s v="Wednesday"/>
    <x v="382"/>
    <s v="CUST754"/>
    <x v="0"/>
    <x v="11"/>
    <s v="Coffee"/>
    <s v="Small"/>
    <x v="1"/>
    <n v="4.5"/>
    <n v="10"/>
    <x v="61"/>
    <x v="1"/>
    <x v="4"/>
    <s v="Noah"/>
    <x v="20"/>
    <x v="1"/>
    <x v="2"/>
    <x v="10"/>
    <x v="8"/>
    <s v="Wednesday"/>
  </r>
  <r>
    <x v="767"/>
    <x v="170"/>
    <s v="Thursday"/>
    <x v="502"/>
    <s v="CUST747"/>
    <x v="0"/>
    <x v="15"/>
    <s v="Food"/>
    <s v="Small"/>
    <x v="1"/>
    <n v="5"/>
    <n v="10"/>
    <x v="74"/>
    <x v="0"/>
    <x v="3"/>
    <s v="Emma"/>
    <x v="10"/>
    <x v="0"/>
    <x v="1"/>
    <x v="15"/>
    <x v="0"/>
    <s v="Thursday"/>
  </r>
  <r>
    <x v="768"/>
    <x v="316"/>
    <s v="Saturday"/>
    <x v="309"/>
    <s v="CUST324"/>
    <x v="2"/>
    <x v="0"/>
    <s v="Pastry"/>
    <s v="Medium"/>
    <x v="0"/>
    <n v="2.5"/>
    <n v="0"/>
    <x v="37"/>
    <x v="0"/>
    <x v="0"/>
    <s v="Noah"/>
    <x v="0"/>
    <x v="2"/>
    <x v="2"/>
    <x v="15"/>
    <x v="11"/>
    <s v="Saturday"/>
  </r>
  <r>
    <x v="769"/>
    <x v="246"/>
    <s v="Saturday"/>
    <x v="505"/>
    <s v="CUST749"/>
    <x v="2"/>
    <x v="2"/>
    <s v="Tea"/>
    <s v="Small"/>
    <x v="2"/>
    <n v="2.5"/>
    <n v="10"/>
    <x v="45"/>
    <x v="2"/>
    <x v="0"/>
    <s v="Emma"/>
    <x v="15"/>
    <x v="0"/>
    <x v="0"/>
    <x v="3"/>
    <x v="8"/>
    <s v="Saturday"/>
  </r>
  <r>
    <x v="770"/>
    <x v="47"/>
    <s v="Saturday"/>
    <x v="331"/>
    <s v="CUST251"/>
    <x v="0"/>
    <x v="14"/>
    <s v="Beverage"/>
    <s v="Medium"/>
    <x v="3"/>
    <n v="3.8"/>
    <n v="5"/>
    <x v="78"/>
    <x v="2"/>
    <x v="4"/>
    <s v="Emma"/>
    <x v="5"/>
    <x v="0"/>
    <x v="2"/>
    <x v="15"/>
    <x v="7"/>
    <s v="Saturday"/>
  </r>
  <r>
    <x v="771"/>
    <x v="221"/>
    <s v="Friday"/>
    <x v="463"/>
    <s v="CUST417"/>
    <x v="2"/>
    <x v="8"/>
    <s v="Tea"/>
    <s v="Medium"/>
    <x v="0"/>
    <n v="2"/>
    <n v="5"/>
    <x v="34"/>
    <x v="1"/>
    <x v="2"/>
    <s v="Emma"/>
    <x v="18"/>
    <x v="0"/>
    <x v="2"/>
    <x v="8"/>
    <x v="8"/>
    <s v="Friday"/>
  </r>
  <r>
    <x v="772"/>
    <x v="294"/>
    <s v="Thursday"/>
    <x v="111"/>
    <s v="CUST844"/>
    <x v="0"/>
    <x v="1"/>
    <s v="Coffee"/>
    <s v="Medium"/>
    <x v="3"/>
    <n v="2.5"/>
    <n v="15"/>
    <x v="76"/>
    <x v="1"/>
    <x v="2"/>
    <s v="John"/>
    <x v="11"/>
    <x v="2"/>
    <x v="0"/>
    <x v="3"/>
    <x v="9"/>
    <s v="Thursday"/>
  </r>
  <r>
    <x v="773"/>
    <x v="112"/>
    <s v="Monday"/>
    <x v="506"/>
    <s v="CUST246"/>
    <x v="0"/>
    <x v="1"/>
    <s v="Coffee"/>
    <s v="Small"/>
    <x v="3"/>
    <n v="2.5"/>
    <n v="10"/>
    <x v="69"/>
    <x v="0"/>
    <x v="4"/>
    <s v="John"/>
    <x v="19"/>
    <x v="2"/>
    <x v="1"/>
    <x v="18"/>
    <x v="4"/>
    <s v="Monday"/>
  </r>
  <r>
    <x v="774"/>
    <x v="230"/>
    <s v="Tuesday"/>
    <x v="507"/>
    <s v="CUST258"/>
    <x v="1"/>
    <x v="5"/>
    <s v="Tea"/>
    <s v="Large"/>
    <x v="3"/>
    <n v="3"/>
    <n v="10"/>
    <x v="12"/>
    <x v="0"/>
    <x v="2"/>
    <s v="Ava"/>
    <x v="9"/>
    <x v="1"/>
    <x v="0"/>
    <x v="18"/>
    <x v="2"/>
    <s v="Tuesday"/>
  </r>
  <r>
    <x v="775"/>
    <x v="317"/>
    <s v="Thursday"/>
    <x v="212"/>
    <s v="CUST956"/>
    <x v="2"/>
    <x v="6"/>
    <s v="Food"/>
    <s v="Small"/>
    <x v="0"/>
    <n v="5.5"/>
    <n v="5"/>
    <x v="43"/>
    <x v="1"/>
    <x v="3"/>
    <s v="Emma"/>
    <x v="6"/>
    <x v="0"/>
    <x v="2"/>
    <x v="3"/>
    <x v="4"/>
    <s v="Thursday"/>
  </r>
  <r>
    <x v="776"/>
    <x v="149"/>
    <s v="Monday"/>
    <x v="508"/>
    <s v="CUST803"/>
    <x v="0"/>
    <x v="9"/>
    <s v="Coffee"/>
    <s v="Small"/>
    <x v="2"/>
    <n v="3"/>
    <n v="0"/>
    <x v="20"/>
    <x v="1"/>
    <x v="1"/>
    <s v="John"/>
    <x v="13"/>
    <x v="2"/>
    <x v="1"/>
    <x v="11"/>
    <x v="6"/>
    <s v="Monday"/>
  </r>
  <r>
    <x v="777"/>
    <x v="98"/>
    <s v="Tuesday"/>
    <x v="71"/>
    <s v="CUST719"/>
    <x v="2"/>
    <x v="11"/>
    <s v="Coffee"/>
    <s v="Medium"/>
    <x v="0"/>
    <n v="4.5"/>
    <n v="10"/>
    <x v="73"/>
    <x v="0"/>
    <x v="3"/>
    <s v="Emma"/>
    <x v="19"/>
    <x v="2"/>
    <x v="2"/>
    <x v="4"/>
    <x v="4"/>
    <s v="Tuesday"/>
  </r>
  <r>
    <x v="778"/>
    <x v="122"/>
    <s v="Sunday"/>
    <x v="509"/>
    <s v="CUST996"/>
    <x v="0"/>
    <x v="9"/>
    <s v="Coffee"/>
    <s v="Medium"/>
    <x v="1"/>
    <n v="3"/>
    <n v="10"/>
    <x v="73"/>
    <x v="2"/>
    <x v="2"/>
    <s v="Sophia"/>
    <x v="17"/>
    <x v="1"/>
    <x v="2"/>
    <x v="19"/>
    <x v="8"/>
    <s v="Sunday"/>
  </r>
  <r>
    <x v="779"/>
    <x v="94"/>
    <s v="Saturday"/>
    <x v="510"/>
    <s v="CUST557"/>
    <x v="2"/>
    <x v="14"/>
    <s v="Beverage"/>
    <s v="Small"/>
    <x v="3"/>
    <n v="3.8"/>
    <n v="15"/>
    <x v="99"/>
    <x v="0"/>
    <x v="4"/>
    <s v="Liam"/>
    <x v="0"/>
    <x v="1"/>
    <x v="0"/>
    <x v="11"/>
    <x v="5"/>
    <s v="Saturday"/>
  </r>
  <r>
    <x v="780"/>
    <x v="318"/>
    <s v="Wednesday"/>
    <x v="202"/>
    <s v="CUST534"/>
    <x v="1"/>
    <x v="14"/>
    <s v="Beverage"/>
    <s v="Large"/>
    <x v="2"/>
    <n v="3.8"/>
    <n v="10"/>
    <x v="105"/>
    <x v="1"/>
    <x v="4"/>
    <s v="Sophia"/>
    <x v="6"/>
    <x v="2"/>
    <x v="1"/>
    <x v="13"/>
    <x v="2"/>
    <s v="Wednesday"/>
  </r>
  <r>
    <x v="781"/>
    <x v="237"/>
    <s v="Monday"/>
    <x v="141"/>
    <s v="CUST649"/>
    <x v="0"/>
    <x v="5"/>
    <s v="Tea"/>
    <s v="Small"/>
    <x v="2"/>
    <n v="3"/>
    <n v="15"/>
    <x v="27"/>
    <x v="0"/>
    <x v="4"/>
    <s v="Ava"/>
    <x v="4"/>
    <x v="1"/>
    <x v="1"/>
    <x v="16"/>
    <x v="9"/>
    <s v="Monday"/>
  </r>
  <r>
    <x v="782"/>
    <x v="233"/>
    <s v="Tuesday"/>
    <x v="11"/>
    <s v="CUST671"/>
    <x v="2"/>
    <x v="14"/>
    <s v="Beverage"/>
    <s v="Small"/>
    <x v="0"/>
    <n v="3.8"/>
    <n v="0"/>
    <x v="25"/>
    <x v="2"/>
    <x v="4"/>
    <s v="Liam"/>
    <x v="1"/>
    <x v="1"/>
    <x v="2"/>
    <x v="3"/>
    <x v="11"/>
    <s v="Tuesday"/>
  </r>
  <r>
    <x v="783"/>
    <x v="305"/>
    <s v="Wednesday"/>
    <x v="254"/>
    <s v="CUST157"/>
    <x v="0"/>
    <x v="11"/>
    <s v="Coffee"/>
    <s v="Large"/>
    <x v="3"/>
    <n v="4.5"/>
    <n v="5"/>
    <x v="83"/>
    <x v="2"/>
    <x v="2"/>
    <s v="Noah"/>
    <x v="4"/>
    <x v="0"/>
    <x v="1"/>
    <x v="8"/>
    <x v="1"/>
    <s v="Wednesday"/>
  </r>
  <r>
    <x v="784"/>
    <x v="300"/>
    <s v="Thursday"/>
    <x v="511"/>
    <s v="CUST175"/>
    <x v="2"/>
    <x v="14"/>
    <s v="Beverage"/>
    <s v="Small"/>
    <x v="0"/>
    <n v="3.8"/>
    <n v="5"/>
    <x v="98"/>
    <x v="2"/>
    <x v="2"/>
    <s v="Emma"/>
    <x v="8"/>
    <x v="1"/>
    <x v="2"/>
    <x v="7"/>
    <x v="6"/>
    <s v="Thursday"/>
  </r>
  <r>
    <x v="785"/>
    <x v="275"/>
    <s v="Wednesday"/>
    <x v="512"/>
    <s v="CUST861"/>
    <x v="2"/>
    <x v="11"/>
    <s v="Coffee"/>
    <s v="Medium"/>
    <x v="1"/>
    <n v="4.5"/>
    <n v="15"/>
    <x v="35"/>
    <x v="0"/>
    <x v="3"/>
    <s v="Liam"/>
    <x v="17"/>
    <x v="2"/>
    <x v="0"/>
    <x v="8"/>
    <x v="1"/>
    <s v="Wednesday"/>
  </r>
  <r>
    <x v="786"/>
    <x v="303"/>
    <s v="Wednesday"/>
    <x v="513"/>
    <s v="CUST757"/>
    <x v="1"/>
    <x v="12"/>
    <s v="Coffee"/>
    <s v="Large"/>
    <x v="0"/>
    <n v="3.5"/>
    <n v="5"/>
    <x v="66"/>
    <x v="1"/>
    <x v="3"/>
    <s v="Olivia"/>
    <x v="4"/>
    <x v="0"/>
    <x v="2"/>
    <x v="6"/>
    <x v="5"/>
    <s v="Wednesday"/>
  </r>
  <r>
    <x v="787"/>
    <x v="15"/>
    <s v="Saturday"/>
    <x v="514"/>
    <s v="CUST413"/>
    <x v="0"/>
    <x v="5"/>
    <s v="Tea"/>
    <s v="Small"/>
    <x v="2"/>
    <n v="3"/>
    <n v="10"/>
    <x v="3"/>
    <x v="1"/>
    <x v="3"/>
    <s v="Ava"/>
    <x v="20"/>
    <x v="1"/>
    <x v="2"/>
    <x v="17"/>
    <x v="3"/>
    <s v="Saturday"/>
  </r>
  <r>
    <x v="788"/>
    <x v="92"/>
    <s v="Tuesday"/>
    <x v="515"/>
    <s v="CUST324"/>
    <x v="2"/>
    <x v="10"/>
    <s v="Food"/>
    <s v="Large"/>
    <x v="0"/>
    <n v="4.5"/>
    <n v="0"/>
    <x v="45"/>
    <x v="0"/>
    <x v="3"/>
    <s v="Olivia"/>
    <x v="1"/>
    <x v="2"/>
    <x v="1"/>
    <x v="12"/>
    <x v="0"/>
    <s v="Tuesday"/>
  </r>
  <r>
    <x v="789"/>
    <x v="174"/>
    <s v="Sunday"/>
    <x v="516"/>
    <s v="CUST480"/>
    <x v="0"/>
    <x v="6"/>
    <s v="Food"/>
    <s v="Medium"/>
    <x v="0"/>
    <n v="5.5"/>
    <n v="0"/>
    <x v="89"/>
    <x v="1"/>
    <x v="1"/>
    <s v="John"/>
    <x v="16"/>
    <x v="0"/>
    <x v="0"/>
    <x v="18"/>
    <x v="11"/>
    <s v="Sunday"/>
  </r>
  <r>
    <x v="790"/>
    <x v="155"/>
    <s v="Sunday"/>
    <x v="517"/>
    <s v="CUST209"/>
    <x v="2"/>
    <x v="3"/>
    <s v="Coffee"/>
    <s v="Large"/>
    <x v="0"/>
    <n v="4"/>
    <n v="0"/>
    <x v="52"/>
    <x v="2"/>
    <x v="0"/>
    <s v="Emma"/>
    <x v="5"/>
    <x v="1"/>
    <x v="0"/>
    <x v="0"/>
    <x v="5"/>
    <s v="Sunday"/>
  </r>
  <r>
    <x v="791"/>
    <x v="167"/>
    <s v="Friday"/>
    <x v="518"/>
    <s v="CUST145"/>
    <x v="1"/>
    <x v="14"/>
    <s v="Beverage"/>
    <s v="Small"/>
    <x v="3"/>
    <n v="3.8"/>
    <n v="10"/>
    <x v="90"/>
    <x v="1"/>
    <x v="2"/>
    <s v="Liam"/>
    <x v="20"/>
    <x v="0"/>
    <x v="1"/>
    <x v="16"/>
    <x v="3"/>
    <s v="Friday"/>
  </r>
  <r>
    <x v="792"/>
    <x v="6"/>
    <s v="Monday"/>
    <x v="519"/>
    <s v="CUST500"/>
    <x v="1"/>
    <x v="15"/>
    <s v="Food"/>
    <s v="Large"/>
    <x v="0"/>
    <n v="5"/>
    <n v="0"/>
    <x v="32"/>
    <x v="2"/>
    <x v="0"/>
    <s v="Olivia"/>
    <x v="0"/>
    <x v="1"/>
    <x v="0"/>
    <x v="17"/>
    <x v="2"/>
    <s v="Monday"/>
  </r>
  <r>
    <x v="793"/>
    <x v="20"/>
    <s v="Sunday"/>
    <x v="252"/>
    <s v="CUST989"/>
    <x v="0"/>
    <x v="12"/>
    <s v="Coffee"/>
    <s v="Small"/>
    <x v="1"/>
    <n v="3.5"/>
    <n v="5"/>
    <x v="24"/>
    <x v="0"/>
    <x v="2"/>
    <s v="Olivia"/>
    <x v="10"/>
    <x v="1"/>
    <x v="2"/>
    <x v="16"/>
    <x v="9"/>
    <s v="Sunday"/>
  </r>
  <r>
    <x v="794"/>
    <x v="127"/>
    <s v="Saturday"/>
    <x v="16"/>
    <s v="CUST244"/>
    <x v="1"/>
    <x v="8"/>
    <s v="Tea"/>
    <s v="Medium"/>
    <x v="1"/>
    <n v="2"/>
    <n v="5"/>
    <x v="10"/>
    <x v="2"/>
    <x v="1"/>
    <s v="Liam"/>
    <x v="16"/>
    <x v="0"/>
    <x v="0"/>
    <x v="17"/>
    <x v="6"/>
    <s v="Saturday"/>
  </r>
  <r>
    <x v="795"/>
    <x v="301"/>
    <s v="Thursday"/>
    <x v="520"/>
    <s v="CUST725"/>
    <x v="0"/>
    <x v="3"/>
    <s v="Coffee"/>
    <s v="Large"/>
    <x v="0"/>
    <n v="4"/>
    <n v="15"/>
    <x v="30"/>
    <x v="1"/>
    <x v="2"/>
    <s v="Sophia"/>
    <x v="19"/>
    <x v="0"/>
    <x v="2"/>
    <x v="20"/>
    <x v="8"/>
    <s v="Thursday"/>
  </r>
  <r>
    <x v="796"/>
    <x v="248"/>
    <s v="Sunday"/>
    <x v="521"/>
    <s v="CUST421"/>
    <x v="1"/>
    <x v="8"/>
    <s v="Tea"/>
    <s v="Small"/>
    <x v="1"/>
    <n v="2"/>
    <n v="0"/>
    <x v="11"/>
    <x v="2"/>
    <x v="1"/>
    <s v="Ava"/>
    <x v="13"/>
    <x v="1"/>
    <x v="0"/>
    <x v="2"/>
    <x v="4"/>
    <s v="Sunday"/>
  </r>
  <r>
    <x v="797"/>
    <x v="250"/>
    <s v="Sunday"/>
    <x v="522"/>
    <s v="CUST362"/>
    <x v="0"/>
    <x v="4"/>
    <s v="Beverage"/>
    <s v="Small"/>
    <x v="0"/>
    <n v="4"/>
    <n v="15"/>
    <x v="30"/>
    <x v="1"/>
    <x v="1"/>
    <s v="Liam"/>
    <x v="6"/>
    <x v="2"/>
    <x v="2"/>
    <x v="2"/>
    <x v="8"/>
    <s v="Sunday"/>
  </r>
  <r>
    <x v="798"/>
    <x v="319"/>
    <s v="Saturday"/>
    <x v="523"/>
    <s v="CUST965"/>
    <x v="1"/>
    <x v="13"/>
    <s v="Pastry"/>
    <s v="Small"/>
    <x v="1"/>
    <n v="2"/>
    <n v="15"/>
    <x v="4"/>
    <x v="0"/>
    <x v="1"/>
    <s v="Olivia"/>
    <x v="10"/>
    <x v="2"/>
    <x v="0"/>
    <x v="15"/>
    <x v="10"/>
    <s v="Saturday"/>
  </r>
  <r>
    <x v="799"/>
    <x v="320"/>
    <s v="Tuesday"/>
    <x v="524"/>
    <s v="CUST909"/>
    <x v="2"/>
    <x v="5"/>
    <s v="Tea"/>
    <s v="Small"/>
    <x v="3"/>
    <n v="3"/>
    <n v="0"/>
    <x v="85"/>
    <x v="2"/>
    <x v="4"/>
    <s v="Olivia"/>
    <x v="12"/>
    <x v="1"/>
    <x v="0"/>
    <x v="2"/>
    <x v="11"/>
    <s v="Tuesday"/>
  </r>
  <r>
    <x v="800"/>
    <x v="213"/>
    <s v="Sunday"/>
    <x v="238"/>
    <s v="CUST457"/>
    <x v="0"/>
    <x v="4"/>
    <s v="Beverage"/>
    <s v="Large"/>
    <x v="2"/>
    <n v="4"/>
    <n v="15"/>
    <x v="96"/>
    <x v="1"/>
    <x v="4"/>
    <s v="John"/>
    <x v="11"/>
    <x v="0"/>
    <x v="1"/>
    <x v="17"/>
    <x v="6"/>
    <s v="Sunday"/>
  </r>
  <r>
    <x v="801"/>
    <x v="66"/>
    <s v="Monday"/>
    <x v="525"/>
    <s v="CUST424"/>
    <x v="0"/>
    <x v="13"/>
    <s v="Pastry"/>
    <s v="Small"/>
    <x v="2"/>
    <n v="2"/>
    <n v="15"/>
    <x v="30"/>
    <x v="1"/>
    <x v="3"/>
    <s v="Liam"/>
    <x v="3"/>
    <x v="1"/>
    <x v="1"/>
    <x v="15"/>
    <x v="2"/>
    <s v="Monday"/>
  </r>
  <r>
    <x v="802"/>
    <x v="200"/>
    <s v="Friday"/>
    <x v="526"/>
    <s v="CUST681"/>
    <x v="2"/>
    <x v="12"/>
    <s v="Coffee"/>
    <s v="Small"/>
    <x v="2"/>
    <n v="3.5"/>
    <n v="10"/>
    <x v="101"/>
    <x v="2"/>
    <x v="4"/>
    <s v="Olivia"/>
    <x v="3"/>
    <x v="1"/>
    <x v="2"/>
    <x v="6"/>
    <x v="1"/>
    <s v="Friday"/>
  </r>
  <r>
    <x v="803"/>
    <x v="151"/>
    <s v="Thursday"/>
    <x v="132"/>
    <s v="CUST280"/>
    <x v="1"/>
    <x v="3"/>
    <s v="Coffee"/>
    <s v="Small"/>
    <x v="0"/>
    <n v="4"/>
    <n v="10"/>
    <x v="5"/>
    <x v="2"/>
    <x v="1"/>
    <s v="John"/>
    <x v="2"/>
    <x v="0"/>
    <x v="1"/>
    <x v="16"/>
    <x v="8"/>
    <s v="Thursday"/>
  </r>
  <r>
    <x v="804"/>
    <x v="213"/>
    <s v="Sunday"/>
    <x v="527"/>
    <s v="CUST288"/>
    <x v="2"/>
    <x v="12"/>
    <s v="Coffee"/>
    <s v="Medium"/>
    <x v="3"/>
    <n v="3.5"/>
    <n v="10"/>
    <x v="18"/>
    <x v="2"/>
    <x v="4"/>
    <s v="Emma"/>
    <x v="13"/>
    <x v="0"/>
    <x v="1"/>
    <x v="13"/>
    <x v="6"/>
    <s v="Sunday"/>
  </r>
  <r>
    <x v="805"/>
    <x v="54"/>
    <s v="Wednesday"/>
    <x v="203"/>
    <s v="CUST264"/>
    <x v="1"/>
    <x v="6"/>
    <s v="Food"/>
    <s v="Large"/>
    <x v="1"/>
    <n v="5.5"/>
    <n v="15"/>
    <x v="68"/>
    <x v="1"/>
    <x v="0"/>
    <s v="Ava"/>
    <x v="5"/>
    <x v="2"/>
    <x v="2"/>
    <x v="4"/>
    <x v="6"/>
    <s v="Wednesday"/>
  </r>
  <r>
    <x v="806"/>
    <x v="68"/>
    <s v="Friday"/>
    <x v="351"/>
    <s v="CUST780"/>
    <x v="2"/>
    <x v="13"/>
    <s v="Pastry"/>
    <s v="Small"/>
    <x v="3"/>
    <n v="2"/>
    <n v="15"/>
    <x v="55"/>
    <x v="1"/>
    <x v="1"/>
    <s v="Olivia"/>
    <x v="0"/>
    <x v="2"/>
    <x v="1"/>
    <x v="9"/>
    <x v="5"/>
    <s v="Friday"/>
  </r>
  <r>
    <x v="807"/>
    <x v="190"/>
    <s v="Tuesday"/>
    <x v="426"/>
    <s v="CUST952"/>
    <x v="1"/>
    <x v="11"/>
    <s v="Coffee"/>
    <s v="Large"/>
    <x v="2"/>
    <n v="4.5"/>
    <n v="0"/>
    <x v="47"/>
    <x v="1"/>
    <x v="4"/>
    <s v="Emma"/>
    <x v="6"/>
    <x v="2"/>
    <x v="0"/>
    <x v="17"/>
    <x v="11"/>
    <s v="Tuesday"/>
  </r>
  <r>
    <x v="808"/>
    <x v="240"/>
    <s v="Saturday"/>
    <x v="509"/>
    <s v="CUST314"/>
    <x v="2"/>
    <x v="2"/>
    <s v="Tea"/>
    <s v="Medium"/>
    <x v="3"/>
    <n v="2.5"/>
    <n v="10"/>
    <x v="69"/>
    <x v="1"/>
    <x v="1"/>
    <s v="Liam"/>
    <x v="7"/>
    <x v="1"/>
    <x v="2"/>
    <x v="15"/>
    <x v="1"/>
    <s v="Saturday"/>
  </r>
  <r>
    <x v="809"/>
    <x v="124"/>
    <s v="Wednesday"/>
    <x v="236"/>
    <s v="CUST520"/>
    <x v="2"/>
    <x v="15"/>
    <s v="Food"/>
    <s v="Large"/>
    <x v="1"/>
    <n v="5"/>
    <n v="15"/>
    <x v="41"/>
    <x v="0"/>
    <x v="1"/>
    <s v="Sophia"/>
    <x v="0"/>
    <x v="1"/>
    <x v="1"/>
    <x v="11"/>
    <x v="7"/>
    <s v="Wednesday"/>
  </r>
  <r>
    <x v="810"/>
    <x v="220"/>
    <s v="Sunday"/>
    <x v="170"/>
    <s v="CUST709"/>
    <x v="0"/>
    <x v="8"/>
    <s v="Tea"/>
    <s v="Medium"/>
    <x v="2"/>
    <n v="2"/>
    <n v="10"/>
    <x v="5"/>
    <x v="0"/>
    <x v="3"/>
    <s v="Noah"/>
    <x v="15"/>
    <x v="2"/>
    <x v="2"/>
    <x v="0"/>
    <x v="5"/>
    <s v="Sunday"/>
  </r>
  <r>
    <x v="811"/>
    <x v="181"/>
    <s v="Friday"/>
    <x v="528"/>
    <s v="CUST765"/>
    <x v="2"/>
    <x v="1"/>
    <s v="Coffee"/>
    <s v="Small"/>
    <x v="2"/>
    <n v="2.5"/>
    <n v="15"/>
    <x v="6"/>
    <x v="0"/>
    <x v="0"/>
    <s v="Sophia"/>
    <x v="14"/>
    <x v="1"/>
    <x v="2"/>
    <x v="9"/>
    <x v="4"/>
    <s v="Friday"/>
  </r>
  <r>
    <x v="812"/>
    <x v="31"/>
    <s v="Thursday"/>
    <x v="529"/>
    <s v="CUST133"/>
    <x v="2"/>
    <x v="7"/>
    <s v="Pastry"/>
    <s v="Small"/>
    <x v="2"/>
    <n v="3"/>
    <n v="5"/>
    <x v="13"/>
    <x v="2"/>
    <x v="3"/>
    <s v="Ava"/>
    <x v="0"/>
    <x v="0"/>
    <x v="0"/>
    <x v="2"/>
    <x v="3"/>
    <s v="Thursday"/>
  </r>
  <r>
    <x v="813"/>
    <x v="84"/>
    <s v="Tuesday"/>
    <x v="530"/>
    <s v="CUST760"/>
    <x v="2"/>
    <x v="10"/>
    <s v="Food"/>
    <s v="Medium"/>
    <x v="3"/>
    <n v="4.5"/>
    <n v="5"/>
    <x v="83"/>
    <x v="0"/>
    <x v="1"/>
    <s v="Liam"/>
    <x v="10"/>
    <x v="0"/>
    <x v="1"/>
    <x v="3"/>
    <x v="10"/>
    <s v="Tuesday"/>
  </r>
  <r>
    <x v="814"/>
    <x v="293"/>
    <s v="Wednesday"/>
    <x v="425"/>
    <s v="CUST133"/>
    <x v="2"/>
    <x v="1"/>
    <s v="Coffee"/>
    <s v="Small"/>
    <x v="3"/>
    <n v="2.5"/>
    <n v="10"/>
    <x v="69"/>
    <x v="0"/>
    <x v="0"/>
    <s v="Sophia"/>
    <x v="1"/>
    <x v="1"/>
    <x v="2"/>
    <x v="3"/>
    <x v="11"/>
    <s v="Wednesday"/>
  </r>
  <r>
    <x v="815"/>
    <x v="144"/>
    <s v="Friday"/>
    <x v="531"/>
    <s v="CUST297"/>
    <x v="2"/>
    <x v="10"/>
    <s v="Food"/>
    <s v="Large"/>
    <x v="3"/>
    <n v="4.5"/>
    <n v="15"/>
    <x v="15"/>
    <x v="1"/>
    <x v="3"/>
    <s v="Noah"/>
    <x v="20"/>
    <x v="1"/>
    <x v="1"/>
    <x v="9"/>
    <x v="3"/>
    <s v="Friday"/>
  </r>
  <r>
    <x v="816"/>
    <x v="321"/>
    <s v="Friday"/>
    <x v="368"/>
    <s v="CUST336"/>
    <x v="1"/>
    <x v="9"/>
    <s v="Coffee"/>
    <s v="Large"/>
    <x v="0"/>
    <n v="3"/>
    <n v="0"/>
    <x v="11"/>
    <x v="0"/>
    <x v="3"/>
    <s v="Ava"/>
    <x v="2"/>
    <x v="2"/>
    <x v="1"/>
    <x v="12"/>
    <x v="5"/>
    <s v="Friday"/>
  </r>
  <r>
    <x v="817"/>
    <x v="227"/>
    <s v="Friday"/>
    <x v="532"/>
    <s v="CUST195"/>
    <x v="1"/>
    <x v="3"/>
    <s v="Coffee"/>
    <s v="Medium"/>
    <x v="3"/>
    <n v="4"/>
    <n v="0"/>
    <x v="19"/>
    <x v="0"/>
    <x v="0"/>
    <s v="Sophia"/>
    <x v="19"/>
    <x v="2"/>
    <x v="2"/>
    <x v="0"/>
    <x v="2"/>
    <s v="Friday"/>
  </r>
  <r>
    <x v="818"/>
    <x v="15"/>
    <s v="Saturday"/>
    <x v="415"/>
    <s v="CUST125"/>
    <x v="1"/>
    <x v="11"/>
    <s v="Coffee"/>
    <s v="Large"/>
    <x v="2"/>
    <n v="4.5"/>
    <n v="10"/>
    <x v="67"/>
    <x v="1"/>
    <x v="4"/>
    <s v="Emma"/>
    <x v="1"/>
    <x v="2"/>
    <x v="0"/>
    <x v="17"/>
    <x v="3"/>
    <s v="Saturday"/>
  </r>
  <r>
    <x v="819"/>
    <x v="148"/>
    <s v="Monday"/>
    <x v="302"/>
    <s v="CUST152"/>
    <x v="0"/>
    <x v="0"/>
    <s v="Pastry"/>
    <s v="Small"/>
    <x v="3"/>
    <n v="2.5"/>
    <n v="0"/>
    <x v="81"/>
    <x v="0"/>
    <x v="2"/>
    <s v="Ava"/>
    <x v="0"/>
    <x v="2"/>
    <x v="0"/>
    <x v="7"/>
    <x v="8"/>
    <s v="Monday"/>
  </r>
  <r>
    <x v="820"/>
    <x v="221"/>
    <s v="Friday"/>
    <x v="127"/>
    <s v="CUST284"/>
    <x v="0"/>
    <x v="3"/>
    <s v="Coffee"/>
    <s v="Medium"/>
    <x v="3"/>
    <n v="4"/>
    <n v="10"/>
    <x v="40"/>
    <x v="1"/>
    <x v="2"/>
    <s v="Olivia"/>
    <x v="7"/>
    <x v="1"/>
    <x v="1"/>
    <x v="20"/>
    <x v="8"/>
    <s v="Friday"/>
  </r>
  <r>
    <x v="821"/>
    <x v="169"/>
    <s v="Saturday"/>
    <x v="533"/>
    <s v="CUST315"/>
    <x v="1"/>
    <x v="6"/>
    <s v="Food"/>
    <s v="Medium"/>
    <x v="2"/>
    <n v="5.5"/>
    <n v="15"/>
    <x v="59"/>
    <x v="1"/>
    <x v="1"/>
    <s v="Emma"/>
    <x v="9"/>
    <x v="1"/>
    <x v="2"/>
    <x v="15"/>
    <x v="0"/>
    <s v="Saturday"/>
  </r>
  <r>
    <x v="822"/>
    <x v="71"/>
    <s v="Wednesday"/>
    <x v="329"/>
    <s v="CUST220"/>
    <x v="0"/>
    <x v="13"/>
    <s v="Pastry"/>
    <s v="Medium"/>
    <x v="1"/>
    <n v="2"/>
    <n v="0"/>
    <x v="11"/>
    <x v="1"/>
    <x v="1"/>
    <s v="Ava"/>
    <x v="14"/>
    <x v="1"/>
    <x v="2"/>
    <x v="13"/>
    <x v="0"/>
    <s v="Wednesday"/>
  </r>
  <r>
    <x v="823"/>
    <x v="322"/>
    <s v="Friday"/>
    <x v="407"/>
    <s v="CUST624"/>
    <x v="1"/>
    <x v="11"/>
    <s v="Coffee"/>
    <s v="Medium"/>
    <x v="0"/>
    <n v="4.5"/>
    <n v="0"/>
    <x v="45"/>
    <x v="1"/>
    <x v="1"/>
    <s v="John"/>
    <x v="19"/>
    <x v="1"/>
    <x v="2"/>
    <x v="7"/>
    <x v="11"/>
    <s v="Friday"/>
  </r>
  <r>
    <x v="824"/>
    <x v="264"/>
    <s v="Friday"/>
    <x v="385"/>
    <s v="CUST593"/>
    <x v="2"/>
    <x v="2"/>
    <s v="Tea"/>
    <s v="Medium"/>
    <x v="3"/>
    <n v="2.5"/>
    <n v="10"/>
    <x v="69"/>
    <x v="2"/>
    <x v="3"/>
    <s v="Noah"/>
    <x v="18"/>
    <x v="0"/>
    <x v="0"/>
    <x v="12"/>
    <x v="8"/>
    <s v="Friday"/>
  </r>
  <r>
    <x v="825"/>
    <x v="35"/>
    <s v="Thursday"/>
    <x v="534"/>
    <s v="CUST966"/>
    <x v="2"/>
    <x v="0"/>
    <s v="Pastry"/>
    <s v="Small"/>
    <x v="2"/>
    <n v="2.5"/>
    <n v="10"/>
    <x v="45"/>
    <x v="1"/>
    <x v="4"/>
    <s v="Sophia"/>
    <x v="14"/>
    <x v="0"/>
    <x v="1"/>
    <x v="1"/>
    <x v="1"/>
    <s v="Thursday"/>
  </r>
  <r>
    <x v="826"/>
    <x v="52"/>
    <s v="Friday"/>
    <x v="221"/>
    <s v="CUST378"/>
    <x v="2"/>
    <x v="13"/>
    <s v="Pastry"/>
    <s v="Large"/>
    <x v="3"/>
    <n v="2"/>
    <n v="15"/>
    <x v="55"/>
    <x v="2"/>
    <x v="0"/>
    <s v="Emma"/>
    <x v="13"/>
    <x v="2"/>
    <x v="0"/>
    <x v="12"/>
    <x v="0"/>
    <s v="Friday"/>
  </r>
  <r>
    <x v="827"/>
    <x v="323"/>
    <s v="Thursday"/>
    <x v="212"/>
    <s v="CUST359"/>
    <x v="0"/>
    <x v="6"/>
    <s v="Food"/>
    <s v="Large"/>
    <x v="1"/>
    <n v="5.5"/>
    <n v="10"/>
    <x v="39"/>
    <x v="2"/>
    <x v="2"/>
    <s v="John"/>
    <x v="5"/>
    <x v="0"/>
    <x v="1"/>
    <x v="11"/>
    <x v="11"/>
    <s v="Thursday"/>
  </r>
  <r>
    <x v="828"/>
    <x v="180"/>
    <s v="Sunday"/>
    <x v="159"/>
    <s v="CUST320"/>
    <x v="0"/>
    <x v="15"/>
    <s v="Food"/>
    <s v="Small"/>
    <x v="1"/>
    <n v="5"/>
    <n v="10"/>
    <x v="74"/>
    <x v="1"/>
    <x v="1"/>
    <s v="John"/>
    <x v="4"/>
    <x v="2"/>
    <x v="1"/>
    <x v="2"/>
    <x v="8"/>
    <s v="Sunday"/>
  </r>
  <r>
    <x v="829"/>
    <x v="310"/>
    <s v="Thursday"/>
    <x v="479"/>
    <s v="CUST429"/>
    <x v="1"/>
    <x v="5"/>
    <s v="Tea"/>
    <s v="Medium"/>
    <x v="3"/>
    <n v="3"/>
    <n v="10"/>
    <x v="12"/>
    <x v="0"/>
    <x v="0"/>
    <s v="Emma"/>
    <x v="5"/>
    <x v="2"/>
    <x v="1"/>
    <x v="4"/>
    <x v="3"/>
    <s v="Thursday"/>
  </r>
  <r>
    <x v="830"/>
    <x v="100"/>
    <s v="Monday"/>
    <x v="535"/>
    <s v="CUST687"/>
    <x v="2"/>
    <x v="6"/>
    <s v="Food"/>
    <s v="Medium"/>
    <x v="2"/>
    <n v="5.5"/>
    <n v="10"/>
    <x v="95"/>
    <x v="1"/>
    <x v="2"/>
    <s v="Emma"/>
    <x v="17"/>
    <x v="0"/>
    <x v="0"/>
    <x v="1"/>
    <x v="6"/>
    <s v="Monday"/>
  </r>
  <r>
    <x v="831"/>
    <x v="90"/>
    <s v="Saturday"/>
    <x v="3"/>
    <s v="CUST563"/>
    <x v="0"/>
    <x v="8"/>
    <s v="Tea"/>
    <s v="Large"/>
    <x v="1"/>
    <n v="2"/>
    <n v="15"/>
    <x v="4"/>
    <x v="1"/>
    <x v="2"/>
    <s v="Ava"/>
    <x v="1"/>
    <x v="2"/>
    <x v="2"/>
    <x v="2"/>
    <x v="5"/>
    <s v="Saturday"/>
  </r>
  <r>
    <x v="832"/>
    <x v="105"/>
    <s v="Saturday"/>
    <x v="536"/>
    <s v="CUST961"/>
    <x v="1"/>
    <x v="10"/>
    <s v="Food"/>
    <s v="Large"/>
    <x v="3"/>
    <n v="4.5"/>
    <n v="0"/>
    <x v="63"/>
    <x v="2"/>
    <x v="2"/>
    <s v="Noah"/>
    <x v="3"/>
    <x v="1"/>
    <x v="1"/>
    <x v="18"/>
    <x v="8"/>
    <s v="Saturday"/>
  </r>
  <r>
    <x v="833"/>
    <x v="309"/>
    <s v="Monday"/>
    <x v="537"/>
    <s v="CUST871"/>
    <x v="2"/>
    <x v="15"/>
    <s v="Food"/>
    <s v="Small"/>
    <x v="2"/>
    <n v="5"/>
    <n v="10"/>
    <x v="47"/>
    <x v="2"/>
    <x v="2"/>
    <s v="Ava"/>
    <x v="6"/>
    <x v="2"/>
    <x v="1"/>
    <x v="15"/>
    <x v="8"/>
    <s v="Monday"/>
  </r>
  <r>
    <x v="834"/>
    <x v="241"/>
    <s v="Sunday"/>
    <x v="538"/>
    <s v="CUST732"/>
    <x v="2"/>
    <x v="9"/>
    <s v="Coffee"/>
    <s v="Small"/>
    <x v="3"/>
    <n v="3"/>
    <n v="0"/>
    <x v="85"/>
    <x v="1"/>
    <x v="2"/>
    <s v="Emma"/>
    <x v="20"/>
    <x v="2"/>
    <x v="2"/>
    <x v="3"/>
    <x v="5"/>
    <s v="Sunday"/>
  </r>
  <r>
    <x v="835"/>
    <x v="118"/>
    <s v="Thursday"/>
    <x v="450"/>
    <s v="CUST295"/>
    <x v="2"/>
    <x v="15"/>
    <s v="Food"/>
    <s v="Large"/>
    <x v="3"/>
    <n v="5"/>
    <n v="0"/>
    <x v="37"/>
    <x v="2"/>
    <x v="2"/>
    <s v="Sophia"/>
    <x v="0"/>
    <x v="0"/>
    <x v="0"/>
    <x v="19"/>
    <x v="5"/>
    <s v="Thursday"/>
  </r>
  <r>
    <x v="836"/>
    <x v="54"/>
    <s v="Wednesday"/>
    <x v="386"/>
    <s v="CUST910"/>
    <x v="1"/>
    <x v="10"/>
    <s v="Food"/>
    <s v="Large"/>
    <x v="1"/>
    <n v="4.5"/>
    <n v="5"/>
    <x v="21"/>
    <x v="1"/>
    <x v="3"/>
    <s v="Ava"/>
    <x v="0"/>
    <x v="0"/>
    <x v="0"/>
    <x v="1"/>
    <x v="6"/>
    <s v="Wednesday"/>
  </r>
  <r>
    <x v="837"/>
    <x v="38"/>
    <s v="Friday"/>
    <x v="489"/>
    <s v="CUST784"/>
    <x v="0"/>
    <x v="9"/>
    <s v="Coffee"/>
    <s v="Large"/>
    <x v="0"/>
    <n v="3"/>
    <n v="15"/>
    <x v="4"/>
    <x v="0"/>
    <x v="1"/>
    <s v="Olivia"/>
    <x v="1"/>
    <x v="2"/>
    <x v="1"/>
    <x v="0"/>
    <x v="0"/>
    <s v="Friday"/>
  </r>
  <r>
    <x v="838"/>
    <x v="211"/>
    <s v="Wednesday"/>
    <x v="162"/>
    <s v="CUST403"/>
    <x v="0"/>
    <x v="3"/>
    <s v="Coffee"/>
    <s v="Large"/>
    <x v="1"/>
    <n v="4"/>
    <n v="5"/>
    <x v="13"/>
    <x v="0"/>
    <x v="4"/>
    <s v="Noah"/>
    <x v="4"/>
    <x v="1"/>
    <x v="1"/>
    <x v="16"/>
    <x v="8"/>
    <s v="Wednesday"/>
  </r>
  <r>
    <x v="839"/>
    <x v="193"/>
    <s v="Sunday"/>
    <x v="474"/>
    <s v="CUST321"/>
    <x v="2"/>
    <x v="4"/>
    <s v="Beverage"/>
    <s v="Small"/>
    <x v="2"/>
    <n v="4"/>
    <n v="15"/>
    <x v="96"/>
    <x v="1"/>
    <x v="4"/>
    <s v="Liam"/>
    <x v="17"/>
    <x v="2"/>
    <x v="2"/>
    <x v="18"/>
    <x v="11"/>
    <s v="Sunday"/>
  </r>
  <r>
    <x v="840"/>
    <x v="14"/>
    <s v="Saturday"/>
    <x v="92"/>
    <s v="CUST771"/>
    <x v="2"/>
    <x v="11"/>
    <s v="Coffee"/>
    <s v="Small"/>
    <x v="3"/>
    <n v="4.5"/>
    <n v="5"/>
    <x v="83"/>
    <x v="2"/>
    <x v="3"/>
    <s v="Olivia"/>
    <x v="2"/>
    <x v="2"/>
    <x v="0"/>
    <x v="16"/>
    <x v="6"/>
    <s v="Saturday"/>
  </r>
  <r>
    <x v="841"/>
    <x v="172"/>
    <s v="Monday"/>
    <x v="2"/>
    <s v="CUST533"/>
    <x v="2"/>
    <x v="8"/>
    <s v="Tea"/>
    <s v="Large"/>
    <x v="1"/>
    <n v="2"/>
    <n v="0"/>
    <x v="11"/>
    <x v="1"/>
    <x v="2"/>
    <s v="Olivia"/>
    <x v="11"/>
    <x v="1"/>
    <x v="0"/>
    <x v="12"/>
    <x v="4"/>
    <s v="Monday"/>
  </r>
  <r>
    <x v="842"/>
    <x v="324"/>
    <s v="Thursday"/>
    <x v="190"/>
    <s v="CUST587"/>
    <x v="1"/>
    <x v="4"/>
    <s v="Beverage"/>
    <s v="Medium"/>
    <x v="1"/>
    <n v="4"/>
    <n v="0"/>
    <x v="20"/>
    <x v="0"/>
    <x v="1"/>
    <s v="John"/>
    <x v="18"/>
    <x v="1"/>
    <x v="1"/>
    <x v="1"/>
    <x v="8"/>
    <s v="Thursday"/>
  </r>
  <r>
    <x v="843"/>
    <x v="125"/>
    <s v="Tuesday"/>
    <x v="64"/>
    <s v="CUST154"/>
    <x v="2"/>
    <x v="4"/>
    <s v="Beverage"/>
    <s v="Medium"/>
    <x v="1"/>
    <n v="4"/>
    <n v="0"/>
    <x v="20"/>
    <x v="1"/>
    <x v="3"/>
    <s v="Noah"/>
    <x v="11"/>
    <x v="0"/>
    <x v="0"/>
    <x v="16"/>
    <x v="9"/>
    <s v="Tuesday"/>
  </r>
  <r>
    <x v="844"/>
    <x v="297"/>
    <s v="Thursday"/>
    <x v="49"/>
    <s v="CUST708"/>
    <x v="0"/>
    <x v="0"/>
    <s v="Pastry"/>
    <s v="Large"/>
    <x v="2"/>
    <n v="2.5"/>
    <n v="15"/>
    <x v="6"/>
    <x v="1"/>
    <x v="2"/>
    <s v="Noah"/>
    <x v="15"/>
    <x v="1"/>
    <x v="0"/>
    <x v="5"/>
    <x v="10"/>
    <s v="Thursday"/>
  </r>
  <r>
    <x v="845"/>
    <x v="267"/>
    <s v="Friday"/>
    <x v="182"/>
    <s v="CUST372"/>
    <x v="2"/>
    <x v="5"/>
    <s v="Tea"/>
    <s v="Large"/>
    <x v="3"/>
    <n v="3"/>
    <n v="0"/>
    <x v="85"/>
    <x v="2"/>
    <x v="0"/>
    <s v="Emma"/>
    <x v="4"/>
    <x v="0"/>
    <x v="1"/>
    <x v="8"/>
    <x v="11"/>
    <s v="Friday"/>
  </r>
  <r>
    <x v="846"/>
    <x v="271"/>
    <s v="Monday"/>
    <x v="539"/>
    <s v="CUST943"/>
    <x v="0"/>
    <x v="0"/>
    <s v="Pastry"/>
    <s v="Small"/>
    <x v="2"/>
    <n v="2.5"/>
    <n v="5"/>
    <x v="44"/>
    <x v="1"/>
    <x v="1"/>
    <s v="Liam"/>
    <x v="4"/>
    <x v="0"/>
    <x v="2"/>
    <x v="8"/>
    <x v="1"/>
    <s v="Monday"/>
  </r>
  <r>
    <x v="847"/>
    <x v="239"/>
    <s v="Thursday"/>
    <x v="90"/>
    <s v="CUST817"/>
    <x v="0"/>
    <x v="14"/>
    <s v="Beverage"/>
    <s v="Large"/>
    <x v="1"/>
    <n v="3.8"/>
    <n v="5"/>
    <x v="102"/>
    <x v="1"/>
    <x v="2"/>
    <s v="Liam"/>
    <x v="19"/>
    <x v="0"/>
    <x v="1"/>
    <x v="10"/>
    <x v="1"/>
    <s v="Thursday"/>
  </r>
  <r>
    <x v="848"/>
    <x v="89"/>
    <s v="Saturday"/>
    <x v="347"/>
    <s v="CUST538"/>
    <x v="0"/>
    <x v="13"/>
    <s v="Pastry"/>
    <s v="Small"/>
    <x v="3"/>
    <n v="2"/>
    <n v="10"/>
    <x v="80"/>
    <x v="1"/>
    <x v="2"/>
    <s v="Emma"/>
    <x v="16"/>
    <x v="0"/>
    <x v="2"/>
    <x v="20"/>
    <x v="6"/>
    <s v="Saturday"/>
  </r>
  <r>
    <x v="849"/>
    <x v="21"/>
    <s v="Monday"/>
    <x v="540"/>
    <s v="CUST212"/>
    <x v="0"/>
    <x v="12"/>
    <s v="Coffee"/>
    <s v="Large"/>
    <x v="3"/>
    <n v="3.5"/>
    <n v="10"/>
    <x v="18"/>
    <x v="1"/>
    <x v="0"/>
    <s v="Ava"/>
    <x v="19"/>
    <x v="1"/>
    <x v="0"/>
    <x v="18"/>
    <x v="8"/>
    <s v="Monday"/>
  </r>
  <r>
    <x v="850"/>
    <x v="325"/>
    <s v="Thursday"/>
    <x v="188"/>
    <s v="CUST602"/>
    <x v="1"/>
    <x v="15"/>
    <s v="Food"/>
    <s v="Large"/>
    <x v="1"/>
    <n v="5"/>
    <n v="15"/>
    <x v="41"/>
    <x v="2"/>
    <x v="3"/>
    <s v="Liam"/>
    <x v="9"/>
    <x v="0"/>
    <x v="1"/>
    <x v="19"/>
    <x v="2"/>
    <s v="Thursday"/>
  </r>
  <r>
    <x v="851"/>
    <x v="171"/>
    <s v="Sunday"/>
    <x v="108"/>
    <s v="CUST779"/>
    <x v="2"/>
    <x v="14"/>
    <s v="Beverage"/>
    <s v="Medium"/>
    <x v="3"/>
    <n v="3.8"/>
    <n v="0"/>
    <x v="34"/>
    <x v="1"/>
    <x v="4"/>
    <s v="Olivia"/>
    <x v="15"/>
    <x v="1"/>
    <x v="1"/>
    <x v="10"/>
    <x v="9"/>
    <s v="Sunday"/>
  </r>
  <r>
    <x v="852"/>
    <x v="180"/>
    <s v="Sunday"/>
    <x v="541"/>
    <s v="CUST858"/>
    <x v="1"/>
    <x v="6"/>
    <s v="Food"/>
    <s v="Small"/>
    <x v="1"/>
    <n v="5.5"/>
    <n v="0"/>
    <x v="22"/>
    <x v="1"/>
    <x v="2"/>
    <s v="Olivia"/>
    <x v="14"/>
    <x v="2"/>
    <x v="2"/>
    <x v="2"/>
    <x v="8"/>
    <s v="Sunday"/>
  </r>
  <r>
    <x v="853"/>
    <x v="294"/>
    <s v="Thursday"/>
    <x v="458"/>
    <s v="CUST371"/>
    <x v="2"/>
    <x v="15"/>
    <s v="Food"/>
    <s v="Medium"/>
    <x v="1"/>
    <n v="5"/>
    <n v="15"/>
    <x v="41"/>
    <x v="2"/>
    <x v="4"/>
    <s v="Liam"/>
    <x v="3"/>
    <x v="2"/>
    <x v="2"/>
    <x v="4"/>
    <x v="9"/>
    <s v="Thursday"/>
  </r>
  <r>
    <x v="854"/>
    <x v="241"/>
    <s v="Sunday"/>
    <x v="542"/>
    <s v="CUST914"/>
    <x v="2"/>
    <x v="4"/>
    <s v="Beverage"/>
    <s v="Medium"/>
    <x v="1"/>
    <n v="4"/>
    <n v="0"/>
    <x v="20"/>
    <x v="1"/>
    <x v="4"/>
    <s v="Olivia"/>
    <x v="18"/>
    <x v="1"/>
    <x v="2"/>
    <x v="4"/>
    <x v="5"/>
    <s v="Sunday"/>
  </r>
  <r>
    <x v="855"/>
    <x v="156"/>
    <s v="Saturday"/>
    <x v="543"/>
    <s v="CUST266"/>
    <x v="0"/>
    <x v="7"/>
    <s v="Pastry"/>
    <s v="Medium"/>
    <x v="2"/>
    <n v="3"/>
    <n v="0"/>
    <x v="20"/>
    <x v="2"/>
    <x v="3"/>
    <s v="John"/>
    <x v="3"/>
    <x v="0"/>
    <x v="2"/>
    <x v="5"/>
    <x v="3"/>
    <s v="Saturday"/>
  </r>
  <r>
    <x v="856"/>
    <x v="308"/>
    <s v="Saturday"/>
    <x v="544"/>
    <s v="CUST105"/>
    <x v="1"/>
    <x v="6"/>
    <s v="Food"/>
    <s v="Large"/>
    <x v="1"/>
    <n v="5.5"/>
    <n v="0"/>
    <x v="22"/>
    <x v="1"/>
    <x v="4"/>
    <s v="Liam"/>
    <x v="13"/>
    <x v="0"/>
    <x v="2"/>
    <x v="13"/>
    <x v="9"/>
    <s v="Saturday"/>
  </r>
  <r>
    <x v="857"/>
    <x v="303"/>
    <s v="Wednesday"/>
    <x v="545"/>
    <s v="CUST830"/>
    <x v="2"/>
    <x v="0"/>
    <s v="Pastry"/>
    <s v="Large"/>
    <x v="0"/>
    <n v="2.5"/>
    <n v="5"/>
    <x v="0"/>
    <x v="2"/>
    <x v="2"/>
    <s v="Ava"/>
    <x v="1"/>
    <x v="1"/>
    <x v="1"/>
    <x v="3"/>
    <x v="5"/>
    <s v="Wednesday"/>
  </r>
  <r>
    <x v="858"/>
    <x v="290"/>
    <s v="Friday"/>
    <x v="546"/>
    <s v="CUST495"/>
    <x v="2"/>
    <x v="6"/>
    <s v="Food"/>
    <s v="Small"/>
    <x v="2"/>
    <n v="5.5"/>
    <n v="10"/>
    <x v="95"/>
    <x v="2"/>
    <x v="1"/>
    <s v="Ava"/>
    <x v="19"/>
    <x v="0"/>
    <x v="2"/>
    <x v="14"/>
    <x v="6"/>
    <s v="Friday"/>
  </r>
  <r>
    <x v="859"/>
    <x v="7"/>
    <s v="Tuesday"/>
    <x v="281"/>
    <s v="CUST886"/>
    <x v="1"/>
    <x v="2"/>
    <s v="Tea"/>
    <s v="Small"/>
    <x v="1"/>
    <n v="2.5"/>
    <n v="15"/>
    <x v="84"/>
    <x v="0"/>
    <x v="1"/>
    <s v="Emma"/>
    <x v="1"/>
    <x v="0"/>
    <x v="2"/>
    <x v="2"/>
    <x v="5"/>
    <s v="Tuesday"/>
  </r>
  <r>
    <x v="860"/>
    <x v="326"/>
    <s v="Sunday"/>
    <x v="547"/>
    <s v="CUST484"/>
    <x v="2"/>
    <x v="6"/>
    <s v="Food"/>
    <s v="Small"/>
    <x v="3"/>
    <n v="5.5"/>
    <n v="15"/>
    <x v="7"/>
    <x v="0"/>
    <x v="0"/>
    <s v="Liam"/>
    <x v="14"/>
    <x v="2"/>
    <x v="1"/>
    <x v="11"/>
    <x v="3"/>
    <s v="Sunday"/>
  </r>
  <r>
    <x v="861"/>
    <x v="315"/>
    <s v="Tuesday"/>
    <x v="548"/>
    <s v="CUST530"/>
    <x v="1"/>
    <x v="6"/>
    <s v="Food"/>
    <s v="Small"/>
    <x v="2"/>
    <n v="5.5"/>
    <n v="0"/>
    <x v="75"/>
    <x v="2"/>
    <x v="4"/>
    <s v="John"/>
    <x v="16"/>
    <x v="0"/>
    <x v="0"/>
    <x v="9"/>
    <x v="7"/>
    <s v="Tuesday"/>
  </r>
  <r>
    <x v="862"/>
    <x v="123"/>
    <s v="Wednesday"/>
    <x v="549"/>
    <s v="CUST735"/>
    <x v="0"/>
    <x v="7"/>
    <s v="Pastry"/>
    <s v="Medium"/>
    <x v="3"/>
    <n v="3"/>
    <n v="5"/>
    <x v="62"/>
    <x v="2"/>
    <x v="2"/>
    <s v="Noah"/>
    <x v="18"/>
    <x v="2"/>
    <x v="1"/>
    <x v="0"/>
    <x v="10"/>
    <s v="Wednesday"/>
  </r>
  <r>
    <x v="863"/>
    <x v="116"/>
    <s v="Monday"/>
    <x v="550"/>
    <s v="CUST949"/>
    <x v="1"/>
    <x v="9"/>
    <s v="Coffee"/>
    <s v="Large"/>
    <x v="1"/>
    <n v="3"/>
    <n v="0"/>
    <x v="45"/>
    <x v="2"/>
    <x v="3"/>
    <s v="Ava"/>
    <x v="4"/>
    <x v="1"/>
    <x v="0"/>
    <x v="14"/>
    <x v="11"/>
    <s v="Monday"/>
  </r>
  <r>
    <x v="864"/>
    <x v="34"/>
    <s v="Wednesday"/>
    <x v="212"/>
    <s v="CUST857"/>
    <x v="0"/>
    <x v="12"/>
    <s v="Coffee"/>
    <s v="Large"/>
    <x v="0"/>
    <n v="3.5"/>
    <n v="5"/>
    <x v="66"/>
    <x v="0"/>
    <x v="3"/>
    <s v="Noah"/>
    <x v="19"/>
    <x v="2"/>
    <x v="2"/>
    <x v="18"/>
    <x v="6"/>
    <s v="Wednesday"/>
  </r>
  <r>
    <x v="865"/>
    <x v="8"/>
    <s v="Sunday"/>
    <x v="249"/>
    <s v="CUST836"/>
    <x v="0"/>
    <x v="1"/>
    <s v="Coffee"/>
    <s v="Large"/>
    <x v="2"/>
    <n v="2.5"/>
    <n v="5"/>
    <x v="44"/>
    <x v="1"/>
    <x v="2"/>
    <s v="John"/>
    <x v="19"/>
    <x v="1"/>
    <x v="2"/>
    <x v="3"/>
    <x v="0"/>
    <s v="Sunday"/>
  </r>
  <r>
    <x v="866"/>
    <x v="252"/>
    <s v="Sunday"/>
    <x v="278"/>
    <s v="CUST585"/>
    <x v="1"/>
    <x v="1"/>
    <s v="Coffee"/>
    <s v="Medium"/>
    <x v="2"/>
    <n v="2.5"/>
    <n v="0"/>
    <x v="32"/>
    <x v="1"/>
    <x v="3"/>
    <s v="Liam"/>
    <x v="7"/>
    <x v="1"/>
    <x v="0"/>
    <x v="6"/>
    <x v="1"/>
    <s v="Sunday"/>
  </r>
  <r>
    <x v="867"/>
    <x v="327"/>
    <s v="Saturday"/>
    <x v="248"/>
    <s v="CUST549"/>
    <x v="1"/>
    <x v="9"/>
    <s v="Coffee"/>
    <s v="Small"/>
    <x v="2"/>
    <n v="3"/>
    <n v="0"/>
    <x v="20"/>
    <x v="1"/>
    <x v="4"/>
    <s v="Emma"/>
    <x v="19"/>
    <x v="2"/>
    <x v="2"/>
    <x v="16"/>
    <x v="0"/>
    <s v="Saturday"/>
  </r>
  <r>
    <x v="868"/>
    <x v="249"/>
    <s v="Saturday"/>
    <x v="551"/>
    <s v="CUST396"/>
    <x v="2"/>
    <x v="7"/>
    <s v="Pastry"/>
    <s v="Large"/>
    <x v="3"/>
    <n v="3"/>
    <n v="15"/>
    <x v="65"/>
    <x v="2"/>
    <x v="1"/>
    <s v="Noah"/>
    <x v="6"/>
    <x v="2"/>
    <x v="0"/>
    <x v="1"/>
    <x v="7"/>
    <s v="Saturday"/>
  </r>
  <r>
    <x v="869"/>
    <x v="140"/>
    <s v="Monday"/>
    <x v="37"/>
    <s v="CUST128"/>
    <x v="1"/>
    <x v="7"/>
    <s v="Pastry"/>
    <s v="Small"/>
    <x v="2"/>
    <n v="3"/>
    <n v="15"/>
    <x v="27"/>
    <x v="1"/>
    <x v="1"/>
    <s v="Ava"/>
    <x v="3"/>
    <x v="2"/>
    <x v="2"/>
    <x v="2"/>
    <x v="7"/>
    <s v="Monday"/>
  </r>
  <r>
    <x v="870"/>
    <x v="91"/>
    <s v="Monday"/>
    <x v="552"/>
    <s v="CUST242"/>
    <x v="2"/>
    <x v="4"/>
    <s v="Beverage"/>
    <s v="Medium"/>
    <x v="2"/>
    <n v="4"/>
    <n v="0"/>
    <x v="14"/>
    <x v="1"/>
    <x v="0"/>
    <s v="Liam"/>
    <x v="2"/>
    <x v="2"/>
    <x v="0"/>
    <x v="9"/>
    <x v="11"/>
    <s v="Monday"/>
  </r>
  <r>
    <x v="871"/>
    <x v="328"/>
    <s v="Thursday"/>
    <x v="158"/>
    <s v="CUST164"/>
    <x v="2"/>
    <x v="8"/>
    <s v="Tea"/>
    <s v="Medium"/>
    <x v="0"/>
    <n v="2"/>
    <n v="10"/>
    <x v="40"/>
    <x v="2"/>
    <x v="4"/>
    <s v="Noah"/>
    <x v="1"/>
    <x v="2"/>
    <x v="1"/>
    <x v="0"/>
    <x v="10"/>
    <s v="Thursday"/>
  </r>
  <r>
    <x v="872"/>
    <x v="185"/>
    <s v="Tuesday"/>
    <x v="135"/>
    <s v="CUST485"/>
    <x v="1"/>
    <x v="14"/>
    <s v="Beverage"/>
    <s v="Large"/>
    <x v="0"/>
    <n v="3.8"/>
    <n v="10"/>
    <x v="50"/>
    <x v="1"/>
    <x v="1"/>
    <s v="Noah"/>
    <x v="16"/>
    <x v="2"/>
    <x v="1"/>
    <x v="4"/>
    <x v="0"/>
    <s v="Tuesday"/>
  </r>
  <r>
    <x v="873"/>
    <x v="297"/>
    <s v="Thursday"/>
    <x v="553"/>
    <s v="CUST146"/>
    <x v="0"/>
    <x v="1"/>
    <s v="Coffee"/>
    <s v="Small"/>
    <x v="0"/>
    <n v="2.5"/>
    <n v="0"/>
    <x v="37"/>
    <x v="0"/>
    <x v="3"/>
    <s v="John"/>
    <x v="14"/>
    <x v="0"/>
    <x v="1"/>
    <x v="3"/>
    <x v="10"/>
    <s v="Thursday"/>
  </r>
  <r>
    <x v="874"/>
    <x v="181"/>
    <s v="Friday"/>
    <x v="189"/>
    <s v="CUST845"/>
    <x v="2"/>
    <x v="10"/>
    <s v="Food"/>
    <s v="Small"/>
    <x v="2"/>
    <n v="4.5"/>
    <n v="0"/>
    <x v="47"/>
    <x v="0"/>
    <x v="2"/>
    <s v="Liam"/>
    <x v="3"/>
    <x v="2"/>
    <x v="0"/>
    <x v="11"/>
    <x v="4"/>
    <s v="Friday"/>
  </r>
  <r>
    <x v="875"/>
    <x v="71"/>
    <s v="Wednesday"/>
    <x v="14"/>
    <s v="CUST960"/>
    <x v="1"/>
    <x v="1"/>
    <s v="Coffee"/>
    <s v="Medium"/>
    <x v="0"/>
    <n v="2.5"/>
    <n v="0"/>
    <x v="37"/>
    <x v="0"/>
    <x v="3"/>
    <s v="Olivia"/>
    <x v="19"/>
    <x v="2"/>
    <x v="2"/>
    <x v="16"/>
    <x v="0"/>
    <s v="Wednesday"/>
  </r>
  <r>
    <x v="876"/>
    <x v="117"/>
    <s v="Wednesday"/>
    <x v="554"/>
    <s v="CUST602"/>
    <x v="1"/>
    <x v="4"/>
    <s v="Beverage"/>
    <s v="Small"/>
    <x v="1"/>
    <n v="4"/>
    <n v="5"/>
    <x v="13"/>
    <x v="0"/>
    <x v="3"/>
    <s v="Emma"/>
    <x v="17"/>
    <x v="1"/>
    <x v="0"/>
    <x v="10"/>
    <x v="1"/>
    <s v="Wednesday"/>
  </r>
  <r>
    <x v="877"/>
    <x v="61"/>
    <s v="Monday"/>
    <x v="119"/>
    <s v="CUST198"/>
    <x v="0"/>
    <x v="2"/>
    <s v="Tea"/>
    <s v="Small"/>
    <x v="3"/>
    <n v="2.5"/>
    <n v="0"/>
    <x v="81"/>
    <x v="2"/>
    <x v="3"/>
    <s v="Sophia"/>
    <x v="12"/>
    <x v="1"/>
    <x v="1"/>
    <x v="15"/>
    <x v="0"/>
    <s v="Monday"/>
  </r>
  <r>
    <x v="878"/>
    <x v="254"/>
    <s v="Friday"/>
    <x v="234"/>
    <s v="CUST294"/>
    <x v="2"/>
    <x v="2"/>
    <s v="Tea"/>
    <s v="Large"/>
    <x v="2"/>
    <n v="2.5"/>
    <n v="10"/>
    <x v="45"/>
    <x v="2"/>
    <x v="0"/>
    <s v="Ava"/>
    <x v="2"/>
    <x v="1"/>
    <x v="1"/>
    <x v="15"/>
    <x v="9"/>
    <s v="Friday"/>
  </r>
  <r>
    <x v="879"/>
    <x v="228"/>
    <s v="Thursday"/>
    <x v="555"/>
    <s v="CUST682"/>
    <x v="2"/>
    <x v="3"/>
    <s v="Coffee"/>
    <s v="Large"/>
    <x v="0"/>
    <n v="4"/>
    <n v="10"/>
    <x v="5"/>
    <x v="1"/>
    <x v="3"/>
    <s v="John"/>
    <x v="8"/>
    <x v="2"/>
    <x v="2"/>
    <x v="10"/>
    <x v="10"/>
    <s v="Thursday"/>
  </r>
  <r>
    <x v="880"/>
    <x v="206"/>
    <s v="Wednesday"/>
    <x v="556"/>
    <s v="CUST948"/>
    <x v="1"/>
    <x v="0"/>
    <s v="Pastry"/>
    <s v="Large"/>
    <x v="2"/>
    <n v="2.5"/>
    <n v="10"/>
    <x v="45"/>
    <x v="1"/>
    <x v="4"/>
    <s v="Sophia"/>
    <x v="14"/>
    <x v="1"/>
    <x v="2"/>
    <x v="3"/>
    <x v="1"/>
    <s v="Wednesday"/>
  </r>
  <r>
    <x v="881"/>
    <x v="171"/>
    <s v="Sunday"/>
    <x v="152"/>
    <s v="CUST612"/>
    <x v="0"/>
    <x v="7"/>
    <s v="Pastry"/>
    <s v="Large"/>
    <x v="2"/>
    <n v="3"/>
    <n v="0"/>
    <x v="20"/>
    <x v="0"/>
    <x v="2"/>
    <s v="Noah"/>
    <x v="16"/>
    <x v="0"/>
    <x v="2"/>
    <x v="5"/>
    <x v="9"/>
    <s v="Sunday"/>
  </r>
  <r>
    <x v="882"/>
    <x v="256"/>
    <s v="Saturday"/>
    <x v="313"/>
    <s v="CUST367"/>
    <x v="0"/>
    <x v="2"/>
    <s v="Tea"/>
    <s v="Small"/>
    <x v="1"/>
    <n v="2.5"/>
    <n v="5"/>
    <x v="51"/>
    <x v="1"/>
    <x v="1"/>
    <s v="Ava"/>
    <x v="10"/>
    <x v="2"/>
    <x v="0"/>
    <x v="20"/>
    <x v="2"/>
    <s v="Saturday"/>
  </r>
  <r>
    <x v="883"/>
    <x v="82"/>
    <s v="Wednesday"/>
    <x v="557"/>
    <s v="CUST677"/>
    <x v="0"/>
    <x v="12"/>
    <s v="Coffee"/>
    <s v="Small"/>
    <x v="1"/>
    <n v="3.5"/>
    <n v="15"/>
    <x v="103"/>
    <x v="0"/>
    <x v="0"/>
    <s v="Noah"/>
    <x v="14"/>
    <x v="2"/>
    <x v="1"/>
    <x v="6"/>
    <x v="4"/>
    <s v="Wednesday"/>
  </r>
  <r>
    <x v="884"/>
    <x v="91"/>
    <s v="Monday"/>
    <x v="278"/>
    <s v="CUST136"/>
    <x v="0"/>
    <x v="14"/>
    <s v="Beverage"/>
    <s v="Large"/>
    <x v="0"/>
    <n v="3.8"/>
    <n v="10"/>
    <x v="50"/>
    <x v="2"/>
    <x v="1"/>
    <s v="Olivia"/>
    <x v="17"/>
    <x v="1"/>
    <x v="0"/>
    <x v="10"/>
    <x v="11"/>
    <s v="Monday"/>
  </r>
  <r>
    <x v="885"/>
    <x v="117"/>
    <s v="Wednesday"/>
    <x v="256"/>
    <s v="CUST722"/>
    <x v="2"/>
    <x v="10"/>
    <s v="Food"/>
    <s v="Large"/>
    <x v="3"/>
    <n v="4.5"/>
    <n v="15"/>
    <x v="15"/>
    <x v="1"/>
    <x v="3"/>
    <s v="Olivia"/>
    <x v="4"/>
    <x v="0"/>
    <x v="2"/>
    <x v="13"/>
    <x v="1"/>
    <s v="Wednesday"/>
  </r>
  <r>
    <x v="886"/>
    <x v="39"/>
    <s v="Monday"/>
    <x v="213"/>
    <s v="CUST548"/>
    <x v="0"/>
    <x v="9"/>
    <s v="Coffee"/>
    <s v="Medium"/>
    <x v="1"/>
    <n v="3"/>
    <n v="5"/>
    <x v="16"/>
    <x v="2"/>
    <x v="2"/>
    <s v="Olivia"/>
    <x v="8"/>
    <x v="1"/>
    <x v="2"/>
    <x v="3"/>
    <x v="5"/>
    <s v="Monday"/>
  </r>
  <r>
    <x v="887"/>
    <x v="84"/>
    <s v="Tuesday"/>
    <x v="221"/>
    <s v="CUST870"/>
    <x v="0"/>
    <x v="12"/>
    <s v="Coffee"/>
    <s v="Large"/>
    <x v="3"/>
    <n v="3.5"/>
    <n v="5"/>
    <x v="94"/>
    <x v="1"/>
    <x v="2"/>
    <s v="John"/>
    <x v="19"/>
    <x v="1"/>
    <x v="1"/>
    <x v="19"/>
    <x v="10"/>
    <s v="Tuesday"/>
  </r>
  <r>
    <x v="888"/>
    <x v="235"/>
    <s v="Friday"/>
    <x v="558"/>
    <s v="CUST770"/>
    <x v="1"/>
    <x v="5"/>
    <s v="Tea"/>
    <s v="Small"/>
    <x v="1"/>
    <n v="3"/>
    <n v="15"/>
    <x v="33"/>
    <x v="2"/>
    <x v="2"/>
    <s v="Noah"/>
    <x v="15"/>
    <x v="1"/>
    <x v="1"/>
    <x v="16"/>
    <x v="2"/>
    <s v="Friday"/>
  </r>
  <r>
    <x v="889"/>
    <x v="313"/>
    <s v="Tuesday"/>
    <x v="26"/>
    <s v="CUST852"/>
    <x v="1"/>
    <x v="15"/>
    <s v="Food"/>
    <s v="Medium"/>
    <x v="0"/>
    <n v="5"/>
    <n v="10"/>
    <x v="45"/>
    <x v="2"/>
    <x v="0"/>
    <s v="Sophia"/>
    <x v="1"/>
    <x v="2"/>
    <x v="0"/>
    <x v="6"/>
    <x v="9"/>
    <s v="Tuesday"/>
  </r>
  <r>
    <x v="890"/>
    <x v="318"/>
    <s v="Wednesday"/>
    <x v="317"/>
    <s v="CUST654"/>
    <x v="1"/>
    <x v="9"/>
    <s v="Coffee"/>
    <s v="Medium"/>
    <x v="3"/>
    <n v="3"/>
    <n v="15"/>
    <x v="65"/>
    <x v="0"/>
    <x v="3"/>
    <s v="Ava"/>
    <x v="1"/>
    <x v="1"/>
    <x v="0"/>
    <x v="3"/>
    <x v="2"/>
    <s v="Wednesday"/>
  </r>
  <r>
    <x v="891"/>
    <x v="329"/>
    <s v="Wednesday"/>
    <x v="402"/>
    <s v="CUST666"/>
    <x v="0"/>
    <x v="2"/>
    <s v="Tea"/>
    <s v="Medium"/>
    <x v="3"/>
    <n v="2.5"/>
    <n v="5"/>
    <x v="23"/>
    <x v="1"/>
    <x v="3"/>
    <s v="Emma"/>
    <x v="15"/>
    <x v="0"/>
    <x v="0"/>
    <x v="20"/>
    <x v="2"/>
    <s v="Wednesday"/>
  </r>
  <r>
    <x v="892"/>
    <x v="323"/>
    <s v="Thursday"/>
    <x v="550"/>
    <s v="CUST384"/>
    <x v="2"/>
    <x v="10"/>
    <s v="Food"/>
    <s v="Small"/>
    <x v="1"/>
    <n v="4.5"/>
    <n v="0"/>
    <x v="74"/>
    <x v="2"/>
    <x v="0"/>
    <s v="Sophia"/>
    <x v="6"/>
    <x v="1"/>
    <x v="1"/>
    <x v="2"/>
    <x v="11"/>
    <s v="Thursday"/>
  </r>
  <r>
    <x v="893"/>
    <x v="161"/>
    <s v="Tuesday"/>
    <x v="254"/>
    <s v="CUST310"/>
    <x v="1"/>
    <x v="10"/>
    <s v="Food"/>
    <s v="Large"/>
    <x v="0"/>
    <n v="4.5"/>
    <n v="15"/>
    <x v="33"/>
    <x v="0"/>
    <x v="1"/>
    <s v="John"/>
    <x v="3"/>
    <x v="0"/>
    <x v="0"/>
    <x v="19"/>
    <x v="11"/>
    <s v="Tuesday"/>
  </r>
  <r>
    <x v="894"/>
    <x v="330"/>
    <s v="Tuesday"/>
    <x v="128"/>
    <s v="CUST871"/>
    <x v="1"/>
    <x v="2"/>
    <s v="Tea"/>
    <s v="Medium"/>
    <x v="3"/>
    <n v="2.5"/>
    <n v="15"/>
    <x v="76"/>
    <x v="2"/>
    <x v="2"/>
    <s v="Sophia"/>
    <x v="17"/>
    <x v="2"/>
    <x v="1"/>
    <x v="18"/>
    <x v="8"/>
    <s v="Tuesday"/>
  </r>
  <r>
    <x v="895"/>
    <x v="160"/>
    <s v="Monday"/>
    <x v="258"/>
    <s v="CUST534"/>
    <x v="2"/>
    <x v="0"/>
    <s v="Pastry"/>
    <s v="Medium"/>
    <x v="0"/>
    <n v="2.5"/>
    <n v="15"/>
    <x v="1"/>
    <x v="0"/>
    <x v="4"/>
    <s v="Emma"/>
    <x v="10"/>
    <x v="0"/>
    <x v="2"/>
    <x v="0"/>
    <x v="9"/>
    <s v="Monday"/>
  </r>
  <r>
    <x v="896"/>
    <x v="186"/>
    <s v="Tuesday"/>
    <x v="112"/>
    <s v="CUST655"/>
    <x v="1"/>
    <x v="7"/>
    <s v="Pastry"/>
    <s v="Large"/>
    <x v="1"/>
    <n v="3"/>
    <n v="15"/>
    <x v="33"/>
    <x v="1"/>
    <x v="1"/>
    <s v="Ava"/>
    <x v="13"/>
    <x v="2"/>
    <x v="1"/>
    <x v="4"/>
    <x v="8"/>
    <s v="Tuesday"/>
  </r>
  <r>
    <x v="897"/>
    <x v="193"/>
    <s v="Sunday"/>
    <x v="3"/>
    <s v="CUST414"/>
    <x v="2"/>
    <x v="13"/>
    <s v="Pastry"/>
    <s v="Small"/>
    <x v="1"/>
    <n v="2"/>
    <n v="15"/>
    <x v="4"/>
    <x v="2"/>
    <x v="3"/>
    <s v="John"/>
    <x v="9"/>
    <x v="1"/>
    <x v="1"/>
    <x v="15"/>
    <x v="11"/>
    <s v="Sunday"/>
  </r>
  <r>
    <x v="898"/>
    <x v="144"/>
    <s v="Friday"/>
    <x v="46"/>
    <s v="CUST518"/>
    <x v="2"/>
    <x v="12"/>
    <s v="Coffee"/>
    <s v="Medium"/>
    <x v="3"/>
    <n v="3.5"/>
    <n v="10"/>
    <x v="18"/>
    <x v="1"/>
    <x v="4"/>
    <s v="Olivia"/>
    <x v="8"/>
    <x v="0"/>
    <x v="1"/>
    <x v="7"/>
    <x v="3"/>
    <s v="Friday"/>
  </r>
  <r>
    <x v="899"/>
    <x v="223"/>
    <s v="Friday"/>
    <x v="228"/>
    <s v="CUST278"/>
    <x v="2"/>
    <x v="11"/>
    <s v="Coffee"/>
    <s v="Small"/>
    <x v="3"/>
    <n v="4.5"/>
    <n v="0"/>
    <x v="63"/>
    <x v="0"/>
    <x v="4"/>
    <s v="John"/>
    <x v="4"/>
    <x v="0"/>
    <x v="2"/>
    <x v="5"/>
    <x v="1"/>
    <s v="Friday"/>
  </r>
  <r>
    <x v="900"/>
    <x v="224"/>
    <s v="Thursday"/>
    <x v="559"/>
    <s v="CUST333"/>
    <x v="0"/>
    <x v="12"/>
    <s v="Coffee"/>
    <s v="Medium"/>
    <x v="1"/>
    <n v="3.5"/>
    <n v="0"/>
    <x v="48"/>
    <x v="0"/>
    <x v="1"/>
    <s v="Sophia"/>
    <x v="12"/>
    <x v="1"/>
    <x v="2"/>
    <x v="11"/>
    <x v="3"/>
    <s v="Thursday"/>
  </r>
  <r>
    <x v="901"/>
    <x v="331"/>
    <s v="Sunday"/>
    <x v="492"/>
    <s v="CUST619"/>
    <x v="0"/>
    <x v="4"/>
    <s v="Beverage"/>
    <s v="Large"/>
    <x v="3"/>
    <n v="4"/>
    <n v="0"/>
    <x v="19"/>
    <x v="1"/>
    <x v="1"/>
    <s v="Emma"/>
    <x v="12"/>
    <x v="2"/>
    <x v="1"/>
    <x v="15"/>
    <x v="4"/>
    <s v="Sunday"/>
  </r>
  <r>
    <x v="902"/>
    <x v="315"/>
    <s v="Tuesday"/>
    <x v="486"/>
    <s v="CUST246"/>
    <x v="0"/>
    <x v="1"/>
    <s v="Coffee"/>
    <s v="Large"/>
    <x v="1"/>
    <n v="2.5"/>
    <n v="10"/>
    <x v="8"/>
    <x v="2"/>
    <x v="1"/>
    <s v="Olivia"/>
    <x v="18"/>
    <x v="0"/>
    <x v="2"/>
    <x v="12"/>
    <x v="7"/>
    <s v="Tuesday"/>
  </r>
  <r>
    <x v="903"/>
    <x v="332"/>
    <s v="Sunday"/>
    <x v="390"/>
    <s v="CUST397"/>
    <x v="0"/>
    <x v="11"/>
    <s v="Coffee"/>
    <s v="Small"/>
    <x v="3"/>
    <n v="4.5"/>
    <n v="5"/>
    <x v="83"/>
    <x v="2"/>
    <x v="0"/>
    <s v="Ava"/>
    <x v="17"/>
    <x v="2"/>
    <x v="1"/>
    <x v="17"/>
    <x v="10"/>
    <s v="Sunday"/>
  </r>
  <r>
    <x v="904"/>
    <x v="333"/>
    <s v="Friday"/>
    <x v="196"/>
    <s v="CUST772"/>
    <x v="1"/>
    <x v="11"/>
    <s v="Coffee"/>
    <s v="Large"/>
    <x v="2"/>
    <n v="4.5"/>
    <n v="0"/>
    <x v="47"/>
    <x v="1"/>
    <x v="0"/>
    <s v="Emma"/>
    <x v="7"/>
    <x v="2"/>
    <x v="2"/>
    <x v="1"/>
    <x v="3"/>
    <s v="Friday"/>
  </r>
  <r>
    <x v="905"/>
    <x v="272"/>
    <s v="Wednesday"/>
    <x v="294"/>
    <s v="CUST224"/>
    <x v="2"/>
    <x v="12"/>
    <s v="Coffee"/>
    <s v="Large"/>
    <x v="2"/>
    <n v="3.5"/>
    <n v="15"/>
    <x v="104"/>
    <x v="2"/>
    <x v="4"/>
    <s v="Liam"/>
    <x v="2"/>
    <x v="0"/>
    <x v="0"/>
    <x v="3"/>
    <x v="3"/>
    <s v="Wednesday"/>
  </r>
  <r>
    <x v="906"/>
    <x v="334"/>
    <s v="Thursday"/>
    <x v="560"/>
    <s v="CUST566"/>
    <x v="1"/>
    <x v="13"/>
    <s v="Pastry"/>
    <s v="Large"/>
    <x v="3"/>
    <n v="2"/>
    <n v="5"/>
    <x v="53"/>
    <x v="2"/>
    <x v="3"/>
    <s v="Noah"/>
    <x v="13"/>
    <x v="0"/>
    <x v="2"/>
    <x v="0"/>
    <x v="10"/>
    <s v="Thursday"/>
  </r>
  <r>
    <x v="907"/>
    <x v="334"/>
    <s v="Thursday"/>
    <x v="16"/>
    <s v="CUST595"/>
    <x v="1"/>
    <x v="5"/>
    <s v="Tea"/>
    <s v="Medium"/>
    <x v="2"/>
    <n v="3"/>
    <n v="5"/>
    <x v="13"/>
    <x v="0"/>
    <x v="4"/>
    <s v="Sophia"/>
    <x v="14"/>
    <x v="1"/>
    <x v="1"/>
    <x v="14"/>
    <x v="10"/>
    <s v="Thursday"/>
  </r>
  <r>
    <x v="908"/>
    <x v="109"/>
    <s v="Friday"/>
    <x v="561"/>
    <s v="CUST720"/>
    <x v="2"/>
    <x v="0"/>
    <s v="Pastry"/>
    <s v="Medium"/>
    <x v="1"/>
    <n v="2.5"/>
    <n v="10"/>
    <x v="8"/>
    <x v="1"/>
    <x v="3"/>
    <s v="John"/>
    <x v="6"/>
    <x v="1"/>
    <x v="2"/>
    <x v="15"/>
    <x v="6"/>
    <s v="Friday"/>
  </r>
  <r>
    <x v="909"/>
    <x v="35"/>
    <s v="Thursday"/>
    <x v="229"/>
    <s v="CUST997"/>
    <x v="0"/>
    <x v="4"/>
    <s v="Beverage"/>
    <s v="Small"/>
    <x v="3"/>
    <n v="4"/>
    <n v="0"/>
    <x v="19"/>
    <x v="2"/>
    <x v="0"/>
    <s v="Liam"/>
    <x v="4"/>
    <x v="0"/>
    <x v="2"/>
    <x v="7"/>
    <x v="1"/>
    <s v="Thursday"/>
  </r>
  <r>
    <x v="910"/>
    <x v="323"/>
    <s v="Thursday"/>
    <x v="562"/>
    <s v="CUST124"/>
    <x v="1"/>
    <x v="8"/>
    <s v="Tea"/>
    <s v="Small"/>
    <x v="3"/>
    <n v="2"/>
    <n v="15"/>
    <x v="55"/>
    <x v="2"/>
    <x v="4"/>
    <s v="Liam"/>
    <x v="6"/>
    <x v="2"/>
    <x v="0"/>
    <x v="18"/>
    <x v="11"/>
    <s v="Thursday"/>
  </r>
  <r>
    <x v="911"/>
    <x v="113"/>
    <s v="Friday"/>
    <x v="563"/>
    <s v="CUST944"/>
    <x v="2"/>
    <x v="13"/>
    <s v="Pastry"/>
    <s v="Large"/>
    <x v="3"/>
    <n v="2"/>
    <n v="0"/>
    <x v="17"/>
    <x v="1"/>
    <x v="1"/>
    <s v="Noah"/>
    <x v="14"/>
    <x v="0"/>
    <x v="2"/>
    <x v="1"/>
    <x v="5"/>
    <s v="Friday"/>
  </r>
  <r>
    <x v="912"/>
    <x v="131"/>
    <s v="Tuesday"/>
    <x v="451"/>
    <s v="CUST588"/>
    <x v="2"/>
    <x v="11"/>
    <s v="Coffee"/>
    <s v="Large"/>
    <x v="0"/>
    <n v="4.5"/>
    <n v="0"/>
    <x v="45"/>
    <x v="1"/>
    <x v="0"/>
    <s v="John"/>
    <x v="16"/>
    <x v="2"/>
    <x v="2"/>
    <x v="17"/>
    <x v="8"/>
    <s v="Tuesday"/>
  </r>
  <r>
    <x v="913"/>
    <x v="335"/>
    <s v="Thursday"/>
    <x v="163"/>
    <s v="CUST280"/>
    <x v="1"/>
    <x v="0"/>
    <s v="Pastry"/>
    <s v="Small"/>
    <x v="3"/>
    <n v="2.5"/>
    <n v="10"/>
    <x v="69"/>
    <x v="2"/>
    <x v="2"/>
    <s v="Liam"/>
    <x v="12"/>
    <x v="2"/>
    <x v="2"/>
    <x v="1"/>
    <x v="2"/>
    <s v="Thursday"/>
  </r>
  <r>
    <x v="914"/>
    <x v="122"/>
    <s v="Sunday"/>
    <x v="564"/>
    <s v="CUST493"/>
    <x v="1"/>
    <x v="13"/>
    <s v="Pastry"/>
    <s v="Small"/>
    <x v="0"/>
    <n v="2"/>
    <n v="0"/>
    <x v="19"/>
    <x v="0"/>
    <x v="4"/>
    <s v="Noah"/>
    <x v="18"/>
    <x v="0"/>
    <x v="2"/>
    <x v="19"/>
    <x v="8"/>
    <s v="Sunday"/>
  </r>
  <r>
    <x v="915"/>
    <x v="336"/>
    <s v="Tuesday"/>
    <x v="502"/>
    <s v="CUST391"/>
    <x v="1"/>
    <x v="8"/>
    <s v="Tea"/>
    <s v="Medium"/>
    <x v="3"/>
    <n v="2"/>
    <n v="10"/>
    <x v="80"/>
    <x v="2"/>
    <x v="4"/>
    <s v="Olivia"/>
    <x v="10"/>
    <x v="0"/>
    <x v="1"/>
    <x v="8"/>
    <x v="4"/>
    <s v="Tuesday"/>
  </r>
  <r>
    <x v="916"/>
    <x v="69"/>
    <s v="Sunday"/>
    <x v="33"/>
    <s v="CUST385"/>
    <x v="0"/>
    <x v="11"/>
    <s v="Coffee"/>
    <s v="Small"/>
    <x v="3"/>
    <n v="4.5"/>
    <n v="5"/>
    <x v="83"/>
    <x v="1"/>
    <x v="2"/>
    <s v="Ava"/>
    <x v="14"/>
    <x v="2"/>
    <x v="2"/>
    <x v="10"/>
    <x v="1"/>
    <s v="Sunday"/>
  </r>
  <r>
    <x v="917"/>
    <x v="308"/>
    <s v="Saturday"/>
    <x v="565"/>
    <s v="CUST478"/>
    <x v="0"/>
    <x v="2"/>
    <s v="Tea"/>
    <s v="Large"/>
    <x v="1"/>
    <n v="2.5"/>
    <n v="15"/>
    <x v="84"/>
    <x v="0"/>
    <x v="0"/>
    <s v="Olivia"/>
    <x v="19"/>
    <x v="0"/>
    <x v="1"/>
    <x v="8"/>
    <x v="9"/>
    <s v="Saturday"/>
  </r>
  <r>
    <x v="918"/>
    <x v="273"/>
    <s v="Thursday"/>
    <x v="467"/>
    <s v="CUST605"/>
    <x v="0"/>
    <x v="0"/>
    <s v="Pastry"/>
    <s v="Small"/>
    <x v="3"/>
    <n v="2.5"/>
    <n v="10"/>
    <x v="69"/>
    <x v="0"/>
    <x v="2"/>
    <s v="Noah"/>
    <x v="14"/>
    <x v="1"/>
    <x v="2"/>
    <x v="0"/>
    <x v="7"/>
    <s v="Thursday"/>
  </r>
  <r>
    <x v="919"/>
    <x v="299"/>
    <s v="Sunday"/>
    <x v="270"/>
    <s v="CUST619"/>
    <x v="0"/>
    <x v="13"/>
    <s v="Pastry"/>
    <s v="Medium"/>
    <x v="1"/>
    <n v="2"/>
    <n v="0"/>
    <x v="11"/>
    <x v="0"/>
    <x v="1"/>
    <s v="Noah"/>
    <x v="10"/>
    <x v="1"/>
    <x v="1"/>
    <x v="9"/>
    <x v="2"/>
    <s v="Sunday"/>
  </r>
  <r>
    <x v="920"/>
    <x v="115"/>
    <s v="Tuesday"/>
    <x v="481"/>
    <s v="CUST961"/>
    <x v="0"/>
    <x v="12"/>
    <s v="Coffee"/>
    <s v="Small"/>
    <x v="3"/>
    <n v="3.5"/>
    <n v="5"/>
    <x v="94"/>
    <x v="0"/>
    <x v="4"/>
    <s v="Olivia"/>
    <x v="15"/>
    <x v="0"/>
    <x v="1"/>
    <x v="20"/>
    <x v="2"/>
    <s v="Tuesday"/>
  </r>
  <r>
    <x v="921"/>
    <x v="243"/>
    <s v="Friday"/>
    <x v="539"/>
    <s v="CUST608"/>
    <x v="1"/>
    <x v="7"/>
    <s v="Pastry"/>
    <s v="Small"/>
    <x v="0"/>
    <n v="3"/>
    <n v="0"/>
    <x v="11"/>
    <x v="0"/>
    <x v="4"/>
    <s v="Sophia"/>
    <x v="9"/>
    <x v="1"/>
    <x v="1"/>
    <x v="4"/>
    <x v="1"/>
    <s v="Friday"/>
  </r>
  <r>
    <x v="922"/>
    <x v="255"/>
    <s v="Tuesday"/>
    <x v="403"/>
    <s v="CUST282"/>
    <x v="1"/>
    <x v="12"/>
    <s v="Coffee"/>
    <s v="Large"/>
    <x v="2"/>
    <n v="3.5"/>
    <n v="10"/>
    <x v="101"/>
    <x v="0"/>
    <x v="0"/>
    <s v="Olivia"/>
    <x v="8"/>
    <x v="0"/>
    <x v="1"/>
    <x v="12"/>
    <x v="1"/>
    <s v="Tuesday"/>
  </r>
  <r>
    <x v="923"/>
    <x v="22"/>
    <s v="Sunday"/>
    <x v="346"/>
    <s v="CUST996"/>
    <x v="0"/>
    <x v="7"/>
    <s v="Pastry"/>
    <s v="Medium"/>
    <x v="2"/>
    <n v="3"/>
    <n v="15"/>
    <x v="27"/>
    <x v="0"/>
    <x v="0"/>
    <s v="Liam"/>
    <x v="7"/>
    <x v="1"/>
    <x v="0"/>
    <x v="18"/>
    <x v="2"/>
    <s v="Sunday"/>
  </r>
  <r>
    <x v="924"/>
    <x v="104"/>
    <s v="Friday"/>
    <x v="489"/>
    <s v="CUST433"/>
    <x v="0"/>
    <x v="5"/>
    <s v="Tea"/>
    <s v="Small"/>
    <x v="2"/>
    <n v="3"/>
    <n v="5"/>
    <x v="13"/>
    <x v="2"/>
    <x v="2"/>
    <s v="Liam"/>
    <x v="13"/>
    <x v="0"/>
    <x v="2"/>
    <x v="20"/>
    <x v="7"/>
    <s v="Friday"/>
  </r>
  <r>
    <x v="925"/>
    <x v="308"/>
    <s v="Saturday"/>
    <x v="566"/>
    <s v="CUST521"/>
    <x v="1"/>
    <x v="5"/>
    <s v="Tea"/>
    <s v="Medium"/>
    <x v="3"/>
    <n v="3"/>
    <n v="10"/>
    <x v="12"/>
    <x v="0"/>
    <x v="3"/>
    <s v="Emma"/>
    <x v="3"/>
    <x v="0"/>
    <x v="1"/>
    <x v="19"/>
    <x v="9"/>
    <s v="Saturday"/>
  </r>
  <r>
    <x v="926"/>
    <x v="65"/>
    <s v="Monday"/>
    <x v="531"/>
    <s v="CUST928"/>
    <x v="0"/>
    <x v="4"/>
    <s v="Beverage"/>
    <s v="Medium"/>
    <x v="2"/>
    <n v="4"/>
    <n v="10"/>
    <x v="57"/>
    <x v="1"/>
    <x v="3"/>
    <s v="Liam"/>
    <x v="11"/>
    <x v="0"/>
    <x v="2"/>
    <x v="18"/>
    <x v="10"/>
    <s v="Monday"/>
  </r>
  <r>
    <x v="927"/>
    <x v="337"/>
    <s v="Saturday"/>
    <x v="263"/>
    <s v="CUST326"/>
    <x v="1"/>
    <x v="8"/>
    <s v="Tea"/>
    <s v="Large"/>
    <x v="0"/>
    <n v="2"/>
    <n v="0"/>
    <x v="19"/>
    <x v="0"/>
    <x v="1"/>
    <s v="Ava"/>
    <x v="19"/>
    <x v="2"/>
    <x v="0"/>
    <x v="10"/>
    <x v="7"/>
    <s v="Saturday"/>
  </r>
  <r>
    <x v="928"/>
    <x v="43"/>
    <s v="Saturday"/>
    <x v="457"/>
    <s v="CUST899"/>
    <x v="0"/>
    <x v="13"/>
    <s v="Pastry"/>
    <s v="Large"/>
    <x v="1"/>
    <n v="2"/>
    <n v="0"/>
    <x v="11"/>
    <x v="0"/>
    <x v="0"/>
    <s v="John"/>
    <x v="5"/>
    <x v="2"/>
    <x v="0"/>
    <x v="13"/>
    <x v="10"/>
    <s v="Saturday"/>
  </r>
  <r>
    <x v="929"/>
    <x v="106"/>
    <s v="Sunday"/>
    <x v="19"/>
    <s v="CUST334"/>
    <x v="0"/>
    <x v="7"/>
    <s v="Pastry"/>
    <s v="Medium"/>
    <x v="0"/>
    <n v="3"/>
    <n v="10"/>
    <x v="9"/>
    <x v="2"/>
    <x v="0"/>
    <s v="Emma"/>
    <x v="11"/>
    <x v="1"/>
    <x v="0"/>
    <x v="9"/>
    <x v="10"/>
    <s v="Sunday"/>
  </r>
  <r>
    <x v="930"/>
    <x v="317"/>
    <s v="Thursday"/>
    <x v="514"/>
    <s v="CUST507"/>
    <x v="0"/>
    <x v="14"/>
    <s v="Beverage"/>
    <s v="Small"/>
    <x v="3"/>
    <n v="3.8"/>
    <n v="10"/>
    <x v="90"/>
    <x v="2"/>
    <x v="4"/>
    <s v="John"/>
    <x v="15"/>
    <x v="2"/>
    <x v="0"/>
    <x v="6"/>
    <x v="4"/>
    <s v="Thursday"/>
  </r>
  <r>
    <x v="931"/>
    <x v="111"/>
    <s v="Monday"/>
    <x v="567"/>
    <s v="CUST902"/>
    <x v="2"/>
    <x v="10"/>
    <s v="Food"/>
    <s v="Small"/>
    <x v="2"/>
    <n v="4.5"/>
    <n v="10"/>
    <x v="67"/>
    <x v="1"/>
    <x v="2"/>
    <s v="John"/>
    <x v="7"/>
    <x v="2"/>
    <x v="2"/>
    <x v="10"/>
    <x v="5"/>
    <s v="Monday"/>
  </r>
  <r>
    <x v="932"/>
    <x v="278"/>
    <s v="Monday"/>
    <x v="419"/>
    <s v="CUST950"/>
    <x v="1"/>
    <x v="11"/>
    <s v="Coffee"/>
    <s v="Large"/>
    <x v="3"/>
    <n v="4.5"/>
    <n v="15"/>
    <x v="15"/>
    <x v="1"/>
    <x v="0"/>
    <s v="Sophia"/>
    <x v="2"/>
    <x v="0"/>
    <x v="1"/>
    <x v="10"/>
    <x v="11"/>
    <s v="Monday"/>
  </r>
  <r>
    <x v="933"/>
    <x v="143"/>
    <s v="Monday"/>
    <x v="385"/>
    <s v="CUST569"/>
    <x v="2"/>
    <x v="2"/>
    <s v="Tea"/>
    <s v="Medium"/>
    <x v="3"/>
    <n v="2.5"/>
    <n v="15"/>
    <x v="76"/>
    <x v="2"/>
    <x v="3"/>
    <s v="Liam"/>
    <x v="0"/>
    <x v="0"/>
    <x v="2"/>
    <x v="20"/>
    <x v="2"/>
    <s v="Monday"/>
  </r>
  <r>
    <x v="934"/>
    <x v="105"/>
    <s v="Saturday"/>
    <x v="110"/>
    <s v="CUST646"/>
    <x v="2"/>
    <x v="5"/>
    <s v="Tea"/>
    <s v="Small"/>
    <x v="2"/>
    <n v="3"/>
    <n v="15"/>
    <x v="27"/>
    <x v="0"/>
    <x v="1"/>
    <s v="Olivia"/>
    <x v="11"/>
    <x v="2"/>
    <x v="0"/>
    <x v="3"/>
    <x v="8"/>
    <s v="Saturday"/>
  </r>
  <r>
    <x v="935"/>
    <x v="57"/>
    <s v="Tuesday"/>
    <x v="286"/>
    <s v="CUST506"/>
    <x v="0"/>
    <x v="5"/>
    <s v="Tea"/>
    <s v="Medium"/>
    <x v="2"/>
    <n v="3"/>
    <n v="15"/>
    <x v="27"/>
    <x v="0"/>
    <x v="1"/>
    <s v="John"/>
    <x v="13"/>
    <x v="2"/>
    <x v="0"/>
    <x v="13"/>
    <x v="3"/>
    <s v="Tuesday"/>
  </r>
  <r>
    <x v="936"/>
    <x v="338"/>
    <s v="Wednesday"/>
    <x v="465"/>
    <s v="CUST985"/>
    <x v="0"/>
    <x v="14"/>
    <s v="Beverage"/>
    <s v="Small"/>
    <x v="0"/>
    <n v="3.8"/>
    <n v="5"/>
    <x v="98"/>
    <x v="2"/>
    <x v="3"/>
    <s v="Ava"/>
    <x v="7"/>
    <x v="2"/>
    <x v="0"/>
    <x v="20"/>
    <x v="5"/>
    <s v="Wednesday"/>
  </r>
  <r>
    <x v="937"/>
    <x v="151"/>
    <s v="Thursday"/>
    <x v="268"/>
    <s v="CUST418"/>
    <x v="1"/>
    <x v="13"/>
    <s v="Pastry"/>
    <s v="Small"/>
    <x v="0"/>
    <n v="2"/>
    <n v="10"/>
    <x v="40"/>
    <x v="0"/>
    <x v="0"/>
    <s v="Ava"/>
    <x v="6"/>
    <x v="1"/>
    <x v="1"/>
    <x v="16"/>
    <x v="8"/>
    <s v="Thursday"/>
  </r>
  <r>
    <x v="938"/>
    <x v="86"/>
    <s v="Monday"/>
    <x v="139"/>
    <s v="CUST600"/>
    <x v="0"/>
    <x v="14"/>
    <s v="Beverage"/>
    <s v="Large"/>
    <x v="1"/>
    <n v="3.8"/>
    <n v="5"/>
    <x v="102"/>
    <x v="2"/>
    <x v="3"/>
    <s v="Olivia"/>
    <x v="7"/>
    <x v="2"/>
    <x v="2"/>
    <x v="8"/>
    <x v="3"/>
    <s v="Monday"/>
  </r>
  <r>
    <x v="939"/>
    <x v="140"/>
    <s v="Monday"/>
    <x v="78"/>
    <s v="CUST179"/>
    <x v="0"/>
    <x v="10"/>
    <s v="Food"/>
    <s v="Small"/>
    <x v="0"/>
    <n v="4.5"/>
    <n v="5"/>
    <x v="16"/>
    <x v="0"/>
    <x v="2"/>
    <s v="Noah"/>
    <x v="19"/>
    <x v="0"/>
    <x v="0"/>
    <x v="1"/>
    <x v="7"/>
    <s v="Monday"/>
  </r>
  <r>
    <x v="940"/>
    <x v="313"/>
    <s v="Tuesday"/>
    <x v="475"/>
    <s v="CUST741"/>
    <x v="1"/>
    <x v="14"/>
    <s v="Beverage"/>
    <s v="Large"/>
    <x v="0"/>
    <n v="3.8"/>
    <n v="15"/>
    <x v="31"/>
    <x v="2"/>
    <x v="1"/>
    <s v="John"/>
    <x v="0"/>
    <x v="0"/>
    <x v="2"/>
    <x v="6"/>
    <x v="9"/>
    <s v="Tuesday"/>
  </r>
  <r>
    <x v="941"/>
    <x v="219"/>
    <s v="Tuesday"/>
    <x v="564"/>
    <s v="CUST729"/>
    <x v="1"/>
    <x v="15"/>
    <s v="Food"/>
    <s v="Small"/>
    <x v="0"/>
    <n v="5"/>
    <n v="10"/>
    <x v="45"/>
    <x v="0"/>
    <x v="4"/>
    <s v="Noah"/>
    <x v="17"/>
    <x v="2"/>
    <x v="1"/>
    <x v="4"/>
    <x v="9"/>
    <s v="Tuesday"/>
  </r>
  <r>
    <x v="942"/>
    <x v="296"/>
    <s v="Wednesday"/>
    <x v="540"/>
    <s v="CUST573"/>
    <x v="0"/>
    <x v="2"/>
    <s v="Tea"/>
    <s v="Large"/>
    <x v="1"/>
    <n v="2.5"/>
    <n v="5"/>
    <x v="51"/>
    <x v="1"/>
    <x v="3"/>
    <s v="Ava"/>
    <x v="9"/>
    <x v="0"/>
    <x v="0"/>
    <x v="20"/>
    <x v="8"/>
    <s v="Wednesday"/>
  </r>
  <r>
    <x v="943"/>
    <x v="85"/>
    <s v="Sunday"/>
    <x v="282"/>
    <s v="CUST419"/>
    <x v="1"/>
    <x v="2"/>
    <s v="Tea"/>
    <s v="Large"/>
    <x v="0"/>
    <n v="2.5"/>
    <n v="0"/>
    <x v="37"/>
    <x v="0"/>
    <x v="1"/>
    <s v="Olivia"/>
    <x v="0"/>
    <x v="2"/>
    <x v="1"/>
    <x v="12"/>
    <x v="4"/>
    <s v="Sunday"/>
  </r>
  <r>
    <x v="944"/>
    <x v="85"/>
    <s v="Sunday"/>
    <x v="45"/>
    <s v="CUST751"/>
    <x v="1"/>
    <x v="5"/>
    <s v="Tea"/>
    <s v="Large"/>
    <x v="1"/>
    <n v="3"/>
    <n v="0"/>
    <x v="45"/>
    <x v="1"/>
    <x v="1"/>
    <s v="Liam"/>
    <x v="17"/>
    <x v="0"/>
    <x v="2"/>
    <x v="18"/>
    <x v="4"/>
    <s v="Sunday"/>
  </r>
  <r>
    <x v="945"/>
    <x v="332"/>
    <s v="Sunday"/>
    <x v="568"/>
    <s v="CUST885"/>
    <x v="0"/>
    <x v="10"/>
    <s v="Food"/>
    <s v="Large"/>
    <x v="1"/>
    <n v="4.5"/>
    <n v="5"/>
    <x v="21"/>
    <x v="1"/>
    <x v="4"/>
    <s v="Ava"/>
    <x v="0"/>
    <x v="1"/>
    <x v="1"/>
    <x v="6"/>
    <x v="10"/>
    <s v="Sunday"/>
  </r>
  <r>
    <x v="946"/>
    <x v="44"/>
    <s v="Tuesday"/>
    <x v="569"/>
    <s v="CUST229"/>
    <x v="0"/>
    <x v="10"/>
    <s v="Food"/>
    <s v="Large"/>
    <x v="1"/>
    <n v="4.5"/>
    <n v="10"/>
    <x v="61"/>
    <x v="0"/>
    <x v="0"/>
    <s v="Sophia"/>
    <x v="15"/>
    <x v="0"/>
    <x v="0"/>
    <x v="10"/>
    <x v="3"/>
    <s v="Tuesday"/>
  </r>
  <r>
    <x v="947"/>
    <x v="69"/>
    <s v="Sunday"/>
    <x v="570"/>
    <s v="CUST193"/>
    <x v="1"/>
    <x v="11"/>
    <s v="Coffee"/>
    <s v="Small"/>
    <x v="0"/>
    <n v="4.5"/>
    <n v="15"/>
    <x v="33"/>
    <x v="1"/>
    <x v="2"/>
    <s v="Liam"/>
    <x v="10"/>
    <x v="1"/>
    <x v="0"/>
    <x v="2"/>
    <x v="1"/>
    <s v="Sunday"/>
  </r>
  <r>
    <x v="948"/>
    <x v="140"/>
    <s v="Monday"/>
    <x v="543"/>
    <s v="CUST583"/>
    <x v="2"/>
    <x v="13"/>
    <s v="Pastry"/>
    <s v="Large"/>
    <x v="1"/>
    <n v="2"/>
    <n v="0"/>
    <x v="11"/>
    <x v="1"/>
    <x v="3"/>
    <s v="Ava"/>
    <x v="6"/>
    <x v="0"/>
    <x v="2"/>
    <x v="11"/>
    <x v="7"/>
    <s v="Monday"/>
  </r>
  <r>
    <x v="949"/>
    <x v="197"/>
    <s v="Saturday"/>
    <x v="420"/>
    <s v="CUST424"/>
    <x v="2"/>
    <x v="3"/>
    <s v="Coffee"/>
    <s v="Small"/>
    <x v="0"/>
    <n v="4"/>
    <n v="10"/>
    <x v="5"/>
    <x v="0"/>
    <x v="3"/>
    <s v="Emma"/>
    <x v="12"/>
    <x v="0"/>
    <x v="2"/>
    <x v="8"/>
    <x v="2"/>
    <s v="Saturday"/>
  </r>
  <r>
    <x v="950"/>
    <x v="156"/>
    <s v="Saturday"/>
    <x v="571"/>
    <s v="CUST767"/>
    <x v="1"/>
    <x v="15"/>
    <s v="Food"/>
    <s v="Small"/>
    <x v="0"/>
    <n v="5"/>
    <n v="10"/>
    <x v="45"/>
    <x v="2"/>
    <x v="1"/>
    <s v="Sophia"/>
    <x v="11"/>
    <x v="1"/>
    <x v="2"/>
    <x v="16"/>
    <x v="3"/>
    <s v="Saturday"/>
  </r>
  <r>
    <x v="951"/>
    <x v="279"/>
    <s v="Sunday"/>
    <x v="572"/>
    <s v="CUST283"/>
    <x v="2"/>
    <x v="1"/>
    <s v="Coffee"/>
    <s v="Medium"/>
    <x v="0"/>
    <n v="2.5"/>
    <n v="10"/>
    <x v="63"/>
    <x v="0"/>
    <x v="2"/>
    <s v="Emma"/>
    <x v="16"/>
    <x v="0"/>
    <x v="0"/>
    <x v="6"/>
    <x v="10"/>
    <s v="Sunday"/>
  </r>
  <r>
    <x v="952"/>
    <x v="179"/>
    <s v="Saturday"/>
    <x v="573"/>
    <s v="CUST721"/>
    <x v="2"/>
    <x v="0"/>
    <s v="Pastry"/>
    <s v="Large"/>
    <x v="3"/>
    <n v="2.5"/>
    <n v="10"/>
    <x v="69"/>
    <x v="0"/>
    <x v="3"/>
    <s v="Olivia"/>
    <x v="3"/>
    <x v="2"/>
    <x v="2"/>
    <x v="6"/>
    <x v="9"/>
    <s v="Saturday"/>
  </r>
  <r>
    <x v="953"/>
    <x v="169"/>
    <s v="Saturday"/>
    <x v="574"/>
    <s v="CUST685"/>
    <x v="0"/>
    <x v="1"/>
    <s v="Coffee"/>
    <s v="Large"/>
    <x v="2"/>
    <n v="2.5"/>
    <n v="15"/>
    <x v="6"/>
    <x v="2"/>
    <x v="3"/>
    <s v="Emma"/>
    <x v="11"/>
    <x v="2"/>
    <x v="2"/>
    <x v="5"/>
    <x v="0"/>
    <s v="Saturday"/>
  </r>
  <r>
    <x v="954"/>
    <x v="23"/>
    <s v="Monday"/>
    <x v="190"/>
    <s v="CUST727"/>
    <x v="0"/>
    <x v="11"/>
    <s v="Coffee"/>
    <s v="Small"/>
    <x v="0"/>
    <n v="4.5"/>
    <n v="0"/>
    <x v="45"/>
    <x v="2"/>
    <x v="2"/>
    <s v="Sophia"/>
    <x v="3"/>
    <x v="2"/>
    <x v="2"/>
    <x v="19"/>
    <x v="10"/>
    <s v="Monday"/>
  </r>
  <r>
    <x v="955"/>
    <x v="339"/>
    <s v="Monday"/>
    <x v="575"/>
    <s v="CUST384"/>
    <x v="0"/>
    <x v="2"/>
    <s v="Tea"/>
    <s v="Medium"/>
    <x v="3"/>
    <n v="2.5"/>
    <n v="10"/>
    <x v="69"/>
    <x v="0"/>
    <x v="0"/>
    <s v="Emma"/>
    <x v="4"/>
    <x v="0"/>
    <x v="2"/>
    <x v="17"/>
    <x v="4"/>
    <s v="Monday"/>
  </r>
  <r>
    <x v="956"/>
    <x v="269"/>
    <s v="Thursday"/>
    <x v="154"/>
    <s v="CUST785"/>
    <x v="1"/>
    <x v="12"/>
    <s v="Coffee"/>
    <s v="Small"/>
    <x v="3"/>
    <n v="3.5"/>
    <n v="5"/>
    <x v="94"/>
    <x v="0"/>
    <x v="2"/>
    <s v="Liam"/>
    <x v="19"/>
    <x v="1"/>
    <x v="1"/>
    <x v="16"/>
    <x v="7"/>
    <s v="Thursday"/>
  </r>
  <r>
    <x v="957"/>
    <x v="54"/>
    <s v="Wednesday"/>
    <x v="410"/>
    <s v="CUST519"/>
    <x v="0"/>
    <x v="8"/>
    <s v="Tea"/>
    <s v="Medium"/>
    <x v="3"/>
    <n v="2"/>
    <n v="10"/>
    <x v="80"/>
    <x v="0"/>
    <x v="2"/>
    <s v="Liam"/>
    <x v="13"/>
    <x v="2"/>
    <x v="2"/>
    <x v="14"/>
    <x v="6"/>
    <s v="Wednesday"/>
  </r>
  <r>
    <x v="958"/>
    <x v="282"/>
    <s v="Sunday"/>
    <x v="450"/>
    <s v="CUST219"/>
    <x v="0"/>
    <x v="3"/>
    <s v="Coffee"/>
    <s v="Large"/>
    <x v="0"/>
    <n v="4"/>
    <n v="0"/>
    <x v="52"/>
    <x v="1"/>
    <x v="0"/>
    <s v="Liam"/>
    <x v="15"/>
    <x v="1"/>
    <x v="0"/>
    <x v="16"/>
    <x v="7"/>
    <s v="Sunday"/>
  </r>
  <r>
    <x v="959"/>
    <x v="38"/>
    <s v="Friday"/>
    <x v="572"/>
    <s v="CUST571"/>
    <x v="2"/>
    <x v="3"/>
    <s v="Coffee"/>
    <s v="Medium"/>
    <x v="0"/>
    <n v="4"/>
    <n v="5"/>
    <x v="25"/>
    <x v="0"/>
    <x v="4"/>
    <s v="Sophia"/>
    <x v="1"/>
    <x v="0"/>
    <x v="2"/>
    <x v="12"/>
    <x v="0"/>
    <s v="Friday"/>
  </r>
  <r>
    <x v="960"/>
    <x v="17"/>
    <s v="Wednesday"/>
    <x v="295"/>
    <s v="CUST678"/>
    <x v="2"/>
    <x v="13"/>
    <s v="Pastry"/>
    <s v="Small"/>
    <x v="2"/>
    <n v="2"/>
    <n v="5"/>
    <x v="25"/>
    <x v="2"/>
    <x v="4"/>
    <s v="Emma"/>
    <x v="20"/>
    <x v="0"/>
    <x v="2"/>
    <x v="6"/>
    <x v="8"/>
    <s v="Wednesday"/>
  </r>
  <r>
    <x v="961"/>
    <x v="311"/>
    <s v="Saturday"/>
    <x v="576"/>
    <s v="CUST463"/>
    <x v="0"/>
    <x v="15"/>
    <s v="Food"/>
    <s v="Large"/>
    <x v="1"/>
    <n v="5"/>
    <n v="15"/>
    <x v="41"/>
    <x v="0"/>
    <x v="4"/>
    <s v="Noah"/>
    <x v="3"/>
    <x v="2"/>
    <x v="1"/>
    <x v="13"/>
    <x v="4"/>
    <s v="Saturday"/>
  </r>
  <r>
    <x v="962"/>
    <x v="167"/>
    <s v="Friday"/>
    <x v="456"/>
    <s v="CUST819"/>
    <x v="0"/>
    <x v="6"/>
    <s v="Food"/>
    <s v="Large"/>
    <x v="1"/>
    <n v="5.5"/>
    <n v="10"/>
    <x v="39"/>
    <x v="1"/>
    <x v="0"/>
    <s v="Liam"/>
    <x v="12"/>
    <x v="2"/>
    <x v="1"/>
    <x v="9"/>
    <x v="3"/>
    <s v="Friday"/>
  </r>
  <r>
    <x v="963"/>
    <x v="305"/>
    <s v="Wednesday"/>
    <x v="288"/>
    <s v="CUST323"/>
    <x v="2"/>
    <x v="4"/>
    <s v="Beverage"/>
    <s v="Small"/>
    <x v="1"/>
    <n v="4"/>
    <n v="0"/>
    <x v="20"/>
    <x v="0"/>
    <x v="4"/>
    <s v="Noah"/>
    <x v="7"/>
    <x v="0"/>
    <x v="2"/>
    <x v="11"/>
    <x v="1"/>
    <s v="Wednesday"/>
  </r>
  <r>
    <x v="964"/>
    <x v="44"/>
    <s v="Tuesday"/>
    <x v="326"/>
    <s v="CUST774"/>
    <x v="2"/>
    <x v="12"/>
    <s v="Coffee"/>
    <s v="Large"/>
    <x v="1"/>
    <n v="3.5"/>
    <n v="0"/>
    <x v="48"/>
    <x v="0"/>
    <x v="2"/>
    <s v="Liam"/>
    <x v="19"/>
    <x v="0"/>
    <x v="1"/>
    <x v="15"/>
    <x v="3"/>
    <s v="Tuesday"/>
  </r>
  <r>
    <x v="965"/>
    <x v="4"/>
    <s v="Wednesday"/>
    <x v="191"/>
    <s v="CUST466"/>
    <x v="2"/>
    <x v="7"/>
    <s v="Pastry"/>
    <s v="Medium"/>
    <x v="0"/>
    <n v="3"/>
    <n v="5"/>
    <x v="10"/>
    <x v="1"/>
    <x v="0"/>
    <s v="Olivia"/>
    <x v="18"/>
    <x v="2"/>
    <x v="2"/>
    <x v="17"/>
    <x v="4"/>
    <s v="Wednesday"/>
  </r>
  <r>
    <x v="966"/>
    <x v="199"/>
    <s v="Friday"/>
    <x v="577"/>
    <s v="CUST358"/>
    <x v="2"/>
    <x v="15"/>
    <s v="Food"/>
    <s v="Medium"/>
    <x v="1"/>
    <n v="5"/>
    <n v="15"/>
    <x v="41"/>
    <x v="2"/>
    <x v="4"/>
    <s v="John"/>
    <x v="11"/>
    <x v="2"/>
    <x v="0"/>
    <x v="1"/>
    <x v="7"/>
    <s v="Friday"/>
  </r>
  <r>
    <x v="967"/>
    <x v="264"/>
    <s v="Friday"/>
    <x v="541"/>
    <s v="CUST510"/>
    <x v="0"/>
    <x v="1"/>
    <s v="Coffee"/>
    <s v="Large"/>
    <x v="0"/>
    <n v="2.5"/>
    <n v="5"/>
    <x v="0"/>
    <x v="2"/>
    <x v="0"/>
    <s v="Ava"/>
    <x v="5"/>
    <x v="2"/>
    <x v="0"/>
    <x v="19"/>
    <x v="8"/>
    <s v="Friday"/>
  </r>
  <r>
    <x v="968"/>
    <x v="174"/>
    <s v="Sunday"/>
    <x v="457"/>
    <s v="CUST416"/>
    <x v="2"/>
    <x v="11"/>
    <s v="Coffee"/>
    <s v="Medium"/>
    <x v="1"/>
    <n v="4.5"/>
    <n v="15"/>
    <x v="35"/>
    <x v="1"/>
    <x v="2"/>
    <s v="Olivia"/>
    <x v="15"/>
    <x v="1"/>
    <x v="0"/>
    <x v="18"/>
    <x v="11"/>
    <s v="Sunday"/>
  </r>
  <r>
    <x v="969"/>
    <x v="56"/>
    <s v="Sunday"/>
    <x v="578"/>
    <s v="CUST341"/>
    <x v="2"/>
    <x v="2"/>
    <s v="Tea"/>
    <s v="Small"/>
    <x v="2"/>
    <n v="2.5"/>
    <n v="5"/>
    <x v="44"/>
    <x v="1"/>
    <x v="0"/>
    <s v="Noah"/>
    <x v="2"/>
    <x v="0"/>
    <x v="0"/>
    <x v="12"/>
    <x v="4"/>
    <s v="Sunday"/>
  </r>
  <r>
    <x v="970"/>
    <x v="314"/>
    <s v="Tuesday"/>
    <x v="209"/>
    <s v="CUST582"/>
    <x v="0"/>
    <x v="10"/>
    <s v="Food"/>
    <s v="Medium"/>
    <x v="0"/>
    <n v="4.5"/>
    <n v="15"/>
    <x v="33"/>
    <x v="2"/>
    <x v="4"/>
    <s v="Noah"/>
    <x v="11"/>
    <x v="1"/>
    <x v="1"/>
    <x v="19"/>
    <x v="2"/>
    <s v="Tuesday"/>
  </r>
  <r>
    <x v="971"/>
    <x v="37"/>
    <s v="Saturday"/>
    <x v="579"/>
    <s v="CUST891"/>
    <x v="1"/>
    <x v="13"/>
    <s v="Pastry"/>
    <s v="Large"/>
    <x v="1"/>
    <n v="2"/>
    <n v="15"/>
    <x v="4"/>
    <x v="0"/>
    <x v="0"/>
    <s v="Olivia"/>
    <x v="3"/>
    <x v="0"/>
    <x v="2"/>
    <x v="14"/>
    <x v="5"/>
    <s v="Saturday"/>
  </r>
  <r>
    <x v="972"/>
    <x v="126"/>
    <s v="Sunday"/>
    <x v="485"/>
    <s v="CUST723"/>
    <x v="1"/>
    <x v="8"/>
    <s v="Tea"/>
    <s v="Medium"/>
    <x v="0"/>
    <n v="2"/>
    <n v="10"/>
    <x v="40"/>
    <x v="2"/>
    <x v="2"/>
    <s v="Ava"/>
    <x v="16"/>
    <x v="0"/>
    <x v="0"/>
    <x v="3"/>
    <x v="11"/>
    <s v="Sunday"/>
  </r>
  <r>
    <x v="973"/>
    <x v="39"/>
    <s v="Monday"/>
    <x v="118"/>
    <s v="CUST292"/>
    <x v="2"/>
    <x v="12"/>
    <s v="Coffee"/>
    <s v="Medium"/>
    <x v="0"/>
    <n v="3.5"/>
    <n v="15"/>
    <x v="92"/>
    <x v="1"/>
    <x v="3"/>
    <s v="Liam"/>
    <x v="15"/>
    <x v="0"/>
    <x v="0"/>
    <x v="18"/>
    <x v="5"/>
    <s v="Monday"/>
  </r>
  <r>
    <x v="974"/>
    <x v="175"/>
    <s v="Wednesday"/>
    <x v="459"/>
    <s v="CUST940"/>
    <x v="0"/>
    <x v="14"/>
    <s v="Beverage"/>
    <s v="Medium"/>
    <x v="3"/>
    <n v="3.8"/>
    <n v="15"/>
    <x v="99"/>
    <x v="1"/>
    <x v="3"/>
    <s v="Emma"/>
    <x v="4"/>
    <x v="1"/>
    <x v="1"/>
    <x v="11"/>
    <x v="10"/>
    <s v="Wednesday"/>
  </r>
  <r>
    <x v="975"/>
    <x v="203"/>
    <s v="Tuesday"/>
    <x v="294"/>
    <s v="CUST203"/>
    <x v="2"/>
    <x v="10"/>
    <s v="Food"/>
    <s v="Small"/>
    <x v="3"/>
    <n v="4.5"/>
    <n v="10"/>
    <x v="28"/>
    <x v="1"/>
    <x v="0"/>
    <s v="Ava"/>
    <x v="6"/>
    <x v="0"/>
    <x v="0"/>
    <x v="15"/>
    <x v="6"/>
    <s v="Tuesday"/>
  </r>
  <r>
    <x v="976"/>
    <x v="100"/>
    <s v="Monday"/>
    <x v="580"/>
    <s v="CUST532"/>
    <x v="2"/>
    <x v="12"/>
    <s v="Coffee"/>
    <s v="Medium"/>
    <x v="1"/>
    <n v="3.5"/>
    <n v="10"/>
    <x v="56"/>
    <x v="0"/>
    <x v="2"/>
    <s v="Noah"/>
    <x v="16"/>
    <x v="0"/>
    <x v="2"/>
    <x v="20"/>
    <x v="6"/>
    <s v="Monday"/>
  </r>
  <r>
    <x v="977"/>
    <x v="48"/>
    <s v="Monday"/>
    <x v="395"/>
    <s v="CUST964"/>
    <x v="0"/>
    <x v="15"/>
    <s v="Food"/>
    <s v="Small"/>
    <x v="3"/>
    <n v="5"/>
    <n v="15"/>
    <x v="1"/>
    <x v="0"/>
    <x v="3"/>
    <s v="Sophia"/>
    <x v="2"/>
    <x v="1"/>
    <x v="0"/>
    <x v="19"/>
    <x v="6"/>
    <s v="Monday"/>
  </r>
  <r>
    <x v="978"/>
    <x v="14"/>
    <s v="Saturday"/>
    <x v="581"/>
    <s v="CUST364"/>
    <x v="2"/>
    <x v="2"/>
    <s v="Tea"/>
    <s v="Medium"/>
    <x v="2"/>
    <n v="2.5"/>
    <n v="0"/>
    <x v="32"/>
    <x v="2"/>
    <x v="2"/>
    <s v="Liam"/>
    <x v="0"/>
    <x v="0"/>
    <x v="1"/>
    <x v="5"/>
    <x v="6"/>
    <s v="Saturday"/>
  </r>
  <r>
    <x v="979"/>
    <x v="260"/>
    <s v="Saturday"/>
    <x v="582"/>
    <s v="CUST478"/>
    <x v="0"/>
    <x v="0"/>
    <s v="Pastry"/>
    <s v="Medium"/>
    <x v="2"/>
    <n v="2.5"/>
    <n v="10"/>
    <x v="45"/>
    <x v="1"/>
    <x v="1"/>
    <s v="Ava"/>
    <x v="5"/>
    <x v="0"/>
    <x v="1"/>
    <x v="2"/>
    <x v="0"/>
    <s v="Saturday"/>
  </r>
  <r>
    <x v="980"/>
    <x v="259"/>
    <s v="Saturday"/>
    <x v="583"/>
    <s v="CUST751"/>
    <x v="0"/>
    <x v="12"/>
    <s v="Coffee"/>
    <s v="Medium"/>
    <x v="3"/>
    <n v="3.5"/>
    <n v="0"/>
    <x v="71"/>
    <x v="0"/>
    <x v="3"/>
    <s v="Noah"/>
    <x v="8"/>
    <x v="1"/>
    <x v="2"/>
    <x v="7"/>
    <x v="2"/>
    <s v="Saturday"/>
  </r>
  <r>
    <x v="981"/>
    <x v="68"/>
    <s v="Friday"/>
    <x v="184"/>
    <s v="CUST605"/>
    <x v="1"/>
    <x v="6"/>
    <s v="Food"/>
    <s v="Medium"/>
    <x v="1"/>
    <n v="5.5"/>
    <n v="15"/>
    <x v="68"/>
    <x v="0"/>
    <x v="4"/>
    <s v="Ava"/>
    <x v="10"/>
    <x v="2"/>
    <x v="2"/>
    <x v="2"/>
    <x v="5"/>
    <s v="Friday"/>
  </r>
  <r>
    <x v="982"/>
    <x v="276"/>
    <s v="Sunday"/>
    <x v="533"/>
    <s v="CUST434"/>
    <x v="2"/>
    <x v="15"/>
    <s v="Food"/>
    <s v="Small"/>
    <x v="3"/>
    <n v="5"/>
    <n v="0"/>
    <x v="37"/>
    <x v="2"/>
    <x v="2"/>
    <s v="Ava"/>
    <x v="13"/>
    <x v="2"/>
    <x v="2"/>
    <x v="1"/>
    <x v="11"/>
    <s v="Sunday"/>
  </r>
  <r>
    <x v="983"/>
    <x v="142"/>
    <s v="Wednesday"/>
    <x v="584"/>
    <s v="CUST288"/>
    <x v="1"/>
    <x v="0"/>
    <s v="Pastry"/>
    <s v="Medium"/>
    <x v="3"/>
    <n v="2.5"/>
    <n v="0"/>
    <x v="81"/>
    <x v="1"/>
    <x v="1"/>
    <s v="Ava"/>
    <x v="20"/>
    <x v="2"/>
    <x v="2"/>
    <x v="3"/>
    <x v="10"/>
    <s v="Wednesday"/>
  </r>
  <r>
    <x v="984"/>
    <x v="242"/>
    <s v="Saturday"/>
    <x v="123"/>
    <s v="CUST150"/>
    <x v="1"/>
    <x v="15"/>
    <s v="Food"/>
    <s v="Small"/>
    <x v="2"/>
    <n v="5"/>
    <n v="15"/>
    <x v="106"/>
    <x v="2"/>
    <x v="4"/>
    <s v="Noah"/>
    <x v="1"/>
    <x v="2"/>
    <x v="0"/>
    <x v="17"/>
    <x v="6"/>
    <s v="Saturday"/>
  </r>
  <r>
    <x v="985"/>
    <x v="138"/>
    <s v="Tuesday"/>
    <x v="344"/>
    <s v="CUST391"/>
    <x v="2"/>
    <x v="0"/>
    <s v="Pastry"/>
    <s v="Medium"/>
    <x v="3"/>
    <n v="2.5"/>
    <n v="5"/>
    <x v="23"/>
    <x v="1"/>
    <x v="3"/>
    <s v="Sophia"/>
    <x v="15"/>
    <x v="0"/>
    <x v="1"/>
    <x v="4"/>
    <x v="1"/>
    <s v="Tuesday"/>
  </r>
  <r>
    <x v="986"/>
    <x v="5"/>
    <s v="Thursday"/>
    <x v="585"/>
    <s v="CUST199"/>
    <x v="2"/>
    <x v="5"/>
    <s v="Tea"/>
    <s v="Small"/>
    <x v="0"/>
    <n v="3"/>
    <n v="10"/>
    <x v="9"/>
    <x v="1"/>
    <x v="0"/>
    <s v="John"/>
    <x v="1"/>
    <x v="2"/>
    <x v="2"/>
    <x v="14"/>
    <x v="0"/>
    <s v="Thursday"/>
  </r>
  <r>
    <x v="987"/>
    <x v="40"/>
    <s v="Saturday"/>
    <x v="132"/>
    <s v="CUST709"/>
    <x v="2"/>
    <x v="13"/>
    <s v="Pastry"/>
    <s v="Medium"/>
    <x v="2"/>
    <n v="2"/>
    <n v="0"/>
    <x v="52"/>
    <x v="2"/>
    <x v="1"/>
    <s v="Liam"/>
    <x v="13"/>
    <x v="0"/>
    <x v="0"/>
    <x v="20"/>
    <x v="7"/>
    <s v="Saturday"/>
  </r>
  <r>
    <x v="988"/>
    <x v="305"/>
    <s v="Wednesday"/>
    <x v="141"/>
    <s v="CUST814"/>
    <x v="1"/>
    <x v="8"/>
    <s v="Tea"/>
    <s v="Medium"/>
    <x v="2"/>
    <n v="2"/>
    <n v="15"/>
    <x v="30"/>
    <x v="1"/>
    <x v="0"/>
    <s v="Noah"/>
    <x v="14"/>
    <x v="2"/>
    <x v="1"/>
    <x v="11"/>
    <x v="1"/>
    <s v="Wednesday"/>
  </r>
  <r>
    <x v="989"/>
    <x v="112"/>
    <s v="Monday"/>
    <x v="465"/>
    <s v="CUST865"/>
    <x v="0"/>
    <x v="15"/>
    <s v="Food"/>
    <s v="Medium"/>
    <x v="1"/>
    <n v="5"/>
    <n v="10"/>
    <x v="74"/>
    <x v="2"/>
    <x v="3"/>
    <s v="Noah"/>
    <x v="3"/>
    <x v="2"/>
    <x v="2"/>
    <x v="4"/>
    <x v="4"/>
    <s v="Monday"/>
  </r>
  <r>
    <x v="990"/>
    <x v="340"/>
    <s v="Saturday"/>
    <x v="518"/>
    <s v="CUST541"/>
    <x v="0"/>
    <x v="6"/>
    <s v="Food"/>
    <s v="Medium"/>
    <x v="3"/>
    <n v="5.5"/>
    <n v="15"/>
    <x v="7"/>
    <x v="1"/>
    <x v="0"/>
    <s v="Olivia"/>
    <x v="19"/>
    <x v="2"/>
    <x v="0"/>
    <x v="17"/>
    <x v="2"/>
    <s v="Saturday"/>
  </r>
  <r>
    <x v="991"/>
    <x v="1"/>
    <s v="Sunday"/>
    <x v="586"/>
    <s v="CUST213"/>
    <x v="2"/>
    <x v="7"/>
    <s v="Pastry"/>
    <s v="Small"/>
    <x v="0"/>
    <n v="3"/>
    <n v="15"/>
    <x v="4"/>
    <x v="0"/>
    <x v="1"/>
    <s v="Olivia"/>
    <x v="11"/>
    <x v="0"/>
    <x v="2"/>
    <x v="19"/>
    <x v="1"/>
    <s v="Sunday"/>
  </r>
  <r>
    <x v="992"/>
    <x v="334"/>
    <s v="Thursday"/>
    <x v="228"/>
    <s v="CUST208"/>
    <x v="0"/>
    <x v="13"/>
    <s v="Pastry"/>
    <s v="Small"/>
    <x v="2"/>
    <n v="2"/>
    <n v="15"/>
    <x v="30"/>
    <x v="2"/>
    <x v="3"/>
    <s v="Sophia"/>
    <x v="1"/>
    <x v="0"/>
    <x v="0"/>
    <x v="17"/>
    <x v="10"/>
    <s v="Thursday"/>
  </r>
  <r>
    <x v="993"/>
    <x v="306"/>
    <s v="Monday"/>
    <x v="461"/>
    <s v="CUST645"/>
    <x v="2"/>
    <x v="13"/>
    <s v="Pastry"/>
    <s v="Large"/>
    <x v="2"/>
    <n v="2"/>
    <n v="5"/>
    <x v="25"/>
    <x v="0"/>
    <x v="3"/>
    <s v="John"/>
    <x v="16"/>
    <x v="0"/>
    <x v="1"/>
    <x v="16"/>
    <x v="8"/>
    <s v="Monday"/>
  </r>
  <r>
    <x v="994"/>
    <x v="5"/>
    <s v="Thursday"/>
    <x v="190"/>
    <s v="CUST733"/>
    <x v="0"/>
    <x v="5"/>
    <s v="Tea"/>
    <s v="Large"/>
    <x v="0"/>
    <n v="3"/>
    <n v="0"/>
    <x v="11"/>
    <x v="0"/>
    <x v="3"/>
    <s v="Ava"/>
    <x v="14"/>
    <x v="0"/>
    <x v="2"/>
    <x v="12"/>
    <x v="0"/>
    <s v="Thursday"/>
  </r>
  <r>
    <x v="995"/>
    <x v="167"/>
    <s v="Friday"/>
    <x v="343"/>
    <s v="CUST583"/>
    <x v="2"/>
    <x v="3"/>
    <s v="Coffee"/>
    <s v="Small"/>
    <x v="1"/>
    <n v="4"/>
    <n v="15"/>
    <x v="27"/>
    <x v="0"/>
    <x v="4"/>
    <s v="Ava"/>
    <x v="2"/>
    <x v="1"/>
    <x v="1"/>
    <x v="3"/>
    <x v="3"/>
    <s v="Friday"/>
  </r>
  <r>
    <x v="996"/>
    <x v="80"/>
    <s v="Saturday"/>
    <x v="540"/>
    <s v="CUST829"/>
    <x v="1"/>
    <x v="2"/>
    <s v="Tea"/>
    <s v="Small"/>
    <x v="1"/>
    <n v="2.5"/>
    <n v="10"/>
    <x v="8"/>
    <x v="1"/>
    <x v="4"/>
    <s v="John"/>
    <x v="16"/>
    <x v="0"/>
    <x v="0"/>
    <x v="4"/>
    <x v="5"/>
    <s v="Saturday"/>
  </r>
  <r>
    <x v="997"/>
    <x v="273"/>
    <s v="Thursday"/>
    <x v="587"/>
    <s v="CUST915"/>
    <x v="2"/>
    <x v="8"/>
    <s v="Tea"/>
    <s v="Large"/>
    <x v="2"/>
    <n v="2"/>
    <n v="0"/>
    <x v="52"/>
    <x v="0"/>
    <x v="1"/>
    <s v="Sophia"/>
    <x v="2"/>
    <x v="1"/>
    <x v="0"/>
    <x v="0"/>
    <x v="7"/>
    <s v="Thursday"/>
  </r>
  <r>
    <x v="998"/>
    <x v="135"/>
    <s v="Thursday"/>
    <x v="61"/>
    <s v="CUST133"/>
    <x v="1"/>
    <x v="6"/>
    <s v="Food"/>
    <s v="Medium"/>
    <x v="2"/>
    <n v="5.5"/>
    <n v="0"/>
    <x v="75"/>
    <x v="2"/>
    <x v="0"/>
    <s v="Liam"/>
    <x v="0"/>
    <x v="2"/>
    <x v="2"/>
    <x v="10"/>
    <x v="11"/>
    <s v="Thursday"/>
  </r>
  <r>
    <x v="999"/>
    <x v="13"/>
    <s v="Monday"/>
    <x v="18"/>
    <s v="CUST947"/>
    <x v="0"/>
    <x v="12"/>
    <s v="Coffee"/>
    <s v="Medium"/>
    <x v="1"/>
    <n v="3.5"/>
    <n v="0"/>
    <x v="48"/>
    <x v="2"/>
    <x v="0"/>
    <s v="Olivia"/>
    <x v="15"/>
    <x v="0"/>
    <x v="1"/>
    <x v="8"/>
    <x v="7"/>
    <s v="Monday"/>
  </r>
  <r>
    <x v="1000"/>
    <x v="68"/>
    <s v="Friday"/>
    <x v="127"/>
    <s v="CUST876"/>
    <x v="2"/>
    <x v="9"/>
    <s v="Coffee"/>
    <s v="Medium"/>
    <x v="0"/>
    <n v="3"/>
    <n v="15"/>
    <x v="4"/>
    <x v="0"/>
    <x v="4"/>
    <s v="Liam"/>
    <x v="10"/>
    <x v="0"/>
    <x v="0"/>
    <x v="8"/>
    <x v="5"/>
    <s v="Friday"/>
  </r>
  <r>
    <x v="1001"/>
    <x v="66"/>
    <s v="Monday"/>
    <x v="131"/>
    <s v="CUST810"/>
    <x v="2"/>
    <x v="3"/>
    <s v="Coffee"/>
    <s v="Large"/>
    <x v="2"/>
    <n v="4"/>
    <n v="15"/>
    <x v="96"/>
    <x v="1"/>
    <x v="1"/>
    <s v="Sophia"/>
    <x v="13"/>
    <x v="2"/>
    <x v="1"/>
    <x v="2"/>
    <x v="2"/>
    <s v="Monday"/>
  </r>
  <r>
    <x v="1002"/>
    <x v="341"/>
    <s v="Tuesday"/>
    <x v="288"/>
    <s v="CUST681"/>
    <x v="2"/>
    <x v="0"/>
    <s v="Pastry"/>
    <s v="Small"/>
    <x v="3"/>
    <n v="2.5"/>
    <n v="5"/>
    <x v="23"/>
    <x v="0"/>
    <x v="2"/>
    <s v="Liam"/>
    <x v="5"/>
    <x v="0"/>
    <x v="2"/>
    <x v="18"/>
    <x v="6"/>
    <s v="Tuesday"/>
  </r>
  <r>
    <x v="1003"/>
    <x v="27"/>
    <s v="Thursday"/>
    <x v="274"/>
    <s v="CUST262"/>
    <x v="0"/>
    <x v="7"/>
    <s v="Pastry"/>
    <s v="Large"/>
    <x v="2"/>
    <n v="3"/>
    <n v="15"/>
    <x v="27"/>
    <x v="0"/>
    <x v="4"/>
    <s v="Liam"/>
    <x v="11"/>
    <x v="2"/>
    <x v="0"/>
    <x v="4"/>
    <x v="2"/>
    <s v="Thursday"/>
  </r>
  <r>
    <x v="1004"/>
    <x v="166"/>
    <s v="Wednesday"/>
    <x v="508"/>
    <s v="CUST363"/>
    <x v="1"/>
    <x v="5"/>
    <s v="Tea"/>
    <s v="Small"/>
    <x v="3"/>
    <n v="3"/>
    <n v="10"/>
    <x v="12"/>
    <x v="1"/>
    <x v="2"/>
    <s v="Ava"/>
    <x v="8"/>
    <x v="2"/>
    <x v="2"/>
    <x v="9"/>
    <x v="8"/>
    <s v="Wednesday"/>
  </r>
  <r>
    <x v="1005"/>
    <x v="225"/>
    <s v="Friday"/>
    <x v="588"/>
    <s v="CUST733"/>
    <x v="2"/>
    <x v="8"/>
    <s v="Tea"/>
    <s v="Large"/>
    <x v="1"/>
    <n v="2"/>
    <n v="5"/>
    <x v="10"/>
    <x v="0"/>
    <x v="0"/>
    <s v="Sophia"/>
    <x v="1"/>
    <x v="0"/>
    <x v="1"/>
    <x v="15"/>
    <x v="10"/>
    <s v="Friday"/>
  </r>
  <r>
    <x v="1006"/>
    <x v="338"/>
    <s v="Wednesday"/>
    <x v="589"/>
    <s v="CUST593"/>
    <x v="0"/>
    <x v="8"/>
    <s v="Tea"/>
    <s v="Medium"/>
    <x v="2"/>
    <n v="2"/>
    <n v="0"/>
    <x v="52"/>
    <x v="0"/>
    <x v="1"/>
    <s v="John"/>
    <x v="5"/>
    <x v="1"/>
    <x v="0"/>
    <x v="6"/>
    <x v="5"/>
    <s v="Wednesday"/>
  </r>
  <r>
    <x v="1007"/>
    <x v="194"/>
    <s v="Thursday"/>
    <x v="590"/>
    <s v="CUST846"/>
    <x v="1"/>
    <x v="9"/>
    <s v="Coffee"/>
    <s v="Medium"/>
    <x v="0"/>
    <n v="3"/>
    <n v="15"/>
    <x v="4"/>
    <x v="2"/>
    <x v="2"/>
    <s v="Ava"/>
    <x v="2"/>
    <x v="2"/>
    <x v="0"/>
    <x v="16"/>
    <x v="0"/>
    <s v="Thursday"/>
  </r>
  <r>
    <x v="1008"/>
    <x v="342"/>
    <s v="Friday"/>
    <x v="543"/>
    <s v="CUST133"/>
    <x v="0"/>
    <x v="10"/>
    <s v="Food"/>
    <s v="Medium"/>
    <x v="3"/>
    <n v="4.5"/>
    <n v="0"/>
    <x v="63"/>
    <x v="2"/>
    <x v="0"/>
    <s v="Ava"/>
    <x v="2"/>
    <x v="2"/>
    <x v="0"/>
    <x v="2"/>
    <x v="10"/>
    <s v="Friday"/>
  </r>
  <r>
    <x v="1009"/>
    <x v="310"/>
    <s v="Thursday"/>
    <x v="591"/>
    <s v="CUST353"/>
    <x v="0"/>
    <x v="5"/>
    <s v="Tea"/>
    <s v="Large"/>
    <x v="1"/>
    <n v="3"/>
    <n v="5"/>
    <x v="16"/>
    <x v="0"/>
    <x v="4"/>
    <s v="Noah"/>
    <x v="8"/>
    <x v="2"/>
    <x v="1"/>
    <x v="5"/>
    <x v="3"/>
    <s v="Thursday"/>
  </r>
  <r>
    <x v="1010"/>
    <x v="194"/>
    <s v="Thursday"/>
    <x v="592"/>
    <s v="CUST665"/>
    <x v="2"/>
    <x v="0"/>
    <s v="Pastry"/>
    <s v="Large"/>
    <x v="3"/>
    <n v="2.5"/>
    <n v="5"/>
    <x v="23"/>
    <x v="0"/>
    <x v="2"/>
    <s v="Sophia"/>
    <x v="10"/>
    <x v="1"/>
    <x v="2"/>
    <x v="5"/>
    <x v="0"/>
    <s v="Thursday"/>
  </r>
  <r>
    <x v="1011"/>
    <x v="255"/>
    <s v="Tuesday"/>
    <x v="411"/>
    <s v="CUST349"/>
    <x v="0"/>
    <x v="14"/>
    <s v="Beverage"/>
    <s v="Small"/>
    <x v="2"/>
    <n v="3.8"/>
    <n v="0"/>
    <x v="58"/>
    <x v="2"/>
    <x v="2"/>
    <s v="Sophia"/>
    <x v="5"/>
    <x v="1"/>
    <x v="1"/>
    <x v="20"/>
    <x v="1"/>
    <s v="Tuesday"/>
  </r>
  <r>
    <x v="1012"/>
    <x v="35"/>
    <s v="Thursday"/>
    <x v="209"/>
    <s v="CUST655"/>
    <x v="0"/>
    <x v="2"/>
    <s v="Tea"/>
    <s v="Medium"/>
    <x v="2"/>
    <n v="2.5"/>
    <n v="0"/>
    <x v="32"/>
    <x v="0"/>
    <x v="2"/>
    <s v="Olivia"/>
    <x v="4"/>
    <x v="0"/>
    <x v="2"/>
    <x v="14"/>
    <x v="1"/>
    <s v="Thursday"/>
  </r>
  <r>
    <x v="1013"/>
    <x v="5"/>
    <s v="Thursday"/>
    <x v="593"/>
    <s v="CUST873"/>
    <x v="2"/>
    <x v="4"/>
    <s v="Beverage"/>
    <s v="Medium"/>
    <x v="3"/>
    <n v="4"/>
    <n v="15"/>
    <x v="36"/>
    <x v="0"/>
    <x v="3"/>
    <s v="Liam"/>
    <x v="15"/>
    <x v="0"/>
    <x v="2"/>
    <x v="9"/>
    <x v="0"/>
    <s v="Thursday"/>
  </r>
  <r>
    <x v="1014"/>
    <x v="105"/>
    <s v="Saturday"/>
    <x v="594"/>
    <s v="CUST406"/>
    <x v="0"/>
    <x v="0"/>
    <s v="Pastry"/>
    <s v="Medium"/>
    <x v="0"/>
    <n v="2.5"/>
    <n v="10"/>
    <x v="63"/>
    <x v="0"/>
    <x v="0"/>
    <s v="Ava"/>
    <x v="1"/>
    <x v="0"/>
    <x v="0"/>
    <x v="20"/>
    <x v="8"/>
    <s v="Saturday"/>
  </r>
  <r>
    <x v="1015"/>
    <x v="135"/>
    <s v="Thursday"/>
    <x v="364"/>
    <s v="CUST621"/>
    <x v="2"/>
    <x v="14"/>
    <s v="Beverage"/>
    <s v="Small"/>
    <x v="2"/>
    <n v="3.8"/>
    <n v="5"/>
    <x v="42"/>
    <x v="1"/>
    <x v="3"/>
    <s v="Sophia"/>
    <x v="15"/>
    <x v="1"/>
    <x v="1"/>
    <x v="15"/>
    <x v="11"/>
    <s v="Thursday"/>
  </r>
  <r>
    <x v="1016"/>
    <x v="203"/>
    <s v="Tuesday"/>
    <x v="70"/>
    <s v="CUST942"/>
    <x v="0"/>
    <x v="8"/>
    <s v="Tea"/>
    <s v="Small"/>
    <x v="0"/>
    <n v="2"/>
    <n v="5"/>
    <x v="34"/>
    <x v="1"/>
    <x v="0"/>
    <s v="Liam"/>
    <x v="1"/>
    <x v="2"/>
    <x v="1"/>
    <x v="18"/>
    <x v="6"/>
    <s v="Tuesday"/>
  </r>
  <r>
    <x v="1017"/>
    <x v="53"/>
    <s v="Friday"/>
    <x v="456"/>
    <s v="CUST684"/>
    <x v="0"/>
    <x v="11"/>
    <s v="Coffee"/>
    <s v="Small"/>
    <x v="1"/>
    <n v="4.5"/>
    <n v="5"/>
    <x v="21"/>
    <x v="2"/>
    <x v="4"/>
    <s v="Sophia"/>
    <x v="2"/>
    <x v="2"/>
    <x v="2"/>
    <x v="19"/>
    <x v="0"/>
    <s v="Friday"/>
  </r>
  <r>
    <x v="1018"/>
    <x v="163"/>
    <s v="Saturday"/>
    <x v="347"/>
    <s v="CUST769"/>
    <x v="1"/>
    <x v="6"/>
    <s v="Food"/>
    <s v="Small"/>
    <x v="1"/>
    <n v="5.5"/>
    <n v="10"/>
    <x v="39"/>
    <x v="2"/>
    <x v="1"/>
    <s v="Sophia"/>
    <x v="13"/>
    <x v="0"/>
    <x v="1"/>
    <x v="11"/>
    <x v="9"/>
    <s v="Saturday"/>
  </r>
  <r>
    <x v="1019"/>
    <x v="6"/>
    <s v="Monday"/>
    <x v="595"/>
    <s v="CUST415"/>
    <x v="2"/>
    <x v="6"/>
    <s v="Food"/>
    <s v="Medium"/>
    <x v="2"/>
    <n v="5.5"/>
    <n v="0"/>
    <x v="75"/>
    <x v="2"/>
    <x v="3"/>
    <s v="John"/>
    <x v="13"/>
    <x v="1"/>
    <x v="1"/>
    <x v="10"/>
    <x v="2"/>
    <s v="Monday"/>
  </r>
  <r>
    <x v="1020"/>
    <x v="210"/>
    <s v="Thursday"/>
    <x v="303"/>
    <s v="CUST313"/>
    <x v="0"/>
    <x v="0"/>
    <s v="Pastry"/>
    <s v="Medium"/>
    <x v="1"/>
    <n v="2.5"/>
    <n v="0"/>
    <x v="2"/>
    <x v="2"/>
    <x v="3"/>
    <s v="Olivia"/>
    <x v="13"/>
    <x v="2"/>
    <x v="2"/>
    <x v="16"/>
    <x v="6"/>
    <s v="Thursday"/>
  </r>
  <r>
    <x v="1021"/>
    <x v="92"/>
    <s v="Tuesday"/>
    <x v="90"/>
    <s v="CUST550"/>
    <x v="0"/>
    <x v="0"/>
    <s v="Pastry"/>
    <s v="Small"/>
    <x v="3"/>
    <n v="2.5"/>
    <n v="5"/>
    <x v="23"/>
    <x v="1"/>
    <x v="3"/>
    <s v="Liam"/>
    <x v="14"/>
    <x v="2"/>
    <x v="1"/>
    <x v="17"/>
    <x v="0"/>
    <s v="Tuesday"/>
  </r>
  <r>
    <x v="1022"/>
    <x v="54"/>
    <s v="Wednesday"/>
    <x v="499"/>
    <s v="CUST598"/>
    <x v="2"/>
    <x v="5"/>
    <s v="Tea"/>
    <s v="Large"/>
    <x v="1"/>
    <n v="3"/>
    <n v="15"/>
    <x v="33"/>
    <x v="1"/>
    <x v="2"/>
    <s v="John"/>
    <x v="15"/>
    <x v="0"/>
    <x v="2"/>
    <x v="2"/>
    <x v="6"/>
    <s v="Wednesday"/>
  </r>
  <r>
    <x v="1023"/>
    <x v="105"/>
    <s v="Saturday"/>
    <x v="596"/>
    <s v="CUST583"/>
    <x v="1"/>
    <x v="11"/>
    <s v="Coffee"/>
    <s v="Medium"/>
    <x v="3"/>
    <n v="4.5"/>
    <n v="15"/>
    <x v="15"/>
    <x v="1"/>
    <x v="4"/>
    <s v="Sophia"/>
    <x v="16"/>
    <x v="2"/>
    <x v="0"/>
    <x v="0"/>
    <x v="8"/>
    <s v="Saturday"/>
  </r>
  <r>
    <x v="1024"/>
    <x v="13"/>
    <s v="Monday"/>
    <x v="227"/>
    <s v="CUST435"/>
    <x v="1"/>
    <x v="0"/>
    <s v="Pastry"/>
    <s v="Large"/>
    <x v="1"/>
    <n v="2.5"/>
    <n v="0"/>
    <x v="2"/>
    <x v="1"/>
    <x v="2"/>
    <s v="Sophia"/>
    <x v="2"/>
    <x v="2"/>
    <x v="2"/>
    <x v="19"/>
    <x v="7"/>
    <s v="Monday"/>
  </r>
  <r>
    <x v="1025"/>
    <x v="198"/>
    <s v="Wednesday"/>
    <x v="216"/>
    <s v="CUST556"/>
    <x v="2"/>
    <x v="2"/>
    <s v="Tea"/>
    <s v="Medium"/>
    <x v="0"/>
    <n v="2.5"/>
    <n v="15"/>
    <x v="1"/>
    <x v="1"/>
    <x v="1"/>
    <s v="Olivia"/>
    <x v="13"/>
    <x v="2"/>
    <x v="2"/>
    <x v="6"/>
    <x v="10"/>
    <s v="Wednesday"/>
  </r>
  <r>
    <x v="1026"/>
    <x v="196"/>
    <s v="Tuesday"/>
    <x v="221"/>
    <s v="CUST123"/>
    <x v="1"/>
    <x v="11"/>
    <s v="Coffee"/>
    <s v="Large"/>
    <x v="3"/>
    <n v="4.5"/>
    <n v="15"/>
    <x v="15"/>
    <x v="2"/>
    <x v="3"/>
    <s v="Olivia"/>
    <x v="17"/>
    <x v="2"/>
    <x v="0"/>
    <x v="11"/>
    <x v="0"/>
    <s v="Tuesday"/>
  </r>
  <r>
    <x v="1027"/>
    <x v="233"/>
    <s v="Tuesday"/>
    <x v="291"/>
    <s v="CUST547"/>
    <x v="1"/>
    <x v="12"/>
    <s v="Coffee"/>
    <s v="Large"/>
    <x v="1"/>
    <n v="3.5"/>
    <n v="15"/>
    <x v="103"/>
    <x v="2"/>
    <x v="1"/>
    <s v="Ava"/>
    <x v="15"/>
    <x v="2"/>
    <x v="0"/>
    <x v="0"/>
    <x v="11"/>
    <s v="Tuesday"/>
  </r>
  <r>
    <x v="1028"/>
    <x v="156"/>
    <s v="Saturday"/>
    <x v="597"/>
    <s v="CUST215"/>
    <x v="2"/>
    <x v="8"/>
    <s v="Tea"/>
    <s v="Large"/>
    <x v="3"/>
    <n v="2"/>
    <n v="15"/>
    <x v="55"/>
    <x v="0"/>
    <x v="4"/>
    <s v="Noah"/>
    <x v="11"/>
    <x v="2"/>
    <x v="1"/>
    <x v="2"/>
    <x v="3"/>
    <s v="Saturday"/>
  </r>
  <r>
    <x v="1029"/>
    <x v="81"/>
    <s v="Monday"/>
    <x v="345"/>
    <s v="CUST255"/>
    <x v="2"/>
    <x v="13"/>
    <s v="Pastry"/>
    <s v="Small"/>
    <x v="3"/>
    <n v="2"/>
    <n v="10"/>
    <x v="80"/>
    <x v="2"/>
    <x v="3"/>
    <s v="Ava"/>
    <x v="10"/>
    <x v="0"/>
    <x v="2"/>
    <x v="10"/>
    <x v="7"/>
    <s v="Monday"/>
  </r>
  <r>
    <x v="1030"/>
    <x v="232"/>
    <s v="Friday"/>
    <x v="510"/>
    <s v="CUST119"/>
    <x v="2"/>
    <x v="1"/>
    <s v="Coffee"/>
    <s v="Medium"/>
    <x v="0"/>
    <n v="2.5"/>
    <n v="15"/>
    <x v="1"/>
    <x v="1"/>
    <x v="4"/>
    <s v="Liam"/>
    <x v="16"/>
    <x v="0"/>
    <x v="2"/>
    <x v="15"/>
    <x v="0"/>
    <s v="Friday"/>
  </r>
  <r>
    <x v="1031"/>
    <x v="109"/>
    <s v="Friday"/>
    <x v="598"/>
    <s v="CUST888"/>
    <x v="0"/>
    <x v="15"/>
    <s v="Food"/>
    <s v="Small"/>
    <x v="0"/>
    <n v="5"/>
    <n v="5"/>
    <x v="44"/>
    <x v="1"/>
    <x v="4"/>
    <s v="Liam"/>
    <x v="0"/>
    <x v="2"/>
    <x v="2"/>
    <x v="7"/>
    <x v="6"/>
    <s v="Friday"/>
  </r>
  <r>
    <x v="1032"/>
    <x v="343"/>
    <s v="Thursday"/>
    <x v="509"/>
    <s v="CUST170"/>
    <x v="0"/>
    <x v="13"/>
    <s v="Pastry"/>
    <s v="Small"/>
    <x v="1"/>
    <n v="2"/>
    <n v="5"/>
    <x v="10"/>
    <x v="1"/>
    <x v="4"/>
    <s v="Liam"/>
    <x v="6"/>
    <x v="0"/>
    <x v="0"/>
    <x v="11"/>
    <x v="3"/>
    <s v="Thursday"/>
  </r>
  <r>
    <x v="1033"/>
    <x v="126"/>
    <s v="Sunday"/>
    <x v="111"/>
    <s v="CUST998"/>
    <x v="2"/>
    <x v="4"/>
    <s v="Beverage"/>
    <s v="Medium"/>
    <x v="3"/>
    <n v="4"/>
    <n v="0"/>
    <x v="19"/>
    <x v="2"/>
    <x v="4"/>
    <s v="Sophia"/>
    <x v="6"/>
    <x v="0"/>
    <x v="1"/>
    <x v="16"/>
    <x v="11"/>
    <s v="Sunday"/>
  </r>
  <r>
    <x v="1034"/>
    <x v="208"/>
    <s v="Monday"/>
    <x v="112"/>
    <s v="CUST489"/>
    <x v="1"/>
    <x v="9"/>
    <s v="Coffee"/>
    <s v="Small"/>
    <x v="3"/>
    <n v="3"/>
    <n v="0"/>
    <x v="85"/>
    <x v="1"/>
    <x v="4"/>
    <s v="Sophia"/>
    <x v="0"/>
    <x v="0"/>
    <x v="2"/>
    <x v="11"/>
    <x v="1"/>
    <s v="Monday"/>
  </r>
  <r>
    <x v="1035"/>
    <x v="115"/>
    <s v="Tuesday"/>
    <x v="599"/>
    <s v="CUST295"/>
    <x v="0"/>
    <x v="2"/>
    <s v="Tea"/>
    <s v="Large"/>
    <x v="3"/>
    <n v="2.5"/>
    <n v="10"/>
    <x v="69"/>
    <x v="2"/>
    <x v="0"/>
    <s v="Liam"/>
    <x v="0"/>
    <x v="0"/>
    <x v="0"/>
    <x v="17"/>
    <x v="2"/>
    <s v="Tuesday"/>
  </r>
  <r>
    <x v="1036"/>
    <x v="40"/>
    <s v="Saturday"/>
    <x v="579"/>
    <s v="CUST978"/>
    <x v="1"/>
    <x v="9"/>
    <s v="Coffee"/>
    <s v="Medium"/>
    <x v="1"/>
    <n v="3"/>
    <n v="10"/>
    <x v="73"/>
    <x v="1"/>
    <x v="1"/>
    <s v="Olivia"/>
    <x v="8"/>
    <x v="2"/>
    <x v="0"/>
    <x v="15"/>
    <x v="7"/>
    <s v="Saturday"/>
  </r>
  <r>
    <x v="1037"/>
    <x v="328"/>
    <s v="Thursday"/>
    <x v="241"/>
    <s v="CUST116"/>
    <x v="0"/>
    <x v="0"/>
    <s v="Pastry"/>
    <s v="Small"/>
    <x v="1"/>
    <n v="2.5"/>
    <n v="5"/>
    <x v="51"/>
    <x v="1"/>
    <x v="0"/>
    <s v="Emma"/>
    <x v="9"/>
    <x v="2"/>
    <x v="0"/>
    <x v="20"/>
    <x v="10"/>
    <s v="Thursday"/>
  </r>
  <r>
    <x v="1038"/>
    <x v="236"/>
    <s v="Saturday"/>
    <x v="87"/>
    <s v="CUST710"/>
    <x v="1"/>
    <x v="2"/>
    <s v="Tea"/>
    <s v="Medium"/>
    <x v="1"/>
    <n v="2.5"/>
    <n v="15"/>
    <x v="84"/>
    <x v="1"/>
    <x v="4"/>
    <s v="Olivia"/>
    <x v="19"/>
    <x v="2"/>
    <x v="0"/>
    <x v="12"/>
    <x v="11"/>
    <s v="Saturday"/>
  </r>
  <r>
    <x v="1039"/>
    <x v="342"/>
    <s v="Friday"/>
    <x v="600"/>
    <s v="CUST905"/>
    <x v="2"/>
    <x v="8"/>
    <s v="Tea"/>
    <s v="Medium"/>
    <x v="3"/>
    <n v="2"/>
    <n v="5"/>
    <x v="53"/>
    <x v="2"/>
    <x v="1"/>
    <s v="Olivia"/>
    <x v="10"/>
    <x v="0"/>
    <x v="2"/>
    <x v="10"/>
    <x v="10"/>
    <s v="Friday"/>
  </r>
  <r>
    <x v="1040"/>
    <x v="126"/>
    <s v="Sunday"/>
    <x v="355"/>
    <s v="CUST129"/>
    <x v="1"/>
    <x v="14"/>
    <s v="Beverage"/>
    <s v="Large"/>
    <x v="3"/>
    <n v="3.8"/>
    <n v="5"/>
    <x v="78"/>
    <x v="2"/>
    <x v="0"/>
    <s v="John"/>
    <x v="6"/>
    <x v="2"/>
    <x v="2"/>
    <x v="12"/>
    <x v="11"/>
    <s v="Sunday"/>
  </r>
  <r>
    <x v="1041"/>
    <x v="184"/>
    <s v="Thursday"/>
    <x v="209"/>
    <s v="CUST115"/>
    <x v="2"/>
    <x v="15"/>
    <s v="Food"/>
    <s v="Small"/>
    <x v="0"/>
    <n v="5"/>
    <n v="15"/>
    <x v="6"/>
    <x v="1"/>
    <x v="3"/>
    <s v="John"/>
    <x v="18"/>
    <x v="0"/>
    <x v="2"/>
    <x v="7"/>
    <x v="5"/>
    <s v="Thursday"/>
  </r>
  <r>
    <x v="1042"/>
    <x v="41"/>
    <s v="Monday"/>
    <x v="151"/>
    <s v="CUST752"/>
    <x v="1"/>
    <x v="1"/>
    <s v="Coffee"/>
    <s v="Medium"/>
    <x v="1"/>
    <n v="2.5"/>
    <n v="15"/>
    <x v="84"/>
    <x v="2"/>
    <x v="1"/>
    <s v="Emma"/>
    <x v="15"/>
    <x v="0"/>
    <x v="2"/>
    <x v="8"/>
    <x v="0"/>
    <s v="Monday"/>
  </r>
  <r>
    <x v="1043"/>
    <x v="20"/>
    <s v="Sunday"/>
    <x v="601"/>
    <s v="CUST866"/>
    <x v="2"/>
    <x v="2"/>
    <s v="Tea"/>
    <s v="Small"/>
    <x v="0"/>
    <n v="2.5"/>
    <n v="5"/>
    <x v="0"/>
    <x v="1"/>
    <x v="2"/>
    <s v="Emma"/>
    <x v="11"/>
    <x v="2"/>
    <x v="1"/>
    <x v="4"/>
    <x v="9"/>
    <s v="Sunday"/>
  </r>
  <r>
    <x v="1044"/>
    <x v="181"/>
    <s v="Friday"/>
    <x v="602"/>
    <s v="CUST331"/>
    <x v="1"/>
    <x v="0"/>
    <s v="Pastry"/>
    <s v="Large"/>
    <x v="0"/>
    <n v="2.5"/>
    <n v="10"/>
    <x v="63"/>
    <x v="2"/>
    <x v="3"/>
    <s v="Noah"/>
    <x v="15"/>
    <x v="2"/>
    <x v="2"/>
    <x v="6"/>
    <x v="4"/>
    <s v="Friday"/>
  </r>
  <r>
    <x v="1045"/>
    <x v="137"/>
    <s v="Friday"/>
    <x v="44"/>
    <s v="CUST532"/>
    <x v="0"/>
    <x v="15"/>
    <s v="Food"/>
    <s v="Large"/>
    <x v="0"/>
    <n v="5"/>
    <n v="0"/>
    <x v="32"/>
    <x v="0"/>
    <x v="3"/>
    <s v="Sophia"/>
    <x v="15"/>
    <x v="1"/>
    <x v="0"/>
    <x v="7"/>
    <x v="5"/>
    <s v="Friday"/>
  </r>
  <r>
    <x v="1046"/>
    <x v="344"/>
    <s v="Wednesday"/>
    <x v="80"/>
    <s v="CUST955"/>
    <x v="1"/>
    <x v="5"/>
    <s v="Tea"/>
    <s v="Medium"/>
    <x v="0"/>
    <n v="3"/>
    <n v="10"/>
    <x v="9"/>
    <x v="1"/>
    <x v="3"/>
    <s v="Ava"/>
    <x v="7"/>
    <x v="0"/>
    <x v="0"/>
    <x v="14"/>
    <x v="0"/>
    <s v="Wednesday"/>
  </r>
  <r>
    <x v="1047"/>
    <x v="225"/>
    <s v="Friday"/>
    <x v="237"/>
    <s v="CUST319"/>
    <x v="2"/>
    <x v="4"/>
    <s v="Beverage"/>
    <s v="Large"/>
    <x v="1"/>
    <n v="4"/>
    <n v="15"/>
    <x v="27"/>
    <x v="1"/>
    <x v="1"/>
    <s v="Noah"/>
    <x v="15"/>
    <x v="2"/>
    <x v="1"/>
    <x v="12"/>
    <x v="10"/>
    <s v="Friday"/>
  </r>
  <r>
    <x v="1048"/>
    <x v="178"/>
    <s v="Friday"/>
    <x v="603"/>
    <s v="CUST926"/>
    <x v="2"/>
    <x v="14"/>
    <s v="Beverage"/>
    <s v="Large"/>
    <x v="2"/>
    <n v="3.8"/>
    <n v="0"/>
    <x v="58"/>
    <x v="0"/>
    <x v="1"/>
    <s v="Sophia"/>
    <x v="11"/>
    <x v="0"/>
    <x v="0"/>
    <x v="1"/>
    <x v="8"/>
    <s v="Friday"/>
  </r>
  <r>
    <x v="1049"/>
    <x v="345"/>
    <s v="Sunday"/>
    <x v="565"/>
    <s v="CUST656"/>
    <x v="2"/>
    <x v="11"/>
    <s v="Coffee"/>
    <s v="Small"/>
    <x v="3"/>
    <n v="4.5"/>
    <n v="15"/>
    <x v="15"/>
    <x v="1"/>
    <x v="0"/>
    <s v="John"/>
    <x v="4"/>
    <x v="1"/>
    <x v="1"/>
    <x v="2"/>
    <x v="0"/>
    <s v="Sunday"/>
  </r>
  <r>
    <x v="1050"/>
    <x v="281"/>
    <s v="Sunday"/>
    <x v="170"/>
    <s v="CUST184"/>
    <x v="1"/>
    <x v="8"/>
    <s v="Tea"/>
    <s v="Large"/>
    <x v="2"/>
    <n v="2"/>
    <n v="5"/>
    <x v="25"/>
    <x v="1"/>
    <x v="4"/>
    <s v="Sophia"/>
    <x v="17"/>
    <x v="1"/>
    <x v="2"/>
    <x v="11"/>
    <x v="7"/>
    <s v="Sunday"/>
  </r>
  <r>
    <x v="1051"/>
    <x v="294"/>
    <s v="Thursday"/>
    <x v="566"/>
    <s v="CUST898"/>
    <x v="1"/>
    <x v="11"/>
    <s v="Coffee"/>
    <s v="Large"/>
    <x v="3"/>
    <n v="4.5"/>
    <n v="10"/>
    <x v="28"/>
    <x v="0"/>
    <x v="0"/>
    <s v="Emma"/>
    <x v="19"/>
    <x v="1"/>
    <x v="0"/>
    <x v="12"/>
    <x v="9"/>
    <s v="Thursday"/>
  </r>
  <r>
    <x v="1052"/>
    <x v="5"/>
    <s v="Thursday"/>
    <x v="604"/>
    <s v="CUST979"/>
    <x v="2"/>
    <x v="5"/>
    <s v="Tea"/>
    <s v="Large"/>
    <x v="0"/>
    <n v="3"/>
    <n v="15"/>
    <x v="4"/>
    <x v="1"/>
    <x v="2"/>
    <s v="Liam"/>
    <x v="14"/>
    <x v="0"/>
    <x v="1"/>
    <x v="9"/>
    <x v="0"/>
    <s v="Thursday"/>
  </r>
  <r>
    <x v="1053"/>
    <x v="40"/>
    <s v="Saturday"/>
    <x v="431"/>
    <s v="CUST579"/>
    <x v="0"/>
    <x v="13"/>
    <s v="Pastry"/>
    <s v="Large"/>
    <x v="0"/>
    <n v="2"/>
    <n v="10"/>
    <x v="40"/>
    <x v="1"/>
    <x v="1"/>
    <s v="John"/>
    <x v="4"/>
    <x v="2"/>
    <x v="1"/>
    <x v="4"/>
    <x v="7"/>
    <s v="Saturday"/>
  </r>
  <r>
    <x v="1054"/>
    <x v="55"/>
    <s v="Thursday"/>
    <x v="605"/>
    <s v="CUST160"/>
    <x v="2"/>
    <x v="6"/>
    <s v="Food"/>
    <s v="Small"/>
    <x v="0"/>
    <n v="5.5"/>
    <n v="15"/>
    <x v="54"/>
    <x v="1"/>
    <x v="4"/>
    <s v="Sophia"/>
    <x v="6"/>
    <x v="1"/>
    <x v="2"/>
    <x v="17"/>
    <x v="3"/>
    <s v="Thursday"/>
  </r>
  <r>
    <x v="1055"/>
    <x v="188"/>
    <s v="Tuesday"/>
    <x v="606"/>
    <s v="CUST354"/>
    <x v="0"/>
    <x v="15"/>
    <s v="Food"/>
    <s v="Small"/>
    <x v="3"/>
    <n v="5"/>
    <n v="10"/>
    <x v="63"/>
    <x v="1"/>
    <x v="2"/>
    <s v="Olivia"/>
    <x v="11"/>
    <x v="2"/>
    <x v="2"/>
    <x v="16"/>
    <x v="3"/>
    <s v="Tuesday"/>
  </r>
  <r>
    <x v="1056"/>
    <x v="273"/>
    <s v="Thursday"/>
    <x v="449"/>
    <s v="CUST788"/>
    <x v="2"/>
    <x v="0"/>
    <s v="Pastry"/>
    <s v="Small"/>
    <x v="1"/>
    <n v="2.5"/>
    <n v="0"/>
    <x v="2"/>
    <x v="0"/>
    <x v="0"/>
    <s v="Liam"/>
    <x v="0"/>
    <x v="2"/>
    <x v="2"/>
    <x v="3"/>
    <x v="7"/>
    <s v="Thursday"/>
  </r>
  <r>
    <x v="1057"/>
    <x v="19"/>
    <s v="Wednesday"/>
    <x v="607"/>
    <s v="CUST405"/>
    <x v="2"/>
    <x v="9"/>
    <s v="Coffee"/>
    <s v="Small"/>
    <x v="2"/>
    <n v="3"/>
    <n v="0"/>
    <x v="20"/>
    <x v="0"/>
    <x v="1"/>
    <s v="Liam"/>
    <x v="14"/>
    <x v="1"/>
    <x v="1"/>
    <x v="8"/>
    <x v="6"/>
    <s v="Wednesday"/>
  </r>
  <r>
    <x v="1058"/>
    <x v="169"/>
    <s v="Saturday"/>
    <x v="548"/>
    <s v="CUST536"/>
    <x v="2"/>
    <x v="8"/>
    <s v="Tea"/>
    <s v="Medium"/>
    <x v="2"/>
    <n v="2"/>
    <n v="5"/>
    <x v="25"/>
    <x v="0"/>
    <x v="2"/>
    <s v="John"/>
    <x v="20"/>
    <x v="2"/>
    <x v="2"/>
    <x v="3"/>
    <x v="0"/>
    <s v="Saturday"/>
  </r>
  <r>
    <x v="1059"/>
    <x v="109"/>
    <s v="Friday"/>
    <x v="202"/>
    <s v="CUST956"/>
    <x v="2"/>
    <x v="6"/>
    <s v="Food"/>
    <s v="Small"/>
    <x v="2"/>
    <n v="5.5"/>
    <n v="0"/>
    <x v="75"/>
    <x v="2"/>
    <x v="1"/>
    <s v="Sophia"/>
    <x v="10"/>
    <x v="2"/>
    <x v="2"/>
    <x v="1"/>
    <x v="6"/>
    <s v="Friday"/>
  </r>
  <r>
    <x v="1060"/>
    <x v="89"/>
    <s v="Saturday"/>
    <x v="608"/>
    <s v="CUST465"/>
    <x v="2"/>
    <x v="3"/>
    <s v="Coffee"/>
    <s v="Small"/>
    <x v="3"/>
    <n v="4"/>
    <n v="15"/>
    <x v="36"/>
    <x v="1"/>
    <x v="3"/>
    <s v="Ava"/>
    <x v="5"/>
    <x v="0"/>
    <x v="2"/>
    <x v="8"/>
    <x v="6"/>
    <s v="Saturday"/>
  </r>
  <r>
    <x v="1061"/>
    <x v="14"/>
    <s v="Saturday"/>
    <x v="201"/>
    <s v="CUST674"/>
    <x v="2"/>
    <x v="10"/>
    <s v="Food"/>
    <s v="Small"/>
    <x v="2"/>
    <n v="4.5"/>
    <n v="0"/>
    <x v="47"/>
    <x v="0"/>
    <x v="2"/>
    <s v="Sophia"/>
    <x v="16"/>
    <x v="1"/>
    <x v="0"/>
    <x v="14"/>
    <x v="6"/>
    <s v="Saturday"/>
  </r>
  <r>
    <x v="1062"/>
    <x v="16"/>
    <s v="Tuesday"/>
    <x v="251"/>
    <s v="CUST718"/>
    <x v="0"/>
    <x v="6"/>
    <s v="Food"/>
    <s v="Large"/>
    <x v="2"/>
    <n v="5.5"/>
    <n v="0"/>
    <x v="75"/>
    <x v="2"/>
    <x v="3"/>
    <s v="Noah"/>
    <x v="2"/>
    <x v="2"/>
    <x v="2"/>
    <x v="17"/>
    <x v="6"/>
    <s v="Tuesday"/>
  </r>
  <r>
    <x v="1063"/>
    <x v="8"/>
    <s v="Sunday"/>
    <x v="435"/>
    <s v="CUST896"/>
    <x v="1"/>
    <x v="6"/>
    <s v="Food"/>
    <s v="Small"/>
    <x v="3"/>
    <n v="5.5"/>
    <n v="5"/>
    <x v="38"/>
    <x v="1"/>
    <x v="1"/>
    <s v="Noah"/>
    <x v="0"/>
    <x v="0"/>
    <x v="0"/>
    <x v="2"/>
    <x v="0"/>
    <s v="Sunday"/>
  </r>
  <r>
    <x v="1064"/>
    <x v="151"/>
    <s v="Thursday"/>
    <x v="609"/>
    <s v="CUST938"/>
    <x v="2"/>
    <x v="15"/>
    <s v="Food"/>
    <s v="Small"/>
    <x v="1"/>
    <n v="5"/>
    <n v="10"/>
    <x v="74"/>
    <x v="2"/>
    <x v="2"/>
    <s v="Sophia"/>
    <x v="1"/>
    <x v="2"/>
    <x v="2"/>
    <x v="12"/>
    <x v="8"/>
    <s v="Thursday"/>
  </r>
  <r>
    <x v="1065"/>
    <x v="305"/>
    <s v="Wednesday"/>
    <x v="470"/>
    <s v="CUST889"/>
    <x v="1"/>
    <x v="13"/>
    <s v="Pastry"/>
    <s v="Medium"/>
    <x v="2"/>
    <n v="2"/>
    <n v="5"/>
    <x v="25"/>
    <x v="2"/>
    <x v="2"/>
    <s v="Sophia"/>
    <x v="13"/>
    <x v="2"/>
    <x v="2"/>
    <x v="3"/>
    <x v="1"/>
    <s v="Wednesday"/>
  </r>
  <r>
    <x v="1066"/>
    <x v="115"/>
    <s v="Tuesday"/>
    <x v="544"/>
    <s v="CUST203"/>
    <x v="2"/>
    <x v="3"/>
    <s v="Coffee"/>
    <s v="Medium"/>
    <x v="2"/>
    <n v="4"/>
    <n v="15"/>
    <x v="96"/>
    <x v="0"/>
    <x v="3"/>
    <s v="Emma"/>
    <x v="5"/>
    <x v="2"/>
    <x v="1"/>
    <x v="19"/>
    <x v="2"/>
    <s v="Tuesday"/>
  </r>
  <r>
    <x v="1067"/>
    <x v="13"/>
    <s v="Monday"/>
    <x v="387"/>
    <s v="CUST872"/>
    <x v="1"/>
    <x v="8"/>
    <s v="Tea"/>
    <s v="Medium"/>
    <x v="0"/>
    <n v="2"/>
    <n v="0"/>
    <x v="19"/>
    <x v="1"/>
    <x v="0"/>
    <s v="Emma"/>
    <x v="1"/>
    <x v="2"/>
    <x v="2"/>
    <x v="13"/>
    <x v="7"/>
    <s v="Monday"/>
  </r>
  <r>
    <x v="1068"/>
    <x v="70"/>
    <s v="Friday"/>
    <x v="66"/>
    <s v="CUST673"/>
    <x v="2"/>
    <x v="8"/>
    <s v="Tea"/>
    <s v="Large"/>
    <x v="2"/>
    <n v="2"/>
    <n v="0"/>
    <x v="52"/>
    <x v="1"/>
    <x v="2"/>
    <s v="John"/>
    <x v="4"/>
    <x v="2"/>
    <x v="1"/>
    <x v="7"/>
    <x v="8"/>
    <s v="Friday"/>
  </r>
  <r>
    <x v="1069"/>
    <x v="2"/>
    <s v="Sunday"/>
    <x v="141"/>
    <s v="CUST462"/>
    <x v="0"/>
    <x v="10"/>
    <s v="Food"/>
    <s v="Medium"/>
    <x v="0"/>
    <n v="4.5"/>
    <n v="0"/>
    <x v="45"/>
    <x v="0"/>
    <x v="1"/>
    <s v="Sophia"/>
    <x v="16"/>
    <x v="1"/>
    <x v="1"/>
    <x v="2"/>
    <x v="2"/>
    <s v="Sunday"/>
  </r>
  <r>
    <x v="1070"/>
    <x v="276"/>
    <s v="Sunday"/>
    <x v="227"/>
    <s v="CUST661"/>
    <x v="1"/>
    <x v="11"/>
    <s v="Coffee"/>
    <s v="Small"/>
    <x v="1"/>
    <n v="4.5"/>
    <n v="15"/>
    <x v="35"/>
    <x v="1"/>
    <x v="4"/>
    <s v="Sophia"/>
    <x v="8"/>
    <x v="1"/>
    <x v="1"/>
    <x v="16"/>
    <x v="11"/>
    <s v="Sunday"/>
  </r>
  <r>
    <x v="1071"/>
    <x v="68"/>
    <s v="Friday"/>
    <x v="610"/>
    <s v="CUST403"/>
    <x v="2"/>
    <x v="5"/>
    <s v="Tea"/>
    <s v="Large"/>
    <x v="3"/>
    <n v="3"/>
    <n v="15"/>
    <x v="65"/>
    <x v="2"/>
    <x v="0"/>
    <s v="Olivia"/>
    <x v="12"/>
    <x v="2"/>
    <x v="0"/>
    <x v="12"/>
    <x v="5"/>
    <s v="Friday"/>
  </r>
  <r>
    <x v="1072"/>
    <x v="171"/>
    <s v="Sunday"/>
    <x v="311"/>
    <s v="CUST509"/>
    <x v="1"/>
    <x v="10"/>
    <s v="Food"/>
    <s v="Large"/>
    <x v="1"/>
    <n v="4.5"/>
    <n v="10"/>
    <x v="61"/>
    <x v="2"/>
    <x v="1"/>
    <s v="Olivia"/>
    <x v="13"/>
    <x v="1"/>
    <x v="1"/>
    <x v="11"/>
    <x v="9"/>
    <s v="Sunday"/>
  </r>
  <r>
    <x v="1073"/>
    <x v="229"/>
    <s v="Friday"/>
    <x v="611"/>
    <s v="CUST237"/>
    <x v="0"/>
    <x v="13"/>
    <s v="Pastry"/>
    <s v="Large"/>
    <x v="0"/>
    <n v="2"/>
    <n v="5"/>
    <x v="34"/>
    <x v="1"/>
    <x v="0"/>
    <s v="Sophia"/>
    <x v="4"/>
    <x v="2"/>
    <x v="1"/>
    <x v="4"/>
    <x v="4"/>
    <s v="Friday"/>
  </r>
  <r>
    <x v="1074"/>
    <x v="223"/>
    <s v="Friday"/>
    <x v="300"/>
    <s v="CUST456"/>
    <x v="0"/>
    <x v="5"/>
    <s v="Tea"/>
    <s v="Medium"/>
    <x v="2"/>
    <n v="3"/>
    <n v="0"/>
    <x v="20"/>
    <x v="2"/>
    <x v="3"/>
    <s v="Ava"/>
    <x v="7"/>
    <x v="0"/>
    <x v="0"/>
    <x v="10"/>
    <x v="1"/>
    <s v="Friday"/>
  </r>
  <r>
    <x v="1075"/>
    <x v="204"/>
    <s v="Sunday"/>
    <x v="105"/>
    <s v="CUST672"/>
    <x v="1"/>
    <x v="12"/>
    <s v="Coffee"/>
    <s v="Medium"/>
    <x v="1"/>
    <n v="3.5"/>
    <n v="5"/>
    <x v="24"/>
    <x v="1"/>
    <x v="1"/>
    <s v="Noah"/>
    <x v="3"/>
    <x v="2"/>
    <x v="1"/>
    <x v="6"/>
    <x v="3"/>
    <s v="Sunday"/>
  </r>
  <r>
    <x v="1076"/>
    <x v="291"/>
    <s v="Monday"/>
    <x v="612"/>
    <s v="CUST712"/>
    <x v="2"/>
    <x v="14"/>
    <s v="Beverage"/>
    <s v="Large"/>
    <x v="2"/>
    <n v="3.8"/>
    <n v="5"/>
    <x v="42"/>
    <x v="2"/>
    <x v="3"/>
    <s v="Emma"/>
    <x v="1"/>
    <x v="2"/>
    <x v="2"/>
    <x v="19"/>
    <x v="11"/>
    <s v="Monday"/>
  </r>
  <r>
    <x v="1077"/>
    <x v="103"/>
    <s v="Monday"/>
    <x v="613"/>
    <s v="CUST917"/>
    <x v="0"/>
    <x v="6"/>
    <s v="Food"/>
    <s v="Large"/>
    <x v="0"/>
    <n v="5.5"/>
    <n v="10"/>
    <x v="97"/>
    <x v="1"/>
    <x v="2"/>
    <s v="Ava"/>
    <x v="4"/>
    <x v="0"/>
    <x v="2"/>
    <x v="0"/>
    <x v="1"/>
    <s v="Monday"/>
  </r>
  <r>
    <x v="1078"/>
    <x v="141"/>
    <s v="Sunday"/>
    <x v="614"/>
    <s v="CUST642"/>
    <x v="2"/>
    <x v="6"/>
    <s v="Food"/>
    <s v="Large"/>
    <x v="0"/>
    <n v="5.5"/>
    <n v="5"/>
    <x v="43"/>
    <x v="1"/>
    <x v="4"/>
    <s v="Ava"/>
    <x v="2"/>
    <x v="1"/>
    <x v="2"/>
    <x v="8"/>
    <x v="0"/>
    <s v="Sunday"/>
  </r>
  <r>
    <x v="1079"/>
    <x v="230"/>
    <s v="Tuesday"/>
    <x v="528"/>
    <s v="CUST196"/>
    <x v="2"/>
    <x v="10"/>
    <s v="Food"/>
    <s v="Medium"/>
    <x v="2"/>
    <n v="4.5"/>
    <n v="15"/>
    <x v="46"/>
    <x v="0"/>
    <x v="4"/>
    <s v="Olivia"/>
    <x v="2"/>
    <x v="1"/>
    <x v="0"/>
    <x v="11"/>
    <x v="2"/>
    <s v="Tuesday"/>
  </r>
  <r>
    <x v="1080"/>
    <x v="220"/>
    <s v="Sunday"/>
    <x v="397"/>
    <s v="CUST540"/>
    <x v="0"/>
    <x v="0"/>
    <s v="Pastry"/>
    <s v="Small"/>
    <x v="2"/>
    <n v="2.5"/>
    <n v="5"/>
    <x v="44"/>
    <x v="2"/>
    <x v="4"/>
    <s v="Olivia"/>
    <x v="8"/>
    <x v="2"/>
    <x v="2"/>
    <x v="19"/>
    <x v="5"/>
    <s v="Sunday"/>
  </r>
  <r>
    <x v="1081"/>
    <x v="81"/>
    <s v="Monday"/>
    <x v="519"/>
    <s v="CUST196"/>
    <x v="0"/>
    <x v="0"/>
    <s v="Pastry"/>
    <s v="Large"/>
    <x v="3"/>
    <n v="2.5"/>
    <n v="0"/>
    <x v="81"/>
    <x v="0"/>
    <x v="1"/>
    <s v="John"/>
    <x v="0"/>
    <x v="1"/>
    <x v="2"/>
    <x v="10"/>
    <x v="7"/>
    <s v="Monday"/>
  </r>
  <r>
    <x v="1082"/>
    <x v="299"/>
    <s v="Sunday"/>
    <x v="508"/>
    <s v="CUST413"/>
    <x v="2"/>
    <x v="1"/>
    <s v="Coffee"/>
    <s v="Small"/>
    <x v="1"/>
    <n v="2.5"/>
    <n v="5"/>
    <x v="51"/>
    <x v="1"/>
    <x v="0"/>
    <s v="Noah"/>
    <x v="7"/>
    <x v="2"/>
    <x v="0"/>
    <x v="8"/>
    <x v="2"/>
    <s v="Sunday"/>
  </r>
  <r>
    <x v="1083"/>
    <x v="9"/>
    <s v="Sunday"/>
    <x v="96"/>
    <s v="CUST714"/>
    <x v="0"/>
    <x v="15"/>
    <s v="Food"/>
    <s v="Medium"/>
    <x v="0"/>
    <n v="5"/>
    <n v="5"/>
    <x v="44"/>
    <x v="0"/>
    <x v="3"/>
    <s v="Emma"/>
    <x v="3"/>
    <x v="1"/>
    <x v="2"/>
    <x v="18"/>
    <x v="6"/>
    <s v="Sunday"/>
  </r>
  <r>
    <x v="1084"/>
    <x v="166"/>
    <s v="Wednesday"/>
    <x v="29"/>
    <s v="CUST457"/>
    <x v="1"/>
    <x v="8"/>
    <s v="Tea"/>
    <s v="Small"/>
    <x v="0"/>
    <n v="2"/>
    <n v="15"/>
    <x v="36"/>
    <x v="1"/>
    <x v="4"/>
    <s v="Ava"/>
    <x v="20"/>
    <x v="0"/>
    <x v="1"/>
    <x v="13"/>
    <x v="8"/>
    <s v="Wednesday"/>
  </r>
  <r>
    <x v="1085"/>
    <x v="328"/>
    <s v="Thursday"/>
    <x v="203"/>
    <s v="CUST558"/>
    <x v="2"/>
    <x v="9"/>
    <s v="Coffee"/>
    <s v="Medium"/>
    <x v="3"/>
    <n v="3"/>
    <n v="5"/>
    <x v="62"/>
    <x v="2"/>
    <x v="4"/>
    <s v="Emma"/>
    <x v="14"/>
    <x v="0"/>
    <x v="0"/>
    <x v="5"/>
    <x v="10"/>
    <s v="Thursday"/>
  </r>
  <r>
    <x v="1086"/>
    <x v="79"/>
    <s v="Tuesday"/>
    <x v="199"/>
    <s v="CUST591"/>
    <x v="1"/>
    <x v="9"/>
    <s v="Coffee"/>
    <s v="Large"/>
    <x v="3"/>
    <n v="3"/>
    <n v="10"/>
    <x v="12"/>
    <x v="0"/>
    <x v="0"/>
    <s v="Ava"/>
    <x v="4"/>
    <x v="2"/>
    <x v="1"/>
    <x v="15"/>
    <x v="10"/>
    <s v="Tuesday"/>
  </r>
  <r>
    <x v="1087"/>
    <x v="346"/>
    <s v="Friday"/>
    <x v="486"/>
    <s v="CUST428"/>
    <x v="0"/>
    <x v="11"/>
    <s v="Coffee"/>
    <s v="Small"/>
    <x v="2"/>
    <n v="4.5"/>
    <n v="10"/>
    <x v="67"/>
    <x v="0"/>
    <x v="3"/>
    <s v="Olivia"/>
    <x v="18"/>
    <x v="1"/>
    <x v="1"/>
    <x v="20"/>
    <x v="1"/>
    <s v="Friday"/>
  </r>
  <r>
    <x v="1088"/>
    <x v="181"/>
    <s v="Friday"/>
    <x v="615"/>
    <s v="CUST674"/>
    <x v="0"/>
    <x v="14"/>
    <s v="Beverage"/>
    <s v="Medium"/>
    <x v="2"/>
    <n v="3.8"/>
    <n v="15"/>
    <x v="93"/>
    <x v="2"/>
    <x v="2"/>
    <s v="Sophia"/>
    <x v="12"/>
    <x v="1"/>
    <x v="0"/>
    <x v="18"/>
    <x v="4"/>
    <s v="Friday"/>
  </r>
  <r>
    <x v="1089"/>
    <x v="146"/>
    <s v="Sunday"/>
    <x v="221"/>
    <s v="CUST684"/>
    <x v="2"/>
    <x v="8"/>
    <s v="Tea"/>
    <s v="Large"/>
    <x v="1"/>
    <n v="2"/>
    <n v="0"/>
    <x v="11"/>
    <x v="0"/>
    <x v="2"/>
    <s v="John"/>
    <x v="14"/>
    <x v="0"/>
    <x v="0"/>
    <x v="13"/>
    <x v="3"/>
    <s v="Sunday"/>
  </r>
  <r>
    <x v="1090"/>
    <x v="25"/>
    <s v="Saturday"/>
    <x v="365"/>
    <s v="CUST994"/>
    <x v="0"/>
    <x v="6"/>
    <s v="Food"/>
    <s v="Large"/>
    <x v="0"/>
    <n v="5.5"/>
    <n v="10"/>
    <x v="97"/>
    <x v="0"/>
    <x v="2"/>
    <s v="Noah"/>
    <x v="10"/>
    <x v="1"/>
    <x v="1"/>
    <x v="3"/>
    <x v="11"/>
    <s v="Saturday"/>
  </r>
  <r>
    <x v="1091"/>
    <x v="48"/>
    <s v="Monday"/>
    <x v="526"/>
    <s v="CUST174"/>
    <x v="0"/>
    <x v="2"/>
    <s v="Tea"/>
    <s v="Small"/>
    <x v="2"/>
    <n v="2.5"/>
    <n v="0"/>
    <x v="32"/>
    <x v="1"/>
    <x v="4"/>
    <s v="Olivia"/>
    <x v="10"/>
    <x v="1"/>
    <x v="1"/>
    <x v="3"/>
    <x v="6"/>
    <s v="Monday"/>
  </r>
  <r>
    <x v="1092"/>
    <x v="12"/>
    <s v="Tuesday"/>
    <x v="314"/>
    <s v="CUST951"/>
    <x v="0"/>
    <x v="13"/>
    <s v="Pastry"/>
    <s v="Medium"/>
    <x v="0"/>
    <n v="2"/>
    <n v="5"/>
    <x v="34"/>
    <x v="2"/>
    <x v="3"/>
    <s v="Sophia"/>
    <x v="3"/>
    <x v="1"/>
    <x v="2"/>
    <x v="4"/>
    <x v="6"/>
    <s v="Tuesday"/>
  </r>
  <r>
    <x v="1093"/>
    <x v="213"/>
    <s v="Sunday"/>
    <x v="288"/>
    <s v="CUST532"/>
    <x v="2"/>
    <x v="7"/>
    <s v="Pastry"/>
    <s v="Large"/>
    <x v="0"/>
    <n v="3"/>
    <n v="10"/>
    <x v="9"/>
    <x v="2"/>
    <x v="2"/>
    <s v="Noah"/>
    <x v="6"/>
    <x v="0"/>
    <x v="1"/>
    <x v="16"/>
    <x v="6"/>
    <s v="Sunday"/>
  </r>
  <r>
    <x v="1094"/>
    <x v="347"/>
    <s v="Friday"/>
    <x v="616"/>
    <s v="CUST714"/>
    <x v="0"/>
    <x v="1"/>
    <s v="Coffee"/>
    <s v="Small"/>
    <x v="2"/>
    <n v="2.5"/>
    <n v="15"/>
    <x v="6"/>
    <x v="1"/>
    <x v="4"/>
    <s v="Noah"/>
    <x v="3"/>
    <x v="1"/>
    <x v="0"/>
    <x v="20"/>
    <x v="9"/>
    <s v="Friday"/>
  </r>
  <r>
    <x v="1095"/>
    <x v="85"/>
    <s v="Sunday"/>
    <x v="547"/>
    <s v="CUST649"/>
    <x v="1"/>
    <x v="13"/>
    <s v="Pastry"/>
    <s v="Large"/>
    <x v="0"/>
    <n v="2"/>
    <n v="10"/>
    <x v="40"/>
    <x v="0"/>
    <x v="3"/>
    <s v="Noah"/>
    <x v="1"/>
    <x v="0"/>
    <x v="1"/>
    <x v="6"/>
    <x v="4"/>
    <s v="Sunday"/>
  </r>
  <r>
    <x v="1096"/>
    <x v="331"/>
    <s v="Sunday"/>
    <x v="617"/>
    <s v="CUST222"/>
    <x v="0"/>
    <x v="10"/>
    <s v="Food"/>
    <s v="Small"/>
    <x v="0"/>
    <n v="4.5"/>
    <n v="15"/>
    <x v="33"/>
    <x v="1"/>
    <x v="0"/>
    <s v="Emma"/>
    <x v="20"/>
    <x v="0"/>
    <x v="1"/>
    <x v="8"/>
    <x v="4"/>
    <s v="Sunday"/>
  </r>
  <r>
    <x v="1097"/>
    <x v="270"/>
    <s v="Saturday"/>
    <x v="618"/>
    <s v="CUST953"/>
    <x v="2"/>
    <x v="10"/>
    <s v="Food"/>
    <s v="Small"/>
    <x v="0"/>
    <n v="4.5"/>
    <n v="0"/>
    <x v="45"/>
    <x v="1"/>
    <x v="0"/>
    <s v="Olivia"/>
    <x v="13"/>
    <x v="2"/>
    <x v="0"/>
    <x v="4"/>
    <x v="1"/>
    <s v="Saturday"/>
  </r>
  <r>
    <x v="1098"/>
    <x v="91"/>
    <s v="Monday"/>
    <x v="484"/>
    <s v="CUST615"/>
    <x v="0"/>
    <x v="2"/>
    <s v="Tea"/>
    <s v="Large"/>
    <x v="0"/>
    <n v="2.5"/>
    <n v="10"/>
    <x v="63"/>
    <x v="1"/>
    <x v="2"/>
    <s v="Ava"/>
    <x v="14"/>
    <x v="0"/>
    <x v="1"/>
    <x v="11"/>
    <x v="11"/>
    <s v="Monday"/>
  </r>
  <r>
    <x v="1099"/>
    <x v="274"/>
    <s v="Saturday"/>
    <x v="598"/>
    <s v="CUST759"/>
    <x v="2"/>
    <x v="12"/>
    <s v="Coffee"/>
    <s v="Medium"/>
    <x v="2"/>
    <n v="3.5"/>
    <n v="5"/>
    <x v="26"/>
    <x v="2"/>
    <x v="2"/>
    <s v="Ava"/>
    <x v="8"/>
    <x v="2"/>
    <x v="0"/>
    <x v="2"/>
    <x v="7"/>
    <s v="Saturday"/>
  </r>
  <r>
    <x v="1100"/>
    <x v="257"/>
    <s v="Saturday"/>
    <x v="476"/>
    <s v="CUST171"/>
    <x v="2"/>
    <x v="5"/>
    <s v="Tea"/>
    <s v="Large"/>
    <x v="1"/>
    <n v="3"/>
    <n v="5"/>
    <x v="16"/>
    <x v="1"/>
    <x v="1"/>
    <s v="Ava"/>
    <x v="3"/>
    <x v="2"/>
    <x v="0"/>
    <x v="9"/>
    <x v="11"/>
    <s v="Saturday"/>
  </r>
  <r>
    <x v="1101"/>
    <x v="160"/>
    <s v="Monday"/>
    <x v="619"/>
    <s v="CUST733"/>
    <x v="0"/>
    <x v="8"/>
    <s v="Tea"/>
    <s v="Medium"/>
    <x v="1"/>
    <n v="2"/>
    <n v="0"/>
    <x v="11"/>
    <x v="1"/>
    <x v="4"/>
    <s v="John"/>
    <x v="9"/>
    <x v="1"/>
    <x v="2"/>
    <x v="17"/>
    <x v="9"/>
    <s v="Monday"/>
  </r>
  <r>
    <x v="1102"/>
    <x v="310"/>
    <s v="Thursday"/>
    <x v="620"/>
    <s v="CUST977"/>
    <x v="2"/>
    <x v="5"/>
    <s v="Tea"/>
    <s v="Large"/>
    <x v="3"/>
    <n v="3"/>
    <n v="0"/>
    <x v="85"/>
    <x v="1"/>
    <x v="3"/>
    <s v="Noah"/>
    <x v="14"/>
    <x v="2"/>
    <x v="1"/>
    <x v="4"/>
    <x v="3"/>
    <s v="Thursday"/>
  </r>
  <r>
    <x v="1103"/>
    <x v="175"/>
    <s v="Wednesday"/>
    <x v="595"/>
    <s v="CUST866"/>
    <x v="1"/>
    <x v="5"/>
    <s v="Tea"/>
    <s v="Large"/>
    <x v="2"/>
    <n v="3"/>
    <n v="10"/>
    <x v="3"/>
    <x v="2"/>
    <x v="3"/>
    <s v="Noah"/>
    <x v="7"/>
    <x v="1"/>
    <x v="1"/>
    <x v="11"/>
    <x v="10"/>
    <s v="Wednesday"/>
  </r>
  <r>
    <x v="1104"/>
    <x v="206"/>
    <s v="Wednesday"/>
    <x v="621"/>
    <s v="CUST393"/>
    <x v="0"/>
    <x v="8"/>
    <s v="Tea"/>
    <s v="Medium"/>
    <x v="2"/>
    <n v="2"/>
    <n v="5"/>
    <x v="25"/>
    <x v="2"/>
    <x v="2"/>
    <s v="Noah"/>
    <x v="18"/>
    <x v="0"/>
    <x v="0"/>
    <x v="2"/>
    <x v="1"/>
    <s v="Wednesday"/>
  </r>
  <r>
    <x v="1105"/>
    <x v="65"/>
    <s v="Monday"/>
    <x v="403"/>
    <s v="CUST654"/>
    <x v="2"/>
    <x v="5"/>
    <s v="Tea"/>
    <s v="Small"/>
    <x v="2"/>
    <n v="3"/>
    <n v="10"/>
    <x v="3"/>
    <x v="1"/>
    <x v="3"/>
    <s v="Olivia"/>
    <x v="10"/>
    <x v="0"/>
    <x v="2"/>
    <x v="2"/>
    <x v="10"/>
    <s v="Monday"/>
  </r>
  <r>
    <x v="1106"/>
    <x v="175"/>
    <s v="Wednesday"/>
    <x v="258"/>
    <s v="CUST472"/>
    <x v="0"/>
    <x v="13"/>
    <s v="Pastry"/>
    <s v="Large"/>
    <x v="1"/>
    <n v="2"/>
    <n v="15"/>
    <x v="4"/>
    <x v="1"/>
    <x v="0"/>
    <s v="Noah"/>
    <x v="5"/>
    <x v="1"/>
    <x v="2"/>
    <x v="14"/>
    <x v="10"/>
    <s v="Wednesday"/>
  </r>
  <r>
    <x v="1107"/>
    <x v="50"/>
    <s v="Tuesday"/>
    <x v="399"/>
    <s v="CUST775"/>
    <x v="0"/>
    <x v="15"/>
    <s v="Food"/>
    <s v="Large"/>
    <x v="2"/>
    <n v="5"/>
    <n v="15"/>
    <x v="106"/>
    <x v="2"/>
    <x v="1"/>
    <s v="Noah"/>
    <x v="5"/>
    <x v="1"/>
    <x v="1"/>
    <x v="13"/>
    <x v="1"/>
    <s v="Tuesday"/>
  </r>
  <r>
    <x v="1108"/>
    <x v="158"/>
    <s v="Friday"/>
    <x v="188"/>
    <s v="CUST407"/>
    <x v="0"/>
    <x v="6"/>
    <s v="Food"/>
    <s v="Small"/>
    <x v="3"/>
    <n v="5.5"/>
    <n v="5"/>
    <x v="38"/>
    <x v="2"/>
    <x v="4"/>
    <s v="Ava"/>
    <x v="15"/>
    <x v="2"/>
    <x v="1"/>
    <x v="2"/>
    <x v="0"/>
    <s v="Friday"/>
  </r>
  <r>
    <x v="1109"/>
    <x v="257"/>
    <s v="Saturday"/>
    <x v="340"/>
    <s v="CUST311"/>
    <x v="2"/>
    <x v="10"/>
    <s v="Food"/>
    <s v="Medium"/>
    <x v="0"/>
    <n v="4.5"/>
    <n v="5"/>
    <x v="16"/>
    <x v="0"/>
    <x v="0"/>
    <s v="Olivia"/>
    <x v="17"/>
    <x v="1"/>
    <x v="0"/>
    <x v="19"/>
    <x v="11"/>
    <s v="Saturday"/>
  </r>
  <r>
    <x v="1110"/>
    <x v="295"/>
    <s v="Tuesday"/>
    <x v="227"/>
    <s v="CUST988"/>
    <x v="2"/>
    <x v="11"/>
    <s v="Coffee"/>
    <s v="Medium"/>
    <x v="2"/>
    <n v="4.5"/>
    <n v="0"/>
    <x v="47"/>
    <x v="0"/>
    <x v="2"/>
    <s v="John"/>
    <x v="0"/>
    <x v="1"/>
    <x v="0"/>
    <x v="0"/>
    <x v="7"/>
    <s v="Tuesday"/>
  </r>
  <r>
    <x v="1111"/>
    <x v="164"/>
    <s v="Sunday"/>
    <x v="400"/>
    <s v="CUST307"/>
    <x v="2"/>
    <x v="11"/>
    <s v="Coffee"/>
    <s v="Medium"/>
    <x v="0"/>
    <n v="4.5"/>
    <n v="0"/>
    <x v="45"/>
    <x v="2"/>
    <x v="1"/>
    <s v="Ava"/>
    <x v="16"/>
    <x v="0"/>
    <x v="1"/>
    <x v="12"/>
    <x v="2"/>
    <s v="Sunday"/>
  </r>
  <r>
    <x v="1112"/>
    <x v="131"/>
    <s v="Tuesday"/>
    <x v="622"/>
    <s v="CUST203"/>
    <x v="1"/>
    <x v="8"/>
    <s v="Tea"/>
    <s v="Small"/>
    <x v="0"/>
    <n v="2"/>
    <n v="15"/>
    <x v="36"/>
    <x v="1"/>
    <x v="0"/>
    <s v="Ava"/>
    <x v="6"/>
    <x v="2"/>
    <x v="2"/>
    <x v="20"/>
    <x v="8"/>
    <s v="Tuesday"/>
  </r>
  <r>
    <x v="1113"/>
    <x v="341"/>
    <s v="Tuesday"/>
    <x v="293"/>
    <s v="CUST806"/>
    <x v="2"/>
    <x v="5"/>
    <s v="Tea"/>
    <s v="Large"/>
    <x v="3"/>
    <n v="3"/>
    <n v="5"/>
    <x v="62"/>
    <x v="2"/>
    <x v="2"/>
    <s v="John"/>
    <x v="19"/>
    <x v="0"/>
    <x v="1"/>
    <x v="20"/>
    <x v="6"/>
    <s v="Tuesday"/>
  </r>
  <r>
    <x v="1114"/>
    <x v="118"/>
    <s v="Thursday"/>
    <x v="623"/>
    <s v="CUST120"/>
    <x v="2"/>
    <x v="15"/>
    <s v="Food"/>
    <s v="Large"/>
    <x v="2"/>
    <n v="5"/>
    <n v="5"/>
    <x v="87"/>
    <x v="2"/>
    <x v="3"/>
    <s v="John"/>
    <x v="14"/>
    <x v="2"/>
    <x v="1"/>
    <x v="0"/>
    <x v="5"/>
    <s v="Thursday"/>
  </r>
  <r>
    <x v="1115"/>
    <x v="23"/>
    <s v="Monday"/>
    <x v="624"/>
    <s v="CUST281"/>
    <x v="1"/>
    <x v="11"/>
    <s v="Coffee"/>
    <s v="Large"/>
    <x v="1"/>
    <n v="4.5"/>
    <n v="15"/>
    <x v="35"/>
    <x v="1"/>
    <x v="4"/>
    <s v="John"/>
    <x v="14"/>
    <x v="0"/>
    <x v="1"/>
    <x v="0"/>
    <x v="10"/>
    <s v="Monday"/>
  </r>
  <r>
    <x v="1116"/>
    <x v="348"/>
    <s v="Sunday"/>
    <x v="124"/>
    <s v="CUST918"/>
    <x v="0"/>
    <x v="14"/>
    <s v="Beverage"/>
    <s v="Large"/>
    <x v="3"/>
    <n v="3.8"/>
    <n v="15"/>
    <x v="99"/>
    <x v="1"/>
    <x v="1"/>
    <s v="Liam"/>
    <x v="5"/>
    <x v="0"/>
    <x v="2"/>
    <x v="20"/>
    <x v="2"/>
    <s v="Sunday"/>
  </r>
  <r>
    <x v="1117"/>
    <x v="318"/>
    <s v="Wednesday"/>
    <x v="625"/>
    <s v="CUST153"/>
    <x v="1"/>
    <x v="5"/>
    <s v="Tea"/>
    <s v="Medium"/>
    <x v="1"/>
    <n v="3"/>
    <n v="15"/>
    <x v="33"/>
    <x v="2"/>
    <x v="2"/>
    <s v="Liam"/>
    <x v="8"/>
    <x v="2"/>
    <x v="1"/>
    <x v="0"/>
    <x v="2"/>
    <s v="Wednesday"/>
  </r>
  <r>
    <x v="1118"/>
    <x v="99"/>
    <s v="Wednesday"/>
    <x v="626"/>
    <s v="CUST132"/>
    <x v="0"/>
    <x v="11"/>
    <s v="Coffee"/>
    <s v="Large"/>
    <x v="3"/>
    <n v="4.5"/>
    <n v="0"/>
    <x v="63"/>
    <x v="2"/>
    <x v="4"/>
    <s v="Olivia"/>
    <x v="10"/>
    <x v="0"/>
    <x v="1"/>
    <x v="6"/>
    <x v="2"/>
    <s v="Wednesday"/>
  </r>
  <r>
    <x v="1119"/>
    <x v="162"/>
    <s v="Sunday"/>
    <x v="627"/>
    <s v="CUST443"/>
    <x v="2"/>
    <x v="15"/>
    <s v="Food"/>
    <s v="Medium"/>
    <x v="2"/>
    <n v="5"/>
    <n v="10"/>
    <x v="47"/>
    <x v="1"/>
    <x v="1"/>
    <s v="Liam"/>
    <x v="12"/>
    <x v="0"/>
    <x v="1"/>
    <x v="0"/>
    <x v="6"/>
    <s v="Sunday"/>
  </r>
  <r>
    <x v="1120"/>
    <x v="288"/>
    <s v="Sunday"/>
    <x v="363"/>
    <s v="CUST186"/>
    <x v="1"/>
    <x v="13"/>
    <s v="Pastry"/>
    <s v="Small"/>
    <x v="3"/>
    <n v="2"/>
    <n v="5"/>
    <x v="53"/>
    <x v="1"/>
    <x v="2"/>
    <s v="Emma"/>
    <x v="5"/>
    <x v="1"/>
    <x v="0"/>
    <x v="3"/>
    <x v="7"/>
    <s v="Sunday"/>
  </r>
  <r>
    <x v="1121"/>
    <x v="114"/>
    <s v="Wednesday"/>
    <x v="176"/>
    <s v="CUST109"/>
    <x v="0"/>
    <x v="1"/>
    <s v="Coffee"/>
    <s v="Large"/>
    <x v="1"/>
    <n v="2.5"/>
    <n v="0"/>
    <x v="2"/>
    <x v="1"/>
    <x v="3"/>
    <s v="Ava"/>
    <x v="15"/>
    <x v="0"/>
    <x v="2"/>
    <x v="4"/>
    <x v="4"/>
    <s v="Wednesday"/>
  </r>
  <r>
    <x v="1122"/>
    <x v="241"/>
    <s v="Sunday"/>
    <x v="515"/>
    <s v="CUST821"/>
    <x v="0"/>
    <x v="11"/>
    <s v="Coffee"/>
    <s v="Large"/>
    <x v="0"/>
    <n v="4.5"/>
    <n v="0"/>
    <x v="45"/>
    <x v="1"/>
    <x v="2"/>
    <s v="John"/>
    <x v="9"/>
    <x v="2"/>
    <x v="0"/>
    <x v="5"/>
    <x v="5"/>
    <s v="Sunday"/>
  </r>
  <r>
    <x v="1123"/>
    <x v="176"/>
    <s v="Saturday"/>
    <x v="243"/>
    <s v="CUST428"/>
    <x v="1"/>
    <x v="2"/>
    <s v="Tea"/>
    <s v="Small"/>
    <x v="2"/>
    <n v="2.5"/>
    <n v="15"/>
    <x v="6"/>
    <x v="0"/>
    <x v="4"/>
    <s v="Noah"/>
    <x v="18"/>
    <x v="2"/>
    <x v="2"/>
    <x v="5"/>
    <x v="4"/>
    <s v="Saturday"/>
  </r>
  <r>
    <x v="1124"/>
    <x v="247"/>
    <s v="Wednesday"/>
    <x v="578"/>
    <s v="CUST619"/>
    <x v="0"/>
    <x v="1"/>
    <s v="Coffee"/>
    <s v="Small"/>
    <x v="3"/>
    <n v="2.5"/>
    <n v="5"/>
    <x v="23"/>
    <x v="2"/>
    <x v="0"/>
    <s v="Emma"/>
    <x v="16"/>
    <x v="1"/>
    <x v="2"/>
    <x v="0"/>
    <x v="7"/>
    <s v="Wednesday"/>
  </r>
  <r>
    <x v="1125"/>
    <x v="262"/>
    <s v="Saturday"/>
    <x v="191"/>
    <s v="CUST968"/>
    <x v="1"/>
    <x v="13"/>
    <s v="Pastry"/>
    <s v="Small"/>
    <x v="0"/>
    <n v="2"/>
    <n v="15"/>
    <x v="36"/>
    <x v="0"/>
    <x v="0"/>
    <s v="Sophia"/>
    <x v="1"/>
    <x v="0"/>
    <x v="2"/>
    <x v="18"/>
    <x v="1"/>
    <s v="Saturday"/>
  </r>
  <r>
    <x v="1126"/>
    <x v="1"/>
    <s v="Sunday"/>
    <x v="384"/>
    <s v="CUST356"/>
    <x v="0"/>
    <x v="15"/>
    <s v="Food"/>
    <s v="Large"/>
    <x v="0"/>
    <n v="5"/>
    <n v="0"/>
    <x v="32"/>
    <x v="0"/>
    <x v="1"/>
    <s v="Noah"/>
    <x v="1"/>
    <x v="1"/>
    <x v="0"/>
    <x v="0"/>
    <x v="1"/>
    <s v="Sunday"/>
  </r>
  <r>
    <x v="1127"/>
    <x v="237"/>
    <s v="Monday"/>
    <x v="53"/>
    <s v="CUST850"/>
    <x v="1"/>
    <x v="12"/>
    <s v="Coffee"/>
    <s v="Small"/>
    <x v="2"/>
    <n v="3.5"/>
    <n v="15"/>
    <x v="104"/>
    <x v="1"/>
    <x v="2"/>
    <s v="Noah"/>
    <x v="1"/>
    <x v="0"/>
    <x v="2"/>
    <x v="4"/>
    <x v="9"/>
    <s v="Monday"/>
  </r>
  <r>
    <x v="1128"/>
    <x v="290"/>
    <s v="Friday"/>
    <x v="348"/>
    <s v="CUST682"/>
    <x v="2"/>
    <x v="0"/>
    <s v="Pastry"/>
    <s v="Medium"/>
    <x v="1"/>
    <n v="2.5"/>
    <n v="10"/>
    <x v="8"/>
    <x v="0"/>
    <x v="3"/>
    <s v="Sophia"/>
    <x v="13"/>
    <x v="0"/>
    <x v="1"/>
    <x v="13"/>
    <x v="6"/>
    <s v="Friday"/>
  </r>
  <r>
    <x v="1129"/>
    <x v="283"/>
    <s v="Sunday"/>
    <x v="411"/>
    <s v="CUST701"/>
    <x v="2"/>
    <x v="8"/>
    <s v="Tea"/>
    <s v="Large"/>
    <x v="3"/>
    <n v="2"/>
    <n v="10"/>
    <x v="80"/>
    <x v="2"/>
    <x v="3"/>
    <s v="Olivia"/>
    <x v="1"/>
    <x v="0"/>
    <x v="1"/>
    <x v="2"/>
    <x v="1"/>
    <s v="Sunday"/>
  </r>
  <r>
    <x v="1130"/>
    <x v="62"/>
    <s v="Tuesday"/>
    <x v="449"/>
    <s v="CUST855"/>
    <x v="1"/>
    <x v="10"/>
    <s v="Food"/>
    <s v="Small"/>
    <x v="2"/>
    <n v="4.5"/>
    <n v="5"/>
    <x v="64"/>
    <x v="2"/>
    <x v="4"/>
    <s v="Olivia"/>
    <x v="6"/>
    <x v="1"/>
    <x v="1"/>
    <x v="12"/>
    <x v="5"/>
    <s v="Tuesday"/>
  </r>
  <r>
    <x v="1131"/>
    <x v="280"/>
    <s v="Monday"/>
    <x v="628"/>
    <s v="CUST288"/>
    <x v="2"/>
    <x v="2"/>
    <s v="Tea"/>
    <s v="Small"/>
    <x v="3"/>
    <n v="2.5"/>
    <n v="15"/>
    <x v="76"/>
    <x v="2"/>
    <x v="1"/>
    <s v="Emma"/>
    <x v="13"/>
    <x v="1"/>
    <x v="1"/>
    <x v="12"/>
    <x v="5"/>
    <s v="Monday"/>
  </r>
  <r>
    <x v="1132"/>
    <x v="195"/>
    <s v="Tuesday"/>
    <x v="629"/>
    <s v="CUST384"/>
    <x v="2"/>
    <x v="5"/>
    <s v="Tea"/>
    <s v="Medium"/>
    <x v="0"/>
    <n v="3"/>
    <n v="15"/>
    <x v="4"/>
    <x v="2"/>
    <x v="4"/>
    <s v="Olivia"/>
    <x v="7"/>
    <x v="2"/>
    <x v="0"/>
    <x v="8"/>
    <x v="2"/>
    <s v="Tuesday"/>
  </r>
  <r>
    <x v="1133"/>
    <x v="85"/>
    <s v="Sunday"/>
    <x v="351"/>
    <s v="CUST822"/>
    <x v="1"/>
    <x v="14"/>
    <s v="Beverage"/>
    <s v="Small"/>
    <x v="1"/>
    <n v="3.8"/>
    <n v="5"/>
    <x v="102"/>
    <x v="0"/>
    <x v="4"/>
    <s v="Olivia"/>
    <x v="6"/>
    <x v="1"/>
    <x v="1"/>
    <x v="12"/>
    <x v="4"/>
    <s v="Sunday"/>
  </r>
  <r>
    <x v="1134"/>
    <x v="256"/>
    <s v="Saturday"/>
    <x v="228"/>
    <s v="CUST418"/>
    <x v="2"/>
    <x v="6"/>
    <s v="Food"/>
    <s v="Large"/>
    <x v="3"/>
    <n v="5.5"/>
    <n v="5"/>
    <x v="38"/>
    <x v="0"/>
    <x v="1"/>
    <s v="Liam"/>
    <x v="4"/>
    <x v="2"/>
    <x v="0"/>
    <x v="14"/>
    <x v="2"/>
    <s v="Saturday"/>
  </r>
  <r>
    <x v="1135"/>
    <x v="199"/>
    <s v="Friday"/>
    <x v="84"/>
    <s v="CUST118"/>
    <x v="2"/>
    <x v="4"/>
    <s v="Beverage"/>
    <s v="Medium"/>
    <x v="1"/>
    <n v="4"/>
    <n v="5"/>
    <x v="13"/>
    <x v="1"/>
    <x v="4"/>
    <s v="Liam"/>
    <x v="10"/>
    <x v="0"/>
    <x v="2"/>
    <x v="6"/>
    <x v="7"/>
    <s v="Friday"/>
  </r>
  <r>
    <x v="1136"/>
    <x v="144"/>
    <s v="Friday"/>
    <x v="630"/>
    <s v="CUST691"/>
    <x v="0"/>
    <x v="13"/>
    <s v="Pastry"/>
    <s v="Small"/>
    <x v="0"/>
    <n v="2"/>
    <n v="10"/>
    <x v="40"/>
    <x v="0"/>
    <x v="4"/>
    <s v="Ava"/>
    <x v="4"/>
    <x v="2"/>
    <x v="0"/>
    <x v="20"/>
    <x v="3"/>
    <s v="Friday"/>
  </r>
  <r>
    <x v="1137"/>
    <x v="44"/>
    <s v="Tuesday"/>
    <x v="512"/>
    <s v="CUST119"/>
    <x v="1"/>
    <x v="13"/>
    <s v="Pastry"/>
    <s v="Medium"/>
    <x v="3"/>
    <n v="2"/>
    <n v="5"/>
    <x v="53"/>
    <x v="0"/>
    <x v="2"/>
    <s v="Liam"/>
    <x v="12"/>
    <x v="0"/>
    <x v="2"/>
    <x v="6"/>
    <x v="3"/>
    <s v="Tuesday"/>
  </r>
  <r>
    <x v="1138"/>
    <x v="85"/>
    <s v="Sunday"/>
    <x v="595"/>
    <s v="CUST498"/>
    <x v="0"/>
    <x v="2"/>
    <s v="Tea"/>
    <s v="Large"/>
    <x v="1"/>
    <n v="2.5"/>
    <n v="5"/>
    <x v="51"/>
    <x v="2"/>
    <x v="2"/>
    <s v="Sophia"/>
    <x v="18"/>
    <x v="1"/>
    <x v="2"/>
    <x v="19"/>
    <x v="4"/>
    <s v="Sunday"/>
  </r>
  <r>
    <x v="1139"/>
    <x v="110"/>
    <s v="Monday"/>
    <x v="280"/>
    <s v="CUST594"/>
    <x v="1"/>
    <x v="11"/>
    <s v="Coffee"/>
    <s v="Medium"/>
    <x v="1"/>
    <n v="4.5"/>
    <n v="15"/>
    <x v="35"/>
    <x v="2"/>
    <x v="0"/>
    <s v="Ava"/>
    <x v="5"/>
    <x v="2"/>
    <x v="0"/>
    <x v="4"/>
    <x v="10"/>
    <s v="Monday"/>
  </r>
  <r>
    <x v="1140"/>
    <x v="90"/>
    <s v="Saturday"/>
    <x v="388"/>
    <s v="CUST851"/>
    <x v="2"/>
    <x v="12"/>
    <s v="Coffee"/>
    <s v="Large"/>
    <x v="0"/>
    <n v="3.5"/>
    <n v="10"/>
    <x v="100"/>
    <x v="1"/>
    <x v="3"/>
    <s v="Sophia"/>
    <x v="6"/>
    <x v="1"/>
    <x v="1"/>
    <x v="16"/>
    <x v="5"/>
    <s v="Saturday"/>
  </r>
  <r>
    <x v="1141"/>
    <x v="266"/>
    <s v="Thursday"/>
    <x v="55"/>
    <s v="CUST125"/>
    <x v="0"/>
    <x v="1"/>
    <s v="Coffee"/>
    <s v="Small"/>
    <x v="2"/>
    <n v="2.5"/>
    <n v="10"/>
    <x v="45"/>
    <x v="2"/>
    <x v="4"/>
    <s v="Sophia"/>
    <x v="18"/>
    <x v="0"/>
    <x v="2"/>
    <x v="4"/>
    <x v="5"/>
    <s v="Thursday"/>
  </r>
  <r>
    <x v="1142"/>
    <x v="273"/>
    <s v="Thursday"/>
    <x v="631"/>
    <s v="CUST421"/>
    <x v="0"/>
    <x v="9"/>
    <s v="Coffee"/>
    <s v="Medium"/>
    <x v="1"/>
    <n v="3"/>
    <n v="10"/>
    <x v="73"/>
    <x v="1"/>
    <x v="0"/>
    <s v="Noah"/>
    <x v="18"/>
    <x v="1"/>
    <x v="2"/>
    <x v="19"/>
    <x v="7"/>
    <s v="Thursday"/>
  </r>
  <r>
    <x v="1143"/>
    <x v="233"/>
    <s v="Tuesday"/>
    <x v="632"/>
    <s v="CUST153"/>
    <x v="1"/>
    <x v="13"/>
    <s v="Pastry"/>
    <s v="Medium"/>
    <x v="2"/>
    <n v="2"/>
    <n v="5"/>
    <x v="25"/>
    <x v="2"/>
    <x v="3"/>
    <s v="Sophia"/>
    <x v="12"/>
    <x v="2"/>
    <x v="1"/>
    <x v="19"/>
    <x v="11"/>
    <s v="Tuesday"/>
  </r>
  <r>
    <x v="1144"/>
    <x v="106"/>
    <s v="Sunday"/>
    <x v="633"/>
    <s v="CUST434"/>
    <x v="0"/>
    <x v="12"/>
    <s v="Coffee"/>
    <s v="Medium"/>
    <x v="1"/>
    <n v="3.5"/>
    <n v="0"/>
    <x v="48"/>
    <x v="0"/>
    <x v="4"/>
    <s v="John"/>
    <x v="7"/>
    <x v="1"/>
    <x v="0"/>
    <x v="8"/>
    <x v="10"/>
    <s v="Sunday"/>
  </r>
  <r>
    <x v="1145"/>
    <x v="219"/>
    <s v="Tuesday"/>
    <x v="406"/>
    <s v="CUST830"/>
    <x v="2"/>
    <x v="5"/>
    <s v="Tea"/>
    <s v="Medium"/>
    <x v="3"/>
    <n v="3"/>
    <n v="10"/>
    <x v="12"/>
    <x v="2"/>
    <x v="3"/>
    <s v="John"/>
    <x v="13"/>
    <x v="1"/>
    <x v="1"/>
    <x v="13"/>
    <x v="9"/>
    <s v="Tuesday"/>
  </r>
  <r>
    <x v="1146"/>
    <x v="136"/>
    <s v="Thursday"/>
    <x v="589"/>
    <s v="CUST526"/>
    <x v="0"/>
    <x v="10"/>
    <s v="Food"/>
    <s v="Large"/>
    <x v="0"/>
    <n v="4.5"/>
    <n v="0"/>
    <x v="45"/>
    <x v="1"/>
    <x v="4"/>
    <s v="Olivia"/>
    <x v="0"/>
    <x v="0"/>
    <x v="0"/>
    <x v="5"/>
    <x v="4"/>
    <s v="Thursday"/>
  </r>
  <r>
    <x v="1147"/>
    <x v="185"/>
    <s v="Tuesday"/>
    <x v="281"/>
    <s v="CUST671"/>
    <x v="0"/>
    <x v="1"/>
    <s v="Coffee"/>
    <s v="Large"/>
    <x v="3"/>
    <n v="2.5"/>
    <n v="5"/>
    <x v="23"/>
    <x v="2"/>
    <x v="2"/>
    <s v="John"/>
    <x v="5"/>
    <x v="1"/>
    <x v="0"/>
    <x v="9"/>
    <x v="0"/>
    <s v="Tuesday"/>
  </r>
  <r>
    <x v="1148"/>
    <x v="318"/>
    <s v="Wednesday"/>
    <x v="564"/>
    <s v="CUST496"/>
    <x v="1"/>
    <x v="10"/>
    <s v="Food"/>
    <s v="Large"/>
    <x v="3"/>
    <n v="4.5"/>
    <n v="10"/>
    <x v="28"/>
    <x v="2"/>
    <x v="3"/>
    <s v="John"/>
    <x v="12"/>
    <x v="1"/>
    <x v="0"/>
    <x v="5"/>
    <x v="2"/>
    <s v="Wednesday"/>
  </r>
  <r>
    <x v="1149"/>
    <x v="255"/>
    <s v="Tuesday"/>
    <x v="634"/>
    <s v="CUST696"/>
    <x v="0"/>
    <x v="14"/>
    <s v="Beverage"/>
    <s v="Medium"/>
    <x v="3"/>
    <n v="3.8"/>
    <n v="0"/>
    <x v="34"/>
    <x v="0"/>
    <x v="0"/>
    <s v="Liam"/>
    <x v="10"/>
    <x v="1"/>
    <x v="1"/>
    <x v="7"/>
    <x v="1"/>
    <s v="Tuesday"/>
  </r>
  <r>
    <x v="1150"/>
    <x v="3"/>
    <s v="Tuesday"/>
    <x v="102"/>
    <s v="CUST742"/>
    <x v="2"/>
    <x v="7"/>
    <s v="Pastry"/>
    <s v="Large"/>
    <x v="1"/>
    <n v="3"/>
    <n v="10"/>
    <x v="73"/>
    <x v="0"/>
    <x v="4"/>
    <s v="Olivia"/>
    <x v="2"/>
    <x v="2"/>
    <x v="1"/>
    <x v="16"/>
    <x v="3"/>
    <s v="Tuesday"/>
  </r>
  <r>
    <x v="1151"/>
    <x v="299"/>
    <s v="Sunday"/>
    <x v="491"/>
    <s v="CUST502"/>
    <x v="0"/>
    <x v="9"/>
    <s v="Coffee"/>
    <s v="Medium"/>
    <x v="1"/>
    <n v="3"/>
    <n v="0"/>
    <x v="45"/>
    <x v="2"/>
    <x v="0"/>
    <s v="Ava"/>
    <x v="11"/>
    <x v="1"/>
    <x v="0"/>
    <x v="5"/>
    <x v="2"/>
    <s v="Sunday"/>
  </r>
  <r>
    <x v="1152"/>
    <x v="175"/>
    <s v="Wednesday"/>
    <x v="60"/>
    <s v="CUST209"/>
    <x v="2"/>
    <x v="2"/>
    <s v="Tea"/>
    <s v="Large"/>
    <x v="0"/>
    <n v="2.5"/>
    <n v="10"/>
    <x v="63"/>
    <x v="0"/>
    <x v="4"/>
    <s v="Noah"/>
    <x v="10"/>
    <x v="0"/>
    <x v="1"/>
    <x v="5"/>
    <x v="10"/>
    <s v="Wednesday"/>
  </r>
  <r>
    <x v="1153"/>
    <x v="76"/>
    <s v="Wednesday"/>
    <x v="505"/>
    <s v="CUST335"/>
    <x v="2"/>
    <x v="0"/>
    <s v="Pastry"/>
    <s v="Large"/>
    <x v="0"/>
    <n v="2.5"/>
    <n v="0"/>
    <x v="37"/>
    <x v="2"/>
    <x v="4"/>
    <s v="John"/>
    <x v="2"/>
    <x v="0"/>
    <x v="0"/>
    <x v="17"/>
    <x v="0"/>
    <s v="Wednesday"/>
  </r>
  <r>
    <x v="1154"/>
    <x v="299"/>
    <s v="Sunday"/>
    <x v="22"/>
    <s v="CUST500"/>
    <x v="0"/>
    <x v="8"/>
    <s v="Tea"/>
    <s v="Medium"/>
    <x v="2"/>
    <n v="2"/>
    <n v="10"/>
    <x v="5"/>
    <x v="0"/>
    <x v="4"/>
    <s v="Sophia"/>
    <x v="0"/>
    <x v="1"/>
    <x v="0"/>
    <x v="4"/>
    <x v="2"/>
    <s v="Sunday"/>
  </r>
  <r>
    <x v="1155"/>
    <x v="349"/>
    <s v="Friday"/>
    <x v="235"/>
    <s v="CUST380"/>
    <x v="1"/>
    <x v="1"/>
    <s v="Coffee"/>
    <s v="Medium"/>
    <x v="1"/>
    <n v="2.5"/>
    <n v="15"/>
    <x v="84"/>
    <x v="0"/>
    <x v="4"/>
    <s v="Ava"/>
    <x v="0"/>
    <x v="0"/>
    <x v="0"/>
    <x v="16"/>
    <x v="11"/>
    <s v="Friday"/>
  </r>
  <r>
    <x v="1156"/>
    <x v="165"/>
    <s v="Sunday"/>
    <x v="402"/>
    <s v="CUST997"/>
    <x v="0"/>
    <x v="15"/>
    <s v="Food"/>
    <s v="Medium"/>
    <x v="3"/>
    <n v="5"/>
    <n v="15"/>
    <x v="1"/>
    <x v="0"/>
    <x v="1"/>
    <s v="John"/>
    <x v="11"/>
    <x v="1"/>
    <x v="1"/>
    <x v="6"/>
    <x v="7"/>
    <s v="Sunday"/>
  </r>
  <r>
    <x v="1157"/>
    <x v="124"/>
    <s v="Wednesday"/>
    <x v="244"/>
    <s v="CUST309"/>
    <x v="1"/>
    <x v="9"/>
    <s v="Coffee"/>
    <s v="Medium"/>
    <x v="3"/>
    <n v="3"/>
    <n v="5"/>
    <x v="62"/>
    <x v="1"/>
    <x v="2"/>
    <s v="John"/>
    <x v="4"/>
    <x v="0"/>
    <x v="2"/>
    <x v="13"/>
    <x v="7"/>
    <s v="Wednesday"/>
  </r>
  <r>
    <x v="1158"/>
    <x v="177"/>
    <s v="Sunday"/>
    <x v="550"/>
    <s v="CUST123"/>
    <x v="2"/>
    <x v="14"/>
    <s v="Beverage"/>
    <s v="Large"/>
    <x v="3"/>
    <n v="3.8"/>
    <n v="5"/>
    <x v="78"/>
    <x v="1"/>
    <x v="3"/>
    <s v="John"/>
    <x v="4"/>
    <x v="1"/>
    <x v="0"/>
    <x v="1"/>
    <x v="8"/>
    <s v="Sunday"/>
  </r>
  <r>
    <x v="1159"/>
    <x v="191"/>
    <s v="Monday"/>
    <x v="289"/>
    <s v="CUST279"/>
    <x v="0"/>
    <x v="1"/>
    <s v="Coffee"/>
    <s v="Large"/>
    <x v="3"/>
    <n v="2.5"/>
    <n v="0"/>
    <x v="81"/>
    <x v="2"/>
    <x v="1"/>
    <s v="Noah"/>
    <x v="4"/>
    <x v="1"/>
    <x v="1"/>
    <x v="6"/>
    <x v="7"/>
    <s v="Monday"/>
  </r>
  <r>
    <x v="1160"/>
    <x v="262"/>
    <s v="Saturday"/>
    <x v="367"/>
    <s v="CUST806"/>
    <x v="0"/>
    <x v="4"/>
    <s v="Beverage"/>
    <s v="Large"/>
    <x v="3"/>
    <n v="4"/>
    <n v="0"/>
    <x v="19"/>
    <x v="0"/>
    <x v="3"/>
    <s v="Sophia"/>
    <x v="12"/>
    <x v="2"/>
    <x v="1"/>
    <x v="5"/>
    <x v="1"/>
    <s v="Saturday"/>
  </r>
  <r>
    <x v="1161"/>
    <x v="122"/>
    <s v="Sunday"/>
    <x v="443"/>
    <s v="CUST190"/>
    <x v="2"/>
    <x v="15"/>
    <s v="Food"/>
    <s v="Medium"/>
    <x v="2"/>
    <n v="5"/>
    <n v="5"/>
    <x v="87"/>
    <x v="2"/>
    <x v="1"/>
    <s v="Noah"/>
    <x v="11"/>
    <x v="2"/>
    <x v="0"/>
    <x v="15"/>
    <x v="8"/>
    <s v="Sunday"/>
  </r>
  <r>
    <x v="1162"/>
    <x v="350"/>
    <s v="Wednesday"/>
    <x v="423"/>
    <s v="CUST278"/>
    <x v="2"/>
    <x v="10"/>
    <s v="Food"/>
    <s v="Medium"/>
    <x v="1"/>
    <n v="4.5"/>
    <n v="10"/>
    <x v="61"/>
    <x v="2"/>
    <x v="3"/>
    <s v="Emma"/>
    <x v="4"/>
    <x v="0"/>
    <x v="1"/>
    <x v="0"/>
    <x v="2"/>
    <s v="Wednesday"/>
  </r>
  <r>
    <x v="1163"/>
    <x v="41"/>
    <s v="Monday"/>
    <x v="616"/>
    <s v="CUST240"/>
    <x v="2"/>
    <x v="13"/>
    <s v="Pastry"/>
    <s v="Large"/>
    <x v="1"/>
    <n v="2"/>
    <n v="15"/>
    <x v="4"/>
    <x v="2"/>
    <x v="0"/>
    <s v="Sophia"/>
    <x v="2"/>
    <x v="1"/>
    <x v="0"/>
    <x v="9"/>
    <x v="0"/>
    <s v="Monday"/>
  </r>
  <r>
    <x v="1164"/>
    <x v="169"/>
    <s v="Saturday"/>
    <x v="635"/>
    <s v="CUST713"/>
    <x v="1"/>
    <x v="13"/>
    <s v="Pastry"/>
    <s v="Large"/>
    <x v="0"/>
    <n v="2"/>
    <n v="5"/>
    <x v="34"/>
    <x v="1"/>
    <x v="3"/>
    <s v="Sophia"/>
    <x v="0"/>
    <x v="0"/>
    <x v="0"/>
    <x v="13"/>
    <x v="0"/>
    <s v="Saturday"/>
  </r>
  <r>
    <x v="1165"/>
    <x v="91"/>
    <s v="Monday"/>
    <x v="357"/>
    <s v="CUST206"/>
    <x v="2"/>
    <x v="1"/>
    <s v="Coffee"/>
    <s v="Large"/>
    <x v="1"/>
    <n v="2.5"/>
    <n v="5"/>
    <x v="51"/>
    <x v="0"/>
    <x v="1"/>
    <s v="Emma"/>
    <x v="7"/>
    <x v="0"/>
    <x v="2"/>
    <x v="13"/>
    <x v="11"/>
    <s v="Monday"/>
  </r>
  <r>
    <x v="1166"/>
    <x v="106"/>
    <s v="Sunday"/>
    <x v="591"/>
    <s v="CUST772"/>
    <x v="0"/>
    <x v="10"/>
    <s v="Food"/>
    <s v="Large"/>
    <x v="0"/>
    <n v="4.5"/>
    <n v="10"/>
    <x v="73"/>
    <x v="0"/>
    <x v="2"/>
    <s v="Olivia"/>
    <x v="8"/>
    <x v="2"/>
    <x v="1"/>
    <x v="16"/>
    <x v="10"/>
    <s v="Sunday"/>
  </r>
  <r>
    <x v="1167"/>
    <x v="244"/>
    <s v="Monday"/>
    <x v="129"/>
    <s v="CUST616"/>
    <x v="1"/>
    <x v="9"/>
    <s v="Coffee"/>
    <s v="Small"/>
    <x v="2"/>
    <n v="3"/>
    <n v="0"/>
    <x v="20"/>
    <x v="0"/>
    <x v="4"/>
    <s v="Liam"/>
    <x v="11"/>
    <x v="0"/>
    <x v="0"/>
    <x v="15"/>
    <x v="11"/>
    <s v="Monday"/>
  </r>
  <r>
    <x v="1168"/>
    <x v="339"/>
    <s v="Monday"/>
    <x v="173"/>
    <s v="CUST295"/>
    <x v="0"/>
    <x v="1"/>
    <s v="Coffee"/>
    <s v="Small"/>
    <x v="3"/>
    <n v="2.5"/>
    <n v="10"/>
    <x v="69"/>
    <x v="1"/>
    <x v="4"/>
    <s v="Emma"/>
    <x v="2"/>
    <x v="2"/>
    <x v="0"/>
    <x v="6"/>
    <x v="4"/>
    <s v="Monday"/>
  </r>
  <r>
    <x v="1169"/>
    <x v="81"/>
    <s v="Monday"/>
    <x v="160"/>
    <s v="CUST532"/>
    <x v="1"/>
    <x v="15"/>
    <s v="Food"/>
    <s v="Small"/>
    <x v="2"/>
    <n v="5"/>
    <n v="10"/>
    <x v="47"/>
    <x v="2"/>
    <x v="1"/>
    <s v="Olivia"/>
    <x v="5"/>
    <x v="0"/>
    <x v="2"/>
    <x v="20"/>
    <x v="7"/>
    <s v="Monday"/>
  </r>
  <r>
    <x v="1170"/>
    <x v="5"/>
    <s v="Thursday"/>
    <x v="593"/>
    <s v="CUST707"/>
    <x v="1"/>
    <x v="12"/>
    <s v="Coffee"/>
    <s v="Small"/>
    <x v="2"/>
    <n v="3.5"/>
    <n v="15"/>
    <x v="104"/>
    <x v="2"/>
    <x v="2"/>
    <s v="Liam"/>
    <x v="8"/>
    <x v="0"/>
    <x v="1"/>
    <x v="8"/>
    <x v="0"/>
    <s v="Thursday"/>
  </r>
  <r>
    <x v="1171"/>
    <x v="165"/>
    <s v="Sunday"/>
    <x v="636"/>
    <s v="CUST701"/>
    <x v="0"/>
    <x v="15"/>
    <s v="Food"/>
    <s v="Small"/>
    <x v="2"/>
    <n v="5"/>
    <n v="15"/>
    <x v="106"/>
    <x v="1"/>
    <x v="2"/>
    <s v="Olivia"/>
    <x v="18"/>
    <x v="2"/>
    <x v="0"/>
    <x v="3"/>
    <x v="7"/>
    <s v="Sunday"/>
  </r>
  <r>
    <x v="1172"/>
    <x v="268"/>
    <s v="Tuesday"/>
    <x v="637"/>
    <s v="CUST565"/>
    <x v="0"/>
    <x v="10"/>
    <s v="Food"/>
    <s v="Small"/>
    <x v="1"/>
    <n v="4.5"/>
    <n v="15"/>
    <x v="35"/>
    <x v="1"/>
    <x v="1"/>
    <s v="Liam"/>
    <x v="12"/>
    <x v="2"/>
    <x v="1"/>
    <x v="4"/>
    <x v="0"/>
    <s v="Tuesday"/>
  </r>
  <r>
    <x v="1173"/>
    <x v="65"/>
    <s v="Monday"/>
    <x v="638"/>
    <s v="CUST110"/>
    <x v="2"/>
    <x v="11"/>
    <s v="Coffee"/>
    <s v="Large"/>
    <x v="3"/>
    <n v="4.5"/>
    <n v="15"/>
    <x v="15"/>
    <x v="1"/>
    <x v="4"/>
    <s v="Ava"/>
    <x v="18"/>
    <x v="2"/>
    <x v="2"/>
    <x v="13"/>
    <x v="10"/>
    <s v="Monday"/>
  </r>
  <r>
    <x v="1174"/>
    <x v="152"/>
    <s v="Saturday"/>
    <x v="82"/>
    <s v="CUST149"/>
    <x v="1"/>
    <x v="0"/>
    <s v="Pastry"/>
    <s v="Large"/>
    <x v="3"/>
    <n v="2.5"/>
    <n v="15"/>
    <x v="76"/>
    <x v="1"/>
    <x v="1"/>
    <s v="Olivia"/>
    <x v="2"/>
    <x v="1"/>
    <x v="1"/>
    <x v="19"/>
    <x v="0"/>
    <s v="Saturday"/>
  </r>
  <r>
    <x v="1175"/>
    <x v="315"/>
    <s v="Tuesday"/>
    <x v="600"/>
    <s v="CUST803"/>
    <x v="0"/>
    <x v="11"/>
    <s v="Coffee"/>
    <s v="Small"/>
    <x v="3"/>
    <n v="4.5"/>
    <n v="15"/>
    <x v="15"/>
    <x v="2"/>
    <x v="2"/>
    <s v="Emma"/>
    <x v="6"/>
    <x v="2"/>
    <x v="2"/>
    <x v="17"/>
    <x v="7"/>
    <s v="Tuesday"/>
  </r>
  <r>
    <x v="1176"/>
    <x v="161"/>
    <s v="Tuesday"/>
    <x v="204"/>
    <s v="CUST287"/>
    <x v="0"/>
    <x v="5"/>
    <s v="Tea"/>
    <s v="Large"/>
    <x v="1"/>
    <n v="3"/>
    <n v="15"/>
    <x v="33"/>
    <x v="1"/>
    <x v="3"/>
    <s v="Noah"/>
    <x v="17"/>
    <x v="1"/>
    <x v="0"/>
    <x v="7"/>
    <x v="11"/>
    <s v="Tuesday"/>
  </r>
  <r>
    <x v="1177"/>
    <x v="137"/>
    <s v="Friday"/>
    <x v="524"/>
    <s v="CUST719"/>
    <x v="1"/>
    <x v="1"/>
    <s v="Coffee"/>
    <s v="Medium"/>
    <x v="2"/>
    <n v="2.5"/>
    <n v="10"/>
    <x v="45"/>
    <x v="0"/>
    <x v="2"/>
    <s v="Olivia"/>
    <x v="4"/>
    <x v="2"/>
    <x v="1"/>
    <x v="13"/>
    <x v="5"/>
    <s v="Friday"/>
  </r>
  <r>
    <x v="1178"/>
    <x v="183"/>
    <s v="Saturday"/>
    <x v="639"/>
    <s v="CUST585"/>
    <x v="2"/>
    <x v="12"/>
    <s v="Coffee"/>
    <s v="Medium"/>
    <x v="1"/>
    <n v="3.5"/>
    <n v="15"/>
    <x v="103"/>
    <x v="1"/>
    <x v="2"/>
    <s v="John"/>
    <x v="8"/>
    <x v="2"/>
    <x v="1"/>
    <x v="17"/>
    <x v="4"/>
    <s v="Saturday"/>
  </r>
  <r>
    <x v="1179"/>
    <x v="96"/>
    <s v="Monday"/>
    <x v="577"/>
    <s v="CUST996"/>
    <x v="1"/>
    <x v="11"/>
    <s v="Coffee"/>
    <s v="Small"/>
    <x v="3"/>
    <n v="4.5"/>
    <n v="5"/>
    <x v="83"/>
    <x v="1"/>
    <x v="4"/>
    <s v="Ava"/>
    <x v="15"/>
    <x v="0"/>
    <x v="2"/>
    <x v="11"/>
    <x v="9"/>
    <s v="Monday"/>
  </r>
  <r>
    <x v="1180"/>
    <x v="156"/>
    <s v="Saturday"/>
    <x v="242"/>
    <s v="CUST589"/>
    <x v="0"/>
    <x v="3"/>
    <s v="Coffee"/>
    <s v="Large"/>
    <x v="0"/>
    <n v="4"/>
    <n v="15"/>
    <x v="30"/>
    <x v="1"/>
    <x v="2"/>
    <s v="Ava"/>
    <x v="8"/>
    <x v="1"/>
    <x v="1"/>
    <x v="17"/>
    <x v="3"/>
    <s v="Saturday"/>
  </r>
  <r>
    <x v="1181"/>
    <x v="316"/>
    <s v="Saturday"/>
    <x v="361"/>
    <s v="CUST161"/>
    <x v="0"/>
    <x v="1"/>
    <s v="Coffee"/>
    <s v="Large"/>
    <x v="3"/>
    <n v="2.5"/>
    <n v="10"/>
    <x v="69"/>
    <x v="0"/>
    <x v="2"/>
    <s v="Ava"/>
    <x v="1"/>
    <x v="1"/>
    <x v="1"/>
    <x v="20"/>
    <x v="11"/>
    <s v="Saturday"/>
  </r>
  <r>
    <x v="1182"/>
    <x v="200"/>
    <s v="Friday"/>
    <x v="640"/>
    <s v="CUST779"/>
    <x v="0"/>
    <x v="14"/>
    <s v="Beverage"/>
    <s v="Medium"/>
    <x v="2"/>
    <n v="3.8"/>
    <n v="5"/>
    <x v="42"/>
    <x v="1"/>
    <x v="3"/>
    <s v="Emma"/>
    <x v="12"/>
    <x v="2"/>
    <x v="2"/>
    <x v="7"/>
    <x v="1"/>
    <s v="Friday"/>
  </r>
  <r>
    <x v="1183"/>
    <x v="89"/>
    <s v="Saturday"/>
    <x v="549"/>
    <s v="CUST978"/>
    <x v="2"/>
    <x v="11"/>
    <s v="Coffee"/>
    <s v="Medium"/>
    <x v="3"/>
    <n v="4.5"/>
    <n v="0"/>
    <x v="63"/>
    <x v="0"/>
    <x v="4"/>
    <s v="Emma"/>
    <x v="15"/>
    <x v="0"/>
    <x v="2"/>
    <x v="3"/>
    <x v="6"/>
    <s v="Saturday"/>
  </r>
  <r>
    <x v="1184"/>
    <x v="330"/>
    <s v="Tuesday"/>
    <x v="423"/>
    <s v="CUST161"/>
    <x v="1"/>
    <x v="6"/>
    <s v="Food"/>
    <s v="Medium"/>
    <x v="3"/>
    <n v="5.5"/>
    <n v="15"/>
    <x v="7"/>
    <x v="1"/>
    <x v="1"/>
    <s v="Emma"/>
    <x v="6"/>
    <x v="2"/>
    <x v="0"/>
    <x v="7"/>
    <x v="8"/>
    <s v="Tuesday"/>
  </r>
  <r>
    <x v="1185"/>
    <x v="312"/>
    <s v="Monday"/>
    <x v="593"/>
    <s v="CUST909"/>
    <x v="0"/>
    <x v="6"/>
    <s v="Food"/>
    <s v="Small"/>
    <x v="0"/>
    <n v="5.5"/>
    <n v="10"/>
    <x v="97"/>
    <x v="2"/>
    <x v="2"/>
    <s v="Sophia"/>
    <x v="18"/>
    <x v="1"/>
    <x v="1"/>
    <x v="13"/>
    <x v="9"/>
    <s v="Monday"/>
  </r>
  <r>
    <x v="1186"/>
    <x v="98"/>
    <s v="Tuesday"/>
    <x v="146"/>
    <s v="CUST895"/>
    <x v="1"/>
    <x v="11"/>
    <s v="Coffee"/>
    <s v="Medium"/>
    <x v="3"/>
    <n v="4.5"/>
    <n v="10"/>
    <x v="28"/>
    <x v="2"/>
    <x v="3"/>
    <s v="Liam"/>
    <x v="15"/>
    <x v="0"/>
    <x v="1"/>
    <x v="4"/>
    <x v="4"/>
    <s v="Tuesday"/>
  </r>
  <r>
    <x v="1187"/>
    <x v="299"/>
    <s v="Sunday"/>
    <x v="101"/>
    <s v="CUST975"/>
    <x v="1"/>
    <x v="14"/>
    <s v="Beverage"/>
    <s v="Medium"/>
    <x v="2"/>
    <n v="3.8"/>
    <n v="5"/>
    <x v="42"/>
    <x v="2"/>
    <x v="2"/>
    <s v="Liam"/>
    <x v="4"/>
    <x v="0"/>
    <x v="2"/>
    <x v="4"/>
    <x v="2"/>
    <s v="Sunday"/>
  </r>
  <r>
    <x v="1188"/>
    <x v="268"/>
    <s v="Tuesday"/>
    <x v="84"/>
    <s v="CUST357"/>
    <x v="0"/>
    <x v="0"/>
    <s v="Pastry"/>
    <s v="Medium"/>
    <x v="1"/>
    <n v="2.5"/>
    <n v="5"/>
    <x v="51"/>
    <x v="2"/>
    <x v="4"/>
    <s v="Liam"/>
    <x v="12"/>
    <x v="0"/>
    <x v="1"/>
    <x v="19"/>
    <x v="0"/>
    <s v="Tuesday"/>
  </r>
  <r>
    <x v="1189"/>
    <x v="171"/>
    <s v="Sunday"/>
    <x v="432"/>
    <s v="CUST521"/>
    <x v="2"/>
    <x v="0"/>
    <s v="Pastry"/>
    <s v="Large"/>
    <x v="1"/>
    <n v="2.5"/>
    <n v="15"/>
    <x v="84"/>
    <x v="0"/>
    <x v="4"/>
    <s v="Noah"/>
    <x v="11"/>
    <x v="1"/>
    <x v="2"/>
    <x v="16"/>
    <x v="9"/>
    <s v="Sunday"/>
  </r>
  <r>
    <x v="1190"/>
    <x v="203"/>
    <s v="Tuesday"/>
    <x v="582"/>
    <s v="CUST470"/>
    <x v="1"/>
    <x v="13"/>
    <s v="Pastry"/>
    <s v="Medium"/>
    <x v="0"/>
    <n v="2"/>
    <n v="5"/>
    <x v="34"/>
    <x v="1"/>
    <x v="1"/>
    <s v="Noah"/>
    <x v="15"/>
    <x v="1"/>
    <x v="2"/>
    <x v="19"/>
    <x v="6"/>
    <s v="Tuesday"/>
  </r>
  <r>
    <x v="1191"/>
    <x v="275"/>
    <s v="Wednesday"/>
    <x v="391"/>
    <s v="CUST929"/>
    <x v="2"/>
    <x v="14"/>
    <s v="Beverage"/>
    <s v="Small"/>
    <x v="1"/>
    <n v="3.8"/>
    <n v="15"/>
    <x v="107"/>
    <x v="2"/>
    <x v="1"/>
    <s v="Noah"/>
    <x v="14"/>
    <x v="0"/>
    <x v="2"/>
    <x v="7"/>
    <x v="1"/>
    <s v="Wednesday"/>
  </r>
  <r>
    <x v="1192"/>
    <x v="178"/>
    <s v="Friday"/>
    <x v="641"/>
    <s v="CUST173"/>
    <x v="2"/>
    <x v="0"/>
    <s v="Pastry"/>
    <s v="Medium"/>
    <x v="3"/>
    <n v="2.5"/>
    <n v="15"/>
    <x v="76"/>
    <x v="1"/>
    <x v="4"/>
    <s v="John"/>
    <x v="17"/>
    <x v="0"/>
    <x v="1"/>
    <x v="13"/>
    <x v="8"/>
    <s v="Friday"/>
  </r>
  <r>
    <x v="1193"/>
    <x v="333"/>
    <s v="Friday"/>
    <x v="530"/>
    <s v="CUST383"/>
    <x v="2"/>
    <x v="6"/>
    <s v="Food"/>
    <s v="Medium"/>
    <x v="0"/>
    <n v="5.5"/>
    <n v="0"/>
    <x v="89"/>
    <x v="2"/>
    <x v="3"/>
    <s v="Noah"/>
    <x v="16"/>
    <x v="0"/>
    <x v="1"/>
    <x v="19"/>
    <x v="3"/>
    <s v="Friday"/>
  </r>
  <r>
    <x v="1194"/>
    <x v="90"/>
    <s v="Saturday"/>
    <x v="295"/>
    <s v="CUST285"/>
    <x v="0"/>
    <x v="9"/>
    <s v="Coffee"/>
    <s v="Small"/>
    <x v="1"/>
    <n v="3"/>
    <n v="0"/>
    <x v="45"/>
    <x v="1"/>
    <x v="2"/>
    <s v="Liam"/>
    <x v="12"/>
    <x v="0"/>
    <x v="0"/>
    <x v="1"/>
    <x v="5"/>
    <s v="Saturday"/>
  </r>
  <r>
    <x v="1195"/>
    <x v="252"/>
    <s v="Sunday"/>
    <x v="382"/>
    <s v="CUST776"/>
    <x v="0"/>
    <x v="12"/>
    <s v="Coffee"/>
    <s v="Small"/>
    <x v="3"/>
    <n v="3.5"/>
    <n v="10"/>
    <x v="18"/>
    <x v="0"/>
    <x v="1"/>
    <s v="Noah"/>
    <x v="1"/>
    <x v="1"/>
    <x v="0"/>
    <x v="4"/>
    <x v="1"/>
    <s v="Sunday"/>
  </r>
  <r>
    <x v="1196"/>
    <x v="196"/>
    <s v="Tuesday"/>
    <x v="642"/>
    <s v="CUST869"/>
    <x v="2"/>
    <x v="0"/>
    <s v="Pastry"/>
    <s v="Small"/>
    <x v="1"/>
    <n v="2.5"/>
    <n v="5"/>
    <x v="51"/>
    <x v="1"/>
    <x v="0"/>
    <s v="Ava"/>
    <x v="1"/>
    <x v="1"/>
    <x v="0"/>
    <x v="16"/>
    <x v="0"/>
    <s v="Tuesday"/>
  </r>
  <r>
    <x v="1197"/>
    <x v="150"/>
    <s v="Friday"/>
    <x v="500"/>
    <s v="CUST117"/>
    <x v="0"/>
    <x v="8"/>
    <s v="Tea"/>
    <s v="Large"/>
    <x v="3"/>
    <n v="2"/>
    <n v="10"/>
    <x v="80"/>
    <x v="2"/>
    <x v="2"/>
    <s v="John"/>
    <x v="8"/>
    <x v="0"/>
    <x v="0"/>
    <x v="2"/>
    <x v="3"/>
    <s v="Friday"/>
  </r>
  <r>
    <x v="1198"/>
    <x v="53"/>
    <s v="Friday"/>
    <x v="360"/>
    <s v="CUST277"/>
    <x v="2"/>
    <x v="5"/>
    <s v="Tea"/>
    <s v="Small"/>
    <x v="1"/>
    <n v="3"/>
    <n v="0"/>
    <x v="45"/>
    <x v="1"/>
    <x v="1"/>
    <s v="Noah"/>
    <x v="18"/>
    <x v="2"/>
    <x v="1"/>
    <x v="16"/>
    <x v="0"/>
    <s v="Friday"/>
  </r>
  <r>
    <x v="1199"/>
    <x v="69"/>
    <s v="Sunday"/>
    <x v="209"/>
    <s v="CUST967"/>
    <x v="1"/>
    <x v="3"/>
    <s v="Coffee"/>
    <s v="Large"/>
    <x v="2"/>
    <n v="4"/>
    <n v="15"/>
    <x v="96"/>
    <x v="2"/>
    <x v="3"/>
    <s v="Emma"/>
    <x v="2"/>
    <x v="0"/>
    <x v="0"/>
    <x v="6"/>
    <x v="1"/>
    <s v="Sunday"/>
  </r>
  <r>
    <x v="1200"/>
    <x v="208"/>
    <s v="Monday"/>
    <x v="218"/>
    <s v="CUST603"/>
    <x v="0"/>
    <x v="6"/>
    <s v="Food"/>
    <s v="Medium"/>
    <x v="1"/>
    <n v="5.5"/>
    <n v="0"/>
    <x v="22"/>
    <x v="2"/>
    <x v="0"/>
    <s v="Ava"/>
    <x v="6"/>
    <x v="0"/>
    <x v="2"/>
    <x v="11"/>
    <x v="1"/>
    <s v="Monday"/>
  </r>
  <r>
    <x v="1201"/>
    <x v="266"/>
    <s v="Thursday"/>
    <x v="643"/>
    <s v="CUST179"/>
    <x v="2"/>
    <x v="10"/>
    <s v="Food"/>
    <s v="Medium"/>
    <x v="0"/>
    <n v="4.5"/>
    <n v="5"/>
    <x v="16"/>
    <x v="1"/>
    <x v="1"/>
    <s v="Liam"/>
    <x v="6"/>
    <x v="1"/>
    <x v="2"/>
    <x v="3"/>
    <x v="5"/>
    <s v="Thursday"/>
  </r>
  <r>
    <x v="1202"/>
    <x v="43"/>
    <s v="Saturday"/>
    <x v="210"/>
    <s v="CUST998"/>
    <x v="1"/>
    <x v="14"/>
    <s v="Beverage"/>
    <s v="Large"/>
    <x v="3"/>
    <n v="3.8"/>
    <n v="5"/>
    <x v="78"/>
    <x v="0"/>
    <x v="2"/>
    <s v="Noah"/>
    <x v="18"/>
    <x v="1"/>
    <x v="1"/>
    <x v="11"/>
    <x v="10"/>
    <s v="Saturday"/>
  </r>
  <r>
    <x v="1203"/>
    <x v="198"/>
    <s v="Wednesday"/>
    <x v="83"/>
    <s v="CUST120"/>
    <x v="2"/>
    <x v="14"/>
    <s v="Beverage"/>
    <s v="Large"/>
    <x v="2"/>
    <n v="3.8"/>
    <n v="15"/>
    <x v="93"/>
    <x v="2"/>
    <x v="3"/>
    <s v="John"/>
    <x v="8"/>
    <x v="1"/>
    <x v="1"/>
    <x v="6"/>
    <x v="10"/>
    <s v="Wednesday"/>
  </r>
  <r>
    <x v="1204"/>
    <x v="312"/>
    <s v="Monday"/>
    <x v="644"/>
    <s v="CUST272"/>
    <x v="1"/>
    <x v="5"/>
    <s v="Tea"/>
    <s v="Small"/>
    <x v="0"/>
    <n v="3"/>
    <n v="15"/>
    <x v="4"/>
    <x v="2"/>
    <x v="4"/>
    <s v="John"/>
    <x v="0"/>
    <x v="1"/>
    <x v="0"/>
    <x v="13"/>
    <x v="9"/>
    <s v="Monday"/>
  </r>
  <r>
    <x v="1205"/>
    <x v="349"/>
    <s v="Friday"/>
    <x v="645"/>
    <s v="CUST181"/>
    <x v="2"/>
    <x v="0"/>
    <s v="Pastry"/>
    <s v="Small"/>
    <x v="2"/>
    <n v="2.5"/>
    <n v="10"/>
    <x v="45"/>
    <x v="1"/>
    <x v="3"/>
    <s v="Sophia"/>
    <x v="1"/>
    <x v="1"/>
    <x v="0"/>
    <x v="18"/>
    <x v="11"/>
    <s v="Friday"/>
  </r>
  <r>
    <x v="1206"/>
    <x v="189"/>
    <s v="Tuesday"/>
    <x v="359"/>
    <s v="CUST168"/>
    <x v="0"/>
    <x v="5"/>
    <s v="Tea"/>
    <s v="Large"/>
    <x v="3"/>
    <n v="3"/>
    <n v="0"/>
    <x v="85"/>
    <x v="0"/>
    <x v="4"/>
    <s v="Noah"/>
    <x v="1"/>
    <x v="0"/>
    <x v="1"/>
    <x v="3"/>
    <x v="5"/>
    <s v="Tuesday"/>
  </r>
  <r>
    <x v="1207"/>
    <x v="233"/>
    <s v="Tuesday"/>
    <x v="646"/>
    <s v="CUST300"/>
    <x v="1"/>
    <x v="3"/>
    <s v="Coffee"/>
    <s v="Small"/>
    <x v="3"/>
    <n v="4"/>
    <n v="10"/>
    <x v="40"/>
    <x v="1"/>
    <x v="2"/>
    <s v="Ava"/>
    <x v="17"/>
    <x v="2"/>
    <x v="1"/>
    <x v="12"/>
    <x v="11"/>
    <s v="Tuesday"/>
  </r>
  <r>
    <x v="1208"/>
    <x v="62"/>
    <s v="Tuesday"/>
    <x v="113"/>
    <s v="CUST291"/>
    <x v="0"/>
    <x v="5"/>
    <s v="Tea"/>
    <s v="Medium"/>
    <x v="3"/>
    <n v="3"/>
    <n v="5"/>
    <x v="62"/>
    <x v="2"/>
    <x v="2"/>
    <s v="Ava"/>
    <x v="7"/>
    <x v="1"/>
    <x v="1"/>
    <x v="12"/>
    <x v="5"/>
    <s v="Tuesday"/>
  </r>
  <r>
    <x v="1209"/>
    <x v="207"/>
    <s v="Thursday"/>
    <x v="647"/>
    <s v="CUST259"/>
    <x v="1"/>
    <x v="11"/>
    <s v="Coffee"/>
    <s v="Large"/>
    <x v="0"/>
    <n v="4.5"/>
    <n v="10"/>
    <x v="73"/>
    <x v="0"/>
    <x v="1"/>
    <s v="Sophia"/>
    <x v="18"/>
    <x v="0"/>
    <x v="0"/>
    <x v="8"/>
    <x v="11"/>
    <s v="Thursday"/>
  </r>
  <r>
    <x v="1210"/>
    <x v="186"/>
    <s v="Tuesday"/>
    <x v="114"/>
    <s v="CUST755"/>
    <x v="2"/>
    <x v="12"/>
    <s v="Coffee"/>
    <s v="Medium"/>
    <x v="3"/>
    <n v="3.5"/>
    <n v="5"/>
    <x v="94"/>
    <x v="1"/>
    <x v="3"/>
    <s v="Liam"/>
    <x v="12"/>
    <x v="0"/>
    <x v="2"/>
    <x v="13"/>
    <x v="8"/>
    <s v="Tuesday"/>
  </r>
  <r>
    <x v="1211"/>
    <x v="150"/>
    <s v="Friday"/>
    <x v="445"/>
    <s v="CUST513"/>
    <x v="0"/>
    <x v="4"/>
    <s v="Beverage"/>
    <s v="Large"/>
    <x v="1"/>
    <n v="4"/>
    <n v="15"/>
    <x v="27"/>
    <x v="2"/>
    <x v="3"/>
    <s v="Ava"/>
    <x v="19"/>
    <x v="0"/>
    <x v="0"/>
    <x v="16"/>
    <x v="3"/>
    <s v="Friday"/>
  </r>
  <r>
    <x v="1212"/>
    <x v="82"/>
    <s v="Wednesday"/>
    <x v="210"/>
    <s v="CUST476"/>
    <x v="0"/>
    <x v="7"/>
    <s v="Pastry"/>
    <s v="Large"/>
    <x v="3"/>
    <n v="3"/>
    <n v="15"/>
    <x v="65"/>
    <x v="2"/>
    <x v="1"/>
    <s v="Olivia"/>
    <x v="13"/>
    <x v="0"/>
    <x v="1"/>
    <x v="10"/>
    <x v="4"/>
    <s v="Wednesday"/>
  </r>
  <r>
    <x v="1213"/>
    <x v="240"/>
    <s v="Saturday"/>
    <x v="571"/>
    <s v="CUST893"/>
    <x v="0"/>
    <x v="11"/>
    <s v="Coffee"/>
    <s v="Large"/>
    <x v="2"/>
    <n v="4.5"/>
    <n v="5"/>
    <x v="64"/>
    <x v="0"/>
    <x v="1"/>
    <s v="Sophia"/>
    <x v="6"/>
    <x v="1"/>
    <x v="0"/>
    <x v="2"/>
    <x v="1"/>
    <s v="Saturday"/>
  </r>
  <r>
    <x v="1214"/>
    <x v="151"/>
    <s v="Thursday"/>
    <x v="648"/>
    <s v="CUST508"/>
    <x v="1"/>
    <x v="4"/>
    <s v="Beverage"/>
    <s v="Medium"/>
    <x v="2"/>
    <n v="4"/>
    <n v="5"/>
    <x v="58"/>
    <x v="2"/>
    <x v="3"/>
    <s v="Emma"/>
    <x v="14"/>
    <x v="1"/>
    <x v="0"/>
    <x v="8"/>
    <x v="8"/>
    <s v="Thursday"/>
  </r>
  <r>
    <x v="1215"/>
    <x v="70"/>
    <s v="Friday"/>
    <x v="572"/>
    <s v="CUST154"/>
    <x v="2"/>
    <x v="15"/>
    <s v="Food"/>
    <s v="Medium"/>
    <x v="2"/>
    <n v="5"/>
    <n v="15"/>
    <x v="106"/>
    <x v="1"/>
    <x v="1"/>
    <s v="Ava"/>
    <x v="13"/>
    <x v="2"/>
    <x v="2"/>
    <x v="5"/>
    <x v="8"/>
    <s v="Friday"/>
  </r>
  <r>
    <x v="1216"/>
    <x v="312"/>
    <s v="Monday"/>
    <x v="553"/>
    <s v="CUST460"/>
    <x v="0"/>
    <x v="13"/>
    <s v="Pastry"/>
    <s v="Medium"/>
    <x v="0"/>
    <n v="2"/>
    <n v="5"/>
    <x v="34"/>
    <x v="1"/>
    <x v="4"/>
    <s v="John"/>
    <x v="11"/>
    <x v="2"/>
    <x v="1"/>
    <x v="10"/>
    <x v="9"/>
    <s v="Monday"/>
  </r>
  <r>
    <x v="1217"/>
    <x v="125"/>
    <s v="Tuesday"/>
    <x v="46"/>
    <s v="CUST745"/>
    <x v="2"/>
    <x v="15"/>
    <s v="Food"/>
    <s v="Medium"/>
    <x v="3"/>
    <n v="5"/>
    <n v="15"/>
    <x v="1"/>
    <x v="2"/>
    <x v="0"/>
    <s v="Sophia"/>
    <x v="18"/>
    <x v="2"/>
    <x v="1"/>
    <x v="11"/>
    <x v="9"/>
    <s v="Tuesday"/>
  </r>
  <r>
    <x v="1218"/>
    <x v="25"/>
    <s v="Saturday"/>
    <x v="38"/>
    <s v="CUST629"/>
    <x v="0"/>
    <x v="9"/>
    <s v="Coffee"/>
    <s v="Medium"/>
    <x v="2"/>
    <n v="3"/>
    <n v="15"/>
    <x v="27"/>
    <x v="0"/>
    <x v="0"/>
    <s v="John"/>
    <x v="11"/>
    <x v="2"/>
    <x v="2"/>
    <x v="7"/>
    <x v="11"/>
    <s v="Saturday"/>
  </r>
  <r>
    <x v="1219"/>
    <x v="287"/>
    <s v="Friday"/>
    <x v="649"/>
    <s v="CUST776"/>
    <x v="0"/>
    <x v="4"/>
    <s v="Beverage"/>
    <s v="Small"/>
    <x v="1"/>
    <n v="4"/>
    <n v="5"/>
    <x v="13"/>
    <x v="1"/>
    <x v="0"/>
    <s v="John"/>
    <x v="6"/>
    <x v="0"/>
    <x v="0"/>
    <x v="5"/>
    <x v="10"/>
    <s v="Friday"/>
  </r>
  <r>
    <x v="1220"/>
    <x v="195"/>
    <s v="Tuesday"/>
    <x v="610"/>
    <s v="CUST236"/>
    <x v="0"/>
    <x v="2"/>
    <s v="Tea"/>
    <s v="Large"/>
    <x v="2"/>
    <n v="2.5"/>
    <n v="5"/>
    <x v="44"/>
    <x v="2"/>
    <x v="4"/>
    <s v="Sophia"/>
    <x v="18"/>
    <x v="2"/>
    <x v="1"/>
    <x v="10"/>
    <x v="2"/>
    <s v="Tuesday"/>
  </r>
  <r>
    <x v="1221"/>
    <x v="51"/>
    <s v="Saturday"/>
    <x v="406"/>
    <s v="CUST979"/>
    <x v="2"/>
    <x v="12"/>
    <s v="Coffee"/>
    <s v="Large"/>
    <x v="1"/>
    <n v="3.5"/>
    <n v="15"/>
    <x v="103"/>
    <x v="1"/>
    <x v="3"/>
    <s v="Emma"/>
    <x v="10"/>
    <x v="1"/>
    <x v="2"/>
    <x v="8"/>
    <x v="4"/>
    <s v="Saturday"/>
  </r>
  <r>
    <x v="1222"/>
    <x v="176"/>
    <s v="Saturday"/>
    <x v="442"/>
    <s v="CUST570"/>
    <x v="1"/>
    <x v="13"/>
    <s v="Pastry"/>
    <s v="Medium"/>
    <x v="1"/>
    <n v="2"/>
    <n v="10"/>
    <x v="9"/>
    <x v="0"/>
    <x v="0"/>
    <s v="Ava"/>
    <x v="10"/>
    <x v="2"/>
    <x v="1"/>
    <x v="19"/>
    <x v="4"/>
    <s v="Saturday"/>
  </r>
  <r>
    <x v="1223"/>
    <x v="294"/>
    <s v="Thursday"/>
    <x v="650"/>
    <s v="CUST783"/>
    <x v="2"/>
    <x v="0"/>
    <s v="Pastry"/>
    <s v="Small"/>
    <x v="0"/>
    <n v="2.5"/>
    <n v="0"/>
    <x v="37"/>
    <x v="2"/>
    <x v="1"/>
    <s v="Olivia"/>
    <x v="13"/>
    <x v="2"/>
    <x v="1"/>
    <x v="17"/>
    <x v="9"/>
    <s v="Thursday"/>
  </r>
  <r>
    <x v="1224"/>
    <x v="25"/>
    <s v="Saturday"/>
    <x v="651"/>
    <s v="CUST407"/>
    <x v="1"/>
    <x v="0"/>
    <s v="Pastry"/>
    <s v="Small"/>
    <x v="3"/>
    <n v="2.5"/>
    <n v="5"/>
    <x v="23"/>
    <x v="1"/>
    <x v="3"/>
    <s v="Emma"/>
    <x v="10"/>
    <x v="1"/>
    <x v="2"/>
    <x v="9"/>
    <x v="11"/>
    <s v="Saturday"/>
  </r>
  <r>
    <x v="1225"/>
    <x v="334"/>
    <s v="Thursday"/>
    <x v="289"/>
    <s v="CUST860"/>
    <x v="0"/>
    <x v="10"/>
    <s v="Food"/>
    <s v="Large"/>
    <x v="2"/>
    <n v="4.5"/>
    <n v="10"/>
    <x v="67"/>
    <x v="2"/>
    <x v="4"/>
    <s v="John"/>
    <x v="19"/>
    <x v="0"/>
    <x v="2"/>
    <x v="19"/>
    <x v="10"/>
    <s v="Thursday"/>
  </r>
  <r>
    <x v="1226"/>
    <x v="320"/>
    <s v="Tuesday"/>
    <x v="32"/>
    <s v="CUST515"/>
    <x v="2"/>
    <x v="6"/>
    <s v="Food"/>
    <s v="Medium"/>
    <x v="0"/>
    <n v="5.5"/>
    <n v="15"/>
    <x v="54"/>
    <x v="1"/>
    <x v="1"/>
    <s v="Liam"/>
    <x v="0"/>
    <x v="1"/>
    <x v="1"/>
    <x v="17"/>
    <x v="11"/>
    <s v="Tuesday"/>
  </r>
  <r>
    <x v="1227"/>
    <x v="226"/>
    <s v="Monday"/>
    <x v="652"/>
    <s v="CUST515"/>
    <x v="1"/>
    <x v="6"/>
    <s v="Food"/>
    <s v="Medium"/>
    <x v="0"/>
    <n v="5.5"/>
    <n v="5"/>
    <x v="43"/>
    <x v="0"/>
    <x v="4"/>
    <s v="Sophia"/>
    <x v="13"/>
    <x v="2"/>
    <x v="1"/>
    <x v="17"/>
    <x v="3"/>
    <s v="Monday"/>
  </r>
  <r>
    <x v="1228"/>
    <x v="112"/>
    <s v="Monday"/>
    <x v="653"/>
    <s v="CUST184"/>
    <x v="0"/>
    <x v="3"/>
    <s v="Coffee"/>
    <s v="Small"/>
    <x v="3"/>
    <n v="4"/>
    <n v="15"/>
    <x v="36"/>
    <x v="2"/>
    <x v="4"/>
    <s v="John"/>
    <x v="20"/>
    <x v="1"/>
    <x v="1"/>
    <x v="5"/>
    <x v="4"/>
    <s v="Monday"/>
  </r>
  <r>
    <x v="1229"/>
    <x v="37"/>
    <s v="Saturday"/>
    <x v="654"/>
    <s v="CUST963"/>
    <x v="0"/>
    <x v="15"/>
    <s v="Food"/>
    <s v="Large"/>
    <x v="1"/>
    <n v="5"/>
    <n v="0"/>
    <x v="60"/>
    <x v="1"/>
    <x v="1"/>
    <s v="Emma"/>
    <x v="13"/>
    <x v="1"/>
    <x v="2"/>
    <x v="5"/>
    <x v="5"/>
    <s v="Saturday"/>
  </r>
  <r>
    <x v="1230"/>
    <x v="141"/>
    <s v="Sunday"/>
    <x v="655"/>
    <s v="CUST941"/>
    <x v="1"/>
    <x v="2"/>
    <s v="Tea"/>
    <s v="Medium"/>
    <x v="0"/>
    <n v="2.5"/>
    <n v="15"/>
    <x v="1"/>
    <x v="1"/>
    <x v="0"/>
    <s v="Liam"/>
    <x v="1"/>
    <x v="2"/>
    <x v="0"/>
    <x v="18"/>
    <x v="0"/>
    <s v="Sunday"/>
  </r>
  <r>
    <x v="1231"/>
    <x v="39"/>
    <s v="Monday"/>
    <x v="525"/>
    <s v="CUST573"/>
    <x v="2"/>
    <x v="0"/>
    <s v="Pastry"/>
    <s v="Large"/>
    <x v="0"/>
    <n v="2.5"/>
    <n v="0"/>
    <x v="37"/>
    <x v="2"/>
    <x v="4"/>
    <s v="Ava"/>
    <x v="4"/>
    <x v="1"/>
    <x v="1"/>
    <x v="12"/>
    <x v="5"/>
    <s v="Monday"/>
  </r>
  <r>
    <x v="1232"/>
    <x v="242"/>
    <s v="Saturday"/>
    <x v="522"/>
    <s v="CUST929"/>
    <x v="1"/>
    <x v="4"/>
    <s v="Beverage"/>
    <s v="Large"/>
    <x v="1"/>
    <n v="4"/>
    <n v="10"/>
    <x v="3"/>
    <x v="2"/>
    <x v="3"/>
    <s v="Noah"/>
    <x v="6"/>
    <x v="1"/>
    <x v="1"/>
    <x v="19"/>
    <x v="6"/>
    <s v="Saturday"/>
  </r>
  <r>
    <x v="1233"/>
    <x v="305"/>
    <s v="Wednesday"/>
    <x v="656"/>
    <s v="CUST572"/>
    <x v="0"/>
    <x v="11"/>
    <s v="Coffee"/>
    <s v="Small"/>
    <x v="0"/>
    <n v="4.5"/>
    <n v="0"/>
    <x v="45"/>
    <x v="1"/>
    <x v="2"/>
    <s v="Ava"/>
    <x v="19"/>
    <x v="0"/>
    <x v="0"/>
    <x v="0"/>
    <x v="1"/>
    <s v="Wednesday"/>
  </r>
  <r>
    <x v="1234"/>
    <x v="221"/>
    <s v="Friday"/>
    <x v="335"/>
    <s v="CUST440"/>
    <x v="1"/>
    <x v="13"/>
    <s v="Pastry"/>
    <s v="Large"/>
    <x v="0"/>
    <n v="2"/>
    <n v="15"/>
    <x v="36"/>
    <x v="2"/>
    <x v="2"/>
    <s v="Olivia"/>
    <x v="14"/>
    <x v="2"/>
    <x v="2"/>
    <x v="14"/>
    <x v="8"/>
    <s v="Friday"/>
  </r>
  <r>
    <x v="1235"/>
    <x v="143"/>
    <s v="Monday"/>
    <x v="251"/>
    <s v="CUST314"/>
    <x v="2"/>
    <x v="14"/>
    <s v="Beverage"/>
    <s v="Medium"/>
    <x v="3"/>
    <n v="3.8"/>
    <n v="5"/>
    <x v="78"/>
    <x v="2"/>
    <x v="1"/>
    <s v="Emma"/>
    <x v="3"/>
    <x v="1"/>
    <x v="1"/>
    <x v="12"/>
    <x v="2"/>
    <s v="Monday"/>
  </r>
  <r>
    <x v="1236"/>
    <x v="121"/>
    <s v="Wednesday"/>
    <x v="258"/>
    <s v="CUST774"/>
    <x v="0"/>
    <x v="10"/>
    <s v="Food"/>
    <s v="Medium"/>
    <x v="1"/>
    <n v="4.5"/>
    <n v="5"/>
    <x v="21"/>
    <x v="2"/>
    <x v="3"/>
    <s v="Noah"/>
    <x v="15"/>
    <x v="2"/>
    <x v="2"/>
    <x v="10"/>
    <x v="9"/>
    <s v="Wednesday"/>
  </r>
  <r>
    <x v="1237"/>
    <x v="285"/>
    <s v="Monday"/>
    <x v="645"/>
    <s v="CUST525"/>
    <x v="0"/>
    <x v="3"/>
    <s v="Coffee"/>
    <s v="Medium"/>
    <x v="2"/>
    <n v="4"/>
    <n v="5"/>
    <x v="58"/>
    <x v="1"/>
    <x v="4"/>
    <s v="Emma"/>
    <x v="7"/>
    <x v="0"/>
    <x v="1"/>
    <x v="12"/>
    <x v="5"/>
    <s v="Monday"/>
  </r>
  <r>
    <x v="1238"/>
    <x v="269"/>
    <s v="Thursday"/>
    <x v="116"/>
    <s v="CUST889"/>
    <x v="0"/>
    <x v="1"/>
    <s v="Coffee"/>
    <s v="Large"/>
    <x v="1"/>
    <n v="2.5"/>
    <n v="10"/>
    <x v="8"/>
    <x v="0"/>
    <x v="1"/>
    <s v="Liam"/>
    <x v="9"/>
    <x v="0"/>
    <x v="2"/>
    <x v="16"/>
    <x v="7"/>
    <s v="Thursday"/>
  </r>
  <r>
    <x v="1239"/>
    <x v="94"/>
    <s v="Saturday"/>
    <x v="378"/>
    <s v="CUST796"/>
    <x v="1"/>
    <x v="0"/>
    <s v="Pastry"/>
    <s v="Large"/>
    <x v="2"/>
    <n v="2.5"/>
    <n v="5"/>
    <x v="44"/>
    <x v="2"/>
    <x v="2"/>
    <s v="Sophia"/>
    <x v="18"/>
    <x v="2"/>
    <x v="2"/>
    <x v="18"/>
    <x v="5"/>
    <s v="Saturday"/>
  </r>
  <r>
    <x v="1240"/>
    <x v="272"/>
    <s v="Wednesday"/>
    <x v="657"/>
    <s v="CUST567"/>
    <x v="1"/>
    <x v="12"/>
    <s v="Coffee"/>
    <s v="Medium"/>
    <x v="1"/>
    <n v="3.5"/>
    <n v="0"/>
    <x v="48"/>
    <x v="2"/>
    <x v="2"/>
    <s v="Ava"/>
    <x v="18"/>
    <x v="0"/>
    <x v="1"/>
    <x v="14"/>
    <x v="3"/>
    <s v="Wednesday"/>
  </r>
  <r>
    <x v="1241"/>
    <x v="69"/>
    <s v="Sunday"/>
    <x v="65"/>
    <s v="CUST954"/>
    <x v="2"/>
    <x v="5"/>
    <s v="Tea"/>
    <s v="Medium"/>
    <x v="2"/>
    <n v="3"/>
    <n v="10"/>
    <x v="3"/>
    <x v="0"/>
    <x v="2"/>
    <s v="Sophia"/>
    <x v="17"/>
    <x v="2"/>
    <x v="2"/>
    <x v="17"/>
    <x v="1"/>
    <s v="Sunday"/>
  </r>
  <r>
    <x v="1242"/>
    <x v="211"/>
    <s v="Wednesday"/>
    <x v="658"/>
    <s v="CUST643"/>
    <x v="1"/>
    <x v="5"/>
    <s v="Tea"/>
    <s v="Small"/>
    <x v="3"/>
    <n v="3"/>
    <n v="15"/>
    <x v="65"/>
    <x v="1"/>
    <x v="2"/>
    <s v="Olivia"/>
    <x v="18"/>
    <x v="1"/>
    <x v="1"/>
    <x v="13"/>
    <x v="8"/>
    <s v="Wednesday"/>
  </r>
  <r>
    <x v="1243"/>
    <x v="269"/>
    <s v="Thursday"/>
    <x v="659"/>
    <s v="CUST613"/>
    <x v="2"/>
    <x v="7"/>
    <s v="Pastry"/>
    <s v="Medium"/>
    <x v="3"/>
    <n v="3"/>
    <n v="5"/>
    <x v="62"/>
    <x v="0"/>
    <x v="0"/>
    <s v="Noah"/>
    <x v="1"/>
    <x v="1"/>
    <x v="0"/>
    <x v="13"/>
    <x v="7"/>
    <s v="Thursday"/>
  </r>
  <r>
    <x v="1244"/>
    <x v="66"/>
    <s v="Monday"/>
    <x v="233"/>
    <s v="CUST658"/>
    <x v="0"/>
    <x v="2"/>
    <s v="Tea"/>
    <s v="Large"/>
    <x v="3"/>
    <n v="2.5"/>
    <n v="15"/>
    <x v="76"/>
    <x v="1"/>
    <x v="4"/>
    <s v="Liam"/>
    <x v="14"/>
    <x v="1"/>
    <x v="0"/>
    <x v="6"/>
    <x v="2"/>
    <s v="Monday"/>
  </r>
  <r>
    <x v="1245"/>
    <x v="338"/>
    <s v="Wednesday"/>
    <x v="98"/>
    <s v="CUST399"/>
    <x v="1"/>
    <x v="0"/>
    <s v="Pastry"/>
    <s v="Small"/>
    <x v="2"/>
    <n v="2.5"/>
    <n v="15"/>
    <x v="6"/>
    <x v="1"/>
    <x v="4"/>
    <s v="Noah"/>
    <x v="13"/>
    <x v="0"/>
    <x v="1"/>
    <x v="13"/>
    <x v="5"/>
    <s v="Wednesday"/>
  </r>
  <r>
    <x v="1246"/>
    <x v="0"/>
    <s v="Saturday"/>
    <x v="624"/>
    <s v="CUST178"/>
    <x v="2"/>
    <x v="11"/>
    <s v="Coffee"/>
    <s v="Small"/>
    <x v="3"/>
    <n v="4.5"/>
    <n v="5"/>
    <x v="83"/>
    <x v="1"/>
    <x v="1"/>
    <s v="Sophia"/>
    <x v="14"/>
    <x v="1"/>
    <x v="1"/>
    <x v="8"/>
    <x v="0"/>
    <s v="Saturday"/>
  </r>
  <r>
    <x v="1247"/>
    <x v="73"/>
    <s v="Friday"/>
    <x v="162"/>
    <s v="CUST955"/>
    <x v="1"/>
    <x v="4"/>
    <s v="Beverage"/>
    <s v="Medium"/>
    <x v="3"/>
    <n v="4"/>
    <n v="10"/>
    <x v="40"/>
    <x v="1"/>
    <x v="2"/>
    <s v="Liam"/>
    <x v="13"/>
    <x v="0"/>
    <x v="0"/>
    <x v="6"/>
    <x v="9"/>
    <s v="Friday"/>
  </r>
  <r>
    <x v="1248"/>
    <x v="302"/>
    <s v="Wednesday"/>
    <x v="280"/>
    <s v="CUST923"/>
    <x v="2"/>
    <x v="3"/>
    <s v="Coffee"/>
    <s v="Small"/>
    <x v="3"/>
    <n v="4"/>
    <n v="5"/>
    <x v="34"/>
    <x v="2"/>
    <x v="0"/>
    <s v="Emma"/>
    <x v="17"/>
    <x v="2"/>
    <x v="0"/>
    <x v="15"/>
    <x v="11"/>
    <s v="Wednesday"/>
  </r>
  <r>
    <x v="1249"/>
    <x v="235"/>
    <s v="Friday"/>
    <x v="226"/>
    <s v="CUST448"/>
    <x v="1"/>
    <x v="10"/>
    <s v="Food"/>
    <s v="Small"/>
    <x v="2"/>
    <n v="4.5"/>
    <n v="15"/>
    <x v="46"/>
    <x v="1"/>
    <x v="4"/>
    <s v="Emma"/>
    <x v="16"/>
    <x v="0"/>
    <x v="2"/>
    <x v="0"/>
    <x v="2"/>
    <s v="Friday"/>
  </r>
  <r>
    <x v="1250"/>
    <x v="223"/>
    <s v="Friday"/>
    <x v="230"/>
    <s v="CUST899"/>
    <x v="0"/>
    <x v="14"/>
    <s v="Beverage"/>
    <s v="Medium"/>
    <x v="2"/>
    <n v="3.8"/>
    <n v="10"/>
    <x v="105"/>
    <x v="0"/>
    <x v="4"/>
    <s v="Liam"/>
    <x v="10"/>
    <x v="1"/>
    <x v="1"/>
    <x v="10"/>
    <x v="1"/>
    <s v="Friday"/>
  </r>
  <r>
    <x v="1251"/>
    <x v="15"/>
    <s v="Saturday"/>
    <x v="552"/>
    <s v="CUST117"/>
    <x v="1"/>
    <x v="15"/>
    <s v="Food"/>
    <s v="Medium"/>
    <x v="1"/>
    <n v="5"/>
    <n v="0"/>
    <x v="60"/>
    <x v="2"/>
    <x v="3"/>
    <s v="Sophia"/>
    <x v="0"/>
    <x v="1"/>
    <x v="2"/>
    <x v="13"/>
    <x v="3"/>
    <s v="Saturday"/>
  </r>
  <r>
    <x v="1252"/>
    <x v="24"/>
    <s v="Thursday"/>
    <x v="628"/>
    <s v="CUST239"/>
    <x v="0"/>
    <x v="14"/>
    <s v="Beverage"/>
    <s v="Large"/>
    <x v="2"/>
    <n v="3.8"/>
    <n v="10"/>
    <x v="105"/>
    <x v="1"/>
    <x v="2"/>
    <s v="Ava"/>
    <x v="17"/>
    <x v="2"/>
    <x v="1"/>
    <x v="18"/>
    <x v="4"/>
    <s v="Thursday"/>
  </r>
  <r>
    <x v="1253"/>
    <x v="3"/>
    <s v="Tuesday"/>
    <x v="447"/>
    <s v="CUST400"/>
    <x v="2"/>
    <x v="12"/>
    <s v="Coffee"/>
    <s v="Small"/>
    <x v="3"/>
    <n v="3.5"/>
    <n v="10"/>
    <x v="18"/>
    <x v="0"/>
    <x v="1"/>
    <s v="Emma"/>
    <x v="17"/>
    <x v="1"/>
    <x v="1"/>
    <x v="1"/>
    <x v="3"/>
    <s v="Tuesday"/>
  </r>
  <r>
    <x v="1254"/>
    <x v="351"/>
    <s v="Thursday"/>
    <x v="208"/>
    <s v="CUST472"/>
    <x v="1"/>
    <x v="3"/>
    <s v="Coffee"/>
    <s v="Medium"/>
    <x v="2"/>
    <n v="4"/>
    <n v="10"/>
    <x v="57"/>
    <x v="2"/>
    <x v="2"/>
    <s v="John"/>
    <x v="20"/>
    <x v="0"/>
    <x v="0"/>
    <x v="0"/>
    <x v="4"/>
    <s v="Thursday"/>
  </r>
  <r>
    <x v="1255"/>
    <x v="39"/>
    <s v="Monday"/>
    <x v="589"/>
    <s v="CUST717"/>
    <x v="1"/>
    <x v="9"/>
    <s v="Coffee"/>
    <s v="Small"/>
    <x v="1"/>
    <n v="3"/>
    <n v="0"/>
    <x v="45"/>
    <x v="2"/>
    <x v="1"/>
    <s v="Sophia"/>
    <x v="1"/>
    <x v="1"/>
    <x v="0"/>
    <x v="16"/>
    <x v="5"/>
    <s v="Monday"/>
  </r>
  <r>
    <x v="1256"/>
    <x v="333"/>
    <s v="Friday"/>
    <x v="244"/>
    <s v="CUST180"/>
    <x v="1"/>
    <x v="5"/>
    <s v="Tea"/>
    <s v="Medium"/>
    <x v="3"/>
    <n v="3"/>
    <n v="10"/>
    <x v="12"/>
    <x v="0"/>
    <x v="0"/>
    <s v="Sophia"/>
    <x v="10"/>
    <x v="1"/>
    <x v="2"/>
    <x v="14"/>
    <x v="3"/>
    <s v="Friday"/>
  </r>
  <r>
    <x v="1257"/>
    <x v="130"/>
    <s v="Thursday"/>
    <x v="145"/>
    <s v="CUST404"/>
    <x v="0"/>
    <x v="7"/>
    <s v="Pastry"/>
    <s v="Medium"/>
    <x v="3"/>
    <n v="3"/>
    <n v="0"/>
    <x v="85"/>
    <x v="2"/>
    <x v="2"/>
    <s v="Olivia"/>
    <x v="15"/>
    <x v="0"/>
    <x v="2"/>
    <x v="7"/>
    <x v="6"/>
    <s v="Thursday"/>
  </r>
  <r>
    <x v="1258"/>
    <x v="172"/>
    <s v="Monday"/>
    <x v="637"/>
    <s v="CUST702"/>
    <x v="0"/>
    <x v="1"/>
    <s v="Coffee"/>
    <s v="Medium"/>
    <x v="3"/>
    <n v="2.5"/>
    <n v="0"/>
    <x v="81"/>
    <x v="2"/>
    <x v="1"/>
    <s v="Sophia"/>
    <x v="6"/>
    <x v="1"/>
    <x v="1"/>
    <x v="14"/>
    <x v="4"/>
    <s v="Monday"/>
  </r>
  <r>
    <x v="1259"/>
    <x v="86"/>
    <s v="Monday"/>
    <x v="139"/>
    <s v="CUST353"/>
    <x v="0"/>
    <x v="3"/>
    <s v="Coffee"/>
    <s v="Small"/>
    <x v="1"/>
    <n v="4"/>
    <n v="5"/>
    <x v="13"/>
    <x v="0"/>
    <x v="2"/>
    <s v="Ava"/>
    <x v="15"/>
    <x v="1"/>
    <x v="1"/>
    <x v="7"/>
    <x v="3"/>
    <s v="Monday"/>
  </r>
  <r>
    <x v="1260"/>
    <x v="338"/>
    <s v="Wednesday"/>
    <x v="496"/>
    <s v="CUST941"/>
    <x v="2"/>
    <x v="5"/>
    <s v="Tea"/>
    <s v="Small"/>
    <x v="2"/>
    <n v="3"/>
    <n v="10"/>
    <x v="3"/>
    <x v="0"/>
    <x v="4"/>
    <s v="Sophia"/>
    <x v="7"/>
    <x v="1"/>
    <x v="0"/>
    <x v="16"/>
    <x v="5"/>
    <s v="Wednesday"/>
  </r>
  <r>
    <x v="1261"/>
    <x v="327"/>
    <s v="Saturday"/>
    <x v="33"/>
    <s v="CUST497"/>
    <x v="0"/>
    <x v="2"/>
    <s v="Tea"/>
    <s v="Medium"/>
    <x v="1"/>
    <n v="2.5"/>
    <n v="5"/>
    <x v="51"/>
    <x v="2"/>
    <x v="3"/>
    <s v="Ava"/>
    <x v="10"/>
    <x v="0"/>
    <x v="1"/>
    <x v="4"/>
    <x v="0"/>
    <s v="Saturday"/>
  </r>
  <r>
    <x v="1262"/>
    <x v="111"/>
    <s v="Monday"/>
    <x v="499"/>
    <s v="CUST530"/>
    <x v="1"/>
    <x v="0"/>
    <s v="Pastry"/>
    <s v="Small"/>
    <x v="2"/>
    <n v="2.5"/>
    <n v="0"/>
    <x v="32"/>
    <x v="2"/>
    <x v="4"/>
    <s v="Ava"/>
    <x v="11"/>
    <x v="2"/>
    <x v="0"/>
    <x v="12"/>
    <x v="5"/>
    <s v="Monday"/>
  </r>
  <r>
    <x v="1263"/>
    <x v="345"/>
    <s v="Sunday"/>
    <x v="311"/>
    <s v="CUST222"/>
    <x v="0"/>
    <x v="5"/>
    <s v="Tea"/>
    <s v="Large"/>
    <x v="0"/>
    <n v="3"/>
    <n v="0"/>
    <x v="11"/>
    <x v="1"/>
    <x v="2"/>
    <s v="Emma"/>
    <x v="11"/>
    <x v="2"/>
    <x v="1"/>
    <x v="16"/>
    <x v="0"/>
    <s v="Sunday"/>
  </r>
  <r>
    <x v="1264"/>
    <x v="201"/>
    <s v="Tuesday"/>
    <x v="660"/>
    <s v="CUST688"/>
    <x v="0"/>
    <x v="1"/>
    <s v="Coffee"/>
    <s v="Large"/>
    <x v="0"/>
    <n v="2.5"/>
    <n v="0"/>
    <x v="37"/>
    <x v="0"/>
    <x v="3"/>
    <s v="John"/>
    <x v="0"/>
    <x v="1"/>
    <x v="1"/>
    <x v="7"/>
    <x v="8"/>
    <s v="Tuesday"/>
  </r>
  <r>
    <x v="1265"/>
    <x v="76"/>
    <s v="Wednesday"/>
    <x v="469"/>
    <s v="CUST226"/>
    <x v="0"/>
    <x v="15"/>
    <s v="Food"/>
    <s v="Medium"/>
    <x v="1"/>
    <n v="5"/>
    <n v="15"/>
    <x v="41"/>
    <x v="0"/>
    <x v="1"/>
    <s v="Ava"/>
    <x v="18"/>
    <x v="1"/>
    <x v="2"/>
    <x v="16"/>
    <x v="0"/>
    <s v="Wednesday"/>
  </r>
  <r>
    <x v="1266"/>
    <x v="328"/>
    <s v="Thursday"/>
    <x v="661"/>
    <s v="CUST292"/>
    <x v="0"/>
    <x v="5"/>
    <s v="Tea"/>
    <s v="Medium"/>
    <x v="2"/>
    <n v="3"/>
    <n v="10"/>
    <x v="3"/>
    <x v="2"/>
    <x v="1"/>
    <s v="John"/>
    <x v="9"/>
    <x v="0"/>
    <x v="0"/>
    <x v="5"/>
    <x v="10"/>
    <s v="Thursday"/>
  </r>
  <r>
    <x v="1267"/>
    <x v="182"/>
    <s v="Thursday"/>
    <x v="215"/>
    <s v="CUST396"/>
    <x v="1"/>
    <x v="2"/>
    <s v="Tea"/>
    <s v="Small"/>
    <x v="2"/>
    <n v="2.5"/>
    <n v="10"/>
    <x v="45"/>
    <x v="1"/>
    <x v="1"/>
    <s v="Liam"/>
    <x v="5"/>
    <x v="1"/>
    <x v="1"/>
    <x v="0"/>
    <x v="7"/>
    <s v="Thursday"/>
  </r>
  <r>
    <x v="1268"/>
    <x v="146"/>
    <s v="Sunday"/>
    <x v="521"/>
    <s v="CUST456"/>
    <x v="0"/>
    <x v="7"/>
    <s v="Pastry"/>
    <s v="Medium"/>
    <x v="0"/>
    <n v="3"/>
    <n v="5"/>
    <x v="10"/>
    <x v="0"/>
    <x v="1"/>
    <s v="Sophia"/>
    <x v="2"/>
    <x v="0"/>
    <x v="1"/>
    <x v="20"/>
    <x v="3"/>
    <s v="Sunday"/>
  </r>
  <r>
    <x v="1269"/>
    <x v="271"/>
    <s v="Monday"/>
    <x v="607"/>
    <s v="CUST236"/>
    <x v="2"/>
    <x v="1"/>
    <s v="Coffee"/>
    <s v="Large"/>
    <x v="0"/>
    <n v="2.5"/>
    <n v="15"/>
    <x v="1"/>
    <x v="2"/>
    <x v="0"/>
    <s v="Emma"/>
    <x v="7"/>
    <x v="1"/>
    <x v="0"/>
    <x v="11"/>
    <x v="1"/>
    <s v="Monday"/>
  </r>
  <r>
    <x v="1270"/>
    <x v="219"/>
    <s v="Tuesday"/>
    <x v="662"/>
    <s v="CUST806"/>
    <x v="2"/>
    <x v="9"/>
    <s v="Coffee"/>
    <s v="Large"/>
    <x v="1"/>
    <n v="3"/>
    <n v="10"/>
    <x v="73"/>
    <x v="0"/>
    <x v="2"/>
    <s v="Olivia"/>
    <x v="3"/>
    <x v="1"/>
    <x v="0"/>
    <x v="6"/>
    <x v="9"/>
    <s v="Tuesday"/>
  </r>
  <r>
    <x v="1271"/>
    <x v="180"/>
    <s v="Sunday"/>
    <x v="451"/>
    <s v="CUST784"/>
    <x v="1"/>
    <x v="8"/>
    <s v="Tea"/>
    <s v="Large"/>
    <x v="2"/>
    <n v="2"/>
    <n v="0"/>
    <x v="52"/>
    <x v="1"/>
    <x v="1"/>
    <s v="John"/>
    <x v="11"/>
    <x v="2"/>
    <x v="1"/>
    <x v="19"/>
    <x v="8"/>
    <s v="Sunday"/>
  </r>
  <r>
    <x v="1272"/>
    <x v="244"/>
    <s v="Monday"/>
    <x v="18"/>
    <s v="CUST298"/>
    <x v="0"/>
    <x v="8"/>
    <s v="Tea"/>
    <s v="Large"/>
    <x v="3"/>
    <n v="2"/>
    <n v="10"/>
    <x v="80"/>
    <x v="0"/>
    <x v="3"/>
    <s v="Sophia"/>
    <x v="8"/>
    <x v="0"/>
    <x v="2"/>
    <x v="15"/>
    <x v="11"/>
    <s v="Monday"/>
  </r>
  <r>
    <x v="1273"/>
    <x v="142"/>
    <s v="Wednesday"/>
    <x v="442"/>
    <s v="CUST962"/>
    <x v="2"/>
    <x v="15"/>
    <s v="Food"/>
    <s v="Medium"/>
    <x v="3"/>
    <n v="5"/>
    <n v="15"/>
    <x v="1"/>
    <x v="0"/>
    <x v="4"/>
    <s v="Emma"/>
    <x v="1"/>
    <x v="0"/>
    <x v="1"/>
    <x v="3"/>
    <x v="10"/>
    <s v="Wednesday"/>
  </r>
  <r>
    <x v="1274"/>
    <x v="352"/>
    <s v="Sunday"/>
    <x v="64"/>
    <s v="CUST604"/>
    <x v="2"/>
    <x v="5"/>
    <s v="Tea"/>
    <s v="Large"/>
    <x v="2"/>
    <n v="3"/>
    <n v="0"/>
    <x v="20"/>
    <x v="0"/>
    <x v="2"/>
    <s v="John"/>
    <x v="12"/>
    <x v="1"/>
    <x v="0"/>
    <x v="5"/>
    <x v="9"/>
    <s v="Sunday"/>
  </r>
  <r>
    <x v="1275"/>
    <x v="252"/>
    <s v="Sunday"/>
    <x v="663"/>
    <s v="CUST522"/>
    <x v="0"/>
    <x v="3"/>
    <s v="Coffee"/>
    <s v="Large"/>
    <x v="3"/>
    <n v="4"/>
    <n v="15"/>
    <x v="36"/>
    <x v="0"/>
    <x v="4"/>
    <s v="Emma"/>
    <x v="11"/>
    <x v="1"/>
    <x v="1"/>
    <x v="5"/>
    <x v="1"/>
    <s v="Sunday"/>
  </r>
  <r>
    <x v="1276"/>
    <x v="246"/>
    <s v="Saturday"/>
    <x v="235"/>
    <s v="CUST701"/>
    <x v="0"/>
    <x v="6"/>
    <s v="Food"/>
    <s v="Medium"/>
    <x v="3"/>
    <n v="5.5"/>
    <n v="15"/>
    <x v="7"/>
    <x v="1"/>
    <x v="1"/>
    <s v="John"/>
    <x v="10"/>
    <x v="2"/>
    <x v="0"/>
    <x v="6"/>
    <x v="8"/>
    <s v="Saturday"/>
  </r>
  <r>
    <x v="1277"/>
    <x v="260"/>
    <s v="Saturday"/>
    <x v="9"/>
    <s v="CUST864"/>
    <x v="2"/>
    <x v="5"/>
    <s v="Tea"/>
    <s v="Medium"/>
    <x v="3"/>
    <n v="3"/>
    <n v="10"/>
    <x v="12"/>
    <x v="0"/>
    <x v="2"/>
    <s v="Emma"/>
    <x v="14"/>
    <x v="0"/>
    <x v="0"/>
    <x v="19"/>
    <x v="0"/>
    <s v="Saturday"/>
  </r>
  <r>
    <x v="1278"/>
    <x v="4"/>
    <s v="Wednesday"/>
    <x v="450"/>
    <s v="CUST615"/>
    <x v="0"/>
    <x v="5"/>
    <s v="Tea"/>
    <s v="Small"/>
    <x v="1"/>
    <n v="3"/>
    <n v="15"/>
    <x v="33"/>
    <x v="0"/>
    <x v="1"/>
    <s v="Liam"/>
    <x v="11"/>
    <x v="2"/>
    <x v="2"/>
    <x v="10"/>
    <x v="4"/>
    <s v="Wednesday"/>
  </r>
  <r>
    <x v="1279"/>
    <x v="339"/>
    <s v="Monday"/>
    <x v="245"/>
    <s v="CUST685"/>
    <x v="0"/>
    <x v="1"/>
    <s v="Coffee"/>
    <s v="Small"/>
    <x v="1"/>
    <n v="2.5"/>
    <n v="5"/>
    <x v="51"/>
    <x v="1"/>
    <x v="2"/>
    <s v="Emma"/>
    <x v="11"/>
    <x v="1"/>
    <x v="0"/>
    <x v="7"/>
    <x v="4"/>
    <s v="Monday"/>
  </r>
  <r>
    <x v="1280"/>
    <x v="70"/>
    <s v="Friday"/>
    <x v="103"/>
    <s v="CUST162"/>
    <x v="2"/>
    <x v="4"/>
    <s v="Beverage"/>
    <s v="Large"/>
    <x v="0"/>
    <n v="4"/>
    <n v="5"/>
    <x v="25"/>
    <x v="1"/>
    <x v="4"/>
    <s v="John"/>
    <x v="13"/>
    <x v="0"/>
    <x v="2"/>
    <x v="7"/>
    <x v="8"/>
    <s v="Friday"/>
  </r>
  <r>
    <x v="1281"/>
    <x v="54"/>
    <s v="Wednesday"/>
    <x v="84"/>
    <s v="CUST953"/>
    <x v="0"/>
    <x v="8"/>
    <s v="Tea"/>
    <s v="Medium"/>
    <x v="2"/>
    <n v="2"/>
    <n v="0"/>
    <x v="52"/>
    <x v="1"/>
    <x v="2"/>
    <s v="Liam"/>
    <x v="12"/>
    <x v="2"/>
    <x v="1"/>
    <x v="0"/>
    <x v="6"/>
    <s v="Wednesday"/>
  </r>
  <r>
    <x v="1282"/>
    <x v="184"/>
    <s v="Thursday"/>
    <x v="586"/>
    <s v="CUST174"/>
    <x v="1"/>
    <x v="11"/>
    <s v="Coffee"/>
    <s v="Small"/>
    <x v="2"/>
    <n v="4.5"/>
    <n v="15"/>
    <x v="46"/>
    <x v="1"/>
    <x v="4"/>
    <s v="Noah"/>
    <x v="8"/>
    <x v="2"/>
    <x v="2"/>
    <x v="9"/>
    <x v="5"/>
    <s v="Thursday"/>
  </r>
  <r>
    <x v="1283"/>
    <x v="188"/>
    <s v="Tuesday"/>
    <x v="664"/>
    <s v="CUST437"/>
    <x v="2"/>
    <x v="4"/>
    <s v="Beverage"/>
    <s v="Large"/>
    <x v="0"/>
    <n v="4"/>
    <n v="5"/>
    <x v="25"/>
    <x v="2"/>
    <x v="4"/>
    <s v="Olivia"/>
    <x v="16"/>
    <x v="0"/>
    <x v="1"/>
    <x v="6"/>
    <x v="3"/>
    <s v="Tuesday"/>
  </r>
  <r>
    <x v="1284"/>
    <x v="71"/>
    <s v="Wednesday"/>
    <x v="652"/>
    <s v="CUST851"/>
    <x v="0"/>
    <x v="1"/>
    <s v="Coffee"/>
    <s v="Medium"/>
    <x v="0"/>
    <n v="2.5"/>
    <n v="10"/>
    <x v="63"/>
    <x v="2"/>
    <x v="0"/>
    <s v="Sophia"/>
    <x v="18"/>
    <x v="1"/>
    <x v="2"/>
    <x v="7"/>
    <x v="0"/>
    <s v="Wednesday"/>
  </r>
  <r>
    <x v="1285"/>
    <x v="174"/>
    <s v="Sunday"/>
    <x v="634"/>
    <s v="CUST854"/>
    <x v="0"/>
    <x v="9"/>
    <s v="Coffee"/>
    <s v="Medium"/>
    <x v="2"/>
    <n v="3"/>
    <n v="5"/>
    <x v="13"/>
    <x v="1"/>
    <x v="4"/>
    <s v="Ava"/>
    <x v="12"/>
    <x v="1"/>
    <x v="0"/>
    <x v="5"/>
    <x v="11"/>
    <s v="Sunday"/>
  </r>
  <r>
    <x v="1286"/>
    <x v="125"/>
    <s v="Tuesday"/>
    <x v="100"/>
    <s v="CUST656"/>
    <x v="1"/>
    <x v="3"/>
    <s v="Coffee"/>
    <s v="Large"/>
    <x v="0"/>
    <n v="4"/>
    <n v="0"/>
    <x v="52"/>
    <x v="2"/>
    <x v="0"/>
    <s v="Ava"/>
    <x v="0"/>
    <x v="0"/>
    <x v="1"/>
    <x v="7"/>
    <x v="9"/>
    <s v="Tuesday"/>
  </r>
  <r>
    <x v="1287"/>
    <x v="10"/>
    <s v="Monday"/>
    <x v="390"/>
    <s v="CUST537"/>
    <x v="0"/>
    <x v="14"/>
    <s v="Beverage"/>
    <s v="Small"/>
    <x v="0"/>
    <n v="3.8"/>
    <n v="5"/>
    <x v="98"/>
    <x v="0"/>
    <x v="2"/>
    <s v="Noah"/>
    <x v="7"/>
    <x v="2"/>
    <x v="1"/>
    <x v="1"/>
    <x v="1"/>
    <s v="Monday"/>
  </r>
  <r>
    <x v="1288"/>
    <x v="344"/>
    <s v="Wednesday"/>
    <x v="145"/>
    <s v="CUST182"/>
    <x v="1"/>
    <x v="13"/>
    <s v="Pastry"/>
    <s v="Small"/>
    <x v="2"/>
    <n v="2"/>
    <n v="10"/>
    <x v="5"/>
    <x v="2"/>
    <x v="2"/>
    <s v="John"/>
    <x v="11"/>
    <x v="1"/>
    <x v="2"/>
    <x v="10"/>
    <x v="0"/>
    <s v="Wednesday"/>
  </r>
  <r>
    <x v="1289"/>
    <x v="261"/>
    <s v="Tuesday"/>
    <x v="115"/>
    <s v="CUST430"/>
    <x v="2"/>
    <x v="8"/>
    <s v="Tea"/>
    <s v="Small"/>
    <x v="3"/>
    <n v="2"/>
    <n v="5"/>
    <x v="53"/>
    <x v="2"/>
    <x v="2"/>
    <s v="Sophia"/>
    <x v="18"/>
    <x v="2"/>
    <x v="2"/>
    <x v="5"/>
    <x v="11"/>
    <s v="Tuesday"/>
  </r>
  <r>
    <x v="1290"/>
    <x v="61"/>
    <s v="Monday"/>
    <x v="61"/>
    <s v="CUST719"/>
    <x v="2"/>
    <x v="1"/>
    <s v="Coffee"/>
    <s v="Medium"/>
    <x v="0"/>
    <n v="2.5"/>
    <n v="10"/>
    <x v="63"/>
    <x v="2"/>
    <x v="2"/>
    <s v="Noah"/>
    <x v="17"/>
    <x v="2"/>
    <x v="2"/>
    <x v="18"/>
    <x v="0"/>
    <s v="Monday"/>
  </r>
  <r>
    <x v="1291"/>
    <x v="148"/>
    <s v="Monday"/>
    <x v="8"/>
    <s v="CUST187"/>
    <x v="1"/>
    <x v="11"/>
    <s v="Coffee"/>
    <s v="Medium"/>
    <x v="2"/>
    <n v="4.5"/>
    <n v="15"/>
    <x v="46"/>
    <x v="0"/>
    <x v="2"/>
    <s v="Sophia"/>
    <x v="19"/>
    <x v="0"/>
    <x v="2"/>
    <x v="5"/>
    <x v="8"/>
    <s v="Monday"/>
  </r>
  <r>
    <x v="1292"/>
    <x v="164"/>
    <s v="Sunday"/>
    <x v="495"/>
    <s v="CUST580"/>
    <x v="2"/>
    <x v="12"/>
    <s v="Coffee"/>
    <s v="Medium"/>
    <x v="2"/>
    <n v="3.5"/>
    <n v="0"/>
    <x v="91"/>
    <x v="1"/>
    <x v="2"/>
    <s v="Ava"/>
    <x v="9"/>
    <x v="0"/>
    <x v="0"/>
    <x v="11"/>
    <x v="2"/>
    <s v="Sunday"/>
  </r>
  <r>
    <x v="1293"/>
    <x v="5"/>
    <s v="Thursday"/>
    <x v="603"/>
    <s v="CUST190"/>
    <x v="2"/>
    <x v="15"/>
    <s v="Food"/>
    <s v="Large"/>
    <x v="1"/>
    <n v="5"/>
    <n v="5"/>
    <x v="88"/>
    <x v="2"/>
    <x v="0"/>
    <s v="Olivia"/>
    <x v="0"/>
    <x v="0"/>
    <x v="0"/>
    <x v="9"/>
    <x v="0"/>
    <s v="Thursday"/>
  </r>
  <r>
    <x v="1294"/>
    <x v="223"/>
    <s v="Friday"/>
    <x v="615"/>
    <s v="CUST478"/>
    <x v="2"/>
    <x v="12"/>
    <s v="Coffee"/>
    <s v="Medium"/>
    <x v="1"/>
    <n v="3.5"/>
    <n v="5"/>
    <x v="24"/>
    <x v="0"/>
    <x v="2"/>
    <s v="Olivia"/>
    <x v="12"/>
    <x v="1"/>
    <x v="2"/>
    <x v="5"/>
    <x v="1"/>
    <s v="Friday"/>
  </r>
  <r>
    <x v="1295"/>
    <x v="78"/>
    <s v="Saturday"/>
    <x v="465"/>
    <s v="CUST346"/>
    <x v="0"/>
    <x v="6"/>
    <s v="Food"/>
    <s v="Large"/>
    <x v="2"/>
    <n v="5.5"/>
    <n v="10"/>
    <x v="95"/>
    <x v="1"/>
    <x v="0"/>
    <s v="Sophia"/>
    <x v="17"/>
    <x v="2"/>
    <x v="0"/>
    <x v="0"/>
    <x v="10"/>
    <s v="Saturday"/>
  </r>
  <r>
    <x v="1296"/>
    <x v="136"/>
    <s v="Thursday"/>
    <x v="506"/>
    <s v="CUST921"/>
    <x v="2"/>
    <x v="12"/>
    <s v="Coffee"/>
    <s v="Medium"/>
    <x v="3"/>
    <n v="3.5"/>
    <n v="10"/>
    <x v="18"/>
    <x v="0"/>
    <x v="0"/>
    <s v="John"/>
    <x v="10"/>
    <x v="2"/>
    <x v="0"/>
    <x v="15"/>
    <x v="4"/>
    <s v="Thursday"/>
  </r>
  <r>
    <x v="1297"/>
    <x v="250"/>
    <s v="Sunday"/>
    <x v="501"/>
    <s v="CUST281"/>
    <x v="2"/>
    <x v="14"/>
    <s v="Beverage"/>
    <s v="Small"/>
    <x v="2"/>
    <n v="3.8"/>
    <n v="5"/>
    <x v="42"/>
    <x v="2"/>
    <x v="4"/>
    <s v="Noah"/>
    <x v="12"/>
    <x v="1"/>
    <x v="1"/>
    <x v="3"/>
    <x v="8"/>
    <s v="Sunday"/>
  </r>
  <r>
    <x v="1298"/>
    <x v="303"/>
    <s v="Wednesday"/>
    <x v="218"/>
    <s v="CUST167"/>
    <x v="1"/>
    <x v="11"/>
    <s v="Coffee"/>
    <s v="Large"/>
    <x v="2"/>
    <n v="4.5"/>
    <n v="10"/>
    <x v="67"/>
    <x v="0"/>
    <x v="0"/>
    <s v="Emma"/>
    <x v="12"/>
    <x v="2"/>
    <x v="2"/>
    <x v="18"/>
    <x v="5"/>
    <s v="Wednesday"/>
  </r>
  <r>
    <x v="1299"/>
    <x v="78"/>
    <s v="Saturday"/>
    <x v="583"/>
    <s v="CUST262"/>
    <x v="2"/>
    <x v="1"/>
    <s v="Coffee"/>
    <s v="Medium"/>
    <x v="0"/>
    <n v="2.5"/>
    <n v="5"/>
    <x v="0"/>
    <x v="2"/>
    <x v="0"/>
    <s v="Noah"/>
    <x v="18"/>
    <x v="1"/>
    <x v="1"/>
    <x v="0"/>
    <x v="10"/>
    <s v="Saturday"/>
  </r>
  <r>
    <x v="1300"/>
    <x v="274"/>
    <s v="Saturday"/>
    <x v="63"/>
    <s v="CUST941"/>
    <x v="2"/>
    <x v="10"/>
    <s v="Food"/>
    <s v="Large"/>
    <x v="1"/>
    <n v="4.5"/>
    <n v="15"/>
    <x v="35"/>
    <x v="1"/>
    <x v="1"/>
    <s v="Liam"/>
    <x v="11"/>
    <x v="1"/>
    <x v="0"/>
    <x v="3"/>
    <x v="7"/>
    <s v="Saturday"/>
  </r>
  <r>
    <x v="1301"/>
    <x v="34"/>
    <s v="Wednesday"/>
    <x v="331"/>
    <s v="CUST448"/>
    <x v="2"/>
    <x v="8"/>
    <s v="Tea"/>
    <s v="Small"/>
    <x v="1"/>
    <n v="2"/>
    <n v="0"/>
    <x v="11"/>
    <x v="0"/>
    <x v="3"/>
    <s v="John"/>
    <x v="6"/>
    <x v="0"/>
    <x v="1"/>
    <x v="9"/>
    <x v="6"/>
    <s v="Wednesday"/>
  </r>
  <r>
    <x v="1302"/>
    <x v="353"/>
    <s v="Monday"/>
    <x v="173"/>
    <s v="CUST643"/>
    <x v="2"/>
    <x v="1"/>
    <s v="Coffee"/>
    <s v="Large"/>
    <x v="0"/>
    <n v="2.5"/>
    <n v="0"/>
    <x v="37"/>
    <x v="2"/>
    <x v="0"/>
    <s v="Emma"/>
    <x v="4"/>
    <x v="2"/>
    <x v="0"/>
    <x v="19"/>
    <x v="3"/>
    <s v="Monday"/>
  </r>
  <r>
    <x v="1303"/>
    <x v="37"/>
    <s v="Saturday"/>
    <x v="371"/>
    <s v="CUST724"/>
    <x v="0"/>
    <x v="12"/>
    <s v="Coffee"/>
    <s v="Small"/>
    <x v="1"/>
    <n v="3.5"/>
    <n v="10"/>
    <x v="56"/>
    <x v="0"/>
    <x v="2"/>
    <s v="Noah"/>
    <x v="20"/>
    <x v="0"/>
    <x v="0"/>
    <x v="16"/>
    <x v="5"/>
    <s v="Saturday"/>
  </r>
  <r>
    <x v="1304"/>
    <x v="255"/>
    <s v="Tuesday"/>
    <x v="350"/>
    <s v="CUST943"/>
    <x v="0"/>
    <x v="15"/>
    <s v="Food"/>
    <s v="Large"/>
    <x v="0"/>
    <n v="5"/>
    <n v="10"/>
    <x v="45"/>
    <x v="0"/>
    <x v="2"/>
    <s v="Liam"/>
    <x v="6"/>
    <x v="1"/>
    <x v="0"/>
    <x v="0"/>
    <x v="1"/>
    <s v="Tuesday"/>
  </r>
  <r>
    <x v="1305"/>
    <x v="248"/>
    <s v="Sunday"/>
    <x v="665"/>
    <s v="CUST714"/>
    <x v="0"/>
    <x v="4"/>
    <s v="Beverage"/>
    <s v="Large"/>
    <x v="2"/>
    <n v="4"/>
    <n v="0"/>
    <x v="14"/>
    <x v="0"/>
    <x v="0"/>
    <s v="John"/>
    <x v="20"/>
    <x v="1"/>
    <x v="2"/>
    <x v="15"/>
    <x v="4"/>
    <s v="Sunday"/>
  </r>
  <r>
    <x v="1306"/>
    <x v="290"/>
    <s v="Friday"/>
    <x v="462"/>
    <s v="CUST604"/>
    <x v="0"/>
    <x v="2"/>
    <s v="Tea"/>
    <s v="Medium"/>
    <x v="0"/>
    <n v="2.5"/>
    <n v="10"/>
    <x v="63"/>
    <x v="1"/>
    <x v="3"/>
    <s v="John"/>
    <x v="2"/>
    <x v="2"/>
    <x v="0"/>
    <x v="4"/>
    <x v="6"/>
    <s v="Friday"/>
  </r>
  <r>
    <x v="1307"/>
    <x v="217"/>
    <s v="Sunday"/>
    <x v="234"/>
    <s v="CUST876"/>
    <x v="0"/>
    <x v="13"/>
    <s v="Pastry"/>
    <s v="Small"/>
    <x v="2"/>
    <n v="2"/>
    <n v="15"/>
    <x v="30"/>
    <x v="0"/>
    <x v="3"/>
    <s v="Sophia"/>
    <x v="17"/>
    <x v="2"/>
    <x v="2"/>
    <x v="10"/>
    <x v="9"/>
    <s v="Sunday"/>
  </r>
  <r>
    <x v="1308"/>
    <x v="239"/>
    <s v="Thursday"/>
    <x v="520"/>
    <s v="CUST940"/>
    <x v="1"/>
    <x v="1"/>
    <s v="Coffee"/>
    <s v="Large"/>
    <x v="3"/>
    <n v="2.5"/>
    <n v="0"/>
    <x v="81"/>
    <x v="2"/>
    <x v="3"/>
    <s v="Sophia"/>
    <x v="0"/>
    <x v="1"/>
    <x v="2"/>
    <x v="10"/>
    <x v="1"/>
    <s v="Thursday"/>
  </r>
  <r>
    <x v="1309"/>
    <x v="180"/>
    <s v="Sunday"/>
    <x v="404"/>
    <s v="CUST486"/>
    <x v="1"/>
    <x v="13"/>
    <s v="Pastry"/>
    <s v="Large"/>
    <x v="2"/>
    <n v="2"/>
    <n v="15"/>
    <x v="30"/>
    <x v="2"/>
    <x v="1"/>
    <s v="Noah"/>
    <x v="17"/>
    <x v="2"/>
    <x v="0"/>
    <x v="1"/>
    <x v="8"/>
    <s v="Sunday"/>
  </r>
  <r>
    <x v="1310"/>
    <x v="190"/>
    <s v="Tuesday"/>
    <x v="280"/>
    <s v="CUST796"/>
    <x v="1"/>
    <x v="2"/>
    <s v="Tea"/>
    <s v="Medium"/>
    <x v="2"/>
    <n v="2.5"/>
    <n v="10"/>
    <x v="45"/>
    <x v="1"/>
    <x v="2"/>
    <s v="John"/>
    <x v="1"/>
    <x v="1"/>
    <x v="0"/>
    <x v="15"/>
    <x v="11"/>
    <s v="Tuesday"/>
  </r>
  <r>
    <x v="1311"/>
    <x v="353"/>
    <s v="Monday"/>
    <x v="211"/>
    <s v="CUST211"/>
    <x v="2"/>
    <x v="7"/>
    <s v="Pastry"/>
    <s v="Small"/>
    <x v="0"/>
    <n v="3"/>
    <n v="15"/>
    <x v="4"/>
    <x v="0"/>
    <x v="1"/>
    <s v="Olivia"/>
    <x v="2"/>
    <x v="2"/>
    <x v="0"/>
    <x v="16"/>
    <x v="3"/>
    <s v="Monday"/>
  </r>
  <r>
    <x v="1312"/>
    <x v="118"/>
    <s v="Thursday"/>
    <x v="173"/>
    <s v="CUST840"/>
    <x v="0"/>
    <x v="8"/>
    <s v="Tea"/>
    <s v="Large"/>
    <x v="0"/>
    <n v="2"/>
    <n v="5"/>
    <x v="34"/>
    <x v="1"/>
    <x v="3"/>
    <s v="Emma"/>
    <x v="1"/>
    <x v="0"/>
    <x v="1"/>
    <x v="0"/>
    <x v="5"/>
    <s v="Thursday"/>
  </r>
  <r>
    <x v="1313"/>
    <x v="178"/>
    <s v="Friday"/>
    <x v="666"/>
    <s v="CUST812"/>
    <x v="2"/>
    <x v="7"/>
    <s v="Pastry"/>
    <s v="Large"/>
    <x v="0"/>
    <n v="3"/>
    <n v="15"/>
    <x v="4"/>
    <x v="0"/>
    <x v="1"/>
    <s v="John"/>
    <x v="15"/>
    <x v="0"/>
    <x v="0"/>
    <x v="17"/>
    <x v="8"/>
    <s v="Friday"/>
  </r>
  <r>
    <x v="1314"/>
    <x v="46"/>
    <s v="Wednesday"/>
    <x v="571"/>
    <s v="CUST909"/>
    <x v="1"/>
    <x v="12"/>
    <s v="Coffee"/>
    <s v="Small"/>
    <x v="3"/>
    <n v="3.5"/>
    <n v="5"/>
    <x v="94"/>
    <x v="2"/>
    <x v="2"/>
    <s v="Sophia"/>
    <x v="14"/>
    <x v="1"/>
    <x v="0"/>
    <x v="16"/>
    <x v="7"/>
    <s v="Wednesday"/>
  </r>
  <r>
    <x v="1315"/>
    <x v="198"/>
    <s v="Wednesday"/>
    <x v="510"/>
    <s v="CUST507"/>
    <x v="0"/>
    <x v="3"/>
    <s v="Coffee"/>
    <s v="Medium"/>
    <x v="3"/>
    <n v="4"/>
    <n v="5"/>
    <x v="34"/>
    <x v="0"/>
    <x v="2"/>
    <s v="Olivia"/>
    <x v="1"/>
    <x v="2"/>
    <x v="0"/>
    <x v="12"/>
    <x v="10"/>
    <s v="Wednesday"/>
  </r>
  <r>
    <x v="1316"/>
    <x v="1"/>
    <s v="Sunday"/>
    <x v="662"/>
    <s v="CUST448"/>
    <x v="1"/>
    <x v="15"/>
    <s v="Food"/>
    <s v="Medium"/>
    <x v="3"/>
    <n v="5"/>
    <n v="5"/>
    <x v="0"/>
    <x v="2"/>
    <x v="2"/>
    <s v="Ava"/>
    <x v="7"/>
    <x v="0"/>
    <x v="1"/>
    <x v="15"/>
    <x v="1"/>
    <s v="Sunday"/>
  </r>
  <r>
    <x v="1317"/>
    <x v="266"/>
    <s v="Thursday"/>
    <x v="667"/>
    <s v="CUST315"/>
    <x v="2"/>
    <x v="0"/>
    <s v="Pastry"/>
    <s v="Large"/>
    <x v="1"/>
    <n v="2.5"/>
    <n v="0"/>
    <x v="2"/>
    <x v="1"/>
    <x v="1"/>
    <s v="Emma"/>
    <x v="10"/>
    <x v="1"/>
    <x v="2"/>
    <x v="16"/>
    <x v="5"/>
    <s v="Thursday"/>
  </r>
  <r>
    <x v="1318"/>
    <x v="129"/>
    <s v="Monday"/>
    <x v="150"/>
    <s v="CUST343"/>
    <x v="0"/>
    <x v="14"/>
    <s v="Beverage"/>
    <s v="Medium"/>
    <x v="0"/>
    <n v="3.8"/>
    <n v="0"/>
    <x v="25"/>
    <x v="1"/>
    <x v="1"/>
    <s v="Emma"/>
    <x v="16"/>
    <x v="1"/>
    <x v="0"/>
    <x v="11"/>
    <x v="2"/>
    <s v="Monday"/>
  </r>
  <r>
    <x v="1319"/>
    <x v="81"/>
    <s v="Monday"/>
    <x v="668"/>
    <s v="CUST810"/>
    <x v="0"/>
    <x v="1"/>
    <s v="Coffee"/>
    <s v="Large"/>
    <x v="3"/>
    <n v="2.5"/>
    <n v="10"/>
    <x v="69"/>
    <x v="0"/>
    <x v="2"/>
    <s v="Ava"/>
    <x v="17"/>
    <x v="0"/>
    <x v="2"/>
    <x v="10"/>
    <x v="7"/>
    <s v="Monday"/>
  </r>
  <r>
    <x v="1320"/>
    <x v="81"/>
    <s v="Monday"/>
    <x v="430"/>
    <s v="CUST696"/>
    <x v="1"/>
    <x v="8"/>
    <s v="Tea"/>
    <s v="Large"/>
    <x v="2"/>
    <n v="2"/>
    <n v="15"/>
    <x v="30"/>
    <x v="0"/>
    <x v="3"/>
    <s v="Ava"/>
    <x v="2"/>
    <x v="2"/>
    <x v="1"/>
    <x v="15"/>
    <x v="7"/>
    <s v="Monday"/>
  </r>
  <r>
    <x v="1321"/>
    <x v="196"/>
    <s v="Tuesday"/>
    <x v="669"/>
    <s v="CUST714"/>
    <x v="0"/>
    <x v="4"/>
    <s v="Beverage"/>
    <s v="Large"/>
    <x v="3"/>
    <n v="4"/>
    <n v="10"/>
    <x v="40"/>
    <x v="1"/>
    <x v="1"/>
    <s v="Ava"/>
    <x v="16"/>
    <x v="2"/>
    <x v="2"/>
    <x v="7"/>
    <x v="0"/>
    <s v="Tuesday"/>
  </r>
  <r>
    <x v="1322"/>
    <x v="230"/>
    <s v="Tuesday"/>
    <x v="518"/>
    <s v="CUST205"/>
    <x v="0"/>
    <x v="7"/>
    <s v="Pastry"/>
    <s v="Large"/>
    <x v="3"/>
    <n v="3"/>
    <n v="10"/>
    <x v="12"/>
    <x v="0"/>
    <x v="4"/>
    <s v="Ava"/>
    <x v="14"/>
    <x v="1"/>
    <x v="0"/>
    <x v="3"/>
    <x v="2"/>
    <s v="Tuesday"/>
  </r>
  <r>
    <x v="1323"/>
    <x v="83"/>
    <s v="Thursday"/>
    <x v="597"/>
    <s v="CUST244"/>
    <x v="2"/>
    <x v="6"/>
    <s v="Food"/>
    <s v="Large"/>
    <x v="2"/>
    <n v="5.5"/>
    <n v="0"/>
    <x v="75"/>
    <x v="2"/>
    <x v="2"/>
    <s v="Ava"/>
    <x v="20"/>
    <x v="0"/>
    <x v="0"/>
    <x v="15"/>
    <x v="8"/>
    <s v="Thursday"/>
  </r>
  <r>
    <x v="1324"/>
    <x v="113"/>
    <s v="Friday"/>
    <x v="22"/>
    <s v="CUST882"/>
    <x v="1"/>
    <x v="6"/>
    <s v="Food"/>
    <s v="Large"/>
    <x v="3"/>
    <n v="5.5"/>
    <n v="15"/>
    <x v="7"/>
    <x v="1"/>
    <x v="4"/>
    <s v="Noah"/>
    <x v="1"/>
    <x v="2"/>
    <x v="0"/>
    <x v="4"/>
    <x v="5"/>
    <s v="Friday"/>
  </r>
  <r>
    <x v="1325"/>
    <x v="271"/>
    <s v="Monday"/>
    <x v="670"/>
    <s v="CUST786"/>
    <x v="2"/>
    <x v="15"/>
    <s v="Food"/>
    <s v="Large"/>
    <x v="0"/>
    <n v="5"/>
    <n v="5"/>
    <x v="44"/>
    <x v="0"/>
    <x v="2"/>
    <s v="Ava"/>
    <x v="2"/>
    <x v="0"/>
    <x v="0"/>
    <x v="1"/>
    <x v="1"/>
    <s v="Monday"/>
  </r>
  <r>
    <x v="1326"/>
    <x v="300"/>
    <s v="Thursday"/>
    <x v="193"/>
    <s v="CUST245"/>
    <x v="1"/>
    <x v="6"/>
    <s v="Food"/>
    <s v="Small"/>
    <x v="1"/>
    <n v="5.5"/>
    <n v="5"/>
    <x v="70"/>
    <x v="2"/>
    <x v="1"/>
    <s v="Ava"/>
    <x v="12"/>
    <x v="1"/>
    <x v="1"/>
    <x v="6"/>
    <x v="6"/>
    <s v="Thursday"/>
  </r>
  <r>
    <x v="1327"/>
    <x v="311"/>
    <s v="Saturday"/>
    <x v="203"/>
    <s v="CUST663"/>
    <x v="0"/>
    <x v="10"/>
    <s v="Food"/>
    <s v="Medium"/>
    <x v="2"/>
    <n v="4.5"/>
    <n v="15"/>
    <x v="46"/>
    <x v="0"/>
    <x v="4"/>
    <s v="John"/>
    <x v="9"/>
    <x v="0"/>
    <x v="1"/>
    <x v="7"/>
    <x v="4"/>
    <s v="Saturday"/>
  </r>
  <r>
    <x v="1328"/>
    <x v="283"/>
    <s v="Sunday"/>
    <x v="223"/>
    <s v="CUST641"/>
    <x v="1"/>
    <x v="13"/>
    <s v="Pastry"/>
    <s v="Small"/>
    <x v="1"/>
    <n v="2"/>
    <n v="10"/>
    <x v="9"/>
    <x v="1"/>
    <x v="1"/>
    <s v="Sophia"/>
    <x v="6"/>
    <x v="1"/>
    <x v="0"/>
    <x v="18"/>
    <x v="1"/>
    <s v="Sunday"/>
  </r>
  <r>
    <x v="1329"/>
    <x v="125"/>
    <s v="Tuesday"/>
    <x v="671"/>
    <s v="CUST741"/>
    <x v="1"/>
    <x v="12"/>
    <s v="Coffee"/>
    <s v="Small"/>
    <x v="3"/>
    <n v="3.5"/>
    <n v="15"/>
    <x v="72"/>
    <x v="1"/>
    <x v="2"/>
    <s v="John"/>
    <x v="15"/>
    <x v="2"/>
    <x v="1"/>
    <x v="17"/>
    <x v="9"/>
    <s v="Tuesday"/>
  </r>
  <r>
    <x v="1330"/>
    <x v="328"/>
    <s v="Thursday"/>
    <x v="84"/>
    <s v="CUST156"/>
    <x v="0"/>
    <x v="9"/>
    <s v="Coffee"/>
    <s v="Large"/>
    <x v="2"/>
    <n v="3"/>
    <n v="5"/>
    <x v="13"/>
    <x v="1"/>
    <x v="4"/>
    <s v="John"/>
    <x v="17"/>
    <x v="0"/>
    <x v="0"/>
    <x v="0"/>
    <x v="10"/>
    <s v="Thursday"/>
  </r>
  <r>
    <x v="1331"/>
    <x v="228"/>
    <s v="Thursday"/>
    <x v="672"/>
    <s v="CUST157"/>
    <x v="1"/>
    <x v="0"/>
    <s v="Pastry"/>
    <s v="Medium"/>
    <x v="3"/>
    <n v="2.5"/>
    <n v="0"/>
    <x v="81"/>
    <x v="0"/>
    <x v="2"/>
    <s v="Liam"/>
    <x v="18"/>
    <x v="1"/>
    <x v="2"/>
    <x v="16"/>
    <x v="10"/>
    <s v="Thursday"/>
  </r>
  <r>
    <x v="1332"/>
    <x v="333"/>
    <s v="Friday"/>
    <x v="673"/>
    <s v="CUST757"/>
    <x v="2"/>
    <x v="6"/>
    <s v="Food"/>
    <s v="Small"/>
    <x v="0"/>
    <n v="5.5"/>
    <n v="10"/>
    <x v="97"/>
    <x v="1"/>
    <x v="1"/>
    <s v="Noah"/>
    <x v="8"/>
    <x v="0"/>
    <x v="1"/>
    <x v="4"/>
    <x v="3"/>
    <s v="Friday"/>
  </r>
  <r>
    <x v="1333"/>
    <x v="221"/>
    <s v="Friday"/>
    <x v="531"/>
    <s v="CUST266"/>
    <x v="1"/>
    <x v="12"/>
    <s v="Coffee"/>
    <s v="Small"/>
    <x v="2"/>
    <n v="3.5"/>
    <n v="15"/>
    <x v="104"/>
    <x v="2"/>
    <x v="4"/>
    <s v="Noah"/>
    <x v="16"/>
    <x v="0"/>
    <x v="0"/>
    <x v="0"/>
    <x v="8"/>
    <s v="Friday"/>
  </r>
  <r>
    <x v="1334"/>
    <x v="159"/>
    <s v="Sunday"/>
    <x v="414"/>
    <s v="CUST740"/>
    <x v="2"/>
    <x v="14"/>
    <s v="Beverage"/>
    <s v="Small"/>
    <x v="2"/>
    <n v="3.8"/>
    <n v="5"/>
    <x v="42"/>
    <x v="0"/>
    <x v="0"/>
    <s v="Noah"/>
    <x v="3"/>
    <x v="0"/>
    <x v="0"/>
    <x v="9"/>
    <x v="9"/>
    <s v="Sunday"/>
  </r>
  <r>
    <x v="1335"/>
    <x v="34"/>
    <s v="Wednesday"/>
    <x v="113"/>
    <s v="CUST369"/>
    <x v="1"/>
    <x v="3"/>
    <s v="Coffee"/>
    <s v="Small"/>
    <x v="0"/>
    <n v="4"/>
    <n v="5"/>
    <x v="25"/>
    <x v="2"/>
    <x v="2"/>
    <s v="Emma"/>
    <x v="14"/>
    <x v="0"/>
    <x v="1"/>
    <x v="12"/>
    <x v="6"/>
    <s v="Wednesday"/>
  </r>
  <r>
    <x v="1336"/>
    <x v="192"/>
    <s v="Saturday"/>
    <x v="416"/>
    <s v="CUST510"/>
    <x v="0"/>
    <x v="9"/>
    <s v="Coffee"/>
    <s v="Large"/>
    <x v="2"/>
    <n v="3"/>
    <n v="0"/>
    <x v="20"/>
    <x v="2"/>
    <x v="4"/>
    <s v="John"/>
    <x v="2"/>
    <x v="1"/>
    <x v="2"/>
    <x v="0"/>
    <x v="1"/>
    <s v="Saturday"/>
  </r>
  <r>
    <x v="1337"/>
    <x v="41"/>
    <s v="Monday"/>
    <x v="406"/>
    <s v="CUST100"/>
    <x v="2"/>
    <x v="10"/>
    <s v="Food"/>
    <s v="Small"/>
    <x v="3"/>
    <n v="4.5"/>
    <n v="15"/>
    <x v="15"/>
    <x v="1"/>
    <x v="0"/>
    <s v="Sophia"/>
    <x v="20"/>
    <x v="0"/>
    <x v="0"/>
    <x v="20"/>
    <x v="0"/>
    <s v="Monday"/>
  </r>
  <r>
    <x v="1338"/>
    <x v="326"/>
    <s v="Sunday"/>
    <x v="264"/>
    <s v="CUST453"/>
    <x v="0"/>
    <x v="10"/>
    <s v="Food"/>
    <s v="Small"/>
    <x v="3"/>
    <n v="4.5"/>
    <n v="5"/>
    <x v="83"/>
    <x v="2"/>
    <x v="0"/>
    <s v="John"/>
    <x v="1"/>
    <x v="0"/>
    <x v="2"/>
    <x v="12"/>
    <x v="3"/>
    <s v="Sunday"/>
  </r>
  <r>
    <x v="1339"/>
    <x v="95"/>
    <s v="Wednesday"/>
    <x v="564"/>
    <s v="CUST148"/>
    <x v="2"/>
    <x v="11"/>
    <s v="Coffee"/>
    <s v="Medium"/>
    <x v="2"/>
    <n v="4.5"/>
    <n v="0"/>
    <x v="47"/>
    <x v="1"/>
    <x v="1"/>
    <s v="Olivia"/>
    <x v="1"/>
    <x v="1"/>
    <x v="0"/>
    <x v="16"/>
    <x v="3"/>
    <s v="Wednesday"/>
  </r>
  <r>
    <x v="1340"/>
    <x v="9"/>
    <s v="Sunday"/>
    <x v="645"/>
    <s v="CUST951"/>
    <x v="0"/>
    <x v="9"/>
    <s v="Coffee"/>
    <s v="Medium"/>
    <x v="2"/>
    <n v="3"/>
    <n v="0"/>
    <x v="20"/>
    <x v="1"/>
    <x v="3"/>
    <s v="Olivia"/>
    <x v="15"/>
    <x v="1"/>
    <x v="0"/>
    <x v="10"/>
    <x v="6"/>
    <s v="Sunday"/>
  </r>
  <r>
    <x v="1341"/>
    <x v="231"/>
    <s v="Saturday"/>
    <x v="674"/>
    <s v="CUST194"/>
    <x v="1"/>
    <x v="14"/>
    <s v="Beverage"/>
    <s v="Small"/>
    <x v="0"/>
    <n v="3.8"/>
    <n v="5"/>
    <x v="98"/>
    <x v="2"/>
    <x v="3"/>
    <s v="Ava"/>
    <x v="19"/>
    <x v="2"/>
    <x v="1"/>
    <x v="20"/>
    <x v="5"/>
    <s v="Saturday"/>
  </r>
  <r>
    <x v="1342"/>
    <x v="203"/>
    <s v="Tuesday"/>
    <x v="100"/>
    <s v="CUST548"/>
    <x v="2"/>
    <x v="5"/>
    <s v="Tea"/>
    <s v="Small"/>
    <x v="2"/>
    <n v="3"/>
    <n v="5"/>
    <x v="13"/>
    <x v="1"/>
    <x v="0"/>
    <s v="Sophia"/>
    <x v="5"/>
    <x v="2"/>
    <x v="1"/>
    <x v="10"/>
    <x v="6"/>
    <s v="Tuesday"/>
  </r>
  <r>
    <x v="1343"/>
    <x v="256"/>
    <s v="Saturday"/>
    <x v="312"/>
    <s v="CUST686"/>
    <x v="2"/>
    <x v="4"/>
    <s v="Beverage"/>
    <s v="Medium"/>
    <x v="3"/>
    <n v="4"/>
    <n v="15"/>
    <x v="36"/>
    <x v="2"/>
    <x v="2"/>
    <s v="Noah"/>
    <x v="18"/>
    <x v="2"/>
    <x v="0"/>
    <x v="20"/>
    <x v="2"/>
    <s v="Saturday"/>
  </r>
  <r>
    <x v="1344"/>
    <x v="77"/>
    <s v="Tuesday"/>
    <x v="675"/>
    <s v="CUST630"/>
    <x v="0"/>
    <x v="11"/>
    <s v="Coffee"/>
    <s v="Medium"/>
    <x v="3"/>
    <n v="4.5"/>
    <n v="0"/>
    <x v="63"/>
    <x v="2"/>
    <x v="4"/>
    <s v="Ava"/>
    <x v="0"/>
    <x v="1"/>
    <x v="0"/>
    <x v="15"/>
    <x v="1"/>
    <s v="Tuesday"/>
  </r>
  <r>
    <x v="1345"/>
    <x v="139"/>
    <s v="Thursday"/>
    <x v="44"/>
    <s v="CUST790"/>
    <x v="1"/>
    <x v="8"/>
    <s v="Tea"/>
    <s v="Medium"/>
    <x v="3"/>
    <n v="2"/>
    <n v="10"/>
    <x v="80"/>
    <x v="1"/>
    <x v="1"/>
    <s v="Sophia"/>
    <x v="12"/>
    <x v="0"/>
    <x v="0"/>
    <x v="6"/>
    <x v="2"/>
    <s v="Thursday"/>
  </r>
  <r>
    <x v="1346"/>
    <x v="225"/>
    <s v="Friday"/>
    <x v="613"/>
    <s v="CUST253"/>
    <x v="1"/>
    <x v="3"/>
    <s v="Coffee"/>
    <s v="Small"/>
    <x v="0"/>
    <n v="4"/>
    <n v="5"/>
    <x v="25"/>
    <x v="2"/>
    <x v="3"/>
    <s v="Ava"/>
    <x v="14"/>
    <x v="2"/>
    <x v="0"/>
    <x v="14"/>
    <x v="10"/>
    <s v="Friday"/>
  </r>
  <r>
    <x v="1347"/>
    <x v="160"/>
    <s v="Monday"/>
    <x v="216"/>
    <s v="CUST798"/>
    <x v="2"/>
    <x v="0"/>
    <s v="Pastry"/>
    <s v="Medium"/>
    <x v="0"/>
    <n v="2.5"/>
    <n v="10"/>
    <x v="63"/>
    <x v="0"/>
    <x v="2"/>
    <s v="Sophia"/>
    <x v="14"/>
    <x v="1"/>
    <x v="0"/>
    <x v="5"/>
    <x v="9"/>
    <s v="Monday"/>
  </r>
  <r>
    <x v="1348"/>
    <x v="196"/>
    <s v="Tuesday"/>
    <x v="676"/>
    <s v="CUST847"/>
    <x v="1"/>
    <x v="5"/>
    <s v="Tea"/>
    <s v="Large"/>
    <x v="2"/>
    <n v="3"/>
    <n v="10"/>
    <x v="3"/>
    <x v="0"/>
    <x v="4"/>
    <s v="Liam"/>
    <x v="1"/>
    <x v="2"/>
    <x v="1"/>
    <x v="4"/>
    <x v="0"/>
    <s v="Tuesday"/>
  </r>
  <r>
    <x v="1349"/>
    <x v="147"/>
    <s v="Thursday"/>
    <x v="170"/>
    <s v="CUST744"/>
    <x v="1"/>
    <x v="3"/>
    <s v="Coffee"/>
    <s v="Medium"/>
    <x v="3"/>
    <n v="4"/>
    <n v="10"/>
    <x v="40"/>
    <x v="2"/>
    <x v="0"/>
    <s v="Noah"/>
    <x v="7"/>
    <x v="1"/>
    <x v="2"/>
    <x v="2"/>
    <x v="9"/>
    <s v="Thursday"/>
  </r>
  <r>
    <x v="1350"/>
    <x v="67"/>
    <s v="Friday"/>
    <x v="400"/>
    <s v="CUST283"/>
    <x v="0"/>
    <x v="5"/>
    <s v="Tea"/>
    <s v="Medium"/>
    <x v="2"/>
    <n v="3"/>
    <n v="15"/>
    <x v="27"/>
    <x v="2"/>
    <x v="0"/>
    <s v="Emma"/>
    <x v="11"/>
    <x v="2"/>
    <x v="0"/>
    <x v="4"/>
    <x v="4"/>
    <s v="Friday"/>
  </r>
  <r>
    <x v="1351"/>
    <x v="81"/>
    <s v="Monday"/>
    <x v="422"/>
    <s v="CUST489"/>
    <x v="1"/>
    <x v="3"/>
    <s v="Coffee"/>
    <s v="Large"/>
    <x v="3"/>
    <n v="4"/>
    <n v="15"/>
    <x v="36"/>
    <x v="2"/>
    <x v="0"/>
    <s v="Ava"/>
    <x v="7"/>
    <x v="2"/>
    <x v="0"/>
    <x v="14"/>
    <x v="7"/>
    <s v="Monday"/>
  </r>
  <r>
    <x v="1352"/>
    <x v="281"/>
    <s v="Sunday"/>
    <x v="410"/>
    <s v="CUST609"/>
    <x v="1"/>
    <x v="11"/>
    <s v="Coffee"/>
    <s v="Medium"/>
    <x v="0"/>
    <n v="4.5"/>
    <n v="5"/>
    <x v="16"/>
    <x v="2"/>
    <x v="2"/>
    <s v="Noah"/>
    <x v="17"/>
    <x v="2"/>
    <x v="1"/>
    <x v="9"/>
    <x v="7"/>
    <s v="Sunday"/>
  </r>
  <r>
    <x v="1353"/>
    <x v="244"/>
    <s v="Monday"/>
    <x v="677"/>
    <s v="CUST758"/>
    <x v="2"/>
    <x v="8"/>
    <s v="Tea"/>
    <s v="Medium"/>
    <x v="0"/>
    <n v="2"/>
    <n v="0"/>
    <x v="19"/>
    <x v="0"/>
    <x v="2"/>
    <s v="Liam"/>
    <x v="15"/>
    <x v="0"/>
    <x v="1"/>
    <x v="4"/>
    <x v="11"/>
    <s v="Monday"/>
  </r>
  <r>
    <x v="1354"/>
    <x v="230"/>
    <s v="Tuesday"/>
    <x v="582"/>
    <s v="CUST567"/>
    <x v="2"/>
    <x v="12"/>
    <s v="Coffee"/>
    <s v="Large"/>
    <x v="3"/>
    <n v="3.5"/>
    <n v="0"/>
    <x v="71"/>
    <x v="1"/>
    <x v="0"/>
    <s v="Liam"/>
    <x v="5"/>
    <x v="2"/>
    <x v="1"/>
    <x v="6"/>
    <x v="2"/>
    <s v="Tuesday"/>
  </r>
  <r>
    <x v="1355"/>
    <x v="296"/>
    <s v="Wednesday"/>
    <x v="678"/>
    <s v="CUST636"/>
    <x v="0"/>
    <x v="10"/>
    <s v="Food"/>
    <s v="Large"/>
    <x v="2"/>
    <n v="4.5"/>
    <n v="15"/>
    <x v="46"/>
    <x v="1"/>
    <x v="1"/>
    <s v="Emma"/>
    <x v="2"/>
    <x v="2"/>
    <x v="1"/>
    <x v="15"/>
    <x v="8"/>
    <s v="Wednesday"/>
  </r>
  <r>
    <x v="1356"/>
    <x v="21"/>
    <s v="Monday"/>
    <x v="604"/>
    <s v="CUST236"/>
    <x v="0"/>
    <x v="0"/>
    <s v="Pastry"/>
    <s v="Small"/>
    <x v="2"/>
    <n v="2.5"/>
    <n v="5"/>
    <x v="44"/>
    <x v="0"/>
    <x v="2"/>
    <s v="Ava"/>
    <x v="13"/>
    <x v="1"/>
    <x v="1"/>
    <x v="19"/>
    <x v="8"/>
    <s v="Monday"/>
  </r>
  <r>
    <x v="1357"/>
    <x v="243"/>
    <s v="Friday"/>
    <x v="141"/>
    <s v="CUST879"/>
    <x v="1"/>
    <x v="13"/>
    <s v="Pastry"/>
    <s v="Small"/>
    <x v="2"/>
    <n v="2"/>
    <n v="10"/>
    <x v="5"/>
    <x v="2"/>
    <x v="0"/>
    <s v="Emma"/>
    <x v="19"/>
    <x v="2"/>
    <x v="0"/>
    <x v="3"/>
    <x v="1"/>
    <s v="Friday"/>
  </r>
  <r>
    <x v="1358"/>
    <x v="129"/>
    <s v="Monday"/>
    <x v="126"/>
    <s v="CUST722"/>
    <x v="2"/>
    <x v="15"/>
    <s v="Food"/>
    <s v="Small"/>
    <x v="3"/>
    <n v="5"/>
    <n v="0"/>
    <x v="37"/>
    <x v="0"/>
    <x v="3"/>
    <s v="Noah"/>
    <x v="13"/>
    <x v="1"/>
    <x v="2"/>
    <x v="9"/>
    <x v="2"/>
    <s v="Monday"/>
  </r>
  <r>
    <x v="1359"/>
    <x v="330"/>
    <s v="Tuesday"/>
    <x v="679"/>
    <s v="CUST970"/>
    <x v="0"/>
    <x v="13"/>
    <s v="Pastry"/>
    <s v="Large"/>
    <x v="3"/>
    <n v="2"/>
    <n v="10"/>
    <x v="80"/>
    <x v="2"/>
    <x v="1"/>
    <s v="Sophia"/>
    <x v="17"/>
    <x v="1"/>
    <x v="0"/>
    <x v="18"/>
    <x v="8"/>
    <s v="Tuesday"/>
  </r>
  <r>
    <x v="1360"/>
    <x v="8"/>
    <s v="Sunday"/>
    <x v="680"/>
    <s v="CUST222"/>
    <x v="1"/>
    <x v="3"/>
    <s v="Coffee"/>
    <s v="Medium"/>
    <x v="3"/>
    <n v="4"/>
    <n v="15"/>
    <x v="36"/>
    <x v="1"/>
    <x v="4"/>
    <s v="John"/>
    <x v="7"/>
    <x v="2"/>
    <x v="1"/>
    <x v="3"/>
    <x v="0"/>
    <s v="Sunday"/>
  </r>
  <r>
    <x v="1361"/>
    <x v="264"/>
    <s v="Friday"/>
    <x v="129"/>
    <s v="CUST138"/>
    <x v="2"/>
    <x v="3"/>
    <s v="Coffee"/>
    <s v="Small"/>
    <x v="1"/>
    <n v="4"/>
    <n v="15"/>
    <x v="27"/>
    <x v="2"/>
    <x v="1"/>
    <s v="John"/>
    <x v="1"/>
    <x v="1"/>
    <x v="1"/>
    <x v="16"/>
    <x v="8"/>
    <s v="Friday"/>
  </r>
  <r>
    <x v="1362"/>
    <x v="183"/>
    <s v="Saturday"/>
    <x v="570"/>
    <s v="CUST846"/>
    <x v="2"/>
    <x v="8"/>
    <s v="Tea"/>
    <s v="Large"/>
    <x v="1"/>
    <n v="2"/>
    <n v="5"/>
    <x v="10"/>
    <x v="2"/>
    <x v="0"/>
    <s v="Olivia"/>
    <x v="0"/>
    <x v="0"/>
    <x v="1"/>
    <x v="5"/>
    <x v="4"/>
    <s v="Saturday"/>
  </r>
  <r>
    <x v="1363"/>
    <x v="233"/>
    <s v="Tuesday"/>
    <x v="280"/>
    <s v="CUST372"/>
    <x v="1"/>
    <x v="11"/>
    <s v="Coffee"/>
    <s v="Medium"/>
    <x v="3"/>
    <n v="4.5"/>
    <n v="0"/>
    <x v="63"/>
    <x v="1"/>
    <x v="1"/>
    <s v="Sophia"/>
    <x v="5"/>
    <x v="0"/>
    <x v="2"/>
    <x v="8"/>
    <x v="11"/>
    <s v="Tuesday"/>
  </r>
  <r>
    <x v="1364"/>
    <x v="162"/>
    <s v="Sunday"/>
    <x v="651"/>
    <s v="CUST636"/>
    <x v="1"/>
    <x v="14"/>
    <s v="Beverage"/>
    <s v="Large"/>
    <x v="3"/>
    <n v="3.8"/>
    <n v="5"/>
    <x v="78"/>
    <x v="2"/>
    <x v="1"/>
    <s v="John"/>
    <x v="13"/>
    <x v="1"/>
    <x v="2"/>
    <x v="13"/>
    <x v="6"/>
    <s v="Sunday"/>
  </r>
  <r>
    <x v="1365"/>
    <x v="139"/>
    <s v="Thursday"/>
    <x v="580"/>
    <s v="CUST266"/>
    <x v="2"/>
    <x v="11"/>
    <s v="Coffee"/>
    <s v="Large"/>
    <x v="1"/>
    <n v="4.5"/>
    <n v="15"/>
    <x v="35"/>
    <x v="2"/>
    <x v="1"/>
    <s v="John"/>
    <x v="2"/>
    <x v="2"/>
    <x v="2"/>
    <x v="2"/>
    <x v="2"/>
    <s v="Thursday"/>
  </r>
  <r>
    <x v="1366"/>
    <x v="272"/>
    <s v="Wednesday"/>
    <x v="318"/>
    <s v="CUST386"/>
    <x v="2"/>
    <x v="7"/>
    <s v="Pastry"/>
    <s v="Small"/>
    <x v="0"/>
    <n v="3"/>
    <n v="15"/>
    <x v="4"/>
    <x v="0"/>
    <x v="0"/>
    <s v="Liam"/>
    <x v="13"/>
    <x v="2"/>
    <x v="2"/>
    <x v="13"/>
    <x v="3"/>
    <s v="Wednesday"/>
  </r>
  <r>
    <x v="1367"/>
    <x v="268"/>
    <s v="Tuesday"/>
    <x v="93"/>
    <s v="CUST850"/>
    <x v="0"/>
    <x v="6"/>
    <s v="Food"/>
    <s v="Medium"/>
    <x v="1"/>
    <n v="5.5"/>
    <n v="10"/>
    <x v="39"/>
    <x v="1"/>
    <x v="4"/>
    <s v="Ava"/>
    <x v="1"/>
    <x v="2"/>
    <x v="0"/>
    <x v="1"/>
    <x v="0"/>
    <s v="Tuesday"/>
  </r>
  <r>
    <x v="1368"/>
    <x v="99"/>
    <s v="Wednesday"/>
    <x v="565"/>
    <s v="CUST239"/>
    <x v="0"/>
    <x v="1"/>
    <s v="Coffee"/>
    <s v="Small"/>
    <x v="3"/>
    <n v="2.5"/>
    <n v="5"/>
    <x v="23"/>
    <x v="2"/>
    <x v="4"/>
    <s v="Liam"/>
    <x v="16"/>
    <x v="1"/>
    <x v="0"/>
    <x v="7"/>
    <x v="2"/>
    <s v="Wednesday"/>
  </r>
  <r>
    <x v="1369"/>
    <x v="214"/>
    <s v="Monday"/>
    <x v="213"/>
    <s v="CUST918"/>
    <x v="1"/>
    <x v="13"/>
    <s v="Pastry"/>
    <s v="Small"/>
    <x v="1"/>
    <n v="2"/>
    <n v="5"/>
    <x v="10"/>
    <x v="1"/>
    <x v="1"/>
    <s v="Liam"/>
    <x v="7"/>
    <x v="2"/>
    <x v="0"/>
    <x v="15"/>
    <x v="0"/>
    <s v="Monday"/>
  </r>
  <r>
    <x v="1370"/>
    <x v="140"/>
    <s v="Monday"/>
    <x v="178"/>
    <s v="CUST855"/>
    <x v="1"/>
    <x v="8"/>
    <s v="Tea"/>
    <s v="Medium"/>
    <x v="3"/>
    <n v="2"/>
    <n v="10"/>
    <x v="80"/>
    <x v="2"/>
    <x v="0"/>
    <s v="Sophia"/>
    <x v="7"/>
    <x v="0"/>
    <x v="1"/>
    <x v="4"/>
    <x v="7"/>
    <s v="Monday"/>
  </r>
  <r>
    <x v="1371"/>
    <x v="159"/>
    <s v="Sunday"/>
    <x v="621"/>
    <s v="CUST611"/>
    <x v="2"/>
    <x v="5"/>
    <s v="Tea"/>
    <s v="Medium"/>
    <x v="2"/>
    <n v="3"/>
    <n v="15"/>
    <x v="27"/>
    <x v="0"/>
    <x v="3"/>
    <s v="Liam"/>
    <x v="19"/>
    <x v="1"/>
    <x v="0"/>
    <x v="9"/>
    <x v="9"/>
    <s v="Sunday"/>
  </r>
  <r>
    <x v="1372"/>
    <x v="210"/>
    <s v="Thursday"/>
    <x v="180"/>
    <s v="CUST477"/>
    <x v="0"/>
    <x v="7"/>
    <s v="Pastry"/>
    <s v="Small"/>
    <x v="0"/>
    <n v="3"/>
    <n v="5"/>
    <x v="10"/>
    <x v="1"/>
    <x v="0"/>
    <s v="Noah"/>
    <x v="17"/>
    <x v="1"/>
    <x v="2"/>
    <x v="16"/>
    <x v="6"/>
    <s v="Thursday"/>
  </r>
  <r>
    <x v="1373"/>
    <x v="157"/>
    <s v="Friday"/>
    <x v="316"/>
    <s v="CUST304"/>
    <x v="1"/>
    <x v="11"/>
    <s v="Coffee"/>
    <s v="Large"/>
    <x v="3"/>
    <n v="4.5"/>
    <n v="10"/>
    <x v="28"/>
    <x v="0"/>
    <x v="2"/>
    <s v="John"/>
    <x v="6"/>
    <x v="1"/>
    <x v="0"/>
    <x v="3"/>
    <x v="4"/>
    <s v="Friday"/>
  </r>
  <r>
    <x v="1374"/>
    <x v="119"/>
    <s v="Wednesday"/>
    <x v="127"/>
    <s v="CUST601"/>
    <x v="1"/>
    <x v="8"/>
    <s v="Tea"/>
    <s v="Large"/>
    <x v="0"/>
    <n v="2"/>
    <n v="15"/>
    <x v="36"/>
    <x v="2"/>
    <x v="0"/>
    <s v="John"/>
    <x v="19"/>
    <x v="0"/>
    <x v="1"/>
    <x v="0"/>
    <x v="10"/>
    <s v="Wednesday"/>
  </r>
  <r>
    <x v="1375"/>
    <x v="109"/>
    <s v="Friday"/>
    <x v="504"/>
    <s v="CUST281"/>
    <x v="0"/>
    <x v="8"/>
    <s v="Tea"/>
    <s v="Medium"/>
    <x v="1"/>
    <n v="2"/>
    <n v="15"/>
    <x v="4"/>
    <x v="2"/>
    <x v="1"/>
    <s v="Liam"/>
    <x v="12"/>
    <x v="0"/>
    <x v="1"/>
    <x v="17"/>
    <x v="6"/>
    <s v="Friday"/>
  </r>
  <r>
    <x v="1376"/>
    <x v="303"/>
    <s v="Wednesday"/>
    <x v="642"/>
    <s v="CUST133"/>
    <x v="0"/>
    <x v="13"/>
    <s v="Pastry"/>
    <s v="Large"/>
    <x v="0"/>
    <n v="2"/>
    <n v="0"/>
    <x v="19"/>
    <x v="0"/>
    <x v="3"/>
    <s v="Sophia"/>
    <x v="6"/>
    <x v="2"/>
    <x v="2"/>
    <x v="8"/>
    <x v="5"/>
    <s v="Wednesday"/>
  </r>
  <r>
    <x v="1377"/>
    <x v="298"/>
    <s v="Friday"/>
    <x v="681"/>
    <s v="CUST662"/>
    <x v="1"/>
    <x v="8"/>
    <s v="Tea"/>
    <s v="Small"/>
    <x v="2"/>
    <n v="2"/>
    <n v="15"/>
    <x v="30"/>
    <x v="1"/>
    <x v="3"/>
    <s v="John"/>
    <x v="4"/>
    <x v="1"/>
    <x v="1"/>
    <x v="16"/>
    <x v="10"/>
    <s v="Friday"/>
  </r>
  <r>
    <x v="1378"/>
    <x v="88"/>
    <s v="Wednesday"/>
    <x v="290"/>
    <s v="CUST696"/>
    <x v="1"/>
    <x v="8"/>
    <s v="Tea"/>
    <s v="Medium"/>
    <x v="3"/>
    <n v="2"/>
    <n v="5"/>
    <x v="53"/>
    <x v="1"/>
    <x v="0"/>
    <s v="Emma"/>
    <x v="14"/>
    <x v="2"/>
    <x v="0"/>
    <x v="1"/>
    <x v="3"/>
    <s v="Wednesday"/>
  </r>
  <r>
    <x v="1379"/>
    <x v="118"/>
    <s v="Thursday"/>
    <x v="653"/>
    <s v="CUST850"/>
    <x v="0"/>
    <x v="6"/>
    <s v="Food"/>
    <s v="Large"/>
    <x v="1"/>
    <n v="5.5"/>
    <n v="0"/>
    <x v="22"/>
    <x v="0"/>
    <x v="4"/>
    <s v="Liam"/>
    <x v="12"/>
    <x v="1"/>
    <x v="0"/>
    <x v="19"/>
    <x v="5"/>
    <s v="Thursday"/>
  </r>
  <r>
    <x v="1380"/>
    <x v="152"/>
    <s v="Saturday"/>
    <x v="443"/>
    <s v="CUST819"/>
    <x v="1"/>
    <x v="5"/>
    <s v="Tea"/>
    <s v="Medium"/>
    <x v="0"/>
    <n v="3"/>
    <n v="10"/>
    <x v="9"/>
    <x v="2"/>
    <x v="2"/>
    <s v="Olivia"/>
    <x v="7"/>
    <x v="2"/>
    <x v="1"/>
    <x v="20"/>
    <x v="0"/>
    <s v="Saturday"/>
  </r>
  <r>
    <x v="1381"/>
    <x v="271"/>
    <s v="Monday"/>
    <x v="114"/>
    <s v="CUST927"/>
    <x v="1"/>
    <x v="10"/>
    <s v="Food"/>
    <s v="Small"/>
    <x v="1"/>
    <n v="4.5"/>
    <n v="0"/>
    <x v="74"/>
    <x v="0"/>
    <x v="1"/>
    <s v="Liam"/>
    <x v="2"/>
    <x v="2"/>
    <x v="1"/>
    <x v="8"/>
    <x v="1"/>
    <s v="Monday"/>
  </r>
  <r>
    <x v="1382"/>
    <x v="138"/>
    <s v="Tuesday"/>
    <x v="489"/>
    <s v="CUST718"/>
    <x v="1"/>
    <x v="4"/>
    <s v="Beverage"/>
    <s v="Small"/>
    <x v="3"/>
    <n v="4"/>
    <n v="5"/>
    <x v="34"/>
    <x v="2"/>
    <x v="4"/>
    <s v="John"/>
    <x v="3"/>
    <x v="1"/>
    <x v="2"/>
    <x v="2"/>
    <x v="1"/>
    <s v="Tuesday"/>
  </r>
  <r>
    <x v="1383"/>
    <x v="294"/>
    <s v="Thursday"/>
    <x v="169"/>
    <s v="CUST836"/>
    <x v="0"/>
    <x v="9"/>
    <s v="Coffee"/>
    <s v="Medium"/>
    <x v="0"/>
    <n v="3"/>
    <n v="10"/>
    <x v="9"/>
    <x v="1"/>
    <x v="0"/>
    <s v="Ava"/>
    <x v="14"/>
    <x v="2"/>
    <x v="0"/>
    <x v="7"/>
    <x v="9"/>
    <s v="Thursday"/>
  </r>
  <r>
    <x v="1384"/>
    <x v="291"/>
    <s v="Monday"/>
    <x v="682"/>
    <s v="CUST791"/>
    <x v="0"/>
    <x v="9"/>
    <s v="Coffee"/>
    <s v="Medium"/>
    <x v="0"/>
    <n v="3"/>
    <n v="15"/>
    <x v="4"/>
    <x v="0"/>
    <x v="2"/>
    <s v="Sophia"/>
    <x v="12"/>
    <x v="1"/>
    <x v="0"/>
    <x v="6"/>
    <x v="11"/>
    <s v="Monday"/>
  </r>
  <r>
    <x v="1385"/>
    <x v="224"/>
    <s v="Thursday"/>
    <x v="683"/>
    <s v="CUST721"/>
    <x v="0"/>
    <x v="4"/>
    <s v="Beverage"/>
    <s v="Medium"/>
    <x v="2"/>
    <n v="4"/>
    <n v="5"/>
    <x v="58"/>
    <x v="0"/>
    <x v="1"/>
    <s v="Noah"/>
    <x v="15"/>
    <x v="0"/>
    <x v="0"/>
    <x v="15"/>
    <x v="3"/>
    <s v="Thursday"/>
  </r>
  <r>
    <x v="1386"/>
    <x v="160"/>
    <s v="Monday"/>
    <x v="349"/>
    <s v="CUST162"/>
    <x v="2"/>
    <x v="12"/>
    <s v="Coffee"/>
    <s v="Small"/>
    <x v="0"/>
    <n v="3.5"/>
    <n v="10"/>
    <x v="100"/>
    <x v="2"/>
    <x v="3"/>
    <s v="Emma"/>
    <x v="15"/>
    <x v="2"/>
    <x v="2"/>
    <x v="8"/>
    <x v="9"/>
    <s v="Monday"/>
  </r>
  <r>
    <x v="1387"/>
    <x v="354"/>
    <s v="Friday"/>
    <x v="605"/>
    <s v="CUST455"/>
    <x v="1"/>
    <x v="8"/>
    <s v="Tea"/>
    <s v="Large"/>
    <x v="0"/>
    <n v="2"/>
    <n v="0"/>
    <x v="19"/>
    <x v="1"/>
    <x v="4"/>
    <s v="Sophia"/>
    <x v="15"/>
    <x v="1"/>
    <x v="2"/>
    <x v="11"/>
    <x v="7"/>
    <s v="Friday"/>
  </r>
  <r>
    <x v="1388"/>
    <x v="300"/>
    <s v="Thursday"/>
    <x v="684"/>
    <s v="CUST194"/>
    <x v="0"/>
    <x v="7"/>
    <s v="Pastry"/>
    <s v="Medium"/>
    <x v="0"/>
    <n v="3"/>
    <n v="10"/>
    <x v="9"/>
    <x v="0"/>
    <x v="0"/>
    <s v="Sophia"/>
    <x v="5"/>
    <x v="2"/>
    <x v="0"/>
    <x v="14"/>
    <x v="6"/>
    <s v="Thursday"/>
  </r>
  <r>
    <x v="1389"/>
    <x v="119"/>
    <s v="Wednesday"/>
    <x v="512"/>
    <s v="CUST184"/>
    <x v="0"/>
    <x v="2"/>
    <s v="Tea"/>
    <s v="Small"/>
    <x v="2"/>
    <n v="2.5"/>
    <n v="0"/>
    <x v="32"/>
    <x v="1"/>
    <x v="2"/>
    <s v="Olivia"/>
    <x v="15"/>
    <x v="2"/>
    <x v="0"/>
    <x v="16"/>
    <x v="10"/>
    <s v="Wednesday"/>
  </r>
  <r>
    <x v="1390"/>
    <x v="184"/>
    <s v="Thursday"/>
    <x v="193"/>
    <s v="CUST987"/>
    <x v="0"/>
    <x v="4"/>
    <s v="Beverage"/>
    <s v="Medium"/>
    <x v="2"/>
    <n v="4"/>
    <n v="5"/>
    <x v="58"/>
    <x v="1"/>
    <x v="0"/>
    <s v="John"/>
    <x v="11"/>
    <x v="2"/>
    <x v="0"/>
    <x v="8"/>
    <x v="5"/>
    <s v="Thursday"/>
  </r>
  <r>
    <x v="1391"/>
    <x v="279"/>
    <s v="Sunday"/>
    <x v="685"/>
    <s v="CUST207"/>
    <x v="1"/>
    <x v="11"/>
    <s v="Coffee"/>
    <s v="Small"/>
    <x v="0"/>
    <n v="4.5"/>
    <n v="0"/>
    <x v="45"/>
    <x v="0"/>
    <x v="2"/>
    <s v="Noah"/>
    <x v="18"/>
    <x v="2"/>
    <x v="1"/>
    <x v="9"/>
    <x v="10"/>
    <s v="Sunday"/>
  </r>
  <r>
    <x v="1392"/>
    <x v="13"/>
    <s v="Monday"/>
    <x v="137"/>
    <s v="CUST302"/>
    <x v="0"/>
    <x v="2"/>
    <s v="Tea"/>
    <s v="Medium"/>
    <x v="3"/>
    <n v="2.5"/>
    <n v="5"/>
    <x v="23"/>
    <x v="2"/>
    <x v="1"/>
    <s v="Olivia"/>
    <x v="5"/>
    <x v="1"/>
    <x v="2"/>
    <x v="2"/>
    <x v="7"/>
    <s v="Monday"/>
  </r>
  <r>
    <x v="1393"/>
    <x v="158"/>
    <s v="Friday"/>
    <x v="483"/>
    <s v="CUST930"/>
    <x v="2"/>
    <x v="7"/>
    <s v="Pastry"/>
    <s v="Small"/>
    <x v="3"/>
    <n v="3"/>
    <n v="10"/>
    <x v="12"/>
    <x v="1"/>
    <x v="2"/>
    <s v="John"/>
    <x v="1"/>
    <x v="2"/>
    <x v="2"/>
    <x v="15"/>
    <x v="0"/>
    <s v="Friday"/>
  </r>
  <r>
    <x v="1394"/>
    <x v="245"/>
    <s v="Wednesday"/>
    <x v="295"/>
    <s v="CUST445"/>
    <x v="1"/>
    <x v="1"/>
    <s v="Coffee"/>
    <s v="Small"/>
    <x v="1"/>
    <n v="2.5"/>
    <n v="5"/>
    <x v="51"/>
    <x v="0"/>
    <x v="3"/>
    <s v="Liam"/>
    <x v="19"/>
    <x v="2"/>
    <x v="0"/>
    <x v="11"/>
    <x v="9"/>
    <s v="Wednesday"/>
  </r>
  <r>
    <x v="1395"/>
    <x v="235"/>
    <s v="Friday"/>
    <x v="444"/>
    <s v="CUST489"/>
    <x v="0"/>
    <x v="3"/>
    <s v="Coffee"/>
    <s v="Small"/>
    <x v="3"/>
    <n v="4"/>
    <n v="10"/>
    <x v="40"/>
    <x v="1"/>
    <x v="0"/>
    <s v="Sophia"/>
    <x v="7"/>
    <x v="1"/>
    <x v="0"/>
    <x v="2"/>
    <x v="2"/>
    <s v="Friday"/>
  </r>
  <r>
    <x v="1396"/>
    <x v="113"/>
    <s v="Friday"/>
    <x v="449"/>
    <s v="CUST382"/>
    <x v="0"/>
    <x v="2"/>
    <s v="Tea"/>
    <s v="Medium"/>
    <x v="2"/>
    <n v="2.5"/>
    <n v="10"/>
    <x v="45"/>
    <x v="0"/>
    <x v="3"/>
    <s v="Liam"/>
    <x v="1"/>
    <x v="1"/>
    <x v="0"/>
    <x v="6"/>
    <x v="5"/>
    <s v="Friday"/>
  </r>
  <r>
    <x v="1397"/>
    <x v="351"/>
    <s v="Thursday"/>
    <x v="419"/>
    <s v="CUST897"/>
    <x v="0"/>
    <x v="11"/>
    <s v="Coffee"/>
    <s v="Small"/>
    <x v="3"/>
    <n v="4.5"/>
    <n v="15"/>
    <x v="15"/>
    <x v="1"/>
    <x v="2"/>
    <s v="Olivia"/>
    <x v="13"/>
    <x v="1"/>
    <x v="1"/>
    <x v="13"/>
    <x v="4"/>
    <s v="Thursday"/>
  </r>
  <r>
    <x v="1398"/>
    <x v="313"/>
    <s v="Tuesday"/>
    <x v="2"/>
    <s v="CUST161"/>
    <x v="0"/>
    <x v="8"/>
    <s v="Tea"/>
    <s v="Medium"/>
    <x v="3"/>
    <n v="2"/>
    <n v="0"/>
    <x v="17"/>
    <x v="2"/>
    <x v="0"/>
    <s v="Olivia"/>
    <x v="9"/>
    <x v="1"/>
    <x v="0"/>
    <x v="18"/>
    <x v="9"/>
    <s v="Tuesday"/>
  </r>
  <r>
    <x v="1399"/>
    <x v="49"/>
    <s v="Saturday"/>
    <x v="174"/>
    <s v="CUST209"/>
    <x v="0"/>
    <x v="13"/>
    <s v="Pastry"/>
    <s v="Medium"/>
    <x v="1"/>
    <n v="2"/>
    <n v="5"/>
    <x v="10"/>
    <x v="0"/>
    <x v="2"/>
    <s v="Noah"/>
    <x v="5"/>
    <x v="2"/>
    <x v="1"/>
    <x v="3"/>
    <x v="9"/>
    <s v="Saturday"/>
  </r>
  <r>
    <x v="1400"/>
    <x v="132"/>
    <s v="Wednesday"/>
    <x v="3"/>
    <s v="CUST117"/>
    <x v="1"/>
    <x v="15"/>
    <s v="Food"/>
    <s v="Medium"/>
    <x v="2"/>
    <n v="5"/>
    <n v="15"/>
    <x v="106"/>
    <x v="2"/>
    <x v="1"/>
    <s v="Olivia"/>
    <x v="16"/>
    <x v="0"/>
    <x v="1"/>
    <x v="11"/>
    <x v="11"/>
    <s v="Wednesday"/>
  </r>
  <r>
    <x v="1401"/>
    <x v="355"/>
    <s v="Tuesday"/>
    <x v="23"/>
    <s v="CUST535"/>
    <x v="0"/>
    <x v="8"/>
    <s v="Tea"/>
    <s v="Medium"/>
    <x v="0"/>
    <n v="2"/>
    <n v="15"/>
    <x v="36"/>
    <x v="1"/>
    <x v="1"/>
    <s v="Emma"/>
    <x v="18"/>
    <x v="1"/>
    <x v="0"/>
    <x v="13"/>
    <x v="10"/>
    <s v="Tuesday"/>
  </r>
  <r>
    <x v="1402"/>
    <x v="132"/>
    <s v="Wednesday"/>
    <x v="149"/>
    <s v="CUST221"/>
    <x v="2"/>
    <x v="9"/>
    <s v="Coffee"/>
    <s v="Small"/>
    <x v="3"/>
    <n v="3"/>
    <n v="0"/>
    <x v="85"/>
    <x v="0"/>
    <x v="3"/>
    <s v="Sophia"/>
    <x v="12"/>
    <x v="1"/>
    <x v="1"/>
    <x v="6"/>
    <x v="11"/>
    <s v="Wednesday"/>
  </r>
  <r>
    <x v="1403"/>
    <x v="67"/>
    <s v="Friday"/>
    <x v="683"/>
    <s v="CUST265"/>
    <x v="0"/>
    <x v="6"/>
    <s v="Food"/>
    <s v="Large"/>
    <x v="3"/>
    <n v="5.5"/>
    <n v="0"/>
    <x v="49"/>
    <x v="0"/>
    <x v="1"/>
    <s v="John"/>
    <x v="18"/>
    <x v="1"/>
    <x v="2"/>
    <x v="8"/>
    <x v="4"/>
    <s v="Friday"/>
  </r>
  <r>
    <x v="1404"/>
    <x v="129"/>
    <s v="Monday"/>
    <x v="146"/>
    <s v="CUST162"/>
    <x v="0"/>
    <x v="4"/>
    <s v="Beverage"/>
    <s v="Small"/>
    <x v="3"/>
    <n v="4"/>
    <n v="0"/>
    <x v="19"/>
    <x v="2"/>
    <x v="2"/>
    <s v="Olivia"/>
    <x v="8"/>
    <x v="0"/>
    <x v="2"/>
    <x v="19"/>
    <x v="2"/>
    <s v="Monday"/>
  </r>
  <r>
    <x v="1405"/>
    <x v="176"/>
    <s v="Saturday"/>
    <x v="440"/>
    <s v="CUST932"/>
    <x v="1"/>
    <x v="7"/>
    <s v="Pastry"/>
    <s v="Large"/>
    <x v="1"/>
    <n v="3"/>
    <n v="10"/>
    <x v="73"/>
    <x v="2"/>
    <x v="4"/>
    <s v="Liam"/>
    <x v="17"/>
    <x v="1"/>
    <x v="0"/>
    <x v="16"/>
    <x v="4"/>
    <s v="Saturday"/>
  </r>
  <r>
    <x v="1406"/>
    <x v="257"/>
    <s v="Saturday"/>
    <x v="619"/>
    <s v="CUST678"/>
    <x v="0"/>
    <x v="6"/>
    <s v="Food"/>
    <s v="Medium"/>
    <x v="0"/>
    <n v="5.5"/>
    <n v="10"/>
    <x v="97"/>
    <x v="2"/>
    <x v="3"/>
    <s v="Olivia"/>
    <x v="16"/>
    <x v="0"/>
    <x v="0"/>
    <x v="8"/>
    <x v="11"/>
    <s v="Saturday"/>
  </r>
  <r>
    <x v="1407"/>
    <x v="86"/>
    <s v="Monday"/>
    <x v="282"/>
    <s v="CUST441"/>
    <x v="2"/>
    <x v="2"/>
    <s v="Tea"/>
    <s v="Large"/>
    <x v="0"/>
    <n v="2.5"/>
    <n v="15"/>
    <x v="1"/>
    <x v="1"/>
    <x v="3"/>
    <s v="Sophia"/>
    <x v="10"/>
    <x v="0"/>
    <x v="1"/>
    <x v="7"/>
    <x v="3"/>
    <s v="Monday"/>
  </r>
  <r>
    <x v="1408"/>
    <x v="176"/>
    <s v="Saturday"/>
    <x v="661"/>
    <s v="CUST699"/>
    <x v="2"/>
    <x v="3"/>
    <s v="Coffee"/>
    <s v="Small"/>
    <x v="0"/>
    <n v="4"/>
    <n v="15"/>
    <x v="30"/>
    <x v="1"/>
    <x v="2"/>
    <s v="John"/>
    <x v="20"/>
    <x v="0"/>
    <x v="1"/>
    <x v="8"/>
    <x v="4"/>
    <s v="Saturday"/>
  </r>
  <r>
    <x v="1409"/>
    <x v="197"/>
    <s v="Saturday"/>
    <x v="649"/>
    <s v="CUST741"/>
    <x v="0"/>
    <x v="1"/>
    <s v="Coffee"/>
    <s v="Small"/>
    <x v="3"/>
    <n v="2.5"/>
    <n v="0"/>
    <x v="81"/>
    <x v="2"/>
    <x v="3"/>
    <s v="Ava"/>
    <x v="15"/>
    <x v="1"/>
    <x v="1"/>
    <x v="10"/>
    <x v="2"/>
    <s v="Saturday"/>
  </r>
  <r>
    <x v="1410"/>
    <x v="202"/>
    <s v="Sunday"/>
    <x v="127"/>
    <s v="CUST699"/>
    <x v="2"/>
    <x v="5"/>
    <s v="Tea"/>
    <s v="Large"/>
    <x v="3"/>
    <n v="3"/>
    <n v="10"/>
    <x v="12"/>
    <x v="0"/>
    <x v="1"/>
    <s v="John"/>
    <x v="8"/>
    <x v="2"/>
    <x v="0"/>
    <x v="12"/>
    <x v="6"/>
    <s v="Sunday"/>
  </r>
  <r>
    <x v="1411"/>
    <x v="91"/>
    <s v="Monday"/>
    <x v="430"/>
    <s v="CUST725"/>
    <x v="0"/>
    <x v="12"/>
    <s v="Coffee"/>
    <s v="Large"/>
    <x v="1"/>
    <n v="3.5"/>
    <n v="15"/>
    <x v="103"/>
    <x v="2"/>
    <x v="0"/>
    <s v="Sophia"/>
    <x v="12"/>
    <x v="0"/>
    <x v="2"/>
    <x v="15"/>
    <x v="11"/>
    <s v="Monday"/>
  </r>
  <r>
    <x v="1412"/>
    <x v="51"/>
    <s v="Saturday"/>
    <x v="686"/>
    <s v="CUST574"/>
    <x v="0"/>
    <x v="4"/>
    <s v="Beverage"/>
    <s v="Medium"/>
    <x v="3"/>
    <n v="4"/>
    <n v="15"/>
    <x v="36"/>
    <x v="0"/>
    <x v="1"/>
    <s v="Ava"/>
    <x v="0"/>
    <x v="0"/>
    <x v="0"/>
    <x v="16"/>
    <x v="4"/>
    <s v="Saturday"/>
  </r>
  <r>
    <x v="1413"/>
    <x v="18"/>
    <s v="Thursday"/>
    <x v="211"/>
    <s v="CUST150"/>
    <x v="0"/>
    <x v="14"/>
    <s v="Beverage"/>
    <s v="Large"/>
    <x v="2"/>
    <n v="3.8"/>
    <n v="10"/>
    <x v="105"/>
    <x v="1"/>
    <x v="4"/>
    <s v="Emma"/>
    <x v="11"/>
    <x v="0"/>
    <x v="0"/>
    <x v="9"/>
    <x v="9"/>
    <s v="Thursday"/>
  </r>
  <r>
    <x v="1414"/>
    <x v="213"/>
    <s v="Sunday"/>
    <x v="651"/>
    <s v="CUST709"/>
    <x v="0"/>
    <x v="7"/>
    <s v="Pastry"/>
    <s v="Large"/>
    <x v="3"/>
    <n v="3"/>
    <n v="15"/>
    <x v="65"/>
    <x v="1"/>
    <x v="1"/>
    <s v="John"/>
    <x v="19"/>
    <x v="0"/>
    <x v="2"/>
    <x v="10"/>
    <x v="6"/>
    <s v="Sunday"/>
  </r>
  <r>
    <x v="1415"/>
    <x v="200"/>
    <s v="Friday"/>
    <x v="663"/>
    <s v="CUST152"/>
    <x v="1"/>
    <x v="4"/>
    <s v="Beverage"/>
    <s v="Small"/>
    <x v="0"/>
    <n v="4"/>
    <n v="0"/>
    <x v="52"/>
    <x v="2"/>
    <x v="4"/>
    <s v="John"/>
    <x v="15"/>
    <x v="2"/>
    <x v="0"/>
    <x v="15"/>
    <x v="1"/>
    <s v="Friday"/>
  </r>
  <r>
    <x v="1416"/>
    <x v="250"/>
    <s v="Sunday"/>
    <x v="638"/>
    <s v="CUST970"/>
    <x v="1"/>
    <x v="3"/>
    <s v="Coffee"/>
    <s v="Medium"/>
    <x v="0"/>
    <n v="4"/>
    <n v="15"/>
    <x v="30"/>
    <x v="1"/>
    <x v="2"/>
    <s v="John"/>
    <x v="20"/>
    <x v="1"/>
    <x v="2"/>
    <x v="9"/>
    <x v="8"/>
    <s v="Sunday"/>
  </r>
  <r>
    <x v="1417"/>
    <x v="169"/>
    <s v="Saturday"/>
    <x v="687"/>
    <s v="CUST396"/>
    <x v="2"/>
    <x v="1"/>
    <s v="Coffee"/>
    <s v="Large"/>
    <x v="3"/>
    <n v="2.5"/>
    <n v="15"/>
    <x v="76"/>
    <x v="2"/>
    <x v="0"/>
    <s v="Liam"/>
    <x v="19"/>
    <x v="1"/>
    <x v="1"/>
    <x v="9"/>
    <x v="0"/>
    <s v="Saturday"/>
  </r>
  <r>
    <x v="1418"/>
    <x v="147"/>
    <s v="Thursday"/>
    <x v="496"/>
    <s v="CUST338"/>
    <x v="0"/>
    <x v="4"/>
    <s v="Beverage"/>
    <s v="Medium"/>
    <x v="1"/>
    <n v="4"/>
    <n v="0"/>
    <x v="20"/>
    <x v="0"/>
    <x v="2"/>
    <s v="Emma"/>
    <x v="17"/>
    <x v="0"/>
    <x v="2"/>
    <x v="1"/>
    <x v="9"/>
    <s v="Thursday"/>
  </r>
  <r>
    <x v="1419"/>
    <x v="199"/>
    <s v="Friday"/>
    <x v="526"/>
    <s v="CUST584"/>
    <x v="1"/>
    <x v="3"/>
    <s v="Coffee"/>
    <s v="Small"/>
    <x v="0"/>
    <n v="4"/>
    <n v="15"/>
    <x v="30"/>
    <x v="0"/>
    <x v="1"/>
    <s v="John"/>
    <x v="16"/>
    <x v="1"/>
    <x v="2"/>
    <x v="0"/>
    <x v="7"/>
    <s v="Friday"/>
  </r>
  <r>
    <x v="1420"/>
    <x v="184"/>
    <s v="Thursday"/>
    <x v="212"/>
    <s v="CUST611"/>
    <x v="1"/>
    <x v="0"/>
    <s v="Pastry"/>
    <s v="Large"/>
    <x v="0"/>
    <n v="2.5"/>
    <n v="15"/>
    <x v="1"/>
    <x v="0"/>
    <x v="4"/>
    <s v="Ava"/>
    <x v="18"/>
    <x v="0"/>
    <x v="2"/>
    <x v="20"/>
    <x v="5"/>
    <s v="Thursday"/>
  </r>
  <r>
    <x v="1421"/>
    <x v="109"/>
    <s v="Friday"/>
    <x v="132"/>
    <s v="CUST151"/>
    <x v="2"/>
    <x v="0"/>
    <s v="Pastry"/>
    <s v="Large"/>
    <x v="3"/>
    <n v="2.5"/>
    <n v="10"/>
    <x v="69"/>
    <x v="1"/>
    <x v="2"/>
    <s v="Noah"/>
    <x v="8"/>
    <x v="1"/>
    <x v="2"/>
    <x v="8"/>
    <x v="6"/>
    <s v="Friday"/>
  </r>
  <r>
    <x v="1422"/>
    <x v="348"/>
    <s v="Sunday"/>
    <x v="240"/>
    <s v="CUST145"/>
    <x v="2"/>
    <x v="14"/>
    <s v="Beverage"/>
    <s v="Small"/>
    <x v="0"/>
    <n v="3.8"/>
    <n v="15"/>
    <x v="31"/>
    <x v="2"/>
    <x v="0"/>
    <s v="Noah"/>
    <x v="12"/>
    <x v="0"/>
    <x v="2"/>
    <x v="11"/>
    <x v="2"/>
    <s v="Sunday"/>
  </r>
  <r>
    <x v="1423"/>
    <x v="183"/>
    <s v="Saturday"/>
    <x v="121"/>
    <s v="CUST571"/>
    <x v="1"/>
    <x v="10"/>
    <s v="Food"/>
    <s v="Medium"/>
    <x v="0"/>
    <n v="4.5"/>
    <n v="0"/>
    <x v="45"/>
    <x v="0"/>
    <x v="1"/>
    <s v="Olivia"/>
    <x v="2"/>
    <x v="0"/>
    <x v="1"/>
    <x v="3"/>
    <x v="4"/>
    <s v="Saturday"/>
  </r>
  <r>
    <x v="1424"/>
    <x v="211"/>
    <s v="Wednesday"/>
    <x v="688"/>
    <s v="CUST539"/>
    <x v="0"/>
    <x v="1"/>
    <s v="Coffee"/>
    <s v="Medium"/>
    <x v="1"/>
    <n v="2.5"/>
    <n v="10"/>
    <x v="8"/>
    <x v="1"/>
    <x v="3"/>
    <s v="John"/>
    <x v="9"/>
    <x v="2"/>
    <x v="1"/>
    <x v="17"/>
    <x v="8"/>
    <s v="Wednesday"/>
  </r>
  <r>
    <x v="1425"/>
    <x v="356"/>
    <s v="Wednesday"/>
    <x v="8"/>
    <s v="CUST464"/>
    <x v="1"/>
    <x v="5"/>
    <s v="Tea"/>
    <s v="Medium"/>
    <x v="2"/>
    <n v="3"/>
    <n v="5"/>
    <x v="13"/>
    <x v="1"/>
    <x v="0"/>
    <s v="Ava"/>
    <x v="14"/>
    <x v="1"/>
    <x v="1"/>
    <x v="17"/>
    <x v="5"/>
    <s v="Wednesday"/>
  </r>
  <r>
    <x v="1426"/>
    <x v="352"/>
    <s v="Sunday"/>
    <x v="503"/>
    <s v="CUST613"/>
    <x v="1"/>
    <x v="5"/>
    <s v="Tea"/>
    <s v="Medium"/>
    <x v="3"/>
    <n v="3"/>
    <n v="5"/>
    <x v="62"/>
    <x v="2"/>
    <x v="3"/>
    <s v="Olivia"/>
    <x v="19"/>
    <x v="2"/>
    <x v="1"/>
    <x v="14"/>
    <x v="9"/>
    <s v="Sunday"/>
  </r>
  <r>
    <x v="1427"/>
    <x v="85"/>
    <s v="Sunday"/>
    <x v="447"/>
    <s v="CUST122"/>
    <x v="2"/>
    <x v="3"/>
    <s v="Coffee"/>
    <s v="Medium"/>
    <x v="3"/>
    <n v="4"/>
    <n v="0"/>
    <x v="19"/>
    <x v="1"/>
    <x v="2"/>
    <s v="Sophia"/>
    <x v="16"/>
    <x v="2"/>
    <x v="0"/>
    <x v="4"/>
    <x v="4"/>
    <s v="Sunday"/>
  </r>
  <r>
    <x v="1428"/>
    <x v="0"/>
    <s v="Saturday"/>
    <x v="173"/>
    <s v="CUST267"/>
    <x v="0"/>
    <x v="2"/>
    <s v="Tea"/>
    <s v="Small"/>
    <x v="2"/>
    <n v="2.5"/>
    <n v="5"/>
    <x v="44"/>
    <x v="1"/>
    <x v="3"/>
    <s v="Olivia"/>
    <x v="10"/>
    <x v="0"/>
    <x v="0"/>
    <x v="5"/>
    <x v="0"/>
    <s v="Saturday"/>
  </r>
  <r>
    <x v="1429"/>
    <x v="178"/>
    <s v="Friday"/>
    <x v="392"/>
    <s v="CUST669"/>
    <x v="2"/>
    <x v="9"/>
    <s v="Coffee"/>
    <s v="Medium"/>
    <x v="2"/>
    <n v="3"/>
    <n v="0"/>
    <x v="20"/>
    <x v="1"/>
    <x v="1"/>
    <s v="Liam"/>
    <x v="11"/>
    <x v="0"/>
    <x v="0"/>
    <x v="8"/>
    <x v="8"/>
    <s v="Friday"/>
  </r>
  <r>
    <x v="1430"/>
    <x v="33"/>
    <s v="Monday"/>
    <x v="689"/>
    <s v="CUST539"/>
    <x v="1"/>
    <x v="13"/>
    <s v="Pastry"/>
    <s v="Small"/>
    <x v="3"/>
    <n v="2"/>
    <n v="10"/>
    <x v="80"/>
    <x v="2"/>
    <x v="0"/>
    <s v="John"/>
    <x v="6"/>
    <x v="1"/>
    <x v="1"/>
    <x v="20"/>
    <x v="0"/>
    <s v="Monday"/>
  </r>
  <r>
    <x v="1431"/>
    <x v="51"/>
    <s v="Saturday"/>
    <x v="690"/>
    <s v="CUST628"/>
    <x v="0"/>
    <x v="11"/>
    <s v="Coffee"/>
    <s v="Large"/>
    <x v="1"/>
    <n v="4.5"/>
    <n v="0"/>
    <x v="74"/>
    <x v="0"/>
    <x v="2"/>
    <s v="Ava"/>
    <x v="2"/>
    <x v="0"/>
    <x v="2"/>
    <x v="8"/>
    <x v="4"/>
    <s v="Saturday"/>
  </r>
  <r>
    <x v="1432"/>
    <x v="177"/>
    <s v="Sunday"/>
    <x v="691"/>
    <s v="CUST553"/>
    <x v="2"/>
    <x v="0"/>
    <s v="Pastry"/>
    <s v="Large"/>
    <x v="2"/>
    <n v="2.5"/>
    <n v="0"/>
    <x v="32"/>
    <x v="1"/>
    <x v="1"/>
    <s v="Sophia"/>
    <x v="16"/>
    <x v="0"/>
    <x v="2"/>
    <x v="6"/>
    <x v="8"/>
    <s v="Sunday"/>
  </r>
  <r>
    <x v="1433"/>
    <x v="326"/>
    <s v="Sunday"/>
    <x v="692"/>
    <s v="CUST731"/>
    <x v="2"/>
    <x v="5"/>
    <s v="Tea"/>
    <s v="Large"/>
    <x v="2"/>
    <n v="3"/>
    <n v="15"/>
    <x v="27"/>
    <x v="2"/>
    <x v="3"/>
    <s v="Ava"/>
    <x v="12"/>
    <x v="2"/>
    <x v="0"/>
    <x v="19"/>
    <x v="3"/>
    <s v="Sunday"/>
  </r>
  <r>
    <x v="1434"/>
    <x v="226"/>
    <s v="Monday"/>
    <x v="153"/>
    <s v="CUST421"/>
    <x v="2"/>
    <x v="12"/>
    <s v="Coffee"/>
    <s v="Small"/>
    <x v="3"/>
    <n v="3.5"/>
    <n v="5"/>
    <x v="94"/>
    <x v="0"/>
    <x v="4"/>
    <s v="Ava"/>
    <x v="3"/>
    <x v="2"/>
    <x v="1"/>
    <x v="3"/>
    <x v="3"/>
    <s v="Monday"/>
  </r>
  <r>
    <x v="1435"/>
    <x v="162"/>
    <s v="Sunday"/>
    <x v="83"/>
    <s v="CUST811"/>
    <x v="1"/>
    <x v="12"/>
    <s v="Coffee"/>
    <s v="Small"/>
    <x v="1"/>
    <n v="3.5"/>
    <n v="0"/>
    <x v="48"/>
    <x v="2"/>
    <x v="3"/>
    <s v="John"/>
    <x v="4"/>
    <x v="1"/>
    <x v="0"/>
    <x v="13"/>
    <x v="6"/>
    <s v="Sunday"/>
  </r>
  <r>
    <x v="1436"/>
    <x v="144"/>
    <s v="Friday"/>
    <x v="223"/>
    <s v="CUST504"/>
    <x v="2"/>
    <x v="2"/>
    <s v="Tea"/>
    <s v="Medium"/>
    <x v="2"/>
    <n v="2.5"/>
    <n v="5"/>
    <x v="44"/>
    <x v="2"/>
    <x v="4"/>
    <s v="Noah"/>
    <x v="0"/>
    <x v="2"/>
    <x v="1"/>
    <x v="11"/>
    <x v="3"/>
    <s v="Friday"/>
  </r>
  <r>
    <x v="1437"/>
    <x v="260"/>
    <s v="Saturday"/>
    <x v="515"/>
    <s v="CUST488"/>
    <x v="1"/>
    <x v="14"/>
    <s v="Beverage"/>
    <s v="Small"/>
    <x v="3"/>
    <n v="3.8"/>
    <n v="0"/>
    <x v="34"/>
    <x v="0"/>
    <x v="0"/>
    <s v="Noah"/>
    <x v="1"/>
    <x v="1"/>
    <x v="1"/>
    <x v="14"/>
    <x v="0"/>
    <s v="Saturday"/>
  </r>
  <r>
    <x v="1438"/>
    <x v="296"/>
    <s v="Wednesday"/>
    <x v="693"/>
    <s v="CUST148"/>
    <x v="2"/>
    <x v="7"/>
    <s v="Pastry"/>
    <s v="Medium"/>
    <x v="2"/>
    <n v="3"/>
    <n v="10"/>
    <x v="3"/>
    <x v="0"/>
    <x v="0"/>
    <s v="Sophia"/>
    <x v="16"/>
    <x v="0"/>
    <x v="1"/>
    <x v="5"/>
    <x v="8"/>
    <s v="Wednesday"/>
  </r>
  <r>
    <x v="1439"/>
    <x v="299"/>
    <s v="Sunday"/>
    <x v="283"/>
    <s v="CUST546"/>
    <x v="1"/>
    <x v="0"/>
    <s v="Pastry"/>
    <s v="Small"/>
    <x v="0"/>
    <n v="2.5"/>
    <n v="10"/>
    <x v="63"/>
    <x v="2"/>
    <x v="1"/>
    <s v="Olivia"/>
    <x v="7"/>
    <x v="0"/>
    <x v="1"/>
    <x v="10"/>
    <x v="2"/>
    <s v="Sunday"/>
  </r>
  <r>
    <x v="1440"/>
    <x v="15"/>
    <s v="Saturday"/>
    <x v="426"/>
    <s v="CUST901"/>
    <x v="2"/>
    <x v="7"/>
    <s v="Pastry"/>
    <s v="Small"/>
    <x v="1"/>
    <n v="3"/>
    <n v="5"/>
    <x v="16"/>
    <x v="0"/>
    <x v="0"/>
    <s v="Sophia"/>
    <x v="3"/>
    <x v="1"/>
    <x v="0"/>
    <x v="6"/>
    <x v="3"/>
    <s v="Saturday"/>
  </r>
  <r>
    <x v="1441"/>
    <x v="225"/>
    <s v="Friday"/>
    <x v="83"/>
    <s v="CUST902"/>
    <x v="1"/>
    <x v="11"/>
    <s v="Coffee"/>
    <s v="Medium"/>
    <x v="0"/>
    <n v="4.5"/>
    <n v="10"/>
    <x v="73"/>
    <x v="0"/>
    <x v="2"/>
    <s v="Liam"/>
    <x v="0"/>
    <x v="2"/>
    <x v="1"/>
    <x v="4"/>
    <x v="10"/>
    <s v="Friday"/>
  </r>
  <r>
    <x v="1442"/>
    <x v="350"/>
    <s v="Wednesday"/>
    <x v="312"/>
    <s v="CUST154"/>
    <x v="2"/>
    <x v="1"/>
    <s v="Coffee"/>
    <s v="Small"/>
    <x v="2"/>
    <n v="2.5"/>
    <n v="5"/>
    <x v="44"/>
    <x v="1"/>
    <x v="4"/>
    <s v="Emma"/>
    <x v="1"/>
    <x v="0"/>
    <x v="1"/>
    <x v="20"/>
    <x v="2"/>
    <s v="Wednesday"/>
  </r>
  <r>
    <x v="1443"/>
    <x v="197"/>
    <s v="Saturday"/>
    <x v="6"/>
    <s v="CUST237"/>
    <x v="2"/>
    <x v="13"/>
    <s v="Pastry"/>
    <s v="Medium"/>
    <x v="3"/>
    <n v="2"/>
    <n v="0"/>
    <x v="17"/>
    <x v="1"/>
    <x v="4"/>
    <s v="John"/>
    <x v="1"/>
    <x v="1"/>
    <x v="0"/>
    <x v="9"/>
    <x v="2"/>
    <s v="Saturday"/>
  </r>
  <r>
    <x v="1444"/>
    <x v="296"/>
    <s v="Wednesday"/>
    <x v="113"/>
    <s v="CUST916"/>
    <x v="1"/>
    <x v="10"/>
    <s v="Food"/>
    <s v="Small"/>
    <x v="3"/>
    <n v="4.5"/>
    <n v="0"/>
    <x v="63"/>
    <x v="1"/>
    <x v="0"/>
    <s v="Olivia"/>
    <x v="7"/>
    <x v="0"/>
    <x v="1"/>
    <x v="20"/>
    <x v="8"/>
    <s v="Wednesday"/>
  </r>
  <r>
    <x v="1445"/>
    <x v="204"/>
    <s v="Sunday"/>
    <x v="549"/>
    <s v="CUST300"/>
    <x v="0"/>
    <x v="3"/>
    <s v="Coffee"/>
    <s v="Large"/>
    <x v="0"/>
    <n v="4"/>
    <n v="10"/>
    <x v="5"/>
    <x v="2"/>
    <x v="2"/>
    <s v="Sophia"/>
    <x v="14"/>
    <x v="0"/>
    <x v="1"/>
    <x v="1"/>
    <x v="3"/>
    <s v="Sunday"/>
  </r>
  <r>
    <x v="1446"/>
    <x v="330"/>
    <s v="Tuesday"/>
    <x v="222"/>
    <s v="CUST753"/>
    <x v="2"/>
    <x v="6"/>
    <s v="Food"/>
    <s v="Small"/>
    <x v="3"/>
    <n v="5.5"/>
    <n v="0"/>
    <x v="49"/>
    <x v="1"/>
    <x v="4"/>
    <s v="John"/>
    <x v="12"/>
    <x v="1"/>
    <x v="2"/>
    <x v="19"/>
    <x v="8"/>
    <s v="Tuesday"/>
  </r>
  <r>
    <x v="1447"/>
    <x v="223"/>
    <s v="Friday"/>
    <x v="694"/>
    <s v="CUST454"/>
    <x v="2"/>
    <x v="10"/>
    <s v="Food"/>
    <s v="Medium"/>
    <x v="3"/>
    <n v="4.5"/>
    <n v="10"/>
    <x v="28"/>
    <x v="0"/>
    <x v="1"/>
    <s v="Emma"/>
    <x v="20"/>
    <x v="2"/>
    <x v="0"/>
    <x v="7"/>
    <x v="1"/>
    <s v="Friday"/>
  </r>
  <r>
    <x v="1448"/>
    <x v="111"/>
    <s v="Monday"/>
    <x v="363"/>
    <s v="CUST670"/>
    <x v="2"/>
    <x v="5"/>
    <s v="Tea"/>
    <s v="Medium"/>
    <x v="1"/>
    <n v="3"/>
    <n v="10"/>
    <x v="73"/>
    <x v="2"/>
    <x v="2"/>
    <s v="John"/>
    <x v="4"/>
    <x v="0"/>
    <x v="1"/>
    <x v="15"/>
    <x v="5"/>
    <s v="Monday"/>
  </r>
  <r>
    <x v="1449"/>
    <x v="332"/>
    <s v="Sunday"/>
    <x v="695"/>
    <s v="CUST767"/>
    <x v="1"/>
    <x v="4"/>
    <s v="Beverage"/>
    <s v="Large"/>
    <x v="1"/>
    <n v="4"/>
    <n v="5"/>
    <x v="13"/>
    <x v="1"/>
    <x v="2"/>
    <s v="Sophia"/>
    <x v="0"/>
    <x v="1"/>
    <x v="0"/>
    <x v="2"/>
    <x v="10"/>
    <s v="Sunday"/>
  </r>
  <r>
    <x v="1450"/>
    <x v="122"/>
    <s v="Sunday"/>
    <x v="335"/>
    <s v="CUST650"/>
    <x v="1"/>
    <x v="14"/>
    <s v="Beverage"/>
    <s v="Medium"/>
    <x v="3"/>
    <n v="3.8"/>
    <n v="15"/>
    <x v="99"/>
    <x v="2"/>
    <x v="4"/>
    <s v="Sophia"/>
    <x v="8"/>
    <x v="0"/>
    <x v="2"/>
    <x v="12"/>
    <x v="8"/>
    <s v="Sunday"/>
  </r>
  <r>
    <x v="1451"/>
    <x v="308"/>
    <s v="Saturday"/>
    <x v="417"/>
    <s v="CUST131"/>
    <x v="0"/>
    <x v="2"/>
    <s v="Tea"/>
    <s v="Large"/>
    <x v="2"/>
    <n v="2.5"/>
    <n v="5"/>
    <x v="44"/>
    <x v="1"/>
    <x v="1"/>
    <s v="Olivia"/>
    <x v="4"/>
    <x v="2"/>
    <x v="2"/>
    <x v="0"/>
    <x v="9"/>
    <s v="Saturday"/>
  </r>
  <r>
    <x v="1452"/>
    <x v="71"/>
    <s v="Wednesday"/>
    <x v="203"/>
    <s v="CUST496"/>
    <x v="2"/>
    <x v="5"/>
    <s v="Tea"/>
    <s v="Medium"/>
    <x v="3"/>
    <n v="3"/>
    <n v="10"/>
    <x v="12"/>
    <x v="0"/>
    <x v="4"/>
    <s v="Noah"/>
    <x v="3"/>
    <x v="2"/>
    <x v="0"/>
    <x v="13"/>
    <x v="0"/>
    <s v="Wednesday"/>
  </r>
  <r>
    <x v="1453"/>
    <x v="179"/>
    <s v="Saturday"/>
    <x v="635"/>
    <s v="CUST373"/>
    <x v="2"/>
    <x v="5"/>
    <s v="Tea"/>
    <s v="Small"/>
    <x v="1"/>
    <n v="3"/>
    <n v="10"/>
    <x v="73"/>
    <x v="1"/>
    <x v="2"/>
    <s v="John"/>
    <x v="7"/>
    <x v="2"/>
    <x v="1"/>
    <x v="20"/>
    <x v="9"/>
    <s v="Saturday"/>
  </r>
  <r>
    <x v="1454"/>
    <x v="217"/>
    <s v="Sunday"/>
    <x v="211"/>
    <s v="CUST626"/>
    <x v="2"/>
    <x v="3"/>
    <s v="Coffee"/>
    <s v="Medium"/>
    <x v="2"/>
    <n v="4"/>
    <n v="5"/>
    <x v="58"/>
    <x v="2"/>
    <x v="1"/>
    <s v="Liam"/>
    <x v="10"/>
    <x v="0"/>
    <x v="1"/>
    <x v="1"/>
    <x v="9"/>
    <s v="Sunday"/>
  </r>
  <r>
    <x v="1455"/>
    <x v="174"/>
    <s v="Sunday"/>
    <x v="161"/>
    <s v="CUST315"/>
    <x v="1"/>
    <x v="15"/>
    <s v="Food"/>
    <s v="Medium"/>
    <x v="3"/>
    <n v="5"/>
    <n v="5"/>
    <x v="0"/>
    <x v="2"/>
    <x v="0"/>
    <s v="Noah"/>
    <x v="0"/>
    <x v="2"/>
    <x v="2"/>
    <x v="19"/>
    <x v="11"/>
    <s v="Sunday"/>
  </r>
  <r>
    <x v="1456"/>
    <x v="145"/>
    <s v="Friday"/>
    <x v="501"/>
    <s v="CUST710"/>
    <x v="1"/>
    <x v="9"/>
    <s v="Coffee"/>
    <s v="Large"/>
    <x v="0"/>
    <n v="3"/>
    <n v="15"/>
    <x v="4"/>
    <x v="0"/>
    <x v="1"/>
    <s v="Ava"/>
    <x v="2"/>
    <x v="2"/>
    <x v="1"/>
    <x v="14"/>
    <x v="8"/>
    <s v="Friday"/>
  </r>
  <r>
    <x v="1457"/>
    <x v="95"/>
    <s v="Wednesday"/>
    <x v="447"/>
    <s v="CUST700"/>
    <x v="2"/>
    <x v="11"/>
    <s v="Coffee"/>
    <s v="Medium"/>
    <x v="3"/>
    <n v="4.5"/>
    <n v="10"/>
    <x v="28"/>
    <x v="2"/>
    <x v="4"/>
    <s v="Ava"/>
    <x v="2"/>
    <x v="1"/>
    <x v="1"/>
    <x v="7"/>
    <x v="3"/>
    <s v="Wednesday"/>
  </r>
  <r>
    <x v="1458"/>
    <x v="151"/>
    <s v="Thursday"/>
    <x v="696"/>
    <s v="CUST338"/>
    <x v="1"/>
    <x v="12"/>
    <s v="Coffee"/>
    <s v="Large"/>
    <x v="3"/>
    <n v="3.5"/>
    <n v="15"/>
    <x v="72"/>
    <x v="0"/>
    <x v="4"/>
    <s v="Liam"/>
    <x v="8"/>
    <x v="1"/>
    <x v="2"/>
    <x v="3"/>
    <x v="8"/>
    <s v="Thursday"/>
  </r>
  <r>
    <x v="1459"/>
    <x v="357"/>
    <s v="Wednesday"/>
    <x v="595"/>
    <s v="CUST266"/>
    <x v="1"/>
    <x v="5"/>
    <s v="Tea"/>
    <s v="Large"/>
    <x v="0"/>
    <n v="3"/>
    <n v="0"/>
    <x v="11"/>
    <x v="1"/>
    <x v="0"/>
    <s v="John"/>
    <x v="7"/>
    <x v="0"/>
    <x v="0"/>
    <x v="16"/>
    <x v="3"/>
    <s v="Wednesday"/>
  </r>
  <r>
    <x v="1460"/>
    <x v="307"/>
    <s v="Friday"/>
    <x v="13"/>
    <s v="CUST987"/>
    <x v="0"/>
    <x v="12"/>
    <s v="Coffee"/>
    <s v="Small"/>
    <x v="0"/>
    <n v="3.5"/>
    <n v="5"/>
    <x v="66"/>
    <x v="1"/>
    <x v="2"/>
    <s v="John"/>
    <x v="9"/>
    <x v="1"/>
    <x v="0"/>
    <x v="10"/>
    <x v="5"/>
    <s v="Friday"/>
  </r>
  <r>
    <x v="1461"/>
    <x v="157"/>
    <s v="Friday"/>
    <x v="676"/>
    <s v="CUST634"/>
    <x v="1"/>
    <x v="10"/>
    <s v="Food"/>
    <s v="Medium"/>
    <x v="2"/>
    <n v="4.5"/>
    <n v="15"/>
    <x v="46"/>
    <x v="1"/>
    <x v="2"/>
    <s v="John"/>
    <x v="7"/>
    <x v="2"/>
    <x v="2"/>
    <x v="13"/>
    <x v="4"/>
    <s v="Friday"/>
  </r>
  <r>
    <x v="1462"/>
    <x v="74"/>
    <s v="Thursday"/>
    <x v="18"/>
    <s v="CUST832"/>
    <x v="0"/>
    <x v="10"/>
    <s v="Food"/>
    <s v="Small"/>
    <x v="3"/>
    <n v="4.5"/>
    <n v="0"/>
    <x v="63"/>
    <x v="2"/>
    <x v="1"/>
    <s v="Emma"/>
    <x v="6"/>
    <x v="1"/>
    <x v="1"/>
    <x v="3"/>
    <x v="6"/>
    <s v="Thursday"/>
  </r>
  <r>
    <x v="1463"/>
    <x v="224"/>
    <s v="Thursday"/>
    <x v="556"/>
    <s v="CUST426"/>
    <x v="0"/>
    <x v="5"/>
    <s v="Tea"/>
    <s v="Large"/>
    <x v="3"/>
    <n v="3"/>
    <n v="0"/>
    <x v="85"/>
    <x v="2"/>
    <x v="3"/>
    <s v="Liam"/>
    <x v="17"/>
    <x v="2"/>
    <x v="2"/>
    <x v="16"/>
    <x v="3"/>
    <s v="Thursday"/>
  </r>
  <r>
    <x v="1464"/>
    <x v="6"/>
    <s v="Monday"/>
    <x v="697"/>
    <s v="CUST518"/>
    <x v="0"/>
    <x v="13"/>
    <s v="Pastry"/>
    <s v="Small"/>
    <x v="3"/>
    <n v="2"/>
    <n v="0"/>
    <x v="17"/>
    <x v="1"/>
    <x v="2"/>
    <s v="Noah"/>
    <x v="18"/>
    <x v="0"/>
    <x v="0"/>
    <x v="11"/>
    <x v="2"/>
    <s v="Monday"/>
  </r>
  <r>
    <x v="1465"/>
    <x v="17"/>
    <s v="Wednesday"/>
    <x v="95"/>
    <s v="CUST860"/>
    <x v="2"/>
    <x v="10"/>
    <s v="Food"/>
    <s v="Small"/>
    <x v="2"/>
    <n v="4.5"/>
    <n v="10"/>
    <x v="67"/>
    <x v="1"/>
    <x v="2"/>
    <s v="Noah"/>
    <x v="18"/>
    <x v="2"/>
    <x v="1"/>
    <x v="6"/>
    <x v="8"/>
    <s v="Wednesday"/>
  </r>
  <r>
    <x v="1466"/>
    <x v="311"/>
    <s v="Saturday"/>
    <x v="106"/>
    <s v="CUST113"/>
    <x v="1"/>
    <x v="10"/>
    <s v="Food"/>
    <s v="Medium"/>
    <x v="1"/>
    <n v="4.5"/>
    <n v="0"/>
    <x v="74"/>
    <x v="0"/>
    <x v="4"/>
    <s v="John"/>
    <x v="20"/>
    <x v="1"/>
    <x v="1"/>
    <x v="19"/>
    <x v="4"/>
    <s v="Saturday"/>
  </r>
  <r>
    <x v="1467"/>
    <x v="4"/>
    <s v="Wednesday"/>
    <x v="677"/>
    <s v="CUST728"/>
    <x v="1"/>
    <x v="0"/>
    <s v="Pastry"/>
    <s v="Small"/>
    <x v="2"/>
    <n v="2.5"/>
    <n v="0"/>
    <x v="32"/>
    <x v="2"/>
    <x v="0"/>
    <s v="Sophia"/>
    <x v="11"/>
    <x v="0"/>
    <x v="1"/>
    <x v="16"/>
    <x v="4"/>
    <s v="Wednesday"/>
  </r>
  <r>
    <x v="1468"/>
    <x v="83"/>
    <s v="Thursday"/>
    <x v="239"/>
    <s v="CUST244"/>
    <x v="1"/>
    <x v="10"/>
    <s v="Food"/>
    <s v="Small"/>
    <x v="2"/>
    <n v="4.5"/>
    <n v="15"/>
    <x v="46"/>
    <x v="0"/>
    <x v="2"/>
    <s v="Olivia"/>
    <x v="12"/>
    <x v="2"/>
    <x v="1"/>
    <x v="13"/>
    <x v="8"/>
    <s v="Thursday"/>
  </r>
  <r>
    <x v="1469"/>
    <x v="251"/>
    <s v="Monday"/>
    <x v="132"/>
    <s v="CUST679"/>
    <x v="0"/>
    <x v="9"/>
    <s v="Coffee"/>
    <s v="Large"/>
    <x v="2"/>
    <n v="3"/>
    <n v="15"/>
    <x v="27"/>
    <x v="0"/>
    <x v="1"/>
    <s v="John"/>
    <x v="3"/>
    <x v="2"/>
    <x v="1"/>
    <x v="11"/>
    <x v="9"/>
    <s v="Monday"/>
  </r>
  <r>
    <x v="1470"/>
    <x v="168"/>
    <s v="Tuesday"/>
    <x v="492"/>
    <s v="CUST683"/>
    <x v="2"/>
    <x v="4"/>
    <s v="Beverage"/>
    <s v="Small"/>
    <x v="2"/>
    <n v="4"/>
    <n v="5"/>
    <x v="58"/>
    <x v="1"/>
    <x v="2"/>
    <s v="John"/>
    <x v="19"/>
    <x v="2"/>
    <x v="1"/>
    <x v="15"/>
    <x v="7"/>
    <s v="Tuesday"/>
  </r>
  <r>
    <x v="1471"/>
    <x v="219"/>
    <s v="Tuesday"/>
    <x v="541"/>
    <s v="CUST672"/>
    <x v="0"/>
    <x v="8"/>
    <s v="Tea"/>
    <s v="Small"/>
    <x v="2"/>
    <n v="2"/>
    <n v="10"/>
    <x v="5"/>
    <x v="1"/>
    <x v="2"/>
    <s v="Ava"/>
    <x v="11"/>
    <x v="2"/>
    <x v="1"/>
    <x v="0"/>
    <x v="9"/>
    <s v="Tuesday"/>
  </r>
  <r>
    <x v="1472"/>
    <x v="274"/>
    <s v="Saturday"/>
    <x v="177"/>
    <s v="CUST443"/>
    <x v="2"/>
    <x v="13"/>
    <s v="Pastry"/>
    <s v="Medium"/>
    <x v="3"/>
    <n v="2"/>
    <n v="15"/>
    <x v="55"/>
    <x v="2"/>
    <x v="2"/>
    <s v="Liam"/>
    <x v="15"/>
    <x v="1"/>
    <x v="1"/>
    <x v="17"/>
    <x v="7"/>
    <s v="Saturday"/>
  </r>
  <r>
    <x v="1473"/>
    <x v="41"/>
    <s v="Monday"/>
    <x v="578"/>
    <s v="CUST902"/>
    <x v="2"/>
    <x v="3"/>
    <s v="Coffee"/>
    <s v="Large"/>
    <x v="3"/>
    <n v="4"/>
    <n v="5"/>
    <x v="34"/>
    <x v="2"/>
    <x v="0"/>
    <s v="John"/>
    <x v="4"/>
    <x v="0"/>
    <x v="0"/>
    <x v="6"/>
    <x v="0"/>
    <s v="Monday"/>
  </r>
  <r>
    <x v="1474"/>
    <x v="220"/>
    <s v="Sunday"/>
    <x v="28"/>
    <s v="CUST244"/>
    <x v="0"/>
    <x v="14"/>
    <s v="Beverage"/>
    <s v="Large"/>
    <x v="1"/>
    <n v="3.8"/>
    <n v="0"/>
    <x v="13"/>
    <x v="2"/>
    <x v="1"/>
    <s v="John"/>
    <x v="4"/>
    <x v="0"/>
    <x v="1"/>
    <x v="8"/>
    <x v="5"/>
    <s v="Sunday"/>
  </r>
  <r>
    <x v="1475"/>
    <x v="224"/>
    <s v="Thursday"/>
    <x v="698"/>
    <s v="CUST797"/>
    <x v="0"/>
    <x v="7"/>
    <s v="Pastry"/>
    <s v="Medium"/>
    <x v="1"/>
    <n v="3"/>
    <n v="0"/>
    <x v="45"/>
    <x v="2"/>
    <x v="0"/>
    <s v="Olivia"/>
    <x v="19"/>
    <x v="2"/>
    <x v="0"/>
    <x v="11"/>
    <x v="3"/>
    <s v="Thursday"/>
  </r>
  <r>
    <x v="1476"/>
    <x v="121"/>
    <s v="Wednesday"/>
    <x v="655"/>
    <s v="CUST827"/>
    <x v="0"/>
    <x v="1"/>
    <s v="Coffee"/>
    <s v="Small"/>
    <x v="3"/>
    <n v="2.5"/>
    <n v="15"/>
    <x v="76"/>
    <x v="1"/>
    <x v="1"/>
    <s v="Noah"/>
    <x v="6"/>
    <x v="1"/>
    <x v="1"/>
    <x v="16"/>
    <x v="9"/>
    <s v="Wednesday"/>
  </r>
  <r>
    <x v="1477"/>
    <x v="63"/>
    <s v="Sunday"/>
    <x v="699"/>
    <s v="CUST967"/>
    <x v="0"/>
    <x v="14"/>
    <s v="Beverage"/>
    <s v="Large"/>
    <x v="0"/>
    <n v="3.8"/>
    <n v="5"/>
    <x v="98"/>
    <x v="0"/>
    <x v="1"/>
    <s v="Ava"/>
    <x v="10"/>
    <x v="0"/>
    <x v="0"/>
    <x v="0"/>
    <x v="5"/>
    <s v="Sunday"/>
  </r>
  <r>
    <x v="1478"/>
    <x v="18"/>
    <s v="Thursday"/>
    <x v="357"/>
    <s v="CUST767"/>
    <x v="2"/>
    <x v="8"/>
    <s v="Tea"/>
    <s v="Large"/>
    <x v="0"/>
    <n v="2"/>
    <n v="10"/>
    <x v="40"/>
    <x v="0"/>
    <x v="4"/>
    <s v="Olivia"/>
    <x v="0"/>
    <x v="0"/>
    <x v="0"/>
    <x v="13"/>
    <x v="9"/>
    <s v="Thursday"/>
  </r>
  <r>
    <x v="1479"/>
    <x v="123"/>
    <s v="Wednesday"/>
    <x v="700"/>
    <s v="CUST593"/>
    <x v="0"/>
    <x v="3"/>
    <s v="Coffee"/>
    <s v="Medium"/>
    <x v="3"/>
    <n v="4"/>
    <n v="0"/>
    <x v="19"/>
    <x v="1"/>
    <x v="0"/>
    <s v="John"/>
    <x v="13"/>
    <x v="1"/>
    <x v="2"/>
    <x v="2"/>
    <x v="10"/>
    <s v="Wednesday"/>
  </r>
  <r>
    <x v="1480"/>
    <x v="331"/>
    <s v="Sunday"/>
    <x v="701"/>
    <s v="CUST772"/>
    <x v="0"/>
    <x v="3"/>
    <s v="Coffee"/>
    <s v="Small"/>
    <x v="1"/>
    <n v="4"/>
    <n v="15"/>
    <x v="27"/>
    <x v="1"/>
    <x v="2"/>
    <s v="Noah"/>
    <x v="11"/>
    <x v="1"/>
    <x v="1"/>
    <x v="14"/>
    <x v="4"/>
    <s v="Sunday"/>
  </r>
  <r>
    <x v="1481"/>
    <x v="63"/>
    <s v="Sunday"/>
    <x v="409"/>
    <s v="CUST144"/>
    <x v="1"/>
    <x v="12"/>
    <s v="Coffee"/>
    <s v="Small"/>
    <x v="2"/>
    <n v="3.5"/>
    <n v="15"/>
    <x v="104"/>
    <x v="0"/>
    <x v="2"/>
    <s v="Liam"/>
    <x v="9"/>
    <x v="0"/>
    <x v="1"/>
    <x v="15"/>
    <x v="5"/>
    <s v="Sunday"/>
  </r>
  <r>
    <x v="1482"/>
    <x v="114"/>
    <s v="Wednesday"/>
    <x v="107"/>
    <s v="CUST687"/>
    <x v="2"/>
    <x v="7"/>
    <s v="Pastry"/>
    <s v="Large"/>
    <x v="1"/>
    <n v="3"/>
    <n v="10"/>
    <x v="73"/>
    <x v="1"/>
    <x v="4"/>
    <s v="Sophia"/>
    <x v="17"/>
    <x v="2"/>
    <x v="1"/>
    <x v="14"/>
    <x v="4"/>
    <s v="Wednesday"/>
  </r>
  <r>
    <x v="1483"/>
    <x v="144"/>
    <s v="Friday"/>
    <x v="460"/>
    <s v="CUST318"/>
    <x v="1"/>
    <x v="6"/>
    <s v="Food"/>
    <s v="Small"/>
    <x v="1"/>
    <n v="5.5"/>
    <n v="10"/>
    <x v="39"/>
    <x v="2"/>
    <x v="2"/>
    <s v="Olivia"/>
    <x v="6"/>
    <x v="2"/>
    <x v="0"/>
    <x v="9"/>
    <x v="3"/>
    <s v="Friday"/>
  </r>
  <r>
    <x v="1484"/>
    <x v="356"/>
    <s v="Wednesday"/>
    <x v="347"/>
    <s v="CUST307"/>
    <x v="1"/>
    <x v="7"/>
    <s v="Pastry"/>
    <s v="Small"/>
    <x v="3"/>
    <n v="3"/>
    <n v="0"/>
    <x v="85"/>
    <x v="1"/>
    <x v="1"/>
    <s v="Liam"/>
    <x v="3"/>
    <x v="0"/>
    <x v="2"/>
    <x v="4"/>
    <x v="5"/>
    <s v="Wednesday"/>
  </r>
  <r>
    <x v="1485"/>
    <x v="297"/>
    <s v="Thursday"/>
    <x v="485"/>
    <s v="CUST801"/>
    <x v="2"/>
    <x v="8"/>
    <s v="Tea"/>
    <s v="Medium"/>
    <x v="3"/>
    <n v="2"/>
    <n v="10"/>
    <x v="80"/>
    <x v="1"/>
    <x v="1"/>
    <s v="Sophia"/>
    <x v="18"/>
    <x v="2"/>
    <x v="0"/>
    <x v="7"/>
    <x v="10"/>
    <s v="Thursday"/>
  </r>
  <r>
    <x v="1486"/>
    <x v="40"/>
    <s v="Saturday"/>
    <x v="126"/>
    <s v="CUST161"/>
    <x v="0"/>
    <x v="10"/>
    <s v="Food"/>
    <s v="Large"/>
    <x v="1"/>
    <n v="4.5"/>
    <n v="15"/>
    <x v="35"/>
    <x v="1"/>
    <x v="3"/>
    <s v="Noah"/>
    <x v="18"/>
    <x v="2"/>
    <x v="2"/>
    <x v="6"/>
    <x v="7"/>
    <s v="Saturday"/>
  </r>
  <r>
    <x v="1487"/>
    <x v="22"/>
    <s v="Sunday"/>
    <x v="517"/>
    <s v="CUST615"/>
    <x v="0"/>
    <x v="2"/>
    <s v="Tea"/>
    <s v="Small"/>
    <x v="1"/>
    <n v="2.5"/>
    <n v="10"/>
    <x v="8"/>
    <x v="1"/>
    <x v="1"/>
    <s v="Olivia"/>
    <x v="6"/>
    <x v="1"/>
    <x v="2"/>
    <x v="19"/>
    <x v="2"/>
    <s v="Sunday"/>
  </r>
  <r>
    <x v="1488"/>
    <x v="325"/>
    <s v="Thursday"/>
    <x v="681"/>
    <s v="CUST556"/>
    <x v="2"/>
    <x v="4"/>
    <s v="Beverage"/>
    <s v="Large"/>
    <x v="1"/>
    <n v="4"/>
    <n v="0"/>
    <x v="20"/>
    <x v="2"/>
    <x v="3"/>
    <s v="Liam"/>
    <x v="16"/>
    <x v="0"/>
    <x v="0"/>
    <x v="17"/>
    <x v="2"/>
    <s v="Thursday"/>
  </r>
  <r>
    <x v="1489"/>
    <x v="321"/>
    <s v="Friday"/>
    <x v="220"/>
    <s v="CUST678"/>
    <x v="1"/>
    <x v="8"/>
    <s v="Tea"/>
    <s v="Large"/>
    <x v="3"/>
    <n v="2"/>
    <n v="0"/>
    <x v="17"/>
    <x v="0"/>
    <x v="1"/>
    <s v="Liam"/>
    <x v="0"/>
    <x v="0"/>
    <x v="2"/>
    <x v="18"/>
    <x v="5"/>
    <s v="Friday"/>
  </r>
  <r>
    <x v="1490"/>
    <x v="291"/>
    <s v="Monday"/>
    <x v="33"/>
    <s v="CUST714"/>
    <x v="1"/>
    <x v="9"/>
    <s v="Coffee"/>
    <s v="Small"/>
    <x v="0"/>
    <n v="3"/>
    <n v="0"/>
    <x v="11"/>
    <x v="1"/>
    <x v="0"/>
    <s v="Olivia"/>
    <x v="14"/>
    <x v="1"/>
    <x v="2"/>
    <x v="10"/>
    <x v="11"/>
    <s v="Monday"/>
  </r>
  <r>
    <x v="1491"/>
    <x v="356"/>
    <s v="Wednesday"/>
    <x v="30"/>
    <s v="CUST924"/>
    <x v="1"/>
    <x v="7"/>
    <s v="Pastry"/>
    <s v="Large"/>
    <x v="2"/>
    <n v="3"/>
    <n v="15"/>
    <x v="27"/>
    <x v="1"/>
    <x v="4"/>
    <s v="Noah"/>
    <x v="19"/>
    <x v="1"/>
    <x v="1"/>
    <x v="4"/>
    <x v="5"/>
    <s v="Wednesday"/>
  </r>
  <r>
    <x v="1492"/>
    <x v="23"/>
    <s v="Monday"/>
    <x v="702"/>
    <s v="CUST422"/>
    <x v="2"/>
    <x v="0"/>
    <s v="Pastry"/>
    <s v="Large"/>
    <x v="3"/>
    <n v="2.5"/>
    <n v="5"/>
    <x v="23"/>
    <x v="1"/>
    <x v="4"/>
    <s v="John"/>
    <x v="5"/>
    <x v="0"/>
    <x v="2"/>
    <x v="5"/>
    <x v="10"/>
    <s v="Monday"/>
  </r>
  <r>
    <x v="1493"/>
    <x v="316"/>
    <s v="Saturday"/>
    <x v="644"/>
    <s v="CUST980"/>
    <x v="1"/>
    <x v="6"/>
    <s v="Food"/>
    <s v="Small"/>
    <x v="3"/>
    <n v="5.5"/>
    <n v="10"/>
    <x v="77"/>
    <x v="1"/>
    <x v="4"/>
    <s v="Liam"/>
    <x v="2"/>
    <x v="1"/>
    <x v="1"/>
    <x v="14"/>
    <x v="11"/>
    <s v="Saturday"/>
  </r>
  <r>
    <x v="1494"/>
    <x v="250"/>
    <s v="Sunday"/>
    <x v="703"/>
    <s v="CUST748"/>
    <x v="0"/>
    <x v="13"/>
    <s v="Pastry"/>
    <s v="Medium"/>
    <x v="3"/>
    <n v="2"/>
    <n v="10"/>
    <x v="80"/>
    <x v="1"/>
    <x v="3"/>
    <s v="Sophia"/>
    <x v="0"/>
    <x v="0"/>
    <x v="2"/>
    <x v="7"/>
    <x v="8"/>
    <s v="Sunday"/>
  </r>
  <r>
    <x v="1495"/>
    <x v="282"/>
    <s v="Sunday"/>
    <x v="334"/>
    <s v="CUST663"/>
    <x v="0"/>
    <x v="12"/>
    <s v="Coffee"/>
    <s v="Large"/>
    <x v="1"/>
    <n v="3.5"/>
    <n v="10"/>
    <x v="56"/>
    <x v="0"/>
    <x v="4"/>
    <s v="John"/>
    <x v="15"/>
    <x v="1"/>
    <x v="0"/>
    <x v="17"/>
    <x v="7"/>
    <s v="Sunday"/>
  </r>
  <r>
    <x v="1496"/>
    <x v="306"/>
    <s v="Monday"/>
    <x v="429"/>
    <s v="CUST736"/>
    <x v="0"/>
    <x v="2"/>
    <s v="Tea"/>
    <s v="Large"/>
    <x v="1"/>
    <n v="2.5"/>
    <n v="0"/>
    <x v="2"/>
    <x v="1"/>
    <x v="0"/>
    <s v="Noah"/>
    <x v="0"/>
    <x v="0"/>
    <x v="1"/>
    <x v="5"/>
    <x v="8"/>
    <s v="Monday"/>
  </r>
  <r>
    <x v="1497"/>
    <x v="200"/>
    <s v="Friday"/>
    <x v="413"/>
    <s v="CUST146"/>
    <x v="1"/>
    <x v="7"/>
    <s v="Pastry"/>
    <s v="Small"/>
    <x v="3"/>
    <n v="3"/>
    <n v="10"/>
    <x v="12"/>
    <x v="0"/>
    <x v="2"/>
    <s v="Ava"/>
    <x v="14"/>
    <x v="2"/>
    <x v="1"/>
    <x v="4"/>
    <x v="1"/>
    <s v="Friday"/>
  </r>
  <r>
    <x v="1498"/>
    <x v="80"/>
    <s v="Saturday"/>
    <x v="704"/>
    <s v="CUST467"/>
    <x v="2"/>
    <x v="15"/>
    <s v="Food"/>
    <s v="Medium"/>
    <x v="0"/>
    <n v="5"/>
    <n v="10"/>
    <x v="45"/>
    <x v="1"/>
    <x v="1"/>
    <s v="John"/>
    <x v="6"/>
    <x v="1"/>
    <x v="0"/>
    <x v="20"/>
    <x v="5"/>
    <s v="Saturday"/>
  </r>
  <r>
    <x v="1499"/>
    <x v="167"/>
    <s v="Friday"/>
    <x v="541"/>
    <s v="CUST113"/>
    <x v="2"/>
    <x v="1"/>
    <s v="Coffee"/>
    <s v="Large"/>
    <x v="2"/>
    <n v="2.5"/>
    <n v="15"/>
    <x v="6"/>
    <x v="0"/>
    <x v="2"/>
    <s v="John"/>
    <x v="12"/>
    <x v="2"/>
    <x v="1"/>
    <x v="6"/>
    <x v="3"/>
    <s v="Friday"/>
  </r>
  <r>
    <x v="1500"/>
    <x v="161"/>
    <s v="Tuesday"/>
    <x v="590"/>
    <s v="CUST812"/>
    <x v="0"/>
    <x v="5"/>
    <s v="Tea"/>
    <s v="Large"/>
    <x v="2"/>
    <n v="3"/>
    <n v="10"/>
    <x v="3"/>
    <x v="0"/>
    <x v="4"/>
    <s v="Noah"/>
    <x v="4"/>
    <x v="1"/>
    <x v="2"/>
    <x v="14"/>
    <x v="11"/>
    <s v="Tuesday"/>
  </r>
  <r>
    <x v="1501"/>
    <x v="306"/>
    <s v="Monday"/>
    <x v="705"/>
    <s v="CUST694"/>
    <x v="2"/>
    <x v="15"/>
    <s v="Food"/>
    <s v="Small"/>
    <x v="0"/>
    <n v="5"/>
    <n v="0"/>
    <x v="32"/>
    <x v="2"/>
    <x v="3"/>
    <s v="Olivia"/>
    <x v="6"/>
    <x v="1"/>
    <x v="1"/>
    <x v="10"/>
    <x v="8"/>
    <s v="Monday"/>
  </r>
  <r>
    <x v="1502"/>
    <x v="1"/>
    <s v="Sunday"/>
    <x v="706"/>
    <s v="CUST748"/>
    <x v="2"/>
    <x v="15"/>
    <s v="Food"/>
    <s v="Small"/>
    <x v="3"/>
    <n v="5"/>
    <n v="15"/>
    <x v="1"/>
    <x v="1"/>
    <x v="1"/>
    <s v="Olivia"/>
    <x v="8"/>
    <x v="0"/>
    <x v="0"/>
    <x v="8"/>
    <x v="1"/>
    <s v="Sunday"/>
  </r>
  <r>
    <x v="1503"/>
    <x v="354"/>
    <s v="Friday"/>
    <x v="85"/>
    <s v="CUST360"/>
    <x v="2"/>
    <x v="8"/>
    <s v="Tea"/>
    <s v="Large"/>
    <x v="3"/>
    <n v="2"/>
    <n v="5"/>
    <x v="53"/>
    <x v="0"/>
    <x v="4"/>
    <s v="Ava"/>
    <x v="5"/>
    <x v="1"/>
    <x v="1"/>
    <x v="8"/>
    <x v="7"/>
    <s v="Friday"/>
  </r>
  <r>
    <x v="1504"/>
    <x v="172"/>
    <s v="Monday"/>
    <x v="707"/>
    <s v="CUST854"/>
    <x v="1"/>
    <x v="12"/>
    <s v="Coffee"/>
    <s v="Large"/>
    <x v="3"/>
    <n v="3.5"/>
    <n v="15"/>
    <x v="72"/>
    <x v="0"/>
    <x v="1"/>
    <s v="John"/>
    <x v="8"/>
    <x v="2"/>
    <x v="2"/>
    <x v="1"/>
    <x v="4"/>
    <s v="Monday"/>
  </r>
  <r>
    <x v="1505"/>
    <x v="209"/>
    <s v="Wednesday"/>
    <x v="616"/>
    <s v="CUST348"/>
    <x v="0"/>
    <x v="1"/>
    <s v="Coffee"/>
    <s v="Small"/>
    <x v="0"/>
    <n v="2.5"/>
    <n v="0"/>
    <x v="37"/>
    <x v="2"/>
    <x v="3"/>
    <s v="Olivia"/>
    <x v="5"/>
    <x v="1"/>
    <x v="2"/>
    <x v="18"/>
    <x v="9"/>
    <s v="Wednesday"/>
  </r>
  <r>
    <x v="1506"/>
    <x v="290"/>
    <s v="Friday"/>
    <x v="708"/>
    <s v="CUST567"/>
    <x v="0"/>
    <x v="13"/>
    <s v="Pastry"/>
    <s v="Medium"/>
    <x v="2"/>
    <n v="2"/>
    <n v="5"/>
    <x v="25"/>
    <x v="1"/>
    <x v="0"/>
    <s v="Emma"/>
    <x v="11"/>
    <x v="0"/>
    <x v="1"/>
    <x v="17"/>
    <x v="6"/>
    <s v="Friday"/>
  </r>
  <r>
    <x v="1507"/>
    <x v="205"/>
    <s v="Wednesday"/>
    <x v="560"/>
    <s v="CUST963"/>
    <x v="0"/>
    <x v="5"/>
    <s v="Tea"/>
    <s v="Large"/>
    <x v="2"/>
    <n v="3"/>
    <n v="5"/>
    <x v="13"/>
    <x v="1"/>
    <x v="4"/>
    <s v="Noah"/>
    <x v="18"/>
    <x v="0"/>
    <x v="2"/>
    <x v="0"/>
    <x v="11"/>
    <s v="Wednesday"/>
  </r>
  <r>
    <x v="1508"/>
    <x v="178"/>
    <s v="Friday"/>
    <x v="17"/>
    <s v="CUST574"/>
    <x v="1"/>
    <x v="1"/>
    <s v="Coffee"/>
    <s v="Small"/>
    <x v="0"/>
    <n v="2.5"/>
    <n v="15"/>
    <x v="1"/>
    <x v="1"/>
    <x v="1"/>
    <s v="John"/>
    <x v="2"/>
    <x v="1"/>
    <x v="2"/>
    <x v="10"/>
    <x v="8"/>
    <s v="Friday"/>
  </r>
  <r>
    <x v="1509"/>
    <x v="138"/>
    <s v="Tuesday"/>
    <x v="640"/>
    <s v="CUST541"/>
    <x v="2"/>
    <x v="8"/>
    <s v="Tea"/>
    <s v="Large"/>
    <x v="3"/>
    <n v="2"/>
    <n v="5"/>
    <x v="53"/>
    <x v="1"/>
    <x v="0"/>
    <s v="Liam"/>
    <x v="17"/>
    <x v="2"/>
    <x v="2"/>
    <x v="10"/>
    <x v="1"/>
    <s v="Tuesday"/>
  </r>
  <r>
    <x v="1510"/>
    <x v="203"/>
    <s v="Tuesday"/>
    <x v="338"/>
    <s v="CUST679"/>
    <x v="1"/>
    <x v="9"/>
    <s v="Coffee"/>
    <s v="Small"/>
    <x v="2"/>
    <n v="3"/>
    <n v="0"/>
    <x v="20"/>
    <x v="0"/>
    <x v="4"/>
    <s v="Olivia"/>
    <x v="12"/>
    <x v="0"/>
    <x v="2"/>
    <x v="0"/>
    <x v="6"/>
    <s v="Tuesday"/>
  </r>
  <r>
    <x v="1511"/>
    <x v="226"/>
    <s v="Monday"/>
    <x v="709"/>
    <s v="CUST682"/>
    <x v="0"/>
    <x v="4"/>
    <s v="Beverage"/>
    <s v="Small"/>
    <x v="2"/>
    <n v="4"/>
    <n v="0"/>
    <x v="14"/>
    <x v="2"/>
    <x v="0"/>
    <s v="Ava"/>
    <x v="3"/>
    <x v="1"/>
    <x v="1"/>
    <x v="20"/>
    <x v="3"/>
    <s v="Monday"/>
  </r>
  <r>
    <x v="1512"/>
    <x v="160"/>
    <s v="Monday"/>
    <x v="350"/>
    <s v="CUST927"/>
    <x v="1"/>
    <x v="2"/>
    <s v="Tea"/>
    <s v="Large"/>
    <x v="3"/>
    <n v="2.5"/>
    <n v="15"/>
    <x v="76"/>
    <x v="0"/>
    <x v="0"/>
    <s v="Emma"/>
    <x v="10"/>
    <x v="0"/>
    <x v="0"/>
    <x v="6"/>
    <x v="9"/>
    <s v="Monday"/>
  </r>
  <r>
    <x v="1513"/>
    <x v="230"/>
    <s v="Tuesday"/>
    <x v="249"/>
    <s v="CUST987"/>
    <x v="1"/>
    <x v="12"/>
    <s v="Coffee"/>
    <s v="Large"/>
    <x v="3"/>
    <n v="3.5"/>
    <n v="5"/>
    <x v="94"/>
    <x v="1"/>
    <x v="3"/>
    <s v="Noah"/>
    <x v="19"/>
    <x v="1"/>
    <x v="0"/>
    <x v="16"/>
    <x v="2"/>
    <s v="Tuesday"/>
  </r>
  <r>
    <x v="1514"/>
    <x v="141"/>
    <s v="Sunday"/>
    <x v="377"/>
    <s v="CUST649"/>
    <x v="1"/>
    <x v="11"/>
    <s v="Coffee"/>
    <s v="Small"/>
    <x v="0"/>
    <n v="4.5"/>
    <n v="5"/>
    <x v="16"/>
    <x v="1"/>
    <x v="2"/>
    <s v="Liam"/>
    <x v="1"/>
    <x v="0"/>
    <x v="1"/>
    <x v="16"/>
    <x v="0"/>
    <s v="Sunday"/>
  </r>
  <r>
    <x v="1515"/>
    <x v="137"/>
    <s v="Friday"/>
    <x v="710"/>
    <s v="CUST980"/>
    <x v="1"/>
    <x v="9"/>
    <s v="Coffee"/>
    <s v="Medium"/>
    <x v="3"/>
    <n v="3"/>
    <n v="10"/>
    <x v="12"/>
    <x v="0"/>
    <x v="4"/>
    <s v="Ava"/>
    <x v="4"/>
    <x v="2"/>
    <x v="0"/>
    <x v="15"/>
    <x v="5"/>
    <s v="Friday"/>
  </r>
  <r>
    <x v="1516"/>
    <x v="193"/>
    <s v="Sunday"/>
    <x v="549"/>
    <s v="CUST136"/>
    <x v="2"/>
    <x v="2"/>
    <s v="Tea"/>
    <s v="Medium"/>
    <x v="3"/>
    <n v="2.5"/>
    <n v="5"/>
    <x v="23"/>
    <x v="1"/>
    <x v="4"/>
    <s v="Sophia"/>
    <x v="19"/>
    <x v="0"/>
    <x v="1"/>
    <x v="7"/>
    <x v="11"/>
    <s v="Sunday"/>
  </r>
  <r>
    <x v="1517"/>
    <x v="162"/>
    <s v="Sunday"/>
    <x v="297"/>
    <s v="CUST349"/>
    <x v="2"/>
    <x v="15"/>
    <s v="Food"/>
    <s v="Small"/>
    <x v="0"/>
    <n v="5"/>
    <n v="5"/>
    <x v="44"/>
    <x v="0"/>
    <x v="3"/>
    <s v="John"/>
    <x v="13"/>
    <x v="1"/>
    <x v="1"/>
    <x v="17"/>
    <x v="6"/>
    <s v="Sunday"/>
  </r>
  <r>
    <x v="1518"/>
    <x v="117"/>
    <s v="Wednesday"/>
    <x v="711"/>
    <s v="CUST798"/>
    <x v="1"/>
    <x v="12"/>
    <s v="Coffee"/>
    <s v="Large"/>
    <x v="1"/>
    <n v="3.5"/>
    <n v="5"/>
    <x v="24"/>
    <x v="2"/>
    <x v="3"/>
    <s v="Olivia"/>
    <x v="13"/>
    <x v="2"/>
    <x v="0"/>
    <x v="13"/>
    <x v="1"/>
    <s v="Wednesday"/>
  </r>
  <r>
    <x v="1519"/>
    <x v="206"/>
    <s v="Wednesday"/>
    <x v="362"/>
    <s v="CUST886"/>
    <x v="0"/>
    <x v="3"/>
    <s v="Coffee"/>
    <s v="Large"/>
    <x v="3"/>
    <n v="4"/>
    <n v="5"/>
    <x v="34"/>
    <x v="0"/>
    <x v="3"/>
    <s v="John"/>
    <x v="4"/>
    <x v="2"/>
    <x v="2"/>
    <x v="20"/>
    <x v="1"/>
    <s v="Wednesday"/>
  </r>
  <r>
    <x v="1520"/>
    <x v="253"/>
    <s v="Saturday"/>
    <x v="712"/>
    <s v="CUST985"/>
    <x v="2"/>
    <x v="12"/>
    <s v="Coffee"/>
    <s v="Large"/>
    <x v="0"/>
    <n v="3.5"/>
    <n v="5"/>
    <x v="66"/>
    <x v="1"/>
    <x v="2"/>
    <s v="Sophia"/>
    <x v="8"/>
    <x v="2"/>
    <x v="2"/>
    <x v="0"/>
    <x v="2"/>
    <s v="Saturday"/>
  </r>
  <r>
    <x v="1521"/>
    <x v="358"/>
    <s v="Wednesday"/>
    <x v="243"/>
    <s v="CUST501"/>
    <x v="2"/>
    <x v="8"/>
    <s v="Tea"/>
    <s v="Large"/>
    <x v="0"/>
    <n v="2"/>
    <n v="0"/>
    <x v="19"/>
    <x v="1"/>
    <x v="3"/>
    <s v="John"/>
    <x v="7"/>
    <x v="2"/>
    <x v="0"/>
    <x v="17"/>
    <x v="0"/>
    <s v="Wednesday"/>
  </r>
  <r>
    <x v="1522"/>
    <x v="156"/>
    <s v="Saturday"/>
    <x v="331"/>
    <s v="CUST961"/>
    <x v="1"/>
    <x v="6"/>
    <s v="Food"/>
    <s v="Medium"/>
    <x v="2"/>
    <n v="5.5"/>
    <n v="0"/>
    <x v="75"/>
    <x v="2"/>
    <x v="3"/>
    <s v="Emma"/>
    <x v="14"/>
    <x v="1"/>
    <x v="2"/>
    <x v="17"/>
    <x v="3"/>
    <s v="Saturday"/>
  </r>
  <r>
    <x v="1523"/>
    <x v="334"/>
    <s v="Thursday"/>
    <x v="387"/>
    <s v="CUST161"/>
    <x v="1"/>
    <x v="7"/>
    <s v="Pastry"/>
    <s v="Medium"/>
    <x v="1"/>
    <n v="3"/>
    <n v="10"/>
    <x v="73"/>
    <x v="0"/>
    <x v="3"/>
    <s v="John"/>
    <x v="14"/>
    <x v="0"/>
    <x v="0"/>
    <x v="18"/>
    <x v="10"/>
    <s v="Thursday"/>
  </r>
  <r>
    <x v="1524"/>
    <x v="196"/>
    <s v="Tuesday"/>
    <x v="335"/>
    <s v="CUST293"/>
    <x v="0"/>
    <x v="5"/>
    <s v="Tea"/>
    <s v="Medium"/>
    <x v="2"/>
    <n v="3"/>
    <n v="0"/>
    <x v="20"/>
    <x v="2"/>
    <x v="0"/>
    <s v="Noah"/>
    <x v="6"/>
    <x v="0"/>
    <x v="0"/>
    <x v="12"/>
    <x v="0"/>
    <s v="Tuesday"/>
  </r>
  <r>
    <x v="1525"/>
    <x v="359"/>
    <s v="Tuesday"/>
    <x v="277"/>
    <s v="CUST544"/>
    <x v="1"/>
    <x v="9"/>
    <s v="Coffee"/>
    <s v="Medium"/>
    <x v="3"/>
    <n v="3"/>
    <n v="5"/>
    <x v="62"/>
    <x v="2"/>
    <x v="3"/>
    <s v="Emma"/>
    <x v="15"/>
    <x v="2"/>
    <x v="1"/>
    <x v="13"/>
    <x v="10"/>
    <s v="Tuesday"/>
  </r>
  <r>
    <x v="1526"/>
    <x v="162"/>
    <s v="Sunday"/>
    <x v="392"/>
    <s v="CUST372"/>
    <x v="1"/>
    <x v="11"/>
    <s v="Coffee"/>
    <s v="Large"/>
    <x v="3"/>
    <n v="4.5"/>
    <n v="0"/>
    <x v="63"/>
    <x v="0"/>
    <x v="3"/>
    <s v="Noah"/>
    <x v="14"/>
    <x v="2"/>
    <x v="2"/>
    <x v="8"/>
    <x v="6"/>
    <s v="Sunday"/>
  </r>
  <r>
    <x v="1527"/>
    <x v="60"/>
    <s v="Thursday"/>
    <x v="454"/>
    <s v="CUST251"/>
    <x v="0"/>
    <x v="5"/>
    <s v="Tea"/>
    <s v="Large"/>
    <x v="1"/>
    <n v="3"/>
    <n v="0"/>
    <x v="45"/>
    <x v="0"/>
    <x v="0"/>
    <s v="Ava"/>
    <x v="4"/>
    <x v="0"/>
    <x v="0"/>
    <x v="13"/>
    <x v="0"/>
    <s v="Thursday"/>
  </r>
  <r>
    <x v="1528"/>
    <x v="256"/>
    <s v="Saturday"/>
    <x v="557"/>
    <s v="CUST345"/>
    <x v="0"/>
    <x v="11"/>
    <s v="Coffee"/>
    <s v="Medium"/>
    <x v="1"/>
    <n v="4.5"/>
    <n v="5"/>
    <x v="21"/>
    <x v="2"/>
    <x v="2"/>
    <s v="Noah"/>
    <x v="13"/>
    <x v="1"/>
    <x v="0"/>
    <x v="6"/>
    <x v="2"/>
    <s v="Saturday"/>
  </r>
  <r>
    <x v="1529"/>
    <x v="192"/>
    <s v="Saturday"/>
    <x v="173"/>
    <s v="CUST135"/>
    <x v="2"/>
    <x v="5"/>
    <s v="Tea"/>
    <s v="Small"/>
    <x v="3"/>
    <n v="3"/>
    <n v="10"/>
    <x v="12"/>
    <x v="0"/>
    <x v="3"/>
    <s v="Ava"/>
    <x v="6"/>
    <x v="0"/>
    <x v="2"/>
    <x v="11"/>
    <x v="1"/>
    <s v="Saturday"/>
  </r>
  <r>
    <x v="1530"/>
    <x v="295"/>
    <s v="Tuesday"/>
    <x v="121"/>
    <s v="CUST845"/>
    <x v="1"/>
    <x v="10"/>
    <s v="Food"/>
    <s v="Medium"/>
    <x v="1"/>
    <n v="4.5"/>
    <n v="10"/>
    <x v="61"/>
    <x v="2"/>
    <x v="0"/>
    <s v="Olivia"/>
    <x v="4"/>
    <x v="2"/>
    <x v="1"/>
    <x v="15"/>
    <x v="7"/>
    <s v="Tuesday"/>
  </r>
  <r>
    <x v="1531"/>
    <x v="325"/>
    <s v="Thursday"/>
    <x v="409"/>
    <s v="CUST469"/>
    <x v="2"/>
    <x v="5"/>
    <s v="Tea"/>
    <s v="Medium"/>
    <x v="2"/>
    <n v="3"/>
    <n v="15"/>
    <x v="27"/>
    <x v="2"/>
    <x v="3"/>
    <s v="Olivia"/>
    <x v="14"/>
    <x v="2"/>
    <x v="2"/>
    <x v="0"/>
    <x v="2"/>
    <s v="Thursday"/>
  </r>
  <r>
    <x v="1532"/>
    <x v="360"/>
    <s v="Thursday"/>
    <x v="520"/>
    <s v="CUST387"/>
    <x v="2"/>
    <x v="11"/>
    <s v="Coffee"/>
    <s v="Small"/>
    <x v="3"/>
    <n v="4.5"/>
    <n v="10"/>
    <x v="28"/>
    <x v="2"/>
    <x v="2"/>
    <s v="Liam"/>
    <x v="12"/>
    <x v="1"/>
    <x v="2"/>
    <x v="4"/>
    <x v="7"/>
    <s v="Thursday"/>
  </r>
  <r>
    <x v="1533"/>
    <x v="329"/>
    <s v="Wednesday"/>
    <x v="273"/>
    <s v="CUST189"/>
    <x v="2"/>
    <x v="13"/>
    <s v="Pastry"/>
    <s v="Medium"/>
    <x v="0"/>
    <n v="2"/>
    <n v="5"/>
    <x v="34"/>
    <x v="2"/>
    <x v="1"/>
    <s v="Sophia"/>
    <x v="16"/>
    <x v="0"/>
    <x v="1"/>
    <x v="12"/>
    <x v="2"/>
    <s v="Wednesday"/>
  </r>
  <r>
    <x v="1534"/>
    <x v="11"/>
    <s v="Tuesday"/>
    <x v="713"/>
    <s v="CUST113"/>
    <x v="2"/>
    <x v="4"/>
    <s v="Beverage"/>
    <s v="Small"/>
    <x v="1"/>
    <n v="4"/>
    <n v="5"/>
    <x v="13"/>
    <x v="2"/>
    <x v="0"/>
    <s v="Sophia"/>
    <x v="20"/>
    <x v="0"/>
    <x v="0"/>
    <x v="8"/>
    <x v="4"/>
    <s v="Tuesday"/>
  </r>
  <r>
    <x v="1535"/>
    <x v="122"/>
    <s v="Sunday"/>
    <x v="453"/>
    <s v="CUST783"/>
    <x v="0"/>
    <x v="0"/>
    <s v="Pastry"/>
    <s v="Small"/>
    <x v="0"/>
    <n v="2.5"/>
    <n v="5"/>
    <x v="0"/>
    <x v="2"/>
    <x v="2"/>
    <s v="Sophia"/>
    <x v="1"/>
    <x v="0"/>
    <x v="1"/>
    <x v="5"/>
    <x v="8"/>
    <s v="Sunday"/>
  </r>
  <r>
    <x v="1536"/>
    <x v="81"/>
    <s v="Monday"/>
    <x v="714"/>
    <s v="CUST522"/>
    <x v="0"/>
    <x v="5"/>
    <s v="Tea"/>
    <s v="Small"/>
    <x v="2"/>
    <n v="3"/>
    <n v="0"/>
    <x v="20"/>
    <x v="0"/>
    <x v="2"/>
    <s v="John"/>
    <x v="12"/>
    <x v="2"/>
    <x v="2"/>
    <x v="20"/>
    <x v="7"/>
    <s v="Monday"/>
  </r>
  <r>
    <x v="1537"/>
    <x v="49"/>
    <s v="Saturday"/>
    <x v="309"/>
    <s v="CUST271"/>
    <x v="2"/>
    <x v="11"/>
    <s v="Coffee"/>
    <s v="Small"/>
    <x v="3"/>
    <n v="4.5"/>
    <n v="10"/>
    <x v="28"/>
    <x v="0"/>
    <x v="3"/>
    <s v="Ava"/>
    <x v="0"/>
    <x v="2"/>
    <x v="1"/>
    <x v="12"/>
    <x v="9"/>
    <s v="Saturday"/>
  </r>
  <r>
    <x v="1538"/>
    <x v="305"/>
    <s v="Wednesday"/>
    <x v="11"/>
    <s v="CUST935"/>
    <x v="1"/>
    <x v="0"/>
    <s v="Pastry"/>
    <s v="Medium"/>
    <x v="0"/>
    <n v="2.5"/>
    <n v="15"/>
    <x v="1"/>
    <x v="2"/>
    <x v="3"/>
    <s v="Liam"/>
    <x v="3"/>
    <x v="0"/>
    <x v="0"/>
    <x v="12"/>
    <x v="1"/>
    <s v="Wednesday"/>
  </r>
  <r>
    <x v="1539"/>
    <x v="76"/>
    <s v="Wednesday"/>
    <x v="701"/>
    <s v="CUST792"/>
    <x v="2"/>
    <x v="1"/>
    <s v="Coffee"/>
    <s v="Medium"/>
    <x v="2"/>
    <n v="2.5"/>
    <n v="5"/>
    <x v="44"/>
    <x v="1"/>
    <x v="3"/>
    <s v="Olivia"/>
    <x v="18"/>
    <x v="2"/>
    <x v="1"/>
    <x v="19"/>
    <x v="0"/>
    <s v="Wednesday"/>
  </r>
  <r>
    <x v="1540"/>
    <x v="78"/>
    <s v="Saturday"/>
    <x v="490"/>
    <s v="CUST299"/>
    <x v="2"/>
    <x v="4"/>
    <s v="Beverage"/>
    <s v="Small"/>
    <x v="3"/>
    <n v="4"/>
    <n v="10"/>
    <x v="40"/>
    <x v="1"/>
    <x v="2"/>
    <s v="Noah"/>
    <x v="14"/>
    <x v="2"/>
    <x v="2"/>
    <x v="7"/>
    <x v="10"/>
    <s v="Saturday"/>
  </r>
  <r>
    <x v="1541"/>
    <x v="13"/>
    <s v="Monday"/>
    <x v="9"/>
    <s v="CUST164"/>
    <x v="1"/>
    <x v="1"/>
    <s v="Coffee"/>
    <s v="Medium"/>
    <x v="1"/>
    <n v="2.5"/>
    <n v="0"/>
    <x v="2"/>
    <x v="1"/>
    <x v="4"/>
    <s v="John"/>
    <x v="7"/>
    <x v="2"/>
    <x v="0"/>
    <x v="7"/>
    <x v="7"/>
    <s v="Monday"/>
  </r>
  <r>
    <x v="1542"/>
    <x v="51"/>
    <s v="Saturday"/>
    <x v="697"/>
    <s v="CUST290"/>
    <x v="1"/>
    <x v="13"/>
    <s v="Pastry"/>
    <s v="Large"/>
    <x v="2"/>
    <n v="2"/>
    <n v="5"/>
    <x v="25"/>
    <x v="1"/>
    <x v="2"/>
    <s v="Olivia"/>
    <x v="16"/>
    <x v="1"/>
    <x v="2"/>
    <x v="8"/>
    <x v="4"/>
    <s v="Saturday"/>
  </r>
  <r>
    <x v="1543"/>
    <x v="1"/>
    <s v="Sunday"/>
    <x v="257"/>
    <s v="CUST507"/>
    <x v="1"/>
    <x v="3"/>
    <s v="Coffee"/>
    <s v="Small"/>
    <x v="2"/>
    <n v="4"/>
    <n v="0"/>
    <x v="14"/>
    <x v="1"/>
    <x v="4"/>
    <s v="John"/>
    <x v="6"/>
    <x v="0"/>
    <x v="1"/>
    <x v="7"/>
    <x v="1"/>
    <s v="Sunday"/>
  </r>
  <r>
    <x v="1544"/>
    <x v="171"/>
    <s v="Sunday"/>
    <x v="328"/>
    <s v="CUST500"/>
    <x v="1"/>
    <x v="8"/>
    <s v="Tea"/>
    <s v="Large"/>
    <x v="3"/>
    <n v="2"/>
    <n v="5"/>
    <x v="53"/>
    <x v="0"/>
    <x v="3"/>
    <s v="Noah"/>
    <x v="17"/>
    <x v="0"/>
    <x v="0"/>
    <x v="11"/>
    <x v="9"/>
    <s v="Sunday"/>
  </r>
  <r>
    <x v="1545"/>
    <x v="33"/>
    <s v="Monday"/>
    <x v="332"/>
    <s v="CUST947"/>
    <x v="1"/>
    <x v="2"/>
    <s v="Tea"/>
    <s v="Small"/>
    <x v="0"/>
    <n v="2.5"/>
    <n v="5"/>
    <x v="0"/>
    <x v="1"/>
    <x v="3"/>
    <s v="Noah"/>
    <x v="8"/>
    <x v="2"/>
    <x v="0"/>
    <x v="4"/>
    <x v="0"/>
    <s v="Monday"/>
  </r>
  <r>
    <x v="1546"/>
    <x v="194"/>
    <s v="Thursday"/>
    <x v="189"/>
    <s v="CUST101"/>
    <x v="1"/>
    <x v="7"/>
    <s v="Pastry"/>
    <s v="Medium"/>
    <x v="1"/>
    <n v="3"/>
    <n v="5"/>
    <x v="16"/>
    <x v="2"/>
    <x v="4"/>
    <s v="Emma"/>
    <x v="8"/>
    <x v="0"/>
    <x v="0"/>
    <x v="11"/>
    <x v="0"/>
    <s v="Thursday"/>
  </r>
  <r>
    <x v="1547"/>
    <x v="323"/>
    <s v="Thursday"/>
    <x v="647"/>
    <s v="CUST506"/>
    <x v="1"/>
    <x v="3"/>
    <s v="Coffee"/>
    <s v="Large"/>
    <x v="3"/>
    <n v="4"/>
    <n v="15"/>
    <x v="36"/>
    <x v="1"/>
    <x v="4"/>
    <s v="Ava"/>
    <x v="6"/>
    <x v="0"/>
    <x v="0"/>
    <x v="12"/>
    <x v="11"/>
    <s v="Thursday"/>
  </r>
  <r>
    <x v="1548"/>
    <x v="346"/>
    <s v="Friday"/>
    <x v="83"/>
    <s v="CUST139"/>
    <x v="1"/>
    <x v="9"/>
    <s v="Coffee"/>
    <s v="Medium"/>
    <x v="3"/>
    <n v="3"/>
    <n v="0"/>
    <x v="85"/>
    <x v="1"/>
    <x v="2"/>
    <s v="Olivia"/>
    <x v="13"/>
    <x v="2"/>
    <x v="0"/>
    <x v="13"/>
    <x v="1"/>
    <s v="Friday"/>
  </r>
  <r>
    <x v="1549"/>
    <x v="268"/>
    <s v="Tuesday"/>
    <x v="547"/>
    <s v="CUST823"/>
    <x v="2"/>
    <x v="3"/>
    <s v="Coffee"/>
    <s v="Large"/>
    <x v="2"/>
    <n v="4"/>
    <n v="15"/>
    <x v="96"/>
    <x v="0"/>
    <x v="1"/>
    <s v="Sophia"/>
    <x v="12"/>
    <x v="0"/>
    <x v="1"/>
    <x v="16"/>
    <x v="0"/>
    <s v="Tuesday"/>
  </r>
  <r>
    <x v="1550"/>
    <x v="259"/>
    <s v="Saturday"/>
    <x v="673"/>
    <s v="CUST871"/>
    <x v="1"/>
    <x v="0"/>
    <s v="Pastry"/>
    <s v="Small"/>
    <x v="0"/>
    <n v="2.5"/>
    <n v="5"/>
    <x v="0"/>
    <x v="1"/>
    <x v="4"/>
    <s v="Noah"/>
    <x v="19"/>
    <x v="1"/>
    <x v="2"/>
    <x v="10"/>
    <x v="2"/>
    <s v="Saturday"/>
  </r>
  <r>
    <x v="1551"/>
    <x v="344"/>
    <s v="Wednesday"/>
    <x v="715"/>
    <s v="CUST872"/>
    <x v="1"/>
    <x v="7"/>
    <s v="Pastry"/>
    <s v="Small"/>
    <x v="1"/>
    <n v="3"/>
    <n v="10"/>
    <x v="73"/>
    <x v="0"/>
    <x v="0"/>
    <s v="Noah"/>
    <x v="19"/>
    <x v="2"/>
    <x v="2"/>
    <x v="12"/>
    <x v="0"/>
    <s v="Wednesday"/>
  </r>
  <r>
    <x v="1552"/>
    <x v="10"/>
    <s v="Monday"/>
    <x v="539"/>
    <s v="CUST462"/>
    <x v="0"/>
    <x v="10"/>
    <s v="Food"/>
    <s v="Medium"/>
    <x v="3"/>
    <n v="4.5"/>
    <n v="5"/>
    <x v="83"/>
    <x v="0"/>
    <x v="4"/>
    <s v="Liam"/>
    <x v="13"/>
    <x v="1"/>
    <x v="1"/>
    <x v="15"/>
    <x v="1"/>
    <s v="Monday"/>
  </r>
  <r>
    <x v="1553"/>
    <x v="312"/>
    <s v="Monday"/>
    <x v="716"/>
    <s v="CUST350"/>
    <x v="2"/>
    <x v="3"/>
    <s v="Coffee"/>
    <s v="Large"/>
    <x v="3"/>
    <n v="4"/>
    <n v="0"/>
    <x v="19"/>
    <x v="2"/>
    <x v="3"/>
    <s v="Olivia"/>
    <x v="1"/>
    <x v="1"/>
    <x v="0"/>
    <x v="19"/>
    <x v="9"/>
    <s v="Monday"/>
  </r>
  <r>
    <x v="1554"/>
    <x v="270"/>
    <s v="Saturday"/>
    <x v="717"/>
    <s v="CUST412"/>
    <x v="1"/>
    <x v="9"/>
    <s v="Coffee"/>
    <s v="Small"/>
    <x v="1"/>
    <n v="3"/>
    <n v="0"/>
    <x v="45"/>
    <x v="0"/>
    <x v="4"/>
    <s v="John"/>
    <x v="11"/>
    <x v="1"/>
    <x v="1"/>
    <x v="5"/>
    <x v="1"/>
    <s v="Saturday"/>
  </r>
  <r>
    <x v="1555"/>
    <x v="125"/>
    <s v="Tuesday"/>
    <x v="279"/>
    <s v="CUST393"/>
    <x v="2"/>
    <x v="10"/>
    <s v="Food"/>
    <s v="Large"/>
    <x v="0"/>
    <n v="4.5"/>
    <n v="15"/>
    <x v="33"/>
    <x v="0"/>
    <x v="3"/>
    <s v="Liam"/>
    <x v="3"/>
    <x v="2"/>
    <x v="1"/>
    <x v="5"/>
    <x v="9"/>
    <s v="Tuesday"/>
  </r>
  <r>
    <x v="1556"/>
    <x v="334"/>
    <s v="Thursday"/>
    <x v="364"/>
    <s v="CUST357"/>
    <x v="0"/>
    <x v="3"/>
    <s v="Coffee"/>
    <s v="Large"/>
    <x v="0"/>
    <n v="4"/>
    <n v="0"/>
    <x v="52"/>
    <x v="2"/>
    <x v="3"/>
    <s v="John"/>
    <x v="20"/>
    <x v="0"/>
    <x v="0"/>
    <x v="14"/>
    <x v="10"/>
    <s v="Thursday"/>
  </r>
  <r>
    <x v="1557"/>
    <x v="16"/>
    <s v="Tuesday"/>
    <x v="718"/>
    <s v="CUST437"/>
    <x v="2"/>
    <x v="6"/>
    <s v="Food"/>
    <s v="Small"/>
    <x v="1"/>
    <n v="5.5"/>
    <n v="0"/>
    <x v="22"/>
    <x v="0"/>
    <x v="3"/>
    <s v="Noah"/>
    <x v="16"/>
    <x v="1"/>
    <x v="2"/>
    <x v="2"/>
    <x v="6"/>
    <s v="Tuesday"/>
  </r>
  <r>
    <x v="1558"/>
    <x v="107"/>
    <s v="Monday"/>
    <x v="234"/>
    <s v="CUST466"/>
    <x v="0"/>
    <x v="8"/>
    <s v="Tea"/>
    <s v="Medium"/>
    <x v="3"/>
    <n v="2"/>
    <n v="0"/>
    <x v="17"/>
    <x v="1"/>
    <x v="1"/>
    <s v="John"/>
    <x v="19"/>
    <x v="1"/>
    <x v="2"/>
    <x v="0"/>
    <x v="3"/>
    <s v="Monday"/>
  </r>
  <r>
    <x v="1559"/>
    <x v="60"/>
    <s v="Thursday"/>
    <x v="719"/>
    <s v="CUST608"/>
    <x v="1"/>
    <x v="9"/>
    <s v="Coffee"/>
    <s v="Large"/>
    <x v="0"/>
    <n v="3"/>
    <n v="0"/>
    <x v="11"/>
    <x v="1"/>
    <x v="2"/>
    <s v="Liam"/>
    <x v="14"/>
    <x v="2"/>
    <x v="0"/>
    <x v="1"/>
    <x v="0"/>
    <s v="Thursday"/>
  </r>
  <r>
    <x v="1560"/>
    <x v="358"/>
    <s v="Wednesday"/>
    <x v="284"/>
    <s v="CUST573"/>
    <x v="0"/>
    <x v="4"/>
    <s v="Beverage"/>
    <s v="Small"/>
    <x v="2"/>
    <n v="4"/>
    <n v="15"/>
    <x v="96"/>
    <x v="1"/>
    <x v="4"/>
    <s v="John"/>
    <x v="18"/>
    <x v="0"/>
    <x v="0"/>
    <x v="4"/>
    <x v="0"/>
    <s v="Wednesday"/>
  </r>
  <r>
    <x v="1561"/>
    <x v="239"/>
    <s v="Thursday"/>
    <x v="362"/>
    <s v="CUST548"/>
    <x v="1"/>
    <x v="10"/>
    <s v="Food"/>
    <s v="Medium"/>
    <x v="3"/>
    <n v="4.5"/>
    <n v="10"/>
    <x v="28"/>
    <x v="0"/>
    <x v="0"/>
    <s v="Ava"/>
    <x v="12"/>
    <x v="0"/>
    <x v="2"/>
    <x v="1"/>
    <x v="1"/>
    <s v="Thursday"/>
  </r>
  <r>
    <x v="1562"/>
    <x v="340"/>
    <s v="Saturday"/>
    <x v="720"/>
    <s v="CUST960"/>
    <x v="1"/>
    <x v="2"/>
    <s v="Tea"/>
    <s v="Small"/>
    <x v="1"/>
    <n v="2.5"/>
    <n v="0"/>
    <x v="2"/>
    <x v="0"/>
    <x v="3"/>
    <s v="John"/>
    <x v="13"/>
    <x v="1"/>
    <x v="0"/>
    <x v="14"/>
    <x v="2"/>
    <s v="Saturday"/>
  </r>
  <r>
    <x v="1563"/>
    <x v="38"/>
    <s v="Friday"/>
    <x v="708"/>
    <s v="CUST286"/>
    <x v="2"/>
    <x v="5"/>
    <s v="Tea"/>
    <s v="Small"/>
    <x v="3"/>
    <n v="3"/>
    <n v="0"/>
    <x v="85"/>
    <x v="1"/>
    <x v="0"/>
    <s v="John"/>
    <x v="3"/>
    <x v="1"/>
    <x v="1"/>
    <x v="17"/>
    <x v="0"/>
    <s v="Friday"/>
  </r>
  <r>
    <x v="1564"/>
    <x v="177"/>
    <s v="Sunday"/>
    <x v="486"/>
    <s v="CUST676"/>
    <x v="2"/>
    <x v="4"/>
    <s v="Beverage"/>
    <s v="Medium"/>
    <x v="1"/>
    <n v="4"/>
    <n v="0"/>
    <x v="20"/>
    <x v="0"/>
    <x v="2"/>
    <s v="John"/>
    <x v="19"/>
    <x v="2"/>
    <x v="1"/>
    <x v="18"/>
    <x v="8"/>
    <s v="Sunday"/>
  </r>
  <r>
    <x v="1565"/>
    <x v="32"/>
    <s v="Friday"/>
    <x v="575"/>
    <s v="CUST781"/>
    <x v="2"/>
    <x v="6"/>
    <s v="Food"/>
    <s v="Medium"/>
    <x v="2"/>
    <n v="5.5"/>
    <n v="10"/>
    <x v="95"/>
    <x v="0"/>
    <x v="0"/>
    <s v="Olivia"/>
    <x v="18"/>
    <x v="0"/>
    <x v="0"/>
    <x v="16"/>
    <x v="2"/>
    <s v="Friday"/>
  </r>
  <r>
    <x v="1566"/>
    <x v="359"/>
    <s v="Tuesday"/>
    <x v="502"/>
    <s v="CUST536"/>
    <x v="2"/>
    <x v="12"/>
    <s v="Coffee"/>
    <s v="Medium"/>
    <x v="1"/>
    <n v="3.5"/>
    <n v="0"/>
    <x v="48"/>
    <x v="1"/>
    <x v="4"/>
    <s v="Olivia"/>
    <x v="13"/>
    <x v="2"/>
    <x v="0"/>
    <x v="16"/>
    <x v="10"/>
    <s v="Tuesday"/>
  </r>
  <r>
    <x v="1567"/>
    <x v="236"/>
    <s v="Saturday"/>
    <x v="375"/>
    <s v="CUST856"/>
    <x v="1"/>
    <x v="10"/>
    <s v="Food"/>
    <s v="Large"/>
    <x v="1"/>
    <n v="4.5"/>
    <n v="15"/>
    <x v="35"/>
    <x v="0"/>
    <x v="3"/>
    <s v="Emma"/>
    <x v="18"/>
    <x v="1"/>
    <x v="2"/>
    <x v="15"/>
    <x v="11"/>
    <s v="Saturday"/>
  </r>
  <r>
    <x v="1568"/>
    <x v="79"/>
    <s v="Tuesday"/>
    <x v="111"/>
    <s v="CUST682"/>
    <x v="0"/>
    <x v="10"/>
    <s v="Food"/>
    <s v="Medium"/>
    <x v="0"/>
    <n v="4.5"/>
    <n v="5"/>
    <x v="16"/>
    <x v="1"/>
    <x v="1"/>
    <s v="Noah"/>
    <x v="16"/>
    <x v="2"/>
    <x v="0"/>
    <x v="11"/>
    <x v="10"/>
    <s v="Tuesday"/>
  </r>
  <r>
    <x v="1569"/>
    <x v="235"/>
    <s v="Friday"/>
    <x v="600"/>
    <s v="CUST265"/>
    <x v="2"/>
    <x v="8"/>
    <s v="Tea"/>
    <s v="Medium"/>
    <x v="2"/>
    <n v="2"/>
    <n v="5"/>
    <x v="25"/>
    <x v="2"/>
    <x v="4"/>
    <s v="Liam"/>
    <x v="20"/>
    <x v="0"/>
    <x v="2"/>
    <x v="9"/>
    <x v="2"/>
    <s v="Friday"/>
  </r>
  <r>
    <x v="1570"/>
    <x v="358"/>
    <s v="Wednesday"/>
    <x v="421"/>
    <s v="CUST960"/>
    <x v="2"/>
    <x v="13"/>
    <s v="Pastry"/>
    <s v="Medium"/>
    <x v="2"/>
    <n v="2"/>
    <n v="10"/>
    <x v="5"/>
    <x v="2"/>
    <x v="3"/>
    <s v="Noah"/>
    <x v="8"/>
    <x v="0"/>
    <x v="1"/>
    <x v="3"/>
    <x v="0"/>
    <s v="Wednesday"/>
  </r>
  <r>
    <x v="1571"/>
    <x v="27"/>
    <s v="Thursday"/>
    <x v="251"/>
    <s v="CUST363"/>
    <x v="1"/>
    <x v="3"/>
    <s v="Coffee"/>
    <s v="Large"/>
    <x v="1"/>
    <n v="4"/>
    <n v="0"/>
    <x v="20"/>
    <x v="2"/>
    <x v="0"/>
    <s v="Ava"/>
    <x v="16"/>
    <x v="2"/>
    <x v="0"/>
    <x v="6"/>
    <x v="2"/>
    <s v="Thursday"/>
  </r>
  <r>
    <x v="1572"/>
    <x v="201"/>
    <s v="Tuesday"/>
    <x v="21"/>
    <s v="CUST561"/>
    <x v="1"/>
    <x v="7"/>
    <s v="Pastry"/>
    <s v="Large"/>
    <x v="0"/>
    <n v="3"/>
    <n v="10"/>
    <x v="9"/>
    <x v="2"/>
    <x v="2"/>
    <s v="Liam"/>
    <x v="12"/>
    <x v="2"/>
    <x v="2"/>
    <x v="13"/>
    <x v="8"/>
    <s v="Tuesday"/>
  </r>
  <r>
    <x v="1573"/>
    <x v="118"/>
    <s v="Thursday"/>
    <x v="721"/>
    <s v="CUST329"/>
    <x v="1"/>
    <x v="12"/>
    <s v="Coffee"/>
    <s v="Large"/>
    <x v="1"/>
    <n v="3.5"/>
    <n v="15"/>
    <x v="103"/>
    <x v="1"/>
    <x v="3"/>
    <s v="Ava"/>
    <x v="4"/>
    <x v="1"/>
    <x v="2"/>
    <x v="13"/>
    <x v="5"/>
    <s v="Thursday"/>
  </r>
  <r>
    <x v="1574"/>
    <x v="345"/>
    <s v="Sunday"/>
    <x v="112"/>
    <s v="CUST634"/>
    <x v="0"/>
    <x v="0"/>
    <s v="Pastry"/>
    <s v="Small"/>
    <x v="3"/>
    <n v="2.5"/>
    <n v="5"/>
    <x v="23"/>
    <x v="1"/>
    <x v="0"/>
    <s v="John"/>
    <x v="18"/>
    <x v="1"/>
    <x v="2"/>
    <x v="8"/>
    <x v="0"/>
    <s v="Sunday"/>
  </r>
  <r>
    <x v="1575"/>
    <x v="312"/>
    <s v="Monday"/>
    <x v="617"/>
    <s v="CUST144"/>
    <x v="0"/>
    <x v="14"/>
    <s v="Beverage"/>
    <s v="Medium"/>
    <x v="1"/>
    <n v="3.8"/>
    <n v="10"/>
    <x v="79"/>
    <x v="1"/>
    <x v="3"/>
    <s v="Liam"/>
    <x v="13"/>
    <x v="0"/>
    <x v="2"/>
    <x v="7"/>
    <x v="9"/>
    <s v="Monday"/>
  </r>
  <r>
    <x v="1576"/>
    <x v="236"/>
    <s v="Saturday"/>
    <x v="75"/>
    <s v="CUST110"/>
    <x v="1"/>
    <x v="12"/>
    <s v="Coffee"/>
    <s v="Medium"/>
    <x v="1"/>
    <n v="3.5"/>
    <n v="15"/>
    <x v="103"/>
    <x v="2"/>
    <x v="2"/>
    <s v="Olivia"/>
    <x v="19"/>
    <x v="2"/>
    <x v="0"/>
    <x v="5"/>
    <x v="11"/>
    <s v="Saturday"/>
  </r>
  <r>
    <x v="1577"/>
    <x v="291"/>
    <s v="Monday"/>
    <x v="722"/>
    <s v="CUST854"/>
    <x v="1"/>
    <x v="15"/>
    <s v="Food"/>
    <s v="Small"/>
    <x v="3"/>
    <n v="5"/>
    <n v="0"/>
    <x v="37"/>
    <x v="1"/>
    <x v="3"/>
    <s v="Noah"/>
    <x v="13"/>
    <x v="0"/>
    <x v="1"/>
    <x v="4"/>
    <x v="11"/>
    <s v="Monday"/>
  </r>
  <r>
    <x v="1578"/>
    <x v="298"/>
    <s v="Friday"/>
    <x v="481"/>
    <s v="CUST438"/>
    <x v="1"/>
    <x v="13"/>
    <s v="Pastry"/>
    <s v="Small"/>
    <x v="2"/>
    <n v="2"/>
    <n v="15"/>
    <x v="30"/>
    <x v="1"/>
    <x v="0"/>
    <s v="Ava"/>
    <x v="5"/>
    <x v="1"/>
    <x v="1"/>
    <x v="11"/>
    <x v="10"/>
    <s v="Friday"/>
  </r>
  <r>
    <x v="1579"/>
    <x v="26"/>
    <s v="Wednesday"/>
    <x v="150"/>
    <s v="CUST293"/>
    <x v="2"/>
    <x v="0"/>
    <s v="Pastry"/>
    <s v="Medium"/>
    <x v="1"/>
    <n v="2.5"/>
    <n v="15"/>
    <x v="84"/>
    <x v="1"/>
    <x v="2"/>
    <s v="John"/>
    <x v="5"/>
    <x v="2"/>
    <x v="2"/>
    <x v="5"/>
    <x v="3"/>
    <s v="Wednesday"/>
  </r>
  <r>
    <x v="1580"/>
    <x v="252"/>
    <s v="Sunday"/>
    <x v="55"/>
    <s v="CUST287"/>
    <x v="0"/>
    <x v="2"/>
    <s v="Tea"/>
    <s v="Small"/>
    <x v="2"/>
    <n v="2.5"/>
    <n v="5"/>
    <x v="44"/>
    <x v="1"/>
    <x v="4"/>
    <s v="Sophia"/>
    <x v="5"/>
    <x v="0"/>
    <x v="1"/>
    <x v="6"/>
    <x v="1"/>
    <s v="Sunday"/>
  </r>
  <r>
    <x v="1581"/>
    <x v="78"/>
    <s v="Saturday"/>
    <x v="465"/>
    <s v="CUST771"/>
    <x v="1"/>
    <x v="9"/>
    <s v="Coffee"/>
    <s v="Medium"/>
    <x v="3"/>
    <n v="3"/>
    <n v="5"/>
    <x v="62"/>
    <x v="0"/>
    <x v="0"/>
    <s v="Olivia"/>
    <x v="6"/>
    <x v="2"/>
    <x v="2"/>
    <x v="17"/>
    <x v="10"/>
    <s v="Saturday"/>
  </r>
  <r>
    <x v="1582"/>
    <x v="343"/>
    <s v="Thursday"/>
    <x v="231"/>
    <s v="CUST133"/>
    <x v="0"/>
    <x v="13"/>
    <s v="Pastry"/>
    <s v="Large"/>
    <x v="0"/>
    <n v="2"/>
    <n v="10"/>
    <x v="40"/>
    <x v="2"/>
    <x v="0"/>
    <s v="Sophia"/>
    <x v="14"/>
    <x v="1"/>
    <x v="2"/>
    <x v="15"/>
    <x v="3"/>
    <s v="Thursday"/>
  </r>
  <r>
    <x v="1583"/>
    <x v="300"/>
    <s v="Thursday"/>
    <x v="648"/>
    <s v="CUST548"/>
    <x v="0"/>
    <x v="7"/>
    <s v="Pastry"/>
    <s v="Medium"/>
    <x v="3"/>
    <n v="3"/>
    <n v="10"/>
    <x v="12"/>
    <x v="1"/>
    <x v="1"/>
    <s v="John"/>
    <x v="5"/>
    <x v="0"/>
    <x v="0"/>
    <x v="3"/>
    <x v="6"/>
    <s v="Thursday"/>
  </r>
  <r>
    <x v="1584"/>
    <x v="3"/>
    <s v="Tuesday"/>
    <x v="129"/>
    <s v="CUST910"/>
    <x v="2"/>
    <x v="15"/>
    <s v="Food"/>
    <s v="Small"/>
    <x v="3"/>
    <n v="5"/>
    <n v="5"/>
    <x v="0"/>
    <x v="0"/>
    <x v="1"/>
    <s v="Ava"/>
    <x v="6"/>
    <x v="0"/>
    <x v="0"/>
    <x v="19"/>
    <x v="3"/>
    <s v="Tuesday"/>
  </r>
  <r>
    <x v="1585"/>
    <x v="321"/>
    <s v="Friday"/>
    <x v="686"/>
    <s v="CUST305"/>
    <x v="0"/>
    <x v="11"/>
    <s v="Coffee"/>
    <s v="Large"/>
    <x v="0"/>
    <n v="4.5"/>
    <n v="5"/>
    <x v="16"/>
    <x v="1"/>
    <x v="2"/>
    <s v="Emma"/>
    <x v="19"/>
    <x v="0"/>
    <x v="2"/>
    <x v="16"/>
    <x v="5"/>
    <s v="Friday"/>
  </r>
  <r>
    <x v="1586"/>
    <x v="252"/>
    <s v="Sunday"/>
    <x v="493"/>
    <s v="CUST335"/>
    <x v="1"/>
    <x v="1"/>
    <s v="Coffee"/>
    <s v="Small"/>
    <x v="0"/>
    <n v="2.5"/>
    <n v="10"/>
    <x v="63"/>
    <x v="2"/>
    <x v="3"/>
    <s v="Olivia"/>
    <x v="3"/>
    <x v="2"/>
    <x v="0"/>
    <x v="1"/>
    <x v="1"/>
    <s v="Sunday"/>
  </r>
  <r>
    <x v="1587"/>
    <x v="124"/>
    <s v="Wednesday"/>
    <x v="27"/>
    <s v="CUST935"/>
    <x v="1"/>
    <x v="1"/>
    <s v="Coffee"/>
    <s v="Medium"/>
    <x v="2"/>
    <n v="2.5"/>
    <n v="5"/>
    <x v="44"/>
    <x v="2"/>
    <x v="0"/>
    <s v="Ava"/>
    <x v="13"/>
    <x v="0"/>
    <x v="0"/>
    <x v="5"/>
    <x v="7"/>
    <s v="Wednesday"/>
  </r>
  <r>
    <x v="1588"/>
    <x v="307"/>
    <s v="Friday"/>
    <x v="2"/>
    <s v="CUST757"/>
    <x v="0"/>
    <x v="15"/>
    <s v="Food"/>
    <s v="Small"/>
    <x v="0"/>
    <n v="5"/>
    <n v="0"/>
    <x v="32"/>
    <x v="1"/>
    <x v="0"/>
    <s v="Emma"/>
    <x v="12"/>
    <x v="0"/>
    <x v="1"/>
    <x v="3"/>
    <x v="5"/>
    <s v="Friday"/>
  </r>
  <r>
    <x v="1589"/>
    <x v="291"/>
    <s v="Monday"/>
    <x v="570"/>
    <s v="CUST377"/>
    <x v="2"/>
    <x v="11"/>
    <s v="Coffee"/>
    <s v="Small"/>
    <x v="3"/>
    <n v="4.5"/>
    <n v="10"/>
    <x v="28"/>
    <x v="2"/>
    <x v="0"/>
    <s v="John"/>
    <x v="17"/>
    <x v="1"/>
    <x v="0"/>
    <x v="12"/>
    <x v="11"/>
    <s v="Monday"/>
  </r>
  <r>
    <x v="1590"/>
    <x v="155"/>
    <s v="Sunday"/>
    <x v="48"/>
    <s v="CUST916"/>
    <x v="1"/>
    <x v="11"/>
    <s v="Coffee"/>
    <s v="Small"/>
    <x v="1"/>
    <n v="4.5"/>
    <n v="10"/>
    <x v="61"/>
    <x v="1"/>
    <x v="3"/>
    <s v="Olivia"/>
    <x v="10"/>
    <x v="0"/>
    <x v="2"/>
    <x v="2"/>
    <x v="5"/>
    <s v="Sunday"/>
  </r>
  <r>
    <x v="1591"/>
    <x v="317"/>
    <s v="Thursday"/>
    <x v="431"/>
    <s v="CUST757"/>
    <x v="0"/>
    <x v="14"/>
    <s v="Beverage"/>
    <s v="Medium"/>
    <x v="1"/>
    <n v="3.8"/>
    <n v="15"/>
    <x v="107"/>
    <x v="1"/>
    <x v="0"/>
    <s v="Ava"/>
    <x v="14"/>
    <x v="1"/>
    <x v="1"/>
    <x v="17"/>
    <x v="4"/>
    <s v="Thursday"/>
  </r>
  <r>
    <x v="1592"/>
    <x v="198"/>
    <s v="Wednesday"/>
    <x v="723"/>
    <s v="CUST654"/>
    <x v="0"/>
    <x v="5"/>
    <s v="Tea"/>
    <s v="Small"/>
    <x v="2"/>
    <n v="3"/>
    <n v="15"/>
    <x v="27"/>
    <x v="0"/>
    <x v="1"/>
    <s v="Emma"/>
    <x v="7"/>
    <x v="1"/>
    <x v="0"/>
    <x v="19"/>
    <x v="10"/>
    <s v="Wednesday"/>
  </r>
  <r>
    <x v="1593"/>
    <x v="260"/>
    <s v="Saturday"/>
    <x v="63"/>
    <s v="CUST921"/>
    <x v="2"/>
    <x v="13"/>
    <s v="Pastry"/>
    <s v="Medium"/>
    <x v="2"/>
    <n v="2"/>
    <n v="10"/>
    <x v="5"/>
    <x v="0"/>
    <x v="0"/>
    <s v="Liam"/>
    <x v="4"/>
    <x v="1"/>
    <x v="0"/>
    <x v="3"/>
    <x v="0"/>
    <s v="Saturday"/>
  </r>
  <r>
    <x v="1594"/>
    <x v="8"/>
    <s v="Sunday"/>
    <x v="490"/>
    <s v="CUST562"/>
    <x v="0"/>
    <x v="3"/>
    <s v="Coffee"/>
    <s v="Small"/>
    <x v="0"/>
    <n v="4"/>
    <n v="5"/>
    <x v="25"/>
    <x v="1"/>
    <x v="2"/>
    <s v="John"/>
    <x v="0"/>
    <x v="0"/>
    <x v="2"/>
    <x v="3"/>
    <x v="0"/>
    <s v="Sunday"/>
  </r>
  <r>
    <x v="1595"/>
    <x v="162"/>
    <s v="Sunday"/>
    <x v="698"/>
    <s v="CUST804"/>
    <x v="1"/>
    <x v="6"/>
    <s v="Food"/>
    <s v="Large"/>
    <x v="3"/>
    <n v="5.5"/>
    <n v="0"/>
    <x v="49"/>
    <x v="2"/>
    <x v="2"/>
    <s v="Sophia"/>
    <x v="2"/>
    <x v="0"/>
    <x v="1"/>
    <x v="5"/>
    <x v="6"/>
    <s v="Sunday"/>
  </r>
  <r>
    <x v="1596"/>
    <x v="61"/>
    <s v="Monday"/>
    <x v="166"/>
    <s v="CUST712"/>
    <x v="2"/>
    <x v="11"/>
    <s v="Coffee"/>
    <s v="Small"/>
    <x v="1"/>
    <n v="4.5"/>
    <n v="10"/>
    <x v="61"/>
    <x v="0"/>
    <x v="4"/>
    <s v="Liam"/>
    <x v="16"/>
    <x v="2"/>
    <x v="0"/>
    <x v="8"/>
    <x v="0"/>
    <s v="Monday"/>
  </r>
  <r>
    <x v="1597"/>
    <x v="307"/>
    <s v="Friday"/>
    <x v="458"/>
    <s v="CUST245"/>
    <x v="2"/>
    <x v="14"/>
    <s v="Beverage"/>
    <s v="Large"/>
    <x v="2"/>
    <n v="3.8"/>
    <n v="10"/>
    <x v="105"/>
    <x v="1"/>
    <x v="0"/>
    <s v="Emma"/>
    <x v="18"/>
    <x v="1"/>
    <x v="0"/>
    <x v="18"/>
    <x v="5"/>
    <s v="Friday"/>
  </r>
  <r>
    <x v="1598"/>
    <x v="361"/>
    <s v="Sunday"/>
    <x v="621"/>
    <s v="CUST215"/>
    <x v="0"/>
    <x v="10"/>
    <s v="Food"/>
    <s v="Medium"/>
    <x v="0"/>
    <n v="4.5"/>
    <n v="10"/>
    <x v="73"/>
    <x v="0"/>
    <x v="1"/>
    <s v="Sophia"/>
    <x v="16"/>
    <x v="2"/>
    <x v="1"/>
    <x v="16"/>
    <x v="5"/>
    <s v="Sunday"/>
  </r>
  <r>
    <x v="1599"/>
    <x v="244"/>
    <s v="Monday"/>
    <x v="676"/>
    <s v="CUST652"/>
    <x v="1"/>
    <x v="2"/>
    <s v="Tea"/>
    <s v="Medium"/>
    <x v="0"/>
    <n v="2.5"/>
    <n v="10"/>
    <x v="63"/>
    <x v="2"/>
    <x v="2"/>
    <s v="Olivia"/>
    <x v="1"/>
    <x v="2"/>
    <x v="1"/>
    <x v="4"/>
    <x v="11"/>
    <s v="Monday"/>
  </r>
  <r>
    <x v="1600"/>
    <x v="31"/>
    <s v="Thursday"/>
    <x v="649"/>
    <s v="CUST112"/>
    <x v="1"/>
    <x v="0"/>
    <s v="Pastry"/>
    <s v="Small"/>
    <x v="2"/>
    <n v="2.5"/>
    <n v="5"/>
    <x v="44"/>
    <x v="1"/>
    <x v="1"/>
    <s v="Sophia"/>
    <x v="16"/>
    <x v="0"/>
    <x v="2"/>
    <x v="11"/>
    <x v="3"/>
    <s v="Thursday"/>
  </r>
  <r>
    <x v="1601"/>
    <x v="222"/>
    <s v="Tuesday"/>
    <x v="688"/>
    <s v="CUST884"/>
    <x v="2"/>
    <x v="13"/>
    <s v="Pastry"/>
    <s v="Large"/>
    <x v="0"/>
    <n v="2"/>
    <n v="15"/>
    <x v="36"/>
    <x v="2"/>
    <x v="0"/>
    <s v="Liam"/>
    <x v="4"/>
    <x v="1"/>
    <x v="1"/>
    <x v="15"/>
    <x v="4"/>
    <s v="Tuesday"/>
  </r>
  <r>
    <x v="1602"/>
    <x v="263"/>
    <s v="Monday"/>
    <x v="724"/>
    <s v="CUST263"/>
    <x v="2"/>
    <x v="13"/>
    <s v="Pastry"/>
    <s v="Small"/>
    <x v="2"/>
    <n v="2"/>
    <n v="10"/>
    <x v="5"/>
    <x v="1"/>
    <x v="3"/>
    <s v="Olivia"/>
    <x v="18"/>
    <x v="1"/>
    <x v="0"/>
    <x v="14"/>
    <x v="6"/>
    <s v="Monday"/>
  </r>
  <r>
    <x v="1603"/>
    <x v="62"/>
    <s v="Tuesday"/>
    <x v="619"/>
    <s v="CUST528"/>
    <x v="1"/>
    <x v="3"/>
    <s v="Coffee"/>
    <s v="Medium"/>
    <x v="2"/>
    <n v="4"/>
    <n v="0"/>
    <x v="14"/>
    <x v="1"/>
    <x v="0"/>
    <s v="Sophia"/>
    <x v="19"/>
    <x v="2"/>
    <x v="1"/>
    <x v="12"/>
    <x v="5"/>
    <s v="Tuesday"/>
  </r>
  <r>
    <x v="1604"/>
    <x v="280"/>
    <s v="Monday"/>
    <x v="725"/>
    <s v="CUST392"/>
    <x v="1"/>
    <x v="9"/>
    <s v="Coffee"/>
    <s v="Medium"/>
    <x v="3"/>
    <n v="3"/>
    <n v="15"/>
    <x v="65"/>
    <x v="1"/>
    <x v="4"/>
    <s v="John"/>
    <x v="16"/>
    <x v="0"/>
    <x v="2"/>
    <x v="14"/>
    <x v="5"/>
    <s v="Monday"/>
  </r>
  <r>
    <x v="1605"/>
    <x v="142"/>
    <s v="Wednesday"/>
    <x v="1"/>
    <s v="CUST546"/>
    <x v="1"/>
    <x v="5"/>
    <s v="Tea"/>
    <s v="Large"/>
    <x v="2"/>
    <n v="3"/>
    <n v="5"/>
    <x v="13"/>
    <x v="0"/>
    <x v="4"/>
    <s v="Olivia"/>
    <x v="2"/>
    <x v="2"/>
    <x v="1"/>
    <x v="12"/>
    <x v="10"/>
    <s v="Wednesday"/>
  </r>
  <r>
    <x v="1606"/>
    <x v="91"/>
    <s v="Monday"/>
    <x v="562"/>
    <s v="CUST486"/>
    <x v="0"/>
    <x v="3"/>
    <s v="Coffee"/>
    <s v="Large"/>
    <x v="1"/>
    <n v="4"/>
    <n v="10"/>
    <x v="3"/>
    <x v="0"/>
    <x v="2"/>
    <s v="Ava"/>
    <x v="15"/>
    <x v="2"/>
    <x v="1"/>
    <x v="16"/>
    <x v="11"/>
    <s v="Monday"/>
  </r>
  <r>
    <x v="1607"/>
    <x v="252"/>
    <s v="Sunday"/>
    <x v="82"/>
    <s v="CUST209"/>
    <x v="1"/>
    <x v="5"/>
    <s v="Tea"/>
    <s v="Small"/>
    <x v="3"/>
    <n v="3"/>
    <n v="10"/>
    <x v="12"/>
    <x v="0"/>
    <x v="4"/>
    <s v="Ava"/>
    <x v="4"/>
    <x v="1"/>
    <x v="0"/>
    <x v="0"/>
    <x v="1"/>
    <s v="Sunday"/>
  </r>
  <r>
    <x v="1608"/>
    <x v="220"/>
    <s v="Sunday"/>
    <x v="726"/>
    <s v="CUST196"/>
    <x v="2"/>
    <x v="8"/>
    <s v="Tea"/>
    <s v="Medium"/>
    <x v="3"/>
    <n v="2"/>
    <n v="10"/>
    <x v="80"/>
    <x v="0"/>
    <x v="2"/>
    <s v="Noah"/>
    <x v="4"/>
    <x v="2"/>
    <x v="0"/>
    <x v="13"/>
    <x v="5"/>
    <s v="Sunday"/>
  </r>
  <r>
    <x v="1609"/>
    <x v="269"/>
    <s v="Thursday"/>
    <x v="247"/>
    <s v="CUST611"/>
    <x v="0"/>
    <x v="10"/>
    <s v="Food"/>
    <s v="Small"/>
    <x v="1"/>
    <n v="4.5"/>
    <n v="0"/>
    <x v="74"/>
    <x v="0"/>
    <x v="0"/>
    <s v="John"/>
    <x v="13"/>
    <x v="2"/>
    <x v="2"/>
    <x v="17"/>
    <x v="7"/>
    <s v="Thursday"/>
  </r>
  <r>
    <x v="1610"/>
    <x v="32"/>
    <s v="Friday"/>
    <x v="205"/>
    <s v="CUST868"/>
    <x v="1"/>
    <x v="11"/>
    <s v="Coffee"/>
    <s v="Small"/>
    <x v="3"/>
    <n v="4.5"/>
    <n v="15"/>
    <x v="15"/>
    <x v="1"/>
    <x v="0"/>
    <s v="Ava"/>
    <x v="10"/>
    <x v="0"/>
    <x v="1"/>
    <x v="9"/>
    <x v="2"/>
    <s v="Friday"/>
  </r>
  <r>
    <x v="1611"/>
    <x v="312"/>
    <s v="Monday"/>
    <x v="75"/>
    <s v="CUST951"/>
    <x v="2"/>
    <x v="13"/>
    <s v="Pastry"/>
    <s v="Large"/>
    <x v="1"/>
    <n v="2"/>
    <n v="15"/>
    <x v="4"/>
    <x v="0"/>
    <x v="1"/>
    <s v="Olivia"/>
    <x v="14"/>
    <x v="0"/>
    <x v="2"/>
    <x v="8"/>
    <x v="9"/>
    <s v="Monday"/>
  </r>
  <r>
    <x v="1612"/>
    <x v="52"/>
    <s v="Friday"/>
    <x v="571"/>
    <s v="CUST841"/>
    <x v="0"/>
    <x v="11"/>
    <s v="Coffee"/>
    <s v="Medium"/>
    <x v="0"/>
    <n v="4.5"/>
    <n v="5"/>
    <x v="16"/>
    <x v="1"/>
    <x v="4"/>
    <s v="Ava"/>
    <x v="4"/>
    <x v="0"/>
    <x v="0"/>
    <x v="0"/>
    <x v="0"/>
    <s v="Friday"/>
  </r>
  <r>
    <x v="1613"/>
    <x v="134"/>
    <s v="Monday"/>
    <x v="547"/>
    <s v="CUST117"/>
    <x v="1"/>
    <x v="7"/>
    <s v="Pastry"/>
    <s v="Small"/>
    <x v="3"/>
    <n v="3"/>
    <n v="10"/>
    <x v="12"/>
    <x v="1"/>
    <x v="1"/>
    <s v="Ava"/>
    <x v="12"/>
    <x v="1"/>
    <x v="1"/>
    <x v="20"/>
    <x v="1"/>
    <s v="Monday"/>
  </r>
  <r>
    <x v="1614"/>
    <x v="209"/>
    <s v="Wednesday"/>
    <x v="727"/>
    <s v="CUST891"/>
    <x v="2"/>
    <x v="9"/>
    <s v="Coffee"/>
    <s v="Medium"/>
    <x v="3"/>
    <n v="3"/>
    <n v="15"/>
    <x v="65"/>
    <x v="1"/>
    <x v="3"/>
    <s v="Sophia"/>
    <x v="16"/>
    <x v="2"/>
    <x v="2"/>
    <x v="14"/>
    <x v="9"/>
    <s v="Wednesday"/>
  </r>
  <r>
    <x v="1615"/>
    <x v="130"/>
    <s v="Thursday"/>
    <x v="728"/>
    <s v="CUST198"/>
    <x v="1"/>
    <x v="8"/>
    <s v="Tea"/>
    <s v="Small"/>
    <x v="0"/>
    <n v="2"/>
    <n v="0"/>
    <x v="19"/>
    <x v="1"/>
    <x v="3"/>
    <s v="Emma"/>
    <x v="6"/>
    <x v="1"/>
    <x v="2"/>
    <x v="12"/>
    <x v="6"/>
    <s v="Thursday"/>
  </r>
  <r>
    <x v="1616"/>
    <x v="289"/>
    <s v="Friday"/>
    <x v="711"/>
    <s v="CUST163"/>
    <x v="0"/>
    <x v="1"/>
    <s v="Coffee"/>
    <s v="Small"/>
    <x v="1"/>
    <n v="2.5"/>
    <n v="5"/>
    <x v="51"/>
    <x v="0"/>
    <x v="4"/>
    <s v="Liam"/>
    <x v="12"/>
    <x v="1"/>
    <x v="0"/>
    <x v="19"/>
    <x v="6"/>
    <s v="Friday"/>
  </r>
  <r>
    <x v="1617"/>
    <x v="268"/>
    <s v="Tuesday"/>
    <x v="729"/>
    <s v="CUST434"/>
    <x v="0"/>
    <x v="8"/>
    <s v="Tea"/>
    <s v="Small"/>
    <x v="1"/>
    <n v="2"/>
    <n v="5"/>
    <x v="10"/>
    <x v="0"/>
    <x v="2"/>
    <s v="Noah"/>
    <x v="14"/>
    <x v="2"/>
    <x v="2"/>
    <x v="1"/>
    <x v="0"/>
    <s v="Tuesday"/>
  </r>
  <r>
    <x v="1618"/>
    <x v="33"/>
    <s v="Monday"/>
    <x v="5"/>
    <s v="CUST775"/>
    <x v="0"/>
    <x v="12"/>
    <s v="Coffee"/>
    <s v="Medium"/>
    <x v="3"/>
    <n v="3.5"/>
    <n v="15"/>
    <x v="72"/>
    <x v="0"/>
    <x v="3"/>
    <s v="Noah"/>
    <x v="19"/>
    <x v="0"/>
    <x v="1"/>
    <x v="3"/>
    <x v="0"/>
    <s v="Monday"/>
  </r>
  <r>
    <x v="1619"/>
    <x v="220"/>
    <s v="Sunday"/>
    <x v="428"/>
    <s v="CUST311"/>
    <x v="1"/>
    <x v="10"/>
    <s v="Food"/>
    <s v="Small"/>
    <x v="0"/>
    <n v="4.5"/>
    <n v="15"/>
    <x v="33"/>
    <x v="2"/>
    <x v="2"/>
    <s v="Noah"/>
    <x v="7"/>
    <x v="2"/>
    <x v="0"/>
    <x v="13"/>
    <x v="5"/>
    <s v="Sunday"/>
  </r>
  <r>
    <x v="1620"/>
    <x v="297"/>
    <s v="Thursday"/>
    <x v="233"/>
    <s v="CUST507"/>
    <x v="0"/>
    <x v="4"/>
    <s v="Beverage"/>
    <s v="Small"/>
    <x v="3"/>
    <n v="4"/>
    <n v="15"/>
    <x v="36"/>
    <x v="0"/>
    <x v="2"/>
    <s v="Liam"/>
    <x v="9"/>
    <x v="1"/>
    <x v="0"/>
    <x v="9"/>
    <x v="10"/>
    <s v="Thursday"/>
  </r>
  <r>
    <x v="1621"/>
    <x v="184"/>
    <s v="Thursday"/>
    <x v="598"/>
    <s v="CUST331"/>
    <x v="1"/>
    <x v="11"/>
    <s v="Coffee"/>
    <s v="Large"/>
    <x v="3"/>
    <n v="4.5"/>
    <n v="5"/>
    <x v="83"/>
    <x v="2"/>
    <x v="3"/>
    <s v="Emma"/>
    <x v="11"/>
    <x v="2"/>
    <x v="0"/>
    <x v="20"/>
    <x v="5"/>
    <s v="Thursday"/>
  </r>
  <r>
    <x v="1622"/>
    <x v="259"/>
    <s v="Saturday"/>
    <x v="396"/>
    <s v="CUST882"/>
    <x v="2"/>
    <x v="1"/>
    <s v="Coffee"/>
    <s v="Medium"/>
    <x v="2"/>
    <n v="2.5"/>
    <n v="15"/>
    <x v="6"/>
    <x v="2"/>
    <x v="2"/>
    <s v="John"/>
    <x v="6"/>
    <x v="2"/>
    <x v="2"/>
    <x v="14"/>
    <x v="2"/>
    <s v="Saturday"/>
  </r>
  <r>
    <x v="1623"/>
    <x v="189"/>
    <s v="Tuesday"/>
    <x v="700"/>
    <s v="CUST750"/>
    <x v="2"/>
    <x v="9"/>
    <s v="Coffee"/>
    <s v="Small"/>
    <x v="1"/>
    <n v="3"/>
    <n v="0"/>
    <x v="45"/>
    <x v="0"/>
    <x v="3"/>
    <s v="Emma"/>
    <x v="16"/>
    <x v="0"/>
    <x v="0"/>
    <x v="9"/>
    <x v="5"/>
    <s v="Tuesday"/>
  </r>
  <r>
    <x v="1624"/>
    <x v="242"/>
    <s v="Saturday"/>
    <x v="596"/>
    <s v="CUST460"/>
    <x v="1"/>
    <x v="6"/>
    <s v="Food"/>
    <s v="Large"/>
    <x v="0"/>
    <n v="5.5"/>
    <n v="10"/>
    <x v="97"/>
    <x v="2"/>
    <x v="3"/>
    <s v="Noah"/>
    <x v="5"/>
    <x v="2"/>
    <x v="0"/>
    <x v="7"/>
    <x v="6"/>
    <s v="Saturday"/>
  </r>
  <r>
    <x v="1625"/>
    <x v="29"/>
    <s v="Wednesday"/>
    <x v="531"/>
    <s v="CUST485"/>
    <x v="2"/>
    <x v="15"/>
    <s v="Food"/>
    <s v="Large"/>
    <x v="2"/>
    <n v="5"/>
    <n v="15"/>
    <x v="106"/>
    <x v="1"/>
    <x v="1"/>
    <s v="Ava"/>
    <x v="12"/>
    <x v="1"/>
    <x v="0"/>
    <x v="2"/>
    <x v="6"/>
    <s v="Wednesday"/>
  </r>
  <r>
    <x v="1626"/>
    <x v="252"/>
    <s v="Sunday"/>
    <x v="101"/>
    <s v="CUST731"/>
    <x v="1"/>
    <x v="8"/>
    <s v="Tea"/>
    <s v="Medium"/>
    <x v="1"/>
    <n v="2"/>
    <n v="5"/>
    <x v="10"/>
    <x v="0"/>
    <x v="3"/>
    <s v="Liam"/>
    <x v="15"/>
    <x v="1"/>
    <x v="1"/>
    <x v="18"/>
    <x v="1"/>
    <s v="Sunday"/>
  </r>
  <r>
    <x v="1627"/>
    <x v="63"/>
    <s v="Sunday"/>
    <x v="452"/>
    <s v="CUST982"/>
    <x v="0"/>
    <x v="1"/>
    <s v="Coffee"/>
    <s v="Medium"/>
    <x v="2"/>
    <n v="2.5"/>
    <n v="15"/>
    <x v="6"/>
    <x v="1"/>
    <x v="0"/>
    <s v="Sophia"/>
    <x v="6"/>
    <x v="2"/>
    <x v="1"/>
    <x v="2"/>
    <x v="5"/>
    <s v="Sunday"/>
  </r>
  <r>
    <x v="1628"/>
    <x v="286"/>
    <s v="Sunday"/>
    <x v="730"/>
    <s v="CUST505"/>
    <x v="2"/>
    <x v="14"/>
    <s v="Beverage"/>
    <s v="Large"/>
    <x v="3"/>
    <n v="3.8"/>
    <n v="0"/>
    <x v="34"/>
    <x v="0"/>
    <x v="0"/>
    <s v="Sophia"/>
    <x v="18"/>
    <x v="2"/>
    <x v="2"/>
    <x v="6"/>
    <x v="3"/>
    <s v="Sunday"/>
  </r>
  <r>
    <x v="1629"/>
    <x v="204"/>
    <s v="Sunday"/>
    <x v="332"/>
    <s v="CUST802"/>
    <x v="2"/>
    <x v="7"/>
    <s v="Pastry"/>
    <s v="Medium"/>
    <x v="2"/>
    <n v="3"/>
    <n v="0"/>
    <x v="20"/>
    <x v="0"/>
    <x v="0"/>
    <s v="Emma"/>
    <x v="17"/>
    <x v="0"/>
    <x v="0"/>
    <x v="2"/>
    <x v="3"/>
    <s v="Sunday"/>
  </r>
  <r>
    <x v="1630"/>
    <x v="36"/>
    <s v="Saturday"/>
    <x v="393"/>
    <s v="CUST959"/>
    <x v="2"/>
    <x v="4"/>
    <s v="Beverage"/>
    <s v="Small"/>
    <x v="1"/>
    <n v="4"/>
    <n v="15"/>
    <x v="27"/>
    <x v="0"/>
    <x v="0"/>
    <s v="Ava"/>
    <x v="17"/>
    <x v="1"/>
    <x v="1"/>
    <x v="14"/>
    <x v="8"/>
    <s v="Saturday"/>
  </r>
  <r>
    <x v="1631"/>
    <x v="160"/>
    <s v="Monday"/>
    <x v="231"/>
    <s v="CUST371"/>
    <x v="0"/>
    <x v="7"/>
    <s v="Pastry"/>
    <s v="Small"/>
    <x v="1"/>
    <n v="3"/>
    <n v="5"/>
    <x v="16"/>
    <x v="0"/>
    <x v="0"/>
    <s v="Noah"/>
    <x v="17"/>
    <x v="1"/>
    <x v="1"/>
    <x v="8"/>
    <x v="9"/>
    <s v="Monday"/>
  </r>
  <r>
    <x v="1632"/>
    <x v="238"/>
    <s v="Wednesday"/>
    <x v="406"/>
    <s v="CUST508"/>
    <x v="1"/>
    <x v="11"/>
    <s v="Coffee"/>
    <s v="Small"/>
    <x v="2"/>
    <n v="4.5"/>
    <n v="15"/>
    <x v="46"/>
    <x v="2"/>
    <x v="0"/>
    <s v="Liam"/>
    <x v="16"/>
    <x v="1"/>
    <x v="0"/>
    <x v="12"/>
    <x v="11"/>
    <s v="Wednesday"/>
  </r>
  <r>
    <x v="1633"/>
    <x v="187"/>
    <s v="Saturday"/>
    <x v="256"/>
    <s v="CUST953"/>
    <x v="0"/>
    <x v="0"/>
    <s v="Pastry"/>
    <s v="Large"/>
    <x v="1"/>
    <n v="2.5"/>
    <n v="0"/>
    <x v="2"/>
    <x v="1"/>
    <x v="0"/>
    <s v="John"/>
    <x v="10"/>
    <x v="2"/>
    <x v="2"/>
    <x v="5"/>
    <x v="8"/>
    <s v="Saturday"/>
  </r>
  <r>
    <x v="1634"/>
    <x v="66"/>
    <s v="Monday"/>
    <x v="439"/>
    <s v="CUST412"/>
    <x v="0"/>
    <x v="5"/>
    <s v="Tea"/>
    <s v="Medium"/>
    <x v="2"/>
    <n v="3"/>
    <n v="0"/>
    <x v="20"/>
    <x v="0"/>
    <x v="3"/>
    <s v="Liam"/>
    <x v="20"/>
    <x v="1"/>
    <x v="0"/>
    <x v="2"/>
    <x v="2"/>
    <s v="Monday"/>
  </r>
  <r>
    <x v="1635"/>
    <x v="23"/>
    <s v="Monday"/>
    <x v="573"/>
    <s v="CUST148"/>
    <x v="1"/>
    <x v="1"/>
    <s v="Coffee"/>
    <s v="Small"/>
    <x v="0"/>
    <n v="2.5"/>
    <n v="10"/>
    <x v="63"/>
    <x v="0"/>
    <x v="3"/>
    <s v="Olivia"/>
    <x v="0"/>
    <x v="2"/>
    <x v="1"/>
    <x v="16"/>
    <x v="10"/>
    <s v="Monday"/>
  </r>
  <r>
    <x v="1636"/>
    <x v="233"/>
    <s v="Tuesday"/>
    <x v="731"/>
    <s v="CUST496"/>
    <x v="2"/>
    <x v="7"/>
    <s v="Pastry"/>
    <s v="Large"/>
    <x v="3"/>
    <n v="3"/>
    <n v="10"/>
    <x v="12"/>
    <x v="0"/>
    <x v="3"/>
    <s v="Emma"/>
    <x v="20"/>
    <x v="2"/>
    <x v="1"/>
    <x v="2"/>
    <x v="11"/>
    <s v="Tuesday"/>
  </r>
  <r>
    <x v="1637"/>
    <x v="167"/>
    <s v="Friday"/>
    <x v="453"/>
    <s v="CUST614"/>
    <x v="0"/>
    <x v="14"/>
    <s v="Beverage"/>
    <s v="Large"/>
    <x v="3"/>
    <n v="3.8"/>
    <n v="0"/>
    <x v="34"/>
    <x v="0"/>
    <x v="4"/>
    <s v="Olivia"/>
    <x v="6"/>
    <x v="2"/>
    <x v="0"/>
    <x v="8"/>
    <x v="3"/>
    <s v="Friday"/>
  </r>
  <r>
    <x v="1638"/>
    <x v="268"/>
    <s v="Tuesday"/>
    <x v="50"/>
    <s v="CUST308"/>
    <x v="0"/>
    <x v="6"/>
    <s v="Food"/>
    <s v="Large"/>
    <x v="1"/>
    <n v="5.5"/>
    <n v="0"/>
    <x v="22"/>
    <x v="1"/>
    <x v="1"/>
    <s v="Emma"/>
    <x v="10"/>
    <x v="0"/>
    <x v="1"/>
    <x v="4"/>
    <x v="0"/>
    <s v="Tuesday"/>
  </r>
  <r>
    <x v="1639"/>
    <x v="55"/>
    <s v="Thursday"/>
    <x v="71"/>
    <s v="CUST502"/>
    <x v="2"/>
    <x v="14"/>
    <s v="Beverage"/>
    <s v="Large"/>
    <x v="1"/>
    <n v="3.8"/>
    <n v="10"/>
    <x v="79"/>
    <x v="2"/>
    <x v="3"/>
    <s v="Ava"/>
    <x v="17"/>
    <x v="0"/>
    <x v="0"/>
    <x v="5"/>
    <x v="3"/>
    <s v="Thursday"/>
  </r>
  <r>
    <x v="1640"/>
    <x v="287"/>
    <s v="Friday"/>
    <x v="449"/>
    <s v="CUST906"/>
    <x v="2"/>
    <x v="11"/>
    <s v="Coffee"/>
    <s v="Medium"/>
    <x v="3"/>
    <n v="4.5"/>
    <n v="10"/>
    <x v="28"/>
    <x v="0"/>
    <x v="3"/>
    <s v="Ava"/>
    <x v="2"/>
    <x v="1"/>
    <x v="1"/>
    <x v="12"/>
    <x v="10"/>
    <s v="Friday"/>
  </r>
  <r>
    <x v="1641"/>
    <x v="239"/>
    <s v="Thursday"/>
    <x v="353"/>
    <s v="CUST227"/>
    <x v="2"/>
    <x v="1"/>
    <s v="Coffee"/>
    <s v="Small"/>
    <x v="1"/>
    <n v="2.5"/>
    <n v="5"/>
    <x v="51"/>
    <x v="0"/>
    <x v="1"/>
    <s v="Noah"/>
    <x v="18"/>
    <x v="1"/>
    <x v="1"/>
    <x v="18"/>
    <x v="1"/>
    <s v="Thursday"/>
  </r>
  <r>
    <x v="1642"/>
    <x v="312"/>
    <s v="Monday"/>
    <x v="41"/>
    <s v="CUST410"/>
    <x v="0"/>
    <x v="7"/>
    <s v="Pastry"/>
    <s v="Medium"/>
    <x v="1"/>
    <n v="3"/>
    <n v="5"/>
    <x v="16"/>
    <x v="0"/>
    <x v="1"/>
    <s v="Olivia"/>
    <x v="19"/>
    <x v="1"/>
    <x v="2"/>
    <x v="19"/>
    <x v="9"/>
    <s v="Monday"/>
  </r>
  <r>
    <x v="1643"/>
    <x v="135"/>
    <s v="Thursday"/>
    <x v="683"/>
    <s v="CUST950"/>
    <x v="0"/>
    <x v="3"/>
    <s v="Coffee"/>
    <s v="Medium"/>
    <x v="0"/>
    <n v="4"/>
    <n v="10"/>
    <x v="5"/>
    <x v="0"/>
    <x v="4"/>
    <s v="Liam"/>
    <x v="0"/>
    <x v="2"/>
    <x v="2"/>
    <x v="10"/>
    <x v="11"/>
    <s v="Thursday"/>
  </r>
  <r>
    <x v="1644"/>
    <x v="186"/>
    <s v="Tuesday"/>
    <x v="349"/>
    <s v="CUST230"/>
    <x v="0"/>
    <x v="8"/>
    <s v="Tea"/>
    <s v="Small"/>
    <x v="3"/>
    <n v="2"/>
    <n v="15"/>
    <x v="55"/>
    <x v="1"/>
    <x v="4"/>
    <s v="Sophia"/>
    <x v="15"/>
    <x v="0"/>
    <x v="1"/>
    <x v="1"/>
    <x v="8"/>
    <s v="Tuesday"/>
  </r>
  <r>
    <x v="1645"/>
    <x v="187"/>
    <s v="Saturday"/>
    <x v="247"/>
    <s v="CUST757"/>
    <x v="1"/>
    <x v="5"/>
    <s v="Tea"/>
    <s v="Large"/>
    <x v="1"/>
    <n v="3"/>
    <n v="10"/>
    <x v="73"/>
    <x v="0"/>
    <x v="1"/>
    <s v="Noah"/>
    <x v="12"/>
    <x v="1"/>
    <x v="0"/>
    <x v="18"/>
    <x v="8"/>
    <s v="Saturday"/>
  </r>
  <r>
    <x v="1646"/>
    <x v="118"/>
    <s v="Thursday"/>
    <x v="248"/>
    <s v="CUST961"/>
    <x v="2"/>
    <x v="15"/>
    <s v="Food"/>
    <s v="Large"/>
    <x v="0"/>
    <n v="5"/>
    <n v="10"/>
    <x v="45"/>
    <x v="1"/>
    <x v="2"/>
    <s v="Olivia"/>
    <x v="20"/>
    <x v="0"/>
    <x v="1"/>
    <x v="4"/>
    <x v="5"/>
    <s v="Thursday"/>
  </r>
  <r>
    <x v="1647"/>
    <x v="98"/>
    <s v="Tuesday"/>
    <x v="105"/>
    <s v="CUST168"/>
    <x v="2"/>
    <x v="12"/>
    <s v="Coffee"/>
    <s v="Small"/>
    <x v="1"/>
    <n v="3.5"/>
    <n v="0"/>
    <x v="48"/>
    <x v="2"/>
    <x v="0"/>
    <s v="Liam"/>
    <x v="0"/>
    <x v="0"/>
    <x v="1"/>
    <x v="6"/>
    <x v="4"/>
    <s v="Tuesday"/>
  </r>
  <r>
    <x v="1648"/>
    <x v="128"/>
    <s v="Thursday"/>
    <x v="634"/>
    <s v="CUST883"/>
    <x v="0"/>
    <x v="15"/>
    <s v="Food"/>
    <s v="Medium"/>
    <x v="0"/>
    <n v="5"/>
    <n v="5"/>
    <x v="44"/>
    <x v="2"/>
    <x v="0"/>
    <s v="Olivia"/>
    <x v="11"/>
    <x v="2"/>
    <x v="1"/>
    <x v="2"/>
    <x v="7"/>
    <s v="Thursday"/>
  </r>
  <r>
    <x v="1649"/>
    <x v="113"/>
    <s v="Friday"/>
    <x v="309"/>
    <s v="CUST694"/>
    <x v="2"/>
    <x v="7"/>
    <s v="Pastry"/>
    <s v="Small"/>
    <x v="2"/>
    <n v="3"/>
    <n v="10"/>
    <x v="3"/>
    <x v="2"/>
    <x v="0"/>
    <s v="Sophia"/>
    <x v="5"/>
    <x v="0"/>
    <x v="0"/>
    <x v="9"/>
    <x v="5"/>
    <s v="Friday"/>
  </r>
  <r>
    <x v="1650"/>
    <x v="160"/>
    <s v="Monday"/>
    <x v="134"/>
    <s v="CUST327"/>
    <x v="1"/>
    <x v="2"/>
    <s v="Tea"/>
    <s v="Large"/>
    <x v="3"/>
    <n v="2.5"/>
    <n v="5"/>
    <x v="23"/>
    <x v="2"/>
    <x v="2"/>
    <s v="John"/>
    <x v="4"/>
    <x v="1"/>
    <x v="2"/>
    <x v="4"/>
    <x v="9"/>
    <s v="Monday"/>
  </r>
  <r>
    <x v="1651"/>
    <x v="275"/>
    <s v="Wednesday"/>
    <x v="240"/>
    <s v="CUST138"/>
    <x v="0"/>
    <x v="14"/>
    <s v="Beverage"/>
    <s v="Large"/>
    <x v="0"/>
    <n v="3.8"/>
    <n v="0"/>
    <x v="25"/>
    <x v="2"/>
    <x v="4"/>
    <s v="Sophia"/>
    <x v="7"/>
    <x v="0"/>
    <x v="0"/>
    <x v="18"/>
    <x v="1"/>
    <s v="Wednesday"/>
  </r>
  <r>
    <x v="1652"/>
    <x v="144"/>
    <s v="Friday"/>
    <x v="571"/>
    <s v="CUST288"/>
    <x v="2"/>
    <x v="13"/>
    <s v="Pastry"/>
    <s v="Medium"/>
    <x v="3"/>
    <n v="2"/>
    <n v="5"/>
    <x v="53"/>
    <x v="1"/>
    <x v="1"/>
    <s v="Olivia"/>
    <x v="6"/>
    <x v="2"/>
    <x v="0"/>
    <x v="3"/>
    <x v="3"/>
    <s v="Friday"/>
  </r>
  <r>
    <x v="1653"/>
    <x v="212"/>
    <s v="Wednesday"/>
    <x v="682"/>
    <s v="CUST925"/>
    <x v="2"/>
    <x v="12"/>
    <s v="Coffee"/>
    <s v="Large"/>
    <x v="3"/>
    <n v="3.5"/>
    <n v="0"/>
    <x v="71"/>
    <x v="2"/>
    <x v="3"/>
    <s v="Olivia"/>
    <x v="5"/>
    <x v="0"/>
    <x v="1"/>
    <x v="0"/>
    <x v="9"/>
    <s v="Wednesday"/>
  </r>
  <r>
    <x v="1654"/>
    <x v="312"/>
    <s v="Monday"/>
    <x v="673"/>
    <s v="CUST860"/>
    <x v="1"/>
    <x v="10"/>
    <s v="Food"/>
    <s v="Large"/>
    <x v="0"/>
    <n v="4.5"/>
    <n v="15"/>
    <x v="33"/>
    <x v="0"/>
    <x v="1"/>
    <s v="John"/>
    <x v="5"/>
    <x v="0"/>
    <x v="0"/>
    <x v="4"/>
    <x v="9"/>
    <s v="Monday"/>
  </r>
  <r>
    <x v="1655"/>
    <x v="353"/>
    <s v="Monday"/>
    <x v="305"/>
    <s v="CUST485"/>
    <x v="0"/>
    <x v="6"/>
    <s v="Food"/>
    <s v="Medium"/>
    <x v="1"/>
    <n v="5.5"/>
    <n v="0"/>
    <x v="22"/>
    <x v="0"/>
    <x v="0"/>
    <s v="Ava"/>
    <x v="16"/>
    <x v="1"/>
    <x v="2"/>
    <x v="8"/>
    <x v="3"/>
    <s v="Monday"/>
  </r>
  <r>
    <x v="1656"/>
    <x v="207"/>
    <s v="Thursday"/>
    <x v="141"/>
    <s v="CUST709"/>
    <x v="1"/>
    <x v="13"/>
    <s v="Pastry"/>
    <s v="Small"/>
    <x v="2"/>
    <n v="2"/>
    <n v="0"/>
    <x v="52"/>
    <x v="0"/>
    <x v="1"/>
    <s v="Emma"/>
    <x v="19"/>
    <x v="2"/>
    <x v="0"/>
    <x v="4"/>
    <x v="11"/>
    <s v="Thursday"/>
  </r>
  <r>
    <x v="1657"/>
    <x v="58"/>
    <s v="Sunday"/>
    <x v="266"/>
    <s v="CUST634"/>
    <x v="1"/>
    <x v="7"/>
    <s v="Pastry"/>
    <s v="Small"/>
    <x v="1"/>
    <n v="3"/>
    <n v="10"/>
    <x v="73"/>
    <x v="2"/>
    <x v="0"/>
    <s v="Liam"/>
    <x v="17"/>
    <x v="0"/>
    <x v="2"/>
    <x v="4"/>
    <x v="10"/>
    <s v="Sunday"/>
  </r>
  <r>
    <x v="1658"/>
    <x v="182"/>
    <s v="Thursday"/>
    <x v="366"/>
    <s v="CUST479"/>
    <x v="1"/>
    <x v="4"/>
    <s v="Beverage"/>
    <s v="Large"/>
    <x v="0"/>
    <n v="4"/>
    <n v="10"/>
    <x v="5"/>
    <x v="2"/>
    <x v="0"/>
    <s v="Liam"/>
    <x v="13"/>
    <x v="2"/>
    <x v="0"/>
    <x v="8"/>
    <x v="7"/>
    <s v="Thursday"/>
  </r>
  <r>
    <x v="1659"/>
    <x v="357"/>
    <s v="Wednesday"/>
    <x v="732"/>
    <s v="CUST283"/>
    <x v="0"/>
    <x v="11"/>
    <s v="Coffee"/>
    <s v="Medium"/>
    <x v="3"/>
    <n v="4.5"/>
    <n v="15"/>
    <x v="15"/>
    <x v="0"/>
    <x v="0"/>
    <s v="Ava"/>
    <x v="15"/>
    <x v="2"/>
    <x v="2"/>
    <x v="7"/>
    <x v="3"/>
    <s v="Wednesday"/>
  </r>
  <r>
    <x v="1660"/>
    <x v="22"/>
    <s v="Sunday"/>
    <x v="733"/>
    <s v="CUST653"/>
    <x v="0"/>
    <x v="2"/>
    <s v="Tea"/>
    <s v="Small"/>
    <x v="2"/>
    <n v="2.5"/>
    <n v="15"/>
    <x v="6"/>
    <x v="1"/>
    <x v="0"/>
    <s v="Liam"/>
    <x v="12"/>
    <x v="0"/>
    <x v="1"/>
    <x v="6"/>
    <x v="2"/>
    <s v="Sunday"/>
  </r>
  <r>
    <x v="1661"/>
    <x v="208"/>
    <s v="Monday"/>
    <x v="447"/>
    <s v="CUST608"/>
    <x v="1"/>
    <x v="8"/>
    <s v="Tea"/>
    <s v="Large"/>
    <x v="2"/>
    <n v="2"/>
    <n v="0"/>
    <x v="52"/>
    <x v="1"/>
    <x v="4"/>
    <s v="Emma"/>
    <x v="15"/>
    <x v="1"/>
    <x v="2"/>
    <x v="19"/>
    <x v="1"/>
    <s v="Monday"/>
  </r>
  <r>
    <x v="1662"/>
    <x v="47"/>
    <s v="Saturday"/>
    <x v="9"/>
    <s v="CUST216"/>
    <x v="0"/>
    <x v="3"/>
    <s v="Coffee"/>
    <s v="Large"/>
    <x v="0"/>
    <n v="4"/>
    <n v="15"/>
    <x v="30"/>
    <x v="0"/>
    <x v="1"/>
    <s v="John"/>
    <x v="14"/>
    <x v="0"/>
    <x v="2"/>
    <x v="10"/>
    <x v="7"/>
    <s v="Saturday"/>
  </r>
  <r>
    <x v="1663"/>
    <x v="92"/>
    <s v="Tuesday"/>
    <x v="230"/>
    <s v="CUST987"/>
    <x v="2"/>
    <x v="8"/>
    <s v="Tea"/>
    <s v="Medium"/>
    <x v="3"/>
    <n v="2"/>
    <n v="15"/>
    <x v="55"/>
    <x v="0"/>
    <x v="1"/>
    <s v="John"/>
    <x v="1"/>
    <x v="2"/>
    <x v="1"/>
    <x v="14"/>
    <x v="0"/>
    <s v="Tuesday"/>
  </r>
  <r>
    <x v="1664"/>
    <x v="255"/>
    <s v="Tuesday"/>
    <x v="253"/>
    <s v="CUST942"/>
    <x v="1"/>
    <x v="15"/>
    <s v="Food"/>
    <s v="Large"/>
    <x v="3"/>
    <n v="5"/>
    <n v="10"/>
    <x v="63"/>
    <x v="0"/>
    <x v="0"/>
    <s v="Ava"/>
    <x v="11"/>
    <x v="2"/>
    <x v="1"/>
    <x v="10"/>
    <x v="1"/>
    <s v="Tuesday"/>
  </r>
  <r>
    <x v="1665"/>
    <x v="213"/>
    <s v="Sunday"/>
    <x v="364"/>
    <s v="CUST299"/>
    <x v="0"/>
    <x v="11"/>
    <s v="Coffee"/>
    <s v="Small"/>
    <x v="2"/>
    <n v="4.5"/>
    <n v="0"/>
    <x v="47"/>
    <x v="1"/>
    <x v="4"/>
    <s v="Ava"/>
    <x v="17"/>
    <x v="1"/>
    <x v="0"/>
    <x v="13"/>
    <x v="6"/>
    <s v="Sunday"/>
  </r>
  <r>
    <x v="1666"/>
    <x v="362"/>
    <s v="Tuesday"/>
    <x v="264"/>
    <s v="CUST585"/>
    <x v="0"/>
    <x v="7"/>
    <s v="Pastry"/>
    <s v="Large"/>
    <x v="0"/>
    <n v="3"/>
    <n v="10"/>
    <x v="9"/>
    <x v="2"/>
    <x v="4"/>
    <s v="John"/>
    <x v="4"/>
    <x v="1"/>
    <x v="2"/>
    <x v="9"/>
    <x v="5"/>
    <s v="Tuesday"/>
  </r>
  <r>
    <x v="1667"/>
    <x v="299"/>
    <s v="Sunday"/>
    <x v="256"/>
    <s v="CUST916"/>
    <x v="0"/>
    <x v="9"/>
    <s v="Coffee"/>
    <s v="Small"/>
    <x v="3"/>
    <n v="3"/>
    <n v="10"/>
    <x v="12"/>
    <x v="2"/>
    <x v="4"/>
    <s v="John"/>
    <x v="1"/>
    <x v="2"/>
    <x v="1"/>
    <x v="17"/>
    <x v="2"/>
    <s v="Sunday"/>
  </r>
  <r>
    <x v="1668"/>
    <x v="172"/>
    <s v="Monday"/>
    <x v="372"/>
    <s v="CUST813"/>
    <x v="1"/>
    <x v="14"/>
    <s v="Beverage"/>
    <s v="Medium"/>
    <x v="0"/>
    <n v="3.8"/>
    <n v="15"/>
    <x v="31"/>
    <x v="1"/>
    <x v="2"/>
    <s v="Olivia"/>
    <x v="5"/>
    <x v="0"/>
    <x v="2"/>
    <x v="4"/>
    <x v="4"/>
    <s v="Monday"/>
  </r>
  <r>
    <x v="1669"/>
    <x v="142"/>
    <s v="Wednesday"/>
    <x v="727"/>
    <s v="CUST351"/>
    <x v="2"/>
    <x v="2"/>
    <s v="Tea"/>
    <s v="Small"/>
    <x v="1"/>
    <n v="2.5"/>
    <n v="0"/>
    <x v="2"/>
    <x v="0"/>
    <x v="1"/>
    <s v="John"/>
    <x v="12"/>
    <x v="0"/>
    <x v="0"/>
    <x v="15"/>
    <x v="10"/>
    <s v="Wednesday"/>
  </r>
  <r>
    <x v="1670"/>
    <x v="166"/>
    <s v="Wednesday"/>
    <x v="426"/>
    <s v="CUST781"/>
    <x v="0"/>
    <x v="5"/>
    <s v="Tea"/>
    <s v="Large"/>
    <x v="3"/>
    <n v="3"/>
    <n v="10"/>
    <x v="12"/>
    <x v="2"/>
    <x v="3"/>
    <s v="Sophia"/>
    <x v="8"/>
    <x v="0"/>
    <x v="2"/>
    <x v="11"/>
    <x v="8"/>
    <s v="Wednesday"/>
  </r>
  <r>
    <x v="1671"/>
    <x v="350"/>
    <s v="Wednesday"/>
    <x v="283"/>
    <s v="CUST998"/>
    <x v="0"/>
    <x v="9"/>
    <s v="Coffee"/>
    <s v="Medium"/>
    <x v="3"/>
    <n v="3"/>
    <n v="10"/>
    <x v="12"/>
    <x v="1"/>
    <x v="0"/>
    <s v="Olivia"/>
    <x v="3"/>
    <x v="1"/>
    <x v="2"/>
    <x v="20"/>
    <x v="2"/>
    <s v="Wednesday"/>
  </r>
  <r>
    <x v="1672"/>
    <x v="18"/>
    <s v="Thursday"/>
    <x v="678"/>
    <s v="CUST567"/>
    <x v="0"/>
    <x v="1"/>
    <s v="Coffee"/>
    <s v="Large"/>
    <x v="0"/>
    <n v="2.5"/>
    <n v="15"/>
    <x v="1"/>
    <x v="0"/>
    <x v="3"/>
    <s v="Olivia"/>
    <x v="9"/>
    <x v="1"/>
    <x v="1"/>
    <x v="9"/>
    <x v="9"/>
    <s v="Thursday"/>
  </r>
  <r>
    <x v="1673"/>
    <x v="112"/>
    <s v="Monday"/>
    <x v="326"/>
    <s v="CUST926"/>
    <x v="2"/>
    <x v="0"/>
    <s v="Pastry"/>
    <s v="Small"/>
    <x v="1"/>
    <n v="2.5"/>
    <n v="15"/>
    <x v="84"/>
    <x v="1"/>
    <x v="2"/>
    <s v="John"/>
    <x v="16"/>
    <x v="2"/>
    <x v="1"/>
    <x v="15"/>
    <x v="4"/>
    <s v="Monday"/>
  </r>
  <r>
    <x v="1674"/>
    <x v="252"/>
    <s v="Sunday"/>
    <x v="708"/>
    <s v="CUST648"/>
    <x v="0"/>
    <x v="7"/>
    <s v="Pastry"/>
    <s v="Medium"/>
    <x v="2"/>
    <n v="3"/>
    <n v="0"/>
    <x v="20"/>
    <x v="2"/>
    <x v="2"/>
    <s v="John"/>
    <x v="5"/>
    <x v="2"/>
    <x v="2"/>
    <x v="7"/>
    <x v="1"/>
    <s v="Sunday"/>
  </r>
  <r>
    <x v="1675"/>
    <x v="159"/>
    <s v="Sunday"/>
    <x v="652"/>
    <s v="CUST108"/>
    <x v="2"/>
    <x v="0"/>
    <s v="Pastry"/>
    <s v="Medium"/>
    <x v="0"/>
    <n v="2.5"/>
    <n v="15"/>
    <x v="1"/>
    <x v="1"/>
    <x v="4"/>
    <s v="Olivia"/>
    <x v="14"/>
    <x v="2"/>
    <x v="0"/>
    <x v="15"/>
    <x v="9"/>
    <s v="Sunday"/>
  </r>
  <r>
    <x v="1676"/>
    <x v="250"/>
    <s v="Sunday"/>
    <x v="432"/>
    <s v="CUST377"/>
    <x v="1"/>
    <x v="4"/>
    <s v="Beverage"/>
    <s v="Large"/>
    <x v="3"/>
    <n v="4"/>
    <n v="5"/>
    <x v="34"/>
    <x v="0"/>
    <x v="4"/>
    <s v="Liam"/>
    <x v="14"/>
    <x v="2"/>
    <x v="1"/>
    <x v="5"/>
    <x v="8"/>
    <s v="Sunday"/>
  </r>
  <r>
    <x v="1677"/>
    <x v="104"/>
    <s v="Friday"/>
    <x v="165"/>
    <s v="CUST511"/>
    <x v="1"/>
    <x v="0"/>
    <s v="Pastry"/>
    <s v="Large"/>
    <x v="3"/>
    <n v="2.5"/>
    <n v="5"/>
    <x v="23"/>
    <x v="1"/>
    <x v="0"/>
    <s v="Ava"/>
    <x v="11"/>
    <x v="0"/>
    <x v="2"/>
    <x v="2"/>
    <x v="7"/>
    <s v="Friday"/>
  </r>
  <r>
    <x v="1678"/>
    <x v="187"/>
    <s v="Saturday"/>
    <x v="526"/>
    <s v="CUST872"/>
    <x v="2"/>
    <x v="15"/>
    <s v="Food"/>
    <s v="Large"/>
    <x v="3"/>
    <n v="5"/>
    <n v="5"/>
    <x v="0"/>
    <x v="2"/>
    <x v="3"/>
    <s v="Ava"/>
    <x v="19"/>
    <x v="0"/>
    <x v="0"/>
    <x v="6"/>
    <x v="8"/>
    <s v="Saturday"/>
  </r>
  <r>
    <x v="1679"/>
    <x v="117"/>
    <s v="Wednesday"/>
    <x v="463"/>
    <s v="CUST757"/>
    <x v="1"/>
    <x v="6"/>
    <s v="Food"/>
    <s v="Small"/>
    <x v="3"/>
    <n v="5.5"/>
    <n v="15"/>
    <x v="7"/>
    <x v="2"/>
    <x v="2"/>
    <s v="Sophia"/>
    <x v="5"/>
    <x v="1"/>
    <x v="2"/>
    <x v="9"/>
    <x v="1"/>
    <s v="Wednesday"/>
  </r>
  <r>
    <x v="1680"/>
    <x v="51"/>
    <s v="Saturday"/>
    <x v="10"/>
    <s v="CUST605"/>
    <x v="2"/>
    <x v="2"/>
    <s v="Tea"/>
    <s v="Medium"/>
    <x v="2"/>
    <n v="2.5"/>
    <n v="10"/>
    <x v="45"/>
    <x v="0"/>
    <x v="4"/>
    <s v="Emma"/>
    <x v="5"/>
    <x v="0"/>
    <x v="1"/>
    <x v="10"/>
    <x v="4"/>
    <s v="Saturday"/>
  </r>
  <r>
    <x v="1681"/>
    <x v="296"/>
    <s v="Wednesday"/>
    <x v="637"/>
    <s v="CUST338"/>
    <x v="0"/>
    <x v="1"/>
    <s v="Coffee"/>
    <s v="Large"/>
    <x v="3"/>
    <n v="2.5"/>
    <n v="0"/>
    <x v="81"/>
    <x v="2"/>
    <x v="0"/>
    <s v="Emma"/>
    <x v="2"/>
    <x v="0"/>
    <x v="0"/>
    <x v="13"/>
    <x v="8"/>
    <s v="Wednesday"/>
  </r>
  <r>
    <x v="1682"/>
    <x v="42"/>
    <s v="Wednesday"/>
    <x v="734"/>
    <s v="CUST236"/>
    <x v="1"/>
    <x v="15"/>
    <s v="Food"/>
    <s v="Small"/>
    <x v="1"/>
    <n v="5"/>
    <n v="0"/>
    <x v="60"/>
    <x v="2"/>
    <x v="4"/>
    <s v="John"/>
    <x v="2"/>
    <x v="1"/>
    <x v="0"/>
    <x v="5"/>
    <x v="5"/>
    <s v="Wednesday"/>
  </r>
  <r>
    <x v="1683"/>
    <x v="152"/>
    <s v="Saturday"/>
    <x v="309"/>
    <s v="CUST561"/>
    <x v="1"/>
    <x v="4"/>
    <s v="Beverage"/>
    <s v="Small"/>
    <x v="0"/>
    <n v="4"/>
    <n v="10"/>
    <x v="5"/>
    <x v="2"/>
    <x v="2"/>
    <s v="John"/>
    <x v="3"/>
    <x v="2"/>
    <x v="1"/>
    <x v="14"/>
    <x v="0"/>
    <s v="Saturday"/>
  </r>
  <r>
    <x v="1684"/>
    <x v="210"/>
    <s v="Thursday"/>
    <x v="671"/>
    <s v="CUST202"/>
    <x v="2"/>
    <x v="2"/>
    <s v="Tea"/>
    <s v="Medium"/>
    <x v="0"/>
    <n v="2.5"/>
    <n v="10"/>
    <x v="63"/>
    <x v="1"/>
    <x v="0"/>
    <s v="Sophia"/>
    <x v="15"/>
    <x v="1"/>
    <x v="2"/>
    <x v="4"/>
    <x v="6"/>
    <s v="Thursday"/>
  </r>
  <r>
    <x v="1685"/>
    <x v="32"/>
    <s v="Friday"/>
    <x v="735"/>
    <s v="CUST749"/>
    <x v="2"/>
    <x v="11"/>
    <s v="Coffee"/>
    <s v="Medium"/>
    <x v="0"/>
    <n v="4.5"/>
    <n v="15"/>
    <x v="33"/>
    <x v="1"/>
    <x v="0"/>
    <s v="Ava"/>
    <x v="18"/>
    <x v="2"/>
    <x v="1"/>
    <x v="14"/>
    <x v="2"/>
    <s v="Friday"/>
  </r>
  <r>
    <x v="1686"/>
    <x v="78"/>
    <s v="Saturday"/>
    <x v="736"/>
    <s v="CUST287"/>
    <x v="1"/>
    <x v="8"/>
    <s v="Tea"/>
    <s v="Small"/>
    <x v="1"/>
    <n v="2"/>
    <n v="15"/>
    <x v="4"/>
    <x v="2"/>
    <x v="4"/>
    <s v="Sophia"/>
    <x v="5"/>
    <x v="1"/>
    <x v="1"/>
    <x v="15"/>
    <x v="10"/>
    <s v="Saturday"/>
  </r>
  <r>
    <x v="1687"/>
    <x v="16"/>
    <s v="Tuesday"/>
    <x v="652"/>
    <s v="CUST276"/>
    <x v="1"/>
    <x v="6"/>
    <s v="Food"/>
    <s v="Small"/>
    <x v="3"/>
    <n v="5.5"/>
    <n v="0"/>
    <x v="49"/>
    <x v="1"/>
    <x v="1"/>
    <s v="Emma"/>
    <x v="6"/>
    <x v="0"/>
    <x v="0"/>
    <x v="17"/>
    <x v="6"/>
    <s v="Tuesday"/>
  </r>
  <r>
    <x v="1688"/>
    <x v="240"/>
    <s v="Saturday"/>
    <x v="336"/>
    <s v="CUST586"/>
    <x v="0"/>
    <x v="1"/>
    <s v="Coffee"/>
    <s v="Large"/>
    <x v="0"/>
    <n v="2.5"/>
    <n v="15"/>
    <x v="1"/>
    <x v="2"/>
    <x v="4"/>
    <s v="Noah"/>
    <x v="3"/>
    <x v="1"/>
    <x v="0"/>
    <x v="4"/>
    <x v="1"/>
    <s v="Saturday"/>
  </r>
  <r>
    <x v="1689"/>
    <x v="325"/>
    <s v="Thursday"/>
    <x v="737"/>
    <s v="CUST911"/>
    <x v="0"/>
    <x v="5"/>
    <s v="Tea"/>
    <s v="Medium"/>
    <x v="2"/>
    <n v="3"/>
    <n v="5"/>
    <x v="13"/>
    <x v="1"/>
    <x v="1"/>
    <s v="Ava"/>
    <x v="5"/>
    <x v="2"/>
    <x v="2"/>
    <x v="10"/>
    <x v="2"/>
    <s v="Thursday"/>
  </r>
  <r>
    <x v="1690"/>
    <x v="256"/>
    <s v="Saturday"/>
    <x v="371"/>
    <s v="CUST587"/>
    <x v="0"/>
    <x v="13"/>
    <s v="Pastry"/>
    <s v="Small"/>
    <x v="3"/>
    <n v="2"/>
    <n v="0"/>
    <x v="17"/>
    <x v="2"/>
    <x v="4"/>
    <s v="Emma"/>
    <x v="13"/>
    <x v="2"/>
    <x v="0"/>
    <x v="2"/>
    <x v="2"/>
    <s v="Saturday"/>
  </r>
  <r>
    <x v="1691"/>
    <x v="240"/>
    <s v="Saturday"/>
    <x v="738"/>
    <s v="CUST572"/>
    <x v="1"/>
    <x v="3"/>
    <s v="Coffee"/>
    <s v="Small"/>
    <x v="0"/>
    <n v="4"/>
    <n v="15"/>
    <x v="30"/>
    <x v="1"/>
    <x v="2"/>
    <s v="Emma"/>
    <x v="0"/>
    <x v="2"/>
    <x v="1"/>
    <x v="5"/>
    <x v="1"/>
    <s v="Saturday"/>
  </r>
  <r>
    <x v="1692"/>
    <x v="125"/>
    <s v="Tuesday"/>
    <x v="540"/>
    <s v="CUST177"/>
    <x v="1"/>
    <x v="10"/>
    <s v="Food"/>
    <s v="Small"/>
    <x v="2"/>
    <n v="4.5"/>
    <n v="5"/>
    <x v="64"/>
    <x v="1"/>
    <x v="1"/>
    <s v="John"/>
    <x v="1"/>
    <x v="2"/>
    <x v="1"/>
    <x v="1"/>
    <x v="9"/>
    <s v="Tuesday"/>
  </r>
  <r>
    <x v="1693"/>
    <x v="11"/>
    <s v="Tuesday"/>
    <x v="165"/>
    <s v="CUST213"/>
    <x v="0"/>
    <x v="8"/>
    <s v="Tea"/>
    <s v="Medium"/>
    <x v="3"/>
    <n v="2"/>
    <n v="0"/>
    <x v="17"/>
    <x v="2"/>
    <x v="1"/>
    <s v="Liam"/>
    <x v="8"/>
    <x v="1"/>
    <x v="0"/>
    <x v="18"/>
    <x v="4"/>
    <s v="Tuesday"/>
  </r>
  <r>
    <x v="1694"/>
    <x v="83"/>
    <s v="Thursday"/>
    <x v="246"/>
    <s v="CUST234"/>
    <x v="1"/>
    <x v="8"/>
    <s v="Tea"/>
    <s v="Small"/>
    <x v="1"/>
    <n v="2"/>
    <n v="0"/>
    <x v="11"/>
    <x v="0"/>
    <x v="2"/>
    <s v="Olivia"/>
    <x v="19"/>
    <x v="1"/>
    <x v="0"/>
    <x v="6"/>
    <x v="8"/>
    <s v="Thursday"/>
  </r>
  <r>
    <x v="1695"/>
    <x v="112"/>
    <s v="Monday"/>
    <x v="449"/>
    <s v="CUST850"/>
    <x v="0"/>
    <x v="1"/>
    <s v="Coffee"/>
    <s v="Medium"/>
    <x v="1"/>
    <n v="2.5"/>
    <n v="15"/>
    <x v="84"/>
    <x v="2"/>
    <x v="3"/>
    <s v="Emma"/>
    <x v="16"/>
    <x v="1"/>
    <x v="2"/>
    <x v="1"/>
    <x v="4"/>
    <s v="Monday"/>
  </r>
  <r>
    <x v="1696"/>
    <x v="345"/>
    <s v="Sunday"/>
    <x v="343"/>
    <s v="CUST461"/>
    <x v="1"/>
    <x v="13"/>
    <s v="Pastry"/>
    <s v="Small"/>
    <x v="3"/>
    <n v="2"/>
    <n v="5"/>
    <x v="53"/>
    <x v="2"/>
    <x v="2"/>
    <s v="Olivia"/>
    <x v="15"/>
    <x v="2"/>
    <x v="1"/>
    <x v="13"/>
    <x v="0"/>
    <s v="Sunday"/>
  </r>
  <r>
    <x v="1697"/>
    <x v="257"/>
    <s v="Saturday"/>
    <x v="429"/>
    <s v="CUST237"/>
    <x v="0"/>
    <x v="0"/>
    <s v="Pastry"/>
    <s v="Large"/>
    <x v="1"/>
    <n v="2.5"/>
    <n v="10"/>
    <x v="8"/>
    <x v="0"/>
    <x v="1"/>
    <s v="Ava"/>
    <x v="0"/>
    <x v="1"/>
    <x v="0"/>
    <x v="8"/>
    <x v="11"/>
    <s v="Saturday"/>
  </r>
  <r>
    <x v="1698"/>
    <x v="353"/>
    <s v="Monday"/>
    <x v="154"/>
    <s v="CUST213"/>
    <x v="2"/>
    <x v="13"/>
    <s v="Pastry"/>
    <s v="Small"/>
    <x v="3"/>
    <n v="2"/>
    <n v="15"/>
    <x v="55"/>
    <x v="0"/>
    <x v="1"/>
    <s v="Olivia"/>
    <x v="11"/>
    <x v="2"/>
    <x v="1"/>
    <x v="20"/>
    <x v="3"/>
    <s v="Monday"/>
  </r>
  <r>
    <x v="1699"/>
    <x v="144"/>
    <s v="Friday"/>
    <x v="413"/>
    <s v="CUST910"/>
    <x v="2"/>
    <x v="6"/>
    <s v="Food"/>
    <s v="Small"/>
    <x v="0"/>
    <n v="5.5"/>
    <n v="15"/>
    <x v="54"/>
    <x v="2"/>
    <x v="2"/>
    <s v="John"/>
    <x v="7"/>
    <x v="0"/>
    <x v="1"/>
    <x v="6"/>
    <x v="3"/>
    <s v="Friday"/>
  </r>
  <r>
    <x v="1700"/>
    <x v="257"/>
    <s v="Saturday"/>
    <x v="212"/>
    <s v="CUST867"/>
    <x v="1"/>
    <x v="5"/>
    <s v="Tea"/>
    <s v="Large"/>
    <x v="2"/>
    <n v="3"/>
    <n v="0"/>
    <x v="20"/>
    <x v="0"/>
    <x v="0"/>
    <s v="John"/>
    <x v="3"/>
    <x v="0"/>
    <x v="2"/>
    <x v="7"/>
    <x v="11"/>
    <s v="Saturday"/>
  </r>
  <r>
    <x v="1701"/>
    <x v="98"/>
    <s v="Tuesday"/>
    <x v="368"/>
    <s v="CUST407"/>
    <x v="2"/>
    <x v="12"/>
    <s v="Coffee"/>
    <s v="Medium"/>
    <x v="3"/>
    <n v="3.5"/>
    <n v="5"/>
    <x v="94"/>
    <x v="2"/>
    <x v="4"/>
    <s v="Ava"/>
    <x v="2"/>
    <x v="0"/>
    <x v="0"/>
    <x v="13"/>
    <x v="4"/>
    <s v="Tuesday"/>
  </r>
  <r>
    <x v="1702"/>
    <x v="264"/>
    <s v="Friday"/>
    <x v="455"/>
    <s v="CUST547"/>
    <x v="2"/>
    <x v="0"/>
    <s v="Pastry"/>
    <s v="Small"/>
    <x v="2"/>
    <n v="2.5"/>
    <n v="5"/>
    <x v="44"/>
    <x v="1"/>
    <x v="0"/>
    <s v="Emma"/>
    <x v="14"/>
    <x v="0"/>
    <x v="1"/>
    <x v="1"/>
    <x v="8"/>
    <s v="Friday"/>
  </r>
  <r>
    <x v="1703"/>
    <x v="243"/>
    <s v="Friday"/>
    <x v="37"/>
    <s v="CUST831"/>
    <x v="0"/>
    <x v="1"/>
    <s v="Coffee"/>
    <s v="Small"/>
    <x v="0"/>
    <n v="2.5"/>
    <n v="5"/>
    <x v="0"/>
    <x v="1"/>
    <x v="3"/>
    <s v="Noah"/>
    <x v="4"/>
    <x v="2"/>
    <x v="0"/>
    <x v="11"/>
    <x v="1"/>
    <s v="Friday"/>
  </r>
  <r>
    <x v="1704"/>
    <x v="66"/>
    <s v="Monday"/>
    <x v="739"/>
    <s v="CUST999"/>
    <x v="1"/>
    <x v="2"/>
    <s v="Tea"/>
    <s v="Small"/>
    <x v="0"/>
    <n v="2.5"/>
    <n v="0"/>
    <x v="37"/>
    <x v="1"/>
    <x v="0"/>
    <s v="John"/>
    <x v="7"/>
    <x v="1"/>
    <x v="1"/>
    <x v="17"/>
    <x v="2"/>
    <s v="Monday"/>
  </r>
  <r>
    <x v="1705"/>
    <x v="168"/>
    <s v="Tuesday"/>
    <x v="713"/>
    <s v="CUST707"/>
    <x v="1"/>
    <x v="9"/>
    <s v="Coffee"/>
    <s v="Small"/>
    <x v="3"/>
    <n v="3"/>
    <n v="0"/>
    <x v="85"/>
    <x v="1"/>
    <x v="2"/>
    <s v="Liam"/>
    <x v="6"/>
    <x v="1"/>
    <x v="0"/>
    <x v="0"/>
    <x v="7"/>
    <s v="Tuesday"/>
  </r>
  <r>
    <x v="1706"/>
    <x v="97"/>
    <s v="Monday"/>
    <x v="727"/>
    <s v="CUST871"/>
    <x v="2"/>
    <x v="11"/>
    <s v="Coffee"/>
    <s v="Small"/>
    <x v="0"/>
    <n v="4.5"/>
    <n v="15"/>
    <x v="33"/>
    <x v="1"/>
    <x v="0"/>
    <s v="Olivia"/>
    <x v="15"/>
    <x v="2"/>
    <x v="2"/>
    <x v="4"/>
    <x v="10"/>
    <s v="Monday"/>
  </r>
  <r>
    <x v="1707"/>
    <x v="161"/>
    <s v="Tuesday"/>
    <x v="179"/>
    <s v="CUST109"/>
    <x v="0"/>
    <x v="13"/>
    <s v="Pastry"/>
    <s v="Large"/>
    <x v="1"/>
    <n v="2"/>
    <n v="0"/>
    <x v="11"/>
    <x v="0"/>
    <x v="3"/>
    <s v="Olivia"/>
    <x v="20"/>
    <x v="0"/>
    <x v="0"/>
    <x v="5"/>
    <x v="11"/>
    <s v="Tuesday"/>
  </r>
  <r>
    <x v="1708"/>
    <x v="322"/>
    <s v="Friday"/>
    <x v="142"/>
    <s v="CUST935"/>
    <x v="1"/>
    <x v="0"/>
    <s v="Pastry"/>
    <s v="Small"/>
    <x v="0"/>
    <n v="2.5"/>
    <n v="15"/>
    <x v="1"/>
    <x v="1"/>
    <x v="4"/>
    <s v="John"/>
    <x v="14"/>
    <x v="1"/>
    <x v="0"/>
    <x v="0"/>
    <x v="11"/>
    <s v="Friday"/>
  </r>
  <r>
    <x v="1709"/>
    <x v="115"/>
    <s v="Tuesday"/>
    <x v="25"/>
    <s v="CUST778"/>
    <x v="1"/>
    <x v="15"/>
    <s v="Food"/>
    <s v="Medium"/>
    <x v="1"/>
    <n v="5"/>
    <n v="5"/>
    <x v="88"/>
    <x v="0"/>
    <x v="1"/>
    <s v="Sophia"/>
    <x v="19"/>
    <x v="1"/>
    <x v="0"/>
    <x v="6"/>
    <x v="2"/>
    <s v="Tuesday"/>
  </r>
  <r>
    <x v="1710"/>
    <x v="109"/>
    <s v="Friday"/>
    <x v="610"/>
    <s v="CUST170"/>
    <x v="1"/>
    <x v="15"/>
    <s v="Food"/>
    <s v="Medium"/>
    <x v="0"/>
    <n v="5"/>
    <n v="5"/>
    <x v="44"/>
    <x v="2"/>
    <x v="3"/>
    <s v="Olivia"/>
    <x v="3"/>
    <x v="0"/>
    <x v="1"/>
    <x v="4"/>
    <x v="6"/>
    <s v="Friday"/>
  </r>
  <r>
    <x v="1711"/>
    <x v="52"/>
    <s v="Friday"/>
    <x v="645"/>
    <s v="CUST390"/>
    <x v="2"/>
    <x v="0"/>
    <s v="Pastry"/>
    <s v="Medium"/>
    <x v="2"/>
    <n v="2.5"/>
    <n v="15"/>
    <x v="6"/>
    <x v="1"/>
    <x v="2"/>
    <s v="Noah"/>
    <x v="0"/>
    <x v="2"/>
    <x v="0"/>
    <x v="15"/>
    <x v="0"/>
    <s v="Friday"/>
  </r>
  <r>
    <x v="1712"/>
    <x v="233"/>
    <s v="Tuesday"/>
    <x v="128"/>
    <s v="CUST242"/>
    <x v="0"/>
    <x v="3"/>
    <s v="Coffee"/>
    <s v="Small"/>
    <x v="0"/>
    <n v="4"/>
    <n v="5"/>
    <x v="25"/>
    <x v="0"/>
    <x v="0"/>
    <s v="Olivia"/>
    <x v="10"/>
    <x v="0"/>
    <x v="0"/>
    <x v="17"/>
    <x v="11"/>
    <s v="Tuesday"/>
  </r>
  <r>
    <x v="1713"/>
    <x v="356"/>
    <s v="Wednesday"/>
    <x v="80"/>
    <s v="CUST643"/>
    <x v="0"/>
    <x v="15"/>
    <s v="Food"/>
    <s v="Medium"/>
    <x v="3"/>
    <n v="5"/>
    <n v="10"/>
    <x v="63"/>
    <x v="0"/>
    <x v="4"/>
    <s v="Liam"/>
    <x v="18"/>
    <x v="0"/>
    <x v="2"/>
    <x v="1"/>
    <x v="5"/>
    <s v="Wednesday"/>
  </r>
  <r>
    <x v="1714"/>
    <x v="197"/>
    <s v="Saturday"/>
    <x v="8"/>
    <s v="CUST327"/>
    <x v="1"/>
    <x v="15"/>
    <s v="Food"/>
    <s v="Small"/>
    <x v="2"/>
    <n v="5"/>
    <n v="0"/>
    <x v="86"/>
    <x v="2"/>
    <x v="4"/>
    <s v="John"/>
    <x v="16"/>
    <x v="2"/>
    <x v="0"/>
    <x v="19"/>
    <x v="2"/>
    <s v="Saturday"/>
  </r>
  <r>
    <x v="1715"/>
    <x v="183"/>
    <s v="Saturday"/>
    <x v="629"/>
    <s v="CUST218"/>
    <x v="2"/>
    <x v="6"/>
    <s v="Food"/>
    <s v="Large"/>
    <x v="3"/>
    <n v="5.5"/>
    <n v="5"/>
    <x v="38"/>
    <x v="0"/>
    <x v="1"/>
    <s v="Liam"/>
    <x v="12"/>
    <x v="0"/>
    <x v="2"/>
    <x v="8"/>
    <x v="4"/>
    <s v="Saturday"/>
  </r>
  <r>
    <x v="1716"/>
    <x v="238"/>
    <s v="Wednesday"/>
    <x v="87"/>
    <s v="CUST575"/>
    <x v="0"/>
    <x v="8"/>
    <s v="Tea"/>
    <s v="Small"/>
    <x v="0"/>
    <n v="2"/>
    <n v="10"/>
    <x v="40"/>
    <x v="2"/>
    <x v="2"/>
    <s v="Olivia"/>
    <x v="3"/>
    <x v="1"/>
    <x v="2"/>
    <x v="9"/>
    <x v="11"/>
    <s v="Wednesday"/>
  </r>
  <r>
    <x v="1717"/>
    <x v="266"/>
    <s v="Thursday"/>
    <x v="398"/>
    <s v="CUST188"/>
    <x v="0"/>
    <x v="1"/>
    <s v="Coffee"/>
    <s v="Large"/>
    <x v="3"/>
    <n v="2.5"/>
    <n v="5"/>
    <x v="23"/>
    <x v="1"/>
    <x v="0"/>
    <s v="Emma"/>
    <x v="11"/>
    <x v="2"/>
    <x v="1"/>
    <x v="11"/>
    <x v="5"/>
    <s v="Thursday"/>
  </r>
  <r>
    <x v="1718"/>
    <x v="59"/>
    <s v="Thursday"/>
    <x v="88"/>
    <s v="CUST130"/>
    <x v="2"/>
    <x v="0"/>
    <s v="Pastry"/>
    <s v="Small"/>
    <x v="1"/>
    <n v="2.5"/>
    <n v="15"/>
    <x v="84"/>
    <x v="0"/>
    <x v="3"/>
    <s v="Olivia"/>
    <x v="11"/>
    <x v="1"/>
    <x v="2"/>
    <x v="18"/>
    <x v="4"/>
    <s v="Thursday"/>
  </r>
  <r>
    <x v="1719"/>
    <x v="279"/>
    <s v="Sunday"/>
    <x v="414"/>
    <s v="CUST147"/>
    <x v="1"/>
    <x v="7"/>
    <s v="Pastry"/>
    <s v="Small"/>
    <x v="0"/>
    <n v="3"/>
    <n v="15"/>
    <x v="4"/>
    <x v="2"/>
    <x v="1"/>
    <s v="Emma"/>
    <x v="6"/>
    <x v="1"/>
    <x v="0"/>
    <x v="0"/>
    <x v="10"/>
    <s v="Sunday"/>
  </r>
  <r>
    <x v="1720"/>
    <x v="99"/>
    <s v="Wednesday"/>
    <x v="720"/>
    <s v="CUST107"/>
    <x v="2"/>
    <x v="15"/>
    <s v="Food"/>
    <s v="Large"/>
    <x v="2"/>
    <n v="5"/>
    <n v="5"/>
    <x v="87"/>
    <x v="0"/>
    <x v="3"/>
    <s v="Liam"/>
    <x v="2"/>
    <x v="0"/>
    <x v="0"/>
    <x v="13"/>
    <x v="2"/>
    <s v="Wednesday"/>
  </r>
  <r>
    <x v="1721"/>
    <x v="40"/>
    <s v="Saturday"/>
    <x v="115"/>
    <s v="CUST602"/>
    <x v="2"/>
    <x v="6"/>
    <s v="Food"/>
    <s v="Small"/>
    <x v="0"/>
    <n v="5.5"/>
    <n v="10"/>
    <x v="97"/>
    <x v="1"/>
    <x v="4"/>
    <s v="Noah"/>
    <x v="2"/>
    <x v="2"/>
    <x v="0"/>
    <x v="2"/>
    <x v="7"/>
    <s v="Saturday"/>
  </r>
  <r>
    <x v="1722"/>
    <x v="190"/>
    <s v="Tuesday"/>
    <x v="740"/>
    <s v="CUST501"/>
    <x v="2"/>
    <x v="6"/>
    <s v="Food"/>
    <s v="Medium"/>
    <x v="2"/>
    <n v="5.5"/>
    <n v="15"/>
    <x v="59"/>
    <x v="1"/>
    <x v="4"/>
    <s v="Sophia"/>
    <x v="1"/>
    <x v="1"/>
    <x v="2"/>
    <x v="1"/>
    <x v="11"/>
    <s v="Tuesday"/>
  </r>
  <r>
    <x v="1723"/>
    <x v="326"/>
    <s v="Sunday"/>
    <x v="318"/>
    <s v="CUST622"/>
    <x v="2"/>
    <x v="0"/>
    <s v="Pastry"/>
    <s v="Medium"/>
    <x v="1"/>
    <n v="2.5"/>
    <n v="15"/>
    <x v="84"/>
    <x v="1"/>
    <x v="4"/>
    <s v="Noah"/>
    <x v="16"/>
    <x v="2"/>
    <x v="0"/>
    <x v="10"/>
    <x v="3"/>
    <s v="Sunday"/>
  </r>
  <r>
    <x v="1724"/>
    <x v="267"/>
    <s v="Friday"/>
    <x v="289"/>
    <s v="CUST211"/>
    <x v="0"/>
    <x v="7"/>
    <s v="Pastry"/>
    <s v="Medium"/>
    <x v="2"/>
    <n v="3"/>
    <n v="5"/>
    <x v="13"/>
    <x v="1"/>
    <x v="1"/>
    <s v="Emma"/>
    <x v="2"/>
    <x v="1"/>
    <x v="1"/>
    <x v="18"/>
    <x v="11"/>
    <s v="Friday"/>
  </r>
  <r>
    <x v="1725"/>
    <x v="104"/>
    <s v="Friday"/>
    <x v="345"/>
    <s v="CUST871"/>
    <x v="2"/>
    <x v="10"/>
    <s v="Food"/>
    <s v="Small"/>
    <x v="0"/>
    <n v="4.5"/>
    <n v="5"/>
    <x v="16"/>
    <x v="1"/>
    <x v="3"/>
    <s v="Liam"/>
    <x v="2"/>
    <x v="2"/>
    <x v="2"/>
    <x v="12"/>
    <x v="7"/>
    <s v="Friday"/>
  </r>
  <r>
    <x v="1726"/>
    <x v="110"/>
    <s v="Monday"/>
    <x v="741"/>
    <s v="CUST688"/>
    <x v="1"/>
    <x v="8"/>
    <s v="Tea"/>
    <s v="Medium"/>
    <x v="3"/>
    <n v="2"/>
    <n v="10"/>
    <x v="80"/>
    <x v="2"/>
    <x v="2"/>
    <s v="Noah"/>
    <x v="11"/>
    <x v="1"/>
    <x v="2"/>
    <x v="4"/>
    <x v="10"/>
    <s v="Monday"/>
  </r>
  <r>
    <x v="1727"/>
    <x v="237"/>
    <s v="Monday"/>
    <x v="742"/>
    <s v="CUST300"/>
    <x v="1"/>
    <x v="3"/>
    <s v="Coffee"/>
    <s v="Medium"/>
    <x v="0"/>
    <n v="4"/>
    <n v="5"/>
    <x v="25"/>
    <x v="1"/>
    <x v="3"/>
    <s v="Sophia"/>
    <x v="8"/>
    <x v="1"/>
    <x v="1"/>
    <x v="14"/>
    <x v="9"/>
    <s v="Monday"/>
  </r>
  <r>
    <x v="1728"/>
    <x v="306"/>
    <s v="Monday"/>
    <x v="497"/>
    <s v="CUST995"/>
    <x v="2"/>
    <x v="8"/>
    <s v="Tea"/>
    <s v="Large"/>
    <x v="3"/>
    <n v="2"/>
    <n v="10"/>
    <x v="80"/>
    <x v="0"/>
    <x v="3"/>
    <s v="Sophia"/>
    <x v="12"/>
    <x v="0"/>
    <x v="1"/>
    <x v="10"/>
    <x v="8"/>
    <s v="Monday"/>
  </r>
  <r>
    <x v="1729"/>
    <x v="350"/>
    <s v="Wednesday"/>
    <x v="743"/>
    <s v="CUST936"/>
    <x v="2"/>
    <x v="9"/>
    <s v="Coffee"/>
    <s v="Small"/>
    <x v="3"/>
    <n v="3"/>
    <n v="0"/>
    <x v="85"/>
    <x v="1"/>
    <x v="1"/>
    <s v="Sophia"/>
    <x v="1"/>
    <x v="2"/>
    <x v="2"/>
    <x v="0"/>
    <x v="2"/>
    <s v="Wednesday"/>
  </r>
  <r>
    <x v="1730"/>
    <x v="243"/>
    <s v="Friday"/>
    <x v="498"/>
    <s v="CUST983"/>
    <x v="0"/>
    <x v="1"/>
    <s v="Coffee"/>
    <s v="Large"/>
    <x v="3"/>
    <n v="2.5"/>
    <n v="15"/>
    <x v="76"/>
    <x v="1"/>
    <x v="0"/>
    <s v="Liam"/>
    <x v="11"/>
    <x v="2"/>
    <x v="1"/>
    <x v="3"/>
    <x v="1"/>
    <s v="Friday"/>
  </r>
  <r>
    <x v="1731"/>
    <x v="121"/>
    <s v="Wednesday"/>
    <x v="449"/>
    <s v="CUST202"/>
    <x v="1"/>
    <x v="10"/>
    <s v="Food"/>
    <s v="Small"/>
    <x v="3"/>
    <n v="4.5"/>
    <n v="5"/>
    <x v="83"/>
    <x v="1"/>
    <x v="4"/>
    <s v="John"/>
    <x v="0"/>
    <x v="0"/>
    <x v="2"/>
    <x v="4"/>
    <x v="9"/>
    <s v="Wednesday"/>
  </r>
  <r>
    <x v="1732"/>
    <x v="196"/>
    <s v="Tuesday"/>
    <x v="330"/>
    <s v="CUST182"/>
    <x v="1"/>
    <x v="3"/>
    <s v="Coffee"/>
    <s v="Small"/>
    <x v="1"/>
    <n v="4"/>
    <n v="0"/>
    <x v="20"/>
    <x v="1"/>
    <x v="3"/>
    <s v="Liam"/>
    <x v="17"/>
    <x v="1"/>
    <x v="0"/>
    <x v="20"/>
    <x v="0"/>
    <s v="Tuesday"/>
  </r>
  <r>
    <x v="1733"/>
    <x v="336"/>
    <s v="Tuesday"/>
    <x v="304"/>
    <s v="CUST942"/>
    <x v="1"/>
    <x v="4"/>
    <s v="Beverage"/>
    <s v="Small"/>
    <x v="2"/>
    <n v="4"/>
    <n v="0"/>
    <x v="14"/>
    <x v="0"/>
    <x v="3"/>
    <s v="Sophia"/>
    <x v="10"/>
    <x v="1"/>
    <x v="1"/>
    <x v="4"/>
    <x v="4"/>
    <s v="Tuesday"/>
  </r>
  <r>
    <x v="1734"/>
    <x v="25"/>
    <s v="Saturday"/>
    <x v="172"/>
    <s v="CUST619"/>
    <x v="1"/>
    <x v="0"/>
    <s v="Pastry"/>
    <s v="Large"/>
    <x v="3"/>
    <n v="2.5"/>
    <n v="10"/>
    <x v="69"/>
    <x v="0"/>
    <x v="0"/>
    <s v="Olivia"/>
    <x v="13"/>
    <x v="0"/>
    <x v="0"/>
    <x v="8"/>
    <x v="11"/>
    <s v="Saturday"/>
  </r>
  <r>
    <x v="1735"/>
    <x v="229"/>
    <s v="Friday"/>
    <x v="220"/>
    <s v="CUST548"/>
    <x v="1"/>
    <x v="13"/>
    <s v="Pastry"/>
    <s v="Medium"/>
    <x v="0"/>
    <n v="2"/>
    <n v="5"/>
    <x v="34"/>
    <x v="0"/>
    <x v="2"/>
    <s v="John"/>
    <x v="18"/>
    <x v="1"/>
    <x v="2"/>
    <x v="2"/>
    <x v="4"/>
    <s v="Friday"/>
  </r>
  <r>
    <x v="1736"/>
    <x v="219"/>
    <s v="Tuesday"/>
    <x v="435"/>
    <s v="CUST103"/>
    <x v="2"/>
    <x v="14"/>
    <s v="Beverage"/>
    <s v="Medium"/>
    <x v="0"/>
    <n v="3.8"/>
    <n v="0"/>
    <x v="25"/>
    <x v="0"/>
    <x v="3"/>
    <s v="Emma"/>
    <x v="0"/>
    <x v="0"/>
    <x v="0"/>
    <x v="10"/>
    <x v="9"/>
    <s v="Tuesday"/>
  </r>
  <r>
    <x v="1737"/>
    <x v="26"/>
    <s v="Wednesday"/>
    <x v="744"/>
    <s v="CUST624"/>
    <x v="2"/>
    <x v="9"/>
    <s v="Coffee"/>
    <s v="Small"/>
    <x v="2"/>
    <n v="3"/>
    <n v="5"/>
    <x v="13"/>
    <x v="1"/>
    <x v="0"/>
    <s v="Noah"/>
    <x v="10"/>
    <x v="2"/>
    <x v="2"/>
    <x v="6"/>
    <x v="3"/>
    <s v="Wednesday"/>
  </r>
  <r>
    <x v="1738"/>
    <x v="234"/>
    <s v="Tuesday"/>
    <x v="52"/>
    <s v="CUST893"/>
    <x v="0"/>
    <x v="9"/>
    <s v="Coffee"/>
    <s v="Medium"/>
    <x v="0"/>
    <n v="3"/>
    <n v="10"/>
    <x v="9"/>
    <x v="1"/>
    <x v="3"/>
    <s v="John"/>
    <x v="10"/>
    <x v="2"/>
    <x v="0"/>
    <x v="12"/>
    <x v="9"/>
    <s v="Tuesday"/>
  </r>
  <r>
    <x v="1739"/>
    <x v="122"/>
    <s v="Sunday"/>
    <x v="745"/>
    <s v="CUST115"/>
    <x v="0"/>
    <x v="15"/>
    <s v="Food"/>
    <s v="Medium"/>
    <x v="1"/>
    <n v="5"/>
    <n v="0"/>
    <x v="60"/>
    <x v="1"/>
    <x v="1"/>
    <s v="Emma"/>
    <x v="15"/>
    <x v="0"/>
    <x v="0"/>
    <x v="16"/>
    <x v="8"/>
    <s v="Sunday"/>
  </r>
  <r>
    <x v="1740"/>
    <x v="106"/>
    <s v="Sunday"/>
    <x v="194"/>
    <s v="CUST266"/>
    <x v="2"/>
    <x v="9"/>
    <s v="Coffee"/>
    <s v="Large"/>
    <x v="2"/>
    <n v="3"/>
    <n v="0"/>
    <x v="20"/>
    <x v="2"/>
    <x v="3"/>
    <s v="Ava"/>
    <x v="12"/>
    <x v="0"/>
    <x v="1"/>
    <x v="20"/>
    <x v="10"/>
    <s v="Sunday"/>
  </r>
  <r>
    <x v="1741"/>
    <x v="284"/>
    <s v="Thursday"/>
    <x v="41"/>
    <s v="CUST920"/>
    <x v="1"/>
    <x v="4"/>
    <s v="Beverage"/>
    <s v="Small"/>
    <x v="1"/>
    <n v="4"/>
    <n v="15"/>
    <x v="27"/>
    <x v="0"/>
    <x v="2"/>
    <s v="Noah"/>
    <x v="8"/>
    <x v="0"/>
    <x v="2"/>
    <x v="7"/>
    <x v="11"/>
    <s v="Thursday"/>
  </r>
  <r>
    <x v="1742"/>
    <x v="59"/>
    <s v="Thursday"/>
    <x v="615"/>
    <s v="CUST156"/>
    <x v="0"/>
    <x v="9"/>
    <s v="Coffee"/>
    <s v="Medium"/>
    <x v="2"/>
    <n v="3"/>
    <n v="5"/>
    <x v="13"/>
    <x v="2"/>
    <x v="2"/>
    <s v="John"/>
    <x v="7"/>
    <x v="1"/>
    <x v="0"/>
    <x v="11"/>
    <x v="4"/>
    <s v="Thursday"/>
  </r>
  <r>
    <x v="1743"/>
    <x v="205"/>
    <s v="Wednesday"/>
    <x v="567"/>
    <s v="CUST764"/>
    <x v="0"/>
    <x v="0"/>
    <s v="Pastry"/>
    <s v="Medium"/>
    <x v="0"/>
    <n v="2.5"/>
    <n v="5"/>
    <x v="0"/>
    <x v="0"/>
    <x v="2"/>
    <s v="Noah"/>
    <x v="16"/>
    <x v="1"/>
    <x v="2"/>
    <x v="18"/>
    <x v="11"/>
    <s v="Wednesday"/>
  </r>
  <r>
    <x v="1744"/>
    <x v="150"/>
    <s v="Friday"/>
    <x v="746"/>
    <s v="CUST615"/>
    <x v="2"/>
    <x v="3"/>
    <s v="Coffee"/>
    <s v="Small"/>
    <x v="0"/>
    <n v="4"/>
    <n v="0"/>
    <x v="52"/>
    <x v="2"/>
    <x v="3"/>
    <s v="John"/>
    <x v="16"/>
    <x v="1"/>
    <x v="0"/>
    <x v="3"/>
    <x v="3"/>
    <s v="Friday"/>
  </r>
  <r>
    <x v="1745"/>
    <x v="205"/>
    <s v="Wednesday"/>
    <x v="36"/>
    <s v="CUST203"/>
    <x v="2"/>
    <x v="15"/>
    <s v="Food"/>
    <s v="Medium"/>
    <x v="3"/>
    <n v="5"/>
    <n v="15"/>
    <x v="1"/>
    <x v="0"/>
    <x v="0"/>
    <s v="Liam"/>
    <x v="20"/>
    <x v="2"/>
    <x v="1"/>
    <x v="3"/>
    <x v="11"/>
    <s v="Wednesday"/>
  </r>
  <r>
    <x v="1746"/>
    <x v="69"/>
    <s v="Sunday"/>
    <x v="154"/>
    <s v="CUST988"/>
    <x v="2"/>
    <x v="13"/>
    <s v="Pastry"/>
    <s v="Medium"/>
    <x v="0"/>
    <n v="2"/>
    <n v="0"/>
    <x v="19"/>
    <x v="1"/>
    <x v="1"/>
    <s v="John"/>
    <x v="9"/>
    <x v="1"/>
    <x v="1"/>
    <x v="1"/>
    <x v="1"/>
    <s v="Sunday"/>
  </r>
  <r>
    <x v="1747"/>
    <x v="250"/>
    <s v="Sunday"/>
    <x v="149"/>
    <s v="CUST259"/>
    <x v="0"/>
    <x v="14"/>
    <s v="Beverage"/>
    <s v="Small"/>
    <x v="2"/>
    <n v="3.8"/>
    <n v="10"/>
    <x v="105"/>
    <x v="2"/>
    <x v="0"/>
    <s v="Emma"/>
    <x v="13"/>
    <x v="2"/>
    <x v="0"/>
    <x v="13"/>
    <x v="8"/>
    <s v="Sunday"/>
  </r>
  <r>
    <x v="1748"/>
    <x v="229"/>
    <s v="Friday"/>
    <x v="105"/>
    <s v="CUST604"/>
    <x v="2"/>
    <x v="13"/>
    <s v="Pastry"/>
    <s v="Small"/>
    <x v="3"/>
    <n v="2"/>
    <n v="5"/>
    <x v="53"/>
    <x v="0"/>
    <x v="0"/>
    <s v="Liam"/>
    <x v="7"/>
    <x v="1"/>
    <x v="1"/>
    <x v="6"/>
    <x v="4"/>
    <s v="Friday"/>
  </r>
  <r>
    <x v="1749"/>
    <x v="303"/>
    <s v="Wednesday"/>
    <x v="696"/>
    <s v="CUST974"/>
    <x v="1"/>
    <x v="12"/>
    <s v="Coffee"/>
    <s v="Small"/>
    <x v="2"/>
    <n v="3.5"/>
    <n v="5"/>
    <x v="26"/>
    <x v="0"/>
    <x v="2"/>
    <s v="Olivia"/>
    <x v="19"/>
    <x v="0"/>
    <x v="1"/>
    <x v="11"/>
    <x v="5"/>
    <s v="Wednesday"/>
  </r>
  <r>
    <x v="1750"/>
    <x v="265"/>
    <s v="Thursday"/>
    <x v="692"/>
    <s v="CUST891"/>
    <x v="0"/>
    <x v="4"/>
    <s v="Beverage"/>
    <s v="Small"/>
    <x v="2"/>
    <n v="4"/>
    <n v="0"/>
    <x v="14"/>
    <x v="2"/>
    <x v="3"/>
    <s v="John"/>
    <x v="0"/>
    <x v="0"/>
    <x v="0"/>
    <x v="9"/>
    <x v="8"/>
    <s v="Thursday"/>
  </r>
  <r>
    <x v="1751"/>
    <x v="282"/>
    <s v="Sunday"/>
    <x v="747"/>
    <s v="CUST470"/>
    <x v="0"/>
    <x v="10"/>
    <s v="Food"/>
    <s v="Large"/>
    <x v="1"/>
    <n v="4.5"/>
    <n v="15"/>
    <x v="35"/>
    <x v="0"/>
    <x v="4"/>
    <s v="Noah"/>
    <x v="7"/>
    <x v="2"/>
    <x v="0"/>
    <x v="8"/>
    <x v="7"/>
    <s v="Sunday"/>
  </r>
  <r>
    <x v="1752"/>
    <x v="347"/>
    <s v="Friday"/>
    <x v="585"/>
    <s v="CUST414"/>
    <x v="1"/>
    <x v="5"/>
    <s v="Tea"/>
    <s v="Small"/>
    <x v="3"/>
    <n v="3"/>
    <n v="15"/>
    <x v="65"/>
    <x v="2"/>
    <x v="2"/>
    <s v="Sophia"/>
    <x v="2"/>
    <x v="2"/>
    <x v="1"/>
    <x v="2"/>
    <x v="9"/>
    <s v="Friday"/>
  </r>
  <r>
    <x v="1753"/>
    <x v="100"/>
    <s v="Monday"/>
    <x v="353"/>
    <s v="CUST492"/>
    <x v="2"/>
    <x v="12"/>
    <s v="Coffee"/>
    <s v="Large"/>
    <x v="0"/>
    <n v="3.5"/>
    <n v="5"/>
    <x v="66"/>
    <x v="2"/>
    <x v="3"/>
    <s v="Liam"/>
    <x v="4"/>
    <x v="0"/>
    <x v="0"/>
    <x v="12"/>
    <x v="6"/>
    <s v="Monday"/>
  </r>
  <r>
    <x v="1754"/>
    <x v="144"/>
    <s v="Friday"/>
    <x v="748"/>
    <s v="CUST953"/>
    <x v="1"/>
    <x v="7"/>
    <s v="Pastry"/>
    <s v="Medium"/>
    <x v="3"/>
    <n v="3"/>
    <n v="15"/>
    <x v="65"/>
    <x v="2"/>
    <x v="4"/>
    <s v="Liam"/>
    <x v="9"/>
    <x v="2"/>
    <x v="1"/>
    <x v="16"/>
    <x v="3"/>
    <s v="Friday"/>
  </r>
  <r>
    <x v="1755"/>
    <x v="266"/>
    <s v="Thursday"/>
    <x v="749"/>
    <s v="CUST169"/>
    <x v="1"/>
    <x v="2"/>
    <s v="Tea"/>
    <s v="Small"/>
    <x v="1"/>
    <n v="2.5"/>
    <n v="15"/>
    <x v="84"/>
    <x v="2"/>
    <x v="4"/>
    <s v="Olivia"/>
    <x v="13"/>
    <x v="1"/>
    <x v="0"/>
    <x v="1"/>
    <x v="5"/>
    <s v="Thursday"/>
  </r>
  <r>
    <x v="1756"/>
    <x v="217"/>
    <s v="Sunday"/>
    <x v="12"/>
    <s v="CUST721"/>
    <x v="0"/>
    <x v="12"/>
    <s v="Coffee"/>
    <s v="Large"/>
    <x v="2"/>
    <n v="3.5"/>
    <n v="0"/>
    <x v="91"/>
    <x v="2"/>
    <x v="0"/>
    <s v="Ava"/>
    <x v="20"/>
    <x v="2"/>
    <x v="2"/>
    <x v="12"/>
    <x v="9"/>
    <s v="Sunday"/>
  </r>
  <r>
    <x v="1757"/>
    <x v="320"/>
    <s v="Tuesday"/>
    <x v="340"/>
    <s v="CUST442"/>
    <x v="2"/>
    <x v="15"/>
    <s v="Food"/>
    <s v="Medium"/>
    <x v="0"/>
    <n v="5"/>
    <n v="0"/>
    <x v="32"/>
    <x v="2"/>
    <x v="2"/>
    <s v="Sophia"/>
    <x v="4"/>
    <x v="2"/>
    <x v="0"/>
    <x v="16"/>
    <x v="11"/>
    <s v="Tuesday"/>
  </r>
  <r>
    <x v="1758"/>
    <x v="57"/>
    <s v="Tuesday"/>
    <x v="639"/>
    <s v="CUST860"/>
    <x v="1"/>
    <x v="3"/>
    <s v="Coffee"/>
    <s v="Large"/>
    <x v="1"/>
    <n v="4"/>
    <n v="15"/>
    <x v="27"/>
    <x v="2"/>
    <x v="2"/>
    <s v="Liam"/>
    <x v="1"/>
    <x v="2"/>
    <x v="2"/>
    <x v="19"/>
    <x v="3"/>
    <s v="Tuesday"/>
  </r>
  <r>
    <x v="1759"/>
    <x v="65"/>
    <s v="Monday"/>
    <x v="426"/>
    <s v="CUST159"/>
    <x v="1"/>
    <x v="14"/>
    <s v="Beverage"/>
    <s v="Medium"/>
    <x v="2"/>
    <n v="3.8"/>
    <n v="10"/>
    <x v="105"/>
    <x v="2"/>
    <x v="4"/>
    <s v="Liam"/>
    <x v="18"/>
    <x v="1"/>
    <x v="2"/>
    <x v="10"/>
    <x v="10"/>
    <s v="Monday"/>
  </r>
  <r>
    <x v="1760"/>
    <x v="145"/>
    <s v="Friday"/>
    <x v="750"/>
    <s v="CUST639"/>
    <x v="1"/>
    <x v="0"/>
    <s v="Pastry"/>
    <s v="Small"/>
    <x v="0"/>
    <n v="2.5"/>
    <n v="15"/>
    <x v="1"/>
    <x v="1"/>
    <x v="3"/>
    <s v="Sophia"/>
    <x v="11"/>
    <x v="1"/>
    <x v="1"/>
    <x v="16"/>
    <x v="8"/>
    <s v="Friday"/>
  </r>
  <r>
    <x v="1761"/>
    <x v="138"/>
    <s v="Tuesday"/>
    <x v="513"/>
    <s v="CUST823"/>
    <x v="1"/>
    <x v="8"/>
    <s v="Tea"/>
    <s v="Large"/>
    <x v="0"/>
    <n v="2"/>
    <n v="5"/>
    <x v="34"/>
    <x v="2"/>
    <x v="2"/>
    <s v="John"/>
    <x v="11"/>
    <x v="0"/>
    <x v="1"/>
    <x v="20"/>
    <x v="1"/>
    <s v="Tuesday"/>
  </r>
  <r>
    <x v="1762"/>
    <x v="315"/>
    <s v="Tuesday"/>
    <x v="100"/>
    <s v="CUST223"/>
    <x v="0"/>
    <x v="14"/>
    <s v="Beverage"/>
    <s v="Medium"/>
    <x v="3"/>
    <n v="3.8"/>
    <n v="5"/>
    <x v="78"/>
    <x v="1"/>
    <x v="1"/>
    <s v="Sophia"/>
    <x v="19"/>
    <x v="2"/>
    <x v="1"/>
    <x v="18"/>
    <x v="7"/>
    <s v="Tuesday"/>
  </r>
  <r>
    <x v="1763"/>
    <x v="264"/>
    <s v="Friday"/>
    <x v="369"/>
    <s v="CUST513"/>
    <x v="1"/>
    <x v="5"/>
    <s v="Tea"/>
    <s v="Medium"/>
    <x v="3"/>
    <n v="3"/>
    <n v="5"/>
    <x v="62"/>
    <x v="1"/>
    <x v="3"/>
    <s v="Sophia"/>
    <x v="14"/>
    <x v="1"/>
    <x v="0"/>
    <x v="12"/>
    <x v="8"/>
    <s v="Friday"/>
  </r>
  <r>
    <x v="1764"/>
    <x v="243"/>
    <s v="Friday"/>
    <x v="226"/>
    <s v="CUST284"/>
    <x v="2"/>
    <x v="6"/>
    <s v="Food"/>
    <s v="Small"/>
    <x v="3"/>
    <n v="5.5"/>
    <n v="10"/>
    <x v="77"/>
    <x v="1"/>
    <x v="3"/>
    <s v="Noah"/>
    <x v="8"/>
    <x v="1"/>
    <x v="0"/>
    <x v="13"/>
    <x v="1"/>
    <s v="Friday"/>
  </r>
  <r>
    <x v="1765"/>
    <x v="257"/>
    <s v="Saturday"/>
    <x v="383"/>
    <s v="CUST561"/>
    <x v="1"/>
    <x v="4"/>
    <s v="Beverage"/>
    <s v="Small"/>
    <x v="3"/>
    <n v="4"/>
    <n v="0"/>
    <x v="19"/>
    <x v="2"/>
    <x v="3"/>
    <s v="Emma"/>
    <x v="10"/>
    <x v="1"/>
    <x v="1"/>
    <x v="10"/>
    <x v="11"/>
    <s v="Saturday"/>
  </r>
  <r>
    <x v="1766"/>
    <x v="238"/>
    <s v="Wednesday"/>
    <x v="654"/>
    <s v="CUST697"/>
    <x v="0"/>
    <x v="2"/>
    <s v="Tea"/>
    <s v="Small"/>
    <x v="0"/>
    <n v="2.5"/>
    <n v="15"/>
    <x v="1"/>
    <x v="2"/>
    <x v="1"/>
    <s v="Emma"/>
    <x v="10"/>
    <x v="0"/>
    <x v="2"/>
    <x v="8"/>
    <x v="11"/>
    <s v="Wednesday"/>
  </r>
  <r>
    <x v="1767"/>
    <x v="72"/>
    <s v="Tuesday"/>
    <x v="8"/>
    <s v="CUST676"/>
    <x v="1"/>
    <x v="0"/>
    <s v="Pastry"/>
    <s v="Medium"/>
    <x v="2"/>
    <n v="2.5"/>
    <n v="5"/>
    <x v="44"/>
    <x v="0"/>
    <x v="0"/>
    <s v="John"/>
    <x v="5"/>
    <x v="2"/>
    <x v="0"/>
    <x v="17"/>
    <x v="7"/>
    <s v="Tuesday"/>
  </r>
  <r>
    <x v="1768"/>
    <x v="259"/>
    <s v="Saturday"/>
    <x v="491"/>
    <s v="CUST162"/>
    <x v="0"/>
    <x v="8"/>
    <s v="Tea"/>
    <s v="Large"/>
    <x v="1"/>
    <n v="2"/>
    <n v="10"/>
    <x v="9"/>
    <x v="1"/>
    <x v="0"/>
    <s v="Noah"/>
    <x v="5"/>
    <x v="2"/>
    <x v="0"/>
    <x v="2"/>
    <x v="2"/>
    <s v="Saturday"/>
  </r>
  <r>
    <x v="1769"/>
    <x v="341"/>
    <s v="Tuesday"/>
    <x v="644"/>
    <s v="CUST876"/>
    <x v="1"/>
    <x v="14"/>
    <s v="Beverage"/>
    <s v="Large"/>
    <x v="0"/>
    <n v="3.8"/>
    <n v="0"/>
    <x v="25"/>
    <x v="1"/>
    <x v="2"/>
    <s v="Ava"/>
    <x v="17"/>
    <x v="1"/>
    <x v="1"/>
    <x v="5"/>
    <x v="6"/>
    <s v="Tuesday"/>
  </r>
  <r>
    <x v="1770"/>
    <x v="253"/>
    <s v="Saturday"/>
    <x v="690"/>
    <s v="CUST676"/>
    <x v="2"/>
    <x v="6"/>
    <s v="Food"/>
    <s v="Small"/>
    <x v="3"/>
    <n v="5.5"/>
    <n v="15"/>
    <x v="7"/>
    <x v="0"/>
    <x v="3"/>
    <s v="Olivia"/>
    <x v="6"/>
    <x v="0"/>
    <x v="0"/>
    <x v="12"/>
    <x v="2"/>
    <s v="Saturday"/>
  </r>
  <r>
    <x v="1771"/>
    <x v="224"/>
    <s v="Thursday"/>
    <x v="501"/>
    <s v="CUST411"/>
    <x v="0"/>
    <x v="15"/>
    <s v="Food"/>
    <s v="Large"/>
    <x v="0"/>
    <n v="5"/>
    <n v="15"/>
    <x v="6"/>
    <x v="2"/>
    <x v="0"/>
    <s v="Ava"/>
    <x v="13"/>
    <x v="0"/>
    <x v="2"/>
    <x v="9"/>
    <x v="3"/>
    <s v="Thursday"/>
  </r>
  <r>
    <x v="1772"/>
    <x v="326"/>
    <s v="Sunday"/>
    <x v="571"/>
    <s v="CUST408"/>
    <x v="0"/>
    <x v="1"/>
    <s v="Coffee"/>
    <s v="Large"/>
    <x v="2"/>
    <n v="2.5"/>
    <n v="15"/>
    <x v="6"/>
    <x v="2"/>
    <x v="3"/>
    <s v="Sophia"/>
    <x v="2"/>
    <x v="1"/>
    <x v="0"/>
    <x v="13"/>
    <x v="3"/>
    <s v="Sunday"/>
  </r>
  <r>
    <x v="1773"/>
    <x v="316"/>
    <s v="Saturday"/>
    <x v="483"/>
    <s v="CUST832"/>
    <x v="1"/>
    <x v="9"/>
    <s v="Coffee"/>
    <s v="Large"/>
    <x v="0"/>
    <n v="3"/>
    <n v="0"/>
    <x v="11"/>
    <x v="1"/>
    <x v="2"/>
    <s v="Emma"/>
    <x v="10"/>
    <x v="0"/>
    <x v="0"/>
    <x v="5"/>
    <x v="11"/>
    <s v="Saturday"/>
  </r>
  <r>
    <x v="1774"/>
    <x v="265"/>
    <s v="Thursday"/>
    <x v="527"/>
    <s v="CUST655"/>
    <x v="0"/>
    <x v="12"/>
    <s v="Coffee"/>
    <s v="Small"/>
    <x v="0"/>
    <n v="3.5"/>
    <n v="5"/>
    <x v="66"/>
    <x v="2"/>
    <x v="4"/>
    <s v="Emma"/>
    <x v="5"/>
    <x v="1"/>
    <x v="0"/>
    <x v="11"/>
    <x v="8"/>
    <s v="Thursday"/>
  </r>
  <r>
    <x v="1775"/>
    <x v="85"/>
    <s v="Sunday"/>
    <x v="63"/>
    <s v="CUST257"/>
    <x v="1"/>
    <x v="15"/>
    <s v="Food"/>
    <s v="Medium"/>
    <x v="1"/>
    <n v="5"/>
    <n v="0"/>
    <x v="60"/>
    <x v="1"/>
    <x v="4"/>
    <s v="Ava"/>
    <x v="20"/>
    <x v="0"/>
    <x v="1"/>
    <x v="5"/>
    <x v="4"/>
    <s v="Sunday"/>
  </r>
  <r>
    <x v="1776"/>
    <x v="101"/>
    <s v="Thursday"/>
    <x v="675"/>
    <s v="CUST694"/>
    <x v="0"/>
    <x v="7"/>
    <s v="Pastry"/>
    <s v="Large"/>
    <x v="0"/>
    <n v="3"/>
    <n v="5"/>
    <x v="10"/>
    <x v="1"/>
    <x v="4"/>
    <s v="Emma"/>
    <x v="1"/>
    <x v="1"/>
    <x v="1"/>
    <x v="14"/>
    <x v="1"/>
    <s v="Thursday"/>
  </r>
  <r>
    <x v="1777"/>
    <x v="315"/>
    <s v="Tuesday"/>
    <x v="362"/>
    <s v="CUST107"/>
    <x v="1"/>
    <x v="1"/>
    <s v="Coffee"/>
    <s v="Large"/>
    <x v="1"/>
    <n v="2.5"/>
    <n v="5"/>
    <x v="51"/>
    <x v="1"/>
    <x v="1"/>
    <s v="Emma"/>
    <x v="11"/>
    <x v="1"/>
    <x v="0"/>
    <x v="5"/>
    <x v="7"/>
    <s v="Tuesday"/>
  </r>
  <r>
    <x v="1778"/>
    <x v="273"/>
    <s v="Thursday"/>
    <x v="737"/>
    <s v="CUST441"/>
    <x v="0"/>
    <x v="10"/>
    <s v="Food"/>
    <s v="Large"/>
    <x v="1"/>
    <n v="4.5"/>
    <n v="5"/>
    <x v="21"/>
    <x v="1"/>
    <x v="4"/>
    <s v="John"/>
    <x v="8"/>
    <x v="0"/>
    <x v="1"/>
    <x v="0"/>
    <x v="7"/>
    <s v="Thursday"/>
  </r>
  <r>
    <x v="1779"/>
    <x v="234"/>
    <s v="Tuesday"/>
    <x v="751"/>
    <s v="CUST416"/>
    <x v="0"/>
    <x v="15"/>
    <s v="Food"/>
    <s v="Small"/>
    <x v="1"/>
    <n v="5"/>
    <n v="0"/>
    <x v="60"/>
    <x v="1"/>
    <x v="4"/>
    <s v="Olivia"/>
    <x v="16"/>
    <x v="0"/>
    <x v="2"/>
    <x v="14"/>
    <x v="9"/>
    <s v="Tuesday"/>
  </r>
  <r>
    <x v="1780"/>
    <x v="252"/>
    <s v="Sunday"/>
    <x v="752"/>
    <s v="CUST450"/>
    <x v="1"/>
    <x v="9"/>
    <s v="Coffee"/>
    <s v="Small"/>
    <x v="0"/>
    <n v="3"/>
    <n v="15"/>
    <x v="4"/>
    <x v="2"/>
    <x v="4"/>
    <s v="John"/>
    <x v="0"/>
    <x v="0"/>
    <x v="0"/>
    <x v="17"/>
    <x v="1"/>
    <s v="Sunday"/>
  </r>
  <r>
    <x v="1781"/>
    <x v="42"/>
    <s v="Wednesday"/>
    <x v="427"/>
    <s v="CUST975"/>
    <x v="2"/>
    <x v="0"/>
    <s v="Pastry"/>
    <s v="Medium"/>
    <x v="2"/>
    <n v="2.5"/>
    <n v="5"/>
    <x v="44"/>
    <x v="0"/>
    <x v="0"/>
    <s v="Sophia"/>
    <x v="15"/>
    <x v="0"/>
    <x v="1"/>
    <x v="8"/>
    <x v="5"/>
    <s v="Wednesday"/>
  </r>
  <r>
    <x v="1782"/>
    <x v="356"/>
    <s v="Wednesday"/>
    <x v="275"/>
    <s v="CUST126"/>
    <x v="1"/>
    <x v="6"/>
    <s v="Food"/>
    <s v="Medium"/>
    <x v="3"/>
    <n v="5.5"/>
    <n v="5"/>
    <x v="38"/>
    <x v="1"/>
    <x v="0"/>
    <s v="John"/>
    <x v="16"/>
    <x v="2"/>
    <x v="2"/>
    <x v="6"/>
    <x v="5"/>
    <s v="Wednesday"/>
  </r>
  <r>
    <x v="1783"/>
    <x v="6"/>
    <s v="Monday"/>
    <x v="111"/>
    <s v="CUST376"/>
    <x v="2"/>
    <x v="12"/>
    <s v="Coffee"/>
    <s v="Small"/>
    <x v="0"/>
    <n v="3.5"/>
    <n v="0"/>
    <x v="29"/>
    <x v="1"/>
    <x v="4"/>
    <s v="Liam"/>
    <x v="2"/>
    <x v="0"/>
    <x v="0"/>
    <x v="8"/>
    <x v="2"/>
    <s v="Monday"/>
  </r>
  <r>
    <x v="1784"/>
    <x v="187"/>
    <s v="Saturday"/>
    <x v="724"/>
    <s v="CUST837"/>
    <x v="1"/>
    <x v="11"/>
    <s v="Coffee"/>
    <s v="Large"/>
    <x v="3"/>
    <n v="4.5"/>
    <n v="0"/>
    <x v="63"/>
    <x v="2"/>
    <x v="2"/>
    <s v="Emma"/>
    <x v="7"/>
    <x v="0"/>
    <x v="1"/>
    <x v="2"/>
    <x v="8"/>
    <s v="Saturday"/>
  </r>
  <r>
    <x v="1785"/>
    <x v="38"/>
    <s v="Friday"/>
    <x v="295"/>
    <s v="CUST367"/>
    <x v="2"/>
    <x v="4"/>
    <s v="Beverage"/>
    <s v="Medium"/>
    <x v="0"/>
    <n v="4"/>
    <n v="10"/>
    <x v="5"/>
    <x v="1"/>
    <x v="2"/>
    <s v="Emma"/>
    <x v="7"/>
    <x v="1"/>
    <x v="2"/>
    <x v="15"/>
    <x v="0"/>
    <s v="Friday"/>
  </r>
  <r>
    <x v="1786"/>
    <x v="34"/>
    <s v="Wednesday"/>
    <x v="615"/>
    <s v="CUST817"/>
    <x v="2"/>
    <x v="9"/>
    <s v="Coffee"/>
    <s v="Large"/>
    <x v="0"/>
    <n v="3"/>
    <n v="0"/>
    <x v="11"/>
    <x v="2"/>
    <x v="0"/>
    <s v="Sophia"/>
    <x v="7"/>
    <x v="1"/>
    <x v="1"/>
    <x v="15"/>
    <x v="6"/>
    <s v="Wednesday"/>
  </r>
  <r>
    <x v="1787"/>
    <x v="279"/>
    <s v="Sunday"/>
    <x v="310"/>
    <s v="CUST303"/>
    <x v="2"/>
    <x v="2"/>
    <s v="Tea"/>
    <s v="Small"/>
    <x v="0"/>
    <n v="2.5"/>
    <n v="15"/>
    <x v="1"/>
    <x v="2"/>
    <x v="1"/>
    <s v="John"/>
    <x v="2"/>
    <x v="1"/>
    <x v="0"/>
    <x v="2"/>
    <x v="10"/>
    <s v="Sunday"/>
  </r>
  <r>
    <x v="1788"/>
    <x v="150"/>
    <s v="Friday"/>
    <x v="483"/>
    <s v="CUST396"/>
    <x v="1"/>
    <x v="6"/>
    <s v="Food"/>
    <s v="Small"/>
    <x v="1"/>
    <n v="5.5"/>
    <n v="10"/>
    <x v="39"/>
    <x v="0"/>
    <x v="1"/>
    <s v="Ava"/>
    <x v="11"/>
    <x v="2"/>
    <x v="0"/>
    <x v="13"/>
    <x v="3"/>
    <s v="Friday"/>
  </r>
  <r>
    <x v="1789"/>
    <x v="118"/>
    <s v="Thursday"/>
    <x v="108"/>
    <s v="CUST428"/>
    <x v="1"/>
    <x v="6"/>
    <s v="Food"/>
    <s v="Small"/>
    <x v="2"/>
    <n v="5.5"/>
    <n v="15"/>
    <x v="59"/>
    <x v="1"/>
    <x v="0"/>
    <s v="John"/>
    <x v="8"/>
    <x v="0"/>
    <x v="0"/>
    <x v="14"/>
    <x v="5"/>
    <s v="Thursday"/>
  </r>
  <r>
    <x v="1790"/>
    <x v="338"/>
    <s v="Wednesday"/>
    <x v="11"/>
    <s v="CUST412"/>
    <x v="0"/>
    <x v="2"/>
    <s v="Tea"/>
    <s v="Large"/>
    <x v="1"/>
    <n v="2.5"/>
    <n v="10"/>
    <x v="8"/>
    <x v="1"/>
    <x v="0"/>
    <s v="Sophia"/>
    <x v="6"/>
    <x v="2"/>
    <x v="0"/>
    <x v="12"/>
    <x v="5"/>
    <s v="Wednesday"/>
  </r>
  <r>
    <x v="1791"/>
    <x v="235"/>
    <s v="Friday"/>
    <x v="219"/>
    <s v="CUST873"/>
    <x v="0"/>
    <x v="9"/>
    <s v="Coffee"/>
    <s v="Medium"/>
    <x v="0"/>
    <n v="3"/>
    <n v="15"/>
    <x v="4"/>
    <x v="1"/>
    <x v="1"/>
    <s v="Sophia"/>
    <x v="18"/>
    <x v="2"/>
    <x v="1"/>
    <x v="14"/>
    <x v="2"/>
    <s v="Friday"/>
  </r>
  <r>
    <x v="1792"/>
    <x v="296"/>
    <s v="Wednesday"/>
    <x v="229"/>
    <s v="CUST761"/>
    <x v="1"/>
    <x v="1"/>
    <s v="Coffee"/>
    <s v="Small"/>
    <x v="3"/>
    <n v="2.5"/>
    <n v="5"/>
    <x v="23"/>
    <x v="1"/>
    <x v="2"/>
    <s v="Liam"/>
    <x v="1"/>
    <x v="2"/>
    <x v="0"/>
    <x v="10"/>
    <x v="8"/>
    <s v="Wednesday"/>
  </r>
  <r>
    <x v="1793"/>
    <x v="193"/>
    <s v="Sunday"/>
    <x v="641"/>
    <s v="CUST819"/>
    <x v="0"/>
    <x v="6"/>
    <s v="Food"/>
    <s v="Small"/>
    <x v="2"/>
    <n v="5.5"/>
    <n v="15"/>
    <x v="59"/>
    <x v="1"/>
    <x v="3"/>
    <s v="Emma"/>
    <x v="6"/>
    <x v="0"/>
    <x v="1"/>
    <x v="14"/>
    <x v="11"/>
    <s v="Sunday"/>
  </r>
  <r>
    <x v="1794"/>
    <x v="198"/>
    <s v="Wednesday"/>
    <x v="694"/>
    <s v="CUST298"/>
    <x v="0"/>
    <x v="8"/>
    <s v="Tea"/>
    <s v="Medium"/>
    <x v="3"/>
    <n v="2"/>
    <n v="10"/>
    <x v="80"/>
    <x v="0"/>
    <x v="2"/>
    <s v="John"/>
    <x v="4"/>
    <x v="2"/>
    <x v="0"/>
    <x v="0"/>
    <x v="10"/>
    <s v="Wednesday"/>
  </r>
  <r>
    <x v="1795"/>
    <x v="353"/>
    <s v="Monday"/>
    <x v="155"/>
    <s v="CUST351"/>
    <x v="1"/>
    <x v="15"/>
    <s v="Food"/>
    <s v="Large"/>
    <x v="0"/>
    <n v="5"/>
    <n v="5"/>
    <x v="44"/>
    <x v="1"/>
    <x v="1"/>
    <s v="Emma"/>
    <x v="2"/>
    <x v="1"/>
    <x v="0"/>
    <x v="3"/>
    <x v="3"/>
    <s v="Monday"/>
  </r>
  <r>
    <x v="1796"/>
    <x v="279"/>
    <s v="Sunday"/>
    <x v="282"/>
    <s v="CUST811"/>
    <x v="0"/>
    <x v="12"/>
    <s v="Coffee"/>
    <s v="Small"/>
    <x v="2"/>
    <n v="3.5"/>
    <n v="5"/>
    <x v="26"/>
    <x v="2"/>
    <x v="2"/>
    <s v="Olivia"/>
    <x v="1"/>
    <x v="0"/>
    <x v="1"/>
    <x v="1"/>
    <x v="10"/>
    <s v="Sunday"/>
  </r>
  <r>
    <x v="1797"/>
    <x v="116"/>
    <s v="Monday"/>
    <x v="347"/>
    <s v="CUST546"/>
    <x v="0"/>
    <x v="11"/>
    <s v="Coffee"/>
    <s v="Medium"/>
    <x v="2"/>
    <n v="4.5"/>
    <n v="5"/>
    <x v="64"/>
    <x v="0"/>
    <x v="1"/>
    <s v="Ava"/>
    <x v="9"/>
    <x v="2"/>
    <x v="1"/>
    <x v="2"/>
    <x v="11"/>
    <s v="Monday"/>
  </r>
  <r>
    <x v="1798"/>
    <x v="307"/>
    <s v="Friday"/>
    <x v="409"/>
    <s v="CUST377"/>
    <x v="2"/>
    <x v="6"/>
    <s v="Food"/>
    <s v="Medium"/>
    <x v="3"/>
    <n v="5.5"/>
    <n v="15"/>
    <x v="7"/>
    <x v="0"/>
    <x v="4"/>
    <s v="Emma"/>
    <x v="15"/>
    <x v="1"/>
    <x v="0"/>
    <x v="8"/>
    <x v="5"/>
    <s v="Friday"/>
  </r>
  <r>
    <x v="1799"/>
    <x v="193"/>
    <s v="Sunday"/>
    <x v="271"/>
    <s v="CUST911"/>
    <x v="2"/>
    <x v="0"/>
    <s v="Pastry"/>
    <s v="Large"/>
    <x v="1"/>
    <n v="2.5"/>
    <n v="0"/>
    <x v="2"/>
    <x v="2"/>
    <x v="4"/>
    <s v="Liam"/>
    <x v="14"/>
    <x v="2"/>
    <x v="0"/>
    <x v="11"/>
    <x v="11"/>
    <s v="Sunday"/>
  </r>
  <r>
    <x v="1800"/>
    <x v="201"/>
    <s v="Tuesday"/>
    <x v="408"/>
    <s v="CUST394"/>
    <x v="0"/>
    <x v="9"/>
    <s v="Coffee"/>
    <s v="Medium"/>
    <x v="0"/>
    <n v="3"/>
    <n v="5"/>
    <x v="10"/>
    <x v="2"/>
    <x v="3"/>
    <s v="Olivia"/>
    <x v="7"/>
    <x v="0"/>
    <x v="1"/>
    <x v="1"/>
    <x v="8"/>
    <s v="Tuesday"/>
  </r>
  <r>
    <x v="1801"/>
    <x v="102"/>
    <s v="Friday"/>
    <x v="520"/>
    <s v="CUST909"/>
    <x v="1"/>
    <x v="0"/>
    <s v="Pastry"/>
    <s v="Small"/>
    <x v="1"/>
    <n v="2.5"/>
    <n v="0"/>
    <x v="2"/>
    <x v="2"/>
    <x v="2"/>
    <s v="Olivia"/>
    <x v="18"/>
    <x v="0"/>
    <x v="0"/>
    <x v="13"/>
    <x v="6"/>
    <s v="Friday"/>
  </r>
  <r>
    <x v="1802"/>
    <x v="72"/>
    <s v="Tuesday"/>
    <x v="437"/>
    <s v="CUST188"/>
    <x v="0"/>
    <x v="14"/>
    <s v="Beverage"/>
    <s v="Small"/>
    <x v="0"/>
    <n v="3.8"/>
    <n v="10"/>
    <x v="50"/>
    <x v="0"/>
    <x v="2"/>
    <s v="Emma"/>
    <x v="10"/>
    <x v="0"/>
    <x v="2"/>
    <x v="2"/>
    <x v="7"/>
    <s v="Tuesday"/>
  </r>
  <r>
    <x v="1803"/>
    <x v="27"/>
    <s v="Thursday"/>
    <x v="753"/>
    <s v="CUST890"/>
    <x v="1"/>
    <x v="0"/>
    <s v="Pastry"/>
    <s v="Medium"/>
    <x v="3"/>
    <n v="2.5"/>
    <n v="5"/>
    <x v="23"/>
    <x v="1"/>
    <x v="1"/>
    <s v="Liam"/>
    <x v="18"/>
    <x v="0"/>
    <x v="0"/>
    <x v="17"/>
    <x v="2"/>
    <s v="Thursday"/>
  </r>
  <r>
    <x v="1804"/>
    <x v="286"/>
    <s v="Sunday"/>
    <x v="430"/>
    <s v="CUST559"/>
    <x v="1"/>
    <x v="1"/>
    <s v="Coffee"/>
    <s v="Medium"/>
    <x v="0"/>
    <n v="2.5"/>
    <n v="10"/>
    <x v="63"/>
    <x v="0"/>
    <x v="4"/>
    <s v="Liam"/>
    <x v="6"/>
    <x v="1"/>
    <x v="1"/>
    <x v="14"/>
    <x v="3"/>
    <s v="Sunday"/>
  </r>
  <r>
    <x v="1805"/>
    <x v="91"/>
    <s v="Monday"/>
    <x v="293"/>
    <s v="CUST804"/>
    <x v="1"/>
    <x v="4"/>
    <s v="Beverage"/>
    <s v="Small"/>
    <x v="0"/>
    <n v="4"/>
    <n v="15"/>
    <x v="30"/>
    <x v="0"/>
    <x v="1"/>
    <s v="Noah"/>
    <x v="3"/>
    <x v="1"/>
    <x v="0"/>
    <x v="19"/>
    <x v="11"/>
    <s v="Monday"/>
  </r>
  <r>
    <x v="1806"/>
    <x v="223"/>
    <s v="Friday"/>
    <x v="497"/>
    <s v="CUST995"/>
    <x v="1"/>
    <x v="13"/>
    <s v="Pastry"/>
    <s v="Medium"/>
    <x v="1"/>
    <n v="2"/>
    <n v="10"/>
    <x v="9"/>
    <x v="1"/>
    <x v="3"/>
    <s v="John"/>
    <x v="11"/>
    <x v="1"/>
    <x v="1"/>
    <x v="4"/>
    <x v="1"/>
    <s v="Friday"/>
  </r>
  <r>
    <x v="1807"/>
    <x v="233"/>
    <s v="Tuesday"/>
    <x v="716"/>
    <s v="CUST133"/>
    <x v="1"/>
    <x v="5"/>
    <s v="Tea"/>
    <s v="Large"/>
    <x v="2"/>
    <n v="3"/>
    <n v="0"/>
    <x v="20"/>
    <x v="2"/>
    <x v="3"/>
    <s v="Noah"/>
    <x v="3"/>
    <x v="0"/>
    <x v="2"/>
    <x v="1"/>
    <x v="11"/>
    <s v="Tuesday"/>
  </r>
  <r>
    <x v="1808"/>
    <x v="248"/>
    <s v="Sunday"/>
    <x v="438"/>
    <s v="CUST327"/>
    <x v="2"/>
    <x v="4"/>
    <s v="Beverage"/>
    <s v="Medium"/>
    <x v="1"/>
    <n v="4"/>
    <n v="5"/>
    <x v="13"/>
    <x v="2"/>
    <x v="3"/>
    <s v="John"/>
    <x v="11"/>
    <x v="1"/>
    <x v="2"/>
    <x v="15"/>
    <x v="4"/>
    <s v="Sunday"/>
  </r>
  <r>
    <x v="1809"/>
    <x v="235"/>
    <s v="Friday"/>
    <x v="599"/>
    <s v="CUST362"/>
    <x v="1"/>
    <x v="6"/>
    <s v="Food"/>
    <s v="Small"/>
    <x v="2"/>
    <n v="5.5"/>
    <n v="15"/>
    <x v="59"/>
    <x v="1"/>
    <x v="0"/>
    <s v="Olivia"/>
    <x v="10"/>
    <x v="1"/>
    <x v="1"/>
    <x v="18"/>
    <x v="2"/>
    <s v="Friday"/>
  </r>
  <r>
    <x v="1810"/>
    <x v="242"/>
    <s v="Saturday"/>
    <x v="356"/>
    <s v="CUST631"/>
    <x v="1"/>
    <x v="15"/>
    <s v="Food"/>
    <s v="Small"/>
    <x v="3"/>
    <n v="5"/>
    <n v="5"/>
    <x v="0"/>
    <x v="2"/>
    <x v="4"/>
    <s v="Olivia"/>
    <x v="16"/>
    <x v="1"/>
    <x v="0"/>
    <x v="18"/>
    <x v="6"/>
    <s v="Saturday"/>
  </r>
  <r>
    <x v="1811"/>
    <x v="325"/>
    <s v="Thursday"/>
    <x v="63"/>
    <s v="CUST814"/>
    <x v="2"/>
    <x v="4"/>
    <s v="Beverage"/>
    <s v="Small"/>
    <x v="2"/>
    <n v="4"/>
    <n v="10"/>
    <x v="57"/>
    <x v="1"/>
    <x v="3"/>
    <s v="Liam"/>
    <x v="11"/>
    <x v="0"/>
    <x v="0"/>
    <x v="5"/>
    <x v="2"/>
    <s v="Thursday"/>
  </r>
  <r>
    <x v="1812"/>
    <x v="223"/>
    <s v="Friday"/>
    <x v="26"/>
    <s v="CUST353"/>
    <x v="0"/>
    <x v="4"/>
    <s v="Beverage"/>
    <s v="Medium"/>
    <x v="1"/>
    <n v="4"/>
    <n v="5"/>
    <x v="13"/>
    <x v="1"/>
    <x v="3"/>
    <s v="John"/>
    <x v="7"/>
    <x v="0"/>
    <x v="2"/>
    <x v="10"/>
    <x v="1"/>
    <s v="Friday"/>
  </r>
  <r>
    <x v="1813"/>
    <x v="225"/>
    <s v="Friday"/>
    <x v="241"/>
    <s v="CUST817"/>
    <x v="0"/>
    <x v="9"/>
    <s v="Coffee"/>
    <s v="Small"/>
    <x v="0"/>
    <n v="3"/>
    <n v="5"/>
    <x v="10"/>
    <x v="2"/>
    <x v="3"/>
    <s v="Olivia"/>
    <x v="10"/>
    <x v="2"/>
    <x v="1"/>
    <x v="4"/>
    <x v="10"/>
    <s v="Friday"/>
  </r>
  <r>
    <x v="1814"/>
    <x v="233"/>
    <s v="Tuesday"/>
    <x v="112"/>
    <s v="CUST624"/>
    <x v="2"/>
    <x v="4"/>
    <s v="Beverage"/>
    <s v="Medium"/>
    <x v="2"/>
    <n v="4"/>
    <n v="5"/>
    <x v="58"/>
    <x v="0"/>
    <x v="1"/>
    <s v="Sophia"/>
    <x v="4"/>
    <x v="1"/>
    <x v="1"/>
    <x v="16"/>
    <x v="11"/>
    <s v="Tuesday"/>
  </r>
  <r>
    <x v="1815"/>
    <x v="286"/>
    <s v="Sunday"/>
    <x v="425"/>
    <s v="CUST309"/>
    <x v="0"/>
    <x v="7"/>
    <s v="Pastry"/>
    <s v="Large"/>
    <x v="0"/>
    <n v="3"/>
    <n v="15"/>
    <x v="4"/>
    <x v="2"/>
    <x v="1"/>
    <s v="John"/>
    <x v="17"/>
    <x v="2"/>
    <x v="1"/>
    <x v="15"/>
    <x v="3"/>
    <s v="Sunday"/>
  </r>
  <r>
    <x v="1816"/>
    <x v="143"/>
    <s v="Monday"/>
    <x v="642"/>
    <s v="CUST241"/>
    <x v="1"/>
    <x v="11"/>
    <s v="Coffee"/>
    <s v="Large"/>
    <x v="3"/>
    <n v="4.5"/>
    <n v="15"/>
    <x v="15"/>
    <x v="1"/>
    <x v="0"/>
    <s v="Liam"/>
    <x v="6"/>
    <x v="2"/>
    <x v="0"/>
    <x v="17"/>
    <x v="2"/>
    <s v="Monday"/>
  </r>
  <r>
    <x v="1817"/>
    <x v="9"/>
    <s v="Sunday"/>
    <x v="754"/>
    <s v="CUST553"/>
    <x v="1"/>
    <x v="1"/>
    <s v="Coffee"/>
    <s v="Medium"/>
    <x v="2"/>
    <n v="2.5"/>
    <n v="5"/>
    <x v="44"/>
    <x v="1"/>
    <x v="2"/>
    <s v="Sophia"/>
    <x v="11"/>
    <x v="0"/>
    <x v="0"/>
    <x v="10"/>
    <x v="6"/>
    <s v="Sunday"/>
  </r>
  <r>
    <x v="1818"/>
    <x v="199"/>
    <s v="Friday"/>
    <x v="755"/>
    <s v="CUST929"/>
    <x v="0"/>
    <x v="8"/>
    <s v="Tea"/>
    <s v="Large"/>
    <x v="3"/>
    <n v="2"/>
    <n v="5"/>
    <x v="53"/>
    <x v="2"/>
    <x v="0"/>
    <s v="John"/>
    <x v="19"/>
    <x v="2"/>
    <x v="1"/>
    <x v="3"/>
    <x v="7"/>
    <s v="Friday"/>
  </r>
  <r>
    <x v="1819"/>
    <x v="282"/>
    <s v="Sunday"/>
    <x v="457"/>
    <s v="CUST568"/>
    <x v="1"/>
    <x v="1"/>
    <s v="Coffee"/>
    <s v="Medium"/>
    <x v="2"/>
    <n v="2.5"/>
    <n v="10"/>
    <x v="45"/>
    <x v="1"/>
    <x v="0"/>
    <s v="Olivia"/>
    <x v="1"/>
    <x v="1"/>
    <x v="0"/>
    <x v="14"/>
    <x v="7"/>
    <s v="Sunday"/>
  </r>
  <r>
    <x v="1820"/>
    <x v="3"/>
    <s v="Tuesday"/>
    <x v="534"/>
    <s v="CUST780"/>
    <x v="2"/>
    <x v="5"/>
    <s v="Tea"/>
    <s v="Large"/>
    <x v="3"/>
    <n v="3"/>
    <n v="5"/>
    <x v="62"/>
    <x v="2"/>
    <x v="0"/>
    <s v="Liam"/>
    <x v="4"/>
    <x v="1"/>
    <x v="1"/>
    <x v="14"/>
    <x v="3"/>
    <s v="Tuesday"/>
  </r>
  <r>
    <x v="1821"/>
    <x v="53"/>
    <s v="Friday"/>
    <x v="639"/>
    <s v="CUST560"/>
    <x v="0"/>
    <x v="1"/>
    <s v="Coffee"/>
    <s v="Large"/>
    <x v="2"/>
    <n v="2.5"/>
    <n v="5"/>
    <x v="44"/>
    <x v="1"/>
    <x v="1"/>
    <s v="Ava"/>
    <x v="17"/>
    <x v="0"/>
    <x v="0"/>
    <x v="11"/>
    <x v="0"/>
    <s v="Friday"/>
  </r>
  <r>
    <x v="1822"/>
    <x v="250"/>
    <s v="Sunday"/>
    <x v="100"/>
    <s v="CUST643"/>
    <x v="1"/>
    <x v="8"/>
    <s v="Tea"/>
    <s v="Small"/>
    <x v="1"/>
    <n v="2"/>
    <n v="10"/>
    <x v="9"/>
    <x v="0"/>
    <x v="4"/>
    <s v="Sophia"/>
    <x v="17"/>
    <x v="2"/>
    <x v="0"/>
    <x v="0"/>
    <x v="8"/>
    <s v="Sunday"/>
  </r>
  <r>
    <x v="1823"/>
    <x v="191"/>
    <s v="Monday"/>
    <x v="414"/>
    <s v="CUST651"/>
    <x v="0"/>
    <x v="9"/>
    <s v="Coffee"/>
    <s v="Medium"/>
    <x v="2"/>
    <n v="3"/>
    <n v="0"/>
    <x v="20"/>
    <x v="2"/>
    <x v="3"/>
    <s v="Noah"/>
    <x v="14"/>
    <x v="0"/>
    <x v="2"/>
    <x v="8"/>
    <x v="7"/>
    <s v="Monday"/>
  </r>
  <r>
    <x v="1824"/>
    <x v="129"/>
    <s v="Monday"/>
    <x v="594"/>
    <s v="CUST640"/>
    <x v="0"/>
    <x v="12"/>
    <s v="Coffee"/>
    <s v="Medium"/>
    <x v="3"/>
    <n v="3.5"/>
    <n v="10"/>
    <x v="18"/>
    <x v="0"/>
    <x v="4"/>
    <s v="Noah"/>
    <x v="10"/>
    <x v="2"/>
    <x v="2"/>
    <x v="19"/>
    <x v="2"/>
    <s v="Monday"/>
  </r>
  <r>
    <x v="1825"/>
    <x v="244"/>
    <s v="Monday"/>
    <x v="409"/>
    <s v="CUST559"/>
    <x v="0"/>
    <x v="12"/>
    <s v="Coffee"/>
    <s v="Medium"/>
    <x v="3"/>
    <n v="3.5"/>
    <n v="0"/>
    <x v="71"/>
    <x v="0"/>
    <x v="3"/>
    <s v="Emma"/>
    <x v="15"/>
    <x v="1"/>
    <x v="1"/>
    <x v="16"/>
    <x v="11"/>
    <s v="Monday"/>
  </r>
  <r>
    <x v="1826"/>
    <x v="261"/>
    <s v="Tuesday"/>
    <x v="158"/>
    <s v="CUST744"/>
    <x v="0"/>
    <x v="12"/>
    <s v="Coffee"/>
    <s v="Medium"/>
    <x v="3"/>
    <n v="3.5"/>
    <n v="5"/>
    <x v="94"/>
    <x v="2"/>
    <x v="0"/>
    <s v="Emma"/>
    <x v="19"/>
    <x v="0"/>
    <x v="2"/>
    <x v="15"/>
    <x v="11"/>
    <s v="Tuesday"/>
  </r>
  <r>
    <x v="1827"/>
    <x v="70"/>
    <s v="Friday"/>
    <x v="418"/>
    <s v="CUST962"/>
    <x v="1"/>
    <x v="13"/>
    <s v="Pastry"/>
    <s v="Large"/>
    <x v="3"/>
    <n v="2"/>
    <n v="0"/>
    <x v="17"/>
    <x v="2"/>
    <x v="0"/>
    <s v="Emma"/>
    <x v="7"/>
    <x v="2"/>
    <x v="1"/>
    <x v="12"/>
    <x v="8"/>
    <s v="Friday"/>
  </r>
  <r>
    <x v="1828"/>
    <x v="345"/>
    <s v="Sunday"/>
    <x v="756"/>
    <s v="CUST578"/>
    <x v="1"/>
    <x v="0"/>
    <s v="Pastry"/>
    <s v="Small"/>
    <x v="3"/>
    <n v="2.5"/>
    <n v="15"/>
    <x v="76"/>
    <x v="0"/>
    <x v="3"/>
    <s v="John"/>
    <x v="14"/>
    <x v="2"/>
    <x v="0"/>
    <x v="4"/>
    <x v="0"/>
    <s v="Sunday"/>
  </r>
  <r>
    <x v="1829"/>
    <x v="359"/>
    <s v="Tuesday"/>
    <x v="600"/>
    <s v="CUST275"/>
    <x v="1"/>
    <x v="14"/>
    <s v="Beverage"/>
    <s v="Medium"/>
    <x v="2"/>
    <n v="3.8"/>
    <n v="5"/>
    <x v="42"/>
    <x v="1"/>
    <x v="2"/>
    <s v="Ava"/>
    <x v="12"/>
    <x v="1"/>
    <x v="0"/>
    <x v="8"/>
    <x v="10"/>
    <s v="Tuesday"/>
  </r>
  <r>
    <x v="1830"/>
    <x v="124"/>
    <s v="Wednesday"/>
    <x v="574"/>
    <s v="CUST750"/>
    <x v="1"/>
    <x v="8"/>
    <s v="Tea"/>
    <s v="Small"/>
    <x v="2"/>
    <n v="2"/>
    <n v="10"/>
    <x v="5"/>
    <x v="2"/>
    <x v="4"/>
    <s v="Liam"/>
    <x v="13"/>
    <x v="2"/>
    <x v="1"/>
    <x v="15"/>
    <x v="7"/>
    <s v="Wednesday"/>
  </r>
  <r>
    <x v="1831"/>
    <x v="239"/>
    <s v="Thursday"/>
    <x v="131"/>
    <s v="CUST359"/>
    <x v="2"/>
    <x v="13"/>
    <s v="Pastry"/>
    <s v="Small"/>
    <x v="2"/>
    <n v="2"/>
    <n v="0"/>
    <x v="52"/>
    <x v="1"/>
    <x v="1"/>
    <s v="John"/>
    <x v="17"/>
    <x v="2"/>
    <x v="0"/>
    <x v="12"/>
    <x v="1"/>
    <s v="Thursday"/>
  </r>
  <r>
    <x v="1832"/>
    <x v="263"/>
    <s v="Monday"/>
    <x v="538"/>
    <s v="CUST320"/>
    <x v="1"/>
    <x v="6"/>
    <s v="Food"/>
    <s v="Large"/>
    <x v="3"/>
    <n v="5.5"/>
    <n v="0"/>
    <x v="49"/>
    <x v="1"/>
    <x v="3"/>
    <s v="Emma"/>
    <x v="13"/>
    <x v="1"/>
    <x v="0"/>
    <x v="6"/>
    <x v="6"/>
    <s v="Monday"/>
  </r>
  <r>
    <x v="1833"/>
    <x v="167"/>
    <s v="Friday"/>
    <x v="237"/>
    <s v="CUST514"/>
    <x v="2"/>
    <x v="12"/>
    <s v="Coffee"/>
    <s v="Large"/>
    <x v="0"/>
    <n v="3.5"/>
    <n v="15"/>
    <x v="92"/>
    <x v="0"/>
    <x v="3"/>
    <s v="Sophia"/>
    <x v="9"/>
    <x v="0"/>
    <x v="0"/>
    <x v="19"/>
    <x v="3"/>
    <s v="Friday"/>
  </r>
  <r>
    <x v="1834"/>
    <x v="37"/>
    <s v="Saturday"/>
    <x v="350"/>
    <s v="CUST806"/>
    <x v="1"/>
    <x v="7"/>
    <s v="Pastry"/>
    <s v="Medium"/>
    <x v="3"/>
    <n v="3"/>
    <n v="10"/>
    <x v="12"/>
    <x v="1"/>
    <x v="3"/>
    <s v="Noah"/>
    <x v="8"/>
    <x v="1"/>
    <x v="2"/>
    <x v="2"/>
    <x v="5"/>
    <s v="Saturday"/>
  </r>
  <r>
    <x v="1835"/>
    <x v="332"/>
    <s v="Sunday"/>
    <x v="121"/>
    <s v="CUST385"/>
    <x v="2"/>
    <x v="1"/>
    <s v="Coffee"/>
    <s v="Medium"/>
    <x v="0"/>
    <n v="2.5"/>
    <n v="10"/>
    <x v="63"/>
    <x v="0"/>
    <x v="4"/>
    <s v="Ava"/>
    <x v="0"/>
    <x v="2"/>
    <x v="2"/>
    <x v="20"/>
    <x v="10"/>
    <s v="Sunday"/>
  </r>
  <r>
    <x v="1836"/>
    <x v="186"/>
    <s v="Tuesday"/>
    <x v="407"/>
    <s v="CUST478"/>
    <x v="2"/>
    <x v="0"/>
    <s v="Pastry"/>
    <s v="Medium"/>
    <x v="2"/>
    <n v="2.5"/>
    <n v="5"/>
    <x v="44"/>
    <x v="1"/>
    <x v="4"/>
    <s v="Emma"/>
    <x v="18"/>
    <x v="0"/>
    <x v="1"/>
    <x v="4"/>
    <x v="8"/>
    <s v="Tuesday"/>
  </r>
  <r>
    <x v="1837"/>
    <x v="232"/>
    <s v="Friday"/>
    <x v="733"/>
    <s v="CUST517"/>
    <x v="0"/>
    <x v="7"/>
    <s v="Pastry"/>
    <s v="Small"/>
    <x v="3"/>
    <n v="3"/>
    <n v="10"/>
    <x v="12"/>
    <x v="0"/>
    <x v="0"/>
    <s v="Liam"/>
    <x v="17"/>
    <x v="2"/>
    <x v="0"/>
    <x v="5"/>
    <x v="0"/>
    <s v="Friday"/>
  </r>
  <r>
    <x v="1838"/>
    <x v="246"/>
    <s v="Saturday"/>
    <x v="194"/>
    <s v="CUST719"/>
    <x v="0"/>
    <x v="10"/>
    <s v="Food"/>
    <s v="Small"/>
    <x v="0"/>
    <n v="4.5"/>
    <n v="15"/>
    <x v="33"/>
    <x v="0"/>
    <x v="4"/>
    <s v="Ava"/>
    <x v="9"/>
    <x v="0"/>
    <x v="1"/>
    <x v="2"/>
    <x v="8"/>
    <s v="Saturday"/>
  </r>
  <r>
    <x v="1839"/>
    <x v="167"/>
    <s v="Friday"/>
    <x v="757"/>
    <s v="CUST517"/>
    <x v="1"/>
    <x v="8"/>
    <s v="Tea"/>
    <s v="Medium"/>
    <x v="0"/>
    <n v="2"/>
    <n v="15"/>
    <x v="36"/>
    <x v="0"/>
    <x v="0"/>
    <s v="Ava"/>
    <x v="15"/>
    <x v="1"/>
    <x v="2"/>
    <x v="4"/>
    <x v="3"/>
    <s v="Friday"/>
  </r>
  <r>
    <x v="1840"/>
    <x v="107"/>
    <s v="Monday"/>
    <x v="498"/>
    <s v="CUST320"/>
    <x v="0"/>
    <x v="13"/>
    <s v="Pastry"/>
    <s v="Medium"/>
    <x v="2"/>
    <n v="2"/>
    <n v="15"/>
    <x v="30"/>
    <x v="0"/>
    <x v="3"/>
    <s v="Olivia"/>
    <x v="16"/>
    <x v="0"/>
    <x v="1"/>
    <x v="18"/>
    <x v="3"/>
    <s v="Monday"/>
  </r>
  <r>
    <x v="1841"/>
    <x v="241"/>
    <s v="Sunday"/>
    <x v="7"/>
    <s v="CUST360"/>
    <x v="1"/>
    <x v="8"/>
    <s v="Tea"/>
    <s v="Large"/>
    <x v="3"/>
    <n v="2"/>
    <n v="10"/>
    <x v="80"/>
    <x v="0"/>
    <x v="4"/>
    <s v="Sophia"/>
    <x v="0"/>
    <x v="1"/>
    <x v="2"/>
    <x v="16"/>
    <x v="5"/>
    <s v="Sunday"/>
  </r>
  <r>
    <x v="1842"/>
    <x v="260"/>
    <s v="Saturday"/>
    <x v="466"/>
    <s v="CUST258"/>
    <x v="1"/>
    <x v="11"/>
    <s v="Coffee"/>
    <s v="Small"/>
    <x v="2"/>
    <n v="4.5"/>
    <n v="0"/>
    <x v="47"/>
    <x v="1"/>
    <x v="1"/>
    <s v="John"/>
    <x v="1"/>
    <x v="2"/>
    <x v="2"/>
    <x v="2"/>
    <x v="0"/>
    <s v="Saturday"/>
  </r>
  <r>
    <x v="1843"/>
    <x v="30"/>
    <s v="Tuesday"/>
    <x v="36"/>
    <s v="CUST960"/>
    <x v="0"/>
    <x v="3"/>
    <s v="Coffee"/>
    <s v="Large"/>
    <x v="1"/>
    <n v="4"/>
    <n v="5"/>
    <x v="13"/>
    <x v="1"/>
    <x v="1"/>
    <s v="Sophia"/>
    <x v="11"/>
    <x v="2"/>
    <x v="0"/>
    <x v="18"/>
    <x v="10"/>
    <s v="Tuesday"/>
  </r>
  <r>
    <x v="1844"/>
    <x v="113"/>
    <s v="Friday"/>
    <x v="619"/>
    <s v="CUST309"/>
    <x v="2"/>
    <x v="14"/>
    <s v="Beverage"/>
    <s v="Small"/>
    <x v="1"/>
    <n v="3.8"/>
    <n v="15"/>
    <x v="107"/>
    <x v="1"/>
    <x v="0"/>
    <s v="John"/>
    <x v="16"/>
    <x v="0"/>
    <x v="2"/>
    <x v="17"/>
    <x v="5"/>
    <s v="Friday"/>
  </r>
  <r>
    <x v="1845"/>
    <x v="253"/>
    <s v="Saturday"/>
    <x v="8"/>
    <s v="CUST860"/>
    <x v="2"/>
    <x v="11"/>
    <s v="Coffee"/>
    <s v="Small"/>
    <x v="1"/>
    <n v="4.5"/>
    <n v="10"/>
    <x v="61"/>
    <x v="0"/>
    <x v="4"/>
    <s v="Noah"/>
    <x v="3"/>
    <x v="1"/>
    <x v="0"/>
    <x v="3"/>
    <x v="2"/>
    <s v="Saturday"/>
  </r>
  <r>
    <x v="1846"/>
    <x v="261"/>
    <s v="Tuesday"/>
    <x v="613"/>
    <s v="CUST596"/>
    <x v="1"/>
    <x v="6"/>
    <s v="Food"/>
    <s v="Large"/>
    <x v="2"/>
    <n v="5.5"/>
    <n v="0"/>
    <x v="75"/>
    <x v="0"/>
    <x v="0"/>
    <s v="Liam"/>
    <x v="10"/>
    <x v="0"/>
    <x v="0"/>
    <x v="13"/>
    <x v="11"/>
    <s v="Tuesday"/>
  </r>
  <r>
    <x v="1847"/>
    <x v="323"/>
    <s v="Thursday"/>
    <x v="758"/>
    <s v="CUST977"/>
    <x v="0"/>
    <x v="15"/>
    <s v="Food"/>
    <s v="Large"/>
    <x v="2"/>
    <n v="5"/>
    <n v="5"/>
    <x v="87"/>
    <x v="1"/>
    <x v="3"/>
    <s v="John"/>
    <x v="15"/>
    <x v="1"/>
    <x v="2"/>
    <x v="2"/>
    <x v="11"/>
    <s v="Thursday"/>
  </r>
  <r>
    <x v="1848"/>
    <x v="33"/>
    <s v="Monday"/>
    <x v="759"/>
    <s v="CUST518"/>
    <x v="0"/>
    <x v="9"/>
    <s v="Coffee"/>
    <s v="Large"/>
    <x v="2"/>
    <n v="3"/>
    <n v="10"/>
    <x v="3"/>
    <x v="2"/>
    <x v="1"/>
    <s v="Emma"/>
    <x v="2"/>
    <x v="1"/>
    <x v="1"/>
    <x v="18"/>
    <x v="0"/>
    <s v="Monday"/>
  </r>
  <r>
    <x v="1849"/>
    <x v="159"/>
    <s v="Sunday"/>
    <x v="305"/>
    <s v="CUST223"/>
    <x v="0"/>
    <x v="8"/>
    <s v="Tea"/>
    <s v="Small"/>
    <x v="1"/>
    <n v="2"/>
    <n v="0"/>
    <x v="11"/>
    <x v="0"/>
    <x v="3"/>
    <s v="Emma"/>
    <x v="15"/>
    <x v="0"/>
    <x v="1"/>
    <x v="10"/>
    <x v="9"/>
    <s v="Sunday"/>
  </r>
  <r>
    <x v="1850"/>
    <x v="25"/>
    <s v="Saturday"/>
    <x v="234"/>
    <s v="CUST601"/>
    <x v="1"/>
    <x v="14"/>
    <s v="Beverage"/>
    <s v="Large"/>
    <x v="0"/>
    <n v="3.8"/>
    <n v="5"/>
    <x v="98"/>
    <x v="1"/>
    <x v="1"/>
    <s v="Olivia"/>
    <x v="3"/>
    <x v="0"/>
    <x v="0"/>
    <x v="12"/>
    <x v="11"/>
    <s v="Saturday"/>
  </r>
  <r>
    <x v="1851"/>
    <x v="205"/>
    <s v="Wednesday"/>
    <x v="36"/>
    <s v="CUST811"/>
    <x v="2"/>
    <x v="13"/>
    <s v="Pastry"/>
    <s v="Large"/>
    <x v="3"/>
    <n v="2"/>
    <n v="5"/>
    <x v="53"/>
    <x v="0"/>
    <x v="4"/>
    <s v="Olivia"/>
    <x v="5"/>
    <x v="1"/>
    <x v="0"/>
    <x v="12"/>
    <x v="11"/>
    <s v="Wednesday"/>
  </r>
  <r>
    <x v="1852"/>
    <x v="83"/>
    <s v="Thursday"/>
    <x v="122"/>
    <s v="CUST381"/>
    <x v="2"/>
    <x v="4"/>
    <s v="Beverage"/>
    <s v="Large"/>
    <x v="1"/>
    <n v="4"/>
    <n v="0"/>
    <x v="20"/>
    <x v="2"/>
    <x v="3"/>
    <s v="Olivia"/>
    <x v="3"/>
    <x v="2"/>
    <x v="2"/>
    <x v="7"/>
    <x v="8"/>
    <s v="Thursday"/>
  </r>
  <r>
    <x v="1853"/>
    <x v="101"/>
    <s v="Thursday"/>
    <x v="65"/>
    <s v="CUST167"/>
    <x v="0"/>
    <x v="1"/>
    <s v="Coffee"/>
    <s v="Medium"/>
    <x v="2"/>
    <n v="2.5"/>
    <n v="10"/>
    <x v="45"/>
    <x v="1"/>
    <x v="0"/>
    <s v="Sophia"/>
    <x v="3"/>
    <x v="0"/>
    <x v="2"/>
    <x v="13"/>
    <x v="1"/>
    <s v="Thursday"/>
  </r>
  <r>
    <x v="1854"/>
    <x v="110"/>
    <s v="Monday"/>
    <x v="528"/>
    <s v="CUST594"/>
    <x v="1"/>
    <x v="5"/>
    <s v="Tea"/>
    <s v="Large"/>
    <x v="0"/>
    <n v="3"/>
    <n v="10"/>
    <x v="9"/>
    <x v="1"/>
    <x v="1"/>
    <s v="Liam"/>
    <x v="6"/>
    <x v="0"/>
    <x v="0"/>
    <x v="0"/>
    <x v="10"/>
    <s v="Monday"/>
  </r>
  <r>
    <x v="1855"/>
    <x v="156"/>
    <s v="Saturday"/>
    <x v="139"/>
    <s v="CUST462"/>
    <x v="2"/>
    <x v="1"/>
    <s v="Coffee"/>
    <s v="Medium"/>
    <x v="1"/>
    <n v="2.5"/>
    <n v="0"/>
    <x v="2"/>
    <x v="0"/>
    <x v="2"/>
    <s v="Noah"/>
    <x v="1"/>
    <x v="0"/>
    <x v="1"/>
    <x v="4"/>
    <x v="3"/>
    <s v="Saturday"/>
  </r>
  <r>
    <x v="1856"/>
    <x v="298"/>
    <s v="Friday"/>
    <x v="442"/>
    <s v="CUST474"/>
    <x v="1"/>
    <x v="5"/>
    <s v="Tea"/>
    <s v="Medium"/>
    <x v="3"/>
    <n v="3"/>
    <n v="0"/>
    <x v="85"/>
    <x v="0"/>
    <x v="3"/>
    <s v="Olivia"/>
    <x v="9"/>
    <x v="0"/>
    <x v="0"/>
    <x v="3"/>
    <x v="10"/>
    <s v="Friday"/>
  </r>
  <r>
    <x v="1857"/>
    <x v="193"/>
    <s v="Sunday"/>
    <x v="559"/>
    <s v="CUST418"/>
    <x v="0"/>
    <x v="13"/>
    <s v="Pastry"/>
    <s v="Small"/>
    <x v="1"/>
    <n v="2"/>
    <n v="10"/>
    <x v="9"/>
    <x v="1"/>
    <x v="4"/>
    <s v="Sophia"/>
    <x v="16"/>
    <x v="2"/>
    <x v="2"/>
    <x v="12"/>
    <x v="11"/>
    <s v="Sunday"/>
  </r>
  <r>
    <x v="1858"/>
    <x v="56"/>
    <s v="Sunday"/>
    <x v="60"/>
    <s v="CUST652"/>
    <x v="0"/>
    <x v="1"/>
    <s v="Coffee"/>
    <s v="Large"/>
    <x v="0"/>
    <n v="2.5"/>
    <n v="15"/>
    <x v="1"/>
    <x v="2"/>
    <x v="4"/>
    <s v="Sophia"/>
    <x v="11"/>
    <x v="2"/>
    <x v="2"/>
    <x v="3"/>
    <x v="4"/>
    <s v="Sunday"/>
  </r>
  <r>
    <x v="1859"/>
    <x v="120"/>
    <s v="Friday"/>
    <x v="361"/>
    <s v="CUST940"/>
    <x v="2"/>
    <x v="10"/>
    <s v="Food"/>
    <s v="Large"/>
    <x v="1"/>
    <n v="4.5"/>
    <n v="0"/>
    <x v="74"/>
    <x v="0"/>
    <x v="0"/>
    <s v="Olivia"/>
    <x v="12"/>
    <x v="1"/>
    <x v="1"/>
    <x v="12"/>
    <x v="9"/>
    <s v="Friday"/>
  </r>
  <r>
    <x v="1860"/>
    <x v="194"/>
    <s v="Thursday"/>
    <x v="317"/>
    <s v="CUST446"/>
    <x v="2"/>
    <x v="3"/>
    <s v="Coffee"/>
    <s v="Medium"/>
    <x v="2"/>
    <n v="4"/>
    <n v="15"/>
    <x v="96"/>
    <x v="0"/>
    <x v="4"/>
    <s v="Ava"/>
    <x v="2"/>
    <x v="2"/>
    <x v="0"/>
    <x v="1"/>
    <x v="0"/>
    <s v="Thursday"/>
  </r>
  <r>
    <x v="1861"/>
    <x v="137"/>
    <s v="Friday"/>
    <x v="409"/>
    <s v="CUST156"/>
    <x v="0"/>
    <x v="2"/>
    <s v="Tea"/>
    <s v="Medium"/>
    <x v="2"/>
    <n v="2.5"/>
    <n v="10"/>
    <x v="45"/>
    <x v="1"/>
    <x v="0"/>
    <s v="Ava"/>
    <x v="10"/>
    <x v="0"/>
    <x v="1"/>
    <x v="9"/>
    <x v="5"/>
    <s v="Friday"/>
  </r>
  <r>
    <x v="1862"/>
    <x v="196"/>
    <s v="Tuesday"/>
    <x v="470"/>
    <s v="CUST594"/>
    <x v="1"/>
    <x v="12"/>
    <s v="Coffee"/>
    <s v="Small"/>
    <x v="0"/>
    <n v="3.5"/>
    <n v="0"/>
    <x v="29"/>
    <x v="0"/>
    <x v="0"/>
    <s v="Noah"/>
    <x v="0"/>
    <x v="2"/>
    <x v="2"/>
    <x v="18"/>
    <x v="0"/>
    <s v="Tuesday"/>
  </r>
  <r>
    <x v="1863"/>
    <x v="93"/>
    <s v="Tuesday"/>
    <x v="167"/>
    <s v="CUST194"/>
    <x v="1"/>
    <x v="2"/>
    <s v="Tea"/>
    <s v="Medium"/>
    <x v="0"/>
    <n v="2.5"/>
    <n v="15"/>
    <x v="1"/>
    <x v="1"/>
    <x v="1"/>
    <s v="John"/>
    <x v="12"/>
    <x v="2"/>
    <x v="1"/>
    <x v="5"/>
    <x v="1"/>
    <s v="Tuesday"/>
  </r>
  <r>
    <x v="1864"/>
    <x v="129"/>
    <s v="Monday"/>
    <x v="28"/>
    <s v="CUST919"/>
    <x v="1"/>
    <x v="10"/>
    <s v="Food"/>
    <s v="Small"/>
    <x v="0"/>
    <n v="4.5"/>
    <n v="0"/>
    <x v="45"/>
    <x v="1"/>
    <x v="3"/>
    <s v="Ava"/>
    <x v="3"/>
    <x v="0"/>
    <x v="2"/>
    <x v="12"/>
    <x v="2"/>
    <s v="Monday"/>
  </r>
  <r>
    <x v="1865"/>
    <x v="94"/>
    <s v="Saturday"/>
    <x v="760"/>
    <s v="CUST421"/>
    <x v="2"/>
    <x v="5"/>
    <s v="Tea"/>
    <s v="Large"/>
    <x v="2"/>
    <n v="3"/>
    <n v="0"/>
    <x v="20"/>
    <x v="2"/>
    <x v="1"/>
    <s v="Olivia"/>
    <x v="13"/>
    <x v="0"/>
    <x v="1"/>
    <x v="5"/>
    <x v="5"/>
    <s v="Saturday"/>
  </r>
  <r>
    <x v="1866"/>
    <x v="352"/>
    <s v="Sunday"/>
    <x v="761"/>
    <s v="CUST795"/>
    <x v="2"/>
    <x v="11"/>
    <s v="Coffee"/>
    <s v="Small"/>
    <x v="0"/>
    <n v="4.5"/>
    <n v="15"/>
    <x v="33"/>
    <x v="1"/>
    <x v="3"/>
    <s v="Liam"/>
    <x v="11"/>
    <x v="2"/>
    <x v="2"/>
    <x v="3"/>
    <x v="9"/>
    <s v="Sunday"/>
  </r>
  <r>
    <x v="1867"/>
    <x v="57"/>
    <s v="Tuesday"/>
    <x v="671"/>
    <s v="CUST531"/>
    <x v="0"/>
    <x v="14"/>
    <s v="Beverage"/>
    <s v="Medium"/>
    <x v="2"/>
    <n v="3.8"/>
    <n v="5"/>
    <x v="42"/>
    <x v="2"/>
    <x v="4"/>
    <s v="Emma"/>
    <x v="13"/>
    <x v="2"/>
    <x v="1"/>
    <x v="11"/>
    <x v="3"/>
    <s v="Tuesday"/>
  </r>
  <r>
    <x v="1868"/>
    <x v="69"/>
    <s v="Sunday"/>
    <x v="573"/>
    <s v="CUST241"/>
    <x v="0"/>
    <x v="10"/>
    <s v="Food"/>
    <s v="Large"/>
    <x v="3"/>
    <n v="4.5"/>
    <n v="10"/>
    <x v="28"/>
    <x v="1"/>
    <x v="1"/>
    <s v="Emma"/>
    <x v="7"/>
    <x v="2"/>
    <x v="1"/>
    <x v="16"/>
    <x v="1"/>
    <s v="Sunday"/>
  </r>
  <r>
    <x v="1869"/>
    <x v="175"/>
    <s v="Wednesday"/>
    <x v="13"/>
    <s v="CUST510"/>
    <x v="2"/>
    <x v="12"/>
    <s v="Coffee"/>
    <s v="Small"/>
    <x v="1"/>
    <n v="3.5"/>
    <n v="15"/>
    <x v="103"/>
    <x v="1"/>
    <x v="3"/>
    <s v="John"/>
    <x v="6"/>
    <x v="0"/>
    <x v="0"/>
    <x v="5"/>
    <x v="10"/>
    <s v="Wednesday"/>
  </r>
  <r>
    <x v="1870"/>
    <x v="258"/>
    <s v="Thursday"/>
    <x v="207"/>
    <s v="CUST643"/>
    <x v="0"/>
    <x v="3"/>
    <s v="Coffee"/>
    <s v="Medium"/>
    <x v="2"/>
    <n v="4"/>
    <n v="0"/>
    <x v="14"/>
    <x v="0"/>
    <x v="0"/>
    <s v="Ava"/>
    <x v="0"/>
    <x v="1"/>
    <x v="2"/>
    <x v="14"/>
    <x v="5"/>
    <s v="Thursday"/>
  </r>
  <r>
    <x v="1871"/>
    <x v="113"/>
    <s v="Friday"/>
    <x v="222"/>
    <s v="CUST160"/>
    <x v="0"/>
    <x v="5"/>
    <s v="Tea"/>
    <s v="Small"/>
    <x v="3"/>
    <n v="3"/>
    <n v="10"/>
    <x v="12"/>
    <x v="1"/>
    <x v="0"/>
    <s v="John"/>
    <x v="8"/>
    <x v="1"/>
    <x v="2"/>
    <x v="2"/>
    <x v="5"/>
    <s v="Friday"/>
  </r>
  <r>
    <x v="1872"/>
    <x v="23"/>
    <s v="Monday"/>
    <x v="34"/>
    <s v="CUST578"/>
    <x v="0"/>
    <x v="15"/>
    <s v="Food"/>
    <s v="Small"/>
    <x v="0"/>
    <n v="5"/>
    <n v="5"/>
    <x v="44"/>
    <x v="2"/>
    <x v="2"/>
    <s v="John"/>
    <x v="16"/>
    <x v="2"/>
    <x v="1"/>
    <x v="7"/>
    <x v="10"/>
    <s v="Monday"/>
  </r>
  <r>
    <x v="1873"/>
    <x v="282"/>
    <s v="Sunday"/>
    <x v="494"/>
    <s v="CUST934"/>
    <x v="0"/>
    <x v="14"/>
    <s v="Beverage"/>
    <s v="Large"/>
    <x v="1"/>
    <n v="3.8"/>
    <n v="10"/>
    <x v="79"/>
    <x v="2"/>
    <x v="1"/>
    <s v="Sophia"/>
    <x v="20"/>
    <x v="2"/>
    <x v="0"/>
    <x v="19"/>
    <x v="7"/>
    <s v="Sunday"/>
  </r>
  <r>
    <x v="1874"/>
    <x v="122"/>
    <s v="Sunday"/>
    <x v="221"/>
    <s v="CUST670"/>
    <x v="0"/>
    <x v="7"/>
    <s v="Pastry"/>
    <s v="Medium"/>
    <x v="1"/>
    <n v="3"/>
    <n v="5"/>
    <x v="16"/>
    <x v="0"/>
    <x v="2"/>
    <s v="John"/>
    <x v="12"/>
    <x v="2"/>
    <x v="2"/>
    <x v="13"/>
    <x v="8"/>
    <s v="Sunday"/>
  </r>
  <r>
    <x v="1875"/>
    <x v="55"/>
    <s v="Thursday"/>
    <x v="41"/>
    <s v="CUST456"/>
    <x v="1"/>
    <x v="15"/>
    <s v="Food"/>
    <s v="Medium"/>
    <x v="0"/>
    <n v="5"/>
    <n v="10"/>
    <x v="45"/>
    <x v="2"/>
    <x v="3"/>
    <s v="Olivia"/>
    <x v="19"/>
    <x v="1"/>
    <x v="2"/>
    <x v="11"/>
    <x v="3"/>
    <s v="Thursday"/>
  </r>
  <r>
    <x v="1876"/>
    <x v="361"/>
    <s v="Sunday"/>
    <x v="632"/>
    <s v="CUST605"/>
    <x v="2"/>
    <x v="14"/>
    <s v="Beverage"/>
    <s v="Medium"/>
    <x v="3"/>
    <n v="3.8"/>
    <n v="15"/>
    <x v="99"/>
    <x v="2"/>
    <x v="4"/>
    <s v="John"/>
    <x v="14"/>
    <x v="0"/>
    <x v="0"/>
    <x v="7"/>
    <x v="5"/>
    <s v="Sunday"/>
  </r>
  <r>
    <x v="1877"/>
    <x v="32"/>
    <s v="Friday"/>
    <x v="517"/>
    <s v="CUST533"/>
    <x v="0"/>
    <x v="1"/>
    <s v="Coffee"/>
    <s v="Small"/>
    <x v="2"/>
    <n v="2.5"/>
    <n v="10"/>
    <x v="45"/>
    <x v="2"/>
    <x v="4"/>
    <s v="Sophia"/>
    <x v="11"/>
    <x v="0"/>
    <x v="0"/>
    <x v="16"/>
    <x v="2"/>
    <s v="Friday"/>
  </r>
  <r>
    <x v="1878"/>
    <x v="340"/>
    <s v="Saturday"/>
    <x v="123"/>
    <s v="CUST164"/>
    <x v="1"/>
    <x v="15"/>
    <s v="Food"/>
    <s v="Small"/>
    <x v="1"/>
    <n v="5"/>
    <n v="0"/>
    <x v="60"/>
    <x v="2"/>
    <x v="2"/>
    <s v="Emma"/>
    <x v="3"/>
    <x v="1"/>
    <x v="2"/>
    <x v="15"/>
    <x v="2"/>
    <s v="Saturday"/>
  </r>
  <r>
    <x v="1879"/>
    <x v="67"/>
    <s v="Friday"/>
    <x v="427"/>
    <s v="CUST608"/>
    <x v="0"/>
    <x v="9"/>
    <s v="Coffee"/>
    <s v="Medium"/>
    <x v="1"/>
    <n v="3"/>
    <n v="0"/>
    <x v="45"/>
    <x v="2"/>
    <x v="3"/>
    <s v="Ava"/>
    <x v="12"/>
    <x v="0"/>
    <x v="0"/>
    <x v="6"/>
    <x v="4"/>
    <s v="Friday"/>
  </r>
  <r>
    <x v="1880"/>
    <x v="143"/>
    <s v="Monday"/>
    <x v="535"/>
    <s v="CUST314"/>
    <x v="1"/>
    <x v="5"/>
    <s v="Tea"/>
    <s v="Medium"/>
    <x v="1"/>
    <n v="3"/>
    <n v="15"/>
    <x v="33"/>
    <x v="0"/>
    <x v="2"/>
    <s v="Liam"/>
    <x v="4"/>
    <x v="0"/>
    <x v="2"/>
    <x v="11"/>
    <x v="2"/>
    <s v="Monday"/>
  </r>
  <r>
    <x v="1881"/>
    <x v="200"/>
    <s v="Friday"/>
    <x v="689"/>
    <s v="CUST796"/>
    <x v="1"/>
    <x v="13"/>
    <s v="Pastry"/>
    <s v="Large"/>
    <x v="2"/>
    <n v="2"/>
    <n v="0"/>
    <x v="52"/>
    <x v="2"/>
    <x v="3"/>
    <s v="Noah"/>
    <x v="0"/>
    <x v="2"/>
    <x v="0"/>
    <x v="9"/>
    <x v="1"/>
    <s v="Friday"/>
  </r>
  <r>
    <x v="1882"/>
    <x v="38"/>
    <s v="Friday"/>
    <x v="182"/>
    <s v="CUST644"/>
    <x v="0"/>
    <x v="10"/>
    <s v="Food"/>
    <s v="Large"/>
    <x v="2"/>
    <n v="4.5"/>
    <n v="10"/>
    <x v="67"/>
    <x v="0"/>
    <x v="0"/>
    <s v="Olivia"/>
    <x v="5"/>
    <x v="0"/>
    <x v="1"/>
    <x v="13"/>
    <x v="0"/>
    <s v="Friday"/>
  </r>
  <r>
    <x v="1883"/>
    <x v="77"/>
    <s v="Tuesday"/>
    <x v="762"/>
    <s v="CUST430"/>
    <x v="0"/>
    <x v="14"/>
    <s v="Beverage"/>
    <s v="Large"/>
    <x v="1"/>
    <n v="3.8"/>
    <n v="15"/>
    <x v="107"/>
    <x v="2"/>
    <x v="2"/>
    <s v="Ava"/>
    <x v="13"/>
    <x v="0"/>
    <x v="0"/>
    <x v="3"/>
    <x v="1"/>
    <s v="Tuesday"/>
  </r>
  <r>
    <x v="1884"/>
    <x v="242"/>
    <s v="Saturday"/>
    <x v="749"/>
    <s v="CUST967"/>
    <x v="0"/>
    <x v="14"/>
    <s v="Beverage"/>
    <s v="Large"/>
    <x v="3"/>
    <n v="3.8"/>
    <n v="10"/>
    <x v="90"/>
    <x v="1"/>
    <x v="2"/>
    <s v="Sophia"/>
    <x v="17"/>
    <x v="1"/>
    <x v="2"/>
    <x v="12"/>
    <x v="6"/>
    <s v="Saturday"/>
  </r>
  <r>
    <x v="1885"/>
    <x v="126"/>
    <s v="Sunday"/>
    <x v="124"/>
    <s v="CUST468"/>
    <x v="2"/>
    <x v="6"/>
    <s v="Food"/>
    <s v="Small"/>
    <x v="2"/>
    <n v="5.5"/>
    <n v="5"/>
    <x v="82"/>
    <x v="1"/>
    <x v="4"/>
    <s v="Sophia"/>
    <x v="4"/>
    <x v="2"/>
    <x v="2"/>
    <x v="16"/>
    <x v="11"/>
    <s v="Sunday"/>
  </r>
  <r>
    <x v="1886"/>
    <x v="9"/>
    <s v="Sunday"/>
    <x v="763"/>
    <s v="CUST315"/>
    <x v="0"/>
    <x v="10"/>
    <s v="Food"/>
    <s v="Medium"/>
    <x v="1"/>
    <n v="4.5"/>
    <n v="0"/>
    <x v="74"/>
    <x v="1"/>
    <x v="0"/>
    <s v="Sophia"/>
    <x v="10"/>
    <x v="0"/>
    <x v="0"/>
    <x v="17"/>
    <x v="6"/>
    <s v="Sunday"/>
  </r>
  <r>
    <x v="1887"/>
    <x v="354"/>
    <s v="Friday"/>
    <x v="696"/>
    <s v="CUST732"/>
    <x v="1"/>
    <x v="8"/>
    <s v="Tea"/>
    <s v="Small"/>
    <x v="1"/>
    <n v="2"/>
    <n v="15"/>
    <x v="4"/>
    <x v="2"/>
    <x v="0"/>
    <s v="Emma"/>
    <x v="14"/>
    <x v="1"/>
    <x v="0"/>
    <x v="13"/>
    <x v="7"/>
    <s v="Friday"/>
  </r>
  <r>
    <x v="1888"/>
    <x v="256"/>
    <s v="Saturday"/>
    <x v="719"/>
    <s v="CUST244"/>
    <x v="2"/>
    <x v="12"/>
    <s v="Coffee"/>
    <s v="Small"/>
    <x v="0"/>
    <n v="3.5"/>
    <n v="5"/>
    <x v="66"/>
    <x v="1"/>
    <x v="2"/>
    <s v="Ava"/>
    <x v="8"/>
    <x v="1"/>
    <x v="0"/>
    <x v="4"/>
    <x v="2"/>
    <s v="Saturday"/>
  </r>
  <r>
    <x v="1889"/>
    <x v="262"/>
    <s v="Saturday"/>
    <x v="411"/>
    <s v="CUST879"/>
    <x v="1"/>
    <x v="8"/>
    <s v="Tea"/>
    <s v="Medium"/>
    <x v="1"/>
    <n v="2"/>
    <n v="5"/>
    <x v="10"/>
    <x v="1"/>
    <x v="3"/>
    <s v="Liam"/>
    <x v="15"/>
    <x v="2"/>
    <x v="2"/>
    <x v="7"/>
    <x v="1"/>
    <s v="Saturday"/>
  </r>
  <r>
    <x v="1890"/>
    <x v="194"/>
    <s v="Thursday"/>
    <x v="285"/>
    <s v="CUST918"/>
    <x v="0"/>
    <x v="14"/>
    <s v="Beverage"/>
    <s v="Medium"/>
    <x v="1"/>
    <n v="3.8"/>
    <n v="0"/>
    <x v="13"/>
    <x v="2"/>
    <x v="1"/>
    <s v="Sophia"/>
    <x v="4"/>
    <x v="1"/>
    <x v="1"/>
    <x v="2"/>
    <x v="0"/>
    <s v="Thursday"/>
  </r>
  <r>
    <x v="1891"/>
    <x v="227"/>
    <s v="Friday"/>
    <x v="32"/>
    <s v="CUST682"/>
    <x v="0"/>
    <x v="3"/>
    <s v="Coffee"/>
    <s v="Large"/>
    <x v="0"/>
    <n v="4"/>
    <n v="5"/>
    <x v="25"/>
    <x v="1"/>
    <x v="2"/>
    <s v="John"/>
    <x v="4"/>
    <x v="0"/>
    <x v="1"/>
    <x v="16"/>
    <x v="2"/>
    <s v="Friday"/>
  </r>
  <r>
    <x v="1892"/>
    <x v="16"/>
    <s v="Tuesday"/>
    <x v="96"/>
    <s v="CUST288"/>
    <x v="1"/>
    <x v="6"/>
    <s v="Food"/>
    <s v="Small"/>
    <x v="0"/>
    <n v="5.5"/>
    <n v="15"/>
    <x v="54"/>
    <x v="2"/>
    <x v="3"/>
    <s v="Olivia"/>
    <x v="5"/>
    <x v="1"/>
    <x v="1"/>
    <x v="9"/>
    <x v="6"/>
    <s v="Tuesday"/>
  </r>
  <r>
    <x v="1893"/>
    <x v="341"/>
    <s v="Tuesday"/>
    <x v="80"/>
    <s v="CUST507"/>
    <x v="0"/>
    <x v="10"/>
    <s v="Food"/>
    <s v="Large"/>
    <x v="1"/>
    <n v="4.5"/>
    <n v="15"/>
    <x v="35"/>
    <x v="1"/>
    <x v="3"/>
    <s v="Sophia"/>
    <x v="9"/>
    <x v="2"/>
    <x v="1"/>
    <x v="3"/>
    <x v="6"/>
    <s v="Tuesday"/>
  </r>
  <r>
    <x v="1894"/>
    <x v="287"/>
    <s v="Friday"/>
    <x v="764"/>
    <s v="CUST135"/>
    <x v="2"/>
    <x v="13"/>
    <s v="Pastry"/>
    <s v="Small"/>
    <x v="1"/>
    <n v="2"/>
    <n v="10"/>
    <x v="9"/>
    <x v="1"/>
    <x v="1"/>
    <s v="Noah"/>
    <x v="0"/>
    <x v="1"/>
    <x v="2"/>
    <x v="18"/>
    <x v="10"/>
    <s v="Friday"/>
  </r>
  <r>
    <x v="1895"/>
    <x v="174"/>
    <s v="Sunday"/>
    <x v="362"/>
    <s v="CUST607"/>
    <x v="2"/>
    <x v="0"/>
    <s v="Pastry"/>
    <s v="Large"/>
    <x v="3"/>
    <n v="2.5"/>
    <n v="15"/>
    <x v="76"/>
    <x v="2"/>
    <x v="1"/>
    <s v="Sophia"/>
    <x v="7"/>
    <x v="0"/>
    <x v="1"/>
    <x v="7"/>
    <x v="11"/>
    <s v="Sunday"/>
  </r>
  <r>
    <x v="1896"/>
    <x v="355"/>
    <s v="Tuesday"/>
    <x v="34"/>
    <s v="CUST102"/>
    <x v="2"/>
    <x v="6"/>
    <s v="Food"/>
    <s v="Small"/>
    <x v="0"/>
    <n v="5.5"/>
    <n v="0"/>
    <x v="89"/>
    <x v="1"/>
    <x v="3"/>
    <s v="Noah"/>
    <x v="5"/>
    <x v="2"/>
    <x v="2"/>
    <x v="15"/>
    <x v="10"/>
    <s v="Tuesday"/>
  </r>
  <r>
    <x v="1897"/>
    <x v="297"/>
    <s v="Thursday"/>
    <x v="479"/>
    <s v="CUST368"/>
    <x v="0"/>
    <x v="6"/>
    <s v="Food"/>
    <s v="Medium"/>
    <x v="3"/>
    <n v="5.5"/>
    <n v="15"/>
    <x v="7"/>
    <x v="2"/>
    <x v="0"/>
    <s v="Liam"/>
    <x v="7"/>
    <x v="2"/>
    <x v="0"/>
    <x v="9"/>
    <x v="10"/>
    <s v="Thursday"/>
  </r>
  <r>
    <x v="1898"/>
    <x v="1"/>
    <s v="Sunday"/>
    <x v="687"/>
    <s v="CUST815"/>
    <x v="1"/>
    <x v="14"/>
    <s v="Beverage"/>
    <s v="Large"/>
    <x v="1"/>
    <n v="3.8"/>
    <n v="0"/>
    <x v="13"/>
    <x v="2"/>
    <x v="0"/>
    <s v="Ava"/>
    <x v="18"/>
    <x v="2"/>
    <x v="2"/>
    <x v="19"/>
    <x v="1"/>
    <s v="Sunday"/>
  </r>
  <r>
    <x v="1899"/>
    <x v="164"/>
    <s v="Sunday"/>
    <x v="389"/>
    <s v="CUST987"/>
    <x v="1"/>
    <x v="7"/>
    <s v="Pastry"/>
    <s v="Small"/>
    <x v="0"/>
    <n v="3"/>
    <n v="15"/>
    <x v="4"/>
    <x v="2"/>
    <x v="4"/>
    <s v="Liam"/>
    <x v="19"/>
    <x v="2"/>
    <x v="0"/>
    <x v="6"/>
    <x v="2"/>
    <s v="Sunday"/>
  </r>
  <r>
    <x v="1900"/>
    <x v="279"/>
    <s v="Sunday"/>
    <x v="653"/>
    <s v="CUST233"/>
    <x v="2"/>
    <x v="9"/>
    <s v="Coffee"/>
    <s v="Large"/>
    <x v="0"/>
    <n v="3"/>
    <n v="0"/>
    <x v="11"/>
    <x v="0"/>
    <x v="2"/>
    <s v="Sophia"/>
    <x v="13"/>
    <x v="0"/>
    <x v="2"/>
    <x v="3"/>
    <x v="10"/>
    <s v="Sunday"/>
  </r>
  <r>
    <x v="1901"/>
    <x v="296"/>
    <s v="Wednesday"/>
    <x v="659"/>
    <s v="CUST104"/>
    <x v="1"/>
    <x v="3"/>
    <s v="Coffee"/>
    <s v="Large"/>
    <x v="0"/>
    <n v="4"/>
    <n v="15"/>
    <x v="30"/>
    <x v="2"/>
    <x v="4"/>
    <s v="Noah"/>
    <x v="19"/>
    <x v="1"/>
    <x v="2"/>
    <x v="18"/>
    <x v="8"/>
    <s v="Wednesday"/>
  </r>
  <r>
    <x v="1902"/>
    <x v="121"/>
    <s v="Wednesday"/>
    <x v="433"/>
    <s v="CUST276"/>
    <x v="1"/>
    <x v="8"/>
    <s v="Tea"/>
    <s v="Medium"/>
    <x v="1"/>
    <n v="2"/>
    <n v="15"/>
    <x v="4"/>
    <x v="0"/>
    <x v="3"/>
    <s v="Ava"/>
    <x v="3"/>
    <x v="2"/>
    <x v="2"/>
    <x v="7"/>
    <x v="9"/>
    <s v="Wednesday"/>
  </r>
  <r>
    <x v="1903"/>
    <x v="42"/>
    <s v="Wednesday"/>
    <x v="736"/>
    <s v="CUST561"/>
    <x v="1"/>
    <x v="14"/>
    <s v="Beverage"/>
    <s v="Medium"/>
    <x v="3"/>
    <n v="3.8"/>
    <n v="10"/>
    <x v="90"/>
    <x v="1"/>
    <x v="0"/>
    <s v="Olivia"/>
    <x v="3"/>
    <x v="2"/>
    <x v="0"/>
    <x v="16"/>
    <x v="5"/>
    <s v="Wednesday"/>
  </r>
  <r>
    <x v="1904"/>
    <x v="304"/>
    <s v="Monday"/>
    <x v="754"/>
    <s v="CUST361"/>
    <x v="0"/>
    <x v="15"/>
    <s v="Food"/>
    <s v="Medium"/>
    <x v="2"/>
    <n v="5"/>
    <n v="15"/>
    <x v="106"/>
    <x v="0"/>
    <x v="0"/>
    <s v="Ava"/>
    <x v="12"/>
    <x v="0"/>
    <x v="1"/>
    <x v="19"/>
    <x v="6"/>
    <s v="Monday"/>
  </r>
  <r>
    <x v="1905"/>
    <x v="120"/>
    <s v="Friday"/>
    <x v="413"/>
    <s v="CUST803"/>
    <x v="2"/>
    <x v="4"/>
    <s v="Beverage"/>
    <s v="Large"/>
    <x v="1"/>
    <n v="4"/>
    <n v="15"/>
    <x v="27"/>
    <x v="1"/>
    <x v="0"/>
    <s v="Noah"/>
    <x v="8"/>
    <x v="1"/>
    <x v="2"/>
    <x v="7"/>
    <x v="9"/>
    <s v="Friday"/>
  </r>
  <r>
    <x v="1906"/>
    <x v="192"/>
    <s v="Saturday"/>
    <x v="306"/>
    <s v="CUST923"/>
    <x v="0"/>
    <x v="9"/>
    <s v="Coffee"/>
    <s v="Large"/>
    <x v="3"/>
    <n v="3"/>
    <n v="0"/>
    <x v="85"/>
    <x v="0"/>
    <x v="3"/>
    <s v="Emma"/>
    <x v="0"/>
    <x v="0"/>
    <x v="0"/>
    <x v="8"/>
    <x v="1"/>
    <s v="Saturday"/>
  </r>
  <r>
    <x v="1907"/>
    <x v="104"/>
    <s v="Friday"/>
    <x v="564"/>
    <s v="CUST464"/>
    <x v="2"/>
    <x v="13"/>
    <s v="Pastry"/>
    <s v="Large"/>
    <x v="2"/>
    <n v="2"/>
    <n v="15"/>
    <x v="30"/>
    <x v="2"/>
    <x v="3"/>
    <s v="Liam"/>
    <x v="15"/>
    <x v="2"/>
    <x v="1"/>
    <x v="19"/>
    <x v="7"/>
    <s v="Friday"/>
  </r>
  <r>
    <x v="1908"/>
    <x v="79"/>
    <s v="Tuesday"/>
    <x v="765"/>
    <s v="CUST460"/>
    <x v="2"/>
    <x v="9"/>
    <s v="Coffee"/>
    <s v="Medium"/>
    <x v="0"/>
    <n v="3"/>
    <n v="15"/>
    <x v="4"/>
    <x v="2"/>
    <x v="2"/>
    <s v="Liam"/>
    <x v="9"/>
    <x v="0"/>
    <x v="2"/>
    <x v="19"/>
    <x v="10"/>
    <s v="Tuesday"/>
  </r>
  <r>
    <x v="1909"/>
    <x v="251"/>
    <s v="Monday"/>
    <x v="246"/>
    <s v="CUST928"/>
    <x v="0"/>
    <x v="6"/>
    <s v="Food"/>
    <s v="Medium"/>
    <x v="0"/>
    <n v="5.5"/>
    <n v="0"/>
    <x v="89"/>
    <x v="2"/>
    <x v="3"/>
    <s v="John"/>
    <x v="6"/>
    <x v="0"/>
    <x v="1"/>
    <x v="7"/>
    <x v="9"/>
    <s v="Monday"/>
  </r>
  <r>
    <x v="1910"/>
    <x v="80"/>
    <s v="Saturday"/>
    <x v="741"/>
    <s v="CUST982"/>
    <x v="1"/>
    <x v="7"/>
    <s v="Pastry"/>
    <s v="Small"/>
    <x v="1"/>
    <n v="3"/>
    <n v="15"/>
    <x v="33"/>
    <x v="2"/>
    <x v="4"/>
    <s v="John"/>
    <x v="17"/>
    <x v="1"/>
    <x v="0"/>
    <x v="1"/>
    <x v="5"/>
    <s v="Saturday"/>
  </r>
  <r>
    <x v="1911"/>
    <x v="160"/>
    <s v="Monday"/>
    <x v="384"/>
    <s v="CUST117"/>
    <x v="0"/>
    <x v="5"/>
    <s v="Tea"/>
    <s v="Medium"/>
    <x v="1"/>
    <n v="3"/>
    <n v="0"/>
    <x v="45"/>
    <x v="0"/>
    <x v="3"/>
    <s v="John"/>
    <x v="9"/>
    <x v="1"/>
    <x v="1"/>
    <x v="5"/>
    <x v="9"/>
    <s v="Monday"/>
  </r>
  <r>
    <x v="1912"/>
    <x v="60"/>
    <s v="Thursday"/>
    <x v="150"/>
    <s v="CUST929"/>
    <x v="0"/>
    <x v="0"/>
    <s v="Pastry"/>
    <s v="Small"/>
    <x v="0"/>
    <n v="2.5"/>
    <n v="15"/>
    <x v="1"/>
    <x v="1"/>
    <x v="2"/>
    <s v="Emma"/>
    <x v="17"/>
    <x v="0"/>
    <x v="2"/>
    <x v="13"/>
    <x v="0"/>
    <s v="Thursday"/>
  </r>
  <r>
    <x v="1913"/>
    <x v="327"/>
    <s v="Saturday"/>
    <x v="144"/>
    <s v="CUST647"/>
    <x v="1"/>
    <x v="5"/>
    <s v="Tea"/>
    <s v="Large"/>
    <x v="3"/>
    <n v="3"/>
    <n v="10"/>
    <x v="12"/>
    <x v="0"/>
    <x v="4"/>
    <s v="John"/>
    <x v="8"/>
    <x v="2"/>
    <x v="0"/>
    <x v="1"/>
    <x v="0"/>
    <s v="Saturday"/>
  </r>
  <r>
    <x v="1914"/>
    <x v="38"/>
    <s v="Friday"/>
    <x v="348"/>
    <s v="CUST943"/>
    <x v="2"/>
    <x v="14"/>
    <s v="Beverage"/>
    <s v="Large"/>
    <x v="2"/>
    <n v="3.8"/>
    <n v="15"/>
    <x v="93"/>
    <x v="1"/>
    <x v="1"/>
    <s v="Sophia"/>
    <x v="13"/>
    <x v="1"/>
    <x v="2"/>
    <x v="8"/>
    <x v="0"/>
    <s v="Friday"/>
  </r>
  <r>
    <x v="1915"/>
    <x v="305"/>
    <s v="Wednesday"/>
    <x v="11"/>
    <s v="CUST498"/>
    <x v="2"/>
    <x v="0"/>
    <s v="Pastry"/>
    <s v="Medium"/>
    <x v="3"/>
    <n v="2.5"/>
    <n v="10"/>
    <x v="69"/>
    <x v="1"/>
    <x v="4"/>
    <s v="Olivia"/>
    <x v="13"/>
    <x v="0"/>
    <x v="2"/>
    <x v="18"/>
    <x v="1"/>
    <s v="Wednesday"/>
  </r>
  <r>
    <x v="1916"/>
    <x v="125"/>
    <s v="Tuesday"/>
    <x v="389"/>
    <s v="CUST686"/>
    <x v="1"/>
    <x v="13"/>
    <s v="Pastry"/>
    <s v="Large"/>
    <x v="2"/>
    <n v="2"/>
    <n v="5"/>
    <x v="25"/>
    <x v="0"/>
    <x v="2"/>
    <s v="Liam"/>
    <x v="10"/>
    <x v="2"/>
    <x v="2"/>
    <x v="5"/>
    <x v="9"/>
    <s v="Tuesday"/>
  </r>
  <r>
    <x v="1917"/>
    <x v="7"/>
    <s v="Tuesday"/>
    <x v="98"/>
    <s v="CUST542"/>
    <x v="1"/>
    <x v="1"/>
    <s v="Coffee"/>
    <s v="Large"/>
    <x v="0"/>
    <n v="2.5"/>
    <n v="10"/>
    <x v="63"/>
    <x v="2"/>
    <x v="2"/>
    <s v="Emma"/>
    <x v="17"/>
    <x v="1"/>
    <x v="1"/>
    <x v="4"/>
    <x v="5"/>
    <s v="Tuesday"/>
  </r>
  <r>
    <x v="1918"/>
    <x v="7"/>
    <s v="Tuesday"/>
    <x v="378"/>
    <s v="CUST633"/>
    <x v="2"/>
    <x v="0"/>
    <s v="Pastry"/>
    <s v="Medium"/>
    <x v="3"/>
    <n v="2.5"/>
    <n v="5"/>
    <x v="23"/>
    <x v="2"/>
    <x v="2"/>
    <s v="Emma"/>
    <x v="8"/>
    <x v="2"/>
    <x v="2"/>
    <x v="2"/>
    <x v="5"/>
    <s v="Tuesday"/>
  </r>
  <r>
    <x v="1919"/>
    <x v="128"/>
    <s v="Thursday"/>
    <x v="695"/>
    <s v="CUST645"/>
    <x v="2"/>
    <x v="6"/>
    <s v="Food"/>
    <s v="Medium"/>
    <x v="2"/>
    <n v="5.5"/>
    <n v="10"/>
    <x v="95"/>
    <x v="1"/>
    <x v="1"/>
    <s v="Noah"/>
    <x v="3"/>
    <x v="0"/>
    <x v="2"/>
    <x v="9"/>
    <x v="7"/>
    <s v="Thursday"/>
  </r>
  <r>
    <x v="1920"/>
    <x v="321"/>
    <s v="Friday"/>
    <x v="766"/>
    <s v="CUST103"/>
    <x v="0"/>
    <x v="11"/>
    <s v="Coffee"/>
    <s v="Large"/>
    <x v="1"/>
    <n v="4.5"/>
    <n v="15"/>
    <x v="35"/>
    <x v="0"/>
    <x v="1"/>
    <s v="Ava"/>
    <x v="0"/>
    <x v="0"/>
    <x v="0"/>
    <x v="15"/>
    <x v="5"/>
    <s v="Friday"/>
  </r>
  <r>
    <x v="1921"/>
    <x v="271"/>
    <s v="Monday"/>
    <x v="767"/>
    <s v="CUST539"/>
    <x v="2"/>
    <x v="1"/>
    <s v="Coffee"/>
    <s v="Large"/>
    <x v="1"/>
    <n v="2.5"/>
    <n v="15"/>
    <x v="84"/>
    <x v="0"/>
    <x v="1"/>
    <s v="Ava"/>
    <x v="19"/>
    <x v="0"/>
    <x v="1"/>
    <x v="9"/>
    <x v="1"/>
    <s v="Monday"/>
  </r>
  <r>
    <x v="1922"/>
    <x v="305"/>
    <s v="Wednesday"/>
    <x v="735"/>
    <s v="CUST969"/>
    <x v="1"/>
    <x v="4"/>
    <s v="Beverage"/>
    <s v="Large"/>
    <x v="0"/>
    <n v="4"/>
    <n v="0"/>
    <x v="52"/>
    <x v="2"/>
    <x v="4"/>
    <s v="Olivia"/>
    <x v="2"/>
    <x v="1"/>
    <x v="2"/>
    <x v="0"/>
    <x v="1"/>
    <s v="Wednesday"/>
  </r>
  <r>
    <x v="1923"/>
    <x v="355"/>
    <s v="Tuesday"/>
    <x v="25"/>
    <s v="CUST931"/>
    <x v="1"/>
    <x v="3"/>
    <s v="Coffee"/>
    <s v="Large"/>
    <x v="2"/>
    <n v="4"/>
    <n v="5"/>
    <x v="58"/>
    <x v="2"/>
    <x v="4"/>
    <s v="Sophia"/>
    <x v="10"/>
    <x v="0"/>
    <x v="1"/>
    <x v="18"/>
    <x v="10"/>
    <s v="Tuesday"/>
  </r>
  <r>
    <x v="1924"/>
    <x v="119"/>
    <s v="Wednesday"/>
    <x v="43"/>
    <s v="CUST661"/>
    <x v="2"/>
    <x v="1"/>
    <s v="Coffee"/>
    <s v="Small"/>
    <x v="2"/>
    <n v="2.5"/>
    <n v="5"/>
    <x v="44"/>
    <x v="1"/>
    <x v="4"/>
    <s v="Olivia"/>
    <x v="5"/>
    <x v="0"/>
    <x v="0"/>
    <x v="4"/>
    <x v="10"/>
    <s v="Wednesday"/>
  </r>
  <r>
    <x v="1925"/>
    <x v="179"/>
    <s v="Saturday"/>
    <x v="452"/>
    <s v="CUST127"/>
    <x v="2"/>
    <x v="11"/>
    <s v="Coffee"/>
    <s v="Small"/>
    <x v="0"/>
    <n v="4.5"/>
    <n v="15"/>
    <x v="33"/>
    <x v="0"/>
    <x v="0"/>
    <s v="Sophia"/>
    <x v="3"/>
    <x v="2"/>
    <x v="1"/>
    <x v="6"/>
    <x v="9"/>
    <s v="Saturday"/>
  </r>
  <r>
    <x v="1926"/>
    <x v="150"/>
    <s v="Friday"/>
    <x v="245"/>
    <s v="CUST753"/>
    <x v="1"/>
    <x v="4"/>
    <s v="Beverage"/>
    <s v="Large"/>
    <x v="3"/>
    <n v="4"/>
    <n v="10"/>
    <x v="40"/>
    <x v="2"/>
    <x v="0"/>
    <s v="Olivia"/>
    <x v="1"/>
    <x v="0"/>
    <x v="0"/>
    <x v="2"/>
    <x v="3"/>
    <s v="Friday"/>
  </r>
  <r>
    <x v="1927"/>
    <x v="40"/>
    <s v="Saturday"/>
    <x v="234"/>
    <s v="CUST421"/>
    <x v="0"/>
    <x v="13"/>
    <s v="Pastry"/>
    <s v="Large"/>
    <x v="0"/>
    <n v="2"/>
    <n v="0"/>
    <x v="19"/>
    <x v="0"/>
    <x v="0"/>
    <s v="Ava"/>
    <x v="4"/>
    <x v="0"/>
    <x v="2"/>
    <x v="2"/>
    <x v="7"/>
    <s v="Saturday"/>
  </r>
  <r>
    <x v="1928"/>
    <x v="120"/>
    <s v="Friday"/>
    <x v="348"/>
    <s v="CUST461"/>
    <x v="1"/>
    <x v="3"/>
    <s v="Coffee"/>
    <s v="Medium"/>
    <x v="1"/>
    <n v="4"/>
    <n v="0"/>
    <x v="20"/>
    <x v="0"/>
    <x v="1"/>
    <s v="Ava"/>
    <x v="13"/>
    <x v="2"/>
    <x v="2"/>
    <x v="17"/>
    <x v="9"/>
    <s v="Friday"/>
  </r>
  <r>
    <x v="1929"/>
    <x v="189"/>
    <s v="Tuesday"/>
    <x v="675"/>
    <s v="CUST946"/>
    <x v="1"/>
    <x v="2"/>
    <s v="Tea"/>
    <s v="Large"/>
    <x v="1"/>
    <n v="2.5"/>
    <n v="15"/>
    <x v="84"/>
    <x v="2"/>
    <x v="0"/>
    <s v="Emma"/>
    <x v="9"/>
    <x v="1"/>
    <x v="0"/>
    <x v="20"/>
    <x v="5"/>
    <s v="Tuesday"/>
  </r>
  <r>
    <x v="1930"/>
    <x v="30"/>
    <s v="Tuesday"/>
    <x v="691"/>
    <s v="CUST254"/>
    <x v="0"/>
    <x v="5"/>
    <s v="Tea"/>
    <s v="Large"/>
    <x v="2"/>
    <n v="3"/>
    <n v="0"/>
    <x v="20"/>
    <x v="1"/>
    <x v="0"/>
    <s v="John"/>
    <x v="3"/>
    <x v="0"/>
    <x v="2"/>
    <x v="13"/>
    <x v="10"/>
    <s v="Tuesday"/>
  </r>
  <r>
    <x v="1931"/>
    <x v="326"/>
    <s v="Sunday"/>
    <x v="209"/>
    <s v="CUST258"/>
    <x v="1"/>
    <x v="10"/>
    <s v="Food"/>
    <s v="Large"/>
    <x v="3"/>
    <n v="4.5"/>
    <n v="5"/>
    <x v="83"/>
    <x v="1"/>
    <x v="3"/>
    <s v="Noah"/>
    <x v="9"/>
    <x v="0"/>
    <x v="1"/>
    <x v="4"/>
    <x v="3"/>
    <s v="Sunday"/>
  </r>
  <r>
    <x v="1932"/>
    <x v="267"/>
    <s v="Friday"/>
    <x v="160"/>
    <s v="CUST148"/>
    <x v="0"/>
    <x v="4"/>
    <s v="Beverage"/>
    <s v="Small"/>
    <x v="0"/>
    <n v="4"/>
    <n v="15"/>
    <x v="30"/>
    <x v="1"/>
    <x v="0"/>
    <s v="Ava"/>
    <x v="19"/>
    <x v="2"/>
    <x v="2"/>
    <x v="3"/>
    <x v="11"/>
    <s v="Friday"/>
  </r>
  <r>
    <x v="1933"/>
    <x v="309"/>
    <s v="Monday"/>
    <x v="499"/>
    <s v="CUST623"/>
    <x v="2"/>
    <x v="6"/>
    <s v="Food"/>
    <s v="Large"/>
    <x v="1"/>
    <n v="5.5"/>
    <n v="15"/>
    <x v="68"/>
    <x v="1"/>
    <x v="1"/>
    <s v="Emma"/>
    <x v="3"/>
    <x v="0"/>
    <x v="1"/>
    <x v="9"/>
    <x v="8"/>
    <s v="Monday"/>
  </r>
  <r>
    <x v="1934"/>
    <x v="141"/>
    <s v="Sunday"/>
    <x v="236"/>
    <s v="CUST982"/>
    <x v="1"/>
    <x v="5"/>
    <s v="Tea"/>
    <s v="Medium"/>
    <x v="0"/>
    <n v="3"/>
    <n v="10"/>
    <x v="9"/>
    <x v="0"/>
    <x v="2"/>
    <s v="Olivia"/>
    <x v="17"/>
    <x v="0"/>
    <x v="0"/>
    <x v="8"/>
    <x v="0"/>
    <s v="Sunday"/>
  </r>
  <r>
    <x v="1935"/>
    <x v="118"/>
    <s v="Thursday"/>
    <x v="557"/>
    <s v="CUST773"/>
    <x v="1"/>
    <x v="2"/>
    <s v="Tea"/>
    <s v="Medium"/>
    <x v="3"/>
    <n v="2.5"/>
    <n v="10"/>
    <x v="69"/>
    <x v="2"/>
    <x v="2"/>
    <s v="Noah"/>
    <x v="4"/>
    <x v="0"/>
    <x v="1"/>
    <x v="5"/>
    <x v="5"/>
    <s v="Thursday"/>
  </r>
  <r>
    <x v="1936"/>
    <x v="79"/>
    <s v="Tuesday"/>
    <x v="549"/>
    <s v="CUST759"/>
    <x v="1"/>
    <x v="3"/>
    <s v="Coffee"/>
    <s v="Large"/>
    <x v="2"/>
    <n v="4"/>
    <n v="5"/>
    <x v="58"/>
    <x v="0"/>
    <x v="1"/>
    <s v="Liam"/>
    <x v="8"/>
    <x v="0"/>
    <x v="1"/>
    <x v="13"/>
    <x v="10"/>
    <s v="Tuesday"/>
  </r>
  <r>
    <x v="1937"/>
    <x v="305"/>
    <s v="Wednesday"/>
    <x v="768"/>
    <s v="CUST178"/>
    <x v="2"/>
    <x v="7"/>
    <s v="Pastry"/>
    <s v="Medium"/>
    <x v="3"/>
    <n v="3"/>
    <n v="15"/>
    <x v="65"/>
    <x v="1"/>
    <x v="2"/>
    <s v="Noah"/>
    <x v="11"/>
    <x v="1"/>
    <x v="2"/>
    <x v="5"/>
    <x v="1"/>
    <s v="Wednesday"/>
  </r>
  <r>
    <x v="1938"/>
    <x v="35"/>
    <s v="Thursday"/>
    <x v="6"/>
    <s v="CUST648"/>
    <x v="2"/>
    <x v="4"/>
    <s v="Beverage"/>
    <s v="Medium"/>
    <x v="3"/>
    <n v="4"/>
    <n v="15"/>
    <x v="36"/>
    <x v="0"/>
    <x v="2"/>
    <s v="Ava"/>
    <x v="11"/>
    <x v="2"/>
    <x v="2"/>
    <x v="2"/>
    <x v="1"/>
    <s v="Thursday"/>
  </r>
  <r>
    <x v="1939"/>
    <x v="92"/>
    <s v="Tuesday"/>
    <x v="489"/>
    <s v="CUST650"/>
    <x v="2"/>
    <x v="12"/>
    <s v="Coffee"/>
    <s v="Small"/>
    <x v="0"/>
    <n v="3.5"/>
    <n v="10"/>
    <x v="100"/>
    <x v="0"/>
    <x v="1"/>
    <s v="Liam"/>
    <x v="18"/>
    <x v="0"/>
    <x v="1"/>
    <x v="20"/>
    <x v="0"/>
    <s v="Tuesday"/>
  </r>
  <r>
    <x v="1940"/>
    <x v="353"/>
    <s v="Monday"/>
    <x v="128"/>
    <s v="CUST400"/>
    <x v="1"/>
    <x v="1"/>
    <s v="Coffee"/>
    <s v="Medium"/>
    <x v="0"/>
    <n v="2.5"/>
    <n v="15"/>
    <x v="1"/>
    <x v="2"/>
    <x v="2"/>
    <s v="Sophia"/>
    <x v="3"/>
    <x v="1"/>
    <x v="0"/>
    <x v="19"/>
    <x v="3"/>
    <s v="Monday"/>
  </r>
  <r>
    <x v="1941"/>
    <x v="312"/>
    <s v="Monday"/>
    <x v="46"/>
    <s v="CUST876"/>
    <x v="1"/>
    <x v="14"/>
    <s v="Beverage"/>
    <s v="Small"/>
    <x v="0"/>
    <n v="3.8"/>
    <n v="10"/>
    <x v="50"/>
    <x v="0"/>
    <x v="1"/>
    <s v="Olivia"/>
    <x v="18"/>
    <x v="1"/>
    <x v="2"/>
    <x v="7"/>
    <x v="9"/>
    <s v="Monday"/>
  </r>
  <r>
    <x v="1942"/>
    <x v="300"/>
    <s v="Thursday"/>
    <x v="163"/>
    <s v="CUST339"/>
    <x v="1"/>
    <x v="9"/>
    <s v="Coffee"/>
    <s v="Large"/>
    <x v="2"/>
    <n v="3"/>
    <n v="5"/>
    <x v="13"/>
    <x v="0"/>
    <x v="4"/>
    <s v="John"/>
    <x v="12"/>
    <x v="1"/>
    <x v="1"/>
    <x v="11"/>
    <x v="6"/>
    <s v="Thursday"/>
  </r>
  <r>
    <x v="1943"/>
    <x v="289"/>
    <s v="Friday"/>
    <x v="48"/>
    <s v="CUST411"/>
    <x v="0"/>
    <x v="8"/>
    <s v="Tea"/>
    <s v="Small"/>
    <x v="0"/>
    <n v="2"/>
    <n v="5"/>
    <x v="34"/>
    <x v="2"/>
    <x v="3"/>
    <s v="John"/>
    <x v="2"/>
    <x v="2"/>
    <x v="1"/>
    <x v="13"/>
    <x v="6"/>
    <s v="Friday"/>
  </r>
  <r>
    <x v="1944"/>
    <x v="350"/>
    <s v="Wednesday"/>
    <x v="505"/>
    <s v="CUST856"/>
    <x v="2"/>
    <x v="0"/>
    <s v="Pastry"/>
    <s v="Large"/>
    <x v="0"/>
    <n v="2.5"/>
    <n v="15"/>
    <x v="1"/>
    <x v="2"/>
    <x v="3"/>
    <s v="John"/>
    <x v="10"/>
    <x v="0"/>
    <x v="1"/>
    <x v="20"/>
    <x v="2"/>
    <s v="Wednesday"/>
  </r>
  <r>
    <x v="1945"/>
    <x v="218"/>
    <s v="Sunday"/>
    <x v="662"/>
    <s v="CUST498"/>
    <x v="1"/>
    <x v="8"/>
    <s v="Tea"/>
    <s v="Medium"/>
    <x v="3"/>
    <n v="2"/>
    <n v="10"/>
    <x v="80"/>
    <x v="0"/>
    <x v="2"/>
    <s v="Liam"/>
    <x v="10"/>
    <x v="0"/>
    <x v="1"/>
    <x v="4"/>
    <x v="6"/>
    <s v="Sunday"/>
  </r>
  <r>
    <x v="1946"/>
    <x v="363"/>
    <s v="Wednesday"/>
    <x v="77"/>
    <s v="CUST165"/>
    <x v="1"/>
    <x v="4"/>
    <s v="Beverage"/>
    <s v="Medium"/>
    <x v="3"/>
    <n v="4"/>
    <n v="0"/>
    <x v="19"/>
    <x v="1"/>
    <x v="2"/>
    <s v="Emma"/>
    <x v="7"/>
    <x v="1"/>
    <x v="1"/>
    <x v="13"/>
    <x v="4"/>
    <s v="Wednesday"/>
  </r>
  <r>
    <x v="1947"/>
    <x v="222"/>
    <s v="Tuesday"/>
    <x v="250"/>
    <s v="CUST954"/>
    <x v="1"/>
    <x v="7"/>
    <s v="Pastry"/>
    <s v="Small"/>
    <x v="3"/>
    <n v="3"/>
    <n v="10"/>
    <x v="12"/>
    <x v="2"/>
    <x v="3"/>
    <s v="Noah"/>
    <x v="6"/>
    <x v="1"/>
    <x v="2"/>
    <x v="6"/>
    <x v="4"/>
    <s v="Tuesday"/>
  </r>
  <r>
    <x v="1948"/>
    <x v="86"/>
    <s v="Monday"/>
    <x v="532"/>
    <s v="CUST810"/>
    <x v="2"/>
    <x v="14"/>
    <s v="Beverage"/>
    <s v="Medium"/>
    <x v="2"/>
    <n v="3.8"/>
    <n v="0"/>
    <x v="58"/>
    <x v="0"/>
    <x v="0"/>
    <s v="Emma"/>
    <x v="17"/>
    <x v="1"/>
    <x v="2"/>
    <x v="18"/>
    <x v="3"/>
    <s v="Monday"/>
  </r>
  <r>
    <x v="1949"/>
    <x v="109"/>
    <s v="Friday"/>
    <x v="546"/>
    <s v="CUST347"/>
    <x v="2"/>
    <x v="2"/>
    <s v="Tea"/>
    <s v="Small"/>
    <x v="3"/>
    <n v="2.5"/>
    <n v="15"/>
    <x v="76"/>
    <x v="0"/>
    <x v="2"/>
    <s v="Liam"/>
    <x v="16"/>
    <x v="2"/>
    <x v="2"/>
    <x v="12"/>
    <x v="6"/>
    <s v="Friday"/>
  </r>
  <r>
    <x v="1950"/>
    <x v="24"/>
    <s v="Thursday"/>
    <x v="470"/>
    <s v="CUST293"/>
    <x v="0"/>
    <x v="6"/>
    <s v="Food"/>
    <s v="Medium"/>
    <x v="2"/>
    <n v="5.5"/>
    <n v="15"/>
    <x v="59"/>
    <x v="1"/>
    <x v="3"/>
    <s v="Ava"/>
    <x v="20"/>
    <x v="0"/>
    <x v="1"/>
    <x v="10"/>
    <x v="4"/>
    <s v="Thursday"/>
  </r>
  <r>
    <x v="1951"/>
    <x v="7"/>
    <s v="Tuesday"/>
    <x v="709"/>
    <s v="CUST864"/>
    <x v="2"/>
    <x v="10"/>
    <s v="Food"/>
    <s v="Medium"/>
    <x v="0"/>
    <n v="4.5"/>
    <n v="5"/>
    <x v="16"/>
    <x v="1"/>
    <x v="4"/>
    <s v="Emma"/>
    <x v="19"/>
    <x v="2"/>
    <x v="0"/>
    <x v="4"/>
    <x v="5"/>
    <s v="Tuesday"/>
  </r>
  <r>
    <x v="1952"/>
    <x v="226"/>
    <s v="Monday"/>
    <x v="575"/>
    <s v="CUST140"/>
    <x v="1"/>
    <x v="3"/>
    <s v="Coffee"/>
    <s v="Large"/>
    <x v="0"/>
    <n v="4"/>
    <n v="15"/>
    <x v="30"/>
    <x v="2"/>
    <x v="4"/>
    <s v="Ava"/>
    <x v="10"/>
    <x v="0"/>
    <x v="1"/>
    <x v="10"/>
    <x v="3"/>
    <s v="Monday"/>
  </r>
  <r>
    <x v="1953"/>
    <x v="248"/>
    <s v="Sunday"/>
    <x v="347"/>
    <s v="CUST984"/>
    <x v="2"/>
    <x v="4"/>
    <s v="Beverage"/>
    <s v="Medium"/>
    <x v="3"/>
    <n v="4"/>
    <n v="5"/>
    <x v="34"/>
    <x v="0"/>
    <x v="1"/>
    <s v="Liam"/>
    <x v="17"/>
    <x v="1"/>
    <x v="1"/>
    <x v="10"/>
    <x v="4"/>
    <s v="Sunday"/>
  </r>
  <r>
    <x v="1954"/>
    <x v="33"/>
    <s v="Monday"/>
    <x v="222"/>
    <s v="CUST316"/>
    <x v="0"/>
    <x v="5"/>
    <s v="Tea"/>
    <s v="Small"/>
    <x v="1"/>
    <n v="3"/>
    <n v="15"/>
    <x v="33"/>
    <x v="2"/>
    <x v="3"/>
    <s v="Sophia"/>
    <x v="10"/>
    <x v="0"/>
    <x v="1"/>
    <x v="17"/>
    <x v="0"/>
    <s v="Monday"/>
  </r>
  <r>
    <x v="1955"/>
    <x v="25"/>
    <s v="Saturday"/>
    <x v="600"/>
    <s v="CUST662"/>
    <x v="1"/>
    <x v="10"/>
    <s v="Food"/>
    <s v="Medium"/>
    <x v="0"/>
    <n v="4.5"/>
    <n v="5"/>
    <x v="16"/>
    <x v="2"/>
    <x v="2"/>
    <s v="Emma"/>
    <x v="12"/>
    <x v="0"/>
    <x v="2"/>
    <x v="17"/>
    <x v="11"/>
    <s v="Saturday"/>
  </r>
  <r>
    <x v="1956"/>
    <x v="327"/>
    <s v="Saturday"/>
    <x v="184"/>
    <s v="CUST442"/>
    <x v="2"/>
    <x v="15"/>
    <s v="Food"/>
    <s v="Large"/>
    <x v="0"/>
    <n v="5"/>
    <n v="5"/>
    <x v="44"/>
    <x v="2"/>
    <x v="3"/>
    <s v="Noah"/>
    <x v="6"/>
    <x v="0"/>
    <x v="0"/>
    <x v="4"/>
    <x v="0"/>
    <s v="Saturday"/>
  </r>
  <r>
    <x v="1957"/>
    <x v="205"/>
    <s v="Wednesday"/>
    <x v="565"/>
    <s v="CUST321"/>
    <x v="1"/>
    <x v="13"/>
    <s v="Pastry"/>
    <s v="Small"/>
    <x v="3"/>
    <n v="2"/>
    <n v="10"/>
    <x v="80"/>
    <x v="2"/>
    <x v="4"/>
    <s v="John"/>
    <x v="2"/>
    <x v="0"/>
    <x v="1"/>
    <x v="6"/>
    <x v="11"/>
    <s v="Wednesday"/>
  </r>
  <r>
    <x v="1958"/>
    <x v="215"/>
    <s v="Tuesday"/>
    <x v="677"/>
    <s v="CUST592"/>
    <x v="0"/>
    <x v="11"/>
    <s v="Coffee"/>
    <s v="Large"/>
    <x v="0"/>
    <n v="4.5"/>
    <n v="5"/>
    <x v="16"/>
    <x v="0"/>
    <x v="1"/>
    <s v="John"/>
    <x v="18"/>
    <x v="1"/>
    <x v="0"/>
    <x v="6"/>
    <x v="3"/>
    <s v="Tuesday"/>
  </r>
  <r>
    <x v="1959"/>
    <x v="198"/>
    <s v="Wednesday"/>
    <x v="51"/>
    <s v="CUST487"/>
    <x v="2"/>
    <x v="3"/>
    <s v="Coffee"/>
    <s v="Large"/>
    <x v="1"/>
    <n v="4"/>
    <n v="15"/>
    <x v="27"/>
    <x v="2"/>
    <x v="4"/>
    <s v="Ava"/>
    <x v="19"/>
    <x v="1"/>
    <x v="0"/>
    <x v="14"/>
    <x v="10"/>
    <s v="Wednesday"/>
  </r>
  <r>
    <x v="1960"/>
    <x v="182"/>
    <s v="Thursday"/>
    <x v="72"/>
    <s v="CUST629"/>
    <x v="2"/>
    <x v="4"/>
    <s v="Beverage"/>
    <s v="Small"/>
    <x v="1"/>
    <n v="4"/>
    <n v="0"/>
    <x v="20"/>
    <x v="1"/>
    <x v="2"/>
    <s v="Sophia"/>
    <x v="1"/>
    <x v="2"/>
    <x v="1"/>
    <x v="3"/>
    <x v="7"/>
    <s v="Thursday"/>
  </r>
  <r>
    <x v="1961"/>
    <x v="72"/>
    <s v="Tuesday"/>
    <x v="165"/>
    <s v="CUST766"/>
    <x v="0"/>
    <x v="6"/>
    <s v="Food"/>
    <s v="Small"/>
    <x v="2"/>
    <n v="5.5"/>
    <n v="5"/>
    <x v="82"/>
    <x v="1"/>
    <x v="0"/>
    <s v="Noah"/>
    <x v="17"/>
    <x v="2"/>
    <x v="0"/>
    <x v="8"/>
    <x v="7"/>
    <s v="Tuesday"/>
  </r>
  <r>
    <x v="1962"/>
    <x v="162"/>
    <s v="Sunday"/>
    <x v="247"/>
    <s v="CUST591"/>
    <x v="0"/>
    <x v="5"/>
    <s v="Tea"/>
    <s v="Medium"/>
    <x v="3"/>
    <n v="3"/>
    <n v="5"/>
    <x v="62"/>
    <x v="0"/>
    <x v="1"/>
    <s v="John"/>
    <x v="0"/>
    <x v="1"/>
    <x v="1"/>
    <x v="1"/>
    <x v="6"/>
    <s v="Sunday"/>
  </r>
  <r>
    <x v="1963"/>
    <x v="234"/>
    <s v="Tuesday"/>
    <x v="256"/>
    <s v="CUST522"/>
    <x v="1"/>
    <x v="8"/>
    <s v="Tea"/>
    <s v="Small"/>
    <x v="3"/>
    <n v="2"/>
    <n v="15"/>
    <x v="55"/>
    <x v="0"/>
    <x v="0"/>
    <s v="John"/>
    <x v="18"/>
    <x v="1"/>
    <x v="2"/>
    <x v="17"/>
    <x v="9"/>
    <s v="Tuesday"/>
  </r>
  <r>
    <x v="1964"/>
    <x v="268"/>
    <s v="Tuesday"/>
    <x v="589"/>
    <s v="CUST427"/>
    <x v="0"/>
    <x v="6"/>
    <s v="Food"/>
    <s v="Small"/>
    <x v="1"/>
    <n v="5.5"/>
    <n v="10"/>
    <x v="39"/>
    <x v="2"/>
    <x v="2"/>
    <s v="Sophia"/>
    <x v="6"/>
    <x v="2"/>
    <x v="2"/>
    <x v="7"/>
    <x v="0"/>
    <s v="Tuesday"/>
  </r>
  <r>
    <x v="1965"/>
    <x v="46"/>
    <s v="Wednesday"/>
    <x v="21"/>
    <s v="CUST772"/>
    <x v="2"/>
    <x v="2"/>
    <s v="Tea"/>
    <s v="Large"/>
    <x v="0"/>
    <n v="2.5"/>
    <n v="0"/>
    <x v="37"/>
    <x v="2"/>
    <x v="4"/>
    <s v="Liam"/>
    <x v="4"/>
    <x v="1"/>
    <x v="0"/>
    <x v="5"/>
    <x v="7"/>
    <s v="Wednesday"/>
  </r>
  <r>
    <x v="1966"/>
    <x v="174"/>
    <s v="Sunday"/>
    <x v="578"/>
    <s v="CUST299"/>
    <x v="2"/>
    <x v="12"/>
    <s v="Coffee"/>
    <s v="Large"/>
    <x v="0"/>
    <n v="3.5"/>
    <n v="15"/>
    <x v="92"/>
    <x v="2"/>
    <x v="1"/>
    <s v="Noah"/>
    <x v="10"/>
    <x v="1"/>
    <x v="2"/>
    <x v="7"/>
    <x v="11"/>
    <s v="Sunday"/>
  </r>
  <r>
    <x v="1967"/>
    <x v="338"/>
    <s v="Wednesday"/>
    <x v="393"/>
    <s v="CUST858"/>
    <x v="0"/>
    <x v="9"/>
    <s v="Coffee"/>
    <s v="Medium"/>
    <x v="3"/>
    <n v="3"/>
    <n v="5"/>
    <x v="62"/>
    <x v="1"/>
    <x v="3"/>
    <s v="Olivia"/>
    <x v="7"/>
    <x v="1"/>
    <x v="1"/>
    <x v="6"/>
    <x v="5"/>
    <s v="Wednesday"/>
  </r>
  <r>
    <x v="1968"/>
    <x v="318"/>
    <s v="Wednesday"/>
    <x v="345"/>
    <s v="CUST702"/>
    <x v="0"/>
    <x v="11"/>
    <s v="Coffee"/>
    <s v="Small"/>
    <x v="3"/>
    <n v="4.5"/>
    <n v="15"/>
    <x v="15"/>
    <x v="2"/>
    <x v="4"/>
    <s v="Emma"/>
    <x v="2"/>
    <x v="2"/>
    <x v="0"/>
    <x v="7"/>
    <x v="2"/>
    <s v="Wednesday"/>
  </r>
  <r>
    <x v="1969"/>
    <x v="63"/>
    <s v="Sunday"/>
    <x v="2"/>
    <s v="CUST138"/>
    <x v="1"/>
    <x v="12"/>
    <s v="Coffee"/>
    <s v="Small"/>
    <x v="1"/>
    <n v="3.5"/>
    <n v="5"/>
    <x v="24"/>
    <x v="1"/>
    <x v="4"/>
    <s v="Noah"/>
    <x v="3"/>
    <x v="0"/>
    <x v="0"/>
    <x v="10"/>
    <x v="5"/>
    <s v="Sunday"/>
  </r>
  <r>
    <x v="1970"/>
    <x v="248"/>
    <s v="Sunday"/>
    <x v="266"/>
    <s v="CUST856"/>
    <x v="0"/>
    <x v="12"/>
    <s v="Coffee"/>
    <s v="Small"/>
    <x v="3"/>
    <n v="3.5"/>
    <n v="5"/>
    <x v="94"/>
    <x v="2"/>
    <x v="1"/>
    <s v="Ava"/>
    <x v="5"/>
    <x v="2"/>
    <x v="0"/>
    <x v="3"/>
    <x v="4"/>
    <s v="Sunday"/>
  </r>
  <r>
    <x v="1971"/>
    <x v="345"/>
    <s v="Sunday"/>
    <x v="189"/>
    <s v="CUST472"/>
    <x v="2"/>
    <x v="8"/>
    <s v="Tea"/>
    <s v="Small"/>
    <x v="2"/>
    <n v="2"/>
    <n v="5"/>
    <x v="25"/>
    <x v="1"/>
    <x v="0"/>
    <s v="Emma"/>
    <x v="8"/>
    <x v="0"/>
    <x v="2"/>
    <x v="19"/>
    <x v="0"/>
    <s v="Sunday"/>
  </r>
  <r>
    <x v="1972"/>
    <x v="362"/>
    <s v="Tuesday"/>
    <x v="570"/>
    <s v="CUST411"/>
    <x v="1"/>
    <x v="8"/>
    <s v="Tea"/>
    <s v="Medium"/>
    <x v="2"/>
    <n v="2"/>
    <n v="10"/>
    <x v="5"/>
    <x v="0"/>
    <x v="3"/>
    <s v="Olivia"/>
    <x v="17"/>
    <x v="1"/>
    <x v="1"/>
    <x v="9"/>
    <x v="5"/>
    <s v="Tuesday"/>
  </r>
  <r>
    <x v="1973"/>
    <x v="360"/>
    <s v="Thursday"/>
    <x v="464"/>
    <s v="CUST297"/>
    <x v="2"/>
    <x v="0"/>
    <s v="Pastry"/>
    <s v="Large"/>
    <x v="0"/>
    <n v="2.5"/>
    <n v="0"/>
    <x v="37"/>
    <x v="0"/>
    <x v="0"/>
    <s v="Sophia"/>
    <x v="14"/>
    <x v="1"/>
    <x v="1"/>
    <x v="15"/>
    <x v="7"/>
    <s v="Thursday"/>
  </r>
  <r>
    <x v="1974"/>
    <x v="100"/>
    <s v="Monday"/>
    <x v="522"/>
    <s v="CUST740"/>
    <x v="0"/>
    <x v="5"/>
    <s v="Tea"/>
    <s v="Large"/>
    <x v="1"/>
    <n v="3"/>
    <n v="10"/>
    <x v="73"/>
    <x v="1"/>
    <x v="3"/>
    <s v="Ava"/>
    <x v="2"/>
    <x v="0"/>
    <x v="1"/>
    <x v="19"/>
    <x v="6"/>
    <s v="Monday"/>
  </r>
  <r>
    <x v="1975"/>
    <x v="54"/>
    <s v="Wednesday"/>
    <x v="233"/>
    <s v="CUST492"/>
    <x v="1"/>
    <x v="10"/>
    <s v="Food"/>
    <s v="Medium"/>
    <x v="1"/>
    <n v="4.5"/>
    <n v="0"/>
    <x v="74"/>
    <x v="2"/>
    <x v="3"/>
    <s v="Olivia"/>
    <x v="14"/>
    <x v="0"/>
    <x v="0"/>
    <x v="9"/>
    <x v="6"/>
    <s v="Wednesday"/>
  </r>
  <r>
    <x v="1976"/>
    <x v="136"/>
    <s v="Thursday"/>
    <x v="769"/>
    <s v="CUST526"/>
    <x v="1"/>
    <x v="6"/>
    <s v="Food"/>
    <s v="Small"/>
    <x v="1"/>
    <n v="5.5"/>
    <n v="10"/>
    <x v="39"/>
    <x v="2"/>
    <x v="1"/>
    <s v="Sophia"/>
    <x v="5"/>
    <x v="0"/>
    <x v="2"/>
    <x v="11"/>
    <x v="4"/>
    <s v="Thursday"/>
  </r>
  <r>
    <x v="1977"/>
    <x v="321"/>
    <s v="Friday"/>
    <x v="393"/>
    <s v="CUST999"/>
    <x v="1"/>
    <x v="4"/>
    <s v="Beverage"/>
    <s v="Medium"/>
    <x v="1"/>
    <n v="4"/>
    <n v="15"/>
    <x v="27"/>
    <x v="0"/>
    <x v="4"/>
    <s v="Liam"/>
    <x v="13"/>
    <x v="2"/>
    <x v="2"/>
    <x v="1"/>
    <x v="5"/>
    <s v="Friday"/>
  </r>
  <r>
    <x v="1978"/>
    <x v="42"/>
    <s v="Wednesday"/>
    <x v="54"/>
    <s v="CUST749"/>
    <x v="2"/>
    <x v="13"/>
    <s v="Pastry"/>
    <s v="Small"/>
    <x v="0"/>
    <n v="2"/>
    <n v="10"/>
    <x v="40"/>
    <x v="1"/>
    <x v="3"/>
    <s v="Noah"/>
    <x v="7"/>
    <x v="2"/>
    <x v="0"/>
    <x v="8"/>
    <x v="5"/>
    <s v="Wednesday"/>
  </r>
  <r>
    <x v="1979"/>
    <x v="256"/>
    <s v="Saturday"/>
    <x v="12"/>
    <s v="CUST183"/>
    <x v="0"/>
    <x v="8"/>
    <s v="Tea"/>
    <s v="Large"/>
    <x v="2"/>
    <n v="2"/>
    <n v="15"/>
    <x v="30"/>
    <x v="1"/>
    <x v="0"/>
    <s v="Noah"/>
    <x v="14"/>
    <x v="0"/>
    <x v="1"/>
    <x v="18"/>
    <x v="2"/>
    <s v="Saturday"/>
  </r>
  <r>
    <x v="1980"/>
    <x v="65"/>
    <s v="Monday"/>
    <x v="341"/>
    <s v="CUST436"/>
    <x v="2"/>
    <x v="6"/>
    <s v="Food"/>
    <s v="Large"/>
    <x v="0"/>
    <n v="5.5"/>
    <n v="0"/>
    <x v="89"/>
    <x v="2"/>
    <x v="2"/>
    <s v="Sophia"/>
    <x v="6"/>
    <x v="2"/>
    <x v="0"/>
    <x v="14"/>
    <x v="10"/>
    <s v="Monday"/>
  </r>
  <r>
    <x v="1981"/>
    <x v="364"/>
    <s v="Wednesday"/>
    <x v="581"/>
    <s v="CUST754"/>
    <x v="0"/>
    <x v="5"/>
    <s v="Tea"/>
    <s v="Medium"/>
    <x v="3"/>
    <n v="3"/>
    <n v="0"/>
    <x v="85"/>
    <x v="2"/>
    <x v="4"/>
    <s v="Sophia"/>
    <x v="15"/>
    <x v="2"/>
    <x v="0"/>
    <x v="17"/>
    <x v="7"/>
    <s v="Wednesday"/>
  </r>
  <r>
    <x v="1982"/>
    <x v="120"/>
    <s v="Friday"/>
    <x v="290"/>
    <s v="CUST301"/>
    <x v="2"/>
    <x v="4"/>
    <s v="Beverage"/>
    <s v="Small"/>
    <x v="3"/>
    <n v="4"/>
    <n v="5"/>
    <x v="34"/>
    <x v="1"/>
    <x v="4"/>
    <s v="Olivia"/>
    <x v="18"/>
    <x v="0"/>
    <x v="0"/>
    <x v="12"/>
    <x v="9"/>
    <s v="Friday"/>
  </r>
  <r>
    <x v="1983"/>
    <x v="293"/>
    <s v="Wednesday"/>
    <x v="638"/>
    <s v="CUST380"/>
    <x v="0"/>
    <x v="6"/>
    <s v="Food"/>
    <s v="Large"/>
    <x v="2"/>
    <n v="5.5"/>
    <n v="0"/>
    <x v="75"/>
    <x v="0"/>
    <x v="3"/>
    <s v="Emma"/>
    <x v="11"/>
    <x v="2"/>
    <x v="0"/>
    <x v="7"/>
    <x v="11"/>
    <s v="Wednesday"/>
  </r>
  <r>
    <x v="1984"/>
    <x v="241"/>
    <s v="Sunday"/>
    <x v="695"/>
    <s v="CUST507"/>
    <x v="1"/>
    <x v="2"/>
    <s v="Tea"/>
    <s v="Medium"/>
    <x v="1"/>
    <n v="2.5"/>
    <n v="15"/>
    <x v="84"/>
    <x v="1"/>
    <x v="1"/>
    <s v="Liam"/>
    <x v="2"/>
    <x v="2"/>
    <x v="2"/>
    <x v="12"/>
    <x v="5"/>
    <s v="Sunday"/>
  </r>
  <r>
    <x v="1985"/>
    <x v="175"/>
    <s v="Wednesday"/>
    <x v="110"/>
    <s v="CUST403"/>
    <x v="1"/>
    <x v="15"/>
    <s v="Food"/>
    <s v="Small"/>
    <x v="2"/>
    <n v="5"/>
    <n v="5"/>
    <x v="87"/>
    <x v="0"/>
    <x v="3"/>
    <s v="John"/>
    <x v="19"/>
    <x v="2"/>
    <x v="2"/>
    <x v="18"/>
    <x v="10"/>
    <s v="Wednesday"/>
  </r>
  <r>
    <x v="1986"/>
    <x v="316"/>
    <s v="Saturday"/>
    <x v="276"/>
    <s v="CUST504"/>
    <x v="2"/>
    <x v="0"/>
    <s v="Pastry"/>
    <s v="Large"/>
    <x v="3"/>
    <n v="2.5"/>
    <n v="0"/>
    <x v="81"/>
    <x v="1"/>
    <x v="3"/>
    <s v="Noah"/>
    <x v="4"/>
    <x v="0"/>
    <x v="2"/>
    <x v="14"/>
    <x v="11"/>
    <s v="Saturday"/>
  </r>
  <r>
    <x v="1987"/>
    <x v="354"/>
    <s v="Friday"/>
    <x v="450"/>
    <s v="CUST735"/>
    <x v="1"/>
    <x v="6"/>
    <s v="Food"/>
    <s v="Large"/>
    <x v="2"/>
    <n v="5.5"/>
    <n v="0"/>
    <x v="75"/>
    <x v="2"/>
    <x v="0"/>
    <s v="Noah"/>
    <x v="5"/>
    <x v="0"/>
    <x v="0"/>
    <x v="8"/>
    <x v="7"/>
    <s v="Friday"/>
  </r>
  <r>
    <x v="1988"/>
    <x v="238"/>
    <s v="Wednesday"/>
    <x v="768"/>
    <s v="CUST498"/>
    <x v="1"/>
    <x v="9"/>
    <s v="Coffee"/>
    <s v="Medium"/>
    <x v="0"/>
    <n v="3"/>
    <n v="0"/>
    <x v="11"/>
    <x v="1"/>
    <x v="4"/>
    <s v="Olivia"/>
    <x v="12"/>
    <x v="0"/>
    <x v="2"/>
    <x v="5"/>
    <x v="11"/>
    <s v="Wednesday"/>
  </r>
  <r>
    <x v="1989"/>
    <x v="56"/>
    <s v="Sunday"/>
    <x v="762"/>
    <s v="CUST331"/>
    <x v="1"/>
    <x v="5"/>
    <s v="Tea"/>
    <s v="Medium"/>
    <x v="1"/>
    <n v="3"/>
    <n v="5"/>
    <x v="16"/>
    <x v="2"/>
    <x v="3"/>
    <s v="Noah"/>
    <x v="2"/>
    <x v="2"/>
    <x v="0"/>
    <x v="6"/>
    <x v="4"/>
    <s v="Sunday"/>
  </r>
  <r>
    <x v="1990"/>
    <x v="160"/>
    <s v="Monday"/>
    <x v="139"/>
    <s v="CUST202"/>
    <x v="1"/>
    <x v="7"/>
    <s v="Pastry"/>
    <s v="Large"/>
    <x v="3"/>
    <n v="3"/>
    <n v="10"/>
    <x v="12"/>
    <x v="1"/>
    <x v="2"/>
    <s v="Noah"/>
    <x v="14"/>
    <x v="0"/>
    <x v="1"/>
    <x v="16"/>
    <x v="9"/>
    <s v="Monday"/>
  </r>
  <r>
    <x v="1991"/>
    <x v="236"/>
    <s v="Saturday"/>
    <x v="106"/>
    <s v="CUST357"/>
    <x v="0"/>
    <x v="3"/>
    <s v="Coffee"/>
    <s v="Medium"/>
    <x v="3"/>
    <n v="4"/>
    <n v="0"/>
    <x v="19"/>
    <x v="2"/>
    <x v="0"/>
    <s v="Ava"/>
    <x v="15"/>
    <x v="1"/>
    <x v="0"/>
    <x v="18"/>
    <x v="11"/>
    <s v="Saturday"/>
  </r>
  <r>
    <x v="1992"/>
    <x v="202"/>
    <s v="Sunday"/>
    <x v="114"/>
    <s v="CUST139"/>
    <x v="1"/>
    <x v="11"/>
    <s v="Coffee"/>
    <s v="Medium"/>
    <x v="2"/>
    <n v="4.5"/>
    <n v="0"/>
    <x v="47"/>
    <x v="2"/>
    <x v="2"/>
    <s v="Ava"/>
    <x v="11"/>
    <x v="1"/>
    <x v="2"/>
    <x v="5"/>
    <x v="6"/>
    <s v="Sunday"/>
  </r>
  <r>
    <x v="1993"/>
    <x v="21"/>
    <s v="Monday"/>
    <x v="654"/>
    <s v="CUST247"/>
    <x v="2"/>
    <x v="9"/>
    <s v="Coffee"/>
    <s v="Medium"/>
    <x v="0"/>
    <n v="3"/>
    <n v="10"/>
    <x v="9"/>
    <x v="2"/>
    <x v="1"/>
    <s v="Ava"/>
    <x v="10"/>
    <x v="1"/>
    <x v="0"/>
    <x v="16"/>
    <x v="8"/>
    <s v="Monday"/>
  </r>
  <r>
    <x v="1994"/>
    <x v="351"/>
    <s v="Thursday"/>
    <x v="447"/>
    <s v="CUST162"/>
    <x v="0"/>
    <x v="14"/>
    <s v="Beverage"/>
    <s v="Medium"/>
    <x v="3"/>
    <n v="3.8"/>
    <n v="0"/>
    <x v="34"/>
    <x v="1"/>
    <x v="3"/>
    <s v="Ava"/>
    <x v="3"/>
    <x v="0"/>
    <x v="1"/>
    <x v="0"/>
    <x v="4"/>
    <s v="Thursday"/>
  </r>
  <r>
    <x v="1995"/>
    <x v="313"/>
    <s v="Tuesday"/>
    <x v="213"/>
    <s v="CUST308"/>
    <x v="0"/>
    <x v="11"/>
    <s v="Coffee"/>
    <s v="Large"/>
    <x v="3"/>
    <n v="4.5"/>
    <n v="10"/>
    <x v="28"/>
    <x v="1"/>
    <x v="1"/>
    <s v="Emma"/>
    <x v="10"/>
    <x v="2"/>
    <x v="0"/>
    <x v="9"/>
    <x v="9"/>
    <s v="Tuesday"/>
  </r>
  <r>
    <x v="1996"/>
    <x v="144"/>
    <s v="Friday"/>
    <x v="516"/>
    <s v="CUST770"/>
    <x v="2"/>
    <x v="3"/>
    <s v="Coffee"/>
    <s v="Small"/>
    <x v="1"/>
    <n v="4"/>
    <n v="0"/>
    <x v="20"/>
    <x v="1"/>
    <x v="0"/>
    <s v="Sophia"/>
    <x v="18"/>
    <x v="2"/>
    <x v="1"/>
    <x v="7"/>
    <x v="3"/>
    <s v="Friday"/>
  </r>
  <r>
    <x v="1997"/>
    <x v="18"/>
    <s v="Thursday"/>
    <x v="503"/>
    <s v="CUST176"/>
    <x v="0"/>
    <x v="2"/>
    <s v="Tea"/>
    <s v="Medium"/>
    <x v="2"/>
    <n v="2.5"/>
    <n v="10"/>
    <x v="45"/>
    <x v="2"/>
    <x v="1"/>
    <s v="Olivia"/>
    <x v="2"/>
    <x v="1"/>
    <x v="2"/>
    <x v="3"/>
    <x v="9"/>
    <s v="Thursday"/>
  </r>
  <r>
    <x v="1998"/>
    <x v="224"/>
    <s v="Thursday"/>
    <x v="120"/>
    <s v="CUST181"/>
    <x v="0"/>
    <x v="12"/>
    <s v="Coffee"/>
    <s v="Medium"/>
    <x v="2"/>
    <n v="3.5"/>
    <n v="0"/>
    <x v="91"/>
    <x v="0"/>
    <x v="2"/>
    <s v="Olivia"/>
    <x v="17"/>
    <x v="0"/>
    <x v="0"/>
    <x v="15"/>
    <x v="3"/>
    <s v="Thursday"/>
  </r>
  <r>
    <x v="1999"/>
    <x v="280"/>
    <s v="Monday"/>
    <x v="160"/>
    <s v="CUST456"/>
    <x v="1"/>
    <x v="7"/>
    <s v="Pastry"/>
    <s v="Small"/>
    <x v="3"/>
    <n v="3"/>
    <n v="5"/>
    <x v="62"/>
    <x v="1"/>
    <x v="4"/>
    <s v="Liam"/>
    <x v="13"/>
    <x v="0"/>
    <x v="2"/>
    <x v="1"/>
    <x v="5"/>
    <s v="Monday"/>
  </r>
  <r>
    <x v="2000"/>
    <x v="19"/>
    <s v="Wednesday"/>
    <x v="578"/>
    <s v="CUST497"/>
    <x v="2"/>
    <x v="3"/>
    <s v="Coffee"/>
    <s v="Large"/>
    <x v="2"/>
    <n v="4"/>
    <n v="10"/>
    <x v="57"/>
    <x v="2"/>
    <x v="4"/>
    <s v="Liam"/>
    <x v="20"/>
    <x v="1"/>
    <x v="2"/>
    <x v="18"/>
    <x v="6"/>
    <s v="Wednesday"/>
  </r>
  <r>
    <x v="2001"/>
    <x v="351"/>
    <s v="Thursday"/>
    <x v="711"/>
    <s v="CUST242"/>
    <x v="2"/>
    <x v="15"/>
    <s v="Food"/>
    <s v="Medium"/>
    <x v="1"/>
    <n v="5"/>
    <n v="0"/>
    <x v="60"/>
    <x v="0"/>
    <x v="0"/>
    <s v="Olivia"/>
    <x v="12"/>
    <x v="2"/>
    <x v="2"/>
    <x v="9"/>
    <x v="4"/>
    <s v="Thursday"/>
  </r>
  <r>
    <x v="2002"/>
    <x v="294"/>
    <s v="Thursday"/>
    <x v="609"/>
    <s v="CUST536"/>
    <x v="1"/>
    <x v="10"/>
    <s v="Food"/>
    <s v="Large"/>
    <x v="1"/>
    <n v="4.5"/>
    <n v="5"/>
    <x v="21"/>
    <x v="1"/>
    <x v="1"/>
    <s v="John"/>
    <x v="0"/>
    <x v="2"/>
    <x v="2"/>
    <x v="19"/>
    <x v="9"/>
    <s v="Thursday"/>
  </r>
  <r>
    <x v="2003"/>
    <x v="292"/>
    <s v="Friday"/>
    <x v="237"/>
    <s v="CUST456"/>
    <x v="1"/>
    <x v="10"/>
    <s v="Food"/>
    <s v="Medium"/>
    <x v="0"/>
    <n v="4.5"/>
    <n v="10"/>
    <x v="73"/>
    <x v="0"/>
    <x v="4"/>
    <s v="Liam"/>
    <x v="2"/>
    <x v="1"/>
    <x v="1"/>
    <x v="0"/>
    <x v="7"/>
    <s v="Friday"/>
  </r>
  <r>
    <x v="2004"/>
    <x v="124"/>
    <s v="Wednesday"/>
    <x v="650"/>
    <s v="CUST499"/>
    <x v="0"/>
    <x v="10"/>
    <s v="Food"/>
    <s v="Large"/>
    <x v="0"/>
    <n v="4.5"/>
    <n v="10"/>
    <x v="73"/>
    <x v="2"/>
    <x v="2"/>
    <s v="Liam"/>
    <x v="8"/>
    <x v="1"/>
    <x v="1"/>
    <x v="5"/>
    <x v="7"/>
    <s v="Wednesday"/>
  </r>
  <r>
    <x v="2005"/>
    <x v="112"/>
    <s v="Monday"/>
    <x v="377"/>
    <s v="CUST979"/>
    <x v="1"/>
    <x v="0"/>
    <s v="Pastry"/>
    <s v="Small"/>
    <x v="3"/>
    <n v="2.5"/>
    <n v="0"/>
    <x v="81"/>
    <x v="2"/>
    <x v="3"/>
    <s v="Ava"/>
    <x v="2"/>
    <x v="0"/>
    <x v="0"/>
    <x v="9"/>
    <x v="4"/>
    <s v="Monday"/>
  </r>
  <r>
    <x v="2006"/>
    <x v="273"/>
    <s v="Thursday"/>
    <x v="590"/>
    <s v="CUST927"/>
    <x v="2"/>
    <x v="9"/>
    <s v="Coffee"/>
    <s v="Small"/>
    <x v="3"/>
    <n v="3"/>
    <n v="15"/>
    <x v="65"/>
    <x v="2"/>
    <x v="0"/>
    <s v="Ava"/>
    <x v="3"/>
    <x v="0"/>
    <x v="0"/>
    <x v="7"/>
    <x v="7"/>
    <s v="Thursday"/>
  </r>
  <r>
    <x v="2007"/>
    <x v="3"/>
    <s v="Tuesday"/>
    <x v="722"/>
    <s v="CUST107"/>
    <x v="0"/>
    <x v="14"/>
    <s v="Beverage"/>
    <s v="Small"/>
    <x v="2"/>
    <n v="3.8"/>
    <n v="5"/>
    <x v="42"/>
    <x v="0"/>
    <x v="2"/>
    <s v="Noah"/>
    <x v="0"/>
    <x v="2"/>
    <x v="0"/>
    <x v="3"/>
    <x v="3"/>
    <s v="Tuesday"/>
  </r>
  <r>
    <x v="2008"/>
    <x v="266"/>
    <s v="Thursday"/>
    <x v="369"/>
    <s v="CUST251"/>
    <x v="1"/>
    <x v="8"/>
    <s v="Tea"/>
    <s v="Large"/>
    <x v="0"/>
    <n v="2"/>
    <n v="5"/>
    <x v="34"/>
    <x v="2"/>
    <x v="0"/>
    <s v="John"/>
    <x v="1"/>
    <x v="0"/>
    <x v="0"/>
    <x v="16"/>
    <x v="5"/>
    <s v="Thursday"/>
  </r>
  <r>
    <x v="2009"/>
    <x v="79"/>
    <s v="Tuesday"/>
    <x v="641"/>
    <s v="CUST705"/>
    <x v="0"/>
    <x v="7"/>
    <s v="Pastry"/>
    <s v="Small"/>
    <x v="3"/>
    <n v="3"/>
    <n v="10"/>
    <x v="12"/>
    <x v="1"/>
    <x v="0"/>
    <s v="John"/>
    <x v="8"/>
    <x v="2"/>
    <x v="0"/>
    <x v="11"/>
    <x v="10"/>
    <s v="Tuesday"/>
  </r>
  <r>
    <x v="2010"/>
    <x v="317"/>
    <s v="Thursday"/>
    <x v="146"/>
    <s v="CUST218"/>
    <x v="0"/>
    <x v="5"/>
    <s v="Tea"/>
    <s v="Large"/>
    <x v="1"/>
    <n v="3"/>
    <n v="0"/>
    <x v="45"/>
    <x v="2"/>
    <x v="1"/>
    <s v="Emma"/>
    <x v="14"/>
    <x v="0"/>
    <x v="0"/>
    <x v="15"/>
    <x v="4"/>
    <s v="Thursday"/>
  </r>
  <r>
    <x v="2011"/>
    <x v="49"/>
    <s v="Saturday"/>
    <x v="725"/>
    <s v="CUST234"/>
    <x v="1"/>
    <x v="1"/>
    <s v="Coffee"/>
    <s v="Medium"/>
    <x v="2"/>
    <n v="2.5"/>
    <n v="0"/>
    <x v="32"/>
    <x v="0"/>
    <x v="1"/>
    <s v="Noah"/>
    <x v="14"/>
    <x v="2"/>
    <x v="0"/>
    <x v="2"/>
    <x v="9"/>
    <s v="Saturday"/>
  </r>
  <r>
    <x v="2012"/>
    <x v="245"/>
    <s v="Wednesday"/>
    <x v="656"/>
    <s v="CUST129"/>
    <x v="0"/>
    <x v="11"/>
    <s v="Coffee"/>
    <s v="Small"/>
    <x v="3"/>
    <n v="4.5"/>
    <n v="0"/>
    <x v="63"/>
    <x v="2"/>
    <x v="0"/>
    <s v="John"/>
    <x v="1"/>
    <x v="2"/>
    <x v="1"/>
    <x v="18"/>
    <x v="9"/>
    <s v="Wednesday"/>
  </r>
  <r>
    <x v="2013"/>
    <x v="229"/>
    <s v="Friday"/>
    <x v="386"/>
    <s v="CUST440"/>
    <x v="1"/>
    <x v="11"/>
    <s v="Coffee"/>
    <s v="Large"/>
    <x v="3"/>
    <n v="4.5"/>
    <n v="10"/>
    <x v="28"/>
    <x v="2"/>
    <x v="0"/>
    <s v="Olivia"/>
    <x v="6"/>
    <x v="0"/>
    <x v="1"/>
    <x v="15"/>
    <x v="4"/>
    <s v="Friday"/>
  </r>
  <r>
    <x v="2014"/>
    <x v="42"/>
    <s v="Wednesday"/>
    <x v="770"/>
    <s v="CUST137"/>
    <x v="1"/>
    <x v="8"/>
    <s v="Tea"/>
    <s v="Large"/>
    <x v="3"/>
    <n v="2"/>
    <n v="5"/>
    <x v="53"/>
    <x v="1"/>
    <x v="4"/>
    <s v="Olivia"/>
    <x v="11"/>
    <x v="0"/>
    <x v="2"/>
    <x v="10"/>
    <x v="5"/>
    <s v="Wednesday"/>
  </r>
  <r>
    <x v="2015"/>
    <x v="16"/>
    <s v="Tuesday"/>
    <x v="441"/>
    <s v="CUST575"/>
    <x v="2"/>
    <x v="9"/>
    <s v="Coffee"/>
    <s v="Small"/>
    <x v="0"/>
    <n v="3"/>
    <n v="5"/>
    <x v="10"/>
    <x v="0"/>
    <x v="3"/>
    <s v="Ava"/>
    <x v="8"/>
    <x v="1"/>
    <x v="2"/>
    <x v="4"/>
    <x v="6"/>
    <s v="Tuesday"/>
  </r>
  <r>
    <x v="2016"/>
    <x v="353"/>
    <s v="Monday"/>
    <x v="389"/>
    <s v="CUST426"/>
    <x v="2"/>
    <x v="13"/>
    <s v="Pastry"/>
    <s v="Medium"/>
    <x v="1"/>
    <n v="2"/>
    <n v="15"/>
    <x v="4"/>
    <x v="2"/>
    <x v="0"/>
    <s v="Ava"/>
    <x v="1"/>
    <x v="1"/>
    <x v="2"/>
    <x v="12"/>
    <x v="3"/>
    <s v="Monday"/>
  </r>
  <r>
    <x v="2017"/>
    <x v="353"/>
    <s v="Monday"/>
    <x v="446"/>
    <s v="CUST100"/>
    <x v="1"/>
    <x v="6"/>
    <s v="Food"/>
    <s v="Large"/>
    <x v="2"/>
    <n v="5.5"/>
    <n v="0"/>
    <x v="75"/>
    <x v="0"/>
    <x v="1"/>
    <s v="Liam"/>
    <x v="10"/>
    <x v="2"/>
    <x v="2"/>
    <x v="1"/>
    <x v="3"/>
    <s v="Monday"/>
  </r>
  <r>
    <x v="2018"/>
    <x v="278"/>
    <s v="Monday"/>
    <x v="326"/>
    <s v="CUST168"/>
    <x v="2"/>
    <x v="12"/>
    <s v="Coffee"/>
    <s v="Medium"/>
    <x v="2"/>
    <n v="3.5"/>
    <n v="15"/>
    <x v="104"/>
    <x v="2"/>
    <x v="4"/>
    <s v="Emma"/>
    <x v="18"/>
    <x v="0"/>
    <x v="1"/>
    <x v="5"/>
    <x v="11"/>
    <s v="Monday"/>
  </r>
  <r>
    <x v="2019"/>
    <x v="112"/>
    <s v="Monday"/>
    <x v="677"/>
    <s v="CUST425"/>
    <x v="0"/>
    <x v="11"/>
    <s v="Coffee"/>
    <s v="Medium"/>
    <x v="2"/>
    <n v="4.5"/>
    <n v="0"/>
    <x v="47"/>
    <x v="1"/>
    <x v="0"/>
    <s v="Olivia"/>
    <x v="3"/>
    <x v="2"/>
    <x v="2"/>
    <x v="7"/>
    <x v="4"/>
    <s v="Monday"/>
  </r>
  <r>
    <x v="2020"/>
    <x v="79"/>
    <s v="Tuesday"/>
    <x v="42"/>
    <s v="CUST750"/>
    <x v="2"/>
    <x v="1"/>
    <s v="Coffee"/>
    <s v="Small"/>
    <x v="1"/>
    <n v="2.5"/>
    <n v="15"/>
    <x v="84"/>
    <x v="0"/>
    <x v="0"/>
    <s v="Olivia"/>
    <x v="16"/>
    <x v="2"/>
    <x v="2"/>
    <x v="18"/>
    <x v="10"/>
    <s v="Tuesday"/>
  </r>
  <r>
    <x v="2021"/>
    <x v="264"/>
    <s v="Friday"/>
    <x v="436"/>
    <s v="CUST570"/>
    <x v="0"/>
    <x v="14"/>
    <s v="Beverage"/>
    <s v="Medium"/>
    <x v="0"/>
    <n v="3.8"/>
    <n v="0"/>
    <x v="25"/>
    <x v="0"/>
    <x v="4"/>
    <s v="Liam"/>
    <x v="8"/>
    <x v="1"/>
    <x v="1"/>
    <x v="16"/>
    <x v="8"/>
    <s v="Friday"/>
  </r>
  <r>
    <x v="2022"/>
    <x v="143"/>
    <s v="Monday"/>
    <x v="523"/>
    <s v="CUST104"/>
    <x v="0"/>
    <x v="12"/>
    <s v="Coffee"/>
    <s v="Small"/>
    <x v="1"/>
    <n v="3.5"/>
    <n v="15"/>
    <x v="103"/>
    <x v="0"/>
    <x v="1"/>
    <s v="Emma"/>
    <x v="0"/>
    <x v="0"/>
    <x v="1"/>
    <x v="17"/>
    <x v="2"/>
    <s v="Monday"/>
  </r>
  <r>
    <x v="2023"/>
    <x v="173"/>
    <s v="Sunday"/>
    <x v="29"/>
    <s v="CUST435"/>
    <x v="2"/>
    <x v="13"/>
    <s v="Pastry"/>
    <s v="Medium"/>
    <x v="1"/>
    <n v="2"/>
    <n v="10"/>
    <x v="9"/>
    <x v="0"/>
    <x v="3"/>
    <s v="John"/>
    <x v="19"/>
    <x v="0"/>
    <x v="2"/>
    <x v="10"/>
    <x v="0"/>
    <s v="Sunday"/>
  </r>
  <r>
    <x v="2024"/>
    <x v="155"/>
    <s v="Sunday"/>
    <x v="2"/>
    <s v="CUST268"/>
    <x v="1"/>
    <x v="15"/>
    <s v="Food"/>
    <s v="Small"/>
    <x v="2"/>
    <n v="5"/>
    <n v="5"/>
    <x v="87"/>
    <x v="1"/>
    <x v="4"/>
    <s v="Emma"/>
    <x v="16"/>
    <x v="0"/>
    <x v="2"/>
    <x v="18"/>
    <x v="5"/>
    <s v="Sunday"/>
  </r>
  <r>
    <x v="2025"/>
    <x v="79"/>
    <s v="Tuesday"/>
    <x v="353"/>
    <s v="CUST327"/>
    <x v="1"/>
    <x v="3"/>
    <s v="Coffee"/>
    <s v="Large"/>
    <x v="1"/>
    <n v="4"/>
    <n v="5"/>
    <x v="13"/>
    <x v="0"/>
    <x v="4"/>
    <s v="Olivia"/>
    <x v="3"/>
    <x v="1"/>
    <x v="0"/>
    <x v="1"/>
    <x v="10"/>
    <s v="Tuesday"/>
  </r>
  <r>
    <x v="2026"/>
    <x v="298"/>
    <s v="Friday"/>
    <x v="771"/>
    <s v="CUST806"/>
    <x v="2"/>
    <x v="3"/>
    <s v="Coffee"/>
    <s v="Small"/>
    <x v="2"/>
    <n v="4"/>
    <n v="0"/>
    <x v="14"/>
    <x v="2"/>
    <x v="4"/>
    <s v="Liam"/>
    <x v="16"/>
    <x v="1"/>
    <x v="0"/>
    <x v="0"/>
    <x v="10"/>
    <s v="Friday"/>
  </r>
  <r>
    <x v="2027"/>
    <x v="78"/>
    <s v="Saturday"/>
    <x v="265"/>
    <s v="CUST654"/>
    <x v="0"/>
    <x v="8"/>
    <s v="Tea"/>
    <s v="Medium"/>
    <x v="3"/>
    <n v="2"/>
    <n v="5"/>
    <x v="53"/>
    <x v="0"/>
    <x v="3"/>
    <s v="Emma"/>
    <x v="6"/>
    <x v="1"/>
    <x v="1"/>
    <x v="17"/>
    <x v="10"/>
    <s v="Saturday"/>
  </r>
  <r>
    <x v="2028"/>
    <x v="93"/>
    <s v="Tuesday"/>
    <x v="316"/>
    <s v="CUST939"/>
    <x v="2"/>
    <x v="15"/>
    <s v="Food"/>
    <s v="Small"/>
    <x v="3"/>
    <n v="5"/>
    <n v="0"/>
    <x v="37"/>
    <x v="1"/>
    <x v="4"/>
    <s v="Ava"/>
    <x v="7"/>
    <x v="0"/>
    <x v="2"/>
    <x v="10"/>
    <x v="1"/>
    <s v="Tuesday"/>
  </r>
  <r>
    <x v="2029"/>
    <x v="239"/>
    <s v="Thursday"/>
    <x v="40"/>
    <s v="CUST146"/>
    <x v="1"/>
    <x v="6"/>
    <s v="Food"/>
    <s v="Large"/>
    <x v="3"/>
    <n v="5.5"/>
    <n v="0"/>
    <x v="49"/>
    <x v="1"/>
    <x v="4"/>
    <s v="Ava"/>
    <x v="15"/>
    <x v="1"/>
    <x v="1"/>
    <x v="3"/>
    <x v="1"/>
    <s v="Thursday"/>
  </r>
  <r>
    <x v="2030"/>
    <x v="308"/>
    <s v="Saturday"/>
    <x v="772"/>
    <s v="CUST598"/>
    <x v="2"/>
    <x v="3"/>
    <s v="Coffee"/>
    <s v="Small"/>
    <x v="3"/>
    <n v="4"/>
    <n v="0"/>
    <x v="19"/>
    <x v="0"/>
    <x v="4"/>
    <s v="John"/>
    <x v="4"/>
    <x v="2"/>
    <x v="1"/>
    <x v="8"/>
    <x v="9"/>
    <s v="Saturday"/>
  </r>
  <r>
    <x v="2031"/>
    <x v="228"/>
    <s v="Thursday"/>
    <x v="721"/>
    <s v="CUST288"/>
    <x v="1"/>
    <x v="13"/>
    <s v="Pastry"/>
    <s v="Large"/>
    <x v="2"/>
    <n v="2"/>
    <n v="10"/>
    <x v="5"/>
    <x v="0"/>
    <x v="2"/>
    <s v="Olivia"/>
    <x v="7"/>
    <x v="0"/>
    <x v="1"/>
    <x v="18"/>
    <x v="10"/>
    <s v="Thursday"/>
  </r>
  <r>
    <x v="2032"/>
    <x v="190"/>
    <s v="Tuesday"/>
    <x v="117"/>
    <s v="CUST560"/>
    <x v="2"/>
    <x v="11"/>
    <s v="Coffee"/>
    <s v="Small"/>
    <x v="0"/>
    <n v="4.5"/>
    <n v="10"/>
    <x v="73"/>
    <x v="2"/>
    <x v="4"/>
    <s v="Noah"/>
    <x v="19"/>
    <x v="1"/>
    <x v="0"/>
    <x v="15"/>
    <x v="11"/>
    <s v="Tuesday"/>
  </r>
  <r>
    <x v="2033"/>
    <x v="8"/>
    <s v="Sunday"/>
    <x v="773"/>
    <s v="CUST576"/>
    <x v="1"/>
    <x v="3"/>
    <s v="Coffee"/>
    <s v="Medium"/>
    <x v="1"/>
    <n v="4"/>
    <n v="15"/>
    <x v="27"/>
    <x v="2"/>
    <x v="1"/>
    <s v="Olivia"/>
    <x v="2"/>
    <x v="0"/>
    <x v="0"/>
    <x v="8"/>
    <x v="0"/>
    <s v="Sunday"/>
  </r>
  <r>
    <x v="2034"/>
    <x v="141"/>
    <s v="Sunday"/>
    <x v="388"/>
    <s v="CUST875"/>
    <x v="1"/>
    <x v="15"/>
    <s v="Food"/>
    <s v="Large"/>
    <x v="0"/>
    <n v="5"/>
    <n v="0"/>
    <x v="32"/>
    <x v="1"/>
    <x v="3"/>
    <s v="Noah"/>
    <x v="14"/>
    <x v="0"/>
    <x v="1"/>
    <x v="1"/>
    <x v="0"/>
    <s v="Sunday"/>
  </r>
  <r>
    <x v="2035"/>
    <x v="2"/>
    <s v="Sunday"/>
    <x v="482"/>
    <s v="CUST452"/>
    <x v="0"/>
    <x v="8"/>
    <s v="Tea"/>
    <s v="Large"/>
    <x v="2"/>
    <n v="2"/>
    <n v="15"/>
    <x v="30"/>
    <x v="1"/>
    <x v="2"/>
    <s v="Emma"/>
    <x v="17"/>
    <x v="1"/>
    <x v="2"/>
    <x v="15"/>
    <x v="2"/>
    <s v="Sunday"/>
  </r>
  <r>
    <x v="2036"/>
    <x v="335"/>
    <s v="Thursday"/>
    <x v="588"/>
    <s v="CUST660"/>
    <x v="1"/>
    <x v="12"/>
    <s v="Coffee"/>
    <s v="Large"/>
    <x v="2"/>
    <n v="3.5"/>
    <n v="0"/>
    <x v="91"/>
    <x v="0"/>
    <x v="2"/>
    <s v="Ava"/>
    <x v="19"/>
    <x v="1"/>
    <x v="0"/>
    <x v="8"/>
    <x v="2"/>
    <s v="Thursday"/>
  </r>
  <r>
    <x v="2037"/>
    <x v="298"/>
    <s v="Friday"/>
    <x v="749"/>
    <s v="CUST741"/>
    <x v="0"/>
    <x v="4"/>
    <s v="Beverage"/>
    <s v="Medium"/>
    <x v="3"/>
    <n v="4"/>
    <n v="15"/>
    <x v="36"/>
    <x v="0"/>
    <x v="4"/>
    <s v="Olivia"/>
    <x v="13"/>
    <x v="1"/>
    <x v="0"/>
    <x v="20"/>
    <x v="10"/>
    <s v="Friday"/>
  </r>
  <r>
    <x v="2038"/>
    <x v="111"/>
    <s v="Monday"/>
    <x v="774"/>
    <s v="CUST464"/>
    <x v="0"/>
    <x v="11"/>
    <s v="Coffee"/>
    <s v="Small"/>
    <x v="3"/>
    <n v="4.5"/>
    <n v="15"/>
    <x v="15"/>
    <x v="0"/>
    <x v="1"/>
    <s v="Ava"/>
    <x v="15"/>
    <x v="0"/>
    <x v="1"/>
    <x v="20"/>
    <x v="5"/>
    <s v="Monday"/>
  </r>
  <r>
    <x v="2039"/>
    <x v="112"/>
    <s v="Monday"/>
    <x v="115"/>
    <s v="CUST392"/>
    <x v="1"/>
    <x v="11"/>
    <s v="Coffee"/>
    <s v="Small"/>
    <x v="1"/>
    <n v="4.5"/>
    <n v="0"/>
    <x v="74"/>
    <x v="1"/>
    <x v="4"/>
    <s v="John"/>
    <x v="18"/>
    <x v="0"/>
    <x v="0"/>
    <x v="13"/>
    <x v="4"/>
    <s v="Monday"/>
  </r>
  <r>
    <x v="2040"/>
    <x v="88"/>
    <s v="Wednesday"/>
    <x v="503"/>
    <s v="CUST252"/>
    <x v="2"/>
    <x v="5"/>
    <s v="Tea"/>
    <s v="Small"/>
    <x v="3"/>
    <n v="3"/>
    <n v="5"/>
    <x v="62"/>
    <x v="2"/>
    <x v="1"/>
    <s v="Olivia"/>
    <x v="16"/>
    <x v="2"/>
    <x v="2"/>
    <x v="17"/>
    <x v="3"/>
    <s v="Wednesday"/>
  </r>
  <r>
    <x v="2041"/>
    <x v="327"/>
    <s v="Saturday"/>
    <x v="520"/>
    <s v="CUST229"/>
    <x v="2"/>
    <x v="14"/>
    <s v="Beverage"/>
    <s v="Small"/>
    <x v="1"/>
    <n v="3.8"/>
    <n v="15"/>
    <x v="107"/>
    <x v="0"/>
    <x v="4"/>
    <s v="Ava"/>
    <x v="17"/>
    <x v="0"/>
    <x v="1"/>
    <x v="14"/>
    <x v="0"/>
    <s v="Saturday"/>
  </r>
  <r>
    <x v="2042"/>
    <x v="222"/>
    <s v="Tuesday"/>
    <x v="603"/>
    <s v="CUST315"/>
    <x v="1"/>
    <x v="11"/>
    <s v="Coffee"/>
    <s v="Small"/>
    <x v="3"/>
    <n v="4.5"/>
    <n v="0"/>
    <x v="63"/>
    <x v="2"/>
    <x v="2"/>
    <s v="Noah"/>
    <x v="17"/>
    <x v="0"/>
    <x v="0"/>
    <x v="1"/>
    <x v="4"/>
    <s v="Tuesday"/>
  </r>
  <r>
    <x v="2043"/>
    <x v="216"/>
    <s v="Saturday"/>
    <x v="746"/>
    <s v="CUST288"/>
    <x v="2"/>
    <x v="6"/>
    <s v="Food"/>
    <s v="Small"/>
    <x v="2"/>
    <n v="5.5"/>
    <n v="10"/>
    <x v="95"/>
    <x v="1"/>
    <x v="4"/>
    <s v="Sophia"/>
    <x v="7"/>
    <x v="0"/>
    <x v="1"/>
    <x v="3"/>
    <x v="10"/>
    <s v="Saturday"/>
  </r>
  <r>
    <x v="2044"/>
    <x v="186"/>
    <s v="Tuesday"/>
    <x v="683"/>
    <s v="CUST954"/>
    <x v="2"/>
    <x v="15"/>
    <s v="Food"/>
    <s v="Medium"/>
    <x v="2"/>
    <n v="5"/>
    <n v="15"/>
    <x v="106"/>
    <x v="0"/>
    <x v="3"/>
    <s v="Olivia"/>
    <x v="8"/>
    <x v="0"/>
    <x v="2"/>
    <x v="14"/>
    <x v="8"/>
    <s v="Tuesday"/>
  </r>
  <r>
    <x v="2045"/>
    <x v="315"/>
    <s v="Tuesday"/>
    <x v="8"/>
    <s v="CUST268"/>
    <x v="0"/>
    <x v="0"/>
    <s v="Pastry"/>
    <s v="Large"/>
    <x v="1"/>
    <n v="2.5"/>
    <n v="10"/>
    <x v="8"/>
    <x v="1"/>
    <x v="1"/>
    <s v="John"/>
    <x v="6"/>
    <x v="1"/>
    <x v="1"/>
    <x v="1"/>
    <x v="7"/>
    <s v="Tuesday"/>
  </r>
  <r>
    <x v="2046"/>
    <x v="95"/>
    <s v="Wednesday"/>
    <x v="130"/>
    <s v="CUST681"/>
    <x v="2"/>
    <x v="6"/>
    <s v="Food"/>
    <s v="Medium"/>
    <x v="1"/>
    <n v="5.5"/>
    <n v="10"/>
    <x v="39"/>
    <x v="1"/>
    <x v="2"/>
    <s v="Emma"/>
    <x v="2"/>
    <x v="1"/>
    <x v="1"/>
    <x v="20"/>
    <x v="3"/>
    <s v="Wednesday"/>
  </r>
  <r>
    <x v="2047"/>
    <x v="10"/>
    <s v="Monday"/>
    <x v="142"/>
    <s v="CUST336"/>
    <x v="0"/>
    <x v="13"/>
    <s v="Pastry"/>
    <s v="Large"/>
    <x v="3"/>
    <n v="2"/>
    <n v="15"/>
    <x v="55"/>
    <x v="0"/>
    <x v="4"/>
    <s v="Sophia"/>
    <x v="8"/>
    <x v="0"/>
    <x v="0"/>
    <x v="7"/>
    <x v="1"/>
    <s v="Monday"/>
  </r>
  <r>
    <x v="2048"/>
    <x v="353"/>
    <s v="Monday"/>
    <x v="600"/>
    <s v="CUST408"/>
    <x v="1"/>
    <x v="6"/>
    <s v="Food"/>
    <s v="Small"/>
    <x v="1"/>
    <n v="5.5"/>
    <n v="5"/>
    <x v="70"/>
    <x v="1"/>
    <x v="4"/>
    <s v="Sophia"/>
    <x v="1"/>
    <x v="0"/>
    <x v="1"/>
    <x v="10"/>
    <x v="3"/>
    <s v="Monday"/>
  </r>
  <r>
    <x v="2049"/>
    <x v="122"/>
    <s v="Sunday"/>
    <x v="416"/>
    <s v="CUST604"/>
    <x v="1"/>
    <x v="4"/>
    <s v="Beverage"/>
    <s v="Medium"/>
    <x v="0"/>
    <n v="4"/>
    <n v="0"/>
    <x v="52"/>
    <x v="0"/>
    <x v="2"/>
    <s v="Liam"/>
    <x v="18"/>
    <x v="1"/>
    <x v="0"/>
    <x v="4"/>
    <x v="8"/>
    <s v="Sunday"/>
  </r>
  <r>
    <x v="2050"/>
    <x v="49"/>
    <s v="Saturday"/>
    <x v="277"/>
    <s v="CUST195"/>
    <x v="0"/>
    <x v="7"/>
    <s v="Pastry"/>
    <s v="Large"/>
    <x v="2"/>
    <n v="3"/>
    <n v="5"/>
    <x v="13"/>
    <x v="1"/>
    <x v="3"/>
    <s v="Emma"/>
    <x v="15"/>
    <x v="1"/>
    <x v="2"/>
    <x v="14"/>
    <x v="9"/>
    <s v="Saturday"/>
  </r>
  <r>
    <x v="2051"/>
    <x v="304"/>
    <s v="Monday"/>
    <x v="643"/>
    <s v="CUST376"/>
    <x v="1"/>
    <x v="13"/>
    <s v="Pastry"/>
    <s v="Large"/>
    <x v="3"/>
    <n v="2"/>
    <n v="15"/>
    <x v="55"/>
    <x v="2"/>
    <x v="3"/>
    <s v="Olivia"/>
    <x v="9"/>
    <x v="1"/>
    <x v="1"/>
    <x v="3"/>
    <x v="6"/>
    <s v="Monday"/>
  </r>
  <r>
    <x v="2052"/>
    <x v="100"/>
    <s v="Monday"/>
    <x v="295"/>
    <s v="CUST969"/>
    <x v="1"/>
    <x v="6"/>
    <s v="Food"/>
    <s v="Small"/>
    <x v="0"/>
    <n v="5.5"/>
    <n v="0"/>
    <x v="89"/>
    <x v="1"/>
    <x v="4"/>
    <s v="Emma"/>
    <x v="3"/>
    <x v="1"/>
    <x v="2"/>
    <x v="9"/>
    <x v="6"/>
    <s v="Monday"/>
  </r>
  <r>
    <x v="2053"/>
    <x v="166"/>
    <s v="Wednesday"/>
    <x v="90"/>
    <s v="CUST374"/>
    <x v="1"/>
    <x v="11"/>
    <s v="Coffee"/>
    <s v="Medium"/>
    <x v="2"/>
    <n v="4.5"/>
    <n v="5"/>
    <x v="64"/>
    <x v="1"/>
    <x v="4"/>
    <s v="Sophia"/>
    <x v="6"/>
    <x v="0"/>
    <x v="2"/>
    <x v="17"/>
    <x v="8"/>
    <s v="Wednesday"/>
  </r>
  <r>
    <x v="2054"/>
    <x v="322"/>
    <s v="Friday"/>
    <x v="283"/>
    <s v="CUST621"/>
    <x v="1"/>
    <x v="8"/>
    <s v="Tea"/>
    <s v="Medium"/>
    <x v="2"/>
    <n v="2"/>
    <n v="0"/>
    <x v="52"/>
    <x v="0"/>
    <x v="3"/>
    <s v="Emma"/>
    <x v="9"/>
    <x v="0"/>
    <x v="2"/>
    <x v="6"/>
    <x v="11"/>
    <s v="Friday"/>
  </r>
  <r>
    <x v="2055"/>
    <x v="71"/>
    <s v="Wednesday"/>
    <x v="695"/>
    <s v="CUST545"/>
    <x v="0"/>
    <x v="11"/>
    <s v="Coffee"/>
    <s v="Large"/>
    <x v="3"/>
    <n v="4.5"/>
    <n v="10"/>
    <x v="28"/>
    <x v="2"/>
    <x v="0"/>
    <s v="Liam"/>
    <x v="4"/>
    <x v="1"/>
    <x v="0"/>
    <x v="7"/>
    <x v="0"/>
    <s v="Wednesday"/>
  </r>
  <r>
    <x v="2056"/>
    <x v="148"/>
    <s v="Monday"/>
    <x v="667"/>
    <s v="CUST478"/>
    <x v="2"/>
    <x v="3"/>
    <s v="Coffee"/>
    <s v="Medium"/>
    <x v="0"/>
    <n v="4"/>
    <n v="0"/>
    <x v="52"/>
    <x v="0"/>
    <x v="2"/>
    <s v="Sophia"/>
    <x v="0"/>
    <x v="0"/>
    <x v="1"/>
    <x v="8"/>
    <x v="8"/>
    <s v="Monday"/>
  </r>
  <r>
    <x v="2057"/>
    <x v="249"/>
    <s v="Saturday"/>
    <x v="416"/>
    <s v="CUST905"/>
    <x v="0"/>
    <x v="12"/>
    <s v="Coffee"/>
    <s v="Small"/>
    <x v="3"/>
    <n v="3.5"/>
    <n v="0"/>
    <x v="71"/>
    <x v="2"/>
    <x v="2"/>
    <s v="Liam"/>
    <x v="3"/>
    <x v="1"/>
    <x v="1"/>
    <x v="0"/>
    <x v="7"/>
    <s v="Saturday"/>
  </r>
  <r>
    <x v="2058"/>
    <x v="139"/>
    <s v="Thursday"/>
    <x v="468"/>
    <s v="CUST494"/>
    <x v="1"/>
    <x v="13"/>
    <s v="Pastry"/>
    <s v="Large"/>
    <x v="3"/>
    <n v="2"/>
    <n v="5"/>
    <x v="53"/>
    <x v="2"/>
    <x v="0"/>
    <s v="Emma"/>
    <x v="15"/>
    <x v="1"/>
    <x v="1"/>
    <x v="15"/>
    <x v="2"/>
    <s v="Thursday"/>
  </r>
  <r>
    <x v="2059"/>
    <x v="1"/>
    <s v="Sunday"/>
    <x v="588"/>
    <s v="CUST417"/>
    <x v="1"/>
    <x v="4"/>
    <s v="Beverage"/>
    <s v="Medium"/>
    <x v="1"/>
    <n v="4"/>
    <n v="0"/>
    <x v="20"/>
    <x v="1"/>
    <x v="0"/>
    <s v="John"/>
    <x v="15"/>
    <x v="1"/>
    <x v="1"/>
    <x v="19"/>
    <x v="1"/>
    <s v="Sunday"/>
  </r>
  <r>
    <x v="2060"/>
    <x v="279"/>
    <s v="Sunday"/>
    <x v="775"/>
    <s v="CUST558"/>
    <x v="0"/>
    <x v="9"/>
    <s v="Coffee"/>
    <s v="Medium"/>
    <x v="2"/>
    <n v="3"/>
    <n v="10"/>
    <x v="3"/>
    <x v="1"/>
    <x v="0"/>
    <s v="John"/>
    <x v="3"/>
    <x v="0"/>
    <x v="2"/>
    <x v="17"/>
    <x v="10"/>
    <s v="Sunday"/>
  </r>
  <r>
    <x v="2061"/>
    <x v="71"/>
    <s v="Wednesday"/>
    <x v="728"/>
    <s v="CUST810"/>
    <x v="1"/>
    <x v="2"/>
    <s v="Tea"/>
    <s v="Large"/>
    <x v="2"/>
    <n v="2.5"/>
    <n v="0"/>
    <x v="32"/>
    <x v="2"/>
    <x v="2"/>
    <s v="John"/>
    <x v="13"/>
    <x v="0"/>
    <x v="1"/>
    <x v="1"/>
    <x v="0"/>
    <s v="Wednesday"/>
  </r>
  <r>
    <x v="2062"/>
    <x v="11"/>
    <s v="Tuesday"/>
    <x v="187"/>
    <s v="CUST682"/>
    <x v="2"/>
    <x v="14"/>
    <s v="Beverage"/>
    <s v="Medium"/>
    <x v="2"/>
    <n v="3.8"/>
    <n v="10"/>
    <x v="105"/>
    <x v="0"/>
    <x v="0"/>
    <s v="Noah"/>
    <x v="5"/>
    <x v="1"/>
    <x v="0"/>
    <x v="0"/>
    <x v="4"/>
    <s v="Tuesday"/>
  </r>
  <r>
    <x v="2063"/>
    <x v="249"/>
    <s v="Saturday"/>
    <x v="776"/>
    <s v="CUST836"/>
    <x v="1"/>
    <x v="13"/>
    <s v="Pastry"/>
    <s v="Medium"/>
    <x v="3"/>
    <n v="2"/>
    <n v="5"/>
    <x v="53"/>
    <x v="2"/>
    <x v="1"/>
    <s v="Emma"/>
    <x v="13"/>
    <x v="2"/>
    <x v="0"/>
    <x v="11"/>
    <x v="7"/>
    <s v="Saturday"/>
  </r>
  <r>
    <x v="2064"/>
    <x v="165"/>
    <s v="Sunday"/>
    <x v="44"/>
    <s v="CUST550"/>
    <x v="2"/>
    <x v="11"/>
    <s v="Coffee"/>
    <s v="Small"/>
    <x v="1"/>
    <n v="4.5"/>
    <n v="10"/>
    <x v="61"/>
    <x v="1"/>
    <x v="0"/>
    <s v="Emma"/>
    <x v="15"/>
    <x v="2"/>
    <x v="0"/>
    <x v="12"/>
    <x v="7"/>
    <s v="Sunday"/>
  </r>
  <r>
    <x v="2065"/>
    <x v="175"/>
    <s v="Wednesday"/>
    <x v="579"/>
    <s v="CUST775"/>
    <x v="2"/>
    <x v="11"/>
    <s v="Coffee"/>
    <s v="Medium"/>
    <x v="3"/>
    <n v="4.5"/>
    <n v="15"/>
    <x v="15"/>
    <x v="2"/>
    <x v="2"/>
    <s v="Ava"/>
    <x v="3"/>
    <x v="0"/>
    <x v="2"/>
    <x v="1"/>
    <x v="10"/>
    <s v="Wednesday"/>
  </r>
  <r>
    <x v="2066"/>
    <x v="46"/>
    <s v="Wednesday"/>
    <x v="341"/>
    <s v="CUST596"/>
    <x v="0"/>
    <x v="2"/>
    <s v="Tea"/>
    <s v="Small"/>
    <x v="3"/>
    <n v="2.5"/>
    <n v="0"/>
    <x v="81"/>
    <x v="1"/>
    <x v="0"/>
    <s v="Sophia"/>
    <x v="13"/>
    <x v="1"/>
    <x v="1"/>
    <x v="20"/>
    <x v="7"/>
    <s v="Wednesday"/>
  </r>
  <r>
    <x v="2067"/>
    <x v="97"/>
    <s v="Monday"/>
    <x v="694"/>
    <s v="CUST706"/>
    <x v="2"/>
    <x v="5"/>
    <s v="Tea"/>
    <s v="Medium"/>
    <x v="1"/>
    <n v="3"/>
    <n v="0"/>
    <x v="45"/>
    <x v="0"/>
    <x v="2"/>
    <s v="Liam"/>
    <x v="19"/>
    <x v="1"/>
    <x v="2"/>
    <x v="18"/>
    <x v="10"/>
    <s v="Monday"/>
  </r>
  <r>
    <x v="2068"/>
    <x v="315"/>
    <s v="Tuesday"/>
    <x v="24"/>
    <s v="CUST344"/>
    <x v="1"/>
    <x v="1"/>
    <s v="Coffee"/>
    <s v="Small"/>
    <x v="2"/>
    <n v="2.5"/>
    <n v="0"/>
    <x v="32"/>
    <x v="0"/>
    <x v="3"/>
    <s v="Ava"/>
    <x v="19"/>
    <x v="2"/>
    <x v="0"/>
    <x v="2"/>
    <x v="7"/>
    <s v="Tuesday"/>
  </r>
  <r>
    <x v="2069"/>
    <x v="206"/>
    <s v="Wednesday"/>
    <x v="178"/>
    <s v="CUST985"/>
    <x v="0"/>
    <x v="8"/>
    <s v="Tea"/>
    <s v="Medium"/>
    <x v="2"/>
    <n v="2"/>
    <n v="15"/>
    <x v="30"/>
    <x v="2"/>
    <x v="2"/>
    <s v="Noah"/>
    <x v="0"/>
    <x v="2"/>
    <x v="1"/>
    <x v="19"/>
    <x v="1"/>
    <s v="Wednesday"/>
  </r>
  <r>
    <x v="2070"/>
    <x v="42"/>
    <s v="Wednesday"/>
    <x v="611"/>
    <s v="CUST850"/>
    <x v="0"/>
    <x v="14"/>
    <s v="Beverage"/>
    <s v="Small"/>
    <x v="2"/>
    <n v="3.8"/>
    <n v="0"/>
    <x v="58"/>
    <x v="0"/>
    <x v="2"/>
    <s v="John"/>
    <x v="18"/>
    <x v="1"/>
    <x v="0"/>
    <x v="5"/>
    <x v="5"/>
    <s v="Wednesday"/>
  </r>
  <r>
    <x v="2071"/>
    <x v="356"/>
    <s v="Wednesday"/>
    <x v="274"/>
    <s v="CUST978"/>
    <x v="2"/>
    <x v="0"/>
    <s v="Pastry"/>
    <s v="Small"/>
    <x v="0"/>
    <n v="2.5"/>
    <n v="10"/>
    <x v="63"/>
    <x v="0"/>
    <x v="3"/>
    <s v="Liam"/>
    <x v="5"/>
    <x v="2"/>
    <x v="0"/>
    <x v="20"/>
    <x v="5"/>
    <s v="Wednesday"/>
  </r>
  <r>
    <x v="2072"/>
    <x v="102"/>
    <s v="Friday"/>
    <x v="484"/>
    <s v="CUST557"/>
    <x v="2"/>
    <x v="14"/>
    <s v="Beverage"/>
    <s v="Large"/>
    <x v="3"/>
    <n v="3.8"/>
    <n v="15"/>
    <x v="99"/>
    <x v="1"/>
    <x v="0"/>
    <s v="Noah"/>
    <x v="16"/>
    <x v="0"/>
    <x v="0"/>
    <x v="11"/>
    <x v="6"/>
    <s v="Friday"/>
  </r>
  <r>
    <x v="2073"/>
    <x v="218"/>
    <s v="Sunday"/>
    <x v="777"/>
    <s v="CUST544"/>
    <x v="2"/>
    <x v="15"/>
    <s v="Food"/>
    <s v="Medium"/>
    <x v="2"/>
    <n v="5"/>
    <n v="15"/>
    <x v="106"/>
    <x v="2"/>
    <x v="2"/>
    <s v="Liam"/>
    <x v="16"/>
    <x v="2"/>
    <x v="2"/>
    <x v="9"/>
    <x v="6"/>
    <s v="Sunday"/>
  </r>
  <r>
    <x v="2074"/>
    <x v="77"/>
    <s v="Tuesday"/>
    <x v="762"/>
    <s v="CUST394"/>
    <x v="1"/>
    <x v="0"/>
    <s v="Pastry"/>
    <s v="Small"/>
    <x v="3"/>
    <n v="2.5"/>
    <n v="10"/>
    <x v="69"/>
    <x v="1"/>
    <x v="1"/>
    <s v="Emma"/>
    <x v="14"/>
    <x v="2"/>
    <x v="1"/>
    <x v="11"/>
    <x v="1"/>
    <s v="Tuesday"/>
  </r>
  <r>
    <x v="2075"/>
    <x v="117"/>
    <s v="Wednesday"/>
    <x v="597"/>
    <s v="CUST569"/>
    <x v="0"/>
    <x v="2"/>
    <s v="Tea"/>
    <s v="Small"/>
    <x v="0"/>
    <n v="2.5"/>
    <n v="0"/>
    <x v="37"/>
    <x v="0"/>
    <x v="1"/>
    <s v="John"/>
    <x v="8"/>
    <x v="2"/>
    <x v="2"/>
    <x v="2"/>
    <x v="1"/>
    <s v="Wednesday"/>
  </r>
  <r>
    <x v="2076"/>
    <x v="284"/>
    <s v="Thursday"/>
    <x v="387"/>
    <s v="CUST809"/>
    <x v="0"/>
    <x v="7"/>
    <s v="Pastry"/>
    <s v="Large"/>
    <x v="2"/>
    <n v="3"/>
    <n v="5"/>
    <x v="13"/>
    <x v="2"/>
    <x v="2"/>
    <s v="John"/>
    <x v="13"/>
    <x v="2"/>
    <x v="2"/>
    <x v="0"/>
    <x v="11"/>
    <s v="Thursday"/>
  </r>
  <r>
    <x v="2077"/>
    <x v="66"/>
    <s v="Monday"/>
    <x v="618"/>
    <s v="CUST863"/>
    <x v="0"/>
    <x v="9"/>
    <s v="Coffee"/>
    <s v="Small"/>
    <x v="3"/>
    <n v="3"/>
    <n v="15"/>
    <x v="65"/>
    <x v="0"/>
    <x v="4"/>
    <s v="Sophia"/>
    <x v="6"/>
    <x v="1"/>
    <x v="2"/>
    <x v="7"/>
    <x v="2"/>
    <s v="Monday"/>
  </r>
  <r>
    <x v="2078"/>
    <x v="142"/>
    <s v="Wednesday"/>
    <x v="494"/>
    <s v="CUST673"/>
    <x v="2"/>
    <x v="2"/>
    <s v="Tea"/>
    <s v="Medium"/>
    <x v="1"/>
    <n v="2.5"/>
    <n v="10"/>
    <x v="8"/>
    <x v="0"/>
    <x v="0"/>
    <s v="Olivia"/>
    <x v="10"/>
    <x v="1"/>
    <x v="0"/>
    <x v="18"/>
    <x v="10"/>
    <s v="Wednesday"/>
  </r>
  <r>
    <x v="2079"/>
    <x v="96"/>
    <s v="Monday"/>
    <x v="497"/>
    <s v="CUST830"/>
    <x v="1"/>
    <x v="2"/>
    <s v="Tea"/>
    <s v="Medium"/>
    <x v="1"/>
    <n v="2.5"/>
    <n v="0"/>
    <x v="2"/>
    <x v="0"/>
    <x v="2"/>
    <s v="Emma"/>
    <x v="1"/>
    <x v="0"/>
    <x v="1"/>
    <x v="0"/>
    <x v="9"/>
    <s v="Monday"/>
  </r>
  <r>
    <x v="2080"/>
    <x v="151"/>
    <s v="Thursday"/>
    <x v="508"/>
    <s v="CUST348"/>
    <x v="0"/>
    <x v="6"/>
    <s v="Food"/>
    <s v="Medium"/>
    <x v="2"/>
    <n v="5.5"/>
    <n v="5"/>
    <x v="82"/>
    <x v="1"/>
    <x v="4"/>
    <s v="John"/>
    <x v="0"/>
    <x v="0"/>
    <x v="2"/>
    <x v="1"/>
    <x v="8"/>
    <s v="Thursday"/>
  </r>
  <r>
    <x v="2081"/>
    <x v="165"/>
    <s v="Sunday"/>
    <x v="27"/>
    <s v="CUST249"/>
    <x v="1"/>
    <x v="11"/>
    <s v="Coffee"/>
    <s v="Medium"/>
    <x v="1"/>
    <n v="4.5"/>
    <n v="10"/>
    <x v="61"/>
    <x v="2"/>
    <x v="0"/>
    <s v="Sophia"/>
    <x v="10"/>
    <x v="2"/>
    <x v="1"/>
    <x v="7"/>
    <x v="7"/>
    <s v="Sunday"/>
  </r>
  <r>
    <x v="2082"/>
    <x v="131"/>
    <s v="Tuesday"/>
    <x v="711"/>
    <s v="CUST140"/>
    <x v="0"/>
    <x v="12"/>
    <s v="Coffee"/>
    <s v="Small"/>
    <x v="0"/>
    <n v="3.5"/>
    <n v="15"/>
    <x v="92"/>
    <x v="0"/>
    <x v="2"/>
    <s v="John"/>
    <x v="1"/>
    <x v="2"/>
    <x v="1"/>
    <x v="19"/>
    <x v="8"/>
    <s v="Tuesday"/>
  </r>
  <r>
    <x v="2083"/>
    <x v="114"/>
    <s v="Wednesday"/>
    <x v="304"/>
    <s v="CUST124"/>
    <x v="0"/>
    <x v="13"/>
    <s v="Pastry"/>
    <s v="Small"/>
    <x v="1"/>
    <n v="2"/>
    <n v="5"/>
    <x v="10"/>
    <x v="2"/>
    <x v="3"/>
    <s v="John"/>
    <x v="14"/>
    <x v="1"/>
    <x v="2"/>
    <x v="15"/>
    <x v="4"/>
    <s v="Wednesday"/>
  </r>
  <r>
    <x v="2084"/>
    <x v="162"/>
    <s v="Sunday"/>
    <x v="414"/>
    <s v="CUST302"/>
    <x v="0"/>
    <x v="5"/>
    <s v="Tea"/>
    <s v="Medium"/>
    <x v="1"/>
    <n v="3"/>
    <n v="5"/>
    <x v="16"/>
    <x v="2"/>
    <x v="4"/>
    <s v="Ava"/>
    <x v="17"/>
    <x v="1"/>
    <x v="0"/>
    <x v="5"/>
    <x v="6"/>
    <s v="Sunday"/>
  </r>
  <r>
    <x v="2085"/>
    <x v="226"/>
    <s v="Monday"/>
    <x v="453"/>
    <s v="CUST638"/>
    <x v="0"/>
    <x v="5"/>
    <s v="Tea"/>
    <s v="Large"/>
    <x v="3"/>
    <n v="3"/>
    <n v="15"/>
    <x v="65"/>
    <x v="0"/>
    <x v="2"/>
    <s v="John"/>
    <x v="17"/>
    <x v="0"/>
    <x v="2"/>
    <x v="12"/>
    <x v="3"/>
    <s v="Monday"/>
  </r>
  <r>
    <x v="2086"/>
    <x v="294"/>
    <s v="Thursday"/>
    <x v="501"/>
    <s v="CUST336"/>
    <x v="1"/>
    <x v="13"/>
    <s v="Pastry"/>
    <s v="Small"/>
    <x v="1"/>
    <n v="2"/>
    <n v="10"/>
    <x v="9"/>
    <x v="0"/>
    <x v="4"/>
    <s v="Ava"/>
    <x v="16"/>
    <x v="1"/>
    <x v="2"/>
    <x v="3"/>
    <x v="9"/>
    <s v="Thursday"/>
  </r>
  <r>
    <x v="2087"/>
    <x v="349"/>
    <s v="Friday"/>
    <x v="127"/>
    <s v="CUST823"/>
    <x v="0"/>
    <x v="5"/>
    <s v="Tea"/>
    <s v="Medium"/>
    <x v="2"/>
    <n v="3"/>
    <n v="15"/>
    <x v="27"/>
    <x v="1"/>
    <x v="3"/>
    <s v="Emma"/>
    <x v="6"/>
    <x v="2"/>
    <x v="2"/>
    <x v="9"/>
    <x v="11"/>
    <s v="Friday"/>
  </r>
  <r>
    <x v="2088"/>
    <x v="112"/>
    <s v="Monday"/>
    <x v="295"/>
    <s v="CUST240"/>
    <x v="1"/>
    <x v="6"/>
    <s v="Food"/>
    <s v="Medium"/>
    <x v="3"/>
    <n v="5.5"/>
    <n v="10"/>
    <x v="77"/>
    <x v="2"/>
    <x v="1"/>
    <s v="Noah"/>
    <x v="11"/>
    <x v="1"/>
    <x v="1"/>
    <x v="3"/>
    <x v="4"/>
    <s v="Monday"/>
  </r>
  <r>
    <x v="2089"/>
    <x v="82"/>
    <s v="Wednesday"/>
    <x v="450"/>
    <s v="CUST137"/>
    <x v="2"/>
    <x v="15"/>
    <s v="Food"/>
    <s v="Large"/>
    <x v="0"/>
    <n v="5"/>
    <n v="5"/>
    <x v="44"/>
    <x v="1"/>
    <x v="0"/>
    <s v="Sophia"/>
    <x v="18"/>
    <x v="1"/>
    <x v="2"/>
    <x v="4"/>
    <x v="4"/>
    <s v="Wednesday"/>
  </r>
  <r>
    <x v="2090"/>
    <x v="179"/>
    <s v="Saturday"/>
    <x v="778"/>
    <s v="CUST242"/>
    <x v="1"/>
    <x v="9"/>
    <s v="Coffee"/>
    <s v="Large"/>
    <x v="3"/>
    <n v="3"/>
    <n v="10"/>
    <x v="12"/>
    <x v="1"/>
    <x v="3"/>
    <s v="Noah"/>
    <x v="16"/>
    <x v="0"/>
    <x v="1"/>
    <x v="11"/>
    <x v="9"/>
    <s v="Saturday"/>
  </r>
  <r>
    <x v="2091"/>
    <x v="76"/>
    <s v="Wednesday"/>
    <x v="190"/>
    <s v="CUST875"/>
    <x v="0"/>
    <x v="9"/>
    <s v="Coffee"/>
    <s v="Medium"/>
    <x v="2"/>
    <n v="3"/>
    <n v="15"/>
    <x v="27"/>
    <x v="2"/>
    <x v="2"/>
    <s v="Noah"/>
    <x v="7"/>
    <x v="0"/>
    <x v="1"/>
    <x v="9"/>
    <x v="0"/>
    <s v="Wednesday"/>
  </r>
  <r>
    <x v="2092"/>
    <x v="150"/>
    <s v="Friday"/>
    <x v="128"/>
    <s v="CUST321"/>
    <x v="2"/>
    <x v="6"/>
    <s v="Food"/>
    <s v="Medium"/>
    <x v="0"/>
    <n v="5.5"/>
    <n v="10"/>
    <x v="97"/>
    <x v="1"/>
    <x v="3"/>
    <s v="John"/>
    <x v="10"/>
    <x v="2"/>
    <x v="0"/>
    <x v="17"/>
    <x v="3"/>
    <s v="Friday"/>
  </r>
  <r>
    <x v="2093"/>
    <x v="307"/>
    <s v="Friday"/>
    <x v="725"/>
    <s v="CUST262"/>
    <x v="0"/>
    <x v="8"/>
    <s v="Tea"/>
    <s v="Medium"/>
    <x v="2"/>
    <n v="2"/>
    <n v="15"/>
    <x v="30"/>
    <x v="2"/>
    <x v="0"/>
    <s v="Ava"/>
    <x v="9"/>
    <x v="2"/>
    <x v="2"/>
    <x v="2"/>
    <x v="5"/>
    <s v="Friday"/>
  </r>
  <r>
    <x v="2094"/>
    <x v="214"/>
    <s v="Monday"/>
    <x v="779"/>
    <s v="CUST187"/>
    <x v="1"/>
    <x v="10"/>
    <s v="Food"/>
    <s v="Small"/>
    <x v="1"/>
    <n v="4.5"/>
    <n v="5"/>
    <x v="21"/>
    <x v="0"/>
    <x v="0"/>
    <s v="Noah"/>
    <x v="4"/>
    <x v="2"/>
    <x v="2"/>
    <x v="10"/>
    <x v="0"/>
    <s v="Monday"/>
  </r>
  <r>
    <x v="2095"/>
    <x v="282"/>
    <s v="Sunday"/>
    <x v="654"/>
    <s v="CUST694"/>
    <x v="0"/>
    <x v="5"/>
    <s v="Tea"/>
    <s v="Large"/>
    <x v="1"/>
    <n v="3"/>
    <n v="0"/>
    <x v="45"/>
    <x v="1"/>
    <x v="1"/>
    <s v="Liam"/>
    <x v="16"/>
    <x v="0"/>
    <x v="1"/>
    <x v="1"/>
    <x v="7"/>
    <s v="Sunday"/>
  </r>
  <r>
    <x v="2096"/>
    <x v="227"/>
    <s v="Friday"/>
    <x v="124"/>
    <s v="CUST956"/>
    <x v="1"/>
    <x v="14"/>
    <s v="Beverage"/>
    <s v="Medium"/>
    <x v="2"/>
    <n v="3.8"/>
    <n v="0"/>
    <x v="58"/>
    <x v="0"/>
    <x v="4"/>
    <s v="Sophia"/>
    <x v="10"/>
    <x v="0"/>
    <x v="2"/>
    <x v="10"/>
    <x v="2"/>
    <s v="Friday"/>
  </r>
  <r>
    <x v="2097"/>
    <x v="115"/>
    <s v="Tuesday"/>
    <x v="226"/>
    <s v="CUST174"/>
    <x v="0"/>
    <x v="7"/>
    <s v="Pastry"/>
    <s v="Medium"/>
    <x v="3"/>
    <n v="3"/>
    <n v="0"/>
    <x v="85"/>
    <x v="2"/>
    <x v="3"/>
    <s v="Liam"/>
    <x v="12"/>
    <x v="1"/>
    <x v="2"/>
    <x v="7"/>
    <x v="2"/>
    <s v="Tuesday"/>
  </r>
  <r>
    <x v="2098"/>
    <x v="188"/>
    <s v="Tuesday"/>
    <x v="332"/>
    <s v="CUST988"/>
    <x v="2"/>
    <x v="10"/>
    <s v="Food"/>
    <s v="Small"/>
    <x v="1"/>
    <n v="4.5"/>
    <n v="15"/>
    <x v="35"/>
    <x v="1"/>
    <x v="2"/>
    <s v="Noah"/>
    <x v="2"/>
    <x v="0"/>
    <x v="2"/>
    <x v="5"/>
    <x v="3"/>
    <s v="Tuesday"/>
  </r>
  <r>
    <x v="2099"/>
    <x v="116"/>
    <s v="Monday"/>
    <x v="719"/>
    <s v="CUST469"/>
    <x v="2"/>
    <x v="12"/>
    <s v="Coffee"/>
    <s v="Large"/>
    <x v="3"/>
    <n v="3.5"/>
    <n v="5"/>
    <x v="94"/>
    <x v="2"/>
    <x v="0"/>
    <s v="Liam"/>
    <x v="4"/>
    <x v="1"/>
    <x v="2"/>
    <x v="13"/>
    <x v="11"/>
    <s v="Monday"/>
  </r>
  <r>
    <x v="2100"/>
    <x v="159"/>
    <s v="Sunday"/>
    <x v="494"/>
    <s v="CUST754"/>
    <x v="0"/>
    <x v="4"/>
    <s v="Beverage"/>
    <s v="Large"/>
    <x v="3"/>
    <n v="4"/>
    <n v="5"/>
    <x v="34"/>
    <x v="0"/>
    <x v="4"/>
    <s v="John"/>
    <x v="16"/>
    <x v="1"/>
    <x v="0"/>
    <x v="7"/>
    <x v="9"/>
    <s v="Sunday"/>
  </r>
  <r>
    <x v="2101"/>
    <x v="2"/>
    <s v="Sunday"/>
    <x v="184"/>
    <s v="CUST113"/>
    <x v="1"/>
    <x v="3"/>
    <s v="Coffee"/>
    <s v="Large"/>
    <x v="2"/>
    <n v="4"/>
    <n v="0"/>
    <x v="14"/>
    <x v="2"/>
    <x v="4"/>
    <s v="Liam"/>
    <x v="12"/>
    <x v="1"/>
    <x v="1"/>
    <x v="15"/>
    <x v="2"/>
    <s v="Sunday"/>
  </r>
  <r>
    <x v="2102"/>
    <x v="173"/>
    <s v="Sunday"/>
    <x v="53"/>
    <s v="CUST252"/>
    <x v="0"/>
    <x v="8"/>
    <s v="Tea"/>
    <s v="Small"/>
    <x v="0"/>
    <n v="2"/>
    <n v="5"/>
    <x v="34"/>
    <x v="2"/>
    <x v="4"/>
    <s v="Ava"/>
    <x v="17"/>
    <x v="2"/>
    <x v="2"/>
    <x v="17"/>
    <x v="0"/>
    <s v="Sunday"/>
  </r>
  <r>
    <x v="2103"/>
    <x v="338"/>
    <s v="Wednesday"/>
    <x v="776"/>
    <s v="CUST113"/>
    <x v="2"/>
    <x v="14"/>
    <s v="Beverage"/>
    <s v="Small"/>
    <x v="0"/>
    <n v="3.8"/>
    <n v="5"/>
    <x v="98"/>
    <x v="2"/>
    <x v="4"/>
    <s v="Sophia"/>
    <x v="10"/>
    <x v="2"/>
    <x v="2"/>
    <x v="7"/>
    <x v="5"/>
    <s v="Wednesday"/>
  </r>
  <r>
    <x v="2104"/>
    <x v="250"/>
    <s v="Sunday"/>
    <x v="275"/>
    <s v="CUST924"/>
    <x v="2"/>
    <x v="4"/>
    <s v="Beverage"/>
    <s v="Small"/>
    <x v="1"/>
    <n v="4"/>
    <n v="15"/>
    <x v="27"/>
    <x v="0"/>
    <x v="1"/>
    <s v="Noah"/>
    <x v="20"/>
    <x v="2"/>
    <x v="1"/>
    <x v="0"/>
    <x v="8"/>
    <s v="Sunday"/>
  </r>
  <r>
    <x v="2105"/>
    <x v="345"/>
    <s v="Sunday"/>
    <x v="54"/>
    <s v="CUST383"/>
    <x v="1"/>
    <x v="7"/>
    <s v="Pastry"/>
    <s v="Large"/>
    <x v="2"/>
    <n v="3"/>
    <n v="10"/>
    <x v="3"/>
    <x v="2"/>
    <x v="3"/>
    <s v="Noah"/>
    <x v="8"/>
    <x v="2"/>
    <x v="1"/>
    <x v="20"/>
    <x v="0"/>
    <s v="Sunday"/>
  </r>
  <r>
    <x v="2106"/>
    <x v="255"/>
    <s v="Tuesday"/>
    <x v="387"/>
    <s v="CUST761"/>
    <x v="1"/>
    <x v="7"/>
    <s v="Pastry"/>
    <s v="Medium"/>
    <x v="1"/>
    <n v="3"/>
    <n v="5"/>
    <x v="16"/>
    <x v="2"/>
    <x v="2"/>
    <s v="Liam"/>
    <x v="1"/>
    <x v="2"/>
    <x v="1"/>
    <x v="13"/>
    <x v="1"/>
    <s v="Tuesday"/>
  </r>
  <r>
    <x v="2107"/>
    <x v="300"/>
    <s v="Thursday"/>
    <x v="639"/>
    <s v="CUST462"/>
    <x v="1"/>
    <x v="2"/>
    <s v="Tea"/>
    <s v="Large"/>
    <x v="1"/>
    <n v="2.5"/>
    <n v="5"/>
    <x v="51"/>
    <x v="2"/>
    <x v="4"/>
    <s v="Ava"/>
    <x v="15"/>
    <x v="0"/>
    <x v="2"/>
    <x v="1"/>
    <x v="6"/>
    <s v="Thursday"/>
  </r>
  <r>
    <x v="2108"/>
    <x v="61"/>
    <s v="Monday"/>
    <x v="8"/>
    <s v="CUST975"/>
    <x v="0"/>
    <x v="6"/>
    <s v="Food"/>
    <s v="Small"/>
    <x v="2"/>
    <n v="5.5"/>
    <n v="15"/>
    <x v="59"/>
    <x v="2"/>
    <x v="1"/>
    <s v="Sophia"/>
    <x v="7"/>
    <x v="1"/>
    <x v="0"/>
    <x v="2"/>
    <x v="0"/>
    <s v="Monday"/>
  </r>
  <r>
    <x v="2109"/>
    <x v="199"/>
    <s v="Friday"/>
    <x v="27"/>
    <s v="CUST637"/>
    <x v="0"/>
    <x v="14"/>
    <s v="Beverage"/>
    <s v="Large"/>
    <x v="3"/>
    <n v="3.8"/>
    <n v="10"/>
    <x v="90"/>
    <x v="1"/>
    <x v="3"/>
    <s v="Emma"/>
    <x v="11"/>
    <x v="2"/>
    <x v="2"/>
    <x v="15"/>
    <x v="7"/>
    <s v="Friday"/>
  </r>
  <r>
    <x v="2110"/>
    <x v="296"/>
    <s v="Wednesday"/>
    <x v="433"/>
    <s v="CUST349"/>
    <x v="1"/>
    <x v="6"/>
    <s v="Food"/>
    <s v="Large"/>
    <x v="1"/>
    <n v="5.5"/>
    <n v="0"/>
    <x v="22"/>
    <x v="2"/>
    <x v="1"/>
    <s v="John"/>
    <x v="1"/>
    <x v="1"/>
    <x v="1"/>
    <x v="5"/>
    <x v="8"/>
    <s v="Wednesday"/>
  </r>
  <r>
    <x v="2111"/>
    <x v="52"/>
    <s v="Friday"/>
    <x v="458"/>
    <s v="CUST644"/>
    <x v="0"/>
    <x v="0"/>
    <s v="Pastry"/>
    <s v="Medium"/>
    <x v="2"/>
    <n v="2.5"/>
    <n v="5"/>
    <x v="44"/>
    <x v="0"/>
    <x v="2"/>
    <s v="Sophia"/>
    <x v="3"/>
    <x v="1"/>
    <x v="1"/>
    <x v="4"/>
    <x v="0"/>
    <s v="Friday"/>
  </r>
  <r>
    <x v="2112"/>
    <x v="117"/>
    <s v="Wednesday"/>
    <x v="714"/>
    <s v="CUST146"/>
    <x v="1"/>
    <x v="4"/>
    <s v="Beverage"/>
    <s v="Small"/>
    <x v="2"/>
    <n v="4"/>
    <n v="15"/>
    <x v="96"/>
    <x v="1"/>
    <x v="0"/>
    <s v="Sophia"/>
    <x v="1"/>
    <x v="2"/>
    <x v="1"/>
    <x v="15"/>
    <x v="1"/>
    <s v="Wednesday"/>
  </r>
  <r>
    <x v="2113"/>
    <x v="203"/>
    <s v="Tuesday"/>
    <x v="658"/>
    <s v="CUST347"/>
    <x v="0"/>
    <x v="1"/>
    <s v="Coffee"/>
    <s v="Medium"/>
    <x v="3"/>
    <n v="2.5"/>
    <n v="5"/>
    <x v="23"/>
    <x v="2"/>
    <x v="1"/>
    <s v="Ava"/>
    <x v="0"/>
    <x v="1"/>
    <x v="2"/>
    <x v="15"/>
    <x v="6"/>
    <s v="Tuesday"/>
  </r>
  <r>
    <x v="2114"/>
    <x v="293"/>
    <s v="Wednesday"/>
    <x v="433"/>
    <s v="CUST451"/>
    <x v="2"/>
    <x v="1"/>
    <s v="Coffee"/>
    <s v="Large"/>
    <x v="0"/>
    <n v="2.5"/>
    <n v="0"/>
    <x v="37"/>
    <x v="2"/>
    <x v="1"/>
    <s v="Emma"/>
    <x v="8"/>
    <x v="1"/>
    <x v="0"/>
    <x v="4"/>
    <x v="11"/>
    <s v="Wednesday"/>
  </r>
  <r>
    <x v="2115"/>
    <x v="211"/>
    <s v="Wednesday"/>
    <x v="690"/>
    <s v="CUST800"/>
    <x v="2"/>
    <x v="5"/>
    <s v="Tea"/>
    <s v="Medium"/>
    <x v="0"/>
    <n v="3"/>
    <n v="10"/>
    <x v="9"/>
    <x v="1"/>
    <x v="2"/>
    <s v="John"/>
    <x v="0"/>
    <x v="1"/>
    <x v="2"/>
    <x v="14"/>
    <x v="8"/>
    <s v="Wednesday"/>
  </r>
  <r>
    <x v="2116"/>
    <x v="291"/>
    <s v="Monday"/>
    <x v="422"/>
    <s v="CUST989"/>
    <x v="2"/>
    <x v="8"/>
    <s v="Tea"/>
    <s v="Medium"/>
    <x v="2"/>
    <n v="2"/>
    <n v="5"/>
    <x v="25"/>
    <x v="2"/>
    <x v="1"/>
    <s v="Sophia"/>
    <x v="19"/>
    <x v="0"/>
    <x v="2"/>
    <x v="12"/>
    <x v="11"/>
    <s v="Monday"/>
  </r>
  <r>
    <x v="2117"/>
    <x v="89"/>
    <s v="Saturday"/>
    <x v="53"/>
    <s v="CUST213"/>
    <x v="2"/>
    <x v="12"/>
    <s v="Coffee"/>
    <s v="Medium"/>
    <x v="1"/>
    <n v="3.5"/>
    <n v="5"/>
    <x v="24"/>
    <x v="0"/>
    <x v="0"/>
    <s v="Emma"/>
    <x v="4"/>
    <x v="0"/>
    <x v="1"/>
    <x v="19"/>
    <x v="6"/>
    <s v="Saturday"/>
  </r>
  <r>
    <x v="2118"/>
    <x v="56"/>
    <s v="Sunday"/>
    <x v="527"/>
    <s v="CUST747"/>
    <x v="2"/>
    <x v="6"/>
    <s v="Food"/>
    <s v="Large"/>
    <x v="3"/>
    <n v="5.5"/>
    <n v="0"/>
    <x v="49"/>
    <x v="0"/>
    <x v="1"/>
    <s v="Emma"/>
    <x v="0"/>
    <x v="0"/>
    <x v="2"/>
    <x v="11"/>
    <x v="4"/>
    <s v="Sunday"/>
  </r>
  <r>
    <x v="2119"/>
    <x v="79"/>
    <s v="Tuesday"/>
    <x v="709"/>
    <s v="CUST873"/>
    <x v="2"/>
    <x v="5"/>
    <s v="Tea"/>
    <s v="Large"/>
    <x v="2"/>
    <n v="3"/>
    <n v="0"/>
    <x v="20"/>
    <x v="2"/>
    <x v="3"/>
    <s v="Emma"/>
    <x v="5"/>
    <x v="1"/>
    <x v="1"/>
    <x v="16"/>
    <x v="10"/>
    <s v="Tuesday"/>
  </r>
  <r>
    <x v="2120"/>
    <x v="21"/>
    <s v="Monday"/>
    <x v="318"/>
    <s v="CUST356"/>
    <x v="1"/>
    <x v="10"/>
    <s v="Food"/>
    <s v="Small"/>
    <x v="3"/>
    <n v="4.5"/>
    <n v="0"/>
    <x v="63"/>
    <x v="0"/>
    <x v="3"/>
    <s v="Liam"/>
    <x v="13"/>
    <x v="0"/>
    <x v="2"/>
    <x v="12"/>
    <x v="8"/>
    <s v="Monday"/>
  </r>
  <r>
    <x v="2121"/>
    <x v="140"/>
    <s v="Monday"/>
    <x v="305"/>
    <s v="CUST203"/>
    <x v="2"/>
    <x v="8"/>
    <s v="Tea"/>
    <s v="Small"/>
    <x v="2"/>
    <n v="2"/>
    <n v="10"/>
    <x v="5"/>
    <x v="0"/>
    <x v="0"/>
    <s v="John"/>
    <x v="20"/>
    <x v="2"/>
    <x v="1"/>
    <x v="12"/>
    <x v="7"/>
    <s v="Monday"/>
  </r>
  <r>
    <x v="2122"/>
    <x v="278"/>
    <s v="Monday"/>
    <x v="304"/>
    <s v="CUST736"/>
    <x v="1"/>
    <x v="12"/>
    <s v="Coffee"/>
    <s v="Large"/>
    <x v="2"/>
    <n v="3.5"/>
    <n v="5"/>
    <x v="26"/>
    <x v="1"/>
    <x v="3"/>
    <s v="Ava"/>
    <x v="8"/>
    <x v="1"/>
    <x v="2"/>
    <x v="19"/>
    <x v="11"/>
    <s v="Monday"/>
  </r>
  <r>
    <x v="2123"/>
    <x v="82"/>
    <s v="Wednesday"/>
    <x v="32"/>
    <s v="CUST862"/>
    <x v="0"/>
    <x v="14"/>
    <s v="Beverage"/>
    <s v="Medium"/>
    <x v="3"/>
    <n v="3.8"/>
    <n v="10"/>
    <x v="90"/>
    <x v="1"/>
    <x v="1"/>
    <s v="Noah"/>
    <x v="4"/>
    <x v="2"/>
    <x v="2"/>
    <x v="7"/>
    <x v="4"/>
    <s v="Wednesday"/>
  </r>
  <r>
    <x v="2124"/>
    <x v="74"/>
    <s v="Thursday"/>
    <x v="643"/>
    <s v="CUST840"/>
    <x v="1"/>
    <x v="6"/>
    <s v="Food"/>
    <s v="Small"/>
    <x v="2"/>
    <n v="5.5"/>
    <n v="0"/>
    <x v="75"/>
    <x v="1"/>
    <x v="4"/>
    <s v="Sophia"/>
    <x v="1"/>
    <x v="1"/>
    <x v="2"/>
    <x v="9"/>
    <x v="6"/>
    <s v="Thursday"/>
  </r>
  <r>
    <x v="2125"/>
    <x v="236"/>
    <s v="Saturday"/>
    <x v="101"/>
    <s v="CUST614"/>
    <x v="2"/>
    <x v="15"/>
    <s v="Food"/>
    <s v="Large"/>
    <x v="3"/>
    <n v="5"/>
    <n v="10"/>
    <x v="63"/>
    <x v="0"/>
    <x v="2"/>
    <s v="Emma"/>
    <x v="19"/>
    <x v="2"/>
    <x v="0"/>
    <x v="18"/>
    <x v="11"/>
    <s v="Saturday"/>
  </r>
  <r>
    <x v="2126"/>
    <x v="319"/>
    <s v="Saturday"/>
    <x v="729"/>
    <s v="CUST979"/>
    <x v="2"/>
    <x v="11"/>
    <s v="Coffee"/>
    <s v="Large"/>
    <x v="0"/>
    <n v="4.5"/>
    <n v="5"/>
    <x v="16"/>
    <x v="1"/>
    <x v="1"/>
    <s v="Emma"/>
    <x v="19"/>
    <x v="0"/>
    <x v="1"/>
    <x v="17"/>
    <x v="10"/>
    <s v="Saturday"/>
  </r>
  <r>
    <x v="2127"/>
    <x v="191"/>
    <s v="Monday"/>
    <x v="578"/>
    <s v="CUST720"/>
    <x v="0"/>
    <x v="3"/>
    <s v="Coffee"/>
    <s v="Large"/>
    <x v="3"/>
    <n v="4"/>
    <n v="10"/>
    <x v="40"/>
    <x v="2"/>
    <x v="2"/>
    <s v="Ava"/>
    <x v="11"/>
    <x v="2"/>
    <x v="1"/>
    <x v="0"/>
    <x v="7"/>
    <s v="Monday"/>
  </r>
  <r>
    <x v="2128"/>
    <x v="251"/>
    <s v="Monday"/>
    <x v="397"/>
    <s v="CUST307"/>
    <x v="0"/>
    <x v="7"/>
    <s v="Pastry"/>
    <s v="Medium"/>
    <x v="0"/>
    <n v="3"/>
    <n v="10"/>
    <x v="9"/>
    <x v="1"/>
    <x v="2"/>
    <s v="Sophia"/>
    <x v="10"/>
    <x v="2"/>
    <x v="2"/>
    <x v="14"/>
    <x v="9"/>
    <s v="Monday"/>
  </r>
  <r>
    <x v="2129"/>
    <x v="212"/>
    <s v="Wednesday"/>
    <x v="135"/>
    <s v="CUST221"/>
    <x v="1"/>
    <x v="9"/>
    <s v="Coffee"/>
    <s v="Small"/>
    <x v="1"/>
    <n v="3"/>
    <n v="15"/>
    <x v="33"/>
    <x v="1"/>
    <x v="0"/>
    <s v="Noah"/>
    <x v="0"/>
    <x v="2"/>
    <x v="1"/>
    <x v="7"/>
    <x v="9"/>
    <s v="Wednesday"/>
  </r>
  <r>
    <x v="2130"/>
    <x v="328"/>
    <s v="Thursday"/>
    <x v="214"/>
    <s v="CUST447"/>
    <x v="1"/>
    <x v="3"/>
    <s v="Coffee"/>
    <s v="Small"/>
    <x v="2"/>
    <n v="4"/>
    <n v="5"/>
    <x v="58"/>
    <x v="0"/>
    <x v="3"/>
    <s v="John"/>
    <x v="19"/>
    <x v="2"/>
    <x v="0"/>
    <x v="5"/>
    <x v="10"/>
    <s v="Thursday"/>
  </r>
  <r>
    <x v="2131"/>
    <x v="179"/>
    <s v="Saturday"/>
    <x v="683"/>
    <s v="CUST334"/>
    <x v="1"/>
    <x v="11"/>
    <s v="Coffee"/>
    <s v="Small"/>
    <x v="0"/>
    <n v="4.5"/>
    <n v="5"/>
    <x v="16"/>
    <x v="2"/>
    <x v="2"/>
    <s v="Ava"/>
    <x v="17"/>
    <x v="0"/>
    <x v="0"/>
    <x v="2"/>
    <x v="9"/>
    <s v="Saturday"/>
  </r>
  <r>
    <x v="2132"/>
    <x v="47"/>
    <s v="Saturday"/>
    <x v="590"/>
    <s v="CUST595"/>
    <x v="2"/>
    <x v="9"/>
    <s v="Coffee"/>
    <s v="Medium"/>
    <x v="3"/>
    <n v="3"/>
    <n v="5"/>
    <x v="62"/>
    <x v="0"/>
    <x v="3"/>
    <s v="Ava"/>
    <x v="7"/>
    <x v="0"/>
    <x v="2"/>
    <x v="11"/>
    <x v="7"/>
    <s v="Saturday"/>
  </r>
  <r>
    <x v="2133"/>
    <x v="55"/>
    <s v="Thursday"/>
    <x v="524"/>
    <s v="CUST733"/>
    <x v="0"/>
    <x v="3"/>
    <s v="Coffee"/>
    <s v="Small"/>
    <x v="1"/>
    <n v="4"/>
    <n v="0"/>
    <x v="20"/>
    <x v="2"/>
    <x v="1"/>
    <s v="Liam"/>
    <x v="3"/>
    <x v="1"/>
    <x v="0"/>
    <x v="15"/>
    <x v="3"/>
    <s v="Thursday"/>
  </r>
  <r>
    <x v="2134"/>
    <x v="287"/>
    <s v="Friday"/>
    <x v="419"/>
    <s v="CUST926"/>
    <x v="1"/>
    <x v="5"/>
    <s v="Tea"/>
    <s v="Large"/>
    <x v="2"/>
    <n v="3"/>
    <n v="0"/>
    <x v="20"/>
    <x v="1"/>
    <x v="1"/>
    <s v="Noah"/>
    <x v="15"/>
    <x v="1"/>
    <x v="0"/>
    <x v="19"/>
    <x v="10"/>
    <s v="Friday"/>
  </r>
  <r>
    <x v="2135"/>
    <x v="179"/>
    <s v="Saturday"/>
    <x v="579"/>
    <s v="CUST563"/>
    <x v="2"/>
    <x v="10"/>
    <s v="Food"/>
    <s v="Small"/>
    <x v="3"/>
    <n v="4.5"/>
    <n v="0"/>
    <x v="63"/>
    <x v="2"/>
    <x v="0"/>
    <s v="John"/>
    <x v="17"/>
    <x v="1"/>
    <x v="1"/>
    <x v="2"/>
    <x v="9"/>
    <s v="Saturday"/>
  </r>
  <r>
    <x v="2136"/>
    <x v="290"/>
    <s v="Friday"/>
    <x v="509"/>
    <s v="CUST404"/>
    <x v="1"/>
    <x v="3"/>
    <s v="Coffee"/>
    <s v="Small"/>
    <x v="0"/>
    <n v="4"/>
    <n v="15"/>
    <x v="30"/>
    <x v="0"/>
    <x v="2"/>
    <s v="Ava"/>
    <x v="3"/>
    <x v="1"/>
    <x v="2"/>
    <x v="7"/>
    <x v="6"/>
    <s v="Friday"/>
  </r>
  <r>
    <x v="2137"/>
    <x v="64"/>
    <s v="Friday"/>
    <x v="780"/>
    <s v="CUST173"/>
    <x v="0"/>
    <x v="12"/>
    <s v="Coffee"/>
    <s v="Small"/>
    <x v="1"/>
    <n v="3.5"/>
    <n v="5"/>
    <x v="24"/>
    <x v="1"/>
    <x v="3"/>
    <s v="Liam"/>
    <x v="3"/>
    <x v="2"/>
    <x v="1"/>
    <x v="7"/>
    <x v="7"/>
    <s v="Friday"/>
  </r>
  <r>
    <x v="2138"/>
    <x v="190"/>
    <s v="Tuesday"/>
    <x v="743"/>
    <s v="CUST340"/>
    <x v="0"/>
    <x v="8"/>
    <s v="Tea"/>
    <s v="Small"/>
    <x v="1"/>
    <n v="2"/>
    <n v="5"/>
    <x v="10"/>
    <x v="1"/>
    <x v="0"/>
    <s v="Sophia"/>
    <x v="11"/>
    <x v="2"/>
    <x v="2"/>
    <x v="17"/>
    <x v="11"/>
    <s v="Tuesday"/>
  </r>
  <r>
    <x v="2139"/>
    <x v="219"/>
    <s v="Tuesday"/>
    <x v="781"/>
    <s v="CUST841"/>
    <x v="1"/>
    <x v="6"/>
    <s v="Food"/>
    <s v="Medium"/>
    <x v="0"/>
    <n v="5.5"/>
    <n v="0"/>
    <x v="89"/>
    <x v="1"/>
    <x v="0"/>
    <s v="Ava"/>
    <x v="4"/>
    <x v="2"/>
    <x v="0"/>
    <x v="20"/>
    <x v="9"/>
    <s v="Tuesday"/>
  </r>
  <r>
    <x v="2140"/>
    <x v="180"/>
    <s v="Sunday"/>
    <x v="496"/>
    <s v="CUST489"/>
    <x v="0"/>
    <x v="1"/>
    <s v="Coffee"/>
    <s v="Large"/>
    <x v="2"/>
    <n v="2.5"/>
    <n v="10"/>
    <x v="45"/>
    <x v="0"/>
    <x v="3"/>
    <s v="Olivia"/>
    <x v="7"/>
    <x v="1"/>
    <x v="0"/>
    <x v="11"/>
    <x v="8"/>
    <s v="Sunday"/>
  </r>
  <r>
    <x v="2141"/>
    <x v="258"/>
    <s v="Thursday"/>
    <x v="91"/>
    <s v="CUST363"/>
    <x v="0"/>
    <x v="9"/>
    <s v="Coffee"/>
    <s v="Medium"/>
    <x v="3"/>
    <n v="3"/>
    <n v="0"/>
    <x v="85"/>
    <x v="2"/>
    <x v="3"/>
    <s v="John"/>
    <x v="8"/>
    <x v="2"/>
    <x v="1"/>
    <x v="15"/>
    <x v="5"/>
    <s v="Thursday"/>
  </r>
  <r>
    <x v="2142"/>
    <x v="100"/>
    <s v="Monday"/>
    <x v="141"/>
    <s v="CUST958"/>
    <x v="0"/>
    <x v="13"/>
    <s v="Pastry"/>
    <s v="Small"/>
    <x v="3"/>
    <n v="2"/>
    <n v="5"/>
    <x v="53"/>
    <x v="2"/>
    <x v="0"/>
    <s v="John"/>
    <x v="13"/>
    <x v="1"/>
    <x v="2"/>
    <x v="4"/>
    <x v="6"/>
    <s v="Monday"/>
  </r>
  <r>
    <x v="2143"/>
    <x v="211"/>
    <s v="Wednesday"/>
    <x v="716"/>
    <s v="CUST758"/>
    <x v="2"/>
    <x v="7"/>
    <s v="Pastry"/>
    <s v="Medium"/>
    <x v="1"/>
    <n v="3"/>
    <n v="10"/>
    <x v="73"/>
    <x v="2"/>
    <x v="3"/>
    <s v="Ava"/>
    <x v="19"/>
    <x v="0"/>
    <x v="1"/>
    <x v="17"/>
    <x v="8"/>
    <s v="Wednesday"/>
  </r>
  <r>
    <x v="2144"/>
    <x v="363"/>
    <s v="Wednesday"/>
    <x v="210"/>
    <s v="CUST290"/>
    <x v="1"/>
    <x v="4"/>
    <s v="Beverage"/>
    <s v="Medium"/>
    <x v="2"/>
    <n v="4"/>
    <n v="0"/>
    <x v="14"/>
    <x v="1"/>
    <x v="3"/>
    <s v="Olivia"/>
    <x v="11"/>
    <x v="1"/>
    <x v="2"/>
    <x v="9"/>
    <x v="4"/>
    <s v="Wednesday"/>
  </r>
  <r>
    <x v="2145"/>
    <x v="73"/>
    <s v="Friday"/>
    <x v="599"/>
    <s v="CUST868"/>
    <x v="1"/>
    <x v="11"/>
    <s v="Coffee"/>
    <s v="Small"/>
    <x v="2"/>
    <n v="4.5"/>
    <n v="10"/>
    <x v="67"/>
    <x v="2"/>
    <x v="4"/>
    <s v="John"/>
    <x v="11"/>
    <x v="0"/>
    <x v="1"/>
    <x v="3"/>
    <x v="9"/>
    <s v="Friday"/>
  </r>
  <r>
    <x v="2146"/>
    <x v="257"/>
    <s v="Saturday"/>
    <x v="782"/>
    <s v="CUST472"/>
    <x v="0"/>
    <x v="14"/>
    <s v="Beverage"/>
    <s v="Medium"/>
    <x v="0"/>
    <n v="3.8"/>
    <n v="0"/>
    <x v="25"/>
    <x v="1"/>
    <x v="0"/>
    <s v="Ava"/>
    <x v="7"/>
    <x v="0"/>
    <x v="0"/>
    <x v="7"/>
    <x v="11"/>
    <s v="Saturday"/>
  </r>
  <r>
    <x v="2147"/>
    <x v="1"/>
    <s v="Sunday"/>
    <x v="534"/>
    <s v="CUST771"/>
    <x v="2"/>
    <x v="7"/>
    <s v="Pastry"/>
    <s v="Small"/>
    <x v="2"/>
    <n v="3"/>
    <n v="10"/>
    <x v="3"/>
    <x v="2"/>
    <x v="3"/>
    <s v="Sophia"/>
    <x v="10"/>
    <x v="1"/>
    <x v="1"/>
    <x v="16"/>
    <x v="1"/>
    <s v="Sunday"/>
  </r>
  <r>
    <x v="2148"/>
    <x v="1"/>
    <s v="Sunday"/>
    <x v="655"/>
    <s v="CUST403"/>
    <x v="2"/>
    <x v="9"/>
    <s v="Coffee"/>
    <s v="Medium"/>
    <x v="3"/>
    <n v="3"/>
    <n v="15"/>
    <x v="65"/>
    <x v="1"/>
    <x v="1"/>
    <s v="Noah"/>
    <x v="19"/>
    <x v="2"/>
    <x v="0"/>
    <x v="12"/>
    <x v="1"/>
    <s v="Sunday"/>
  </r>
  <r>
    <x v="2149"/>
    <x v="70"/>
    <s v="Friday"/>
    <x v="212"/>
    <s v="CUST332"/>
    <x v="2"/>
    <x v="9"/>
    <s v="Coffee"/>
    <s v="Large"/>
    <x v="2"/>
    <n v="3"/>
    <n v="15"/>
    <x v="27"/>
    <x v="1"/>
    <x v="1"/>
    <s v="Olivia"/>
    <x v="7"/>
    <x v="0"/>
    <x v="1"/>
    <x v="17"/>
    <x v="8"/>
    <s v="Friday"/>
  </r>
  <r>
    <x v="2150"/>
    <x v="272"/>
    <s v="Wednesday"/>
    <x v="518"/>
    <s v="CUST496"/>
    <x v="0"/>
    <x v="14"/>
    <s v="Beverage"/>
    <s v="Small"/>
    <x v="3"/>
    <n v="3.8"/>
    <n v="15"/>
    <x v="99"/>
    <x v="0"/>
    <x v="4"/>
    <s v="Ava"/>
    <x v="9"/>
    <x v="0"/>
    <x v="2"/>
    <x v="20"/>
    <x v="3"/>
    <s v="Wednesday"/>
  </r>
  <r>
    <x v="2151"/>
    <x v="9"/>
    <s v="Sunday"/>
    <x v="124"/>
    <s v="CUST756"/>
    <x v="1"/>
    <x v="5"/>
    <s v="Tea"/>
    <s v="Large"/>
    <x v="2"/>
    <n v="3"/>
    <n v="5"/>
    <x v="13"/>
    <x v="0"/>
    <x v="2"/>
    <s v="Sophia"/>
    <x v="11"/>
    <x v="2"/>
    <x v="0"/>
    <x v="7"/>
    <x v="6"/>
    <s v="Sunday"/>
  </r>
  <r>
    <x v="2152"/>
    <x v="289"/>
    <s v="Friday"/>
    <x v="59"/>
    <s v="CUST216"/>
    <x v="0"/>
    <x v="8"/>
    <s v="Tea"/>
    <s v="Small"/>
    <x v="2"/>
    <n v="2"/>
    <n v="15"/>
    <x v="30"/>
    <x v="2"/>
    <x v="4"/>
    <s v="Ava"/>
    <x v="1"/>
    <x v="1"/>
    <x v="1"/>
    <x v="17"/>
    <x v="6"/>
    <s v="Friday"/>
  </r>
  <r>
    <x v="2153"/>
    <x v="203"/>
    <s v="Tuesday"/>
    <x v="635"/>
    <s v="CUST692"/>
    <x v="1"/>
    <x v="9"/>
    <s v="Coffee"/>
    <s v="Large"/>
    <x v="3"/>
    <n v="3"/>
    <n v="15"/>
    <x v="65"/>
    <x v="1"/>
    <x v="0"/>
    <s v="Emma"/>
    <x v="19"/>
    <x v="0"/>
    <x v="0"/>
    <x v="16"/>
    <x v="6"/>
    <s v="Tuesday"/>
  </r>
  <r>
    <x v="2154"/>
    <x v="284"/>
    <s v="Thursday"/>
    <x v="356"/>
    <s v="CUST649"/>
    <x v="1"/>
    <x v="9"/>
    <s v="Coffee"/>
    <s v="Large"/>
    <x v="2"/>
    <n v="3"/>
    <n v="15"/>
    <x v="27"/>
    <x v="0"/>
    <x v="3"/>
    <s v="John"/>
    <x v="13"/>
    <x v="0"/>
    <x v="2"/>
    <x v="9"/>
    <x v="11"/>
    <s v="Thursday"/>
  </r>
  <r>
    <x v="2155"/>
    <x v="202"/>
    <s v="Sunday"/>
    <x v="554"/>
    <s v="CUST952"/>
    <x v="2"/>
    <x v="14"/>
    <s v="Beverage"/>
    <s v="Large"/>
    <x v="1"/>
    <n v="3.8"/>
    <n v="15"/>
    <x v="107"/>
    <x v="0"/>
    <x v="2"/>
    <s v="Ava"/>
    <x v="1"/>
    <x v="1"/>
    <x v="0"/>
    <x v="8"/>
    <x v="6"/>
    <s v="Sunday"/>
  </r>
  <r>
    <x v="2156"/>
    <x v="108"/>
    <s v="Monday"/>
    <x v="699"/>
    <s v="CUST659"/>
    <x v="0"/>
    <x v="6"/>
    <s v="Food"/>
    <s v="Medium"/>
    <x v="1"/>
    <n v="5.5"/>
    <n v="10"/>
    <x v="39"/>
    <x v="0"/>
    <x v="2"/>
    <s v="Noah"/>
    <x v="12"/>
    <x v="2"/>
    <x v="2"/>
    <x v="10"/>
    <x v="4"/>
    <s v="Monday"/>
  </r>
  <r>
    <x v="2157"/>
    <x v="292"/>
    <s v="Friday"/>
    <x v="533"/>
    <s v="CUST604"/>
    <x v="2"/>
    <x v="2"/>
    <s v="Tea"/>
    <s v="Medium"/>
    <x v="1"/>
    <n v="2.5"/>
    <n v="5"/>
    <x v="51"/>
    <x v="1"/>
    <x v="4"/>
    <s v="Olivia"/>
    <x v="2"/>
    <x v="1"/>
    <x v="2"/>
    <x v="11"/>
    <x v="7"/>
    <s v="Friday"/>
  </r>
  <r>
    <x v="2158"/>
    <x v="340"/>
    <s v="Saturday"/>
    <x v="105"/>
    <s v="CUST937"/>
    <x v="1"/>
    <x v="8"/>
    <s v="Tea"/>
    <s v="Small"/>
    <x v="2"/>
    <n v="2"/>
    <n v="15"/>
    <x v="30"/>
    <x v="0"/>
    <x v="0"/>
    <s v="Liam"/>
    <x v="6"/>
    <x v="0"/>
    <x v="2"/>
    <x v="0"/>
    <x v="2"/>
    <s v="Saturday"/>
  </r>
  <r>
    <x v="2159"/>
    <x v="59"/>
    <s v="Thursday"/>
    <x v="264"/>
    <s v="CUST959"/>
    <x v="2"/>
    <x v="2"/>
    <s v="Tea"/>
    <s v="Medium"/>
    <x v="3"/>
    <n v="2.5"/>
    <n v="5"/>
    <x v="23"/>
    <x v="0"/>
    <x v="2"/>
    <s v="John"/>
    <x v="11"/>
    <x v="2"/>
    <x v="0"/>
    <x v="0"/>
    <x v="4"/>
    <s v="Thursday"/>
  </r>
  <r>
    <x v="2160"/>
    <x v="315"/>
    <s v="Tuesday"/>
    <x v="765"/>
    <s v="CUST456"/>
    <x v="0"/>
    <x v="2"/>
    <s v="Tea"/>
    <s v="Small"/>
    <x v="0"/>
    <n v="2.5"/>
    <n v="15"/>
    <x v="1"/>
    <x v="1"/>
    <x v="4"/>
    <s v="Sophia"/>
    <x v="6"/>
    <x v="1"/>
    <x v="0"/>
    <x v="20"/>
    <x v="7"/>
    <s v="Tuesday"/>
  </r>
  <r>
    <x v="2161"/>
    <x v="141"/>
    <s v="Sunday"/>
    <x v="728"/>
    <s v="CUST437"/>
    <x v="1"/>
    <x v="0"/>
    <s v="Pastry"/>
    <s v="Small"/>
    <x v="3"/>
    <n v="2.5"/>
    <n v="10"/>
    <x v="69"/>
    <x v="0"/>
    <x v="2"/>
    <s v="Ava"/>
    <x v="8"/>
    <x v="2"/>
    <x v="0"/>
    <x v="11"/>
    <x v="0"/>
    <s v="Sunday"/>
  </r>
  <r>
    <x v="2162"/>
    <x v="70"/>
    <s v="Friday"/>
    <x v="361"/>
    <s v="CUST628"/>
    <x v="0"/>
    <x v="13"/>
    <s v="Pastry"/>
    <s v="Medium"/>
    <x v="0"/>
    <n v="2"/>
    <n v="15"/>
    <x v="36"/>
    <x v="1"/>
    <x v="0"/>
    <s v="Noah"/>
    <x v="10"/>
    <x v="2"/>
    <x v="0"/>
    <x v="20"/>
    <x v="8"/>
    <s v="Friday"/>
  </r>
  <r>
    <x v="2163"/>
    <x v="17"/>
    <s v="Wednesday"/>
    <x v="294"/>
    <s v="CUST323"/>
    <x v="1"/>
    <x v="11"/>
    <s v="Coffee"/>
    <s v="Medium"/>
    <x v="0"/>
    <n v="4.5"/>
    <n v="10"/>
    <x v="73"/>
    <x v="1"/>
    <x v="1"/>
    <s v="Olivia"/>
    <x v="3"/>
    <x v="2"/>
    <x v="2"/>
    <x v="12"/>
    <x v="8"/>
    <s v="Wednesday"/>
  </r>
  <r>
    <x v="2164"/>
    <x v="227"/>
    <s v="Friday"/>
    <x v="470"/>
    <s v="CUST999"/>
    <x v="0"/>
    <x v="3"/>
    <s v="Coffee"/>
    <s v="Medium"/>
    <x v="1"/>
    <n v="4"/>
    <n v="15"/>
    <x v="27"/>
    <x v="1"/>
    <x v="4"/>
    <s v="John"/>
    <x v="4"/>
    <x v="0"/>
    <x v="0"/>
    <x v="13"/>
    <x v="2"/>
    <s v="Friday"/>
  </r>
  <r>
    <x v="2165"/>
    <x v="106"/>
    <s v="Sunday"/>
    <x v="1"/>
    <s v="CUST685"/>
    <x v="2"/>
    <x v="0"/>
    <s v="Pastry"/>
    <s v="Medium"/>
    <x v="1"/>
    <n v="2.5"/>
    <n v="0"/>
    <x v="2"/>
    <x v="1"/>
    <x v="0"/>
    <s v="Noah"/>
    <x v="8"/>
    <x v="1"/>
    <x v="0"/>
    <x v="17"/>
    <x v="10"/>
    <s v="Sunday"/>
  </r>
  <r>
    <x v="2166"/>
    <x v="1"/>
    <s v="Sunday"/>
    <x v="328"/>
    <s v="CUST153"/>
    <x v="1"/>
    <x v="5"/>
    <s v="Tea"/>
    <s v="Medium"/>
    <x v="3"/>
    <n v="3"/>
    <n v="15"/>
    <x v="65"/>
    <x v="0"/>
    <x v="1"/>
    <s v="Noah"/>
    <x v="17"/>
    <x v="2"/>
    <x v="0"/>
    <x v="14"/>
    <x v="1"/>
    <s v="Sunday"/>
  </r>
  <r>
    <x v="2167"/>
    <x v="46"/>
    <s v="Wednesday"/>
    <x v="168"/>
    <s v="CUST777"/>
    <x v="1"/>
    <x v="7"/>
    <s v="Pastry"/>
    <s v="Large"/>
    <x v="1"/>
    <n v="3"/>
    <n v="15"/>
    <x v="33"/>
    <x v="1"/>
    <x v="1"/>
    <s v="Noah"/>
    <x v="10"/>
    <x v="1"/>
    <x v="2"/>
    <x v="4"/>
    <x v="7"/>
    <s v="Wednesday"/>
  </r>
  <r>
    <x v="2168"/>
    <x v="196"/>
    <s v="Tuesday"/>
    <x v="49"/>
    <s v="CUST819"/>
    <x v="0"/>
    <x v="9"/>
    <s v="Coffee"/>
    <s v="Medium"/>
    <x v="2"/>
    <n v="3"/>
    <n v="5"/>
    <x v="13"/>
    <x v="2"/>
    <x v="2"/>
    <s v="Noah"/>
    <x v="6"/>
    <x v="2"/>
    <x v="0"/>
    <x v="16"/>
    <x v="0"/>
    <s v="Tuesday"/>
  </r>
  <r>
    <x v="2169"/>
    <x v="240"/>
    <s v="Saturday"/>
    <x v="667"/>
    <s v="CUST581"/>
    <x v="1"/>
    <x v="2"/>
    <s v="Tea"/>
    <s v="Medium"/>
    <x v="2"/>
    <n v="2.5"/>
    <n v="0"/>
    <x v="32"/>
    <x v="2"/>
    <x v="4"/>
    <s v="Noah"/>
    <x v="0"/>
    <x v="2"/>
    <x v="0"/>
    <x v="18"/>
    <x v="1"/>
    <s v="Saturday"/>
  </r>
  <r>
    <x v="2170"/>
    <x v="316"/>
    <s v="Saturday"/>
    <x v="499"/>
    <s v="CUST284"/>
    <x v="1"/>
    <x v="7"/>
    <s v="Pastry"/>
    <s v="Large"/>
    <x v="0"/>
    <n v="3"/>
    <n v="5"/>
    <x v="10"/>
    <x v="0"/>
    <x v="1"/>
    <s v="Emma"/>
    <x v="0"/>
    <x v="2"/>
    <x v="2"/>
    <x v="3"/>
    <x v="11"/>
    <s v="Saturday"/>
  </r>
  <r>
    <x v="2171"/>
    <x v="136"/>
    <s v="Thursday"/>
    <x v="268"/>
    <s v="CUST789"/>
    <x v="0"/>
    <x v="5"/>
    <s v="Tea"/>
    <s v="Large"/>
    <x v="0"/>
    <n v="3"/>
    <n v="5"/>
    <x v="10"/>
    <x v="2"/>
    <x v="1"/>
    <s v="Liam"/>
    <x v="10"/>
    <x v="1"/>
    <x v="2"/>
    <x v="15"/>
    <x v="4"/>
    <s v="Thursday"/>
  </r>
  <r>
    <x v="2172"/>
    <x v="32"/>
    <s v="Friday"/>
    <x v="778"/>
    <s v="CUST374"/>
    <x v="2"/>
    <x v="8"/>
    <s v="Tea"/>
    <s v="Large"/>
    <x v="1"/>
    <n v="2"/>
    <n v="10"/>
    <x v="9"/>
    <x v="1"/>
    <x v="2"/>
    <s v="Noah"/>
    <x v="19"/>
    <x v="0"/>
    <x v="0"/>
    <x v="10"/>
    <x v="2"/>
    <s v="Friday"/>
  </r>
  <r>
    <x v="2173"/>
    <x v="304"/>
    <s v="Monday"/>
    <x v="566"/>
    <s v="CUST415"/>
    <x v="2"/>
    <x v="4"/>
    <s v="Beverage"/>
    <s v="Medium"/>
    <x v="2"/>
    <n v="4"/>
    <n v="0"/>
    <x v="14"/>
    <x v="1"/>
    <x v="0"/>
    <s v="Noah"/>
    <x v="18"/>
    <x v="1"/>
    <x v="1"/>
    <x v="6"/>
    <x v="6"/>
    <s v="Monday"/>
  </r>
  <r>
    <x v="2174"/>
    <x v="133"/>
    <s v="Friday"/>
    <x v="386"/>
    <s v="CUST921"/>
    <x v="0"/>
    <x v="7"/>
    <s v="Pastry"/>
    <s v="Medium"/>
    <x v="3"/>
    <n v="3"/>
    <n v="15"/>
    <x v="65"/>
    <x v="2"/>
    <x v="0"/>
    <s v="Emma"/>
    <x v="12"/>
    <x v="2"/>
    <x v="0"/>
    <x v="2"/>
    <x v="11"/>
    <s v="Friday"/>
  </r>
  <r>
    <x v="2175"/>
    <x v="236"/>
    <s v="Saturday"/>
    <x v="526"/>
    <s v="CUST418"/>
    <x v="0"/>
    <x v="11"/>
    <s v="Coffee"/>
    <s v="Medium"/>
    <x v="1"/>
    <n v="4.5"/>
    <n v="0"/>
    <x v="74"/>
    <x v="0"/>
    <x v="0"/>
    <s v="Noah"/>
    <x v="3"/>
    <x v="1"/>
    <x v="1"/>
    <x v="0"/>
    <x v="11"/>
    <s v="Saturday"/>
  </r>
  <r>
    <x v="2176"/>
    <x v="126"/>
    <s v="Sunday"/>
    <x v="271"/>
    <s v="CUST304"/>
    <x v="1"/>
    <x v="13"/>
    <s v="Pastry"/>
    <s v="Medium"/>
    <x v="2"/>
    <n v="2"/>
    <n v="10"/>
    <x v="5"/>
    <x v="1"/>
    <x v="0"/>
    <s v="Noah"/>
    <x v="16"/>
    <x v="1"/>
    <x v="0"/>
    <x v="12"/>
    <x v="11"/>
    <s v="Sunday"/>
  </r>
  <r>
    <x v="2177"/>
    <x v="145"/>
    <s v="Friday"/>
    <x v="551"/>
    <s v="CUST491"/>
    <x v="1"/>
    <x v="10"/>
    <s v="Food"/>
    <s v="Large"/>
    <x v="2"/>
    <n v="4.5"/>
    <n v="15"/>
    <x v="46"/>
    <x v="0"/>
    <x v="4"/>
    <s v="Emma"/>
    <x v="12"/>
    <x v="1"/>
    <x v="0"/>
    <x v="17"/>
    <x v="8"/>
    <s v="Friday"/>
  </r>
  <r>
    <x v="2178"/>
    <x v="311"/>
    <s v="Saturday"/>
    <x v="34"/>
    <s v="CUST356"/>
    <x v="0"/>
    <x v="3"/>
    <s v="Coffee"/>
    <s v="Large"/>
    <x v="3"/>
    <n v="4"/>
    <n v="5"/>
    <x v="34"/>
    <x v="0"/>
    <x v="2"/>
    <s v="Noah"/>
    <x v="2"/>
    <x v="1"/>
    <x v="1"/>
    <x v="6"/>
    <x v="4"/>
    <s v="Saturday"/>
  </r>
  <r>
    <x v="2179"/>
    <x v="152"/>
    <s v="Saturday"/>
    <x v="14"/>
    <s v="CUST979"/>
    <x v="2"/>
    <x v="11"/>
    <s v="Coffee"/>
    <s v="Small"/>
    <x v="1"/>
    <n v="4.5"/>
    <n v="15"/>
    <x v="35"/>
    <x v="2"/>
    <x v="4"/>
    <s v="Noah"/>
    <x v="7"/>
    <x v="1"/>
    <x v="1"/>
    <x v="16"/>
    <x v="0"/>
    <s v="Saturday"/>
  </r>
  <r>
    <x v="2180"/>
    <x v="192"/>
    <s v="Saturday"/>
    <x v="529"/>
    <s v="CUST407"/>
    <x v="2"/>
    <x v="5"/>
    <s v="Tea"/>
    <s v="Medium"/>
    <x v="0"/>
    <n v="3"/>
    <n v="5"/>
    <x v="10"/>
    <x v="2"/>
    <x v="2"/>
    <s v="Liam"/>
    <x v="14"/>
    <x v="2"/>
    <x v="2"/>
    <x v="1"/>
    <x v="1"/>
    <s v="Saturday"/>
  </r>
  <r>
    <x v="2181"/>
    <x v="327"/>
    <s v="Saturday"/>
    <x v="662"/>
    <s v="CUST849"/>
    <x v="1"/>
    <x v="12"/>
    <s v="Coffee"/>
    <s v="Medium"/>
    <x v="2"/>
    <n v="3.5"/>
    <n v="10"/>
    <x v="101"/>
    <x v="1"/>
    <x v="4"/>
    <s v="Liam"/>
    <x v="11"/>
    <x v="1"/>
    <x v="1"/>
    <x v="7"/>
    <x v="0"/>
    <s v="Saturday"/>
  </r>
  <r>
    <x v="2182"/>
    <x v="224"/>
    <s v="Thursday"/>
    <x v="95"/>
    <s v="CUST451"/>
    <x v="1"/>
    <x v="1"/>
    <s v="Coffee"/>
    <s v="Medium"/>
    <x v="2"/>
    <n v="2.5"/>
    <n v="5"/>
    <x v="44"/>
    <x v="2"/>
    <x v="2"/>
    <s v="Sophia"/>
    <x v="16"/>
    <x v="0"/>
    <x v="0"/>
    <x v="15"/>
    <x v="3"/>
    <s v="Thursday"/>
  </r>
  <r>
    <x v="2183"/>
    <x v="219"/>
    <s v="Tuesday"/>
    <x v="223"/>
    <s v="CUST736"/>
    <x v="2"/>
    <x v="15"/>
    <s v="Food"/>
    <s v="Medium"/>
    <x v="1"/>
    <n v="5"/>
    <n v="0"/>
    <x v="60"/>
    <x v="1"/>
    <x v="3"/>
    <s v="Ava"/>
    <x v="17"/>
    <x v="2"/>
    <x v="1"/>
    <x v="19"/>
    <x v="9"/>
    <s v="Tuesday"/>
  </r>
  <r>
    <x v="2184"/>
    <x v="305"/>
    <s v="Wednesday"/>
    <x v="564"/>
    <s v="CUST715"/>
    <x v="0"/>
    <x v="9"/>
    <s v="Coffee"/>
    <s v="Medium"/>
    <x v="2"/>
    <n v="3"/>
    <n v="10"/>
    <x v="3"/>
    <x v="1"/>
    <x v="3"/>
    <s v="Liam"/>
    <x v="0"/>
    <x v="2"/>
    <x v="2"/>
    <x v="10"/>
    <x v="1"/>
    <s v="Wednesday"/>
  </r>
  <r>
    <x v="2185"/>
    <x v="236"/>
    <s v="Saturday"/>
    <x v="54"/>
    <s v="CUST706"/>
    <x v="2"/>
    <x v="13"/>
    <s v="Pastry"/>
    <s v="Small"/>
    <x v="1"/>
    <n v="2"/>
    <n v="15"/>
    <x v="4"/>
    <x v="1"/>
    <x v="1"/>
    <s v="Liam"/>
    <x v="11"/>
    <x v="2"/>
    <x v="2"/>
    <x v="17"/>
    <x v="11"/>
    <s v="Saturday"/>
  </r>
  <r>
    <x v="2186"/>
    <x v="163"/>
    <s v="Saturday"/>
    <x v="74"/>
    <s v="CUST540"/>
    <x v="2"/>
    <x v="4"/>
    <s v="Beverage"/>
    <s v="Medium"/>
    <x v="1"/>
    <n v="4"/>
    <n v="0"/>
    <x v="20"/>
    <x v="2"/>
    <x v="2"/>
    <s v="Noah"/>
    <x v="18"/>
    <x v="2"/>
    <x v="0"/>
    <x v="14"/>
    <x v="9"/>
    <s v="Saturday"/>
  </r>
  <r>
    <x v="2187"/>
    <x v="25"/>
    <s v="Saturday"/>
    <x v="187"/>
    <s v="CUST966"/>
    <x v="2"/>
    <x v="0"/>
    <s v="Pastry"/>
    <s v="Small"/>
    <x v="2"/>
    <n v="2.5"/>
    <n v="0"/>
    <x v="32"/>
    <x v="1"/>
    <x v="4"/>
    <s v="Sophia"/>
    <x v="17"/>
    <x v="0"/>
    <x v="2"/>
    <x v="8"/>
    <x v="11"/>
    <s v="Saturday"/>
  </r>
  <r>
    <x v="2188"/>
    <x v="277"/>
    <s v="Friday"/>
    <x v="192"/>
    <s v="CUST591"/>
    <x v="2"/>
    <x v="15"/>
    <s v="Food"/>
    <s v="Medium"/>
    <x v="2"/>
    <n v="5"/>
    <n v="10"/>
    <x v="47"/>
    <x v="1"/>
    <x v="1"/>
    <s v="Noah"/>
    <x v="0"/>
    <x v="2"/>
    <x v="2"/>
    <x v="10"/>
    <x v="2"/>
    <s v="Friday"/>
  </r>
  <r>
    <x v="2189"/>
    <x v="203"/>
    <s v="Tuesday"/>
    <x v="783"/>
    <s v="CUST493"/>
    <x v="1"/>
    <x v="14"/>
    <s v="Beverage"/>
    <s v="Medium"/>
    <x v="1"/>
    <n v="3.8"/>
    <n v="5"/>
    <x v="102"/>
    <x v="1"/>
    <x v="4"/>
    <s v="Liam"/>
    <x v="14"/>
    <x v="0"/>
    <x v="2"/>
    <x v="1"/>
    <x v="6"/>
    <s v="Tuesday"/>
  </r>
  <r>
    <x v="2190"/>
    <x v="353"/>
    <s v="Monday"/>
    <x v="13"/>
    <s v="CUST435"/>
    <x v="0"/>
    <x v="1"/>
    <s v="Coffee"/>
    <s v="Medium"/>
    <x v="1"/>
    <n v="2.5"/>
    <n v="0"/>
    <x v="2"/>
    <x v="0"/>
    <x v="3"/>
    <s v="Liam"/>
    <x v="6"/>
    <x v="2"/>
    <x v="2"/>
    <x v="20"/>
    <x v="3"/>
    <s v="Monday"/>
  </r>
  <r>
    <x v="2191"/>
    <x v="129"/>
    <s v="Monday"/>
    <x v="249"/>
    <s v="CUST146"/>
    <x v="0"/>
    <x v="11"/>
    <s v="Coffee"/>
    <s v="Small"/>
    <x v="1"/>
    <n v="4.5"/>
    <n v="15"/>
    <x v="35"/>
    <x v="1"/>
    <x v="0"/>
    <s v="Olivia"/>
    <x v="16"/>
    <x v="0"/>
    <x v="1"/>
    <x v="18"/>
    <x v="2"/>
    <s v="Monday"/>
  </r>
  <r>
    <x v="2192"/>
    <x v="323"/>
    <s v="Thursday"/>
    <x v="89"/>
    <s v="CUST438"/>
    <x v="1"/>
    <x v="12"/>
    <s v="Coffee"/>
    <s v="Large"/>
    <x v="0"/>
    <n v="3.5"/>
    <n v="10"/>
    <x v="100"/>
    <x v="0"/>
    <x v="3"/>
    <s v="Olivia"/>
    <x v="11"/>
    <x v="0"/>
    <x v="1"/>
    <x v="0"/>
    <x v="11"/>
    <s v="Thursday"/>
  </r>
  <r>
    <x v="2193"/>
    <x v="61"/>
    <s v="Monday"/>
    <x v="268"/>
    <s v="CUST878"/>
    <x v="0"/>
    <x v="5"/>
    <s v="Tea"/>
    <s v="Large"/>
    <x v="1"/>
    <n v="3"/>
    <n v="5"/>
    <x v="16"/>
    <x v="0"/>
    <x v="0"/>
    <s v="Olivia"/>
    <x v="2"/>
    <x v="2"/>
    <x v="1"/>
    <x v="19"/>
    <x v="0"/>
    <s v="Monday"/>
  </r>
  <r>
    <x v="2194"/>
    <x v="147"/>
    <s v="Thursday"/>
    <x v="198"/>
    <s v="CUST326"/>
    <x v="0"/>
    <x v="1"/>
    <s v="Coffee"/>
    <s v="Small"/>
    <x v="3"/>
    <n v="2.5"/>
    <n v="0"/>
    <x v="81"/>
    <x v="1"/>
    <x v="0"/>
    <s v="Olivia"/>
    <x v="16"/>
    <x v="2"/>
    <x v="1"/>
    <x v="4"/>
    <x v="9"/>
    <s v="Thursday"/>
  </r>
  <r>
    <x v="2195"/>
    <x v="170"/>
    <s v="Thursday"/>
    <x v="520"/>
    <s v="CUST101"/>
    <x v="0"/>
    <x v="7"/>
    <s v="Pastry"/>
    <s v="Small"/>
    <x v="1"/>
    <n v="3"/>
    <n v="15"/>
    <x v="33"/>
    <x v="2"/>
    <x v="0"/>
    <s v="Liam"/>
    <x v="6"/>
    <x v="0"/>
    <x v="0"/>
    <x v="17"/>
    <x v="0"/>
    <s v="Thursday"/>
  </r>
  <r>
    <x v="2196"/>
    <x v="299"/>
    <s v="Sunday"/>
    <x v="425"/>
    <s v="CUST250"/>
    <x v="1"/>
    <x v="12"/>
    <s v="Coffee"/>
    <s v="Large"/>
    <x v="0"/>
    <n v="3.5"/>
    <n v="15"/>
    <x v="92"/>
    <x v="1"/>
    <x v="1"/>
    <s v="Liam"/>
    <x v="4"/>
    <x v="1"/>
    <x v="2"/>
    <x v="6"/>
    <x v="2"/>
    <s v="Sunday"/>
  </r>
  <r>
    <x v="2197"/>
    <x v="297"/>
    <s v="Thursday"/>
    <x v="273"/>
    <s v="CUST899"/>
    <x v="1"/>
    <x v="10"/>
    <s v="Food"/>
    <s v="Small"/>
    <x v="0"/>
    <n v="4.5"/>
    <n v="0"/>
    <x v="45"/>
    <x v="0"/>
    <x v="4"/>
    <s v="John"/>
    <x v="5"/>
    <x v="0"/>
    <x v="1"/>
    <x v="1"/>
    <x v="10"/>
    <s v="Thursday"/>
  </r>
  <r>
    <x v="2198"/>
    <x v="59"/>
    <s v="Thursday"/>
    <x v="588"/>
    <s v="CUST831"/>
    <x v="2"/>
    <x v="12"/>
    <s v="Coffee"/>
    <s v="Small"/>
    <x v="2"/>
    <n v="3.5"/>
    <n v="0"/>
    <x v="91"/>
    <x v="2"/>
    <x v="1"/>
    <s v="Liam"/>
    <x v="2"/>
    <x v="0"/>
    <x v="1"/>
    <x v="12"/>
    <x v="4"/>
    <s v="Thursday"/>
  </r>
  <r>
    <x v="2199"/>
    <x v="34"/>
    <s v="Wednesday"/>
    <x v="236"/>
    <s v="CUST239"/>
    <x v="2"/>
    <x v="10"/>
    <s v="Food"/>
    <s v="Medium"/>
    <x v="0"/>
    <n v="4.5"/>
    <n v="15"/>
    <x v="33"/>
    <x v="0"/>
    <x v="2"/>
    <s v="Liam"/>
    <x v="7"/>
    <x v="2"/>
    <x v="2"/>
    <x v="20"/>
    <x v="6"/>
    <s v="Wednesday"/>
  </r>
  <r>
    <x v="2200"/>
    <x v="211"/>
    <s v="Wednesday"/>
    <x v="203"/>
    <s v="CUST607"/>
    <x v="0"/>
    <x v="15"/>
    <s v="Food"/>
    <s v="Large"/>
    <x v="1"/>
    <n v="5"/>
    <n v="10"/>
    <x v="74"/>
    <x v="0"/>
    <x v="1"/>
    <s v="Emma"/>
    <x v="2"/>
    <x v="2"/>
    <x v="1"/>
    <x v="14"/>
    <x v="8"/>
    <s v="Wednesday"/>
  </r>
  <r>
    <x v="2201"/>
    <x v="348"/>
    <s v="Sunday"/>
    <x v="481"/>
    <s v="CUST556"/>
    <x v="0"/>
    <x v="4"/>
    <s v="Beverage"/>
    <s v="Small"/>
    <x v="1"/>
    <n v="4"/>
    <n v="5"/>
    <x v="13"/>
    <x v="2"/>
    <x v="3"/>
    <s v="Olivia"/>
    <x v="6"/>
    <x v="0"/>
    <x v="1"/>
    <x v="6"/>
    <x v="2"/>
    <s v="Sunday"/>
  </r>
  <r>
    <x v="2202"/>
    <x v="361"/>
    <s v="Sunday"/>
    <x v="138"/>
    <s v="CUST987"/>
    <x v="0"/>
    <x v="14"/>
    <s v="Beverage"/>
    <s v="Medium"/>
    <x v="2"/>
    <n v="3.8"/>
    <n v="10"/>
    <x v="105"/>
    <x v="1"/>
    <x v="0"/>
    <s v="Liam"/>
    <x v="18"/>
    <x v="1"/>
    <x v="1"/>
    <x v="0"/>
    <x v="5"/>
    <s v="Sunday"/>
  </r>
  <r>
    <x v="2203"/>
    <x v="115"/>
    <s v="Tuesday"/>
    <x v="156"/>
    <s v="CUST582"/>
    <x v="0"/>
    <x v="2"/>
    <s v="Tea"/>
    <s v="Small"/>
    <x v="0"/>
    <n v="2.5"/>
    <n v="0"/>
    <x v="37"/>
    <x v="1"/>
    <x v="2"/>
    <s v="Noah"/>
    <x v="12"/>
    <x v="0"/>
    <x v="2"/>
    <x v="1"/>
    <x v="2"/>
    <s v="Tuesday"/>
  </r>
  <r>
    <x v="2204"/>
    <x v="355"/>
    <s v="Tuesday"/>
    <x v="784"/>
    <s v="CUST465"/>
    <x v="1"/>
    <x v="11"/>
    <s v="Coffee"/>
    <s v="Large"/>
    <x v="0"/>
    <n v="4.5"/>
    <n v="10"/>
    <x v="73"/>
    <x v="0"/>
    <x v="1"/>
    <s v="Liam"/>
    <x v="8"/>
    <x v="0"/>
    <x v="2"/>
    <x v="1"/>
    <x v="10"/>
    <s v="Tuesday"/>
  </r>
  <r>
    <x v="2205"/>
    <x v="319"/>
    <s v="Saturday"/>
    <x v="227"/>
    <s v="CUST450"/>
    <x v="0"/>
    <x v="8"/>
    <s v="Tea"/>
    <s v="Large"/>
    <x v="0"/>
    <n v="2"/>
    <n v="5"/>
    <x v="34"/>
    <x v="2"/>
    <x v="2"/>
    <s v="Olivia"/>
    <x v="15"/>
    <x v="2"/>
    <x v="0"/>
    <x v="6"/>
    <x v="10"/>
    <s v="Saturday"/>
  </r>
  <r>
    <x v="2206"/>
    <x v="191"/>
    <s v="Monday"/>
    <x v="190"/>
    <s v="CUST975"/>
    <x v="1"/>
    <x v="3"/>
    <s v="Coffee"/>
    <s v="Small"/>
    <x v="3"/>
    <n v="4"/>
    <n v="5"/>
    <x v="34"/>
    <x v="2"/>
    <x v="1"/>
    <s v="Ava"/>
    <x v="17"/>
    <x v="1"/>
    <x v="0"/>
    <x v="4"/>
    <x v="7"/>
    <s v="Monday"/>
  </r>
  <r>
    <x v="2207"/>
    <x v="73"/>
    <s v="Friday"/>
    <x v="727"/>
    <s v="CUST705"/>
    <x v="2"/>
    <x v="10"/>
    <s v="Food"/>
    <s v="Small"/>
    <x v="1"/>
    <n v="4.5"/>
    <n v="0"/>
    <x v="74"/>
    <x v="0"/>
    <x v="1"/>
    <s v="John"/>
    <x v="7"/>
    <x v="2"/>
    <x v="1"/>
    <x v="17"/>
    <x v="9"/>
    <s v="Friday"/>
  </r>
  <r>
    <x v="2208"/>
    <x v="315"/>
    <s v="Tuesday"/>
    <x v="533"/>
    <s v="CUST419"/>
    <x v="2"/>
    <x v="7"/>
    <s v="Pastry"/>
    <s v="Medium"/>
    <x v="2"/>
    <n v="3"/>
    <n v="15"/>
    <x v="27"/>
    <x v="1"/>
    <x v="3"/>
    <s v="Ava"/>
    <x v="7"/>
    <x v="2"/>
    <x v="0"/>
    <x v="2"/>
    <x v="7"/>
    <s v="Tuesday"/>
  </r>
  <r>
    <x v="2209"/>
    <x v="333"/>
    <s v="Friday"/>
    <x v="268"/>
    <s v="CUST509"/>
    <x v="1"/>
    <x v="10"/>
    <s v="Food"/>
    <s v="Large"/>
    <x v="0"/>
    <n v="4.5"/>
    <n v="0"/>
    <x v="45"/>
    <x v="0"/>
    <x v="4"/>
    <s v="Liam"/>
    <x v="13"/>
    <x v="0"/>
    <x v="2"/>
    <x v="11"/>
    <x v="3"/>
    <s v="Friday"/>
  </r>
  <r>
    <x v="2210"/>
    <x v="233"/>
    <s v="Tuesday"/>
    <x v="728"/>
    <s v="CUST757"/>
    <x v="1"/>
    <x v="3"/>
    <s v="Coffee"/>
    <s v="Large"/>
    <x v="1"/>
    <n v="4"/>
    <n v="5"/>
    <x v="13"/>
    <x v="0"/>
    <x v="4"/>
    <s v="Emma"/>
    <x v="9"/>
    <x v="1"/>
    <x v="2"/>
    <x v="12"/>
    <x v="11"/>
    <s v="Tuesday"/>
  </r>
  <r>
    <x v="2211"/>
    <x v="121"/>
    <s v="Wednesday"/>
    <x v="692"/>
    <s v="CUST392"/>
    <x v="0"/>
    <x v="1"/>
    <s v="Coffee"/>
    <s v="Medium"/>
    <x v="1"/>
    <n v="2.5"/>
    <n v="15"/>
    <x v="84"/>
    <x v="0"/>
    <x v="0"/>
    <s v="Emma"/>
    <x v="12"/>
    <x v="1"/>
    <x v="0"/>
    <x v="6"/>
    <x v="9"/>
    <s v="Wednesday"/>
  </r>
  <r>
    <x v="2212"/>
    <x v="116"/>
    <s v="Monday"/>
    <x v="552"/>
    <s v="CUST168"/>
    <x v="0"/>
    <x v="2"/>
    <s v="Tea"/>
    <s v="Large"/>
    <x v="3"/>
    <n v="2.5"/>
    <n v="15"/>
    <x v="76"/>
    <x v="2"/>
    <x v="1"/>
    <s v="John"/>
    <x v="7"/>
    <x v="0"/>
    <x v="0"/>
    <x v="13"/>
    <x v="11"/>
    <s v="Monday"/>
  </r>
  <r>
    <x v="2213"/>
    <x v="188"/>
    <s v="Tuesday"/>
    <x v="457"/>
    <s v="CUST359"/>
    <x v="2"/>
    <x v="4"/>
    <s v="Beverage"/>
    <s v="Small"/>
    <x v="1"/>
    <n v="4"/>
    <n v="10"/>
    <x v="3"/>
    <x v="2"/>
    <x v="1"/>
    <s v="Liam"/>
    <x v="2"/>
    <x v="1"/>
    <x v="0"/>
    <x v="4"/>
    <x v="3"/>
    <s v="Tuesday"/>
  </r>
  <r>
    <x v="2214"/>
    <x v="330"/>
    <s v="Tuesday"/>
    <x v="775"/>
    <s v="CUST205"/>
    <x v="1"/>
    <x v="1"/>
    <s v="Coffee"/>
    <s v="Large"/>
    <x v="0"/>
    <n v="2.5"/>
    <n v="5"/>
    <x v="0"/>
    <x v="0"/>
    <x v="4"/>
    <s v="Olivia"/>
    <x v="2"/>
    <x v="1"/>
    <x v="2"/>
    <x v="1"/>
    <x v="8"/>
    <s v="Tuesday"/>
  </r>
  <r>
    <x v="2215"/>
    <x v="84"/>
    <s v="Tuesday"/>
    <x v="122"/>
    <s v="CUST987"/>
    <x v="1"/>
    <x v="14"/>
    <s v="Beverage"/>
    <s v="Medium"/>
    <x v="2"/>
    <n v="3.8"/>
    <n v="0"/>
    <x v="58"/>
    <x v="1"/>
    <x v="4"/>
    <s v="John"/>
    <x v="10"/>
    <x v="1"/>
    <x v="2"/>
    <x v="16"/>
    <x v="10"/>
    <s v="Tuesday"/>
  </r>
  <r>
    <x v="2216"/>
    <x v="133"/>
    <s v="Friday"/>
    <x v="722"/>
    <s v="CUST463"/>
    <x v="1"/>
    <x v="15"/>
    <s v="Food"/>
    <s v="Medium"/>
    <x v="0"/>
    <n v="5"/>
    <n v="15"/>
    <x v="6"/>
    <x v="2"/>
    <x v="2"/>
    <s v="Ava"/>
    <x v="13"/>
    <x v="2"/>
    <x v="2"/>
    <x v="11"/>
    <x v="11"/>
    <s v="Friday"/>
  </r>
  <r>
    <x v="2217"/>
    <x v="38"/>
    <s v="Friday"/>
    <x v="180"/>
    <s v="CUST810"/>
    <x v="2"/>
    <x v="9"/>
    <s v="Coffee"/>
    <s v="Large"/>
    <x v="2"/>
    <n v="3"/>
    <n v="10"/>
    <x v="3"/>
    <x v="2"/>
    <x v="0"/>
    <s v="Ava"/>
    <x v="3"/>
    <x v="2"/>
    <x v="2"/>
    <x v="0"/>
    <x v="0"/>
    <s v="Friday"/>
  </r>
  <r>
    <x v="2218"/>
    <x v="118"/>
    <s v="Thursday"/>
    <x v="239"/>
    <s v="CUST484"/>
    <x v="1"/>
    <x v="13"/>
    <s v="Pastry"/>
    <s v="Large"/>
    <x v="1"/>
    <n v="2"/>
    <n v="0"/>
    <x v="11"/>
    <x v="2"/>
    <x v="1"/>
    <s v="Olivia"/>
    <x v="11"/>
    <x v="1"/>
    <x v="0"/>
    <x v="16"/>
    <x v="5"/>
    <s v="Thursday"/>
  </r>
  <r>
    <x v="2219"/>
    <x v="339"/>
    <s v="Monday"/>
    <x v="687"/>
    <s v="CUST325"/>
    <x v="2"/>
    <x v="7"/>
    <s v="Pastry"/>
    <s v="Large"/>
    <x v="3"/>
    <n v="3"/>
    <n v="0"/>
    <x v="85"/>
    <x v="0"/>
    <x v="4"/>
    <s v="John"/>
    <x v="14"/>
    <x v="1"/>
    <x v="1"/>
    <x v="16"/>
    <x v="4"/>
    <s v="Monday"/>
  </r>
  <r>
    <x v="2220"/>
    <x v="250"/>
    <s v="Sunday"/>
    <x v="549"/>
    <s v="CUST820"/>
    <x v="0"/>
    <x v="8"/>
    <s v="Tea"/>
    <s v="Small"/>
    <x v="1"/>
    <n v="2"/>
    <n v="0"/>
    <x v="11"/>
    <x v="0"/>
    <x v="1"/>
    <s v="Ava"/>
    <x v="12"/>
    <x v="2"/>
    <x v="0"/>
    <x v="14"/>
    <x v="8"/>
    <s v="Sunday"/>
  </r>
  <r>
    <x v="2221"/>
    <x v="317"/>
    <s v="Thursday"/>
    <x v="785"/>
    <s v="CUST164"/>
    <x v="0"/>
    <x v="13"/>
    <s v="Pastry"/>
    <s v="Medium"/>
    <x v="0"/>
    <n v="2"/>
    <n v="5"/>
    <x v="34"/>
    <x v="2"/>
    <x v="2"/>
    <s v="John"/>
    <x v="1"/>
    <x v="0"/>
    <x v="0"/>
    <x v="3"/>
    <x v="4"/>
    <s v="Thursday"/>
  </r>
  <r>
    <x v="2222"/>
    <x v="112"/>
    <s v="Monday"/>
    <x v="378"/>
    <s v="CUST756"/>
    <x v="2"/>
    <x v="15"/>
    <s v="Food"/>
    <s v="Small"/>
    <x v="1"/>
    <n v="5"/>
    <n v="0"/>
    <x v="60"/>
    <x v="1"/>
    <x v="4"/>
    <s v="Liam"/>
    <x v="3"/>
    <x v="1"/>
    <x v="1"/>
    <x v="10"/>
    <x v="4"/>
    <s v="Monday"/>
  </r>
  <r>
    <x v="2223"/>
    <x v="288"/>
    <s v="Sunday"/>
    <x v="476"/>
    <s v="CUST645"/>
    <x v="2"/>
    <x v="3"/>
    <s v="Coffee"/>
    <s v="Small"/>
    <x v="3"/>
    <n v="4"/>
    <n v="15"/>
    <x v="36"/>
    <x v="2"/>
    <x v="0"/>
    <s v="Ava"/>
    <x v="1"/>
    <x v="0"/>
    <x v="1"/>
    <x v="1"/>
    <x v="7"/>
    <s v="Sunday"/>
  </r>
  <r>
    <x v="2224"/>
    <x v="14"/>
    <s v="Saturday"/>
    <x v="467"/>
    <s v="CUST343"/>
    <x v="2"/>
    <x v="7"/>
    <s v="Pastry"/>
    <s v="Medium"/>
    <x v="1"/>
    <n v="3"/>
    <n v="0"/>
    <x v="45"/>
    <x v="0"/>
    <x v="4"/>
    <s v="Noah"/>
    <x v="16"/>
    <x v="1"/>
    <x v="0"/>
    <x v="4"/>
    <x v="6"/>
    <s v="Saturday"/>
  </r>
  <r>
    <x v="2225"/>
    <x v="260"/>
    <s v="Saturday"/>
    <x v="753"/>
    <s v="CUST449"/>
    <x v="2"/>
    <x v="11"/>
    <s v="Coffee"/>
    <s v="Medium"/>
    <x v="3"/>
    <n v="4.5"/>
    <n v="10"/>
    <x v="28"/>
    <x v="0"/>
    <x v="0"/>
    <s v="John"/>
    <x v="10"/>
    <x v="1"/>
    <x v="0"/>
    <x v="8"/>
    <x v="0"/>
    <s v="Saturday"/>
  </r>
  <r>
    <x v="2226"/>
    <x v="242"/>
    <s v="Saturday"/>
    <x v="61"/>
    <s v="CUST491"/>
    <x v="2"/>
    <x v="10"/>
    <s v="Food"/>
    <s v="Small"/>
    <x v="3"/>
    <n v="4.5"/>
    <n v="0"/>
    <x v="63"/>
    <x v="0"/>
    <x v="0"/>
    <s v="Noah"/>
    <x v="15"/>
    <x v="1"/>
    <x v="2"/>
    <x v="7"/>
    <x v="6"/>
    <s v="Saturday"/>
  </r>
  <r>
    <x v="2227"/>
    <x v="111"/>
    <s v="Monday"/>
    <x v="675"/>
    <s v="CUST648"/>
    <x v="1"/>
    <x v="11"/>
    <s v="Coffee"/>
    <s v="Large"/>
    <x v="2"/>
    <n v="4.5"/>
    <n v="5"/>
    <x v="64"/>
    <x v="1"/>
    <x v="2"/>
    <s v="Noah"/>
    <x v="15"/>
    <x v="0"/>
    <x v="1"/>
    <x v="17"/>
    <x v="5"/>
    <s v="Monday"/>
  </r>
  <r>
    <x v="2228"/>
    <x v="118"/>
    <s v="Thursday"/>
    <x v="174"/>
    <s v="CUST900"/>
    <x v="1"/>
    <x v="10"/>
    <s v="Food"/>
    <s v="Small"/>
    <x v="2"/>
    <n v="4.5"/>
    <n v="0"/>
    <x v="47"/>
    <x v="0"/>
    <x v="1"/>
    <s v="Emma"/>
    <x v="7"/>
    <x v="2"/>
    <x v="0"/>
    <x v="10"/>
    <x v="5"/>
    <s v="Thursday"/>
  </r>
  <r>
    <x v="2229"/>
    <x v="316"/>
    <s v="Saturday"/>
    <x v="416"/>
    <s v="CUST682"/>
    <x v="1"/>
    <x v="5"/>
    <s v="Tea"/>
    <s v="Large"/>
    <x v="0"/>
    <n v="3"/>
    <n v="10"/>
    <x v="9"/>
    <x v="2"/>
    <x v="4"/>
    <s v="Emma"/>
    <x v="12"/>
    <x v="0"/>
    <x v="0"/>
    <x v="16"/>
    <x v="11"/>
    <s v="Saturday"/>
  </r>
  <r>
    <x v="2230"/>
    <x v="184"/>
    <s v="Thursday"/>
    <x v="721"/>
    <s v="CUST131"/>
    <x v="2"/>
    <x v="12"/>
    <s v="Coffee"/>
    <s v="Medium"/>
    <x v="2"/>
    <n v="3.5"/>
    <n v="10"/>
    <x v="101"/>
    <x v="0"/>
    <x v="4"/>
    <s v="Olivia"/>
    <x v="8"/>
    <x v="1"/>
    <x v="2"/>
    <x v="8"/>
    <x v="5"/>
    <s v="Thursday"/>
  </r>
  <r>
    <x v="2231"/>
    <x v="68"/>
    <s v="Friday"/>
    <x v="777"/>
    <s v="CUST458"/>
    <x v="0"/>
    <x v="3"/>
    <s v="Coffee"/>
    <s v="Medium"/>
    <x v="1"/>
    <n v="4"/>
    <n v="5"/>
    <x v="13"/>
    <x v="0"/>
    <x v="2"/>
    <s v="Sophia"/>
    <x v="13"/>
    <x v="2"/>
    <x v="2"/>
    <x v="7"/>
    <x v="5"/>
    <s v="Friday"/>
  </r>
  <r>
    <x v="2232"/>
    <x v="268"/>
    <s v="Tuesday"/>
    <x v="748"/>
    <s v="CUST509"/>
    <x v="0"/>
    <x v="1"/>
    <s v="Coffee"/>
    <s v="Small"/>
    <x v="2"/>
    <n v="2.5"/>
    <n v="10"/>
    <x v="45"/>
    <x v="0"/>
    <x v="4"/>
    <s v="John"/>
    <x v="17"/>
    <x v="1"/>
    <x v="1"/>
    <x v="1"/>
    <x v="0"/>
    <s v="Tuesday"/>
  </r>
  <r>
    <x v="2233"/>
    <x v="79"/>
    <s v="Tuesday"/>
    <x v="433"/>
    <s v="CUST588"/>
    <x v="1"/>
    <x v="0"/>
    <s v="Pastry"/>
    <s v="Medium"/>
    <x v="2"/>
    <n v="2.5"/>
    <n v="10"/>
    <x v="45"/>
    <x v="1"/>
    <x v="0"/>
    <s v="Noah"/>
    <x v="9"/>
    <x v="1"/>
    <x v="2"/>
    <x v="14"/>
    <x v="10"/>
    <s v="Tuesday"/>
  </r>
  <r>
    <x v="2234"/>
    <x v="217"/>
    <s v="Sunday"/>
    <x v="649"/>
    <s v="CUST546"/>
    <x v="0"/>
    <x v="10"/>
    <s v="Food"/>
    <s v="Small"/>
    <x v="1"/>
    <n v="4.5"/>
    <n v="0"/>
    <x v="74"/>
    <x v="1"/>
    <x v="1"/>
    <s v="Olivia"/>
    <x v="15"/>
    <x v="0"/>
    <x v="1"/>
    <x v="3"/>
    <x v="9"/>
    <s v="Sunday"/>
  </r>
  <r>
    <x v="2235"/>
    <x v="120"/>
    <s v="Friday"/>
    <x v="717"/>
    <s v="CUST603"/>
    <x v="2"/>
    <x v="4"/>
    <s v="Beverage"/>
    <s v="Medium"/>
    <x v="2"/>
    <n v="4"/>
    <n v="15"/>
    <x v="96"/>
    <x v="0"/>
    <x v="0"/>
    <s v="Ava"/>
    <x v="2"/>
    <x v="1"/>
    <x v="0"/>
    <x v="5"/>
    <x v="9"/>
    <s v="Friday"/>
  </r>
  <r>
    <x v="2236"/>
    <x v="269"/>
    <s v="Thursday"/>
    <x v="756"/>
    <s v="CUST231"/>
    <x v="2"/>
    <x v="11"/>
    <s v="Coffee"/>
    <s v="Small"/>
    <x v="3"/>
    <n v="4.5"/>
    <n v="0"/>
    <x v="63"/>
    <x v="0"/>
    <x v="4"/>
    <s v="Sophia"/>
    <x v="12"/>
    <x v="1"/>
    <x v="1"/>
    <x v="14"/>
    <x v="7"/>
    <s v="Thursday"/>
  </r>
  <r>
    <x v="2237"/>
    <x v="201"/>
    <s v="Tuesday"/>
    <x v="483"/>
    <s v="CUST871"/>
    <x v="1"/>
    <x v="4"/>
    <s v="Beverage"/>
    <s v="Large"/>
    <x v="3"/>
    <n v="4"/>
    <n v="0"/>
    <x v="19"/>
    <x v="1"/>
    <x v="2"/>
    <s v="Ava"/>
    <x v="5"/>
    <x v="1"/>
    <x v="2"/>
    <x v="6"/>
    <x v="8"/>
    <s v="Tuesday"/>
  </r>
  <r>
    <x v="2238"/>
    <x v="251"/>
    <s v="Monday"/>
    <x v="252"/>
    <s v="CUST916"/>
    <x v="0"/>
    <x v="13"/>
    <s v="Pastry"/>
    <s v="Large"/>
    <x v="0"/>
    <n v="2"/>
    <n v="5"/>
    <x v="34"/>
    <x v="0"/>
    <x v="1"/>
    <s v="Ava"/>
    <x v="1"/>
    <x v="2"/>
    <x v="2"/>
    <x v="6"/>
    <x v="9"/>
    <s v="Monday"/>
  </r>
  <r>
    <x v="2239"/>
    <x v="354"/>
    <s v="Friday"/>
    <x v="151"/>
    <s v="CUST676"/>
    <x v="1"/>
    <x v="12"/>
    <s v="Coffee"/>
    <s v="Small"/>
    <x v="1"/>
    <n v="3.5"/>
    <n v="10"/>
    <x v="56"/>
    <x v="2"/>
    <x v="0"/>
    <s v="Emma"/>
    <x v="8"/>
    <x v="0"/>
    <x v="0"/>
    <x v="1"/>
    <x v="7"/>
    <s v="Friday"/>
  </r>
  <r>
    <x v="2240"/>
    <x v="199"/>
    <s v="Friday"/>
    <x v="276"/>
    <s v="CUST754"/>
    <x v="1"/>
    <x v="12"/>
    <s v="Coffee"/>
    <s v="Large"/>
    <x v="1"/>
    <n v="3.5"/>
    <n v="5"/>
    <x v="24"/>
    <x v="1"/>
    <x v="3"/>
    <s v="Noah"/>
    <x v="7"/>
    <x v="2"/>
    <x v="1"/>
    <x v="9"/>
    <x v="7"/>
    <s v="Friday"/>
  </r>
  <r>
    <x v="2241"/>
    <x v="297"/>
    <s v="Thursday"/>
    <x v="173"/>
    <s v="CUST741"/>
    <x v="1"/>
    <x v="6"/>
    <s v="Food"/>
    <s v="Medium"/>
    <x v="1"/>
    <n v="5.5"/>
    <n v="5"/>
    <x v="70"/>
    <x v="0"/>
    <x v="1"/>
    <s v="Emma"/>
    <x v="11"/>
    <x v="2"/>
    <x v="2"/>
    <x v="12"/>
    <x v="10"/>
    <s v="Thursday"/>
  </r>
  <r>
    <x v="2242"/>
    <x v="321"/>
    <s v="Friday"/>
    <x v="72"/>
    <s v="CUST268"/>
    <x v="1"/>
    <x v="1"/>
    <s v="Coffee"/>
    <s v="Large"/>
    <x v="3"/>
    <n v="2.5"/>
    <n v="5"/>
    <x v="23"/>
    <x v="1"/>
    <x v="1"/>
    <s v="Emma"/>
    <x v="5"/>
    <x v="0"/>
    <x v="2"/>
    <x v="19"/>
    <x v="5"/>
    <s v="Friday"/>
  </r>
  <r>
    <x v="2243"/>
    <x v="315"/>
    <s v="Tuesday"/>
    <x v="247"/>
    <s v="CUST844"/>
    <x v="2"/>
    <x v="7"/>
    <s v="Pastry"/>
    <s v="Medium"/>
    <x v="2"/>
    <n v="3"/>
    <n v="15"/>
    <x v="27"/>
    <x v="0"/>
    <x v="0"/>
    <s v="Olivia"/>
    <x v="9"/>
    <x v="0"/>
    <x v="1"/>
    <x v="13"/>
    <x v="7"/>
    <s v="Tuesday"/>
  </r>
  <r>
    <x v="2244"/>
    <x v="271"/>
    <s v="Monday"/>
    <x v="551"/>
    <s v="CUST375"/>
    <x v="0"/>
    <x v="0"/>
    <s v="Pastry"/>
    <s v="Large"/>
    <x v="1"/>
    <n v="2.5"/>
    <n v="15"/>
    <x v="84"/>
    <x v="2"/>
    <x v="2"/>
    <s v="Emma"/>
    <x v="8"/>
    <x v="2"/>
    <x v="0"/>
    <x v="20"/>
    <x v="1"/>
    <s v="Monday"/>
  </r>
  <r>
    <x v="2245"/>
    <x v="227"/>
    <s v="Friday"/>
    <x v="53"/>
    <s v="CUST800"/>
    <x v="0"/>
    <x v="13"/>
    <s v="Pastry"/>
    <s v="Large"/>
    <x v="0"/>
    <n v="2"/>
    <n v="15"/>
    <x v="36"/>
    <x v="2"/>
    <x v="3"/>
    <s v="Ava"/>
    <x v="14"/>
    <x v="1"/>
    <x v="2"/>
    <x v="15"/>
    <x v="2"/>
    <s v="Friday"/>
  </r>
  <r>
    <x v="2246"/>
    <x v="166"/>
    <s v="Wednesday"/>
    <x v="728"/>
    <s v="CUST495"/>
    <x v="2"/>
    <x v="8"/>
    <s v="Tea"/>
    <s v="Medium"/>
    <x v="2"/>
    <n v="2"/>
    <n v="10"/>
    <x v="5"/>
    <x v="1"/>
    <x v="2"/>
    <s v="Sophia"/>
    <x v="17"/>
    <x v="2"/>
    <x v="1"/>
    <x v="6"/>
    <x v="8"/>
    <s v="Wednesday"/>
  </r>
  <r>
    <x v="2247"/>
    <x v="325"/>
    <s v="Thursday"/>
    <x v="254"/>
    <s v="CUST374"/>
    <x v="2"/>
    <x v="6"/>
    <s v="Food"/>
    <s v="Medium"/>
    <x v="1"/>
    <n v="5.5"/>
    <n v="0"/>
    <x v="22"/>
    <x v="2"/>
    <x v="3"/>
    <s v="Sophia"/>
    <x v="1"/>
    <x v="1"/>
    <x v="2"/>
    <x v="2"/>
    <x v="2"/>
    <s v="Thursday"/>
  </r>
  <r>
    <x v="2248"/>
    <x v="49"/>
    <s v="Saturday"/>
    <x v="786"/>
    <s v="CUST537"/>
    <x v="2"/>
    <x v="5"/>
    <s v="Tea"/>
    <s v="Small"/>
    <x v="3"/>
    <n v="3"/>
    <n v="5"/>
    <x v="62"/>
    <x v="2"/>
    <x v="0"/>
    <s v="Noah"/>
    <x v="17"/>
    <x v="1"/>
    <x v="0"/>
    <x v="16"/>
    <x v="9"/>
    <s v="Saturday"/>
  </r>
  <r>
    <x v="2249"/>
    <x v="236"/>
    <s v="Saturday"/>
    <x v="187"/>
    <s v="CUST876"/>
    <x v="1"/>
    <x v="13"/>
    <s v="Pastry"/>
    <s v="Large"/>
    <x v="2"/>
    <n v="2"/>
    <n v="5"/>
    <x v="25"/>
    <x v="1"/>
    <x v="4"/>
    <s v="Liam"/>
    <x v="19"/>
    <x v="0"/>
    <x v="2"/>
    <x v="16"/>
    <x v="11"/>
    <s v="Saturday"/>
  </r>
  <r>
    <x v="2250"/>
    <x v="329"/>
    <s v="Wednesday"/>
    <x v="690"/>
    <s v="CUST778"/>
    <x v="1"/>
    <x v="8"/>
    <s v="Tea"/>
    <s v="Medium"/>
    <x v="2"/>
    <n v="2"/>
    <n v="15"/>
    <x v="30"/>
    <x v="0"/>
    <x v="0"/>
    <s v="John"/>
    <x v="15"/>
    <x v="0"/>
    <x v="1"/>
    <x v="5"/>
    <x v="2"/>
    <s v="Wednesday"/>
  </r>
  <r>
    <x v="2251"/>
    <x v="112"/>
    <s v="Monday"/>
    <x v="60"/>
    <s v="CUST748"/>
    <x v="2"/>
    <x v="12"/>
    <s v="Coffee"/>
    <s v="Small"/>
    <x v="1"/>
    <n v="3.5"/>
    <n v="5"/>
    <x v="24"/>
    <x v="1"/>
    <x v="0"/>
    <s v="Liam"/>
    <x v="9"/>
    <x v="0"/>
    <x v="0"/>
    <x v="3"/>
    <x v="4"/>
    <s v="Monday"/>
  </r>
  <r>
    <x v="2252"/>
    <x v="123"/>
    <s v="Wednesday"/>
    <x v="139"/>
    <s v="CUST639"/>
    <x v="2"/>
    <x v="10"/>
    <s v="Food"/>
    <s v="Large"/>
    <x v="2"/>
    <n v="4.5"/>
    <n v="15"/>
    <x v="46"/>
    <x v="1"/>
    <x v="1"/>
    <s v="Liam"/>
    <x v="8"/>
    <x v="0"/>
    <x v="0"/>
    <x v="3"/>
    <x v="10"/>
    <s v="Wednesday"/>
  </r>
  <r>
    <x v="2253"/>
    <x v="75"/>
    <s v="Saturday"/>
    <x v="325"/>
    <s v="CUST502"/>
    <x v="0"/>
    <x v="12"/>
    <s v="Coffee"/>
    <s v="Medium"/>
    <x v="2"/>
    <n v="3.5"/>
    <n v="10"/>
    <x v="101"/>
    <x v="0"/>
    <x v="3"/>
    <s v="Sophia"/>
    <x v="15"/>
    <x v="1"/>
    <x v="1"/>
    <x v="5"/>
    <x v="3"/>
    <s v="Saturday"/>
  </r>
  <r>
    <x v="2254"/>
    <x v="61"/>
    <s v="Monday"/>
    <x v="378"/>
    <s v="CUST867"/>
    <x v="1"/>
    <x v="2"/>
    <s v="Tea"/>
    <s v="Large"/>
    <x v="2"/>
    <n v="2.5"/>
    <n v="10"/>
    <x v="45"/>
    <x v="0"/>
    <x v="2"/>
    <s v="Ava"/>
    <x v="0"/>
    <x v="2"/>
    <x v="0"/>
    <x v="9"/>
    <x v="0"/>
    <s v="Monday"/>
  </r>
  <r>
    <x v="2255"/>
    <x v="139"/>
    <s v="Thursday"/>
    <x v="759"/>
    <s v="CUST555"/>
    <x v="1"/>
    <x v="11"/>
    <s v="Coffee"/>
    <s v="Large"/>
    <x v="1"/>
    <n v="4.5"/>
    <n v="0"/>
    <x v="74"/>
    <x v="1"/>
    <x v="1"/>
    <s v="John"/>
    <x v="14"/>
    <x v="2"/>
    <x v="2"/>
    <x v="16"/>
    <x v="2"/>
    <s v="Thursday"/>
  </r>
  <r>
    <x v="2256"/>
    <x v="156"/>
    <s v="Saturday"/>
    <x v="227"/>
    <s v="CUST981"/>
    <x v="0"/>
    <x v="1"/>
    <s v="Coffee"/>
    <s v="Medium"/>
    <x v="2"/>
    <n v="2.5"/>
    <n v="10"/>
    <x v="45"/>
    <x v="2"/>
    <x v="4"/>
    <s v="Ava"/>
    <x v="0"/>
    <x v="1"/>
    <x v="1"/>
    <x v="1"/>
    <x v="3"/>
    <s v="Saturday"/>
  </r>
  <r>
    <x v="2257"/>
    <x v="148"/>
    <s v="Monday"/>
    <x v="354"/>
    <s v="CUST721"/>
    <x v="0"/>
    <x v="15"/>
    <s v="Food"/>
    <s v="Medium"/>
    <x v="2"/>
    <n v="5"/>
    <n v="10"/>
    <x v="47"/>
    <x v="2"/>
    <x v="3"/>
    <s v="Noah"/>
    <x v="9"/>
    <x v="2"/>
    <x v="2"/>
    <x v="20"/>
    <x v="8"/>
    <s v="Monday"/>
  </r>
  <r>
    <x v="2258"/>
    <x v="129"/>
    <s v="Monday"/>
    <x v="412"/>
    <s v="CUST782"/>
    <x v="2"/>
    <x v="9"/>
    <s v="Coffee"/>
    <s v="Medium"/>
    <x v="3"/>
    <n v="3"/>
    <n v="15"/>
    <x v="65"/>
    <x v="2"/>
    <x v="2"/>
    <s v="Liam"/>
    <x v="19"/>
    <x v="2"/>
    <x v="2"/>
    <x v="18"/>
    <x v="2"/>
    <s v="Monday"/>
  </r>
  <r>
    <x v="2259"/>
    <x v="339"/>
    <s v="Monday"/>
    <x v="129"/>
    <s v="CUST414"/>
    <x v="0"/>
    <x v="8"/>
    <s v="Tea"/>
    <s v="Small"/>
    <x v="1"/>
    <n v="2"/>
    <n v="0"/>
    <x v="11"/>
    <x v="2"/>
    <x v="0"/>
    <s v="Liam"/>
    <x v="12"/>
    <x v="2"/>
    <x v="2"/>
    <x v="9"/>
    <x v="4"/>
    <s v="Monday"/>
  </r>
  <r>
    <x v="2260"/>
    <x v="214"/>
    <s v="Monday"/>
    <x v="563"/>
    <s v="CUST778"/>
    <x v="2"/>
    <x v="14"/>
    <s v="Beverage"/>
    <s v="Medium"/>
    <x v="1"/>
    <n v="3.8"/>
    <n v="15"/>
    <x v="107"/>
    <x v="2"/>
    <x v="3"/>
    <s v="Liam"/>
    <x v="17"/>
    <x v="2"/>
    <x v="0"/>
    <x v="10"/>
    <x v="0"/>
    <s v="Monday"/>
  </r>
  <r>
    <x v="2261"/>
    <x v="334"/>
    <s v="Thursday"/>
    <x v="670"/>
    <s v="CUST410"/>
    <x v="0"/>
    <x v="0"/>
    <s v="Pastry"/>
    <s v="Large"/>
    <x v="0"/>
    <n v="2.5"/>
    <n v="10"/>
    <x v="63"/>
    <x v="1"/>
    <x v="3"/>
    <s v="Sophia"/>
    <x v="12"/>
    <x v="2"/>
    <x v="1"/>
    <x v="19"/>
    <x v="10"/>
    <s v="Thursday"/>
  </r>
  <r>
    <x v="2262"/>
    <x v="65"/>
    <s v="Monday"/>
    <x v="244"/>
    <s v="CUST677"/>
    <x v="2"/>
    <x v="8"/>
    <s v="Tea"/>
    <s v="Large"/>
    <x v="0"/>
    <n v="2"/>
    <n v="0"/>
    <x v="19"/>
    <x v="0"/>
    <x v="0"/>
    <s v="Liam"/>
    <x v="2"/>
    <x v="1"/>
    <x v="1"/>
    <x v="3"/>
    <x v="10"/>
    <s v="Monday"/>
  </r>
  <r>
    <x v="2263"/>
    <x v="253"/>
    <s v="Saturday"/>
    <x v="660"/>
    <s v="CUST454"/>
    <x v="2"/>
    <x v="2"/>
    <s v="Tea"/>
    <s v="Large"/>
    <x v="1"/>
    <n v="2.5"/>
    <n v="15"/>
    <x v="84"/>
    <x v="2"/>
    <x v="2"/>
    <s v="John"/>
    <x v="15"/>
    <x v="1"/>
    <x v="0"/>
    <x v="15"/>
    <x v="2"/>
    <s v="Saturday"/>
  </r>
  <r>
    <x v="2264"/>
    <x v="151"/>
    <s v="Thursday"/>
    <x v="17"/>
    <s v="CUST565"/>
    <x v="1"/>
    <x v="5"/>
    <s v="Tea"/>
    <s v="Large"/>
    <x v="1"/>
    <n v="3"/>
    <n v="10"/>
    <x v="73"/>
    <x v="1"/>
    <x v="2"/>
    <s v="Noah"/>
    <x v="17"/>
    <x v="2"/>
    <x v="1"/>
    <x v="13"/>
    <x v="8"/>
    <s v="Thursday"/>
  </r>
  <r>
    <x v="2265"/>
    <x v="212"/>
    <s v="Wednesday"/>
    <x v="763"/>
    <s v="CUST277"/>
    <x v="1"/>
    <x v="15"/>
    <s v="Food"/>
    <s v="Medium"/>
    <x v="1"/>
    <n v="5"/>
    <n v="10"/>
    <x v="74"/>
    <x v="2"/>
    <x v="2"/>
    <s v="Liam"/>
    <x v="5"/>
    <x v="0"/>
    <x v="2"/>
    <x v="15"/>
    <x v="9"/>
    <s v="Wednesday"/>
  </r>
  <r>
    <x v="2266"/>
    <x v="347"/>
    <s v="Friday"/>
    <x v="697"/>
    <s v="CUST197"/>
    <x v="0"/>
    <x v="10"/>
    <s v="Food"/>
    <s v="Large"/>
    <x v="1"/>
    <n v="4.5"/>
    <n v="10"/>
    <x v="61"/>
    <x v="2"/>
    <x v="0"/>
    <s v="Emma"/>
    <x v="15"/>
    <x v="1"/>
    <x v="0"/>
    <x v="13"/>
    <x v="9"/>
    <s v="Friday"/>
  </r>
  <r>
    <x v="2267"/>
    <x v="319"/>
    <s v="Saturday"/>
    <x v="782"/>
    <s v="CUST457"/>
    <x v="0"/>
    <x v="1"/>
    <s v="Coffee"/>
    <s v="Medium"/>
    <x v="1"/>
    <n v="2.5"/>
    <n v="10"/>
    <x v="8"/>
    <x v="2"/>
    <x v="0"/>
    <s v="Liam"/>
    <x v="0"/>
    <x v="0"/>
    <x v="1"/>
    <x v="7"/>
    <x v="10"/>
    <s v="Saturday"/>
  </r>
  <r>
    <x v="2268"/>
    <x v="49"/>
    <s v="Saturday"/>
    <x v="216"/>
    <s v="CUST368"/>
    <x v="2"/>
    <x v="9"/>
    <s v="Coffee"/>
    <s v="Medium"/>
    <x v="0"/>
    <n v="3"/>
    <n v="5"/>
    <x v="10"/>
    <x v="1"/>
    <x v="1"/>
    <s v="Emma"/>
    <x v="18"/>
    <x v="0"/>
    <x v="0"/>
    <x v="8"/>
    <x v="9"/>
    <s v="Saturday"/>
  </r>
  <r>
    <x v="2269"/>
    <x v="296"/>
    <s v="Wednesday"/>
    <x v="6"/>
    <s v="CUST926"/>
    <x v="2"/>
    <x v="4"/>
    <s v="Beverage"/>
    <s v="Medium"/>
    <x v="3"/>
    <n v="4"/>
    <n v="15"/>
    <x v="36"/>
    <x v="0"/>
    <x v="3"/>
    <s v="Ava"/>
    <x v="4"/>
    <x v="2"/>
    <x v="0"/>
    <x v="8"/>
    <x v="8"/>
    <s v="Wednesday"/>
  </r>
  <r>
    <x v="2270"/>
    <x v="144"/>
    <s v="Friday"/>
    <x v="494"/>
    <s v="CUST830"/>
    <x v="0"/>
    <x v="13"/>
    <s v="Pastry"/>
    <s v="Small"/>
    <x v="1"/>
    <n v="2"/>
    <n v="5"/>
    <x v="10"/>
    <x v="2"/>
    <x v="1"/>
    <s v="Liam"/>
    <x v="4"/>
    <x v="0"/>
    <x v="0"/>
    <x v="2"/>
    <x v="3"/>
    <s v="Friday"/>
  </r>
  <r>
    <x v="2271"/>
    <x v="126"/>
    <s v="Sunday"/>
    <x v="260"/>
    <s v="CUST723"/>
    <x v="0"/>
    <x v="10"/>
    <s v="Food"/>
    <s v="Small"/>
    <x v="3"/>
    <n v="4.5"/>
    <n v="0"/>
    <x v="63"/>
    <x v="2"/>
    <x v="0"/>
    <s v="Liam"/>
    <x v="4"/>
    <x v="2"/>
    <x v="0"/>
    <x v="2"/>
    <x v="11"/>
    <s v="Sunday"/>
  </r>
  <r>
    <x v="2272"/>
    <x v="267"/>
    <s v="Friday"/>
    <x v="787"/>
    <s v="CUST571"/>
    <x v="1"/>
    <x v="0"/>
    <s v="Pastry"/>
    <s v="Medium"/>
    <x v="3"/>
    <n v="2.5"/>
    <n v="15"/>
    <x v="76"/>
    <x v="0"/>
    <x v="4"/>
    <s v="Ava"/>
    <x v="14"/>
    <x v="0"/>
    <x v="1"/>
    <x v="8"/>
    <x v="11"/>
    <s v="Friday"/>
  </r>
  <r>
    <x v="2273"/>
    <x v="45"/>
    <s v="Monday"/>
    <x v="643"/>
    <s v="CUST259"/>
    <x v="0"/>
    <x v="9"/>
    <s v="Coffee"/>
    <s v="Large"/>
    <x v="1"/>
    <n v="3"/>
    <n v="5"/>
    <x v="16"/>
    <x v="0"/>
    <x v="0"/>
    <s v="Ava"/>
    <x v="6"/>
    <x v="0"/>
    <x v="2"/>
    <x v="11"/>
    <x v="10"/>
    <s v="Monday"/>
  </r>
  <r>
    <x v="2274"/>
    <x v="35"/>
    <s v="Thursday"/>
    <x v="57"/>
    <s v="CUST538"/>
    <x v="2"/>
    <x v="14"/>
    <s v="Beverage"/>
    <s v="Medium"/>
    <x v="0"/>
    <n v="3.8"/>
    <n v="10"/>
    <x v="50"/>
    <x v="0"/>
    <x v="0"/>
    <s v="Ava"/>
    <x v="6"/>
    <x v="0"/>
    <x v="0"/>
    <x v="7"/>
    <x v="1"/>
    <s v="Thursday"/>
  </r>
  <r>
    <x v="2275"/>
    <x v="37"/>
    <s v="Saturday"/>
    <x v="113"/>
    <s v="CUST651"/>
    <x v="0"/>
    <x v="2"/>
    <s v="Tea"/>
    <s v="Small"/>
    <x v="1"/>
    <n v="2.5"/>
    <n v="5"/>
    <x v="51"/>
    <x v="1"/>
    <x v="1"/>
    <s v="Sophia"/>
    <x v="17"/>
    <x v="1"/>
    <x v="2"/>
    <x v="0"/>
    <x v="5"/>
    <s v="Saturday"/>
  </r>
  <r>
    <x v="2276"/>
    <x v="177"/>
    <s v="Sunday"/>
    <x v="481"/>
    <s v="CUST148"/>
    <x v="0"/>
    <x v="4"/>
    <s v="Beverage"/>
    <s v="Small"/>
    <x v="1"/>
    <n v="4"/>
    <n v="15"/>
    <x v="27"/>
    <x v="0"/>
    <x v="0"/>
    <s v="Liam"/>
    <x v="8"/>
    <x v="0"/>
    <x v="2"/>
    <x v="19"/>
    <x v="8"/>
    <s v="Sunday"/>
  </r>
  <r>
    <x v="2277"/>
    <x v="312"/>
    <s v="Monday"/>
    <x v="788"/>
    <s v="CUST890"/>
    <x v="1"/>
    <x v="6"/>
    <s v="Food"/>
    <s v="Small"/>
    <x v="2"/>
    <n v="5.5"/>
    <n v="10"/>
    <x v="95"/>
    <x v="0"/>
    <x v="4"/>
    <s v="John"/>
    <x v="4"/>
    <x v="2"/>
    <x v="0"/>
    <x v="5"/>
    <x v="9"/>
    <s v="Monday"/>
  </r>
  <r>
    <x v="2278"/>
    <x v="124"/>
    <s v="Wednesday"/>
    <x v="218"/>
    <s v="CUST838"/>
    <x v="0"/>
    <x v="5"/>
    <s v="Tea"/>
    <s v="Large"/>
    <x v="1"/>
    <n v="3"/>
    <n v="15"/>
    <x v="33"/>
    <x v="2"/>
    <x v="4"/>
    <s v="Ava"/>
    <x v="6"/>
    <x v="1"/>
    <x v="2"/>
    <x v="19"/>
    <x v="7"/>
    <s v="Wednesday"/>
  </r>
  <r>
    <x v="2279"/>
    <x v="138"/>
    <s v="Tuesday"/>
    <x v="442"/>
    <s v="CUST525"/>
    <x v="2"/>
    <x v="5"/>
    <s v="Tea"/>
    <s v="Large"/>
    <x v="2"/>
    <n v="3"/>
    <n v="10"/>
    <x v="3"/>
    <x v="0"/>
    <x v="2"/>
    <s v="Sophia"/>
    <x v="19"/>
    <x v="2"/>
    <x v="2"/>
    <x v="1"/>
    <x v="1"/>
    <s v="Tuesday"/>
  </r>
  <r>
    <x v="2280"/>
    <x v="333"/>
    <s v="Friday"/>
    <x v="278"/>
    <s v="CUST190"/>
    <x v="0"/>
    <x v="11"/>
    <s v="Coffee"/>
    <s v="Small"/>
    <x v="0"/>
    <n v="4.5"/>
    <n v="5"/>
    <x v="16"/>
    <x v="1"/>
    <x v="4"/>
    <s v="Liam"/>
    <x v="1"/>
    <x v="1"/>
    <x v="1"/>
    <x v="8"/>
    <x v="3"/>
    <s v="Friday"/>
  </r>
  <r>
    <x v="2281"/>
    <x v="75"/>
    <s v="Saturday"/>
    <x v="683"/>
    <s v="CUST908"/>
    <x v="1"/>
    <x v="11"/>
    <s v="Coffee"/>
    <s v="Large"/>
    <x v="1"/>
    <n v="4.5"/>
    <n v="10"/>
    <x v="61"/>
    <x v="2"/>
    <x v="1"/>
    <s v="Sophia"/>
    <x v="18"/>
    <x v="0"/>
    <x v="2"/>
    <x v="6"/>
    <x v="3"/>
    <s v="Saturday"/>
  </r>
  <r>
    <x v="2282"/>
    <x v="287"/>
    <s v="Friday"/>
    <x v="782"/>
    <s v="CUST816"/>
    <x v="1"/>
    <x v="2"/>
    <s v="Tea"/>
    <s v="Medium"/>
    <x v="0"/>
    <n v="2.5"/>
    <n v="10"/>
    <x v="63"/>
    <x v="2"/>
    <x v="2"/>
    <s v="Liam"/>
    <x v="0"/>
    <x v="1"/>
    <x v="2"/>
    <x v="19"/>
    <x v="10"/>
    <s v="Friday"/>
  </r>
  <r>
    <x v="2283"/>
    <x v="98"/>
    <s v="Tuesday"/>
    <x v="35"/>
    <s v="CUST491"/>
    <x v="1"/>
    <x v="4"/>
    <s v="Beverage"/>
    <s v="Large"/>
    <x v="0"/>
    <n v="4"/>
    <n v="0"/>
    <x v="52"/>
    <x v="0"/>
    <x v="4"/>
    <s v="Liam"/>
    <x v="3"/>
    <x v="2"/>
    <x v="2"/>
    <x v="13"/>
    <x v="4"/>
    <s v="Tuesday"/>
  </r>
  <r>
    <x v="2284"/>
    <x v="4"/>
    <s v="Wednesday"/>
    <x v="744"/>
    <s v="CUST707"/>
    <x v="0"/>
    <x v="2"/>
    <s v="Tea"/>
    <s v="Large"/>
    <x v="2"/>
    <n v="2.5"/>
    <n v="15"/>
    <x v="6"/>
    <x v="0"/>
    <x v="2"/>
    <s v="Liam"/>
    <x v="12"/>
    <x v="0"/>
    <x v="1"/>
    <x v="6"/>
    <x v="4"/>
    <s v="Wednesday"/>
  </r>
  <r>
    <x v="2285"/>
    <x v="279"/>
    <s v="Sunday"/>
    <x v="474"/>
    <s v="CUST237"/>
    <x v="0"/>
    <x v="8"/>
    <s v="Tea"/>
    <s v="Small"/>
    <x v="3"/>
    <n v="2"/>
    <n v="10"/>
    <x v="80"/>
    <x v="0"/>
    <x v="4"/>
    <s v="Ava"/>
    <x v="5"/>
    <x v="0"/>
    <x v="1"/>
    <x v="8"/>
    <x v="10"/>
    <s v="Sunday"/>
  </r>
  <r>
    <x v="2286"/>
    <x v="108"/>
    <s v="Monday"/>
    <x v="578"/>
    <s v="CUST553"/>
    <x v="2"/>
    <x v="8"/>
    <s v="Tea"/>
    <s v="Medium"/>
    <x v="0"/>
    <n v="2"/>
    <n v="0"/>
    <x v="19"/>
    <x v="1"/>
    <x v="0"/>
    <s v="John"/>
    <x v="7"/>
    <x v="0"/>
    <x v="1"/>
    <x v="20"/>
    <x v="4"/>
    <s v="Monday"/>
  </r>
  <r>
    <x v="2287"/>
    <x v="205"/>
    <s v="Wednesday"/>
    <x v="232"/>
    <s v="CUST686"/>
    <x v="0"/>
    <x v="1"/>
    <s v="Coffee"/>
    <s v="Large"/>
    <x v="2"/>
    <n v="2.5"/>
    <n v="15"/>
    <x v="6"/>
    <x v="2"/>
    <x v="0"/>
    <s v="John"/>
    <x v="8"/>
    <x v="0"/>
    <x v="1"/>
    <x v="4"/>
    <x v="11"/>
    <s v="Wednesday"/>
  </r>
  <r>
    <x v="2288"/>
    <x v="123"/>
    <s v="Wednesday"/>
    <x v="711"/>
    <s v="CUST594"/>
    <x v="0"/>
    <x v="6"/>
    <s v="Food"/>
    <s v="Large"/>
    <x v="2"/>
    <n v="5.5"/>
    <n v="0"/>
    <x v="75"/>
    <x v="0"/>
    <x v="4"/>
    <s v="Olivia"/>
    <x v="14"/>
    <x v="0"/>
    <x v="0"/>
    <x v="18"/>
    <x v="10"/>
    <s v="Wednesday"/>
  </r>
  <r>
    <x v="2289"/>
    <x v="326"/>
    <s v="Sunday"/>
    <x v="215"/>
    <s v="CUST965"/>
    <x v="0"/>
    <x v="10"/>
    <s v="Food"/>
    <s v="Large"/>
    <x v="3"/>
    <n v="4.5"/>
    <n v="10"/>
    <x v="28"/>
    <x v="1"/>
    <x v="3"/>
    <s v="Ava"/>
    <x v="17"/>
    <x v="1"/>
    <x v="0"/>
    <x v="12"/>
    <x v="3"/>
    <s v="Sunday"/>
  </r>
  <r>
    <x v="2290"/>
    <x v="175"/>
    <s v="Wednesday"/>
    <x v="583"/>
    <s v="CUST770"/>
    <x v="0"/>
    <x v="13"/>
    <s v="Pastry"/>
    <s v="Medium"/>
    <x v="2"/>
    <n v="2"/>
    <n v="15"/>
    <x v="30"/>
    <x v="2"/>
    <x v="2"/>
    <s v="Liam"/>
    <x v="16"/>
    <x v="1"/>
    <x v="1"/>
    <x v="19"/>
    <x v="10"/>
    <s v="Wednesday"/>
  </r>
  <r>
    <x v="2291"/>
    <x v="149"/>
    <s v="Monday"/>
    <x v="56"/>
    <s v="CUST336"/>
    <x v="0"/>
    <x v="1"/>
    <s v="Coffee"/>
    <s v="Medium"/>
    <x v="2"/>
    <n v="2.5"/>
    <n v="0"/>
    <x v="32"/>
    <x v="0"/>
    <x v="3"/>
    <s v="Noah"/>
    <x v="15"/>
    <x v="1"/>
    <x v="1"/>
    <x v="19"/>
    <x v="6"/>
    <s v="Monday"/>
  </r>
  <r>
    <x v="2292"/>
    <x v="19"/>
    <s v="Wednesday"/>
    <x v="789"/>
    <s v="CUST822"/>
    <x v="2"/>
    <x v="4"/>
    <s v="Beverage"/>
    <s v="Small"/>
    <x v="3"/>
    <n v="4"/>
    <n v="0"/>
    <x v="19"/>
    <x v="0"/>
    <x v="1"/>
    <s v="Sophia"/>
    <x v="12"/>
    <x v="1"/>
    <x v="0"/>
    <x v="13"/>
    <x v="6"/>
    <s v="Wednesday"/>
  </r>
  <r>
    <x v="2293"/>
    <x v="356"/>
    <s v="Wednesday"/>
    <x v="452"/>
    <s v="CUST500"/>
    <x v="0"/>
    <x v="4"/>
    <s v="Beverage"/>
    <s v="Medium"/>
    <x v="3"/>
    <n v="4"/>
    <n v="10"/>
    <x v="40"/>
    <x v="1"/>
    <x v="1"/>
    <s v="John"/>
    <x v="10"/>
    <x v="1"/>
    <x v="2"/>
    <x v="15"/>
    <x v="5"/>
    <s v="Wednesday"/>
  </r>
  <r>
    <x v="2294"/>
    <x v="45"/>
    <s v="Monday"/>
    <x v="399"/>
    <s v="CUST241"/>
    <x v="1"/>
    <x v="13"/>
    <s v="Pastry"/>
    <s v="Medium"/>
    <x v="0"/>
    <n v="2"/>
    <n v="0"/>
    <x v="19"/>
    <x v="1"/>
    <x v="2"/>
    <s v="Emma"/>
    <x v="6"/>
    <x v="2"/>
    <x v="0"/>
    <x v="9"/>
    <x v="10"/>
    <s v="Monday"/>
  </r>
  <r>
    <x v="2295"/>
    <x v="124"/>
    <s v="Wednesday"/>
    <x v="197"/>
    <s v="CUST911"/>
    <x v="0"/>
    <x v="0"/>
    <s v="Pastry"/>
    <s v="Small"/>
    <x v="3"/>
    <n v="2.5"/>
    <n v="5"/>
    <x v="23"/>
    <x v="1"/>
    <x v="1"/>
    <s v="Sophia"/>
    <x v="12"/>
    <x v="2"/>
    <x v="1"/>
    <x v="4"/>
    <x v="7"/>
    <s v="Wednesday"/>
  </r>
  <r>
    <x v="2296"/>
    <x v="0"/>
    <s v="Saturday"/>
    <x v="412"/>
    <s v="CUST104"/>
    <x v="2"/>
    <x v="6"/>
    <s v="Food"/>
    <s v="Medium"/>
    <x v="1"/>
    <n v="5.5"/>
    <n v="5"/>
    <x v="70"/>
    <x v="2"/>
    <x v="2"/>
    <s v="Sophia"/>
    <x v="7"/>
    <x v="0"/>
    <x v="1"/>
    <x v="14"/>
    <x v="0"/>
    <s v="Saturday"/>
  </r>
  <r>
    <x v="2297"/>
    <x v="1"/>
    <s v="Sunday"/>
    <x v="690"/>
    <s v="CUST806"/>
    <x v="1"/>
    <x v="15"/>
    <s v="Food"/>
    <s v="Small"/>
    <x v="3"/>
    <n v="5"/>
    <n v="5"/>
    <x v="0"/>
    <x v="0"/>
    <x v="1"/>
    <s v="John"/>
    <x v="3"/>
    <x v="1"/>
    <x v="0"/>
    <x v="3"/>
    <x v="1"/>
    <s v="Sunday"/>
  </r>
  <r>
    <x v="2298"/>
    <x v="262"/>
    <s v="Saturday"/>
    <x v="545"/>
    <s v="CUST685"/>
    <x v="2"/>
    <x v="13"/>
    <s v="Pastry"/>
    <s v="Large"/>
    <x v="1"/>
    <n v="2"/>
    <n v="15"/>
    <x v="4"/>
    <x v="0"/>
    <x v="2"/>
    <s v="Ava"/>
    <x v="14"/>
    <x v="0"/>
    <x v="2"/>
    <x v="8"/>
    <x v="1"/>
    <s v="Saturday"/>
  </r>
  <r>
    <x v="2299"/>
    <x v="237"/>
    <s v="Monday"/>
    <x v="601"/>
    <s v="CUST183"/>
    <x v="2"/>
    <x v="14"/>
    <s v="Beverage"/>
    <s v="Small"/>
    <x v="3"/>
    <n v="3.8"/>
    <n v="0"/>
    <x v="34"/>
    <x v="2"/>
    <x v="0"/>
    <s v="Olivia"/>
    <x v="18"/>
    <x v="1"/>
    <x v="2"/>
    <x v="0"/>
    <x v="9"/>
    <s v="Monday"/>
  </r>
  <r>
    <x v="2300"/>
    <x v="258"/>
    <s v="Thursday"/>
    <x v="616"/>
    <s v="CUST815"/>
    <x v="1"/>
    <x v="10"/>
    <s v="Food"/>
    <s v="Medium"/>
    <x v="3"/>
    <n v="4.5"/>
    <n v="0"/>
    <x v="63"/>
    <x v="2"/>
    <x v="0"/>
    <s v="Liam"/>
    <x v="17"/>
    <x v="2"/>
    <x v="2"/>
    <x v="14"/>
    <x v="5"/>
    <s v="Thursday"/>
  </r>
  <r>
    <x v="2301"/>
    <x v="335"/>
    <s v="Thursday"/>
    <x v="520"/>
    <s v="CUST344"/>
    <x v="2"/>
    <x v="4"/>
    <s v="Beverage"/>
    <s v="Large"/>
    <x v="2"/>
    <n v="4"/>
    <n v="10"/>
    <x v="57"/>
    <x v="1"/>
    <x v="0"/>
    <s v="Sophia"/>
    <x v="18"/>
    <x v="0"/>
    <x v="1"/>
    <x v="1"/>
    <x v="2"/>
    <s v="Thursday"/>
  </r>
  <r>
    <x v="2302"/>
    <x v="136"/>
    <s v="Thursday"/>
    <x v="285"/>
    <s v="CUST497"/>
    <x v="1"/>
    <x v="0"/>
    <s v="Pastry"/>
    <s v="Medium"/>
    <x v="0"/>
    <n v="2.5"/>
    <n v="10"/>
    <x v="63"/>
    <x v="0"/>
    <x v="0"/>
    <s v="Sophia"/>
    <x v="17"/>
    <x v="0"/>
    <x v="2"/>
    <x v="3"/>
    <x v="4"/>
    <s v="Thursday"/>
  </r>
  <r>
    <x v="2303"/>
    <x v="176"/>
    <s v="Saturday"/>
    <x v="674"/>
    <s v="CUST880"/>
    <x v="1"/>
    <x v="14"/>
    <s v="Beverage"/>
    <s v="Small"/>
    <x v="0"/>
    <n v="3.8"/>
    <n v="5"/>
    <x v="98"/>
    <x v="1"/>
    <x v="1"/>
    <s v="Emma"/>
    <x v="16"/>
    <x v="0"/>
    <x v="2"/>
    <x v="2"/>
    <x v="4"/>
    <s v="Saturday"/>
  </r>
  <r>
    <x v="2304"/>
    <x v="99"/>
    <s v="Wednesday"/>
    <x v="657"/>
    <s v="CUST611"/>
    <x v="2"/>
    <x v="0"/>
    <s v="Pastry"/>
    <s v="Small"/>
    <x v="1"/>
    <n v="2.5"/>
    <n v="0"/>
    <x v="2"/>
    <x v="2"/>
    <x v="1"/>
    <s v="Ava"/>
    <x v="10"/>
    <x v="1"/>
    <x v="2"/>
    <x v="2"/>
    <x v="2"/>
    <s v="Wednesday"/>
  </r>
  <r>
    <x v="2305"/>
    <x v="1"/>
    <s v="Sunday"/>
    <x v="308"/>
    <s v="CUST654"/>
    <x v="1"/>
    <x v="3"/>
    <s v="Coffee"/>
    <s v="Medium"/>
    <x v="1"/>
    <n v="4"/>
    <n v="0"/>
    <x v="20"/>
    <x v="2"/>
    <x v="1"/>
    <s v="Sophia"/>
    <x v="19"/>
    <x v="1"/>
    <x v="1"/>
    <x v="14"/>
    <x v="1"/>
    <s v="Sunday"/>
  </r>
  <r>
    <x v="2306"/>
    <x v="198"/>
    <s v="Wednesday"/>
    <x v="339"/>
    <s v="CUST693"/>
    <x v="2"/>
    <x v="7"/>
    <s v="Pastry"/>
    <s v="Medium"/>
    <x v="2"/>
    <n v="3"/>
    <n v="0"/>
    <x v="20"/>
    <x v="1"/>
    <x v="2"/>
    <s v="John"/>
    <x v="7"/>
    <x v="2"/>
    <x v="1"/>
    <x v="18"/>
    <x v="10"/>
    <s v="Wednesday"/>
  </r>
  <r>
    <x v="2307"/>
    <x v="288"/>
    <s v="Sunday"/>
    <x v="387"/>
    <s v="CUST396"/>
    <x v="2"/>
    <x v="15"/>
    <s v="Food"/>
    <s v="Medium"/>
    <x v="2"/>
    <n v="5"/>
    <n v="15"/>
    <x v="106"/>
    <x v="1"/>
    <x v="0"/>
    <s v="Ava"/>
    <x v="17"/>
    <x v="1"/>
    <x v="0"/>
    <x v="14"/>
    <x v="7"/>
    <s v="Sunday"/>
  </r>
  <r>
    <x v="2308"/>
    <x v="305"/>
    <s v="Wednesday"/>
    <x v="55"/>
    <s v="CUST619"/>
    <x v="2"/>
    <x v="13"/>
    <s v="Pastry"/>
    <s v="Large"/>
    <x v="1"/>
    <n v="2"/>
    <n v="0"/>
    <x v="11"/>
    <x v="1"/>
    <x v="2"/>
    <s v="Ava"/>
    <x v="16"/>
    <x v="0"/>
    <x v="2"/>
    <x v="9"/>
    <x v="1"/>
    <s v="Wednesday"/>
  </r>
  <r>
    <x v="2309"/>
    <x v="139"/>
    <s v="Thursday"/>
    <x v="402"/>
    <s v="CUST526"/>
    <x v="2"/>
    <x v="1"/>
    <s v="Coffee"/>
    <s v="Medium"/>
    <x v="2"/>
    <n v="2.5"/>
    <n v="5"/>
    <x v="44"/>
    <x v="0"/>
    <x v="3"/>
    <s v="Noah"/>
    <x v="3"/>
    <x v="2"/>
    <x v="0"/>
    <x v="13"/>
    <x v="2"/>
    <s v="Thursday"/>
  </r>
  <r>
    <x v="2310"/>
    <x v="249"/>
    <s v="Saturday"/>
    <x v="80"/>
    <s v="CUST739"/>
    <x v="1"/>
    <x v="4"/>
    <s v="Beverage"/>
    <s v="Medium"/>
    <x v="2"/>
    <n v="4"/>
    <n v="15"/>
    <x v="96"/>
    <x v="0"/>
    <x v="3"/>
    <s v="Liam"/>
    <x v="3"/>
    <x v="2"/>
    <x v="0"/>
    <x v="14"/>
    <x v="7"/>
    <s v="Saturday"/>
  </r>
  <r>
    <x v="2311"/>
    <x v="78"/>
    <s v="Saturday"/>
    <x v="621"/>
    <s v="CUST485"/>
    <x v="2"/>
    <x v="5"/>
    <s v="Tea"/>
    <s v="Medium"/>
    <x v="2"/>
    <n v="3"/>
    <n v="5"/>
    <x v="13"/>
    <x v="0"/>
    <x v="3"/>
    <s v="Sophia"/>
    <x v="3"/>
    <x v="1"/>
    <x v="0"/>
    <x v="3"/>
    <x v="10"/>
    <s v="Saturday"/>
  </r>
  <r>
    <x v="2312"/>
    <x v="79"/>
    <s v="Tuesday"/>
    <x v="632"/>
    <s v="CUST233"/>
    <x v="0"/>
    <x v="6"/>
    <s v="Food"/>
    <s v="Small"/>
    <x v="0"/>
    <n v="5.5"/>
    <n v="0"/>
    <x v="89"/>
    <x v="2"/>
    <x v="4"/>
    <s v="Ava"/>
    <x v="1"/>
    <x v="1"/>
    <x v="0"/>
    <x v="3"/>
    <x v="10"/>
    <s v="Tuesday"/>
  </r>
  <r>
    <x v="2313"/>
    <x v="25"/>
    <s v="Saturday"/>
    <x v="790"/>
    <s v="CUST246"/>
    <x v="1"/>
    <x v="2"/>
    <s v="Tea"/>
    <s v="Medium"/>
    <x v="0"/>
    <n v="2.5"/>
    <n v="10"/>
    <x v="63"/>
    <x v="2"/>
    <x v="3"/>
    <s v="John"/>
    <x v="17"/>
    <x v="1"/>
    <x v="1"/>
    <x v="6"/>
    <x v="11"/>
    <s v="Saturday"/>
  </r>
  <r>
    <x v="2314"/>
    <x v="14"/>
    <s v="Saturday"/>
    <x v="441"/>
    <s v="CUST796"/>
    <x v="2"/>
    <x v="1"/>
    <s v="Coffee"/>
    <s v="Large"/>
    <x v="2"/>
    <n v="2.5"/>
    <n v="10"/>
    <x v="45"/>
    <x v="0"/>
    <x v="4"/>
    <s v="Emma"/>
    <x v="13"/>
    <x v="2"/>
    <x v="1"/>
    <x v="7"/>
    <x v="6"/>
    <s v="Saturday"/>
  </r>
  <r>
    <x v="2315"/>
    <x v="260"/>
    <s v="Saturday"/>
    <x v="205"/>
    <s v="CUST192"/>
    <x v="2"/>
    <x v="11"/>
    <s v="Coffee"/>
    <s v="Small"/>
    <x v="1"/>
    <n v="4.5"/>
    <n v="15"/>
    <x v="35"/>
    <x v="0"/>
    <x v="2"/>
    <s v="Sophia"/>
    <x v="3"/>
    <x v="0"/>
    <x v="1"/>
    <x v="9"/>
    <x v="0"/>
    <s v="Saturday"/>
  </r>
  <r>
    <x v="2316"/>
    <x v="144"/>
    <s v="Friday"/>
    <x v="563"/>
    <s v="CUST394"/>
    <x v="2"/>
    <x v="14"/>
    <s v="Beverage"/>
    <s v="Small"/>
    <x v="1"/>
    <n v="3.8"/>
    <n v="0"/>
    <x v="13"/>
    <x v="1"/>
    <x v="0"/>
    <s v="Ava"/>
    <x v="17"/>
    <x v="0"/>
    <x v="0"/>
    <x v="11"/>
    <x v="3"/>
    <s v="Friday"/>
  </r>
  <r>
    <x v="2317"/>
    <x v="197"/>
    <s v="Saturday"/>
    <x v="164"/>
    <s v="CUST642"/>
    <x v="0"/>
    <x v="1"/>
    <s v="Coffee"/>
    <s v="Small"/>
    <x v="1"/>
    <n v="2.5"/>
    <n v="15"/>
    <x v="84"/>
    <x v="2"/>
    <x v="1"/>
    <s v="Sophia"/>
    <x v="14"/>
    <x v="0"/>
    <x v="1"/>
    <x v="20"/>
    <x v="2"/>
    <s v="Saturday"/>
  </r>
  <r>
    <x v="2318"/>
    <x v="156"/>
    <s v="Saturday"/>
    <x v="77"/>
    <s v="CUST663"/>
    <x v="0"/>
    <x v="4"/>
    <s v="Beverage"/>
    <s v="Small"/>
    <x v="2"/>
    <n v="4"/>
    <n v="5"/>
    <x v="58"/>
    <x v="1"/>
    <x v="0"/>
    <s v="Emma"/>
    <x v="14"/>
    <x v="1"/>
    <x v="0"/>
    <x v="0"/>
    <x v="3"/>
    <s v="Saturday"/>
  </r>
  <r>
    <x v="2319"/>
    <x v="234"/>
    <s v="Tuesday"/>
    <x v="791"/>
    <s v="CUST195"/>
    <x v="1"/>
    <x v="13"/>
    <s v="Pastry"/>
    <s v="Medium"/>
    <x v="2"/>
    <n v="2"/>
    <n v="5"/>
    <x v="25"/>
    <x v="0"/>
    <x v="0"/>
    <s v="Sophia"/>
    <x v="15"/>
    <x v="2"/>
    <x v="1"/>
    <x v="9"/>
    <x v="9"/>
    <s v="Tuesday"/>
  </r>
  <r>
    <x v="2320"/>
    <x v="212"/>
    <s v="Wednesday"/>
    <x v="8"/>
    <s v="CUST631"/>
    <x v="2"/>
    <x v="14"/>
    <s v="Beverage"/>
    <s v="Large"/>
    <x v="0"/>
    <n v="3.8"/>
    <n v="0"/>
    <x v="25"/>
    <x v="2"/>
    <x v="4"/>
    <s v="Sophia"/>
    <x v="17"/>
    <x v="2"/>
    <x v="1"/>
    <x v="12"/>
    <x v="9"/>
    <s v="Wednesday"/>
  </r>
  <r>
    <x v="2321"/>
    <x v="57"/>
    <s v="Tuesday"/>
    <x v="339"/>
    <s v="CUST215"/>
    <x v="1"/>
    <x v="14"/>
    <s v="Beverage"/>
    <s v="Medium"/>
    <x v="2"/>
    <n v="3.8"/>
    <n v="10"/>
    <x v="105"/>
    <x v="1"/>
    <x v="2"/>
    <s v="Olivia"/>
    <x v="8"/>
    <x v="1"/>
    <x v="2"/>
    <x v="9"/>
    <x v="3"/>
    <s v="Tuesday"/>
  </r>
  <r>
    <x v="2322"/>
    <x v="135"/>
    <s v="Thursday"/>
    <x v="241"/>
    <s v="CUST104"/>
    <x v="0"/>
    <x v="1"/>
    <s v="Coffee"/>
    <s v="Small"/>
    <x v="1"/>
    <n v="2.5"/>
    <n v="0"/>
    <x v="2"/>
    <x v="1"/>
    <x v="3"/>
    <s v="Ava"/>
    <x v="1"/>
    <x v="2"/>
    <x v="0"/>
    <x v="10"/>
    <x v="11"/>
    <s v="Thursday"/>
  </r>
  <r>
    <x v="2323"/>
    <x v="94"/>
    <s v="Saturday"/>
    <x v="248"/>
    <s v="CUST263"/>
    <x v="2"/>
    <x v="1"/>
    <s v="Coffee"/>
    <s v="Large"/>
    <x v="3"/>
    <n v="2.5"/>
    <n v="15"/>
    <x v="76"/>
    <x v="2"/>
    <x v="1"/>
    <s v="Liam"/>
    <x v="14"/>
    <x v="1"/>
    <x v="1"/>
    <x v="9"/>
    <x v="5"/>
    <s v="Saturday"/>
  </r>
  <r>
    <x v="2324"/>
    <x v="153"/>
    <s v="Thursday"/>
    <x v="769"/>
    <s v="CUST240"/>
    <x v="0"/>
    <x v="3"/>
    <s v="Coffee"/>
    <s v="Medium"/>
    <x v="3"/>
    <n v="4"/>
    <n v="15"/>
    <x v="36"/>
    <x v="2"/>
    <x v="3"/>
    <s v="Emma"/>
    <x v="1"/>
    <x v="2"/>
    <x v="0"/>
    <x v="11"/>
    <x v="9"/>
    <s v="Thursday"/>
  </r>
  <r>
    <x v="2325"/>
    <x v="118"/>
    <s v="Thursday"/>
    <x v="468"/>
    <s v="CUST797"/>
    <x v="2"/>
    <x v="4"/>
    <s v="Beverage"/>
    <s v="Medium"/>
    <x v="1"/>
    <n v="4"/>
    <n v="5"/>
    <x v="13"/>
    <x v="1"/>
    <x v="3"/>
    <s v="Emma"/>
    <x v="3"/>
    <x v="2"/>
    <x v="1"/>
    <x v="13"/>
    <x v="5"/>
    <s v="Thursday"/>
  </r>
  <r>
    <x v="2326"/>
    <x v="262"/>
    <s v="Saturday"/>
    <x v="766"/>
    <s v="CUST113"/>
    <x v="0"/>
    <x v="15"/>
    <s v="Food"/>
    <s v="Small"/>
    <x v="2"/>
    <n v="5"/>
    <n v="5"/>
    <x v="87"/>
    <x v="0"/>
    <x v="4"/>
    <s v="Ava"/>
    <x v="6"/>
    <x v="2"/>
    <x v="2"/>
    <x v="1"/>
    <x v="1"/>
    <s v="Saturday"/>
  </r>
  <r>
    <x v="2327"/>
    <x v="349"/>
    <s v="Friday"/>
    <x v="479"/>
    <s v="CUST190"/>
    <x v="1"/>
    <x v="0"/>
    <s v="Pastry"/>
    <s v="Medium"/>
    <x v="1"/>
    <n v="2.5"/>
    <n v="5"/>
    <x v="51"/>
    <x v="1"/>
    <x v="3"/>
    <s v="Emma"/>
    <x v="7"/>
    <x v="0"/>
    <x v="2"/>
    <x v="13"/>
    <x v="11"/>
    <s v="Friday"/>
  </r>
  <r>
    <x v="2328"/>
    <x v="129"/>
    <s v="Monday"/>
    <x v="497"/>
    <s v="CUST820"/>
    <x v="2"/>
    <x v="9"/>
    <s v="Coffee"/>
    <s v="Small"/>
    <x v="2"/>
    <n v="3"/>
    <n v="0"/>
    <x v="20"/>
    <x v="2"/>
    <x v="2"/>
    <s v="John"/>
    <x v="12"/>
    <x v="0"/>
    <x v="2"/>
    <x v="7"/>
    <x v="2"/>
    <s v="Monday"/>
  </r>
  <r>
    <x v="2329"/>
    <x v="291"/>
    <s v="Monday"/>
    <x v="792"/>
    <s v="CUST232"/>
    <x v="2"/>
    <x v="15"/>
    <s v="Food"/>
    <s v="Large"/>
    <x v="3"/>
    <n v="5"/>
    <n v="5"/>
    <x v="0"/>
    <x v="1"/>
    <x v="0"/>
    <s v="John"/>
    <x v="19"/>
    <x v="2"/>
    <x v="2"/>
    <x v="7"/>
    <x v="11"/>
    <s v="Monday"/>
  </r>
  <r>
    <x v="2330"/>
    <x v="28"/>
    <s v="Wednesday"/>
    <x v="441"/>
    <s v="CUST821"/>
    <x v="1"/>
    <x v="11"/>
    <s v="Coffee"/>
    <s v="Small"/>
    <x v="2"/>
    <n v="4.5"/>
    <n v="10"/>
    <x v="67"/>
    <x v="0"/>
    <x v="4"/>
    <s v="Noah"/>
    <x v="11"/>
    <x v="2"/>
    <x v="1"/>
    <x v="12"/>
    <x v="8"/>
    <s v="Wednesday"/>
  </r>
  <r>
    <x v="2331"/>
    <x v="357"/>
    <s v="Wednesday"/>
    <x v="297"/>
    <s v="CUST451"/>
    <x v="0"/>
    <x v="15"/>
    <s v="Food"/>
    <s v="Small"/>
    <x v="1"/>
    <n v="5"/>
    <n v="0"/>
    <x v="60"/>
    <x v="2"/>
    <x v="4"/>
    <s v="Sophia"/>
    <x v="17"/>
    <x v="2"/>
    <x v="1"/>
    <x v="18"/>
    <x v="3"/>
    <s v="Wednesday"/>
  </r>
  <r>
    <x v="2332"/>
    <x v="173"/>
    <s v="Sunday"/>
    <x v="222"/>
    <s v="CUST119"/>
    <x v="2"/>
    <x v="4"/>
    <s v="Beverage"/>
    <s v="Medium"/>
    <x v="1"/>
    <n v="4"/>
    <n v="10"/>
    <x v="3"/>
    <x v="0"/>
    <x v="2"/>
    <s v="Sophia"/>
    <x v="20"/>
    <x v="0"/>
    <x v="0"/>
    <x v="13"/>
    <x v="0"/>
    <s v="Sunday"/>
  </r>
  <r>
    <x v="2333"/>
    <x v="295"/>
    <s v="Tuesday"/>
    <x v="793"/>
    <s v="CUST696"/>
    <x v="1"/>
    <x v="6"/>
    <s v="Food"/>
    <s v="Medium"/>
    <x v="0"/>
    <n v="5.5"/>
    <n v="5"/>
    <x v="43"/>
    <x v="2"/>
    <x v="2"/>
    <s v="Ava"/>
    <x v="7"/>
    <x v="2"/>
    <x v="0"/>
    <x v="0"/>
    <x v="7"/>
    <s v="Tuesday"/>
  </r>
  <r>
    <x v="2334"/>
    <x v="10"/>
    <s v="Monday"/>
    <x v="433"/>
    <s v="CUST768"/>
    <x v="0"/>
    <x v="14"/>
    <s v="Beverage"/>
    <s v="Small"/>
    <x v="2"/>
    <n v="3.8"/>
    <n v="15"/>
    <x v="93"/>
    <x v="0"/>
    <x v="3"/>
    <s v="Sophia"/>
    <x v="7"/>
    <x v="0"/>
    <x v="1"/>
    <x v="15"/>
    <x v="1"/>
    <s v="Monday"/>
  </r>
  <r>
    <x v="2335"/>
    <x v="329"/>
    <s v="Wednesday"/>
    <x v="462"/>
    <s v="CUST744"/>
    <x v="2"/>
    <x v="13"/>
    <s v="Pastry"/>
    <s v="Large"/>
    <x v="1"/>
    <n v="2"/>
    <n v="15"/>
    <x v="4"/>
    <x v="0"/>
    <x v="4"/>
    <s v="Olivia"/>
    <x v="16"/>
    <x v="0"/>
    <x v="1"/>
    <x v="8"/>
    <x v="2"/>
    <s v="Wednesday"/>
  </r>
  <r>
    <x v="2336"/>
    <x v="277"/>
    <s v="Friday"/>
    <x v="468"/>
    <s v="CUST870"/>
    <x v="1"/>
    <x v="7"/>
    <s v="Pastry"/>
    <s v="Large"/>
    <x v="0"/>
    <n v="3"/>
    <n v="0"/>
    <x v="11"/>
    <x v="1"/>
    <x v="0"/>
    <s v="Ava"/>
    <x v="3"/>
    <x v="1"/>
    <x v="1"/>
    <x v="15"/>
    <x v="2"/>
    <s v="Friday"/>
  </r>
  <r>
    <x v="2337"/>
    <x v="302"/>
    <s v="Wednesday"/>
    <x v="488"/>
    <s v="CUST403"/>
    <x v="0"/>
    <x v="11"/>
    <s v="Coffee"/>
    <s v="Medium"/>
    <x v="1"/>
    <n v="4.5"/>
    <n v="15"/>
    <x v="35"/>
    <x v="1"/>
    <x v="2"/>
    <s v="Noah"/>
    <x v="4"/>
    <x v="2"/>
    <x v="1"/>
    <x v="4"/>
    <x v="11"/>
    <s v="Wednesday"/>
  </r>
  <r>
    <x v="2338"/>
    <x v="51"/>
    <s v="Saturday"/>
    <x v="794"/>
    <s v="CUST815"/>
    <x v="1"/>
    <x v="15"/>
    <s v="Food"/>
    <s v="Small"/>
    <x v="2"/>
    <n v="5"/>
    <n v="15"/>
    <x v="106"/>
    <x v="2"/>
    <x v="1"/>
    <s v="Emma"/>
    <x v="10"/>
    <x v="0"/>
    <x v="1"/>
    <x v="7"/>
    <x v="4"/>
    <s v="Saturday"/>
  </r>
  <r>
    <x v="2339"/>
    <x v="362"/>
    <s v="Tuesday"/>
    <x v="338"/>
    <s v="CUST367"/>
    <x v="2"/>
    <x v="11"/>
    <s v="Coffee"/>
    <s v="Small"/>
    <x v="3"/>
    <n v="4.5"/>
    <n v="15"/>
    <x v="15"/>
    <x v="0"/>
    <x v="2"/>
    <s v="Emma"/>
    <x v="16"/>
    <x v="1"/>
    <x v="2"/>
    <x v="15"/>
    <x v="5"/>
    <s v="Tuesday"/>
  </r>
  <r>
    <x v="2340"/>
    <x v="132"/>
    <s v="Wednesday"/>
    <x v="209"/>
    <s v="CUST795"/>
    <x v="2"/>
    <x v="13"/>
    <s v="Pastry"/>
    <s v="Medium"/>
    <x v="0"/>
    <n v="2"/>
    <n v="5"/>
    <x v="34"/>
    <x v="1"/>
    <x v="2"/>
    <s v="Noah"/>
    <x v="11"/>
    <x v="1"/>
    <x v="0"/>
    <x v="18"/>
    <x v="11"/>
    <s v="Wednesday"/>
  </r>
  <r>
    <x v="2341"/>
    <x v="51"/>
    <s v="Saturday"/>
    <x v="288"/>
    <s v="CUST603"/>
    <x v="0"/>
    <x v="13"/>
    <s v="Pastry"/>
    <s v="Large"/>
    <x v="2"/>
    <n v="2"/>
    <n v="0"/>
    <x v="52"/>
    <x v="1"/>
    <x v="2"/>
    <s v="Noah"/>
    <x v="7"/>
    <x v="1"/>
    <x v="2"/>
    <x v="16"/>
    <x v="4"/>
    <s v="Saturday"/>
  </r>
  <r>
    <x v="2342"/>
    <x v="66"/>
    <s v="Monday"/>
    <x v="152"/>
    <s v="CUST640"/>
    <x v="1"/>
    <x v="0"/>
    <s v="Pastry"/>
    <s v="Medium"/>
    <x v="2"/>
    <n v="2.5"/>
    <n v="5"/>
    <x v="44"/>
    <x v="1"/>
    <x v="0"/>
    <s v="Ava"/>
    <x v="15"/>
    <x v="2"/>
    <x v="1"/>
    <x v="1"/>
    <x v="2"/>
    <s v="Monday"/>
  </r>
  <r>
    <x v="2343"/>
    <x v="149"/>
    <s v="Monday"/>
    <x v="599"/>
    <s v="CUST810"/>
    <x v="2"/>
    <x v="14"/>
    <s v="Beverage"/>
    <s v="Small"/>
    <x v="2"/>
    <n v="3.8"/>
    <n v="10"/>
    <x v="105"/>
    <x v="1"/>
    <x v="0"/>
    <s v="Sophia"/>
    <x v="9"/>
    <x v="1"/>
    <x v="0"/>
    <x v="12"/>
    <x v="6"/>
    <s v="Monday"/>
  </r>
  <r>
    <x v="2344"/>
    <x v="143"/>
    <s v="Monday"/>
    <x v="371"/>
    <s v="CUST846"/>
    <x v="1"/>
    <x v="5"/>
    <s v="Tea"/>
    <s v="Medium"/>
    <x v="2"/>
    <n v="3"/>
    <n v="0"/>
    <x v="20"/>
    <x v="1"/>
    <x v="4"/>
    <s v="Noah"/>
    <x v="19"/>
    <x v="2"/>
    <x v="0"/>
    <x v="5"/>
    <x v="2"/>
    <s v="Monday"/>
  </r>
  <r>
    <x v="2345"/>
    <x v="210"/>
    <s v="Thursday"/>
    <x v="795"/>
    <s v="CUST156"/>
    <x v="2"/>
    <x v="6"/>
    <s v="Food"/>
    <s v="Medium"/>
    <x v="1"/>
    <n v="5.5"/>
    <n v="15"/>
    <x v="68"/>
    <x v="1"/>
    <x v="1"/>
    <s v="Sophia"/>
    <x v="1"/>
    <x v="0"/>
    <x v="2"/>
    <x v="3"/>
    <x v="6"/>
    <s v="Thursday"/>
  </r>
  <r>
    <x v="2346"/>
    <x v="289"/>
    <s v="Friday"/>
    <x v="477"/>
    <s v="CUST425"/>
    <x v="1"/>
    <x v="0"/>
    <s v="Pastry"/>
    <s v="Large"/>
    <x v="3"/>
    <n v="2.5"/>
    <n v="10"/>
    <x v="69"/>
    <x v="1"/>
    <x v="4"/>
    <s v="Noah"/>
    <x v="0"/>
    <x v="2"/>
    <x v="1"/>
    <x v="7"/>
    <x v="6"/>
    <s v="Friday"/>
  </r>
  <r>
    <x v="2347"/>
    <x v="289"/>
    <s v="Friday"/>
    <x v="710"/>
    <s v="CUST162"/>
    <x v="1"/>
    <x v="6"/>
    <s v="Food"/>
    <s v="Medium"/>
    <x v="2"/>
    <n v="5.5"/>
    <n v="10"/>
    <x v="95"/>
    <x v="0"/>
    <x v="0"/>
    <s v="Emma"/>
    <x v="5"/>
    <x v="1"/>
    <x v="2"/>
    <x v="17"/>
    <x v="6"/>
    <s v="Friday"/>
  </r>
  <r>
    <x v="2348"/>
    <x v="146"/>
    <s v="Sunday"/>
    <x v="380"/>
    <s v="CUST383"/>
    <x v="0"/>
    <x v="13"/>
    <s v="Pastry"/>
    <s v="Large"/>
    <x v="0"/>
    <n v="2"/>
    <n v="5"/>
    <x v="34"/>
    <x v="0"/>
    <x v="4"/>
    <s v="Liam"/>
    <x v="7"/>
    <x v="2"/>
    <x v="2"/>
    <x v="19"/>
    <x v="3"/>
    <s v="Sunday"/>
  </r>
  <r>
    <x v="2349"/>
    <x v="124"/>
    <s v="Wednesday"/>
    <x v="462"/>
    <s v="CUST354"/>
    <x v="0"/>
    <x v="9"/>
    <s v="Coffee"/>
    <s v="Small"/>
    <x v="0"/>
    <n v="3"/>
    <n v="0"/>
    <x v="11"/>
    <x v="2"/>
    <x v="1"/>
    <s v="Emma"/>
    <x v="13"/>
    <x v="2"/>
    <x v="2"/>
    <x v="5"/>
    <x v="7"/>
    <s v="Wednesday"/>
  </r>
  <r>
    <x v="2350"/>
    <x v="138"/>
    <s v="Tuesday"/>
    <x v="634"/>
    <s v="CUST533"/>
    <x v="1"/>
    <x v="7"/>
    <s v="Pastry"/>
    <s v="Small"/>
    <x v="3"/>
    <n v="3"/>
    <n v="5"/>
    <x v="62"/>
    <x v="2"/>
    <x v="3"/>
    <s v="Sophia"/>
    <x v="14"/>
    <x v="1"/>
    <x v="2"/>
    <x v="13"/>
    <x v="1"/>
    <s v="Tuesday"/>
  </r>
  <r>
    <x v="2351"/>
    <x v="123"/>
    <s v="Wednesday"/>
    <x v="260"/>
    <s v="CUST831"/>
    <x v="0"/>
    <x v="4"/>
    <s v="Beverage"/>
    <s v="Small"/>
    <x v="0"/>
    <n v="4"/>
    <n v="5"/>
    <x v="25"/>
    <x v="1"/>
    <x v="2"/>
    <s v="Liam"/>
    <x v="1"/>
    <x v="1"/>
    <x v="1"/>
    <x v="7"/>
    <x v="10"/>
    <s v="Wednesday"/>
  </r>
  <r>
    <x v="2352"/>
    <x v="186"/>
    <s v="Tuesday"/>
    <x v="362"/>
    <s v="CUST434"/>
    <x v="1"/>
    <x v="9"/>
    <s v="Coffee"/>
    <s v="Medium"/>
    <x v="3"/>
    <n v="3"/>
    <n v="0"/>
    <x v="85"/>
    <x v="2"/>
    <x v="1"/>
    <s v="Liam"/>
    <x v="12"/>
    <x v="0"/>
    <x v="0"/>
    <x v="6"/>
    <x v="8"/>
    <s v="Tuesday"/>
  </r>
  <r>
    <x v="2353"/>
    <x v="344"/>
    <s v="Wednesday"/>
    <x v="424"/>
    <s v="CUST153"/>
    <x v="0"/>
    <x v="0"/>
    <s v="Pastry"/>
    <s v="Small"/>
    <x v="0"/>
    <n v="2.5"/>
    <n v="10"/>
    <x v="63"/>
    <x v="2"/>
    <x v="1"/>
    <s v="Olivia"/>
    <x v="3"/>
    <x v="2"/>
    <x v="2"/>
    <x v="11"/>
    <x v="0"/>
    <s v="Wednesday"/>
  </r>
  <r>
    <x v="2354"/>
    <x v="355"/>
    <s v="Tuesday"/>
    <x v="356"/>
    <s v="CUST234"/>
    <x v="1"/>
    <x v="13"/>
    <s v="Pastry"/>
    <s v="Large"/>
    <x v="0"/>
    <n v="2"/>
    <n v="0"/>
    <x v="19"/>
    <x v="2"/>
    <x v="0"/>
    <s v="Sophia"/>
    <x v="0"/>
    <x v="1"/>
    <x v="0"/>
    <x v="11"/>
    <x v="10"/>
    <s v="Tuesday"/>
  </r>
  <r>
    <x v="2355"/>
    <x v="284"/>
    <s v="Thursday"/>
    <x v="494"/>
    <s v="CUST832"/>
    <x v="2"/>
    <x v="5"/>
    <s v="Tea"/>
    <s v="Large"/>
    <x v="1"/>
    <n v="3"/>
    <n v="10"/>
    <x v="73"/>
    <x v="1"/>
    <x v="3"/>
    <s v="Ava"/>
    <x v="0"/>
    <x v="2"/>
    <x v="1"/>
    <x v="11"/>
    <x v="11"/>
    <s v="Thursday"/>
  </r>
  <r>
    <x v="2356"/>
    <x v="121"/>
    <s v="Wednesday"/>
    <x v="781"/>
    <s v="CUST501"/>
    <x v="1"/>
    <x v="6"/>
    <s v="Food"/>
    <s v="Small"/>
    <x v="0"/>
    <n v="5.5"/>
    <n v="5"/>
    <x v="43"/>
    <x v="2"/>
    <x v="4"/>
    <s v="Olivia"/>
    <x v="9"/>
    <x v="0"/>
    <x v="0"/>
    <x v="1"/>
    <x v="9"/>
    <s v="Wednesday"/>
  </r>
  <r>
    <x v="2357"/>
    <x v="37"/>
    <s v="Saturday"/>
    <x v="535"/>
    <s v="CUST787"/>
    <x v="0"/>
    <x v="15"/>
    <s v="Food"/>
    <s v="Small"/>
    <x v="2"/>
    <n v="5"/>
    <n v="10"/>
    <x v="47"/>
    <x v="1"/>
    <x v="2"/>
    <s v="John"/>
    <x v="18"/>
    <x v="1"/>
    <x v="1"/>
    <x v="18"/>
    <x v="5"/>
    <s v="Saturday"/>
  </r>
  <r>
    <x v="2358"/>
    <x v="62"/>
    <s v="Tuesday"/>
    <x v="381"/>
    <s v="CUST421"/>
    <x v="1"/>
    <x v="10"/>
    <s v="Food"/>
    <s v="Large"/>
    <x v="1"/>
    <n v="4.5"/>
    <n v="15"/>
    <x v="35"/>
    <x v="0"/>
    <x v="3"/>
    <s v="Olivia"/>
    <x v="10"/>
    <x v="0"/>
    <x v="0"/>
    <x v="16"/>
    <x v="5"/>
    <s v="Tuesday"/>
  </r>
  <r>
    <x v="2359"/>
    <x v="102"/>
    <s v="Friday"/>
    <x v="692"/>
    <s v="CUST124"/>
    <x v="0"/>
    <x v="12"/>
    <s v="Coffee"/>
    <s v="Small"/>
    <x v="3"/>
    <n v="3.5"/>
    <n v="0"/>
    <x v="71"/>
    <x v="1"/>
    <x v="3"/>
    <s v="Liam"/>
    <x v="11"/>
    <x v="1"/>
    <x v="2"/>
    <x v="4"/>
    <x v="6"/>
    <s v="Friday"/>
  </r>
  <r>
    <x v="2360"/>
    <x v="361"/>
    <s v="Sunday"/>
    <x v="796"/>
    <s v="CUST951"/>
    <x v="1"/>
    <x v="9"/>
    <s v="Coffee"/>
    <s v="Small"/>
    <x v="0"/>
    <n v="3"/>
    <n v="10"/>
    <x v="9"/>
    <x v="2"/>
    <x v="2"/>
    <s v="Noah"/>
    <x v="6"/>
    <x v="1"/>
    <x v="2"/>
    <x v="8"/>
    <x v="5"/>
    <s v="Sunday"/>
  </r>
  <r>
    <x v="2361"/>
    <x v="78"/>
    <s v="Saturday"/>
    <x v="273"/>
    <s v="CUST584"/>
    <x v="1"/>
    <x v="15"/>
    <s v="Food"/>
    <s v="Large"/>
    <x v="3"/>
    <n v="5"/>
    <n v="10"/>
    <x v="63"/>
    <x v="2"/>
    <x v="2"/>
    <s v="Ava"/>
    <x v="20"/>
    <x v="2"/>
    <x v="0"/>
    <x v="14"/>
    <x v="10"/>
    <s v="Saturday"/>
  </r>
  <r>
    <x v="2362"/>
    <x v="279"/>
    <s v="Sunday"/>
    <x v="708"/>
    <s v="CUST509"/>
    <x v="2"/>
    <x v="8"/>
    <s v="Tea"/>
    <s v="Medium"/>
    <x v="2"/>
    <n v="2"/>
    <n v="5"/>
    <x v="25"/>
    <x v="0"/>
    <x v="2"/>
    <s v="John"/>
    <x v="7"/>
    <x v="1"/>
    <x v="2"/>
    <x v="12"/>
    <x v="10"/>
    <s v="Sunday"/>
  </r>
  <r>
    <x v="2363"/>
    <x v="244"/>
    <s v="Monday"/>
    <x v="82"/>
    <s v="CUST753"/>
    <x v="0"/>
    <x v="9"/>
    <s v="Coffee"/>
    <s v="Medium"/>
    <x v="1"/>
    <n v="3"/>
    <n v="5"/>
    <x v="16"/>
    <x v="0"/>
    <x v="3"/>
    <s v="Emma"/>
    <x v="5"/>
    <x v="0"/>
    <x v="1"/>
    <x v="2"/>
    <x v="11"/>
    <s v="Monday"/>
  </r>
  <r>
    <x v="2364"/>
    <x v="163"/>
    <s v="Saturday"/>
    <x v="298"/>
    <s v="CUST844"/>
    <x v="1"/>
    <x v="1"/>
    <s v="Coffee"/>
    <s v="Small"/>
    <x v="0"/>
    <n v="2.5"/>
    <n v="15"/>
    <x v="1"/>
    <x v="0"/>
    <x v="0"/>
    <s v="Olivia"/>
    <x v="11"/>
    <x v="2"/>
    <x v="2"/>
    <x v="11"/>
    <x v="9"/>
    <s v="Saturday"/>
  </r>
  <r>
    <x v="2365"/>
    <x v="317"/>
    <s v="Thursday"/>
    <x v="488"/>
    <s v="CUST361"/>
    <x v="1"/>
    <x v="15"/>
    <s v="Food"/>
    <s v="Large"/>
    <x v="1"/>
    <n v="5"/>
    <n v="5"/>
    <x v="88"/>
    <x v="2"/>
    <x v="2"/>
    <s v="Olivia"/>
    <x v="8"/>
    <x v="0"/>
    <x v="1"/>
    <x v="5"/>
    <x v="4"/>
    <s v="Thursday"/>
  </r>
  <r>
    <x v="2366"/>
    <x v="47"/>
    <s v="Saturday"/>
    <x v="495"/>
    <s v="CUST639"/>
    <x v="2"/>
    <x v="6"/>
    <s v="Food"/>
    <s v="Medium"/>
    <x v="2"/>
    <n v="5.5"/>
    <n v="0"/>
    <x v="75"/>
    <x v="0"/>
    <x v="3"/>
    <s v="Liam"/>
    <x v="10"/>
    <x v="1"/>
    <x v="1"/>
    <x v="11"/>
    <x v="7"/>
    <s v="Saturday"/>
  </r>
  <r>
    <x v="2367"/>
    <x v="360"/>
    <s v="Thursday"/>
    <x v="797"/>
    <s v="CUST459"/>
    <x v="2"/>
    <x v="15"/>
    <s v="Food"/>
    <s v="Small"/>
    <x v="2"/>
    <n v="5"/>
    <n v="10"/>
    <x v="47"/>
    <x v="1"/>
    <x v="2"/>
    <s v="Sophia"/>
    <x v="7"/>
    <x v="2"/>
    <x v="2"/>
    <x v="16"/>
    <x v="7"/>
    <s v="Thursday"/>
  </r>
  <r>
    <x v="2368"/>
    <x v="226"/>
    <s v="Monday"/>
    <x v="36"/>
    <s v="CUST116"/>
    <x v="2"/>
    <x v="12"/>
    <s v="Coffee"/>
    <s v="Medium"/>
    <x v="0"/>
    <n v="3.5"/>
    <n v="10"/>
    <x v="100"/>
    <x v="2"/>
    <x v="4"/>
    <s v="Liam"/>
    <x v="8"/>
    <x v="0"/>
    <x v="2"/>
    <x v="20"/>
    <x v="3"/>
    <s v="Monday"/>
  </r>
  <r>
    <x v="2369"/>
    <x v="145"/>
    <s v="Friday"/>
    <x v="760"/>
    <s v="CUST793"/>
    <x v="0"/>
    <x v="2"/>
    <s v="Tea"/>
    <s v="Medium"/>
    <x v="3"/>
    <n v="2.5"/>
    <n v="15"/>
    <x v="76"/>
    <x v="0"/>
    <x v="3"/>
    <s v="Ava"/>
    <x v="0"/>
    <x v="1"/>
    <x v="1"/>
    <x v="11"/>
    <x v="8"/>
    <s v="Friday"/>
  </r>
  <r>
    <x v="2370"/>
    <x v="221"/>
    <s v="Friday"/>
    <x v="745"/>
    <s v="CUST592"/>
    <x v="2"/>
    <x v="11"/>
    <s v="Coffee"/>
    <s v="Small"/>
    <x v="3"/>
    <n v="4.5"/>
    <n v="5"/>
    <x v="83"/>
    <x v="2"/>
    <x v="2"/>
    <s v="Noah"/>
    <x v="19"/>
    <x v="0"/>
    <x v="1"/>
    <x v="19"/>
    <x v="8"/>
    <s v="Friday"/>
  </r>
  <r>
    <x v="2371"/>
    <x v="257"/>
    <s v="Saturday"/>
    <x v="98"/>
    <s v="CUST159"/>
    <x v="0"/>
    <x v="13"/>
    <s v="Pastry"/>
    <s v="Large"/>
    <x v="1"/>
    <n v="2"/>
    <n v="0"/>
    <x v="11"/>
    <x v="0"/>
    <x v="2"/>
    <s v="Noah"/>
    <x v="15"/>
    <x v="2"/>
    <x v="2"/>
    <x v="14"/>
    <x v="11"/>
    <s v="Saturday"/>
  </r>
  <r>
    <x v="2372"/>
    <x v="313"/>
    <s v="Tuesday"/>
    <x v="580"/>
    <s v="CUST746"/>
    <x v="0"/>
    <x v="4"/>
    <s v="Beverage"/>
    <s v="Large"/>
    <x v="0"/>
    <n v="4"/>
    <n v="15"/>
    <x v="30"/>
    <x v="1"/>
    <x v="3"/>
    <s v="Liam"/>
    <x v="0"/>
    <x v="1"/>
    <x v="0"/>
    <x v="18"/>
    <x v="9"/>
    <s v="Tuesday"/>
  </r>
  <r>
    <x v="2373"/>
    <x v="186"/>
    <s v="Tuesday"/>
    <x v="72"/>
    <s v="CUST325"/>
    <x v="0"/>
    <x v="12"/>
    <s v="Coffee"/>
    <s v="Small"/>
    <x v="3"/>
    <n v="3.5"/>
    <n v="0"/>
    <x v="71"/>
    <x v="2"/>
    <x v="1"/>
    <s v="Emma"/>
    <x v="19"/>
    <x v="0"/>
    <x v="2"/>
    <x v="10"/>
    <x v="8"/>
    <s v="Tuesday"/>
  </r>
  <r>
    <x v="2374"/>
    <x v="159"/>
    <s v="Sunday"/>
    <x v="676"/>
    <s v="CUST831"/>
    <x v="1"/>
    <x v="0"/>
    <s v="Pastry"/>
    <s v="Medium"/>
    <x v="3"/>
    <n v="2.5"/>
    <n v="15"/>
    <x v="76"/>
    <x v="2"/>
    <x v="3"/>
    <s v="Liam"/>
    <x v="11"/>
    <x v="1"/>
    <x v="2"/>
    <x v="20"/>
    <x v="9"/>
    <s v="Sunday"/>
  </r>
  <r>
    <x v="2375"/>
    <x v="102"/>
    <s v="Friday"/>
    <x v="762"/>
    <s v="CUST467"/>
    <x v="0"/>
    <x v="9"/>
    <s v="Coffee"/>
    <s v="Small"/>
    <x v="2"/>
    <n v="3"/>
    <n v="5"/>
    <x v="13"/>
    <x v="2"/>
    <x v="3"/>
    <s v="Emma"/>
    <x v="17"/>
    <x v="2"/>
    <x v="1"/>
    <x v="10"/>
    <x v="6"/>
    <s v="Friday"/>
  </r>
  <r>
    <x v="2376"/>
    <x v="285"/>
    <s v="Monday"/>
    <x v="549"/>
    <s v="CUST355"/>
    <x v="0"/>
    <x v="12"/>
    <s v="Coffee"/>
    <s v="Small"/>
    <x v="0"/>
    <n v="3.5"/>
    <n v="10"/>
    <x v="100"/>
    <x v="1"/>
    <x v="3"/>
    <s v="Liam"/>
    <x v="11"/>
    <x v="0"/>
    <x v="0"/>
    <x v="11"/>
    <x v="5"/>
    <s v="Monday"/>
  </r>
  <r>
    <x v="2377"/>
    <x v="176"/>
    <s v="Saturday"/>
    <x v="302"/>
    <s v="CUST477"/>
    <x v="0"/>
    <x v="12"/>
    <s v="Coffee"/>
    <s v="Small"/>
    <x v="1"/>
    <n v="3.5"/>
    <n v="5"/>
    <x v="24"/>
    <x v="0"/>
    <x v="1"/>
    <s v="John"/>
    <x v="3"/>
    <x v="0"/>
    <x v="1"/>
    <x v="13"/>
    <x v="4"/>
    <s v="Saturday"/>
  </r>
  <r>
    <x v="2378"/>
    <x v="363"/>
    <s v="Wednesday"/>
    <x v="229"/>
    <s v="CUST322"/>
    <x v="0"/>
    <x v="11"/>
    <s v="Coffee"/>
    <s v="Large"/>
    <x v="2"/>
    <n v="4.5"/>
    <n v="10"/>
    <x v="67"/>
    <x v="2"/>
    <x v="0"/>
    <s v="Olivia"/>
    <x v="3"/>
    <x v="2"/>
    <x v="1"/>
    <x v="1"/>
    <x v="4"/>
    <s v="Wednesday"/>
  </r>
  <r>
    <x v="2379"/>
    <x v="112"/>
    <s v="Monday"/>
    <x v="798"/>
    <s v="CUST243"/>
    <x v="0"/>
    <x v="14"/>
    <s v="Beverage"/>
    <s v="Large"/>
    <x v="2"/>
    <n v="3.8"/>
    <n v="10"/>
    <x v="105"/>
    <x v="0"/>
    <x v="1"/>
    <s v="Sophia"/>
    <x v="1"/>
    <x v="1"/>
    <x v="0"/>
    <x v="12"/>
    <x v="4"/>
    <s v="Monday"/>
  </r>
  <r>
    <x v="2380"/>
    <x v="250"/>
    <s v="Sunday"/>
    <x v="340"/>
    <s v="CUST668"/>
    <x v="2"/>
    <x v="11"/>
    <s v="Coffee"/>
    <s v="Large"/>
    <x v="1"/>
    <n v="4.5"/>
    <n v="15"/>
    <x v="35"/>
    <x v="1"/>
    <x v="2"/>
    <s v="Noah"/>
    <x v="8"/>
    <x v="0"/>
    <x v="0"/>
    <x v="0"/>
    <x v="8"/>
    <s v="Sunday"/>
  </r>
  <r>
    <x v="2381"/>
    <x v="22"/>
    <s v="Sunday"/>
    <x v="197"/>
    <s v="CUST142"/>
    <x v="0"/>
    <x v="5"/>
    <s v="Tea"/>
    <s v="Small"/>
    <x v="3"/>
    <n v="3"/>
    <n v="0"/>
    <x v="85"/>
    <x v="0"/>
    <x v="3"/>
    <s v="Emma"/>
    <x v="4"/>
    <x v="2"/>
    <x v="2"/>
    <x v="6"/>
    <x v="2"/>
    <s v="Sunday"/>
  </r>
  <r>
    <x v="2382"/>
    <x v="241"/>
    <s v="Sunday"/>
    <x v="772"/>
    <s v="CUST880"/>
    <x v="1"/>
    <x v="5"/>
    <s v="Tea"/>
    <s v="Small"/>
    <x v="2"/>
    <n v="3"/>
    <n v="15"/>
    <x v="27"/>
    <x v="1"/>
    <x v="1"/>
    <s v="John"/>
    <x v="18"/>
    <x v="1"/>
    <x v="2"/>
    <x v="8"/>
    <x v="5"/>
    <s v="Sunday"/>
  </r>
  <r>
    <x v="2383"/>
    <x v="317"/>
    <s v="Thursday"/>
    <x v="173"/>
    <s v="CUST694"/>
    <x v="0"/>
    <x v="11"/>
    <s v="Coffee"/>
    <s v="Medium"/>
    <x v="1"/>
    <n v="4.5"/>
    <n v="5"/>
    <x v="21"/>
    <x v="2"/>
    <x v="3"/>
    <s v="Noah"/>
    <x v="6"/>
    <x v="2"/>
    <x v="2"/>
    <x v="18"/>
    <x v="4"/>
    <s v="Thursday"/>
  </r>
  <r>
    <x v="2384"/>
    <x v="157"/>
    <s v="Friday"/>
    <x v="797"/>
    <s v="CUST325"/>
    <x v="1"/>
    <x v="0"/>
    <s v="Pastry"/>
    <s v="Medium"/>
    <x v="3"/>
    <n v="2.5"/>
    <n v="0"/>
    <x v="81"/>
    <x v="1"/>
    <x v="2"/>
    <s v="Sophia"/>
    <x v="7"/>
    <x v="1"/>
    <x v="2"/>
    <x v="8"/>
    <x v="4"/>
    <s v="Friday"/>
  </r>
  <r>
    <x v="2385"/>
    <x v="197"/>
    <s v="Saturday"/>
    <x v="285"/>
    <s v="CUST450"/>
    <x v="2"/>
    <x v="3"/>
    <s v="Coffee"/>
    <s v="Small"/>
    <x v="0"/>
    <n v="4"/>
    <n v="10"/>
    <x v="5"/>
    <x v="0"/>
    <x v="3"/>
    <s v="John"/>
    <x v="2"/>
    <x v="2"/>
    <x v="0"/>
    <x v="18"/>
    <x v="2"/>
    <s v="Saturday"/>
  </r>
  <r>
    <x v="2386"/>
    <x v="288"/>
    <s v="Sunday"/>
    <x v="116"/>
    <s v="CUST614"/>
    <x v="1"/>
    <x v="15"/>
    <s v="Food"/>
    <s v="Small"/>
    <x v="2"/>
    <n v="5"/>
    <n v="10"/>
    <x v="47"/>
    <x v="1"/>
    <x v="3"/>
    <s v="Sophia"/>
    <x v="18"/>
    <x v="0"/>
    <x v="2"/>
    <x v="2"/>
    <x v="7"/>
    <s v="Sunday"/>
  </r>
  <r>
    <x v="2387"/>
    <x v="294"/>
    <s v="Thursday"/>
    <x v="799"/>
    <s v="CUST170"/>
    <x v="0"/>
    <x v="1"/>
    <s v="Coffee"/>
    <s v="Small"/>
    <x v="0"/>
    <n v="2.5"/>
    <n v="10"/>
    <x v="63"/>
    <x v="2"/>
    <x v="3"/>
    <s v="Sophia"/>
    <x v="8"/>
    <x v="0"/>
    <x v="0"/>
    <x v="2"/>
    <x v="9"/>
    <s v="Thursday"/>
  </r>
  <r>
    <x v="2388"/>
    <x v="299"/>
    <s v="Sunday"/>
    <x v="48"/>
    <s v="CUST583"/>
    <x v="2"/>
    <x v="0"/>
    <s v="Pastry"/>
    <s v="Medium"/>
    <x v="3"/>
    <n v="2.5"/>
    <n v="10"/>
    <x v="69"/>
    <x v="1"/>
    <x v="4"/>
    <s v="Emma"/>
    <x v="2"/>
    <x v="0"/>
    <x v="1"/>
    <x v="4"/>
    <x v="2"/>
    <s v="Sunday"/>
  </r>
  <r>
    <x v="2389"/>
    <x v="8"/>
    <s v="Sunday"/>
    <x v="311"/>
    <s v="CUST728"/>
    <x v="1"/>
    <x v="4"/>
    <s v="Beverage"/>
    <s v="Large"/>
    <x v="3"/>
    <n v="4"/>
    <n v="5"/>
    <x v="34"/>
    <x v="1"/>
    <x v="2"/>
    <s v="Ava"/>
    <x v="4"/>
    <x v="0"/>
    <x v="2"/>
    <x v="18"/>
    <x v="0"/>
    <s v="Sunday"/>
  </r>
  <r>
    <x v="2390"/>
    <x v="59"/>
    <s v="Thursday"/>
    <x v="194"/>
    <s v="CUST935"/>
    <x v="0"/>
    <x v="10"/>
    <s v="Food"/>
    <s v="Small"/>
    <x v="1"/>
    <n v="4.5"/>
    <n v="0"/>
    <x v="74"/>
    <x v="2"/>
    <x v="4"/>
    <s v="John"/>
    <x v="19"/>
    <x v="0"/>
    <x v="1"/>
    <x v="0"/>
    <x v="4"/>
    <s v="Thursday"/>
  </r>
  <r>
    <x v="2391"/>
    <x v="29"/>
    <s v="Wednesday"/>
    <x v="250"/>
    <s v="CUST669"/>
    <x v="2"/>
    <x v="12"/>
    <s v="Coffee"/>
    <s v="Medium"/>
    <x v="1"/>
    <n v="3.5"/>
    <n v="15"/>
    <x v="103"/>
    <x v="1"/>
    <x v="2"/>
    <s v="John"/>
    <x v="0"/>
    <x v="2"/>
    <x v="2"/>
    <x v="15"/>
    <x v="6"/>
    <s v="Wednesday"/>
  </r>
  <r>
    <x v="2392"/>
    <x v="99"/>
    <s v="Wednesday"/>
    <x v="388"/>
    <s v="CUST516"/>
    <x v="2"/>
    <x v="9"/>
    <s v="Coffee"/>
    <s v="Medium"/>
    <x v="0"/>
    <n v="3"/>
    <n v="5"/>
    <x v="10"/>
    <x v="2"/>
    <x v="3"/>
    <s v="John"/>
    <x v="14"/>
    <x v="1"/>
    <x v="0"/>
    <x v="2"/>
    <x v="2"/>
    <s v="Wednesday"/>
  </r>
  <r>
    <x v="2393"/>
    <x v="131"/>
    <s v="Tuesday"/>
    <x v="359"/>
    <s v="CUST509"/>
    <x v="1"/>
    <x v="4"/>
    <s v="Beverage"/>
    <s v="Large"/>
    <x v="1"/>
    <n v="4"/>
    <n v="15"/>
    <x v="27"/>
    <x v="0"/>
    <x v="0"/>
    <s v="Noah"/>
    <x v="17"/>
    <x v="2"/>
    <x v="1"/>
    <x v="6"/>
    <x v="8"/>
    <s v="Tuesday"/>
  </r>
  <r>
    <x v="2394"/>
    <x v="163"/>
    <s v="Saturday"/>
    <x v="69"/>
    <s v="CUST578"/>
    <x v="2"/>
    <x v="1"/>
    <s v="Coffee"/>
    <s v="Medium"/>
    <x v="0"/>
    <n v="2.5"/>
    <n v="0"/>
    <x v="37"/>
    <x v="1"/>
    <x v="3"/>
    <s v="John"/>
    <x v="17"/>
    <x v="1"/>
    <x v="0"/>
    <x v="20"/>
    <x v="9"/>
    <s v="Saturday"/>
  </r>
  <r>
    <x v="2395"/>
    <x v="93"/>
    <s v="Tuesday"/>
    <x v="16"/>
    <s v="CUST592"/>
    <x v="0"/>
    <x v="13"/>
    <s v="Pastry"/>
    <s v="Large"/>
    <x v="1"/>
    <n v="2"/>
    <n v="5"/>
    <x v="10"/>
    <x v="1"/>
    <x v="2"/>
    <s v="Sophia"/>
    <x v="18"/>
    <x v="1"/>
    <x v="0"/>
    <x v="2"/>
    <x v="1"/>
    <s v="Tuesday"/>
  </r>
  <r>
    <x v="2396"/>
    <x v="183"/>
    <s v="Saturday"/>
    <x v="264"/>
    <s v="CUST820"/>
    <x v="2"/>
    <x v="6"/>
    <s v="Food"/>
    <s v="Small"/>
    <x v="3"/>
    <n v="5.5"/>
    <n v="10"/>
    <x v="77"/>
    <x v="0"/>
    <x v="4"/>
    <s v="John"/>
    <x v="10"/>
    <x v="0"/>
    <x v="1"/>
    <x v="0"/>
    <x v="4"/>
    <s v="Saturday"/>
  </r>
  <r>
    <x v="2397"/>
    <x v="110"/>
    <s v="Monday"/>
    <x v="708"/>
    <s v="CUST969"/>
    <x v="2"/>
    <x v="6"/>
    <s v="Food"/>
    <s v="Medium"/>
    <x v="2"/>
    <n v="5.5"/>
    <n v="5"/>
    <x v="82"/>
    <x v="1"/>
    <x v="0"/>
    <s v="Emma"/>
    <x v="1"/>
    <x v="2"/>
    <x v="2"/>
    <x v="19"/>
    <x v="10"/>
    <s v="Monday"/>
  </r>
  <r>
    <x v="2398"/>
    <x v="123"/>
    <s v="Wednesday"/>
    <x v="114"/>
    <s v="CUST334"/>
    <x v="2"/>
    <x v="9"/>
    <s v="Coffee"/>
    <s v="Large"/>
    <x v="2"/>
    <n v="3"/>
    <n v="0"/>
    <x v="20"/>
    <x v="1"/>
    <x v="4"/>
    <s v="Noah"/>
    <x v="13"/>
    <x v="1"/>
    <x v="0"/>
    <x v="4"/>
    <x v="10"/>
    <s v="Wednesday"/>
  </r>
  <r>
    <x v="2399"/>
    <x v="242"/>
    <s v="Saturday"/>
    <x v="764"/>
    <s v="CUST699"/>
    <x v="2"/>
    <x v="8"/>
    <s v="Tea"/>
    <s v="Large"/>
    <x v="2"/>
    <n v="2"/>
    <n v="15"/>
    <x v="30"/>
    <x v="2"/>
    <x v="3"/>
    <s v="Emma"/>
    <x v="4"/>
    <x v="2"/>
    <x v="2"/>
    <x v="15"/>
    <x v="6"/>
    <s v="Saturday"/>
  </r>
  <r>
    <x v="2400"/>
    <x v="124"/>
    <s v="Wednesday"/>
    <x v="104"/>
    <s v="CUST206"/>
    <x v="1"/>
    <x v="4"/>
    <s v="Beverage"/>
    <s v="Large"/>
    <x v="0"/>
    <n v="4"/>
    <n v="10"/>
    <x v="5"/>
    <x v="2"/>
    <x v="4"/>
    <s v="Noah"/>
    <x v="8"/>
    <x v="0"/>
    <x v="2"/>
    <x v="7"/>
    <x v="7"/>
    <s v="Wednesday"/>
  </r>
  <r>
    <x v="2401"/>
    <x v="117"/>
    <s v="Wednesday"/>
    <x v="800"/>
    <s v="CUST864"/>
    <x v="2"/>
    <x v="15"/>
    <s v="Food"/>
    <s v="Medium"/>
    <x v="2"/>
    <n v="5"/>
    <n v="5"/>
    <x v="87"/>
    <x v="0"/>
    <x v="3"/>
    <s v="Emma"/>
    <x v="15"/>
    <x v="0"/>
    <x v="2"/>
    <x v="0"/>
    <x v="1"/>
    <s v="Wednesday"/>
  </r>
  <r>
    <x v="2402"/>
    <x v="148"/>
    <s v="Monday"/>
    <x v="275"/>
    <s v="CUST180"/>
    <x v="0"/>
    <x v="5"/>
    <s v="Tea"/>
    <s v="Large"/>
    <x v="1"/>
    <n v="3"/>
    <n v="5"/>
    <x v="16"/>
    <x v="1"/>
    <x v="3"/>
    <s v="Sophia"/>
    <x v="10"/>
    <x v="0"/>
    <x v="1"/>
    <x v="1"/>
    <x v="8"/>
    <s v="Monday"/>
  </r>
  <r>
    <x v="2403"/>
    <x v="135"/>
    <s v="Thursday"/>
    <x v="338"/>
    <s v="CUST472"/>
    <x v="2"/>
    <x v="9"/>
    <s v="Coffee"/>
    <s v="Small"/>
    <x v="2"/>
    <n v="3"/>
    <n v="10"/>
    <x v="3"/>
    <x v="2"/>
    <x v="4"/>
    <s v="Ava"/>
    <x v="0"/>
    <x v="2"/>
    <x v="0"/>
    <x v="7"/>
    <x v="11"/>
    <s v="Thursday"/>
  </r>
  <r>
    <x v="2404"/>
    <x v="256"/>
    <s v="Saturday"/>
    <x v="286"/>
    <s v="CUST502"/>
    <x v="1"/>
    <x v="2"/>
    <s v="Tea"/>
    <s v="Medium"/>
    <x v="1"/>
    <n v="2.5"/>
    <n v="15"/>
    <x v="84"/>
    <x v="2"/>
    <x v="4"/>
    <s v="Olivia"/>
    <x v="17"/>
    <x v="2"/>
    <x v="2"/>
    <x v="2"/>
    <x v="2"/>
    <s v="Saturday"/>
  </r>
  <r>
    <x v="2405"/>
    <x v="278"/>
    <s v="Monday"/>
    <x v="569"/>
    <s v="CUST403"/>
    <x v="1"/>
    <x v="13"/>
    <s v="Pastry"/>
    <s v="Medium"/>
    <x v="1"/>
    <n v="2"/>
    <n v="0"/>
    <x v="11"/>
    <x v="1"/>
    <x v="4"/>
    <s v="Ava"/>
    <x v="8"/>
    <x v="1"/>
    <x v="1"/>
    <x v="8"/>
    <x v="11"/>
    <s v="Monday"/>
  </r>
  <r>
    <x v="2406"/>
    <x v="343"/>
    <s v="Thursday"/>
    <x v="306"/>
    <s v="CUST507"/>
    <x v="2"/>
    <x v="11"/>
    <s v="Coffee"/>
    <s v="Medium"/>
    <x v="1"/>
    <n v="4.5"/>
    <n v="5"/>
    <x v="21"/>
    <x v="0"/>
    <x v="2"/>
    <s v="Sophia"/>
    <x v="13"/>
    <x v="2"/>
    <x v="0"/>
    <x v="5"/>
    <x v="3"/>
    <s v="Thursday"/>
  </r>
  <r>
    <x v="2407"/>
    <x v="135"/>
    <s v="Thursday"/>
    <x v="801"/>
    <s v="CUST782"/>
    <x v="1"/>
    <x v="3"/>
    <s v="Coffee"/>
    <s v="Large"/>
    <x v="3"/>
    <n v="4"/>
    <n v="0"/>
    <x v="19"/>
    <x v="1"/>
    <x v="1"/>
    <s v="Sophia"/>
    <x v="6"/>
    <x v="0"/>
    <x v="0"/>
    <x v="2"/>
    <x v="11"/>
    <s v="Thursday"/>
  </r>
  <r>
    <x v="2408"/>
    <x v="134"/>
    <s v="Monday"/>
    <x v="136"/>
    <s v="CUST364"/>
    <x v="0"/>
    <x v="0"/>
    <s v="Pastry"/>
    <s v="Small"/>
    <x v="3"/>
    <n v="2.5"/>
    <n v="0"/>
    <x v="81"/>
    <x v="1"/>
    <x v="2"/>
    <s v="John"/>
    <x v="15"/>
    <x v="2"/>
    <x v="2"/>
    <x v="15"/>
    <x v="1"/>
    <s v="Monday"/>
  </r>
  <r>
    <x v="2409"/>
    <x v="134"/>
    <s v="Monday"/>
    <x v="208"/>
    <s v="CUST974"/>
    <x v="0"/>
    <x v="7"/>
    <s v="Pastry"/>
    <s v="Large"/>
    <x v="2"/>
    <n v="3"/>
    <n v="0"/>
    <x v="20"/>
    <x v="0"/>
    <x v="0"/>
    <s v="Noah"/>
    <x v="2"/>
    <x v="0"/>
    <x v="0"/>
    <x v="16"/>
    <x v="1"/>
    <s v="Monday"/>
  </r>
  <r>
    <x v="2410"/>
    <x v="82"/>
    <s v="Wednesday"/>
    <x v="87"/>
    <s v="CUST370"/>
    <x v="1"/>
    <x v="0"/>
    <s v="Pastry"/>
    <s v="Medium"/>
    <x v="3"/>
    <n v="2.5"/>
    <n v="15"/>
    <x v="76"/>
    <x v="0"/>
    <x v="3"/>
    <s v="Emma"/>
    <x v="2"/>
    <x v="0"/>
    <x v="1"/>
    <x v="1"/>
    <x v="4"/>
    <s v="Wednesday"/>
  </r>
  <r>
    <x v="2411"/>
    <x v="172"/>
    <s v="Monday"/>
    <x v="641"/>
    <s v="CUST241"/>
    <x v="1"/>
    <x v="11"/>
    <s v="Coffee"/>
    <s v="Large"/>
    <x v="3"/>
    <n v="4.5"/>
    <n v="5"/>
    <x v="83"/>
    <x v="1"/>
    <x v="3"/>
    <s v="John"/>
    <x v="5"/>
    <x v="1"/>
    <x v="2"/>
    <x v="17"/>
    <x v="4"/>
    <s v="Monday"/>
  </r>
  <r>
    <x v="2412"/>
    <x v="306"/>
    <s v="Monday"/>
    <x v="781"/>
    <s v="CUST592"/>
    <x v="1"/>
    <x v="10"/>
    <s v="Food"/>
    <s v="Large"/>
    <x v="3"/>
    <n v="4.5"/>
    <n v="5"/>
    <x v="83"/>
    <x v="1"/>
    <x v="4"/>
    <s v="Emma"/>
    <x v="6"/>
    <x v="1"/>
    <x v="2"/>
    <x v="1"/>
    <x v="8"/>
    <s v="Monday"/>
  </r>
  <r>
    <x v="2413"/>
    <x v="194"/>
    <s v="Thursday"/>
    <x v="802"/>
    <s v="CUST533"/>
    <x v="0"/>
    <x v="2"/>
    <s v="Tea"/>
    <s v="Large"/>
    <x v="1"/>
    <n v="2.5"/>
    <n v="0"/>
    <x v="2"/>
    <x v="2"/>
    <x v="3"/>
    <s v="Sophia"/>
    <x v="18"/>
    <x v="1"/>
    <x v="0"/>
    <x v="3"/>
    <x v="0"/>
    <s v="Thursday"/>
  </r>
  <r>
    <x v="2414"/>
    <x v="57"/>
    <s v="Tuesday"/>
    <x v="33"/>
    <s v="CUST169"/>
    <x v="2"/>
    <x v="5"/>
    <s v="Tea"/>
    <s v="Medium"/>
    <x v="0"/>
    <n v="3"/>
    <n v="5"/>
    <x v="10"/>
    <x v="0"/>
    <x v="3"/>
    <s v="Emma"/>
    <x v="17"/>
    <x v="1"/>
    <x v="0"/>
    <x v="4"/>
    <x v="3"/>
    <s v="Tuesday"/>
  </r>
  <r>
    <x v="2415"/>
    <x v="145"/>
    <s v="Friday"/>
    <x v="76"/>
    <s v="CUST697"/>
    <x v="2"/>
    <x v="0"/>
    <s v="Pastry"/>
    <s v="Small"/>
    <x v="1"/>
    <n v="2.5"/>
    <n v="5"/>
    <x v="51"/>
    <x v="2"/>
    <x v="0"/>
    <s v="Emma"/>
    <x v="6"/>
    <x v="0"/>
    <x v="1"/>
    <x v="9"/>
    <x v="8"/>
    <s v="Friday"/>
  </r>
  <r>
    <x v="2416"/>
    <x v="17"/>
    <s v="Wednesday"/>
    <x v="480"/>
    <s v="CUST354"/>
    <x v="0"/>
    <x v="6"/>
    <s v="Food"/>
    <s v="Large"/>
    <x v="2"/>
    <n v="5.5"/>
    <n v="0"/>
    <x v="75"/>
    <x v="1"/>
    <x v="1"/>
    <s v="John"/>
    <x v="17"/>
    <x v="1"/>
    <x v="0"/>
    <x v="1"/>
    <x v="8"/>
    <s v="Wednesday"/>
  </r>
  <r>
    <x v="2417"/>
    <x v="246"/>
    <s v="Saturday"/>
    <x v="684"/>
    <s v="CUST719"/>
    <x v="1"/>
    <x v="1"/>
    <s v="Coffee"/>
    <s v="Large"/>
    <x v="1"/>
    <n v="2.5"/>
    <n v="15"/>
    <x v="84"/>
    <x v="2"/>
    <x v="1"/>
    <s v="John"/>
    <x v="1"/>
    <x v="0"/>
    <x v="2"/>
    <x v="5"/>
    <x v="8"/>
    <s v="Saturday"/>
  </r>
  <r>
    <x v="2418"/>
    <x v="0"/>
    <s v="Saturday"/>
    <x v="179"/>
    <s v="CUST815"/>
    <x v="1"/>
    <x v="8"/>
    <s v="Tea"/>
    <s v="Large"/>
    <x v="2"/>
    <n v="2"/>
    <n v="15"/>
    <x v="30"/>
    <x v="0"/>
    <x v="4"/>
    <s v="John"/>
    <x v="10"/>
    <x v="2"/>
    <x v="0"/>
    <x v="7"/>
    <x v="0"/>
    <s v="Saturday"/>
  </r>
  <r>
    <x v="2419"/>
    <x v="233"/>
    <s v="Tuesday"/>
    <x v="612"/>
    <s v="CUST847"/>
    <x v="2"/>
    <x v="0"/>
    <s v="Pastry"/>
    <s v="Small"/>
    <x v="2"/>
    <n v="2.5"/>
    <n v="15"/>
    <x v="6"/>
    <x v="1"/>
    <x v="3"/>
    <s v="John"/>
    <x v="5"/>
    <x v="2"/>
    <x v="1"/>
    <x v="10"/>
    <x v="11"/>
    <s v="Tuesday"/>
  </r>
  <r>
    <x v="2420"/>
    <x v="240"/>
    <s v="Saturday"/>
    <x v="721"/>
    <s v="CUST294"/>
    <x v="1"/>
    <x v="13"/>
    <s v="Pastry"/>
    <s v="Small"/>
    <x v="1"/>
    <n v="2"/>
    <n v="0"/>
    <x v="11"/>
    <x v="1"/>
    <x v="1"/>
    <s v="Ava"/>
    <x v="13"/>
    <x v="2"/>
    <x v="2"/>
    <x v="20"/>
    <x v="1"/>
    <s v="Saturday"/>
  </r>
  <r>
    <x v="2421"/>
    <x v="295"/>
    <s v="Tuesday"/>
    <x v="335"/>
    <s v="CUST332"/>
    <x v="1"/>
    <x v="4"/>
    <s v="Beverage"/>
    <s v="Large"/>
    <x v="0"/>
    <n v="4"/>
    <n v="10"/>
    <x v="5"/>
    <x v="2"/>
    <x v="0"/>
    <s v="Sophia"/>
    <x v="1"/>
    <x v="0"/>
    <x v="0"/>
    <x v="15"/>
    <x v="7"/>
    <s v="Tuesday"/>
  </r>
  <r>
    <x v="2422"/>
    <x v="68"/>
    <s v="Friday"/>
    <x v="662"/>
    <s v="CUST837"/>
    <x v="0"/>
    <x v="4"/>
    <s v="Beverage"/>
    <s v="Large"/>
    <x v="1"/>
    <n v="4"/>
    <n v="0"/>
    <x v="20"/>
    <x v="1"/>
    <x v="3"/>
    <s v="John"/>
    <x v="4"/>
    <x v="0"/>
    <x v="1"/>
    <x v="16"/>
    <x v="5"/>
    <s v="Friday"/>
  </r>
  <r>
    <x v="2423"/>
    <x v="218"/>
    <s v="Sunday"/>
    <x v="672"/>
    <s v="CUST535"/>
    <x v="1"/>
    <x v="11"/>
    <s v="Coffee"/>
    <s v="Medium"/>
    <x v="1"/>
    <n v="4.5"/>
    <n v="15"/>
    <x v="35"/>
    <x v="2"/>
    <x v="2"/>
    <s v="John"/>
    <x v="19"/>
    <x v="2"/>
    <x v="1"/>
    <x v="12"/>
    <x v="6"/>
    <s v="Sunday"/>
  </r>
  <r>
    <x v="2424"/>
    <x v="208"/>
    <s v="Monday"/>
    <x v="465"/>
    <s v="CUST131"/>
    <x v="1"/>
    <x v="1"/>
    <s v="Coffee"/>
    <s v="Medium"/>
    <x v="3"/>
    <n v="2.5"/>
    <n v="15"/>
    <x v="76"/>
    <x v="1"/>
    <x v="0"/>
    <s v="John"/>
    <x v="4"/>
    <x v="2"/>
    <x v="0"/>
    <x v="6"/>
    <x v="1"/>
    <s v="Monday"/>
  </r>
  <r>
    <x v="2425"/>
    <x v="38"/>
    <s v="Friday"/>
    <x v="717"/>
    <s v="CUST242"/>
    <x v="1"/>
    <x v="4"/>
    <s v="Beverage"/>
    <s v="Small"/>
    <x v="0"/>
    <n v="4"/>
    <n v="0"/>
    <x v="52"/>
    <x v="1"/>
    <x v="0"/>
    <s v="Olivia"/>
    <x v="7"/>
    <x v="1"/>
    <x v="0"/>
    <x v="2"/>
    <x v="0"/>
    <s v="Friday"/>
  </r>
  <r>
    <x v="2426"/>
    <x v="270"/>
    <s v="Saturday"/>
    <x v="274"/>
    <s v="CUST537"/>
    <x v="1"/>
    <x v="15"/>
    <s v="Food"/>
    <s v="Large"/>
    <x v="1"/>
    <n v="5"/>
    <n v="10"/>
    <x v="74"/>
    <x v="1"/>
    <x v="2"/>
    <s v="Emma"/>
    <x v="18"/>
    <x v="1"/>
    <x v="0"/>
    <x v="2"/>
    <x v="1"/>
    <s v="Saturday"/>
  </r>
  <r>
    <x v="2427"/>
    <x v="322"/>
    <s v="Friday"/>
    <x v="770"/>
    <s v="CUST402"/>
    <x v="0"/>
    <x v="11"/>
    <s v="Coffee"/>
    <s v="Medium"/>
    <x v="2"/>
    <n v="4.5"/>
    <n v="0"/>
    <x v="47"/>
    <x v="2"/>
    <x v="4"/>
    <s v="Noah"/>
    <x v="7"/>
    <x v="2"/>
    <x v="1"/>
    <x v="15"/>
    <x v="11"/>
    <s v="Friday"/>
  </r>
  <r>
    <x v="2428"/>
    <x v="106"/>
    <s v="Sunday"/>
    <x v="798"/>
    <s v="CUST167"/>
    <x v="0"/>
    <x v="8"/>
    <s v="Tea"/>
    <s v="Medium"/>
    <x v="1"/>
    <n v="2"/>
    <n v="10"/>
    <x v="9"/>
    <x v="1"/>
    <x v="2"/>
    <s v="Noah"/>
    <x v="9"/>
    <x v="0"/>
    <x v="0"/>
    <x v="9"/>
    <x v="10"/>
    <s v="Sunday"/>
  </r>
  <r>
    <x v="2429"/>
    <x v="363"/>
    <s v="Wednesday"/>
    <x v="730"/>
    <s v="CUST410"/>
    <x v="2"/>
    <x v="0"/>
    <s v="Pastry"/>
    <s v="Small"/>
    <x v="0"/>
    <n v="2.5"/>
    <n v="15"/>
    <x v="1"/>
    <x v="1"/>
    <x v="2"/>
    <s v="Emma"/>
    <x v="9"/>
    <x v="0"/>
    <x v="0"/>
    <x v="7"/>
    <x v="4"/>
    <s v="Wednesday"/>
  </r>
  <r>
    <x v="2430"/>
    <x v="258"/>
    <s v="Thursday"/>
    <x v="656"/>
    <s v="CUST429"/>
    <x v="1"/>
    <x v="12"/>
    <s v="Coffee"/>
    <s v="Large"/>
    <x v="0"/>
    <n v="3.5"/>
    <n v="5"/>
    <x v="66"/>
    <x v="1"/>
    <x v="4"/>
    <s v="Noah"/>
    <x v="15"/>
    <x v="2"/>
    <x v="0"/>
    <x v="6"/>
    <x v="5"/>
    <s v="Thursday"/>
  </r>
  <r>
    <x v="2431"/>
    <x v="35"/>
    <s v="Thursday"/>
    <x v="267"/>
    <s v="CUST438"/>
    <x v="2"/>
    <x v="2"/>
    <s v="Tea"/>
    <s v="Medium"/>
    <x v="3"/>
    <n v="2.5"/>
    <n v="5"/>
    <x v="23"/>
    <x v="0"/>
    <x v="0"/>
    <s v="John"/>
    <x v="0"/>
    <x v="0"/>
    <x v="2"/>
    <x v="3"/>
    <x v="1"/>
    <s v="Thursday"/>
  </r>
  <r>
    <x v="2432"/>
    <x v="111"/>
    <s v="Monday"/>
    <x v="692"/>
    <s v="CUST960"/>
    <x v="2"/>
    <x v="6"/>
    <s v="Food"/>
    <s v="Large"/>
    <x v="2"/>
    <n v="5.5"/>
    <n v="15"/>
    <x v="59"/>
    <x v="0"/>
    <x v="1"/>
    <s v="Noah"/>
    <x v="9"/>
    <x v="1"/>
    <x v="0"/>
    <x v="11"/>
    <x v="5"/>
    <s v="Monday"/>
  </r>
  <r>
    <x v="2433"/>
    <x v="17"/>
    <s v="Wednesday"/>
    <x v="554"/>
    <s v="CUST165"/>
    <x v="1"/>
    <x v="1"/>
    <s v="Coffee"/>
    <s v="Small"/>
    <x v="2"/>
    <n v="2.5"/>
    <n v="15"/>
    <x v="6"/>
    <x v="2"/>
    <x v="0"/>
    <s v="Liam"/>
    <x v="18"/>
    <x v="1"/>
    <x v="2"/>
    <x v="18"/>
    <x v="8"/>
    <s v="Wednesday"/>
  </r>
  <r>
    <x v="2434"/>
    <x v="131"/>
    <s v="Tuesday"/>
    <x v="120"/>
    <s v="CUST852"/>
    <x v="1"/>
    <x v="13"/>
    <s v="Pastry"/>
    <s v="Small"/>
    <x v="3"/>
    <n v="2"/>
    <n v="10"/>
    <x v="80"/>
    <x v="0"/>
    <x v="2"/>
    <s v="Noah"/>
    <x v="7"/>
    <x v="0"/>
    <x v="0"/>
    <x v="1"/>
    <x v="8"/>
    <s v="Tuesday"/>
  </r>
  <r>
    <x v="2435"/>
    <x v="102"/>
    <s v="Friday"/>
    <x v="475"/>
    <s v="CUST628"/>
    <x v="1"/>
    <x v="1"/>
    <s v="Coffee"/>
    <s v="Medium"/>
    <x v="0"/>
    <n v="2.5"/>
    <n v="0"/>
    <x v="37"/>
    <x v="1"/>
    <x v="2"/>
    <s v="Liam"/>
    <x v="1"/>
    <x v="1"/>
    <x v="2"/>
    <x v="1"/>
    <x v="6"/>
    <s v="Friday"/>
  </r>
  <r>
    <x v="2436"/>
    <x v="33"/>
    <s v="Monday"/>
    <x v="460"/>
    <s v="CUST822"/>
    <x v="1"/>
    <x v="6"/>
    <s v="Food"/>
    <s v="Large"/>
    <x v="3"/>
    <n v="5.5"/>
    <n v="5"/>
    <x v="38"/>
    <x v="1"/>
    <x v="4"/>
    <s v="Liam"/>
    <x v="4"/>
    <x v="0"/>
    <x v="0"/>
    <x v="3"/>
    <x v="0"/>
    <s v="Monday"/>
  </r>
  <r>
    <x v="2437"/>
    <x v="162"/>
    <s v="Sunday"/>
    <x v="28"/>
    <s v="CUST236"/>
    <x v="2"/>
    <x v="12"/>
    <s v="Coffee"/>
    <s v="Large"/>
    <x v="1"/>
    <n v="3.5"/>
    <n v="5"/>
    <x v="24"/>
    <x v="2"/>
    <x v="3"/>
    <s v="Noah"/>
    <x v="15"/>
    <x v="1"/>
    <x v="1"/>
    <x v="5"/>
    <x v="6"/>
    <s v="Sunday"/>
  </r>
  <r>
    <x v="2438"/>
    <x v="341"/>
    <s v="Tuesday"/>
    <x v="612"/>
    <s v="CUST413"/>
    <x v="0"/>
    <x v="14"/>
    <s v="Beverage"/>
    <s v="Small"/>
    <x v="2"/>
    <n v="3.8"/>
    <n v="10"/>
    <x v="105"/>
    <x v="0"/>
    <x v="4"/>
    <s v="Sophia"/>
    <x v="16"/>
    <x v="1"/>
    <x v="0"/>
    <x v="8"/>
    <x v="6"/>
    <s v="Tuesday"/>
  </r>
  <r>
    <x v="2439"/>
    <x v="66"/>
    <s v="Monday"/>
    <x v="328"/>
    <s v="CUST262"/>
    <x v="0"/>
    <x v="13"/>
    <s v="Pastry"/>
    <s v="Large"/>
    <x v="1"/>
    <n v="2"/>
    <n v="15"/>
    <x v="4"/>
    <x v="1"/>
    <x v="3"/>
    <s v="Olivia"/>
    <x v="4"/>
    <x v="2"/>
    <x v="2"/>
    <x v="17"/>
    <x v="2"/>
    <s v="Monday"/>
  </r>
  <r>
    <x v="2440"/>
    <x v="276"/>
    <s v="Sunday"/>
    <x v="253"/>
    <s v="CUST184"/>
    <x v="1"/>
    <x v="4"/>
    <s v="Beverage"/>
    <s v="Large"/>
    <x v="1"/>
    <n v="4"/>
    <n v="0"/>
    <x v="20"/>
    <x v="1"/>
    <x v="1"/>
    <s v="John"/>
    <x v="10"/>
    <x v="0"/>
    <x v="2"/>
    <x v="10"/>
    <x v="11"/>
    <s v="Sunday"/>
  </r>
  <r>
    <x v="2441"/>
    <x v="289"/>
    <s v="Friday"/>
    <x v="669"/>
    <s v="CUST707"/>
    <x v="1"/>
    <x v="14"/>
    <s v="Beverage"/>
    <s v="Large"/>
    <x v="3"/>
    <n v="3.8"/>
    <n v="15"/>
    <x v="99"/>
    <x v="1"/>
    <x v="1"/>
    <s v="Sophia"/>
    <x v="2"/>
    <x v="1"/>
    <x v="0"/>
    <x v="3"/>
    <x v="6"/>
    <s v="Friday"/>
  </r>
  <r>
    <x v="2442"/>
    <x v="332"/>
    <s v="Sunday"/>
    <x v="110"/>
    <s v="CUST436"/>
    <x v="2"/>
    <x v="7"/>
    <s v="Pastry"/>
    <s v="Large"/>
    <x v="1"/>
    <n v="3"/>
    <n v="5"/>
    <x v="16"/>
    <x v="1"/>
    <x v="1"/>
    <s v="Liam"/>
    <x v="12"/>
    <x v="0"/>
    <x v="1"/>
    <x v="20"/>
    <x v="10"/>
    <s v="Sunday"/>
  </r>
  <r>
    <x v="2443"/>
    <x v="260"/>
    <s v="Saturday"/>
    <x v="100"/>
    <s v="CUST973"/>
    <x v="2"/>
    <x v="3"/>
    <s v="Coffee"/>
    <s v="Large"/>
    <x v="3"/>
    <n v="4"/>
    <n v="5"/>
    <x v="34"/>
    <x v="2"/>
    <x v="0"/>
    <s v="Ava"/>
    <x v="5"/>
    <x v="2"/>
    <x v="1"/>
    <x v="2"/>
    <x v="0"/>
    <s v="Saturday"/>
  </r>
  <r>
    <x v="2444"/>
    <x v="65"/>
    <s v="Monday"/>
    <x v="164"/>
    <s v="CUST552"/>
    <x v="1"/>
    <x v="0"/>
    <s v="Pastry"/>
    <s v="Large"/>
    <x v="1"/>
    <n v="2.5"/>
    <n v="0"/>
    <x v="2"/>
    <x v="1"/>
    <x v="2"/>
    <s v="Olivia"/>
    <x v="12"/>
    <x v="0"/>
    <x v="2"/>
    <x v="2"/>
    <x v="10"/>
    <s v="Monday"/>
  </r>
  <r>
    <x v="2445"/>
    <x v="236"/>
    <s v="Saturday"/>
    <x v="716"/>
    <s v="CUST874"/>
    <x v="1"/>
    <x v="9"/>
    <s v="Coffee"/>
    <s v="Large"/>
    <x v="1"/>
    <n v="3"/>
    <n v="5"/>
    <x v="16"/>
    <x v="1"/>
    <x v="4"/>
    <s v="John"/>
    <x v="5"/>
    <x v="2"/>
    <x v="2"/>
    <x v="17"/>
    <x v="11"/>
    <s v="Saturday"/>
  </r>
  <r>
    <x v="2446"/>
    <x v="136"/>
    <s v="Thursday"/>
    <x v="102"/>
    <s v="CUST626"/>
    <x v="1"/>
    <x v="2"/>
    <s v="Tea"/>
    <s v="Medium"/>
    <x v="1"/>
    <n v="2.5"/>
    <n v="15"/>
    <x v="84"/>
    <x v="0"/>
    <x v="2"/>
    <s v="Noah"/>
    <x v="19"/>
    <x v="2"/>
    <x v="2"/>
    <x v="9"/>
    <x v="4"/>
    <s v="Thursday"/>
  </r>
  <r>
    <x v="2447"/>
    <x v="146"/>
    <s v="Sunday"/>
    <x v="792"/>
    <s v="CUST838"/>
    <x v="1"/>
    <x v="5"/>
    <s v="Tea"/>
    <s v="Large"/>
    <x v="3"/>
    <n v="3"/>
    <n v="15"/>
    <x v="65"/>
    <x v="2"/>
    <x v="2"/>
    <s v="Olivia"/>
    <x v="11"/>
    <x v="2"/>
    <x v="0"/>
    <x v="14"/>
    <x v="3"/>
    <s v="Sunday"/>
  </r>
  <r>
    <x v="2448"/>
    <x v="196"/>
    <s v="Tuesday"/>
    <x v="657"/>
    <s v="CUST754"/>
    <x v="1"/>
    <x v="14"/>
    <s v="Beverage"/>
    <s v="Medium"/>
    <x v="0"/>
    <n v="3.8"/>
    <n v="0"/>
    <x v="25"/>
    <x v="0"/>
    <x v="3"/>
    <s v="Liam"/>
    <x v="14"/>
    <x v="1"/>
    <x v="0"/>
    <x v="20"/>
    <x v="0"/>
    <s v="Tuesday"/>
  </r>
  <r>
    <x v="2449"/>
    <x v="343"/>
    <s v="Thursday"/>
    <x v="803"/>
    <s v="CUST792"/>
    <x v="1"/>
    <x v="15"/>
    <s v="Food"/>
    <s v="Large"/>
    <x v="0"/>
    <n v="5"/>
    <n v="10"/>
    <x v="45"/>
    <x v="0"/>
    <x v="0"/>
    <s v="Noah"/>
    <x v="2"/>
    <x v="2"/>
    <x v="1"/>
    <x v="15"/>
    <x v="3"/>
    <s v="Thursday"/>
  </r>
  <r>
    <x v="2450"/>
    <x v="181"/>
    <s v="Friday"/>
    <x v="145"/>
    <s v="CUST891"/>
    <x v="1"/>
    <x v="0"/>
    <s v="Pastry"/>
    <s v="Large"/>
    <x v="0"/>
    <n v="2.5"/>
    <n v="15"/>
    <x v="1"/>
    <x v="2"/>
    <x v="4"/>
    <s v="Noah"/>
    <x v="3"/>
    <x v="2"/>
    <x v="0"/>
    <x v="10"/>
    <x v="4"/>
    <s v="Friday"/>
  </r>
  <r>
    <x v="2451"/>
    <x v="364"/>
    <s v="Wednesday"/>
    <x v="720"/>
    <s v="CUST608"/>
    <x v="0"/>
    <x v="7"/>
    <s v="Pastry"/>
    <s v="Medium"/>
    <x v="1"/>
    <n v="3"/>
    <n v="10"/>
    <x v="73"/>
    <x v="2"/>
    <x v="1"/>
    <s v="Noah"/>
    <x v="2"/>
    <x v="0"/>
    <x v="1"/>
    <x v="5"/>
    <x v="7"/>
    <s v="Wednesday"/>
  </r>
  <r>
    <x v="2452"/>
    <x v="81"/>
    <s v="Monday"/>
    <x v="685"/>
    <s v="CUST695"/>
    <x v="2"/>
    <x v="8"/>
    <s v="Tea"/>
    <s v="Small"/>
    <x v="2"/>
    <n v="2"/>
    <n v="15"/>
    <x v="30"/>
    <x v="0"/>
    <x v="1"/>
    <s v="Sophia"/>
    <x v="1"/>
    <x v="1"/>
    <x v="1"/>
    <x v="11"/>
    <x v="7"/>
    <s v="Monday"/>
  </r>
  <r>
    <x v="2453"/>
    <x v="310"/>
    <s v="Thursday"/>
    <x v="148"/>
    <s v="CUST805"/>
    <x v="1"/>
    <x v="10"/>
    <s v="Food"/>
    <s v="Large"/>
    <x v="3"/>
    <n v="4.5"/>
    <n v="10"/>
    <x v="28"/>
    <x v="1"/>
    <x v="0"/>
    <s v="Liam"/>
    <x v="15"/>
    <x v="2"/>
    <x v="0"/>
    <x v="9"/>
    <x v="3"/>
    <s v="Thursday"/>
  </r>
  <r>
    <x v="2454"/>
    <x v="66"/>
    <s v="Monday"/>
    <x v="505"/>
    <s v="CUST752"/>
    <x v="2"/>
    <x v="12"/>
    <s v="Coffee"/>
    <s v="Large"/>
    <x v="2"/>
    <n v="3.5"/>
    <n v="15"/>
    <x v="104"/>
    <x v="2"/>
    <x v="1"/>
    <s v="Ava"/>
    <x v="18"/>
    <x v="1"/>
    <x v="2"/>
    <x v="19"/>
    <x v="2"/>
    <s v="Monday"/>
  </r>
  <r>
    <x v="2455"/>
    <x v="269"/>
    <s v="Thursday"/>
    <x v="483"/>
    <s v="CUST916"/>
    <x v="0"/>
    <x v="3"/>
    <s v="Coffee"/>
    <s v="Medium"/>
    <x v="2"/>
    <n v="4"/>
    <n v="10"/>
    <x v="57"/>
    <x v="1"/>
    <x v="2"/>
    <s v="Liam"/>
    <x v="7"/>
    <x v="2"/>
    <x v="0"/>
    <x v="2"/>
    <x v="7"/>
    <s v="Thursday"/>
  </r>
  <r>
    <x v="2456"/>
    <x v="158"/>
    <s v="Friday"/>
    <x v="474"/>
    <s v="CUST200"/>
    <x v="1"/>
    <x v="4"/>
    <s v="Beverage"/>
    <s v="Medium"/>
    <x v="2"/>
    <n v="4"/>
    <n v="0"/>
    <x v="14"/>
    <x v="0"/>
    <x v="4"/>
    <s v="Noah"/>
    <x v="1"/>
    <x v="1"/>
    <x v="2"/>
    <x v="10"/>
    <x v="0"/>
    <s v="Friday"/>
  </r>
  <r>
    <x v="2457"/>
    <x v="159"/>
    <s v="Sunday"/>
    <x v="273"/>
    <s v="CUST647"/>
    <x v="2"/>
    <x v="2"/>
    <s v="Tea"/>
    <s v="Large"/>
    <x v="2"/>
    <n v="2.5"/>
    <n v="5"/>
    <x v="44"/>
    <x v="1"/>
    <x v="4"/>
    <s v="Emma"/>
    <x v="4"/>
    <x v="2"/>
    <x v="1"/>
    <x v="10"/>
    <x v="9"/>
    <s v="Sunday"/>
  </r>
  <r>
    <x v="2458"/>
    <x v="77"/>
    <s v="Tuesday"/>
    <x v="640"/>
    <s v="CUST518"/>
    <x v="0"/>
    <x v="13"/>
    <s v="Pastry"/>
    <s v="Large"/>
    <x v="0"/>
    <n v="2"/>
    <n v="10"/>
    <x v="40"/>
    <x v="0"/>
    <x v="2"/>
    <s v="Sophia"/>
    <x v="11"/>
    <x v="1"/>
    <x v="0"/>
    <x v="17"/>
    <x v="1"/>
    <s v="Tuesday"/>
  </r>
  <r>
    <x v="2459"/>
    <x v="6"/>
    <s v="Monday"/>
    <x v="181"/>
    <s v="CUST262"/>
    <x v="1"/>
    <x v="4"/>
    <s v="Beverage"/>
    <s v="Medium"/>
    <x v="0"/>
    <n v="4"/>
    <n v="10"/>
    <x v="5"/>
    <x v="1"/>
    <x v="0"/>
    <s v="Liam"/>
    <x v="18"/>
    <x v="0"/>
    <x v="2"/>
    <x v="5"/>
    <x v="2"/>
    <s v="Monday"/>
  </r>
  <r>
    <x v="2460"/>
    <x v="262"/>
    <s v="Saturday"/>
    <x v="295"/>
    <s v="CUST231"/>
    <x v="1"/>
    <x v="5"/>
    <s v="Tea"/>
    <s v="Medium"/>
    <x v="1"/>
    <n v="3"/>
    <n v="15"/>
    <x v="33"/>
    <x v="1"/>
    <x v="3"/>
    <s v="Liam"/>
    <x v="17"/>
    <x v="0"/>
    <x v="0"/>
    <x v="3"/>
    <x v="1"/>
    <s v="Saturday"/>
  </r>
  <r>
    <x v="2461"/>
    <x v="218"/>
    <s v="Sunday"/>
    <x v="400"/>
    <s v="CUST421"/>
    <x v="2"/>
    <x v="15"/>
    <s v="Food"/>
    <s v="Large"/>
    <x v="1"/>
    <n v="5"/>
    <n v="15"/>
    <x v="41"/>
    <x v="1"/>
    <x v="2"/>
    <s v="Emma"/>
    <x v="3"/>
    <x v="1"/>
    <x v="1"/>
    <x v="0"/>
    <x v="6"/>
    <s v="Sunday"/>
  </r>
  <r>
    <x v="2462"/>
    <x v="50"/>
    <s v="Tuesday"/>
    <x v="639"/>
    <s v="CUST416"/>
    <x v="1"/>
    <x v="0"/>
    <s v="Pastry"/>
    <s v="Large"/>
    <x v="1"/>
    <n v="2.5"/>
    <n v="10"/>
    <x v="8"/>
    <x v="2"/>
    <x v="3"/>
    <s v="Sophia"/>
    <x v="0"/>
    <x v="1"/>
    <x v="0"/>
    <x v="14"/>
    <x v="1"/>
    <s v="Tuesday"/>
  </r>
  <r>
    <x v="2463"/>
    <x v="186"/>
    <s v="Tuesday"/>
    <x v="484"/>
    <s v="CUST711"/>
    <x v="0"/>
    <x v="3"/>
    <s v="Coffee"/>
    <s v="Medium"/>
    <x v="0"/>
    <n v="4"/>
    <n v="0"/>
    <x v="52"/>
    <x v="2"/>
    <x v="2"/>
    <s v="Liam"/>
    <x v="18"/>
    <x v="0"/>
    <x v="0"/>
    <x v="12"/>
    <x v="8"/>
    <s v="Tuesday"/>
  </r>
  <r>
    <x v="2464"/>
    <x v="361"/>
    <s v="Sunday"/>
    <x v="517"/>
    <s v="CUST764"/>
    <x v="1"/>
    <x v="5"/>
    <s v="Tea"/>
    <s v="Medium"/>
    <x v="3"/>
    <n v="3"/>
    <n v="15"/>
    <x v="65"/>
    <x v="2"/>
    <x v="3"/>
    <s v="Liam"/>
    <x v="12"/>
    <x v="0"/>
    <x v="0"/>
    <x v="10"/>
    <x v="5"/>
    <s v="Sunday"/>
  </r>
  <r>
    <x v="2465"/>
    <x v="246"/>
    <s v="Saturday"/>
    <x v="804"/>
    <s v="CUST478"/>
    <x v="0"/>
    <x v="13"/>
    <s v="Pastry"/>
    <s v="Large"/>
    <x v="1"/>
    <n v="2"/>
    <n v="10"/>
    <x v="9"/>
    <x v="1"/>
    <x v="3"/>
    <s v="Emma"/>
    <x v="5"/>
    <x v="0"/>
    <x v="1"/>
    <x v="20"/>
    <x v="8"/>
    <s v="Saturday"/>
  </r>
  <r>
    <x v="2466"/>
    <x v="153"/>
    <s v="Thursday"/>
    <x v="648"/>
    <s v="CUST886"/>
    <x v="2"/>
    <x v="7"/>
    <s v="Pastry"/>
    <s v="Small"/>
    <x v="0"/>
    <n v="3"/>
    <n v="5"/>
    <x v="10"/>
    <x v="2"/>
    <x v="4"/>
    <s v="Olivia"/>
    <x v="16"/>
    <x v="2"/>
    <x v="0"/>
    <x v="1"/>
    <x v="9"/>
    <s v="Thursday"/>
  </r>
  <r>
    <x v="2467"/>
    <x v="267"/>
    <s v="Friday"/>
    <x v="190"/>
    <s v="CUST632"/>
    <x v="0"/>
    <x v="8"/>
    <s v="Tea"/>
    <s v="Medium"/>
    <x v="0"/>
    <n v="2"/>
    <n v="15"/>
    <x v="36"/>
    <x v="0"/>
    <x v="4"/>
    <s v="Noah"/>
    <x v="14"/>
    <x v="0"/>
    <x v="2"/>
    <x v="12"/>
    <x v="11"/>
    <s v="Friday"/>
  </r>
  <r>
    <x v="2468"/>
    <x v="203"/>
    <s v="Tuesday"/>
    <x v="771"/>
    <s v="CUST253"/>
    <x v="2"/>
    <x v="12"/>
    <s v="Coffee"/>
    <s v="Medium"/>
    <x v="2"/>
    <n v="3.5"/>
    <n v="10"/>
    <x v="101"/>
    <x v="0"/>
    <x v="3"/>
    <s v="John"/>
    <x v="0"/>
    <x v="2"/>
    <x v="0"/>
    <x v="15"/>
    <x v="6"/>
    <s v="Tuesday"/>
  </r>
  <r>
    <x v="2469"/>
    <x v="274"/>
    <s v="Saturday"/>
    <x v="684"/>
    <s v="CUST838"/>
    <x v="2"/>
    <x v="3"/>
    <s v="Coffee"/>
    <s v="Large"/>
    <x v="1"/>
    <n v="4"/>
    <n v="0"/>
    <x v="20"/>
    <x v="1"/>
    <x v="2"/>
    <s v="John"/>
    <x v="5"/>
    <x v="1"/>
    <x v="1"/>
    <x v="4"/>
    <x v="7"/>
    <s v="Saturday"/>
  </r>
  <r>
    <x v="2470"/>
    <x v="238"/>
    <s v="Wednesday"/>
    <x v="22"/>
    <s v="CUST546"/>
    <x v="0"/>
    <x v="14"/>
    <s v="Beverage"/>
    <s v="Small"/>
    <x v="0"/>
    <n v="3.8"/>
    <n v="15"/>
    <x v="31"/>
    <x v="1"/>
    <x v="2"/>
    <s v="Noah"/>
    <x v="12"/>
    <x v="1"/>
    <x v="2"/>
    <x v="3"/>
    <x v="11"/>
    <s v="Wednesday"/>
  </r>
  <r>
    <x v="2471"/>
    <x v="226"/>
    <s v="Monday"/>
    <x v="805"/>
    <s v="CUST750"/>
    <x v="0"/>
    <x v="3"/>
    <s v="Coffee"/>
    <s v="Large"/>
    <x v="0"/>
    <n v="4"/>
    <n v="15"/>
    <x v="30"/>
    <x v="0"/>
    <x v="4"/>
    <s v="Ava"/>
    <x v="0"/>
    <x v="0"/>
    <x v="0"/>
    <x v="20"/>
    <x v="3"/>
    <s v="Monday"/>
  </r>
  <r>
    <x v="2472"/>
    <x v="98"/>
    <s v="Tuesday"/>
    <x v="8"/>
    <s v="CUST277"/>
    <x v="2"/>
    <x v="6"/>
    <s v="Food"/>
    <s v="Small"/>
    <x v="3"/>
    <n v="5.5"/>
    <n v="5"/>
    <x v="38"/>
    <x v="1"/>
    <x v="4"/>
    <s v="Ava"/>
    <x v="15"/>
    <x v="0"/>
    <x v="2"/>
    <x v="12"/>
    <x v="4"/>
    <s v="Tuesday"/>
  </r>
  <r>
    <x v="2473"/>
    <x v="168"/>
    <s v="Tuesday"/>
    <x v="737"/>
    <s v="CUST155"/>
    <x v="1"/>
    <x v="13"/>
    <s v="Pastry"/>
    <s v="Large"/>
    <x v="1"/>
    <n v="2"/>
    <n v="10"/>
    <x v="9"/>
    <x v="2"/>
    <x v="0"/>
    <s v="Noah"/>
    <x v="12"/>
    <x v="0"/>
    <x v="0"/>
    <x v="7"/>
    <x v="7"/>
    <s v="Tuesday"/>
  </r>
  <r>
    <x v="2474"/>
    <x v="136"/>
    <s v="Thursday"/>
    <x v="579"/>
    <s v="CUST298"/>
    <x v="2"/>
    <x v="11"/>
    <s v="Coffee"/>
    <s v="Large"/>
    <x v="0"/>
    <n v="4.5"/>
    <n v="0"/>
    <x v="45"/>
    <x v="1"/>
    <x v="3"/>
    <s v="Emma"/>
    <x v="20"/>
    <x v="2"/>
    <x v="0"/>
    <x v="6"/>
    <x v="4"/>
    <s v="Thursday"/>
  </r>
  <r>
    <x v="2475"/>
    <x v="119"/>
    <s v="Wednesday"/>
    <x v="643"/>
    <s v="CUST529"/>
    <x v="0"/>
    <x v="15"/>
    <s v="Food"/>
    <s v="Small"/>
    <x v="1"/>
    <n v="5"/>
    <n v="10"/>
    <x v="74"/>
    <x v="2"/>
    <x v="2"/>
    <s v="Olivia"/>
    <x v="2"/>
    <x v="0"/>
    <x v="2"/>
    <x v="15"/>
    <x v="10"/>
    <s v="Wednesday"/>
  </r>
  <r>
    <x v="2476"/>
    <x v="315"/>
    <s v="Tuesday"/>
    <x v="31"/>
    <s v="CUST550"/>
    <x v="2"/>
    <x v="11"/>
    <s v="Coffee"/>
    <s v="Medium"/>
    <x v="1"/>
    <n v="4.5"/>
    <n v="5"/>
    <x v="21"/>
    <x v="2"/>
    <x v="4"/>
    <s v="Olivia"/>
    <x v="18"/>
    <x v="0"/>
    <x v="2"/>
    <x v="20"/>
    <x v="7"/>
    <s v="Tuesday"/>
  </r>
  <r>
    <x v="2477"/>
    <x v="313"/>
    <s v="Tuesday"/>
    <x v="745"/>
    <s v="CUST649"/>
    <x v="2"/>
    <x v="0"/>
    <s v="Pastry"/>
    <s v="Medium"/>
    <x v="3"/>
    <n v="2.5"/>
    <n v="0"/>
    <x v="81"/>
    <x v="0"/>
    <x v="0"/>
    <s v="Noah"/>
    <x v="8"/>
    <x v="0"/>
    <x v="1"/>
    <x v="2"/>
    <x v="9"/>
    <s v="Tuesday"/>
  </r>
  <r>
    <x v="2478"/>
    <x v="174"/>
    <s v="Sunday"/>
    <x v="74"/>
    <s v="CUST188"/>
    <x v="1"/>
    <x v="11"/>
    <s v="Coffee"/>
    <s v="Small"/>
    <x v="2"/>
    <n v="4.5"/>
    <n v="10"/>
    <x v="67"/>
    <x v="1"/>
    <x v="0"/>
    <s v="Olivia"/>
    <x v="3"/>
    <x v="2"/>
    <x v="0"/>
    <x v="7"/>
    <x v="11"/>
    <s v="Sunday"/>
  </r>
  <r>
    <x v="2479"/>
    <x v="142"/>
    <s v="Wednesday"/>
    <x v="534"/>
    <s v="CUST836"/>
    <x v="1"/>
    <x v="3"/>
    <s v="Coffee"/>
    <s v="Medium"/>
    <x v="2"/>
    <n v="4"/>
    <n v="0"/>
    <x v="14"/>
    <x v="2"/>
    <x v="2"/>
    <s v="John"/>
    <x v="13"/>
    <x v="0"/>
    <x v="0"/>
    <x v="9"/>
    <x v="10"/>
    <s v="Wednesday"/>
  </r>
  <r>
    <x v="2480"/>
    <x v="140"/>
    <s v="Monday"/>
    <x v="80"/>
    <s v="CUST442"/>
    <x v="2"/>
    <x v="10"/>
    <s v="Food"/>
    <s v="Large"/>
    <x v="2"/>
    <n v="4.5"/>
    <n v="0"/>
    <x v="47"/>
    <x v="1"/>
    <x v="3"/>
    <s v="John"/>
    <x v="6"/>
    <x v="0"/>
    <x v="2"/>
    <x v="15"/>
    <x v="7"/>
    <s v="Monday"/>
  </r>
  <r>
    <x v="2481"/>
    <x v="157"/>
    <s v="Friday"/>
    <x v="621"/>
    <s v="CUST577"/>
    <x v="1"/>
    <x v="2"/>
    <s v="Tea"/>
    <s v="Small"/>
    <x v="3"/>
    <n v="2.5"/>
    <n v="10"/>
    <x v="69"/>
    <x v="1"/>
    <x v="1"/>
    <s v="Ava"/>
    <x v="8"/>
    <x v="0"/>
    <x v="2"/>
    <x v="6"/>
    <x v="4"/>
    <s v="Friday"/>
  </r>
  <r>
    <x v="2482"/>
    <x v="112"/>
    <s v="Monday"/>
    <x v="677"/>
    <s v="CUST910"/>
    <x v="0"/>
    <x v="1"/>
    <s v="Coffee"/>
    <s v="Large"/>
    <x v="3"/>
    <n v="2.5"/>
    <n v="0"/>
    <x v="81"/>
    <x v="0"/>
    <x v="1"/>
    <s v="Ava"/>
    <x v="12"/>
    <x v="2"/>
    <x v="1"/>
    <x v="8"/>
    <x v="4"/>
    <s v="Monday"/>
  </r>
  <r>
    <x v="2483"/>
    <x v="128"/>
    <s v="Thursday"/>
    <x v="739"/>
    <s v="CUST808"/>
    <x v="0"/>
    <x v="10"/>
    <s v="Food"/>
    <s v="Small"/>
    <x v="2"/>
    <n v="4.5"/>
    <n v="10"/>
    <x v="67"/>
    <x v="1"/>
    <x v="3"/>
    <s v="John"/>
    <x v="18"/>
    <x v="1"/>
    <x v="2"/>
    <x v="20"/>
    <x v="7"/>
    <s v="Thursday"/>
  </r>
  <r>
    <x v="2484"/>
    <x v="122"/>
    <s v="Sunday"/>
    <x v="482"/>
    <s v="CUST391"/>
    <x v="1"/>
    <x v="5"/>
    <s v="Tea"/>
    <s v="Medium"/>
    <x v="0"/>
    <n v="3"/>
    <n v="10"/>
    <x v="9"/>
    <x v="0"/>
    <x v="0"/>
    <s v="Olivia"/>
    <x v="6"/>
    <x v="2"/>
    <x v="0"/>
    <x v="18"/>
    <x v="8"/>
    <s v="Sunday"/>
  </r>
  <r>
    <x v="2485"/>
    <x v="84"/>
    <s v="Tuesday"/>
    <x v="115"/>
    <s v="CUST785"/>
    <x v="2"/>
    <x v="12"/>
    <s v="Coffee"/>
    <s v="Small"/>
    <x v="1"/>
    <n v="3.5"/>
    <n v="0"/>
    <x v="48"/>
    <x v="1"/>
    <x v="0"/>
    <s v="Sophia"/>
    <x v="14"/>
    <x v="1"/>
    <x v="2"/>
    <x v="5"/>
    <x v="10"/>
    <s v="Tuesday"/>
  </r>
  <r>
    <x v="2486"/>
    <x v="183"/>
    <s v="Saturday"/>
    <x v="234"/>
    <s v="CUST668"/>
    <x v="1"/>
    <x v="15"/>
    <s v="Food"/>
    <s v="Large"/>
    <x v="3"/>
    <n v="5"/>
    <n v="5"/>
    <x v="0"/>
    <x v="1"/>
    <x v="2"/>
    <s v="Liam"/>
    <x v="19"/>
    <x v="2"/>
    <x v="1"/>
    <x v="20"/>
    <x v="4"/>
    <s v="Saturday"/>
  </r>
  <r>
    <x v="2487"/>
    <x v="155"/>
    <s v="Sunday"/>
    <x v="582"/>
    <s v="CUST880"/>
    <x v="1"/>
    <x v="5"/>
    <s v="Tea"/>
    <s v="Small"/>
    <x v="0"/>
    <n v="3"/>
    <n v="0"/>
    <x v="11"/>
    <x v="1"/>
    <x v="4"/>
    <s v="Noah"/>
    <x v="16"/>
    <x v="0"/>
    <x v="1"/>
    <x v="4"/>
    <x v="5"/>
    <s v="Sunday"/>
  </r>
  <r>
    <x v="2488"/>
    <x v="199"/>
    <s v="Friday"/>
    <x v="806"/>
    <s v="CUST763"/>
    <x v="1"/>
    <x v="4"/>
    <s v="Beverage"/>
    <s v="Large"/>
    <x v="1"/>
    <n v="4"/>
    <n v="5"/>
    <x v="13"/>
    <x v="0"/>
    <x v="1"/>
    <s v="Olivia"/>
    <x v="16"/>
    <x v="2"/>
    <x v="1"/>
    <x v="18"/>
    <x v="7"/>
    <s v="Friday"/>
  </r>
  <r>
    <x v="2489"/>
    <x v="178"/>
    <s v="Friday"/>
    <x v="480"/>
    <s v="CUST271"/>
    <x v="2"/>
    <x v="15"/>
    <s v="Food"/>
    <s v="Medium"/>
    <x v="0"/>
    <n v="5"/>
    <n v="10"/>
    <x v="45"/>
    <x v="0"/>
    <x v="4"/>
    <s v="Noah"/>
    <x v="3"/>
    <x v="1"/>
    <x v="1"/>
    <x v="8"/>
    <x v="8"/>
    <s v="Friday"/>
  </r>
  <r>
    <x v="2490"/>
    <x v="139"/>
    <s v="Thursday"/>
    <x v="121"/>
    <s v="CUST836"/>
    <x v="2"/>
    <x v="2"/>
    <s v="Tea"/>
    <s v="Medium"/>
    <x v="2"/>
    <n v="2.5"/>
    <n v="0"/>
    <x v="32"/>
    <x v="0"/>
    <x v="1"/>
    <s v="Sophia"/>
    <x v="0"/>
    <x v="1"/>
    <x v="0"/>
    <x v="4"/>
    <x v="2"/>
    <s v="Thursday"/>
  </r>
  <r>
    <x v="2491"/>
    <x v="270"/>
    <s v="Saturday"/>
    <x v="225"/>
    <s v="CUST908"/>
    <x v="1"/>
    <x v="6"/>
    <s v="Food"/>
    <s v="Large"/>
    <x v="2"/>
    <n v="5.5"/>
    <n v="15"/>
    <x v="59"/>
    <x v="2"/>
    <x v="2"/>
    <s v="Ava"/>
    <x v="11"/>
    <x v="0"/>
    <x v="0"/>
    <x v="19"/>
    <x v="1"/>
    <s v="Saturday"/>
  </r>
  <r>
    <x v="2492"/>
    <x v="129"/>
    <s v="Monday"/>
    <x v="234"/>
    <s v="CUST885"/>
    <x v="1"/>
    <x v="3"/>
    <s v="Coffee"/>
    <s v="Medium"/>
    <x v="2"/>
    <n v="4"/>
    <n v="0"/>
    <x v="14"/>
    <x v="2"/>
    <x v="1"/>
    <s v="Ava"/>
    <x v="16"/>
    <x v="0"/>
    <x v="2"/>
    <x v="0"/>
    <x v="2"/>
    <s v="Monday"/>
  </r>
  <r>
    <x v="2493"/>
    <x v="309"/>
    <s v="Monday"/>
    <x v="81"/>
    <s v="CUST702"/>
    <x v="2"/>
    <x v="12"/>
    <s v="Coffee"/>
    <s v="Small"/>
    <x v="3"/>
    <n v="3.5"/>
    <n v="10"/>
    <x v="18"/>
    <x v="0"/>
    <x v="4"/>
    <s v="Olivia"/>
    <x v="1"/>
    <x v="1"/>
    <x v="2"/>
    <x v="2"/>
    <x v="8"/>
    <s v="Monday"/>
  </r>
  <r>
    <x v="2494"/>
    <x v="178"/>
    <s v="Friday"/>
    <x v="31"/>
    <s v="CUST438"/>
    <x v="1"/>
    <x v="1"/>
    <s v="Coffee"/>
    <s v="Small"/>
    <x v="2"/>
    <n v="2.5"/>
    <n v="5"/>
    <x v="44"/>
    <x v="2"/>
    <x v="4"/>
    <s v="Liam"/>
    <x v="1"/>
    <x v="0"/>
    <x v="2"/>
    <x v="8"/>
    <x v="8"/>
    <s v="Friday"/>
  </r>
  <r>
    <x v="2495"/>
    <x v="339"/>
    <s v="Monday"/>
    <x v="308"/>
    <s v="CUST192"/>
    <x v="1"/>
    <x v="12"/>
    <s v="Coffee"/>
    <s v="Large"/>
    <x v="1"/>
    <n v="3.5"/>
    <n v="0"/>
    <x v="48"/>
    <x v="0"/>
    <x v="3"/>
    <s v="Liam"/>
    <x v="4"/>
    <x v="2"/>
    <x v="2"/>
    <x v="19"/>
    <x v="4"/>
    <s v="Monday"/>
  </r>
  <r>
    <x v="2496"/>
    <x v="52"/>
    <s v="Friday"/>
    <x v="485"/>
    <s v="CUST938"/>
    <x v="1"/>
    <x v="8"/>
    <s v="Tea"/>
    <s v="Small"/>
    <x v="3"/>
    <n v="2"/>
    <n v="10"/>
    <x v="80"/>
    <x v="0"/>
    <x v="2"/>
    <s v="Olivia"/>
    <x v="7"/>
    <x v="1"/>
    <x v="0"/>
    <x v="2"/>
    <x v="0"/>
    <s v="Friday"/>
  </r>
  <r>
    <x v="2497"/>
    <x v="242"/>
    <s v="Saturday"/>
    <x v="686"/>
    <s v="CUST766"/>
    <x v="2"/>
    <x v="0"/>
    <s v="Pastry"/>
    <s v="Small"/>
    <x v="3"/>
    <n v="2.5"/>
    <n v="5"/>
    <x v="23"/>
    <x v="1"/>
    <x v="3"/>
    <s v="Noah"/>
    <x v="8"/>
    <x v="0"/>
    <x v="2"/>
    <x v="7"/>
    <x v="6"/>
    <s v="Saturday"/>
  </r>
  <r>
    <x v="2498"/>
    <x v="133"/>
    <s v="Friday"/>
    <x v="708"/>
    <s v="CUST971"/>
    <x v="1"/>
    <x v="13"/>
    <s v="Pastry"/>
    <s v="Large"/>
    <x v="1"/>
    <n v="2"/>
    <n v="5"/>
    <x v="10"/>
    <x v="0"/>
    <x v="3"/>
    <s v="Ava"/>
    <x v="10"/>
    <x v="2"/>
    <x v="0"/>
    <x v="4"/>
    <x v="11"/>
    <s v="Friday"/>
  </r>
  <r>
    <x v="2499"/>
    <x v="356"/>
    <s v="Wednesday"/>
    <x v="614"/>
    <s v="CUST974"/>
    <x v="0"/>
    <x v="7"/>
    <s v="Pastry"/>
    <s v="Large"/>
    <x v="2"/>
    <n v="3"/>
    <n v="10"/>
    <x v="3"/>
    <x v="0"/>
    <x v="0"/>
    <s v="Noah"/>
    <x v="1"/>
    <x v="0"/>
    <x v="1"/>
    <x v="18"/>
    <x v="5"/>
    <s v="Wednesday"/>
  </r>
  <r>
    <x v="2500"/>
    <x v="80"/>
    <s v="Saturday"/>
    <x v="757"/>
    <s v="CUST353"/>
    <x v="2"/>
    <x v="4"/>
    <s v="Beverage"/>
    <s v="Medium"/>
    <x v="3"/>
    <n v="4"/>
    <n v="10"/>
    <x v="40"/>
    <x v="0"/>
    <x v="4"/>
    <s v="Olivia"/>
    <x v="0"/>
    <x v="0"/>
    <x v="0"/>
    <x v="12"/>
    <x v="5"/>
    <s v="Saturday"/>
  </r>
  <r>
    <x v="2501"/>
    <x v="153"/>
    <s v="Thursday"/>
    <x v="563"/>
    <s v="CUST648"/>
    <x v="1"/>
    <x v="12"/>
    <s v="Coffee"/>
    <s v="Medium"/>
    <x v="1"/>
    <n v="3.5"/>
    <n v="5"/>
    <x v="24"/>
    <x v="0"/>
    <x v="4"/>
    <s v="Sophia"/>
    <x v="6"/>
    <x v="0"/>
    <x v="2"/>
    <x v="9"/>
    <x v="9"/>
    <s v="Thursday"/>
  </r>
  <r>
    <x v="2502"/>
    <x v="170"/>
    <s v="Thursday"/>
    <x v="730"/>
    <s v="CUST565"/>
    <x v="0"/>
    <x v="4"/>
    <s v="Beverage"/>
    <s v="Medium"/>
    <x v="2"/>
    <n v="4"/>
    <n v="10"/>
    <x v="57"/>
    <x v="2"/>
    <x v="0"/>
    <s v="Liam"/>
    <x v="8"/>
    <x v="0"/>
    <x v="1"/>
    <x v="3"/>
    <x v="0"/>
    <s v="Thursday"/>
  </r>
  <r>
    <x v="2503"/>
    <x v="17"/>
    <s v="Wednesday"/>
    <x v="658"/>
    <s v="CUST218"/>
    <x v="2"/>
    <x v="11"/>
    <s v="Coffee"/>
    <s v="Medium"/>
    <x v="0"/>
    <n v="4.5"/>
    <n v="0"/>
    <x v="45"/>
    <x v="0"/>
    <x v="0"/>
    <s v="Liam"/>
    <x v="18"/>
    <x v="2"/>
    <x v="1"/>
    <x v="0"/>
    <x v="8"/>
    <s v="Wednesday"/>
  </r>
  <r>
    <x v="2504"/>
    <x v="304"/>
    <s v="Monday"/>
    <x v="511"/>
    <s v="CUST313"/>
    <x v="2"/>
    <x v="0"/>
    <s v="Pastry"/>
    <s v="Small"/>
    <x v="2"/>
    <n v="2.5"/>
    <n v="0"/>
    <x v="32"/>
    <x v="1"/>
    <x v="1"/>
    <s v="Emma"/>
    <x v="2"/>
    <x v="2"/>
    <x v="1"/>
    <x v="20"/>
    <x v="6"/>
    <s v="Monday"/>
  </r>
  <r>
    <x v="2505"/>
    <x v="196"/>
    <s v="Tuesday"/>
    <x v="143"/>
    <s v="CUST532"/>
    <x v="0"/>
    <x v="15"/>
    <s v="Food"/>
    <s v="Small"/>
    <x v="2"/>
    <n v="5"/>
    <n v="0"/>
    <x v="86"/>
    <x v="2"/>
    <x v="0"/>
    <s v="Olivia"/>
    <x v="17"/>
    <x v="1"/>
    <x v="2"/>
    <x v="3"/>
    <x v="0"/>
    <s v="Tuesday"/>
  </r>
  <r>
    <x v="2506"/>
    <x v="136"/>
    <s v="Thursday"/>
    <x v="333"/>
    <s v="CUST576"/>
    <x v="0"/>
    <x v="1"/>
    <s v="Coffee"/>
    <s v="Medium"/>
    <x v="2"/>
    <n v="2.5"/>
    <n v="10"/>
    <x v="45"/>
    <x v="0"/>
    <x v="1"/>
    <s v="John"/>
    <x v="14"/>
    <x v="1"/>
    <x v="1"/>
    <x v="7"/>
    <x v="4"/>
    <s v="Thursday"/>
  </r>
  <r>
    <x v="2507"/>
    <x v="289"/>
    <s v="Friday"/>
    <x v="89"/>
    <s v="CUST560"/>
    <x v="1"/>
    <x v="7"/>
    <s v="Pastry"/>
    <s v="Small"/>
    <x v="0"/>
    <n v="3"/>
    <n v="0"/>
    <x v="11"/>
    <x v="1"/>
    <x v="3"/>
    <s v="Sophia"/>
    <x v="14"/>
    <x v="1"/>
    <x v="2"/>
    <x v="20"/>
    <x v="6"/>
    <s v="Friday"/>
  </r>
  <r>
    <x v="2508"/>
    <x v="85"/>
    <s v="Sunday"/>
    <x v="9"/>
    <s v="CUST523"/>
    <x v="1"/>
    <x v="8"/>
    <s v="Tea"/>
    <s v="Medium"/>
    <x v="1"/>
    <n v="2"/>
    <n v="15"/>
    <x v="4"/>
    <x v="2"/>
    <x v="4"/>
    <s v="Olivia"/>
    <x v="2"/>
    <x v="1"/>
    <x v="0"/>
    <x v="0"/>
    <x v="4"/>
    <s v="Sunday"/>
  </r>
  <r>
    <x v="2509"/>
    <x v="305"/>
    <s v="Wednesday"/>
    <x v="327"/>
    <s v="CUST815"/>
    <x v="2"/>
    <x v="1"/>
    <s v="Coffee"/>
    <s v="Large"/>
    <x v="2"/>
    <n v="2.5"/>
    <n v="5"/>
    <x v="44"/>
    <x v="0"/>
    <x v="0"/>
    <s v="Olivia"/>
    <x v="11"/>
    <x v="1"/>
    <x v="1"/>
    <x v="0"/>
    <x v="1"/>
    <s v="Wednesday"/>
  </r>
  <r>
    <x v="2510"/>
    <x v="318"/>
    <s v="Wednesday"/>
    <x v="503"/>
    <s v="CUST405"/>
    <x v="0"/>
    <x v="15"/>
    <s v="Food"/>
    <s v="Large"/>
    <x v="1"/>
    <n v="5"/>
    <n v="15"/>
    <x v="41"/>
    <x v="2"/>
    <x v="1"/>
    <s v="Emma"/>
    <x v="18"/>
    <x v="2"/>
    <x v="1"/>
    <x v="9"/>
    <x v="2"/>
    <s v="Wednesday"/>
  </r>
  <r>
    <x v="2511"/>
    <x v="291"/>
    <s v="Monday"/>
    <x v="360"/>
    <s v="CUST743"/>
    <x v="1"/>
    <x v="8"/>
    <s v="Tea"/>
    <s v="Small"/>
    <x v="1"/>
    <n v="2"/>
    <n v="0"/>
    <x v="11"/>
    <x v="1"/>
    <x v="0"/>
    <s v="Noah"/>
    <x v="4"/>
    <x v="0"/>
    <x v="1"/>
    <x v="5"/>
    <x v="11"/>
    <s v="Monday"/>
  </r>
  <r>
    <x v="2512"/>
    <x v="6"/>
    <s v="Monday"/>
    <x v="97"/>
    <s v="CUST379"/>
    <x v="2"/>
    <x v="10"/>
    <s v="Food"/>
    <s v="Small"/>
    <x v="1"/>
    <n v="4.5"/>
    <n v="5"/>
    <x v="21"/>
    <x v="0"/>
    <x v="0"/>
    <s v="Sophia"/>
    <x v="20"/>
    <x v="0"/>
    <x v="0"/>
    <x v="7"/>
    <x v="2"/>
    <s v="Monday"/>
  </r>
  <r>
    <x v="2513"/>
    <x v="161"/>
    <s v="Tuesday"/>
    <x v="143"/>
    <s v="CUST181"/>
    <x v="0"/>
    <x v="5"/>
    <s v="Tea"/>
    <s v="Large"/>
    <x v="0"/>
    <n v="3"/>
    <n v="15"/>
    <x v="4"/>
    <x v="1"/>
    <x v="4"/>
    <s v="Sophia"/>
    <x v="5"/>
    <x v="1"/>
    <x v="0"/>
    <x v="1"/>
    <x v="11"/>
    <s v="Tuesday"/>
  </r>
  <r>
    <x v="2514"/>
    <x v="279"/>
    <s v="Sunday"/>
    <x v="591"/>
    <s v="CUST546"/>
    <x v="1"/>
    <x v="7"/>
    <s v="Pastry"/>
    <s v="Medium"/>
    <x v="0"/>
    <n v="3"/>
    <n v="15"/>
    <x v="4"/>
    <x v="0"/>
    <x v="4"/>
    <s v="Olivia"/>
    <x v="18"/>
    <x v="2"/>
    <x v="2"/>
    <x v="19"/>
    <x v="10"/>
    <s v="Sunday"/>
  </r>
  <r>
    <x v="2515"/>
    <x v="243"/>
    <s v="Friday"/>
    <x v="241"/>
    <s v="CUST247"/>
    <x v="1"/>
    <x v="4"/>
    <s v="Beverage"/>
    <s v="Small"/>
    <x v="2"/>
    <n v="4"/>
    <n v="5"/>
    <x v="58"/>
    <x v="1"/>
    <x v="0"/>
    <s v="John"/>
    <x v="20"/>
    <x v="0"/>
    <x v="1"/>
    <x v="3"/>
    <x v="1"/>
    <s v="Friday"/>
  </r>
  <r>
    <x v="2516"/>
    <x v="264"/>
    <s v="Friday"/>
    <x v="607"/>
    <s v="CUST181"/>
    <x v="2"/>
    <x v="1"/>
    <s v="Coffee"/>
    <s v="Small"/>
    <x v="2"/>
    <n v="2.5"/>
    <n v="5"/>
    <x v="44"/>
    <x v="1"/>
    <x v="1"/>
    <s v="Liam"/>
    <x v="17"/>
    <x v="2"/>
    <x v="2"/>
    <x v="20"/>
    <x v="8"/>
    <s v="Friday"/>
  </r>
  <r>
    <x v="2517"/>
    <x v="36"/>
    <s v="Saturday"/>
    <x v="718"/>
    <s v="CUST535"/>
    <x v="2"/>
    <x v="8"/>
    <s v="Tea"/>
    <s v="Large"/>
    <x v="0"/>
    <n v="2"/>
    <n v="5"/>
    <x v="34"/>
    <x v="2"/>
    <x v="2"/>
    <s v="Olivia"/>
    <x v="3"/>
    <x v="0"/>
    <x v="0"/>
    <x v="9"/>
    <x v="8"/>
    <s v="Saturday"/>
  </r>
  <r>
    <x v="2518"/>
    <x v="110"/>
    <s v="Monday"/>
    <x v="26"/>
    <s v="CUST698"/>
    <x v="0"/>
    <x v="14"/>
    <s v="Beverage"/>
    <s v="Small"/>
    <x v="0"/>
    <n v="3.8"/>
    <n v="5"/>
    <x v="98"/>
    <x v="2"/>
    <x v="4"/>
    <s v="Emma"/>
    <x v="19"/>
    <x v="0"/>
    <x v="1"/>
    <x v="18"/>
    <x v="10"/>
    <s v="Monday"/>
  </r>
  <r>
    <x v="2519"/>
    <x v="218"/>
    <s v="Sunday"/>
    <x v="406"/>
    <s v="CUST907"/>
    <x v="1"/>
    <x v="0"/>
    <s v="Pastry"/>
    <s v="Large"/>
    <x v="3"/>
    <n v="2.5"/>
    <n v="5"/>
    <x v="23"/>
    <x v="2"/>
    <x v="1"/>
    <s v="Liam"/>
    <x v="1"/>
    <x v="0"/>
    <x v="2"/>
    <x v="3"/>
    <x v="6"/>
    <s v="Sunday"/>
  </r>
  <r>
    <x v="2520"/>
    <x v="95"/>
    <s v="Wednesday"/>
    <x v="479"/>
    <s v="CUST560"/>
    <x v="2"/>
    <x v="4"/>
    <s v="Beverage"/>
    <s v="Medium"/>
    <x v="3"/>
    <n v="4"/>
    <n v="0"/>
    <x v="19"/>
    <x v="1"/>
    <x v="3"/>
    <s v="Olivia"/>
    <x v="14"/>
    <x v="2"/>
    <x v="0"/>
    <x v="14"/>
    <x v="3"/>
    <s v="Wednesday"/>
  </r>
  <r>
    <x v="2521"/>
    <x v="40"/>
    <s v="Saturday"/>
    <x v="546"/>
    <s v="CUST903"/>
    <x v="1"/>
    <x v="7"/>
    <s v="Pastry"/>
    <s v="Large"/>
    <x v="2"/>
    <n v="3"/>
    <n v="15"/>
    <x v="27"/>
    <x v="1"/>
    <x v="3"/>
    <s v="Ava"/>
    <x v="2"/>
    <x v="0"/>
    <x v="1"/>
    <x v="10"/>
    <x v="7"/>
    <s v="Saturday"/>
  </r>
  <r>
    <x v="2522"/>
    <x v="253"/>
    <s v="Saturday"/>
    <x v="699"/>
    <s v="CUST627"/>
    <x v="0"/>
    <x v="0"/>
    <s v="Pastry"/>
    <s v="Medium"/>
    <x v="2"/>
    <n v="2.5"/>
    <n v="5"/>
    <x v="44"/>
    <x v="1"/>
    <x v="4"/>
    <s v="Emma"/>
    <x v="16"/>
    <x v="1"/>
    <x v="2"/>
    <x v="18"/>
    <x v="2"/>
    <s v="Saturday"/>
  </r>
  <r>
    <x v="2523"/>
    <x v="154"/>
    <s v="Saturday"/>
    <x v="558"/>
    <s v="CUST438"/>
    <x v="1"/>
    <x v="15"/>
    <s v="Food"/>
    <s v="Large"/>
    <x v="2"/>
    <n v="5"/>
    <n v="15"/>
    <x v="106"/>
    <x v="1"/>
    <x v="3"/>
    <s v="John"/>
    <x v="10"/>
    <x v="1"/>
    <x v="2"/>
    <x v="6"/>
    <x v="3"/>
    <s v="Saturday"/>
  </r>
  <r>
    <x v="2524"/>
    <x v="164"/>
    <s v="Sunday"/>
    <x v="366"/>
    <s v="CUST960"/>
    <x v="2"/>
    <x v="0"/>
    <s v="Pastry"/>
    <s v="Medium"/>
    <x v="0"/>
    <n v="2.5"/>
    <n v="10"/>
    <x v="63"/>
    <x v="1"/>
    <x v="3"/>
    <s v="Olivia"/>
    <x v="9"/>
    <x v="2"/>
    <x v="2"/>
    <x v="16"/>
    <x v="2"/>
    <s v="Sunday"/>
  </r>
  <r>
    <x v="2525"/>
    <x v="132"/>
    <s v="Wednesday"/>
    <x v="187"/>
    <s v="CUST231"/>
    <x v="0"/>
    <x v="12"/>
    <s v="Coffee"/>
    <s v="Small"/>
    <x v="0"/>
    <n v="3.5"/>
    <n v="0"/>
    <x v="29"/>
    <x v="0"/>
    <x v="4"/>
    <s v="John"/>
    <x v="4"/>
    <x v="2"/>
    <x v="1"/>
    <x v="17"/>
    <x v="11"/>
    <s v="Wednesday"/>
  </r>
  <r>
    <x v="2526"/>
    <x v="266"/>
    <s v="Thursday"/>
    <x v="575"/>
    <s v="CUST329"/>
    <x v="0"/>
    <x v="5"/>
    <s v="Tea"/>
    <s v="Medium"/>
    <x v="1"/>
    <n v="3"/>
    <n v="0"/>
    <x v="45"/>
    <x v="2"/>
    <x v="2"/>
    <s v="Ava"/>
    <x v="3"/>
    <x v="2"/>
    <x v="0"/>
    <x v="11"/>
    <x v="5"/>
    <s v="Thursday"/>
  </r>
  <r>
    <x v="2527"/>
    <x v="1"/>
    <s v="Sunday"/>
    <x v="807"/>
    <s v="CUST568"/>
    <x v="0"/>
    <x v="0"/>
    <s v="Pastry"/>
    <s v="Medium"/>
    <x v="0"/>
    <n v="2.5"/>
    <n v="15"/>
    <x v="1"/>
    <x v="2"/>
    <x v="4"/>
    <s v="John"/>
    <x v="15"/>
    <x v="0"/>
    <x v="1"/>
    <x v="9"/>
    <x v="1"/>
    <s v="Sunday"/>
  </r>
  <r>
    <x v="2528"/>
    <x v="354"/>
    <s v="Friday"/>
    <x v="555"/>
    <s v="CUST426"/>
    <x v="2"/>
    <x v="10"/>
    <s v="Food"/>
    <s v="Large"/>
    <x v="1"/>
    <n v="4.5"/>
    <n v="15"/>
    <x v="35"/>
    <x v="0"/>
    <x v="1"/>
    <s v="Ava"/>
    <x v="18"/>
    <x v="2"/>
    <x v="2"/>
    <x v="11"/>
    <x v="7"/>
    <s v="Friday"/>
  </r>
  <r>
    <x v="2529"/>
    <x v="313"/>
    <s v="Tuesday"/>
    <x v="630"/>
    <s v="CUST681"/>
    <x v="1"/>
    <x v="13"/>
    <s v="Pastry"/>
    <s v="Medium"/>
    <x v="1"/>
    <n v="2"/>
    <n v="0"/>
    <x v="11"/>
    <x v="2"/>
    <x v="4"/>
    <s v="Liam"/>
    <x v="4"/>
    <x v="0"/>
    <x v="0"/>
    <x v="15"/>
    <x v="9"/>
    <s v="Tuesday"/>
  </r>
  <r>
    <x v="2530"/>
    <x v="112"/>
    <s v="Monday"/>
    <x v="673"/>
    <s v="CUST217"/>
    <x v="2"/>
    <x v="7"/>
    <s v="Pastry"/>
    <s v="Medium"/>
    <x v="1"/>
    <n v="3"/>
    <n v="0"/>
    <x v="45"/>
    <x v="0"/>
    <x v="0"/>
    <s v="Emma"/>
    <x v="13"/>
    <x v="1"/>
    <x v="2"/>
    <x v="7"/>
    <x v="4"/>
    <s v="Monday"/>
  </r>
  <r>
    <x v="2531"/>
    <x v="300"/>
    <s v="Thursday"/>
    <x v="197"/>
    <s v="CUST246"/>
    <x v="1"/>
    <x v="12"/>
    <s v="Coffee"/>
    <s v="Large"/>
    <x v="2"/>
    <n v="3.5"/>
    <n v="5"/>
    <x v="26"/>
    <x v="1"/>
    <x v="1"/>
    <s v="Olivia"/>
    <x v="0"/>
    <x v="1"/>
    <x v="2"/>
    <x v="12"/>
    <x v="6"/>
    <s v="Thursday"/>
  </r>
  <r>
    <x v="2532"/>
    <x v="311"/>
    <s v="Saturday"/>
    <x v="418"/>
    <s v="CUST952"/>
    <x v="0"/>
    <x v="15"/>
    <s v="Food"/>
    <s v="Medium"/>
    <x v="2"/>
    <n v="5"/>
    <n v="10"/>
    <x v="47"/>
    <x v="2"/>
    <x v="2"/>
    <s v="Emma"/>
    <x v="17"/>
    <x v="1"/>
    <x v="2"/>
    <x v="20"/>
    <x v="4"/>
    <s v="Saturday"/>
  </r>
  <r>
    <x v="2533"/>
    <x v="61"/>
    <s v="Monday"/>
    <x v="322"/>
    <s v="CUST883"/>
    <x v="1"/>
    <x v="0"/>
    <s v="Pastry"/>
    <s v="Small"/>
    <x v="2"/>
    <n v="2.5"/>
    <n v="0"/>
    <x v="32"/>
    <x v="0"/>
    <x v="0"/>
    <s v="Noah"/>
    <x v="19"/>
    <x v="1"/>
    <x v="0"/>
    <x v="11"/>
    <x v="0"/>
    <s v="Monday"/>
  </r>
  <r>
    <x v="2534"/>
    <x v="9"/>
    <s v="Sunday"/>
    <x v="587"/>
    <s v="CUST276"/>
    <x v="2"/>
    <x v="3"/>
    <s v="Coffee"/>
    <s v="Large"/>
    <x v="0"/>
    <n v="4"/>
    <n v="10"/>
    <x v="5"/>
    <x v="2"/>
    <x v="4"/>
    <s v="John"/>
    <x v="16"/>
    <x v="0"/>
    <x v="0"/>
    <x v="15"/>
    <x v="6"/>
    <s v="Sunday"/>
  </r>
  <r>
    <x v="2535"/>
    <x v="322"/>
    <s v="Friday"/>
    <x v="182"/>
    <s v="CUST356"/>
    <x v="2"/>
    <x v="3"/>
    <s v="Coffee"/>
    <s v="Large"/>
    <x v="0"/>
    <n v="4"/>
    <n v="0"/>
    <x v="52"/>
    <x v="0"/>
    <x v="1"/>
    <s v="John"/>
    <x v="4"/>
    <x v="2"/>
    <x v="0"/>
    <x v="20"/>
    <x v="11"/>
    <s v="Friday"/>
  </r>
  <r>
    <x v="2536"/>
    <x v="15"/>
    <s v="Saturday"/>
    <x v="537"/>
    <s v="CUST696"/>
    <x v="0"/>
    <x v="12"/>
    <s v="Coffee"/>
    <s v="Medium"/>
    <x v="3"/>
    <n v="3.5"/>
    <n v="15"/>
    <x v="72"/>
    <x v="0"/>
    <x v="2"/>
    <s v="Liam"/>
    <x v="19"/>
    <x v="2"/>
    <x v="0"/>
    <x v="19"/>
    <x v="3"/>
    <s v="Saturday"/>
  </r>
  <r>
    <x v="2537"/>
    <x v="143"/>
    <s v="Monday"/>
    <x v="423"/>
    <s v="CUST108"/>
    <x v="2"/>
    <x v="3"/>
    <s v="Coffee"/>
    <s v="Small"/>
    <x v="3"/>
    <n v="4"/>
    <n v="5"/>
    <x v="34"/>
    <x v="2"/>
    <x v="4"/>
    <s v="Noah"/>
    <x v="8"/>
    <x v="2"/>
    <x v="2"/>
    <x v="20"/>
    <x v="2"/>
    <s v="Monday"/>
  </r>
  <r>
    <x v="2538"/>
    <x v="172"/>
    <s v="Monday"/>
    <x v="766"/>
    <s v="CUST319"/>
    <x v="0"/>
    <x v="6"/>
    <s v="Food"/>
    <s v="Medium"/>
    <x v="0"/>
    <n v="5.5"/>
    <n v="15"/>
    <x v="54"/>
    <x v="0"/>
    <x v="2"/>
    <s v="Olivia"/>
    <x v="5"/>
    <x v="1"/>
    <x v="1"/>
    <x v="8"/>
    <x v="4"/>
    <s v="Monday"/>
  </r>
  <r>
    <x v="2539"/>
    <x v="24"/>
    <s v="Thursday"/>
    <x v="40"/>
    <s v="CUST126"/>
    <x v="2"/>
    <x v="8"/>
    <s v="Tea"/>
    <s v="Large"/>
    <x v="3"/>
    <n v="2"/>
    <n v="5"/>
    <x v="53"/>
    <x v="0"/>
    <x v="4"/>
    <s v="John"/>
    <x v="3"/>
    <x v="0"/>
    <x v="2"/>
    <x v="13"/>
    <x v="4"/>
    <s v="Thursday"/>
  </r>
  <r>
    <x v="2540"/>
    <x v="323"/>
    <s v="Thursday"/>
    <x v="28"/>
    <s v="CUST732"/>
    <x v="0"/>
    <x v="12"/>
    <s v="Coffee"/>
    <s v="Large"/>
    <x v="3"/>
    <n v="3.5"/>
    <n v="15"/>
    <x v="72"/>
    <x v="0"/>
    <x v="1"/>
    <s v="Olivia"/>
    <x v="17"/>
    <x v="1"/>
    <x v="0"/>
    <x v="14"/>
    <x v="11"/>
    <s v="Thursday"/>
  </r>
  <r>
    <x v="2541"/>
    <x v="331"/>
    <s v="Sunday"/>
    <x v="432"/>
    <s v="CUST689"/>
    <x v="0"/>
    <x v="12"/>
    <s v="Coffee"/>
    <s v="Small"/>
    <x v="0"/>
    <n v="3.5"/>
    <n v="5"/>
    <x v="66"/>
    <x v="1"/>
    <x v="3"/>
    <s v="Liam"/>
    <x v="14"/>
    <x v="2"/>
    <x v="2"/>
    <x v="8"/>
    <x v="4"/>
    <s v="Sunday"/>
  </r>
  <r>
    <x v="2542"/>
    <x v="247"/>
    <s v="Wednesday"/>
    <x v="726"/>
    <s v="CUST339"/>
    <x v="1"/>
    <x v="6"/>
    <s v="Food"/>
    <s v="Medium"/>
    <x v="2"/>
    <n v="5.5"/>
    <n v="0"/>
    <x v="75"/>
    <x v="2"/>
    <x v="2"/>
    <s v="Noah"/>
    <x v="10"/>
    <x v="1"/>
    <x v="0"/>
    <x v="16"/>
    <x v="7"/>
    <s v="Wednesday"/>
  </r>
  <r>
    <x v="2543"/>
    <x v="130"/>
    <s v="Thursday"/>
    <x v="341"/>
    <s v="CUST676"/>
    <x v="0"/>
    <x v="3"/>
    <s v="Coffee"/>
    <s v="Large"/>
    <x v="3"/>
    <n v="4"/>
    <n v="15"/>
    <x v="36"/>
    <x v="2"/>
    <x v="1"/>
    <s v="John"/>
    <x v="17"/>
    <x v="1"/>
    <x v="0"/>
    <x v="16"/>
    <x v="6"/>
    <s v="Thursday"/>
  </r>
  <r>
    <x v="2544"/>
    <x v="321"/>
    <s v="Friday"/>
    <x v="138"/>
    <s v="CUST881"/>
    <x v="2"/>
    <x v="5"/>
    <s v="Tea"/>
    <s v="Medium"/>
    <x v="1"/>
    <n v="3"/>
    <n v="10"/>
    <x v="73"/>
    <x v="2"/>
    <x v="3"/>
    <s v="John"/>
    <x v="0"/>
    <x v="2"/>
    <x v="1"/>
    <x v="11"/>
    <x v="5"/>
    <s v="Friday"/>
  </r>
  <r>
    <x v="2545"/>
    <x v="320"/>
    <s v="Tuesday"/>
    <x v="47"/>
    <s v="CUST607"/>
    <x v="1"/>
    <x v="4"/>
    <s v="Beverage"/>
    <s v="Large"/>
    <x v="1"/>
    <n v="4"/>
    <n v="5"/>
    <x v="13"/>
    <x v="2"/>
    <x v="3"/>
    <s v="Noah"/>
    <x v="19"/>
    <x v="1"/>
    <x v="1"/>
    <x v="16"/>
    <x v="11"/>
    <s v="Tuesday"/>
  </r>
  <r>
    <x v="2546"/>
    <x v="113"/>
    <s v="Friday"/>
    <x v="349"/>
    <s v="CUST126"/>
    <x v="0"/>
    <x v="2"/>
    <s v="Tea"/>
    <s v="Large"/>
    <x v="2"/>
    <n v="2.5"/>
    <n v="0"/>
    <x v="32"/>
    <x v="1"/>
    <x v="2"/>
    <s v="Noah"/>
    <x v="1"/>
    <x v="2"/>
    <x v="1"/>
    <x v="16"/>
    <x v="5"/>
    <s v="Friday"/>
  </r>
  <r>
    <x v="2547"/>
    <x v="286"/>
    <s v="Sunday"/>
    <x v="688"/>
    <s v="CUST488"/>
    <x v="2"/>
    <x v="2"/>
    <s v="Tea"/>
    <s v="Medium"/>
    <x v="3"/>
    <n v="2.5"/>
    <n v="15"/>
    <x v="76"/>
    <x v="2"/>
    <x v="2"/>
    <s v="John"/>
    <x v="13"/>
    <x v="2"/>
    <x v="1"/>
    <x v="4"/>
    <x v="3"/>
    <s v="Sunday"/>
  </r>
  <r>
    <x v="2548"/>
    <x v="45"/>
    <s v="Monday"/>
    <x v="779"/>
    <s v="CUST802"/>
    <x v="1"/>
    <x v="5"/>
    <s v="Tea"/>
    <s v="Small"/>
    <x v="0"/>
    <n v="3"/>
    <n v="5"/>
    <x v="10"/>
    <x v="0"/>
    <x v="2"/>
    <s v="Olivia"/>
    <x v="3"/>
    <x v="1"/>
    <x v="2"/>
    <x v="19"/>
    <x v="10"/>
    <s v="Monday"/>
  </r>
  <r>
    <x v="2549"/>
    <x v="219"/>
    <s v="Tuesday"/>
    <x v="808"/>
    <s v="CUST109"/>
    <x v="0"/>
    <x v="1"/>
    <s v="Coffee"/>
    <s v="Small"/>
    <x v="2"/>
    <n v="2.5"/>
    <n v="10"/>
    <x v="45"/>
    <x v="0"/>
    <x v="0"/>
    <s v="John"/>
    <x v="6"/>
    <x v="1"/>
    <x v="0"/>
    <x v="18"/>
    <x v="9"/>
    <s v="Tuesday"/>
  </r>
  <r>
    <x v="2550"/>
    <x v="240"/>
    <s v="Saturday"/>
    <x v="134"/>
    <s v="CUST918"/>
    <x v="1"/>
    <x v="10"/>
    <s v="Food"/>
    <s v="Large"/>
    <x v="1"/>
    <n v="4.5"/>
    <n v="15"/>
    <x v="35"/>
    <x v="2"/>
    <x v="0"/>
    <s v="Liam"/>
    <x v="4"/>
    <x v="2"/>
    <x v="0"/>
    <x v="15"/>
    <x v="1"/>
    <s v="Saturday"/>
  </r>
  <r>
    <x v="2551"/>
    <x v="118"/>
    <s v="Thursday"/>
    <x v="577"/>
    <s v="CUST579"/>
    <x v="1"/>
    <x v="13"/>
    <s v="Pastry"/>
    <s v="Large"/>
    <x v="3"/>
    <n v="2"/>
    <n v="15"/>
    <x v="55"/>
    <x v="1"/>
    <x v="0"/>
    <s v="Emma"/>
    <x v="2"/>
    <x v="0"/>
    <x v="2"/>
    <x v="7"/>
    <x v="5"/>
    <s v="Thursday"/>
  </r>
  <r>
    <x v="2552"/>
    <x v="203"/>
    <s v="Tuesday"/>
    <x v="538"/>
    <s v="CUST663"/>
    <x v="0"/>
    <x v="13"/>
    <s v="Pastry"/>
    <s v="Medium"/>
    <x v="1"/>
    <n v="2"/>
    <n v="10"/>
    <x v="9"/>
    <x v="1"/>
    <x v="0"/>
    <s v="Emma"/>
    <x v="11"/>
    <x v="2"/>
    <x v="1"/>
    <x v="16"/>
    <x v="6"/>
    <s v="Tuesday"/>
  </r>
  <r>
    <x v="2553"/>
    <x v="197"/>
    <s v="Saturday"/>
    <x v="803"/>
    <s v="CUST982"/>
    <x v="2"/>
    <x v="8"/>
    <s v="Tea"/>
    <s v="Medium"/>
    <x v="0"/>
    <n v="2"/>
    <n v="15"/>
    <x v="36"/>
    <x v="0"/>
    <x v="4"/>
    <s v="Ava"/>
    <x v="12"/>
    <x v="0"/>
    <x v="0"/>
    <x v="14"/>
    <x v="2"/>
    <s v="Saturday"/>
  </r>
  <r>
    <x v="2554"/>
    <x v="5"/>
    <s v="Thursday"/>
    <x v="809"/>
    <s v="CUST248"/>
    <x v="2"/>
    <x v="5"/>
    <s v="Tea"/>
    <s v="Small"/>
    <x v="3"/>
    <n v="3"/>
    <n v="10"/>
    <x v="12"/>
    <x v="0"/>
    <x v="3"/>
    <s v="Emma"/>
    <x v="8"/>
    <x v="0"/>
    <x v="2"/>
    <x v="1"/>
    <x v="0"/>
    <s v="Thursday"/>
  </r>
  <r>
    <x v="2555"/>
    <x v="40"/>
    <s v="Saturday"/>
    <x v="123"/>
    <s v="CUST380"/>
    <x v="0"/>
    <x v="6"/>
    <s v="Food"/>
    <s v="Large"/>
    <x v="2"/>
    <n v="5.5"/>
    <n v="10"/>
    <x v="95"/>
    <x v="1"/>
    <x v="4"/>
    <s v="Olivia"/>
    <x v="7"/>
    <x v="1"/>
    <x v="0"/>
    <x v="17"/>
    <x v="7"/>
    <s v="Saturday"/>
  </r>
  <r>
    <x v="2556"/>
    <x v="223"/>
    <s v="Friday"/>
    <x v="715"/>
    <s v="CUST568"/>
    <x v="2"/>
    <x v="13"/>
    <s v="Pastry"/>
    <s v="Small"/>
    <x v="1"/>
    <n v="2"/>
    <n v="15"/>
    <x v="4"/>
    <x v="2"/>
    <x v="2"/>
    <s v="Olivia"/>
    <x v="0"/>
    <x v="0"/>
    <x v="2"/>
    <x v="10"/>
    <x v="1"/>
    <s v="Friday"/>
  </r>
  <r>
    <x v="2557"/>
    <x v="147"/>
    <s v="Thursday"/>
    <x v="297"/>
    <s v="CUST213"/>
    <x v="0"/>
    <x v="0"/>
    <s v="Pastry"/>
    <s v="Small"/>
    <x v="1"/>
    <n v="2.5"/>
    <n v="10"/>
    <x v="8"/>
    <x v="2"/>
    <x v="0"/>
    <s v="Emma"/>
    <x v="0"/>
    <x v="0"/>
    <x v="2"/>
    <x v="17"/>
    <x v="9"/>
    <s v="Thursday"/>
  </r>
  <r>
    <x v="2558"/>
    <x v="172"/>
    <s v="Monday"/>
    <x v="159"/>
    <s v="CUST524"/>
    <x v="1"/>
    <x v="10"/>
    <s v="Food"/>
    <s v="Small"/>
    <x v="3"/>
    <n v="4.5"/>
    <n v="10"/>
    <x v="28"/>
    <x v="2"/>
    <x v="4"/>
    <s v="John"/>
    <x v="10"/>
    <x v="1"/>
    <x v="0"/>
    <x v="4"/>
    <x v="4"/>
    <s v="Monday"/>
  </r>
  <r>
    <x v="2559"/>
    <x v="189"/>
    <s v="Tuesday"/>
    <x v="579"/>
    <s v="CUST866"/>
    <x v="0"/>
    <x v="1"/>
    <s v="Coffee"/>
    <s v="Medium"/>
    <x v="1"/>
    <n v="2.5"/>
    <n v="10"/>
    <x v="8"/>
    <x v="0"/>
    <x v="1"/>
    <s v="Noah"/>
    <x v="6"/>
    <x v="0"/>
    <x v="1"/>
    <x v="17"/>
    <x v="5"/>
    <s v="Tuesday"/>
  </r>
  <r>
    <x v="2560"/>
    <x v="73"/>
    <s v="Friday"/>
    <x v="7"/>
    <s v="CUST488"/>
    <x v="1"/>
    <x v="0"/>
    <s v="Pastry"/>
    <s v="Medium"/>
    <x v="0"/>
    <n v="2.5"/>
    <n v="15"/>
    <x v="1"/>
    <x v="1"/>
    <x v="2"/>
    <s v="Liam"/>
    <x v="5"/>
    <x v="2"/>
    <x v="1"/>
    <x v="19"/>
    <x v="9"/>
    <s v="Friday"/>
  </r>
  <r>
    <x v="2561"/>
    <x v="265"/>
    <s v="Thursday"/>
    <x v="269"/>
    <s v="CUST967"/>
    <x v="2"/>
    <x v="15"/>
    <s v="Food"/>
    <s v="Medium"/>
    <x v="2"/>
    <n v="5"/>
    <n v="0"/>
    <x v="86"/>
    <x v="1"/>
    <x v="2"/>
    <s v="Emma"/>
    <x v="2"/>
    <x v="1"/>
    <x v="2"/>
    <x v="15"/>
    <x v="8"/>
    <s v="Thursday"/>
  </r>
  <r>
    <x v="2562"/>
    <x v="39"/>
    <s v="Monday"/>
    <x v="726"/>
    <s v="CUST608"/>
    <x v="1"/>
    <x v="11"/>
    <s v="Coffee"/>
    <s v="Large"/>
    <x v="0"/>
    <n v="4.5"/>
    <n v="15"/>
    <x v="33"/>
    <x v="0"/>
    <x v="1"/>
    <s v="Olivia"/>
    <x v="4"/>
    <x v="2"/>
    <x v="0"/>
    <x v="2"/>
    <x v="5"/>
    <s v="Monday"/>
  </r>
  <r>
    <x v="2563"/>
    <x v="255"/>
    <s v="Tuesday"/>
    <x v="510"/>
    <s v="CUST916"/>
    <x v="2"/>
    <x v="5"/>
    <s v="Tea"/>
    <s v="Large"/>
    <x v="1"/>
    <n v="3"/>
    <n v="0"/>
    <x v="45"/>
    <x v="0"/>
    <x v="3"/>
    <s v="Liam"/>
    <x v="9"/>
    <x v="2"/>
    <x v="0"/>
    <x v="10"/>
    <x v="1"/>
    <s v="Tuesday"/>
  </r>
  <r>
    <x v="2564"/>
    <x v="196"/>
    <s v="Tuesday"/>
    <x v="264"/>
    <s v="CUST187"/>
    <x v="0"/>
    <x v="6"/>
    <s v="Food"/>
    <s v="Small"/>
    <x v="1"/>
    <n v="5.5"/>
    <n v="0"/>
    <x v="22"/>
    <x v="1"/>
    <x v="3"/>
    <s v="Emma"/>
    <x v="17"/>
    <x v="0"/>
    <x v="0"/>
    <x v="6"/>
    <x v="0"/>
    <s v="Tuesday"/>
  </r>
  <r>
    <x v="2565"/>
    <x v="254"/>
    <s v="Friday"/>
    <x v="405"/>
    <s v="CUST357"/>
    <x v="1"/>
    <x v="0"/>
    <s v="Pastry"/>
    <s v="Large"/>
    <x v="0"/>
    <n v="2.5"/>
    <n v="15"/>
    <x v="1"/>
    <x v="2"/>
    <x v="2"/>
    <s v="John"/>
    <x v="4"/>
    <x v="1"/>
    <x v="1"/>
    <x v="19"/>
    <x v="9"/>
    <s v="Friday"/>
  </r>
  <r>
    <x v="2566"/>
    <x v="48"/>
    <s v="Monday"/>
    <x v="434"/>
    <s v="CUST690"/>
    <x v="2"/>
    <x v="13"/>
    <s v="Pastry"/>
    <s v="Medium"/>
    <x v="3"/>
    <n v="2"/>
    <n v="5"/>
    <x v="53"/>
    <x v="0"/>
    <x v="1"/>
    <s v="Liam"/>
    <x v="1"/>
    <x v="2"/>
    <x v="1"/>
    <x v="14"/>
    <x v="6"/>
    <s v="Monday"/>
  </r>
  <r>
    <x v="2567"/>
    <x v="66"/>
    <s v="Monday"/>
    <x v="438"/>
    <s v="CUST241"/>
    <x v="0"/>
    <x v="3"/>
    <s v="Coffee"/>
    <s v="Large"/>
    <x v="2"/>
    <n v="4"/>
    <n v="10"/>
    <x v="57"/>
    <x v="2"/>
    <x v="3"/>
    <s v="Emma"/>
    <x v="13"/>
    <x v="2"/>
    <x v="0"/>
    <x v="8"/>
    <x v="2"/>
    <s v="Monday"/>
  </r>
  <r>
    <x v="2568"/>
    <x v="119"/>
    <s v="Wednesday"/>
    <x v="419"/>
    <s v="CUST835"/>
    <x v="2"/>
    <x v="3"/>
    <s v="Coffee"/>
    <s v="Small"/>
    <x v="2"/>
    <n v="4"/>
    <n v="10"/>
    <x v="57"/>
    <x v="2"/>
    <x v="0"/>
    <s v="Olivia"/>
    <x v="15"/>
    <x v="0"/>
    <x v="2"/>
    <x v="14"/>
    <x v="10"/>
    <s v="Wednesday"/>
  </r>
  <r>
    <x v="2569"/>
    <x v="239"/>
    <s v="Thursday"/>
    <x v="702"/>
    <s v="CUST420"/>
    <x v="1"/>
    <x v="9"/>
    <s v="Coffee"/>
    <s v="Large"/>
    <x v="2"/>
    <n v="3"/>
    <n v="5"/>
    <x v="13"/>
    <x v="0"/>
    <x v="4"/>
    <s v="Emma"/>
    <x v="6"/>
    <x v="2"/>
    <x v="2"/>
    <x v="20"/>
    <x v="1"/>
    <s v="Thursday"/>
  </r>
  <r>
    <x v="2570"/>
    <x v="67"/>
    <s v="Friday"/>
    <x v="534"/>
    <s v="CUST799"/>
    <x v="1"/>
    <x v="12"/>
    <s v="Coffee"/>
    <s v="Small"/>
    <x v="3"/>
    <n v="3.5"/>
    <n v="15"/>
    <x v="72"/>
    <x v="1"/>
    <x v="0"/>
    <s v="Olivia"/>
    <x v="14"/>
    <x v="1"/>
    <x v="0"/>
    <x v="4"/>
    <x v="4"/>
    <s v="Friday"/>
  </r>
  <r>
    <x v="2571"/>
    <x v="105"/>
    <s v="Saturday"/>
    <x v="795"/>
    <s v="CUST771"/>
    <x v="2"/>
    <x v="13"/>
    <s v="Pastry"/>
    <s v="Medium"/>
    <x v="2"/>
    <n v="2"/>
    <n v="0"/>
    <x v="52"/>
    <x v="0"/>
    <x v="4"/>
    <s v="Noah"/>
    <x v="3"/>
    <x v="0"/>
    <x v="2"/>
    <x v="13"/>
    <x v="8"/>
    <s v="Saturday"/>
  </r>
  <r>
    <x v="2572"/>
    <x v="221"/>
    <s v="Friday"/>
    <x v="457"/>
    <s v="CUST815"/>
    <x v="1"/>
    <x v="7"/>
    <s v="Pastry"/>
    <s v="Large"/>
    <x v="0"/>
    <n v="3"/>
    <n v="5"/>
    <x v="10"/>
    <x v="2"/>
    <x v="1"/>
    <s v="Noah"/>
    <x v="11"/>
    <x v="2"/>
    <x v="0"/>
    <x v="16"/>
    <x v="8"/>
    <s v="Friday"/>
  </r>
  <r>
    <x v="2573"/>
    <x v="212"/>
    <s v="Wednesday"/>
    <x v="417"/>
    <s v="CUST790"/>
    <x v="2"/>
    <x v="14"/>
    <s v="Beverage"/>
    <s v="Medium"/>
    <x v="1"/>
    <n v="3.8"/>
    <n v="15"/>
    <x v="107"/>
    <x v="0"/>
    <x v="2"/>
    <s v="Ava"/>
    <x v="15"/>
    <x v="1"/>
    <x v="0"/>
    <x v="19"/>
    <x v="9"/>
    <s v="Wednesday"/>
  </r>
  <r>
    <x v="2574"/>
    <x v="287"/>
    <s v="Friday"/>
    <x v="385"/>
    <s v="CUST752"/>
    <x v="0"/>
    <x v="4"/>
    <s v="Beverage"/>
    <s v="Small"/>
    <x v="2"/>
    <n v="4"/>
    <n v="0"/>
    <x v="14"/>
    <x v="2"/>
    <x v="0"/>
    <s v="Ava"/>
    <x v="19"/>
    <x v="2"/>
    <x v="2"/>
    <x v="9"/>
    <x v="10"/>
    <s v="Friday"/>
  </r>
  <r>
    <x v="2575"/>
    <x v="295"/>
    <s v="Tuesday"/>
    <x v="618"/>
    <s v="CUST791"/>
    <x v="0"/>
    <x v="0"/>
    <s v="Pastry"/>
    <s v="Large"/>
    <x v="3"/>
    <n v="2.5"/>
    <n v="0"/>
    <x v="81"/>
    <x v="2"/>
    <x v="0"/>
    <s v="Noah"/>
    <x v="0"/>
    <x v="0"/>
    <x v="0"/>
    <x v="18"/>
    <x v="7"/>
    <s v="Tuesday"/>
  </r>
  <r>
    <x v="2576"/>
    <x v="142"/>
    <s v="Wednesday"/>
    <x v="305"/>
    <s v="CUST360"/>
    <x v="1"/>
    <x v="10"/>
    <s v="Food"/>
    <s v="Small"/>
    <x v="3"/>
    <n v="4.5"/>
    <n v="5"/>
    <x v="83"/>
    <x v="1"/>
    <x v="0"/>
    <s v="Sophia"/>
    <x v="18"/>
    <x v="0"/>
    <x v="0"/>
    <x v="18"/>
    <x v="10"/>
    <s v="Wednesday"/>
  </r>
  <r>
    <x v="2577"/>
    <x v="308"/>
    <s v="Saturday"/>
    <x v="799"/>
    <s v="CUST849"/>
    <x v="1"/>
    <x v="13"/>
    <s v="Pastry"/>
    <s v="Small"/>
    <x v="0"/>
    <n v="2"/>
    <n v="15"/>
    <x v="36"/>
    <x v="0"/>
    <x v="3"/>
    <s v="Noah"/>
    <x v="14"/>
    <x v="2"/>
    <x v="2"/>
    <x v="20"/>
    <x v="9"/>
    <s v="Saturday"/>
  </r>
  <r>
    <x v="2578"/>
    <x v="182"/>
    <s v="Thursday"/>
    <x v="658"/>
    <s v="CUST157"/>
    <x v="0"/>
    <x v="14"/>
    <s v="Beverage"/>
    <s v="Large"/>
    <x v="3"/>
    <n v="3.8"/>
    <n v="5"/>
    <x v="78"/>
    <x v="2"/>
    <x v="4"/>
    <s v="Emma"/>
    <x v="13"/>
    <x v="1"/>
    <x v="0"/>
    <x v="15"/>
    <x v="7"/>
    <s v="Thursday"/>
  </r>
  <r>
    <x v="2579"/>
    <x v="144"/>
    <s v="Friday"/>
    <x v="134"/>
    <s v="CUST663"/>
    <x v="2"/>
    <x v="8"/>
    <s v="Tea"/>
    <s v="Medium"/>
    <x v="0"/>
    <n v="2"/>
    <n v="15"/>
    <x v="36"/>
    <x v="0"/>
    <x v="2"/>
    <s v="Ava"/>
    <x v="16"/>
    <x v="2"/>
    <x v="1"/>
    <x v="10"/>
    <x v="3"/>
    <s v="Friday"/>
  </r>
  <r>
    <x v="2580"/>
    <x v="94"/>
    <s v="Saturday"/>
    <x v="517"/>
    <s v="CUST540"/>
    <x v="2"/>
    <x v="15"/>
    <s v="Food"/>
    <s v="Large"/>
    <x v="0"/>
    <n v="5"/>
    <n v="5"/>
    <x v="44"/>
    <x v="0"/>
    <x v="1"/>
    <s v="Noah"/>
    <x v="18"/>
    <x v="0"/>
    <x v="1"/>
    <x v="9"/>
    <x v="5"/>
    <s v="Saturday"/>
  </r>
  <r>
    <x v="2581"/>
    <x v="37"/>
    <s v="Saturday"/>
    <x v="148"/>
    <s v="CUST886"/>
    <x v="0"/>
    <x v="1"/>
    <s v="Coffee"/>
    <s v="Small"/>
    <x v="3"/>
    <n v="2.5"/>
    <n v="15"/>
    <x v="76"/>
    <x v="1"/>
    <x v="0"/>
    <s v="Sophia"/>
    <x v="2"/>
    <x v="1"/>
    <x v="1"/>
    <x v="3"/>
    <x v="5"/>
    <s v="Saturday"/>
  </r>
  <r>
    <x v="2582"/>
    <x v="347"/>
    <s v="Friday"/>
    <x v="357"/>
    <s v="CUST895"/>
    <x v="1"/>
    <x v="12"/>
    <s v="Coffee"/>
    <s v="Large"/>
    <x v="2"/>
    <n v="3.5"/>
    <n v="15"/>
    <x v="104"/>
    <x v="0"/>
    <x v="4"/>
    <s v="Emma"/>
    <x v="3"/>
    <x v="2"/>
    <x v="0"/>
    <x v="9"/>
    <x v="9"/>
    <s v="Friday"/>
  </r>
  <r>
    <x v="2583"/>
    <x v="77"/>
    <s v="Tuesday"/>
    <x v="81"/>
    <s v="CUST616"/>
    <x v="0"/>
    <x v="0"/>
    <s v="Pastry"/>
    <s v="Large"/>
    <x v="0"/>
    <n v="2.5"/>
    <n v="15"/>
    <x v="1"/>
    <x v="2"/>
    <x v="1"/>
    <s v="Noah"/>
    <x v="12"/>
    <x v="0"/>
    <x v="2"/>
    <x v="4"/>
    <x v="1"/>
    <s v="Tuesday"/>
  </r>
  <r>
    <x v="2584"/>
    <x v="58"/>
    <s v="Sunday"/>
    <x v="502"/>
    <s v="CUST160"/>
    <x v="2"/>
    <x v="14"/>
    <s v="Beverage"/>
    <s v="Large"/>
    <x v="1"/>
    <n v="3.8"/>
    <n v="10"/>
    <x v="79"/>
    <x v="2"/>
    <x v="1"/>
    <s v="Olivia"/>
    <x v="18"/>
    <x v="0"/>
    <x v="1"/>
    <x v="11"/>
    <x v="10"/>
    <s v="Sunday"/>
  </r>
  <r>
    <x v="2585"/>
    <x v="74"/>
    <s v="Thursday"/>
    <x v="51"/>
    <s v="CUST191"/>
    <x v="2"/>
    <x v="8"/>
    <s v="Tea"/>
    <s v="Medium"/>
    <x v="3"/>
    <n v="2"/>
    <n v="10"/>
    <x v="80"/>
    <x v="2"/>
    <x v="0"/>
    <s v="Olivia"/>
    <x v="13"/>
    <x v="1"/>
    <x v="0"/>
    <x v="19"/>
    <x v="6"/>
    <s v="Thursday"/>
  </r>
  <r>
    <x v="2586"/>
    <x v="137"/>
    <s v="Friday"/>
    <x v="156"/>
    <s v="CUST252"/>
    <x v="2"/>
    <x v="12"/>
    <s v="Coffee"/>
    <s v="Medium"/>
    <x v="0"/>
    <n v="3.5"/>
    <n v="5"/>
    <x v="66"/>
    <x v="2"/>
    <x v="4"/>
    <s v="Ava"/>
    <x v="3"/>
    <x v="1"/>
    <x v="2"/>
    <x v="6"/>
    <x v="5"/>
    <s v="Friday"/>
  </r>
  <r>
    <x v="2587"/>
    <x v="314"/>
    <s v="Tuesday"/>
    <x v="5"/>
    <s v="CUST480"/>
    <x v="0"/>
    <x v="4"/>
    <s v="Beverage"/>
    <s v="Small"/>
    <x v="0"/>
    <n v="4"/>
    <n v="0"/>
    <x v="52"/>
    <x v="0"/>
    <x v="2"/>
    <s v="Noah"/>
    <x v="20"/>
    <x v="0"/>
    <x v="1"/>
    <x v="17"/>
    <x v="2"/>
    <s v="Tuesday"/>
  </r>
  <r>
    <x v="2588"/>
    <x v="223"/>
    <s v="Friday"/>
    <x v="395"/>
    <s v="CUST188"/>
    <x v="0"/>
    <x v="6"/>
    <s v="Food"/>
    <s v="Small"/>
    <x v="1"/>
    <n v="5.5"/>
    <n v="5"/>
    <x v="70"/>
    <x v="2"/>
    <x v="3"/>
    <s v="Olivia"/>
    <x v="11"/>
    <x v="0"/>
    <x v="0"/>
    <x v="19"/>
    <x v="1"/>
    <s v="Friday"/>
  </r>
  <r>
    <x v="2589"/>
    <x v="14"/>
    <s v="Saturday"/>
    <x v="470"/>
    <s v="CUST304"/>
    <x v="0"/>
    <x v="14"/>
    <s v="Beverage"/>
    <s v="Small"/>
    <x v="3"/>
    <n v="3.8"/>
    <n v="10"/>
    <x v="90"/>
    <x v="1"/>
    <x v="3"/>
    <s v="Olivia"/>
    <x v="16"/>
    <x v="1"/>
    <x v="0"/>
    <x v="20"/>
    <x v="6"/>
    <s v="Saturday"/>
  </r>
  <r>
    <x v="2590"/>
    <x v="47"/>
    <s v="Saturday"/>
    <x v="560"/>
    <s v="CUST322"/>
    <x v="2"/>
    <x v="0"/>
    <s v="Pastry"/>
    <s v="Small"/>
    <x v="0"/>
    <n v="2.5"/>
    <n v="10"/>
    <x v="63"/>
    <x v="0"/>
    <x v="4"/>
    <s v="Olivia"/>
    <x v="11"/>
    <x v="2"/>
    <x v="0"/>
    <x v="7"/>
    <x v="7"/>
    <s v="Saturday"/>
  </r>
  <r>
    <x v="2591"/>
    <x v="271"/>
    <s v="Monday"/>
    <x v="169"/>
    <s v="CUST790"/>
    <x v="1"/>
    <x v="8"/>
    <s v="Tea"/>
    <s v="Medium"/>
    <x v="0"/>
    <n v="2"/>
    <n v="5"/>
    <x v="34"/>
    <x v="1"/>
    <x v="4"/>
    <s v="John"/>
    <x v="17"/>
    <x v="2"/>
    <x v="1"/>
    <x v="5"/>
    <x v="1"/>
    <s v="Monday"/>
  </r>
  <r>
    <x v="2592"/>
    <x v="135"/>
    <s v="Thursday"/>
    <x v="327"/>
    <s v="CUST809"/>
    <x v="0"/>
    <x v="7"/>
    <s v="Pastry"/>
    <s v="Large"/>
    <x v="0"/>
    <n v="3"/>
    <n v="5"/>
    <x v="10"/>
    <x v="2"/>
    <x v="4"/>
    <s v="John"/>
    <x v="11"/>
    <x v="1"/>
    <x v="1"/>
    <x v="16"/>
    <x v="11"/>
    <s v="Thursday"/>
  </r>
  <r>
    <x v="2593"/>
    <x v="103"/>
    <s v="Monday"/>
    <x v="617"/>
    <s v="CUST301"/>
    <x v="1"/>
    <x v="9"/>
    <s v="Coffee"/>
    <s v="Large"/>
    <x v="0"/>
    <n v="3"/>
    <n v="10"/>
    <x v="9"/>
    <x v="2"/>
    <x v="2"/>
    <s v="Olivia"/>
    <x v="19"/>
    <x v="2"/>
    <x v="1"/>
    <x v="15"/>
    <x v="1"/>
    <s v="Monday"/>
  </r>
  <r>
    <x v="2594"/>
    <x v="193"/>
    <s v="Sunday"/>
    <x v="806"/>
    <s v="CUST575"/>
    <x v="1"/>
    <x v="5"/>
    <s v="Tea"/>
    <s v="Small"/>
    <x v="2"/>
    <n v="3"/>
    <n v="10"/>
    <x v="3"/>
    <x v="0"/>
    <x v="2"/>
    <s v="Noah"/>
    <x v="7"/>
    <x v="0"/>
    <x v="2"/>
    <x v="17"/>
    <x v="11"/>
    <s v="Sunday"/>
  </r>
  <r>
    <x v="2595"/>
    <x v="343"/>
    <s v="Thursday"/>
    <x v="659"/>
    <s v="CUST768"/>
    <x v="1"/>
    <x v="10"/>
    <s v="Food"/>
    <s v="Medium"/>
    <x v="1"/>
    <n v="4.5"/>
    <n v="10"/>
    <x v="61"/>
    <x v="2"/>
    <x v="4"/>
    <s v="Liam"/>
    <x v="0"/>
    <x v="0"/>
    <x v="2"/>
    <x v="13"/>
    <x v="3"/>
    <s v="Thursday"/>
  </r>
  <r>
    <x v="2596"/>
    <x v="93"/>
    <s v="Tuesday"/>
    <x v="258"/>
    <s v="CUST735"/>
    <x v="1"/>
    <x v="8"/>
    <s v="Tea"/>
    <s v="Medium"/>
    <x v="2"/>
    <n v="2"/>
    <n v="0"/>
    <x v="52"/>
    <x v="2"/>
    <x v="4"/>
    <s v="Emma"/>
    <x v="15"/>
    <x v="0"/>
    <x v="0"/>
    <x v="4"/>
    <x v="1"/>
    <s v="Tuesday"/>
  </r>
  <r>
    <x v="2597"/>
    <x v="46"/>
    <s v="Wednesday"/>
    <x v="420"/>
    <s v="CUST642"/>
    <x v="0"/>
    <x v="15"/>
    <s v="Food"/>
    <s v="Medium"/>
    <x v="0"/>
    <n v="5"/>
    <n v="5"/>
    <x v="44"/>
    <x v="0"/>
    <x v="4"/>
    <s v="Ava"/>
    <x v="15"/>
    <x v="2"/>
    <x v="0"/>
    <x v="4"/>
    <x v="7"/>
    <s v="Wednesday"/>
  </r>
  <r>
    <x v="2598"/>
    <x v="124"/>
    <s v="Wednesday"/>
    <x v="97"/>
    <s v="CUST721"/>
    <x v="1"/>
    <x v="4"/>
    <s v="Beverage"/>
    <s v="Large"/>
    <x v="0"/>
    <n v="4"/>
    <n v="5"/>
    <x v="25"/>
    <x v="1"/>
    <x v="1"/>
    <s v="Noah"/>
    <x v="9"/>
    <x v="1"/>
    <x v="0"/>
    <x v="9"/>
    <x v="7"/>
    <s v="Wednesday"/>
  </r>
  <r>
    <x v="2599"/>
    <x v="123"/>
    <s v="Wednesday"/>
    <x v="451"/>
    <s v="CUST695"/>
    <x v="2"/>
    <x v="6"/>
    <s v="Food"/>
    <s v="Medium"/>
    <x v="1"/>
    <n v="5.5"/>
    <n v="0"/>
    <x v="22"/>
    <x v="0"/>
    <x v="2"/>
    <s v="Noah"/>
    <x v="19"/>
    <x v="1"/>
    <x v="1"/>
    <x v="1"/>
    <x v="10"/>
    <s v="Wednesday"/>
  </r>
  <r>
    <x v="2600"/>
    <x v="170"/>
    <s v="Thursday"/>
    <x v="215"/>
    <s v="CUST514"/>
    <x v="1"/>
    <x v="12"/>
    <s v="Coffee"/>
    <s v="Large"/>
    <x v="2"/>
    <n v="3.5"/>
    <n v="15"/>
    <x v="104"/>
    <x v="1"/>
    <x v="3"/>
    <s v="Liam"/>
    <x v="6"/>
    <x v="1"/>
    <x v="1"/>
    <x v="14"/>
    <x v="0"/>
    <s v="Thursday"/>
  </r>
  <r>
    <x v="2601"/>
    <x v="290"/>
    <s v="Friday"/>
    <x v="161"/>
    <s v="CUST538"/>
    <x v="1"/>
    <x v="5"/>
    <s v="Tea"/>
    <s v="Large"/>
    <x v="0"/>
    <n v="3"/>
    <n v="10"/>
    <x v="9"/>
    <x v="0"/>
    <x v="2"/>
    <s v="Ava"/>
    <x v="10"/>
    <x v="1"/>
    <x v="0"/>
    <x v="19"/>
    <x v="6"/>
    <s v="Friday"/>
  </r>
  <r>
    <x v="2602"/>
    <x v="239"/>
    <s v="Thursday"/>
    <x v="122"/>
    <s v="CUST250"/>
    <x v="1"/>
    <x v="14"/>
    <s v="Beverage"/>
    <s v="Small"/>
    <x v="2"/>
    <n v="3.8"/>
    <n v="5"/>
    <x v="42"/>
    <x v="1"/>
    <x v="1"/>
    <s v="Liam"/>
    <x v="12"/>
    <x v="0"/>
    <x v="0"/>
    <x v="2"/>
    <x v="1"/>
    <s v="Thursday"/>
  </r>
  <r>
    <x v="2603"/>
    <x v="70"/>
    <s v="Friday"/>
    <x v="220"/>
    <s v="CUST686"/>
    <x v="1"/>
    <x v="6"/>
    <s v="Food"/>
    <s v="Large"/>
    <x v="0"/>
    <n v="5.5"/>
    <n v="10"/>
    <x v="97"/>
    <x v="0"/>
    <x v="0"/>
    <s v="Liam"/>
    <x v="1"/>
    <x v="1"/>
    <x v="2"/>
    <x v="11"/>
    <x v="8"/>
    <s v="Friday"/>
  </r>
  <r>
    <x v="2604"/>
    <x v="335"/>
    <s v="Thursday"/>
    <x v="790"/>
    <s v="CUST861"/>
    <x v="1"/>
    <x v="7"/>
    <s v="Pastry"/>
    <s v="Medium"/>
    <x v="2"/>
    <n v="3"/>
    <n v="15"/>
    <x v="27"/>
    <x v="0"/>
    <x v="1"/>
    <s v="Noah"/>
    <x v="5"/>
    <x v="0"/>
    <x v="0"/>
    <x v="20"/>
    <x v="2"/>
    <s v="Thursday"/>
  </r>
  <r>
    <x v="2605"/>
    <x v="1"/>
    <s v="Sunday"/>
    <x v="329"/>
    <s v="CUST154"/>
    <x v="2"/>
    <x v="11"/>
    <s v="Coffee"/>
    <s v="Small"/>
    <x v="3"/>
    <n v="4.5"/>
    <n v="5"/>
    <x v="83"/>
    <x v="0"/>
    <x v="3"/>
    <s v="Sophia"/>
    <x v="14"/>
    <x v="0"/>
    <x v="2"/>
    <x v="3"/>
    <x v="1"/>
    <s v="Sunday"/>
  </r>
  <r>
    <x v="2606"/>
    <x v="9"/>
    <s v="Sunday"/>
    <x v="419"/>
    <s v="CUST271"/>
    <x v="2"/>
    <x v="15"/>
    <s v="Food"/>
    <s v="Large"/>
    <x v="2"/>
    <n v="5"/>
    <n v="15"/>
    <x v="106"/>
    <x v="1"/>
    <x v="4"/>
    <s v="Noah"/>
    <x v="19"/>
    <x v="2"/>
    <x v="0"/>
    <x v="9"/>
    <x v="6"/>
    <s v="Sunday"/>
  </r>
  <r>
    <x v="2607"/>
    <x v="81"/>
    <s v="Monday"/>
    <x v="506"/>
    <s v="CUST677"/>
    <x v="0"/>
    <x v="2"/>
    <s v="Tea"/>
    <s v="Medium"/>
    <x v="3"/>
    <n v="2.5"/>
    <n v="15"/>
    <x v="76"/>
    <x v="1"/>
    <x v="2"/>
    <s v="Sophia"/>
    <x v="16"/>
    <x v="1"/>
    <x v="2"/>
    <x v="18"/>
    <x v="7"/>
    <s v="Monday"/>
  </r>
  <r>
    <x v="2608"/>
    <x v="107"/>
    <s v="Monday"/>
    <x v="803"/>
    <s v="CUST541"/>
    <x v="1"/>
    <x v="10"/>
    <s v="Food"/>
    <s v="Large"/>
    <x v="3"/>
    <n v="4.5"/>
    <n v="15"/>
    <x v="15"/>
    <x v="1"/>
    <x v="4"/>
    <s v="Sophia"/>
    <x v="6"/>
    <x v="0"/>
    <x v="1"/>
    <x v="14"/>
    <x v="3"/>
    <s v="Monday"/>
  </r>
  <r>
    <x v="2609"/>
    <x v="8"/>
    <s v="Sunday"/>
    <x v="668"/>
    <s v="CUST302"/>
    <x v="1"/>
    <x v="14"/>
    <s v="Beverage"/>
    <s v="Large"/>
    <x v="1"/>
    <n v="3.8"/>
    <n v="10"/>
    <x v="79"/>
    <x v="0"/>
    <x v="2"/>
    <s v="Liam"/>
    <x v="7"/>
    <x v="0"/>
    <x v="0"/>
    <x v="10"/>
    <x v="0"/>
    <s v="Sunday"/>
  </r>
  <r>
    <x v="2610"/>
    <x v="260"/>
    <s v="Saturday"/>
    <x v="462"/>
    <s v="CUST607"/>
    <x v="0"/>
    <x v="9"/>
    <s v="Coffee"/>
    <s v="Medium"/>
    <x v="2"/>
    <n v="3"/>
    <n v="10"/>
    <x v="3"/>
    <x v="0"/>
    <x v="2"/>
    <s v="Ava"/>
    <x v="9"/>
    <x v="0"/>
    <x v="1"/>
    <x v="6"/>
    <x v="0"/>
    <s v="Saturday"/>
  </r>
  <r>
    <x v="2611"/>
    <x v="104"/>
    <s v="Friday"/>
    <x v="571"/>
    <s v="CUST688"/>
    <x v="1"/>
    <x v="7"/>
    <s v="Pastry"/>
    <s v="Medium"/>
    <x v="1"/>
    <n v="3"/>
    <n v="5"/>
    <x v="16"/>
    <x v="0"/>
    <x v="0"/>
    <s v="Emma"/>
    <x v="18"/>
    <x v="2"/>
    <x v="0"/>
    <x v="19"/>
    <x v="7"/>
    <s v="Friday"/>
  </r>
  <r>
    <x v="2612"/>
    <x v="258"/>
    <s v="Thursday"/>
    <x v="514"/>
    <s v="CUST686"/>
    <x v="1"/>
    <x v="1"/>
    <s v="Coffee"/>
    <s v="Medium"/>
    <x v="1"/>
    <n v="2.5"/>
    <n v="15"/>
    <x v="84"/>
    <x v="2"/>
    <x v="0"/>
    <s v="John"/>
    <x v="5"/>
    <x v="2"/>
    <x v="1"/>
    <x v="2"/>
    <x v="5"/>
    <s v="Thursday"/>
  </r>
  <r>
    <x v="2613"/>
    <x v="247"/>
    <s v="Wednesday"/>
    <x v="457"/>
    <s v="CUST707"/>
    <x v="2"/>
    <x v="5"/>
    <s v="Tea"/>
    <s v="Medium"/>
    <x v="2"/>
    <n v="3"/>
    <n v="5"/>
    <x v="13"/>
    <x v="2"/>
    <x v="2"/>
    <s v="Liam"/>
    <x v="16"/>
    <x v="0"/>
    <x v="2"/>
    <x v="4"/>
    <x v="7"/>
    <s v="Wednesday"/>
  </r>
  <r>
    <x v="2614"/>
    <x v="200"/>
    <s v="Friday"/>
    <x v="90"/>
    <s v="CUST141"/>
    <x v="1"/>
    <x v="10"/>
    <s v="Food"/>
    <s v="Large"/>
    <x v="0"/>
    <n v="4.5"/>
    <n v="10"/>
    <x v="73"/>
    <x v="1"/>
    <x v="4"/>
    <s v="Emma"/>
    <x v="3"/>
    <x v="2"/>
    <x v="2"/>
    <x v="17"/>
    <x v="1"/>
    <s v="Friday"/>
  </r>
  <r>
    <x v="2615"/>
    <x v="265"/>
    <s v="Thursday"/>
    <x v="473"/>
    <s v="CUST921"/>
    <x v="0"/>
    <x v="8"/>
    <s v="Tea"/>
    <s v="Small"/>
    <x v="1"/>
    <n v="2"/>
    <n v="10"/>
    <x v="9"/>
    <x v="1"/>
    <x v="1"/>
    <s v="Liam"/>
    <x v="12"/>
    <x v="2"/>
    <x v="1"/>
    <x v="8"/>
    <x v="8"/>
    <s v="Thursday"/>
  </r>
  <r>
    <x v="2616"/>
    <x v="243"/>
    <s v="Friday"/>
    <x v="224"/>
    <s v="CUST204"/>
    <x v="0"/>
    <x v="15"/>
    <s v="Food"/>
    <s v="Small"/>
    <x v="2"/>
    <n v="5"/>
    <n v="5"/>
    <x v="87"/>
    <x v="0"/>
    <x v="2"/>
    <s v="Olivia"/>
    <x v="9"/>
    <x v="2"/>
    <x v="0"/>
    <x v="19"/>
    <x v="1"/>
    <s v="Friday"/>
  </r>
  <r>
    <x v="2617"/>
    <x v="32"/>
    <s v="Friday"/>
    <x v="794"/>
    <s v="CUST736"/>
    <x v="2"/>
    <x v="7"/>
    <s v="Pastry"/>
    <s v="Medium"/>
    <x v="2"/>
    <n v="3"/>
    <n v="0"/>
    <x v="20"/>
    <x v="2"/>
    <x v="2"/>
    <s v="Ava"/>
    <x v="5"/>
    <x v="0"/>
    <x v="1"/>
    <x v="6"/>
    <x v="2"/>
    <s v="Friday"/>
  </r>
  <r>
    <x v="2618"/>
    <x v="354"/>
    <s v="Friday"/>
    <x v="694"/>
    <s v="CUST852"/>
    <x v="1"/>
    <x v="9"/>
    <s v="Coffee"/>
    <s v="Medium"/>
    <x v="3"/>
    <n v="3"/>
    <n v="0"/>
    <x v="85"/>
    <x v="1"/>
    <x v="2"/>
    <s v="Emma"/>
    <x v="17"/>
    <x v="1"/>
    <x v="0"/>
    <x v="14"/>
    <x v="7"/>
    <s v="Friday"/>
  </r>
  <r>
    <x v="2619"/>
    <x v="127"/>
    <s v="Saturday"/>
    <x v="675"/>
    <s v="CUST815"/>
    <x v="0"/>
    <x v="13"/>
    <s v="Pastry"/>
    <s v="Large"/>
    <x v="1"/>
    <n v="2"/>
    <n v="15"/>
    <x v="4"/>
    <x v="0"/>
    <x v="2"/>
    <s v="Ava"/>
    <x v="15"/>
    <x v="2"/>
    <x v="0"/>
    <x v="18"/>
    <x v="6"/>
    <s v="Saturday"/>
  </r>
  <r>
    <x v="2620"/>
    <x v="241"/>
    <s v="Sunday"/>
    <x v="315"/>
    <s v="CUST633"/>
    <x v="2"/>
    <x v="5"/>
    <s v="Tea"/>
    <s v="Small"/>
    <x v="0"/>
    <n v="3"/>
    <n v="10"/>
    <x v="9"/>
    <x v="1"/>
    <x v="0"/>
    <s v="Sophia"/>
    <x v="6"/>
    <x v="2"/>
    <x v="2"/>
    <x v="10"/>
    <x v="5"/>
    <s v="Sunday"/>
  </r>
  <r>
    <x v="2621"/>
    <x v="4"/>
    <s v="Wednesday"/>
    <x v="173"/>
    <s v="CUST328"/>
    <x v="1"/>
    <x v="13"/>
    <s v="Pastry"/>
    <s v="Large"/>
    <x v="1"/>
    <n v="2"/>
    <n v="0"/>
    <x v="11"/>
    <x v="1"/>
    <x v="0"/>
    <s v="Emma"/>
    <x v="13"/>
    <x v="0"/>
    <x v="0"/>
    <x v="10"/>
    <x v="4"/>
    <s v="Wednesday"/>
  </r>
  <r>
    <x v="2622"/>
    <x v="183"/>
    <s v="Saturday"/>
    <x v="134"/>
    <s v="CUST170"/>
    <x v="2"/>
    <x v="8"/>
    <s v="Tea"/>
    <s v="Medium"/>
    <x v="1"/>
    <n v="2"/>
    <n v="15"/>
    <x v="4"/>
    <x v="1"/>
    <x v="2"/>
    <s v="Ava"/>
    <x v="10"/>
    <x v="2"/>
    <x v="0"/>
    <x v="15"/>
    <x v="4"/>
    <s v="Saturday"/>
  </r>
  <r>
    <x v="2623"/>
    <x v="67"/>
    <s v="Friday"/>
    <x v="62"/>
    <s v="CUST402"/>
    <x v="1"/>
    <x v="9"/>
    <s v="Coffee"/>
    <s v="Medium"/>
    <x v="0"/>
    <n v="3"/>
    <n v="10"/>
    <x v="9"/>
    <x v="1"/>
    <x v="1"/>
    <s v="Liam"/>
    <x v="0"/>
    <x v="1"/>
    <x v="2"/>
    <x v="14"/>
    <x v="4"/>
    <s v="Friday"/>
  </r>
  <r>
    <x v="2624"/>
    <x v="93"/>
    <s v="Tuesday"/>
    <x v="15"/>
    <s v="CUST521"/>
    <x v="1"/>
    <x v="4"/>
    <s v="Beverage"/>
    <s v="Large"/>
    <x v="3"/>
    <n v="4"/>
    <n v="15"/>
    <x v="36"/>
    <x v="0"/>
    <x v="2"/>
    <s v="Olivia"/>
    <x v="7"/>
    <x v="2"/>
    <x v="0"/>
    <x v="18"/>
    <x v="1"/>
    <s v="Tuesday"/>
  </r>
  <r>
    <x v="2625"/>
    <x v="53"/>
    <s v="Friday"/>
    <x v="37"/>
    <s v="CUST711"/>
    <x v="1"/>
    <x v="2"/>
    <s v="Tea"/>
    <s v="Large"/>
    <x v="0"/>
    <n v="2.5"/>
    <n v="10"/>
    <x v="63"/>
    <x v="1"/>
    <x v="2"/>
    <s v="Olivia"/>
    <x v="16"/>
    <x v="1"/>
    <x v="0"/>
    <x v="3"/>
    <x v="0"/>
    <s v="Friday"/>
  </r>
  <r>
    <x v="2626"/>
    <x v="255"/>
    <s v="Tuesday"/>
    <x v="567"/>
    <s v="CUST243"/>
    <x v="1"/>
    <x v="3"/>
    <s v="Coffee"/>
    <s v="Medium"/>
    <x v="0"/>
    <n v="4"/>
    <n v="10"/>
    <x v="5"/>
    <x v="1"/>
    <x v="2"/>
    <s v="Emma"/>
    <x v="12"/>
    <x v="0"/>
    <x v="0"/>
    <x v="5"/>
    <x v="1"/>
    <s v="Tuesday"/>
  </r>
  <r>
    <x v="2627"/>
    <x v="200"/>
    <s v="Friday"/>
    <x v="749"/>
    <s v="CUST993"/>
    <x v="2"/>
    <x v="3"/>
    <s v="Coffee"/>
    <s v="Medium"/>
    <x v="2"/>
    <n v="4"/>
    <n v="10"/>
    <x v="57"/>
    <x v="0"/>
    <x v="1"/>
    <s v="Ava"/>
    <x v="6"/>
    <x v="2"/>
    <x v="1"/>
    <x v="13"/>
    <x v="1"/>
    <s v="Friday"/>
  </r>
  <r>
    <x v="2628"/>
    <x v="135"/>
    <s v="Thursday"/>
    <x v="179"/>
    <s v="CUST509"/>
    <x v="0"/>
    <x v="9"/>
    <s v="Coffee"/>
    <s v="Large"/>
    <x v="3"/>
    <n v="3"/>
    <n v="5"/>
    <x v="62"/>
    <x v="2"/>
    <x v="4"/>
    <s v="Sophia"/>
    <x v="4"/>
    <x v="2"/>
    <x v="0"/>
    <x v="17"/>
    <x v="11"/>
    <s v="Thursday"/>
  </r>
  <r>
    <x v="2629"/>
    <x v="357"/>
    <s v="Wednesday"/>
    <x v="804"/>
    <s v="CUST175"/>
    <x v="0"/>
    <x v="6"/>
    <s v="Food"/>
    <s v="Medium"/>
    <x v="1"/>
    <n v="5.5"/>
    <n v="0"/>
    <x v="22"/>
    <x v="1"/>
    <x v="2"/>
    <s v="John"/>
    <x v="12"/>
    <x v="1"/>
    <x v="2"/>
    <x v="13"/>
    <x v="3"/>
    <s v="Wednesday"/>
  </r>
  <r>
    <x v="2630"/>
    <x v="56"/>
    <s v="Sunday"/>
    <x v="781"/>
    <s v="CUST783"/>
    <x v="1"/>
    <x v="11"/>
    <s v="Coffee"/>
    <s v="Large"/>
    <x v="0"/>
    <n v="4.5"/>
    <n v="5"/>
    <x v="16"/>
    <x v="1"/>
    <x v="4"/>
    <s v="John"/>
    <x v="1"/>
    <x v="2"/>
    <x v="2"/>
    <x v="20"/>
    <x v="4"/>
    <s v="Sunday"/>
  </r>
  <r>
    <x v="2631"/>
    <x v="31"/>
    <s v="Thursday"/>
    <x v="300"/>
    <s v="CUST238"/>
    <x v="2"/>
    <x v="12"/>
    <s v="Coffee"/>
    <s v="Small"/>
    <x v="2"/>
    <n v="3.5"/>
    <n v="5"/>
    <x v="26"/>
    <x v="1"/>
    <x v="1"/>
    <s v="Sophia"/>
    <x v="17"/>
    <x v="0"/>
    <x v="2"/>
    <x v="13"/>
    <x v="3"/>
    <s v="Thursday"/>
  </r>
  <r>
    <x v="2632"/>
    <x v="263"/>
    <s v="Monday"/>
    <x v="404"/>
    <s v="CUST617"/>
    <x v="2"/>
    <x v="9"/>
    <s v="Coffee"/>
    <s v="Large"/>
    <x v="3"/>
    <n v="3"/>
    <n v="15"/>
    <x v="65"/>
    <x v="0"/>
    <x v="0"/>
    <s v="John"/>
    <x v="11"/>
    <x v="2"/>
    <x v="0"/>
    <x v="11"/>
    <x v="6"/>
    <s v="Monday"/>
  </r>
  <r>
    <x v="2633"/>
    <x v="261"/>
    <s v="Tuesday"/>
    <x v="53"/>
    <s v="CUST267"/>
    <x v="2"/>
    <x v="3"/>
    <s v="Coffee"/>
    <s v="Small"/>
    <x v="3"/>
    <n v="4"/>
    <n v="0"/>
    <x v="19"/>
    <x v="1"/>
    <x v="3"/>
    <s v="Sophia"/>
    <x v="9"/>
    <x v="1"/>
    <x v="1"/>
    <x v="8"/>
    <x v="11"/>
    <s v="Tuesday"/>
  </r>
  <r>
    <x v="2634"/>
    <x v="54"/>
    <s v="Wednesday"/>
    <x v="810"/>
    <s v="CUST887"/>
    <x v="2"/>
    <x v="1"/>
    <s v="Coffee"/>
    <s v="Medium"/>
    <x v="1"/>
    <n v="2.5"/>
    <n v="15"/>
    <x v="84"/>
    <x v="1"/>
    <x v="2"/>
    <s v="Ava"/>
    <x v="4"/>
    <x v="0"/>
    <x v="0"/>
    <x v="5"/>
    <x v="6"/>
    <s v="Wednesday"/>
  </r>
  <r>
    <x v="2635"/>
    <x v="26"/>
    <s v="Wednesday"/>
    <x v="104"/>
    <s v="CUST379"/>
    <x v="1"/>
    <x v="6"/>
    <s v="Food"/>
    <s v="Medium"/>
    <x v="1"/>
    <n v="5.5"/>
    <n v="10"/>
    <x v="39"/>
    <x v="0"/>
    <x v="2"/>
    <s v="Liam"/>
    <x v="17"/>
    <x v="1"/>
    <x v="2"/>
    <x v="19"/>
    <x v="3"/>
    <s v="Wednesday"/>
  </r>
  <r>
    <x v="2636"/>
    <x v="73"/>
    <s v="Friday"/>
    <x v="791"/>
    <s v="CUST523"/>
    <x v="1"/>
    <x v="11"/>
    <s v="Coffee"/>
    <s v="Medium"/>
    <x v="2"/>
    <n v="4.5"/>
    <n v="10"/>
    <x v="67"/>
    <x v="2"/>
    <x v="0"/>
    <s v="Olivia"/>
    <x v="12"/>
    <x v="2"/>
    <x v="2"/>
    <x v="13"/>
    <x v="9"/>
    <s v="Friday"/>
  </r>
  <r>
    <x v="2637"/>
    <x v="139"/>
    <s v="Thursday"/>
    <x v="337"/>
    <s v="CUST769"/>
    <x v="1"/>
    <x v="12"/>
    <s v="Coffee"/>
    <s v="Medium"/>
    <x v="2"/>
    <n v="3.5"/>
    <n v="5"/>
    <x v="26"/>
    <x v="0"/>
    <x v="2"/>
    <s v="Liam"/>
    <x v="1"/>
    <x v="2"/>
    <x v="2"/>
    <x v="10"/>
    <x v="2"/>
    <s v="Thursday"/>
  </r>
  <r>
    <x v="2638"/>
    <x v="131"/>
    <s v="Tuesday"/>
    <x v="280"/>
    <s v="CUST467"/>
    <x v="2"/>
    <x v="4"/>
    <s v="Beverage"/>
    <s v="Medium"/>
    <x v="2"/>
    <n v="4"/>
    <n v="5"/>
    <x v="58"/>
    <x v="2"/>
    <x v="4"/>
    <s v="Sophia"/>
    <x v="15"/>
    <x v="2"/>
    <x v="2"/>
    <x v="2"/>
    <x v="8"/>
    <s v="Tuesday"/>
  </r>
  <r>
    <x v="2639"/>
    <x v="225"/>
    <s v="Friday"/>
    <x v="56"/>
    <s v="CUST499"/>
    <x v="2"/>
    <x v="3"/>
    <s v="Coffee"/>
    <s v="Small"/>
    <x v="1"/>
    <n v="4"/>
    <n v="0"/>
    <x v="20"/>
    <x v="1"/>
    <x v="1"/>
    <s v="Olivia"/>
    <x v="7"/>
    <x v="2"/>
    <x v="2"/>
    <x v="8"/>
    <x v="10"/>
    <s v="Friday"/>
  </r>
  <r>
    <x v="2640"/>
    <x v="364"/>
    <s v="Wednesday"/>
    <x v="438"/>
    <s v="CUST788"/>
    <x v="0"/>
    <x v="10"/>
    <s v="Food"/>
    <s v="Large"/>
    <x v="1"/>
    <n v="4.5"/>
    <n v="0"/>
    <x v="74"/>
    <x v="1"/>
    <x v="3"/>
    <s v="Sophia"/>
    <x v="19"/>
    <x v="0"/>
    <x v="1"/>
    <x v="8"/>
    <x v="7"/>
    <s v="Wednesday"/>
  </r>
  <r>
    <x v="2641"/>
    <x v="328"/>
    <s v="Thursday"/>
    <x v="243"/>
    <s v="CUST240"/>
    <x v="1"/>
    <x v="10"/>
    <s v="Food"/>
    <s v="Small"/>
    <x v="2"/>
    <n v="4.5"/>
    <n v="5"/>
    <x v="64"/>
    <x v="2"/>
    <x v="0"/>
    <s v="Ava"/>
    <x v="19"/>
    <x v="0"/>
    <x v="2"/>
    <x v="15"/>
    <x v="10"/>
    <s v="Thursday"/>
  </r>
  <r>
    <x v="2642"/>
    <x v="34"/>
    <s v="Wednesday"/>
    <x v="289"/>
    <s v="CUST594"/>
    <x v="0"/>
    <x v="12"/>
    <s v="Coffee"/>
    <s v="Medium"/>
    <x v="3"/>
    <n v="3.5"/>
    <n v="10"/>
    <x v="18"/>
    <x v="2"/>
    <x v="3"/>
    <s v="Emma"/>
    <x v="11"/>
    <x v="2"/>
    <x v="1"/>
    <x v="12"/>
    <x v="6"/>
    <s v="Wednesday"/>
  </r>
  <r>
    <x v="2643"/>
    <x v="157"/>
    <s v="Friday"/>
    <x v="443"/>
    <s v="CUST941"/>
    <x v="2"/>
    <x v="14"/>
    <s v="Beverage"/>
    <s v="Small"/>
    <x v="0"/>
    <n v="3.8"/>
    <n v="0"/>
    <x v="25"/>
    <x v="0"/>
    <x v="1"/>
    <s v="Emma"/>
    <x v="19"/>
    <x v="1"/>
    <x v="0"/>
    <x v="7"/>
    <x v="4"/>
    <s v="Friday"/>
  </r>
  <r>
    <x v="2644"/>
    <x v="2"/>
    <s v="Sunday"/>
    <x v="419"/>
    <s v="CUST499"/>
    <x v="2"/>
    <x v="12"/>
    <s v="Coffee"/>
    <s v="Large"/>
    <x v="3"/>
    <n v="3.5"/>
    <n v="10"/>
    <x v="18"/>
    <x v="0"/>
    <x v="0"/>
    <s v="Sophia"/>
    <x v="2"/>
    <x v="0"/>
    <x v="2"/>
    <x v="0"/>
    <x v="2"/>
    <s v="Sunday"/>
  </r>
  <r>
    <x v="2645"/>
    <x v="81"/>
    <s v="Monday"/>
    <x v="229"/>
    <s v="CUST210"/>
    <x v="0"/>
    <x v="15"/>
    <s v="Food"/>
    <s v="Medium"/>
    <x v="3"/>
    <n v="5"/>
    <n v="5"/>
    <x v="0"/>
    <x v="1"/>
    <x v="1"/>
    <s v="Noah"/>
    <x v="10"/>
    <x v="1"/>
    <x v="1"/>
    <x v="0"/>
    <x v="7"/>
    <s v="Monday"/>
  </r>
  <r>
    <x v="2646"/>
    <x v="262"/>
    <s v="Saturday"/>
    <x v="262"/>
    <s v="CUST221"/>
    <x v="0"/>
    <x v="0"/>
    <s v="Pastry"/>
    <s v="Medium"/>
    <x v="1"/>
    <n v="2.5"/>
    <n v="0"/>
    <x v="2"/>
    <x v="2"/>
    <x v="0"/>
    <s v="Ava"/>
    <x v="8"/>
    <x v="2"/>
    <x v="0"/>
    <x v="7"/>
    <x v="1"/>
    <s v="Saturday"/>
  </r>
  <r>
    <x v="2647"/>
    <x v="362"/>
    <s v="Tuesday"/>
    <x v="445"/>
    <s v="CUST835"/>
    <x v="1"/>
    <x v="9"/>
    <s v="Coffee"/>
    <s v="Large"/>
    <x v="3"/>
    <n v="3"/>
    <n v="0"/>
    <x v="85"/>
    <x v="1"/>
    <x v="1"/>
    <s v="Ava"/>
    <x v="10"/>
    <x v="2"/>
    <x v="0"/>
    <x v="8"/>
    <x v="5"/>
    <s v="Tuesday"/>
  </r>
  <r>
    <x v="2648"/>
    <x v="201"/>
    <s v="Tuesday"/>
    <x v="424"/>
    <s v="CUST756"/>
    <x v="1"/>
    <x v="3"/>
    <s v="Coffee"/>
    <s v="Small"/>
    <x v="1"/>
    <n v="4"/>
    <n v="15"/>
    <x v="27"/>
    <x v="0"/>
    <x v="1"/>
    <s v="Emma"/>
    <x v="4"/>
    <x v="1"/>
    <x v="2"/>
    <x v="2"/>
    <x v="8"/>
    <s v="Tuesday"/>
  </r>
  <r>
    <x v="2649"/>
    <x v="234"/>
    <s v="Tuesday"/>
    <x v="651"/>
    <s v="CUST880"/>
    <x v="0"/>
    <x v="11"/>
    <s v="Coffee"/>
    <s v="Small"/>
    <x v="1"/>
    <n v="4.5"/>
    <n v="5"/>
    <x v="21"/>
    <x v="1"/>
    <x v="3"/>
    <s v="John"/>
    <x v="14"/>
    <x v="1"/>
    <x v="0"/>
    <x v="16"/>
    <x v="9"/>
    <s v="Tuesday"/>
  </r>
  <r>
    <x v="2650"/>
    <x v="159"/>
    <s v="Sunday"/>
    <x v="43"/>
    <s v="CUST679"/>
    <x v="2"/>
    <x v="3"/>
    <s v="Coffee"/>
    <s v="Large"/>
    <x v="3"/>
    <n v="4"/>
    <n v="0"/>
    <x v="19"/>
    <x v="1"/>
    <x v="0"/>
    <s v="Sophia"/>
    <x v="6"/>
    <x v="0"/>
    <x v="0"/>
    <x v="11"/>
    <x v="9"/>
    <s v="Sunday"/>
  </r>
  <r>
    <x v="2651"/>
    <x v="282"/>
    <s v="Sunday"/>
    <x v="803"/>
    <s v="CUST890"/>
    <x v="0"/>
    <x v="6"/>
    <s v="Food"/>
    <s v="Large"/>
    <x v="0"/>
    <n v="5.5"/>
    <n v="10"/>
    <x v="97"/>
    <x v="2"/>
    <x v="3"/>
    <s v="Ava"/>
    <x v="18"/>
    <x v="0"/>
    <x v="1"/>
    <x v="1"/>
    <x v="7"/>
    <s v="Sunday"/>
  </r>
  <r>
    <x v="2652"/>
    <x v="200"/>
    <s v="Friday"/>
    <x v="623"/>
    <s v="CUST819"/>
    <x v="0"/>
    <x v="7"/>
    <s v="Pastry"/>
    <s v="Small"/>
    <x v="0"/>
    <n v="3"/>
    <n v="15"/>
    <x v="4"/>
    <x v="0"/>
    <x v="1"/>
    <s v="Emma"/>
    <x v="1"/>
    <x v="2"/>
    <x v="0"/>
    <x v="15"/>
    <x v="1"/>
    <s v="Friday"/>
  </r>
  <r>
    <x v="2653"/>
    <x v="335"/>
    <s v="Thursday"/>
    <x v="303"/>
    <s v="CUST434"/>
    <x v="2"/>
    <x v="9"/>
    <s v="Coffee"/>
    <s v="Medium"/>
    <x v="3"/>
    <n v="3"/>
    <n v="5"/>
    <x v="62"/>
    <x v="0"/>
    <x v="1"/>
    <s v="John"/>
    <x v="3"/>
    <x v="1"/>
    <x v="1"/>
    <x v="11"/>
    <x v="2"/>
    <s v="Thursday"/>
  </r>
  <r>
    <x v="2654"/>
    <x v="270"/>
    <s v="Saturday"/>
    <x v="239"/>
    <s v="CUST853"/>
    <x v="1"/>
    <x v="8"/>
    <s v="Tea"/>
    <s v="Small"/>
    <x v="2"/>
    <n v="2"/>
    <n v="0"/>
    <x v="52"/>
    <x v="2"/>
    <x v="3"/>
    <s v="Olivia"/>
    <x v="18"/>
    <x v="0"/>
    <x v="1"/>
    <x v="5"/>
    <x v="1"/>
    <s v="Saturday"/>
  </r>
  <r>
    <x v="2655"/>
    <x v="352"/>
    <s v="Sunday"/>
    <x v="811"/>
    <s v="CUST653"/>
    <x v="0"/>
    <x v="14"/>
    <s v="Beverage"/>
    <s v="Medium"/>
    <x v="1"/>
    <n v="3.8"/>
    <n v="15"/>
    <x v="107"/>
    <x v="1"/>
    <x v="4"/>
    <s v="Noah"/>
    <x v="3"/>
    <x v="0"/>
    <x v="1"/>
    <x v="0"/>
    <x v="9"/>
    <s v="Sunday"/>
  </r>
  <r>
    <x v="2656"/>
    <x v="149"/>
    <s v="Monday"/>
    <x v="276"/>
    <s v="CUST833"/>
    <x v="1"/>
    <x v="10"/>
    <s v="Food"/>
    <s v="Large"/>
    <x v="1"/>
    <n v="4.5"/>
    <n v="5"/>
    <x v="21"/>
    <x v="1"/>
    <x v="4"/>
    <s v="Liam"/>
    <x v="6"/>
    <x v="1"/>
    <x v="2"/>
    <x v="5"/>
    <x v="6"/>
    <s v="Monday"/>
  </r>
  <r>
    <x v="2657"/>
    <x v="234"/>
    <s v="Tuesday"/>
    <x v="388"/>
    <s v="CUST828"/>
    <x v="2"/>
    <x v="3"/>
    <s v="Coffee"/>
    <s v="Medium"/>
    <x v="1"/>
    <n v="4"/>
    <n v="5"/>
    <x v="13"/>
    <x v="1"/>
    <x v="2"/>
    <s v="Noah"/>
    <x v="9"/>
    <x v="0"/>
    <x v="0"/>
    <x v="18"/>
    <x v="9"/>
    <s v="Tuesday"/>
  </r>
  <r>
    <x v="2658"/>
    <x v="110"/>
    <s v="Monday"/>
    <x v="449"/>
    <s v="CUST705"/>
    <x v="2"/>
    <x v="10"/>
    <s v="Food"/>
    <s v="Medium"/>
    <x v="1"/>
    <n v="4.5"/>
    <n v="15"/>
    <x v="35"/>
    <x v="2"/>
    <x v="4"/>
    <s v="Liam"/>
    <x v="5"/>
    <x v="2"/>
    <x v="2"/>
    <x v="8"/>
    <x v="10"/>
    <s v="Monday"/>
  </r>
  <r>
    <x v="2659"/>
    <x v="241"/>
    <s v="Sunday"/>
    <x v="281"/>
    <s v="CUST971"/>
    <x v="2"/>
    <x v="15"/>
    <s v="Food"/>
    <s v="Small"/>
    <x v="0"/>
    <n v="5"/>
    <n v="5"/>
    <x v="44"/>
    <x v="2"/>
    <x v="0"/>
    <s v="Sophia"/>
    <x v="14"/>
    <x v="1"/>
    <x v="2"/>
    <x v="4"/>
    <x v="5"/>
    <s v="Sunday"/>
  </r>
  <r>
    <x v="2660"/>
    <x v="295"/>
    <s v="Tuesday"/>
    <x v="190"/>
    <s v="CUST194"/>
    <x v="2"/>
    <x v="1"/>
    <s v="Coffee"/>
    <s v="Large"/>
    <x v="3"/>
    <n v="2.5"/>
    <n v="5"/>
    <x v="23"/>
    <x v="0"/>
    <x v="4"/>
    <s v="Liam"/>
    <x v="1"/>
    <x v="2"/>
    <x v="2"/>
    <x v="11"/>
    <x v="7"/>
    <s v="Tuesday"/>
  </r>
  <r>
    <x v="2661"/>
    <x v="48"/>
    <s v="Monday"/>
    <x v="812"/>
    <s v="CUST817"/>
    <x v="2"/>
    <x v="15"/>
    <s v="Food"/>
    <s v="Large"/>
    <x v="2"/>
    <n v="5"/>
    <n v="0"/>
    <x v="86"/>
    <x v="0"/>
    <x v="0"/>
    <s v="Ava"/>
    <x v="7"/>
    <x v="0"/>
    <x v="2"/>
    <x v="5"/>
    <x v="6"/>
    <s v="Monday"/>
  </r>
  <r>
    <x v="2662"/>
    <x v="218"/>
    <s v="Sunday"/>
    <x v="151"/>
    <s v="CUST233"/>
    <x v="1"/>
    <x v="9"/>
    <s v="Coffee"/>
    <s v="Large"/>
    <x v="1"/>
    <n v="3"/>
    <n v="5"/>
    <x v="16"/>
    <x v="2"/>
    <x v="1"/>
    <s v="Ava"/>
    <x v="5"/>
    <x v="0"/>
    <x v="0"/>
    <x v="7"/>
    <x v="6"/>
    <s v="Sunday"/>
  </r>
  <r>
    <x v="2663"/>
    <x v="159"/>
    <s v="Sunday"/>
    <x v="393"/>
    <s v="CUST697"/>
    <x v="2"/>
    <x v="12"/>
    <s v="Coffee"/>
    <s v="Small"/>
    <x v="0"/>
    <n v="3.5"/>
    <n v="0"/>
    <x v="29"/>
    <x v="1"/>
    <x v="4"/>
    <s v="Emma"/>
    <x v="8"/>
    <x v="2"/>
    <x v="1"/>
    <x v="13"/>
    <x v="9"/>
    <s v="Sunday"/>
  </r>
  <r>
    <x v="2664"/>
    <x v="276"/>
    <s v="Sunday"/>
    <x v="163"/>
    <s v="CUST114"/>
    <x v="2"/>
    <x v="7"/>
    <s v="Pastry"/>
    <s v="Small"/>
    <x v="2"/>
    <n v="3"/>
    <n v="0"/>
    <x v="20"/>
    <x v="2"/>
    <x v="0"/>
    <s v="Noah"/>
    <x v="5"/>
    <x v="0"/>
    <x v="2"/>
    <x v="18"/>
    <x v="11"/>
    <s v="Sunday"/>
  </r>
  <r>
    <x v="2665"/>
    <x v="354"/>
    <s v="Friday"/>
    <x v="241"/>
    <s v="CUST840"/>
    <x v="0"/>
    <x v="14"/>
    <s v="Beverage"/>
    <s v="Small"/>
    <x v="1"/>
    <n v="3.8"/>
    <n v="15"/>
    <x v="107"/>
    <x v="1"/>
    <x v="3"/>
    <s v="Emma"/>
    <x v="6"/>
    <x v="0"/>
    <x v="1"/>
    <x v="10"/>
    <x v="7"/>
    <s v="Friday"/>
  </r>
  <r>
    <x v="2666"/>
    <x v="16"/>
    <s v="Tuesday"/>
    <x v="595"/>
    <s v="CUST486"/>
    <x v="0"/>
    <x v="11"/>
    <s v="Coffee"/>
    <s v="Large"/>
    <x v="0"/>
    <n v="4.5"/>
    <n v="5"/>
    <x v="16"/>
    <x v="1"/>
    <x v="4"/>
    <s v="Sophia"/>
    <x v="17"/>
    <x v="2"/>
    <x v="2"/>
    <x v="8"/>
    <x v="6"/>
    <s v="Tuesday"/>
  </r>
  <r>
    <x v="2667"/>
    <x v="31"/>
    <s v="Thursday"/>
    <x v="799"/>
    <s v="CUST979"/>
    <x v="0"/>
    <x v="6"/>
    <s v="Food"/>
    <s v="Medium"/>
    <x v="0"/>
    <n v="5.5"/>
    <n v="10"/>
    <x v="97"/>
    <x v="2"/>
    <x v="3"/>
    <s v="Emma"/>
    <x v="8"/>
    <x v="1"/>
    <x v="2"/>
    <x v="16"/>
    <x v="3"/>
    <s v="Thursday"/>
  </r>
  <r>
    <x v="2668"/>
    <x v="316"/>
    <s v="Saturday"/>
    <x v="418"/>
    <s v="CUST839"/>
    <x v="2"/>
    <x v="15"/>
    <s v="Food"/>
    <s v="Large"/>
    <x v="2"/>
    <n v="5"/>
    <n v="5"/>
    <x v="87"/>
    <x v="0"/>
    <x v="2"/>
    <s v="Sophia"/>
    <x v="10"/>
    <x v="0"/>
    <x v="2"/>
    <x v="5"/>
    <x v="11"/>
    <s v="Saturday"/>
  </r>
  <r>
    <x v="2669"/>
    <x v="177"/>
    <s v="Sunday"/>
    <x v="327"/>
    <s v="CUST460"/>
    <x v="1"/>
    <x v="5"/>
    <s v="Tea"/>
    <s v="Small"/>
    <x v="3"/>
    <n v="3"/>
    <n v="5"/>
    <x v="62"/>
    <x v="2"/>
    <x v="1"/>
    <s v="Noah"/>
    <x v="5"/>
    <x v="0"/>
    <x v="2"/>
    <x v="6"/>
    <x v="8"/>
    <s v="Sunday"/>
  </r>
  <r>
    <x v="2670"/>
    <x v="95"/>
    <s v="Wednesday"/>
    <x v="136"/>
    <s v="CUST193"/>
    <x v="1"/>
    <x v="9"/>
    <s v="Coffee"/>
    <s v="Medium"/>
    <x v="1"/>
    <n v="3"/>
    <n v="10"/>
    <x v="73"/>
    <x v="1"/>
    <x v="1"/>
    <s v="Emma"/>
    <x v="5"/>
    <x v="1"/>
    <x v="1"/>
    <x v="3"/>
    <x v="3"/>
    <s v="Wednesday"/>
  </r>
  <r>
    <x v="2671"/>
    <x v="295"/>
    <s v="Tuesday"/>
    <x v="810"/>
    <s v="CUST798"/>
    <x v="1"/>
    <x v="3"/>
    <s v="Coffee"/>
    <s v="Large"/>
    <x v="2"/>
    <n v="4"/>
    <n v="0"/>
    <x v="14"/>
    <x v="2"/>
    <x v="4"/>
    <s v="Ava"/>
    <x v="17"/>
    <x v="0"/>
    <x v="2"/>
    <x v="8"/>
    <x v="7"/>
    <s v="Tuesday"/>
  </r>
  <r>
    <x v="2672"/>
    <x v="112"/>
    <s v="Monday"/>
    <x v="636"/>
    <s v="CUST520"/>
    <x v="1"/>
    <x v="13"/>
    <s v="Pastry"/>
    <s v="Medium"/>
    <x v="1"/>
    <n v="2"/>
    <n v="10"/>
    <x v="9"/>
    <x v="0"/>
    <x v="4"/>
    <s v="Liam"/>
    <x v="3"/>
    <x v="1"/>
    <x v="1"/>
    <x v="16"/>
    <x v="4"/>
    <s v="Monday"/>
  </r>
  <r>
    <x v="2673"/>
    <x v="181"/>
    <s v="Friday"/>
    <x v="520"/>
    <s v="CUST881"/>
    <x v="2"/>
    <x v="6"/>
    <s v="Food"/>
    <s v="Large"/>
    <x v="0"/>
    <n v="5.5"/>
    <n v="15"/>
    <x v="54"/>
    <x v="2"/>
    <x v="3"/>
    <s v="Ava"/>
    <x v="5"/>
    <x v="0"/>
    <x v="1"/>
    <x v="9"/>
    <x v="4"/>
    <s v="Friday"/>
  </r>
  <r>
    <x v="2674"/>
    <x v="237"/>
    <s v="Monday"/>
    <x v="431"/>
    <s v="CUST599"/>
    <x v="0"/>
    <x v="15"/>
    <s v="Food"/>
    <s v="Medium"/>
    <x v="0"/>
    <n v="5"/>
    <n v="15"/>
    <x v="6"/>
    <x v="1"/>
    <x v="1"/>
    <s v="Emma"/>
    <x v="0"/>
    <x v="0"/>
    <x v="2"/>
    <x v="14"/>
    <x v="9"/>
    <s v="Monday"/>
  </r>
  <r>
    <x v="2675"/>
    <x v="350"/>
    <s v="Wednesday"/>
    <x v="42"/>
    <s v="CUST893"/>
    <x v="0"/>
    <x v="1"/>
    <s v="Coffee"/>
    <s v="Small"/>
    <x v="1"/>
    <n v="2.5"/>
    <n v="15"/>
    <x v="84"/>
    <x v="2"/>
    <x v="4"/>
    <s v="Sophia"/>
    <x v="5"/>
    <x v="2"/>
    <x v="2"/>
    <x v="20"/>
    <x v="2"/>
    <s v="Wednesday"/>
  </r>
  <r>
    <x v="2676"/>
    <x v="225"/>
    <s v="Friday"/>
    <x v="789"/>
    <s v="CUST472"/>
    <x v="0"/>
    <x v="1"/>
    <s v="Coffee"/>
    <s v="Small"/>
    <x v="3"/>
    <n v="2.5"/>
    <n v="0"/>
    <x v="81"/>
    <x v="1"/>
    <x v="0"/>
    <s v="Emma"/>
    <x v="0"/>
    <x v="0"/>
    <x v="2"/>
    <x v="18"/>
    <x v="10"/>
    <s v="Friday"/>
  </r>
  <r>
    <x v="2677"/>
    <x v="221"/>
    <s v="Friday"/>
    <x v="547"/>
    <s v="CUST867"/>
    <x v="0"/>
    <x v="2"/>
    <s v="Tea"/>
    <s v="Medium"/>
    <x v="2"/>
    <n v="2.5"/>
    <n v="15"/>
    <x v="6"/>
    <x v="0"/>
    <x v="2"/>
    <s v="Emma"/>
    <x v="8"/>
    <x v="2"/>
    <x v="2"/>
    <x v="0"/>
    <x v="8"/>
    <s v="Friday"/>
  </r>
  <r>
    <x v="2678"/>
    <x v="190"/>
    <s v="Tuesday"/>
    <x v="445"/>
    <s v="CUST637"/>
    <x v="1"/>
    <x v="10"/>
    <s v="Food"/>
    <s v="Medium"/>
    <x v="3"/>
    <n v="4.5"/>
    <n v="10"/>
    <x v="28"/>
    <x v="2"/>
    <x v="0"/>
    <s v="Noah"/>
    <x v="9"/>
    <x v="2"/>
    <x v="2"/>
    <x v="14"/>
    <x v="11"/>
    <s v="Tuesday"/>
  </r>
  <r>
    <x v="2679"/>
    <x v="59"/>
    <s v="Thursday"/>
    <x v="718"/>
    <s v="CUST592"/>
    <x v="2"/>
    <x v="5"/>
    <s v="Tea"/>
    <s v="Medium"/>
    <x v="3"/>
    <n v="3"/>
    <n v="15"/>
    <x v="65"/>
    <x v="0"/>
    <x v="3"/>
    <s v="Ava"/>
    <x v="18"/>
    <x v="1"/>
    <x v="1"/>
    <x v="12"/>
    <x v="4"/>
    <s v="Thursday"/>
  </r>
  <r>
    <x v="2680"/>
    <x v="267"/>
    <s v="Friday"/>
    <x v="255"/>
    <s v="CUST791"/>
    <x v="0"/>
    <x v="10"/>
    <s v="Food"/>
    <s v="Small"/>
    <x v="3"/>
    <n v="4.5"/>
    <n v="5"/>
    <x v="83"/>
    <x v="1"/>
    <x v="4"/>
    <s v="Olivia"/>
    <x v="18"/>
    <x v="1"/>
    <x v="2"/>
    <x v="5"/>
    <x v="11"/>
    <s v="Friday"/>
  </r>
  <r>
    <x v="2681"/>
    <x v="342"/>
    <s v="Friday"/>
    <x v="740"/>
    <s v="CUST917"/>
    <x v="2"/>
    <x v="10"/>
    <s v="Food"/>
    <s v="Small"/>
    <x v="2"/>
    <n v="4.5"/>
    <n v="10"/>
    <x v="67"/>
    <x v="2"/>
    <x v="3"/>
    <s v="Ava"/>
    <x v="0"/>
    <x v="2"/>
    <x v="1"/>
    <x v="2"/>
    <x v="10"/>
    <s v="Friday"/>
  </r>
  <r>
    <x v="2682"/>
    <x v="92"/>
    <s v="Tuesday"/>
    <x v="181"/>
    <s v="CUST260"/>
    <x v="2"/>
    <x v="14"/>
    <s v="Beverage"/>
    <s v="Small"/>
    <x v="2"/>
    <n v="3.8"/>
    <n v="0"/>
    <x v="58"/>
    <x v="1"/>
    <x v="1"/>
    <s v="Noah"/>
    <x v="1"/>
    <x v="2"/>
    <x v="0"/>
    <x v="20"/>
    <x v="0"/>
    <s v="Tuesday"/>
  </r>
  <r>
    <x v="2683"/>
    <x v="208"/>
    <s v="Monday"/>
    <x v="343"/>
    <s v="CUST927"/>
    <x v="1"/>
    <x v="8"/>
    <s v="Tea"/>
    <s v="Small"/>
    <x v="2"/>
    <n v="2"/>
    <n v="15"/>
    <x v="30"/>
    <x v="0"/>
    <x v="3"/>
    <s v="Liam"/>
    <x v="7"/>
    <x v="2"/>
    <x v="2"/>
    <x v="13"/>
    <x v="1"/>
    <s v="Monday"/>
  </r>
  <r>
    <x v="2684"/>
    <x v="40"/>
    <s v="Saturday"/>
    <x v="156"/>
    <s v="CUST164"/>
    <x v="2"/>
    <x v="12"/>
    <s v="Coffee"/>
    <s v="Large"/>
    <x v="1"/>
    <n v="3.5"/>
    <n v="15"/>
    <x v="103"/>
    <x v="1"/>
    <x v="0"/>
    <s v="Liam"/>
    <x v="6"/>
    <x v="0"/>
    <x v="2"/>
    <x v="16"/>
    <x v="7"/>
    <s v="Saturday"/>
  </r>
  <r>
    <x v="2685"/>
    <x v="162"/>
    <s v="Sunday"/>
    <x v="762"/>
    <s v="CUST975"/>
    <x v="2"/>
    <x v="6"/>
    <s v="Food"/>
    <s v="Medium"/>
    <x v="1"/>
    <n v="5.5"/>
    <n v="15"/>
    <x v="68"/>
    <x v="1"/>
    <x v="3"/>
    <s v="Emma"/>
    <x v="5"/>
    <x v="0"/>
    <x v="1"/>
    <x v="1"/>
    <x v="6"/>
    <s v="Sunday"/>
  </r>
  <r>
    <x v="2686"/>
    <x v="235"/>
    <s v="Friday"/>
    <x v="59"/>
    <s v="CUST503"/>
    <x v="1"/>
    <x v="0"/>
    <s v="Pastry"/>
    <s v="Large"/>
    <x v="1"/>
    <n v="2.5"/>
    <n v="15"/>
    <x v="84"/>
    <x v="0"/>
    <x v="3"/>
    <s v="Noah"/>
    <x v="6"/>
    <x v="0"/>
    <x v="2"/>
    <x v="6"/>
    <x v="2"/>
    <s v="Friday"/>
  </r>
  <r>
    <x v="2687"/>
    <x v="247"/>
    <s v="Wednesday"/>
    <x v="435"/>
    <s v="CUST180"/>
    <x v="0"/>
    <x v="15"/>
    <s v="Food"/>
    <s v="Large"/>
    <x v="1"/>
    <n v="5"/>
    <n v="5"/>
    <x v="88"/>
    <x v="2"/>
    <x v="3"/>
    <s v="Sophia"/>
    <x v="10"/>
    <x v="0"/>
    <x v="2"/>
    <x v="15"/>
    <x v="7"/>
    <s v="Wednesday"/>
  </r>
  <r>
    <x v="2688"/>
    <x v="258"/>
    <s v="Thursday"/>
    <x v="616"/>
    <s v="CUST124"/>
    <x v="1"/>
    <x v="15"/>
    <s v="Food"/>
    <s v="Medium"/>
    <x v="0"/>
    <n v="5"/>
    <n v="15"/>
    <x v="6"/>
    <x v="1"/>
    <x v="2"/>
    <s v="Ava"/>
    <x v="12"/>
    <x v="0"/>
    <x v="2"/>
    <x v="9"/>
    <x v="5"/>
    <s v="Thursday"/>
  </r>
  <r>
    <x v="2689"/>
    <x v="53"/>
    <s v="Friday"/>
    <x v="784"/>
    <s v="CUST422"/>
    <x v="1"/>
    <x v="5"/>
    <s v="Tea"/>
    <s v="Medium"/>
    <x v="1"/>
    <n v="3"/>
    <n v="0"/>
    <x v="45"/>
    <x v="1"/>
    <x v="1"/>
    <s v="Olivia"/>
    <x v="1"/>
    <x v="1"/>
    <x v="1"/>
    <x v="10"/>
    <x v="0"/>
    <s v="Friday"/>
  </r>
  <r>
    <x v="2690"/>
    <x v="123"/>
    <s v="Wednesday"/>
    <x v="634"/>
    <s v="CUST644"/>
    <x v="0"/>
    <x v="2"/>
    <s v="Tea"/>
    <s v="Large"/>
    <x v="0"/>
    <n v="2.5"/>
    <n v="10"/>
    <x v="63"/>
    <x v="2"/>
    <x v="4"/>
    <s v="Ava"/>
    <x v="5"/>
    <x v="2"/>
    <x v="0"/>
    <x v="1"/>
    <x v="10"/>
    <s v="Wednesday"/>
  </r>
  <r>
    <x v="2691"/>
    <x v="173"/>
    <s v="Sunday"/>
    <x v="495"/>
    <s v="CUST410"/>
    <x v="2"/>
    <x v="12"/>
    <s v="Coffee"/>
    <s v="Small"/>
    <x v="1"/>
    <n v="3.5"/>
    <n v="15"/>
    <x v="103"/>
    <x v="1"/>
    <x v="4"/>
    <s v="Olivia"/>
    <x v="3"/>
    <x v="0"/>
    <x v="0"/>
    <x v="10"/>
    <x v="0"/>
    <s v="Sunday"/>
  </r>
  <r>
    <x v="2692"/>
    <x v="359"/>
    <s v="Tuesday"/>
    <x v="46"/>
    <s v="CUST280"/>
    <x v="1"/>
    <x v="0"/>
    <s v="Pastry"/>
    <s v="Medium"/>
    <x v="3"/>
    <n v="2.5"/>
    <n v="0"/>
    <x v="81"/>
    <x v="1"/>
    <x v="4"/>
    <s v="Sophia"/>
    <x v="6"/>
    <x v="2"/>
    <x v="0"/>
    <x v="2"/>
    <x v="10"/>
    <s v="Tuesday"/>
  </r>
  <r>
    <x v="2693"/>
    <x v="268"/>
    <s v="Tuesday"/>
    <x v="511"/>
    <s v="CUST542"/>
    <x v="1"/>
    <x v="2"/>
    <s v="Tea"/>
    <s v="Medium"/>
    <x v="0"/>
    <n v="2.5"/>
    <n v="15"/>
    <x v="1"/>
    <x v="2"/>
    <x v="3"/>
    <s v="Liam"/>
    <x v="8"/>
    <x v="0"/>
    <x v="1"/>
    <x v="5"/>
    <x v="0"/>
    <s v="Tuesday"/>
  </r>
  <r>
    <x v="2694"/>
    <x v="21"/>
    <s v="Monday"/>
    <x v="46"/>
    <s v="CUST971"/>
    <x v="1"/>
    <x v="11"/>
    <s v="Coffee"/>
    <s v="Small"/>
    <x v="2"/>
    <n v="4.5"/>
    <n v="15"/>
    <x v="46"/>
    <x v="2"/>
    <x v="1"/>
    <s v="John"/>
    <x v="16"/>
    <x v="1"/>
    <x v="2"/>
    <x v="18"/>
    <x v="8"/>
    <s v="Monday"/>
  </r>
  <r>
    <x v="2695"/>
    <x v="172"/>
    <s v="Monday"/>
    <x v="681"/>
    <s v="CUST998"/>
    <x v="1"/>
    <x v="3"/>
    <s v="Coffee"/>
    <s v="Small"/>
    <x v="3"/>
    <n v="4"/>
    <n v="15"/>
    <x v="36"/>
    <x v="2"/>
    <x v="3"/>
    <s v="John"/>
    <x v="17"/>
    <x v="1"/>
    <x v="2"/>
    <x v="19"/>
    <x v="4"/>
    <s v="Monday"/>
  </r>
  <r>
    <x v="2696"/>
    <x v="363"/>
    <s v="Wednesday"/>
    <x v="192"/>
    <s v="CUST406"/>
    <x v="0"/>
    <x v="0"/>
    <s v="Pastry"/>
    <s v="Medium"/>
    <x v="2"/>
    <n v="2.5"/>
    <n v="15"/>
    <x v="6"/>
    <x v="1"/>
    <x v="4"/>
    <s v="Ava"/>
    <x v="20"/>
    <x v="1"/>
    <x v="1"/>
    <x v="6"/>
    <x v="4"/>
    <s v="Wednesday"/>
  </r>
  <r>
    <x v="2697"/>
    <x v="296"/>
    <s v="Wednesday"/>
    <x v="276"/>
    <s v="CUST429"/>
    <x v="1"/>
    <x v="4"/>
    <s v="Beverage"/>
    <s v="Medium"/>
    <x v="1"/>
    <n v="4"/>
    <n v="15"/>
    <x v="27"/>
    <x v="0"/>
    <x v="4"/>
    <s v="Ava"/>
    <x v="2"/>
    <x v="1"/>
    <x v="1"/>
    <x v="15"/>
    <x v="8"/>
    <s v="Wednesday"/>
  </r>
  <r>
    <x v="2698"/>
    <x v="203"/>
    <s v="Tuesday"/>
    <x v="547"/>
    <s v="CUST519"/>
    <x v="0"/>
    <x v="12"/>
    <s v="Coffee"/>
    <s v="Medium"/>
    <x v="0"/>
    <n v="3.5"/>
    <n v="0"/>
    <x v="29"/>
    <x v="0"/>
    <x v="0"/>
    <s v="Olivia"/>
    <x v="18"/>
    <x v="0"/>
    <x v="1"/>
    <x v="20"/>
    <x v="6"/>
    <s v="Tuesday"/>
  </r>
  <r>
    <x v="2699"/>
    <x v="98"/>
    <s v="Tuesday"/>
    <x v="795"/>
    <s v="CUST966"/>
    <x v="0"/>
    <x v="9"/>
    <s v="Coffee"/>
    <s v="Large"/>
    <x v="0"/>
    <n v="3"/>
    <n v="5"/>
    <x v="10"/>
    <x v="1"/>
    <x v="3"/>
    <s v="Noah"/>
    <x v="10"/>
    <x v="1"/>
    <x v="2"/>
    <x v="7"/>
    <x v="4"/>
    <s v="Tuesday"/>
  </r>
  <r>
    <x v="2700"/>
    <x v="262"/>
    <s v="Saturday"/>
    <x v="813"/>
    <s v="CUST572"/>
    <x v="2"/>
    <x v="0"/>
    <s v="Pastry"/>
    <s v="Large"/>
    <x v="1"/>
    <n v="2.5"/>
    <n v="10"/>
    <x v="8"/>
    <x v="0"/>
    <x v="4"/>
    <s v="John"/>
    <x v="10"/>
    <x v="1"/>
    <x v="1"/>
    <x v="9"/>
    <x v="1"/>
    <s v="Saturday"/>
  </r>
  <r>
    <x v="2701"/>
    <x v="64"/>
    <s v="Friday"/>
    <x v="285"/>
    <s v="CUST442"/>
    <x v="0"/>
    <x v="1"/>
    <s v="Coffee"/>
    <s v="Large"/>
    <x v="2"/>
    <n v="2.5"/>
    <n v="0"/>
    <x v="32"/>
    <x v="1"/>
    <x v="3"/>
    <s v="Noah"/>
    <x v="2"/>
    <x v="0"/>
    <x v="0"/>
    <x v="1"/>
    <x v="7"/>
    <s v="Friday"/>
  </r>
  <r>
    <x v="2702"/>
    <x v="324"/>
    <s v="Thursday"/>
    <x v="63"/>
    <s v="CUST607"/>
    <x v="1"/>
    <x v="12"/>
    <s v="Coffee"/>
    <s v="Large"/>
    <x v="2"/>
    <n v="3.5"/>
    <n v="5"/>
    <x v="26"/>
    <x v="0"/>
    <x v="1"/>
    <s v="Noah"/>
    <x v="18"/>
    <x v="2"/>
    <x v="1"/>
    <x v="16"/>
    <x v="8"/>
    <s v="Thursday"/>
  </r>
  <r>
    <x v="2703"/>
    <x v="316"/>
    <s v="Saturday"/>
    <x v="411"/>
    <s v="CUST360"/>
    <x v="2"/>
    <x v="15"/>
    <s v="Food"/>
    <s v="Small"/>
    <x v="2"/>
    <n v="5"/>
    <n v="15"/>
    <x v="106"/>
    <x v="2"/>
    <x v="1"/>
    <s v="Noah"/>
    <x v="4"/>
    <x v="1"/>
    <x v="1"/>
    <x v="4"/>
    <x v="11"/>
    <s v="Saturday"/>
  </r>
  <r>
    <x v="2704"/>
    <x v="258"/>
    <s v="Thursday"/>
    <x v="507"/>
    <s v="CUST289"/>
    <x v="2"/>
    <x v="12"/>
    <s v="Coffee"/>
    <s v="Small"/>
    <x v="3"/>
    <n v="3.5"/>
    <n v="0"/>
    <x v="71"/>
    <x v="2"/>
    <x v="0"/>
    <s v="Ava"/>
    <x v="8"/>
    <x v="2"/>
    <x v="1"/>
    <x v="3"/>
    <x v="5"/>
    <s v="Thursday"/>
  </r>
  <r>
    <x v="2705"/>
    <x v="112"/>
    <s v="Monday"/>
    <x v="413"/>
    <s v="CUST604"/>
    <x v="1"/>
    <x v="13"/>
    <s v="Pastry"/>
    <s v="Medium"/>
    <x v="1"/>
    <n v="2"/>
    <n v="10"/>
    <x v="9"/>
    <x v="1"/>
    <x v="0"/>
    <s v="Ava"/>
    <x v="15"/>
    <x v="0"/>
    <x v="2"/>
    <x v="16"/>
    <x v="4"/>
    <s v="Monday"/>
  </r>
  <r>
    <x v="2706"/>
    <x v="257"/>
    <s v="Saturday"/>
    <x v="409"/>
    <s v="CUST290"/>
    <x v="0"/>
    <x v="12"/>
    <s v="Coffee"/>
    <s v="Large"/>
    <x v="2"/>
    <n v="3.5"/>
    <n v="10"/>
    <x v="101"/>
    <x v="2"/>
    <x v="1"/>
    <s v="John"/>
    <x v="19"/>
    <x v="2"/>
    <x v="2"/>
    <x v="8"/>
    <x v="11"/>
    <s v="Saturday"/>
  </r>
  <r>
    <x v="2707"/>
    <x v="334"/>
    <s v="Thursday"/>
    <x v="323"/>
    <s v="CUST311"/>
    <x v="0"/>
    <x v="12"/>
    <s v="Coffee"/>
    <s v="Large"/>
    <x v="0"/>
    <n v="3.5"/>
    <n v="15"/>
    <x v="92"/>
    <x v="2"/>
    <x v="4"/>
    <s v="Emma"/>
    <x v="9"/>
    <x v="2"/>
    <x v="0"/>
    <x v="11"/>
    <x v="10"/>
    <s v="Thursday"/>
  </r>
  <r>
    <x v="2708"/>
    <x v="30"/>
    <s v="Tuesday"/>
    <x v="661"/>
    <s v="CUST371"/>
    <x v="0"/>
    <x v="1"/>
    <s v="Coffee"/>
    <s v="Small"/>
    <x v="0"/>
    <n v="2.5"/>
    <n v="15"/>
    <x v="1"/>
    <x v="0"/>
    <x v="0"/>
    <s v="Noah"/>
    <x v="0"/>
    <x v="0"/>
    <x v="1"/>
    <x v="12"/>
    <x v="10"/>
    <s v="Tuesday"/>
  </r>
  <r>
    <x v="2709"/>
    <x v="9"/>
    <s v="Sunday"/>
    <x v="258"/>
    <s v="CUST313"/>
    <x v="0"/>
    <x v="8"/>
    <s v="Tea"/>
    <s v="Small"/>
    <x v="3"/>
    <n v="2"/>
    <n v="5"/>
    <x v="53"/>
    <x v="0"/>
    <x v="1"/>
    <s v="Ava"/>
    <x v="5"/>
    <x v="2"/>
    <x v="1"/>
    <x v="10"/>
    <x v="6"/>
    <s v="Sunday"/>
  </r>
  <r>
    <x v="2710"/>
    <x v="166"/>
    <s v="Wednesday"/>
    <x v="811"/>
    <s v="CUST305"/>
    <x v="2"/>
    <x v="3"/>
    <s v="Coffee"/>
    <s v="Large"/>
    <x v="0"/>
    <n v="4"/>
    <n v="0"/>
    <x v="52"/>
    <x v="0"/>
    <x v="3"/>
    <s v="Sophia"/>
    <x v="14"/>
    <x v="1"/>
    <x v="0"/>
    <x v="9"/>
    <x v="8"/>
    <s v="Wednesday"/>
  </r>
  <r>
    <x v="2711"/>
    <x v="111"/>
    <s v="Monday"/>
    <x v="750"/>
    <s v="CUST809"/>
    <x v="2"/>
    <x v="12"/>
    <s v="Coffee"/>
    <s v="Small"/>
    <x v="0"/>
    <n v="3.5"/>
    <n v="10"/>
    <x v="100"/>
    <x v="2"/>
    <x v="1"/>
    <s v="Ava"/>
    <x v="4"/>
    <x v="1"/>
    <x v="2"/>
    <x v="2"/>
    <x v="5"/>
    <s v="Monday"/>
  </r>
  <r>
    <x v="2712"/>
    <x v="18"/>
    <s v="Thursday"/>
    <x v="210"/>
    <s v="CUST557"/>
    <x v="0"/>
    <x v="2"/>
    <s v="Tea"/>
    <s v="Medium"/>
    <x v="0"/>
    <n v="2.5"/>
    <n v="10"/>
    <x v="63"/>
    <x v="0"/>
    <x v="1"/>
    <s v="Noah"/>
    <x v="8"/>
    <x v="1"/>
    <x v="1"/>
    <x v="13"/>
    <x v="9"/>
    <s v="Thursday"/>
  </r>
  <r>
    <x v="2713"/>
    <x v="184"/>
    <s v="Thursday"/>
    <x v="796"/>
    <s v="CUST248"/>
    <x v="2"/>
    <x v="2"/>
    <s v="Tea"/>
    <s v="Medium"/>
    <x v="0"/>
    <n v="2.5"/>
    <n v="10"/>
    <x v="63"/>
    <x v="1"/>
    <x v="1"/>
    <s v="Ava"/>
    <x v="2"/>
    <x v="1"/>
    <x v="2"/>
    <x v="12"/>
    <x v="5"/>
    <s v="Thursday"/>
  </r>
  <r>
    <x v="2714"/>
    <x v="334"/>
    <s v="Thursday"/>
    <x v="27"/>
    <s v="CUST762"/>
    <x v="0"/>
    <x v="4"/>
    <s v="Beverage"/>
    <s v="Large"/>
    <x v="2"/>
    <n v="4"/>
    <n v="0"/>
    <x v="14"/>
    <x v="2"/>
    <x v="0"/>
    <s v="Liam"/>
    <x v="3"/>
    <x v="1"/>
    <x v="2"/>
    <x v="14"/>
    <x v="10"/>
    <s v="Thursday"/>
  </r>
  <r>
    <x v="2715"/>
    <x v="165"/>
    <s v="Sunday"/>
    <x v="814"/>
    <s v="CUST844"/>
    <x v="1"/>
    <x v="13"/>
    <s v="Pastry"/>
    <s v="Medium"/>
    <x v="1"/>
    <n v="2"/>
    <n v="15"/>
    <x v="4"/>
    <x v="2"/>
    <x v="1"/>
    <s v="John"/>
    <x v="9"/>
    <x v="2"/>
    <x v="1"/>
    <x v="13"/>
    <x v="7"/>
    <s v="Sunday"/>
  </r>
  <r>
    <x v="2716"/>
    <x v="221"/>
    <s v="Friday"/>
    <x v="664"/>
    <s v="CUST857"/>
    <x v="1"/>
    <x v="9"/>
    <s v="Coffee"/>
    <s v="Large"/>
    <x v="1"/>
    <n v="3"/>
    <n v="0"/>
    <x v="45"/>
    <x v="0"/>
    <x v="4"/>
    <s v="Ava"/>
    <x v="15"/>
    <x v="0"/>
    <x v="1"/>
    <x v="18"/>
    <x v="8"/>
    <s v="Friday"/>
  </r>
  <r>
    <x v="2717"/>
    <x v="91"/>
    <s v="Monday"/>
    <x v="793"/>
    <s v="CUST440"/>
    <x v="2"/>
    <x v="1"/>
    <s v="Coffee"/>
    <s v="Medium"/>
    <x v="2"/>
    <n v="2.5"/>
    <n v="10"/>
    <x v="45"/>
    <x v="2"/>
    <x v="1"/>
    <s v="Sophia"/>
    <x v="16"/>
    <x v="1"/>
    <x v="1"/>
    <x v="9"/>
    <x v="11"/>
    <s v="Monday"/>
  </r>
  <r>
    <x v="2718"/>
    <x v="209"/>
    <s v="Wednesday"/>
    <x v="492"/>
    <s v="CUST979"/>
    <x v="2"/>
    <x v="12"/>
    <s v="Coffee"/>
    <s v="Large"/>
    <x v="0"/>
    <n v="3.5"/>
    <n v="5"/>
    <x v="66"/>
    <x v="2"/>
    <x v="1"/>
    <s v="Olivia"/>
    <x v="1"/>
    <x v="0"/>
    <x v="2"/>
    <x v="20"/>
    <x v="9"/>
    <s v="Wednesday"/>
  </r>
  <r>
    <x v="2719"/>
    <x v="177"/>
    <s v="Sunday"/>
    <x v="782"/>
    <s v="CUST688"/>
    <x v="1"/>
    <x v="8"/>
    <s v="Tea"/>
    <s v="Medium"/>
    <x v="1"/>
    <n v="2"/>
    <n v="0"/>
    <x v="11"/>
    <x v="1"/>
    <x v="0"/>
    <s v="Emma"/>
    <x v="18"/>
    <x v="0"/>
    <x v="2"/>
    <x v="3"/>
    <x v="8"/>
    <s v="Sunday"/>
  </r>
  <r>
    <x v="2720"/>
    <x v="212"/>
    <s v="Wednesday"/>
    <x v="324"/>
    <s v="CUST581"/>
    <x v="1"/>
    <x v="12"/>
    <s v="Coffee"/>
    <s v="Medium"/>
    <x v="3"/>
    <n v="3.5"/>
    <n v="0"/>
    <x v="71"/>
    <x v="0"/>
    <x v="1"/>
    <s v="Liam"/>
    <x v="10"/>
    <x v="2"/>
    <x v="1"/>
    <x v="18"/>
    <x v="9"/>
    <s v="Wednesday"/>
  </r>
  <r>
    <x v="2721"/>
    <x v="167"/>
    <s v="Friday"/>
    <x v="404"/>
    <s v="CUST854"/>
    <x v="2"/>
    <x v="6"/>
    <s v="Food"/>
    <s v="Medium"/>
    <x v="2"/>
    <n v="5.5"/>
    <n v="0"/>
    <x v="75"/>
    <x v="2"/>
    <x v="4"/>
    <s v="Olivia"/>
    <x v="5"/>
    <x v="2"/>
    <x v="1"/>
    <x v="20"/>
    <x v="3"/>
    <s v="Friday"/>
  </r>
  <r>
    <x v="2722"/>
    <x v="113"/>
    <s v="Friday"/>
    <x v="325"/>
    <s v="CUST437"/>
    <x v="1"/>
    <x v="15"/>
    <s v="Food"/>
    <s v="Medium"/>
    <x v="0"/>
    <n v="5"/>
    <n v="0"/>
    <x v="32"/>
    <x v="1"/>
    <x v="3"/>
    <s v="Sophia"/>
    <x v="18"/>
    <x v="0"/>
    <x v="2"/>
    <x v="10"/>
    <x v="5"/>
    <s v="Friday"/>
  </r>
  <r>
    <x v="2723"/>
    <x v="228"/>
    <s v="Thursday"/>
    <x v="436"/>
    <s v="CUST226"/>
    <x v="2"/>
    <x v="11"/>
    <s v="Coffee"/>
    <s v="Medium"/>
    <x v="0"/>
    <n v="4.5"/>
    <n v="5"/>
    <x v="16"/>
    <x v="0"/>
    <x v="3"/>
    <s v="Olivia"/>
    <x v="13"/>
    <x v="1"/>
    <x v="1"/>
    <x v="8"/>
    <x v="10"/>
    <s v="Thursday"/>
  </r>
  <r>
    <x v="2724"/>
    <x v="242"/>
    <s v="Saturday"/>
    <x v="245"/>
    <s v="CUST306"/>
    <x v="0"/>
    <x v="0"/>
    <s v="Pastry"/>
    <s v="Medium"/>
    <x v="3"/>
    <n v="2.5"/>
    <n v="0"/>
    <x v="81"/>
    <x v="1"/>
    <x v="1"/>
    <s v="Liam"/>
    <x v="14"/>
    <x v="0"/>
    <x v="2"/>
    <x v="18"/>
    <x v="6"/>
    <s v="Saturday"/>
  </r>
  <r>
    <x v="2725"/>
    <x v="340"/>
    <s v="Saturday"/>
    <x v="309"/>
    <s v="CUST737"/>
    <x v="0"/>
    <x v="13"/>
    <s v="Pastry"/>
    <s v="Medium"/>
    <x v="1"/>
    <n v="2"/>
    <n v="5"/>
    <x v="10"/>
    <x v="1"/>
    <x v="0"/>
    <s v="Olivia"/>
    <x v="14"/>
    <x v="2"/>
    <x v="0"/>
    <x v="11"/>
    <x v="2"/>
    <s v="Saturday"/>
  </r>
  <r>
    <x v="2726"/>
    <x v="263"/>
    <s v="Monday"/>
    <x v="135"/>
    <s v="CUST816"/>
    <x v="1"/>
    <x v="6"/>
    <s v="Food"/>
    <s v="Large"/>
    <x v="2"/>
    <n v="5.5"/>
    <n v="0"/>
    <x v="75"/>
    <x v="0"/>
    <x v="0"/>
    <s v="Sophia"/>
    <x v="13"/>
    <x v="1"/>
    <x v="1"/>
    <x v="14"/>
    <x v="6"/>
    <s v="Monday"/>
  </r>
  <r>
    <x v="2727"/>
    <x v="67"/>
    <s v="Friday"/>
    <x v="226"/>
    <s v="CUST614"/>
    <x v="2"/>
    <x v="6"/>
    <s v="Food"/>
    <s v="Medium"/>
    <x v="3"/>
    <n v="5.5"/>
    <n v="5"/>
    <x v="38"/>
    <x v="1"/>
    <x v="2"/>
    <s v="Olivia"/>
    <x v="13"/>
    <x v="0"/>
    <x v="2"/>
    <x v="13"/>
    <x v="4"/>
    <s v="Friday"/>
  </r>
  <r>
    <x v="2728"/>
    <x v="335"/>
    <s v="Thursday"/>
    <x v="162"/>
    <s v="CUST262"/>
    <x v="1"/>
    <x v="3"/>
    <s v="Coffee"/>
    <s v="Large"/>
    <x v="2"/>
    <n v="4"/>
    <n v="5"/>
    <x v="58"/>
    <x v="1"/>
    <x v="0"/>
    <s v="Olivia"/>
    <x v="6"/>
    <x v="1"/>
    <x v="2"/>
    <x v="3"/>
    <x v="2"/>
    <s v="Thursday"/>
  </r>
  <r>
    <x v="2729"/>
    <x v="172"/>
    <s v="Monday"/>
    <x v="119"/>
    <s v="CUST796"/>
    <x v="2"/>
    <x v="6"/>
    <s v="Food"/>
    <s v="Large"/>
    <x v="3"/>
    <n v="5.5"/>
    <n v="10"/>
    <x v="77"/>
    <x v="0"/>
    <x v="2"/>
    <s v="Noah"/>
    <x v="20"/>
    <x v="1"/>
    <x v="1"/>
    <x v="13"/>
    <x v="4"/>
    <s v="Monday"/>
  </r>
  <r>
    <x v="2730"/>
    <x v="117"/>
    <s v="Wednesday"/>
    <x v="142"/>
    <s v="CUST180"/>
    <x v="1"/>
    <x v="3"/>
    <s v="Coffee"/>
    <s v="Medium"/>
    <x v="3"/>
    <n v="4"/>
    <n v="5"/>
    <x v="34"/>
    <x v="1"/>
    <x v="4"/>
    <s v="John"/>
    <x v="6"/>
    <x v="1"/>
    <x v="0"/>
    <x v="16"/>
    <x v="1"/>
    <s v="Wednesday"/>
  </r>
  <r>
    <x v="2731"/>
    <x v="203"/>
    <s v="Tuesday"/>
    <x v="344"/>
    <s v="CUST851"/>
    <x v="1"/>
    <x v="5"/>
    <s v="Tea"/>
    <s v="Large"/>
    <x v="0"/>
    <n v="3"/>
    <n v="15"/>
    <x v="4"/>
    <x v="1"/>
    <x v="0"/>
    <s v="Olivia"/>
    <x v="3"/>
    <x v="1"/>
    <x v="2"/>
    <x v="3"/>
    <x v="6"/>
    <s v="Tuesday"/>
  </r>
  <r>
    <x v="2732"/>
    <x v="154"/>
    <s v="Saturday"/>
    <x v="421"/>
    <s v="CUST751"/>
    <x v="2"/>
    <x v="4"/>
    <s v="Beverage"/>
    <s v="Large"/>
    <x v="0"/>
    <n v="4"/>
    <n v="0"/>
    <x v="52"/>
    <x v="0"/>
    <x v="0"/>
    <s v="Ava"/>
    <x v="5"/>
    <x v="0"/>
    <x v="1"/>
    <x v="9"/>
    <x v="3"/>
    <s v="Saturday"/>
  </r>
  <r>
    <x v="2733"/>
    <x v="336"/>
    <s v="Tuesday"/>
    <x v="56"/>
    <s v="CUST874"/>
    <x v="0"/>
    <x v="6"/>
    <s v="Food"/>
    <s v="Medium"/>
    <x v="2"/>
    <n v="5.5"/>
    <n v="15"/>
    <x v="59"/>
    <x v="1"/>
    <x v="1"/>
    <s v="Noah"/>
    <x v="10"/>
    <x v="1"/>
    <x v="2"/>
    <x v="13"/>
    <x v="4"/>
    <s v="Tuesday"/>
  </r>
  <r>
    <x v="2734"/>
    <x v="103"/>
    <s v="Monday"/>
    <x v="418"/>
    <s v="CUST624"/>
    <x v="0"/>
    <x v="3"/>
    <s v="Coffee"/>
    <s v="Medium"/>
    <x v="0"/>
    <n v="4"/>
    <n v="5"/>
    <x v="25"/>
    <x v="0"/>
    <x v="3"/>
    <s v="Sophia"/>
    <x v="18"/>
    <x v="0"/>
    <x v="1"/>
    <x v="1"/>
    <x v="1"/>
    <s v="Monday"/>
  </r>
  <r>
    <x v="2735"/>
    <x v="27"/>
    <s v="Thursday"/>
    <x v="422"/>
    <s v="CUST968"/>
    <x v="2"/>
    <x v="1"/>
    <s v="Coffee"/>
    <s v="Medium"/>
    <x v="1"/>
    <n v="2.5"/>
    <n v="5"/>
    <x v="51"/>
    <x v="0"/>
    <x v="4"/>
    <s v="Sophia"/>
    <x v="11"/>
    <x v="2"/>
    <x v="1"/>
    <x v="3"/>
    <x v="2"/>
    <s v="Thursday"/>
  </r>
  <r>
    <x v="2736"/>
    <x v="247"/>
    <s v="Wednesday"/>
    <x v="59"/>
    <s v="CUST903"/>
    <x v="2"/>
    <x v="13"/>
    <s v="Pastry"/>
    <s v="Large"/>
    <x v="3"/>
    <n v="2"/>
    <n v="15"/>
    <x v="55"/>
    <x v="2"/>
    <x v="1"/>
    <s v="Sophia"/>
    <x v="8"/>
    <x v="2"/>
    <x v="0"/>
    <x v="17"/>
    <x v="7"/>
    <s v="Wednesday"/>
  </r>
  <r>
    <x v="2737"/>
    <x v="294"/>
    <s v="Thursday"/>
    <x v="401"/>
    <s v="CUST779"/>
    <x v="0"/>
    <x v="3"/>
    <s v="Coffee"/>
    <s v="Medium"/>
    <x v="1"/>
    <n v="4"/>
    <n v="15"/>
    <x v="27"/>
    <x v="0"/>
    <x v="0"/>
    <s v="Emma"/>
    <x v="16"/>
    <x v="0"/>
    <x v="0"/>
    <x v="19"/>
    <x v="9"/>
    <s v="Thursday"/>
  </r>
  <r>
    <x v="2738"/>
    <x v="230"/>
    <s v="Tuesday"/>
    <x v="646"/>
    <s v="CUST547"/>
    <x v="2"/>
    <x v="10"/>
    <s v="Food"/>
    <s v="Large"/>
    <x v="1"/>
    <n v="4.5"/>
    <n v="5"/>
    <x v="21"/>
    <x v="1"/>
    <x v="1"/>
    <s v="Ava"/>
    <x v="9"/>
    <x v="1"/>
    <x v="2"/>
    <x v="14"/>
    <x v="2"/>
    <s v="Tuesday"/>
  </r>
  <r>
    <x v="2739"/>
    <x v="316"/>
    <s v="Saturday"/>
    <x v="178"/>
    <s v="CUST678"/>
    <x v="1"/>
    <x v="10"/>
    <s v="Food"/>
    <s v="Large"/>
    <x v="1"/>
    <n v="4.5"/>
    <n v="15"/>
    <x v="35"/>
    <x v="2"/>
    <x v="0"/>
    <s v="Olivia"/>
    <x v="3"/>
    <x v="1"/>
    <x v="2"/>
    <x v="12"/>
    <x v="11"/>
    <s v="Saturday"/>
  </r>
  <r>
    <x v="2740"/>
    <x v="7"/>
    <s v="Tuesday"/>
    <x v="15"/>
    <s v="CUST900"/>
    <x v="0"/>
    <x v="11"/>
    <s v="Coffee"/>
    <s v="Large"/>
    <x v="0"/>
    <n v="4.5"/>
    <n v="5"/>
    <x v="16"/>
    <x v="2"/>
    <x v="0"/>
    <s v="Olivia"/>
    <x v="7"/>
    <x v="1"/>
    <x v="0"/>
    <x v="2"/>
    <x v="5"/>
    <s v="Tuesday"/>
  </r>
  <r>
    <x v="2741"/>
    <x v="255"/>
    <s v="Tuesday"/>
    <x v="634"/>
    <s v="CUST597"/>
    <x v="1"/>
    <x v="0"/>
    <s v="Pastry"/>
    <s v="Medium"/>
    <x v="3"/>
    <n v="2.5"/>
    <n v="0"/>
    <x v="81"/>
    <x v="1"/>
    <x v="3"/>
    <s v="Ava"/>
    <x v="7"/>
    <x v="0"/>
    <x v="2"/>
    <x v="19"/>
    <x v="1"/>
    <s v="Tuesday"/>
  </r>
  <r>
    <x v="2742"/>
    <x v="313"/>
    <s v="Tuesday"/>
    <x v="514"/>
    <s v="CUST350"/>
    <x v="2"/>
    <x v="12"/>
    <s v="Coffee"/>
    <s v="Medium"/>
    <x v="1"/>
    <n v="3.5"/>
    <n v="10"/>
    <x v="56"/>
    <x v="0"/>
    <x v="1"/>
    <s v="Olivia"/>
    <x v="4"/>
    <x v="0"/>
    <x v="2"/>
    <x v="15"/>
    <x v="9"/>
    <s v="Tuesday"/>
  </r>
  <r>
    <x v="2743"/>
    <x v="89"/>
    <s v="Saturday"/>
    <x v="57"/>
    <s v="CUST480"/>
    <x v="2"/>
    <x v="4"/>
    <s v="Beverage"/>
    <s v="Large"/>
    <x v="2"/>
    <n v="4"/>
    <n v="0"/>
    <x v="14"/>
    <x v="1"/>
    <x v="1"/>
    <s v="Liam"/>
    <x v="3"/>
    <x v="2"/>
    <x v="0"/>
    <x v="15"/>
    <x v="6"/>
    <s v="Saturday"/>
  </r>
  <r>
    <x v="2744"/>
    <x v="312"/>
    <s v="Monday"/>
    <x v="719"/>
    <s v="CUST534"/>
    <x v="2"/>
    <x v="0"/>
    <s v="Pastry"/>
    <s v="Large"/>
    <x v="1"/>
    <n v="2.5"/>
    <n v="10"/>
    <x v="8"/>
    <x v="1"/>
    <x v="4"/>
    <s v="Olivia"/>
    <x v="19"/>
    <x v="1"/>
    <x v="1"/>
    <x v="8"/>
    <x v="9"/>
    <s v="Monday"/>
  </r>
  <r>
    <x v="2745"/>
    <x v="178"/>
    <s v="Friday"/>
    <x v="74"/>
    <s v="CUST463"/>
    <x v="2"/>
    <x v="2"/>
    <s v="Tea"/>
    <s v="Medium"/>
    <x v="1"/>
    <n v="2.5"/>
    <n v="5"/>
    <x v="51"/>
    <x v="1"/>
    <x v="1"/>
    <s v="John"/>
    <x v="19"/>
    <x v="2"/>
    <x v="2"/>
    <x v="2"/>
    <x v="8"/>
    <s v="Friday"/>
  </r>
  <r>
    <x v="2746"/>
    <x v="296"/>
    <s v="Wednesday"/>
    <x v="504"/>
    <s v="CUST832"/>
    <x v="1"/>
    <x v="9"/>
    <s v="Coffee"/>
    <s v="Small"/>
    <x v="1"/>
    <n v="3"/>
    <n v="0"/>
    <x v="45"/>
    <x v="1"/>
    <x v="2"/>
    <s v="Liam"/>
    <x v="15"/>
    <x v="1"/>
    <x v="2"/>
    <x v="11"/>
    <x v="8"/>
    <s v="Wednesday"/>
  </r>
  <r>
    <x v="2747"/>
    <x v="100"/>
    <s v="Monday"/>
    <x v="98"/>
    <s v="CUST122"/>
    <x v="0"/>
    <x v="13"/>
    <s v="Pastry"/>
    <s v="Medium"/>
    <x v="2"/>
    <n v="2"/>
    <n v="0"/>
    <x v="52"/>
    <x v="1"/>
    <x v="1"/>
    <s v="Emma"/>
    <x v="10"/>
    <x v="2"/>
    <x v="1"/>
    <x v="13"/>
    <x v="6"/>
    <s v="Monday"/>
  </r>
  <r>
    <x v="2748"/>
    <x v="114"/>
    <s v="Wednesday"/>
    <x v="343"/>
    <s v="CUST369"/>
    <x v="1"/>
    <x v="2"/>
    <s v="Tea"/>
    <s v="Small"/>
    <x v="0"/>
    <n v="2.5"/>
    <n v="15"/>
    <x v="1"/>
    <x v="2"/>
    <x v="4"/>
    <s v="Olivia"/>
    <x v="5"/>
    <x v="0"/>
    <x v="2"/>
    <x v="5"/>
    <x v="4"/>
    <s v="Wednesday"/>
  </r>
  <r>
    <x v="2749"/>
    <x v="17"/>
    <s v="Wednesday"/>
    <x v="811"/>
    <s v="CUST312"/>
    <x v="2"/>
    <x v="2"/>
    <s v="Tea"/>
    <s v="Small"/>
    <x v="3"/>
    <n v="2.5"/>
    <n v="15"/>
    <x v="76"/>
    <x v="1"/>
    <x v="0"/>
    <s v="Noah"/>
    <x v="16"/>
    <x v="1"/>
    <x v="2"/>
    <x v="5"/>
    <x v="8"/>
    <s v="Wednesday"/>
  </r>
  <r>
    <x v="2750"/>
    <x v="236"/>
    <s v="Saturday"/>
    <x v="443"/>
    <s v="CUST254"/>
    <x v="1"/>
    <x v="11"/>
    <s v="Coffee"/>
    <s v="Large"/>
    <x v="3"/>
    <n v="4.5"/>
    <n v="10"/>
    <x v="28"/>
    <x v="2"/>
    <x v="1"/>
    <s v="Olivia"/>
    <x v="16"/>
    <x v="0"/>
    <x v="1"/>
    <x v="4"/>
    <x v="11"/>
    <s v="Saturday"/>
  </r>
  <r>
    <x v="2751"/>
    <x v="284"/>
    <s v="Thursday"/>
    <x v="64"/>
    <s v="CUST967"/>
    <x v="0"/>
    <x v="11"/>
    <s v="Coffee"/>
    <s v="Small"/>
    <x v="2"/>
    <n v="4.5"/>
    <n v="5"/>
    <x v="64"/>
    <x v="2"/>
    <x v="0"/>
    <s v="Ava"/>
    <x v="18"/>
    <x v="1"/>
    <x v="1"/>
    <x v="19"/>
    <x v="11"/>
    <s v="Thursday"/>
  </r>
  <r>
    <x v="2752"/>
    <x v="179"/>
    <s v="Saturday"/>
    <x v="606"/>
    <s v="CUST145"/>
    <x v="0"/>
    <x v="7"/>
    <s v="Pastry"/>
    <s v="Large"/>
    <x v="3"/>
    <n v="3"/>
    <n v="15"/>
    <x v="65"/>
    <x v="2"/>
    <x v="1"/>
    <s v="Noah"/>
    <x v="0"/>
    <x v="1"/>
    <x v="1"/>
    <x v="10"/>
    <x v="9"/>
    <s v="Saturday"/>
  </r>
  <r>
    <x v="2753"/>
    <x v="55"/>
    <s v="Thursday"/>
    <x v="519"/>
    <s v="CUST256"/>
    <x v="2"/>
    <x v="11"/>
    <s v="Coffee"/>
    <s v="Medium"/>
    <x v="3"/>
    <n v="4.5"/>
    <n v="15"/>
    <x v="15"/>
    <x v="2"/>
    <x v="4"/>
    <s v="Liam"/>
    <x v="17"/>
    <x v="1"/>
    <x v="1"/>
    <x v="3"/>
    <x v="3"/>
    <s v="Thursday"/>
  </r>
  <r>
    <x v="2754"/>
    <x v="303"/>
    <s v="Wednesday"/>
    <x v="71"/>
    <s v="CUST390"/>
    <x v="2"/>
    <x v="5"/>
    <s v="Tea"/>
    <s v="Large"/>
    <x v="3"/>
    <n v="3"/>
    <n v="5"/>
    <x v="62"/>
    <x v="2"/>
    <x v="4"/>
    <s v="Liam"/>
    <x v="17"/>
    <x v="1"/>
    <x v="1"/>
    <x v="1"/>
    <x v="5"/>
    <s v="Wednesday"/>
  </r>
  <r>
    <x v="2755"/>
    <x v="235"/>
    <s v="Friday"/>
    <x v="784"/>
    <s v="CUST976"/>
    <x v="0"/>
    <x v="12"/>
    <s v="Coffee"/>
    <s v="Small"/>
    <x v="0"/>
    <n v="3.5"/>
    <n v="5"/>
    <x v="66"/>
    <x v="2"/>
    <x v="3"/>
    <s v="John"/>
    <x v="14"/>
    <x v="0"/>
    <x v="2"/>
    <x v="1"/>
    <x v="2"/>
    <s v="Friday"/>
  </r>
  <r>
    <x v="2756"/>
    <x v="68"/>
    <s v="Friday"/>
    <x v="645"/>
    <s v="CUST564"/>
    <x v="2"/>
    <x v="13"/>
    <s v="Pastry"/>
    <s v="Medium"/>
    <x v="1"/>
    <n v="2"/>
    <n v="5"/>
    <x v="10"/>
    <x v="2"/>
    <x v="4"/>
    <s v="Olivia"/>
    <x v="10"/>
    <x v="2"/>
    <x v="0"/>
    <x v="15"/>
    <x v="5"/>
    <s v="Friday"/>
  </r>
  <r>
    <x v="2757"/>
    <x v="199"/>
    <s v="Friday"/>
    <x v="221"/>
    <s v="CUST158"/>
    <x v="1"/>
    <x v="11"/>
    <s v="Coffee"/>
    <s v="Large"/>
    <x v="2"/>
    <n v="4.5"/>
    <n v="10"/>
    <x v="67"/>
    <x v="1"/>
    <x v="2"/>
    <s v="John"/>
    <x v="10"/>
    <x v="0"/>
    <x v="2"/>
    <x v="1"/>
    <x v="7"/>
    <s v="Friday"/>
  </r>
  <r>
    <x v="2758"/>
    <x v="215"/>
    <s v="Tuesday"/>
    <x v="201"/>
    <s v="CUST142"/>
    <x v="1"/>
    <x v="6"/>
    <s v="Food"/>
    <s v="Medium"/>
    <x v="3"/>
    <n v="5.5"/>
    <n v="15"/>
    <x v="7"/>
    <x v="1"/>
    <x v="2"/>
    <s v="Sophia"/>
    <x v="14"/>
    <x v="1"/>
    <x v="2"/>
    <x v="0"/>
    <x v="3"/>
    <s v="Tuesday"/>
  </r>
  <r>
    <x v="2759"/>
    <x v="97"/>
    <s v="Monday"/>
    <x v="92"/>
    <s v="CUST990"/>
    <x v="1"/>
    <x v="2"/>
    <s v="Tea"/>
    <s v="Small"/>
    <x v="0"/>
    <n v="2.5"/>
    <n v="10"/>
    <x v="63"/>
    <x v="1"/>
    <x v="4"/>
    <s v="Ava"/>
    <x v="11"/>
    <x v="1"/>
    <x v="0"/>
    <x v="11"/>
    <x v="10"/>
    <s v="Monday"/>
  </r>
  <r>
    <x v="2760"/>
    <x v="177"/>
    <s v="Sunday"/>
    <x v="126"/>
    <s v="CUST388"/>
    <x v="0"/>
    <x v="13"/>
    <s v="Pastry"/>
    <s v="Medium"/>
    <x v="3"/>
    <n v="2"/>
    <n v="10"/>
    <x v="80"/>
    <x v="2"/>
    <x v="2"/>
    <s v="Sophia"/>
    <x v="10"/>
    <x v="2"/>
    <x v="1"/>
    <x v="7"/>
    <x v="8"/>
    <s v="Sunday"/>
  </r>
  <r>
    <x v="2761"/>
    <x v="331"/>
    <s v="Sunday"/>
    <x v="499"/>
    <s v="CUST640"/>
    <x v="1"/>
    <x v="5"/>
    <s v="Tea"/>
    <s v="Small"/>
    <x v="3"/>
    <n v="3"/>
    <n v="10"/>
    <x v="12"/>
    <x v="1"/>
    <x v="1"/>
    <s v="Olivia"/>
    <x v="6"/>
    <x v="2"/>
    <x v="1"/>
    <x v="19"/>
    <x v="4"/>
    <s v="Sunday"/>
  </r>
  <r>
    <x v="2762"/>
    <x v="108"/>
    <s v="Monday"/>
    <x v="264"/>
    <s v="CUST125"/>
    <x v="0"/>
    <x v="11"/>
    <s v="Coffee"/>
    <s v="Medium"/>
    <x v="3"/>
    <n v="4.5"/>
    <n v="0"/>
    <x v="63"/>
    <x v="0"/>
    <x v="1"/>
    <s v="John"/>
    <x v="4"/>
    <x v="2"/>
    <x v="2"/>
    <x v="19"/>
    <x v="4"/>
    <s v="Monday"/>
  </r>
  <r>
    <x v="2763"/>
    <x v="336"/>
    <s v="Tuesday"/>
    <x v="336"/>
    <s v="CUST721"/>
    <x v="0"/>
    <x v="5"/>
    <s v="Tea"/>
    <s v="Medium"/>
    <x v="0"/>
    <n v="3"/>
    <n v="15"/>
    <x v="4"/>
    <x v="2"/>
    <x v="4"/>
    <s v="Noah"/>
    <x v="5"/>
    <x v="0"/>
    <x v="0"/>
    <x v="10"/>
    <x v="4"/>
    <s v="Tuesday"/>
  </r>
  <r>
    <x v="2764"/>
    <x v="6"/>
    <s v="Monday"/>
    <x v="815"/>
    <s v="CUST825"/>
    <x v="0"/>
    <x v="15"/>
    <s v="Food"/>
    <s v="Small"/>
    <x v="1"/>
    <n v="5"/>
    <n v="15"/>
    <x v="41"/>
    <x v="0"/>
    <x v="2"/>
    <s v="Sophia"/>
    <x v="9"/>
    <x v="2"/>
    <x v="1"/>
    <x v="17"/>
    <x v="2"/>
    <s v="Monday"/>
  </r>
  <r>
    <x v="2765"/>
    <x v="330"/>
    <s v="Tuesday"/>
    <x v="1"/>
    <s v="CUST561"/>
    <x v="2"/>
    <x v="4"/>
    <s v="Beverage"/>
    <s v="Large"/>
    <x v="3"/>
    <n v="4"/>
    <n v="5"/>
    <x v="34"/>
    <x v="1"/>
    <x v="3"/>
    <s v="Sophia"/>
    <x v="9"/>
    <x v="2"/>
    <x v="1"/>
    <x v="5"/>
    <x v="8"/>
    <s v="Tuesday"/>
  </r>
  <r>
    <x v="2766"/>
    <x v="108"/>
    <s v="Monday"/>
    <x v="808"/>
    <s v="CUST288"/>
    <x v="1"/>
    <x v="13"/>
    <s v="Pastry"/>
    <s v="Large"/>
    <x v="0"/>
    <n v="2"/>
    <n v="5"/>
    <x v="34"/>
    <x v="1"/>
    <x v="0"/>
    <s v="Noah"/>
    <x v="11"/>
    <x v="1"/>
    <x v="1"/>
    <x v="13"/>
    <x v="4"/>
    <s v="Monday"/>
  </r>
  <r>
    <x v="2767"/>
    <x v="123"/>
    <s v="Wednesday"/>
    <x v="4"/>
    <s v="CUST641"/>
    <x v="0"/>
    <x v="9"/>
    <s v="Coffee"/>
    <s v="Medium"/>
    <x v="2"/>
    <n v="3"/>
    <n v="15"/>
    <x v="27"/>
    <x v="2"/>
    <x v="1"/>
    <s v="John"/>
    <x v="16"/>
    <x v="0"/>
    <x v="2"/>
    <x v="14"/>
    <x v="10"/>
    <s v="Wednesday"/>
  </r>
  <r>
    <x v="2768"/>
    <x v="301"/>
    <s v="Thursday"/>
    <x v="134"/>
    <s v="CUST881"/>
    <x v="1"/>
    <x v="3"/>
    <s v="Coffee"/>
    <s v="Large"/>
    <x v="3"/>
    <n v="4"/>
    <n v="10"/>
    <x v="40"/>
    <x v="0"/>
    <x v="0"/>
    <s v="Liam"/>
    <x v="0"/>
    <x v="0"/>
    <x v="2"/>
    <x v="16"/>
    <x v="8"/>
    <s v="Thursday"/>
  </r>
  <r>
    <x v="2769"/>
    <x v="21"/>
    <s v="Monday"/>
    <x v="559"/>
    <s v="CUST766"/>
    <x v="2"/>
    <x v="3"/>
    <s v="Coffee"/>
    <s v="Large"/>
    <x v="2"/>
    <n v="4"/>
    <n v="5"/>
    <x v="58"/>
    <x v="2"/>
    <x v="3"/>
    <s v="Liam"/>
    <x v="3"/>
    <x v="2"/>
    <x v="2"/>
    <x v="18"/>
    <x v="8"/>
    <s v="Monday"/>
  </r>
  <r>
    <x v="2770"/>
    <x v="161"/>
    <s v="Tuesday"/>
    <x v="322"/>
    <s v="CUST458"/>
    <x v="2"/>
    <x v="7"/>
    <s v="Pastry"/>
    <s v="Small"/>
    <x v="1"/>
    <n v="3"/>
    <n v="10"/>
    <x v="73"/>
    <x v="0"/>
    <x v="1"/>
    <s v="Emma"/>
    <x v="18"/>
    <x v="2"/>
    <x v="1"/>
    <x v="11"/>
    <x v="11"/>
    <s v="Tuesday"/>
  </r>
  <r>
    <x v="2771"/>
    <x v="135"/>
    <s v="Thursday"/>
    <x v="15"/>
    <s v="CUST367"/>
    <x v="0"/>
    <x v="10"/>
    <s v="Food"/>
    <s v="Small"/>
    <x v="0"/>
    <n v="4.5"/>
    <n v="15"/>
    <x v="33"/>
    <x v="0"/>
    <x v="1"/>
    <s v="Noah"/>
    <x v="18"/>
    <x v="2"/>
    <x v="2"/>
    <x v="2"/>
    <x v="11"/>
    <s v="Thursday"/>
  </r>
  <r>
    <x v="2772"/>
    <x v="108"/>
    <s v="Monday"/>
    <x v="311"/>
    <s v="CUST777"/>
    <x v="1"/>
    <x v="8"/>
    <s v="Tea"/>
    <s v="Small"/>
    <x v="2"/>
    <n v="2"/>
    <n v="5"/>
    <x v="25"/>
    <x v="0"/>
    <x v="3"/>
    <s v="Noah"/>
    <x v="17"/>
    <x v="1"/>
    <x v="0"/>
    <x v="1"/>
    <x v="4"/>
    <s v="Monday"/>
  </r>
  <r>
    <x v="2773"/>
    <x v="147"/>
    <s v="Thursday"/>
    <x v="437"/>
    <s v="CUST857"/>
    <x v="2"/>
    <x v="9"/>
    <s v="Coffee"/>
    <s v="Large"/>
    <x v="3"/>
    <n v="3"/>
    <n v="5"/>
    <x v="62"/>
    <x v="2"/>
    <x v="2"/>
    <s v="Sophia"/>
    <x v="16"/>
    <x v="1"/>
    <x v="2"/>
    <x v="14"/>
    <x v="9"/>
    <s v="Thursday"/>
  </r>
  <r>
    <x v="2774"/>
    <x v="190"/>
    <s v="Tuesday"/>
    <x v="173"/>
    <s v="CUST669"/>
    <x v="1"/>
    <x v="3"/>
    <s v="Coffee"/>
    <s v="Small"/>
    <x v="2"/>
    <n v="4"/>
    <n v="0"/>
    <x v="14"/>
    <x v="1"/>
    <x v="3"/>
    <s v="Emma"/>
    <x v="4"/>
    <x v="2"/>
    <x v="0"/>
    <x v="10"/>
    <x v="11"/>
    <s v="Tuesday"/>
  </r>
  <r>
    <x v="2775"/>
    <x v="314"/>
    <s v="Tuesday"/>
    <x v="79"/>
    <s v="CUST784"/>
    <x v="1"/>
    <x v="4"/>
    <s v="Beverage"/>
    <s v="Medium"/>
    <x v="2"/>
    <n v="4"/>
    <n v="15"/>
    <x v="96"/>
    <x v="1"/>
    <x v="1"/>
    <s v="John"/>
    <x v="15"/>
    <x v="0"/>
    <x v="0"/>
    <x v="17"/>
    <x v="2"/>
    <s v="Tuesday"/>
  </r>
  <r>
    <x v="2776"/>
    <x v="96"/>
    <s v="Monday"/>
    <x v="130"/>
    <s v="CUST202"/>
    <x v="1"/>
    <x v="9"/>
    <s v="Coffee"/>
    <s v="Medium"/>
    <x v="1"/>
    <n v="3"/>
    <n v="15"/>
    <x v="33"/>
    <x v="2"/>
    <x v="2"/>
    <s v="Olivia"/>
    <x v="14"/>
    <x v="0"/>
    <x v="0"/>
    <x v="19"/>
    <x v="9"/>
    <s v="Monday"/>
  </r>
  <r>
    <x v="2777"/>
    <x v="55"/>
    <s v="Thursday"/>
    <x v="387"/>
    <s v="CUST499"/>
    <x v="0"/>
    <x v="9"/>
    <s v="Coffee"/>
    <s v="Small"/>
    <x v="0"/>
    <n v="3"/>
    <n v="0"/>
    <x v="11"/>
    <x v="2"/>
    <x v="2"/>
    <s v="Sophia"/>
    <x v="14"/>
    <x v="0"/>
    <x v="1"/>
    <x v="14"/>
    <x v="3"/>
    <s v="Thursday"/>
  </r>
  <r>
    <x v="2778"/>
    <x v="300"/>
    <s v="Thursday"/>
    <x v="751"/>
    <s v="CUST916"/>
    <x v="2"/>
    <x v="7"/>
    <s v="Pastry"/>
    <s v="Medium"/>
    <x v="0"/>
    <n v="3"/>
    <n v="0"/>
    <x v="11"/>
    <x v="1"/>
    <x v="1"/>
    <s v="Olivia"/>
    <x v="0"/>
    <x v="0"/>
    <x v="2"/>
    <x v="9"/>
    <x v="6"/>
    <s v="Thursday"/>
  </r>
  <r>
    <x v="2779"/>
    <x v="269"/>
    <s v="Thursday"/>
    <x v="674"/>
    <s v="CUST584"/>
    <x v="1"/>
    <x v="2"/>
    <s v="Tea"/>
    <s v="Large"/>
    <x v="1"/>
    <n v="2.5"/>
    <n v="0"/>
    <x v="2"/>
    <x v="0"/>
    <x v="2"/>
    <s v="Emma"/>
    <x v="7"/>
    <x v="0"/>
    <x v="1"/>
    <x v="2"/>
    <x v="7"/>
    <s v="Thursday"/>
  </r>
  <r>
    <x v="2780"/>
    <x v="221"/>
    <s v="Friday"/>
    <x v="118"/>
    <s v="CUST561"/>
    <x v="2"/>
    <x v="5"/>
    <s v="Tea"/>
    <s v="Large"/>
    <x v="1"/>
    <n v="3"/>
    <n v="10"/>
    <x v="73"/>
    <x v="0"/>
    <x v="1"/>
    <s v="Ava"/>
    <x v="5"/>
    <x v="1"/>
    <x v="1"/>
    <x v="4"/>
    <x v="8"/>
    <s v="Friday"/>
  </r>
  <r>
    <x v="2781"/>
    <x v="95"/>
    <s v="Wednesday"/>
    <x v="581"/>
    <s v="CUST580"/>
    <x v="2"/>
    <x v="9"/>
    <s v="Coffee"/>
    <s v="Medium"/>
    <x v="0"/>
    <n v="3"/>
    <n v="5"/>
    <x v="10"/>
    <x v="1"/>
    <x v="2"/>
    <s v="Sophia"/>
    <x v="16"/>
    <x v="1"/>
    <x v="2"/>
    <x v="6"/>
    <x v="3"/>
    <s v="Wednesday"/>
  </r>
  <r>
    <x v="2782"/>
    <x v="315"/>
    <s v="Tuesday"/>
    <x v="723"/>
    <s v="CUST691"/>
    <x v="0"/>
    <x v="9"/>
    <s v="Coffee"/>
    <s v="Medium"/>
    <x v="0"/>
    <n v="3"/>
    <n v="15"/>
    <x v="4"/>
    <x v="1"/>
    <x v="2"/>
    <s v="Ava"/>
    <x v="12"/>
    <x v="2"/>
    <x v="2"/>
    <x v="16"/>
    <x v="7"/>
    <s v="Tuesday"/>
  </r>
  <r>
    <x v="2783"/>
    <x v="23"/>
    <s v="Monday"/>
    <x v="802"/>
    <s v="CUST794"/>
    <x v="2"/>
    <x v="12"/>
    <s v="Coffee"/>
    <s v="Large"/>
    <x v="0"/>
    <n v="3.5"/>
    <n v="0"/>
    <x v="29"/>
    <x v="1"/>
    <x v="0"/>
    <s v="Sophia"/>
    <x v="7"/>
    <x v="1"/>
    <x v="0"/>
    <x v="15"/>
    <x v="10"/>
    <s v="Monday"/>
  </r>
  <r>
    <x v="2784"/>
    <x v="216"/>
    <s v="Saturday"/>
    <x v="208"/>
    <s v="CUST235"/>
    <x v="0"/>
    <x v="14"/>
    <s v="Beverage"/>
    <s v="Small"/>
    <x v="1"/>
    <n v="3.8"/>
    <n v="5"/>
    <x v="102"/>
    <x v="2"/>
    <x v="1"/>
    <s v="Sophia"/>
    <x v="5"/>
    <x v="2"/>
    <x v="0"/>
    <x v="7"/>
    <x v="10"/>
    <s v="Saturday"/>
  </r>
  <r>
    <x v="2785"/>
    <x v="260"/>
    <s v="Saturday"/>
    <x v="459"/>
    <s v="CUST383"/>
    <x v="1"/>
    <x v="14"/>
    <s v="Beverage"/>
    <s v="Medium"/>
    <x v="1"/>
    <n v="3.8"/>
    <n v="0"/>
    <x v="13"/>
    <x v="1"/>
    <x v="0"/>
    <s v="Emma"/>
    <x v="19"/>
    <x v="2"/>
    <x v="2"/>
    <x v="16"/>
    <x v="0"/>
    <s v="Saturday"/>
  </r>
  <r>
    <x v="2786"/>
    <x v="131"/>
    <s v="Tuesday"/>
    <x v="272"/>
    <s v="CUST477"/>
    <x v="2"/>
    <x v="9"/>
    <s v="Coffee"/>
    <s v="Small"/>
    <x v="2"/>
    <n v="3"/>
    <n v="5"/>
    <x v="13"/>
    <x v="1"/>
    <x v="0"/>
    <s v="Emma"/>
    <x v="5"/>
    <x v="0"/>
    <x v="2"/>
    <x v="9"/>
    <x v="8"/>
    <s v="Tuesday"/>
  </r>
  <r>
    <x v="2787"/>
    <x v="360"/>
    <s v="Thursday"/>
    <x v="395"/>
    <s v="CUST108"/>
    <x v="1"/>
    <x v="5"/>
    <s v="Tea"/>
    <s v="Large"/>
    <x v="1"/>
    <n v="3"/>
    <n v="15"/>
    <x v="33"/>
    <x v="2"/>
    <x v="2"/>
    <s v="Sophia"/>
    <x v="1"/>
    <x v="0"/>
    <x v="2"/>
    <x v="20"/>
    <x v="7"/>
    <s v="Thursday"/>
  </r>
  <r>
    <x v="2788"/>
    <x v="212"/>
    <s v="Wednesday"/>
    <x v="597"/>
    <s v="CUST965"/>
    <x v="0"/>
    <x v="3"/>
    <s v="Coffee"/>
    <s v="Medium"/>
    <x v="2"/>
    <n v="4"/>
    <n v="5"/>
    <x v="58"/>
    <x v="1"/>
    <x v="1"/>
    <s v="Emma"/>
    <x v="5"/>
    <x v="2"/>
    <x v="1"/>
    <x v="11"/>
    <x v="9"/>
    <s v="Wednesday"/>
  </r>
  <r>
    <x v="2789"/>
    <x v="21"/>
    <s v="Monday"/>
    <x v="20"/>
    <s v="CUST812"/>
    <x v="0"/>
    <x v="3"/>
    <s v="Coffee"/>
    <s v="Large"/>
    <x v="3"/>
    <n v="4"/>
    <n v="10"/>
    <x v="40"/>
    <x v="2"/>
    <x v="2"/>
    <s v="Liam"/>
    <x v="2"/>
    <x v="1"/>
    <x v="1"/>
    <x v="5"/>
    <x v="8"/>
    <s v="Monday"/>
  </r>
  <r>
    <x v="2790"/>
    <x v="92"/>
    <s v="Tuesday"/>
    <x v="671"/>
    <s v="CUST627"/>
    <x v="2"/>
    <x v="12"/>
    <s v="Coffee"/>
    <s v="Medium"/>
    <x v="0"/>
    <n v="3.5"/>
    <n v="10"/>
    <x v="100"/>
    <x v="2"/>
    <x v="1"/>
    <s v="Noah"/>
    <x v="20"/>
    <x v="1"/>
    <x v="2"/>
    <x v="16"/>
    <x v="0"/>
    <s v="Tuesday"/>
  </r>
  <r>
    <x v="2791"/>
    <x v="346"/>
    <s v="Friday"/>
    <x v="15"/>
    <s v="CUST202"/>
    <x v="2"/>
    <x v="6"/>
    <s v="Food"/>
    <s v="Medium"/>
    <x v="2"/>
    <n v="5.5"/>
    <n v="0"/>
    <x v="75"/>
    <x v="0"/>
    <x v="1"/>
    <s v="Ava"/>
    <x v="1"/>
    <x v="0"/>
    <x v="2"/>
    <x v="3"/>
    <x v="1"/>
    <s v="Friday"/>
  </r>
  <r>
    <x v="2792"/>
    <x v="95"/>
    <s v="Wednesday"/>
    <x v="271"/>
    <s v="CUST379"/>
    <x v="2"/>
    <x v="0"/>
    <s v="Pastry"/>
    <s v="Small"/>
    <x v="3"/>
    <n v="2.5"/>
    <n v="0"/>
    <x v="81"/>
    <x v="1"/>
    <x v="4"/>
    <s v="Liam"/>
    <x v="2"/>
    <x v="2"/>
    <x v="2"/>
    <x v="6"/>
    <x v="3"/>
    <s v="Wednesday"/>
  </r>
  <r>
    <x v="2793"/>
    <x v="60"/>
    <s v="Thursday"/>
    <x v="809"/>
    <s v="CUST457"/>
    <x v="1"/>
    <x v="0"/>
    <s v="Pastry"/>
    <s v="Small"/>
    <x v="0"/>
    <n v="2.5"/>
    <n v="0"/>
    <x v="37"/>
    <x v="1"/>
    <x v="0"/>
    <s v="Sophia"/>
    <x v="17"/>
    <x v="2"/>
    <x v="2"/>
    <x v="4"/>
    <x v="0"/>
    <s v="Thursday"/>
  </r>
  <r>
    <x v="2794"/>
    <x v="119"/>
    <s v="Wednesday"/>
    <x v="152"/>
    <s v="CUST737"/>
    <x v="1"/>
    <x v="9"/>
    <s v="Coffee"/>
    <s v="Small"/>
    <x v="0"/>
    <n v="3"/>
    <n v="5"/>
    <x v="10"/>
    <x v="2"/>
    <x v="1"/>
    <s v="Olivia"/>
    <x v="5"/>
    <x v="0"/>
    <x v="2"/>
    <x v="0"/>
    <x v="10"/>
    <s v="Wednesday"/>
  </r>
  <r>
    <x v="2795"/>
    <x v="4"/>
    <s v="Wednesday"/>
    <x v="528"/>
    <s v="CUST432"/>
    <x v="2"/>
    <x v="14"/>
    <s v="Beverage"/>
    <s v="Small"/>
    <x v="3"/>
    <n v="3.8"/>
    <n v="10"/>
    <x v="90"/>
    <x v="2"/>
    <x v="3"/>
    <s v="Liam"/>
    <x v="3"/>
    <x v="1"/>
    <x v="1"/>
    <x v="12"/>
    <x v="4"/>
    <s v="Wednesday"/>
  </r>
  <r>
    <x v="2796"/>
    <x v="97"/>
    <s v="Monday"/>
    <x v="191"/>
    <s v="CUST409"/>
    <x v="1"/>
    <x v="13"/>
    <s v="Pastry"/>
    <s v="Medium"/>
    <x v="1"/>
    <n v="2"/>
    <n v="15"/>
    <x v="4"/>
    <x v="1"/>
    <x v="4"/>
    <s v="John"/>
    <x v="14"/>
    <x v="1"/>
    <x v="1"/>
    <x v="6"/>
    <x v="10"/>
    <s v="Monday"/>
  </r>
  <r>
    <x v="2797"/>
    <x v="328"/>
    <s v="Thursday"/>
    <x v="43"/>
    <s v="CUST826"/>
    <x v="0"/>
    <x v="8"/>
    <s v="Tea"/>
    <s v="Large"/>
    <x v="0"/>
    <n v="2"/>
    <n v="5"/>
    <x v="34"/>
    <x v="0"/>
    <x v="2"/>
    <s v="Liam"/>
    <x v="7"/>
    <x v="1"/>
    <x v="1"/>
    <x v="18"/>
    <x v="10"/>
    <s v="Thursday"/>
  </r>
  <r>
    <x v="2798"/>
    <x v="270"/>
    <s v="Saturday"/>
    <x v="51"/>
    <s v="CUST494"/>
    <x v="0"/>
    <x v="10"/>
    <s v="Food"/>
    <s v="Large"/>
    <x v="3"/>
    <n v="4.5"/>
    <n v="10"/>
    <x v="28"/>
    <x v="2"/>
    <x v="2"/>
    <s v="Olivia"/>
    <x v="4"/>
    <x v="1"/>
    <x v="1"/>
    <x v="3"/>
    <x v="1"/>
    <s v="Saturday"/>
  </r>
  <r>
    <x v="2799"/>
    <x v="15"/>
    <s v="Saturday"/>
    <x v="72"/>
    <s v="CUST973"/>
    <x v="1"/>
    <x v="3"/>
    <s v="Coffee"/>
    <s v="Medium"/>
    <x v="3"/>
    <n v="4"/>
    <n v="10"/>
    <x v="40"/>
    <x v="1"/>
    <x v="4"/>
    <s v="Olivia"/>
    <x v="13"/>
    <x v="1"/>
    <x v="1"/>
    <x v="0"/>
    <x v="3"/>
    <s v="Saturday"/>
  </r>
  <r>
    <x v="2800"/>
    <x v="220"/>
    <s v="Sunday"/>
    <x v="655"/>
    <s v="CUST274"/>
    <x v="1"/>
    <x v="8"/>
    <s v="Tea"/>
    <s v="Large"/>
    <x v="1"/>
    <n v="2"/>
    <n v="0"/>
    <x v="11"/>
    <x v="2"/>
    <x v="3"/>
    <s v="Liam"/>
    <x v="3"/>
    <x v="2"/>
    <x v="0"/>
    <x v="19"/>
    <x v="5"/>
    <s v="Sunday"/>
  </r>
  <r>
    <x v="2801"/>
    <x v="281"/>
    <s v="Sunday"/>
    <x v="616"/>
    <s v="CUST780"/>
    <x v="0"/>
    <x v="3"/>
    <s v="Coffee"/>
    <s v="Medium"/>
    <x v="1"/>
    <n v="4"/>
    <n v="0"/>
    <x v="20"/>
    <x v="1"/>
    <x v="4"/>
    <s v="Emma"/>
    <x v="18"/>
    <x v="0"/>
    <x v="2"/>
    <x v="7"/>
    <x v="7"/>
    <s v="Sunday"/>
  </r>
  <r>
    <x v="2802"/>
    <x v="171"/>
    <s v="Sunday"/>
    <x v="630"/>
    <s v="CUST711"/>
    <x v="2"/>
    <x v="3"/>
    <s v="Coffee"/>
    <s v="Medium"/>
    <x v="1"/>
    <n v="4"/>
    <n v="10"/>
    <x v="3"/>
    <x v="0"/>
    <x v="3"/>
    <s v="John"/>
    <x v="15"/>
    <x v="1"/>
    <x v="2"/>
    <x v="20"/>
    <x v="9"/>
    <s v="Sunday"/>
  </r>
  <r>
    <x v="2803"/>
    <x v="107"/>
    <s v="Monday"/>
    <x v="475"/>
    <s v="CUST679"/>
    <x v="1"/>
    <x v="12"/>
    <s v="Coffee"/>
    <s v="Small"/>
    <x v="1"/>
    <n v="3.5"/>
    <n v="10"/>
    <x v="56"/>
    <x v="0"/>
    <x v="4"/>
    <s v="Emma"/>
    <x v="0"/>
    <x v="2"/>
    <x v="0"/>
    <x v="8"/>
    <x v="3"/>
    <s v="Monday"/>
  </r>
  <r>
    <x v="2804"/>
    <x v="158"/>
    <s v="Friday"/>
    <x v="486"/>
    <s v="CUST263"/>
    <x v="1"/>
    <x v="0"/>
    <s v="Pastry"/>
    <s v="Medium"/>
    <x v="3"/>
    <n v="2.5"/>
    <n v="0"/>
    <x v="81"/>
    <x v="2"/>
    <x v="2"/>
    <s v="John"/>
    <x v="5"/>
    <x v="2"/>
    <x v="1"/>
    <x v="17"/>
    <x v="0"/>
    <s v="Friday"/>
  </r>
  <r>
    <x v="2805"/>
    <x v="57"/>
    <s v="Tuesday"/>
    <x v="511"/>
    <s v="CUST294"/>
    <x v="0"/>
    <x v="9"/>
    <s v="Coffee"/>
    <s v="Small"/>
    <x v="1"/>
    <n v="3"/>
    <n v="15"/>
    <x v="33"/>
    <x v="2"/>
    <x v="2"/>
    <s v="Emma"/>
    <x v="10"/>
    <x v="1"/>
    <x v="2"/>
    <x v="8"/>
    <x v="3"/>
    <s v="Tuesday"/>
  </r>
  <r>
    <x v="2806"/>
    <x v="288"/>
    <s v="Sunday"/>
    <x v="204"/>
    <s v="CUST143"/>
    <x v="1"/>
    <x v="11"/>
    <s v="Coffee"/>
    <s v="Large"/>
    <x v="3"/>
    <n v="4.5"/>
    <n v="10"/>
    <x v="28"/>
    <x v="0"/>
    <x v="3"/>
    <s v="Liam"/>
    <x v="16"/>
    <x v="2"/>
    <x v="2"/>
    <x v="17"/>
    <x v="7"/>
    <s v="Sunday"/>
  </r>
  <r>
    <x v="2807"/>
    <x v="297"/>
    <s v="Thursday"/>
    <x v="443"/>
    <s v="CUST739"/>
    <x v="2"/>
    <x v="7"/>
    <s v="Pastry"/>
    <s v="Large"/>
    <x v="3"/>
    <n v="3"/>
    <n v="5"/>
    <x v="62"/>
    <x v="2"/>
    <x v="0"/>
    <s v="Emma"/>
    <x v="0"/>
    <x v="2"/>
    <x v="1"/>
    <x v="19"/>
    <x v="10"/>
    <s v="Thursday"/>
  </r>
  <r>
    <x v="2808"/>
    <x v="71"/>
    <s v="Wednesday"/>
    <x v="569"/>
    <s v="CUST526"/>
    <x v="0"/>
    <x v="7"/>
    <s v="Pastry"/>
    <s v="Large"/>
    <x v="1"/>
    <n v="3"/>
    <n v="0"/>
    <x v="45"/>
    <x v="2"/>
    <x v="4"/>
    <s v="Emma"/>
    <x v="4"/>
    <x v="2"/>
    <x v="2"/>
    <x v="8"/>
    <x v="0"/>
    <s v="Wednesday"/>
  </r>
  <r>
    <x v="2809"/>
    <x v="336"/>
    <s v="Tuesday"/>
    <x v="260"/>
    <s v="CUST163"/>
    <x v="0"/>
    <x v="13"/>
    <s v="Pastry"/>
    <s v="Small"/>
    <x v="0"/>
    <n v="2"/>
    <n v="0"/>
    <x v="19"/>
    <x v="2"/>
    <x v="0"/>
    <s v="Olivia"/>
    <x v="11"/>
    <x v="1"/>
    <x v="1"/>
    <x v="13"/>
    <x v="4"/>
    <s v="Tuesday"/>
  </r>
  <r>
    <x v="2810"/>
    <x v="296"/>
    <s v="Wednesday"/>
    <x v="47"/>
    <s v="CUST112"/>
    <x v="0"/>
    <x v="11"/>
    <s v="Coffee"/>
    <s v="Large"/>
    <x v="0"/>
    <n v="4.5"/>
    <n v="10"/>
    <x v="73"/>
    <x v="2"/>
    <x v="3"/>
    <s v="Emma"/>
    <x v="7"/>
    <x v="1"/>
    <x v="2"/>
    <x v="12"/>
    <x v="8"/>
    <s v="Wednesday"/>
  </r>
  <r>
    <x v="2811"/>
    <x v="316"/>
    <s v="Saturday"/>
    <x v="816"/>
    <s v="CUST420"/>
    <x v="2"/>
    <x v="5"/>
    <s v="Tea"/>
    <s v="Small"/>
    <x v="1"/>
    <n v="3"/>
    <n v="5"/>
    <x v="16"/>
    <x v="0"/>
    <x v="3"/>
    <s v="Olivia"/>
    <x v="17"/>
    <x v="0"/>
    <x v="1"/>
    <x v="10"/>
    <x v="11"/>
    <s v="Saturday"/>
  </r>
  <r>
    <x v="2812"/>
    <x v="197"/>
    <s v="Saturday"/>
    <x v="216"/>
    <s v="CUST237"/>
    <x v="2"/>
    <x v="2"/>
    <s v="Tea"/>
    <s v="Large"/>
    <x v="2"/>
    <n v="2.5"/>
    <n v="15"/>
    <x v="6"/>
    <x v="0"/>
    <x v="3"/>
    <s v="Olivia"/>
    <x v="1"/>
    <x v="2"/>
    <x v="2"/>
    <x v="20"/>
    <x v="2"/>
    <s v="Saturday"/>
  </r>
  <r>
    <x v="2813"/>
    <x v="37"/>
    <s v="Saturday"/>
    <x v="535"/>
    <s v="CUST140"/>
    <x v="0"/>
    <x v="4"/>
    <s v="Beverage"/>
    <s v="Small"/>
    <x v="1"/>
    <n v="4"/>
    <n v="10"/>
    <x v="3"/>
    <x v="0"/>
    <x v="2"/>
    <s v="John"/>
    <x v="8"/>
    <x v="1"/>
    <x v="2"/>
    <x v="11"/>
    <x v="5"/>
    <s v="Saturday"/>
  </r>
  <r>
    <x v="2814"/>
    <x v="82"/>
    <s v="Wednesday"/>
    <x v="380"/>
    <s v="CUST804"/>
    <x v="0"/>
    <x v="14"/>
    <s v="Beverage"/>
    <s v="Medium"/>
    <x v="0"/>
    <n v="3.8"/>
    <n v="15"/>
    <x v="31"/>
    <x v="1"/>
    <x v="1"/>
    <s v="Liam"/>
    <x v="5"/>
    <x v="0"/>
    <x v="1"/>
    <x v="1"/>
    <x v="4"/>
    <s v="Wednesday"/>
  </r>
  <r>
    <x v="2815"/>
    <x v="89"/>
    <s v="Saturday"/>
    <x v="161"/>
    <s v="CUST706"/>
    <x v="0"/>
    <x v="2"/>
    <s v="Tea"/>
    <s v="Medium"/>
    <x v="0"/>
    <n v="2.5"/>
    <n v="15"/>
    <x v="1"/>
    <x v="0"/>
    <x v="4"/>
    <s v="Sophia"/>
    <x v="16"/>
    <x v="0"/>
    <x v="2"/>
    <x v="3"/>
    <x v="6"/>
    <s v="Saturday"/>
  </r>
  <r>
    <x v="2816"/>
    <x v="144"/>
    <s v="Friday"/>
    <x v="98"/>
    <s v="CUST205"/>
    <x v="1"/>
    <x v="8"/>
    <s v="Tea"/>
    <s v="Medium"/>
    <x v="0"/>
    <n v="2"/>
    <n v="5"/>
    <x v="34"/>
    <x v="0"/>
    <x v="4"/>
    <s v="Noah"/>
    <x v="17"/>
    <x v="0"/>
    <x v="2"/>
    <x v="1"/>
    <x v="3"/>
    <s v="Friday"/>
  </r>
  <r>
    <x v="2817"/>
    <x v="163"/>
    <s v="Saturday"/>
    <x v="463"/>
    <s v="CUST589"/>
    <x v="2"/>
    <x v="12"/>
    <s v="Coffee"/>
    <s v="Small"/>
    <x v="1"/>
    <n v="3.5"/>
    <n v="5"/>
    <x v="24"/>
    <x v="2"/>
    <x v="4"/>
    <s v="Olivia"/>
    <x v="0"/>
    <x v="2"/>
    <x v="2"/>
    <x v="14"/>
    <x v="9"/>
    <s v="Saturday"/>
  </r>
  <r>
    <x v="2818"/>
    <x v="77"/>
    <s v="Tuesday"/>
    <x v="555"/>
    <s v="CUST940"/>
    <x v="2"/>
    <x v="3"/>
    <s v="Coffee"/>
    <s v="Large"/>
    <x v="2"/>
    <n v="4"/>
    <n v="5"/>
    <x v="58"/>
    <x v="0"/>
    <x v="4"/>
    <s v="John"/>
    <x v="1"/>
    <x v="0"/>
    <x v="2"/>
    <x v="5"/>
    <x v="1"/>
    <s v="Tuesday"/>
  </r>
  <r>
    <x v="2819"/>
    <x v="350"/>
    <s v="Wednesday"/>
    <x v="102"/>
    <s v="CUST934"/>
    <x v="2"/>
    <x v="14"/>
    <s v="Beverage"/>
    <s v="Medium"/>
    <x v="3"/>
    <n v="3.8"/>
    <n v="15"/>
    <x v="99"/>
    <x v="2"/>
    <x v="0"/>
    <s v="John"/>
    <x v="12"/>
    <x v="0"/>
    <x v="2"/>
    <x v="14"/>
    <x v="2"/>
    <s v="Wednesday"/>
  </r>
  <r>
    <x v="2820"/>
    <x v="53"/>
    <s v="Friday"/>
    <x v="688"/>
    <s v="CUST911"/>
    <x v="0"/>
    <x v="10"/>
    <s v="Food"/>
    <s v="Medium"/>
    <x v="0"/>
    <n v="4.5"/>
    <n v="15"/>
    <x v="33"/>
    <x v="2"/>
    <x v="3"/>
    <s v="Ava"/>
    <x v="4"/>
    <x v="0"/>
    <x v="0"/>
    <x v="3"/>
    <x v="0"/>
    <s v="Friday"/>
  </r>
  <r>
    <x v="2821"/>
    <x v="326"/>
    <s v="Sunday"/>
    <x v="235"/>
    <s v="CUST931"/>
    <x v="2"/>
    <x v="13"/>
    <s v="Pastry"/>
    <s v="Small"/>
    <x v="1"/>
    <n v="2"/>
    <n v="10"/>
    <x v="9"/>
    <x v="0"/>
    <x v="1"/>
    <s v="Liam"/>
    <x v="1"/>
    <x v="1"/>
    <x v="0"/>
    <x v="14"/>
    <x v="3"/>
    <s v="Sunday"/>
  </r>
  <r>
    <x v="2822"/>
    <x v="99"/>
    <s v="Wednesday"/>
    <x v="563"/>
    <s v="CUST203"/>
    <x v="1"/>
    <x v="2"/>
    <s v="Tea"/>
    <s v="Large"/>
    <x v="0"/>
    <n v="2.5"/>
    <n v="0"/>
    <x v="37"/>
    <x v="0"/>
    <x v="0"/>
    <s v="Liam"/>
    <x v="3"/>
    <x v="0"/>
    <x v="0"/>
    <x v="1"/>
    <x v="2"/>
    <s v="Wednesday"/>
  </r>
  <r>
    <x v="2823"/>
    <x v="255"/>
    <s v="Tuesday"/>
    <x v="302"/>
    <s v="CUST805"/>
    <x v="1"/>
    <x v="15"/>
    <s v="Food"/>
    <s v="Large"/>
    <x v="3"/>
    <n v="5"/>
    <n v="0"/>
    <x v="37"/>
    <x v="1"/>
    <x v="3"/>
    <s v="Ava"/>
    <x v="7"/>
    <x v="0"/>
    <x v="0"/>
    <x v="3"/>
    <x v="1"/>
    <s v="Tuesday"/>
  </r>
  <r>
    <x v="2824"/>
    <x v="46"/>
    <s v="Wednesday"/>
    <x v="312"/>
    <s v="CUST511"/>
    <x v="0"/>
    <x v="15"/>
    <s v="Food"/>
    <s v="Medium"/>
    <x v="3"/>
    <n v="5"/>
    <n v="0"/>
    <x v="37"/>
    <x v="2"/>
    <x v="3"/>
    <s v="John"/>
    <x v="8"/>
    <x v="1"/>
    <x v="0"/>
    <x v="6"/>
    <x v="7"/>
    <s v="Wednesday"/>
  </r>
  <r>
    <x v="2825"/>
    <x v="37"/>
    <s v="Saturday"/>
    <x v="794"/>
    <s v="CUST986"/>
    <x v="0"/>
    <x v="14"/>
    <s v="Beverage"/>
    <s v="Small"/>
    <x v="2"/>
    <n v="3.8"/>
    <n v="5"/>
    <x v="42"/>
    <x v="0"/>
    <x v="4"/>
    <s v="Emma"/>
    <x v="15"/>
    <x v="2"/>
    <x v="0"/>
    <x v="9"/>
    <x v="5"/>
    <s v="Saturday"/>
  </r>
  <r>
    <x v="2826"/>
    <x v="56"/>
    <s v="Sunday"/>
    <x v="476"/>
    <s v="CUST164"/>
    <x v="0"/>
    <x v="5"/>
    <s v="Tea"/>
    <s v="Medium"/>
    <x v="1"/>
    <n v="3"/>
    <n v="15"/>
    <x v="33"/>
    <x v="0"/>
    <x v="1"/>
    <s v="Noah"/>
    <x v="10"/>
    <x v="1"/>
    <x v="0"/>
    <x v="2"/>
    <x v="4"/>
    <s v="Sunday"/>
  </r>
  <r>
    <x v="2827"/>
    <x v="115"/>
    <s v="Tuesday"/>
    <x v="511"/>
    <s v="CUST533"/>
    <x v="0"/>
    <x v="5"/>
    <s v="Tea"/>
    <s v="Small"/>
    <x v="2"/>
    <n v="3"/>
    <n v="0"/>
    <x v="20"/>
    <x v="1"/>
    <x v="0"/>
    <s v="Liam"/>
    <x v="2"/>
    <x v="1"/>
    <x v="0"/>
    <x v="10"/>
    <x v="2"/>
    <s v="Tuesday"/>
  </r>
  <r>
    <x v="2828"/>
    <x v="160"/>
    <s v="Monday"/>
    <x v="90"/>
    <s v="CUST512"/>
    <x v="1"/>
    <x v="8"/>
    <s v="Tea"/>
    <s v="Small"/>
    <x v="0"/>
    <n v="2"/>
    <n v="15"/>
    <x v="36"/>
    <x v="0"/>
    <x v="1"/>
    <s v="Sophia"/>
    <x v="17"/>
    <x v="2"/>
    <x v="1"/>
    <x v="10"/>
    <x v="9"/>
    <s v="Monday"/>
  </r>
  <r>
    <x v="2829"/>
    <x v="126"/>
    <s v="Sunday"/>
    <x v="367"/>
    <s v="CUST933"/>
    <x v="0"/>
    <x v="9"/>
    <s v="Coffee"/>
    <s v="Small"/>
    <x v="3"/>
    <n v="3"/>
    <n v="15"/>
    <x v="65"/>
    <x v="2"/>
    <x v="1"/>
    <s v="Ava"/>
    <x v="4"/>
    <x v="2"/>
    <x v="0"/>
    <x v="7"/>
    <x v="11"/>
    <s v="Sunday"/>
  </r>
  <r>
    <x v="2830"/>
    <x v="85"/>
    <s v="Sunday"/>
    <x v="497"/>
    <s v="CUST256"/>
    <x v="2"/>
    <x v="7"/>
    <s v="Pastry"/>
    <s v="Large"/>
    <x v="3"/>
    <n v="3"/>
    <n v="10"/>
    <x v="12"/>
    <x v="1"/>
    <x v="2"/>
    <s v="Ava"/>
    <x v="18"/>
    <x v="1"/>
    <x v="2"/>
    <x v="1"/>
    <x v="4"/>
    <s v="Sunday"/>
  </r>
  <r>
    <x v="2831"/>
    <x v="157"/>
    <s v="Friday"/>
    <x v="77"/>
    <s v="CUST749"/>
    <x v="2"/>
    <x v="14"/>
    <s v="Beverage"/>
    <s v="Large"/>
    <x v="2"/>
    <n v="3.8"/>
    <n v="5"/>
    <x v="42"/>
    <x v="1"/>
    <x v="2"/>
    <s v="Sophia"/>
    <x v="1"/>
    <x v="2"/>
    <x v="2"/>
    <x v="10"/>
    <x v="4"/>
    <s v="Friday"/>
  </r>
  <r>
    <x v="2832"/>
    <x v="305"/>
    <s v="Wednesday"/>
    <x v="543"/>
    <s v="CUST231"/>
    <x v="2"/>
    <x v="1"/>
    <s v="Coffee"/>
    <s v="Small"/>
    <x v="1"/>
    <n v="2.5"/>
    <n v="10"/>
    <x v="8"/>
    <x v="0"/>
    <x v="1"/>
    <s v="Olivia"/>
    <x v="5"/>
    <x v="1"/>
    <x v="1"/>
    <x v="7"/>
    <x v="1"/>
    <s v="Wednesday"/>
  </r>
  <r>
    <x v="2833"/>
    <x v="181"/>
    <s v="Friday"/>
    <x v="71"/>
    <s v="CUST521"/>
    <x v="2"/>
    <x v="15"/>
    <s v="Food"/>
    <s v="Small"/>
    <x v="3"/>
    <n v="5"/>
    <n v="0"/>
    <x v="37"/>
    <x v="2"/>
    <x v="3"/>
    <s v="Sophia"/>
    <x v="9"/>
    <x v="1"/>
    <x v="2"/>
    <x v="8"/>
    <x v="4"/>
    <s v="Friday"/>
  </r>
  <r>
    <x v="2834"/>
    <x v="346"/>
    <s v="Friday"/>
    <x v="781"/>
    <s v="CUST340"/>
    <x v="1"/>
    <x v="13"/>
    <s v="Pastry"/>
    <s v="Medium"/>
    <x v="1"/>
    <n v="2"/>
    <n v="15"/>
    <x v="4"/>
    <x v="0"/>
    <x v="4"/>
    <s v="Liam"/>
    <x v="3"/>
    <x v="0"/>
    <x v="0"/>
    <x v="7"/>
    <x v="1"/>
    <s v="Friday"/>
  </r>
  <r>
    <x v="2835"/>
    <x v="290"/>
    <s v="Friday"/>
    <x v="346"/>
    <s v="CUST711"/>
    <x v="1"/>
    <x v="15"/>
    <s v="Food"/>
    <s v="Large"/>
    <x v="2"/>
    <n v="5"/>
    <n v="15"/>
    <x v="106"/>
    <x v="1"/>
    <x v="2"/>
    <s v="Noah"/>
    <x v="7"/>
    <x v="1"/>
    <x v="2"/>
    <x v="4"/>
    <x v="6"/>
    <s v="Friday"/>
  </r>
  <r>
    <x v="2836"/>
    <x v="204"/>
    <s v="Sunday"/>
    <x v="366"/>
    <s v="CUST667"/>
    <x v="1"/>
    <x v="14"/>
    <s v="Beverage"/>
    <s v="Medium"/>
    <x v="2"/>
    <n v="3.8"/>
    <n v="15"/>
    <x v="93"/>
    <x v="2"/>
    <x v="3"/>
    <s v="Noah"/>
    <x v="10"/>
    <x v="1"/>
    <x v="0"/>
    <x v="20"/>
    <x v="3"/>
    <s v="Sunday"/>
  </r>
  <r>
    <x v="2837"/>
    <x v="282"/>
    <s v="Sunday"/>
    <x v="230"/>
    <s v="CUST178"/>
    <x v="0"/>
    <x v="11"/>
    <s v="Coffee"/>
    <s v="Large"/>
    <x v="0"/>
    <n v="4.5"/>
    <n v="0"/>
    <x v="45"/>
    <x v="0"/>
    <x v="4"/>
    <s v="Ava"/>
    <x v="16"/>
    <x v="2"/>
    <x v="2"/>
    <x v="5"/>
    <x v="7"/>
    <s v="Sunday"/>
  </r>
  <r>
    <x v="2838"/>
    <x v="17"/>
    <s v="Wednesday"/>
    <x v="185"/>
    <s v="CUST587"/>
    <x v="2"/>
    <x v="5"/>
    <s v="Tea"/>
    <s v="Medium"/>
    <x v="3"/>
    <n v="3"/>
    <n v="10"/>
    <x v="12"/>
    <x v="1"/>
    <x v="1"/>
    <s v="Ava"/>
    <x v="1"/>
    <x v="2"/>
    <x v="2"/>
    <x v="9"/>
    <x v="8"/>
    <s v="Wednesday"/>
  </r>
  <r>
    <x v="2839"/>
    <x v="98"/>
    <s v="Tuesday"/>
    <x v="594"/>
    <s v="CUST854"/>
    <x v="2"/>
    <x v="4"/>
    <s v="Beverage"/>
    <s v="Medium"/>
    <x v="0"/>
    <n v="4"/>
    <n v="0"/>
    <x v="52"/>
    <x v="0"/>
    <x v="2"/>
    <s v="Ava"/>
    <x v="7"/>
    <x v="2"/>
    <x v="2"/>
    <x v="18"/>
    <x v="4"/>
    <s v="Tuesday"/>
  </r>
  <r>
    <x v="2840"/>
    <x v="74"/>
    <s v="Thursday"/>
    <x v="63"/>
    <s v="CUST353"/>
    <x v="1"/>
    <x v="9"/>
    <s v="Coffee"/>
    <s v="Medium"/>
    <x v="1"/>
    <n v="3"/>
    <n v="10"/>
    <x v="73"/>
    <x v="0"/>
    <x v="0"/>
    <s v="Liam"/>
    <x v="5"/>
    <x v="2"/>
    <x v="0"/>
    <x v="15"/>
    <x v="6"/>
    <s v="Thursday"/>
  </r>
  <r>
    <x v="2841"/>
    <x v="259"/>
    <s v="Saturday"/>
    <x v="802"/>
    <s v="CUST777"/>
    <x v="0"/>
    <x v="10"/>
    <s v="Food"/>
    <s v="Small"/>
    <x v="0"/>
    <n v="4.5"/>
    <n v="10"/>
    <x v="73"/>
    <x v="2"/>
    <x v="1"/>
    <s v="Sophia"/>
    <x v="16"/>
    <x v="1"/>
    <x v="2"/>
    <x v="2"/>
    <x v="2"/>
    <s v="Saturday"/>
  </r>
  <r>
    <x v="2842"/>
    <x v="56"/>
    <s v="Sunday"/>
    <x v="73"/>
    <s v="CUST677"/>
    <x v="0"/>
    <x v="13"/>
    <s v="Pastry"/>
    <s v="Small"/>
    <x v="1"/>
    <n v="2"/>
    <n v="15"/>
    <x v="4"/>
    <x v="1"/>
    <x v="1"/>
    <s v="Ava"/>
    <x v="2"/>
    <x v="0"/>
    <x v="0"/>
    <x v="5"/>
    <x v="4"/>
    <s v="Sunday"/>
  </r>
  <r>
    <x v="2843"/>
    <x v="295"/>
    <s v="Tuesday"/>
    <x v="132"/>
    <s v="CUST176"/>
    <x v="1"/>
    <x v="15"/>
    <s v="Food"/>
    <s v="Medium"/>
    <x v="0"/>
    <n v="5"/>
    <n v="10"/>
    <x v="45"/>
    <x v="1"/>
    <x v="1"/>
    <s v="John"/>
    <x v="13"/>
    <x v="2"/>
    <x v="1"/>
    <x v="19"/>
    <x v="7"/>
    <s v="Tuesday"/>
  </r>
  <r>
    <x v="2844"/>
    <x v="271"/>
    <s v="Monday"/>
    <x v="218"/>
    <s v="CUST427"/>
    <x v="1"/>
    <x v="0"/>
    <s v="Pastry"/>
    <s v="Small"/>
    <x v="1"/>
    <n v="2.5"/>
    <n v="15"/>
    <x v="84"/>
    <x v="0"/>
    <x v="0"/>
    <s v="Noah"/>
    <x v="4"/>
    <x v="0"/>
    <x v="1"/>
    <x v="9"/>
    <x v="1"/>
    <s v="Monday"/>
  </r>
  <r>
    <x v="2845"/>
    <x v="294"/>
    <s v="Thursday"/>
    <x v="85"/>
    <s v="CUST921"/>
    <x v="0"/>
    <x v="8"/>
    <s v="Tea"/>
    <s v="Small"/>
    <x v="0"/>
    <n v="2"/>
    <n v="0"/>
    <x v="19"/>
    <x v="0"/>
    <x v="3"/>
    <s v="John"/>
    <x v="17"/>
    <x v="2"/>
    <x v="2"/>
    <x v="6"/>
    <x v="9"/>
    <s v="Thursday"/>
  </r>
  <r>
    <x v="2846"/>
    <x v="322"/>
    <s v="Friday"/>
    <x v="149"/>
    <s v="CUST874"/>
    <x v="1"/>
    <x v="7"/>
    <s v="Pastry"/>
    <s v="Small"/>
    <x v="2"/>
    <n v="3"/>
    <n v="0"/>
    <x v="20"/>
    <x v="1"/>
    <x v="3"/>
    <s v="Liam"/>
    <x v="0"/>
    <x v="0"/>
    <x v="1"/>
    <x v="20"/>
    <x v="11"/>
    <s v="Friday"/>
  </r>
  <r>
    <x v="2847"/>
    <x v="272"/>
    <s v="Wednesday"/>
    <x v="611"/>
    <s v="CUST115"/>
    <x v="2"/>
    <x v="0"/>
    <s v="Pastry"/>
    <s v="Small"/>
    <x v="3"/>
    <n v="2.5"/>
    <n v="10"/>
    <x v="69"/>
    <x v="0"/>
    <x v="3"/>
    <s v="Olivia"/>
    <x v="7"/>
    <x v="2"/>
    <x v="1"/>
    <x v="6"/>
    <x v="3"/>
    <s v="Wednesday"/>
  </r>
  <r>
    <x v="2848"/>
    <x v="361"/>
    <s v="Sunday"/>
    <x v="542"/>
    <s v="CUST229"/>
    <x v="0"/>
    <x v="7"/>
    <s v="Pastry"/>
    <s v="Medium"/>
    <x v="1"/>
    <n v="3"/>
    <n v="0"/>
    <x v="45"/>
    <x v="0"/>
    <x v="0"/>
    <s v="Liam"/>
    <x v="12"/>
    <x v="0"/>
    <x v="0"/>
    <x v="10"/>
    <x v="5"/>
    <s v="Sunday"/>
  </r>
  <r>
    <x v="2849"/>
    <x v="113"/>
    <s v="Friday"/>
    <x v="20"/>
    <s v="CUST574"/>
    <x v="1"/>
    <x v="4"/>
    <s v="Beverage"/>
    <s v="Small"/>
    <x v="3"/>
    <n v="4"/>
    <n v="5"/>
    <x v="34"/>
    <x v="1"/>
    <x v="3"/>
    <s v="Liam"/>
    <x v="17"/>
    <x v="2"/>
    <x v="1"/>
    <x v="18"/>
    <x v="5"/>
    <s v="Friday"/>
  </r>
  <r>
    <x v="2850"/>
    <x v="206"/>
    <s v="Wednesday"/>
    <x v="469"/>
    <s v="CUST872"/>
    <x v="1"/>
    <x v="1"/>
    <s v="Coffee"/>
    <s v="Small"/>
    <x v="2"/>
    <n v="2.5"/>
    <n v="5"/>
    <x v="44"/>
    <x v="2"/>
    <x v="3"/>
    <s v="Sophia"/>
    <x v="15"/>
    <x v="2"/>
    <x v="2"/>
    <x v="20"/>
    <x v="1"/>
    <s v="Wednesday"/>
  </r>
  <r>
    <x v="2851"/>
    <x v="263"/>
    <s v="Monday"/>
    <x v="741"/>
    <s v="CUST715"/>
    <x v="2"/>
    <x v="12"/>
    <s v="Coffee"/>
    <s v="Large"/>
    <x v="0"/>
    <n v="3.5"/>
    <n v="0"/>
    <x v="29"/>
    <x v="2"/>
    <x v="4"/>
    <s v="Sophia"/>
    <x v="7"/>
    <x v="1"/>
    <x v="1"/>
    <x v="4"/>
    <x v="6"/>
    <s v="Monday"/>
  </r>
  <r>
    <x v="2852"/>
    <x v="55"/>
    <s v="Thursday"/>
    <x v="524"/>
    <s v="CUST612"/>
    <x v="0"/>
    <x v="11"/>
    <s v="Coffee"/>
    <s v="Medium"/>
    <x v="1"/>
    <n v="4.5"/>
    <n v="5"/>
    <x v="21"/>
    <x v="2"/>
    <x v="2"/>
    <s v="Olivia"/>
    <x v="1"/>
    <x v="2"/>
    <x v="0"/>
    <x v="16"/>
    <x v="3"/>
    <s v="Thursday"/>
  </r>
  <r>
    <x v="2853"/>
    <x v="132"/>
    <s v="Wednesday"/>
    <x v="238"/>
    <s v="CUST623"/>
    <x v="2"/>
    <x v="6"/>
    <s v="Food"/>
    <s v="Small"/>
    <x v="1"/>
    <n v="5.5"/>
    <n v="5"/>
    <x v="70"/>
    <x v="1"/>
    <x v="1"/>
    <s v="John"/>
    <x v="10"/>
    <x v="2"/>
    <x v="1"/>
    <x v="8"/>
    <x v="11"/>
    <s v="Wednesday"/>
  </r>
  <r>
    <x v="2854"/>
    <x v="209"/>
    <s v="Wednesday"/>
    <x v="790"/>
    <s v="CUST227"/>
    <x v="2"/>
    <x v="8"/>
    <s v="Tea"/>
    <s v="Medium"/>
    <x v="2"/>
    <n v="2"/>
    <n v="0"/>
    <x v="52"/>
    <x v="2"/>
    <x v="2"/>
    <s v="John"/>
    <x v="8"/>
    <x v="1"/>
    <x v="1"/>
    <x v="16"/>
    <x v="9"/>
    <s v="Wednesday"/>
  </r>
  <r>
    <x v="2855"/>
    <x v="303"/>
    <s v="Wednesday"/>
    <x v="374"/>
    <s v="CUST490"/>
    <x v="0"/>
    <x v="14"/>
    <s v="Beverage"/>
    <s v="Small"/>
    <x v="1"/>
    <n v="3.8"/>
    <n v="10"/>
    <x v="79"/>
    <x v="1"/>
    <x v="4"/>
    <s v="Olivia"/>
    <x v="1"/>
    <x v="2"/>
    <x v="2"/>
    <x v="16"/>
    <x v="5"/>
    <s v="Wednesday"/>
  </r>
  <r>
    <x v="2856"/>
    <x v="111"/>
    <s v="Monday"/>
    <x v="159"/>
    <s v="CUST941"/>
    <x v="0"/>
    <x v="13"/>
    <s v="Pastry"/>
    <s v="Small"/>
    <x v="1"/>
    <n v="2"/>
    <n v="0"/>
    <x v="11"/>
    <x v="1"/>
    <x v="2"/>
    <s v="Ava"/>
    <x v="15"/>
    <x v="1"/>
    <x v="1"/>
    <x v="20"/>
    <x v="5"/>
    <s v="Monday"/>
  </r>
  <r>
    <x v="2857"/>
    <x v="317"/>
    <s v="Thursday"/>
    <x v="498"/>
    <s v="CUST854"/>
    <x v="2"/>
    <x v="10"/>
    <s v="Food"/>
    <s v="Small"/>
    <x v="0"/>
    <n v="4.5"/>
    <n v="0"/>
    <x v="45"/>
    <x v="2"/>
    <x v="4"/>
    <s v="Sophia"/>
    <x v="5"/>
    <x v="2"/>
    <x v="1"/>
    <x v="12"/>
    <x v="4"/>
    <s v="Thursday"/>
  </r>
  <r>
    <x v="2858"/>
    <x v="76"/>
    <s v="Wednesday"/>
    <x v="77"/>
    <s v="CUST902"/>
    <x v="0"/>
    <x v="4"/>
    <s v="Beverage"/>
    <s v="Large"/>
    <x v="0"/>
    <n v="4"/>
    <n v="10"/>
    <x v="5"/>
    <x v="1"/>
    <x v="1"/>
    <s v="Ava"/>
    <x v="15"/>
    <x v="0"/>
    <x v="1"/>
    <x v="8"/>
    <x v="0"/>
    <s v="Wednesday"/>
  </r>
  <r>
    <x v="2859"/>
    <x v="58"/>
    <s v="Sunday"/>
    <x v="148"/>
    <s v="CUST801"/>
    <x v="0"/>
    <x v="13"/>
    <s v="Pastry"/>
    <s v="Medium"/>
    <x v="1"/>
    <n v="2"/>
    <n v="5"/>
    <x v="10"/>
    <x v="2"/>
    <x v="2"/>
    <s v="Sophia"/>
    <x v="12"/>
    <x v="0"/>
    <x v="1"/>
    <x v="2"/>
    <x v="10"/>
    <s v="Sunday"/>
  </r>
  <r>
    <x v="2860"/>
    <x v="115"/>
    <s v="Tuesday"/>
    <x v="247"/>
    <s v="CUST257"/>
    <x v="1"/>
    <x v="10"/>
    <s v="Food"/>
    <s v="Large"/>
    <x v="0"/>
    <n v="4.5"/>
    <n v="10"/>
    <x v="73"/>
    <x v="1"/>
    <x v="2"/>
    <s v="Ava"/>
    <x v="8"/>
    <x v="2"/>
    <x v="2"/>
    <x v="18"/>
    <x v="2"/>
    <s v="Tuesday"/>
  </r>
  <r>
    <x v="2861"/>
    <x v="238"/>
    <s v="Wednesday"/>
    <x v="547"/>
    <s v="CUST918"/>
    <x v="0"/>
    <x v="2"/>
    <s v="Tea"/>
    <s v="Small"/>
    <x v="0"/>
    <n v="2.5"/>
    <n v="10"/>
    <x v="63"/>
    <x v="0"/>
    <x v="0"/>
    <s v="Liam"/>
    <x v="8"/>
    <x v="0"/>
    <x v="2"/>
    <x v="16"/>
    <x v="11"/>
    <s v="Wednesday"/>
  </r>
  <r>
    <x v="2862"/>
    <x v="213"/>
    <s v="Sunday"/>
    <x v="446"/>
    <s v="CUST743"/>
    <x v="1"/>
    <x v="13"/>
    <s v="Pastry"/>
    <s v="Large"/>
    <x v="0"/>
    <n v="2"/>
    <n v="0"/>
    <x v="19"/>
    <x v="2"/>
    <x v="3"/>
    <s v="John"/>
    <x v="1"/>
    <x v="0"/>
    <x v="2"/>
    <x v="9"/>
    <x v="6"/>
    <s v="Sunday"/>
  </r>
  <r>
    <x v="2863"/>
    <x v="59"/>
    <s v="Thursday"/>
    <x v="664"/>
    <s v="CUST802"/>
    <x v="2"/>
    <x v="4"/>
    <s v="Beverage"/>
    <s v="Medium"/>
    <x v="0"/>
    <n v="4"/>
    <n v="10"/>
    <x v="5"/>
    <x v="2"/>
    <x v="1"/>
    <s v="Emma"/>
    <x v="5"/>
    <x v="2"/>
    <x v="2"/>
    <x v="20"/>
    <x v="4"/>
    <s v="Thursday"/>
  </r>
  <r>
    <x v="2864"/>
    <x v="308"/>
    <s v="Saturday"/>
    <x v="439"/>
    <s v="CUST359"/>
    <x v="2"/>
    <x v="7"/>
    <s v="Pastry"/>
    <s v="Large"/>
    <x v="1"/>
    <n v="3"/>
    <n v="15"/>
    <x v="33"/>
    <x v="2"/>
    <x v="0"/>
    <s v="Sophia"/>
    <x v="8"/>
    <x v="0"/>
    <x v="1"/>
    <x v="5"/>
    <x v="9"/>
    <s v="Saturday"/>
  </r>
  <r>
    <x v="2865"/>
    <x v="207"/>
    <s v="Thursday"/>
    <x v="571"/>
    <s v="CUST108"/>
    <x v="2"/>
    <x v="10"/>
    <s v="Food"/>
    <s v="Medium"/>
    <x v="0"/>
    <n v="4.5"/>
    <n v="10"/>
    <x v="73"/>
    <x v="0"/>
    <x v="4"/>
    <s v="Olivia"/>
    <x v="14"/>
    <x v="2"/>
    <x v="1"/>
    <x v="11"/>
    <x v="11"/>
    <s v="Thursday"/>
  </r>
  <r>
    <x v="2866"/>
    <x v="255"/>
    <s v="Tuesday"/>
    <x v="234"/>
    <s v="CUST573"/>
    <x v="0"/>
    <x v="5"/>
    <s v="Tea"/>
    <s v="Large"/>
    <x v="1"/>
    <n v="3"/>
    <n v="10"/>
    <x v="73"/>
    <x v="0"/>
    <x v="3"/>
    <s v="Sophia"/>
    <x v="9"/>
    <x v="1"/>
    <x v="0"/>
    <x v="10"/>
    <x v="1"/>
    <s v="Tuesday"/>
  </r>
  <r>
    <x v="2867"/>
    <x v="178"/>
    <s v="Friday"/>
    <x v="684"/>
    <s v="CUST579"/>
    <x v="0"/>
    <x v="8"/>
    <s v="Tea"/>
    <s v="Medium"/>
    <x v="1"/>
    <n v="2"/>
    <n v="10"/>
    <x v="9"/>
    <x v="0"/>
    <x v="0"/>
    <s v="Emma"/>
    <x v="18"/>
    <x v="1"/>
    <x v="1"/>
    <x v="14"/>
    <x v="8"/>
    <s v="Friday"/>
  </r>
  <r>
    <x v="2868"/>
    <x v="141"/>
    <s v="Sunday"/>
    <x v="314"/>
    <s v="CUST327"/>
    <x v="1"/>
    <x v="11"/>
    <s v="Coffee"/>
    <s v="Medium"/>
    <x v="1"/>
    <n v="4.5"/>
    <n v="0"/>
    <x v="74"/>
    <x v="2"/>
    <x v="4"/>
    <s v="Ava"/>
    <x v="6"/>
    <x v="1"/>
    <x v="1"/>
    <x v="8"/>
    <x v="0"/>
    <s v="Sunday"/>
  </r>
  <r>
    <x v="2869"/>
    <x v="289"/>
    <s v="Friday"/>
    <x v="588"/>
    <s v="CUST403"/>
    <x v="1"/>
    <x v="2"/>
    <s v="Tea"/>
    <s v="Large"/>
    <x v="3"/>
    <n v="2.5"/>
    <n v="15"/>
    <x v="76"/>
    <x v="1"/>
    <x v="4"/>
    <s v="Emma"/>
    <x v="13"/>
    <x v="2"/>
    <x v="0"/>
    <x v="14"/>
    <x v="6"/>
    <s v="Friday"/>
  </r>
  <r>
    <x v="2870"/>
    <x v="253"/>
    <s v="Saturday"/>
    <x v="7"/>
    <s v="CUST790"/>
    <x v="0"/>
    <x v="0"/>
    <s v="Pastry"/>
    <s v="Small"/>
    <x v="1"/>
    <n v="2.5"/>
    <n v="15"/>
    <x v="84"/>
    <x v="0"/>
    <x v="1"/>
    <s v="Ava"/>
    <x v="19"/>
    <x v="1"/>
    <x v="1"/>
    <x v="20"/>
    <x v="2"/>
    <s v="Saturday"/>
  </r>
  <r>
    <x v="2871"/>
    <x v="188"/>
    <s v="Tuesday"/>
    <x v="296"/>
    <s v="CUST683"/>
    <x v="1"/>
    <x v="6"/>
    <s v="Food"/>
    <s v="Medium"/>
    <x v="1"/>
    <n v="5.5"/>
    <n v="10"/>
    <x v="39"/>
    <x v="0"/>
    <x v="1"/>
    <s v="Noah"/>
    <x v="4"/>
    <x v="0"/>
    <x v="1"/>
    <x v="9"/>
    <x v="3"/>
    <s v="Tuesday"/>
  </r>
  <r>
    <x v="2872"/>
    <x v="24"/>
    <s v="Thursday"/>
    <x v="785"/>
    <s v="CUST559"/>
    <x v="0"/>
    <x v="2"/>
    <s v="Tea"/>
    <s v="Medium"/>
    <x v="3"/>
    <n v="2.5"/>
    <n v="10"/>
    <x v="69"/>
    <x v="0"/>
    <x v="4"/>
    <s v="Noah"/>
    <x v="18"/>
    <x v="1"/>
    <x v="2"/>
    <x v="7"/>
    <x v="4"/>
    <s v="Thursday"/>
  </r>
  <r>
    <x v="2873"/>
    <x v="68"/>
    <s v="Friday"/>
    <x v="281"/>
    <s v="CUST386"/>
    <x v="2"/>
    <x v="1"/>
    <s v="Coffee"/>
    <s v="Small"/>
    <x v="0"/>
    <n v="2.5"/>
    <n v="5"/>
    <x v="0"/>
    <x v="2"/>
    <x v="4"/>
    <s v="Sophia"/>
    <x v="7"/>
    <x v="1"/>
    <x v="1"/>
    <x v="6"/>
    <x v="5"/>
    <s v="Friday"/>
  </r>
  <r>
    <x v="2874"/>
    <x v="218"/>
    <s v="Sunday"/>
    <x v="134"/>
    <s v="CUST884"/>
    <x v="2"/>
    <x v="0"/>
    <s v="Pastry"/>
    <s v="Medium"/>
    <x v="3"/>
    <n v="2.5"/>
    <n v="15"/>
    <x v="76"/>
    <x v="2"/>
    <x v="1"/>
    <s v="Noah"/>
    <x v="0"/>
    <x v="1"/>
    <x v="2"/>
    <x v="3"/>
    <x v="6"/>
    <s v="Sunday"/>
  </r>
  <r>
    <x v="2875"/>
    <x v="217"/>
    <s v="Sunday"/>
    <x v="691"/>
    <s v="CUST225"/>
    <x v="0"/>
    <x v="1"/>
    <s v="Coffee"/>
    <s v="Small"/>
    <x v="1"/>
    <n v="2.5"/>
    <n v="5"/>
    <x v="51"/>
    <x v="0"/>
    <x v="4"/>
    <s v="Sophia"/>
    <x v="12"/>
    <x v="2"/>
    <x v="0"/>
    <x v="20"/>
    <x v="9"/>
    <s v="Sunday"/>
  </r>
  <r>
    <x v="2876"/>
    <x v="170"/>
    <s v="Thursday"/>
    <x v="654"/>
    <s v="CUST795"/>
    <x v="0"/>
    <x v="13"/>
    <s v="Pastry"/>
    <s v="Small"/>
    <x v="1"/>
    <n v="2"/>
    <n v="5"/>
    <x v="10"/>
    <x v="2"/>
    <x v="3"/>
    <s v="Sophia"/>
    <x v="7"/>
    <x v="0"/>
    <x v="0"/>
    <x v="4"/>
    <x v="0"/>
    <s v="Thursday"/>
  </r>
  <r>
    <x v="2877"/>
    <x v="305"/>
    <s v="Wednesday"/>
    <x v="585"/>
    <s v="CUST815"/>
    <x v="1"/>
    <x v="0"/>
    <s v="Pastry"/>
    <s v="Small"/>
    <x v="0"/>
    <n v="2.5"/>
    <n v="15"/>
    <x v="1"/>
    <x v="1"/>
    <x v="4"/>
    <s v="Noah"/>
    <x v="4"/>
    <x v="2"/>
    <x v="0"/>
    <x v="1"/>
    <x v="1"/>
    <s v="Wednesday"/>
  </r>
  <r>
    <x v="2878"/>
    <x v="95"/>
    <s v="Wednesday"/>
    <x v="191"/>
    <s v="CUST181"/>
    <x v="2"/>
    <x v="15"/>
    <s v="Food"/>
    <s v="Small"/>
    <x v="3"/>
    <n v="5"/>
    <n v="0"/>
    <x v="37"/>
    <x v="1"/>
    <x v="2"/>
    <s v="Olivia"/>
    <x v="7"/>
    <x v="1"/>
    <x v="0"/>
    <x v="16"/>
    <x v="3"/>
    <s v="Wednesday"/>
  </r>
  <r>
    <x v="2879"/>
    <x v="8"/>
    <s v="Sunday"/>
    <x v="505"/>
    <s v="CUST357"/>
    <x v="0"/>
    <x v="10"/>
    <s v="Food"/>
    <s v="Medium"/>
    <x v="2"/>
    <n v="4.5"/>
    <n v="5"/>
    <x v="64"/>
    <x v="2"/>
    <x v="1"/>
    <s v="John"/>
    <x v="10"/>
    <x v="0"/>
    <x v="0"/>
    <x v="10"/>
    <x v="0"/>
    <s v="Sunday"/>
  </r>
  <r>
    <x v="2880"/>
    <x v="110"/>
    <s v="Monday"/>
    <x v="353"/>
    <s v="CUST104"/>
    <x v="1"/>
    <x v="2"/>
    <s v="Tea"/>
    <s v="Large"/>
    <x v="3"/>
    <n v="2.5"/>
    <n v="15"/>
    <x v="76"/>
    <x v="1"/>
    <x v="0"/>
    <s v="John"/>
    <x v="20"/>
    <x v="1"/>
    <x v="1"/>
    <x v="16"/>
    <x v="10"/>
    <s v="Monday"/>
  </r>
  <r>
    <x v="2881"/>
    <x v="103"/>
    <s v="Monday"/>
    <x v="663"/>
    <s v="CUST560"/>
    <x v="0"/>
    <x v="5"/>
    <s v="Tea"/>
    <s v="Small"/>
    <x v="3"/>
    <n v="3"/>
    <n v="15"/>
    <x v="65"/>
    <x v="1"/>
    <x v="2"/>
    <s v="Liam"/>
    <x v="11"/>
    <x v="2"/>
    <x v="1"/>
    <x v="12"/>
    <x v="1"/>
    <s v="Monday"/>
  </r>
  <r>
    <x v="2882"/>
    <x v="149"/>
    <s v="Monday"/>
    <x v="744"/>
    <s v="CUST564"/>
    <x v="0"/>
    <x v="15"/>
    <s v="Food"/>
    <s v="Large"/>
    <x v="3"/>
    <n v="5"/>
    <n v="5"/>
    <x v="0"/>
    <x v="2"/>
    <x v="2"/>
    <s v="Ava"/>
    <x v="9"/>
    <x v="1"/>
    <x v="1"/>
    <x v="12"/>
    <x v="6"/>
    <s v="Monday"/>
  </r>
  <r>
    <x v="2883"/>
    <x v="291"/>
    <s v="Monday"/>
    <x v="319"/>
    <s v="CUST770"/>
    <x v="1"/>
    <x v="14"/>
    <s v="Beverage"/>
    <s v="Small"/>
    <x v="3"/>
    <n v="3.8"/>
    <n v="0"/>
    <x v="34"/>
    <x v="0"/>
    <x v="1"/>
    <s v="Ava"/>
    <x v="13"/>
    <x v="1"/>
    <x v="2"/>
    <x v="19"/>
    <x v="11"/>
    <s v="Monday"/>
  </r>
  <r>
    <x v="2884"/>
    <x v="167"/>
    <s v="Friday"/>
    <x v="236"/>
    <s v="CUST890"/>
    <x v="1"/>
    <x v="12"/>
    <s v="Coffee"/>
    <s v="Small"/>
    <x v="0"/>
    <n v="3.5"/>
    <n v="5"/>
    <x v="66"/>
    <x v="1"/>
    <x v="1"/>
    <s v="Sophia"/>
    <x v="17"/>
    <x v="2"/>
    <x v="2"/>
    <x v="2"/>
    <x v="3"/>
    <s v="Friday"/>
  </r>
  <r>
    <x v="2885"/>
    <x v="235"/>
    <s v="Friday"/>
    <x v="789"/>
    <s v="CUST571"/>
    <x v="1"/>
    <x v="15"/>
    <s v="Food"/>
    <s v="Large"/>
    <x v="2"/>
    <n v="5"/>
    <n v="0"/>
    <x v="86"/>
    <x v="1"/>
    <x v="4"/>
    <s v="Emma"/>
    <x v="9"/>
    <x v="2"/>
    <x v="2"/>
    <x v="5"/>
    <x v="2"/>
    <s v="Friday"/>
  </r>
  <r>
    <x v="2886"/>
    <x v="47"/>
    <s v="Saturday"/>
    <x v="461"/>
    <s v="CUST719"/>
    <x v="0"/>
    <x v="7"/>
    <s v="Pastry"/>
    <s v="Medium"/>
    <x v="3"/>
    <n v="3"/>
    <n v="10"/>
    <x v="12"/>
    <x v="1"/>
    <x v="1"/>
    <s v="Emma"/>
    <x v="0"/>
    <x v="1"/>
    <x v="0"/>
    <x v="2"/>
    <x v="7"/>
    <s v="Saturday"/>
  </r>
  <r>
    <x v="2887"/>
    <x v="147"/>
    <s v="Thursday"/>
    <x v="343"/>
    <s v="CUST659"/>
    <x v="2"/>
    <x v="6"/>
    <s v="Food"/>
    <s v="Large"/>
    <x v="2"/>
    <n v="5.5"/>
    <n v="10"/>
    <x v="95"/>
    <x v="0"/>
    <x v="3"/>
    <s v="Noah"/>
    <x v="1"/>
    <x v="2"/>
    <x v="2"/>
    <x v="10"/>
    <x v="9"/>
    <s v="Thursday"/>
  </r>
  <r>
    <x v="2888"/>
    <x v="146"/>
    <s v="Sunday"/>
    <x v="269"/>
    <s v="CUST688"/>
    <x v="2"/>
    <x v="9"/>
    <s v="Coffee"/>
    <s v="Medium"/>
    <x v="1"/>
    <n v="3"/>
    <n v="0"/>
    <x v="45"/>
    <x v="2"/>
    <x v="3"/>
    <s v="Ava"/>
    <x v="5"/>
    <x v="1"/>
    <x v="1"/>
    <x v="4"/>
    <x v="3"/>
    <s v="Sunday"/>
  </r>
  <r>
    <x v="2889"/>
    <x v="166"/>
    <s v="Wednesday"/>
    <x v="429"/>
    <s v="CUST502"/>
    <x v="0"/>
    <x v="11"/>
    <s v="Coffee"/>
    <s v="Small"/>
    <x v="2"/>
    <n v="4.5"/>
    <n v="15"/>
    <x v="46"/>
    <x v="2"/>
    <x v="0"/>
    <s v="John"/>
    <x v="10"/>
    <x v="0"/>
    <x v="2"/>
    <x v="5"/>
    <x v="8"/>
    <s v="Wednesday"/>
  </r>
  <r>
    <x v="2890"/>
    <x v="27"/>
    <s v="Thursday"/>
    <x v="129"/>
    <s v="CUST331"/>
    <x v="1"/>
    <x v="0"/>
    <s v="Pastry"/>
    <s v="Small"/>
    <x v="1"/>
    <n v="2.5"/>
    <n v="10"/>
    <x v="8"/>
    <x v="2"/>
    <x v="2"/>
    <s v="Emma"/>
    <x v="7"/>
    <x v="0"/>
    <x v="1"/>
    <x v="16"/>
    <x v="2"/>
    <s v="Thursday"/>
  </r>
  <r>
    <x v="2891"/>
    <x v="70"/>
    <s v="Friday"/>
    <x v="817"/>
    <s v="CUST990"/>
    <x v="1"/>
    <x v="2"/>
    <s v="Tea"/>
    <s v="Small"/>
    <x v="1"/>
    <n v="2.5"/>
    <n v="15"/>
    <x v="84"/>
    <x v="0"/>
    <x v="3"/>
    <s v="Sophia"/>
    <x v="18"/>
    <x v="1"/>
    <x v="1"/>
    <x v="13"/>
    <x v="8"/>
    <s v="Friday"/>
  </r>
  <r>
    <x v="2892"/>
    <x v="16"/>
    <s v="Tuesday"/>
    <x v="261"/>
    <s v="CUST529"/>
    <x v="2"/>
    <x v="15"/>
    <s v="Food"/>
    <s v="Medium"/>
    <x v="1"/>
    <n v="5"/>
    <n v="10"/>
    <x v="74"/>
    <x v="0"/>
    <x v="2"/>
    <s v="John"/>
    <x v="3"/>
    <x v="2"/>
    <x v="1"/>
    <x v="15"/>
    <x v="6"/>
    <s v="Tuesday"/>
  </r>
  <r>
    <x v="2893"/>
    <x v="280"/>
    <s v="Monday"/>
    <x v="464"/>
    <s v="CUST396"/>
    <x v="2"/>
    <x v="3"/>
    <s v="Coffee"/>
    <s v="Large"/>
    <x v="2"/>
    <n v="4"/>
    <n v="5"/>
    <x v="58"/>
    <x v="0"/>
    <x v="3"/>
    <s v="Ava"/>
    <x v="12"/>
    <x v="0"/>
    <x v="0"/>
    <x v="20"/>
    <x v="5"/>
    <s v="Monday"/>
  </r>
  <r>
    <x v="2894"/>
    <x v="25"/>
    <s v="Saturday"/>
    <x v="159"/>
    <s v="CUST263"/>
    <x v="0"/>
    <x v="0"/>
    <s v="Pastry"/>
    <s v="Small"/>
    <x v="0"/>
    <n v="2.5"/>
    <n v="15"/>
    <x v="1"/>
    <x v="0"/>
    <x v="1"/>
    <s v="Liam"/>
    <x v="4"/>
    <x v="2"/>
    <x v="2"/>
    <x v="6"/>
    <x v="11"/>
    <s v="Saturday"/>
  </r>
  <r>
    <x v="2895"/>
    <x v="21"/>
    <s v="Monday"/>
    <x v="163"/>
    <s v="CUST659"/>
    <x v="2"/>
    <x v="1"/>
    <s v="Coffee"/>
    <s v="Medium"/>
    <x v="1"/>
    <n v="2.5"/>
    <n v="0"/>
    <x v="2"/>
    <x v="2"/>
    <x v="3"/>
    <s v="John"/>
    <x v="15"/>
    <x v="1"/>
    <x v="1"/>
    <x v="0"/>
    <x v="8"/>
    <s v="Monday"/>
  </r>
  <r>
    <x v="2896"/>
    <x v="125"/>
    <s v="Tuesday"/>
    <x v="489"/>
    <s v="CUST482"/>
    <x v="2"/>
    <x v="10"/>
    <s v="Food"/>
    <s v="Medium"/>
    <x v="0"/>
    <n v="4.5"/>
    <n v="5"/>
    <x v="16"/>
    <x v="1"/>
    <x v="4"/>
    <s v="Sophia"/>
    <x v="15"/>
    <x v="2"/>
    <x v="0"/>
    <x v="16"/>
    <x v="9"/>
    <s v="Tuesday"/>
  </r>
  <r>
    <x v="2897"/>
    <x v="129"/>
    <s v="Monday"/>
    <x v="328"/>
    <s v="CUST608"/>
    <x v="0"/>
    <x v="9"/>
    <s v="Coffee"/>
    <s v="Medium"/>
    <x v="0"/>
    <n v="3"/>
    <n v="15"/>
    <x v="4"/>
    <x v="2"/>
    <x v="2"/>
    <s v="Emma"/>
    <x v="19"/>
    <x v="1"/>
    <x v="0"/>
    <x v="13"/>
    <x v="2"/>
    <s v="Monday"/>
  </r>
  <r>
    <x v="2898"/>
    <x v="2"/>
    <s v="Sunday"/>
    <x v="22"/>
    <s v="CUST775"/>
    <x v="0"/>
    <x v="15"/>
    <s v="Food"/>
    <s v="Medium"/>
    <x v="3"/>
    <n v="5"/>
    <n v="5"/>
    <x v="0"/>
    <x v="1"/>
    <x v="1"/>
    <s v="Noah"/>
    <x v="5"/>
    <x v="0"/>
    <x v="1"/>
    <x v="10"/>
    <x v="2"/>
    <s v="Sunday"/>
  </r>
  <r>
    <x v="2899"/>
    <x v="31"/>
    <s v="Thursday"/>
    <x v="774"/>
    <s v="CUST903"/>
    <x v="0"/>
    <x v="1"/>
    <s v="Coffee"/>
    <s v="Medium"/>
    <x v="1"/>
    <n v="2.5"/>
    <n v="5"/>
    <x v="51"/>
    <x v="2"/>
    <x v="0"/>
    <s v="Noah"/>
    <x v="3"/>
    <x v="1"/>
    <x v="0"/>
    <x v="6"/>
    <x v="3"/>
    <s v="Thursday"/>
  </r>
  <r>
    <x v="2900"/>
    <x v="82"/>
    <s v="Wednesday"/>
    <x v="530"/>
    <s v="CUST351"/>
    <x v="2"/>
    <x v="10"/>
    <s v="Food"/>
    <s v="Large"/>
    <x v="1"/>
    <n v="4.5"/>
    <n v="5"/>
    <x v="21"/>
    <x v="1"/>
    <x v="0"/>
    <s v="Ava"/>
    <x v="1"/>
    <x v="2"/>
    <x v="2"/>
    <x v="4"/>
    <x v="4"/>
    <s v="Wednesday"/>
  </r>
  <r>
    <x v="2901"/>
    <x v="290"/>
    <s v="Friday"/>
    <x v="558"/>
    <s v="CUST979"/>
    <x v="0"/>
    <x v="4"/>
    <s v="Beverage"/>
    <s v="Small"/>
    <x v="2"/>
    <n v="4"/>
    <n v="15"/>
    <x v="96"/>
    <x v="1"/>
    <x v="2"/>
    <s v="Olivia"/>
    <x v="9"/>
    <x v="0"/>
    <x v="1"/>
    <x v="6"/>
    <x v="6"/>
    <s v="Friday"/>
  </r>
  <r>
    <x v="2902"/>
    <x v="301"/>
    <s v="Thursday"/>
    <x v="498"/>
    <s v="CUST992"/>
    <x v="2"/>
    <x v="4"/>
    <s v="Beverage"/>
    <s v="Small"/>
    <x v="3"/>
    <n v="4"/>
    <n v="10"/>
    <x v="40"/>
    <x v="0"/>
    <x v="2"/>
    <s v="Ava"/>
    <x v="11"/>
    <x v="2"/>
    <x v="1"/>
    <x v="18"/>
    <x v="8"/>
    <s v="Thursday"/>
  </r>
  <r>
    <x v="2903"/>
    <x v="117"/>
    <s v="Wednesday"/>
    <x v="243"/>
    <s v="CUST673"/>
    <x v="2"/>
    <x v="4"/>
    <s v="Beverage"/>
    <s v="Large"/>
    <x v="3"/>
    <n v="4"/>
    <n v="15"/>
    <x v="36"/>
    <x v="1"/>
    <x v="3"/>
    <s v="Ava"/>
    <x v="18"/>
    <x v="1"/>
    <x v="1"/>
    <x v="20"/>
    <x v="1"/>
    <s v="Wednesday"/>
  </r>
  <r>
    <x v="2904"/>
    <x v="143"/>
    <s v="Monday"/>
    <x v="700"/>
    <s v="CUST856"/>
    <x v="2"/>
    <x v="13"/>
    <s v="Pastry"/>
    <s v="Medium"/>
    <x v="1"/>
    <n v="2"/>
    <n v="15"/>
    <x v="4"/>
    <x v="2"/>
    <x v="0"/>
    <s v="John"/>
    <x v="19"/>
    <x v="2"/>
    <x v="2"/>
    <x v="18"/>
    <x v="2"/>
    <s v="Monday"/>
  </r>
  <r>
    <x v="2905"/>
    <x v="85"/>
    <s v="Sunday"/>
    <x v="385"/>
    <s v="CUST274"/>
    <x v="2"/>
    <x v="14"/>
    <s v="Beverage"/>
    <s v="Small"/>
    <x v="1"/>
    <n v="3.8"/>
    <n v="0"/>
    <x v="13"/>
    <x v="2"/>
    <x v="0"/>
    <s v="John"/>
    <x v="7"/>
    <x v="0"/>
    <x v="0"/>
    <x v="16"/>
    <x v="4"/>
    <s v="Sunday"/>
  </r>
  <r>
    <x v="2906"/>
    <x v="14"/>
    <s v="Saturday"/>
    <x v="288"/>
    <s v="CUST802"/>
    <x v="0"/>
    <x v="8"/>
    <s v="Tea"/>
    <s v="Large"/>
    <x v="3"/>
    <n v="2"/>
    <n v="5"/>
    <x v="53"/>
    <x v="1"/>
    <x v="4"/>
    <s v="Emma"/>
    <x v="16"/>
    <x v="2"/>
    <x v="2"/>
    <x v="8"/>
    <x v="6"/>
    <s v="Saturday"/>
  </r>
  <r>
    <x v="2907"/>
    <x v="164"/>
    <s v="Sunday"/>
    <x v="186"/>
    <s v="CUST904"/>
    <x v="1"/>
    <x v="1"/>
    <s v="Coffee"/>
    <s v="Medium"/>
    <x v="3"/>
    <n v="2.5"/>
    <n v="0"/>
    <x v="81"/>
    <x v="1"/>
    <x v="4"/>
    <s v="Sophia"/>
    <x v="15"/>
    <x v="1"/>
    <x v="1"/>
    <x v="6"/>
    <x v="2"/>
    <s v="Sunday"/>
  </r>
  <r>
    <x v="2908"/>
    <x v="209"/>
    <s v="Wednesday"/>
    <x v="288"/>
    <s v="CUST899"/>
    <x v="1"/>
    <x v="15"/>
    <s v="Food"/>
    <s v="Medium"/>
    <x v="2"/>
    <n v="5"/>
    <n v="15"/>
    <x v="106"/>
    <x v="1"/>
    <x v="1"/>
    <s v="Liam"/>
    <x v="0"/>
    <x v="0"/>
    <x v="2"/>
    <x v="17"/>
    <x v="9"/>
    <s v="Wednesday"/>
  </r>
  <r>
    <x v="2909"/>
    <x v="328"/>
    <s v="Thursday"/>
    <x v="102"/>
    <s v="CUST403"/>
    <x v="2"/>
    <x v="13"/>
    <s v="Pastry"/>
    <s v="Large"/>
    <x v="2"/>
    <n v="2"/>
    <n v="5"/>
    <x v="25"/>
    <x v="0"/>
    <x v="2"/>
    <s v="John"/>
    <x v="6"/>
    <x v="2"/>
    <x v="1"/>
    <x v="2"/>
    <x v="10"/>
    <s v="Thursday"/>
  </r>
  <r>
    <x v="2910"/>
    <x v="152"/>
    <s v="Saturday"/>
    <x v="6"/>
    <s v="CUST603"/>
    <x v="2"/>
    <x v="4"/>
    <s v="Beverage"/>
    <s v="Medium"/>
    <x v="2"/>
    <n v="4"/>
    <n v="15"/>
    <x v="96"/>
    <x v="0"/>
    <x v="3"/>
    <s v="Olivia"/>
    <x v="6"/>
    <x v="0"/>
    <x v="1"/>
    <x v="5"/>
    <x v="0"/>
    <s v="Saturday"/>
  </r>
  <r>
    <x v="2911"/>
    <x v="86"/>
    <s v="Monday"/>
    <x v="661"/>
    <s v="CUST228"/>
    <x v="0"/>
    <x v="1"/>
    <s v="Coffee"/>
    <s v="Large"/>
    <x v="1"/>
    <n v="2.5"/>
    <n v="5"/>
    <x v="51"/>
    <x v="0"/>
    <x v="1"/>
    <s v="Olivia"/>
    <x v="13"/>
    <x v="0"/>
    <x v="0"/>
    <x v="20"/>
    <x v="3"/>
    <s v="Monday"/>
  </r>
  <r>
    <x v="2912"/>
    <x v="342"/>
    <s v="Friday"/>
    <x v="818"/>
    <s v="CUST394"/>
    <x v="0"/>
    <x v="14"/>
    <s v="Beverage"/>
    <s v="Large"/>
    <x v="0"/>
    <n v="3.8"/>
    <n v="15"/>
    <x v="31"/>
    <x v="1"/>
    <x v="1"/>
    <s v="Olivia"/>
    <x v="1"/>
    <x v="0"/>
    <x v="0"/>
    <x v="10"/>
    <x v="10"/>
    <s v="Friday"/>
  </r>
  <r>
    <x v="2913"/>
    <x v="360"/>
    <s v="Thursday"/>
    <x v="533"/>
    <s v="CUST803"/>
    <x v="1"/>
    <x v="15"/>
    <s v="Food"/>
    <s v="Medium"/>
    <x v="3"/>
    <n v="5"/>
    <n v="5"/>
    <x v="0"/>
    <x v="0"/>
    <x v="0"/>
    <s v="Sophia"/>
    <x v="18"/>
    <x v="2"/>
    <x v="0"/>
    <x v="9"/>
    <x v="7"/>
    <s v="Thursday"/>
  </r>
  <r>
    <x v="2914"/>
    <x v="292"/>
    <s v="Friday"/>
    <x v="279"/>
    <s v="CUST802"/>
    <x v="1"/>
    <x v="0"/>
    <s v="Pastry"/>
    <s v="Small"/>
    <x v="3"/>
    <n v="2.5"/>
    <n v="15"/>
    <x v="76"/>
    <x v="2"/>
    <x v="1"/>
    <s v="Emma"/>
    <x v="6"/>
    <x v="0"/>
    <x v="0"/>
    <x v="5"/>
    <x v="7"/>
    <s v="Friday"/>
  </r>
  <r>
    <x v="2915"/>
    <x v="180"/>
    <s v="Sunday"/>
    <x v="28"/>
    <s v="CUST919"/>
    <x v="0"/>
    <x v="3"/>
    <s v="Coffee"/>
    <s v="Small"/>
    <x v="1"/>
    <n v="4"/>
    <n v="0"/>
    <x v="20"/>
    <x v="1"/>
    <x v="0"/>
    <s v="John"/>
    <x v="4"/>
    <x v="2"/>
    <x v="0"/>
    <x v="10"/>
    <x v="8"/>
    <s v="Sunday"/>
  </r>
  <r>
    <x v="2916"/>
    <x v="176"/>
    <s v="Saturday"/>
    <x v="148"/>
    <s v="CUST214"/>
    <x v="2"/>
    <x v="0"/>
    <s v="Pastry"/>
    <s v="Medium"/>
    <x v="3"/>
    <n v="2.5"/>
    <n v="10"/>
    <x v="69"/>
    <x v="2"/>
    <x v="0"/>
    <s v="Ava"/>
    <x v="1"/>
    <x v="2"/>
    <x v="1"/>
    <x v="11"/>
    <x v="4"/>
    <s v="Saturday"/>
  </r>
  <r>
    <x v="2917"/>
    <x v="37"/>
    <s v="Saturday"/>
    <x v="503"/>
    <s v="CUST396"/>
    <x v="2"/>
    <x v="15"/>
    <s v="Food"/>
    <s v="Large"/>
    <x v="0"/>
    <n v="5"/>
    <n v="15"/>
    <x v="6"/>
    <x v="1"/>
    <x v="2"/>
    <s v="Liam"/>
    <x v="1"/>
    <x v="0"/>
    <x v="2"/>
    <x v="6"/>
    <x v="5"/>
    <s v="Saturday"/>
  </r>
  <r>
    <x v="2918"/>
    <x v="350"/>
    <s v="Wednesday"/>
    <x v="521"/>
    <s v="CUST824"/>
    <x v="0"/>
    <x v="2"/>
    <s v="Tea"/>
    <s v="Small"/>
    <x v="1"/>
    <n v="2.5"/>
    <n v="15"/>
    <x v="84"/>
    <x v="0"/>
    <x v="4"/>
    <s v="Ava"/>
    <x v="15"/>
    <x v="0"/>
    <x v="2"/>
    <x v="3"/>
    <x v="2"/>
    <s v="Wednesday"/>
  </r>
  <r>
    <x v="2919"/>
    <x v="66"/>
    <s v="Monday"/>
    <x v="494"/>
    <s v="CUST506"/>
    <x v="2"/>
    <x v="6"/>
    <s v="Food"/>
    <s v="Small"/>
    <x v="2"/>
    <n v="5.5"/>
    <n v="5"/>
    <x v="82"/>
    <x v="0"/>
    <x v="0"/>
    <s v="Noah"/>
    <x v="13"/>
    <x v="2"/>
    <x v="2"/>
    <x v="6"/>
    <x v="2"/>
    <s v="Monday"/>
  </r>
  <r>
    <x v="2920"/>
    <x v="85"/>
    <s v="Sunday"/>
    <x v="265"/>
    <s v="CUST769"/>
    <x v="0"/>
    <x v="11"/>
    <s v="Coffee"/>
    <s v="Large"/>
    <x v="1"/>
    <n v="4.5"/>
    <n v="15"/>
    <x v="35"/>
    <x v="1"/>
    <x v="2"/>
    <s v="Noah"/>
    <x v="16"/>
    <x v="2"/>
    <x v="2"/>
    <x v="1"/>
    <x v="4"/>
    <s v="Sunday"/>
  </r>
  <r>
    <x v="2921"/>
    <x v="258"/>
    <s v="Thursday"/>
    <x v="296"/>
    <s v="CUST981"/>
    <x v="1"/>
    <x v="6"/>
    <s v="Food"/>
    <s v="Large"/>
    <x v="1"/>
    <n v="5.5"/>
    <n v="15"/>
    <x v="68"/>
    <x v="2"/>
    <x v="4"/>
    <s v="Noah"/>
    <x v="16"/>
    <x v="0"/>
    <x v="2"/>
    <x v="18"/>
    <x v="5"/>
    <s v="Thursday"/>
  </r>
  <r>
    <x v="2922"/>
    <x v="39"/>
    <s v="Monday"/>
    <x v="562"/>
    <s v="CUST637"/>
    <x v="0"/>
    <x v="15"/>
    <s v="Food"/>
    <s v="Medium"/>
    <x v="3"/>
    <n v="5"/>
    <n v="15"/>
    <x v="1"/>
    <x v="1"/>
    <x v="3"/>
    <s v="Olivia"/>
    <x v="12"/>
    <x v="2"/>
    <x v="0"/>
    <x v="10"/>
    <x v="5"/>
    <s v="Monday"/>
  </r>
  <r>
    <x v="2923"/>
    <x v="137"/>
    <s v="Friday"/>
    <x v="342"/>
    <s v="CUST936"/>
    <x v="1"/>
    <x v="14"/>
    <s v="Beverage"/>
    <s v="Large"/>
    <x v="3"/>
    <n v="3.8"/>
    <n v="0"/>
    <x v="34"/>
    <x v="0"/>
    <x v="0"/>
    <s v="Sophia"/>
    <x v="1"/>
    <x v="2"/>
    <x v="2"/>
    <x v="7"/>
    <x v="5"/>
    <s v="Friday"/>
  </r>
  <r>
    <x v="2924"/>
    <x v="133"/>
    <s v="Friday"/>
    <x v="490"/>
    <s v="CUST652"/>
    <x v="1"/>
    <x v="4"/>
    <s v="Beverage"/>
    <s v="Small"/>
    <x v="0"/>
    <n v="4"/>
    <n v="5"/>
    <x v="25"/>
    <x v="1"/>
    <x v="1"/>
    <s v="Sophia"/>
    <x v="15"/>
    <x v="2"/>
    <x v="0"/>
    <x v="6"/>
    <x v="11"/>
    <s v="Friday"/>
  </r>
  <r>
    <x v="2925"/>
    <x v="340"/>
    <s v="Saturday"/>
    <x v="207"/>
    <s v="CUST915"/>
    <x v="2"/>
    <x v="10"/>
    <s v="Food"/>
    <s v="Medium"/>
    <x v="0"/>
    <n v="4.5"/>
    <n v="10"/>
    <x v="73"/>
    <x v="2"/>
    <x v="4"/>
    <s v="Noah"/>
    <x v="19"/>
    <x v="1"/>
    <x v="1"/>
    <x v="1"/>
    <x v="2"/>
    <s v="Saturday"/>
  </r>
  <r>
    <x v="2926"/>
    <x v="78"/>
    <s v="Saturday"/>
    <x v="354"/>
    <s v="CUST747"/>
    <x v="2"/>
    <x v="5"/>
    <s v="Tea"/>
    <s v="Large"/>
    <x v="0"/>
    <n v="3"/>
    <n v="10"/>
    <x v="9"/>
    <x v="1"/>
    <x v="4"/>
    <s v="Ava"/>
    <x v="1"/>
    <x v="2"/>
    <x v="0"/>
    <x v="7"/>
    <x v="10"/>
    <s v="Saturday"/>
  </r>
  <r>
    <x v="2927"/>
    <x v="227"/>
    <s v="Friday"/>
    <x v="656"/>
    <s v="CUST789"/>
    <x v="2"/>
    <x v="3"/>
    <s v="Coffee"/>
    <s v="Small"/>
    <x v="1"/>
    <n v="4"/>
    <n v="5"/>
    <x v="13"/>
    <x v="1"/>
    <x v="3"/>
    <s v="Noah"/>
    <x v="1"/>
    <x v="2"/>
    <x v="2"/>
    <x v="0"/>
    <x v="2"/>
    <s v="Friday"/>
  </r>
  <r>
    <x v="2928"/>
    <x v="16"/>
    <s v="Tuesday"/>
    <x v="385"/>
    <s v="CUST263"/>
    <x v="0"/>
    <x v="12"/>
    <s v="Coffee"/>
    <s v="Medium"/>
    <x v="0"/>
    <n v="3.5"/>
    <n v="10"/>
    <x v="100"/>
    <x v="1"/>
    <x v="1"/>
    <s v="Sophia"/>
    <x v="3"/>
    <x v="0"/>
    <x v="1"/>
    <x v="4"/>
    <x v="6"/>
    <s v="Tuesday"/>
  </r>
  <r>
    <x v="2929"/>
    <x v="87"/>
    <s v="Thursday"/>
    <x v="496"/>
    <s v="CUST987"/>
    <x v="0"/>
    <x v="5"/>
    <s v="Tea"/>
    <s v="Large"/>
    <x v="0"/>
    <n v="3"/>
    <n v="0"/>
    <x v="11"/>
    <x v="0"/>
    <x v="0"/>
    <s v="Noah"/>
    <x v="16"/>
    <x v="0"/>
    <x v="0"/>
    <x v="6"/>
    <x v="1"/>
    <s v="Thursday"/>
  </r>
  <r>
    <x v="2930"/>
    <x v="187"/>
    <s v="Saturday"/>
    <x v="658"/>
    <s v="CUST409"/>
    <x v="1"/>
    <x v="2"/>
    <s v="Tea"/>
    <s v="Small"/>
    <x v="3"/>
    <n v="2.5"/>
    <n v="0"/>
    <x v="81"/>
    <x v="2"/>
    <x v="2"/>
    <s v="Olivia"/>
    <x v="15"/>
    <x v="1"/>
    <x v="0"/>
    <x v="19"/>
    <x v="8"/>
    <s v="Saturday"/>
  </r>
  <r>
    <x v="2931"/>
    <x v="29"/>
    <s v="Wednesday"/>
    <x v="744"/>
    <s v="CUST347"/>
    <x v="0"/>
    <x v="11"/>
    <s v="Coffee"/>
    <s v="Medium"/>
    <x v="2"/>
    <n v="4.5"/>
    <n v="5"/>
    <x v="64"/>
    <x v="2"/>
    <x v="1"/>
    <s v="Olivia"/>
    <x v="13"/>
    <x v="0"/>
    <x v="1"/>
    <x v="2"/>
    <x v="6"/>
    <s v="Wednesday"/>
  </r>
  <r>
    <x v="2932"/>
    <x v="42"/>
    <s v="Wednesday"/>
    <x v="225"/>
    <s v="CUST465"/>
    <x v="2"/>
    <x v="14"/>
    <s v="Beverage"/>
    <s v="Medium"/>
    <x v="0"/>
    <n v="3.8"/>
    <n v="10"/>
    <x v="50"/>
    <x v="2"/>
    <x v="2"/>
    <s v="Ava"/>
    <x v="1"/>
    <x v="1"/>
    <x v="0"/>
    <x v="1"/>
    <x v="5"/>
    <s v="Wednesday"/>
  </r>
  <r>
    <x v="2933"/>
    <x v="46"/>
    <s v="Wednesday"/>
    <x v="715"/>
    <s v="CUST447"/>
    <x v="0"/>
    <x v="5"/>
    <s v="Tea"/>
    <s v="Large"/>
    <x v="0"/>
    <n v="3"/>
    <n v="5"/>
    <x v="10"/>
    <x v="0"/>
    <x v="4"/>
    <s v="Liam"/>
    <x v="18"/>
    <x v="1"/>
    <x v="0"/>
    <x v="11"/>
    <x v="7"/>
    <s v="Wednesday"/>
  </r>
  <r>
    <x v="2934"/>
    <x v="132"/>
    <s v="Wednesday"/>
    <x v="131"/>
    <s v="CUST200"/>
    <x v="1"/>
    <x v="2"/>
    <s v="Tea"/>
    <s v="Small"/>
    <x v="1"/>
    <n v="2.5"/>
    <n v="5"/>
    <x v="51"/>
    <x v="0"/>
    <x v="3"/>
    <s v="John"/>
    <x v="19"/>
    <x v="2"/>
    <x v="2"/>
    <x v="4"/>
    <x v="11"/>
    <s v="Wednesday"/>
  </r>
  <r>
    <x v="2935"/>
    <x v="214"/>
    <s v="Monday"/>
    <x v="649"/>
    <s v="CUST616"/>
    <x v="1"/>
    <x v="8"/>
    <s v="Tea"/>
    <s v="Medium"/>
    <x v="1"/>
    <n v="2"/>
    <n v="15"/>
    <x v="4"/>
    <x v="1"/>
    <x v="0"/>
    <s v="Emma"/>
    <x v="3"/>
    <x v="1"/>
    <x v="2"/>
    <x v="5"/>
    <x v="0"/>
    <s v="Monday"/>
  </r>
  <r>
    <x v="2936"/>
    <x v="93"/>
    <s v="Tuesday"/>
    <x v="595"/>
    <s v="CUST214"/>
    <x v="2"/>
    <x v="9"/>
    <s v="Coffee"/>
    <s v="Medium"/>
    <x v="0"/>
    <n v="3"/>
    <n v="10"/>
    <x v="9"/>
    <x v="0"/>
    <x v="0"/>
    <s v="Emma"/>
    <x v="4"/>
    <x v="0"/>
    <x v="1"/>
    <x v="0"/>
    <x v="1"/>
    <s v="Tuesday"/>
  </r>
  <r>
    <x v="2937"/>
    <x v="306"/>
    <s v="Monday"/>
    <x v="79"/>
    <s v="CUST285"/>
    <x v="2"/>
    <x v="3"/>
    <s v="Coffee"/>
    <s v="Medium"/>
    <x v="3"/>
    <n v="4"/>
    <n v="5"/>
    <x v="34"/>
    <x v="1"/>
    <x v="3"/>
    <s v="John"/>
    <x v="2"/>
    <x v="2"/>
    <x v="2"/>
    <x v="4"/>
    <x v="8"/>
    <s v="Monday"/>
  </r>
  <r>
    <x v="2938"/>
    <x v="59"/>
    <s v="Thursday"/>
    <x v="797"/>
    <s v="CUST103"/>
    <x v="0"/>
    <x v="0"/>
    <s v="Pastry"/>
    <s v="Small"/>
    <x v="1"/>
    <n v="2.5"/>
    <n v="15"/>
    <x v="84"/>
    <x v="2"/>
    <x v="3"/>
    <s v="Emma"/>
    <x v="8"/>
    <x v="0"/>
    <x v="0"/>
    <x v="14"/>
    <x v="4"/>
    <s v="Thursday"/>
  </r>
  <r>
    <x v="2939"/>
    <x v="104"/>
    <s v="Friday"/>
    <x v="375"/>
    <s v="CUST195"/>
    <x v="2"/>
    <x v="0"/>
    <s v="Pastry"/>
    <s v="Small"/>
    <x v="0"/>
    <n v="2.5"/>
    <n v="0"/>
    <x v="37"/>
    <x v="0"/>
    <x v="3"/>
    <s v="John"/>
    <x v="15"/>
    <x v="1"/>
    <x v="1"/>
    <x v="9"/>
    <x v="7"/>
    <s v="Friday"/>
  </r>
  <r>
    <x v="2940"/>
    <x v="301"/>
    <s v="Thursday"/>
    <x v="364"/>
    <s v="CUST260"/>
    <x v="0"/>
    <x v="4"/>
    <s v="Beverage"/>
    <s v="Large"/>
    <x v="3"/>
    <n v="4"/>
    <n v="15"/>
    <x v="36"/>
    <x v="0"/>
    <x v="3"/>
    <s v="Liam"/>
    <x v="0"/>
    <x v="2"/>
    <x v="0"/>
    <x v="13"/>
    <x v="8"/>
    <s v="Thursday"/>
  </r>
  <r>
    <x v="2941"/>
    <x v="355"/>
    <s v="Tuesday"/>
    <x v="46"/>
    <s v="CUST140"/>
    <x v="1"/>
    <x v="1"/>
    <s v="Coffee"/>
    <s v="Large"/>
    <x v="3"/>
    <n v="2.5"/>
    <n v="0"/>
    <x v="81"/>
    <x v="1"/>
    <x v="3"/>
    <s v="Noah"/>
    <x v="5"/>
    <x v="1"/>
    <x v="1"/>
    <x v="1"/>
    <x v="10"/>
    <s v="Tuesday"/>
  </r>
  <r>
    <x v="2942"/>
    <x v="185"/>
    <s v="Tuesday"/>
    <x v="431"/>
    <s v="CUST556"/>
    <x v="2"/>
    <x v="13"/>
    <s v="Pastry"/>
    <s v="Medium"/>
    <x v="1"/>
    <n v="2"/>
    <n v="10"/>
    <x v="9"/>
    <x v="0"/>
    <x v="2"/>
    <s v="Olivia"/>
    <x v="7"/>
    <x v="2"/>
    <x v="2"/>
    <x v="2"/>
    <x v="0"/>
    <s v="Tuesday"/>
  </r>
  <r>
    <x v="2943"/>
    <x v="152"/>
    <s v="Saturday"/>
    <x v="231"/>
    <s v="CUST347"/>
    <x v="1"/>
    <x v="7"/>
    <s v="Pastry"/>
    <s v="Medium"/>
    <x v="1"/>
    <n v="3"/>
    <n v="5"/>
    <x v="16"/>
    <x v="1"/>
    <x v="1"/>
    <s v="Emma"/>
    <x v="17"/>
    <x v="0"/>
    <x v="2"/>
    <x v="1"/>
    <x v="0"/>
    <s v="Saturday"/>
  </r>
  <r>
    <x v="2944"/>
    <x v="254"/>
    <s v="Friday"/>
    <x v="23"/>
    <s v="CUST942"/>
    <x v="0"/>
    <x v="3"/>
    <s v="Coffee"/>
    <s v="Medium"/>
    <x v="1"/>
    <n v="4"/>
    <n v="15"/>
    <x v="27"/>
    <x v="0"/>
    <x v="1"/>
    <s v="Emma"/>
    <x v="0"/>
    <x v="0"/>
    <x v="1"/>
    <x v="19"/>
    <x v="9"/>
    <s v="Friday"/>
  </r>
  <r>
    <x v="2945"/>
    <x v="85"/>
    <s v="Sunday"/>
    <x v="339"/>
    <s v="CUST627"/>
    <x v="1"/>
    <x v="15"/>
    <s v="Food"/>
    <s v="Large"/>
    <x v="3"/>
    <n v="5"/>
    <n v="15"/>
    <x v="1"/>
    <x v="2"/>
    <x v="3"/>
    <s v="Ava"/>
    <x v="13"/>
    <x v="2"/>
    <x v="1"/>
    <x v="1"/>
    <x v="4"/>
    <s v="Sunday"/>
  </r>
  <r>
    <x v="2946"/>
    <x v="299"/>
    <s v="Sunday"/>
    <x v="283"/>
    <s v="CUST521"/>
    <x v="1"/>
    <x v="1"/>
    <s v="Coffee"/>
    <s v="Large"/>
    <x v="3"/>
    <n v="2.5"/>
    <n v="5"/>
    <x v="23"/>
    <x v="0"/>
    <x v="3"/>
    <s v="Emma"/>
    <x v="11"/>
    <x v="1"/>
    <x v="0"/>
    <x v="17"/>
    <x v="2"/>
    <s v="Sunday"/>
  </r>
  <r>
    <x v="2947"/>
    <x v="177"/>
    <s v="Sunday"/>
    <x v="748"/>
    <s v="CUST362"/>
    <x v="2"/>
    <x v="11"/>
    <s v="Coffee"/>
    <s v="Small"/>
    <x v="3"/>
    <n v="4.5"/>
    <n v="5"/>
    <x v="83"/>
    <x v="1"/>
    <x v="1"/>
    <s v="Emma"/>
    <x v="0"/>
    <x v="0"/>
    <x v="1"/>
    <x v="20"/>
    <x v="8"/>
    <s v="Sunday"/>
  </r>
  <r>
    <x v="2948"/>
    <x v="146"/>
    <s v="Sunday"/>
    <x v="604"/>
    <s v="CUST477"/>
    <x v="2"/>
    <x v="2"/>
    <s v="Tea"/>
    <s v="Large"/>
    <x v="2"/>
    <n v="2.5"/>
    <n v="5"/>
    <x v="44"/>
    <x v="1"/>
    <x v="3"/>
    <s v="Olivia"/>
    <x v="6"/>
    <x v="0"/>
    <x v="0"/>
    <x v="7"/>
    <x v="3"/>
    <s v="Sunday"/>
  </r>
  <r>
    <x v="2949"/>
    <x v="46"/>
    <s v="Wednesday"/>
    <x v="705"/>
    <s v="CUST319"/>
    <x v="0"/>
    <x v="12"/>
    <s v="Coffee"/>
    <s v="Large"/>
    <x v="0"/>
    <n v="3.5"/>
    <n v="15"/>
    <x v="92"/>
    <x v="1"/>
    <x v="2"/>
    <s v="Ava"/>
    <x v="5"/>
    <x v="0"/>
    <x v="0"/>
    <x v="14"/>
    <x v="7"/>
    <s v="Wednesday"/>
  </r>
  <r>
    <x v="2950"/>
    <x v="204"/>
    <s v="Sunday"/>
    <x v="164"/>
    <s v="CUST224"/>
    <x v="1"/>
    <x v="1"/>
    <s v="Coffee"/>
    <s v="Medium"/>
    <x v="0"/>
    <n v="2.5"/>
    <n v="5"/>
    <x v="0"/>
    <x v="2"/>
    <x v="4"/>
    <s v="Noah"/>
    <x v="16"/>
    <x v="1"/>
    <x v="2"/>
    <x v="11"/>
    <x v="3"/>
    <s v="Sunday"/>
  </r>
  <r>
    <x v="2951"/>
    <x v="238"/>
    <s v="Wednesday"/>
    <x v="356"/>
    <s v="CUST833"/>
    <x v="2"/>
    <x v="7"/>
    <s v="Pastry"/>
    <s v="Small"/>
    <x v="2"/>
    <n v="3"/>
    <n v="10"/>
    <x v="3"/>
    <x v="1"/>
    <x v="3"/>
    <s v="Olivia"/>
    <x v="4"/>
    <x v="2"/>
    <x v="2"/>
    <x v="16"/>
    <x v="11"/>
    <s v="Wednesday"/>
  </r>
  <r>
    <x v="2952"/>
    <x v="41"/>
    <s v="Monday"/>
    <x v="259"/>
    <s v="CUST658"/>
    <x v="2"/>
    <x v="4"/>
    <s v="Beverage"/>
    <s v="Large"/>
    <x v="0"/>
    <n v="4"/>
    <n v="10"/>
    <x v="5"/>
    <x v="2"/>
    <x v="3"/>
    <s v="Olivia"/>
    <x v="4"/>
    <x v="1"/>
    <x v="0"/>
    <x v="9"/>
    <x v="0"/>
    <s v="Monday"/>
  </r>
  <r>
    <x v="2953"/>
    <x v="303"/>
    <s v="Wednesday"/>
    <x v="249"/>
    <s v="CUST410"/>
    <x v="1"/>
    <x v="10"/>
    <s v="Food"/>
    <s v="Medium"/>
    <x v="2"/>
    <n v="4.5"/>
    <n v="15"/>
    <x v="46"/>
    <x v="0"/>
    <x v="0"/>
    <s v="Liam"/>
    <x v="5"/>
    <x v="2"/>
    <x v="0"/>
    <x v="14"/>
    <x v="5"/>
    <s v="Wednesday"/>
  </r>
  <r>
    <x v="2954"/>
    <x v="344"/>
    <s v="Wednesday"/>
    <x v="697"/>
    <s v="CUST315"/>
    <x v="2"/>
    <x v="6"/>
    <s v="Food"/>
    <s v="Large"/>
    <x v="0"/>
    <n v="5.5"/>
    <n v="10"/>
    <x v="97"/>
    <x v="0"/>
    <x v="0"/>
    <s v="John"/>
    <x v="13"/>
    <x v="2"/>
    <x v="0"/>
    <x v="15"/>
    <x v="0"/>
    <s v="Wednesday"/>
  </r>
  <r>
    <x v="2955"/>
    <x v="315"/>
    <s v="Tuesday"/>
    <x v="360"/>
    <s v="CUST684"/>
    <x v="2"/>
    <x v="14"/>
    <s v="Beverage"/>
    <s v="Medium"/>
    <x v="0"/>
    <n v="3.8"/>
    <n v="15"/>
    <x v="31"/>
    <x v="0"/>
    <x v="4"/>
    <s v="Sophia"/>
    <x v="5"/>
    <x v="1"/>
    <x v="1"/>
    <x v="12"/>
    <x v="7"/>
    <s v="Tuesday"/>
  </r>
  <r>
    <x v="2956"/>
    <x v="347"/>
    <s v="Friday"/>
    <x v="75"/>
    <s v="CUST747"/>
    <x v="1"/>
    <x v="7"/>
    <s v="Pastry"/>
    <s v="Large"/>
    <x v="2"/>
    <n v="3"/>
    <n v="5"/>
    <x v="13"/>
    <x v="2"/>
    <x v="1"/>
    <s v="John"/>
    <x v="18"/>
    <x v="1"/>
    <x v="2"/>
    <x v="3"/>
    <x v="9"/>
    <s v="Friday"/>
  </r>
  <r>
    <x v="2957"/>
    <x v="151"/>
    <s v="Thursday"/>
    <x v="376"/>
    <s v="CUST357"/>
    <x v="1"/>
    <x v="6"/>
    <s v="Food"/>
    <s v="Medium"/>
    <x v="2"/>
    <n v="5.5"/>
    <n v="0"/>
    <x v="75"/>
    <x v="1"/>
    <x v="2"/>
    <s v="Liam"/>
    <x v="14"/>
    <x v="0"/>
    <x v="2"/>
    <x v="17"/>
    <x v="8"/>
    <s v="Thursday"/>
  </r>
  <r>
    <x v="2958"/>
    <x v="114"/>
    <s v="Wednesday"/>
    <x v="145"/>
    <s v="CUST149"/>
    <x v="0"/>
    <x v="10"/>
    <s v="Food"/>
    <s v="Small"/>
    <x v="2"/>
    <n v="4.5"/>
    <n v="15"/>
    <x v="46"/>
    <x v="0"/>
    <x v="0"/>
    <s v="Noah"/>
    <x v="4"/>
    <x v="0"/>
    <x v="2"/>
    <x v="6"/>
    <x v="4"/>
    <s v="Wednesday"/>
  </r>
  <r>
    <x v="2959"/>
    <x v="296"/>
    <s v="Wednesday"/>
    <x v="772"/>
    <s v="CUST360"/>
    <x v="0"/>
    <x v="1"/>
    <s v="Coffee"/>
    <s v="Large"/>
    <x v="0"/>
    <n v="2.5"/>
    <n v="10"/>
    <x v="63"/>
    <x v="1"/>
    <x v="3"/>
    <s v="Ava"/>
    <x v="16"/>
    <x v="0"/>
    <x v="1"/>
    <x v="3"/>
    <x v="8"/>
    <s v="Wednesday"/>
  </r>
  <r>
    <x v="2960"/>
    <x v="89"/>
    <s v="Saturday"/>
    <x v="418"/>
    <s v="CUST379"/>
    <x v="1"/>
    <x v="12"/>
    <s v="Coffee"/>
    <s v="Large"/>
    <x v="0"/>
    <n v="3.5"/>
    <n v="5"/>
    <x v="66"/>
    <x v="1"/>
    <x v="4"/>
    <s v="Ava"/>
    <x v="12"/>
    <x v="1"/>
    <x v="1"/>
    <x v="16"/>
    <x v="6"/>
    <s v="Saturday"/>
  </r>
  <r>
    <x v="2961"/>
    <x v="264"/>
    <s v="Friday"/>
    <x v="647"/>
    <s v="CUST530"/>
    <x v="1"/>
    <x v="3"/>
    <s v="Coffee"/>
    <s v="Large"/>
    <x v="0"/>
    <n v="4"/>
    <n v="5"/>
    <x v="25"/>
    <x v="2"/>
    <x v="0"/>
    <s v="Olivia"/>
    <x v="14"/>
    <x v="1"/>
    <x v="2"/>
    <x v="13"/>
    <x v="8"/>
    <s v="Friday"/>
  </r>
  <r>
    <x v="2962"/>
    <x v="190"/>
    <s v="Tuesday"/>
    <x v="94"/>
    <s v="CUST894"/>
    <x v="0"/>
    <x v="8"/>
    <s v="Tea"/>
    <s v="Small"/>
    <x v="0"/>
    <n v="2"/>
    <n v="0"/>
    <x v="19"/>
    <x v="2"/>
    <x v="2"/>
    <s v="Emma"/>
    <x v="7"/>
    <x v="0"/>
    <x v="0"/>
    <x v="10"/>
    <x v="11"/>
    <s v="Tuesday"/>
  </r>
  <r>
    <x v="2963"/>
    <x v="8"/>
    <s v="Sunday"/>
    <x v="819"/>
    <s v="CUST346"/>
    <x v="1"/>
    <x v="9"/>
    <s v="Coffee"/>
    <s v="Small"/>
    <x v="1"/>
    <n v="3"/>
    <n v="5"/>
    <x v="16"/>
    <x v="1"/>
    <x v="4"/>
    <s v="Emma"/>
    <x v="17"/>
    <x v="0"/>
    <x v="2"/>
    <x v="16"/>
    <x v="0"/>
    <s v="Sunday"/>
  </r>
  <r>
    <x v="2964"/>
    <x v="290"/>
    <s v="Friday"/>
    <x v="605"/>
    <s v="CUST398"/>
    <x v="2"/>
    <x v="1"/>
    <s v="Coffee"/>
    <s v="Small"/>
    <x v="0"/>
    <n v="2.5"/>
    <n v="5"/>
    <x v="0"/>
    <x v="2"/>
    <x v="4"/>
    <s v="John"/>
    <x v="8"/>
    <x v="2"/>
    <x v="2"/>
    <x v="20"/>
    <x v="6"/>
    <s v="Friday"/>
  </r>
  <r>
    <x v="2965"/>
    <x v="243"/>
    <s v="Friday"/>
    <x v="791"/>
    <s v="CUST953"/>
    <x v="1"/>
    <x v="9"/>
    <s v="Coffee"/>
    <s v="Large"/>
    <x v="0"/>
    <n v="3"/>
    <n v="10"/>
    <x v="9"/>
    <x v="0"/>
    <x v="4"/>
    <s v="John"/>
    <x v="0"/>
    <x v="0"/>
    <x v="1"/>
    <x v="19"/>
    <x v="1"/>
    <s v="Friday"/>
  </r>
  <r>
    <x v="2966"/>
    <x v="30"/>
    <s v="Tuesday"/>
    <x v="182"/>
    <s v="CUST814"/>
    <x v="2"/>
    <x v="1"/>
    <s v="Coffee"/>
    <s v="Large"/>
    <x v="3"/>
    <n v="2.5"/>
    <n v="0"/>
    <x v="81"/>
    <x v="0"/>
    <x v="0"/>
    <s v="John"/>
    <x v="15"/>
    <x v="2"/>
    <x v="0"/>
    <x v="17"/>
    <x v="10"/>
    <s v="Tuesday"/>
  </r>
  <r>
    <x v="2967"/>
    <x v="129"/>
    <s v="Monday"/>
    <x v="799"/>
    <s v="CUST940"/>
    <x v="2"/>
    <x v="8"/>
    <s v="Tea"/>
    <s v="Medium"/>
    <x v="1"/>
    <n v="2"/>
    <n v="5"/>
    <x v="10"/>
    <x v="2"/>
    <x v="0"/>
    <s v="Emma"/>
    <x v="10"/>
    <x v="0"/>
    <x v="0"/>
    <x v="0"/>
    <x v="2"/>
    <s v="Monday"/>
  </r>
  <r>
    <x v="2968"/>
    <x v="164"/>
    <s v="Sunday"/>
    <x v="23"/>
    <s v="CUST836"/>
    <x v="2"/>
    <x v="14"/>
    <s v="Beverage"/>
    <s v="Medium"/>
    <x v="1"/>
    <n v="3.8"/>
    <n v="0"/>
    <x v="13"/>
    <x v="1"/>
    <x v="2"/>
    <s v="Olivia"/>
    <x v="10"/>
    <x v="2"/>
    <x v="2"/>
    <x v="10"/>
    <x v="2"/>
    <s v="Sunday"/>
  </r>
  <r>
    <x v="2969"/>
    <x v="37"/>
    <s v="Saturday"/>
    <x v="439"/>
    <s v="CUST244"/>
    <x v="1"/>
    <x v="8"/>
    <s v="Tea"/>
    <s v="Medium"/>
    <x v="3"/>
    <n v="2"/>
    <n v="0"/>
    <x v="17"/>
    <x v="1"/>
    <x v="4"/>
    <s v="Ava"/>
    <x v="15"/>
    <x v="2"/>
    <x v="2"/>
    <x v="10"/>
    <x v="5"/>
    <s v="Saturday"/>
  </r>
  <r>
    <x v="2970"/>
    <x v="326"/>
    <s v="Sunday"/>
    <x v="117"/>
    <s v="CUST306"/>
    <x v="2"/>
    <x v="7"/>
    <s v="Pastry"/>
    <s v="Small"/>
    <x v="3"/>
    <n v="3"/>
    <n v="5"/>
    <x v="62"/>
    <x v="1"/>
    <x v="3"/>
    <s v="John"/>
    <x v="15"/>
    <x v="1"/>
    <x v="0"/>
    <x v="4"/>
    <x v="3"/>
    <s v="Sunday"/>
  </r>
  <r>
    <x v="2971"/>
    <x v="218"/>
    <s v="Sunday"/>
    <x v="652"/>
    <s v="CUST282"/>
    <x v="0"/>
    <x v="0"/>
    <s v="Pastry"/>
    <s v="Large"/>
    <x v="3"/>
    <n v="2.5"/>
    <n v="5"/>
    <x v="23"/>
    <x v="1"/>
    <x v="1"/>
    <s v="Noah"/>
    <x v="5"/>
    <x v="0"/>
    <x v="1"/>
    <x v="11"/>
    <x v="6"/>
    <s v="Sunday"/>
  </r>
  <r>
    <x v="2972"/>
    <x v="94"/>
    <s v="Saturday"/>
    <x v="290"/>
    <s v="CUST989"/>
    <x v="2"/>
    <x v="12"/>
    <s v="Coffee"/>
    <s v="Small"/>
    <x v="0"/>
    <n v="3.5"/>
    <n v="5"/>
    <x v="66"/>
    <x v="1"/>
    <x v="3"/>
    <s v="John"/>
    <x v="18"/>
    <x v="0"/>
    <x v="2"/>
    <x v="12"/>
    <x v="5"/>
    <s v="Saturday"/>
  </r>
  <r>
    <x v="2973"/>
    <x v="254"/>
    <s v="Friday"/>
    <x v="435"/>
    <s v="CUST320"/>
    <x v="0"/>
    <x v="8"/>
    <s v="Tea"/>
    <s v="Medium"/>
    <x v="2"/>
    <n v="2"/>
    <n v="0"/>
    <x v="52"/>
    <x v="1"/>
    <x v="2"/>
    <s v="Noah"/>
    <x v="6"/>
    <x v="2"/>
    <x v="0"/>
    <x v="1"/>
    <x v="9"/>
    <s v="Friday"/>
  </r>
  <r>
    <x v="2974"/>
    <x v="295"/>
    <s v="Tuesday"/>
    <x v="139"/>
    <s v="CUST949"/>
    <x v="2"/>
    <x v="6"/>
    <s v="Food"/>
    <s v="Large"/>
    <x v="0"/>
    <n v="5.5"/>
    <n v="0"/>
    <x v="89"/>
    <x v="1"/>
    <x v="2"/>
    <s v="Liam"/>
    <x v="13"/>
    <x v="2"/>
    <x v="1"/>
    <x v="12"/>
    <x v="7"/>
    <s v="Tuesday"/>
  </r>
  <r>
    <x v="2975"/>
    <x v="292"/>
    <s v="Friday"/>
    <x v="673"/>
    <s v="CUST339"/>
    <x v="0"/>
    <x v="1"/>
    <s v="Coffee"/>
    <s v="Small"/>
    <x v="0"/>
    <n v="2.5"/>
    <n v="0"/>
    <x v="37"/>
    <x v="0"/>
    <x v="1"/>
    <s v="Ava"/>
    <x v="0"/>
    <x v="2"/>
    <x v="1"/>
    <x v="15"/>
    <x v="7"/>
    <s v="Friday"/>
  </r>
  <r>
    <x v="2976"/>
    <x v="322"/>
    <s v="Friday"/>
    <x v="486"/>
    <s v="CUST789"/>
    <x v="2"/>
    <x v="1"/>
    <s v="Coffee"/>
    <s v="Small"/>
    <x v="1"/>
    <n v="2.5"/>
    <n v="0"/>
    <x v="2"/>
    <x v="0"/>
    <x v="1"/>
    <s v="Ava"/>
    <x v="17"/>
    <x v="1"/>
    <x v="2"/>
    <x v="10"/>
    <x v="11"/>
    <s v="Friday"/>
  </r>
  <r>
    <x v="2977"/>
    <x v="337"/>
    <s v="Saturday"/>
    <x v="564"/>
    <s v="CUST914"/>
    <x v="2"/>
    <x v="13"/>
    <s v="Pastry"/>
    <s v="Large"/>
    <x v="3"/>
    <n v="2"/>
    <n v="10"/>
    <x v="80"/>
    <x v="0"/>
    <x v="4"/>
    <s v="Liam"/>
    <x v="12"/>
    <x v="0"/>
    <x v="1"/>
    <x v="5"/>
    <x v="7"/>
    <s v="Saturday"/>
  </r>
  <r>
    <x v="2978"/>
    <x v="103"/>
    <s v="Monday"/>
    <x v="750"/>
    <s v="CUST608"/>
    <x v="0"/>
    <x v="0"/>
    <s v="Pastry"/>
    <s v="Medium"/>
    <x v="2"/>
    <n v="2.5"/>
    <n v="15"/>
    <x v="6"/>
    <x v="1"/>
    <x v="2"/>
    <s v="Noah"/>
    <x v="12"/>
    <x v="2"/>
    <x v="0"/>
    <x v="15"/>
    <x v="1"/>
    <s v="Monday"/>
  </r>
  <r>
    <x v="2979"/>
    <x v="288"/>
    <s v="Sunday"/>
    <x v="473"/>
    <s v="CUST379"/>
    <x v="0"/>
    <x v="7"/>
    <s v="Pastry"/>
    <s v="Medium"/>
    <x v="3"/>
    <n v="3"/>
    <n v="5"/>
    <x v="62"/>
    <x v="2"/>
    <x v="2"/>
    <s v="Liam"/>
    <x v="0"/>
    <x v="1"/>
    <x v="1"/>
    <x v="2"/>
    <x v="7"/>
    <s v="Sunday"/>
  </r>
  <r>
    <x v="2980"/>
    <x v="345"/>
    <s v="Sunday"/>
    <x v="334"/>
    <s v="CUST553"/>
    <x v="0"/>
    <x v="5"/>
    <s v="Tea"/>
    <s v="Large"/>
    <x v="0"/>
    <n v="3"/>
    <n v="5"/>
    <x v="10"/>
    <x v="0"/>
    <x v="2"/>
    <s v="John"/>
    <x v="2"/>
    <x v="2"/>
    <x v="0"/>
    <x v="10"/>
    <x v="0"/>
    <s v="Sunday"/>
  </r>
  <r>
    <x v="2981"/>
    <x v="198"/>
    <s v="Wednesday"/>
    <x v="29"/>
    <s v="CUST192"/>
    <x v="0"/>
    <x v="8"/>
    <s v="Tea"/>
    <s v="Small"/>
    <x v="3"/>
    <n v="2"/>
    <n v="10"/>
    <x v="80"/>
    <x v="1"/>
    <x v="4"/>
    <s v="Olivia"/>
    <x v="2"/>
    <x v="2"/>
    <x v="0"/>
    <x v="4"/>
    <x v="10"/>
    <s v="Wednesday"/>
  </r>
  <r>
    <x v="2982"/>
    <x v="52"/>
    <s v="Friday"/>
    <x v="382"/>
    <s v="CUST472"/>
    <x v="1"/>
    <x v="1"/>
    <s v="Coffee"/>
    <s v="Medium"/>
    <x v="0"/>
    <n v="2.5"/>
    <n v="0"/>
    <x v="37"/>
    <x v="2"/>
    <x v="2"/>
    <s v="Liam"/>
    <x v="3"/>
    <x v="0"/>
    <x v="2"/>
    <x v="6"/>
    <x v="0"/>
    <s v="Friday"/>
  </r>
  <r>
    <x v="2983"/>
    <x v="249"/>
    <s v="Saturday"/>
    <x v="79"/>
    <s v="CUST179"/>
    <x v="2"/>
    <x v="3"/>
    <s v="Coffee"/>
    <s v="Small"/>
    <x v="2"/>
    <n v="4"/>
    <n v="15"/>
    <x v="96"/>
    <x v="2"/>
    <x v="1"/>
    <s v="Ava"/>
    <x v="14"/>
    <x v="0"/>
    <x v="2"/>
    <x v="9"/>
    <x v="7"/>
    <s v="Saturday"/>
  </r>
  <r>
    <x v="2984"/>
    <x v="144"/>
    <s v="Friday"/>
    <x v="468"/>
    <s v="CUST299"/>
    <x v="1"/>
    <x v="3"/>
    <s v="Coffee"/>
    <s v="Medium"/>
    <x v="0"/>
    <n v="4"/>
    <n v="0"/>
    <x v="52"/>
    <x v="2"/>
    <x v="0"/>
    <s v="Noah"/>
    <x v="3"/>
    <x v="2"/>
    <x v="1"/>
    <x v="0"/>
    <x v="3"/>
    <s v="Friday"/>
  </r>
  <r>
    <x v="2985"/>
    <x v="21"/>
    <s v="Monday"/>
    <x v="812"/>
    <s v="CUST773"/>
    <x v="2"/>
    <x v="9"/>
    <s v="Coffee"/>
    <s v="Small"/>
    <x v="3"/>
    <n v="3"/>
    <n v="0"/>
    <x v="85"/>
    <x v="2"/>
    <x v="1"/>
    <s v="Sophia"/>
    <x v="4"/>
    <x v="0"/>
    <x v="2"/>
    <x v="2"/>
    <x v="8"/>
    <s v="Monday"/>
  </r>
  <r>
    <x v="2986"/>
    <x v="13"/>
    <s v="Monday"/>
    <x v="394"/>
    <s v="CUST172"/>
    <x v="0"/>
    <x v="13"/>
    <s v="Pastry"/>
    <s v="Medium"/>
    <x v="0"/>
    <n v="2"/>
    <n v="15"/>
    <x v="36"/>
    <x v="0"/>
    <x v="2"/>
    <s v="John"/>
    <x v="7"/>
    <x v="2"/>
    <x v="0"/>
    <x v="2"/>
    <x v="7"/>
    <s v="Monday"/>
  </r>
  <r>
    <x v="2987"/>
    <x v="165"/>
    <s v="Sunday"/>
    <x v="544"/>
    <s v="CUST439"/>
    <x v="2"/>
    <x v="3"/>
    <s v="Coffee"/>
    <s v="Medium"/>
    <x v="2"/>
    <n v="4"/>
    <n v="0"/>
    <x v="14"/>
    <x v="1"/>
    <x v="4"/>
    <s v="Emma"/>
    <x v="12"/>
    <x v="0"/>
    <x v="2"/>
    <x v="3"/>
    <x v="7"/>
    <s v="Sunday"/>
  </r>
  <r>
    <x v="2988"/>
    <x v="329"/>
    <s v="Wednesday"/>
    <x v="237"/>
    <s v="CUST616"/>
    <x v="2"/>
    <x v="8"/>
    <s v="Tea"/>
    <s v="Medium"/>
    <x v="2"/>
    <n v="2"/>
    <n v="5"/>
    <x v="25"/>
    <x v="2"/>
    <x v="4"/>
    <s v="Sophia"/>
    <x v="11"/>
    <x v="1"/>
    <x v="2"/>
    <x v="15"/>
    <x v="2"/>
    <s v="Wednesday"/>
  </r>
  <r>
    <x v="2989"/>
    <x v="226"/>
    <s v="Monday"/>
    <x v="501"/>
    <s v="CUST806"/>
    <x v="1"/>
    <x v="8"/>
    <s v="Tea"/>
    <s v="Large"/>
    <x v="1"/>
    <n v="2"/>
    <n v="15"/>
    <x v="4"/>
    <x v="1"/>
    <x v="0"/>
    <s v="Liam"/>
    <x v="7"/>
    <x v="0"/>
    <x v="0"/>
    <x v="4"/>
    <x v="3"/>
    <s v="Monday"/>
  </r>
  <r>
    <x v="2990"/>
    <x v="283"/>
    <s v="Sunday"/>
    <x v="276"/>
    <s v="CUST743"/>
    <x v="1"/>
    <x v="13"/>
    <s v="Pastry"/>
    <s v="Large"/>
    <x v="2"/>
    <n v="2"/>
    <n v="0"/>
    <x v="52"/>
    <x v="1"/>
    <x v="1"/>
    <s v="Noah"/>
    <x v="3"/>
    <x v="2"/>
    <x v="0"/>
    <x v="9"/>
    <x v="1"/>
    <s v="Sunday"/>
  </r>
  <r>
    <x v="2991"/>
    <x v="142"/>
    <s v="Wednesday"/>
    <x v="483"/>
    <s v="CUST533"/>
    <x v="1"/>
    <x v="2"/>
    <s v="Tea"/>
    <s v="Medium"/>
    <x v="1"/>
    <n v="2.5"/>
    <n v="10"/>
    <x v="8"/>
    <x v="0"/>
    <x v="1"/>
    <s v="Liam"/>
    <x v="19"/>
    <x v="0"/>
    <x v="0"/>
    <x v="13"/>
    <x v="10"/>
    <s v="Wednesday"/>
  </r>
  <r>
    <x v="2992"/>
    <x v="103"/>
    <s v="Monday"/>
    <x v="364"/>
    <s v="CUST840"/>
    <x v="2"/>
    <x v="10"/>
    <s v="Food"/>
    <s v="Small"/>
    <x v="1"/>
    <n v="4.5"/>
    <n v="5"/>
    <x v="21"/>
    <x v="0"/>
    <x v="0"/>
    <s v="John"/>
    <x v="11"/>
    <x v="0"/>
    <x v="2"/>
    <x v="17"/>
    <x v="1"/>
    <s v="Monday"/>
  </r>
  <r>
    <x v="2993"/>
    <x v="189"/>
    <s v="Tuesday"/>
    <x v="120"/>
    <s v="CUST259"/>
    <x v="0"/>
    <x v="14"/>
    <s v="Beverage"/>
    <s v="Medium"/>
    <x v="0"/>
    <n v="3.8"/>
    <n v="5"/>
    <x v="98"/>
    <x v="1"/>
    <x v="1"/>
    <s v="Sophia"/>
    <x v="10"/>
    <x v="0"/>
    <x v="2"/>
    <x v="5"/>
    <x v="5"/>
    <s v="Tuesday"/>
  </r>
  <r>
    <x v="2994"/>
    <x v="181"/>
    <s v="Friday"/>
    <x v="370"/>
    <s v="CUST534"/>
    <x v="0"/>
    <x v="2"/>
    <s v="Tea"/>
    <s v="Medium"/>
    <x v="0"/>
    <n v="2.5"/>
    <n v="0"/>
    <x v="37"/>
    <x v="1"/>
    <x v="4"/>
    <s v="Liam"/>
    <x v="0"/>
    <x v="0"/>
    <x v="2"/>
    <x v="6"/>
    <x v="4"/>
    <s v="Friday"/>
  </r>
  <r>
    <x v="2995"/>
    <x v="54"/>
    <s v="Wednesday"/>
    <x v="372"/>
    <s v="CUST281"/>
    <x v="2"/>
    <x v="6"/>
    <s v="Food"/>
    <s v="Medium"/>
    <x v="0"/>
    <n v="5.5"/>
    <n v="5"/>
    <x v="43"/>
    <x v="0"/>
    <x v="3"/>
    <s v="Ava"/>
    <x v="5"/>
    <x v="1"/>
    <x v="0"/>
    <x v="2"/>
    <x v="6"/>
    <s v="Wednesday"/>
  </r>
  <r>
    <x v="2996"/>
    <x v="238"/>
    <s v="Wednesday"/>
    <x v="301"/>
    <s v="CUST382"/>
    <x v="0"/>
    <x v="0"/>
    <s v="Pastry"/>
    <s v="Medium"/>
    <x v="1"/>
    <n v="2.5"/>
    <n v="0"/>
    <x v="2"/>
    <x v="0"/>
    <x v="1"/>
    <s v="Noah"/>
    <x v="5"/>
    <x v="0"/>
    <x v="0"/>
    <x v="0"/>
    <x v="11"/>
    <s v="Wednesday"/>
  </r>
  <r>
    <x v="2997"/>
    <x v="181"/>
    <s v="Friday"/>
    <x v="663"/>
    <s v="CUST447"/>
    <x v="1"/>
    <x v="0"/>
    <s v="Pastry"/>
    <s v="Medium"/>
    <x v="1"/>
    <n v="2.5"/>
    <n v="10"/>
    <x v="8"/>
    <x v="2"/>
    <x v="1"/>
    <s v="Noah"/>
    <x v="19"/>
    <x v="1"/>
    <x v="2"/>
    <x v="13"/>
    <x v="4"/>
    <s v="Friday"/>
  </r>
  <r>
    <x v="2998"/>
    <x v="22"/>
    <s v="Sunday"/>
    <x v="693"/>
    <s v="CUST976"/>
    <x v="2"/>
    <x v="7"/>
    <s v="Pastry"/>
    <s v="Small"/>
    <x v="2"/>
    <n v="3"/>
    <n v="0"/>
    <x v="20"/>
    <x v="2"/>
    <x v="4"/>
    <s v="John"/>
    <x v="16"/>
    <x v="1"/>
    <x v="1"/>
    <x v="20"/>
    <x v="2"/>
    <s v="Sunday"/>
  </r>
  <r>
    <x v="2999"/>
    <x v="345"/>
    <s v="Sunday"/>
    <x v="152"/>
    <s v="CUST277"/>
    <x v="2"/>
    <x v="0"/>
    <s v="Pastry"/>
    <s v="Medium"/>
    <x v="2"/>
    <n v="2.5"/>
    <n v="5"/>
    <x v="44"/>
    <x v="0"/>
    <x v="0"/>
    <s v="Ava"/>
    <x v="20"/>
    <x v="1"/>
    <x v="1"/>
    <x v="16"/>
    <x v="0"/>
    <s v="Sunday"/>
  </r>
  <r>
    <x v="3000"/>
    <x v="227"/>
    <s v="Friday"/>
    <x v="652"/>
    <s v="CUST767"/>
    <x v="2"/>
    <x v="14"/>
    <s v="Beverage"/>
    <s v="Large"/>
    <x v="1"/>
    <n v="3.8"/>
    <n v="0"/>
    <x v="13"/>
    <x v="2"/>
    <x v="2"/>
    <s v="Emma"/>
    <x v="3"/>
    <x v="0"/>
    <x v="0"/>
    <x v="11"/>
    <x v="2"/>
    <s v="Friday"/>
  </r>
  <r>
    <x v="3001"/>
    <x v="158"/>
    <s v="Friday"/>
    <x v="176"/>
    <s v="CUST916"/>
    <x v="0"/>
    <x v="5"/>
    <s v="Tea"/>
    <s v="Medium"/>
    <x v="1"/>
    <n v="3"/>
    <n v="5"/>
    <x v="16"/>
    <x v="0"/>
    <x v="2"/>
    <s v="Emma"/>
    <x v="13"/>
    <x v="0"/>
    <x v="2"/>
    <x v="6"/>
    <x v="0"/>
    <s v="Friday"/>
  </r>
  <r>
    <x v="3002"/>
    <x v="259"/>
    <s v="Saturday"/>
    <x v="58"/>
    <s v="CUST301"/>
    <x v="2"/>
    <x v="3"/>
    <s v="Coffee"/>
    <s v="Large"/>
    <x v="3"/>
    <n v="4"/>
    <n v="0"/>
    <x v="19"/>
    <x v="1"/>
    <x v="3"/>
    <s v="Liam"/>
    <x v="20"/>
    <x v="1"/>
    <x v="2"/>
    <x v="13"/>
    <x v="2"/>
    <s v="Saturday"/>
  </r>
  <r>
    <x v="3003"/>
    <x v="0"/>
    <s v="Saturday"/>
    <x v="206"/>
    <s v="CUST945"/>
    <x v="0"/>
    <x v="10"/>
    <s v="Food"/>
    <s v="Medium"/>
    <x v="0"/>
    <n v="4.5"/>
    <n v="5"/>
    <x v="16"/>
    <x v="0"/>
    <x v="2"/>
    <s v="John"/>
    <x v="10"/>
    <x v="2"/>
    <x v="1"/>
    <x v="1"/>
    <x v="0"/>
    <s v="Saturday"/>
  </r>
  <r>
    <x v="3004"/>
    <x v="40"/>
    <s v="Saturday"/>
    <x v="446"/>
    <s v="CUST861"/>
    <x v="2"/>
    <x v="10"/>
    <s v="Food"/>
    <s v="Large"/>
    <x v="3"/>
    <n v="4.5"/>
    <n v="0"/>
    <x v="63"/>
    <x v="2"/>
    <x v="0"/>
    <s v="Sophia"/>
    <x v="15"/>
    <x v="1"/>
    <x v="2"/>
    <x v="18"/>
    <x v="7"/>
    <s v="Saturday"/>
  </r>
  <r>
    <x v="3005"/>
    <x v="71"/>
    <s v="Wednesday"/>
    <x v="569"/>
    <s v="CUST931"/>
    <x v="0"/>
    <x v="11"/>
    <s v="Coffee"/>
    <s v="Large"/>
    <x v="3"/>
    <n v="4.5"/>
    <n v="15"/>
    <x v="15"/>
    <x v="0"/>
    <x v="2"/>
    <s v="Noah"/>
    <x v="6"/>
    <x v="1"/>
    <x v="1"/>
    <x v="6"/>
    <x v="0"/>
    <s v="Wednesday"/>
  </r>
  <r>
    <x v="3006"/>
    <x v="13"/>
    <s v="Monday"/>
    <x v="115"/>
    <s v="CUST458"/>
    <x v="2"/>
    <x v="1"/>
    <s v="Coffee"/>
    <s v="Small"/>
    <x v="3"/>
    <n v="2.5"/>
    <n v="5"/>
    <x v="23"/>
    <x v="2"/>
    <x v="4"/>
    <s v="John"/>
    <x v="11"/>
    <x v="1"/>
    <x v="0"/>
    <x v="5"/>
    <x v="7"/>
    <s v="Monday"/>
  </r>
  <r>
    <x v="3007"/>
    <x v="244"/>
    <s v="Monday"/>
    <x v="662"/>
    <s v="CUST879"/>
    <x v="1"/>
    <x v="12"/>
    <s v="Coffee"/>
    <s v="Medium"/>
    <x v="0"/>
    <n v="3.5"/>
    <n v="5"/>
    <x v="66"/>
    <x v="0"/>
    <x v="0"/>
    <s v="Sophia"/>
    <x v="12"/>
    <x v="2"/>
    <x v="0"/>
    <x v="7"/>
    <x v="11"/>
    <s v="Monday"/>
  </r>
  <r>
    <x v="3008"/>
    <x v="11"/>
    <s v="Tuesday"/>
    <x v="780"/>
    <s v="CUST161"/>
    <x v="2"/>
    <x v="10"/>
    <s v="Food"/>
    <s v="Medium"/>
    <x v="3"/>
    <n v="4.5"/>
    <n v="10"/>
    <x v="28"/>
    <x v="1"/>
    <x v="2"/>
    <s v="Liam"/>
    <x v="2"/>
    <x v="2"/>
    <x v="1"/>
    <x v="4"/>
    <x v="4"/>
    <s v="Tuesday"/>
  </r>
  <r>
    <x v="3009"/>
    <x v="196"/>
    <s v="Tuesday"/>
    <x v="314"/>
    <s v="CUST751"/>
    <x v="0"/>
    <x v="4"/>
    <s v="Beverage"/>
    <s v="Small"/>
    <x v="1"/>
    <n v="4"/>
    <n v="0"/>
    <x v="20"/>
    <x v="1"/>
    <x v="2"/>
    <s v="Noah"/>
    <x v="1"/>
    <x v="0"/>
    <x v="1"/>
    <x v="6"/>
    <x v="0"/>
    <s v="Tuesday"/>
  </r>
  <r>
    <x v="3010"/>
    <x v="298"/>
    <s v="Friday"/>
    <x v="389"/>
    <s v="CUST757"/>
    <x v="2"/>
    <x v="14"/>
    <s v="Beverage"/>
    <s v="Medium"/>
    <x v="0"/>
    <n v="3.8"/>
    <n v="5"/>
    <x v="98"/>
    <x v="1"/>
    <x v="0"/>
    <s v="Noah"/>
    <x v="10"/>
    <x v="1"/>
    <x v="2"/>
    <x v="14"/>
    <x v="10"/>
    <s v="Friday"/>
  </r>
  <r>
    <x v="3011"/>
    <x v="332"/>
    <s v="Sunday"/>
    <x v="417"/>
    <s v="CUST631"/>
    <x v="1"/>
    <x v="13"/>
    <s v="Pastry"/>
    <s v="Medium"/>
    <x v="1"/>
    <n v="2"/>
    <n v="10"/>
    <x v="9"/>
    <x v="0"/>
    <x v="3"/>
    <s v="Olivia"/>
    <x v="5"/>
    <x v="0"/>
    <x v="2"/>
    <x v="9"/>
    <x v="10"/>
    <s v="Sunday"/>
  </r>
  <r>
    <x v="3012"/>
    <x v="118"/>
    <s v="Thursday"/>
    <x v="628"/>
    <s v="CUST335"/>
    <x v="1"/>
    <x v="1"/>
    <s v="Coffee"/>
    <s v="Medium"/>
    <x v="1"/>
    <n v="2.5"/>
    <n v="15"/>
    <x v="84"/>
    <x v="2"/>
    <x v="3"/>
    <s v="Ava"/>
    <x v="15"/>
    <x v="2"/>
    <x v="2"/>
    <x v="16"/>
    <x v="5"/>
    <s v="Thursday"/>
  </r>
  <r>
    <x v="3013"/>
    <x v="328"/>
    <s v="Thursday"/>
    <x v="225"/>
    <s v="CUST544"/>
    <x v="1"/>
    <x v="1"/>
    <s v="Coffee"/>
    <s v="Medium"/>
    <x v="2"/>
    <n v="2.5"/>
    <n v="0"/>
    <x v="32"/>
    <x v="1"/>
    <x v="0"/>
    <s v="Liam"/>
    <x v="5"/>
    <x v="0"/>
    <x v="2"/>
    <x v="13"/>
    <x v="10"/>
    <s v="Thursday"/>
  </r>
  <r>
    <x v="3014"/>
    <x v="317"/>
    <s v="Thursday"/>
    <x v="537"/>
    <s v="CUST104"/>
    <x v="2"/>
    <x v="0"/>
    <s v="Pastry"/>
    <s v="Large"/>
    <x v="0"/>
    <n v="2.5"/>
    <n v="0"/>
    <x v="37"/>
    <x v="1"/>
    <x v="3"/>
    <s v="Liam"/>
    <x v="11"/>
    <x v="1"/>
    <x v="2"/>
    <x v="13"/>
    <x v="4"/>
    <s v="Thursday"/>
  </r>
  <r>
    <x v="3015"/>
    <x v="268"/>
    <s v="Tuesday"/>
    <x v="263"/>
    <s v="CUST733"/>
    <x v="2"/>
    <x v="10"/>
    <s v="Food"/>
    <s v="Large"/>
    <x v="2"/>
    <n v="4.5"/>
    <n v="0"/>
    <x v="47"/>
    <x v="0"/>
    <x v="4"/>
    <s v="Olivia"/>
    <x v="13"/>
    <x v="2"/>
    <x v="1"/>
    <x v="10"/>
    <x v="0"/>
    <s v="Tuesday"/>
  </r>
  <r>
    <x v="3016"/>
    <x v="18"/>
    <s v="Thursday"/>
    <x v="798"/>
    <s v="CUST965"/>
    <x v="0"/>
    <x v="3"/>
    <s v="Coffee"/>
    <s v="Small"/>
    <x v="0"/>
    <n v="4"/>
    <n v="0"/>
    <x v="52"/>
    <x v="1"/>
    <x v="1"/>
    <s v="Ava"/>
    <x v="19"/>
    <x v="1"/>
    <x v="2"/>
    <x v="17"/>
    <x v="9"/>
    <s v="Thursday"/>
  </r>
  <r>
    <x v="3017"/>
    <x v="197"/>
    <s v="Saturday"/>
    <x v="290"/>
    <s v="CUST392"/>
    <x v="1"/>
    <x v="9"/>
    <s v="Coffee"/>
    <s v="Small"/>
    <x v="3"/>
    <n v="3"/>
    <n v="10"/>
    <x v="12"/>
    <x v="2"/>
    <x v="1"/>
    <s v="Ava"/>
    <x v="3"/>
    <x v="0"/>
    <x v="2"/>
    <x v="3"/>
    <x v="2"/>
    <s v="Saturday"/>
  </r>
  <r>
    <x v="3018"/>
    <x v="335"/>
    <s v="Thursday"/>
    <x v="468"/>
    <s v="CUST482"/>
    <x v="2"/>
    <x v="5"/>
    <s v="Tea"/>
    <s v="Small"/>
    <x v="1"/>
    <n v="3"/>
    <n v="10"/>
    <x v="73"/>
    <x v="0"/>
    <x v="3"/>
    <s v="Emma"/>
    <x v="11"/>
    <x v="2"/>
    <x v="2"/>
    <x v="5"/>
    <x v="2"/>
    <s v="Thursday"/>
  </r>
  <r>
    <x v="3019"/>
    <x v="64"/>
    <s v="Friday"/>
    <x v="754"/>
    <s v="CUST527"/>
    <x v="2"/>
    <x v="15"/>
    <s v="Food"/>
    <s v="Medium"/>
    <x v="1"/>
    <n v="5"/>
    <n v="5"/>
    <x v="88"/>
    <x v="2"/>
    <x v="1"/>
    <s v="Sophia"/>
    <x v="12"/>
    <x v="2"/>
    <x v="2"/>
    <x v="7"/>
    <x v="7"/>
    <s v="Friday"/>
  </r>
  <r>
    <x v="3020"/>
    <x v="230"/>
    <s v="Tuesday"/>
    <x v="176"/>
    <s v="CUST274"/>
    <x v="1"/>
    <x v="8"/>
    <s v="Tea"/>
    <s v="Large"/>
    <x v="1"/>
    <n v="2"/>
    <n v="10"/>
    <x v="9"/>
    <x v="2"/>
    <x v="0"/>
    <s v="Olivia"/>
    <x v="2"/>
    <x v="1"/>
    <x v="0"/>
    <x v="20"/>
    <x v="2"/>
    <s v="Tuesday"/>
  </r>
  <r>
    <x v="3021"/>
    <x v="259"/>
    <s v="Saturday"/>
    <x v="216"/>
    <s v="CUST273"/>
    <x v="0"/>
    <x v="8"/>
    <s v="Tea"/>
    <s v="Large"/>
    <x v="2"/>
    <n v="2"/>
    <n v="5"/>
    <x v="25"/>
    <x v="0"/>
    <x v="0"/>
    <s v="Liam"/>
    <x v="4"/>
    <x v="0"/>
    <x v="1"/>
    <x v="16"/>
    <x v="2"/>
    <s v="Saturday"/>
  </r>
  <r>
    <x v="3022"/>
    <x v="232"/>
    <s v="Friday"/>
    <x v="779"/>
    <s v="CUST608"/>
    <x v="0"/>
    <x v="0"/>
    <s v="Pastry"/>
    <s v="Small"/>
    <x v="3"/>
    <n v="2.5"/>
    <n v="0"/>
    <x v="81"/>
    <x v="1"/>
    <x v="0"/>
    <s v="Noah"/>
    <x v="13"/>
    <x v="1"/>
    <x v="1"/>
    <x v="5"/>
    <x v="0"/>
    <s v="Friday"/>
  </r>
  <r>
    <x v="3023"/>
    <x v="204"/>
    <s v="Sunday"/>
    <x v="127"/>
    <s v="CUST877"/>
    <x v="2"/>
    <x v="3"/>
    <s v="Coffee"/>
    <s v="Large"/>
    <x v="1"/>
    <n v="4"/>
    <n v="0"/>
    <x v="20"/>
    <x v="1"/>
    <x v="4"/>
    <s v="Liam"/>
    <x v="6"/>
    <x v="2"/>
    <x v="1"/>
    <x v="19"/>
    <x v="3"/>
    <s v="Sunday"/>
  </r>
  <r>
    <x v="3024"/>
    <x v="93"/>
    <s v="Tuesday"/>
    <x v="261"/>
    <s v="CUST656"/>
    <x v="0"/>
    <x v="13"/>
    <s v="Pastry"/>
    <s v="Large"/>
    <x v="3"/>
    <n v="2"/>
    <n v="5"/>
    <x v="53"/>
    <x v="0"/>
    <x v="3"/>
    <s v="Ava"/>
    <x v="6"/>
    <x v="1"/>
    <x v="1"/>
    <x v="4"/>
    <x v="1"/>
    <s v="Tuesday"/>
  </r>
  <r>
    <x v="3025"/>
    <x v="105"/>
    <s v="Saturday"/>
    <x v="820"/>
    <s v="CUST172"/>
    <x v="0"/>
    <x v="7"/>
    <s v="Pastry"/>
    <s v="Large"/>
    <x v="0"/>
    <n v="3"/>
    <n v="15"/>
    <x v="4"/>
    <x v="0"/>
    <x v="2"/>
    <s v="Emma"/>
    <x v="8"/>
    <x v="2"/>
    <x v="1"/>
    <x v="10"/>
    <x v="8"/>
    <s v="Saturday"/>
  </r>
  <r>
    <x v="3026"/>
    <x v="45"/>
    <s v="Monday"/>
    <x v="57"/>
    <s v="CUST351"/>
    <x v="2"/>
    <x v="2"/>
    <s v="Tea"/>
    <s v="Medium"/>
    <x v="1"/>
    <n v="2.5"/>
    <n v="0"/>
    <x v="2"/>
    <x v="1"/>
    <x v="0"/>
    <s v="Ava"/>
    <x v="7"/>
    <x v="0"/>
    <x v="0"/>
    <x v="7"/>
    <x v="10"/>
    <s v="Monday"/>
  </r>
  <r>
    <x v="3027"/>
    <x v="251"/>
    <s v="Monday"/>
    <x v="693"/>
    <s v="CUST766"/>
    <x v="1"/>
    <x v="10"/>
    <s v="Food"/>
    <s v="Large"/>
    <x v="1"/>
    <n v="4.5"/>
    <n v="5"/>
    <x v="21"/>
    <x v="0"/>
    <x v="0"/>
    <s v="Emma"/>
    <x v="3"/>
    <x v="1"/>
    <x v="2"/>
    <x v="0"/>
    <x v="9"/>
    <s v="Monday"/>
  </r>
  <r>
    <x v="3028"/>
    <x v="234"/>
    <s v="Tuesday"/>
    <x v="187"/>
    <s v="CUST923"/>
    <x v="2"/>
    <x v="10"/>
    <s v="Food"/>
    <s v="Small"/>
    <x v="3"/>
    <n v="4.5"/>
    <n v="5"/>
    <x v="83"/>
    <x v="0"/>
    <x v="4"/>
    <s v="Sophia"/>
    <x v="3"/>
    <x v="0"/>
    <x v="1"/>
    <x v="0"/>
    <x v="9"/>
    <s v="Tuesday"/>
  </r>
  <r>
    <x v="3029"/>
    <x v="254"/>
    <s v="Friday"/>
    <x v="174"/>
    <s v="CUST408"/>
    <x v="0"/>
    <x v="5"/>
    <s v="Tea"/>
    <s v="Large"/>
    <x v="2"/>
    <n v="3"/>
    <n v="15"/>
    <x v="27"/>
    <x v="1"/>
    <x v="4"/>
    <s v="Noah"/>
    <x v="4"/>
    <x v="2"/>
    <x v="2"/>
    <x v="0"/>
    <x v="9"/>
    <s v="Friday"/>
  </r>
  <r>
    <x v="3030"/>
    <x v="93"/>
    <s v="Tuesday"/>
    <x v="241"/>
    <s v="CUST666"/>
    <x v="1"/>
    <x v="12"/>
    <s v="Coffee"/>
    <s v="Large"/>
    <x v="0"/>
    <n v="3.5"/>
    <n v="0"/>
    <x v="29"/>
    <x v="1"/>
    <x v="4"/>
    <s v="Ava"/>
    <x v="14"/>
    <x v="0"/>
    <x v="2"/>
    <x v="1"/>
    <x v="1"/>
    <s v="Tuesday"/>
  </r>
  <r>
    <x v="3031"/>
    <x v="153"/>
    <s v="Thursday"/>
    <x v="22"/>
    <s v="CUST901"/>
    <x v="2"/>
    <x v="4"/>
    <s v="Beverage"/>
    <s v="Small"/>
    <x v="2"/>
    <n v="4"/>
    <n v="15"/>
    <x v="96"/>
    <x v="2"/>
    <x v="3"/>
    <s v="Sophia"/>
    <x v="6"/>
    <x v="0"/>
    <x v="1"/>
    <x v="19"/>
    <x v="9"/>
    <s v="Thursday"/>
  </r>
  <r>
    <x v="3032"/>
    <x v="92"/>
    <s v="Tuesday"/>
    <x v="482"/>
    <s v="CUST313"/>
    <x v="0"/>
    <x v="0"/>
    <s v="Pastry"/>
    <s v="Large"/>
    <x v="3"/>
    <n v="2.5"/>
    <n v="10"/>
    <x v="69"/>
    <x v="0"/>
    <x v="4"/>
    <s v="Liam"/>
    <x v="13"/>
    <x v="2"/>
    <x v="2"/>
    <x v="8"/>
    <x v="0"/>
    <s v="Tuesday"/>
  </r>
  <r>
    <x v="3033"/>
    <x v="349"/>
    <s v="Friday"/>
    <x v="295"/>
    <s v="CUST490"/>
    <x v="0"/>
    <x v="2"/>
    <s v="Tea"/>
    <s v="Medium"/>
    <x v="1"/>
    <n v="2.5"/>
    <n v="5"/>
    <x v="51"/>
    <x v="1"/>
    <x v="2"/>
    <s v="Sophia"/>
    <x v="12"/>
    <x v="2"/>
    <x v="0"/>
    <x v="3"/>
    <x v="11"/>
    <s v="Friday"/>
  </r>
  <r>
    <x v="3034"/>
    <x v="262"/>
    <s v="Saturday"/>
    <x v="487"/>
    <s v="CUST999"/>
    <x v="2"/>
    <x v="3"/>
    <s v="Coffee"/>
    <s v="Medium"/>
    <x v="0"/>
    <n v="4"/>
    <n v="0"/>
    <x v="52"/>
    <x v="2"/>
    <x v="0"/>
    <s v="Noah"/>
    <x v="1"/>
    <x v="2"/>
    <x v="0"/>
    <x v="10"/>
    <x v="1"/>
    <s v="Saturday"/>
  </r>
  <r>
    <x v="3035"/>
    <x v="266"/>
    <s v="Thursday"/>
    <x v="696"/>
    <s v="CUST356"/>
    <x v="1"/>
    <x v="1"/>
    <s v="Coffee"/>
    <s v="Small"/>
    <x v="2"/>
    <n v="2.5"/>
    <n v="15"/>
    <x v="6"/>
    <x v="1"/>
    <x v="3"/>
    <s v="Olivia"/>
    <x v="1"/>
    <x v="1"/>
    <x v="1"/>
    <x v="8"/>
    <x v="5"/>
    <s v="Thursday"/>
  </r>
  <r>
    <x v="3036"/>
    <x v="253"/>
    <s v="Saturday"/>
    <x v="544"/>
    <s v="CUST934"/>
    <x v="1"/>
    <x v="14"/>
    <s v="Beverage"/>
    <s v="Small"/>
    <x v="2"/>
    <n v="3.8"/>
    <n v="0"/>
    <x v="58"/>
    <x v="2"/>
    <x v="0"/>
    <s v="Liam"/>
    <x v="20"/>
    <x v="2"/>
    <x v="1"/>
    <x v="7"/>
    <x v="2"/>
    <s v="Saturday"/>
  </r>
  <r>
    <x v="3037"/>
    <x v="168"/>
    <s v="Tuesday"/>
    <x v="503"/>
    <s v="CUST999"/>
    <x v="0"/>
    <x v="4"/>
    <s v="Beverage"/>
    <s v="Small"/>
    <x v="0"/>
    <n v="4"/>
    <n v="5"/>
    <x v="25"/>
    <x v="0"/>
    <x v="2"/>
    <s v="Liam"/>
    <x v="18"/>
    <x v="0"/>
    <x v="1"/>
    <x v="11"/>
    <x v="7"/>
    <s v="Tuesday"/>
  </r>
  <r>
    <x v="3038"/>
    <x v="189"/>
    <s v="Tuesday"/>
    <x v="33"/>
    <s v="CUST134"/>
    <x v="2"/>
    <x v="8"/>
    <s v="Tea"/>
    <s v="Large"/>
    <x v="0"/>
    <n v="2"/>
    <n v="10"/>
    <x v="40"/>
    <x v="0"/>
    <x v="4"/>
    <s v="Ava"/>
    <x v="18"/>
    <x v="1"/>
    <x v="0"/>
    <x v="13"/>
    <x v="5"/>
    <s v="Tuesday"/>
  </r>
  <r>
    <x v="3039"/>
    <x v="138"/>
    <s v="Tuesday"/>
    <x v="9"/>
    <s v="CUST370"/>
    <x v="1"/>
    <x v="3"/>
    <s v="Coffee"/>
    <s v="Large"/>
    <x v="1"/>
    <n v="4"/>
    <n v="10"/>
    <x v="3"/>
    <x v="1"/>
    <x v="1"/>
    <s v="Olivia"/>
    <x v="16"/>
    <x v="1"/>
    <x v="2"/>
    <x v="14"/>
    <x v="1"/>
    <s v="Tuesday"/>
  </r>
  <r>
    <x v="3040"/>
    <x v="201"/>
    <s v="Tuesday"/>
    <x v="315"/>
    <s v="CUST956"/>
    <x v="0"/>
    <x v="10"/>
    <s v="Food"/>
    <s v="Medium"/>
    <x v="1"/>
    <n v="4.5"/>
    <n v="15"/>
    <x v="35"/>
    <x v="2"/>
    <x v="1"/>
    <s v="Sophia"/>
    <x v="19"/>
    <x v="2"/>
    <x v="0"/>
    <x v="6"/>
    <x v="8"/>
    <s v="Tuesday"/>
  </r>
  <r>
    <x v="3041"/>
    <x v="82"/>
    <s v="Wednesday"/>
    <x v="804"/>
    <s v="CUST273"/>
    <x v="0"/>
    <x v="7"/>
    <s v="Pastry"/>
    <s v="Large"/>
    <x v="0"/>
    <n v="3"/>
    <n v="15"/>
    <x v="4"/>
    <x v="2"/>
    <x v="1"/>
    <s v="Ava"/>
    <x v="13"/>
    <x v="0"/>
    <x v="0"/>
    <x v="9"/>
    <x v="4"/>
    <s v="Wednesday"/>
  </r>
  <r>
    <x v="3042"/>
    <x v="226"/>
    <s v="Monday"/>
    <x v="512"/>
    <s v="CUST880"/>
    <x v="1"/>
    <x v="14"/>
    <s v="Beverage"/>
    <s v="Small"/>
    <x v="1"/>
    <n v="3.8"/>
    <n v="0"/>
    <x v="13"/>
    <x v="0"/>
    <x v="3"/>
    <s v="Liam"/>
    <x v="18"/>
    <x v="1"/>
    <x v="2"/>
    <x v="3"/>
    <x v="3"/>
    <s v="Monday"/>
  </r>
  <r>
    <x v="3043"/>
    <x v="165"/>
    <s v="Sunday"/>
    <x v="576"/>
    <s v="CUST246"/>
    <x v="1"/>
    <x v="13"/>
    <s v="Pastry"/>
    <s v="Large"/>
    <x v="3"/>
    <n v="2"/>
    <n v="5"/>
    <x v="53"/>
    <x v="0"/>
    <x v="2"/>
    <s v="Noah"/>
    <x v="3"/>
    <x v="2"/>
    <x v="1"/>
    <x v="0"/>
    <x v="7"/>
    <s v="Sunday"/>
  </r>
  <r>
    <x v="3044"/>
    <x v="274"/>
    <s v="Saturday"/>
    <x v="135"/>
    <s v="CUST828"/>
    <x v="2"/>
    <x v="12"/>
    <s v="Coffee"/>
    <s v="Small"/>
    <x v="2"/>
    <n v="3.5"/>
    <n v="10"/>
    <x v="101"/>
    <x v="0"/>
    <x v="3"/>
    <s v="Sophia"/>
    <x v="3"/>
    <x v="1"/>
    <x v="0"/>
    <x v="8"/>
    <x v="7"/>
    <s v="Saturday"/>
  </r>
  <r>
    <x v="3045"/>
    <x v="93"/>
    <s v="Tuesday"/>
    <x v="266"/>
    <s v="CUST405"/>
    <x v="2"/>
    <x v="1"/>
    <s v="Coffee"/>
    <s v="Large"/>
    <x v="2"/>
    <n v="2.5"/>
    <n v="5"/>
    <x v="44"/>
    <x v="0"/>
    <x v="2"/>
    <s v="Noah"/>
    <x v="6"/>
    <x v="0"/>
    <x v="1"/>
    <x v="19"/>
    <x v="1"/>
    <s v="Tuesday"/>
  </r>
  <r>
    <x v="3046"/>
    <x v="220"/>
    <s v="Sunday"/>
    <x v="201"/>
    <s v="CUST453"/>
    <x v="1"/>
    <x v="7"/>
    <s v="Pastry"/>
    <s v="Large"/>
    <x v="0"/>
    <n v="3"/>
    <n v="5"/>
    <x v="10"/>
    <x v="1"/>
    <x v="0"/>
    <s v="Sophia"/>
    <x v="11"/>
    <x v="0"/>
    <x v="2"/>
    <x v="19"/>
    <x v="5"/>
    <s v="Sunday"/>
  </r>
  <r>
    <x v="3047"/>
    <x v="67"/>
    <s v="Friday"/>
    <x v="552"/>
    <s v="CUST796"/>
    <x v="2"/>
    <x v="12"/>
    <s v="Coffee"/>
    <s v="Medium"/>
    <x v="2"/>
    <n v="3.5"/>
    <n v="0"/>
    <x v="91"/>
    <x v="2"/>
    <x v="3"/>
    <s v="Liam"/>
    <x v="0"/>
    <x v="0"/>
    <x v="1"/>
    <x v="1"/>
    <x v="4"/>
    <s v="Friday"/>
  </r>
  <r>
    <x v="3048"/>
    <x v="56"/>
    <s v="Sunday"/>
    <x v="313"/>
    <s v="CUST524"/>
    <x v="0"/>
    <x v="7"/>
    <s v="Pastry"/>
    <s v="Large"/>
    <x v="3"/>
    <n v="3"/>
    <n v="5"/>
    <x v="62"/>
    <x v="2"/>
    <x v="4"/>
    <s v="Noah"/>
    <x v="6"/>
    <x v="0"/>
    <x v="2"/>
    <x v="19"/>
    <x v="4"/>
    <s v="Sunday"/>
  </r>
  <r>
    <x v="3049"/>
    <x v="167"/>
    <s v="Friday"/>
    <x v="804"/>
    <s v="CUST421"/>
    <x v="0"/>
    <x v="9"/>
    <s v="Coffee"/>
    <s v="Small"/>
    <x v="2"/>
    <n v="3"/>
    <n v="0"/>
    <x v="20"/>
    <x v="1"/>
    <x v="0"/>
    <s v="Emma"/>
    <x v="13"/>
    <x v="1"/>
    <x v="0"/>
    <x v="6"/>
    <x v="3"/>
    <s v="Friday"/>
  </r>
  <r>
    <x v="3050"/>
    <x v="355"/>
    <s v="Tuesday"/>
    <x v="535"/>
    <s v="CUST623"/>
    <x v="1"/>
    <x v="11"/>
    <s v="Coffee"/>
    <s v="Medium"/>
    <x v="1"/>
    <n v="4.5"/>
    <n v="15"/>
    <x v="35"/>
    <x v="1"/>
    <x v="4"/>
    <s v="Ava"/>
    <x v="0"/>
    <x v="1"/>
    <x v="2"/>
    <x v="1"/>
    <x v="10"/>
    <s v="Tuesday"/>
  </r>
  <r>
    <x v="3051"/>
    <x v="310"/>
    <s v="Thursday"/>
    <x v="426"/>
    <s v="CUST965"/>
    <x v="1"/>
    <x v="7"/>
    <s v="Pastry"/>
    <s v="Large"/>
    <x v="2"/>
    <n v="3"/>
    <n v="15"/>
    <x v="27"/>
    <x v="0"/>
    <x v="0"/>
    <s v="Liam"/>
    <x v="7"/>
    <x v="2"/>
    <x v="2"/>
    <x v="1"/>
    <x v="3"/>
    <s v="Thursday"/>
  </r>
  <r>
    <x v="3052"/>
    <x v="35"/>
    <s v="Thursday"/>
    <x v="187"/>
    <s v="CUST685"/>
    <x v="1"/>
    <x v="6"/>
    <s v="Food"/>
    <s v="Small"/>
    <x v="0"/>
    <n v="5.5"/>
    <n v="10"/>
    <x v="97"/>
    <x v="1"/>
    <x v="2"/>
    <s v="Olivia"/>
    <x v="8"/>
    <x v="1"/>
    <x v="1"/>
    <x v="12"/>
    <x v="1"/>
    <s v="Thursday"/>
  </r>
  <r>
    <x v="3053"/>
    <x v="138"/>
    <s v="Tuesday"/>
    <x v="54"/>
    <s v="CUST455"/>
    <x v="1"/>
    <x v="3"/>
    <s v="Coffee"/>
    <s v="Medium"/>
    <x v="2"/>
    <n v="4"/>
    <n v="5"/>
    <x v="58"/>
    <x v="1"/>
    <x v="2"/>
    <s v="John"/>
    <x v="19"/>
    <x v="0"/>
    <x v="1"/>
    <x v="10"/>
    <x v="1"/>
    <s v="Tuesday"/>
  </r>
  <r>
    <x v="3054"/>
    <x v="108"/>
    <s v="Monday"/>
    <x v="201"/>
    <s v="CUST499"/>
    <x v="1"/>
    <x v="2"/>
    <s v="Tea"/>
    <s v="Large"/>
    <x v="3"/>
    <n v="2.5"/>
    <n v="0"/>
    <x v="81"/>
    <x v="0"/>
    <x v="0"/>
    <s v="Sophia"/>
    <x v="2"/>
    <x v="1"/>
    <x v="1"/>
    <x v="15"/>
    <x v="4"/>
    <s v="Monday"/>
  </r>
  <r>
    <x v="3055"/>
    <x v="233"/>
    <s v="Tuesday"/>
    <x v="215"/>
    <s v="CUST471"/>
    <x v="0"/>
    <x v="15"/>
    <s v="Food"/>
    <s v="Medium"/>
    <x v="0"/>
    <n v="5"/>
    <n v="0"/>
    <x v="32"/>
    <x v="2"/>
    <x v="4"/>
    <s v="Sophia"/>
    <x v="19"/>
    <x v="1"/>
    <x v="1"/>
    <x v="11"/>
    <x v="11"/>
    <s v="Tuesday"/>
  </r>
  <r>
    <x v="3056"/>
    <x v="269"/>
    <s v="Thursday"/>
    <x v="512"/>
    <s v="CUST311"/>
    <x v="2"/>
    <x v="15"/>
    <s v="Food"/>
    <s v="Medium"/>
    <x v="2"/>
    <n v="5"/>
    <n v="10"/>
    <x v="47"/>
    <x v="2"/>
    <x v="1"/>
    <s v="Ava"/>
    <x v="19"/>
    <x v="2"/>
    <x v="2"/>
    <x v="0"/>
    <x v="7"/>
    <s v="Thursday"/>
  </r>
  <r>
    <x v="3057"/>
    <x v="244"/>
    <s v="Monday"/>
    <x v="123"/>
    <s v="CUST405"/>
    <x v="1"/>
    <x v="1"/>
    <s v="Coffee"/>
    <s v="Small"/>
    <x v="3"/>
    <n v="2.5"/>
    <n v="5"/>
    <x v="23"/>
    <x v="2"/>
    <x v="2"/>
    <s v="Emma"/>
    <x v="5"/>
    <x v="1"/>
    <x v="1"/>
    <x v="12"/>
    <x v="11"/>
    <s v="Monday"/>
  </r>
  <r>
    <x v="3058"/>
    <x v="218"/>
    <s v="Sunday"/>
    <x v="821"/>
    <s v="CUST411"/>
    <x v="0"/>
    <x v="10"/>
    <s v="Food"/>
    <s v="Large"/>
    <x v="0"/>
    <n v="4.5"/>
    <n v="10"/>
    <x v="73"/>
    <x v="1"/>
    <x v="4"/>
    <s v="Noah"/>
    <x v="17"/>
    <x v="0"/>
    <x v="0"/>
    <x v="13"/>
    <x v="6"/>
    <s v="Sunday"/>
  </r>
  <r>
    <x v="3059"/>
    <x v="120"/>
    <s v="Friday"/>
    <x v="668"/>
    <s v="CUST870"/>
    <x v="1"/>
    <x v="11"/>
    <s v="Coffee"/>
    <s v="Small"/>
    <x v="3"/>
    <n v="4.5"/>
    <n v="0"/>
    <x v="63"/>
    <x v="0"/>
    <x v="3"/>
    <s v="Sophia"/>
    <x v="2"/>
    <x v="2"/>
    <x v="2"/>
    <x v="14"/>
    <x v="9"/>
    <s v="Friday"/>
  </r>
  <r>
    <x v="3060"/>
    <x v="66"/>
    <s v="Monday"/>
    <x v="410"/>
    <s v="CUST782"/>
    <x v="1"/>
    <x v="6"/>
    <s v="Food"/>
    <s v="Large"/>
    <x v="0"/>
    <n v="5.5"/>
    <n v="0"/>
    <x v="89"/>
    <x v="0"/>
    <x v="4"/>
    <s v="Liam"/>
    <x v="10"/>
    <x v="2"/>
    <x v="0"/>
    <x v="8"/>
    <x v="2"/>
    <s v="Monday"/>
  </r>
  <r>
    <x v="3061"/>
    <x v="248"/>
    <s v="Sunday"/>
    <x v="290"/>
    <s v="CUST267"/>
    <x v="2"/>
    <x v="3"/>
    <s v="Coffee"/>
    <s v="Medium"/>
    <x v="2"/>
    <n v="4"/>
    <n v="0"/>
    <x v="14"/>
    <x v="1"/>
    <x v="3"/>
    <s v="Noah"/>
    <x v="6"/>
    <x v="0"/>
    <x v="0"/>
    <x v="15"/>
    <x v="4"/>
    <s v="Sunday"/>
  </r>
  <r>
    <x v="3062"/>
    <x v="33"/>
    <s v="Monday"/>
    <x v="472"/>
    <s v="CUST591"/>
    <x v="0"/>
    <x v="8"/>
    <s v="Tea"/>
    <s v="Large"/>
    <x v="3"/>
    <n v="2"/>
    <n v="5"/>
    <x v="53"/>
    <x v="1"/>
    <x v="1"/>
    <s v="Olivia"/>
    <x v="16"/>
    <x v="0"/>
    <x v="1"/>
    <x v="16"/>
    <x v="0"/>
    <s v="Monday"/>
  </r>
  <r>
    <x v="3063"/>
    <x v="346"/>
    <s v="Friday"/>
    <x v="365"/>
    <s v="CUST603"/>
    <x v="1"/>
    <x v="12"/>
    <s v="Coffee"/>
    <s v="Large"/>
    <x v="0"/>
    <n v="3.5"/>
    <n v="10"/>
    <x v="100"/>
    <x v="1"/>
    <x v="4"/>
    <s v="Sophia"/>
    <x v="7"/>
    <x v="1"/>
    <x v="1"/>
    <x v="16"/>
    <x v="1"/>
    <s v="Friday"/>
  </r>
  <r>
    <x v="3064"/>
    <x v="89"/>
    <s v="Saturday"/>
    <x v="419"/>
    <s v="CUST210"/>
    <x v="2"/>
    <x v="2"/>
    <s v="Tea"/>
    <s v="Large"/>
    <x v="0"/>
    <n v="2.5"/>
    <n v="10"/>
    <x v="63"/>
    <x v="0"/>
    <x v="4"/>
    <s v="Liam"/>
    <x v="2"/>
    <x v="0"/>
    <x v="2"/>
    <x v="1"/>
    <x v="6"/>
    <s v="Saturday"/>
  </r>
  <r>
    <x v="3065"/>
    <x v="81"/>
    <s v="Monday"/>
    <x v="743"/>
    <s v="CUST696"/>
    <x v="2"/>
    <x v="13"/>
    <s v="Pastry"/>
    <s v="Large"/>
    <x v="3"/>
    <n v="2"/>
    <n v="5"/>
    <x v="53"/>
    <x v="1"/>
    <x v="3"/>
    <s v="Liam"/>
    <x v="7"/>
    <x v="2"/>
    <x v="0"/>
    <x v="0"/>
    <x v="7"/>
    <s v="Monday"/>
  </r>
  <r>
    <x v="3066"/>
    <x v="362"/>
    <s v="Tuesday"/>
    <x v="321"/>
    <s v="CUST978"/>
    <x v="0"/>
    <x v="10"/>
    <s v="Food"/>
    <s v="Small"/>
    <x v="1"/>
    <n v="4.5"/>
    <n v="10"/>
    <x v="61"/>
    <x v="0"/>
    <x v="0"/>
    <s v="Liam"/>
    <x v="16"/>
    <x v="2"/>
    <x v="1"/>
    <x v="4"/>
    <x v="5"/>
    <s v="Tuesday"/>
  </r>
  <r>
    <x v="3067"/>
    <x v="217"/>
    <s v="Sunday"/>
    <x v="793"/>
    <s v="CUST619"/>
    <x v="2"/>
    <x v="8"/>
    <s v="Tea"/>
    <s v="Large"/>
    <x v="3"/>
    <n v="2"/>
    <n v="0"/>
    <x v="17"/>
    <x v="2"/>
    <x v="1"/>
    <s v="John"/>
    <x v="16"/>
    <x v="0"/>
    <x v="1"/>
    <x v="6"/>
    <x v="9"/>
    <s v="Sunday"/>
  </r>
  <r>
    <x v="3068"/>
    <x v="353"/>
    <s v="Monday"/>
    <x v="528"/>
    <s v="CUST351"/>
    <x v="1"/>
    <x v="10"/>
    <s v="Food"/>
    <s v="Medium"/>
    <x v="3"/>
    <n v="4.5"/>
    <n v="10"/>
    <x v="28"/>
    <x v="2"/>
    <x v="1"/>
    <s v="Olivia"/>
    <x v="19"/>
    <x v="1"/>
    <x v="0"/>
    <x v="17"/>
    <x v="3"/>
    <s v="Monday"/>
  </r>
  <r>
    <x v="3069"/>
    <x v="331"/>
    <s v="Sunday"/>
    <x v="727"/>
    <s v="CUST771"/>
    <x v="2"/>
    <x v="13"/>
    <s v="Pastry"/>
    <s v="Large"/>
    <x v="1"/>
    <n v="2"/>
    <n v="0"/>
    <x v="11"/>
    <x v="1"/>
    <x v="1"/>
    <s v="Ava"/>
    <x v="12"/>
    <x v="0"/>
    <x v="2"/>
    <x v="16"/>
    <x v="4"/>
    <s v="Sunday"/>
  </r>
  <r>
    <x v="3070"/>
    <x v="100"/>
    <s v="Monday"/>
    <x v="435"/>
    <s v="CUST933"/>
    <x v="1"/>
    <x v="0"/>
    <s v="Pastry"/>
    <s v="Medium"/>
    <x v="1"/>
    <n v="2.5"/>
    <n v="15"/>
    <x v="84"/>
    <x v="2"/>
    <x v="3"/>
    <s v="Sophia"/>
    <x v="0"/>
    <x v="1"/>
    <x v="2"/>
    <x v="1"/>
    <x v="6"/>
    <s v="Monday"/>
  </r>
  <r>
    <x v="3071"/>
    <x v="129"/>
    <s v="Monday"/>
    <x v="343"/>
    <s v="CUST448"/>
    <x v="2"/>
    <x v="1"/>
    <s v="Coffee"/>
    <s v="Large"/>
    <x v="3"/>
    <n v="2.5"/>
    <n v="0"/>
    <x v="81"/>
    <x v="0"/>
    <x v="0"/>
    <s v="Liam"/>
    <x v="13"/>
    <x v="0"/>
    <x v="2"/>
    <x v="9"/>
    <x v="2"/>
    <s v="Monday"/>
  </r>
  <r>
    <x v="3072"/>
    <x v="262"/>
    <s v="Saturday"/>
    <x v="449"/>
    <s v="CUST313"/>
    <x v="0"/>
    <x v="15"/>
    <s v="Food"/>
    <s v="Medium"/>
    <x v="0"/>
    <n v="5"/>
    <n v="0"/>
    <x v="32"/>
    <x v="1"/>
    <x v="1"/>
    <s v="Ava"/>
    <x v="0"/>
    <x v="2"/>
    <x v="1"/>
    <x v="1"/>
    <x v="1"/>
    <s v="Saturday"/>
  </r>
  <r>
    <x v="3073"/>
    <x v="97"/>
    <s v="Monday"/>
    <x v="715"/>
    <s v="CUST675"/>
    <x v="0"/>
    <x v="13"/>
    <s v="Pastry"/>
    <s v="Medium"/>
    <x v="0"/>
    <n v="2"/>
    <n v="0"/>
    <x v="19"/>
    <x v="0"/>
    <x v="3"/>
    <s v="Ava"/>
    <x v="12"/>
    <x v="0"/>
    <x v="0"/>
    <x v="7"/>
    <x v="10"/>
    <s v="Monday"/>
  </r>
  <r>
    <x v="3074"/>
    <x v="291"/>
    <s v="Monday"/>
    <x v="298"/>
    <s v="CUST749"/>
    <x v="2"/>
    <x v="2"/>
    <s v="Tea"/>
    <s v="Small"/>
    <x v="3"/>
    <n v="2.5"/>
    <n v="5"/>
    <x v="23"/>
    <x v="1"/>
    <x v="0"/>
    <s v="Sophia"/>
    <x v="16"/>
    <x v="0"/>
    <x v="1"/>
    <x v="3"/>
    <x v="11"/>
    <s v="Monday"/>
  </r>
  <r>
    <x v="3075"/>
    <x v="247"/>
    <s v="Wednesday"/>
    <x v="406"/>
    <s v="CUST117"/>
    <x v="2"/>
    <x v="2"/>
    <s v="Tea"/>
    <s v="Small"/>
    <x v="2"/>
    <n v="2.5"/>
    <n v="10"/>
    <x v="45"/>
    <x v="2"/>
    <x v="4"/>
    <s v="Ava"/>
    <x v="20"/>
    <x v="0"/>
    <x v="1"/>
    <x v="20"/>
    <x v="7"/>
    <s v="Wednesday"/>
  </r>
  <r>
    <x v="3076"/>
    <x v="244"/>
    <s v="Monday"/>
    <x v="103"/>
    <s v="CUST755"/>
    <x v="1"/>
    <x v="9"/>
    <s v="Coffee"/>
    <s v="Medium"/>
    <x v="3"/>
    <n v="3"/>
    <n v="15"/>
    <x v="65"/>
    <x v="0"/>
    <x v="1"/>
    <s v="Sophia"/>
    <x v="7"/>
    <x v="0"/>
    <x v="0"/>
    <x v="1"/>
    <x v="11"/>
    <s v="Monday"/>
  </r>
  <r>
    <x v="3077"/>
    <x v="308"/>
    <s v="Saturday"/>
    <x v="749"/>
    <s v="CUST134"/>
    <x v="1"/>
    <x v="13"/>
    <s v="Pastry"/>
    <s v="Medium"/>
    <x v="1"/>
    <n v="2"/>
    <n v="15"/>
    <x v="4"/>
    <x v="1"/>
    <x v="4"/>
    <s v="Ava"/>
    <x v="0"/>
    <x v="0"/>
    <x v="2"/>
    <x v="10"/>
    <x v="9"/>
    <s v="Saturday"/>
  </r>
  <r>
    <x v="3078"/>
    <x v="188"/>
    <s v="Tuesday"/>
    <x v="419"/>
    <s v="CUST449"/>
    <x v="2"/>
    <x v="0"/>
    <s v="Pastry"/>
    <s v="Large"/>
    <x v="2"/>
    <n v="2.5"/>
    <n v="15"/>
    <x v="6"/>
    <x v="0"/>
    <x v="2"/>
    <s v="Emma"/>
    <x v="11"/>
    <x v="2"/>
    <x v="2"/>
    <x v="13"/>
    <x v="3"/>
    <s v="Tuesday"/>
  </r>
  <r>
    <x v="3079"/>
    <x v="111"/>
    <s v="Monday"/>
    <x v="482"/>
    <s v="CUST970"/>
    <x v="2"/>
    <x v="8"/>
    <s v="Tea"/>
    <s v="Small"/>
    <x v="1"/>
    <n v="2"/>
    <n v="0"/>
    <x v="11"/>
    <x v="1"/>
    <x v="4"/>
    <s v="Ava"/>
    <x v="6"/>
    <x v="0"/>
    <x v="0"/>
    <x v="6"/>
    <x v="5"/>
    <s v="Monday"/>
  </r>
  <r>
    <x v="3080"/>
    <x v="313"/>
    <s v="Tuesday"/>
    <x v="590"/>
    <s v="CUST620"/>
    <x v="2"/>
    <x v="12"/>
    <s v="Coffee"/>
    <s v="Large"/>
    <x v="3"/>
    <n v="3.5"/>
    <n v="10"/>
    <x v="18"/>
    <x v="0"/>
    <x v="1"/>
    <s v="John"/>
    <x v="9"/>
    <x v="1"/>
    <x v="1"/>
    <x v="8"/>
    <x v="9"/>
    <s v="Tuesday"/>
  </r>
  <r>
    <x v="3081"/>
    <x v="6"/>
    <s v="Monday"/>
    <x v="471"/>
    <s v="CUST906"/>
    <x v="0"/>
    <x v="4"/>
    <s v="Beverage"/>
    <s v="Small"/>
    <x v="3"/>
    <n v="4"/>
    <n v="0"/>
    <x v="19"/>
    <x v="1"/>
    <x v="2"/>
    <s v="Ava"/>
    <x v="14"/>
    <x v="1"/>
    <x v="1"/>
    <x v="9"/>
    <x v="2"/>
    <s v="Monday"/>
  </r>
  <r>
    <x v="3082"/>
    <x v="96"/>
    <s v="Monday"/>
    <x v="526"/>
    <s v="CUST363"/>
    <x v="0"/>
    <x v="10"/>
    <s v="Food"/>
    <s v="Large"/>
    <x v="2"/>
    <n v="4.5"/>
    <n v="5"/>
    <x v="64"/>
    <x v="0"/>
    <x v="3"/>
    <s v="Liam"/>
    <x v="1"/>
    <x v="0"/>
    <x v="2"/>
    <x v="14"/>
    <x v="9"/>
    <s v="Monday"/>
  </r>
  <r>
    <x v="3083"/>
    <x v="5"/>
    <s v="Thursday"/>
    <x v="196"/>
    <s v="CUST667"/>
    <x v="0"/>
    <x v="0"/>
    <s v="Pastry"/>
    <s v="Small"/>
    <x v="3"/>
    <n v="2.5"/>
    <n v="0"/>
    <x v="81"/>
    <x v="0"/>
    <x v="1"/>
    <s v="Ava"/>
    <x v="14"/>
    <x v="0"/>
    <x v="1"/>
    <x v="9"/>
    <x v="0"/>
    <s v="Thursday"/>
  </r>
  <r>
    <x v="3084"/>
    <x v="271"/>
    <s v="Monday"/>
    <x v="164"/>
    <s v="CUST211"/>
    <x v="0"/>
    <x v="2"/>
    <s v="Tea"/>
    <s v="Medium"/>
    <x v="3"/>
    <n v="2.5"/>
    <n v="10"/>
    <x v="69"/>
    <x v="1"/>
    <x v="0"/>
    <s v="Noah"/>
    <x v="15"/>
    <x v="2"/>
    <x v="2"/>
    <x v="11"/>
    <x v="1"/>
    <s v="Monday"/>
  </r>
  <r>
    <x v="3085"/>
    <x v="61"/>
    <s v="Monday"/>
    <x v="553"/>
    <s v="CUST206"/>
    <x v="1"/>
    <x v="3"/>
    <s v="Coffee"/>
    <s v="Small"/>
    <x v="3"/>
    <n v="4"/>
    <n v="10"/>
    <x v="40"/>
    <x v="0"/>
    <x v="2"/>
    <s v="Liam"/>
    <x v="16"/>
    <x v="1"/>
    <x v="2"/>
    <x v="18"/>
    <x v="0"/>
    <s v="Monday"/>
  </r>
  <r>
    <x v="3086"/>
    <x v="157"/>
    <s v="Friday"/>
    <x v="353"/>
    <s v="CUST421"/>
    <x v="2"/>
    <x v="4"/>
    <s v="Beverage"/>
    <s v="Large"/>
    <x v="3"/>
    <n v="4"/>
    <n v="5"/>
    <x v="34"/>
    <x v="1"/>
    <x v="0"/>
    <s v="Emma"/>
    <x v="12"/>
    <x v="0"/>
    <x v="2"/>
    <x v="2"/>
    <x v="4"/>
    <s v="Friday"/>
  </r>
  <r>
    <x v="3087"/>
    <x v="328"/>
    <s v="Thursday"/>
    <x v="694"/>
    <s v="CUST137"/>
    <x v="1"/>
    <x v="10"/>
    <s v="Food"/>
    <s v="Large"/>
    <x v="0"/>
    <n v="4.5"/>
    <n v="10"/>
    <x v="73"/>
    <x v="1"/>
    <x v="1"/>
    <s v="Emma"/>
    <x v="9"/>
    <x v="1"/>
    <x v="2"/>
    <x v="20"/>
    <x v="10"/>
    <s v="Thursday"/>
  </r>
  <r>
    <x v="3088"/>
    <x v="215"/>
    <s v="Tuesday"/>
    <x v="46"/>
    <s v="CUST646"/>
    <x v="0"/>
    <x v="4"/>
    <s v="Beverage"/>
    <s v="Medium"/>
    <x v="1"/>
    <n v="4"/>
    <n v="5"/>
    <x v="13"/>
    <x v="1"/>
    <x v="2"/>
    <s v="Ava"/>
    <x v="7"/>
    <x v="0"/>
    <x v="0"/>
    <x v="14"/>
    <x v="3"/>
    <s v="Tuesday"/>
  </r>
  <r>
    <x v="3089"/>
    <x v="109"/>
    <s v="Friday"/>
    <x v="736"/>
    <s v="CUST748"/>
    <x v="0"/>
    <x v="4"/>
    <s v="Beverage"/>
    <s v="Small"/>
    <x v="3"/>
    <n v="4"/>
    <n v="15"/>
    <x v="36"/>
    <x v="2"/>
    <x v="0"/>
    <s v="Emma"/>
    <x v="19"/>
    <x v="1"/>
    <x v="1"/>
    <x v="11"/>
    <x v="6"/>
    <s v="Friday"/>
  </r>
  <r>
    <x v="3090"/>
    <x v="32"/>
    <s v="Friday"/>
    <x v="717"/>
    <s v="CUST181"/>
    <x v="2"/>
    <x v="13"/>
    <s v="Pastry"/>
    <s v="Small"/>
    <x v="3"/>
    <n v="2"/>
    <n v="5"/>
    <x v="53"/>
    <x v="1"/>
    <x v="3"/>
    <s v="John"/>
    <x v="7"/>
    <x v="1"/>
    <x v="1"/>
    <x v="2"/>
    <x v="2"/>
    <s v="Friday"/>
  </r>
  <r>
    <x v="3091"/>
    <x v="225"/>
    <s v="Friday"/>
    <x v="188"/>
    <s v="CUST605"/>
    <x v="2"/>
    <x v="3"/>
    <s v="Coffee"/>
    <s v="Large"/>
    <x v="0"/>
    <n v="4"/>
    <n v="5"/>
    <x v="25"/>
    <x v="1"/>
    <x v="4"/>
    <s v="Sophia"/>
    <x v="3"/>
    <x v="1"/>
    <x v="2"/>
    <x v="19"/>
    <x v="10"/>
    <s v="Friday"/>
  </r>
  <r>
    <x v="3092"/>
    <x v="13"/>
    <s v="Monday"/>
    <x v="550"/>
    <s v="CUST134"/>
    <x v="2"/>
    <x v="15"/>
    <s v="Food"/>
    <s v="Small"/>
    <x v="0"/>
    <n v="5"/>
    <n v="0"/>
    <x v="32"/>
    <x v="1"/>
    <x v="2"/>
    <s v="Olivia"/>
    <x v="6"/>
    <x v="0"/>
    <x v="2"/>
    <x v="8"/>
    <x v="7"/>
    <s v="Monday"/>
  </r>
  <r>
    <x v="3093"/>
    <x v="55"/>
    <s v="Thursday"/>
    <x v="271"/>
    <s v="CUST273"/>
    <x v="0"/>
    <x v="0"/>
    <s v="Pastry"/>
    <s v="Large"/>
    <x v="2"/>
    <n v="2.5"/>
    <n v="5"/>
    <x v="44"/>
    <x v="2"/>
    <x v="1"/>
    <s v="Liam"/>
    <x v="11"/>
    <x v="0"/>
    <x v="0"/>
    <x v="17"/>
    <x v="3"/>
    <s v="Thursday"/>
  </r>
  <r>
    <x v="3094"/>
    <x v="221"/>
    <s v="Friday"/>
    <x v="15"/>
    <s v="CUST961"/>
    <x v="0"/>
    <x v="6"/>
    <s v="Food"/>
    <s v="Medium"/>
    <x v="2"/>
    <n v="5.5"/>
    <n v="10"/>
    <x v="95"/>
    <x v="1"/>
    <x v="1"/>
    <s v="Noah"/>
    <x v="1"/>
    <x v="0"/>
    <x v="1"/>
    <x v="11"/>
    <x v="8"/>
    <s v="Friday"/>
  </r>
  <r>
    <x v="3095"/>
    <x v="273"/>
    <s v="Thursday"/>
    <x v="262"/>
    <s v="CUST407"/>
    <x v="0"/>
    <x v="7"/>
    <s v="Pastry"/>
    <s v="Medium"/>
    <x v="0"/>
    <n v="3"/>
    <n v="5"/>
    <x v="10"/>
    <x v="0"/>
    <x v="0"/>
    <s v="Olivia"/>
    <x v="12"/>
    <x v="1"/>
    <x v="2"/>
    <x v="9"/>
    <x v="7"/>
    <s v="Thursday"/>
  </r>
  <r>
    <x v="3096"/>
    <x v="319"/>
    <s v="Saturday"/>
    <x v="278"/>
    <s v="CUST880"/>
    <x v="2"/>
    <x v="9"/>
    <s v="Coffee"/>
    <s v="Medium"/>
    <x v="3"/>
    <n v="3"/>
    <n v="15"/>
    <x v="65"/>
    <x v="2"/>
    <x v="4"/>
    <s v="Emma"/>
    <x v="12"/>
    <x v="0"/>
    <x v="0"/>
    <x v="2"/>
    <x v="10"/>
    <s v="Saturday"/>
  </r>
  <r>
    <x v="3097"/>
    <x v="46"/>
    <s v="Wednesday"/>
    <x v="211"/>
    <s v="CUST853"/>
    <x v="1"/>
    <x v="6"/>
    <s v="Food"/>
    <s v="Small"/>
    <x v="2"/>
    <n v="5.5"/>
    <n v="10"/>
    <x v="95"/>
    <x v="1"/>
    <x v="3"/>
    <s v="Noah"/>
    <x v="11"/>
    <x v="2"/>
    <x v="0"/>
    <x v="13"/>
    <x v="7"/>
    <s v="Wednesday"/>
  </r>
  <r>
    <x v="3098"/>
    <x v="192"/>
    <s v="Saturday"/>
    <x v="107"/>
    <s v="CUST852"/>
    <x v="2"/>
    <x v="2"/>
    <s v="Tea"/>
    <s v="Large"/>
    <x v="3"/>
    <n v="2.5"/>
    <n v="5"/>
    <x v="23"/>
    <x v="2"/>
    <x v="1"/>
    <s v="Olivia"/>
    <x v="4"/>
    <x v="1"/>
    <x v="1"/>
    <x v="9"/>
    <x v="1"/>
    <s v="Saturday"/>
  </r>
  <r>
    <x v="3099"/>
    <x v="46"/>
    <s v="Wednesday"/>
    <x v="732"/>
    <s v="CUST354"/>
    <x v="0"/>
    <x v="7"/>
    <s v="Pastry"/>
    <s v="Medium"/>
    <x v="1"/>
    <n v="3"/>
    <n v="5"/>
    <x v="16"/>
    <x v="0"/>
    <x v="4"/>
    <s v="Emma"/>
    <x v="17"/>
    <x v="2"/>
    <x v="0"/>
    <x v="18"/>
    <x v="7"/>
    <s v="Wednesday"/>
  </r>
  <r>
    <x v="3100"/>
    <x v="232"/>
    <s v="Friday"/>
    <x v="292"/>
    <s v="CUST241"/>
    <x v="2"/>
    <x v="0"/>
    <s v="Pastry"/>
    <s v="Medium"/>
    <x v="1"/>
    <n v="2.5"/>
    <n v="0"/>
    <x v="2"/>
    <x v="2"/>
    <x v="1"/>
    <s v="John"/>
    <x v="2"/>
    <x v="0"/>
    <x v="2"/>
    <x v="9"/>
    <x v="0"/>
    <s v="Friday"/>
  </r>
  <r>
    <x v="3101"/>
    <x v="38"/>
    <s v="Friday"/>
    <x v="763"/>
    <s v="CUST512"/>
    <x v="1"/>
    <x v="2"/>
    <s v="Tea"/>
    <s v="Large"/>
    <x v="3"/>
    <n v="2.5"/>
    <n v="5"/>
    <x v="23"/>
    <x v="1"/>
    <x v="4"/>
    <s v="Liam"/>
    <x v="18"/>
    <x v="0"/>
    <x v="0"/>
    <x v="9"/>
    <x v="0"/>
    <s v="Friday"/>
  </r>
  <r>
    <x v="3102"/>
    <x v="100"/>
    <s v="Monday"/>
    <x v="510"/>
    <s v="CUST891"/>
    <x v="1"/>
    <x v="8"/>
    <s v="Tea"/>
    <s v="Large"/>
    <x v="2"/>
    <n v="2"/>
    <n v="15"/>
    <x v="30"/>
    <x v="0"/>
    <x v="3"/>
    <s v="Liam"/>
    <x v="6"/>
    <x v="1"/>
    <x v="0"/>
    <x v="20"/>
    <x v="6"/>
    <s v="Monday"/>
  </r>
  <r>
    <x v="3103"/>
    <x v="257"/>
    <s v="Saturday"/>
    <x v="724"/>
    <s v="CUST800"/>
    <x v="0"/>
    <x v="15"/>
    <s v="Food"/>
    <s v="Medium"/>
    <x v="1"/>
    <n v="5"/>
    <n v="15"/>
    <x v="41"/>
    <x v="0"/>
    <x v="3"/>
    <s v="Emma"/>
    <x v="12"/>
    <x v="2"/>
    <x v="0"/>
    <x v="4"/>
    <x v="11"/>
    <s v="Saturday"/>
  </r>
  <r>
    <x v="3104"/>
    <x v="303"/>
    <s v="Wednesday"/>
    <x v="693"/>
    <s v="CUST841"/>
    <x v="2"/>
    <x v="0"/>
    <s v="Pastry"/>
    <s v="Large"/>
    <x v="3"/>
    <n v="2.5"/>
    <n v="5"/>
    <x v="23"/>
    <x v="0"/>
    <x v="4"/>
    <s v="Emma"/>
    <x v="7"/>
    <x v="2"/>
    <x v="0"/>
    <x v="12"/>
    <x v="5"/>
    <s v="Wednesday"/>
  </r>
  <r>
    <x v="3105"/>
    <x v="139"/>
    <s v="Thursday"/>
    <x v="656"/>
    <s v="CUST801"/>
    <x v="0"/>
    <x v="0"/>
    <s v="Pastry"/>
    <s v="Large"/>
    <x v="3"/>
    <n v="2.5"/>
    <n v="10"/>
    <x v="69"/>
    <x v="2"/>
    <x v="1"/>
    <s v="Liam"/>
    <x v="1"/>
    <x v="2"/>
    <x v="2"/>
    <x v="19"/>
    <x v="2"/>
    <s v="Thursday"/>
  </r>
  <r>
    <x v="3106"/>
    <x v="272"/>
    <s v="Wednesday"/>
    <x v="126"/>
    <s v="CUST344"/>
    <x v="1"/>
    <x v="3"/>
    <s v="Coffee"/>
    <s v="Small"/>
    <x v="1"/>
    <n v="4"/>
    <n v="0"/>
    <x v="20"/>
    <x v="1"/>
    <x v="3"/>
    <s v="Liam"/>
    <x v="5"/>
    <x v="1"/>
    <x v="0"/>
    <x v="7"/>
    <x v="3"/>
    <s v="Wednesday"/>
  </r>
  <r>
    <x v="3107"/>
    <x v="360"/>
    <s v="Thursday"/>
    <x v="12"/>
    <s v="CUST295"/>
    <x v="2"/>
    <x v="13"/>
    <s v="Pastry"/>
    <s v="Large"/>
    <x v="1"/>
    <n v="2"/>
    <n v="0"/>
    <x v="11"/>
    <x v="2"/>
    <x v="0"/>
    <s v="Olivia"/>
    <x v="17"/>
    <x v="2"/>
    <x v="1"/>
    <x v="2"/>
    <x v="7"/>
    <s v="Thursday"/>
  </r>
  <r>
    <x v="3108"/>
    <x v="4"/>
    <s v="Wednesday"/>
    <x v="384"/>
    <s v="CUST948"/>
    <x v="1"/>
    <x v="6"/>
    <s v="Food"/>
    <s v="Small"/>
    <x v="0"/>
    <n v="5.5"/>
    <n v="5"/>
    <x v="43"/>
    <x v="1"/>
    <x v="1"/>
    <s v="Sophia"/>
    <x v="3"/>
    <x v="0"/>
    <x v="0"/>
    <x v="1"/>
    <x v="4"/>
    <s v="Wednesday"/>
  </r>
  <r>
    <x v="3109"/>
    <x v="3"/>
    <s v="Tuesday"/>
    <x v="315"/>
    <s v="CUST495"/>
    <x v="0"/>
    <x v="7"/>
    <s v="Pastry"/>
    <s v="Medium"/>
    <x v="0"/>
    <n v="3"/>
    <n v="15"/>
    <x v="4"/>
    <x v="2"/>
    <x v="0"/>
    <s v="John"/>
    <x v="17"/>
    <x v="2"/>
    <x v="0"/>
    <x v="10"/>
    <x v="3"/>
    <s v="Tuesday"/>
  </r>
  <r>
    <x v="3110"/>
    <x v="57"/>
    <s v="Tuesday"/>
    <x v="475"/>
    <s v="CUST971"/>
    <x v="0"/>
    <x v="15"/>
    <s v="Food"/>
    <s v="Small"/>
    <x v="2"/>
    <n v="5"/>
    <n v="10"/>
    <x v="47"/>
    <x v="2"/>
    <x v="4"/>
    <s v="Olivia"/>
    <x v="6"/>
    <x v="1"/>
    <x v="1"/>
    <x v="3"/>
    <x v="3"/>
    <s v="Tuesday"/>
  </r>
  <r>
    <x v="3111"/>
    <x v="233"/>
    <s v="Tuesday"/>
    <x v="239"/>
    <s v="CUST400"/>
    <x v="0"/>
    <x v="10"/>
    <s v="Food"/>
    <s v="Small"/>
    <x v="3"/>
    <n v="4.5"/>
    <n v="15"/>
    <x v="15"/>
    <x v="1"/>
    <x v="3"/>
    <s v="Noah"/>
    <x v="14"/>
    <x v="1"/>
    <x v="2"/>
    <x v="3"/>
    <x v="11"/>
    <s v="Tuesday"/>
  </r>
  <r>
    <x v="3112"/>
    <x v="255"/>
    <s v="Tuesday"/>
    <x v="321"/>
    <s v="CUST514"/>
    <x v="2"/>
    <x v="7"/>
    <s v="Pastry"/>
    <s v="Large"/>
    <x v="3"/>
    <n v="3"/>
    <n v="10"/>
    <x v="12"/>
    <x v="0"/>
    <x v="1"/>
    <s v="Olivia"/>
    <x v="12"/>
    <x v="2"/>
    <x v="0"/>
    <x v="3"/>
    <x v="1"/>
    <s v="Tuesday"/>
  </r>
  <r>
    <x v="3113"/>
    <x v="178"/>
    <s v="Friday"/>
    <x v="719"/>
    <s v="CUST824"/>
    <x v="2"/>
    <x v="5"/>
    <s v="Tea"/>
    <s v="Small"/>
    <x v="3"/>
    <n v="3"/>
    <n v="0"/>
    <x v="85"/>
    <x v="1"/>
    <x v="2"/>
    <s v="Noah"/>
    <x v="6"/>
    <x v="1"/>
    <x v="1"/>
    <x v="12"/>
    <x v="8"/>
    <s v="Friday"/>
  </r>
  <r>
    <x v="3114"/>
    <x v="266"/>
    <s v="Thursday"/>
    <x v="215"/>
    <s v="CUST380"/>
    <x v="1"/>
    <x v="15"/>
    <s v="Food"/>
    <s v="Medium"/>
    <x v="1"/>
    <n v="5"/>
    <n v="0"/>
    <x v="60"/>
    <x v="2"/>
    <x v="2"/>
    <s v="Sophia"/>
    <x v="12"/>
    <x v="0"/>
    <x v="1"/>
    <x v="17"/>
    <x v="5"/>
    <s v="Thursday"/>
  </r>
  <r>
    <x v="3115"/>
    <x v="280"/>
    <s v="Monday"/>
    <x v="28"/>
    <s v="CUST688"/>
    <x v="1"/>
    <x v="15"/>
    <s v="Food"/>
    <s v="Small"/>
    <x v="3"/>
    <n v="5"/>
    <n v="0"/>
    <x v="37"/>
    <x v="0"/>
    <x v="0"/>
    <s v="Liam"/>
    <x v="18"/>
    <x v="1"/>
    <x v="1"/>
    <x v="1"/>
    <x v="5"/>
    <s v="Monday"/>
  </r>
  <r>
    <x v="3116"/>
    <x v="161"/>
    <s v="Tuesday"/>
    <x v="58"/>
    <s v="CUST775"/>
    <x v="2"/>
    <x v="12"/>
    <s v="Coffee"/>
    <s v="Medium"/>
    <x v="0"/>
    <n v="3.5"/>
    <n v="0"/>
    <x v="29"/>
    <x v="2"/>
    <x v="0"/>
    <s v="Olivia"/>
    <x v="9"/>
    <x v="1"/>
    <x v="1"/>
    <x v="4"/>
    <x v="11"/>
    <s v="Tuesday"/>
  </r>
  <r>
    <x v="3117"/>
    <x v="12"/>
    <s v="Tuesday"/>
    <x v="395"/>
    <s v="CUST304"/>
    <x v="1"/>
    <x v="9"/>
    <s v="Coffee"/>
    <s v="Small"/>
    <x v="2"/>
    <n v="3"/>
    <n v="10"/>
    <x v="3"/>
    <x v="2"/>
    <x v="2"/>
    <s v="John"/>
    <x v="6"/>
    <x v="2"/>
    <x v="1"/>
    <x v="13"/>
    <x v="6"/>
    <s v="Tuesday"/>
  </r>
  <r>
    <x v="3118"/>
    <x v="306"/>
    <s v="Monday"/>
    <x v="526"/>
    <s v="CUST581"/>
    <x v="0"/>
    <x v="5"/>
    <s v="Tea"/>
    <s v="Small"/>
    <x v="0"/>
    <n v="3"/>
    <n v="15"/>
    <x v="4"/>
    <x v="2"/>
    <x v="4"/>
    <s v="John"/>
    <x v="10"/>
    <x v="0"/>
    <x v="0"/>
    <x v="9"/>
    <x v="8"/>
    <s v="Monday"/>
  </r>
  <r>
    <x v="3119"/>
    <x v="15"/>
    <s v="Saturday"/>
    <x v="762"/>
    <s v="CUST454"/>
    <x v="2"/>
    <x v="0"/>
    <s v="Pastry"/>
    <s v="Small"/>
    <x v="1"/>
    <n v="2.5"/>
    <n v="15"/>
    <x v="84"/>
    <x v="1"/>
    <x v="2"/>
    <s v="Sophia"/>
    <x v="15"/>
    <x v="1"/>
    <x v="2"/>
    <x v="12"/>
    <x v="3"/>
    <s v="Saturday"/>
  </r>
  <r>
    <x v="3120"/>
    <x v="33"/>
    <s v="Monday"/>
    <x v="748"/>
    <s v="CUST483"/>
    <x v="0"/>
    <x v="1"/>
    <s v="Coffee"/>
    <s v="Small"/>
    <x v="0"/>
    <n v="2.5"/>
    <n v="0"/>
    <x v="37"/>
    <x v="2"/>
    <x v="2"/>
    <s v="Noah"/>
    <x v="2"/>
    <x v="0"/>
    <x v="1"/>
    <x v="6"/>
    <x v="0"/>
    <s v="Monday"/>
  </r>
  <r>
    <x v="3121"/>
    <x v="343"/>
    <s v="Thursday"/>
    <x v="93"/>
    <s v="CUST339"/>
    <x v="2"/>
    <x v="5"/>
    <s v="Tea"/>
    <s v="Small"/>
    <x v="0"/>
    <n v="3"/>
    <n v="15"/>
    <x v="4"/>
    <x v="1"/>
    <x v="3"/>
    <s v="Liam"/>
    <x v="12"/>
    <x v="0"/>
    <x v="1"/>
    <x v="0"/>
    <x v="3"/>
    <s v="Thursday"/>
  </r>
  <r>
    <x v="3122"/>
    <x v="118"/>
    <s v="Thursday"/>
    <x v="186"/>
    <s v="CUST918"/>
    <x v="0"/>
    <x v="8"/>
    <s v="Tea"/>
    <s v="Large"/>
    <x v="1"/>
    <n v="2"/>
    <n v="5"/>
    <x v="10"/>
    <x v="1"/>
    <x v="4"/>
    <s v="John"/>
    <x v="7"/>
    <x v="2"/>
    <x v="2"/>
    <x v="11"/>
    <x v="5"/>
    <s v="Thursday"/>
  </r>
  <r>
    <x v="3123"/>
    <x v="152"/>
    <s v="Saturday"/>
    <x v="353"/>
    <s v="CUST148"/>
    <x v="1"/>
    <x v="15"/>
    <s v="Food"/>
    <s v="Small"/>
    <x v="0"/>
    <n v="5"/>
    <n v="15"/>
    <x v="6"/>
    <x v="2"/>
    <x v="2"/>
    <s v="Ava"/>
    <x v="0"/>
    <x v="1"/>
    <x v="1"/>
    <x v="1"/>
    <x v="0"/>
    <s v="Saturday"/>
  </r>
  <r>
    <x v="3124"/>
    <x v="189"/>
    <s v="Tuesday"/>
    <x v="708"/>
    <s v="CUST146"/>
    <x v="0"/>
    <x v="13"/>
    <s v="Pastry"/>
    <s v="Medium"/>
    <x v="3"/>
    <n v="2"/>
    <n v="5"/>
    <x v="53"/>
    <x v="0"/>
    <x v="1"/>
    <s v="Emma"/>
    <x v="11"/>
    <x v="2"/>
    <x v="0"/>
    <x v="4"/>
    <x v="5"/>
    <s v="Tuesday"/>
  </r>
  <r>
    <x v="3125"/>
    <x v="70"/>
    <s v="Friday"/>
    <x v="802"/>
    <s v="CUST155"/>
    <x v="0"/>
    <x v="5"/>
    <s v="Tea"/>
    <s v="Medium"/>
    <x v="0"/>
    <n v="3"/>
    <n v="0"/>
    <x v="11"/>
    <x v="0"/>
    <x v="4"/>
    <s v="Sophia"/>
    <x v="7"/>
    <x v="2"/>
    <x v="1"/>
    <x v="3"/>
    <x v="8"/>
    <s v="Friday"/>
  </r>
  <r>
    <x v="3126"/>
    <x v="86"/>
    <s v="Monday"/>
    <x v="634"/>
    <s v="CUST617"/>
    <x v="1"/>
    <x v="7"/>
    <s v="Pastry"/>
    <s v="Small"/>
    <x v="1"/>
    <n v="3"/>
    <n v="5"/>
    <x v="16"/>
    <x v="2"/>
    <x v="3"/>
    <s v="Noah"/>
    <x v="13"/>
    <x v="1"/>
    <x v="2"/>
    <x v="14"/>
    <x v="3"/>
    <s v="Monday"/>
  </r>
  <r>
    <x v="3127"/>
    <x v="324"/>
    <s v="Thursday"/>
    <x v="96"/>
    <s v="CUST963"/>
    <x v="1"/>
    <x v="15"/>
    <s v="Food"/>
    <s v="Small"/>
    <x v="3"/>
    <n v="5"/>
    <n v="5"/>
    <x v="0"/>
    <x v="1"/>
    <x v="3"/>
    <s v="Ava"/>
    <x v="15"/>
    <x v="1"/>
    <x v="1"/>
    <x v="1"/>
    <x v="8"/>
    <s v="Thursday"/>
  </r>
  <r>
    <x v="3128"/>
    <x v="202"/>
    <s v="Sunday"/>
    <x v="227"/>
    <s v="CUST949"/>
    <x v="1"/>
    <x v="11"/>
    <s v="Coffee"/>
    <s v="Large"/>
    <x v="3"/>
    <n v="4.5"/>
    <n v="10"/>
    <x v="28"/>
    <x v="1"/>
    <x v="2"/>
    <s v="Liam"/>
    <x v="11"/>
    <x v="0"/>
    <x v="2"/>
    <x v="20"/>
    <x v="6"/>
    <s v="Sunday"/>
  </r>
  <r>
    <x v="3129"/>
    <x v="19"/>
    <s v="Wednesday"/>
    <x v="715"/>
    <s v="CUST442"/>
    <x v="0"/>
    <x v="1"/>
    <s v="Coffee"/>
    <s v="Small"/>
    <x v="1"/>
    <n v="2.5"/>
    <n v="5"/>
    <x v="51"/>
    <x v="1"/>
    <x v="3"/>
    <s v="Olivia"/>
    <x v="19"/>
    <x v="1"/>
    <x v="2"/>
    <x v="20"/>
    <x v="6"/>
    <s v="Wednesday"/>
  </r>
  <r>
    <x v="3130"/>
    <x v="151"/>
    <s v="Thursday"/>
    <x v="393"/>
    <s v="CUST363"/>
    <x v="0"/>
    <x v="14"/>
    <s v="Beverage"/>
    <s v="Large"/>
    <x v="0"/>
    <n v="3.8"/>
    <n v="0"/>
    <x v="25"/>
    <x v="0"/>
    <x v="3"/>
    <s v="John"/>
    <x v="0"/>
    <x v="0"/>
    <x v="2"/>
    <x v="10"/>
    <x v="8"/>
    <s v="Thursday"/>
  </r>
  <r>
    <x v="3131"/>
    <x v="346"/>
    <s v="Friday"/>
    <x v="403"/>
    <s v="CUST362"/>
    <x v="2"/>
    <x v="15"/>
    <s v="Food"/>
    <s v="Large"/>
    <x v="2"/>
    <n v="5"/>
    <n v="10"/>
    <x v="47"/>
    <x v="0"/>
    <x v="1"/>
    <s v="Olivia"/>
    <x v="15"/>
    <x v="0"/>
    <x v="0"/>
    <x v="18"/>
    <x v="1"/>
    <s v="Friday"/>
  </r>
  <r>
    <x v="3132"/>
    <x v="17"/>
    <s v="Wednesday"/>
    <x v="786"/>
    <s v="CUST487"/>
    <x v="2"/>
    <x v="10"/>
    <s v="Food"/>
    <s v="Small"/>
    <x v="2"/>
    <n v="4.5"/>
    <n v="15"/>
    <x v="46"/>
    <x v="1"/>
    <x v="3"/>
    <s v="Emma"/>
    <x v="6"/>
    <x v="1"/>
    <x v="1"/>
    <x v="6"/>
    <x v="8"/>
    <s v="Wednesday"/>
  </r>
  <r>
    <x v="3133"/>
    <x v="181"/>
    <s v="Friday"/>
    <x v="37"/>
    <s v="CUST106"/>
    <x v="0"/>
    <x v="9"/>
    <s v="Coffee"/>
    <s v="Small"/>
    <x v="3"/>
    <n v="3"/>
    <n v="15"/>
    <x v="65"/>
    <x v="0"/>
    <x v="4"/>
    <s v="Ava"/>
    <x v="7"/>
    <x v="1"/>
    <x v="1"/>
    <x v="13"/>
    <x v="4"/>
    <s v="Friday"/>
  </r>
  <r>
    <x v="3134"/>
    <x v="290"/>
    <s v="Friday"/>
    <x v="664"/>
    <s v="CUST740"/>
    <x v="2"/>
    <x v="7"/>
    <s v="Pastry"/>
    <s v="Medium"/>
    <x v="3"/>
    <n v="3"/>
    <n v="5"/>
    <x v="62"/>
    <x v="0"/>
    <x v="1"/>
    <s v="Emma"/>
    <x v="0"/>
    <x v="1"/>
    <x v="0"/>
    <x v="4"/>
    <x v="6"/>
    <s v="Friday"/>
  </r>
  <r>
    <x v="3135"/>
    <x v="14"/>
    <s v="Saturday"/>
    <x v="30"/>
    <s v="CUST594"/>
    <x v="1"/>
    <x v="4"/>
    <s v="Beverage"/>
    <s v="Small"/>
    <x v="1"/>
    <n v="4"/>
    <n v="15"/>
    <x v="27"/>
    <x v="2"/>
    <x v="1"/>
    <s v="Ava"/>
    <x v="14"/>
    <x v="1"/>
    <x v="0"/>
    <x v="8"/>
    <x v="6"/>
    <s v="Saturday"/>
  </r>
  <r>
    <x v="3136"/>
    <x v="315"/>
    <s v="Tuesday"/>
    <x v="822"/>
    <s v="CUST509"/>
    <x v="2"/>
    <x v="14"/>
    <s v="Beverage"/>
    <s v="Medium"/>
    <x v="3"/>
    <n v="3.8"/>
    <n v="10"/>
    <x v="90"/>
    <x v="1"/>
    <x v="0"/>
    <s v="Liam"/>
    <x v="3"/>
    <x v="0"/>
    <x v="0"/>
    <x v="17"/>
    <x v="7"/>
    <s v="Tuesday"/>
  </r>
  <r>
    <x v="3137"/>
    <x v="264"/>
    <s v="Friday"/>
    <x v="270"/>
    <s v="CUST724"/>
    <x v="1"/>
    <x v="5"/>
    <s v="Tea"/>
    <s v="Small"/>
    <x v="0"/>
    <n v="3"/>
    <n v="5"/>
    <x v="10"/>
    <x v="0"/>
    <x v="1"/>
    <s v="Sophia"/>
    <x v="8"/>
    <x v="0"/>
    <x v="0"/>
    <x v="17"/>
    <x v="8"/>
    <s v="Friday"/>
  </r>
  <r>
    <x v="3138"/>
    <x v="91"/>
    <s v="Monday"/>
    <x v="420"/>
    <s v="CUST769"/>
    <x v="1"/>
    <x v="15"/>
    <s v="Food"/>
    <s v="Small"/>
    <x v="0"/>
    <n v="5"/>
    <n v="15"/>
    <x v="6"/>
    <x v="1"/>
    <x v="2"/>
    <s v="Liam"/>
    <x v="0"/>
    <x v="0"/>
    <x v="2"/>
    <x v="20"/>
    <x v="11"/>
    <s v="Monday"/>
  </r>
  <r>
    <x v="3139"/>
    <x v="195"/>
    <s v="Tuesday"/>
    <x v="504"/>
    <s v="CUST436"/>
    <x v="1"/>
    <x v="0"/>
    <s v="Pastry"/>
    <s v="Small"/>
    <x v="2"/>
    <n v="2.5"/>
    <n v="15"/>
    <x v="6"/>
    <x v="2"/>
    <x v="1"/>
    <s v="John"/>
    <x v="11"/>
    <x v="2"/>
    <x v="0"/>
    <x v="1"/>
    <x v="2"/>
    <s v="Tuesday"/>
  </r>
  <r>
    <x v="3140"/>
    <x v="182"/>
    <s v="Thursday"/>
    <x v="113"/>
    <s v="CUST169"/>
    <x v="0"/>
    <x v="7"/>
    <s v="Pastry"/>
    <s v="Medium"/>
    <x v="1"/>
    <n v="3"/>
    <n v="10"/>
    <x v="73"/>
    <x v="0"/>
    <x v="3"/>
    <s v="Olivia"/>
    <x v="8"/>
    <x v="0"/>
    <x v="0"/>
    <x v="16"/>
    <x v="7"/>
    <s v="Thursday"/>
  </r>
  <r>
    <x v="3141"/>
    <x v="203"/>
    <s v="Tuesday"/>
    <x v="645"/>
    <s v="CUST121"/>
    <x v="1"/>
    <x v="13"/>
    <s v="Pastry"/>
    <s v="Small"/>
    <x v="2"/>
    <n v="2"/>
    <n v="15"/>
    <x v="30"/>
    <x v="0"/>
    <x v="0"/>
    <s v="Sophia"/>
    <x v="0"/>
    <x v="1"/>
    <x v="2"/>
    <x v="10"/>
    <x v="6"/>
    <s v="Tuesday"/>
  </r>
  <r>
    <x v="3142"/>
    <x v="83"/>
    <s v="Thursday"/>
    <x v="128"/>
    <s v="CUST212"/>
    <x v="1"/>
    <x v="14"/>
    <s v="Beverage"/>
    <s v="Medium"/>
    <x v="1"/>
    <n v="3.8"/>
    <n v="10"/>
    <x v="79"/>
    <x v="1"/>
    <x v="3"/>
    <s v="John"/>
    <x v="2"/>
    <x v="1"/>
    <x v="0"/>
    <x v="9"/>
    <x v="8"/>
    <s v="Thursday"/>
  </r>
  <r>
    <x v="3143"/>
    <x v="19"/>
    <s v="Wednesday"/>
    <x v="129"/>
    <s v="CUST618"/>
    <x v="0"/>
    <x v="4"/>
    <s v="Beverage"/>
    <s v="Small"/>
    <x v="2"/>
    <n v="4"/>
    <n v="15"/>
    <x v="96"/>
    <x v="0"/>
    <x v="2"/>
    <s v="Ava"/>
    <x v="6"/>
    <x v="2"/>
    <x v="1"/>
    <x v="3"/>
    <x v="6"/>
    <s v="Wednesday"/>
  </r>
  <r>
    <x v="3144"/>
    <x v="65"/>
    <s v="Monday"/>
    <x v="498"/>
    <s v="CUST415"/>
    <x v="2"/>
    <x v="3"/>
    <s v="Coffee"/>
    <s v="Small"/>
    <x v="3"/>
    <n v="4"/>
    <n v="10"/>
    <x v="40"/>
    <x v="0"/>
    <x v="1"/>
    <s v="Sophia"/>
    <x v="18"/>
    <x v="2"/>
    <x v="2"/>
    <x v="2"/>
    <x v="10"/>
    <s v="Monday"/>
  </r>
  <r>
    <x v="3145"/>
    <x v="108"/>
    <s v="Monday"/>
    <x v="635"/>
    <s v="CUST494"/>
    <x v="0"/>
    <x v="13"/>
    <s v="Pastry"/>
    <s v="Large"/>
    <x v="2"/>
    <n v="2"/>
    <n v="5"/>
    <x v="25"/>
    <x v="0"/>
    <x v="2"/>
    <s v="Sophia"/>
    <x v="12"/>
    <x v="1"/>
    <x v="2"/>
    <x v="12"/>
    <x v="4"/>
    <s v="Monday"/>
  </r>
  <r>
    <x v="3146"/>
    <x v="159"/>
    <s v="Sunday"/>
    <x v="631"/>
    <s v="CUST675"/>
    <x v="1"/>
    <x v="15"/>
    <s v="Food"/>
    <s v="Medium"/>
    <x v="0"/>
    <n v="5"/>
    <n v="0"/>
    <x v="32"/>
    <x v="0"/>
    <x v="2"/>
    <s v="Olivia"/>
    <x v="15"/>
    <x v="0"/>
    <x v="0"/>
    <x v="11"/>
    <x v="9"/>
    <s v="Sunday"/>
  </r>
  <r>
    <x v="3147"/>
    <x v="74"/>
    <s v="Thursday"/>
    <x v="421"/>
    <s v="CUST897"/>
    <x v="2"/>
    <x v="13"/>
    <s v="Pastry"/>
    <s v="Small"/>
    <x v="1"/>
    <n v="2"/>
    <n v="15"/>
    <x v="4"/>
    <x v="0"/>
    <x v="2"/>
    <s v="Emma"/>
    <x v="4"/>
    <x v="0"/>
    <x v="0"/>
    <x v="1"/>
    <x v="6"/>
    <s v="Thursday"/>
  </r>
  <r>
    <x v="3148"/>
    <x v="252"/>
    <s v="Sunday"/>
    <x v="632"/>
    <s v="CUST642"/>
    <x v="2"/>
    <x v="13"/>
    <s v="Pastry"/>
    <s v="Large"/>
    <x v="1"/>
    <n v="2"/>
    <n v="15"/>
    <x v="4"/>
    <x v="2"/>
    <x v="3"/>
    <s v="John"/>
    <x v="17"/>
    <x v="0"/>
    <x v="2"/>
    <x v="6"/>
    <x v="1"/>
    <s v="Sunday"/>
  </r>
  <r>
    <x v="3149"/>
    <x v="107"/>
    <s v="Monday"/>
    <x v="403"/>
    <s v="CUST967"/>
    <x v="2"/>
    <x v="9"/>
    <s v="Coffee"/>
    <s v="Large"/>
    <x v="1"/>
    <n v="3"/>
    <n v="10"/>
    <x v="73"/>
    <x v="1"/>
    <x v="2"/>
    <s v="John"/>
    <x v="11"/>
    <x v="0"/>
    <x v="0"/>
    <x v="11"/>
    <x v="3"/>
    <s v="Monday"/>
  </r>
  <r>
    <x v="3150"/>
    <x v="65"/>
    <s v="Monday"/>
    <x v="797"/>
    <s v="CUST252"/>
    <x v="0"/>
    <x v="5"/>
    <s v="Tea"/>
    <s v="Small"/>
    <x v="3"/>
    <n v="3"/>
    <n v="15"/>
    <x v="65"/>
    <x v="2"/>
    <x v="2"/>
    <s v="Sophia"/>
    <x v="18"/>
    <x v="2"/>
    <x v="1"/>
    <x v="14"/>
    <x v="10"/>
    <s v="Monday"/>
  </r>
  <r>
    <x v="3151"/>
    <x v="65"/>
    <s v="Monday"/>
    <x v="215"/>
    <s v="CUST858"/>
    <x v="2"/>
    <x v="8"/>
    <s v="Tea"/>
    <s v="Large"/>
    <x v="0"/>
    <n v="2"/>
    <n v="10"/>
    <x v="40"/>
    <x v="0"/>
    <x v="1"/>
    <s v="Sophia"/>
    <x v="19"/>
    <x v="1"/>
    <x v="2"/>
    <x v="6"/>
    <x v="10"/>
    <s v="Monday"/>
  </r>
  <r>
    <x v="3152"/>
    <x v="226"/>
    <s v="Monday"/>
    <x v="665"/>
    <s v="CUST597"/>
    <x v="2"/>
    <x v="11"/>
    <s v="Coffee"/>
    <s v="Small"/>
    <x v="1"/>
    <n v="4.5"/>
    <n v="15"/>
    <x v="35"/>
    <x v="0"/>
    <x v="3"/>
    <s v="Emma"/>
    <x v="6"/>
    <x v="0"/>
    <x v="1"/>
    <x v="11"/>
    <x v="3"/>
    <s v="Monday"/>
  </r>
  <r>
    <x v="3153"/>
    <x v="125"/>
    <s v="Tuesday"/>
    <x v="76"/>
    <s v="CUST956"/>
    <x v="0"/>
    <x v="5"/>
    <s v="Tea"/>
    <s v="Small"/>
    <x v="2"/>
    <n v="3"/>
    <n v="0"/>
    <x v="20"/>
    <x v="0"/>
    <x v="4"/>
    <s v="Liam"/>
    <x v="14"/>
    <x v="2"/>
    <x v="2"/>
    <x v="11"/>
    <x v="9"/>
    <s v="Tuesday"/>
  </r>
  <r>
    <x v="3154"/>
    <x v="76"/>
    <s v="Wednesday"/>
    <x v="823"/>
    <s v="CUST704"/>
    <x v="0"/>
    <x v="12"/>
    <s v="Coffee"/>
    <s v="Large"/>
    <x v="2"/>
    <n v="3.5"/>
    <n v="15"/>
    <x v="104"/>
    <x v="2"/>
    <x v="0"/>
    <s v="John"/>
    <x v="1"/>
    <x v="2"/>
    <x v="1"/>
    <x v="15"/>
    <x v="0"/>
    <s v="Wednesday"/>
  </r>
  <r>
    <x v="3155"/>
    <x v="183"/>
    <s v="Saturday"/>
    <x v="12"/>
    <s v="CUST396"/>
    <x v="2"/>
    <x v="5"/>
    <s v="Tea"/>
    <s v="Medium"/>
    <x v="3"/>
    <n v="3"/>
    <n v="0"/>
    <x v="85"/>
    <x v="1"/>
    <x v="3"/>
    <s v="Liam"/>
    <x v="14"/>
    <x v="1"/>
    <x v="0"/>
    <x v="8"/>
    <x v="4"/>
    <s v="Saturday"/>
  </r>
  <r>
    <x v="3156"/>
    <x v="346"/>
    <s v="Friday"/>
    <x v="735"/>
    <s v="CUST518"/>
    <x v="1"/>
    <x v="10"/>
    <s v="Food"/>
    <s v="Medium"/>
    <x v="2"/>
    <n v="4.5"/>
    <n v="10"/>
    <x v="67"/>
    <x v="1"/>
    <x v="2"/>
    <s v="Olivia"/>
    <x v="18"/>
    <x v="1"/>
    <x v="1"/>
    <x v="2"/>
    <x v="1"/>
    <s v="Friday"/>
  </r>
  <r>
    <x v="3157"/>
    <x v="317"/>
    <s v="Thursday"/>
    <x v="163"/>
    <s v="CUST540"/>
    <x v="0"/>
    <x v="2"/>
    <s v="Tea"/>
    <s v="Small"/>
    <x v="1"/>
    <n v="2.5"/>
    <n v="15"/>
    <x v="84"/>
    <x v="2"/>
    <x v="3"/>
    <s v="Emma"/>
    <x v="19"/>
    <x v="2"/>
    <x v="2"/>
    <x v="18"/>
    <x v="4"/>
    <s v="Thursday"/>
  </r>
  <r>
    <x v="3158"/>
    <x v="305"/>
    <s v="Wednesday"/>
    <x v="523"/>
    <s v="CUST660"/>
    <x v="0"/>
    <x v="9"/>
    <s v="Coffee"/>
    <s v="Large"/>
    <x v="2"/>
    <n v="3"/>
    <n v="15"/>
    <x v="27"/>
    <x v="2"/>
    <x v="4"/>
    <s v="Olivia"/>
    <x v="14"/>
    <x v="1"/>
    <x v="1"/>
    <x v="7"/>
    <x v="1"/>
    <s v="Wednesday"/>
  </r>
  <r>
    <x v="3159"/>
    <x v="139"/>
    <s v="Thursday"/>
    <x v="99"/>
    <s v="CUST352"/>
    <x v="2"/>
    <x v="3"/>
    <s v="Coffee"/>
    <s v="Large"/>
    <x v="2"/>
    <n v="4"/>
    <n v="5"/>
    <x v="58"/>
    <x v="0"/>
    <x v="1"/>
    <s v="John"/>
    <x v="7"/>
    <x v="0"/>
    <x v="1"/>
    <x v="7"/>
    <x v="2"/>
    <s v="Thursday"/>
  </r>
  <r>
    <x v="3160"/>
    <x v="325"/>
    <s v="Thursday"/>
    <x v="639"/>
    <s v="CUST155"/>
    <x v="1"/>
    <x v="7"/>
    <s v="Pastry"/>
    <s v="Medium"/>
    <x v="2"/>
    <n v="3"/>
    <n v="5"/>
    <x v="13"/>
    <x v="0"/>
    <x v="4"/>
    <s v="John"/>
    <x v="18"/>
    <x v="1"/>
    <x v="1"/>
    <x v="8"/>
    <x v="2"/>
    <s v="Thursday"/>
  </r>
  <r>
    <x v="3161"/>
    <x v="318"/>
    <s v="Wednesday"/>
    <x v="403"/>
    <s v="CUST914"/>
    <x v="2"/>
    <x v="15"/>
    <s v="Food"/>
    <s v="Large"/>
    <x v="3"/>
    <n v="5"/>
    <n v="5"/>
    <x v="0"/>
    <x v="2"/>
    <x v="4"/>
    <s v="John"/>
    <x v="8"/>
    <x v="2"/>
    <x v="2"/>
    <x v="3"/>
    <x v="2"/>
    <s v="Wednesday"/>
  </r>
  <r>
    <x v="3162"/>
    <x v="311"/>
    <s v="Saturday"/>
    <x v="824"/>
    <s v="CUST258"/>
    <x v="0"/>
    <x v="12"/>
    <s v="Coffee"/>
    <s v="Medium"/>
    <x v="2"/>
    <n v="3.5"/>
    <n v="15"/>
    <x v="104"/>
    <x v="2"/>
    <x v="1"/>
    <s v="Olivia"/>
    <x v="1"/>
    <x v="1"/>
    <x v="1"/>
    <x v="15"/>
    <x v="4"/>
    <s v="Saturday"/>
  </r>
  <r>
    <x v="3163"/>
    <x v="10"/>
    <s v="Monday"/>
    <x v="2"/>
    <s v="CUST260"/>
    <x v="2"/>
    <x v="9"/>
    <s v="Coffee"/>
    <s v="Large"/>
    <x v="2"/>
    <n v="3"/>
    <n v="10"/>
    <x v="3"/>
    <x v="1"/>
    <x v="4"/>
    <s v="Liam"/>
    <x v="4"/>
    <x v="2"/>
    <x v="2"/>
    <x v="0"/>
    <x v="1"/>
    <s v="Monday"/>
  </r>
  <r>
    <x v="3164"/>
    <x v="191"/>
    <s v="Monday"/>
    <x v="770"/>
    <s v="CUST781"/>
    <x v="0"/>
    <x v="1"/>
    <s v="Coffee"/>
    <s v="Large"/>
    <x v="1"/>
    <n v="2.5"/>
    <n v="0"/>
    <x v="2"/>
    <x v="1"/>
    <x v="2"/>
    <s v="Ava"/>
    <x v="14"/>
    <x v="0"/>
    <x v="0"/>
    <x v="8"/>
    <x v="7"/>
    <s v="Monday"/>
  </r>
  <r>
    <x v="3165"/>
    <x v="206"/>
    <s v="Wednesday"/>
    <x v="712"/>
    <s v="CUST894"/>
    <x v="0"/>
    <x v="4"/>
    <s v="Beverage"/>
    <s v="Medium"/>
    <x v="2"/>
    <n v="4"/>
    <n v="10"/>
    <x v="57"/>
    <x v="2"/>
    <x v="1"/>
    <s v="Sophia"/>
    <x v="19"/>
    <x v="1"/>
    <x v="1"/>
    <x v="10"/>
    <x v="1"/>
    <s v="Wednesday"/>
  </r>
  <r>
    <x v="3166"/>
    <x v="72"/>
    <s v="Tuesday"/>
    <x v="235"/>
    <s v="CUST852"/>
    <x v="2"/>
    <x v="15"/>
    <s v="Food"/>
    <s v="Medium"/>
    <x v="1"/>
    <n v="5"/>
    <n v="0"/>
    <x v="60"/>
    <x v="2"/>
    <x v="0"/>
    <s v="Emma"/>
    <x v="14"/>
    <x v="1"/>
    <x v="2"/>
    <x v="13"/>
    <x v="7"/>
    <s v="Tuesday"/>
  </r>
  <r>
    <x v="3167"/>
    <x v="237"/>
    <s v="Monday"/>
    <x v="764"/>
    <s v="CUST373"/>
    <x v="1"/>
    <x v="7"/>
    <s v="Pastry"/>
    <s v="Small"/>
    <x v="3"/>
    <n v="3"/>
    <n v="5"/>
    <x v="62"/>
    <x v="2"/>
    <x v="0"/>
    <s v="Noah"/>
    <x v="16"/>
    <x v="2"/>
    <x v="2"/>
    <x v="1"/>
    <x v="9"/>
    <s v="Monday"/>
  </r>
  <r>
    <x v="3168"/>
    <x v="202"/>
    <s v="Sunday"/>
    <x v="785"/>
    <s v="CUST425"/>
    <x v="2"/>
    <x v="10"/>
    <s v="Food"/>
    <s v="Medium"/>
    <x v="0"/>
    <n v="4.5"/>
    <n v="5"/>
    <x v="16"/>
    <x v="2"/>
    <x v="2"/>
    <s v="Olivia"/>
    <x v="3"/>
    <x v="2"/>
    <x v="0"/>
    <x v="11"/>
    <x v="6"/>
    <s v="Sunday"/>
  </r>
  <r>
    <x v="3169"/>
    <x v="157"/>
    <s v="Friday"/>
    <x v="338"/>
    <s v="CUST189"/>
    <x v="1"/>
    <x v="14"/>
    <s v="Beverage"/>
    <s v="Large"/>
    <x v="2"/>
    <n v="3.8"/>
    <n v="10"/>
    <x v="105"/>
    <x v="1"/>
    <x v="0"/>
    <s v="Sophia"/>
    <x v="5"/>
    <x v="2"/>
    <x v="1"/>
    <x v="19"/>
    <x v="4"/>
    <s v="Friday"/>
  </r>
  <r>
    <x v="3170"/>
    <x v="1"/>
    <s v="Sunday"/>
    <x v="605"/>
    <s v="CUST955"/>
    <x v="0"/>
    <x v="8"/>
    <s v="Tea"/>
    <s v="Small"/>
    <x v="2"/>
    <n v="2"/>
    <n v="10"/>
    <x v="5"/>
    <x v="2"/>
    <x v="1"/>
    <s v="Sophia"/>
    <x v="12"/>
    <x v="1"/>
    <x v="2"/>
    <x v="4"/>
    <x v="1"/>
    <s v="Sunday"/>
  </r>
  <r>
    <x v="3171"/>
    <x v="237"/>
    <s v="Monday"/>
    <x v="427"/>
    <s v="CUST804"/>
    <x v="0"/>
    <x v="8"/>
    <s v="Tea"/>
    <s v="Small"/>
    <x v="3"/>
    <n v="2"/>
    <n v="10"/>
    <x v="80"/>
    <x v="2"/>
    <x v="2"/>
    <s v="Sophia"/>
    <x v="6"/>
    <x v="2"/>
    <x v="1"/>
    <x v="19"/>
    <x v="9"/>
    <s v="Monday"/>
  </r>
  <r>
    <x v="3172"/>
    <x v="361"/>
    <s v="Sunday"/>
    <x v="78"/>
    <s v="CUST923"/>
    <x v="1"/>
    <x v="6"/>
    <s v="Food"/>
    <s v="Small"/>
    <x v="1"/>
    <n v="5.5"/>
    <n v="5"/>
    <x v="70"/>
    <x v="1"/>
    <x v="1"/>
    <s v="Emma"/>
    <x v="10"/>
    <x v="0"/>
    <x v="0"/>
    <x v="9"/>
    <x v="5"/>
    <s v="Sunday"/>
  </r>
  <r>
    <x v="3173"/>
    <x v="248"/>
    <s v="Sunday"/>
    <x v="711"/>
    <s v="CUST209"/>
    <x v="1"/>
    <x v="0"/>
    <s v="Pastry"/>
    <s v="Small"/>
    <x v="3"/>
    <n v="2.5"/>
    <n v="15"/>
    <x v="76"/>
    <x v="1"/>
    <x v="0"/>
    <s v="Ava"/>
    <x v="12"/>
    <x v="1"/>
    <x v="2"/>
    <x v="6"/>
    <x v="4"/>
    <s v="Sunday"/>
  </r>
  <r>
    <x v="3174"/>
    <x v="21"/>
    <s v="Monday"/>
    <x v="752"/>
    <s v="CUST886"/>
    <x v="0"/>
    <x v="7"/>
    <s v="Pastry"/>
    <s v="Small"/>
    <x v="3"/>
    <n v="3"/>
    <n v="15"/>
    <x v="65"/>
    <x v="0"/>
    <x v="3"/>
    <s v="John"/>
    <x v="11"/>
    <x v="2"/>
    <x v="0"/>
    <x v="10"/>
    <x v="8"/>
    <s v="Monday"/>
  </r>
  <r>
    <x v="3175"/>
    <x v="251"/>
    <s v="Monday"/>
    <x v="760"/>
    <s v="CUST431"/>
    <x v="1"/>
    <x v="1"/>
    <s v="Coffee"/>
    <s v="Large"/>
    <x v="1"/>
    <n v="2.5"/>
    <n v="0"/>
    <x v="2"/>
    <x v="0"/>
    <x v="1"/>
    <s v="John"/>
    <x v="9"/>
    <x v="1"/>
    <x v="1"/>
    <x v="10"/>
    <x v="9"/>
    <s v="Monday"/>
  </r>
  <r>
    <x v="3176"/>
    <x v="2"/>
    <s v="Sunday"/>
    <x v="80"/>
    <s v="CUST666"/>
    <x v="1"/>
    <x v="9"/>
    <s v="Coffee"/>
    <s v="Medium"/>
    <x v="3"/>
    <n v="3"/>
    <n v="15"/>
    <x v="65"/>
    <x v="0"/>
    <x v="1"/>
    <s v="Emma"/>
    <x v="14"/>
    <x v="2"/>
    <x v="2"/>
    <x v="1"/>
    <x v="2"/>
    <s v="Sunday"/>
  </r>
  <r>
    <x v="3177"/>
    <x v="188"/>
    <s v="Tuesday"/>
    <x v="581"/>
    <s v="CUST138"/>
    <x v="0"/>
    <x v="8"/>
    <s v="Tea"/>
    <s v="Small"/>
    <x v="3"/>
    <n v="2"/>
    <n v="0"/>
    <x v="17"/>
    <x v="1"/>
    <x v="3"/>
    <s v="Olivia"/>
    <x v="12"/>
    <x v="0"/>
    <x v="0"/>
    <x v="15"/>
    <x v="3"/>
    <s v="Tuesday"/>
  </r>
  <r>
    <x v="3178"/>
    <x v="351"/>
    <s v="Thursday"/>
    <x v="706"/>
    <s v="CUST397"/>
    <x v="1"/>
    <x v="6"/>
    <s v="Food"/>
    <s v="Medium"/>
    <x v="2"/>
    <n v="5.5"/>
    <n v="10"/>
    <x v="95"/>
    <x v="1"/>
    <x v="2"/>
    <s v="Ava"/>
    <x v="19"/>
    <x v="2"/>
    <x v="2"/>
    <x v="11"/>
    <x v="4"/>
    <s v="Thursday"/>
  </r>
  <r>
    <x v="3179"/>
    <x v="88"/>
    <s v="Wednesday"/>
    <x v="215"/>
    <s v="CUST984"/>
    <x v="1"/>
    <x v="2"/>
    <s v="Tea"/>
    <s v="Small"/>
    <x v="2"/>
    <n v="2.5"/>
    <n v="0"/>
    <x v="32"/>
    <x v="2"/>
    <x v="1"/>
    <s v="Sophia"/>
    <x v="16"/>
    <x v="2"/>
    <x v="1"/>
    <x v="19"/>
    <x v="3"/>
    <s v="Wednesday"/>
  </r>
  <r>
    <x v="3180"/>
    <x v="260"/>
    <s v="Saturday"/>
    <x v="535"/>
    <s v="CUST967"/>
    <x v="2"/>
    <x v="8"/>
    <s v="Tea"/>
    <s v="Small"/>
    <x v="2"/>
    <n v="2"/>
    <n v="5"/>
    <x v="25"/>
    <x v="1"/>
    <x v="4"/>
    <s v="Emma"/>
    <x v="0"/>
    <x v="0"/>
    <x v="2"/>
    <x v="11"/>
    <x v="0"/>
    <s v="Saturday"/>
  </r>
  <r>
    <x v="3181"/>
    <x v="269"/>
    <s v="Thursday"/>
    <x v="534"/>
    <s v="CUST462"/>
    <x v="2"/>
    <x v="14"/>
    <s v="Beverage"/>
    <s v="Medium"/>
    <x v="3"/>
    <n v="3.8"/>
    <n v="15"/>
    <x v="99"/>
    <x v="2"/>
    <x v="0"/>
    <s v="Olivia"/>
    <x v="15"/>
    <x v="1"/>
    <x v="0"/>
    <x v="14"/>
    <x v="7"/>
    <s v="Thursday"/>
  </r>
  <r>
    <x v="3182"/>
    <x v="232"/>
    <s v="Friday"/>
    <x v="416"/>
    <s v="CUST969"/>
    <x v="1"/>
    <x v="12"/>
    <s v="Coffee"/>
    <s v="Small"/>
    <x v="1"/>
    <n v="3.5"/>
    <n v="15"/>
    <x v="103"/>
    <x v="2"/>
    <x v="2"/>
    <s v="Noah"/>
    <x v="6"/>
    <x v="0"/>
    <x v="0"/>
    <x v="17"/>
    <x v="0"/>
    <s v="Friday"/>
  </r>
  <r>
    <x v="3183"/>
    <x v="266"/>
    <s v="Thursday"/>
    <x v="82"/>
    <s v="CUST823"/>
    <x v="1"/>
    <x v="13"/>
    <s v="Pastry"/>
    <s v="Small"/>
    <x v="0"/>
    <n v="2"/>
    <n v="5"/>
    <x v="34"/>
    <x v="1"/>
    <x v="3"/>
    <s v="John"/>
    <x v="20"/>
    <x v="0"/>
    <x v="2"/>
    <x v="20"/>
    <x v="5"/>
    <s v="Thursday"/>
  </r>
  <r>
    <x v="3184"/>
    <x v="359"/>
    <s v="Tuesday"/>
    <x v="662"/>
    <s v="CUST196"/>
    <x v="2"/>
    <x v="8"/>
    <s v="Tea"/>
    <s v="Small"/>
    <x v="2"/>
    <n v="2"/>
    <n v="5"/>
    <x v="25"/>
    <x v="0"/>
    <x v="0"/>
    <s v="Sophia"/>
    <x v="13"/>
    <x v="0"/>
    <x v="1"/>
    <x v="19"/>
    <x v="10"/>
    <s v="Tuesday"/>
  </r>
  <r>
    <x v="3185"/>
    <x v="154"/>
    <s v="Saturday"/>
    <x v="779"/>
    <s v="CUST221"/>
    <x v="0"/>
    <x v="1"/>
    <s v="Coffee"/>
    <s v="Large"/>
    <x v="1"/>
    <n v="2.5"/>
    <n v="5"/>
    <x v="51"/>
    <x v="0"/>
    <x v="1"/>
    <s v="Emma"/>
    <x v="10"/>
    <x v="1"/>
    <x v="2"/>
    <x v="11"/>
    <x v="3"/>
    <s v="Saturday"/>
  </r>
  <r>
    <x v="3186"/>
    <x v="187"/>
    <s v="Saturday"/>
    <x v="184"/>
    <s v="CUST935"/>
    <x v="1"/>
    <x v="0"/>
    <s v="Pastry"/>
    <s v="Large"/>
    <x v="0"/>
    <n v="2.5"/>
    <n v="15"/>
    <x v="1"/>
    <x v="0"/>
    <x v="1"/>
    <s v="Ava"/>
    <x v="12"/>
    <x v="2"/>
    <x v="0"/>
    <x v="12"/>
    <x v="8"/>
    <s v="Saturday"/>
  </r>
  <r>
    <x v="3187"/>
    <x v="278"/>
    <s v="Monday"/>
    <x v="542"/>
    <s v="CUST726"/>
    <x v="2"/>
    <x v="10"/>
    <s v="Food"/>
    <s v="Medium"/>
    <x v="1"/>
    <n v="4.5"/>
    <n v="5"/>
    <x v="21"/>
    <x v="1"/>
    <x v="0"/>
    <s v="Liam"/>
    <x v="6"/>
    <x v="1"/>
    <x v="1"/>
    <x v="12"/>
    <x v="11"/>
    <s v="Monday"/>
  </r>
  <r>
    <x v="3188"/>
    <x v="7"/>
    <s v="Tuesday"/>
    <x v="713"/>
    <s v="CUST524"/>
    <x v="1"/>
    <x v="5"/>
    <s v="Tea"/>
    <s v="Small"/>
    <x v="3"/>
    <n v="3"/>
    <n v="15"/>
    <x v="65"/>
    <x v="2"/>
    <x v="1"/>
    <s v="Emma"/>
    <x v="0"/>
    <x v="1"/>
    <x v="2"/>
    <x v="4"/>
    <x v="5"/>
    <s v="Tuesday"/>
  </r>
  <r>
    <x v="3189"/>
    <x v="210"/>
    <s v="Thursday"/>
    <x v="56"/>
    <s v="CUST452"/>
    <x v="2"/>
    <x v="13"/>
    <s v="Pastry"/>
    <s v="Large"/>
    <x v="2"/>
    <n v="2"/>
    <n v="0"/>
    <x v="52"/>
    <x v="1"/>
    <x v="4"/>
    <s v="Sophia"/>
    <x v="10"/>
    <x v="1"/>
    <x v="0"/>
    <x v="20"/>
    <x v="6"/>
    <s v="Thursday"/>
  </r>
  <r>
    <x v="3190"/>
    <x v="56"/>
    <s v="Sunday"/>
    <x v="344"/>
    <s v="CUST127"/>
    <x v="1"/>
    <x v="6"/>
    <s v="Food"/>
    <s v="Large"/>
    <x v="0"/>
    <n v="5.5"/>
    <n v="10"/>
    <x v="97"/>
    <x v="2"/>
    <x v="2"/>
    <s v="Sophia"/>
    <x v="19"/>
    <x v="0"/>
    <x v="2"/>
    <x v="18"/>
    <x v="4"/>
    <s v="Sunday"/>
  </r>
  <r>
    <x v="3191"/>
    <x v="324"/>
    <s v="Thursday"/>
    <x v="521"/>
    <s v="CUST328"/>
    <x v="0"/>
    <x v="15"/>
    <s v="Food"/>
    <s v="Medium"/>
    <x v="0"/>
    <n v="5"/>
    <n v="0"/>
    <x v="32"/>
    <x v="0"/>
    <x v="4"/>
    <s v="Liam"/>
    <x v="16"/>
    <x v="1"/>
    <x v="2"/>
    <x v="12"/>
    <x v="8"/>
    <s v="Thursday"/>
  </r>
  <r>
    <x v="3192"/>
    <x v="301"/>
    <s v="Thursday"/>
    <x v="144"/>
    <s v="CUST817"/>
    <x v="1"/>
    <x v="9"/>
    <s v="Coffee"/>
    <s v="Large"/>
    <x v="2"/>
    <n v="3"/>
    <n v="15"/>
    <x v="27"/>
    <x v="2"/>
    <x v="0"/>
    <s v="Sophia"/>
    <x v="15"/>
    <x v="0"/>
    <x v="1"/>
    <x v="20"/>
    <x v="8"/>
    <s v="Thursday"/>
  </r>
  <r>
    <x v="3193"/>
    <x v="246"/>
    <s v="Saturday"/>
    <x v="512"/>
    <s v="CUST593"/>
    <x v="1"/>
    <x v="11"/>
    <s v="Coffee"/>
    <s v="Large"/>
    <x v="3"/>
    <n v="4.5"/>
    <n v="0"/>
    <x v="63"/>
    <x v="1"/>
    <x v="2"/>
    <s v="Noah"/>
    <x v="1"/>
    <x v="2"/>
    <x v="0"/>
    <x v="6"/>
    <x v="8"/>
    <s v="Saturday"/>
  </r>
  <r>
    <x v="3194"/>
    <x v="21"/>
    <s v="Monday"/>
    <x v="402"/>
    <s v="CUST579"/>
    <x v="2"/>
    <x v="8"/>
    <s v="Tea"/>
    <s v="Small"/>
    <x v="2"/>
    <n v="2"/>
    <n v="0"/>
    <x v="52"/>
    <x v="0"/>
    <x v="3"/>
    <s v="Ava"/>
    <x v="18"/>
    <x v="0"/>
    <x v="2"/>
    <x v="15"/>
    <x v="8"/>
    <s v="Monday"/>
  </r>
  <r>
    <x v="3195"/>
    <x v="93"/>
    <s v="Tuesday"/>
    <x v="490"/>
    <s v="CUST987"/>
    <x v="2"/>
    <x v="7"/>
    <s v="Pastry"/>
    <s v="Small"/>
    <x v="0"/>
    <n v="3"/>
    <n v="10"/>
    <x v="9"/>
    <x v="1"/>
    <x v="4"/>
    <s v="Ava"/>
    <x v="14"/>
    <x v="1"/>
    <x v="0"/>
    <x v="7"/>
    <x v="1"/>
    <s v="Tuesday"/>
  </r>
  <r>
    <x v="3196"/>
    <x v="198"/>
    <s v="Wednesday"/>
    <x v="825"/>
    <s v="CUST604"/>
    <x v="0"/>
    <x v="14"/>
    <s v="Beverage"/>
    <s v="Small"/>
    <x v="2"/>
    <n v="3.8"/>
    <n v="15"/>
    <x v="93"/>
    <x v="2"/>
    <x v="1"/>
    <s v="Liam"/>
    <x v="18"/>
    <x v="0"/>
    <x v="0"/>
    <x v="8"/>
    <x v="10"/>
    <s v="Wednesday"/>
  </r>
  <r>
    <x v="3197"/>
    <x v="12"/>
    <s v="Tuesday"/>
    <x v="60"/>
    <s v="CUST633"/>
    <x v="1"/>
    <x v="15"/>
    <s v="Food"/>
    <s v="Small"/>
    <x v="0"/>
    <n v="5"/>
    <n v="0"/>
    <x v="32"/>
    <x v="2"/>
    <x v="1"/>
    <s v="Ava"/>
    <x v="18"/>
    <x v="1"/>
    <x v="0"/>
    <x v="17"/>
    <x v="6"/>
    <s v="Tuesday"/>
  </r>
  <r>
    <x v="3198"/>
    <x v="283"/>
    <s v="Sunday"/>
    <x v="208"/>
    <s v="CUST335"/>
    <x v="2"/>
    <x v="10"/>
    <s v="Food"/>
    <s v="Large"/>
    <x v="2"/>
    <n v="4.5"/>
    <n v="10"/>
    <x v="67"/>
    <x v="1"/>
    <x v="2"/>
    <s v="Sophia"/>
    <x v="11"/>
    <x v="2"/>
    <x v="1"/>
    <x v="19"/>
    <x v="1"/>
    <s v="Sunday"/>
  </r>
  <r>
    <x v="3199"/>
    <x v="54"/>
    <s v="Wednesday"/>
    <x v="343"/>
    <s v="CUST808"/>
    <x v="1"/>
    <x v="5"/>
    <s v="Tea"/>
    <s v="Large"/>
    <x v="1"/>
    <n v="3"/>
    <n v="10"/>
    <x v="73"/>
    <x v="2"/>
    <x v="3"/>
    <s v="Sophia"/>
    <x v="3"/>
    <x v="0"/>
    <x v="2"/>
    <x v="3"/>
    <x v="6"/>
    <s v="Wednesday"/>
  </r>
  <r>
    <x v="3200"/>
    <x v="9"/>
    <s v="Sunday"/>
    <x v="304"/>
    <s v="CUST281"/>
    <x v="1"/>
    <x v="13"/>
    <s v="Pastry"/>
    <s v="Small"/>
    <x v="0"/>
    <n v="2"/>
    <n v="0"/>
    <x v="19"/>
    <x v="1"/>
    <x v="1"/>
    <s v="Liam"/>
    <x v="6"/>
    <x v="0"/>
    <x v="2"/>
    <x v="15"/>
    <x v="6"/>
    <s v="Sunday"/>
  </r>
  <r>
    <x v="3201"/>
    <x v="199"/>
    <s v="Friday"/>
    <x v="725"/>
    <s v="CUST396"/>
    <x v="2"/>
    <x v="6"/>
    <s v="Food"/>
    <s v="Large"/>
    <x v="2"/>
    <n v="5.5"/>
    <n v="15"/>
    <x v="59"/>
    <x v="0"/>
    <x v="2"/>
    <s v="Noah"/>
    <x v="7"/>
    <x v="2"/>
    <x v="2"/>
    <x v="16"/>
    <x v="7"/>
    <s v="Friday"/>
  </r>
  <r>
    <x v="3202"/>
    <x v="119"/>
    <s v="Wednesday"/>
    <x v="287"/>
    <s v="CUST180"/>
    <x v="1"/>
    <x v="5"/>
    <s v="Tea"/>
    <s v="Large"/>
    <x v="1"/>
    <n v="3"/>
    <n v="10"/>
    <x v="73"/>
    <x v="0"/>
    <x v="0"/>
    <s v="Liam"/>
    <x v="19"/>
    <x v="1"/>
    <x v="0"/>
    <x v="13"/>
    <x v="10"/>
    <s v="Wednesday"/>
  </r>
  <r>
    <x v="3203"/>
    <x v="325"/>
    <s v="Thursday"/>
    <x v="61"/>
    <s v="CUST548"/>
    <x v="2"/>
    <x v="8"/>
    <s v="Tea"/>
    <s v="Large"/>
    <x v="0"/>
    <n v="2"/>
    <n v="10"/>
    <x v="40"/>
    <x v="0"/>
    <x v="2"/>
    <s v="John"/>
    <x v="16"/>
    <x v="0"/>
    <x v="0"/>
    <x v="20"/>
    <x v="2"/>
    <s v="Thursday"/>
  </r>
  <r>
    <x v="3204"/>
    <x v="15"/>
    <s v="Saturday"/>
    <x v="692"/>
    <s v="CUST240"/>
    <x v="2"/>
    <x v="10"/>
    <s v="Food"/>
    <s v="Large"/>
    <x v="0"/>
    <n v="4.5"/>
    <n v="15"/>
    <x v="33"/>
    <x v="2"/>
    <x v="0"/>
    <s v="Liam"/>
    <x v="14"/>
    <x v="0"/>
    <x v="2"/>
    <x v="14"/>
    <x v="3"/>
    <s v="Saturday"/>
  </r>
  <r>
    <x v="3205"/>
    <x v="98"/>
    <s v="Tuesday"/>
    <x v="397"/>
    <s v="CUST590"/>
    <x v="1"/>
    <x v="11"/>
    <s v="Coffee"/>
    <s v="Small"/>
    <x v="0"/>
    <n v="4.5"/>
    <n v="0"/>
    <x v="45"/>
    <x v="0"/>
    <x v="2"/>
    <s v="Noah"/>
    <x v="9"/>
    <x v="1"/>
    <x v="0"/>
    <x v="6"/>
    <x v="4"/>
    <s v="Tuesday"/>
  </r>
  <r>
    <x v="3206"/>
    <x v="10"/>
    <s v="Monday"/>
    <x v="107"/>
    <s v="CUST936"/>
    <x v="1"/>
    <x v="6"/>
    <s v="Food"/>
    <s v="Large"/>
    <x v="2"/>
    <n v="5.5"/>
    <n v="0"/>
    <x v="75"/>
    <x v="2"/>
    <x v="1"/>
    <s v="Emma"/>
    <x v="0"/>
    <x v="0"/>
    <x v="1"/>
    <x v="19"/>
    <x v="1"/>
    <s v="Monday"/>
  </r>
  <r>
    <x v="3207"/>
    <x v="331"/>
    <s v="Sunday"/>
    <x v="616"/>
    <s v="CUST987"/>
    <x v="1"/>
    <x v="12"/>
    <s v="Coffee"/>
    <s v="Medium"/>
    <x v="2"/>
    <n v="3.5"/>
    <n v="0"/>
    <x v="91"/>
    <x v="0"/>
    <x v="2"/>
    <s v="Noah"/>
    <x v="15"/>
    <x v="1"/>
    <x v="0"/>
    <x v="6"/>
    <x v="4"/>
    <s v="Sunday"/>
  </r>
  <r>
    <x v="3208"/>
    <x v="268"/>
    <s v="Tuesday"/>
    <x v="661"/>
    <s v="CUST627"/>
    <x v="1"/>
    <x v="14"/>
    <s v="Beverage"/>
    <s v="Medium"/>
    <x v="0"/>
    <n v="3.8"/>
    <n v="5"/>
    <x v="98"/>
    <x v="0"/>
    <x v="3"/>
    <s v="Emma"/>
    <x v="2"/>
    <x v="2"/>
    <x v="1"/>
    <x v="14"/>
    <x v="0"/>
    <s v="Tuesday"/>
  </r>
  <r>
    <x v="3209"/>
    <x v="216"/>
    <s v="Saturday"/>
    <x v="427"/>
    <s v="CUST457"/>
    <x v="0"/>
    <x v="11"/>
    <s v="Coffee"/>
    <s v="Large"/>
    <x v="1"/>
    <n v="4.5"/>
    <n v="5"/>
    <x v="21"/>
    <x v="1"/>
    <x v="2"/>
    <s v="Liam"/>
    <x v="18"/>
    <x v="2"/>
    <x v="1"/>
    <x v="19"/>
    <x v="10"/>
    <s v="Saturday"/>
  </r>
  <r>
    <x v="3210"/>
    <x v="157"/>
    <s v="Friday"/>
    <x v="229"/>
    <s v="CUST768"/>
    <x v="1"/>
    <x v="2"/>
    <s v="Tea"/>
    <s v="Small"/>
    <x v="1"/>
    <n v="2.5"/>
    <n v="5"/>
    <x v="51"/>
    <x v="2"/>
    <x v="3"/>
    <s v="Emma"/>
    <x v="18"/>
    <x v="2"/>
    <x v="1"/>
    <x v="20"/>
    <x v="4"/>
    <s v="Friday"/>
  </r>
  <r>
    <x v="3211"/>
    <x v="121"/>
    <s v="Wednesday"/>
    <x v="225"/>
    <s v="CUST317"/>
    <x v="0"/>
    <x v="0"/>
    <s v="Pastry"/>
    <s v="Medium"/>
    <x v="0"/>
    <n v="2.5"/>
    <n v="10"/>
    <x v="63"/>
    <x v="0"/>
    <x v="3"/>
    <s v="Sophia"/>
    <x v="1"/>
    <x v="1"/>
    <x v="2"/>
    <x v="10"/>
    <x v="9"/>
    <s v="Wednesday"/>
  </r>
  <r>
    <x v="3212"/>
    <x v="22"/>
    <s v="Sunday"/>
    <x v="396"/>
    <s v="CUST762"/>
    <x v="0"/>
    <x v="4"/>
    <s v="Beverage"/>
    <s v="Medium"/>
    <x v="3"/>
    <n v="4"/>
    <n v="0"/>
    <x v="19"/>
    <x v="2"/>
    <x v="2"/>
    <s v="Olivia"/>
    <x v="15"/>
    <x v="2"/>
    <x v="2"/>
    <x v="9"/>
    <x v="2"/>
    <s v="Sunday"/>
  </r>
  <r>
    <x v="3213"/>
    <x v="261"/>
    <s v="Tuesday"/>
    <x v="120"/>
    <s v="CUST522"/>
    <x v="2"/>
    <x v="3"/>
    <s v="Coffee"/>
    <s v="Medium"/>
    <x v="3"/>
    <n v="4"/>
    <n v="10"/>
    <x v="40"/>
    <x v="2"/>
    <x v="3"/>
    <s v="Olivia"/>
    <x v="16"/>
    <x v="0"/>
    <x v="2"/>
    <x v="20"/>
    <x v="11"/>
    <s v="Tuesday"/>
  </r>
  <r>
    <x v="3214"/>
    <x v="280"/>
    <s v="Monday"/>
    <x v="129"/>
    <s v="CUST964"/>
    <x v="1"/>
    <x v="3"/>
    <s v="Coffee"/>
    <s v="Small"/>
    <x v="2"/>
    <n v="4"/>
    <n v="5"/>
    <x v="58"/>
    <x v="2"/>
    <x v="4"/>
    <s v="Sophia"/>
    <x v="13"/>
    <x v="0"/>
    <x v="2"/>
    <x v="3"/>
    <x v="5"/>
    <s v="Monday"/>
  </r>
  <r>
    <x v="3215"/>
    <x v="349"/>
    <s v="Friday"/>
    <x v="46"/>
    <s v="CUST257"/>
    <x v="1"/>
    <x v="15"/>
    <s v="Food"/>
    <s v="Medium"/>
    <x v="0"/>
    <n v="5"/>
    <n v="10"/>
    <x v="45"/>
    <x v="0"/>
    <x v="1"/>
    <s v="Emma"/>
    <x v="13"/>
    <x v="0"/>
    <x v="2"/>
    <x v="17"/>
    <x v="11"/>
    <s v="Friday"/>
  </r>
  <r>
    <x v="3216"/>
    <x v="308"/>
    <s v="Saturday"/>
    <x v="807"/>
    <s v="CUST427"/>
    <x v="1"/>
    <x v="1"/>
    <s v="Coffee"/>
    <s v="Large"/>
    <x v="2"/>
    <n v="2.5"/>
    <n v="0"/>
    <x v="32"/>
    <x v="0"/>
    <x v="3"/>
    <s v="John"/>
    <x v="5"/>
    <x v="2"/>
    <x v="0"/>
    <x v="4"/>
    <x v="9"/>
    <s v="Saturday"/>
  </r>
  <r>
    <x v="3217"/>
    <x v="253"/>
    <s v="Saturday"/>
    <x v="682"/>
    <s v="CUST572"/>
    <x v="2"/>
    <x v="10"/>
    <s v="Food"/>
    <s v="Large"/>
    <x v="1"/>
    <n v="4.5"/>
    <n v="15"/>
    <x v="35"/>
    <x v="0"/>
    <x v="2"/>
    <s v="Noah"/>
    <x v="5"/>
    <x v="0"/>
    <x v="0"/>
    <x v="4"/>
    <x v="2"/>
    <s v="Saturday"/>
  </r>
  <r>
    <x v="3218"/>
    <x v="304"/>
    <s v="Monday"/>
    <x v="674"/>
    <s v="CUST907"/>
    <x v="2"/>
    <x v="2"/>
    <s v="Tea"/>
    <s v="Large"/>
    <x v="2"/>
    <n v="2.5"/>
    <n v="5"/>
    <x v="44"/>
    <x v="1"/>
    <x v="0"/>
    <s v="Sophia"/>
    <x v="6"/>
    <x v="0"/>
    <x v="1"/>
    <x v="18"/>
    <x v="6"/>
    <s v="Monday"/>
  </r>
  <r>
    <x v="3219"/>
    <x v="178"/>
    <s v="Friday"/>
    <x v="298"/>
    <s v="CUST694"/>
    <x v="2"/>
    <x v="12"/>
    <s v="Coffee"/>
    <s v="Small"/>
    <x v="1"/>
    <n v="3.5"/>
    <n v="10"/>
    <x v="56"/>
    <x v="2"/>
    <x v="4"/>
    <s v="Olivia"/>
    <x v="20"/>
    <x v="1"/>
    <x v="2"/>
    <x v="16"/>
    <x v="8"/>
    <s v="Friday"/>
  </r>
  <r>
    <x v="3220"/>
    <x v="328"/>
    <s v="Thursday"/>
    <x v="635"/>
    <s v="CUST828"/>
    <x v="1"/>
    <x v="9"/>
    <s v="Coffee"/>
    <s v="Medium"/>
    <x v="3"/>
    <n v="3"/>
    <n v="0"/>
    <x v="85"/>
    <x v="2"/>
    <x v="2"/>
    <s v="Liam"/>
    <x v="18"/>
    <x v="0"/>
    <x v="2"/>
    <x v="15"/>
    <x v="10"/>
    <s v="Thursday"/>
  </r>
  <r>
    <x v="3221"/>
    <x v="116"/>
    <s v="Monday"/>
    <x v="433"/>
    <s v="CUST959"/>
    <x v="0"/>
    <x v="9"/>
    <s v="Coffee"/>
    <s v="Small"/>
    <x v="3"/>
    <n v="3"/>
    <n v="10"/>
    <x v="12"/>
    <x v="1"/>
    <x v="3"/>
    <s v="Sophia"/>
    <x v="11"/>
    <x v="2"/>
    <x v="2"/>
    <x v="4"/>
    <x v="11"/>
    <s v="Monday"/>
  </r>
  <r>
    <x v="3222"/>
    <x v="119"/>
    <s v="Wednesday"/>
    <x v="27"/>
    <s v="CUST263"/>
    <x v="1"/>
    <x v="14"/>
    <s v="Beverage"/>
    <s v="Large"/>
    <x v="0"/>
    <n v="3.8"/>
    <n v="10"/>
    <x v="50"/>
    <x v="0"/>
    <x v="0"/>
    <s v="Noah"/>
    <x v="6"/>
    <x v="0"/>
    <x v="1"/>
    <x v="5"/>
    <x v="10"/>
    <s v="Wednesday"/>
  </r>
  <r>
    <x v="3223"/>
    <x v="325"/>
    <s v="Thursday"/>
    <x v="177"/>
    <s v="CUST405"/>
    <x v="2"/>
    <x v="12"/>
    <s v="Coffee"/>
    <s v="Small"/>
    <x v="2"/>
    <n v="3.5"/>
    <n v="5"/>
    <x v="26"/>
    <x v="0"/>
    <x v="0"/>
    <s v="Ava"/>
    <x v="6"/>
    <x v="2"/>
    <x v="0"/>
    <x v="18"/>
    <x v="2"/>
    <s v="Thursday"/>
  </r>
  <r>
    <x v="3224"/>
    <x v="210"/>
    <s v="Thursday"/>
    <x v="629"/>
    <s v="CUST287"/>
    <x v="0"/>
    <x v="14"/>
    <s v="Beverage"/>
    <s v="Small"/>
    <x v="3"/>
    <n v="3.8"/>
    <n v="5"/>
    <x v="78"/>
    <x v="0"/>
    <x v="4"/>
    <s v="Emma"/>
    <x v="17"/>
    <x v="1"/>
    <x v="0"/>
    <x v="17"/>
    <x v="6"/>
    <s v="Thursday"/>
  </r>
  <r>
    <x v="3225"/>
    <x v="125"/>
    <s v="Tuesday"/>
    <x v="337"/>
    <s v="CUST299"/>
    <x v="2"/>
    <x v="14"/>
    <s v="Beverage"/>
    <s v="Medium"/>
    <x v="1"/>
    <n v="3.8"/>
    <n v="0"/>
    <x v="13"/>
    <x v="1"/>
    <x v="4"/>
    <s v="John"/>
    <x v="18"/>
    <x v="2"/>
    <x v="2"/>
    <x v="0"/>
    <x v="9"/>
    <s v="Tuesday"/>
  </r>
  <r>
    <x v="3226"/>
    <x v="198"/>
    <s v="Wednesday"/>
    <x v="118"/>
    <s v="CUST593"/>
    <x v="0"/>
    <x v="3"/>
    <s v="Coffee"/>
    <s v="Large"/>
    <x v="0"/>
    <n v="4"/>
    <n v="0"/>
    <x v="52"/>
    <x v="0"/>
    <x v="4"/>
    <s v="Liam"/>
    <x v="4"/>
    <x v="2"/>
    <x v="1"/>
    <x v="14"/>
    <x v="10"/>
    <s v="Wednesday"/>
  </r>
  <r>
    <x v="3227"/>
    <x v="340"/>
    <s v="Saturday"/>
    <x v="826"/>
    <s v="CUST523"/>
    <x v="2"/>
    <x v="3"/>
    <s v="Coffee"/>
    <s v="Medium"/>
    <x v="2"/>
    <n v="4"/>
    <n v="10"/>
    <x v="57"/>
    <x v="2"/>
    <x v="0"/>
    <s v="Ava"/>
    <x v="19"/>
    <x v="1"/>
    <x v="2"/>
    <x v="11"/>
    <x v="2"/>
    <s v="Saturday"/>
  </r>
  <r>
    <x v="3228"/>
    <x v="258"/>
    <s v="Thursday"/>
    <x v="668"/>
    <s v="CUST659"/>
    <x v="1"/>
    <x v="13"/>
    <s v="Pastry"/>
    <s v="Large"/>
    <x v="2"/>
    <n v="2"/>
    <n v="0"/>
    <x v="52"/>
    <x v="2"/>
    <x v="2"/>
    <s v="Emma"/>
    <x v="17"/>
    <x v="1"/>
    <x v="0"/>
    <x v="12"/>
    <x v="5"/>
    <s v="Thursday"/>
  </r>
  <r>
    <x v="3229"/>
    <x v="194"/>
    <s v="Thursday"/>
    <x v="298"/>
    <s v="CUST916"/>
    <x v="2"/>
    <x v="5"/>
    <s v="Tea"/>
    <s v="Small"/>
    <x v="1"/>
    <n v="3"/>
    <n v="15"/>
    <x v="33"/>
    <x v="0"/>
    <x v="3"/>
    <s v="Ava"/>
    <x v="0"/>
    <x v="2"/>
    <x v="0"/>
    <x v="4"/>
    <x v="0"/>
    <s v="Thursday"/>
  </r>
  <r>
    <x v="3230"/>
    <x v="170"/>
    <s v="Thursday"/>
    <x v="263"/>
    <s v="CUST407"/>
    <x v="2"/>
    <x v="14"/>
    <s v="Beverage"/>
    <s v="Medium"/>
    <x v="0"/>
    <n v="3.8"/>
    <n v="10"/>
    <x v="50"/>
    <x v="0"/>
    <x v="1"/>
    <s v="Olivia"/>
    <x v="6"/>
    <x v="2"/>
    <x v="1"/>
    <x v="5"/>
    <x v="0"/>
    <s v="Thursday"/>
  </r>
  <r>
    <x v="3231"/>
    <x v="168"/>
    <s v="Tuesday"/>
    <x v="365"/>
    <s v="CUST254"/>
    <x v="2"/>
    <x v="5"/>
    <s v="Tea"/>
    <s v="Small"/>
    <x v="3"/>
    <n v="3"/>
    <n v="0"/>
    <x v="85"/>
    <x v="0"/>
    <x v="2"/>
    <s v="Liam"/>
    <x v="12"/>
    <x v="1"/>
    <x v="2"/>
    <x v="19"/>
    <x v="7"/>
    <s v="Tuesday"/>
  </r>
  <r>
    <x v="3232"/>
    <x v="297"/>
    <s v="Thursday"/>
    <x v="58"/>
    <s v="CUST417"/>
    <x v="0"/>
    <x v="15"/>
    <s v="Food"/>
    <s v="Large"/>
    <x v="3"/>
    <n v="5"/>
    <n v="10"/>
    <x v="63"/>
    <x v="0"/>
    <x v="2"/>
    <s v="John"/>
    <x v="1"/>
    <x v="1"/>
    <x v="0"/>
    <x v="13"/>
    <x v="10"/>
    <s v="Thursday"/>
  </r>
  <r>
    <x v="3233"/>
    <x v="345"/>
    <s v="Sunday"/>
    <x v="428"/>
    <s v="CUST796"/>
    <x v="2"/>
    <x v="6"/>
    <s v="Food"/>
    <s v="Large"/>
    <x v="2"/>
    <n v="5.5"/>
    <n v="15"/>
    <x v="59"/>
    <x v="2"/>
    <x v="3"/>
    <s v="Liam"/>
    <x v="18"/>
    <x v="2"/>
    <x v="0"/>
    <x v="13"/>
    <x v="0"/>
    <s v="Sunday"/>
  </r>
  <r>
    <x v="3234"/>
    <x v="107"/>
    <s v="Monday"/>
    <x v="240"/>
    <s v="CUST485"/>
    <x v="2"/>
    <x v="2"/>
    <s v="Tea"/>
    <s v="Large"/>
    <x v="2"/>
    <n v="2.5"/>
    <n v="10"/>
    <x v="45"/>
    <x v="2"/>
    <x v="1"/>
    <s v="Sophia"/>
    <x v="8"/>
    <x v="1"/>
    <x v="0"/>
    <x v="2"/>
    <x v="3"/>
    <s v="Monday"/>
  </r>
  <r>
    <x v="3235"/>
    <x v="247"/>
    <s v="Wednesday"/>
    <x v="39"/>
    <s v="CUST861"/>
    <x v="0"/>
    <x v="6"/>
    <s v="Food"/>
    <s v="Small"/>
    <x v="0"/>
    <n v="5.5"/>
    <n v="15"/>
    <x v="54"/>
    <x v="0"/>
    <x v="4"/>
    <s v="Sophia"/>
    <x v="19"/>
    <x v="2"/>
    <x v="1"/>
    <x v="9"/>
    <x v="7"/>
    <s v="Wednesday"/>
  </r>
  <r>
    <x v="3236"/>
    <x v="363"/>
    <s v="Wednesday"/>
    <x v="738"/>
    <s v="CUST176"/>
    <x v="0"/>
    <x v="15"/>
    <s v="Food"/>
    <s v="Small"/>
    <x v="3"/>
    <n v="5"/>
    <n v="5"/>
    <x v="0"/>
    <x v="2"/>
    <x v="4"/>
    <s v="Liam"/>
    <x v="12"/>
    <x v="2"/>
    <x v="1"/>
    <x v="18"/>
    <x v="4"/>
    <s v="Wednesday"/>
  </r>
  <r>
    <x v="3237"/>
    <x v="164"/>
    <s v="Sunday"/>
    <x v="336"/>
    <s v="CUST430"/>
    <x v="0"/>
    <x v="8"/>
    <s v="Tea"/>
    <s v="Large"/>
    <x v="3"/>
    <n v="2"/>
    <n v="10"/>
    <x v="80"/>
    <x v="1"/>
    <x v="2"/>
    <s v="Liam"/>
    <x v="8"/>
    <x v="1"/>
    <x v="1"/>
    <x v="4"/>
    <x v="2"/>
    <s v="Sunday"/>
  </r>
  <r>
    <x v="3238"/>
    <x v="20"/>
    <s v="Sunday"/>
    <x v="488"/>
    <s v="CUST677"/>
    <x v="2"/>
    <x v="6"/>
    <s v="Food"/>
    <s v="Large"/>
    <x v="0"/>
    <n v="5.5"/>
    <n v="0"/>
    <x v="89"/>
    <x v="2"/>
    <x v="0"/>
    <s v="Liam"/>
    <x v="7"/>
    <x v="1"/>
    <x v="1"/>
    <x v="10"/>
    <x v="9"/>
    <s v="Sunday"/>
  </r>
  <r>
    <x v="3239"/>
    <x v="15"/>
    <s v="Saturday"/>
    <x v="141"/>
    <s v="CUST869"/>
    <x v="2"/>
    <x v="13"/>
    <s v="Pastry"/>
    <s v="Large"/>
    <x v="3"/>
    <n v="2"/>
    <n v="0"/>
    <x v="17"/>
    <x v="2"/>
    <x v="1"/>
    <s v="Sophia"/>
    <x v="7"/>
    <x v="2"/>
    <x v="0"/>
    <x v="1"/>
    <x v="3"/>
    <s v="Saturday"/>
  </r>
  <r>
    <x v="3240"/>
    <x v="342"/>
    <s v="Friday"/>
    <x v="736"/>
    <s v="CUST728"/>
    <x v="2"/>
    <x v="4"/>
    <s v="Beverage"/>
    <s v="Large"/>
    <x v="1"/>
    <n v="4"/>
    <n v="15"/>
    <x v="27"/>
    <x v="2"/>
    <x v="0"/>
    <s v="Ava"/>
    <x v="4"/>
    <x v="0"/>
    <x v="2"/>
    <x v="2"/>
    <x v="10"/>
    <s v="Friday"/>
  </r>
  <r>
    <x v="3241"/>
    <x v="24"/>
    <s v="Thursday"/>
    <x v="75"/>
    <s v="CUST215"/>
    <x v="2"/>
    <x v="0"/>
    <s v="Pastry"/>
    <s v="Medium"/>
    <x v="1"/>
    <n v="2.5"/>
    <n v="15"/>
    <x v="84"/>
    <x v="1"/>
    <x v="4"/>
    <s v="Olivia"/>
    <x v="2"/>
    <x v="0"/>
    <x v="0"/>
    <x v="20"/>
    <x v="4"/>
    <s v="Thursday"/>
  </r>
  <r>
    <x v="3242"/>
    <x v="296"/>
    <s v="Wednesday"/>
    <x v="588"/>
    <s v="CUST588"/>
    <x v="1"/>
    <x v="14"/>
    <s v="Beverage"/>
    <s v="Small"/>
    <x v="1"/>
    <n v="3.8"/>
    <n v="15"/>
    <x v="107"/>
    <x v="0"/>
    <x v="2"/>
    <s v="Emma"/>
    <x v="19"/>
    <x v="2"/>
    <x v="1"/>
    <x v="2"/>
    <x v="8"/>
    <s v="Wednesday"/>
  </r>
  <r>
    <x v="3243"/>
    <x v="273"/>
    <s v="Thursday"/>
    <x v="827"/>
    <s v="CUST492"/>
    <x v="0"/>
    <x v="3"/>
    <s v="Coffee"/>
    <s v="Large"/>
    <x v="3"/>
    <n v="4"/>
    <n v="15"/>
    <x v="36"/>
    <x v="2"/>
    <x v="3"/>
    <s v="Liam"/>
    <x v="16"/>
    <x v="2"/>
    <x v="2"/>
    <x v="7"/>
    <x v="7"/>
    <s v="Thursday"/>
  </r>
  <r>
    <x v="3244"/>
    <x v="243"/>
    <s v="Friday"/>
    <x v="314"/>
    <s v="CUST708"/>
    <x v="2"/>
    <x v="12"/>
    <s v="Coffee"/>
    <s v="Small"/>
    <x v="3"/>
    <n v="3.5"/>
    <n v="10"/>
    <x v="18"/>
    <x v="0"/>
    <x v="1"/>
    <s v="John"/>
    <x v="1"/>
    <x v="2"/>
    <x v="0"/>
    <x v="3"/>
    <x v="1"/>
    <s v="Friday"/>
  </r>
  <r>
    <x v="3245"/>
    <x v="43"/>
    <s v="Saturday"/>
    <x v="615"/>
    <s v="CUST663"/>
    <x v="0"/>
    <x v="15"/>
    <s v="Food"/>
    <s v="Small"/>
    <x v="1"/>
    <n v="5"/>
    <n v="10"/>
    <x v="74"/>
    <x v="0"/>
    <x v="2"/>
    <s v="Ava"/>
    <x v="12"/>
    <x v="0"/>
    <x v="1"/>
    <x v="18"/>
    <x v="10"/>
    <s v="Saturday"/>
  </r>
  <r>
    <x v="3246"/>
    <x v="58"/>
    <s v="Sunday"/>
    <x v="88"/>
    <s v="CUST980"/>
    <x v="2"/>
    <x v="14"/>
    <s v="Beverage"/>
    <s v="Small"/>
    <x v="3"/>
    <n v="3.8"/>
    <n v="5"/>
    <x v="78"/>
    <x v="0"/>
    <x v="4"/>
    <s v="Emma"/>
    <x v="14"/>
    <x v="1"/>
    <x v="1"/>
    <x v="3"/>
    <x v="10"/>
    <s v="Sunday"/>
  </r>
  <r>
    <x v="3247"/>
    <x v="192"/>
    <s v="Saturday"/>
    <x v="361"/>
    <s v="CUST998"/>
    <x v="2"/>
    <x v="2"/>
    <s v="Tea"/>
    <s v="Large"/>
    <x v="1"/>
    <n v="2.5"/>
    <n v="15"/>
    <x v="84"/>
    <x v="2"/>
    <x v="0"/>
    <s v="Sophia"/>
    <x v="15"/>
    <x v="1"/>
    <x v="2"/>
    <x v="12"/>
    <x v="1"/>
    <s v="Saturday"/>
  </r>
  <r>
    <x v="3248"/>
    <x v="179"/>
    <s v="Saturday"/>
    <x v="194"/>
    <s v="CUST847"/>
    <x v="1"/>
    <x v="9"/>
    <s v="Coffee"/>
    <s v="Small"/>
    <x v="2"/>
    <n v="3"/>
    <n v="15"/>
    <x v="27"/>
    <x v="0"/>
    <x v="1"/>
    <s v="Olivia"/>
    <x v="15"/>
    <x v="2"/>
    <x v="2"/>
    <x v="7"/>
    <x v="9"/>
    <s v="Saturday"/>
  </r>
  <r>
    <x v="3249"/>
    <x v="29"/>
    <s v="Wednesday"/>
    <x v="246"/>
    <s v="CUST587"/>
    <x v="1"/>
    <x v="2"/>
    <s v="Tea"/>
    <s v="Medium"/>
    <x v="2"/>
    <n v="2.5"/>
    <n v="5"/>
    <x v="44"/>
    <x v="1"/>
    <x v="3"/>
    <s v="Ava"/>
    <x v="18"/>
    <x v="2"/>
    <x v="2"/>
    <x v="3"/>
    <x v="6"/>
    <s v="Wednesday"/>
  </r>
  <r>
    <x v="3250"/>
    <x v="281"/>
    <s v="Sunday"/>
    <x v="322"/>
    <s v="CUST521"/>
    <x v="1"/>
    <x v="1"/>
    <s v="Coffee"/>
    <s v="Large"/>
    <x v="2"/>
    <n v="2.5"/>
    <n v="15"/>
    <x v="6"/>
    <x v="0"/>
    <x v="1"/>
    <s v="Sophia"/>
    <x v="14"/>
    <x v="1"/>
    <x v="0"/>
    <x v="15"/>
    <x v="7"/>
    <s v="Sunday"/>
  </r>
  <r>
    <x v="3251"/>
    <x v="166"/>
    <s v="Wednesday"/>
    <x v="2"/>
    <s v="CUST472"/>
    <x v="0"/>
    <x v="12"/>
    <s v="Coffee"/>
    <s v="Large"/>
    <x v="2"/>
    <n v="3.5"/>
    <n v="5"/>
    <x v="26"/>
    <x v="0"/>
    <x v="4"/>
    <s v="Olivia"/>
    <x v="14"/>
    <x v="2"/>
    <x v="2"/>
    <x v="0"/>
    <x v="8"/>
    <s v="Wednesday"/>
  </r>
  <r>
    <x v="3252"/>
    <x v="233"/>
    <s v="Tuesday"/>
    <x v="318"/>
    <s v="CUST726"/>
    <x v="2"/>
    <x v="5"/>
    <s v="Tea"/>
    <s v="Large"/>
    <x v="0"/>
    <n v="3"/>
    <n v="5"/>
    <x v="10"/>
    <x v="2"/>
    <x v="4"/>
    <s v="Liam"/>
    <x v="18"/>
    <x v="1"/>
    <x v="1"/>
    <x v="17"/>
    <x v="11"/>
    <s v="Tuesday"/>
  </r>
  <r>
    <x v="3253"/>
    <x v="28"/>
    <s v="Wednesday"/>
    <x v="659"/>
    <s v="CUST440"/>
    <x v="0"/>
    <x v="7"/>
    <s v="Pastry"/>
    <s v="Large"/>
    <x v="3"/>
    <n v="3"/>
    <n v="10"/>
    <x v="12"/>
    <x v="2"/>
    <x v="2"/>
    <s v="Olivia"/>
    <x v="3"/>
    <x v="0"/>
    <x v="1"/>
    <x v="14"/>
    <x v="8"/>
    <s v="Wednesday"/>
  </r>
  <r>
    <x v="3254"/>
    <x v="26"/>
    <s v="Wednesday"/>
    <x v="112"/>
    <s v="CUST842"/>
    <x v="1"/>
    <x v="4"/>
    <s v="Beverage"/>
    <s v="Medium"/>
    <x v="0"/>
    <n v="4"/>
    <n v="10"/>
    <x v="5"/>
    <x v="0"/>
    <x v="0"/>
    <s v="John"/>
    <x v="17"/>
    <x v="2"/>
    <x v="1"/>
    <x v="5"/>
    <x v="3"/>
    <s v="Wednesday"/>
  </r>
  <r>
    <x v="3255"/>
    <x v="96"/>
    <s v="Monday"/>
    <x v="363"/>
    <s v="CUST612"/>
    <x v="0"/>
    <x v="7"/>
    <s v="Pastry"/>
    <s v="Medium"/>
    <x v="3"/>
    <n v="3"/>
    <n v="10"/>
    <x v="12"/>
    <x v="0"/>
    <x v="4"/>
    <s v="Liam"/>
    <x v="4"/>
    <x v="1"/>
    <x v="1"/>
    <x v="17"/>
    <x v="9"/>
    <s v="Monday"/>
  </r>
  <r>
    <x v="3256"/>
    <x v="256"/>
    <s v="Saturday"/>
    <x v="730"/>
    <s v="CUST741"/>
    <x v="0"/>
    <x v="14"/>
    <s v="Beverage"/>
    <s v="Medium"/>
    <x v="0"/>
    <n v="3.8"/>
    <n v="5"/>
    <x v="98"/>
    <x v="0"/>
    <x v="2"/>
    <s v="Liam"/>
    <x v="11"/>
    <x v="2"/>
    <x v="2"/>
    <x v="11"/>
    <x v="2"/>
    <s v="Saturday"/>
  </r>
  <r>
    <x v="3257"/>
    <x v="112"/>
    <s v="Monday"/>
    <x v="764"/>
    <s v="CUST294"/>
    <x v="2"/>
    <x v="12"/>
    <s v="Coffee"/>
    <s v="Large"/>
    <x v="2"/>
    <n v="3.5"/>
    <n v="15"/>
    <x v="104"/>
    <x v="2"/>
    <x v="2"/>
    <s v="Emma"/>
    <x v="17"/>
    <x v="2"/>
    <x v="0"/>
    <x v="17"/>
    <x v="4"/>
    <s v="Monday"/>
  </r>
  <r>
    <x v="3258"/>
    <x v="107"/>
    <s v="Monday"/>
    <x v="143"/>
    <s v="CUST666"/>
    <x v="0"/>
    <x v="4"/>
    <s v="Beverage"/>
    <s v="Small"/>
    <x v="3"/>
    <n v="4"/>
    <n v="15"/>
    <x v="36"/>
    <x v="0"/>
    <x v="4"/>
    <s v="Liam"/>
    <x v="18"/>
    <x v="2"/>
    <x v="0"/>
    <x v="18"/>
    <x v="3"/>
    <s v="Monday"/>
  </r>
  <r>
    <x v="3259"/>
    <x v="286"/>
    <s v="Sunday"/>
    <x v="475"/>
    <s v="CUST417"/>
    <x v="0"/>
    <x v="3"/>
    <s v="Coffee"/>
    <s v="Medium"/>
    <x v="0"/>
    <n v="4"/>
    <n v="0"/>
    <x v="52"/>
    <x v="2"/>
    <x v="2"/>
    <s v="Emma"/>
    <x v="2"/>
    <x v="0"/>
    <x v="2"/>
    <x v="14"/>
    <x v="3"/>
    <s v="Sunday"/>
  </r>
  <r>
    <x v="3260"/>
    <x v="267"/>
    <s v="Friday"/>
    <x v="733"/>
    <s v="CUST480"/>
    <x v="0"/>
    <x v="2"/>
    <s v="Tea"/>
    <s v="Medium"/>
    <x v="3"/>
    <n v="2.5"/>
    <n v="10"/>
    <x v="69"/>
    <x v="0"/>
    <x v="4"/>
    <s v="Ava"/>
    <x v="20"/>
    <x v="0"/>
    <x v="2"/>
    <x v="1"/>
    <x v="11"/>
    <s v="Friday"/>
  </r>
  <r>
    <x v="3261"/>
    <x v="247"/>
    <s v="Wednesday"/>
    <x v="114"/>
    <s v="CUST303"/>
    <x v="2"/>
    <x v="10"/>
    <s v="Food"/>
    <s v="Medium"/>
    <x v="2"/>
    <n v="4.5"/>
    <n v="15"/>
    <x v="46"/>
    <x v="1"/>
    <x v="3"/>
    <s v="Olivia"/>
    <x v="7"/>
    <x v="0"/>
    <x v="2"/>
    <x v="2"/>
    <x v="7"/>
    <s v="Wednesday"/>
  </r>
  <r>
    <x v="3262"/>
    <x v="36"/>
    <s v="Saturday"/>
    <x v="805"/>
    <s v="CUST871"/>
    <x v="2"/>
    <x v="13"/>
    <s v="Pastry"/>
    <s v="Small"/>
    <x v="1"/>
    <n v="2"/>
    <n v="0"/>
    <x v="11"/>
    <x v="2"/>
    <x v="3"/>
    <s v="Noah"/>
    <x v="7"/>
    <x v="2"/>
    <x v="0"/>
    <x v="10"/>
    <x v="8"/>
    <s v="Saturday"/>
  </r>
  <r>
    <x v="3263"/>
    <x v="83"/>
    <s v="Thursday"/>
    <x v="382"/>
    <s v="CUST283"/>
    <x v="1"/>
    <x v="13"/>
    <s v="Pastry"/>
    <s v="Small"/>
    <x v="3"/>
    <n v="2"/>
    <n v="10"/>
    <x v="80"/>
    <x v="2"/>
    <x v="3"/>
    <s v="Ava"/>
    <x v="19"/>
    <x v="0"/>
    <x v="1"/>
    <x v="18"/>
    <x v="8"/>
    <s v="Thursday"/>
  </r>
  <r>
    <x v="3264"/>
    <x v="198"/>
    <s v="Wednesday"/>
    <x v="279"/>
    <s v="CUST583"/>
    <x v="2"/>
    <x v="11"/>
    <s v="Coffee"/>
    <s v="Large"/>
    <x v="3"/>
    <n v="4.5"/>
    <n v="0"/>
    <x v="63"/>
    <x v="1"/>
    <x v="2"/>
    <s v="Liam"/>
    <x v="9"/>
    <x v="0"/>
    <x v="0"/>
    <x v="5"/>
    <x v="10"/>
    <s v="Wednesday"/>
  </r>
  <r>
    <x v="3265"/>
    <x v="295"/>
    <s v="Tuesday"/>
    <x v="805"/>
    <s v="CUST881"/>
    <x v="0"/>
    <x v="7"/>
    <s v="Pastry"/>
    <s v="Small"/>
    <x v="0"/>
    <n v="3"/>
    <n v="15"/>
    <x v="4"/>
    <x v="2"/>
    <x v="0"/>
    <s v="John"/>
    <x v="15"/>
    <x v="0"/>
    <x v="2"/>
    <x v="0"/>
    <x v="7"/>
    <s v="Tuesday"/>
  </r>
  <r>
    <x v="3266"/>
    <x v="129"/>
    <s v="Monday"/>
    <x v="132"/>
    <s v="CUST475"/>
    <x v="1"/>
    <x v="10"/>
    <s v="Food"/>
    <s v="Small"/>
    <x v="2"/>
    <n v="4.5"/>
    <n v="5"/>
    <x v="64"/>
    <x v="0"/>
    <x v="2"/>
    <s v="Liam"/>
    <x v="4"/>
    <x v="0"/>
    <x v="2"/>
    <x v="11"/>
    <x v="2"/>
    <s v="Monday"/>
  </r>
  <r>
    <x v="3267"/>
    <x v="205"/>
    <s v="Wednesday"/>
    <x v="147"/>
    <s v="CUST142"/>
    <x v="2"/>
    <x v="7"/>
    <s v="Pastry"/>
    <s v="Large"/>
    <x v="1"/>
    <n v="3"/>
    <n v="10"/>
    <x v="73"/>
    <x v="1"/>
    <x v="0"/>
    <s v="Noah"/>
    <x v="16"/>
    <x v="1"/>
    <x v="2"/>
    <x v="10"/>
    <x v="11"/>
    <s v="Wednesday"/>
  </r>
  <r>
    <x v="3268"/>
    <x v="225"/>
    <s v="Friday"/>
    <x v="642"/>
    <s v="CUST737"/>
    <x v="1"/>
    <x v="12"/>
    <s v="Coffee"/>
    <s v="Medium"/>
    <x v="2"/>
    <n v="3.5"/>
    <n v="10"/>
    <x v="101"/>
    <x v="0"/>
    <x v="1"/>
    <s v="Emma"/>
    <x v="18"/>
    <x v="0"/>
    <x v="2"/>
    <x v="15"/>
    <x v="10"/>
    <s v="Friday"/>
  </r>
  <r>
    <x v="3269"/>
    <x v="96"/>
    <s v="Monday"/>
    <x v="63"/>
    <s v="CUST794"/>
    <x v="2"/>
    <x v="5"/>
    <s v="Tea"/>
    <s v="Small"/>
    <x v="2"/>
    <n v="3"/>
    <n v="5"/>
    <x v="13"/>
    <x v="2"/>
    <x v="3"/>
    <s v="Liam"/>
    <x v="19"/>
    <x v="1"/>
    <x v="1"/>
    <x v="19"/>
    <x v="9"/>
    <s v="Monday"/>
  </r>
  <r>
    <x v="3270"/>
    <x v="209"/>
    <s v="Wednesday"/>
    <x v="828"/>
    <s v="CUST199"/>
    <x v="1"/>
    <x v="14"/>
    <s v="Beverage"/>
    <s v="Large"/>
    <x v="3"/>
    <n v="3.8"/>
    <n v="5"/>
    <x v="78"/>
    <x v="1"/>
    <x v="2"/>
    <s v="Liam"/>
    <x v="17"/>
    <x v="0"/>
    <x v="2"/>
    <x v="12"/>
    <x v="9"/>
    <s v="Wednesday"/>
  </r>
  <r>
    <x v="3271"/>
    <x v="148"/>
    <s v="Monday"/>
    <x v="671"/>
    <s v="CUST762"/>
    <x v="2"/>
    <x v="6"/>
    <s v="Food"/>
    <s v="Large"/>
    <x v="2"/>
    <n v="5.5"/>
    <n v="5"/>
    <x v="82"/>
    <x v="0"/>
    <x v="2"/>
    <s v="Ava"/>
    <x v="11"/>
    <x v="2"/>
    <x v="0"/>
    <x v="11"/>
    <x v="8"/>
    <s v="Monday"/>
  </r>
  <r>
    <x v="3272"/>
    <x v="87"/>
    <s v="Thursday"/>
    <x v="651"/>
    <s v="CUST827"/>
    <x v="0"/>
    <x v="1"/>
    <s v="Coffee"/>
    <s v="Large"/>
    <x v="1"/>
    <n v="2.5"/>
    <n v="15"/>
    <x v="84"/>
    <x v="2"/>
    <x v="4"/>
    <s v="Noah"/>
    <x v="2"/>
    <x v="1"/>
    <x v="1"/>
    <x v="14"/>
    <x v="1"/>
    <s v="Thursday"/>
  </r>
  <r>
    <x v="3273"/>
    <x v="228"/>
    <s v="Thursday"/>
    <x v="600"/>
    <s v="CUST856"/>
    <x v="0"/>
    <x v="4"/>
    <s v="Beverage"/>
    <s v="Large"/>
    <x v="3"/>
    <n v="4"/>
    <n v="15"/>
    <x v="36"/>
    <x v="1"/>
    <x v="3"/>
    <s v="John"/>
    <x v="17"/>
    <x v="2"/>
    <x v="2"/>
    <x v="17"/>
    <x v="10"/>
    <s v="Thursday"/>
  </r>
  <r>
    <x v="3274"/>
    <x v="78"/>
    <s v="Saturday"/>
    <x v="113"/>
    <s v="CUST674"/>
    <x v="0"/>
    <x v="9"/>
    <s v="Coffee"/>
    <s v="Small"/>
    <x v="0"/>
    <n v="3"/>
    <n v="5"/>
    <x v="10"/>
    <x v="0"/>
    <x v="1"/>
    <s v="Ava"/>
    <x v="6"/>
    <x v="1"/>
    <x v="2"/>
    <x v="13"/>
    <x v="10"/>
    <s v="Saturday"/>
  </r>
  <r>
    <x v="3275"/>
    <x v="339"/>
    <s v="Monday"/>
    <x v="27"/>
    <s v="CUST155"/>
    <x v="0"/>
    <x v="9"/>
    <s v="Coffee"/>
    <s v="Medium"/>
    <x v="2"/>
    <n v="3"/>
    <n v="10"/>
    <x v="3"/>
    <x v="2"/>
    <x v="3"/>
    <s v="Olivia"/>
    <x v="20"/>
    <x v="0"/>
    <x v="1"/>
    <x v="8"/>
    <x v="4"/>
    <s v="Monday"/>
  </r>
  <r>
    <x v="3276"/>
    <x v="303"/>
    <s v="Wednesday"/>
    <x v="494"/>
    <s v="CUST324"/>
    <x v="1"/>
    <x v="6"/>
    <s v="Food"/>
    <s v="Small"/>
    <x v="3"/>
    <n v="5.5"/>
    <n v="15"/>
    <x v="7"/>
    <x v="2"/>
    <x v="0"/>
    <s v="Ava"/>
    <x v="18"/>
    <x v="1"/>
    <x v="0"/>
    <x v="11"/>
    <x v="5"/>
    <s v="Wednesday"/>
  </r>
  <r>
    <x v="3277"/>
    <x v="153"/>
    <s v="Thursday"/>
    <x v="125"/>
    <s v="CUST863"/>
    <x v="1"/>
    <x v="7"/>
    <s v="Pastry"/>
    <s v="Medium"/>
    <x v="2"/>
    <n v="3"/>
    <n v="10"/>
    <x v="3"/>
    <x v="1"/>
    <x v="2"/>
    <s v="Ava"/>
    <x v="15"/>
    <x v="2"/>
    <x v="2"/>
    <x v="2"/>
    <x v="9"/>
    <s v="Thursday"/>
  </r>
  <r>
    <x v="3278"/>
    <x v="90"/>
    <s v="Saturday"/>
    <x v="548"/>
    <s v="CUST337"/>
    <x v="0"/>
    <x v="5"/>
    <s v="Tea"/>
    <s v="Medium"/>
    <x v="3"/>
    <n v="3"/>
    <n v="15"/>
    <x v="65"/>
    <x v="1"/>
    <x v="2"/>
    <s v="Olivia"/>
    <x v="10"/>
    <x v="1"/>
    <x v="1"/>
    <x v="6"/>
    <x v="5"/>
    <s v="Saturday"/>
  </r>
  <r>
    <x v="3279"/>
    <x v="151"/>
    <s v="Thursday"/>
    <x v="752"/>
    <s v="CUST189"/>
    <x v="2"/>
    <x v="6"/>
    <s v="Food"/>
    <s v="Small"/>
    <x v="1"/>
    <n v="5.5"/>
    <n v="10"/>
    <x v="39"/>
    <x v="2"/>
    <x v="2"/>
    <s v="Sophia"/>
    <x v="13"/>
    <x v="0"/>
    <x v="1"/>
    <x v="11"/>
    <x v="8"/>
    <s v="Thursday"/>
  </r>
  <r>
    <x v="3280"/>
    <x v="9"/>
    <s v="Sunday"/>
    <x v="302"/>
    <s v="CUST612"/>
    <x v="0"/>
    <x v="11"/>
    <s v="Coffee"/>
    <s v="Large"/>
    <x v="2"/>
    <n v="4.5"/>
    <n v="10"/>
    <x v="67"/>
    <x v="0"/>
    <x v="1"/>
    <s v="Liam"/>
    <x v="0"/>
    <x v="2"/>
    <x v="2"/>
    <x v="3"/>
    <x v="6"/>
    <s v="Sunday"/>
  </r>
  <r>
    <x v="3281"/>
    <x v="282"/>
    <s v="Sunday"/>
    <x v="470"/>
    <s v="CUST145"/>
    <x v="0"/>
    <x v="0"/>
    <s v="Pastry"/>
    <s v="Medium"/>
    <x v="2"/>
    <n v="2.5"/>
    <n v="5"/>
    <x v="44"/>
    <x v="1"/>
    <x v="4"/>
    <s v="Ava"/>
    <x v="17"/>
    <x v="1"/>
    <x v="1"/>
    <x v="4"/>
    <x v="7"/>
    <s v="Sunday"/>
  </r>
  <r>
    <x v="3282"/>
    <x v="298"/>
    <s v="Friday"/>
    <x v="670"/>
    <s v="CUST853"/>
    <x v="1"/>
    <x v="8"/>
    <s v="Tea"/>
    <s v="Small"/>
    <x v="1"/>
    <n v="2"/>
    <n v="15"/>
    <x v="4"/>
    <x v="0"/>
    <x v="2"/>
    <s v="Olivia"/>
    <x v="4"/>
    <x v="0"/>
    <x v="1"/>
    <x v="8"/>
    <x v="10"/>
    <s v="Friday"/>
  </r>
  <r>
    <x v="3283"/>
    <x v="197"/>
    <s v="Saturday"/>
    <x v="368"/>
    <s v="CUST367"/>
    <x v="2"/>
    <x v="0"/>
    <s v="Pastry"/>
    <s v="Small"/>
    <x v="3"/>
    <n v="2.5"/>
    <n v="15"/>
    <x v="76"/>
    <x v="0"/>
    <x v="4"/>
    <s v="John"/>
    <x v="13"/>
    <x v="0"/>
    <x v="0"/>
    <x v="11"/>
    <x v="2"/>
    <s v="Saturday"/>
  </r>
  <r>
    <x v="3284"/>
    <x v="2"/>
    <s v="Sunday"/>
    <x v="322"/>
    <s v="CUST188"/>
    <x v="2"/>
    <x v="2"/>
    <s v="Tea"/>
    <s v="Medium"/>
    <x v="0"/>
    <n v="2.5"/>
    <n v="5"/>
    <x v="0"/>
    <x v="1"/>
    <x v="0"/>
    <s v="Emma"/>
    <x v="8"/>
    <x v="1"/>
    <x v="2"/>
    <x v="11"/>
    <x v="2"/>
    <s v="Sunday"/>
  </r>
  <r>
    <x v="3285"/>
    <x v="82"/>
    <s v="Wednesday"/>
    <x v="285"/>
    <s v="CUST689"/>
    <x v="1"/>
    <x v="15"/>
    <s v="Food"/>
    <s v="Small"/>
    <x v="1"/>
    <n v="5"/>
    <n v="10"/>
    <x v="74"/>
    <x v="1"/>
    <x v="3"/>
    <s v="Sophia"/>
    <x v="13"/>
    <x v="0"/>
    <x v="1"/>
    <x v="9"/>
    <x v="4"/>
    <s v="Wednesday"/>
  </r>
  <r>
    <x v="3286"/>
    <x v="38"/>
    <s v="Friday"/>
    <x v="818"/>
    <s v="CUST622"/>
    <x v="0"/>
    <x v="0"/>
    <s v="Pastry"/>
    <s v="Large"/>
    <x v="0"/>
    <n v="2.5"/>
    <n v="0"/>
    <x v="37"/>
    <x v="2"/>
    <x v="3"/>
    <s v="Emma"/>
    <x v="3"/>
    <x v="0"/>
    <x v="0"/>
    <x v="18"/>
    <x v="0"/>
    <s v="Friday"/>
  </r>
  <r>
    <x v="3287"/>
    <x v="238"/>
    <s v="Wednesday"/>
    <x v="676"/>
    <s v="CUST779"/>
    <x v="2"/>
    <x v="8"/>
    <s v="Tea"/>
    <s v="Medium"/>
    <x v="0"/>
    <n v="2"/>
    <n v="0"/>
    <x v="19"/>
    <x v="0"/>
    <x v="4"/>
    <s v="Sophia"/>
    <x v="19"/>
    <x v="0"/>
    <x v="0"/>
    <x v="3"/>
    <x v="11"/>
    <s v="Wednesday"/>
  </r>
  <r>
    <x v="3288"/>
    <x v="36"/>
    <s v="Saturday"/>
    <x v="96"/>
    <s v="CUST999"/>
    <x v="1"/>
    <x v="6"/>
    <s v="Food"/>
    <s v="Medium"/>
    <x v="0"/>
    <n v="5.5"/>
    <n v="15"/>
    <x v="54"/>
    <x v="0"/>
    <x v="3"/>
    <s v="Olivia"/>
    <x v="1"/>
    <x v="2"/>
    <x v="1"/>
    <x v="9"/>
    <x v="8"/>
    <s v="Saturday"/>
  </r>
  <r>
    <x v="3289"/>
    <x v="111"/>
    <s v="Monday"/>
    <x v="311"/>
    <s v="CUST749"/>
    <x v="0"/>
    <x v="7"/>
    <s v="Pastry"/>
    <s v="Large"/>
    <x v="2"/>
    <n v="3"/>
    <n v="15"/>
    <x v="27"/>
    <x v="0"/>
    <x v="3"/>
    <s v="Noah"/>
    <x v="11"/>
    <x v="2"/>
    <x v="2"/>
    <x v="14"/>
    <x v="5"/>
    <s v="Monday"/>
  </r>
  <r>
    <x v="3290"/>
    <x v="131"/>
    <s v="Tuesday"/>
    <x v="506"/>
    <s v="CUST721"/>
    <x v="2"/>
    <x v="2"/>
    <s v="Tea"/>
    <s v="Small"/>
    <x v="3"/>
    <n v="2.5"/>
    <n v="15"/>
    <x v="76"/>
    <x v="2"/>
    <x v="3"/>
    <s v="Liam"/>
    <x v="19"/>
    <x v="2"/>
    <x v="1"/>
    <x v="9"/>
    <x v="8"/>
    <s v="Tuesday"/>
  </r>
  <r>
    <x v="3291"/>
    <x v="148"/>
    <s v="Monday"/>
    <x v="251"/>
    <s v="CUST934"/>
    <x v="0"/>
    <x v="1"/>
    <s v="Coffee"/>
    <s v="Small"/>
    <x v="1"/>
    <n v="2.5"/>
    <n v="15"/>
    <x v="84"/>
    <x v="0"/>
    <x v="3"/>
    <s v="Olivia"/>
    <x v="15"/>
    <x v="1"/>
    <x v="0"/>
    <x v="16"/>
    <x v="8"/>
    <s v="Monday"/>
  </r>
  <r>
    <x v="3292"/>
    <x v="351"/>
    <s v="Thursday"/>
    <x v="779"/>
    <s v="CUST226"/>
    <x v="1"/>
    <x v="2"/>
    <s v="Tea"/>
    <s v="Medium"/>
    <x v="3"/>
    <n v="2.5"/>
    <n v="15"/>
    <x v="76"/>
    <x v="0"/>
    <x v="1"/>
    <s v="John"/>
    <x v="8"/>
    <x v="1"/>
    <x v="0"/>
    <x v="13"/>
    <x v="4"/>
    <s v="Thursday"/>
  </r>
  <r>
    <x v="3293"/>
    <x v="93"/>
    <s v="Tuesday"/>
    <x v="640"/>
    <s v="CUST304"/>
    <x v="0"/>
    <x v="9"/>
    <s v="Coffee"/>
    <s v="Large"/>
    <x v="1"/>
    <n v="3"/>
    <n v="0"/>
    <x v="45"/>
    <x v="0"/>
    <x v="2"/>
    <s v="John"/>
    <x v="6"/>
    <x v="0"/>
    <x v="2"/>
    <x v="12"/>
    <x v="1"/>
    <s v="Tuesday"/>
  </r>
  <r>
    <x v="3294"/>
    <x v="186"/>
    <s v="Tuesday"/>
    <x v="427"/>
    <s v="CUST238"/>
    <x v="0"/>
    <x v="12"/>
    <s v="Coffee"/>
    <s v="Large"/>
    <x v="3"/>
    <n v="3.5"/>
    <n v="5"/>
    <x v="94"/>
    <x v="0"/>
    <x v="0"/>
    <s v="Ava"/>
    <x v="15"/>
    <x v="0"/>
    <x v="0"/>
    <x v="8"/>
    <x v="8"/>
    <s v="Tuesday"/>
  </r>
  <r>
    <x v="3295"/>
    <x v="348"/>
    <s v="Sunday"/>
    <x v="51"/>
    <s v="CUST893"/>
    <x v="1"/>
    <x v="5"/>
    <s v="Tea"/>
    <s v="Large"/>
    <x v="2"/>
    <n v="3"/>
    <n v="0"/>
    <x v="20"/>
    <x v="2"/>
    <x v="4"/>
    <s v="Olivia"/>
    <x v="8"/>
    <x v="1"/>
    <x v="1"/>
    <x v="0"/>
    <x v="2"/>
    <s v="Sunday"/>
  </r>
  <r>
    <x v="3296"/>
    <x v="322"/>
    <s v="Friday"/>
    <x v="218"/>
    <s v="CUST486"/>
    <x v="0"/>
    <x v="6"/>
    <s v="Food"/>
    <s v="Large"/>
    <x v="3"/>
    <n v="5.5"/>
    <n v="15"/>
    <x v="7"/>
    <x v="1"/>
    <x v="3"/>
    <s v="Emma"/>
    <x v="13"/>
    <x v="0"/>
    <x v="1"/>
    <x v="7"/>
    <x v="11"/>
    <s v="Friday"/>
  </r>
  <r>
    <x v="3297"/>
    <x v="65"/>
    <s v="Monday"/>
    <x v="487"/>
    <s v="CUST278"/>
    <x v="0"/>
    <x v="11"/>
    <s v="Coffee"/>
    <s v="Medium"/>
    <x v="1"/>
    <n v="4.5"/>
    <n v="5"/>
    <x v="21"/>
    <x v="1"/>
    <x v="2"/>
    <s v="Liam"/>
    <x v="15"/>
    <x v="2"/>
    <x v="2"/>
    <x v="1"/>
    <x v="10"/>
    <s v="Monday"/>
  </r>
  <r>
    <x v="3298"/>
    <x v="345"/>
    <s v="Sunday"/>
    <x v="735"/>
    <s v="CUST911"/>
    <x v="2"/>
    <x v="5"/>
    <s v="Tea"/>
    <s v="Small"/>
    <x v="1"/>
    <n v="3"/>
    <n v="15"/>
    <x v="33"/>
    <x v="1"/>
    <x v="2"/>
    <s v="John"/>
    <x v="12"/>
    <x v="1"/>
    <x v="0"/>
    <x v="20"/>
    <x v="0"/>
    <s v="Sunday"/>
  </r>
  <r>
    <x v="3299"/>
    <x v="141"/>
    <s v="Sunday"/>
    <x v="511"/>
    <s v="CUST608"/>
    <x v="2"/>
    <x v="1"/>
    <s v="Coffee"/>
    <s v="Small"/>
    <x v="2"/>
    <n v="2.5"/>
    <n v="0"/>
    <x v="32"/>
    <x v="1"/>
    <x v="0"/>
    <s v="Ava"/>
    <x v="7"/>
    <x v="0"/>
    <x v="0"/>
    <x v="9"/>
    <x v="0"/>
    <s v="Sunday"/>
  </r>
  <r>
    <x v="3300"/>
    <x v="106"/>
    <s v="Sunday"/>
    <x v="639"/>
    <s v="CUST483"/>
    <x v="0"/>
    <x v="12"/>
    <s v="Coffee"/>
    <s v="Medium"/>
    <x v="0"/>
    <n v="3.5"/>
    <n v="0"/>
    <x v="29"/>
    <x v="2"/>
    <x v="4"/>
    <s v="Ava"/>
    <x v="0"/>
    <x v="1"/>
    <x v="1"/>
    <x v="20"/>
    <x v="10"/>
    <s v="Sunday"/>
  </r>
  <r>
    <x v="3301"/>
    <x v="117"/>
    <s v="Wednesday"/>
    <x v="259"/>
    <s v="CUST638"/>
    <x v="0"/>
    <x v="4"/>
    <s v="Beverage"/>
    <s v="Medium"/>
    <x v="3"/>
    <n v="4"/>
    <n v="5"/>
    <x v="34"/>
    <x v="0"/>
    <x v="4"/>
    <s v="John"/>
    <x v="16"/>
    <x v="2"/>
    <x v="0"/>
    <x v="5"/>
    <x v="1"/>
    <s v="Wednesday"/>
  </r>
  <r>
    <x v="3302"/>
    <x v="2"/>
    <s v="Sunday"/>
    <x v="57"/>
    <s v="CUST856"/>
    <x v="2"/>
    <x v="10"/>
    <s v="Food"/>
    <s v="Medium"/>
    <x v="0"/>
    <n v="4.5"/>
    <n v="0"/>
    <x v="45"/>
    <x v="2"/>
    <x v="4"/>
    <s v="John"/>
    <x v="20"/>
    <x v="0"/>
    <x v="1"/>
    <x v="9"/>
    <x v="2"/>
    <s v="Sunday"/>
  </r>
  <r>
    <x v="3303"/>
    <x v="299"/>
    <s v="Sunday"/>
    <x v="487"/>
    <s v="CUST559"/>
    <x v="0"/>
    <x v="8"/>
    <s v="Tea"/>
    <s v="Small"/>
    <x v="3"/>
    <n v="2"/>
    <n v="5"/>
    <x v="53"/>
    <x v="2"/>
    <x v="0"/>
    <s v="Emma"/>
    <x v="0"/>
    <x v="0"/>
    <x v="0"/>
    <x v="4"/>
    <x v="2"/>
    <s v="Sunday"/>
  </r>
  <r>
    <x v="3304"/>
    <x v="255"/>
    <s v="Tuesday"/>
    <x v="785"/>
    <s v="CUST238"/>
    <x v="1"/>
    <x v="4"/>
    <s v="Beverage"/>
    <s v="Medium"/>
    <x v="0"/>
    <n v="4"/>
    <n v="10"/>
    <x v="5"/>
    <x v="1"/>
    <x v="1"/>
    <s v="John"/>
    <x v="16"/>
    <x v="2"/>
    <x v="0"/>
    <x v="18"/>
    <x v="1"/>
    <s v="Tuesday"/>
  </r>
  <r>
    <x v="3305"/>
    <x v="308"/>
    <s v="Saturday"/>
    <x v="112"/>
    <s v="CUST476"/>
    <x v="2"/>
    <x v="7"/>
    <s v="Pastry"/>
    <s v="Large"/>
    <x v="0"/>
    <n v="3"/>
    <n v="0"/>
    <x v="11"/>
    <x v="0"/>
    <x v="3"/>
    <s v="Ava"/>
    <x v="17"/>
    <x v="0"/>
    <x v="2"/>
    <x v="2"/>
    <x v="9"/>
    <s v="Saturday"/>
  </r>
  <r>
    <x v="3306"/>
    <x v="326"/>
    <s v="Sunday"/>
    <x v="453"/>
    <s v="CUST158"/>
    <x v="0"/>
    <x v="14"/>
    <s v="Beverage"/>
    <s v="Large"/>
    <x v="0"/>
    <n v="3.8"/>
    <n v="10"/>
    <x v="50"/>
    <x v="2"/>
    <x v="3"/>
    <s v="Emma"/>
    <x v="6"/>
    <x v="2"/>
    <x v="2"/>
    <x v="20"/>
    <x v="3"/>
    <s v="Sunday"/>
  </r>
  <r>
    <x v="3307"/>
    <x v="235"/>
    <s v="Friday"/>
    <x v="292"/>
    <s v="CUST753"/>
    <x v="1"/>
    <x v="15"/>
    <s v="Food"/>
    <s v="Medium"/>
    <x v="3"/>
    <n v="5"/>
    <n v="10"/>
    <x v="63"/>
    <x v="0"/>
    <x v="0"/>
    <s v="Emma"/>
    <x v="7"/>
    <x v="1"/>
    <x v="0"/>
    <x v="20"/>
    <x v="2"/>
    <s v="Friday"/>
  </r>
  <r>
    <x v="3308"/>
    <x v="282"/>
    <s v="Sunday"/>
    <x v="329"/>
    <s v="CUST731"/>
    <x v="1"/>
    <x v="12"/>
    <s v="Coffee"/>
    <s v="Small"/>
    <x v="0"/>
    <n v="3.5"/>
    <n v="15"/>
    <x v="92"/>
    <x v="1"/>
    <x v="2"/>
    <s v="John"/>
    <x v="17"/>
    <x v="0"/>
    <x v="2"/>
    <x v="9"/>
    <x v="7"/>
    <s v="Sunday"/>
  </r>
  <r>
    <x v="3309"/>
    <x v="190"/>
    <s v="Tuesday"/>
    <x v="486"/>
    <s v="CUST297"/>
    <x v="0"/>
    <x v="2"/>
    <s v="Tea"/>
    <s v="Small"/>
    <x v="0"/>
    <n v="2.5"/>
    <n v="10"/>
    <x v="63"/>
    <x v="0"/>
    <x v="0"/>
    <s v="Olivia"/>
    <x v="6"/>
    <x v="1"/>
    <x v="0"/>
    <x v="0"/>
    <x v="11"/>
    <s v="Tuesday"/>
  </r>
  <r>
    <x v="3310"/>
    <x v="197"/>
    <s v="Saturday"/>
    <x v="468"/>
    <s v="CUST131"/>
    <x v="0"/>
    <x v="3"/>
    <s v="Coffee"/>
    <s v="Small"/>
    <x v="0"/>
    <n v="4"/>
    <n v="10"/>
    <x v="5"/>
    <x v="1"/>
    <x v="3"/>
    <s v="John"/>
    <x v="19"/>
    <x v="1"/>
    <x v="1"/>
    <x v="14"/>
    <x v="2"/>
    <s v="Saturday"/>
  </r>
  <r>
    <x v="3311"/>
    <x v="255"/>
    <s v="Tuesday"/>
    <x v="492"/>
    <s v="CUST497"/>
    <x v="1"/>
    <x v="0"/>
    <s v="Pastry"/>
    <s v="Medium"/>
    <x v="0"/>
    <n v="2.5"/>
    <n v="15"/>
    <x v="1"/>
    <x v="1"/>
    <x v="2"/>
    <s v="Emma"/>
    <x v="6"/>
    <x v="0"/>
    <x v="0"/>
    <x v="7"/>
    <x v="1"/>
    <s v="Tuesday"/>
  </r>
  <r>
    <x v="3312"/>
    <x v="283"/>
    <s v="Sunday"/>
    <x v="768"/>
    <s v="CUST107"/>
    <x v="2"/>
    <x v="3"/>
    <s v="Coffee"/>
    <s v="Small"/>
    <x v="2"/>
    <n v="4"/>
    <n v="15"/>
    <x v="96"/>
    <x v="1"/>
    <x v="0"/>
    <s v="Ava"/>
    <x v="1"/>
    <x v="0"/>
    <x v="2"/>
    <x v="5"/>
    <x v="1"/>
    <s v="Sunday"/>
  </r>
  <r>
    <x v="3313"/>
    <x v="325"/>
    <s v="Thursday"/>
    <x v="54"/>
    <s v="CUST212"/>
    <x v="2"/>
    <x v="15"/>
    <s v="Food"/>
    <s v="Large"/>
    <x v="3"/>
    <n v="5"/>
    <n v="0"/>
    <x v="37"/>
    <x v="0"/>
    <x v="2"/>
    <s v="Noah"/>
    <x v="9"/>
    <x v="0"/>
    <x v="1"/>
    <x v="3"/>
    <x v="2"/>
    <s v="Thursday"/>
  </r>
  <r>
    <x v="3314"/>
    <x v="38"/>
    <s v="Friday"/>
    <x v="731"/>
    <s v="CUST261"/>
    <x v="0"/>
    <x v="6"/>
    <s v="Food"/>
    <s v="Medium"/>
    <x v="0"/>
    <n v="5.5"/>
    <n v="10"/>
    <x v="97"/>
    <x v="1"/>
    <x v="3"/>
    <s v="Olivia"/>
    <x v="8"/>
    <x v="1"/>
    <x v="1"/>
    <x v="3"/>
    <x v="0"/>
    <s v="Friday"/>
  </r>
  <r>
    <x v="3315"/>
    <x v="158"/>
    <s v="Friday"/>
    <x v="231"/>
    <s v="CUST253"/>
    <x v="0"/>
    <x v="8"/>
    <s v="Tea"/>
    <s v="Medium"/>
    <x v="2"/>
    <n v="2"/>
    <n v="0"/>
    <x v="52"/>
    <x v="1"/>
    <x v="3"/>
    <s v="Olivia"/>
    <x v="13"/>
    <x v="0"/>
    <x v="0"/>
    <x v="18"/>
    <x v="0"/>
    <s v="Friday"/>
  </r>
  <r>
    <x v="3316"/>
    <x v="31"/>
    <s v="Thursday"/>
    <x v="180"/>
    <s v="CUST297"/>
    <x v="0"/>
    <x v="15"/>
    <s v="Food"/>
    <s v="Medium"/>
    <x v="2"/>
    <n v="5"/>
    <n v="15"/>
    <x v="106"/>
    <x v="2"/>
    <x v="1"/>
    <s v="John"/>
    <x v="16"/>
    <x v="0"/>
    <x v="1"/>
    <x v="20"/>
    <x v="3"/>
    <s v="Thursday"/>
  </r>
  <r>
    <x v="3317"/>
    <x v="277"/>
    <s v="Friday"/>
    <x v="755"/>
    <s v="CUST254"/>
    <x v="1"/>
    <x v="11"/>
    <s v="Coffee"/>
    <s v="Large"/>
    <x v="2"/>
    <n v="4.5"/>
    <n v="15"/>
    <x v="46"/>
    <x v="0"/>
    <x v="1"/>
    <s v="Sophia"/>
    <x v="19"/>
    <x v="1"/>
    <x v="1"/>
    <x v="2"/>
    <x v="2"/>
    <s v="Friday"/>
  </r>
  <r>
    <x v="3318"/>
    <x v="219"/>
    <s v="Tuesday"/>
    <x v="568"/>
    <s v="CUST820"/>
    <x v="0"/>
    <x v="9"/>
    <s v="Coffee"/>
    <s v="Large"/>
    <x v="2"/>
    <n v="3"/>
    <n v="5"/>
    <x v="13"/>
    <x v="1"/>
    <x v="2"/>
    <s v="Olivia"/>
    <x v="1"/>
    <x v="1"/>
    <x v="0"/>
    <x v="6"/>
    <x v="9"/>
    <s v="Tuesday"/>
  </r>
  <r>
    <x v="3319"/>
    <x v="155"/>
    <s v="Sunday"/>
    <x v="754"/>
    <s v="CUST369"/>
    <x v="0"/>
    <x v="9"/>
    <s v="Coffee"/>
    <s v="Medium"/>
    <x v="0"/>
    <n v="3"/>
    <n v="10"/>
    <x v="9"/>
    <x v="2"/>
    <x v="3"/>
    <s v="Liam"/>
    <x v="18"/>
    <x v="1"/>
    <x v="2"/>
    <x v="2"/>
    <x v="5"/>
    <s v="Sunday"/>
  </r>
  <r>
    <x v="3320"/>
    <x v="351"/>
    <s v="Thursday"/>
    <x v="524"/>
    <s v="CUST581"/>
    <x v="1"/>
    <x v="0"/>
    <s v="Pastry"/>
    <s v="Large"/>
    <x v="3"/>
    <n v="2.5"/>
    <n v="0"/>
    <x v="81"/>
    <x v="0"/>
    <x v="3"/>
    <s v="Olivia"/>
    <x v="16"/>
    <x v="0"/>
    <x v="1"/>
    <x v="5"/>
    <x v="4"/>
    <s v="Thursday"/>
  </r>
  <r>
    <x v="3321"/>
    <x v="150"/>
    <s v="Friday"/>
    <x v="332"/>
    <s v="CUST587"/>
    <x v="2"/>
    <x v="1"/>
    <s v="Coffee"/>
    <s v="Medium"/>
    <x v="0"/>
    <n v="2.5"/>
    <n v="0"/>
    <x v="37"/>
    <x v="1"/>
    <x v="2"/>
    <s v="Noah"/>
    <x v="14"/>
    <x v="0"/>
    <x v="0"/>
    <x v="10"/>
    <x v="3"/>
    <s v="Friday"/>
  </r>
  <r>
    <x v="3322"/>
    <x v="175"/>
    <s v="Wednesday"/>
    <x v="278"/>
    <s v="CUST311"/>
    <x v="1"/>
    <x v="12"/>
    <s v="Coffee"/>
    <s v="Small"/>
    <x v="3"/>
    <n v="3.5"/>
    <n v="5"/>
    <x v="94"/>
    <x v="2"/>
    <x v="0"/>
    <s v="Emma"/>
    <x v="5"/>
    <x v="1"/>
    <x v="2"/>
    <x v="15"/>
    <x v="10"/>
    <s v="Wednesday"/>
  </r>
  <r>
    <x v="3323"/>
    <x v="170"/>
    <s v="Thursday"/>
    <x v="356"/>
    <s v="CUST565"/>
    <x v="0"/>
    <x v="8"/>
    <s v="Tea"/>
    <s v="Small"/>
    <x v="3"/>
    <n v="2"/>
    <n v="10"/>
    <x v="80"/>
    <x v="2"/>
    <x v="3"/>
    <s v="Ava"/>
    <x v="13"/>
    <x v="0"/>
    <x v="1"/>
    <x v="10"/>
    <x v="0"/>
    <s v="Thursday"/>
  </r>
  <r>
    <x v="3324"/>
    <x v="157"/>
    <s v="Friday"/>
    <x v="613"/>
    <s v="CUST165"/>
    <x v="0"/>
    <x v="13"/>
    <s v="Pastry"/>
    <s v="Small"/>
    <x v="1"/>
    <n v="2"/>
    <n v="15"/>
    <x v="4"/>
    <x v="0"/>
    <x v="3"/>
    <s v="John"/>
    <x v="12"/>
    <x v="1"/>
    <x v="1"/>
    <x v="8"/>
    <x v="4"/>
    <s v="Friday"/>
  </r>
  <r>
    <x v="3325"/>
    <x v="40"/>
    <s v="Saturday"/>
    <x v="86"/>
    <s v="CUST310"/>
    <x v="2"/>
    <x v="0"/>
    <s v="Pastry"/>
    <s v="Medium"/>
    <x v="0"/>
    <n v="2.5"/>
    <n v="0"/>
    <x v="37"/>
    <x v="1"/>
    <x v="3"/>
    <s v="Liam"/>
    <x v="1"/>
    <x v="0"/>
    <x v="2"/>
    <x v="1"/>
    <x v="7"/>
    <s v="Saturday"/>
  </r>
  <r>
    <x v="3326"/>
    <x v="266"/>
    <s v="Thursday"/>
    <x v="422"/>
    <s v="CUST870"/>
    <x v="2"/>
    <x v="11"/>
    <s v="Coffee"/>
    <s v="Small"/>
    <x v="0"/>
    <n v="4.5"/>
    <n v="0"/>
    <x v="45"/>
    <x v="0"/>
    <x v="1"/>
    <s v="Olivia"/>
    <x v="19"/>
    <x v="1"/>
    <x v="0"/>
    <x v="9"/>
    <x v="5"/>
    <s v="Thursday"/>
  </r>
  <r>
    <x v="3327"/>
    <x v="148"/>
    <s v="Monday"/>
    <x v="579"/>
    <s v="CUST156"/>
    <x v="2"/>
    <x v="5"/>
    <s v="Tea"/>
    <s v="Small"/>
    <x v="1"/>
    <n v="3"/>
    <n v="10"/>
    <x v="73"/>
    <x v="0"/>
    <x v="4"/>
    <s v="Emma"/>
    <x v="1"/>
    <x v="2"/>
    <x v="1"/>
    <x v="19"/>
    <x v="8"/>
    <s v="Monday"/>
  </r>
  <r>
    <x v="3328"/>
    <x v="94"/>
    <s v="Saturday"/>
    <x v="525"/>
    <s v="CUST965"/>
    <x v="1"/>
    <x v="14"/>
    <s v="Beverage"/>
    <s v="Medium"/>
    <x v="1"/>
    <n v="3.8"/>
    <n v="10"/>
    <x v="79"/>
    <x v="2"/>
    <x v="4"/>
    <s v="Emma"/>
    <x v="0"/>
    <x v="0"/>
    <x v="1"/>
    <x v="19"/>
    <x v="5"/>
    <s v="Saturday"/>
  </r>
  <r>
    <x v="3329"/>
    <x v="133"/>
    <s v="Friday"/>
    <x v="694"/>
    <s v="CUST134"/>
    <x v="0"/>
    <x v="13"/>
    <s v="Pastry"/>
    <s v="Small"/>
    <x v="1"/>
    <n v="2"/>
    <n v="0"/>
    <x v="11"/>
    <x v="0"/>
    <x v="3"/>
    <s v="Emma"/>
    <x v="20"/>
    <x v="2"/>
    <x v="0"/>
    <x v="15"/>
    <x v="11"/>
    <s v="Friday"/>
  </r>
  <r>
    <x v="3330"/>
    <x v="34"/>
    <s v="Wednesday"/>
    <x v="778"/>
    <s v="CUST756"/>
    <x v="1"/>
    <x v="6"/>
    <s v="Food"/>
    <s v="Large"/>
    <x v="0"/>
    <n v="5.5"/>
    <n v="0"/>
    <x v="89"/>
    <x v="0"/>
    <x v="3"/>
    <s v="John"/>
    <x v="12"/>
    <x v="2"/>
    <x v="0"/>
    <x v="20"/>
    <x v="6"/>
    <s v="Wednesday"/>
  </r>
  <r>
    <x v="3331"/>
    <x v="3"/>
    <s v="Tuesday"/>
    <x v="413"/>
    <s v="CUST690"/>
    <x v="0"/>
    <x v="13"/>
    <s v="Pastry"/>
    <s v="Large"/>
    <x v="2"/>
    <n v="2"/>
    <n v="15"/>
    <x v="30"/>
    <x v="1"/>
    <x v="0"/>
    <s v="John"/>
    <x v="17"/>
    <x v="2"/>
    <x v="0"/>
    <x v="6"/>
    <x v="3"/>
    <s v="Tuesday"/>
  </r>
  <r>
    <x v="3332"/>
    <x v="183"/>
    <s v="Saturday"/>
    <x v="168"/>
    <s v="CUST789"/>
    <x v="0"/>
    <x v="13"/>
    <s v="Pastry"/>
    <s v="Large"/>
    <x v="1"/>
    <n v="2"/>
    <n v="10"/>
    <x v="9"/>
    <x v="2"/>
    <x v="3"/>
    <s v="Liam"/>
    <x v="8"/>
    <x v="0"/>
    <x v="2"/>
    <x v="11"/>
    <x v="4"/>
    <s v="Saturday"/>
  </r>
  <r>
    <x v="3333"/>
    <x v="202"/>
    <s v="Sunday"/>
    <x v="487"/>
    <s v="CUST977"/>
    <x v="2"/>
    <x v="14"/>
    <s v="Beverage"/>
    <s v="Medium"/>
    <x v="0"/>
    <n v="3.8"/>
    <n v="15"/>
    <x v="31"/>
    <x v="1"/>
    <x v="3"/>
    <s v="John"/>
    <x v="7"/>
    <x v="0"/>
    <x v="0"/>
    <x v="3"/>
    <x v="6"/>
    <s v="Sunday"/>
  </r>
  <r>
    <x v="3334"/>
    <x v="229"/>
    <s v="Friday"/>
    <x v="483"/>
    <s v="CUST928"/>
    <x v="1"/>
    <x v="14"/>
    <s v="Beverage"/>
    <s v="Small"/>
    <x v="1"/>
    <n v="3.8"/>
    <n v="10"/>
    <x v="79"/>
    <x v="1"/>
    <x v="0"/>
    <s v="Sophia"/>
    <x v="5"/>
    <x v="1"/>
    <x v="0"/>
    <x v="8"/>
    <x v="4"/>
    <s v="Friday"/>
  </r>
  <r>
    <x v="3335"/>
    <x v="171"/>
    <s v="Sunday"/>
    <x v="44"/>
    <s v="CUST736"/>
    <x v="1"/>
    <x v="10"/>
    <s v="Food"/>
    <s v="Medium"/>
    <x v="2"/>
    <n v="4.5"/>
    <n v="0"/>
    <x v="47"/>
    <x v="0"/>
    <x v="1"/>
    <s v="Ava"/>
    <x v="19"/>
    <x v="1"/>
    <x v="1"/>
    <x v="11"/>
    <x v="9"/>
    <s v="Sunday"/>
  </r>
  <r>
    <x v="3336"/>
    <x v="238"/>
    <s v="Wednesday"/>
    <x v="786"/>
    <s v="CUST458"/>
    <x v="1"/>
    <x v="14"/>
    <s v="Beverage"/>
    <s v="Large"/>
    <x v="0"/>
    <n v="3.8"/>
    <n v="0"/>
    <x v="25"/>
    <x v="0"/>
    <x v="3"/>
    <s v="Liam"/>
    <x v="11"/>
    <x v="0"/>
    <x v="1"/>
    <x v="5"/>
    <x v="11"/>
    <s v="Wednesday"/>
  </r>
  <r>
    <x v="3337"/>
    <x v="45"/>
    <s v="Monday"/>
    <x v="220"/>
    <s v="CUST858"/>
    <x v="1"/>
    <x v="8"/>
    <s v="Tea"/>
    <s v="Small"/>
    <x v="1"/>
    <n v="2"/>
    <n v="15"/>
    <x v="4"/>
    <x v="0"/>
    <x v="2"/>
    <s v="John"/>
    <x v="16"/>
    <x v="0"/>
    <x v="0"/>
    <x v="15"/>
    <x v="10"/>
    <s v="Monday"/>
  </r>
  <r>
    <x v="3338"/>
    <x v="279"/>
    <s v="Sunday"/>
    <x v="233"/>
    <s v="CUST857"/>
    <x v="1"/>
    <x v="14"/>
    <s v="Beverage"/>
    <s v="Large"/>
    <x v="3"/>
    <n v="3.8"/>
    <n v="0"/>
    <x v="34"/>
    <x v="2"/>
    <x v="4"/>
    <s v="Ava"/>
    <x v="0"/>
    <x v="1"/>
    <x v="0"/>
    <x v="8"/>
    <x v="10"/>
    <s v="Sunday"/>
  </r>
  <r>
    <x v="3339"/>
    <x v="354"/>
    <s v="Friday"/>
    <x v="366"/>
    <s v="CUST440"/>
    <x v="0"/>
    <x v="11"/>
    <s v="Coffee"/>
    <s v="Small"/>
    <x v="0"/>
    <n v="4.5"/>
    <n v="5"/>
    <x v="16"/>
    <x v="1"/>
    <x v="4"/>
    <s v="John"/>
    <x v="13"/>
    <x v="0"/>
    <x v="1"/>
    <x v="11"/>
    <x v="7"/>
    <s v="Friday"/>
  </r>
  <r>
    <x v="3340"/>
    <x v="190"/>
    <s v="Tuesday"/>
    <x v="744"/>
    <s v="CUST825"/>
    <x v="0"/>
    <x v="2"/>
    <s v="Tea"/>
    <s v="Medium"/>
    <x v="1"/>
    <n v="2.5"/>
    <n v="0"/>
    <x v="2"/>
    <x v="2"/>
    <x v="3"/>
    <s v="Emma"/>
    <x v="4"/>
    <x v="0"/>
    <x v="0"/>
    <x v="6"/>
    <x v="11"/>
    <s v="Tuesday"/>
  </r>
  <r>
    <x v="3341"/>
    <x v="80"/>
    <s v="Saturday"/>
    <x v="234"/>
    <s v="CUST768"/>
    <x v="0"/>
    <x v="14"/>
    <s v="Beverage"/>
    <s v="Small"/>
    <x v="0"/>
    <n v="3.8"/>
    <n v="5"/>
    <x v="98"/>
    <x v="2"/>
    <x v="3"/>
    <s v="Noah"/>
    <x v="8"/>
    <x v="0"/>
    <x v="1"/>
    <x v="8"/>
    <x v="5"/>
    <s v="Saturday"/>
  </r>
  <r>
    <x v="3342"/>
    <x v="74"/>
    <s v="Thursday"/>
    <x v="697"/>
    <s v="CUST839"/>
    <x v="0"/>
    <x v="11"/>
    <s v="Coffee"/>
    <s v="Large"/>
    <x v="3"/>
    <n v="4.5"/>
    <n v="10"/>
    <x v="28"/>
    <x v="1"/>
    <x v="3"/>
    <s v="John"/>
    <x v="16"/>
    <x v="0"/>
    <x v="1"/>
    <x v="11"/>
    <x v="6"/>
    <s v="Thursday"/>
  </r>
  <r>
    <x v="3343"/>
    <x v="170"/>
    <s v="Thursday"/>
    <x v="273"/>
    <s v="CUST566"/>
    <x v="2"/>
    <x v="3"/>
    <s v="Coffee"/>
    <s v="Small"/>
    <x v="1"/>
    <n v="4"/>
    <n v="10"/>
    <x v="3"/>
    <x v="1"/>
    <x v="1"/>
    <s v="Sophia"/>
    <x v="20"/>
    <x v="1"/>
    <x v="2"/>
    <x v="3"/>
    <x v="0"/>
    <s v="Thursday"/>
  </r>
  <r>
    <x v="3344"/>
    <x v="345"/>
    <s v="Sunday"/>
    <x v="223"/>
    <s v="CUST102"/>
    <x v="0"/>
    <x v="15"/>
    <s v="Food"/>
    <s v="Large"/>
    <x v="1"/>
    <n v="5"/>
    <n v="15"/>
    <x v="41"/>
    <x v="2"/>
    <x v="0"/>
    <s v="Ava"/>
    <x v="5"/>
    <x v="0"/>
    <x v="2"/>
    <x v="20"/>
    <x v="0"/>
    <s v="Sunday"/>
  </r>
  <r>
    <x v="3345"/>
    <x v="305"/>
    <s v="Wednesday"/>
    <x v="103"/>
    <s v="CUST699"/>
    <x v="0"/>
    <x v="15"/>
    <s v="Food"/>
    <s v="Small"/>
    <x v="2"/>
    <n v="5"/>
    <n v="5"/>
    <x v="87"/>
    <x v="0"/>
    <x v="2"/>
    <s v="Noah"/>
    <x v="6"/>
    <x v="2"/>
    <x v="0"/>
    <x v="14"/>
    <x v="1"/>
    <s v="Wednesday"/>
  </r>
  <r>
    <x v="3346"/>
    <x v="361"/>
    <s v="Sunday"/>
    <x v="187"/>
    <s v="CUST345"/>
    <x v="2"/>
    <x v="13"/>
    <s v="Pastry"/>
    <s v="Small"/>
    <x v="3"/>
    <n v="2"/>
    <n v="0"/>
    <x v="17"/>
    <x v="1"/>
    <x v="4"/>
    <s v="Noah"/>
    <x v="3"/>
    <x v="1"/>
    <x v="1"/>
    <x v="16"/>
    <x v="5"/>
    <s v="Sunday"/>
  </r>
  <r>
    <x v="3347"/>
    <x v="355"/>
    <s v="Tuesday"/>
    <x v="350"/>
    <s v="CUST792"/>
    <x v="1"/>
    <x v="12"/>
    <s v="Coffee"/>
    <s v="Medium"/>
    <x v="0"/>
    <n v="3.5"/>
    <n v="15"/>
    <x v="92"/>
    <x v="0"/>
    <x v="0"/>
    <s v="Liam"/>
    <x v="2"/>
    <x v="0"/>
    <x v="2"/>
    <x v="8"/>
    <x v="10"/>
    <s v="Tuesday"/>
  </r>
  <r>
    <x v="3348"/>
    <x v="118"/>
    <s v="Thursday"/>
    <x v="586"/>
    <s v="CUST242"/>
    <x v="1"/>
    <x v="11"/>
    <s v="Coffee"/>
    <s v="Small"/>
    <x v="0"/>
    <n v="4.5"/>
    <n v="5"/>
    <x v="16"/>
    <x v="1"/>
    <x v="3"/>
    <s v="Ava"/>
    <x v="17"/>
    <x v="2"/>
    <x v="1"/>
    <x v="20"/>
    <x v="5"/>
    <s v="Thursday"/>
  </r>
  <r>
    <x v="3349"/>
    <x v="132"/>
    <s v="Wednesday"/>
    <x v="183"/>
    <s v="CUST875"/>
    <x v="2"/>
    <x v="7"/>
    <s v="Pastry"/>
    <s v="Large"/>
    <x v="0"/>
    <n v="3"/>
    <n v="0"/>
    <x v="11"/>
    <x v="1"/>
    <x v="2"/>
    <s v="Olivia"/>
    <x v="20"/>
    <x v="0"/>
    <x v="2"/>
    <x v="9"/>
    <x v="11"/>
    <s v="Wednesday"/>
  </r>
  <r>
    <x v="3350"/>
    <x v="208"/>
    <s v="Monday"/>
    <x v="551"/>
    <s v="CUST732"/>
    <x v="0"/>
    <x v="8"/>
    <s v="Tea"/>
    <s v="Small"/>
    <x v="3"/>
    <n v="2"/>
    <n v="0"/>
    <x v="17"/>
    <x v="2"/>
    <x v="0"/>
    <s v="Sophia"/>
    <x v="5"/>
    <x v="0"/>
    <x v="2"/>
    <x v="9"/>
    <x v="1"/>
    <s v="Monday"/>
  </r>
  <r>
    <x v="3351"/>
    <x v="135"/>
    <s v="Thursday"/>
    <x v="792"/>
    <s v="CUST929"/>
    <x v="2"/>
    <x v="2"/>
    <s v="Tea"/>
    <s v="Small"/>
    <x v="2"/>
    <n v="2.5"/>
    <n v="10"/>
    <x v="45"/>
    <x v="1"/>
    <x v="4"/>
    <s v="Ava"/>
    <x v="3"/>
    <x v="0"/>
    <x v="2"/>
    <x v="6"/>
    <x v="11"/>
    <s v="Thursday"/>
  </r>
  <r>
    <x v="3352"/>
    <x v="260"/>
    <s v="Saturday"/>
    <x v="575"/>
    <s v="CUST672"/>
    <x v="0"/>
    <x v="5"/>
    <s v="Tea"/>
    <s v="Small"/>
    <x v="3"/>
    <n v="3"/>
    <n v="15"/>
    <x v="65"/>
    <x v="0"/>
    <x v="3"/>
    <s v="Liam"/>
    <x v="10"/>
    <x v="1"/>
    <x v="2"/>
    <x v="8"/>
    <x v="0"/>
    <s v="Saturday"/>
  </r>
  <r>
    <x v="3353"/>
    <x v="206"/>
    <s v="Wednesday"/>
    <x v="129"/>
    <s v="CUST313"/>
    <x v="2"/>
    <x v="4"/>
    <s v="Beverage"/>
    <s v="Large"/>
    <x v="3"/>
    <n v="4"/>
    <n v="10"/>
    <x v="40"/>
    <x v="0"/>
    <x v="3"/>
    <s v="Liam"/>
    <x v="19"/>
    <x v="0"/>
    <x v="1"/>
    <x v="10"/>
    <x v="1"/>
    <s v="Wednesday"/>
  </r>
  <r>
    <x v="3354"/>
    <x v="72"/>
    <s v="Tuesday"/>
    <x v="201"/>
    <s v="CUST115"/>
    <x v="1"/>
    <x v="1"/>
    <s v="Coffee"/>
    <s v="Small"/>
    <x v="1"/>
    <n v="2.5"/>
    <n v="10"/>
    <x v="8"/>
    <x v="2"/>
    <x v="0"/>
    <s v="Noah"/>
    <x v="7"/>
    <x v="1"/>
    <x v="1"/>
    <x v="8"/>
    <x v="7"/>
    <s v="Tuesday"/>
  </r>
  <r>
    <x v="3355"/>
    <x v="89"/>
    <s v="Saturday"/>
    <x v="3"/>
    <s v="CUST897"/>
    <x v="1"/>
    <x v="1"/>
    <s v="Coffee"/>
    <s v="Large"/>
    <x v="0"/>
    <n v="2.5"/>
    <n v="5"/>
    <x v="0"/>
    <x v="0"/>
    <x v="2"/>
    <s v="Liam"/>
    <x v="17"/>
    <x v="1"/>
    <x v="2"/>
    <x v="6"/>
    <x v="6"/>
    <s v="Saturday"/>
  </r>
  <r>
    <x v="3356"/>
    <x v="159"/>
    <s v="Sunday"/>
    <x v="18"/>
    <s v="CUST705"/>
    <x v="2"/>
    <x v="8"/>
    <s v="Tea"/>
    <s v="Large"/>
    <x v="1"/>
    <n v="2"/>
    <n v="15"/>
    <x v="4"/>
    <x v="0"/>
    <x v="4"/>
    <s v="Liam"/>
    <x v="18"/>
    <x v="0"/>
    <x v="1"/>
    <x v="8"/>
    <x v="9"/>
    <s v="Sunday"/>
  </r>
  <r>
    <x v="3357"/>
    <x v="335"/>
    <s v="Thursday"/>
    <x v="223"/>
    <s v="CUST340"/>
    <x v="1"/>
    <x v="2"/>
    <s v="Tea"/>
    <s v="Medium"/>
    <x v="3"/>
    <n v="2.5"/>
    <n v="0"/>
    <x v="81"/>
    <x v="2"/>
    <x v="3"/>
    <s v="Olivia"/>
    <x v="4"/>
    <x v="0"/>
    <x v="0"/>
    <x v="17"/>
    <x v="2"/>
    <s v="Thursday"/>
  </r>
  <r>
    <x v="3358"/>
    <x v="200"/>
    <s v="Friday"/>
    <x v="350"/>
    <s v="CUST338"/>
    <x v="2"/>
    <x v="3"/>
    <s v="Coffee"/>
    <s v="Large"/>
    <x v="3"/>
    <n v="4"/>
    <n v="0"/>
    <x v="19"/>
    <x v="0"/>
    <x v="2"/>
    <s v="Olivia"/>
    <x v="20"/>
    <x v="2"/>
    <x v="1"/>
    <x v="3"/>
    <x v="1"/>
    <s v="Friday"/>
  </r>
  <r>
    <x v="3359"/>
    <x v="126"/>
    <s v="Sunday"/>
    <x v="334"/>
    <s v="CUST350"/>
    <x v="0"/>
    <x v="14"/>
    <s v="Beverage"/>
    <s v="Large"/>
    <x v="0"/>
    <n v="3.8"/>
    <n v="0"/>
    <x v="25"/>
    <x v="1"/>
    <x v="2"/>
    <s v="Liam"/>
    <x v="8"/>
    <x v="0"/>
    <x v="2"/>
    <x v="2"/>
    <x v="11"/>
    <s v="Sunday"/>
  </r>
  <r>
    <x v="3360"/>
    <x v="133"/>
    <s v="Friday"/>
    <x v="742"/>
    <s v="CUST320"/>
    <x v="2"/>
    <x v="14"/>
    <s v="Beverage"/>
    <s v="Small"/>
    <x v="0"/>
    <n v="3.8"/>
    <n v="15"/>
    <x v="31"/>
    <x v="1"/>
    <x v="0"/>
    <s v="Sophia"/>
    <x v="16"/>
    <x v="1"/>
    <x v="0"/>
    <x v="11"/>
    <x v="11"/>
    <s v="Friday"/>
  </r>
  <r>
    <x v="3361"/>
    <x v="163"/>
    <s v="Saturday"/>
    <x v="130"/>
    <s v="CUST146"/>
    <x v="0"/>
    <x v="14"/>
    <s v="Beverage"/>
    <s v="Small"/>
    <x v="0"/>
    <n v="3.8"/>
    <n v="15"/>
    <x v="31"/>
    <x v="1"/>
    <x v="1"/>
    <s v="Sophia"/>
    <x v="18"/>
    <x v="2"/>
    <x v="1"/>
    <x v="18"/>
    <x v="9"/>
    <s v="Saturday"/>
  </r>
  <r>
    <x v="3362"/>
    <x v="360"/>
    <s v="Thursday"/>
    <x v="717"/>
    <s v="CUST376"/>
    <x v="1"/>
    <x v="14"/>
    <s v="Beverage"/>
    <s v="Small"/>
    <x v="0"/>
    <n v="3.8"/>
    <n v="10"/>
    <x v="50"/>
    <x v="2"/>
    <x v="3"/>
    <s v="John"/>
    <x v="14"/>
    <x v="1"/>
    <x v="2"/>
    <x v="4"/>
    <x v="7"/>
    <s v="Thursday"/>
  </r>
  <r>
    <x v="3363"/>
    <x v="257"/>
    <s v="Saturday"/>
    <x v="395"/>
    <s v="CUST833"/>
    <x v="0"/>
    <x v="5"/>
    <s v="Tea"/>
    <s v="Medium"/>
    <x v="2"/>
    <n v="3"/>
    <n v="0"/>
    <x v="20"/>
    <x v="1"/>
    <x v="3"/>
    <s v="John"/>
    <x v="20"/>
    <x v="2"/>
    <x v="2"/>
    <x v="4"/>
    <x v="11"/>
    <s v="Saturday"/>
  </r>
  <r>
    <x v="3364"/>
    <x v="314"/>
    <s v="Tuesday"/>
    <x v="588"/>
    <s v="CUST661"/>
    <x v="1"/>
    <x v="1"/>
    <s v="Coffee"/>
    <s v="Medium"/>
    <x v="0"/>
    <n v="2.5"/>
    <n v="10"/>
    <x v="63"/>
    <x v="1"/>
    <x v="2"/>
    <s v="Ava"/>
    <x v="12"/>
    <x v="0"/>
    <x v="2"/>
    <x v="6"/>
    <x v="2"/>
    <s v="Tuesday"/>
  </r>
  <r>
    <x v="3365"/>
    <x v="17"/>
    <s v="Wednesday"/>
    <x v="615"/>
    <s v="CUST545"/>
    <x v="2"/>
    <x v="13"/>
    <s v="Pastry"/>
    <s v="Large"/>
    <x v="2"/>
    <n v="2"/>
    <n v="0"/>
    <x v="52"/>
    <x v="0"/>
    <x v="1"/>
    <s v="Olivia"/>
    <x v="1"/>
    <x v="1"/>
    <x v="0"/>
    <x v="6"/>
    <x v="8"/>
    <s v="Wednesday"/>
  </r>
  <r>
    <x v="3366"/>
    <x v="116"/>
    <s v="Monday"/>
    <x v="795"/>
    <s v="CUST470"/>
    <x v="0"/>
    <x v="3"/>
    <s v="Coffee"/>
    <s v="Large"/>
    <x v="1"/>
    <n v="4"/>
    <n v="10"/>
    <x v="3"/>
    <x v="2"/>
    <x v="1"/>
    <s v="Olivia"/>
    <x v="9"/>
    <x v="1"/>
    <x v="0"/>
    <x v="17"/>
    <x v="11"/>
    <s v="Monday"/>
  </r>
  <r>
    <x v="3367"/>
    <x v="185"/>
    <s v="Tuesday"/>
    <x v="68"/>
    <s v="CUST918"/>
    <x v="0"/>
    <x v="13"/>
    <s v="Pastry"/>
    <s v="Small"/>
    <x v="0"/>
    <n v="2"/>
    <n v="0"/>
    <x v="19"/>
    <x v="1"/>
    <x v="1"/>
    <s v="Emma"/>
    <x v="2"/>
    <x v="1"/>
    <x v="1"/>
    <x v="11"/>
    <x v="0"/>
    <s v="Tuesday"/>
  </r>
  <r>
    <x v="3368"/>
    <x v="61"/>
    <s v="Monday"/>
    <x v="70"/>
    <s v="CUST153"/>
    <x v="1"/>
    <x v="10"/>
    <s v="Food"/>
    <s v="Small"/>
    <x v="2"/>
    <n v="4.5"/>
    <n v="0"/>
    <x v="47"/>
    <x v="2"/>
    <x v="1"/>
    <s v="Sophia"/>
    <x v="14"/>
    <x v="0"/>
    <x v="1"/>
    <x v="6"/>
    <x v="0"/>
    <s v="Monday"/>
  </r>
  <r>
    <x v="3369"/>
    <x v="293"/>
    <s v="Wednesday"/>
    <x v="330"/>
    <s v="CUST113"/>
    <x v="1"/>
    <x v="12"/>
    <s v="Coffee"/>
    <s v="Small"/>
    <x v="1"/>
    <n v="3.5"/>
    <n v="0"/>
    <x v="48"/>
    <x v="2"/>
    <x v="3"/>
    <s v="Noah"/>
    <x v="8"/>
    <x v="0"/>
    <x v="1"/>
    <x v="2"/>
    <x v="11"/>
    <s v="Wednesday"/>
  </r>
  <r>
    <x v="3370"/>
    <x v="359"/>
    <s v="Tuesday"/>
    <x v="733"/>
    <s v="CUST910"/>
    <x v="1"/>
    <x v="2"/>
    <s v="Tea"/>
    <s v="Large"/>
    <x v="1"/>
    <n v="2.5"/>
    <n v="15"/>
    <x v="84"/>
    <x v="2"/>
    <x v="1"/>
    <s v="Emma"/>
    <x v="6"/>
    <x v="0"/>
    <x v="2"/>
    <x v="4"/>
    <x v="10"/>
    <s v="Tuesday"/>
  </r>
  <r>
    <x v="3371"/>
    <x v="356"/>
    <s v="Wednesday"/>
    <x v="775"/>
    <s v="CUST505"/>
    <x v="1"/>
    <x v="6"/>
    <s v="Food"/>
    <s v="Medium"/>
    <x v="0"/>
    <n v="5.5"/>
    <n v="15"/>
    <x v="54"/>
    <x v="2"/>
    <x v="2"/>
    <s v="John"/>
    <x v="14"/>
    <x v="2"/>
    <x v="0"/>
    <x v="20"/>
    <x v="5"/>
    <s v="Wednesday"/>
  </r>
  <r>
    <x v="3372"/>
    <x v="41"/>
    <s v="Monday"/>
    <x v="355"/>
    <s v="CUST856"/>
    <x v="0"/>
    <x v="3"/>
    <s v="Coffee"/>
    <s v="Large"/>
    <x v="3"/>
    <n v="4"/>
    <n v="0"/>
    <x v="19"/>
    <x v="1"/>
    <x v="2"/>
    <s v="Noah"/>
    <x v="17"/>
    <x v="0"/>
    <x v="1"/>
    <x v="11"/>
    <x v="0"/>
    <s v="Monday"/>
  </r>
  <r>
    <x v="3373"/>
    <x v="132"/>
    <s v="Wednesday"/>
    <x v="810"/>
    <s v="CUST791"/>
    <x v="2"/>
    <x v="9"/>
    <s v="Coffee"/>
    <s v="Large"/>
    <x v="1"/>
    <n v="3"/>
    <n v="10"/>
    <x v="73"/>
    <x v="0"/>
    <x v="1"/>
    <s v="John"/>
    <x v="8"/>
    <x v="0"/>
    <x v="0"/>
    <x v="0"/>
    <x v="11"/>
    <s v="Wednesday"/>
  </r>
  <r>
    <x v="3374"/>
    <x v="121"/>
    <s v="Wednesday"/>
    <x v="741"/>
    <s v="CUST172"/>
    <x v="0"/>
    <x v="6"/>
    <s v="Food"/>
    <s v="Medium"/>
    <x v="1"/>
    <n v="5.5"/>
    <n v="15"/>
    <x v="68"/>
    <x v="0"/>
    <x v="3"/>
    <s v="Noah"/>
    <x v="10"/>
    <x v="1"/>
    <x v="2"/>
    <x v="3"/>
    <x v="9"/>
    <s v="Wednesday"/>
  </r>
  <r>
    <x v="3375"/>
    <x v="184"/>
    <s v="Thursday"/>
    <x v="321"/>
    <s v="CUST353"/>
    <x v="2"/>
    <x v="9"/>
    <s v="Coffee"/>
    <s v="Medium"/>
    <x v="2"/>
    <n v="3"/>
    <n v="15"/>
    <x v="27"/>
    <x v="1"/>
    <x v="1"/>
    <s v="Emma"/>
    <x v="1"/>
    <x v="0"/>
    <x v="0"/>
    <x v="9"/>
    <x v="5"/>
    <s v="Thursday"/>
  </r>
  <r>
    <x v="3376"/>
    <x v="178"/>
    <s v="Friday"/>
    <x v="746"/>
    <s v="CUST384"/>
    <x v="1"/>
    <x v="10"/>
    <s v="Food"/>
    <s v="Medium"/>
    <x v="2"/>
    <n v="4.5"/>
    <n v="10"/>
    <x v="67"/>
    <x v="0"/>
    <x v="0"/>
    <s v="Ava"/>
    <x v="10"/>
    <x v="1"/>
    <x v="1"/>
    <x v="18"/>
    <x v="8"/>
    <s v="Friday"/>
  </r>
  <r>
    <x v="3377"/>
    <x v="98"/>
    <s v="Tuesday"/>
    <x v="543"/>
    <s v="CUST655"/>
    <x v="2"/>
    <x v="5"/>
    <s v="Tea"/>
    <s v="Large"/>
    <x v="0"/>
    <n v="3"/>
    <n v="0"/>
    <x v="11"/>
    <x v="1"/>
    <x v="4"/>
    <s v="Sophia"/>
    <x v="2"/>
    <x v="2"/>
    <x v="0"/>
    <x v="6"/>
    <x v="4"/>
    <s v="Tuesday"/>
  </r>
  <r>
    <x v="3378"/>
    <x v="237"/>
    <s v="Monday"/>
    <x v="788"/>
    <s v="CUST709"/>
    <x v="1"/>
    <x v="8"/>
    <s v="Tea"/>
    <s v="Large"/>
    <x v="2"/>
    <n v="2"/>
    <n v="10"/>
    <x v="5"/>
    <x v="0"/>
    <x v="1"/>
    <s v="John"/>
    <x v="10"/>
    <x v="0"/>
    <x v="2"/>
    <x v="18"/>
    <x v="9"/>
    <s v="Monday"/>
  </r>
  <r>
    <x v="3379"/>
    <x v="284"/>
    <s v="Thursday"/>
    <x v="282"/>
    <s v="CUST688"/>
    <x v="1"/>
    <x v="7"/>
    <s v="Pastry"/>
    <s v="Medium"/>
    <x v="2"/>
    <n v="3"/>
    <n v="10"/>
    <x v="3"/>
    <x v="2"/>
    <x v="0"/>
    <s v="Emma"/>
    <x v="19"/>
    <x v="2"/>
    <x v="1"/>
    <x v="9"/>
    <x v="11"/>
    <s v="Thursday"/>
  </r>
  <r>
    <x v="3380"/>
    <x v="313"/>
    <s v="Tuesday"/>
    <x v="421"/>
    <s v="CUST118"/>
    <x v="2"/>
    <x v="14"/>
    <s v="Beverage"/>
    <s v="Medium"/>
    <x v="0"/>
    <n v="3.8"/>
    <n v="15"/>
    <x v="31"/>
    <x v="0"/>
    <x v="3"/>
    <s v="Noah"/>
    <x v="6"/>
    <x v="0"/>
    <x v="2"/>
    <x v="16"/>
    <x v="9"/>
    <s v="Tuesday"/>
  </r>
  <r>
    <x v="3381"/>
    <x v="81"/>
    <s v="Monday"/>
    <x v="208"/>
    <s v="CUST146"/>
    <x v="0"/>
    <x v="13"/>
    <s v="Pastry"/>
    <s v="Medium"/>
    <x v="0"/>
    <n v="2"/>
    <n v="5"/>
    <x v="34"/>
    <x v="2"/>
    <x v="0"/>
    <s v="John"/>
    <x v="0"/>
    <x v="2"/>
    <x v="1"/>
    <x v="1"/>
    <x v="7"/>
    <s v="Monday"/>
  </r>
  <r>
    <x v="3382"/>
    <x v="362"/>
    <s v="Tuesday"/>
    <x v="70"/>
    <s v="CUST685"/>
    <x v="1"/>
    <x v="4"/>
    <s v="Beverage"/>
    <s v="Medium"/>
    <x v="1"/>
    <n v="4"/>
    <n v="15"/>
    <x v="27"/>
    <x v="2"/>
    <x v="3"/>
    <s v="Olivia"/>
    <x v="4"/>
    <x v="0"/>
    <x v="0"/>
    <x v="4"/>
    <x v="5"/>
    <s v="Tuesday"/>
  </r>
  <r>
    <x v="3383"/>
    <x v="56"/>
    <s v="Sunday"/>
    <x v="375"/>
    <s v="CUST223"/>
    <x v="0"/>
    <x v="2"/>
    <s v="Tea"/>
    <s v="Small"/>
    <x v="1"/>
    <n v="2.5"/>
    <n v="15"/>
    <x v="84"/>
    <x v="2"/>
    <x v="1"/>
    <s v="Emma"/>
    <x v="16"/>
    <x v="2"/>
    <x v="2"/>
    <x v="8"/>
    <x v="4"/>
    <s v="Sunday"/>
  </r>
  <r>
    <x v="3384"/>
    <x v="337"/>
    <s v="Saturday"/>
    <x v="571"/>
    <s v="CUST985"/>
    <x v="1"/>
    <x v="14"/>
    <s v="Beverage"/>
    <s v="Large"/>
    <x v="3"/>
    <n v="3.8"/>
    <n v="10"/>
    <x v="90"/>
    <x v="2"/>
    <x v="3"/>
    <s v="Sophia"/>
    <x v="1"/>
    <x v="1"/>
    <x v="0"/>
    <x v="11"/>
    <x v="7"/>
    <s v="Saturday"/>
  </r>
  <r>
    <x v="3385"/>
    <x v="152"/>
    <s v="Saturday"/>
    <x v="32"/>
    <s v="CUST851"/>
    <x v="0"/>
    <x v="2"/>
    <s v="Tea"/>
    <s v="Medium"/>
    <x v="2"/>
    <n v="2.5"/>
    <n v="0"/>
    <x v="32"/>
    <x v="0"/>
    <x v="1"/>
    <s v="Liam"/>
    <x v="17"/>
    <x v="0"/>
    <x v="1"/>
    <x v="6"/>
    <x v="0"/>
    <s v="Saturday"/>
  </r>
  <r>
    <x v="3386"/>
    <x v="323"/>
    <s v="Thursday"/>
    <x v="552"/>
    <s v="CUST924"/>
    <x v="2"/>
    <x v="4"/>
    <s v="Beverage"/>
    <s v="Small"/>
    <x v="2"/>
    <n v="4"/>
    <n v="5"/>
    <x v="58"/>
    <x v="2"/>
    <x v="2"/>
    <s v="Noah"/>
    <x v="4"/>
    <x v="0"/>
    <x v="1"/>
    <x v="6"/>
    <x v="11"/>
    <s v="Thursday"/>
  </r>
  <r>
    <x v="3387"/>
    <x v="92"/>
    <s v="Tuesday"/>
    <x v="775"/>
    <s v="CUST136"/>
    <x v="1"/>
    <x v="13"/>
    <s v="Pastry"/>
    <s v="Medium"/>
    <x v="2"/>
    <n v="2"/>
    <n v="5"/>
    <x v="25"/>
    <x v="2"/>
    <x v="4"/>
    <s v="Olivia"/>
    <x v="7"/>
    <x v="0"/>
    <x v="2"/>
    <x v="6"/>
    <x v="0"/>
    <s v="Tuesday"/>
  </r>
  <r>
    <x v="3388"/>
    <x v="110"/>
    <s v="Monday"/>
    <x v="563"/>
    <s v="CUST850"/>
    <x v="1"/>
    <x v="13"/>
    <s v="Pastry"/>
    <s v="Medium"/>
    <x v="2"/>
    <n v="2"/>
    <n v="15"/>
    <x v="30"/>
    <x v="1"/>
    <x v="1"/>
    <s v="Emma"/>
    <x v="4"/>
    <x v="1"/>
    <x v="0"/>
    <x v="19"/>
    <x v="10"/>
    <s v="Monday"/>
  </r>
  <r>
    <x v="3389"/>
    <x v="126"/>
    <s v="Sunday"/>
    <x v="518"/>
    <s v="CUST449"/>
    <x v="1"/>
    <x v="2"/>
    <s v="Tea"/>
    <s v="Large"/>
    <x v="3"/>
    <n v="2.5"/>
    <n v="15"/>
    <x v="76"/>
    <x v="1"/>
    <x v="3"/>
    <s v="Olivia"/>
    <x v="19"/>
    <x v="2"/>
    <x v="2"/>
    <x v="7"/>
    <x v="11"/>
    <s v="Sunday"/>
  </r>
  <r>
    <x v="3390"/>
    <x v="249"/>
    <s v="Saturday"/>
    <x v="41"/>
    <s v="CUST685"/>
    <x v="2"/>
    <x v="13"/>
    <s v="Pastry"/>
    <s v="Small"/>
    <x v="2"/>
    <n v="2"/>
    <n v="10"/>
    <x v="5"/>
    <x v="1"/>
    <x v="3"/>
    <s v="Noah"/>
    <x v="17"/>
    <x v="1"/>
    <x v="0"/>
    <x v="1"/>
    <x v="7"/>
    <s v="Saturday"/>
  </r>
  <r>
    <x v="3391"/>
    <x v="53"/>
    <s v="Friday"/>
    <x v="379"/>
    <s v="CUST131"/>
    <x v="0"/>
    <x v="8"/>
    <s v="Tea"/>
    <s v="Medium"/>
    <x v="2"/>
    <n v="2"/>
    <n v="10"/>
    <x v="5"/>
    <x v="2"/>
    <x v="4"/>
    <s v="Ava"/>
    <x v="15"/>
    <x v="2"/>
    <x v="1"/>
    <x v="11"/>
    <x v="0"/>
    <s v="Friday"/>
  </r>
  <r>
    <x v="3392"/>
    <x v="205"/>
    <s v="Wednesday"/>
    <x v="515"/>
    <s v="CUST593"/>
    <x v="1"/>
    <x v="10"/>
    <s v="Food"/>
    <s v="Medium"/>
    <x v="3"/>
    <n v="4.5"/>
    <n v="10"/>
    <x v="28"/>
    <x v="1"/>
    <x v="3"/>
    <s v="Olivia"/>
    <x v="2"/>
    <x v="0"/>
    <x v="2"/>
    <x v="6"/>
    <x v="11"/>
    <s v="Wednesday"/>
  </r>
  <r>
    <x v="3393"/>
    <x v="7"/>
    <s v="Tuesday"/>
    <x v="2"/>
    <s v="CUST602"/>
    <x v="1"/>
    <x v="9"/>
    <s v="Coffee"/>
    <s v="Medium"/>
    <x v="2"/>
    <n v="3"/>
    <n v="0"/>
    <x v="20"/>
    <x v="0"/>
    <x v="3"/>
    <s v="John"/>
    <x v="5"/>
    <x v="2"/>
    <x v="1"/>
    <x v="19"/>
    <x v="5"/>
    <s v="Tuesday"/>
  </r>
  <r>
    <x v="3394"/>
    <x v="322"/>
    <s v="Friday"/>
    <x v="534"/>
    <s v="CUST582"/>
    <x v="2"/>
    <x v="8"/>
    <s v="Tea"/>
    <s v="Large"/>
    <x v="1"/>
    <n v="2"/>
    <n v="5"/>
    <x v="10"/>
    <x v="2"/>
    <x v="2"/>
    <s v="John"/>
    <x v="6"/>
    <x v="1"/>
    <x v="1"/>
    <x v="4"/>
    <x v="11"/>
    <s v="Friday"/>
  </r>
  <r>
    <x v="3395"/>
    <x v="249"/>
    <s v="Saturday"/>
    <x v="126"/>
    <s v="CUST163"/>
    <x v="0"/>
    <x v="14"/>
    <s v="Beverage"/>
    <s v="Small"/>
    <x v="0"/>
    <n v="3.8"/>
    <n v="0"/>
    <x v="25"/>
    <x v="2"/>
    <x v="2"/>
    <s v="Noah"/>
    <x v="9"/>
    <x v="1"/>
    <x v="0"/>
    <x v="18"/>
    <x v="7"/>
    <s v="Saturday"/>
  </r>
  <r>
    <x v="3396"/>
    <x v="95"/>
    <s v="Wednesday"/>
    <x v="760"/>
    <s v="CUST244"/>
    <x v="2"/>
    <x v="2"/>
    <s v="Tea"/>
    <s v="Medium"/>
    <x v="2"/>
    <n v="2.5"/>
    <n v="5"/>
    <x v="44"/>
    <x v="1"/>
    <x v="3"/>
    <s v="Sophia"/>
    <x v="12"/>
    <x v="2"/>
    <x v="0"/>
    <x v="4"/>
    <x v="3"/>
    <s v="Wednesday"/>
  </r>
  <r>
    <x v="3397"/>
    <x v="221"/>
    <s v="Friday"/>
    <x v="743"/>
    <s v="CUST665"/>
    <x v="0"/>
    <x v="1"/>
    <s v="Coffee"/>
    <s v="Large"/>
    <x v="3"/>
    <n v="2.5"/>
    <n v="15"/>
    <x v="76"/>
    <x v="0"/>
    <x v="1"/>
    <s v="Ava"/>
    <x v="10"/>
    <x v="2"/>
    <x v="0"/>
    <x v="15"/>
    <x v="8"/>
    <s v="Friday"/>
  </r>
  <r>
    <x v="3398"/>
    <x v="242"/>
    <s v="Saturday"/>
    <x v="189"/>
    <s v="CUST686"/>
    <x v="1"/>
    <x v="7"/>
    <s v="Pastry"/>
    <s v="Medium"/>
    <x v="2"/>
    <n v="3"/>
    <n v="0"/>
    <x v="20"/>
    <x v="1"/>
    <x v="2"/>
    <s v="John"/>
    <x v="12"/>
    <x v="2"/>
    <x v="1"/>
    <x v="8"/>
    <x v="6"/>
    <s v="Saturday"/>
  </r>
  <r>
    <x v="3399"/>
    <x v="330"/>
    <s v="Tuesday"/>
    <x v="571"/>
    <s v="CUST465"/>
    <x v="0"/>
    <x v="15"/>
    <s v="Food"/>
    <s v="Small"/>
    <x v="3"/>
    <n v="5"/>
    <n v="5"/>
    <x v="0"/>
    <x v="1"/>
    <x v="4"/>
    <s v="Sophia"/>
    <x v="2"/>
    <x v="2"/>
    <x v="2"/>
    <x v="11"/>
    <x v="8"/>
    <s v="Tuesday"/>
  </r>
  <r>
    <x v="3400"/>
    <x v="41"/>
    <s v="Monday"/>
    <x v="322"/>
    <s v="CUST542"/>
    <x v="2"/>
    <x v="6"/>
    <s v="Food"/>
    <s v="Small"/>
    <x v="1"/>
    <n v="5.5"/>
    <n v="5"/>
    <x v="70"/>
    <x v="0"/>
    <x v="4"/>
    <s v="Liam"/>
    <x v="12"/>
    <x v="1"/>
    <x v="2"/>
    <x v="11"/>
    <x v="0"/>
    <s v="Monday"/>
  </r>
  <r>
    <x v="3401"/>
    <x v="74"/>
    <s v="Thursday"/>
    <x v="272"/>
    <s v="CUST393"/>
    <x v="1"/>
    <x v="8"/>
    <s v="Tea"/>
    <s v="Medium"/>
    <x v="1"/>
    <n v="2"/>
    <n v="5"/>
    <x v="10"/>
    <x v="2"/>
    <x v="3"/>
    <s v="Noah"/>
    <x v="8"/>
    <x v="2"/>
    <x v="2"/>
    <x v="19"/>
    <x v="6"/>
    <s v="Thursday"/>
  </r>
  <r>
    <x v="3402"/>
    <x v="174"/>
    <s v="Sunday"/>
    <x v="805"/>
    <s v="CUST349"/>
    <x v="0"/>
    <x v="1"/>
    <s v="Coffee"/>
    <s v="Medium"/>
    <x v="0"/>
    <n v="2.5"/>
    <n v="15"/>
    <x v="1"/>
    <x v="1"/>
    <x v="2"/>
    <s v="Noah"/>
    <x v="20"/>
    <x v="2"/>
    <x v="0"/>
    <x v="17"/>
    <x v="11"/>
    <s v="Sunday"/>
  </r>
  <r>
    <x v="3403"/>
    <x v="321"/>
    <s v="Friday"/>
    <x v="731"/>
    <s v="CUST147"/>
    <x v="1"/>
    <x v="13"/>
    <s v="Pastry"/>
    <s v="Small"/>
    <x v="1"/>
    <n v="2"/>
    <n v="5"/>
    <x v="10"/>
    <x v="2"/>
    <x v="0"/>
    <s v="Olivia"/>
    <x v="16"/>
    <x v="0"/>
    <x v="2"/>
    <x v="18"/>
    <x v="5"/>
    <s v="Friday"/>
  </r>
  <r>
    <x v="3404"/>
    <x v="34"/>
    <s v="Wednesday"/>
    <x v="742"/>
    <s v="CUST819"/>
    <x v="0"/>
    <x v="5"/>
    <s v="Tea"/>
    <s v="Small"/>
    <x v="2"/>
    <n v="3"/>
    <n v="15"/>
    <x v="27"/>
    <x v="0"/>
    <x v="3"/>
    <s v="Noah"/>
    <x v="11"/>
    <x v="0"/>
    <x v="2"/>
    <x v="9"/>
    <x v="6"/>
    <s v="Wednesday"/>
  </r>
  <r>
    <x v="3405"/>
    <x v="109"/>
    <s v="Friday"/>
    <x v="728"/>
    <s v="CUST683"/>
    <x v="1"/>
    <x v="0"/>
    <s v="Pastry"/>
    <s v="Small"/>
    <x v="3"/>
    <n v="2.5"/>
    <n v="15"/>
    <x v="76"/>
    <x v="2"/>
    <x v="0"/>
    <s v="Emma"/>
    <x v="7"/>
    <x v="0"/>
    <x v="1"/>
    <x v="17"/>
    <x v="6"/>
    <s v="Friday"/>
  </r>
  <r>
    <x v="3406"/>
    <x v="33"/>
    <s v="Monday"/>
    <x v="115"/>
    <s v="CUST153"/>
    <x v="2"/>
    <x v="7"/>
    <s v="Pastry"/>
    <s v="Medium"/>
    <x v="3"/>
    <n v="3"/>
    <n v="15"/>
    <x v="65"/>
    <x v="0"/>
    <x v="4"/>
    <s v="Sophia"/>
    <x v="16"/>
    <x v="2"/>
    <x v="1"/>
    <x v="12"/>
    <x v="0"/>
    <s v="Monday"/>
  </r>
  <r>
    <x v="3407"/>
    <x v="221"/>
    <s v="Friday"/>
    <x v="209"/>
    <s v="CUST861"/>
    <x v="2"/>
    <x v="13"/>
    <s v="Pastry"/>
    <s v="Small"/>
    <x v="2"/>
    <n v="2"/>
    <n v="0"/>
    <x v="52"/>
    <x v="0"/>
    <x v="2"/>
    <s v="Ava"/>
    <x v="19"/>
    <x v="0"/>
    <x v="0"/>
    <x v="0"/>
    <x v="8"/>
    <s v="Friday"/>
  </r>
  <r>
    <x v="3408"/>
    <x v="210"/>
    <s v="Thursday"/>
    <x v="219"/>
    <s v="CUST571"/>
    <x v="2"/>
    <x v="9"/>
    <s v="Coffee"/>
    <s v="Small"/>
    <x v="3"/>
    <n v="3"/>
    <n v="10"/>
    <x v="12"/>
    <x v="1"/>
    <x v="4"/>
    <s v="Sophia"/>
    <x v="18"/>
    <x v="1"/>
    <x v="1"/>
    <x v="2"/>
    <x v="6"/>
    <s v="Thursday"/>
  </r>
  <r>
    <x v="3409"/>
    <x v="254"/>
    <s v="Friday"/>
    <x v="209"/>
    <s v="CUST398"/>
    <x v="1"/>
    <x v="10"/>
    <s v="Food"/>
    <s v="Medium"/>
    <x v="0"/>
    <n v="4.5"/>
    <n v="10"/>
    <x v="73"/>
    <x v="1"/>
    <x v="0"/>
    <s v="John"/>
    <x v="5"/>
    <x v="1"/>
    <x v="0"/>
    <x v="0"/>
    <x v="9"/>
    <s v="Friday"/>
  </r>
  <r>
    <x v="3410"/>
    <x v="261"/>
    <s v="Tuesday"/>
    <x v="352"/>
    <s v="CUST836"/>
    <x v="2"/>
    <x v="13"/>
    <s v="Pastry"/>
    <s v="Medium"/>
    <x v="1"/>
    <n v="2"/>
    <n v="15"/>
    <x v="4"/>
    <x v="2"/>
    <x v="4"/>
    <s v="Sophia"/>
    <x v="14"/>
    <x v="1"/>
    <x v="0"/>
    <x v="5"/>
    <x v="11"/>
    <s v="Tuesday"/>
  </r>
  <r>
    <x v="3411"/>
    <x v="242"/>
    <s v="Saturday"/>
    <x v="729"/>
    <s v="CUST841"/>
    <x v="0"/>
    <x v="3"/>
    <s v="Coffee"/>
    <s v="Medium"/>
    <x v="2"/>
    <n v="4"/>
    <n v="5"/>
    <x v="58"/>
    <x v="1"/>
    <x v="1"/>
    <s v="Olivia"/>
    <x v="6"/>
    <x v="1"/>
    <x v="1"/>
    <x v="10"/>
    <x v="6"/>
    <s v="Saturday"/>
  </r>
  <r>
    <x v="3412"/>
    <x v="239"/>
    <s v="Thursday"/>
    <x v="278"/>
    <s v="CUST822"/>
    <x v="0"/>
    <x v="4"/>
    <s v="Beverage"/>
    <s v="Medium"/>
    <x v="0"/>
    <n v="4"/>
    <n v="5"/>
    <x v="25"/>
    <x v="1"/>
    <x v="0"/>
    <s v="Sophia"/>
    <x v="7"/>
    <x v="2"/>
    <x v="2"/>
    <x v="0"/>
    <x v="1"/>
    <s v="Thursday"/>
  </r>
  <r>
    <x v="3413"/>
    <x v="293"/>
    <s v="Wednesday"/>
    <x v="743"/>
    <s v="CUST776"/>
    <x v="1"/>
    <x v="7"/>
    <s v="Pastry"/>
    <s v="Medium"/>
    <x v="0"/>
    <n v="3"/>
    <n v="5"/>
    <x v="10"/>
    <x v="1"/>
    <x v="0"/>
    <s v="Sophia"/>
    <x v="16"/>
    <x v="1"/>
    <x v="0"/>
    <x v="6"/>
    <x v="11"/>
    <s v="Wednesday"/>
  </r>
  <r>
    <x v="3414"/>
    <x v="278"/>
    <s v="Monday"/>
    <x v="655"/>
    <s v="CUST525"/>
    <x v="0"/>
    <x v="3"/>
    <s v="Coffee"/>
    <s v="Large"/>
    <x v="0"/>
    <n v="4"/>
    <n v="15"/>
    <x v="30"/>
    <x v="2"/>
    <x v="0"/>
    <s v="Liam"/>
    <x v="18"/>
    <x v="0"/>
    <x v="0"/>
    <x v="15"/>
    <x v="11"/>
    <s v="Monday"/>
  </r>
  <r>
    <x v="3415"/>
    <x v="164"/>
    <s v="Sunday"/>
    <x v="187"/>
    <s v="CUST377"/>
    <x v="0"/>
    <x v="5"/>
    <s v="Tea"/>
    <s v="Large"/>
    <x v="1"/>
    <n v="3"/>
    <n v="0"/>
    <x v="45"/>
    <x v="2"/>
    <x v="3"/>
    <s v="Sophia"/>
    <x v="0"/>
    <x v="2"/>
    <x v="2"/>
    <x v="5"/>
    <x v="2"/>
    <s v="Sunday"/>
  </r>
  <r>
    <x v="3416"/>
    <x v="195"/>
    <s v="Tuesday"/>
    <x v="93"/>
    <s v="CUST153"/>
    <x v="1"/>
    <x v="3"/>
    <s v="Coffee"/>
    <s v="Large"/>
    <x v="1"/>
    <n v="4"/>
    <n v="5"/>
    <x v="13"/>
    <x v="1"/>
    <x v="2"/>
    <s v="Noah"/>
    <x v="12"/>
    <x v="0"/>
    <x v="2"/>
    <x v="1"/>
    <x v="2"/>
    <s v="Tuesday"/>
  </r>
  <r>
    <x v="3417"/>
    <x v="320"/>
    <s v="Tuesday"/>
    <x v="40"/>
    <s v="CUST593"/>
    <x v="2"/>
    <x v="10"/>
    <s v="Food"/>
    <s v="Large"/>
    <x v="0"/>
    <n v="4.5"/>
    <n v="10"/>
    <x v="73"/>
    <x v="2"/>
    <x v="0"/>
    <s v="Olivia"/>
    <x v="18"/>
    <x v="1"/>
    <x v="1"/>
    <x v="9"/>
    <x v="11"/>
    <s v="Tuesday"/>
  </r>
  <r>
    <x v="3418"/>
    <x v="99"/>
    <s v="Wednesday"/>
    <x v="696"/>
    <s v="CUST253"/>
    <x v="2"/>
    <x v="13"/>
    <s v="Pastry"/>
    <s v="Medium"/>
    <x v="2"/>
    <n v="2"/>
    <n v="0"/>
    <x v="52"/>
    <x v="2"/>
    <x v="4"/>
    <s v="Emma"/>
    <x v="1"/>
    <x v="0"/>
    <x v="0"/>
    <x v="14"/>
    <x v="2"/>
    <s v="Wednesday"/>
  </r>
  <r>
    <x v="3419"/>
    <x v="330"/>
    <s v="Tuesday"/>
    <x v="484"/>
    <s v="CUST864"/>
    <x v="0"/>
    <x v="6"/>
    <s v="Food"/>
    <s v="Large"/>
    <x v="3"/>
    <n v="5.5"/>
    <n v="15"/>
    <x v="7"/>
    <x v="2"/>
    <x v="1"/>
    <s v="Sophia"/>
    <x v="10"/>
    <x v="2"/>
    <x v="2"/>
    <x v="20"/>
    <x v="8"/>
    <s v="Tuesday"/>
  </r>
  <r>
    <x v="3420"/>
    <x v="153"/>
    <s v="Thursday"/>
    <x v="148"/>
    <s v="CUST912"/>
    <x v="1"/>
    <x v="9"/>
    <s v="Coffee"/>
    <s v="Large"/>
    <x v="1"/>
    <n v="3"/>
    <n v="0"/>
    <x v="45"/>
    <x v="2"/>
    <x v="1"/>
    <s v="John"/>
    <x v="14"/>
    <x v="1"/>
    <x v="0"/>
    <x v="20"/>
    <x v="9"/>
    <s v="Thursday"/>
  </r>
  <r>
    <x v="3421"/>
    <x v="100"/>
    <s v="Monday"/>
    <x v="469"/>
    <s v="CUST983"/>
    <x v="2"/>
    <x v="13"/>
    <s v="Pastry"/>
    <s v="Medium"/>
    <x v="1"/>
    <n v="2"/>
    <n v="0"/>
    <x v="11"/>
    <x v="0"/>
    <x v="3"/>
    <s v="Emma"/>
    <x v="7"/>
    <x v="2"/>
    <x v="1"/>
    <x v="5"/>
    <x v="6"/>
    <s v="Monday"/>
  </r>
  <r>
    <x v="3422"/>
    <x v="330"/>
    <s v="Tuesday"/>
    <x v="829"/>
    <s v="CUST851"/>
    <x v="1"/>
    <x v="7"/>
    <s v="Pastry"/>
    <s v="Medium"/>
    <x v="3"/>
    <n v="3"/>
    <n v="10"/>
    <x v="12"/>
    <x v="0"/>
    <x v="0"/>
    <s v="Emma"/>
    <x v="14"/>
    <x v="0"/>
    <x v="0"/>
    <x v="17"/>
    <x v="8"/>
    <s v="Tuesday"/>
  </r>
  <r>
    <x v="3423"/>
    <x v="237"/>
    <s v="Monday"/>
    <x v="57"/>
    <s v="CUST744"/>
    <x v="1"/>
    <x v="1"/>
    <s v="Coffee"/>
    <s v="Large"/>
    <x v="3"/>
    <n v="2.5"/>
    <n v="10"/>
    <x v="69"/>
    <x v="1"/>
    <x v="1"/>
    <s v="John"/>
    <x v="17"/>
    <x v="1"/>
    <x v="1"/>
    <x v="9"/>
    <x v="9"/>
    <s v="Monday"/>
  </r>
  <r>
    <x v="3424"/>
    <x v="263"/>
    <s v="Monday"/>
    <x v="599"/>
    <s v="CUST889"/>
    <x v="2"/>
    <x v="8"/>
    <s v="Tea"/>
    <s v="Large"/>
    <x v="2"/>
    <n v="2"/>
    <n v="10"/>
    <x v="5"/>
    <x v="0"/>
    <x v="2"/>
    <s v="Olivia"/>
    <x v="1"/>
    <x v="0"/>
    <x v="0"/>
    <x v="14"/>
    <x v="6"/>
    <s v="Monday"/>
  </r>
  <r>
    <x v="3425"/>
    <x v="109"/>
    <s v="Friday"/>
    <x v="410"/>
    <s v="CUST219"/>
    <x v="0"/>
    <x v="7"/>
    <s v="Pastry"/>
    <s v="Small"/>
    <x v="0"/>
    <n v="3"/>
    <n v="15"/>
    <x v="4"/>
    <x v="2"/>
    <x v="0"/>
    <s v="Noah"/>
    <x v="0"/>
    <x v="2"/>
    <x v="0"/>
    <x v="1"/>
    <x v="6"/>
    <s v="Friday"/>
  </r>
  <r>
    <x v="3426"/>
    <x v="160"/>
    <s v="Monday"/>
    <x v="492"/>
    <s v="CUST371"/>
    <x v="2"/>
    <x v="5"/>
    <s v="Tea"/>
    <s v="Medium"/>
    <x v="2"/>
    <n v="3"/>
    <n v="15"/>
    <x v="27"/>
    <x v="1"/>
    <x v="4"/>
    <s v="Noah"/>
    <x v="16"/>
    <x v="2"/>
    <x v="1"/>
    <x v="1"/>
    <x v="9"/>
    <s v="Monday"/>
  </r>
  <r>
    <x v="3427"/>
    <x v="181"/>
    <s v="Friday"/>
    <x v="281"/>
    <s v="CUST148"/>
    <x v="0"/>
    <x v="13"/>
    <s v="Pastry"/>
    <s v="Small"/>
    <x v="1"/>
    <n v="2"/>
    <n v="15"/>
    <x v="4"/>
    <x v="1"/>
    <x v="2"/>
    <s v="Liam"/>
    <x v="3"/>
    <x v="0"/>
    <x v="1"/>
    <x v="0"/>
    <x v="4"/>
    <s v="Friday"/>
  </r>
  <r>
    <x v="3428"/>
    <x v="54"/>
    <s v="Wednesday"/>
    <x v="22"/>
    <s v="CUST456"/>
    <x v="2"/>
    <x v="9"/>
    <s v="Coffee"/>
    <s v="Small"/>
    <x v="3"/>
    <n v="3"/>
    <n v="15"/>
    <x v="65"/>
    <x v="2"/>
    <x v="1"/>
    <s v="Ava"/>
    <x v="5"/>
    <x v="0"/>
    <x v="1"/>
    <x v="2"/>
    <x v="6"/>
    <s v="Wednesday"/>
  </r>
  <r>
    <x v="3429"/>
    <x v="281"/>
    <s v="Sunday"/>
    <x v="297"/>
    <s v="CUST642"/>
    <x v="1"/>
    <x v="6"/>
    <s v="Food"/>
    <s v="Medium"/>
    <x v="2"/>
    <n v="5.5"/>
    <n v="0"/>
    <x v="75"/>
    <x v="2"/>
    <x v="3"/>
    <s v="Olivia"/>
    <x v="19"/>
    <x v="1"/>
    <x v="2"/>
    <x v="12"/>
    <x v="7"/>
    <s v="Sunday"/>
  </r>
  <r>
    <x v="3430"/>
    <x v="220"/>
    <s v="Sunday"/>
    <x v="170"/>
    <s v="CUST877"/>
    <x v="0"/>
    <x v="5"/>
    <s v="Tea"/>
    <s v="Large"/>
    <x v="1"/>
    <n v="3"/>
    <n v="0"/>
    <x v="45"/>
    <x v="2"/>
    <x v="2"/>
    <s v="Emma"/>
    <x v="14"/>
    <x v="2"/>
    <x v="0"/>
    <x v="11"/>
    <x v="5"/>
    <s v="Sunday"/>
  </r>
  <r>
    <x v="3431"/>
    <x v="321"/>
    <s v="Friday"/>
    <x v="188"/>
    <s v="CUST280"/>
    <x v="0"/>
    <x v="15"/>
    <s v="Food"/>
    <s v="Large"/>
    <x v="2"/>
    <n v="5"/>
    <n v="5"/>
    <x v="87"/>
    <x v="1"/>
    <x v="3"/>
    <s v="Olivia"/>
    <x v="10"/>
    <x v="0"/>
    <x v="2"/>
    <x v="9"/>
    <x v="5"/>
    <s v="Friday"/>
  </r>
  <r>
    <x v="3432"/>
    <x v="290"/>
    <s v="Friday"/>
    <x v="15"/>
    <s v="CUST204"/>
    <x v="1"/>
    <x v="8"/>
    <s v="Tea"/>
    <s v="Medium"/>
    <x v="3"/>
    <n v="2"/>
    <n v="10"/>
    <x v="80"/>
    <x v="2"/>
    <x v="3"/>
    <s v="Noah"/>
    <x v="15"/>
    <x v="0"/>
    <x v="2"/>
    <x v="13"/>
    <x v="6"/>
    <s v="Friday"/>
  </r>
  <r>
    <x v="3433"/>
    <x v="343"/>
    <s v="Thursday"/>
    <x v="190"/>
    <s v="CUST192"/>
    <x v="0"/>
    <x v="8"/>
    <s v="Tea"/>
    <s v="Medium"/>
    <x v="0"/>
    <n v="2"/>
    <n v="15"/>
    <x v="36"/>
    <x v="1"/>
    <x v="0"/>
    <s v="John"/>
    <x v="5"/>
    <x v="1"/>
    <x v="2"/>
    <x v="13"/>
    <x v="3"/>
    <s v="Thursday"/>
  </r>
  <r>
    <x v="3434"/>
    <x v="343"/>
    <s v="Thursday"/>
    <x v="116"/>
    <s v="CUST252"/>
    <x v="0"/>
    <x v="15"/>
    <s v="Food"/>
    <s v="Large"/>
    <x v="2"/>
    <n v="5"/>
    <n v="0"/>
    <x v="86"/>
    <x v="1"/>
    <x v="3"/>
    <s v="Sophia"/>
    <x v="2"/>
    <x v="1"/>
    <x v="2"/>
    <x v="15"/>
    <x v="3"/>
    <s v="Thursday"/>
  </r>
  <r>
    <x v="3435"/>
    <x v="45"/>
    <s v="Monday"/>
    <x v="19"/>
    <s v="CUST346"/>
    <x v="2"/>
    <x v="4"/>
    <s v="Beverage"/>
    <s v="Small"/>
    <x v="3"/>
    <n v="4"/>
    <n v="10"/>
    <x v="40"/>
    <x v="2"/>
    <x v="1"/>
    <s v="Ava"/>
    <x v="10"/>
    <x v="2"/>
    <x v="0"/>
    <x v="8"/>
    <x v="10"/>
    <s v="Monday"/>
  </r>
  <r>
    <x v="3436"/>
    <x v="298"/>
    <s v="Friday"/>
    <x v="607"/>
    <s v="CUST487"/>
    <x v="2"/>
    <x v="3"/>
    <s v="Coffee"/>
    <s v="Large"/>
    <x v="2"/>
    <n v="4"/>
    <n v="15"/>
    <x v="96"/>
    <x v="1"/>
    <x v="3"/>
    <s v="Ava"/>
    <x v="10"/>
    <x v="0"/>
    <x v="2"/>
    <x v="16"/>
    <x v="10"/>
    <s v="Friday"/>
  </r>
  <r>
    <x v="3437"/>
    <x v="359"/>
    <s v="Tuesday"/>
    <x v="259"/>
    <s v="CUST235"/>
    <x v="2"/>
    <x v="15"/>
    <s v="Food"/>
    <s v="Medium"/>
    <x v="0"/>
    <n v="5"/>
    <n v="15"/>
    <x v="6"/>
    <x v="1"/>
    <x v="2"/>
    <s v="Emma"/>
    <x v="16"/>
    <x v="1"/>
    <x v="1"/>
    <x v="11"/>
    <x v="10"/>
    <s v="Tuesday"/>
  </r>
  <r>
    <x v="3438"/>
    <x v="205"/>
    <s v="Wednesday"/>
    <x v="557"/>
    <s v="CUST662"/>
    <x v="1"/>
    <x v="1"/>
    <s v="Coffee"/>
    <s v="Large"/>
    <x v="2"/>
    <n v="2.5"/>
    <n v="10"/>
    <x v="45"/>
    <x v="1"/>
    <x v="3"/>
    <s v="Ava"/>
    <x v="12"/>
    <x v="0"/>
    <x v="0"/>
    <x v="13"/>
    <x v="11"/>
    <s v="Wednesday"/>
  </r>
  <r>
    <x v="3439"/>
    <x v="121"/>
    <s v="Wednesday"/>
    <x v="689"/>
    <s v="CUST936"/>
    <x v="2"/>
    <x v="2"/>
    <s v="Tea"/>
    <s v="Small"/>
    <x v="1"/>
    <n v="2.5"/>
    <n v="0"/>
    <x v="2"/>
    <x v="1"/>
    <x v="2"/>
    <s v="Noah"/>
    <x v="18"/>
    <x v="0"/>
    <x v="2"/>
    <x v="9"/>
    <x v="9"/>
    <s v="Wednesday"/>
  </r>
  <r>
    <x v="3440"/>
    <x v="306"/>
    <s v="Monday"/>
    <x v="656"/>
    <s v="CUST972"/>
    <x v="1"/>
    <x v="5"/>
    <s v="Tea"/>
    <s v="Small"/>
    <x v="3"/>
    <n v="3"/>
    <n v="10"/>
    <x v="12"/>
    <x v="2"/>
    <x v="4"/>
    <s v="John"/>
    <x v="4"/>
    <x v="0"/>
    <x v="2"/>
    <x v="1"/>
    <x v="8"/>
    <s v="Monday"/>
  </r>
  <r>
    <x v="3441"/>
    <x v="244"/>
    <s v="Monday"/>
    <x v="396"/>
    <s v="CUST646"/>
    <x v="2"/>
    <x v="14"/>
    <s v="Beverage"/>
    <s v="Medium"/>
    <x v="3"/>
    <n v="3.8"/>
    <n v="10"/>
    <x v="90"/>
    <x v="0"/>
    <x v="4"/>
    <s v="Sophia"/>
    <x v="18"/>
    <x v="2"/>
    <x v="0"/>
    <x v="18"/>
    <x v="11"/>
    <s v="Monday"/>
  </r>
  <r>
    <x v="3442"/>
    <x v="295"/>
    <s v="Tuesday"/>
    <x v="152"/>
    <s v="CUST152"/>
    <x v="0"/>
    <x v="13"/>
    <s v="Pastry"/>
    <s v="Small"/>
    <x v="0"/>
    <n v="2"/>
    <n v="10"/>
    <x v="40"/>
    <x v="2"/>
    <x v="4"/>
    <s v="John"/>
    <x v="7"/>
    <x v="2"/>
    <x v="2"/>
    <x v="12"/>
    <x v="7"/>
    <s v="Tuesday"/>
  </r>
  <r>
    <x v="3443"/>
    <x v="124"/>
    <s v="Wednesday"/>
    <x v="447"/>
    <s v="CUST369"/>
    <x v="0"/>
    <x v="15"/>
    <s v="Food"/>
    <s v="Small"/>
    <x v="3"/>
    <n v="5"/>
    <n v="0"/>
    <x v="37"/>
    <x v="0"/>
    <x v="2"/>
    <s v="Sophia"/>
    <x v="1"/>
    <x v="2"/>
    <x v="0"/>
    <x v="4"/>
    <x v="7"/>
    <s v="Wednesday"/>
  </r>
  <r>
    <x v="3444"/>
    <x v="326"/>
    <s v="Sunday"/>
    <x v="44"/>
    <s v="CUST602"/>
    <x v="2"/>
    <x v="13"/>
    <s v="Pastry"/>
    <s v="Medium"/>
    <x v="1"/>
    <n v="2"/>
    <n v="5"/>
    <x v="10"/>
    <x v="0"/>
    <x v="2"/>
    <s v="Ava"/>
    <x v="12"/>
    <x v="1"/>
    <x v="1"/>
    <x v="10"/>
    <x v="3"/>
    <s v="Sunday"/>
  </r>
  <r>
    <x v="3445"/>
    <x v="279"/>
    <s v="Sunday"/>
    <x v="8"/>
    <s v="CUST622"/>
    <x v="1"/>
    <x v="8"/>
    <s v="Tea"/>
    <s v="Small"/>
    <x v="1"/>
    <n v="2"/>
    <n v="15"/>
    <x v="4"/>
    <x v="1"/>
    <x v="1"/>
    <s v="Liam"/>
    <x v="5"/>
    <x v="1"/>
    <x v="1"/>
    <x v="7"/>
    <x v="10"/>
    <s v="Sunday"/>
  </r>
  <r>
    <x v="3446"/>
    <x v="3"/>
    <s v="Tuesday"/>
    <x v="177"/>
    <s v="CUST174"/>
    <x v="2"/>
    <x v="13"/>
    <s v="Pastry"/>
    <s v="Small"/>
    <x v="1"/>
    <n v="2"/>
    <n v="0"/>
    <x v="11"/>
    <x v="1"/>
    <x v="4"/>
    <s v="Liam"/>
    <x v="8"/>
    <x v="1"/>
    <x v="0"/>
    <x v="13"/>
    <x v="3"/>
    <s v="Tuesday"/>
  </r>
  <r>
    <x v="3447"/>
    <x v="209"/>
    <s v="Wednesday"/>
    <x v="347"/>
    <s v="CUST788"/>
    <x v="1"/>
    <x v="15"/>
    <s v="Food"/>
    <s v="Large"/>
    <x v="3"/>
    <n v="5"/>
    <n v="10"/>
    <x v="63"/>
    <x v="1"/>
    <x v="0"/>
    <s v="Emma"/>
    <x v="11"/>
    <x v="1"/>
    <x v="2"/>
    <x v="6"/>
    <x v="9"/>
    <s v="Wednesday"/>
  </r>
  <r>
    <x v="3448"/>
    <x v="114"/>
    <s v="Wednesday"/>
    <x v="158"/>
    <s v="CUST125"/>
    <x v="2"/>
    <x v="15"/>
    <s v="Food"/>
    <s v="Medium"/>
    <x v="3"/>
    <n v="5"/>
    <n v="0"/>
    <x v="37"/>
    <x v="1"/>
    <x v="2"/>
    <s v="John"/>
    <x v="7"/>
    <x v="2"/>
    <x v="0"/>
    <x v="11"/>
    <x v="4"/>
    <s v="Wednesday"/>
  </r>
  <r>
    <x v="3449"/>
    <x v="85"/>
    <s v="Sunday"/>
    <x v="355"/>
    <s v="CUST538"/>
    <x v="1"/>
    <x v="2"/>
    <s v="Tea"/>
    <s v="Small"/>
    <x v="0"/>
    <n v="2.5"/>
    <n v="15"/>
    <x v="1"/>
    <x v="2"/>
    <x v="0"/>
    <s v="Noah"/>
    <x v="19"/>
    <x v="0"/>
    <x v="2"/>
    <x v="14"/>
    <x v="4"/>
    <s v="Sunday"/>
  </r>
  <r>
    <x v="3450"/>
    <x v="211"/>
    <s v="Wednesday"/>
    <x v="752"/>
    <s v="CUST331"/>
    <x v="2"/>
    <x v="4"/>
    <s v="Beverage"/>
    <s v="Small"/>
    <x v="0"/>
    <n v="4"/>
    <n v="5"/>
    <x v="25"/>
    <x v="0"/>
    <x v="4"/>
    <s v="Liam"/>
    <x v="2"/>
    <x v="2"/>
    <x v="0"/>
    <x v="5"/>
    <x v="8"/>
    <s v="Wednesday"/>
  </r>
  <r>
    <x v="3451"/>
    <x v="319"/>
    <s v="Saturday"/>
    <x v="289"/>
    <s v="CUST303"/>
    <x v="2"/>
    <x v="6"/>
    <s v="Food"/>
    <s v="Medium"/>
    <x v="3"/>
    <n v="5.5"/>
    <n v="0"/>
    <x v="49"/>
    <x v="1"/>
    <x v="2"/>
    <s v="Liam"/>
    <x v="5"/>
    <x v="1"/>
    <x v="2"/>
    <x v="4"/>
    <x v="10"/>
    <s v="Saturday"/>
  </r>
  <r>
    <x v="3452"/>
    <x v="114"/>
    <s v="Wednesday"/>
    <x v="111"/>
    <s v="CUST760"/>
    <x v="2"/>
    <x v="13"/>
    <s v="Pastry"/>
    <s v="Large"/>
    <x v="3"/>
    <n v="2"/>
    <n v="5"/>
    <x v="53"/>
    <x v="2"/>
    <x v="0"/>
    <s v="Olivia"/>
    <x v="1"/>
    <x v="1"/>
    <x v="1"/>
    <x v="16"/>
    <x v="4"/>
    <s v="Wednesday"/>
  </r>
  <r>
    <x v="3453"/>
    <x v="315"/>
    <s v="Tuesday"/>
    <x v="45"/>
    <s v="CUST794"/>
    <x v="2"/>
    <x v="2"/>
    <s v="Tea"/>
    <s v="Large"/>
    <x v="3"/>
    <n v="2.5"/>
    <n v="10"/>
    <x v="69"/>
    <x v="0"/>
    <x v="0"/>
    <s v="Liam"/>
    <x v="14"/>
    <x v="0"/>
    <x v="1"/>
    <x v="13"/>
    <x v="7"/>
    <s v="Tuesday"/>
  </r>
  <r>
    <x v="3454"/>
    <x v="113"/>
    <s v="Friday"/>
    <x v="830"/>
    <s v="CUST132"/>
    <x v="1"/>
    <x v="13"/>
    <s v="Pastry"/>
    <s v="Medium"/>
    <x v="3"/>
    <n v="2"/>
    <n v="15"/>
    <x v="55"/>
    <x v="0"/>
    <x v="2"/>
    <s v="Emma"/>
    <x v="12"/>
    <x v="2"/>
    <x v="2"/>
    <x v="20"/>
    <x v="5"/>
    <s v="Friday"/>
  </r>
  <r>
    <x v="3455"/>
    <x v="65"/>
    <s v="Monday"/>
    <x v="597"/>
    <s v="CUST333"/>
    <x v="0"/>
    <x v="5"/>
    <s v="Tea"/>
    <s v="Small"/>
    <x v="3"/>
    <n v="3"/>
    <n v="5"/>
    <x v="62"/>
    <x v="1"/>
    <x v="4"/>
    <s v="Liam"/>
    <x v="17"/>
    <x v="1"/>
    <x v="0"/>
    <x v="9"/>
    <x v="10"/>
    <s v="Monday"/>
  </r>
  <r>
    <x v="3456"/>
    <x v="245"/>
    <s v="Wednesday"/>
    <x v="14"/>
    <s v="CUST877"/>
    <x v="1"/>
    <x v="5"/>
    <s v="Tea"/>
    <s v="Large"/>
    <x v="3"/>
    <n v="3"/>
    <n v="15"/>
    <x v="65"/>
    <x v="1"/>
    <x v="4"/>
    <s v="Sophia"/>
    <x v="1"/>
    <x v="2"/>
    <x v="2"/>
    <x v="7"/>
    <x v="9"/>
    <s v="Wednesday"/>
  </r>
  <r>
    <x v="3457"/>
    <x v="313"/>
    <s v="Tuesday"/>
    <x v="659"/>
    <s v="CUST364"/>
    <x v="0"/>
    <x v="1"/>
    <s v="Coffee"/>
    <s v="Medium"/>
    <x v="3"/>
    <n v="2.5"/>
    <n v="5"/>
    <x v="23"/>
    <x v="0"/>
    <x v="3"/>
    <s v="Olivia"/>
    <x v="18"/>
    <x v="0"/>
    <x v="1"/>
    <x v="20"/>
    <x v="9"/>
    <s v="Tuesday"/>
  </r>
  <r>
    <x v="3458"/>
    <x v="158"/>
    <s v="Friday"/>
    <x v="819"/>
    <s v="CUST498"/>
    <x v="2"/>
    <x v="12"/>
    <s v="Coffee"/>
    <s v="Medium"/>
    <x v="0"/>
    <n v="3.5"/>
    <n v="10"/>
    <x v="100"/>
    <x v="2"/>
    <x v="0"/>
    <s v="Noah"/>
    <x v="16"/>
    <x v="0"/>
    <x v="0"/>
    <x v="9"/>
    <x v="0"/>
    <s v="Friday"/>
  </r>
  <r>
    <x v="3459"/>
    <x v="291"/>
    <s v="Monday"/>
    <x v="400"/>
    <s v="CUST310"/>
    <x v="0"/>
    <x v="14"/>
    <s v="Beverage"/>
    <s v="Large"/>
    <x v="0"/>
    <n v="3.8"/>
    <n v="0"/>
    <x v="25"/>
    <x v="0"/>
    <x v="0"/>
    <s v="Sophia"/>
    <x v="20"/>
    <x v="1"/>
    <x v="0"/>
    <x v="5"/>
    <x v="11"/>
    <s v="Monday"/>
  </r>
  <r>
    <x v="3460"/>
    <x v="44"/>
    <s v="Tuesday"/>
    <x v="103"/>
    <s v="CUST130"/>
    <x v="2"/>
    <x v="3"/>
    <s v="Coffee"/>
    <s v="Medium"/>
    <x v="0"/>
    <n v="4"/>
    <n v="15"/>
    <x v="30"/>
    <x v="2"/>
    <x v="3"/>
    <s v="John"/>
    <x v="13"/>
    <x v="2"/>
    <x v="2"/>
    <x v="7"/>
    <x v="3"/>
    <s v="Tuesday"/>
  </r>
  <r>
    <x v="3461"/>
    <x v="181"/>
    <s v="Friday"/>
    <x v="461"/>
    <s v="CUST676"/>
    <x v="2"/>
    <x v="6"/>
    <s v="Food"/>
    <s v="Medium"/>
    <x v="0"/>
    <n v="5.5"/>
    <n v="15"/>
    <x v="54"/>
    <x v="0"/>
    <x v="4"/>
    <s v="Noah"/>
    <x v="7"/>
    <x v="2"/>
    <x v="0"/>
    <x v="13"/>
    <x v="4"/>
    <s v="Friday"/>
  </r>
  <r>
    <x v="3462"/>
    <x v="286"/>
    <s v="Sunday"/>
    <x v="243"/>
    <s v="CUST111"/>
    <x v="2"/>
    <x v="1"/>
    <s v="Coffee"/>
    <s v="Medium"/>
    <x v="2"/>
    <n v="2.5"/>
    <n v="0"/>
    <x v="32"/>
    <x v="1"/>
    <x v="0"/>
    <s v="Olivia"/>
    <x v="3"/>
    <x v="2"/>
    <x v="0"/>
    <x v="12"/>
    <x v="3"/>
    <s v="Sunday"/>
  </r>
  <r>
    <x v="3463"/>
    <x v="154"/>
    <s v="Saturday"/>
    <x v="358"/>
    <s v="CUST372"/>
    <x v="0"/>
    <x v="10"/>
    <s v="Food"/>
    <s v="Large"/>
    <x v="1"/>
    <n v="4.5"/>
    <n v="0"/>
    <x v="74"/>
    <x v="2"/>
    <x v="2"/>
    <s v="Ava"/>
    <x v="4"/>
    <x v="2"/>
    <x v="0"/>
    <x v="15"/>
    <x v="3"/>
    <s v="Saturday"/>
  </r>
  <r>
    <x v="3464"/>
    <x v="122"/>
    <s v="Sunday"/>
    <x v="653"/>
    <s v="CUST781"/>
    <x v="1"/>
    <x v="4"/>
    <s v="Beverage"/>
    <s v="Small"/>
    <x v="2"/>
    <n v="4"/>
    <n v="5"/>
    <x v="58"/>
    <x v="1"/>
    <x v="0"/>
    <s v="John"/>
    <x v="3"/>
    <x v="1"/>
    <x v="1"/>
    <x v="10"/>
    <x v="8"/>
    <s v="Sunday"/>
  </r>
  <r>
    <x v="3465"/>
    <x v="92"/>
    <s v="Tuesday"/>
    <x v="145"/>
    <s v="CUST970"/>
    <x v="0"/>
    <x v="15"/>
    <s v="Food"/>
    <s v="Medium"/>
    <x v="1"/>
    <n v="5"/>
    <n v="15"/>
    <x v="41"/>
    <x v="0"/>
    <x v="2"/>
    <s v="Ava"/>
    <x v="14"/>
    <x v="0"/>
    <x v="2"/>
    <x v="16"/>
    <x v="0"/>
    <s v="Tuesday"/>
  </r>
  <r>
    <x v="3466"/>
    <x v="178"/>
    <s v="Friday"/>
    <x v="394"/>
    <s v="CUST915"/>
    <x v="0"/>
    <x v="13"/>
    <s v="Pastry"/>
    <s v="Large"/>
    <x v="2"/>
    <n v="2"/>
    <n v="15"/>
    <x v="30"/>
    <x v="0"/>
    <x v="4"/>
    <s v="Noah"/>
    <x v="6"/>
    <x v="1"/>
    <x v="0"/>
    <x v="0"/>
    <x v="8"/>
    <s v="Friday"/>
  </r>
  <r>
    <x v="3467"/>
    <x v="100"/>
    <s v="Monday"/>
    <x v="107"/>
    <s v="CUST804"/>
    <x v="1"/>
    <x v="1"/>
    <s v="Coffee"/>
    <s v="Large"/>
    <x v="2"/>
    <n v="2.5"/>
    <n v="15"/>
    <x v="6"/>
    <x v="0"/>
    <x v="3"/>
    <s v="Noah"/>
    <x v="1"/>
    <x v="0"/>
    <x v="2"/>
    <x v="14"/>
    <x v="6"/>
    <s v="Monday"/>
  </r>
  <r>
    <x v="3468"/>
    <x v="249"/>
    <s v="Saturday"/>
    <x v="132"/>
    <s v="CUST800"/>
    <x v="2"/>
    <x v="7"/>
    <s v="Pastry"/>
    <s v="Large"/>
    <x v="0"/>
    <n v="3"/>
    <n v="0"/>
    <x v="11"/>
    <x v="0"/>
    <x v="0"/>
    <s v="Olivia"/>
    <x v="9"/>
    <x v="2"/>
    <x v="0"/>
    <x v="9"/>
    <x v="7"/>
    <s v="Saturday"/>
  </r>
  <r>
    <x v="3469"/>
    <x v="307"/>
    <s v="Friday"/>
    <x v="131"/>
    <s v="CUST894"/>
    <x v="0"/>
    <x v="13"/>
    <s v="Pastry"/>
    <s v="Medium"/>
    <x v="0"/>
    <n v="2"/>
    <n v="0"/>
    <x v="19"/>
    <x v="1"/>
    <x v="0"/>
    <s v="Olivia"/>
    <x v="12"/>
    <x v="1"/>
    <x v="1"/>
    <x v="19"/>
    <x v="5"/>
    <s v="Friday"/>
  </r>
  <r>
    <x v="3470"/>
    <x v="318"/>
    <s v="Wednesday"/>
    <x v="648"/>
    <s v="CUST653"/>
    <x v="2"/>
    <x v="9"/>
    <s v="Coffee"/>
    <s v="Large"/>
    <x v="0"/>
    <n v="3"/>
    <n v="15"/>
    <x v="4"/>
    <x v="1"/>
    <x v="2"/>
    <s v="Noah"/>
    <x v="1"/>
    <x v="1"/>
    <x v="0"/>
    <x v="19"/>
    <x v="2"/>
    <s v="Wednesday"/>
  </r>
  <r>
    <x v="3471"/>
    <x v="175"/>
    <s v="Wednesday"/>
    <x v="111"/>
    <s v="CUST376"/>
    <x v="2"/>
    <x v="14"/>
    <s v="Beverage"/>
    <s v="Large"/>
    <x v="1"/>
    <n v="3.8"/>
    <n v="10"/>
    <x v="79"/>
    <x v="1"/>
    <x v="2"/>
    <s v="Emma"/>
    <x v="7"/>
    <x v="2"/>
    <x v="0"/>
    <x v="3"/>
    <x v="10"/>
    <s v="Wednesday"/>
  </r>
  <r>
    <x v="3472"/>
    <x v="236"/>
    <s v="Saturday"/>
    <x v="332"/>
    <s v="CUST764"/>
    <x v="2"/>
    <x v="14"/>
    <s v="Beverage"/>
    <s v="Medium"/>
    <x v="2"/>
    <n v="3.8"/>
    <n v="5"/>
    <x v="42"/>
    <x v="1"/>
    <x v="1"/>
    <s v="Ava"/>
    <x v="17"/>
    <x v="0"/>
    <x v="2"/>
    <x v="17"/>
    <x v="11"/>
    <s v="Saturday"/>
  </r>
  <r>
    <x v="3473"/>
    <x v="151"/>
    <s v="Thursday"/>
    <x v="573"/>
    <s v="CUST882"/>
    <x v="1"/>
    <x v="9"/>
    <s v="Coffee"/>
    <s v="Medium"/>
    <x v="1"/>
    <n v="3"/>
    <n v="15"/>
    <x v="33"/>
    <x v="2"/>
    <x v="3"/>
    <s v="Olivia"/>
    <x v="19"/>
    <x v="2"/>
    <x v="2"/>
    <x v="20"/>
    <x v="8"/>
    <s v="Thursday"/>
  </r>
  <r>
    <x v="3474"/>
    <x v="209"/>
    <s v="Wednesday"/>
    <x v="484"/>
    <s v="CUST424"/>
    <x v="2"/>
    <x v="6"/>
    <s v="Food"/>
    <s v="Large"/>
    <x v="1"/>
    <n v="5.5"/>
    <n v="5"/>
    <x v="70"/>
    <x v="2"/>
    <x v="1"/>
    <s v="Liam"/>
    <x v="19"/>
    <x v="0"/>
    <x v="2"/>
    <x v="17"/>
    <x v="9"/>
    <s v="Wednesday"/>
  </r>
  <r>
    <x v="3475"/>
    <x v="168"/>
    <s v="Tuesday"/>
    <x v="189"/>
    <s v="CUST724"/>
    <x v="2"/>
    <x v="8"/>
    <s v="Tea"/>
    <s v="Medium"/>
    <x v="3"/>
    <n v="2"/>
    <n v="5"/>
    <x v="53"/>
    <x v="1"/>
    <x v="3"/>
    <s v="Noah"/>
    <x v="18"/>
    <x v="0"/>
    <x v="0"/>
    <x v="10"/>
    <x v="7"/>
    <s v="Tuesday"/>
  </r>
  <r>
    <x v="3476"/>
    <x v="336"/>
    <s v="Tuesday"/>
    <x v="315"/>
    <s v="CUST892"/>
    <x v="1"/>
    <x v="0"/>
    <s v="Pastry"/>
    <s v="Small"/>
    <x v="3"/>
    <n v="2.5"/>
    <n v="5"/>
    <x v="23"/>
    <x v="2"/>
    <x v="4"/>
    <s v="Noah"/>
    <x v="12"/>
    <x v="2"/>
    <x v="2"/>
    <x v="16"/>
    <x v="4"/>
    <s v="Tuesday"/>
  </r>
  <r>
    <x v="3477"/>
    <x v="28"/>
    <s v="Wednesday"/>
    <x v="738"/>
    <s v="CUST238"/>
    <x v="2"/>
    <x v="2"/>
    <s v="Tea"/>
    <s v="Small"/>
    <x v="2"/>
    <n v="2.5"/>
    <n v="5"/>
    <x v="44"/>
    <x v="2"/>
    <x v="1"/>
    <s v="Noah"/>
    <x v="6"/>
    <x v="2"/>
    <x v="2"/>
    <x v="12"/>
    <x v="8"/>
    <s v="Wednesday"/>
  </r>
  <r>
    <x v="3478"/>
    <x v="44"/>
    <s v="Tuesday"/>
    <x v="289"/>
    <s v="CUST541"/>
    <x v="1"/>
    <x v="3"/>
    <s v="Coffee"/>
    <s v="Small"/>
    <x v="3"/>
    <n v="4"/>
    <n v="10"/>
    <x v="40"/>
    <x v="2"/>
    <x v="3"/>
    <s v="Liam"/>
    <x v="8"/>
    <x v="2"/>
    <x v="0"/>
    <x v="18"/>
    <x v="3"/>
    <s v="Tuesday"/>
  </r>
  <r>
    <x v="3479"/>
    <x v="346"/>
    <s v="Friday"/>
    <x v="52"/>
    <s v="CUST767"/>
    <x v="1"/>
    <x v="3"/>
    <s v="Coffee"/>
    <s v="Large"/>
    <x v="1"/>
    <n v="4"/>
    <n v="5"/>
    <x v="13"/>
    <x v="2"/>
    <x v="3"/>
    <s v="Emma"/>
    <x v="8"/>
    <x v="0"/>
    <x v="0"/>
    <x v="17"/>
    <x v="1"/>
    <s v="Friday"/>
  </r>
  <r>
    <x v="3480"/>
    <x v="238"/>
    <s v="Wednesday"/>
    <x v="453"/>
    <s v="CUST847"/>
    <x v="2"/>
    <x v="3"/>
    <s v="Coffee"/>
    <s v="Medium"/>
    <x v="0"/>
    <n v="4"/>
    <n v="15"/>
    <x v="30"/>
    <x v="2"/>
    <x v="3"/>
    <s v="Sophia"/>
    <x v="15"/>
    <x v="1"/>
    <x v="2"/>
    <x v="0"/>
    <x v="11"/>
    <s v="Wednesday"/>
  </r>
  <r>
    <x v="3481"/>
    <x v="105"/>
    <s v="Saturday"/>
    <x v="817"/>
    <s v="CUST901"/>
    <x v="2"/>
    <x v="12"/>
    <s v="Coffee"/>
    <s v="Small"/>
    <x v="3"/>
    <n v="3.5"/>
    <n v="0"/>
    <x v="71"/>
    <x v="0"/>
    <x v="3"/>
    <s v="John"/>
    <x v="6"/>
    <x v="2"/>
    <x v="2"/>
    <x v="18"/>
    <x v="8"/>
    <s v="Saturday"/>
  </r>
  <r>
    <x v="3482"/>
    <x v="256"/>
    <s v="Saturday"/>
    <x v="249"/>
    <s v="CUST837"/>
    <x v="1"/>
    <x v="5"/>
    <s v="Tea"/>
    <s v="Small"/>
    <x v="3"/>
    <n v="3"/>
    <n v="0"/>
    <x v="85"/>
    <x v="2"/>
    <x v="1"/>
    <s v="Ava"/>
    <x v="2"/>
    <x v="1"/>
    <x v="2"/>
    <x v="20"/>
    <x v="2"/>
    <s v="Saturday"/>
  </r>
  <r>
    <x v="3483"/>
    <x v="253"/>
    <s v="Saturday"/>
    <x v="669"/>
    <s v="CUST766"/>
    <x v="1"/>
    <x v="8"/>
    <s v="Tea"/>
    <s v="Large"/>
    <x v="3"/>
    <n v="2"/>
    <n v="10"/>
    <x v="80"/>
    <x v="1"/>
    <x v="4"/>
    <s v="Sophia"/>
    <x v="13"/>
    <x v="2"/>
    <x v="2"/>
    <x v="9"/>
    <x v="2"/>
    <s v="Saturday"/>
  </r>
  <r>
    <x v="3484"/>
    <x v="182"/>
    <s v="Thursday"/>
    <x v="582"/>
    <s v="CUST944"/>
    <x v="1"/>
    <x v="2"/>
    <s v="Tea"/>
    <s v="Medium"/>
    <x v="3"/>
    <n v="2.5"/>
    <n v="5"/>
    <x v="23"/>
    <x v="1"/>
    <x v="3"/>
    <s v="John"/>
    <x v="20"/>
    <x v="0"/>
    <x v="1"/>
    <x v="8"/>
    <x v="7"/>
    <s v="Thursday"/>
  </r>
  <r>
    <x v="3485"/>
    <x v="205"/>
    <s v="Wednesday"/>
    <x v="710"/>
    <s v="CUST558"/>
    <x v="1"/>
    <x v="12"/>
    <s v="Coffee"/>
    <s v="Small"/>
    <x v="2"/>
    <n v="3.5"/>
    <n v="0"/>
    <x v="91"/>
    <x v="2"/>
    <x v="4"/>
    <s v="John"/>
    <x v="15"/>
    <x v="0"/>
    <x v="0"/>
    <x v="7"/>
    <x v="11"/>
    <s v="Wednesday"/>
  </r>
  <r>
    <x v="3486"/>
    <x v="79"/>
    <s v="Tuesday"/>
    <x v="80"/>
    <s v="CUST122"/>
    <x v="2"/>
    <x v="6"/>
    <s v="Food"/>
    <s v="Small"/>
    <x v="1"/>
    <n v="5.5"/>
    <n v="5"/>
    <x v="70"/>
    <x v="2"/>
    <x v="1"/>
    <s v="Olivia"/>
    <x v="8"/>
    <x v="2"/>
    <x v="2"/>
    <x v="1"/>
    <x v="10"/>
    <s v="Tuesday"/>
  </r>
  <r>
    <x v="3487"/>
    <x v="256"/>
    <s v="Saturday"/>
    <x v="295"/>
    <s v="CUST541"/>
    <x v="0"/>
    <x v="15"/>
    <s v="Food"/>
    <s v="Medium"/>
    <x v="3"/>
    <n v="5"/>
    <n v="5"/>
    <x v="0"/>
    <x v="2"/>
    <x v="3"/>
    <s v="Olivia"/>
    <x v="15"/>
    <x v="0"/>
    <x v="0"/>
    <x v="1"/>
    <x v="2"/>
    <s v="Saturday"/>
  </r>
  <r>
    <x v="3488"/>
    <x v="278"/>
    <s v="Monday"/>
    <x v="270"/>
    <s v="CUST620"/>
    <x v="2"/>
    <x v="15"/>
    <s v="Food"/>
    <s v="Small"/>
    <x v="1"/>
    <n v="5"/>
    <n v="15"/>
    <x v="41"/>
    <x v="2"/>
    <x v="0"/>
    <s v="Liam"/>
    <x v="15"/>
    <x v="2"/>
    <x v="1"/>
    <x v="14"/>
    <x v="11"/>
    <s v="Monday"/>
  </r>
  <r>
    <x v="3489"/>
    <x v="243"/>
    <s v="Friday"/>
    <x v="199"/>
    <s v="CUST366"/>
    <x v="2"/>
    <x v="3"/>
    <s v="Coffee"/>
    <s v="Medium"/>
    <x v="1"/>
    <n v="4"/>
    <n v="5"/>
    <x v="13"/>
    <x v="0"/>
    <x v="4"/>
    <s v="Noah"/>
    <x v="11"/>
    <x v="1"/>
    <x v="0"/>
    <x v="6"/>
    <x v="1"/>
    <s v="Friday"/>
  </r>
  <r>
    <x v="3490"/>
    <x v="69"/>
    <s v="Sunday"/>
    <x v="437"/>
    <s v="CUST774"/>
    <x v="0"/>
    <x v="5"/>
    <s v="Tea"/>
    <s v="Large"/>
    <x v="0"/>
    <n v="3"/>
    <n v="15"/>
    <x v="4"/>
    <x v="2"/>
    <x v="1"/>
    <s v="Noah"/>
    <x v="1"/>
    <x v="0"/>
    <x v="0"/>
    <x v="7"/>
    <x v="1"/>
    <s v="Sunday"/>
  </r>
  <r>
    <x v="3491"/>
    <x v="357"/>
    <s v="Wednesday"/>
    <x v="110"/>
    <s v="CUST416"/>
    <x v="2"/>
    <x v="15"/>
    <s v="Food"/>
    <s v="Large"/>
    <x v="2"/>
    <n v="5"/>
    <n v="15"/>
    <x v="106"/>
    <x v="2"/>
    <x v="1"/>
    <s v="Noah"/>
    <x v="10"/>
    <x v="1"/>
    <x v="1"/>
    <x v="2"/>
    <x v="3"/>
    <s v="Wednesday"/>
  </r>
  <r>
    <x v="3492"/>
    <x v="258"/>
    <s v="Thursday"/>
    <x v="127"/>
    <s v="CUST751"/>
    <x v="1"/>
    <x v="10"/>
    <s v="Food"/>
    <s v="Large"/>
    <x v="1"/>
    <n v="4.5"/>
    <n v="15"/>
    <x v="35"/>
    <x v="1"/>
    <x v="0"/>
    <s v="Sophia"/>
    <x v="5"/>
    <x v="0"/>
    <x v="0"/>
    <x v="10"/>
    <x v="5"/>
    <s v="Thursday"/>
  </r>
  <r>
    <x v="3493"/>
    <x v="58"/>
    <s v="Sunday"/>
    <x v="426"/>
    <s v="CUST742"/>
    <x v="0"/>
    <x v="3"/>
    <s v="Coffee"/>
    <s v="Small"/>
    <x v="3"/>
    <n v="4"/>
    <n v="15"/>
    <x v="36"/>
    <x v="0"/>
    <x v="1"/>
    <s v="Liam"/>
    <x v="20"/>
    <x v="2"/>
    <x v="2"/>
    <x v="14"/>
    <x v="10"/>
    <s v="Sunday"/>
  </r>
  <r>
    <x v="3494"/>
    <x v="167"/>
    <s v="Friday"/>
    <x v="498"/>
    <s v="CUST167"/>
    <x v="1"/>
    <x v="10"/>
    <s v="Food"/>
    <s v="Small"/>
    <x v="1"/>
    <n v="4.5"/>
    <n v="0"/>
    <x v="74"/>
    <x v="1"/>
    <x v="4"/>
    <s v="Ava"/>
    <x v="6"/>
    <x v="2"/>
    <x v="1"/>
    <x v="20"/>
    <x v="3"/>
    <s v="Friday"/>
  </r>
  <r>
    <x v="3495"/>
    <x v="349"/>
    <s v="Friday"/>
    <x v="162"/>
    <s v="CUST284"/>
    <x v="2"/>
    <x v="7"/>
    <s v="Pastry"/>
    <s v="Small"/>
    <x v="3"/>
    <n v="3"/>
    <n v="10"/>
    <x v="12"/>
    <x v="0"/>
    <x v="3"/>
    <s v="Liam"/>
    <x v="12"/>
    <x v="2"/>
    <x v="0"/>
    <x v="9"/>
    <x v="11"/>
    <s v="Friday"/>
  </r>
  <r>
    <x v="3496"/>
    <x v="148"/>
    <s v="Monday"/>
    <x v="312"/>
    <s v="CUST370"/>
    <x v="0"/>
    <x v="15"/>
    <s v="Food"/>
    <s v="Medium"/>
    <x v="2"/>
    <n v="5"/>
    <n v="0"/>
    <x v="86"/>
    <x v="0"/>
    <x v="4"/>
    <s v="Emma"/>
    <x v="1"/>
    <x v="0"/>
    <x v="1"/>
    <x v="2"/>
    <x v="8"/>
    <s v="Monday"/>
  </r>
  <r>
    <x v="3497"/>
    <x v="102"/>
    <s v="Friday"/>
    <x v="831"/>
    <s v="CUST626"/>
    <x v="2"/>
    <x v="1"/>
    <s v="Coffee"/>
    <s v="Large"/>
    <x v="2"/>
    <n v="2.5"/>
    <n v="5"/>
    <x v="44"/>
    <x v="1"/>
    <x v="4"/>
    <s v="Noah"/>
    <x v="16"/>
    <x v="2"/>
    <x v="2"/>
    <x v="3"/>
    <x v="6"/>
    <s v="Friday"/>
  </r>
  <r>
    <x v="3498"/>
    <x v="227"/>
    <s v="Friday"/>
    <x v="595"/>
    <s v="CUST652"/>
    <x v="0"/>
    <x v="0"/>
    <s v="Pastry"/>
    <s v="Large"/>
    <x v="1"/>
    <n v="2.5"/>
    <n v="0"/>
    <x v="2"/>
    <x v="0"/>
    <x v="4"/>
    <s v="Olivia"/>
    <x v="20"/>
    <x v="2"/>
    <x v="0"/>
    <x v="9"/>
    <x v="2"/>
    <s v="Friday"/>
  </r>
  <r>
    <x v="3499"/>
    <x v="155"/>
    <s v="Sunday"/>
    <x v="106"/>
    <s v="CUST752"/>
    <x v="0"/>
    <x v="9"/>
    <s v="Coffee"/>
    <s v="Small"/>
    <x v="3"/>
    <n v="3"/>
    <n v="15"/>
    <x v="65"/>
    <x v="2"/>
    <x v="4"/>
    <s v="Noah"/>
    <x v="0"/>
    <x v="2"/>
    <x v="2"/>
    <x v="19"/>
    <x v="5"/>
    <s v="Sunday"/>
  </r>
  <r>
    <x v="3500"/>
    <x v="246"/>
    <s v="Saturday"/>
    <x v="127"/>
    <s v="CUST886"/>
    <x v="0"/>
    <x v="14"/>
    <s v="Beverage"/>
    <s v="Medium"/>
    <x v="0"/>
    <n v="3.8"/>
    <n v="15"/>
    <x v="31"/>
    <x v="1"/>
    <x v="2"/>
    <s v="Olivia"/>
    <x v="13"/>
    <x v="1"/>
    <x v="1"/>
    <x v="4"/>
    <x v="8"/>
    <s v="Saturday"/>
  </r>
  <r>
    <x v="3501"/>
    <x v="23"/>
    <s v="Monday"/>
    <x v="594"/>
    <s v="CUST838"/>
    <x v="1"/>
    <x v="1"/>
    <s v="Coffee"/>
    <s v="Small"/>
    <x v="2"/>
    <n v="2.5"/>
    <n v="15"/>
    <x v="6"/>
    <x v="0"/>
    <x v="4"/>
    <s v="Emma"/>
    <x v="18"/>
    <x v="1"/>
    <x v="1"/>
    <x v="16"/>
    <x v="10"/>
    <s v="Monday"/>
  </r>
  <r>
    <x v="3502"/>
    <x v="258"/>
    <s v="Thursday"/>
    <x v="240"/>
    <s v="CUST442"/>
    <x v="2"/>
    <x v="4"/>
    <s v="Beverage"/>
    <s v="Small"/>
    <x v="0"/>
    <n v="4"/>
    <n v="15"/>
    <x v="30"/>
    <x v="0"/>
    <x v="2"/>
    <s v="Ava"/>
    <x v="8"/>
    <x v="0"/>
    <x v="0"/>
    <x v="9"/>
    <x v="5"/>
    <s v="Thursday"/>
  </r>
  <r>
    <x v="3503"/>
    <x v="60"/>
    <s v="Thursday"/>
    <x v="125"/>
    <s v="CUST860"/>
    <x v="1"/>
    <x v="5"/>
    <s v="Tea"/>
    <s v="Large"/>
    <x v="2"/>
    <n v="3"/>
    <n v="15"/>
    <x v="27"/>
    <x v="2"/>
    <x v="1"/>
    <s v="Noah"/>
    <x v="19"/>
    <x v="2"/>
    <x v="0"/>
    <x v="14"/>
    <x v="0"/>
    <s v="Thursday"/>
  </r>
  <r>
    <x v="3504"/>
    <x v="60"/>
    <s v="Thursday"/>
    <x v="571"/>
    <s v="CUST955"/>
    <x v="1"/>
    <x v="2"/>
    <s v="Tea"/>
    <s v="Large"/>
    <x v="2"/>
    <n v="2.5"/>
    <n v="0"/>
    <x v="32"/>
    <x v="0"/>
    <x v="1"/>
    <s v="Liam"/>
    <x v="1"/>
    <x v="1"/>
    <x v="2"/>
    <x v="13"/>
    <x v="0"/>
    <s v="Thursday"/>
  </r>
  <r>
    <x v="3505"/>
    <x v="16"/>
    <s v="Tuesday"/>
    <x v="254"/>
    <s v="CUST619"/>
    <x v="0"/>
    <x v="15"/>
    <s v="Food"/>
    <s v="Large"/>
    <x v="2"/>
    <n v="5"/>
    <n v="5"/>
    <x v="87"/>
    <x v="0"/>
    <x v="3"/>
    <s v="Emma"/>
    <x v="17"/>
    <x v="2"/>
    <x v="2"/>
    <x v="8"/>
    <x v="6"/>
    <s v="Tuesday"/>
  </r>
  <r>
    <x v="3506"/>
    <x v="104"/>
    <s v="Friday"/>
    <x v="516"/>
    <s v="CUST460"/>
    <x v="2"/>
    <x v="9"/>
    <s v="Coffee"/>
    <s v="Large"/>
    <x v="1"/>
    <n v="3"/>
    <n v="10"/>
    <x v="73"/>
    <x v="1"/>
    <x v="1"/>
    <s v="Olivia"/>
    <x v="18"/>
    <x v="2"/>
    <x v="2"/>
    <x v="8"/>
    <x v="7"/>
    <s v="Friday"/>
  </r>
  <r>
    <x v="3507"/>
    <x v="198"/>
    <s v="Wednesday"/>
    <x v="271"/>
    <s v="CUST439"/>
    <x v="1"/>
    <x v="5"/>
    <s v="Tea"/>
    <s v="Small"/>
    <x v="0"/>
    <n v="3"/>
    <n v="0"/>
    <x v="11"/>
    <x v="0"/>
    <x v="0"/>
    <s v="Olivia"/>
    <x v="14"/>
    <x v="1"/>
    <x v="0"/>
    <x v="16"/>
    <x v="10"/>
    <s v="Wednesday"/>
  </r>
  <r>
    <x v="3508"/>
    <x v="345"/>
    <s v="Sunday"/>
    <x v="150"/>
    <s v="CUST936"/>
    <x v="2"/>
    <x v="14"/>
    <s v="Beverage"/>
    <s v="Medium"/>
    <x v="1"/>
    <n v="3.8"/>
    <n v="0"/>
    <x v="13"/>
    <x v="0"/>
    <x v="3"/>
    <s v="Sophia"/>
    <x v="11"/>
    <x v="0"/>
    <x v="1"/>
    <x v="15"/>
    <x v="0"/>
    <s v="Sunday"/>
  </r>
  <r>
    <x v="3509"/>
    <x v="349"/>
    <s v="Friday"/>
    <x v="449"/>
    <s v="CUST215"/>
    <x v="2"/>
    <x v="1"/>
    <s v="Coffee"/>
    <s v="Small"/>
    <x v="3"/>
    <n v="2.5"/>
    <n v="5"/>
    <x v="23"/>
    <x v="2"/>
    <x v="3"/>
    <s v="Ava"/>
    <x v="1"/>
    <x v="2"/>
    <x v="2"/>
    <x v="9"/>
    <x v="11"/>
    <s v="Friday"/>
  </r>
  <r>
    <x v="3510"/>
    <x v="100"/>
    <s v="Monday"/>
    <x v="657"/>
    <s v="CUST989"/>
    <x v="1"/>
    <x v="4"/>
    <s v="Beverage"/>
    <s v="Small"/>
    <x v="3"/>
    <n v="4"/>
    <n v="10"/>
    <x v="40"/>
    <x v="1"/>
    <x v="4"/>
    <s v="Noah"/>
    <x v="14"/>
    <x v="1"/>
    <x v="2"/>
    <x v="5"/>
    <x v="6"/>
    <s v="Monday"/>
  </r>
  <r>
    <x v="3511"/>
    <x v="170"/>
    <s v="Thursday"/>
    <x v="469"/>
    <s v="CUST531"/>
    <x v="0"/>
    <x v="2"/>
    <s v="Tea"/>
    <s v="Large"/>
    <x v="3"/>
    <n v="2.5"/>
    <n v="0"/>
    <x v="81"/>
    <x v="2"/>
    <x v="3"/>
    <s v="Emma"/>
    <x v="2"/>
    <x v="0"/>
    <x v="2"/>
    <x v="12"/>
    <x v="0"/>
    <s v="Thursday"/>
  </r>
  <r>
    <x v="3512"/>
    <x v="144"/>
    <s v="Friday"/>
    <x v="663"/>
    <s v="CUST748"/>
    <x v="2"/>
    <x v="8"/>
    <s v="Tea"/>
    <s v="Medium"/>
    <x v="2"/>
    <n v="2"/>
    <n v="15"/>
    <x v="30"/>
    <x v="1"/>
    <x v="3"/>
    <s v="Emma"/>
    <x v="10"/>
    <x v="2"/>
    <x v="2"/>
    <x v="19"/>
    <x v="3"/>
    <s v="Friday"/>
  </r>
  <r>
    <x v="3513"/>
    <x v="50"/>
    <s v="Tuesday"/>
    <x v="450"/>
    <s v="CUST178"/>
    <x v="2"/>
    <x v="15"/>
    <s v="Food"/>
    <s v="Large"/>
    <x v="0"/>
    <n v="5"/>
    <n v="10"/>
    <x v="45"/>
    <x v="1"/>
    <x v="3"/>
    <s v="Ava"/>
    <x v="19"/>
    <x v="2"/>
    <x v="0"/>
    <x v="19"/>
    <x v="1"/>
    <s v="Tuesday"/>
  </r>
  <r>
    <x v="3514"/>
    <x v="64"/>
    <s v="Friday"/>
    <x v="124"/>
    <s v="CUST297"/>
    <x v="1"/>
    <x v="9"/>
    <s v="Coffee"/>
    <s v="Large"/>
    <x v="1"/>
    <n v="3"/>
    <n v="10"/>
    <x v="73"/>
    <x v="2"/>
    <x v="0"/>
    <s v="Noah"/>
    <x v="8"/>
    <x v="1"/>
    <x v="2"/>
    <x v="14"/>
    <x v="7"/>
    <s v="Friday"/>
  </r>
  <r>
    <x v="3515"/>
    <x v="228"/>
    <s v="Thursday"/>
    <x v="302"/>
    <s v="CUST376"/>
    <x v="0"/>
    <x v="13"/>
    <s v="Pastry"/>
    <s v="Small"/>
    <x v="2"/>
    <n v="2"/>
    <n v="10"/>
    <x v="5"/>
    <x v="0"/>
    <x v="0"/>
    <s v="Emma"/>
    <x v="1"/>
    <x v="2"/>
    <x v="2"/>
    <x v="20"/>
    <x v="10"/>
    <s v="Thursday"/>
  </r>
  <r>
    <x v="3516"/>
    <x v="64"/>
    <s v="Friday"/>
    <x v="543"/>
    <s v="CUST176"/>
    <x v="1"/>
    <x v="15"/>
    <s v="Food"/>
    <s v="Small"/>
    <x v="2"/>
    <n v="5"/>
    <n v="15"/>
    <x v="106"/>
    <x v="0"/>
    <x v="2"/>
    <s v="Liam"/>
    <x v="15"/>
    <x v="1"/>
    <x v="1"/>
    <x v="8"/>
    <x v="7"/>
    <s v="Friday"/>
  </r>
  <r>
    <x v="3517"/>
    <x v="150"/>
    <s v="Friday"/>
    <x v="650"/>
    <s v="CUST457"/>
    <x v="2"/>
    <x v="3"/>
    <s v="Coffee"/>
    <s v="Small"/>
    <x v="3"/>
    <n v="4"/>
    <n v="5"/>
    <x v="34"/>
    <x v="1"/>
    <x v="0"/>
    <s v="Noah"/>
    <x v="18"/>
    <x v="1"/>
    <x v="0"/>
    <x v="11"/>
    <x v="3"/>
    <s v="Friday"/>
  </r>
  <r>
    <x v="3518"/>
    <x v="95"/>
    <s v="Wednesday"/>
    <x v="768"/>
    <s v="CUST380"/>
    <x v="1"/>
    <x v="0"/>
    <s v="Pastry"/>
    <s v="Medium"/>
    <x v="1"/>
    <n v="2.5"/>
    <n v="15"/>
    <x v="84"/>
    <x v="1"/>
    <x v="3"/>
    <s v="Ava"/>
    <x v="17"/>
    <x v="2"/>
    <x v="1"/>
    <x v="17"/>
    <x v="3"/>
    <s v="Wednesday"/>
  </r>
  <r>
    <x v="3519"/>
    <x v="133"/>
    <s v="Friday"/>
    <x v="25"/>
    <s v="CUST837"/>
    <x v="2"/>
    <x v="13"/>
    <s v="Pastry"/>
    <s v="Large"/>
    <x v="3"/>
    <n v="2"/>
    <n v="10"/>
    <x v="80"/>
    <x v="1"/>
    <x v="2"/>
    <s v="Liam"/>
    <x v="11"/>
    <x v="1"/>
    <x v="0"/>
    <x v="15"/>
    <x v="11"/>
    <s v="Friday"/>
  </r>
  <r>
    <x v="3520"/>
    <x v="355"/>
    <s v="Tuesday"/>
    <x v="718"/>
    <s v="CUST564"/>
    <x v="1"/>
    <x v="10"/>
    <s v="Food"/>
    <s v="Medium"/>
    <x v="1"/>
    <n v="4.5"/>
    <n v="10"/>
    <x v="61"/>
    <x v="2"/>
    <x v="3"/>
    <s v="Sophia"/>
    <x v="13"/>
    <x v="0"/>
    <x v="0"/>
    <x v="7"/>
    <x v="10"/>
    <s v="Tuesday"/>
  </r>
  <r>
    <x v="3521"/>
    <x v="226"/>
    <s v="Monday"/>
    <x v="271"/>
    <s v="CUST588"/>
    <x v="1"/>
    <x v="14"/>
    <s v="Beverage"/>
    <s v="Small"/>
    <x v="1"/>
    <n v="3.8"/>
    <n v="0"/>
    <x v="13"/>
    <x v="2"/>
    <x v="3"/>
    <s v="John"/>
    <x v="7"/>
    <x v="2"/>
    <x v="0"/>
    <x v="7"/>
    <x v="3"/>
    <s v="Monday"/>
  </r>
  <r>
    <x v="3522"/>
    <x v="145"/>
    <s v="Friday"/>
    <x v="577"/>
    <s v="CUST155"/>
    <x v="2"/>
    <x v="7"/>
    <s v="Pastry"/>
    <s v="Large"/>
    <x v="2"/>
    <n v="3"/>
    <n v="5"/>
    <x v="13"/>
    <x v="1"/>
    <x v="3"/>
    <s v="Liam"/>
    <x v="15"/>
    <x v="0"/>
    <x v="0"/>
    <x v="19"/>
    <x v="8"/>
    <s v="Friday"/>
  </r>
  <r>
    <x v="3523"/>
    <x v="271"/>
    <s v="Monday"/>
    <x v="17"/>
    <s v="CUST325"/>
    <x v="1"/>
    <x v="1"/>
    <s v="Coffee"/>
    <s v="Small"/>
    <x v="1"/>
    <n v="2.5"/>
    <n v="10"/>
    <x v="8"/>
    <x v="1"/>
    <x v="0"/>
    <s v="Ava"/>
    <x v="9"/>
    <x v="0"/>
    <x v="2"/>
    <x v="0"/>
    <x v="1"/>
    <s v="Monday"/>
  </r>
  <r>
    <x v="3524"/>
    <x v="5"/>
    <s v="Thursday"/>
    <x v="820"/>
    <s v="CUST252"/>
    <x v="2"/>
    <x v="2"/>
    <s v="Tea"/>
    <s v="Large"/>
    <x v="3"/>
    <n v="2.5"/>
    <n v="15"/>
    <x v="76"/>
    <x v="1"/>
    <x v="2"/>
    <s v="Liam"/>
    <x v="7"/>
    <x v="1"/>
    <x v="1"/>
    <x v="8"/>
    <x v="0"/>
    <s v="Thursday"/>
  </r>
  <r>
    <x v="3525"/>
    <x v="45"/>
    <s v="Monday"/>
    <x v="772"/>
    <s v="CUST155"/>
    <x v="1"/>
    <x v="5"/>
    <s v="Tea"/>
    <s v="Medium"/>
    <x v="2"/>
    <n v="3"/>
    <n v="0"/>
    <x v="20"/>
    <x v="2"/>
    <x v="2"/>
    <s v="Ava"/>
    <x v="8"/>
    <x v="1"/>
    <x v="1"/>
    <x v="14"/>
    <x v="10"/>
    <s v="Monday"/>
  </r>
  <r>
    <x v="3526"/>
    <x v="0"/>
    <s v="Saturday"/>
    <x v="248"/>
    <s v="CUST580"/>
    <x v="0"/>
    <x v="4"/>
    <s v="Beverage"/>
    <s v="Large"/>
    <x v="2"/>
    <n v="4"/>
    <n v="5"/>
    <x v="58"/>
    <x v="1"/>
    <x v="0"/>
    <s v="Ava"/>
    <x v="20"/>
    <x v="0"/>
    <x v="1"/>
    <x v="14"/>
    <x v="0"/>
    <s v="Saturday"/>
  </r>
  <r>
    <x v="3527"/>
    <x v="60"/>
    <s v="Thursday"/>
    <x v="243"/>
    <s v="CUST789"/>
    <x v="0"/>
    <x v="12"/>
    <s v="Coffee"/>
    <s v="Medium"/>
    <x v="2"/>
    <n v="3.5"/>
    <n v="15"/>
    <x v="104"/>
    <x v="1"/>
    <x v="4"/>
    <s v="Sophia"/>
    <x v="19"/>
    <x v="2"/>
    <x v="0"/>
    <x v="9"/>
    <x v="0"/>
    <s v="Thursday"/>
  </r>
  <r>
    <x v="3528"/>
    <x v="213"/>
    <s v="Sunday"/>
    <x v="50"/>
    <s v="CUST601"/>
    <x v="1"/>
    <x v="7"/>
    <s v="Pastry"/>
    <s v="Medium"/>
    <x v="2"/>
    <n v="3"/>
    <n v="5"/>
    <x v="13"/>
    <x v="2"/>
    <x v="4"/>
    <s v="Sophia"/>
    <x v="18"/>
    <x v="2"/>
    <x v="1"/>
    <x v="17"/>
    <x v="6"/>
    <s v="Sunday"/>
  </r>
  <r>
    <x v="3529"/>
    <x v="272"/>
    <s v="Wednesday"/>
    <x v="534"/>
    <s v="CUST541"/>
    <x v="1"/>
    <x v="8"/>
    <s v="Tea"/>
    <s v="Medium"/>
    <x v="2"/>
    <n v="2"/>
    <n v="5"/>
    <x v="25"/>
    <x v="0"/>
    <x v="2"/>
    <s v="Emma"/>
    <x v="2"/>
    <x v="1"/>
    <x v="2"/>
    <x v="2"/>
    <x v="3"/>
    <s v="Wednesday"/>
  </r>
  <r>
    <x v="3530"/>
    <x v="51"/>
    <s v="Saturday"/>
    <x v="477"/>
    <s v="CUST363"/>
    <x v="2"/>
    <x v="14"/>
    <s v="Beverage"/>
    <s v="Large"/>
    <x v="1"/>
    <n v="3.8"/>
    <n v="10"/>
    <x v="79"/>
    <x v="1"/>
    <x v="4"/>
    <s v="John"/>
    <x v="2"/>
    <x v="1"/>
    <x v="1"/>
    <x v="7"/>
    <x v="4"/>
    <s v="Saturday"/>
  </r>
  <r>
    <x v="3531"/>
    <x v="263"/>
    <s v="Monday"/>
    <x v="356"/>
    <s v="CUST167"/>
    <x v="2"/>
    <x v="13"/>
    <s v="Pastry"/>
    <s v="Medium"/>
    <x v="2"/>
    <n v="2"/>
    <n v="0"/>
    <x v="52"/>
    <x v="2"/>
    <x v="0"/>
    <s v="John"/>
    <x v="19"/>
    <x v="2"/>
    <x v="0"/>
    <x v="17"/>
    <x v="6"/>
    <s v="Monday"/>
  </r>
  <r>
    <x v="3532"/>
    <x v="27"/>
    <s v="Thursday"/>
    <x v="67"/>
    <s v="CUST757"/>
    <x v="1"/>
    <x v="9"/>
    <s v="Coffee"/>
    <s v="Medium"/>
    <x v="0"/>
    <n v="3"/>
    <n v="0"/>
    <x v="11"/>
    <x v="2"/>
    <x v="1"/>
    <s v="Sophia"/>
    <x v="3"/>
    <x v="0"/>
    <x v="2"/>
    <x v="12"/>
    <x v="2"/>
    <s v="Thursday"/>
  </r>
  <r>
    <x v="3533"/>
    <x v="300"/>
    <s v="Thursday"/>
    <x v="128"/>
    <s v="CUST901"/>
    <x v="0"/>
    <x v="2"/>
    <s v="Tea"/>
    <s v="Medium"/>
    <x v="3"/>
    <n v="2.5"/>
    <n v="15"/>
    <x v="76"/>
    <x v="0"/>
    <x v="3"/>
    <s v="Emma"/>
    <x v="20"/>
    <x v="1"/>
    <x v="0"/>
    <x v="15"/>
    <x v="6"/>
    <s v="Thursday"/>
  </r>
  <r>
    <x v="3534"/>
    <x v="53"/>
    <s v="Friday"/>
    <x v="84"/>
    <s v="CUST473"/>
    <x v="2"/>
    <x v="9"/>
    <s v="Coffee"/>
    <s v="Large"/>
    <x v="3"/>
    <n v="3"/>
    <n v="5"/>
    <x v="62"/>
    <x v="2"/>
    <x v="0"/>
    <s v="Sophia"/>
    <x v="17"/>
    <x v="1"/>
    <x v="1"/>
    <x v="4"/>
    <x v="0"/>
    <s v="Friday"/>
  </r>
  <r>
    <x v="3535"/>
    <x v="207"/>
    <s v="Thursday"/>
    <x v="472"/>
    <s v="CUST542"/>
    <x v="2"/>
    <x v="7"/>
    <s v="Pastry"/>
    <s v="Large"/>
    <x v="1"/>
    <n v="3"/>
    <n v="10"/>
    <x v="73"/>
    <x v="1"/>
    <x v="1"/>
    <s v="Sophia"/>
    <x v="4"/>
    <x v="2"/>
    <x v="0"/>
    <x v="8"/>
    <x v="11"/>
    <s v="Thursday"/>
  </r>
  <r>
    <x v="3536"/>
    <x v="196"/>
    <s v="Tuesday"/>
    <x v="480"/>
    <s v="CUST328"/>
    <x v="2"/>
    <x v="0"/>
    <s v="Pastry"/>
    <s v="Medium"/>
    <x v="0"/>
    <n v="2.5"/>
    <n v="0"/>
    <x v="37"/>
    <x v="0"/>
    <x v="2"/>
    <s v="Noah"/>
    <x v="16"/>
    <x v="2"/>
    <x v="0"/>
    <x v="13"/>
    <x v="0"/>
    <s v="Tuesday"/>
  </r>
  <r>
    <x v="3537"/>
    <x v="52"/>
    <s v="Friday"/>
    <x v="259"/>
    <s v="CUST121"/>
    <x v="1"/>
    <x v="6"/>
    <s v="Food"/>
    <s v="Large"/>
    <x v="3"/>
    <n v="5.5"/>
    <n v="15"/>
    <x v="7"/>
    <x v="0"/>
    <x v="1"/>
    <s v="John"/>
    <x v="1"/>
    <x v="1"/>
    <x v="1"/>
    <x v="1"/>
    <x v="0"/>
    <s v="Friday"/>
  </r>
  <r>
    <x v="3538"/>
    <x v="328"/>
    <s v="Thursday"/>
    <x v="783"/>
    <s v="CUST205"/>
    <x v="0"/>
    <x v="14"/>
    <s v="Beverage"/>
    <s v="Large"/>
    <x v="2"/>
    <n v="3.8"/>
    <n v="5"/>
    <x v="42"/>
    <x v="0"/>
    <x v="4"/>
    <s v="Liam"/>
    <x v="14"/>
    <x v="0"/>
    <x v="1"/>
    <x v="13"/>
    <x v="10"/>
    <s v="Thursday"/>
  </r>
  <r>
    <x v="3539"/>
    <x v="261"/>
    <s v="Tuesday"/>
    <x v="718"/>
    <s v="CUST858"/>
    <x v="1"/>
    <x v="15"/>
    <s v="Food"/>
    <s v="Medium"/>
    <x v="0"/>
    <n v="5"/>
    <n v="0"/>
    <x v="32"/>
    <x v="2"/>
    <x v="3"/>
    <s v="Ava"/>
    <x v="7"/>
    <x v="2"/>
    <x v="2"/>
    <x v="19"/>
    <x v="11"/>
    <s v="Tuesday"/>
  </r>
  <r>
    <x v="3540"/>
    <x v="29"/>
    <s v="Wednesday"/>
    <x v="135"/>
    <s v="CUST280"/>
    <x v="2"/>
    <x v="7"/>
    <s v="Pastry"/>
    <s v="Small"/>
    <x v="3"/>
    <n v="3"/>
    <n v="5"/>
    <x v="62"/>
    <x v="1"/>
    <x v="2"/>
    <s v="Emma"/>
    <x v="13"/>
    <x v="2"/>
    <x v="2"/>
    <x v="0"/>
    <x v="6"/>
    <s v="Wednesday"/>
  </r>
  <r>
    <x v="3541"/>
    <x v="337"/>
    <s v="Saturday"/>
    <x v="502"/>
    <s v="CUST703"/>
    <x v="1"/>
    <x v="6"/>
    <s v="Food"/>
    <s v="Small"/>
    <x v="0"/>
    <n v="5.5"/>
    <n v="10"/>
    <x v="97"/>
    <x v="0"/>
    <x v="3"/>
    <s v="Liam"/>
    <x v="6"/>
    <x v="2"/>
    <x v="0"/>
    <x v="6"/>
    <x v="7"/>
    <s v="Saturday"/>
  </r>
  <r>
    <x v="3542"/>
    <x v="226"/>
    <s v="Monday"/>
    <x v="698"/>
    <s v="CUST984"/>
    <x v="0"/>
    <x v="2"/>
    <s v="Tea"/>
    <s v="Medium"/>
    <x v="0"/>
    <n v="2.5"/>
    <n v="0"/>
    <x v="37"/>
    <x v="0"/>
    <x v="2"/>
    <s v="Ava"/>
    <x v="0"/>
    <x v="1"/>
    <x v="1"/>
    <x v="16"/>
    <x v="3"/>
    <s v="Monday"/>
  </r>
  <r>
    <x v="3543"/>
    <x v="330"/>
    <s v="Tuesday"/>
    <x v="43"/>
    <s v="CUST955"/>
    <x v="2"/>
    <x v="11"/>
    <s v="Coffee"/>
    <s v="Medium"/>
    <x v="0"/>
    <n v="4.5"/>
    <n v="15"/>
    <x v="33"/>
    <x v="0"/>
    <x v="3"/>
    <s v="Sophia"/>
    <x v="3"/>
    <x v="0"/>
    <x v="2"/>
    <x v="12"/>
    <x v="8"/>
    <s v="Tuesday"/>
  </r>
  <r>
    <x v="3544"/>
    <x v="165"/>
    <s v="Sunday"/>
    <x v="185"/>
    <s v="CUST276"/>
    <x v="0"/>
    <x v="5"/>
    <s v="Tea"/>
    <s v="Large"/>
    <x v="1"/>
    <n v="3"/>
    <n v="10"/>
    <x v="73"/>
    <x v="2"/>
    <x v="1"/>
    <s v="Emma"/>
    <x v="8"/>
    <x v="1"/>
    <x v="0"/>
    <x v="9"/>
    <x v="7"/>
    <s v="Sunday"/>
  </r>
  <r>
    <x v="3545"/>
    <x v="344"/>
    <s v="Wednesday"/>
    <x v="658"/>
    <s v="CUST220"/>
    <x v="2"/>
    <x v="9"/>
    <s v="Coffee"/>
    <s v="Large"/>
    <x v="1"/>
    <n v="3"/>
    <n v="10"/>
    <x v="73"/>
    <x v="2"/>
    <x v="0"/>
    <s v="Olivia"/>
    <x v="1"/>
    <x v="1"/>
    <x v="2"/>
    <x v="8"/>
    <x v="0"/>
    <s v="Wednesday"/>
  </r>
  <r>
    <x v="3546"/>
    <x v="305"/>
    <s v="Wednesday"/>
    <x v="43"/>
    <s v="CUST658"/>
    <x v="2"/>
    <x v="15"/>
    <s v="Food"/>
    <s v="Small"/>
    <x v="1"/>
    <n v="5"/>
    <n v="5"/>
    <x v="88"/>
    <x v="1"/>
    <x v="1"/>
    <s v="Olivia"/>
    <x v="9"/>
    <x v="1"/>
    <x v="2"/>
    <x v="3"/>
    <x v="1"/>
    <s v="Wednesday"/>
  </r>
  <r>
    <x v="3547"/>
    <x v="113"/>
    <s v="Friday"/>
    <x v="17"/>
    <s v="CUST427"/>
    <x v="1"/>
    <x v="8"/>
    <s v="Tea"/>
    <s v="Small"/>
    <x v="1"/>
    <n v="2"/>
    <n v="5"/>
    <x v="10"/>
    <x v="1"/>
    <x v="4"/>
    <s v="Liam"/>
    <x v="8"/>
    <x v="1"/>
    <x v="0"/>
    <x v="16"/>
    <x v="5"/>
    <s v="Friday"/>
  </r>
  <r>
    <x v="3548"/>
    <x v="167"/>
    <s v="Friday"/>
    <x v="494"/>
    <s v="CUST916"/>
    <x v="0"/>
    <x v="14"/>
    <s v="Beverage"/>
    <s v="Medium"/>
    <x v="2"/>
    <n v="3.8"/>
    <n v="15"/>
    <x v="93"/>
    <x v="1"/>
    <x v="2"/>
    <s v="Ava"/>
    <x v="7"/>
    <x v="1"/>
    <x v="1"/>
    <x v="10"/>
    <x v="3"/>
    <s v="Friday"/>
  </r>
  <r>
    <x v="3549"/>
    <x v="40"/>
    <s v="Saturday"/>
    <x v="251"/>
    <s v="CUST365"/>
    <x v="2"/>
    <x v="13"/>
    <s v="Pastry"/>
    <s v="Large"/>
    <x v="1"/>
    <n v="2"/>
    <n v="0"/>
    <x v="11"/>
    <x v="2"/>
    <x v="0"/>
    <s v="Sophia"/>
    <x v="19"/>
    <x v="0"/>
    <x v="0"/>
    <x v="13"/>
    <x v="7"/>
    <s v="Saturday"/>
  </r>
  <r>
    <x v="3550"/>
    <x v="321"/>
    <s v="Friday"/>
    <x v="803"/>
    <s v="CUST488"/>
    <x v="2"/>
    <x v="8"/>
    <s v="Tea"/>
    <s v="Large"/>
    <x v="1"/>
    <n v="2"/>
    <n v="10"/>
    <x v="9"/>
    <x v="0"/>
    <x v="4"/>
    <s v="Olivia"/>
    <x v="16"/>
    <x v="2"/>
    <x v="2"/>
    <x v="10"/>
    <x v="5"/>
    <s v="Friday"/>
  </r>
  <r>
    <x v="3551"/>
    <x v="46"/>
    <s v="Wednesday"/>
    <x v="56"/>
    <s v="CUST261"/>
    <x v="0"/>
    <x v="15"/>
    <s v="Food"/>
    <s v="Large"/>
    <x v="2"/>
    <n v="5"/>
    <n v="5"/>
    <x v="87"/>
    <x v="2"/>
    <x v="0"/>
    <s v="John"/>
    <x v="3"/>
    <x v="0"/>
    <x v="2"/>
    <x v="7"/>
    <x v="7"/>
    <s v="Wednesday"/>
  </r>
  <r>
    <x v="3552"/>
    <x v="104"/>
    <s v="Friday"/>
    <x v="621"/>
    <s v="CUST873"/>
    <x v="0"/>
    <x v="2"/>
    <s v="Tea"/>
    <s v="Medium"/>
    <x v="3"/>
    <n v="2.5"/>
    <n v="15"/>
    <x v="76"/>
    <x v="2"/>
    <x v="2"/>
    <s v="Sophia"/>
    <x v="3"/>
    <x v="0"/>
    <x v="0"/>
    <x v="15"/>
    <x v="7"/>
    <s v="Friday"/>
  </r>
  <r>
    <x v="3553"/>
    <x v="288"/>
    <s v="Sunday"/>
    <x v="221"/>
    <s v="CUST125"/>
    <x v="1"/>
    <x v="2"/>
    <s v="Tea"/>
    <s v="Small"/>
    <x v="1"/>
    <n v="2.5"/>
    <n v="10"/>
    <x v="8"/>
    <x v="2"/>
    <x v="1"/>
    <s v="Olivia"/>
    <x v="11"/>
    <x v="2"/>
    <x v="2"/>
    <x v="1"/>
    <x v="7"/>
    <s v="Sunday"/>
  </r>
  <r>
    <x v="3554"/>
    <x v="87"/>
    <s v="Thursday"/>
    <x v="144"/>
    <s v="CUST599"/>
    <x v="0"/>
    <x v="3"/>
    <s v="Coffee"/>
    <s v="Medium"/>
    <x v="0"/>
    <n v="4"/>
    <n v="15"/>
    <x v="30"/>
    <x v="1"/>
    <x v="2"/>
    <s v="Ava"/>
    <x v="2"/>
    <x v="2"/>
    <x v="1"/>
    <x v="9"/>
    <x v="1"/>
    <s v="Thursday"/>
  </r>
  <r>
    <x v="3555"/>
    <x v="239"/>
    <s v="Thursday"/>
    <x v="774"/>
    <s v="CUST697"/>
    <x v="2"/>
    <x v="3"/>
    <s v="Coffee"/>
    <s v="Large"/>
    <x v="0"/>
    <n v="4"/>
    <n v="5"/>
    <x v="25"/>
    <x v="0"/>
    <x v="4"/>
    <s v="Sophia"/>
    <x v="20"/>
    <x v="2"/>
    <x v="1"/>
    <x v="2"/>
    <x v="1"/>
    <s v="Thursday"/>
  </r>
  <r>
    <x v="3556"/>
    <x v="54"/>
    <s v="Wednesday"/>
    <x v="221"/>
    <s v="CUST472"/>
    <x v="0"/>
    <x v="2"/>
    <s v="Tea"/>
    <s v="Medium"/>
    <x v="2"/>
    <n v="2.5"/>
    <n v="10"/>
    <x v="45"/>
    <x v="2"/>
    <x v="2"/>
    <s v="Liam"/>
    <x v="19"/>
    <x v="0"/>
    <x v="1"/>
    <x v="12"/>
    <x v="6"/>
    <s v="Wednesday"/>
  </r>
  <r>
    <x v="3557"/>
    <x v="62"/>
    <s v="Tuesday"/>
    <x v="610"/>
    <s v="CUST654"/>
    <x v="2"/>
    <x v="2"/>
    <s v="Tea"/>
    <s v="Medium"/>
    <x v="1"/>
    <n v="2.5"/>
    <n v="10"/>
    <x v="8"/>
    <x v="0"/>
    <x v="4"/>
    <s v="Liam"/>
    <x v="16"/>
    <x v="2"/>
    <x v="2"/>
    <x v="8"/>
    <x v="5"/>
    <s v="Tuesday"/>
  </r>
  <r>
    <x v="3558"/>
    <x v="305"/>
    <s v="Wednesday"/>
    <x v="407"/>
    <s v="CUST158"/>
    <x v="1"/>
    <x v="4"/>
    <s v="Beverage"/>
    <s v="Large"/>
    <x v="3"/>
    <n v="4"/>
    <n v="15"/>
    <x v="36"/>
    <x v="1"/>
    <x v="3"/>
    <s v="Noah"/>
    <x v="12"/>
    <x v="2"/>
    <x v="0"/>
    <x v="4"/>
    <x v="1"/>
    <s v="Wednesday"/>
  </r>
  <r>
    <x v="3559"/>
    <x v="330"/>
    <s v="Tuesday"/>
    <x v="630"/>
    <s v="CUST176"/>
    <x v="0"/>
    <x v="12"/>
    <s v="Coffee"/>
    <s v="Large"/>
    <x v="2"/>
    <n v="3.5"/>
    <n v="5"/>
    <x v="26"/>
    <x v="0"/>
    <x v="4"/>
    <s v="Noah"/>
    <x v="16"/>
    <x v="1"/>
    <x v="1"/>
    <x v="14"/>
    <x v="8"/>
    <s v="Tuesday"/>
  </r>
  <r>
    <x v="3560"/>
    <x v="163"/>
    <s v="Saturday"/>
    <x v="207"/>
    <s v="CUST486"/>
    <x v="0"/>
    <x v="1"/>
    <s v="Coffee"/>
    <s v="Large"/>
    <x v="1"/>
    <n v="2.5"/>
    <n v="5"/>
    <x v="51"/>
    <x v="2"/>
    <x v="1"/>
    <s v="Ava"/>
    <x v="4"/>
    <x v="1"/>
    <x v="0"/>
    <x v="1"/>
    <x v="9"/>
    <s v="Saturday"/>
  </r>
  <r>
    <x v="3561"/>
    <x v="158"/>
    <s v="Friday"/>
    <x v="260"/>
    <s v="CUST749"/>
    <x v="0"/>
    <x v="1"/>
    <s v="Coffee"/>
    <s v="Medium"/>
    <x v="1"/>
    <n v="2.5"/>
    <n v="10"/>
    <x v="8"/>
    <x v="0"/>
    <x v="3"/>
    <s v="Noah"/>
    <x v="10"/>
    <x v="0"/>
    <x v="2"/>
    <x v="14"/>
    <x v="0"/>
    <s v="Friday"/>
  </r>
  <r>
    <x v="3562"/>
    <x v="97"/>
    <s v="Monday"/>
    <x v="97"/>
    <s v="CUST407"/>
    <x v="0"/>
    <x v="3"/>
    <s v="Coffee"/>
    <s v="Small"/>
    <x v="0"/>
    <n v="4"/>
    <n v="10"/>
    <x v="5"/>
    <x v="1"/>
    <x v="0"/>
    <s v="Ava"/>
    <x v="12"/>
    <x v="2"/>
    <x v="2"/>
    <x v="13"/>
    <x v="10"/>
    <s v="Monday"/>
  </r>
  <r>
    <x v="3563"/>
    <x v="120"/>
    <s v="Friday"/>
    <x v="669"/>
    <s v="CUST881"/>
    <x v="0"/>
    <x v="10"/>
    <s v="Food"/>
    <s v="Large"/>
    <x v="3"/>
    <n v="4.5"/>
    <n v="0"/>
    <x v="63"/>
    <x v="1"/>
    <x v="3"/>
    <s v="John"/>
    <x v="0"/>
    <x v="2"/>
    <x v="2"/>
    <x v="16"/>
    <x v="9"/>
    <s v="Friday"/>
  </r>
  <r>
    <x v="3564"/>
    <x v="210"/>
    <s v="Thursday"/>
    <x v="579"/>
    <s v="CUST126"/>
    <x v="2"/>
    <x v="5"/>
    <s v="Tea"/>
    <s v="Large"/>
    <x v="2"/>
    <n v="3"/>
    <n v="0"/>
    <x v="20"/>
    <x v="0"/>
    <x v="1"/>
    <s v="Noah"/>
    <x v="20"/>
    <x v="2"/>
    <x v="2"/>
    <x v="6"/>
    <x v="6"/>
    <s v="Thursday"/>
  </r>
  <r>
    <x v="3565"/>
    <x v="177"/>
    <s v="Sunday"/>
    <x v="724"/>
    <s v="CUST921"/>
    <x v="1"/>
    <x v="14"/>
    <s v="Beverage"/>
    <s v="Small"/>
    <x v="0"/>
    <n v="3.8"/>
    <n v="5"/>
    <x v="98"/>
    <x v="1"/>
    <x v="3"/>
    <s v="Olivia"/>
    <x v="20"/>
    <x v="0"/>
    <x v="0"/>
    <x v="3"/>
    <x v="8"/>
    <s v="Sunday"/>
  </r>
  <r>
    <x v="3566"/>
    <x v="82"/>
    <s v="Wednesday"/>
    <x v="47"/>
    <s v="CUST701"/>
    <x v="1"/>
    <x v="3"/>
    <s v="Coffee"/>
    <s v="Medium"/>
    <x v="3"/>
    <n v="4"/>
    <n v="5"/>
    <x v="34"/>
    <x v="0"/>
    <x v="4"/>
    <s v="Liam"/>
    <x v="3"/>
    <x v="2"/>
    <x v="1"/>
    <x v="20"/>
    <x v="4"/>
    <s v="Wednesday"/>
  </r>
  <r>
    <x v="3567"/>
    <x v="66"/>
    <s v="Monday"/>
    <x v="112"/>
    <s v="CUST484"/>
    <x v="2"/>
    <x v="0"/>
    <s v="Pastry"/>
    <s v="Small"/>
    <x v="0"/>
    <n v="2.5"/>
    <n v="0"/>
    <x v="37"/>
    <x v="0"/>
    <x v="2"/>
    <s v="Sophia"/>
    <x v="3"/>
    <x v="2"/>
    <x v="2"/>
    <x v="6"/>
    <x v="2"/>
    <s v="Monday"/>
  </r>
  <r>
    <x v="3568"/>
    <x v="274"/>
    <s v="Saturday"/>
    <x v="625"/>
    <s v="CUST712"/>
    <x v="2"/>
    <x v="3"/>
    <s v="Coffee"/>
    <s v="Small"/>
    <x v="0"/>
    <n v="4"/>
    <n v="0"/>
    <x v="52"/>
    <x v="1"/>
    <x v="1"/>
    <s v="Olivia"/>
    <x v="16"/>
    <x v="0"/>
    <x v="1"/>
    <x v="10"/>
    <x v="7"/>
    <s v="Saturday"/>
  </r>
  <r>
    <x v="3569"/>
    <x v="1"/>
    <s v="Sunday"/>
    <x v="574"/>
    <s v="CUST234"/>
    <x v="0"/>
    <x v="2"/>
    <s v="Tea"/>
    <s v="Small"/>
    <x v="3"/>
    <n v="2.5"/>
    <n v="0"/>
    <x v="81"/>
    <x v="2"/>
    <x v="2"/>
    <s v="Ava"/>
    <x v="18"/>
    <x v="1"/>
    <x v="1"/>
    <x v="3"/>
    <x v="1"/>
    <s v="Sunday"/>
  </r>
  <r>
    <x v="3570"/>
    <x v="7"/>
    <s v="Tuesday"/>
    <x v="765"/>
    <s v="CUST976"/>
    <x v="2"/>
    <x v="13"/>
    <s v="Pastry"/>
    <s v="Small"/>
    <x v="3"/>
    <n v="2"/>
    <n v="10"/>
    <x v="80"/>
    <x v="0"/>
    <x v="4"/>
    <s v="Sophia"/>
    <x v="9"/>
    <x v="1"/>
    <x v="0"/>
    <x v="8"/>
    <x v="5"/>
    <s v="Tuesday"/>
  </r>
  <r>
    <x v="3571"/>
    <x v="279"/>
    <s v="Sunday"/>
    <x v="53"/>
    <s v="CUST233"/>
    <x v="0"/>
    <x v="4"/>
    <s v="Beverage"/>
    <s v="Medium"/>
    <x v="0"/>
    <n v="4"/>
    <n v="0"/>
    <x v="52"/>
    <x v="0"/>
    <x v="2"/>
    <s v="Ava"/>
    <x v="9"/>
    <x v="0"/>
    <x v="0"/>
    <x v="5"/>
    <x v="10"/>
    <s v="Sunday"/>
  </r>
  <r>
    <x v="3572"/>
    <x v="302"/>
    <s v="Wednesday"/>
    <x v="69"/>
    <s v="CUST570"/>
    <x v="0"/>
    <x v="8"/>
    <s v="Tea"/>
    <s v="Small"/>
    <x v="1"/>
    <n v="2"/>
    <n v="5"/>
    <x v="10"/>
    <x v="2"/>
    <x v="4"/>
    <s v="Sophia"/>
    <x v="19"/>
    <x v="2"/>
    <x v="2"/>
    <x v="0"/>
    <x v="11"/>
    <s v="Wednesday"/>
  </r>
  <r>
    <x v="3573"/>
    <x v="240"/>
    <s v="Saturday"/>
    <x v="484"/>
    <s v="CUST559"/>
    <x v="1"/>
    <x v="12"/>
    <s v="Coffee"/>
    <s v="Small"/>
    <x v="0"/>
    <n v="3.5"/>
    <n v="0"/>
    <x v="29"/>
    <x v="0"/>
    <x v="2"/>
    <s v="Liam"/>
    <x v="3"/>
    <x v="0"/>
    <x v="1"/>
    <x v="17"/>
    <x v="1"/>
    <s v="Saturday"/>
  </r>
  <r>
    <x v="3574"/>
    <x v="112"/>
    <s v="Monday"/>
    <x v="146"/>
    <s v="CUST341"/>
    <x v="2"/>
    <x v="10"/>
    <s v="Food"/>
    <s v="Medium"/>
    <x v="3"/>
    <n v="4.5"/>
    <n v="15"/>
    <x v="15"/>
    <x v="1"/>
    <x v="4"/>
    <s v="Olivia"/>
    <x v="3"/>
    <x v="2"/>
    <x v="1"/>
    <x v="5"/>
    <x v="4"/>
    <s v="Monday"/>
  </r>
  <r>
    <x v="3575"/>
    <x v="162"/>
    <s v="Sunday"/>
    <x v="612"/>
    <s v="CUST685"/>
    <x v="0"/>
    <x v="1"/>
    <s v="Coffee"/>
    <s v="Large"/>
    <x v="2"/>
    <n v="2.5"/>
    <n v="5"/>
    <x v="44"/>
    <x v="0"/>
    <x v="1"/>
    <s v="Noah"/>
    <x v="8"/>
    <x v="1"/>
    <x v="1"/>
    <x v="8"/>
    <x v="6"/>
    <s v="Sunday"/>
  </r>
  <r>
    <x v="3576"/>
    <x v="142"/>
    <s v="Wednesday"/>
    <x v="403"/>
    <s v="CUST291"/>
    <x v="0"/>
    <x v="6"/>
    <s v="Food"/>
    <s v="Medium"/>
    <x v="0"/>
    <n v="5.5"/>
    <n v="0"/>
    <x v="89"/>
    <x v="1"/>
    <x v="0"/>
    <s v="Liam"/>
    <x v="8"/>
    <x v="1"/>
    <x v="1"/>
    <x v="5"/>
    <x v="10"/>
    <s v="Wednesday"/>
  </r>
  <r>
    <x v="3577"/>
    <x v="334"/>
    <s v="Thursday"/>
    <x v="483"/>
    <s v="CUST176"/>
    <x v="0"/>
    <x v="13"/>
    <s v="Pastry"/>
    <s v="Small"/>
    <x v="3"/>
    <n v="2"/>
    <n v="5"/>
    <x v="53"/>
    <x v="0"/>
    <x v="2"/>
    <s v="Emma"/>
    <x v="16"/>
    <x v="0"/>
    <x v="0"/>
    <x v="14"/>
    <x v="10"/>
    <s v="Thursday"/>
  </r>
  <r>
    <x v="3578"/>
    <x v="361"/>
    <s v="Sunday"/>
    <x v="438"/>
    <s v="CUST100"/>
    <x v="1"/>
    <x v="14"/>
    <s v="Beverage"/>
    <s v="Small"/>
    <x v="1"/>
    <n v="3.8"/>
    <n v="5"/>
    <x v="102"/>
    <x v="2"/>
    <x v="3"/>
    <s v="Ava"/>
    <x v="6"/>
    <x v="1"/>
    <x v="0"/>
    <x v="5"/>
    <x v="5"/>
    <s v="Sunday"/>
  </r>
  <r>
    <x v="3579"/>
    <x v="93"/>
    <s v="Tuesday"/>
    <x v="479"/>
    <s v="CUST493"/>
    <x v="0"/>
    <x v="5"/>
    <s v="Tea"/>
    <s v="Medium"/>
    <x v="1"/>
    <n v="3"/>
    <n v="10"/>
    <x v="73"/>
    <x v="1"/>
    <x v="0"/>
    <s v="Emma"/>
    <x v="0"/>
    <x v="0"/>
    <x v="2"/>
    <x v="10"/>
    <x v="1"/>
    <s v="Tuesday"/>
  </r>
  <r>
    <x v="3580"/>
    <x v="291"/>
    <s v="Monday"/>
    <x v="479"/>
    <s v="CUST665"/>
    <x v="2"/>
    <x v="7"/>
    <s v="Pastry"/>
    <s v="Medium"/>
    <x v="3"/>
    <n v="3"/>
    <n v="5"/>
    <x v="62"/>
    <x v="0"/>
    <x v="3"/>
    <s v="Olivia"/>
    <x v="13"/>
    <x v="1"/>
    <x v="2"/>
    <x v="1"/>
    <x v="11"/>
    <s v="Monday"/>
  </r>
  <r>
    <x v="3581"/>
    <x v="171"/>
    <s v="Sunday"/>
    <x v="656"/>
    <s v="CUST763"/>
    <x v="2"/>
    <x v="9"/>
    <s v="Coffee"/>
    <s v="Medium"/>
    <x v="1"/>
    <n v="3"/>
    <n v="10"/>
    <x v="73"/>
    <x v="1"/>
    <x v="2"/>
    <s v="Sophia"/>
    <x v="8"/>
    <x v="0"/>
    <x v="2"/>
    <x v="11"/>
    <x v="9"/>
    <s v="Sunday"/>
  </r>
  <r>
    <x v="3582"/>
    <x v="209"/>
    <s v="Wednesday"/>
    <x v="274"/>
    <s v="CUST791"/>
    <x v="1"/>
    <x v="7"/>
    <s v="Pastry"/>
    <s v="Large"/>
    <x v="2"/>
    <n v="3"/>
    <n v="10"/>
    <x v="3"/>
    <x v="0"/>
    <x v="2"/>
    <s v="Emma"/>
    <x v="0"/>
    <x v="1"/>
    <x v="2"/>
    <x v="10"/>
    <x v="9"/>
    <s v="Wednesday"/>
  </r>
  <r>
    <x v="3583"/>
    <x v="7"/>
    <s v="Tuesday"/>
    <x v="35"/>
    <s v="CUST273"/>
    <x v="2"/>
    <x v="1"/>
    <s v="Coffee"/>
    <s v="Medium"/>
    <x v="3"/>
    <n v="2.5"/>
    <n v="10"/>
    <x v="69"/>
    <x v="1"/>
    <x v="0"/>
    <s v="Ava"/>
    <x v="12"/>
    <x v="2"/>
    <x v="0"/>
    <x v="10"/>
    <x v="5"/>
    <s v="Tuesday"/>
  </r>
  <r>
    <x v="3584"/>
    <x v="55"/>
    <s v="Thursday"/>
    <x v="0"/>
    <s v="CUST972"/>
    <x v="2"/>
    <x v="14"/>
    <s v="Beverage"/>
    <s v="Small"/>
    <x v="1"/>
    <n v="3.8"/>
    <n v="15"/>
    <x v="107"/>
    <x v="2"/>
    <x v="0"/>
    <s v="John"/>
    <x v="10"/>
    <x v="0"/>
    <x v="1"/>
    <x v="15"/>
    <x v="3"/>
    <s v="Thursday"/>
  </r>
  <r>
    <x v="3585"/>
    <x v="348"/>
    <s v="Sunday"/>
    <x v="79"/>
    <s v="CUST121"/>
    <x v="2"/>
    <x v="0"/>
    <s v="Pastry"/>
    <s v="Small"/>
    <x v="2"/>
    <n v="2.5"/>
    <n v="15"/>
    <x v="6"/>
    <x v="0"/>
    <x v="4"/>
    <s v="Emma"/>
    <x v="15"/>
    <x v="2"/>
    <x v="2"/>
    <x v="16"/>
    <x v="2"/>
    <s v="Sunday"/>
  </r>
  <r>
    <x v="3586"/>
    <x v="196"/>
    <s v="Tuesday"/>
    <x v="73"/>
    <s v="CUST541"/>
    <x v="2"/>
    <x v="15"/>
    <s v="Food"/>
    <s v="Large"/>
    <x v="2"/>
    <n v="5"/>
    <n v="15"/>
    <x v="106"/>
    <x v="1"/>
    <x v="4"/>
    <s v="John"/>
    <x v="10"/>
    <x v="0"/>
    <x v="2"/>
    <x v="0"/>
    <x v="0"/>
    <s v="Tuesday"/>
  </r>
  <r>
    <x v="3587"/>
    <x v="261"/>
    <s v="Tuesday"/>
    <x v="441"/>
    <s v="CUST492"/>
    <x v="1"/>
    <x v="13"/>
    <s v="Pastry"/>
    <s v="Medium"/>
    <x v="0"/>
    <n v="2"/>
    <n v="15"/>
    <x v="36"/>
    <x v="2"/>
    <x v="1"/>
    <s v="Sophia"/>
    <x v="0"/>
    <x v="0"/>
    <x v="0"/>
    <x v="20"/>
    <x v="11"/>
    <s v="Tuesday"/>
  </r>
  <r>
    <x v="3588"/>
    <x v="363"/>
    <s v="Wednesday"/>
    <x v="582"/>
    <s v="CUST696"/>
    <x v="0"/>
    <x v="4"/>
    <s v="Beverage"/>
    <s v="Medium"/>
    <x v="1"/>
    <n v="4"/>
    <n v="5"/>
    <x v="13"/>
    <x v="1"/>
    <x v="1"/>
    <s v="Sophia"/>
    <x v="13"/>
    <x v="0"/>
    <x v="1"/>
    <x v="13"/>
    <x v="4"/>
    <s v="Wednesday"/>
  </r>
  <r>
    <x v="3589"/>
    <x v="25"/>
    <s v="Saturday"/>
    <x v="330"/>
    <s v="CUST248"/>
    <x v="0"/>
    <x v="1"/>
    <s v="Coffee"/>
    <s v="Large"/>
    <x v="2"/>
    <n v="2.5"/>
    <n v="10"/>
    <x v="45"/>
    <x v="2"/>
    <x v="4"/>
    <s v="Olivia"/>
    <x v="14"/>
    <x v="0"/>
    <x v="1"/>
    <x v="2"/>
    <x v="11"/>
    <s v="Saturday"/>
  </r>
  <r>
    <x v="3590"/>
    <x v="54"/>
    <s v="Wednesday"/>
    <x v="816"/>
    <s v="CUST707"/>
    <x v="2"/>
    <x v="0"/>
    <s v="Pastry"/>
    <s v="Medium"/>
    <x v="0"/>
    <n v="2.5"/>
    <n v="0"/>
    <x v="37"/>
    <x v="1"/>
    <x v="0"/>
    <s v="Sophia"/>
    <x v="9"/>
    <x v="2"/>
    <x v="0"/>
    <x v="19"/>
    <x v="6"/>
    <s v="Wednesday"/>
  </r>
  <r>
    <x v="3591"/>
    <x v="320"/>
    <s v="Tuesday"/>
    <x v="594"/>
    <s v="CUST634"/>
    <x v="0"/>
    <x v="9"/>
    <s v="Coffee"/>
    <s v="Large"/>
    <x v="1"/>
    <n v="3"/>
    <n v="15"/>
    <x v="33"/>
    <x v="0"/>
    <x v="3"/>
    <s v="Liam"/>
    <x v="3"/>
    <x v="1"/>
    <x v="1"/>
    <x v="2"/>
    <x v="11"/>
    <s v="Tuesday"/>
  </r>
  <r>
    <x v="3592"/>
    <x v="70"/>
    <s v="Friday"/>
    <x v="660"/>
    <s v="CUST603"/>
    <x v="1"/>
    <x v="12"/>
    <s v="Coffee"/>
    <s v="Small"/>
    <x v="2"/>
    <n v="3.5"/>
    <n v="5"/>
    <x v="26"/>
    <x v="1"/>
    <x v="4"/>
    <s v="Liam"/>
    <x v="13"/>
    <x v="1"/>
    <x v="2"/>
    <x v="0"/>
    <x v="8"/>
    <s v="Friday"/>
  </r>
  <r>
    <x v="3593"/>
    <x v="262"/>
    <s v="Saturday"/>
    <x v="662"/>
    <s v="CUST860"/>
    <x v="0"/>
    <x v="3"/>
    <s v="Coffee"/>
    <s v="Medium"/>
    <x v="2"/>
    <n v="4"/>
    <n v="5"/>
    <x v="58"/>
    <x v="1"/>
    <x v="2"/>
    <s v="Ava"/>
    <x v="10"/>
    <x v="0"/>
    <x v="1"/>
    <x v="20"/>
    <x v="1"/>
    <s v="Saturday"/>
  </r>
  <r>
    <x v="3594"/>
    <x v="23"/>
    <s v="Monday"/>
    <x v="592"/>
    <s v="CUST795"/>
    <x v="1"/>
    <x v="12"/>
    <s v="Coffee"/>
    <s v="Medium"/>
    <x v="3"/>
    <n v="3.5"/>
    <n v="5"/>
    <x v="94"/>
    <x v="2"/>
    <x v="2"/>
    <s v="Ava"/>
    <x v="13"/>
    <x v="2"/>
    <x v="1"/>
    <x v="12"/>
    <x v="10"/>
    <s v="Monday"/>
  </r>
  <r>
    <x v="3595"/>
    <x v="224"/>
    <s v="Thursday"/>
    <x v="352"/>
    <s v="CUST556"/>
    <x v="1"/>
    <x v="2"/>
    <s v="Tea"/>
    <s v="Small"/>
    <x v="0"/>
    <n v="2.5"/>
    <n v="15"/>
    <x v="1"/>
    <x v="0"/>
    <x v="2"/>
    <s v="Noah"/>
    <x v="3"/>
    <x v="2"/>
    <x v="0"/>
    <x v="1"/>
    <x v="3"/>
    <s v="Thursday"/>
  </r>
  <r>
    <x v="3596"/>
    <x v="158"/>
    <s v="Friday"/>
    <x v="434"/>
    <s v="CUST462"/>
    <x v="2"/>
    <x v="6"/>
    <s v="Food"/>
    <s v="Small"/>
    <x v="3"/>
    <n v="5.5"/>
    <n v="0"/>
    <x v="49"/>
    <x v="2"/>
    <x v="3"/>
    <s v="Liam"/>
    <x v="1"/>
    <x v="0"/>
    <x v="1"/>
    <x v="6"/>
    <x v="0"/>
    <s v="Friday"/>
  </r>
  <r>
    <x v="3597"/>
    <x v="282"/>
    <s v="Sunday"/>
    <x v="178"/>
    <s v="CUST936"/>
    <x v="1"/>
    <x v="15"/>
    <s v="Food"/>
    <s v="Small"/>
    <x v="2"/>
    <n v="5"/>
    <n v="10"/>
    <x v="47"/>
    <x v="1"/>
    <x v="1"/>
    <s v="Ava"/>
    <x v="10"/>
    <x v="1"/>
    <x v="2"/>
    <x v="0"/>
    <x v="7"/>
    <s v="Sunday"/>
  </r>
  <r>
    <x v="3598"/>
    <x v="170"/>
    <s v="Thursday"/>
    <x v="544"/>
    <s v="CUST353"/>
    <x v="0"/>
    <x v="11"/>
    <s v="Coffee"/>
    <s v="Medium"/>
    <x v="1"/>
    <n v="4.5"/>
    <n v="0"/>
    <x v="74"/>
    <x v="0"/>
    <x v="4"/>
    <s v="Ava"/>
    <x v="7"/>
    <x v="1"/>
    <x v="0"/>
    <x v="9"/>
    <x v="0"/>
    <s v="Thursday"/>
  </r>
  <r>
    <x v="3599"/>
    <x v="314"/>
    <s v="Tuesday"/>
    <x v="405"/>
    <s v="CUST442"/>
    <x v="1"/>
    <x v="9"/>
    <s v="Coffee"/>
    <s v="Small"/>
    <x v="1"/>
    <n v="3"/>
    <n v="5"/>
    <x v="16"/>
    <x v="2"/>
    <x v="1"/>
    <s v="Noah"/>
    <x v="19"/>
    <x v="1"/>
    <x v="0"/>
    <x v="13"/>
    <x v="2"/>
    <s v="Tuesday"/>
  </r>
  <r>
    <x v="3600"/>
    <x v="58"/>
    <s v="Sunday"/>
    <x v="171"/>
    <s v="CUST952"/>
    <x v="2"/>
    <x v="9"/>
    <s v="Coffee"/>
    <s v="Large"/>
    <x v="3"/>
    <n v="3"/>
    <n v="0"/>
    <x v="85"/>
    <x v="2"/>
    <x v="0"/>
    <s v="Emma"/>
    <x v="2"/>
    <x v="2"/>
    <x v="0"/>
    <x v="16"/>
    <x v="10"/>
    <s v="Sunday"/>
  </r>
  <r>
    <x v="3601"/>
    <x v="278"/>
    <s v="Monday"/>
    <x v="542"/>
    <s v="CUST600"/>
    <x v="0"/>
    <x v="5"/>
    <s v="Tea"/>
    <s v="Large"/>
    <x v="3"/>
    <n v="3"/>
    <n v="5"/>
    <x v="62"/>
    <x v="1"/>
    <x v="0"/>
    <s v="Emma"/>
    <x v="10"/>
    <x v="0"/>
    <x v="0"/>
    <x v="1"/>
    <x v="11"/>
    <s v="Monday"/>
  </r>
  <r>
    <x v="3602"/>
    <x v="38"/>
    <s v="Friday"/>
    <x v="12"/>
    <s v="CUST575"/>
    <x v="2"/>
    <x v="10"/>
    <s v="Food"/>
    <s v="Large"/>
    <x v="0"/>
    <n v="4.5"/>
    <n v="0"/>
    <x v="45"/>
    <x v="0"/>
    <x v="2"/>
    <s v="Sophia"/>
    <x v="11"/>
    <x v="0"/>
    <x v="0"/>
    <x v="8"/>
    <x v="0"/>
    <s v="Friday"/>
  </r>
  <r>
    <x v="3603"/>
    <x v="95"/>
    <s v="Wednesday"/>
    <x v="398"/>
    <s v="CUST135"/>
    <x v="0"/>
    <x v="15"/>
    <s v="Food"/>
    <s v="Medium"/>
    <x v="2"/>
    <n v="5"/>
    <n v="10"/>
    <x v="47"/>
    <x v="2"/>
    <x v="1"/>
    <s v="Noah"/>
    <x v="9"/>
    <x v="0"/>
    <x v="2"/>
    <x v="18"/>
    <x v="3"/>
    <s v="Wednesday"/>
  </r>
  <r>
    <x v="3604"/>
    <x v="21"/>
    <s v="Monday"/>
    <x v="455"/>
    <s v="CUST565"/>
    <x v="2"/>
    <x v="6"/>
    <s v="Food"/>
    <s v="Small"/>
    <x v="2"/>
    <n v="5.5"/>
    <n v="10"/>
    <x v="95"/>
    <x v="1"/>
    <x v="1"/>
    <s v="John"/>
    <x v="11"/>
    <x v="0"/>
    <x v="1"/>
    <x v="1"/>
    <x v="8"/>
    <s v="Monday"/>
  </r>
  <r>
    <x v="3605"/>
    <x v="194"/>
    <s v="Thursday"/>
    <x v="65"/>
    <s v="CUST713"/>
    <x v="0"/>
    <x v="4"/>
    <s v="Beverage"/>
    <s v="Large"/>
    <x v="0"/>
    <n v="4"/>
    <n v="15"/>
    <x v="30"/>
    <x v="1"/>
    <x v="3"/>
    <s v="Noah"/>
    <x v="8"/>
    <x v="2"/>
    <x v="1"/>
    <x v="12"/>
    <x v="0"/>
    <s v="Thursday"/>
  </r>
  <r>
    <x v="3606"/>
    <x v="211"/>
    <s v="Wednesday"/>
    <x v="411"/>
    <s v="CUST600"/>
    <x v="1"/>
    <x v="12"/>
    <s v="Coffee"/>
    <s v="Large"/>
    <x v="0"/>
    <n v="3.5"/>
    <n v="0"/>
    <x v="29"/>
    <x v="0"/>
    <x v="2"/>
    <s v="Noah"/>
    <x v="13"/>
    <x v="0"/>
    <x v="1"/>
    <x v="8"/>
    <x v="8"/>
    <s v="Wednesday"/>
  </r>
  <r>
    <x v="3607"/>
    <x v="211"/>
    <s v="Wednesday"/>
    <x v="84"/>
    <s v="CUST801"/>
    <x v="1"/>
    <x v="5"/>
    <s v="Tea"/>
    <s v="Small"/>
    <x v="1"/>
    <n v="3"/>
    <n v="0"/>
    <x v="45"/>
    <x v="2"/>
    <x v="0"/>
    <s v="Olivia"/>
    <x v="15"/>
    <x v="1"/>
    <x v="0"/>
    <x v="9"/>
    <x v="8"/>
    <s v="Wednesday"/>
  </r>
  <r>
    <x v="3608"/>
    <x v="273"/>
    <s v="Thursday"/>
    <x v="508"/>
    <s v="CUST930"/>
    <x v="0"/>
    <x v="3"/>
    <s v="Coffee"/>
    <s v="Small"/>
    <x v="2"/>
    <n v="4"/>
    <n v="10"/>
    <x v="57"/>
    <x v="0"/>
    <x v="2"/>
    <s v="Noah"/>
    <x v="16"/>
    <x v="0"/>
    <x v="0"/>
    <x v="6"/>
    <x v="7"/>
    <s v="Thursday"/>
  </r>
  <r>
    <x v="3609"/>
    <x v="243"/>
    <s v="Friday"/>
    <x v="793"/>
    <s v="CUST538"/>
    <x v="1"/>
    <x v="5"/>
    <s v="Tea"/>
    <s v="Medium"/>
    <x v="2"/>
    <n v="3"/>
    <n v="5"/>
    <x v="13"/>
    <x v="2"/>
    <x v="0"/>
    <s v="Emma"/>
    <x v="3"/>
    <x v="1"/>
    <x v="0"/>
    <x v="6"/>
    <x v="1"/>
    <s v="Friday"/>
  </r>
  <r>
    <x v="3610"/>
    <x v="134"/>
    <s v="Monday"/>
    <x v="832"/>
    <s v="CUST176"/>
    <x v="0"/>
    <x v="2"/>
    <s v="Tea"/>
    <s v="Large"/>
    <x v="1"/>
    <n v="2.5"/>
    <n v="15"/>
    <x v="84"/>
    <x v="0"/>
    <x v="3"/>
    <s v="John"/>
    <x v="11"/>
    <x v="1"/>
    <x v="1"/>
    <x v="0"/>
    <x v="1"/>
    <s v="Monday"/>
  </r>
  <r>
    <x v="3611"/>
    <x v="331"/>
    <s v="Sunday"/>
    <x v="524"/>
    <s v="CUST393"/>
    <x v="1"/>
    <x v="4"/>
    <s v="Beverage"/>
    <s v="Small"/>
    <x v="2"/>
    <n v="4"/>
    <n v="0"/>
    <x v="14"/>
    <x v="2"/>
    <x v="1"/>
    <s v="Emma"/>
    <x v="18"/>
    <x v="0"/>
    <x v="0"/>
    <x v="11"/>
    <x v="4"/>
    <s v="Sunday"/>
  </r>
  <r>
    <x v="3612"/>
    <x v="197"/>
    <s v="Saturday"/>
    <x v="448"/>
    <s v="CUST387"/>
    <x v="1"/>
    <x v="13"/>
    <s v="Pastry"/>
    <s v="Medium"/>
    <x v="1"/>
    <n v="2"/>
    <n v="10"/>
    <x v="9"/>
    <x v="2"/>
    <x v="2"/>
    <s v="Emma"/>
    <x v="15"/>
    <x v="0"/>
    <x v="2"/>
    <x v="19"/>
    <x v="2"/>
    <s v="Saturday"/>
  </r>
  <r>
    <x v="3613"/>
    <x v="357"/>
    <s v="Wednesday"/>
    <x v="49"/>
    <s v="CUST514"/>
    <x v="1"/>
    <x v="10"/>
    <s v="Food"/>
    <s v="Medium"/>
    <x v="0"/>
    <n v="4.5"/>
    <n v="0"/>
    <x v="45"/>
    <x v="1"/>
    <x v="0"/>
    <s v="Ava"/>
    <x v="10"/>
    <x v="0"/>
    <x v="0"/>
    <x v="16"/>
    <x v="3"/>
    <s v="Wednesday"/>
  </r>
  <r>
    <x v="3614"/>
    <x v="205"/>
    <s v="Wednesday"/>
    <x v="3"/>
    <s v="CUST405"/>
    <x v="1"/>
    <x v="15"/>
    <s v="Food"/>
    <s v="Large"/>
    <x v="2"/>
    <n v="5"/>
    <n v="0"/>
    <x v="86"/>
    <x v="2"/>
    <x v="3"/>
    <s v="Liam"/>
    <x v="9"/>
    <x v="2"/>
    <x v="0"/>
    <x v="6"/>
    <x v="11"/>
    <s v="Wednesday"/>
  </r>
  <r>
    <x v="3615"/>
    <x v="172"/>
    <s v="Monday"/>
    <x v="273"/>
    <s v="CUST800"/>
    <x v="0"/>
    <x v="12"/>
    <s v="Coffee"/>
    <s v="Medium"/>
    <x v="0"/>
    <n v="3.5"/>
    <n v="10"/>
    <x v="100"/>
    <x v="2"/>
    <x v="4"/>
    <s v="Sophia"/>
    <x v="12"/>
    <x v="1"/>
    <x v="1"/>
    <x v="2"/>
    <x v="4"/>
    <s v="Monday"/>
  </r>
  <r>
    <x v="3616"/>
    <x v="208"/>
    <s v="Monday"/>
    <x v="127"/>
    <s v="CUST809"/>
    <x v="1"/>
    <x v="10"/>
    <s v="Food"/>
    <s v="Large"/>
    <x v="3"/>
    <n v="4.5"/>
    <n v="15"/>
    <x v="15"/>
    <x v="1"/>
    <x v="3"/>
    <s v="Sophia"/>
    <x v="2"/>
    <x v="1"/>
    <x v="1"/>
    <x v="16"/>
    <x v="1"/>
    <s v="Monday"/>
  </r>
  <r>
    <x v="3617"/>
    <x v="130"/>
    <s v="Thursday"/>
    <x v="238"/>
    <s v="CUST628"/>
    <x v="2"/>
    <x v="3"/>
    <s v="Coffee"/>
    <s v="Medium"/>
    <x v="0"/>
    <n v="4"/>
    <n v="5"/>
    <x v="25"/>
    <x v="1"/>
    <x v="4"/>
    <s v="Ava"/>
    <x v="7"/>
    <x v="1"/>
    <x v="1"/>
    <x v="10"/>
    <x v="6"/>
    <s v="Thursday"/>
  </r>
  <r>
    <x v="3618"/>
    <x v="170"/>
    <s v="Thursday"/>
    <x v="312"/>
    <s v="CUST103"/>
    <x v="1"/>
    <x v="5"/>
    <s v="Tea"/>
    <s v="Large"/>
    <x v="1"/>
    <n v="3"/>
    <n v="0"/>
    <x v="45"/>
    <x v="0"/>
    <x v="3"/>
    <s v="John"/>
    <x v="1"/>
    <x v="0"/>
    <x v="1"/>
    <x v="12"/>
    <x v="0"/>
    <s v="Thursday"/>
  </r>
  <r>
    <x v="3619"/>
    <x v="20"/>
    <s v="Sunday"/>
    <x v="462"/>
    <s v="CUST674"/>
    <x v="2"/>
    <x v="6"/>
    <s v="Food"/>
    <s v="Small"/>
    <x v="3"/>
    <n v="5.5"/>
    <n v="5"/>
    <x v="38"/>
    <x v="0"/>
    <x v="4"/>
    <s v="Olivia"/>
    <x v="10"/>
    <x v="1"/>
    <x v="2"/>
    <x v="13"/>
    <x v="9"/>
    <s v="Sunday"/>
  </r>
  <r>
    <x v="3620"/>
    <x v="317"/>
    <s v="Thursday"/>
    <x v="470"/>
    <s v="CUST176"/>
    <x v="0"/>
    <x v="15"/>
    <s v="Food"/>
    <s v="Small"/>
    <x v="1"/>
    <n v="5"/>
    <n v="5"/>
    <x v="88"/>
    <x v="2"/>
    <x v="0"/>
    <s v="Noah"/>
    <x v="12"/>
    <x v="1"/>
    <x v="0"/>
    <x v="16"/>
    <x v="4"/>
    <s v="Thursday"/>
  </r>
  <r>
    <x v="3621"/>
    <x v="45"/>
    <s v="Monday"/>
    <x v="648"/>
    <s v="CUST164"/>
    <x v="1"/>
    <x v="6"/>
    <s v="Food"/>
    <s v="Large"/>
    <x v="3"/>
    <n v="5.5"/>
    <n v="5"/>
    <x v="38"/>
    <x v="1"/>
    <x v="1"/>
    <s v="Ava"/>
    <x v="3"/>
    <x v="2"/>
    <x v="1"/>
    <x v="2"/>
    <x v="10"/>
    <s v="Monday"/>
  </r>
  <r>
    <x v="3622"/>
    <x v="297"/>
    <s v="Thursday"/>
    <x v="573"/>
    <s v="CUST258"/>
    <x v="1"/>
    <x v="14"/>
    <s v="Beverage"/>
    <s v="Large"/>
    <x v="1"/>
    <n v="3.8"/>
    <n v="0"/>
    <x v="13"/>
    <x v="2"/>
    <x v="3"/>
    <s v="Emma"/>
    <x v="10"/>
    <x v="2"/>
    <x v="1"/>
    <x v="9"/>
    <x v="10"/>
    <s v="Thursday"/>
  </r>
  <r>
    <x v="3623"/>
    <x v="222"/>
    <s v="Tuesday"/>
    <x v="461"/>
    <s v="CUST446"/>
    <x v="1"/>
    <x v="1"/>
    <s v="Coffee"/>
    <s v="Large"/>
    <x v="0"/>
    <n v="2.5"/>
    <n v="0"/>
    <x v="37"/>
    <x v="2"/>
    <x v="0"/>
    <s v="Olivia"/>
    <x v="3"/>
    <x v="2"/>
    <x v="2"/>
    <x v="3"/>
    <x v="4"/>
    <s v="Tuesday"/>
  </r>
  <r>
    <x v="3624"/>
    <x v="273"/>
    <s v="Thursday"/>
    <x v="777"/>
    <s v="CUST748"/>
    <x v="1"/>
    <x v="5"/>
    <s v="Tea"/>
    <s v="Large"/>
    <x v="1"/>
    <n v="3"/>
    <n v="5"/>
    <x v="16"/>
    <x v="1"/>
    <x v="0"/>
    <s v="Sophia"/>
    <x v="10"/>
    <x v="1"/>
    <x v="1"/>
    <x v="9"/>
    <x v="7"/>
    <s v="Thursday"/>
  </r>
  <r>
    <x v="3625"/>
    <x v="339"/>
    <s v="Monday"/>
    <x v="385"/>
    <s v="CUST535"/>
    <x v="0"/>
    <x v="15"/>
    <s v="Food"/>
    <s v="Large"/>
    <x v="0"/>
    <n v="5"/>
    <n v="10"/>
    <x v="45"/>
    <x v="1"/>
    <x v="3"/>
    <s v="Sophia"/>
    <x v="16"/>
    <x v="2"/>
    <x v="0"/>
    <x v="12"/>
    <x v="4"/>
    <s v="Monday"/>
  </r>
  <r>
    <x v="3626"/>
    <x v="91"/>
    <s v="Monday"/>
    <x v="163"/>
    <s v="CUST271"/>
    <x v="2"/>
    <x v="7"/>
    <s v="Pastry"/>
    <s v="Small"/>
    <x v="2"/>
    <n v="3"/>
    <n v="0"/>
    <x v="20"/>
    <x v="2"/>
    <x v="4"/>
    <s v="Olivia"/>
    <x v="8"/>
    <x v="1"/>
    <x v="2"/>
    <x v="20"/>
    <x v="11"/>
    <s v="Monday"/>
  </r>
  <r>
    <x v="3627"/>
    <x v="26"/>
    <s v="Wednesday"/>
    <x v="226"/>
    <s v="CUST166"/>
    <x v="2"/>
    <x v="0"/>
    <s v="Pastry"/>
    <s v="Medium"/>
    <x v="2"/>
    <n v="2.5"/>
    <n v="0"/>
    <x v="32"/>
    <x v="1"/>
    <x v="2"/>
    <s v="Liam"/>
    <x v="2"/>
    <x v="2"/>
    <x v="0"/>
    <x v="18"/>
    <x v="3"/>
    <s v="Wednesday"/>
  </r>
  <r>
    <x v="3628"/>
    <x v="13"/>
    <s v="Monday"/>
    <x v="768"/>
    <s v="CUST984"/>
    <x v="2"/>
    <x v="8"/>
    <s v="Tea"/>
    <s v="Large"/>
    <x v="3"/>
    <n v="2"/>
    <n v="5"/>
    <x v="53"/>
    <x v="2"/>
    <x v="1"/>
    <s v="Emma"/>
    <x v="12"/>
    <x v="0"/>
    <x v="2"/>
    <x v="17"/>
    <x v="7"/>
    <s v="Monday"/>
  </r>
  <r>
    <x v="3629"/>
    <x v="243"/>
    <s v="Friday"/>
    <x v="652"/>
    <s v="CUST935"/>
    <x v="0"/>
    <x v="4"/>
    <s v="Beverage"/>
    <s v="Large"/>
    <x v="2"/>
    <n v="4"/>
    <n v="0"/>
    <x v="14"/>
    <x v="2"/>
    <x v="4"/>
    <s v="Emma"/>
    <x v="17"/>
    <x v="0"/>
    <x v="1"/>
    <x v="1"/>
    <x v="1"/>
    <s v="Friday"/>
  </r>
  <r>
    <x v="3630"/>
    <x v="262"/>
    <s v="Saturday"/>
    <x v="152"/>
    <s v="CUST997"/>
    <x v="2"/>
    <x v="13"/>
    <s v="Pastry"/>
    <s v="Large"/>
    <x v="3"/>
    <n v="2"/>
    <n v="5"/>
    <x v="53"/>
    <x v="2"/>
    <x v="0"/>
    <s v="Ava"/>
    <x v="2"/>
    <x v="1"/>
    <x v="1"/>
    <x v="20"/>
    <x v="1"/>
    <s v="Saturday"/>
  </r>
  <r>
    <x v="3631"/>
    <x v="166"/>
    <s v="Wednesday"/>
    <x v="535"/>
    <s v="CUST814"/>
    <x v="2"/>
    <x v="6"/>
    <s v="Food"/>
    <s v="Large"/>
    <x v="1"/>
    <n v="5.5"/>
    <n v="5"/>
    <x v="70"/>
    <x v="2"/>
    <x v="4"/>
    <s v="Olivia"/>
    <x v="4"/>
    <x v="0"/>
    <x v="2"/>
    <x v="1"/>
    <x v="8"/>
    <s v="Wednesday"/>
  </r>
  <r>
    <x v="3632"/>
    <x v="98"/>
    <s v="Tuesday"/>
    <x v="10"/>
    <s v="CUST378"/>
    <x v="0"/>
    <x v="15"/>
    <s v="Food"/>
    <s v="Medium"/>
    <x v="0"/>
    <n v="5"/>
    <n v="15"/>
    <x v="6"/>
    <x v="2"/>
    <x v="3"/>
    <s v="Olivia"/>
    <x v="10"/>
    <x v="0"/>
    <x v="2"/>
    <x v="4"/>
    <x v="4"/>
    <s v="Tuesday"/>
  </r>
  <r>
    <x v="3633"/>
    <x v="201"/>
    <s v="Tuesday"/>
    <x v="93"/>
    <s v="CUST617"/>
    <x v="0"/>
    <x v="5"/>
    <s v="Tea"/>
    <s v="Small"/>
    <x v="2"/>
    <n v="3"/>
    <n v="5"/>
    <x v="13"/>
    <x v="2"/>
    <x v="1"/>
    <s v="Liam"/>
    <x v="12"/>
    <x v="2"/>
    <x v="0"/>
    <x v="4"/>
    <x v="8"/>
    <s v="Tuesday"/>
  </r>
  <r>
    <x v="3634"/>
    <x v="287"/>
    <s v="Friday"/>
    <x v="618"/>
    <s v="CUST388"/>
    <x v="1"/>
    <x v="11"/>
    <s v="Coffee"/>
    <s v="Medium"/>
    <x v="1"/>
    <n v="4.5"/>
    <n v="10"/>
    <x v="61"/>
    <x v="1"/>
    <x v="1"/>
    <s v="Emma"/>
    <x v="2"/>
    <x v="0"/>
    <x v="1"/>
    <x v="5"/>
    <x v="10"/>
    <s v="Friday"/>
  </r>
  <r>
    <x v="3635"/>
    <x v="303"/>
    <s v="Wednesday"/>
    <x v="448"/>
    <s v="CUST590"/>
    <x v="1"/>
    <x v="8"/>
    <s v="Tea"/>
    <s v="Large"/>
    <x v="1"/>
    <n v="2"/>
    <n v="0"/>
    <x v="11"/>
    <x v="2"/>
    <x v="2"/>
    <s v="Sophia"/>
    <x v="4"/>
    <x v="1"/>
    <x v="1"/>
    <x v="1"/>
    <x v="5"/>
    <s v="Wednesday"/>
  </r>
  <r>
    <x v="3636"/>
    <x v="255"/>
    <s v="Tuesday"/>
    <x v="825"/>
    <s v="CUST265"/>
    <x v="2"/>
    <x v="7"/>
    <s v="Pastry"/>
    <s v="Small"/>
    <x v="3"/>
    <n v="3"/>
    <n v="0"/>
    <x v="85"/>
    <x v="2"/>
    <x v="3"/>
    <s v="Emma"/>
    <x v="8"/>
    <x v="2"/>
    <x v="0"/>
    <x v="4"/>
    <x v="1"/>
    <s v="Tuesday"/>
  </r>
  <r>
    <x v="3637"/>
    <x v="215"/>
    <s v="Tuesday"/>
    <x v="285"/>
    <s v="CUST624"/>
    <x v="1"/>
    <x v="10"/>
    <s v="Food"/>
    <s v="Medium"/>
    <x v="1"/>
    <n v="4.5"/>
    <n v="0"/>
    <x v="74"/>
    <x v="1"/>
    <x v="3"/>
    <s v="Ava"/>
    <x v="17"/>
    <x v="1"/>
    <x v="2"/>
    <x v="2"/>
    <x v="3"/>
    <s v="Tuesday"/>
  </r>
  <r>
    <x v="3638"/>
    <x v="190"/>
    <s v="Tuesday"/>
    <x v="165"/>
    <s v="CUST968"/>
    <x v="2"/>
    <x v="2"/>
    <s v="Tea"/>
    <s v="Large"/>
    <x v="0"/>
    <n v="2.5"/>
    <n v="0"/>
    <x v="37"/>
    <x v="1"/>
    <x v="0"/>
    <s v="Emma"/>
    <x v="1"/>
    <x v="1"/>
    <x v="2"/>
    <x v="11"/>
    <x v="11"/>
    <s v="Tuesday"/>
  </r>
  <r>
    <x v="3639"/>
    <x v="226"/>
    <s v="Monday"/>
    <x v="778"/>
    <s v="CUST285"/>
    <x v="1"/>
    <x v="15"/>
    <s v="Food"/>
    <s v="Small"/>
    <x v="3"/>
    <n v="5"/>
    <n v="15"/>
    <x v="1"/>
    <x v="2"/>
    <x v="1"/>
    <s v="Olivia"/>
    <x v="13"/>
    <x v="0"/>
    <x v="1"/>
    <x v="17"/>
    <x v="3"/>
    <s v="Monday"/>
  </r>
  <r>
    <x v="3640"/>
    <x v="87"/>
    <s v="Thursday"/>
    <x v="604"/>
    <s v="CUST252"/>
    <x v="2"/>
    <x v="3"/>
    <s v="Coffee"/>
    <s v="Large"/>
    <x v="3"/>
    <n v="4"/>
    <n v="15"/>
    <x v="36"/>
    <x v="0"/>
    <x v="2"/>
    <s v="Noah"/>
    <x v="17"/>
    <x v="0"/>
    <x v="0"/>
    <x v="19"/>
    <x v="1"/>
    <s v="Thursday"/>
  </r>
  <r>
    <x v="3641"/>
    <x v="312"/>
    <s v="Monday"/>
    <x v="456"/>
    <s v="CUST635"/>
    <x v="2"/>
    <x v="7"/>
    <s v="Pastry"/>
    <s v="Small"/>
    <x v="3"/>
    <n v="3"/>
    <n v="15"/>
    <x v="65"/>
    <x v="1"/>
    <x v="2"/>
    <s v="Sophia"/>
    <x v="11"/>
    <x v="0"/>
    <x v="0"/>
    <x v="0"/>
    <x v="9"/>
    <s v="Monday"/>
  </r>
  <r>
    <x v="3642"/>
    <x v="12"/>
    <s v="Tuesday"/>
    <x v="372"/>
    <s v="CUST298"/>
    <x v="2"/>
    <x v="3"/>
    <s v="Coffee"/>
    <s v="Medium"/>
    <x v="2"/>
    <n v="4"/>
    <n v="15"/>
    <x v="96"/>
    <x v="1"/>
    <x v="4"/>
    <s v="Sophia"/>
    <x v="1"/>
    <x v="2"/>
    <x v="1"/>
    <x v="4"/>
    <x v="6"/>
    <s v="Tuesday"/>
  </r>
  <r>
    <x v="3643"/>
    <x v="282"/>
    <s v="Sunday"/>
    <x v="110"/>
    <s v="CUST704"/>
    <x v="2"/>
    <x v="3"/>
    <s v="Coffee"/>
    <s v="Medium"/>
    <x v="3"/>
    <n v="4"/>
    <n v="5"/>
    <x v="34"/>
    <x v="1"/>
    <x v="3"/>
    <s v="Sophia"/>
    <x v="2"/>
    <x v="0"/>
    <x v="1"/>
    <x v="19"/>
    <x v="7"/>
    <s v="Sunday"/>
  </r>
  <r>
    <x v="3644"/>
    <x v="334"/>
    <s v="Thursday"/>
    <x v="242"/>
    <s v="CUST502"/>
    <x v="0"/>
    <x v="1"/>
    <s v="Coffee"/>
    <s v="Large"/>
    <x v="2"/>
    <n v="2.5"/>
    <n v="5"/>
    <x v="44"/>
    <x v="2"/>
    <x v="4"/>
    <s v="Sophia"/>
    <x v="6"/>
    <x v="0"/>
    <x v="0"/>
    <x v="9"/>
    <x v="10"/>
    <s v="Thursday"/>
  </r>
  <r>
    <x v="3645"/>
    <x v="326"/>
    <s v="Sunday"/>
    <x v="644"/>
    <s v="CUST932"/>
    <x v="0"/>
    <x v="7"/>
    <s v="Pastry"/>
    <s v="Large"/>
    <x v="2"/>
    <n v="3"/>
    <n v="15"/>
    <x v="27"/>
    <x v="2"/>
    <x v="2"/>
    <s v="Noah"/>
    <x v="12"/>
    <x v="2"/>
    <x v="2"/>
    <x v="9"/>
    <x v="3"/>
    <s v="Sunday"/>
  </r>
  <r>
    <x v="3646"/>
    <x v="191"/>
    <s v="Monday"/>
    <x v="451"/>
    <s v="CUST427"/>
    <x v="1"/>
    <x v="12"/>
    <s v="Coffee"/>
    <s v="Small"/>
    <x v="1"/>
    <n v="3.5"/>
    <n v="10"/>
    <x v="56"/>
    <x v="0"/>
    <x v="4"/>
    <s v="John"/>
    <x v="6"/>
    <x v="1"/>
    <x v="1"/>
    <x v="2"/>
    <x v="7"/>
    <s v="Monday"/>
  </r>
  <r>
    <x v="3647"/>
    <x v="148"/>
    <s v="Monday"/>
    <x v="64"/>
    <s v="CUST207"/>
    <x v="1"/>
    <x v="11"/>
    <s v="Coffee"/>
    <s v="Small"/>
    <x v="2"/>
    <n v="4.5"/>
    <n v="5"/>
    <x v="64"/>
    <x v="2"/>
    <x v="2"/>
    <s v="Ava"/>
    <x v="2"/>
    <x v="1"/>
    <x v="2"/>
    <x v="4"/>
    <x v="8"/>
    <s v="Monday"/>
  </r>
  <r>
    <x v="3648"/>
    <x v="255"/>
    <s v="Tuesday"/>
    <x v="584"/>
    <s v="CUST715"/>
    <x v="2"/>
    <x v="7"/>
    <s v="Pastry"/>
    <s v="Small"/>
    <x v="1"/>
    <n v="3"/>
    <n v="0"/>
    <x v="45"/>
    <x v="0"/>
    <x v="2"/>
    <s v="Emma"/>
    <x v="17"/>
    <x v="0"/>
    <x v="2"/>
    <x v="19"/>
    <x v="1"/>
    <s v="Tuesday"/>
  </r>
  <r>
    <x v="3649"/>
    <x v="72"/>
    <s v="Tuesday"/>
    <x v="100"/>
    <s v="CUST725"/>
    <x v="0"/>
    <x v="1"/>
    <s v="Coffee"/>
    <s v="Medium"/>
    <x v="3"/>
    <n v="2.5"/>
    <n v="5"/>
    <x v="23"/>
    <x v="2"/>
    <x v="3"/>
    <s v="Olivia"/>
    <x v="17"/>
    <x v="2"/>
    <x v="1"/>
    <x v="3"/>
    <x v="7"/>
    <s v="Tuesday"/>
  </r>
  <r>
    <x v="3650"/>
    <x v="320"/>
    <s v="Tuesday"/>
    <x v="83"/>
    <s v="CUST756"/>
    <x v="2"/>
    <x v="2"/>
    <s v="Tea"/>
    <s v="Medium"/>
    <x v="2"/>
    <n v="2.5"/>
    <n v="15"/>
    <x v="6"/>
    <x v="0"/>
    <x v="3"/>
    <s v="Emma"/>
    <x v="4"/>
    <x v="2"/>
    <x v="2"/>
    <x v="8"/>
    <x v="11"/>
    <s v="Tuesday"/>
  </r>
  <r>
    <x v="3651"/>
    <x v="25"/>
    <s v="Saturday"/>
    <x v="23"/>
    <s v="CUST201"/>
    <x v="1"/>
    <x v="5"/>
    <s v="Tea"/>
    <s v="Medium"/>
    <x v="2"/>
    <n v="3"/>
    <n v="15"/>
    <x v="27"/>
    <x v="2"/>
    <x v="3"/>
    <s v="Olivia"/>
    <x v="16"/>
    <x v="2"/>
    <x v="2"/>
    <x v="15"/>
    <x v="11"/>
    <s v="Saturday"/>
  </r>
  <r>
    <x v="3652"/>
    <x v="192"/>
    <s v="Saturday"/>
    <x v="828"/>
    <s v="CUST231"/>
    <x v="2"/>
    <x v="11"/>
    <s v="Coffee"/>
    <s v="Large"/>
    <x v="1"/>
    <n v="4.5"/>
    <n v="15"/>
    <x v="35"/>
    <x v="2"/>
    <x v="3"/>
    <s v="Emma"/>
    <x v="0"/>
    <x v="0"/>
    <x v="1"/>
    <x v="19"/>
    <x v="1"/>
    <s v="Saturday"/>
  </r>
  <r>
    <x v="3653"/>
    <x v="81"/>
    <s v="Monday"/>
    <x v="366"/>
    <s v="CUST221"/>
    <x v="1"/>
    <x v="11"/>
    <s v="Coffee"/>
    <s v="Large"/>
    <x v="3"/>
    <n v="4.5"/>
    <n v="10"/>
    <x v="28"/>
    <x v="2"/>
    <x v="2"/>
    <s v="Liam"/>
    <x v="10"/>
    <x v="2"/>
    <x v="2"/>
    <x v="6"/>
    <x v="7"/>
    <s v="Monday"/>
  </r>
  <r>
    <x v="3654"/>
    <x v="253"/>
    <s v="Saturday"/>
    <x v="532"/>
    <s v="CUST673"/>
    <x v="2"/>
    <x v="11"/>
    <s v="Coffee"/>
    <s v="Large"/>
    <x v="2"/>
    <n v="4.5"/>
    <n v="15"/>
    <x v="46"/>
    <x v="2"/>
    <x v="1"/>
    <s v="Ava"/>
    <x v="14"/>
    <x v="1"/>
    <x v="2"/>
    <x v="17"/>
    <x v="2"/>
    <s v="Saturday"/>
  </r>
  <r>
    <x v="3655"/>
    <x v="347"/>
    <s v="Friday"/>
    <x v="550"/>
    <s v="CUST884"/>
    <x v="0"/>
    <x v="6"/>
    <s v="Food"/>
    <s v="Large"/>
    <x v="2"/>
    <n v="5.5"/>
    <n v="0"/>
    <x v="75"/>
    <x v="0"/>
    <x v="3"/>
    <s v="Sophia"/>
    <x v="7"/>
    <x v="1"/>
    <x v="2"/>
    <x v="18"/>
    <x v="9"/>
    <s v="Friday"/>
  </r>
  <r>
    <x v="3656"/>
    <x v="241"/>
    <s v="Sunday"/>
    <x v="774"/>
    <s v="CUST809"/>
    <x v="2"/>
    <x v="5"/>
    <s v="Tea"/>
    <s v="Large"/>
    <x v="1"/>
    <n v="3"/>
    <n v="0"/>
    <x v="45"/>
    <x v="0"/>
    <x v="0"/>
    <s v="Noah"/>
    <x v="1"/>
    <x v="1"/>
    <x v="2"/>
    <x v="18"/>
    <x v="5"/>
    <s v="Sunday"/>
  </r>
  <r>
    <x v="3657"/>
    <x v="148"/>
    <s v="Monday"/>
    <x v="548"/>
    <s v="CUST385"/>
    <x v="2"/>
    <x v="8"/>
    <s v="Tea"/>
    <s v="Small"/>
    <x v="2"/>
    <n v="2"/>
    <n v="15"/>
    <x v="30"/>
    <x v="1"/>
    <x v="1"/>
    <s v="Liam"/>
    <x v="8"/>
    <x v="2"/>
    <x v="0"/>
    <x v="13"/>
    <x v="8"/>
    <s v="Monday"/>
  </r>
  <r>
    <x v="3658"/>
    <x v="65"/>
    <s v="Monday"/>
    <x v="614"/>
    <s v="CUST162"/>
    <x v="0"/>
    <x v="13"/>
    <s v="Pastry"/>
    <s v="Medium"/>
    <x v="1"/>
    <n v="2"/>
    <n v="5"/>
    <x v="10"/>
    <x v="0"/>
    <x v="1"/>
    <s v="Olivia"/>
    <x v="10"/>
    <x v="0"/>
    <x v="1"/>
    <x v="4"/>
    <x v="10"/>
    <s v="Monday"/>
  </r>
  <r>
    <x v="3659"/>
    <x v="180"/>
    <s v="Sunday"/>
    <x v="152"/>
    <s v="CUST226"/>
    <x v="2"/>
    <x v="0"/>
    <s v="Pastry"/>
    <s v="Small"/>
    <x v="2"/>
    <n v="2.5"/>
    <n v="5"/>
    <x v="44"/>
    <x v="2"/>
    <x v="4"/>
    <s v="Ava"/>
    <x v="20"/>
    <x v="1"/>
    <x v="0"/>
    <x v="1"/>
    <x v="8"/>
    <s v="Sunday"/>
  </r>
  <r>
    <x v="3660"/>
    <x v="219"/>
    <s v="Tuesday"/>
    <x v="62"/>
    <s v="CUST723"/>
    <x v="2"/>
    <x v="9"/>
    <s v="Coffee"/>
    <s v="Large"/>
    <x v="3"/>
    <n v="3"/>
    <n v="10"/>
    <x v="12"/>
    <x v="0"/>
    <x v="3"/>
    <s v="Olivia"/>
    <x v="18"/>
    <x v="2"/>
    <x v="1"/>
    <x v="10"/>
    <x v="9"/>
    <s v="Tuesday"/>
  </r>
  <r>
    <x v="3661"/>
    <x v="183"/>
    <s v="Saturday"/>
    <x v="260"/>
    <s v="CUST689"/>
    <x v="2"/>
    <x v="2"/>
    <s v="Tea"/>
    <s v="Medium"/>
    <x v="0"/>
    <n v="2.5"/>
    <n v="15"/>
    <x v="1"/>
    <x v="2"/>
    <x v="0"/>
    <s v="Sophia"/>
    <x v="14"/>
    <x v="0"/>
    <x v="2"/>
    <x v="17"/>
    <x v="4"/>
    <s v="Saturday"/>
  </r>
  <r>
    <x v="3662"/>
    <x v="180"/>
    <s v="Sunday"/>
    <x v="25"/>
    <s v="CUST881"/>
    <x v="2"/>
    <x v="14"/>
    <s v="Beverage"/>
    <s v="Small"/>
    <x v="2"/>
    <n v="3.8"/>
    <n v="15"/>
    <x v="93"/>
    <x v="1"/>
    <x v="3"/>
    <s v="Olivia"/>
    <x v="11"/>
    <x v="2"/>
    <x v="2"/>
    <x v="0"/>
    <x v="8"/>
    <s v="Sunday"/>
  </r>
  <r>
    <x v="3663"/>
    <x v="297"/>
    <s v="Thursday"/>
    <x v="1"/>
    <s v="CUST914"/>
    <x v="2"/>
    <x v="5"/>
    <s v="Tea"/>
    <s v="Small"/>
    <x v="2"/>
    <n v="3"/>
    <n v="0"/>
    <x v="20"/>
    <x v="1"/>
    <x v="4"/>
    <s v="John"/>
    <x v="19"/>
    <x v="0"/>
    <x v="0"/>
    <x v="4"/>
    <x v="10"/>
    <s v="Thursday"/>
  </r>
  <r>
    <x v="3664"/>
    <x v="163"/>
    <s v="Saturday"/>
    <x v="313"/>
    <s v="CUST410"/>
    <x v="2"/>
    <x v="1"/>
    <s v="Coffee"/>
    <s v="Medium"/>
    <x v="1"/>
    <n v="2.5"/>
    <n v="15"/>
    <x v="84"/>
    <x v="2"/>
    <x v="1"/>
    <s v="Sophia"/>
    <x v="12"/>
    <x v="0"/>
    <x v="0"/>
    <x v="3"/>
    <x v="9"/>
    <s v="Saturday"/>
  </r>
  <r>
    <x v="3665"/>
    <x v="216"/>
    <s v="Saturday"/>
    <x v="583"/>
    <s v="CUST375"/>
    <x v="0"/>
    <x v="5"/>
    <s v="Tea"/>
    <s v="Large"/>
    <x v="1"/>
    <n v="3"/>
    <n v="10"/>
    <x v="73"/>
    <x v="2"/>
    <x v="4"/>
    <s v="John"/>
    <x v="0"/>
    <x v="0"/>
    <x v="1"/>
    <x v="5"/>
    <x v="10"/>
    <s v="Saturday"/>
  </r>
  <r>
    <x v="3666"/>
    <x v="343"/>
    <s v="Thursday"/>
    <x v="719"/>
    <s v="CUST132"/>
    <x v="1"/>
    <x v="3"/>
    <s v="Coffee"/>
    <s v="Large"/>
    <x v="0"/>
    <n v="4"/>
    <n v="5"/>
    <x v="25"/>
    <x v="2"/>
    <x v="4"/>
    <s v="Ava"/>
    <x v="12"/>
    <x v="1"/>
    <x v="2"/>
    <x v="12"/>
    <x v="3"/>
    <s v="Thursday"/>
  </r>
  <r>
    <x v="3667"/>
    <x v="302"/>
    <s v="Wednesday"/>
    <x v="552"/>
    <s v="CUST352"/>
    <x v="1"/>
    <x v="10"/>
    <s v="Food"/>
    <s v="Small"/>
    <x v="1"/>
    <n v="4.5"/>
    <n v="10"/>
    <x v="61"/>
    <x v="0"/>
    <x v="3"/>
    <s v="Liam"/>
    <x v="7"/>
    <x v="2"/>
    <x v="1"/>
    <x v="5"/>
    <x v="11"/>
    <s v="Wednesday"/>
  </r>
  <r>
    <x v="3668"/>
    <x v="236"/>
    <s v="Saturday"/>
    <x v="691"/>
    <s v="CUST715"/>
    <x v="2"/>
    <x v="8"/>
    <s v="Tea"/>
    <s v="Small"/>
    <x v="0"/>
    <n v="2"/>
    <n v="0"/>
    <x v="19"/>
    <x v="2"/>
    <x v="1"/>
    <s v="Emma"/>
    <x v="9"/>
    <x v="0"/>
    <x v="0"/>
    <x v="15"/>
    <x v="11"/>
    <s v="Saturday"/>
  </r>
  <r>
    <x v="3669"/>
    <x v="124"/>
    <s v="Wednesday"/>
    <x v="798"/>
    <s v="CUST626"/>
    <x v="2"/>
    <x v="0"/>
    <s v="Pastry"/>
    <s v="Medium"/>
    <x v="0"/>
    <n v="2.5"/>
    <n v="15"/>
    <x v="1"/>
    <x v="0"/>
    <x v="2"/>
    <s v="Olivia"/>
    <x v="15"/>
    <x v="1"/>
    <x v="1"/>
    <x v="14"/>
    <x v="7"/>
    <s v="Wednesday"/>
  </r>
  <r>
    <x v="3670"/>
    <x v="35"/>
    <s v="Thursday"/>
    <x v="60"/>
    <s v="CUST347"/>
    <x v="2"/>
    <x v="5"/>
    <s v="Tea"/>
    <s v="Medium"/>
    <x v="0"/>
    <n v="3"/>
    <n v="15"/>
    <x v="4"/>
    <x v="0"/>
    <x v="4"/>
    <s v="Liam"/>
    <x v="9"/>
    <x v="2"/>
    <x v="1"/>
    <x v="19"/>
    <x v="1"/>
    <s v="Thursday"/>
  </r>
  <r>
    <x v="3671"/>
    <x v="337"/>
    <s v="Saturday"/>
    <x v="349"/>
    <s v="CUST487"/>
    <x v="0"/>
    <x v="3"/>
    <s v="Coffee"/>
    <s v="Large"/>
    <x v="2"/>
    <n v="4"/>
    <n v="5"/>
    <x v="58"/>
    <x v="0"/>
    <x v="1"/>
    <s v="Sophia"/>
    <x v="3"/>
    <x v="0"/>
    <x v="1"/>
    <x v="10"/>
    <x v="7"/>
    <s v="Saturday"/>
  </r>
  <r>
    <x v="3672"/>
    <x v="200"/>
    <s v="Friday"/>
    <x v="492"/>
    <s v="CUST647"/>
    <x v="0"/>
    <x v="7"/>
    <s v="Pastry"/>
    <s v="Large"/>
    <x v="3"/>
    <n v="3"/>
    <n v="15"/>
    <x v="65"/>
    <x v="1"/>
    <x v="4"/>
    <s v="Noah"/>
    <x v="15"/>
    <x v="0"/>
    <x v="0"/>
    <x v="6"/>
    <x v="1"/>
    <s v="Friday"/>
  </r>
  <r>
    <x v="3673"/>
    <x v="344"/>
    <s v="Wednesday"/>
    <x v="413"/>
    <s v="CUST478"/>
    <x v="1"/>
    <x v="15"/>
    <s v="Food"/>
    <s v="Medium"/>
    <x v="1"/>
    <n v="5"/>
    <n v="0"/>
    <x v="60"/>
    <x v="1"/>
    <x v="2"/>
    <s v="Sophia"/>
    <x v="5"/>
    <x v="2"/>
    <x v="1"/>
    <x v="1"/>
    <x v="0"/>
    <s v="Wednesday"/>
  </r>
  <r>
    <x v="3674"/>
    <x v="168"/>
    <s v="Tuesday"/>
    <x v="459"/>
    <s v="CUST277"/>
    <x v="0"/>
    <x v="6"/>
    <s v="Food"/>
    <s v="Medium"/>
    <x v="1"/>
    <n v="5.5"/>
    <n v="0"/>
    <x v="22"/>
    <x v="1"/>
    <x v="0"/>
    <s v="Sophia"/>
    <x v="14"/>
    <x v="2"/>
    <x v="2"/>
    <x v="9"/>
    <x v="7"/>
    <s v="Tuesday"/>
  </r>
  <r>
    <x v="3675"/>
    <x v="41"/>
    <s v="Monday"/>
    <x v="789"/>
    <s v="CUST407"/>
    <x v="0"/>
    <x v="2"/>
    <s v="Tea"/>
    <s v="Small"/>
    <x v="1"/>
    <n v="2.5"/>
    <n v="10"/>
    <x v="8"/>
    <x v="0"/>
    <x v="4"/>
    <s v="Liam"/>
    <x v="13"/>
    <x v="2"/>
    <x v="1"/>
    <x v="13"/>
    <x v="0"/>
    <s v="Monday"/>
  </r>
  <r>
    <x v="3676"/>
    <x v="213"/>
    <s v="Sunday"/>
    <x v="692"/>
    <s v="CUST925"/>
    <x v="2"/>
    <x v="1"/>
    <s v="Coffee"/>
    <s v="Large"/>
    <x v="2"/>
    <n v="2.5"/>
    <n v="0"/>
    <x v="32"/>
    <x v="1"/>
    <x v="0"/>
    <s v="Sophia"/>
    <x v="1"/>
    <x v="2"/>
    <x v="1"/>
    <x v="0"/>
    <x v="6"/>
    <s v="Sunday"/>
  </r>
  <r>
    <x v="3677"/>
    <x v="180"/>
    <s v="Sunday"/>
    <x v="345"/>
    <s v="CUST883"/>
    <x v="2"/>
    <x v="0"/>
    <s v="Pastry"/>
    <s v="Medium"/>
    <x v="3"/>
    <n v="2.5"/>
    <n v="10"/>
    <x v="69"/>
    <x v="0"/>
    <x v="0"/>
    <s v="John"/>
    <x v="2"/>
    <x v="0"/>
    <x v="0"/>
    <x v="13"/>
    <x v="8"/>
    <s v="Sunday"/>
  </r>
  <r>
    <x v="3678"/>
    <x v="39"/>
    <s v="Monday"/>
    <x v="442"/>
    <s v="CUST366"/>
    <x v="1"/>
    <x v="12"/>
    <s v="Coffee"/>
    <s v="Large"/>
    <x v="1"/>
    <n v="3.5"/>
    <n v="10"/>
    <x v="56"/>
    <x v="2"/>
    <x v="1"/>
    <s v="Olivia"/>
    <x v="0"/>
    <x v="1"/>
    <x v="1"/>
    <x v="10"/>
    <x v="5"/>
    <s v="Monday"/>
  </r>
  <r>
    <x v="3679"/>
    <x v="19"/>
    <s v="Wednesday"/>
    <x v="245"/>
    <s v="CUST760"/>
    <x v="0"/>
    <x v="6"/>
    <s v="Food"/>
    <s v="Small"/>
    <x v="3"/>
    <n v="5.5"/>
    <n v="10"/>
    <x v="77"/>
    <x v="0"/>
    <x v="4"/>
    <s v="Olivia"/>
    <x v="15"/>
    <x v="1"/>
    <x v="1"/>
    <x v="10"/>
    <x v="6"/>
    <s v="Wednesday"/>
  </r>
  <r>
    <x v="3680"/>
    <x v="69"/>
    <s v="Sunday"/>
    <x v="160"/>
    <s v="CUST423"/>
    <x v="0"/>
    <x v="0"/>
    <s v="Pastry"/>
    <s v="Medium"/>
    <x v="2"/>
    <n v="2.5"/>
    <n v="5"/>
    <x v="44"/>
    <x v="0"/>
    <x v="1"/>
    <s v="Sophia"/>
    <x v="8"/>
    <x v="1"/>
    <x v="2"/>
    <x v="19"/>
    <x v="1"/>
    <s v="Sunday"/>
  </r>
  <r>
    <x v="3681"/>
    <x v="178"/>
    <s v="Friday"/>
    <x v="358"/>
    <s v="CUST117"/>
    <x v="1"/>
    <x v="12"/>
    <s v="Coffee"/>
    <s v="Large"/>
    <x v="0"/>
    <n v="3.5"/>
    <n v="5"/>
    <x v="66"/>
    <x v="1"/>
    <x v="1"/>
    <s v="Ava"/>
    <x v="14"/>
    <x v="1"/>
    <x v="1"/>
    <x v="20"/>
    <x v="8"/>
    <s v="Friday"/>
  </r>
  <r>
    <x v="3682"/>
    <x v="36"/>
    <s v="Saturday"/>
    <x v="707"/>
    <s v="CUST972"/>
    <x v="0"/>
    <x v="13"/>
    <s v="Pastry"/>
    <s v="Large"/>
    <x v="0"/>
    <n v="2"/>
    <n v="0"/>
    <x v="19"/>
    <x v="1"/>
    <x v="1"/>
    <s v="Emma"/>
    <x v="15"/>
    <x v="2"/>
    <x v="0"/>
    <x v="4"/>
    <x v="8"/>
    <s v="Saturday"/>
  </r>
  <r>
    <x v="3683"/>
    <x v="321"/>
    <s v="Friday"/>
    <x v="179"/>
    <s v="CUST245"/>
    <x v="0"/>
    <x v="1"/>
    <s v="Coffee"/>
    <s v="Large"/>
    <x v="1"/>
    <n v="2.5"/>
    <n v="10"/>
    <x v="8"/>
    <x v="0"/>
    <x v="1"/>
    <s v="Liam"/>
    <x v="14"/>
    <x v="2"/>
    <x v="1"/>
    <x v="9"/>
    <x v="5"/>
    <s v="Friday"/>
  </r>
  <r>
    <x v="3684"/>
    <x v="143"/>
    <s v="Monday"/>
    <x v="100"/>
    <s v="CUST609"/>
    <x v="0"/>
    <x v="15"/>
    <s v="Food"/>
    <s v="Medium"/>
    <x v="2"/>
    <n v="5"/>
    <n v="15"/>
    <x v="106"/>
    <x v="0"/>
    <x v="4"/>
    <s v="Noah"/>
    <x v="2"/>
    <x v="1"/>
    <x v="2"/>
    <x v="4"/>
    <x v="2"/>
    <s v="Monday"/>
  </r>
  <r>
    <x v="3685"/>
    <x v="31"/>
    <s v="Thursday"/>
    <x v="216"/>
    <s v="CUST396"/>
    <x v="2"/>
    <x v="2"/>
    <s v="Tea"/>
    <s v="Small"/>
    <x v="3"/>
    <n v="2.5"/>
    <n v="10"/>
    <x v="69"/>
    <x v="1"/>
    <x v="0"/>
    <s v="Ava"/>
    <x v="7"/>
    <x v="0"/>
    <x v="2"/>
    <x v="9"/>
    <x v="3"/>
    <s v="Thursday"/>
  </r>
  <r>
    <x v="3686"/>
    <x v="243"/>
    <s v="Friday"/>
    <x v="469"/>
    <s v="CUST642"/>
    <x v="0"/>
    <x v="1"/>
    <s v="Coffee"/>
    <s v="Medium"/>
    <x v="1"/>
    <n v="2.5"/>
    <n v="5"/>
    <x v="51"/>
    <x v="0"/>
    <x v="0"/>
    <s v="Sophia"/>
    <x v="8"/>
    <x v="0"/>
    <x v="2"/>
    <x v="10"/>
    <x v="1"/>
    <s v="Friday"/>
  </r>
  <r>
    <x v="3687"/>
    <x v="9"/>
    <s v="Sunday"/>
    <x v="555"/>
    <s v="CUST674"/>
    <x v="2"/>
    <x v="6"/>
    <s v="Food"/>
    <s v="Large"/>
    <x v="1"/>
    <n v="5.5"/>
    <n v="10"/>
    <x v="39"/>
    <x v="2"/>
    <x v="2"/>
    <s v="Sophia"/>
    <x v="2"/>
    <x v="0"/>
    <x v="1"/>
    <x v="12"/>
    <x v="6"/>
    <s v="Sunday"/>
  </r>
  <r>
    <x v="3688"/>
    <x v="213"/>
    <s v="Sunday"/>
    <x v="526"/>
    <s v="CUST795"/>
    <x v="2"/>
    <x v="10"/>
    <s v="Food"/>
    <s v="Small"/>
    <x v="2"/>
    <n v="4.5"/>
    <n v="5"/>
    <x v="64"/>
    <x v="1"/>
    <x v="2"/>
    <s v="Olivia"/>
    <x v="14"/>
    <x v="2"/>
    <x v="2"/>
    <x v="11"/>
    <x v="6"/>
    <s v="Sunday"/>
  </r>
  <r>
    <x v="3689"/>
    <x v="251"/>
    <s v="Monday"/>
    <x v="237"/>
    <s v="CUST942"/>
    <x v="0"/>
    <x v="13"/>
    <s v="Pastry"/>
    <s v="Large"/>
    <x v="3"/>
    <n v="2"/>
    <n v="0"/>
    <x v="17"/>
    <x v="0"/>
    <x v="2"/>
    <s v="Emma"/>
    <x v="7"/>
    <x v="2"/>
    <x v="0"/>
    <x v="6"/>
    <x v="9"/>
    <s v="Monday"/>
  </r>
  <r>
    <x v="3690"/>
    <x v="30"/>
    <s v="Tuesday"/>
    <x v="129"/>
    <s v="CUST699"/>
    <x v="2"/>
    <x v="12"/>
    <s v="Coffee"/>
    <s v="Medium"/>
    <x v="2"/>
    <n v="3.5"/>
    <n v="5"/>
    <x v="26"/>
    <x v="0"/>
    <x v="3"/>
    <s v="John"/>
    <x v="2"/>
    <x v="2"/>
    <x v="1"/>
    <x v="20"/>
    <x v="10"/>
    <s v="Tuesday"/>
  </r>
  <r>
    <x v="3691"/>
    <x v="283"/>
    <s v="Sunday"/>
    <x v="97"/>
    <s v="CUST271"/>
    <x v="2"/>
    <x v="12"/>
    <s v="Coffee"/>
    <s v="Medium"/>
    <x v="0"/>
    <n v="3.5"/>
    <n v="10"/>
    <x v="100"/>
    <x v="2"/>
    <x v="3"/>
    <s v="John"/>
    <x v="8"/>
    <x v="1"/>
    <x v="2"/>
    <x v="0"/>
    <x v="1"/>
    <s v="Sunday"/>
  </r>
  <r>
    <x v="3692"/>
    <x v="150"/>
    <s v="Friday"/>
    <x v="487"/>
    <s v="CUST739"/>
    <x v="1"/>
    <x v="1"/>
    <s v="Coffee"/>
    <s v="Small"/>
    <x v="3"/>
    <n v="2.5"/>
    <n v="5"/>
    <x v="23"/>
    <x v="1"/>
    <x v="4"/>
    <s v="Sophia"/>
    <x v="11"/>
    <x v="0"/>
    <x v="0"/>
    <x v="15"/>
    <x v="3"/>
    <s v="Friday"/>
  </r>
  <r>
    <x v="3693"/>
    <x v="222"/>
    <s v="Tuesday"/>
    <x v="805"/>
    <s v="CUST504"/>
    <x v="2"/>
    <x v="0"/>
    <s v="Pastry"/>
    <s v="Medium"/>
    <x v="0"/>
    <n v="2.5"/>
    <n v="0"/>
    <x v="37"/>
    <x v="0"/>
    <x v="3"/>
    <s v="Sophia"/>
    <x v="6"/>
    <x v="0"/>
    <x v="1"/>
    <x v="0"/>
    <x v="4"/>
    <s v="Tuesday"/>
  </r>
  <r>
    <x v="3694"/>
    <x v="291"/>
    <s v="Monday"/>
    <x v="683"/>
    <s v="CUST811"/>
    <x v="0"/>
    <x v="5"/>
    <s v="Tea"/>
    <s v="Small"/>
    <x v="1"/>
    <n v="3"/>
    <n v="15"/>
    <x v="33"/>
    <x v="2"/>
    <x v="1"/>
    <s v="Olivia"/>
    <x v="19"/>
    <x v="2"/>
    <x v="2"/>
    <x v="13"/>
    <x v="11"/>
    <s v="Monday"/>
  </r>
  <r>
    <x v="3695"/>
    <x v="21"/>
    <s v="Monday"/>
    <x v="715"/>
    <s v="CUST801"/>
    <x v="0"/>
    <x v="2"/>
    <s v="Tea"/>
    <s v="Large"/>
    <x v="3"/>
    <n v="2.5"/>
    <n v="0"/>
    <x v="81"/>
    <x v="1"/>
    <x v="3"/>
    <s v="Noah"/>
    <x v="0"/>
    <x v="2"/>
    <x v="0"/>
    <x v="0"/>
    <x v="8"/>
    <s v="Monday"/>
  </r>
  <r>
    <x v="3696"/>
    <x v="230"/>
    <s v="Tuesday"/>
    <x v="323"/>
    <s v="CUST682"/>
    <x v="2"/>
    <x v="12"/>
    <s v="Coffee"/>
    <s v="Medium"/>
    <x v="3"/>
    <n v="3.5"/>
    <n v="10"/>
    <x v="18"/>
    <x v="1"/>
    <x v="3"/>
    <s v="Sophia"/>
    <x v="10"/>
    <x v="2"/>
    <x v="2"/>
    <x v="16"/>
    <x v="2"/>
    <s v="Tuesday"/>
  </r>
  <r>
    <x v="3697"/>
    <x v="236"/>
    <s v="Saturday"/>
    <x v="770"/>
    <s v="CUST486"/>
    <x v="2"/>
    <x v="1"/>
    <s v="Coffee"/>
    <s v="Small"/>
    <x v="1"/>
    <n v="2.5"/>
    <n v="5"/>
    <x v="51"/>
    <x v="1"/>
    <x v="3"/>
    <s v="Olivia"/>
    <x v="19"/>
    <x v="1"/>
    <x v="1"/>
    <x v="6"/>
    <x v="11"/>
    <s v="Saturday"/>
  </r>
  <r>
    <x v="3698"/>
    <x v="265"/>
    <s v="Thursday"/>
    <x v="347"/>
    <s v="CUST218"/>
    <x v="2"/>
    <x v="12"/>
    <s v="Coffee"/>
    <s v="Small"/>
    <x v="2"/>
    <n v="3.5"/>
    <n v="15"/>
    <x v="104"/>
    <x v="1"/>
    <x v="3"/>
    <s v="Olivia"/>
    <x v="14"/>
    <x v="1"/>
    <x v="1"/>
    <x v="9"/>
    <x v="8"/>
    <s v="Thursday"/>
  </r>
  <r>
    <x v="3699"/>
    <x v="352"/>
    <s v="Sunday"/>
    <x v="730"/>
    <s v="CUST268"/>
    <x v="1"/>
    <x v="3"/>
    <s v="Coffee"/>
    <s v="Small"/>
    <x v="1"/>
    <n v="4"/>
    <n v="0"/>
    <x v="20"/>
    <x v="1"/>
    <x v="3"/>
    <s v="John"/>
    <x v="19"/>
    <x v="2"/>
    <x v="0"/>
    <x v="6"/>
    <x v="9"/>
    <s v="Sunday"/>
  </r>
  <r>
    <x v="3700"/>
    <x v="128"/>
    <s v="Thursday"/>
    <x v="280"/>
    <s v="CUST929"/>
    <x v="1"/>
    <x v="12"/>
    <s v="Coffee"/>
    <s v="Large"/>
    <x v="3"/>
    <n v="3.5"/>
    <n v="0"/>
    <x v="71"/>
    <x v="2"/>
    <x v="1"/>
    <s v="John"/>
    <x v="11"/>
    <x v="0"/>
    <x v="1"/>
    <x v="1"/>
    <x v="7"/>
    <s v="Thursday"/>
  </r>
  <r>
    <x v="3701"/>
    <x v="230"/>
    <s v="Tuesday"/>
    <x v="774"/>
    <s v="CUST744"/>
    <x v="1"/>
    <x v="15"/>
    <s v="Food"/>
    <s v="Medium"/>
    <x v="2"/>
    <n v="5"/>
    <n v="15"/>
    <x v="106"/>
    <x v="0"/>
    <x v="4"/>
    <s v="John"/>
    <x v="17"/>
    <x v="1"/>
    <x v="1"/>
    <x v="2"/>
    <x v="2"/>
    <s v="Tuesday"/>
  </r>
  <r>
    <x v="3702"/>
    <x v="318"/>
    <s v="Wednesday"/>
    <x v="184"/>
    <s v="CUST703"/>
    <x v="1"/>
    <x v="0"/>
    <s v="Pastry"/>
    <s v="Large"/>
    <x v="2"/>
    <n v="2.5"/>
    <n v="0"/>
    <x v="32"/>
    <x v="1"/>
    <x v="0"/>
    <s v="Sophia"/>
    <x v="11"/>
    <x v="2"/>
    <x v="2"/>
    <x v="15"/>
    <x v="2"/>
    <s v="Wednesday"/>
  </r>
  <r>
    <x v="3703"/>
    <x v="1"/>
    <s v="Sunday"/>
    <x v="419"/>
    <s v="CUST944"/>
    <x v="2"/>
    <x v="14"/>
    <s v="Beverage"/>
    <s v="Large"/>
    <x v="1"/>
    <n v="3.8"/>
    <n v="15"/>
    <x v="107"/>
    <x v="2"/>
    <x v="4"/>
    <s v="Emma"/>
    <x v="11"/>
    <x v="2"/>
    <x v="0"/>
    <x v="19"/>
    <x v="1"/>
    <s v="Sunday"/>
  </r>
  <r>
    <x v="3704"/>
    <x v="200"/>
    <s v="Friday"/>
    <x v="606"/>
    <s v="CUST370"/>
    <x v="0"/>
    <x v="2"/>
    <s v="Tea"/>
    <s v="Medium"/>
    <x v="3"/>
    <n v="2.5"/>
    <n v="5"/>
    <x v="23"/>
    <x v="1"/>
    <x v="3"/>
    <s v="Sophia"/>
    <x v="2"/>
    <x v="1"/>
    <x v="0"/>
    <x v="17"/>
    <x v="1"/>
    <s v="Friday"/>
  </r>
  <r>
    <x v="3705"/>
    <x v="295"/>
    <s v="Tuesday"/>
    <x v="494"/>
    <s v="CUST445"/>
    <x v="0"/>
    <x v="0"/>
    <s v="Pastry"/>
    <s v="Medium"/>
    <x v="2"/>
    <n v="2.5"/>
    <n v="5"/>
    <x v="44"/>
    <x v="0"/>
    <x v="0"/>
    <s v="Sophia"/>
    <x v="18"/>
    <x v="0"/>
    <x v="2"/>
    <x v="1"/>
    <x v="7"/>
    <s v="Tuesday"/>
  </r>
  <r>
    <x v="3706"/>
    <x v="305"/>
    <s v="Wednesday"/>
    <x v="733"/>
    <s v="CUST242"/>
    <x v="0"/>
    <x v="13"/>
    <s v="Pastry"/>
    <s v="Small"/>
    <x v="3"/>
    <n v="2"/>
    <n v="15"/>
    <x v="55"/>
    <x v="1"/>
    <x v="4"/>
    <s v="Sophia"/>
    <x v="3"/>
    <x v="0"/>
    <x v="2"/>
    <x v="0"/>
    <x v="1"/>
    <s v="Wednesday"/>
  </r>
  <r>
    <x v="3707"/>
    <x v="249"/>
    <s v="Saturday"/>
    <x v="38"/>
    <s v="CUST279"/>
    <x v="1"/>
    <x v="10"/>
    <s v="Food"/>
    <s v="Large"/>
    <x v="0"/>
    <n v="4.5"/>
    <n v="5"/>
    <x v="16"/>
    <x v="1"/>
    <x v="2"/>
    <s v="Ava"/>
    <x v="17"/>
    <x v="2"/>
    <x v="1"/>
    <x v="15"/>
    <x v="7"/>
    <s v="Saturday"/>
  </r>
  <r>
    <x v="3708"/>
    <x v="38"/>
    <s v="Friday"/>
    <x v="573"/>
    <s v="CUST648"/>
    <x v="0"/>
    <x v="6"/>
    <s v="Food"/>
    <s v="Small"/>
    <x v="3"/>
    <n v="5.5"/>
    <n v="5"/>
    <x v="38"/>
    <x v="2"/>
    <x v="2"/>
    <s v="Ava"/>
    <x v="1"/>
    <x v="2"/>
    <x v="0"/>
    <x v="17"/>
    <x v="0"/>
    <s v="Friday"/>
  </r>
  <r>
    <x v="3709"/>
    <x v="318"/>
    <s v="Wednesday"/>
    <x v="248"/>
    <s v="CUST948"/>
    <x v="0"/>
    <x v="4"/>
    <s v="Beverage"/>
    <s v="Small"/>
    <x v="2"/>
    <n v="4"/>
    <n v="0"/>
    <x v="14"/>
    <x v="1"/>
    <x v="3"/>
    <s v="Emma"/>
    <x v="0"/>
    <x v="0"/>
    <x v="2"/>
    <x v="10"/>
    <x v="2"/>
    <s v="Wednesday"/>
  </r>
  <r>
    <x v="3710"/>
    <x v="88"/>
    <s v="Wednesday"/>
    <x v="208"/>
    <s v="CUST197"/>
    <x v="0"/>
    <x v="4"/>
    <s v="Beverage"/>
    <s v="Medium"/>
    <x v="2"/>
    <n v="4"/>
    <n v="5"/>
    <x v="58"/>
    <x v="2"/>
    <x v="2"/>
    <s v="Emma"/>
    <x v="13"/>
    <x v="0"/>
    <x v="1"/>
    <x v="15"/>
    <x v="3"/>
    <s v="Wednesday"/>
  </r>
  <r>
    <x v="3711"/>
    <x v="81"/>
    <s v="Monday"/>
    <x v="789"/>
    <s v="CUST174"/>
    <x v="1"/>
    <x v="1"/>
    <s v="Coffee"/>
    <s v="Small"/>
    <x v="2"/>
    <n v="2.5"/>
    <n v="15"/>
    <x v="6"/>
    <x v="0"/>
    <x v="0"/>
    <s v="Olivia"/>
    <x v="15"/>
    <x v="0"/>
    <x v="1"/>
    <x v="18"/>
    <x v="7"/>
    <s v="Monday"/>
  </r>
  <r>
    <x v="3712"/>
    <x v="4"/>
    <s v="Wednesday"/>
    <x v="778"/>
    <s v="CUST584"/>
    <x v="2"/>
    <x v="5"/>
    <s v="Tea"/>
    <s v="Large"/>
    <x v="1"/>
    <n v="3"/>
    <n v="10"/>
    <x v="73"/>
    <x v="2"/>
    <x v="0"/>
    <s v="Ava"/>
    <x v="13"/>
    <x v="2"/>
    <x v="1"/>
    <x v="12"/>
    <x v="4"/>
    <s v="Wednesday"/>
  </r>
  <r>
    <x v="3713"/>
    <x v="129"/>
    <s v="Monday"/>
    <x v="780"/>
    <s v="CUST425"/>
    <x v="0"/>
    <x v="4"/>
    <s v="Beverage"/>
    <s v="Medium"/>
    <x v="2"/>
    <n v="4"/>
    <n v="15"/>
    <x v="96"/>
    <x v="0"/>
    <x v="4"/>
    <s v="Olivia"/>
    <x v="4"/>
    <x v="2"/>
    <x v="1"/>
    <x v="17"/>
    <x v="2"/>
    <s v="Monday"/>
  </r>
  <r>
    <x v="3714"/>
    <x v="169"/>
    <s v="Saturday"/>
    <x v="679"/>
    <s v="CUST134"/>
    <x v="0"/>
    <x v="5"/>
    <s v="Tea"/>
    <s v="Large"/>
    <x v="0"/>
    <n v="3"/>
    <n v="5"/>
    <x v="10"/>
    <x v="0"/>
    <x v="2"/>
    <s v="Olivia"/>
    <x v="0"/>
    <x v="2"/>
    <x v="2"/>
    <x v="4"/>
    <x v="0"/>
    <s v="Saturday"/>
  </r>
  <r>
    <x v="3715"/>
    <x v="340"/>
    <s v="Saturday"/>
    <x v="788"/>
    <s v="CUST761"/>
    <x v="1"/>
    <x v="12"/>
    <s v="Coffee"/>
    <s v="Large"/>
    <x v="2"/>
    <n v="3.5"/>
    <n v="0"/>
    <x v="91"/>
    <x v="2"/>
    <x v="2"/>
    <s v="Noah"/>
    <x v="16"/>
    <x v="0"/>
    <x v="2"/>
    <x v="15"/>
    <x v="2"/>
    <s v="Saturday"/>
  </r>
  <r>
    <x v="3716"/>
    <x v="93"/>
    <s v="Tuesday"/>
    <x v="722"/>
    <s v="CUST328"/>
    <x v="2"/>
    <x v="12"/>
    <s v="Coffee"/>
    <s v="Medium"/>
    <x v="1"/>
    <n v="3.5"/>
    <n v="15"/>
    <x v="103"/>
    <x v="1"/>
    <x v="0"/>
    <s v="Liam"/>
    <x v="6"/>
    <x v="2"/>
    <x v="0"/>
    <x v="15"/>
    <x v="1"/>
    <s v="Tuesday"/>
  </r>
  <r>
    <x v="3717"/>
    <x v="345"/>
    <s v="Sunday"/>
    <x v="67"/>
    <s v="CUST822"/>
    <x v="1"/>
    <x v="15"/>
    <s v="Food"/>
    <s v="Small"/>
    <x v="0"/>
    <n v="5"/>
    <n v="10"/>
    <x v="45"/>
    <x v="1"/>
    <x v="4"/>
    <s v="Olivia"/>
    <x v="10"/>
    <x v="2"/>
    <x v="2"/>
    <x v="10"/>
    <x v="0"/>
    <s v="Sunday"/>
  </r>
  <r>
    <x v="3718"/>
    <x v="47"/>
    <s v="Saturday"/>
    <x v="578"/>
    <s v="CUST660"/>
    <x v="0"/>
    <x v="3"/>
    <s v="Coffee"/>
    <s v="Large"/>
    <x v="1"/>
    <n v="4"/>
    <n v="15"/>
    <x v="27"/>
    <x v="2"/>
    <x v="4"/>
    <s v="John"/>
    <x v="3"/>
    <x v="2"/>
    <x v="2"/>
    <x v="11"/>
    <x v="7"/>
    <s v="Saturday"/>
  </r>
  <r>
    <x v="3719"/>
    <x v="112"/>
    <s v="Monday"/>
    <x v="674"/>
    <s v="CUST634"/>
    <x v="0"/>
    <x v="2"/>
    <s v="Tea"/>
    <s v="Small"/>
    <x v="1"/>
    <n v="2.5"/>
    <n v="10"/>
    <x v="8"/>
    <x v="0"/>
    <x v="3"/>
    <s v="Emma"/>
    <x v="8"/>
    <x v="0"/>
    <x v="2"/>
    <x v="9"/>
    <x v="4"/>
    <s v="Monday"/>
  </r>
  <r>
    <x v="3720"/>
    <x v="153"/>
    <s v="Thursday"/>
    <x v="673"/>
    <s v="CUST730"/>
    <x v="2"/>
    <x v="5"/>
    <s v="Tea"/>
    <s v="Medium"/>
    <x v="1"/>
    <n v="3"/>
    <n v="5"/>
    <x v="16"/>
    <x v="2"/>
    <x v="1"/>
    <s v="Noah"/>
    <x v="0"/>
    <x v="0"/>
    <x v="1"/>
    <x v="7"/>
    <x v="9"/>
    <s v="Thursday"/>
  </r>
  <r>
    <x v="3721"/>
    <x v="248"/>
    <s v="Sunday"/>
    <x v="244"/>
    <s v="CUST649"/>
    <x v="1"/>
    <x v="14"/>
    <s v="Beverage"/>
    <s v="Small"/>
    <x v="1"/>
    <n v="3.8"/>
    <n v="0"/>
    <x v="13"/>
    <x v="0"/>
    <x v="1"/>
    <s v="Olivia"/>
    <x v="7"/>
    <x v="1"/>
    <x v="2"/>
    <x v="16"/>
    <x v="4"/>
    <s v="Sunday"/>
  </r>
  <r>
    <x v="3722"/>
    <x v="7"/>
    <s v="Tuesday"/>
    <x v="531"/>
    <s v="CUST640"/>
    <x v="2"/>
    <x v="5"/>
    <s v="Tea"/>
    <s v="Large"/>
    <x v="1"/>
    <n v="3"/>
    <n v="15"/>
    <x v="33"/>
    <x v="1"/>
    <x v="4"/>
    <s v="Ava"/>
    <x v="16"/>
    <x v="0"/>
    <x v="0"/>
    <x v="12"/>
    <x v="5"/>
    <s v="Tuesday"/>
  </r>
  <r>
    <x v="3723"/>
    <x v="204"/>
    <s v="Sunday"/>
    <x v="251"/>
    <s v="CUST703"/>
    <x v="0"/>
    <x v="12"/>
    <s v="Coffee"/>
    <s v="Medium"/>
    <x v="1"/>
    <n v="3.5"/>
    <n v="10"/>
    <x v="56"/>
    <x v="0"/>
    <x v="4"/>
    <s v="Sophia"/>
    <x v="6"/>
    <x v="0"/>
    <x v="1"/>
    <x v="3"/>
    <x v="3"/>
    <s v="Sunday"/>
  </r>
  <r>
    <x v="3724"/>
    <x v="317"/>
    <s v="Thursday"/>
    <x v="191"/>
    <s v="CUST445"/>
    <x v="1"/>
    <x v="9"/>
    <s v="Coffee"/>
    <s v="Large"/>
    <x v="0"/>
    <n v="3"/>
    <n v="15"/>
    <x v="4"/>
    <x v="2"/>
    <x v="4"/>
    <s v="Olivia"/>
    <x v="8"/>
    <x v="0"/>
    <x v="0"/>
    <x v="2"/>
    <x v="4"/>
    <s v="Thursday"/>
  </r>
  <r>
    <x v="3725"/>
    <x v="151"/>
    <s v="Thursday"/>
    <x v="153"/>
    <s v="CUST578"/>
    <x v="2"/>
    <x v="6"/>
    <s v="Food"/>
    <s v="Large"/>
    <x v="1"/>
    <n v="5.5"/>
    <n v="5"/>
    <x v="70"/>
    <x v="1"/>
    <x v="3"/>
    <s v="Liam"/>
    <x v="2"/>
    <x v="0"/>
    <x v="2"/>
    <x v="8"/>
    <x v="8"/>
    <s v="Thursday"/>
  </r>
  <r>
    <x v="3726"/>
    <x v="84"/>
    <s v="Tuesday"/>
    <x v="725"/>
    <s v="CUST282"/>
    <x v="1"/>
    <x v="3"/>
    <s v="Coffee"/>
    <s v="Medium"/>
    <x v="2"/>
    <n v="4"/>
    <n v="0"/>
    <x v="14"/>
    <x v="2"/>
    <x v="4"/>
    <s v="John"/>
    <x v="13"/>
    <x v="2"/>
    <x v="0"/>
    <x v="13"/>
    <x v="10"/>
    <s v="Tuesday"/>
  </r>
  <r>
    <x v="3727"/>
    <x v="253"/>
    <s v="Saturday"/>
    <x v="44"/>
    <s v="CUST366"/>
    <x v="1"/>
    <x v="4"/>
    <s v="Beverage"/>
    <s v="Large"/>
    <x v="3"/>
    <n v="4"/>
    <n v="10"/>
    <x v="40"/>
    <x v="1"/>
    <x v="2"/>
    <s v="Noah"/>
    <x v="13"/>
    <x v="0"/>
    <x v="1"/>
    <x v="19"/>
    <x v="2"/>
    <s v="Saturday"/>
  </r>
  <r>
    <x v="3728"/>
    <x v="218"/>
    <s v="Sunday"/>
    <x v="728"/>
    <s v="CUST144"/>
    <x v="1"/>
    <x v="14"/>
    <s v="Beverage"/>
    <s v="Medium"/>
    <x v="2"/>
    <n v="3.8"/>
    <n v="10"/>
    <x v="105"/>
    <x v="0"/>
    <x v="0"/>
    <s v="Olivia"/>
    <x v="1"/>
    <x v="1"/>
    <x v="2"/>
    <x v="3"/>
    <x v="6"/>
    <s v="Sunday"/>
  </r>
  <r>
    <x v="3729"/>
    <x v="113"/>
    <s v="Friday"/>
    <x v="693"/>
    <s v="CUST567"/>
    <x v="0"/>
    <x v="6"/>
    <s v="Food"/>
    <s v="Medium"/>
    <x v="3"/>
    <n v="5.5"/>
    <n v="5"/>
    <x v="38"/>
    <x v="1"/>
    <x v="0"/>
    <s v="Liam"/>
    <x v="1"/>
    <x v="1"/>
    <x v="2"/>
    <x v="6"/>
    <x v="5"/>
    <s v="Friday"/>
  </r>
  <r>
    <x v="3730"/>
    <x v="334"/>
    <s v="Thursday"/>
    <x v="316"/>
    <s v="CUST393"/>
    <x v="1"/>
    <x v="9"/>
    <s v="Coffee"/>
    <s v="Small"/>
    <x v="2"/>
    <n v="3"/>
    <n v="5"/>
    <x v="13"/>
    <x v="2"/>
    <x v="4"/>
    <s v="Sophia"/>
    <x v="1"/>
    <x v="0"/>
    <x v="1"/>
    <x v="11"/>
    <x v="10"/>
    <s v="Thursday"/>
  </r>
  <r>
    <x v="3731"/>
    <x v="197"/>
    <s v="Saturday"/>
    <x v="454"/>
    <s v="CUST209"/>
    <x v="1"/>
    <x v="0"/>
    <s v="Pastry"/>
    <s v="Small"/>
    <x v="3"/>
    <n v="2.5"/>
    <n v="0"/>
    <x v="81"/>
    <x v="1"/>
    <x v="2"/>
    <s v="Noah"/>
    <x v="1"/>
    <x v="0"/>
    <x v="0"/>
    <x v="15"/>
    <x v="2"/>
    <s v="Saturday"/>
  </r>
  <r>
    <x v="3732"/>
    <x v="19"/>
    <s v="Wednesday"/>
    <x v="206"/>
    <s v="CUST181"/>
    <x v="2"/>
    <x v="8"/>
    <s v="Tea"/>
    <s v="Medium"/>
    <x v="0"/>
    <n v="2"/>
    <n v="10"/>
    <x v="40"/>
    <x v="2"/>
    <x v="2"/>
    <s v="Ava"/>
    <x v="15"/>
    <x v="1"/>
    <x v="1"/>
    <x v="0"/>
    <x v="6"/>
    <s v="Wednesday"/>
  </r>
  <r>
    <x v="3733"/>
    <x v="63"/>
    <s v="Sunday"/>
    <x v="673"/>
    <s v="CUST601"/>
    <x v="1"/>
    <x v="9"/>
    <s v="Coffee"/>
    <s v="Medium"/>
    <x v="1"/>
    <n v="3"/>
    <n v="10"/>
    <x v="73"/>
    <x v="1"/>
    <x v="0"/>
    <s v="Sophia"/>
    <x v="9"/>
    <x v="2"/>
    <x v="0"/>
    <x v="2"/>
    <x v="5"/>
    <s v="Sunday"/>
  </r>
  <r>
    <x v="3734"/>
    <x v="221"/>
    <s v="Friday"/>
    <x v="829"/>
    <s v="CUST599"/>
    <x v="1"/>
    <x v="0"/>
    <s v="Pastry"/>
    <s v="Large"/>
    <x v="3"/>
    <n v="2.5"/>
    <n v="0"/>
    <x v="81"/>
    <x v="0"/>
    <x v="2"/>
    <s v="Emma"/>
    <x v="17"/>
    <x v="2"/>
    <x v="2"/>
    <x v="12"/>
    <x v="8"/>
    <s v="Friday"/>
  </r>
  <r>
    <x v="3735"/>
    <x v="189"/>
    <s v="Tuesday"/>
    <x v="291"/>
    <s v="CUST750"/>
    <x v="0"/>
    <x v="12"/>
    <s v="Coffee"/>
    <s v="Medium"/>
    <x v="2"/>
    <n v="3.5"/>
    <n v="0"/>
    <x v="91"/>
    <x v="0"/>
    <x v="3"/>
    <s v="Ava"/>
    <x v="13"/>
    <x v="2"/>
    <x v="1"/>
    <x v="7"/>
    <x v="5"/>
    <s v="Tuesday"/>
  </r>
  <r>
    <x v="3736"/>
    <x v="242"/>
    <s v="Saturday"/>
    <x v="518"/>
    <s v="CUST350"/>
    <x v="0"/>
    <x v="4"/>
    <s v="Beverage"/>
    <s v="Medium"/>
    <x v="2"/>
    <n v="4"/>
    <n v="10"/>
    <x v="57"/>
    <x v="1"/>
    <x v="3"/>
    <s v="Sophia"/>
    <x v="15"/>
    <x v="2"/>
    <x v="1"/>
    <x v="9"/>
    <x v="6"/>
    <s v="Saturday"/>
  </r>
  <r>
    <x v="3737"/>
    <x v="278"/>
    <s v="Monday"/>
    <x v="767"/>
    <s v="CUST343"/>
    <x v="1"/>
    <x v="10"/>
    <s v="Food"/>
    <s v="Medium"/>
    <x v="1"/>
    <n v="4.5"/>
    <n v="5"/>
    <x v="21"/>
    <x v="2"/>
    <x v="2"/>
    <s v="John"/>
    <x v="12"/>
    <x v="0"/>
    <x v="2"/>
    <x v="10"/>
    <x v="11"/>
    <s v="Monday"/>
  </r>
  <r>
    <x v="3738"/>
    <x v="213"/>
    <s v="Sunday"/>
    <x v="448"/>
    <s v="CUST983"/>
    <x v="0"/>
    <x v="1"/>
    <s v="Coffee"/>
    <s v="Large"/>
    <x v="3"/>
    <n v="2.5"/>
    <n v="5"/>
    <x v="23"/>
    <x v="1"/>
    <x v="1"/>
    <s v="John"/>
    <x v="14"/>
    <x v="0"/>
    <x v="2"/>
    <x v="13"/>
    <x v="6"/>
    <s v="Sunday"/>
  </r>
  <r>
    <x v="3739"/>
    <x v="45"/>
    <s v="Monday"/>
    <x v="215"/>
    <s v="CUST853"/>
    <x v="1"/>
    <x v="14"/>
    <s v="Beverage"/>
    <s v="Large"/>
    <x v="0"/>
    <n v="3.8"/>
    <n v="5"/>
    <x v="98"/>
    <x v="1"/>
    <x v="4"/>
    <s v="Sophia"/>
    <x v="9"/>
    <x v="1"/>
    <x v="0"/>
    <x v="0"/>
    <x v="10"/>
    <s v="Monday"/>
  </r>
  <r>
    <x v="3740"/>
    <x v="140"/>
    <s v="Monday"/>
    <x v="642"/>
    <s v="CUST855"/>
    <x v="0"/>
    <x v="8"/>
    <s v="Tea"/>
    <s v="Small"/>
    <x v="0"/>
    <n v="2"/>
    <n v="15"/>
    <x v="36"/>
    <x v="2"/>
    <x v="3"/>
    <s v="Noah"/>
    <x v="19"/>
    <x v="0"/>
    <x v="1"/>
    <x v="11"/>
    <x v="7"/>
    <s v="Monday"/>
  </r>
  <r>
    <x v="3741"/>
    <x v="162"/>
    <s v="Sunday"/>
    <x v="553"/>
    <s v="CUST692"/>
    <x v="1"/>
    <x v="12"/>
    <s v="Coffee"/>
    <s v="Small"/>
    <x v="2"/>
    <n v="3.5"/>
    <n v="5"/>
    <x v="26"/>
    <x v="2"/>
    <x v="4"/>
    <s v="Noah"/>
    <x v="16"/>
    <x v="1"/>
    <x v="2"/>
    <x v="18"/>
    <x v="6"/>
    <s v="Sunday"/>
  </r>
  <r>
    <x v="3742"/>
    <x v="303"/>
    <s v="Wednesday"/>
    <x v="484"/>
    <s v="CUST672"/>
    <x v="1"/>
    <x v="6"/>
    <s v="Food"/>
    <s v="Medium"/>
    <x v="0"/>
    <n v="5.5"/>
    <n v="5"/>
    <x v="43"/>
    <x v="2"/>
    <x v="4"/>
    <s v="Ava"/>
    <x v="4"/>
    <x v="0"/>
    <x v="0"/>
    <x v="14"/>
    <x v="5"/>
    <s v="Wednesday"/>
  </r>
  <r>
    <x v="3743"/>
    <x v="38"/>
    <s v="Friday"/>
    <x v="224"/>
    <s v="CUST653"/>
    <x v="0"/>
    <x v="14"/>
    <s v="Beverage"/>
    <s v="Large"/>
    <x v="1"/>
    <n v="3.8"/>
    <n v="10"/>
    <x v="79"/>
    <x v="2"/>
    <x v="2"/>
    <s v="Ava"/>
    <x v="3"/>
    <x v="1"/>
    <x v="2"/>
    <x v="3"/>
    <x v="0"/>
    <s v="Friday"/>
  </r>
  <r>
    <x v="3744"/>
    <x v="198"/>
    <s v="Wednesday"/>
    <x v="11"/>
    <s v="CUST969"/>
    <x v="2"/>
    <x v="15"/>
    <s v="Food"/>
    <s v="Small"/>
    <x v="2"/>
    <n v="5"/>
    <n v="5"/>
    <x v="87"/>
    <x v="2"/>
    <x v="4"/>
    <s v="Olivia"/>
    <x v="15"/>
    <x v="2"/>
    <x v="0"/>
    <x v="0"/>
    <x v="10"/>
    <s v="Wednesday"/>
  </r>
  <r>
    <x v="3745"/>
    <x v="300"/>
    <s v="Thursday"/>
    <x v="210"/>
    <s v="CUST127"/>
    <x v="2"/>
    <x v="15"/>
    <s v="Food"/>
    <s v="Large"/>
    <x v="1"/>
    <n v="5"/>
    <n v="15"/>
    <x v="41"/>
    <x v="2"/>
    <x v="2"/>
    <s v="Emma"/>
    <x v="4"/>
    <x v="1"/>
    <x v="2"/>
    <x v="0"/>
    <x v="6"/>
    <s v="Thursday"/>
  </r>
  <r>
    <x v="3746"/>
    <x v="177"/>
    <s v="Sunday"/>
    <x v="262"/>
    <s v="CUST699"/>
    <x v="0"/>
    <x v="12"/>
    <s v="Coffee"/>
    <s v="Small"/>
    <x v="1"/>
    <n v="3.5"/>
    <n v="15"/>
    <x v="103"/>
    <x v="2"/>
    <x v="1"/>
    <s v="Ava"/>
    <x v="15"/>
    <x v="1"/>
    <x v="2"/>
    <x v="12"/>
    <x v="8"/>
    <s v="Sunday"/>
  </r>
  <r>
    <x v="3747"/>
    <x v="282"/>
    <s v="Sunday"/>
    <x v="324"/>
    <s v="CUST899"/>
    <x v="2"/>
    <x v="9"/>
    <s v="Coffee"/>
    <s v="Medium"/>
    <x v="1"/>
    <n v="3"/>
    <n v="10"/>
    <x v="73"/>
    <x v="0"/>
    <x v="2"/>
    <s v="John"/>
    <x v="12"/>
    <x v="2"/>
    <x v="0"/>
    <x v="15"/>
    <x v="7"/>
    <s v="Sunday"/>
  </r>
  <r>
    <x v="3748"/>
    <x v="231"/>
    <s v="Saturday"/>
    <x v="158"/>
    <s v="CUST386"/>
    <x v="0"/>
    <x v="13"/>
    <s v="Pastry"/>
    <s v="Large"/>
    <x v="1"/>
    <n v="2"/>
    <n v="15"/>
    <x v="4"/>
    <x v="2"/>
    <x v="1"/>
    <s v="Ava"/>
    <x v="3"/>
    <x v="1"/>
    <x v="2"/>
    <x v="1"/>
    <x v="5"/>
    <s v="Saturday"/>
  </r>
  <r>
    <x v="3749"/>
    <x v="239"/>
    <s v="Thursday"/>
    <x v="369"/>
    <s v="CUST898"/>
    <x v="1"/>
    <x v="10"/>
    <s v="Food"/>
    <s v="Large"/>
    <x v="1"/>
    <n v="4.5"/>
    <n v="0"/>
    <x v="74"/>
    <x v="2"/>
    <x v="4"/>
    <s v="Noah"/>
    <x v="20"/>
    <x v="1"/>
    <x v="2"/>
    <x v="10"/>
    <x v="1"/>
    <s v="Thursday"/>
  </r>
  <r>
    <x v="3750"/>
    <x v="110"/>
    <s v="Monday"/>
    <x v="267"/>
    <s v="CUST921"/>
    <x v="2"/>
    <x v="1"/>
    <s v="Coffee"/>
    <s v="Large"/>
    <x v="3"/>
    <n v="2.5"/>
    <n v="15"/>
    <x v="76"/>
    <x v="2"/>
    <x v="4"/>
    <s v="Sophia"/>
    <x v="14"/>
    <x v="2"/>
    <x v="2"/>
    <x v="2"/>
    <x v="10"/>
    <s v="Monday"/>
  </r>
  <r>
    <x v="3751"/>
    <x v="335"/>
    <s v="Thursday"/>
    <x v="582"/>
    <s v="CUST250"/>
    <x v="2"/>
    <x v="11"/>
    <s v="Coffee"/>
    <s v="Medium"/>
    <x v="1"/>
    <n v="4.5"/>
    <n v="10"/>
    <x v="61"/>
    <x v="0"/>
    <x v="0"/>
    <s v="Olivia"/>
    <x v="9"/>
    <x v="2"/>
    <x v="2"/>
    <x v="1"/>
    <x v="2"/>
    <s v="Thursday"/>
  </r>
  <r>
    <x v="3752"/>
    <x v="173"/>
    <s v="Sunday"/>
    <x v="399"/>
    <s v="CUST113"/>
    <x v="1"/>
    <x v="1"/>
    <s v="Coffee"/>
    <s v="Medium"/>
    <x v="3"/>
    <n v="2.5"/>
    <n v="0"/>
    <x v="81"/>
    <x v="1"/>
    <x v="4"/>
    <s v="Sophia"/>
    <x v="6"/>
    <x v="1"/>
    <x v="1"/>
    <x v="12"/>
    <x v="0"/>
    <s v="Sunday"/>
  </r>
  <r>
    <x v="3753"/>
    <x v="83"/>
    <s v="Thursday"/>
    <x v="280"/>
    <s v="CUST761"/>
    <x v="2"/>
    <x v="7"/>
    <s v="Pastry"/>
    <s v="Large"/>
    <x v="2"/>
    <n v="3"/>
    <n v="0"/>
    <x v="20"/>
    <x v="1"/>
    <x v="1"/>
    <s v="Emma"/>
    <x v="0"/>
    <x v="2"/>
    <x v="0"/>
    <x v="15"/>
    <x v="8"/>
    <s v="Thursday"/>
  </r>
  <r>
    <x v="3754"/>
    <x v="337"/>
    <s v="Saturday"/>
    <x v="816"/>
    <s v="CUST415"/>
    <x v="2"/>
    <x v="0"/>
    <s v="Pastry"/>
    <s v="Small"/>
    <x v="2"/>
    <n v="2.5"/>
    <n v="10"/>
    <x v="45"/>
    <x v="2"/>
    <x v="3"/>
    <s v="Noah"/>
    <x v="10"/>
    <x v="0"/>
    <x v="2"/>
    <x v="20"/>
    <x v="7"/>
    <s v="Saturday"/>
  </r>
  <r>
    <x v="3755"/>
    <x v="306"/>
    <s v="Monday"/>
    <x v="398"/>
    <s v="CUST495"/>
    <x v="1"/>
    <x v="5"/>
    <s v="Tea"/>
    <s v="Large"/>
    <x v="3"/>
    <n v="3"/>
    <n v="5"/>
    <x v="62"/>
    <x v="2"/>
    <x v="4"/>
    <s v="Olivia"/>
    <x v="15"/>
    <x v="2"/>
    <x v="0"/>
    <x v="8"/>
    <x v="8"/>
    <s v="Monday"/>
  </r>
  <r>
    <x v="3756"/>
    <x v="34"/>
    <s v="Wednesday"/>
    <x v="574"/>
    <s v="CUST137"/>
    <x v="0"/>
    <x v="6"/>
    <s v="Food"/>
    <s v="Medium"/>
    <x v="0"/>
    <n v="5.5"/>
    <n v="15"/>
    <x v="54"/>
    <x v="2"/>
    <x v="2"/>
    <s v="Noah"/>
    <x v="7"/>
    <x v="0"/>
    <x v="0"/>
    <x v="7"/>
    <x v="6"/>
    <s v="Wednesday"/>
  </r>
  <r>
    <x v="3757"/>
    <x v="184"/>
    <s v="Thursday"/>
    <x v="762"/>
    <s v="CUST115"/>
    <x v="1"/>
    <x v="13"/>
    <s v="Pastry"/>
    <s v="Medium"/>
    <x v="2"/>
    <n v="2"/>
    <n v="15"/>
    <x v="30"/>
    <x v="1"/>
    <x v="3"/>
    <s v="Emma"/>
    <x v="20"/>
    <x v="2"/>
    <x v="0"/>
    <x v="20"/>
    <x v="5"/>
    <s v="Thursday"/>
  </r>
  <r>
    <x v="3758"/>
    <x v="287"/>
    <s v="Friday"/>
    <x v="53"/>
    <s v="CUST560"/>
    <x v="2"/>
    <x v="15"/>
    <s v="Food"/>
    <s v="Medium"/>
    <x v="1"/>
    <n v="5"/>
    <n v="5"/>
    <x v="88"/>
    <x v="2"/>
    <x v="3"/>
    <s v="Ava"/>
    <x v="12"/>
    <x v="0"/>
    <x v="2"/>
    <x v="10"/>
    <x v="10"/>
    <s v="Friday"/>
  </r>
  <r>
    <x v="3759"/>
    <x v="315"/>
    <s v="Tuesday"/>
    <x v="54"/>
    <s v="CUST493"/>
    <x v="0"/>
    <x v="0"/>
    <s v="Pastry"/>
    <s v="Large"/>
    <x v="2"/>
    <n v="2.5"/>
    <n v="5"/>
    <x v="44"/>
    <x v="0"/>
    <x v="1"/>
    <s v="Olivia"/>
    <x v="2"/>
    <x v="2"/>
    <x v="1"/>
    <x v="3"/>
    <x v="7"/>
    <s v="Tuesday"/>
  </r>
  <r>
    <x v="3760"/>
    <x v="205"/>
    <s v="Wednesday"/>
    <x v="732"/>
    <s v="CUST155"/>
    <x v="2"/>
    <x v="8"/>
    <s v="Tea"/>
    <s v="Medium"/>
    <x v="1"/>
    <n v="2"/>
    <n v="10"/>
    <x v="9"/>
    <x v="2"/>
    <x v="1"/>
    <s v="Noah"/>
    <x v="13"/>
    <x v="1"/>
    <x v="0"/>
    <x v="2"/>
    <x v="11"/>
    <s v="Wednesday"/>
  </r>
  <r>
    <x v="3761"/>
    <x v="60"/>
    <s v="Thursday"/>
    <x v="740"/>
    <s v="CUST457"/>
    <x v="1"/>
    <x v="11"/>
    <s v="Coffee"/>
    <s v="Large"/>
    <x v="1"/>
    <n v="4.5"/>
    <n v="10"/>
    <x v="61"/>
    <x v="2"/>
    <x v="2"/>
    <s v="Olivia"/>
    <x v="1"/>
    <x v="1"/>
    <x v="2"/>
    <x v="18"/>
    <x v="0"/>
    <s v="Thursday"/>
  </r>
  <r>
    <x v="3762"/>
    <x v="355"/>
    <s v="Tuesday"/>
    <x v="217"/>
    <s v="CUST436"/>
    <x v="0"/>
    <x v="10"/>
    <s v="Food"/>
    <s v="Small"/>
    <x v="0"/>
    <n v="4.5"/>
    <n v="15"/>
    <x v="33"/>
    <x v="1"/>
    <x v="0"/>
    <s v="Olivia"/>
    <x v="10"/>
    <x v="2"/>
    <x v="0"/>
    <x v="9"/>
    <x v="10"/>
    <s v="Tuesday"/>
  </r>
  <r>
    <x v="3763"/>
    <x v="181"/>
    <s v="Friday"/>
    <x v="581"/>
    <s v="CUST503"/>
    <x v="0"/>
    <x v="9"/>
    <s v="Coffee"/>
    <s v="Large"/>
    <x v="0"/>
    <n v="3"/>
    <n v="15"/>
    <x v="4"/>
    <x v="2"/>
    <x v="0"/>
    <s v="Noah"/>
    <x v="13"/>
    <x v="2"/>
    <x v="1"/>
    <x v="12"/>
    <x v="4"/>
    <s v="Friday"/>
  </r>
  <r>
    <x v="3764"/>
    <x v="353"/>
    <s v="Monday"/>
    <x v="589"/>
    <s v="CUST205"/>
    <x v="1"/>
    <x v="2"/>
    <s v="Tea"/>
    <s v="Large"/>
    <x v="0"/>
    <n v="2.5"/>
    <n v="5"/>
    <x v="0"/>
    <x v="2"/>
    <x v="0"/>
    <s v="John"/>
    <x v="15"/>
    <x v="0"/>
    <x v="1"/>
    <x v="0"/>
    <x v="3"/>
    <s v="Monday"/>
  </r>
  <r>
    <x v="3765"/>
    <x v="56"/>
    <s v="Sunday"/>
    <x v="357"/>
    <s v="CUST105"/>
    <x v="1"/>
    <x v="9"/>
    <s v="Coffee"/>
    <s v="Medium"/>
    <x v="2"/>
    <n v="3"/>
    <n v="15"/>
    <x v="27"/>
    <x v="2"/>
    <x v="4"/>
    <s v="Sophia"/>
    <x v="6"/>
    <x v="0"/>
    <x v="2"/>
    <x v="10"/>
    <x v="4"/>
    <s v="Sunday"/>
  </r>
  <r>
    <x v="3766"/>
    <x v="357"/>
    <s v="Wednesday"/>
    <x v="357"/>
    <s v="CUST439"/>
    <x v="2"/>
    <x v="11"/>
    <s v="Coffee"/>
    <s v="Small"/>
    <x v="2"/>
    <n v="4.5"/>
    <n v="10"/>
    <x v="67"/>
    <x v="1"/>
    <x v="3"/>
    <s v="Noah"/>
    <x v="12"/>
    <x v="0"/>
    <x v="1"/>
    <x v="4"/>
    <x v="3"/>
    <s v="Wednesday"/>
  </r>
  <r>
    <x v="3767"/>
    <x v="208"/>
    <s v="Monday"/>
    <x v="795"/>
    <s v="CUST413"/>
    <x v="0"/>
    <x v="14"/>
    <s v="Beverage"/>
    <s v="Large"/>
    <x v="2"/>
    <n v="3.8"/>
    <n v="5"/>
    <x v="42"/>
    <x v="0"/>
    <x v="3"/>
    <s v="Ava"/>
    <x v="0"/>
    <x v="2"/>
    <x v="2"/>
    <x v="9"/>
    <x v="1"/>
    <s v="Monday"/>
  </r>
  <r>
    <x v="3768"/>
    <x v="109"/>
    <s v="Friday"/>
    <x v="18"/>
    <s v="CUST924"/>
    <x v="1"/>
    <x v="4"/>
    <s v="Beverage"/>
    <s v="Medium"/>
    <x v="2"/>
    <n v="4"/>
    <n v="10"/>
    <x v="57"/>
    <x v="0"/>
    <x v="2"/>
    <s v="Noah"/>
    <x v="12"/>
    <x v="1"/>
    <x v="0"/>
    <x v="1"/>
    <x v="6"/>
    <s v="Friday"/>
  </r>
  <r>
    <x v="3769"/>
    <x v="344"/>
    <s v="Wednesday"/>
    <x v="585"/>
    <s v="CUST266"/>
    <x v="0"/>
    <x v="3"/>
    <s v="Coffee"/>
    <s v="Large"/>
    <x v="2"/>
    <n v="4"/>
    <n v="0"/>
    <x v="14"/>
    <x v="0"/>
    <x v="2"/>
    <s v="Sophia"/>
    <x v="2"/>
    <x v="1"/>
    <x v="2"/>
    <x v="7"/>
    <x v="0"/>
    <s v="Wednesday"/>
  </r>
  <r>
    <x v="3770"/>
    <x v="104"/>
    <s v="Friday"/>
    <x v="437"/>
    <s v="CUST479"/>
    <x v="1"/>
    <x v="13"/>
    <s v="Pastry"/>
    <s v="Medium"/>
    <x v="2"/>
    <n v="2"/>
    <n v="0"/>
    <x v="52"/>
    <x v="1"/>
    <x v="0"/>
    <s v="Noah"/>
    <x v="11"/>
    <x v="0"/>
    <x v="1"/>
    <x v="11"/>
    <x v="7"/>
    <s v="Friday"/>
  </r>
  <r>
    <x v="3771"/>
    <x v="272"/>
    <s v="Wednesday"/>
    <x v="54"/>
    <s v="CUST552"/>
    <x v="2"/>
    <x v="6"/>
    <s v="Food"/>
    <s v="Medium"/>
    <x v="1"/>
    <n v="5.5"/>
    <n v="0"/>
    <x v="22"/>
    <x v="0"/>
    <x v="3"/>
    <s v="Emma"/>
    <x v="7"/>
    <x v="1"/>
    <x v="0"/>
    <x v="9"/>
    <x v="3"/>
    <s v="Wednesday"/>
  </r>
  <r>
    <x v="3772"/>
    <x v="145"/>
    <s v="Friday"/>
    <x v="426"/>
    <s v="CUST987"/>
    <x v="1"/>
    <x v="2"/>
    <s v="Tea"/>
    <s v="Large"/>
    <x v="3"/>
    <n v="2.5"/>
    <n v="5"/>
    <x v="23"/>
    <x v="2"/>
    <x v="1"/>
    <s v="Ava"/>
    <x v="0"/>
    <x v="2"/>
    <x v="0"/>
    <x v="6"/>
    <x v="8"/>
    <s v="Friday"/>
  </r>
  <r>
    <x v="3773"/>
    <x v="299"/>
    <s v="Sunday"/>
    <x v="366"/>
    <s v="CUST834"/>
    <x v="2"/>
    <x v="8"/>
    <s v="Tea"/>
    <s v="Small"/>
    <x v="0"/>
    <n v="2"/>
    <n v="10"/>
    <x v="40"/>
    <x v="0"/>
    <x v="2"/>
    <s v="Ava"/>
    <x v="14"/>
    <x v="1"/>
    <x v="1"/>
    <x v="19"/>
    <x v="2"/>
    <s v="Sunday"/>
  </r>
  <r>
    <x v="3774"/>
    <x v="153"/>
    <s v="Thursday"/>
    <x v="492"/>
    <s v="CUST204"/>
    <x v="0"/>
    <x v="10"/>
    <s v="Food"/>
    <s v="Large"/>
    <x v="0"/>
    <n v="4.5"/>
    <n v="15"/>
    <x v="33"/>
    <x v="2"/>
    <x v="4"/>
    <s v="Sophia"/>
    <x v="13"/>
    <x v="0"/>
    <x v="2"/>
    <x v="9"/>
    <x v="9"/>
    <s v="Thursday"/>
  </r>
  <r>
    <x v="3775"/>
    <x v="65"/>
    <s v="Monday"/>
    <x v="598"/>
    <s v="CUST237"/>
    <x v="1"/>
    <x v="14"/>
    <s v="Beverage"/>
    <s v="Small"/>
    <x v="3"/>
    <n v="3.8"/>
    <n v="5"/>
    <x v="78"/>
    <x v="1"/>
    <x v="1"/>
    <s v="Olivia"/>
    <x v="15"/>
    <x v="1"/>
    <x v="0"/>
    <x v="0"/>
    <x v="10"/>
    <s v="Monday"/>
  </r>
  <r>
    <x v="3776"/>
    <x v="161"/>
    <s v="Tuesday"/>
    <x v="4"/>
    <s v="CUST102"/>
    <x v="0"/>
    <x v="14"/>
    <s v="Beverage"/>
    <s v="Small"/>
    <x v="2"/>
    <n v="3.8"/>
    <n v="10"/>
    <x v="105"/>
    <x v="2"/>
    <x v="4"/>
    <s v="Emma"/>
    <x v="1"/>
    <x v="0"/>
    <x v="0"/>
    <x v="15"/>
    <x v="11"/>
    <s v="Tuesday"/>
  </r>
  <r>
    <x v="3777"/>
    <x v="228"/>
    <s v="Thursday"/>
    <x v="520"/>
    <s v="CUST351"/>
    <x v="2"/>
    <x v="15"/>
    <s v="Food"/>
    <s v="Medium"/>
    <x v="2"/>
    <n v="5"/>
    <n v="0"/>
    <x v="86"/>
    <x v="0"/>
    <x v="4"/>
    <s v="Olivia"/>
    <x v="16"/>
    <x v="2"/>
    <x v="2"/>
    <x v="5"/>
    <x v="10"/>
    <s v="Thursday"/>
  </r>
  <r>
    <x v="3778"/>
    <x v="118"/>
    <s v="Thursday"/>
    <x v="649"/>
    <s v="CUST254"/>
    <x v="0"/>
    <x v="9"/>
    <s v="Coffee"/>
    <s v="Large"/>
    <x v="1"/>
    <n v="3"/>
    <n v="0"/>
    <x v="45"/>
    <x v="2"/>
    <x v="4"/>
    <s v="Noah"/>
    <x v="14"/>
    <x v="1"/>
    <x v="1"/>
    <x v="15"/>
    <x v="5"/>
    <s v="Thursday"/>
  </r>
  <r>
    <x v="3779"/>
    <x v="35"/>
    <s v="Thursday"/>
    <x v="119"/>
    <s v="CUST490"/>
    <x v="1"/>
    <x v="15"/>
    <s v="Food"/>
    <s v="Medium"/>
    <x v="3"/>
    <n v="5"/>
    <n v="10"/>
    <x v="63"/>
    <x v="0"/>
    <x v="4"/>
    <s v="Liam"/>
    <x v="6"/>
    <x v="2"/>
    <x v="0"/>
    <x v="3"/>
    <x v="1"/>
    <s v="Thursday"/>
  </r>
  <r>
    <x v="3780"/>
    <x v="99"/>
    <s v="Wednesday"/>
    <x v="832"/>
    <s v="CUST770"/>
    <x v="2"/>
    <x v="14"/>
    <s v="Beverage"/>
    <s v="Small"/>
    <x v="0"/>
    <n v="3.8"/>
    <n v="10"/>
    <x v="50"/>
    <x v="1"/>
    <x v="1"/>
    <s v="Liam"/>
    <x v="17"/>
    <x v="1"/>
    <x v="0"/>
    <x v="0"/>
    <x v="2"/>
    <s v="Wednesday"/>
  </r>
  <r>
    <x v="3781"/>
    <x v="24"/>
    <s v="Thursday"/>
    <x v="307"/>
    <s v="CUST727"/>
    <x v="0"/>
    <x v="1"/>
    <s v="Coffee"/>
    <s v="Medium"/>
    <x v="3"/>
    <n v="2.5"/>
    <n v="10"/>
    <x v="69"/>
    <x v="0"/>
    <x v="0"/>
    <s v="Ava"/>
    <x v="19"/>
    <x v="0"/>
    <x v="2"/>
    <x v="16"/>
    <x v="4"/>
    <s v="Thursday"/>
  </r>
  <r>
    <x v="3782"/>
    <x v="264"/>
    <s v="Friday"/>
    <x v="732"/>
    <s v="CUST618"/>
    <x v="2"/>
    <x v="14"/>
    <s v="Beverage"/>
    <s v="Medium"/>
    <x v="3"/>
    <n v="3.8"/>
    <n v="15"/>
    <x v="99"/>
    <x v="0"/>
    <x v="4"/>
    <s v="Sophia"/>
    <x v="5"/>
    <x v="0"/>
    <x v="1"/>
    <x v="3"/>
    <x v="8"/>
    <s v="Friday"/>
  </r>
  <r>
    <x v="3783"/>
    <x v="125"/>
    <s v="Tuesday"/>
    <x v="804"/>
    <s v="CUST704"/>
    <x v="2"/>
    <x v="3"/>
    <s v="Coffee"/>
    <s v="Large"/>
    <x v="0"/>
    <n v="4"/>
    <n v="10"/>
    <x v="5"/>
    <x v="1"/>
    <x v="0"/>
    <s v="Ava"/>
    <x v="17"/>
    <x v="0"/>
    <x v="2"/>
    <x v="14"/>
    <x v="9"/>
    <s v="Tuesday"/>
  </r>
  <r>
    <x v="3784"/>
    <x v="204"/>
    <s v="Sunday"/>
    <x v="147"/>
    <s v="CUST144"/>
    <x v="2"/>
    <x v="15"/>
    <s v="Food"/>
    <s v="Medium"/>
    <x v="1"/>
    <n v="5"/>
    <n v="5"/>
    <x v="88"/>
    <x v="1"/>
    <x v="2"/>
    <s v="Ava"/>
    <x v="18"/>
    <x v="2"/>
    <x v="0"/>
    <x v="15"/>
    <x v="3"/>
    <s v="Sunday"/>
  </r>
  <r>
    <x v="3785"/>
    <x v="175"/>
    <s v="Wednesday"/>
    <x v="655"/>
    <s v="CUST691"/>
    <x v="2"/>
    <x v="7"/>
    <s v="Pastry"/>
    <s v="Medium"/>
    <x v="3"/>
    <n v="3"/>
    <n v="10"/>
    <x v="12"/>
    <x v="2"/>
    <x v="2"/>
    <s v="Liam"/>
    <x v="0"/>
    <x v="0"/>
    <x v="0"/>
    <x v="1"/>
    <x v="10"/>
    <s v="Wednesday"/>
  </r>
  <r>
    <x v="3786"/>
    <x v="290"/>
    <s v="Friday"/>
    <x v="192"/>
    <s v="CUST455"/>
    <x v="1"/>
    <x v="13"/>
    <s v="Pastry"/>
    <s v="Large"/>
    <x v="3"/>
    <n v="2"/>
    <n v="15"/>
    <x v="55"/>
    <x v="2"/>
    <x v="3"/>
    <s v="Ava"/>
    <x v="2"/>
    <x v="0"/>
    <x v="2"/>
    <x v="7"/>
    <x v="6"/>
    <s v="Friday"/>
  </r>
  <r>
    <x v="3787"/>
    <x v="155"/>
    <s v="Sunday"/>
    <x v="766"/>
    <s v="CUST273"/>
    <x v="1"/>
    <x v="7"/>
    <s v="Pastry"/>
    <s v="Small"/>
    <x v="0"/>
    <n v="3"/>
    <n v="10"/>
    <x v="9"/>
    <x v="1"/>
    <x v="2"/>
    <s v="John"/>
    <x v="6"/>
    <x v="2"/>
    <x v="0"/>
    <x v="8"/>
    <x v="5"/>
    <s v="Sunday"/>
  </r>
  <r>
    <x v="3788"/>
    <x v="236"/>
    <s v="Saturday"/>
    <x v="464"/>
    <s v="CUST973"/>
    <x v="0"/>
    <x v="14"/>
    <s v="Beverage"/>
    <s v="Large"/>
    <x v="3"/>
    <n v="3.8"/>
    <n v="5"/>
    <x v="78"/>
    <x v="2"/>
    <x v="4"/>
    <s v="Sophia"/>
    <x v="13"/>
    <x v="1"/>
    <x v="2"/>
    <x v="18"/>
    <x v="11"/>
    <s v="Saturday"/>
  </r>
  <r>
    <x v="3789"/>
    <x v="94"/>
    <s v="Saturday"/>
    <x v="330"/>
    <s v="CUST956"/>
    <x v="2"/>
    <x v="11"/>
    <s v="Coffee"/>
    <s v="Small"/>
    <x v="2"/>
    <n v="4.5"/>
    <n v="5"/>
    <x v="64"/>
    <x v="1"/>
    <x v="4"/>
    <s v="Emma"/>
    <x v="12"/>
    <x v="2"/>
    <x v="0"/>
    <x v="10"/>
    <x v="5"/>
    <s v="Saturday"/>
  </r>
  <r>
    <x v="3790"/>
    <x v="137"/>
    <s v="Friday"/>
    <x v="795"/>
    <s v="CUST394"/>
    <x v="0"/>
    <x v="13"/>
    <s v="Pastry"/>
    <s v="Small"/>
    <x v="1"/>
    <n v="2"/>
    <n v="5"/>
    <x v="10"/>
    <x v="2"/>
    <x v="0"/>
    <s v="Noah"/>
    <x v="19"/>
    <x v="0"/>
    <x v="0"/>
    <x v="7"/>
    <x v="5"/>
    <s v="Friday"/>
  </r>
  <r>
    <x v="3791"/>
    <x v="69"/>
    <s v="Sunday"/>
    <x v="668"/>
    <s v="CUST234"/>
    <x v="1"/>
    <x v="12"/>
    <s v="Coffee"/>
    <s v="Small"/>
    <x v="3"/>
    <n v="3.5"/>
    <n v="0"/>
    <x v="71"/>
    <x v="1"/>
    <x v="3"/>
    <s v="Emma"/>
    <x v="12"/>
    <x v="2"/>
    <x v="0"/>
    <x v="12"/>
    <x v="1"/>
    <s v="Sunday"/>
  </r>
  <r>
    <x v="3792"/>
    <x v="211"/>
    <s v="Wednesday"/>
    <x v="484"/>
    <s v="CUST341"/>
    <x v="2"/>
    <x v="13"/>
    <s v="Pastry"/>
    <s v="Large"/>
    <x v="3"/>
    <n v="2"/>
    <n v="15"/>
    <x v="55"/>
    <x v="0"/>
    <x v="4"/>
    <s v="John"/>
    <x v="13"/>
    <x v="1"/>
    <x v="2"/>
    <x v="17"/>
    <x v="8"/>
    <s v="Wednesday"/>
  </r>
  <r>
    <x v="3793"/>
    <x v="24"/>
    <s v="Thursday"/>
    <x v="795"/>
    <s v="CUST596"/>
    <x v="2"/>
    <x v="6"/>
    <s v="Food"/>
    <s v="Large"/>
    <x v="0"/>
    <n v="5.5"/>
    <n v="10"/>
    <x v="97"/>
    <x v="0"/>
    <x v="0"/>
    <s v="Noah"/>
    <x v="8"/>
    <x v="2"/>
    <x v="1"/>
    <x v="18"/>
    <x v="4"/>
    <s v="Thursday"/>
  </r>
  <r>
    <x v="3794"/>
    <x v="116"/>
    <s v="Monday"/>
    <x v="183"/>
    <s v="CUST650"/>
    <x v="0"/>
    <x v="4"/>
    <s v="Beverage"/>
    <s v="Large"/>
    <x v="2"/>
    <n v="4"/>
    <n v="10"/>
    <x v="57"/>
    <x v="1"/>
    <x v="2"/>
    <s v="Olivia"/>
    <x v="10"/>
    <x v="1"/>
    <x v="2"/>
    <x v="10"/>
    <x v="11"/>
    <s v="Monday"/>
  </r>
  <r>
    <x v="3795"/>
    <x v="345"/>
    <s v="Sunday"/>
    <x v="371"/>
    <s v="CUST140"/>
    <x v="1"/>
    <x v="12"/>
    <s v="Coffee"/>
    <s v="Small"/>
    <x v="2"/>
    <n v="3.5"/>
    <n v="5"/>
    <x v="26"/>
    <x v="2"/>
    <x v="4"/>
    <s v="John"/>
    <x v="7"/>
    <x v="1"/>
    <x v="0"/>
    <x v="19"/>
    <x v="0"/>
    <s v="Sunday"/>
  </r>
  <r>
    <x v="3796"/>
    <x v="165"/>
    <s v="Sunday"/>
    <x v="512"/>
    <s v="CUST959"/>
    <x v="2"/>
    <x v="8"/>
    <s v="Tea"/>
    <s v="Small"/>
    <x v="2"/>
    <n v="2"/>
    <n v="15"/>
    <x v="30"/>
    <x v="0"/>
    <x v="4"/>
    <s v="Sophia"/>
    <x v="18"/>
    <x v="2"/>
    <x v="0"/>
    <x v="19"/>
    <x v="7"/>
    <s v="Sunday"/>
  </r>
  <r>
    <x v="3797"/>
    <x v="260"/>
    <s v="Saturday"/>
    <x v="119"/>
    <s v="CUST658"/>
    <x v="0"/>
    <x v="14"/>
    <s v="Beverage"/>
    <s v="Medium"/>
    <x v="2"/>
    <n v="3.8"/>
    <n v="5"/>
    <x v="42"/>
    <x v="0"/>
    <x v="4"/>
    <s v="Noah"/>
    <x v="4"/>
    <x v="1"/>
    <x v="2"/>
    <x v="0"/>
    <x v="0"/>
    <s v="Saturday"/>
  </r>
  <r>
    <x v="3798"/>
    <x v="265"/>
    <s v="Thursday"/>
    <x v="467"/>
    <s v="CUST270"/>
    <x v="0"/>
    <x v="8"/>
    <s v="Tea"/>
    <s v="Small"/>
    <x v="0"/>
    <n v="2"/>
    <n v="5"/>
    <x v="34"/>
    <x v="0"/>
    <x v="4"/>
    <s v="Sophia"/>
    <x v="5"/>
    <x v="2"/>
    <x v="0"/>
    <x v="9"/>
    <x v="8"/>
    <s v="Thursday"/>
  </r>
  <r>
    <x v="3799"/>
    <x v="259"/>
    <s v="Saturday"/>
    <x v="49"/>
    <s v="CUST839"/>
    <x v="2"/>
    <x v="8"/>
    <s v="Tea"/>
    <s v="Medium"/>
    <x v="0"/>
    <n v="2"/>
    <n v="0"/>
    <x v="19"/>
    <x v="2"/>
    <x v="3"/>
    <s v="Emma"/>
    <x v="4"/>
    <x v="2"/>
    <x v="2"/>
    <x v="5"/>
    <x v="2"/>
    <s v="Saturday"/>
  </r>
  <r>
    <x v="3800"/>
    <x v="203"/>
    <s v="Tuesday"/>
    <x v="783"/>
    <s v="CUST384"/>
    <x v="2"/>
    <x v="7"/>
    <s v="Pastry"/>
    <s v="Small"/>
    <x v="3"/>
    <n v="3"/>
    <n v="10"/>
    <x v="12"/>
    <x v="2"/>
    <x v="4"/>
    <s v="Emma"/>
    <x v="16"/>
    <x v="1"/>
    <x v="1"/>
    <x v="17"/>
    <x v="6"/>
    <s v="Tuesday"/>
  </r>
  <r>
    <x v="3801"/>
    <x v="247"/>
    <s v="Wednesday"/>
    <x v="459"/>
    <s v="CUST126"/>
    <x v="1"/>
    <x v="5"/>
    <s v="Tea"/>
    <s v="Large"/>
    <x v="0"/>
    <n v="3"/>
    <n v="10"/>
    <x v="9"/>
    <x v="1"/>
    <x v="3"/>
    <s v="Liam"/>
    <x v="10"/>
    <x v="2"/>
    <x v="2"/>
    <x v="16"/>
    <x v="7"/>
    <s v="Wednesday"/>
  </r>
  <r>
    <x v="3802"/>
    <x v="117"/>
    <s v="Wednesday"/>
    <x v="271"/>
    <s v="CUST570"/>
    <x v="1"/>
    <x v="0"/>
    <s v="Pastry"/>
    <s v="Medium"/>
    <x v="3"/>
    <n v="2.5"/>
    <n v="5"/>
    <x v="23"/>
    <x v="2"/>
    <x v="4"/>
    <s v="Ava"/>
    <x v="5"/>
    <x v="2"/>
    <x v="1"/>
    <x v="15"/>
    <x v="1"/>
    <s v="Wednesday"/>
  </r>
  <r>
    <x v="3803"/>
    <x v="333"/>
    <s v="Friday"/>
    <x v="27"/>
    <s v="CUST906"/>
    <x v="1"/>
    <x v="3"/>
    <s v="Coffee"/>
    <s v="Medium"/>
    <x v="3"/>
    <n v="4"/>
    <n v="5"/>
    <x v="34"/>
    <x v="1"/>
    <x v="1"/>
    <s v="Ava"/>
    <x v="13"/>
    <x v="0"/>
    <x v="1"/>
    <x v="11"/>
    <x v="3"/>
    <s v="Friday"/>
  </r>
  <r>
    <x v="3804"/>
    <x v="132"/>
    <s v="Wednesday"/>
    <x v="273"/>
    <s v="CUST816"/>
    <x v="1"/>
    <x v="8"/>
    <s v="Tea"/>
    <s v="Medium"/>
    <x v="1"/>
    <n v="2"/>
    <n v="5"/>
    <x v="10"/>
    <x v="1"/>
    <x v="4"/>
    <s v="Emma"/>
    <x v="9"/>
    <x v="0"/>
    <x v="0"/>
    <x v="1"/>
    <x v="11"/>
    <s v="Wednesday"/>
  </r>
  <r>
    <x v="3805"/>
    <x v="172"/>
    <s v="Monday"/>
    <x v="810"/>
    <s v="CUST546"/>
    <x v="2"/>
    <x v="7"/>
    <s v="Pastry"/>
    <s v="Medium"/>
    <x v="1"/>
    <n v="3"/>
    <n v="15"/>
    <x v="33"/>
    <x v="2"/>
    <x v="1"/>
    <s v="Olivia"/>
    <x v="19"/>
    <x v="2"/>
    <x v="0"/>
    <x v="13"/>
    <x v="4"/>
    <s v="Monday"/>
  </r>
  <r>
    <x v="3806"/>
    <x v="186"/>
    <s v="Tuesday"/>
    <x v="58"/>
    <s v="CUST475"/>
    <x v="1"/>
    <x v="10"/>
    <s v="Food"/>
    <s v="Small"/>
    <x v="1"/>
    <n v="4.5"/>
    <n v="15"/>
    <x v="35"/>
    <x v="0"/>
    <x v="4"/>
    <s v="Emma"/>
    <x v="18"/>
    <x v="2"/>
    <x v="0"/>
    <x v="12"/>
    <x v="8"/>
    <s v="Tuesday"/>
  </r>
  <r>
    <x v="3807"/>
    <x v="99"/>
    <s v="Wednesday"/>
    <x v="808"/>
    <s v="CUST233"/>
    <x v="1"/>
    <x v="15"/>
    <s v="Food"/>
    <s v="Large"/>
    <x v="1"/>
    <n v="5"/>
    <n v="0"/>
    <x v="60"/>
    <x v="1"/>
    <x v="2"/>
    <s v="Noah"/>
    <x v="10"/>
    <x v="0"/>
    <x v="1"/>
    <x v="1"/>
    <x v="2"/>
    <s v="Wednesday"/>
  </r>
  <r>
    <x v="3808"/>
    <x v="10"/>
    <s v="Monday"/>
    <x v="16"/>
    <s v="CUST410"/>
    <x v="2"/>
    <x v="3"/>
    <s v="Coffee"/>
    <s v="Medium"/>
    <x v="0"/>
    <n v="4"/>
    <n v="15"/>
    <x v="30"/>
    <x v="2"/>
    <x v="0"/>
    <s v="Olivia"/>
    <x v="3"/>
    <x v="2"/>
    <x v="2"/>
    <x v="5"/>
    <x v="1"/>
    <s v="Monday"/>
  </r>
  <r>
    <x v="3809"/>
    <x v="164"/>
    <s v="Sunday"/>
    <x v="34"/>
    <s v="CUST511"/>
    <x v="0"/>
    <x v="7"/>
    <s v="Pastry"/>
    <s v="Small"/>
    <x v="2"/>
    <n v="3"/>
    <n v="5"/>
    <x v="13"/>
    <x v="1"/>
    <x v="1"/>
    <s v="Olivia"/>
    <x v="19"/>
    <x v="0"/>
    <x v="1"/>
    <x v="7"/>
    <x v="2"/>
    <s v="Sunday"/>
  </r>
  <r>
    <x v="3810"/>
    <x v="257"/>
    <s v="Saturday"/>
    <x v="694"/>
    <s v="CUST427"/>
    <x v="1"/>
    <x v="0"/>
    <s v="Pastry"/>
    <s v="Small"/>
    <x v="0"/>
    <n v="2.5"/>
    <n v="15"/>
    <x v="1"/>
    <x v="0"/>
    <x v="1"/>
    <s v="John"/>
    <x v="20"/>
    <x v="0"/>
    <x v="0"/>
    <x v="16"/>
    <x v="11"/>
    <s v="Saturday"/>
  </r>
  <r>
    <x v="3811"/>
    <x v="20"/>
    <s v="Sunday"/>
    <x v="555"/>
    <s v="CUST453"/>
    <x v="0"/>
    <x v="11"/>
    <s v="Coffee"/>
    <s v="Small"/>
    <x v="1"/>
    <n v="4.5"/>
    <n v="0"/>
    <x v="74"/>
    <x v="1"/>
    <x v="2"/>
    <s v="Ava"/>
    <x v="13"/>
    <x v="0"/>
    <x v="2"/>
    <x v="15"/>
    <x v="9"/>
    <s v="Sunday"/>
  </r>
  <r>
    <x v="3812"/>
    <x v="261"/>
    <s v="Tuesday"/>
    <x v="730"/>
    <s v="CUST854"/>
    <x v="2"/>
    <x v="15"/>
    <s v="Food"/>
    <s v="Large"/>
    <x v="0"/>
    <n v="5"/>
    <n v="0"/>
    <x v="32"/>
    <x v="0"/>
    <x v="4"/>
    <s v="Emma"/>
    <x v="20"/>
    <x v="1"/>
    <x v="2"/>
    <x v="6"/>
    <x v="11"/>
    <s v="Tuesday"/>
  </r>
  <r>
    <x v="3813"/>
    <x v="146"/>
    <s v="Sunday"/>
    <x v="225"/>
    <s v="CUST388"/>
    <x v="2"/>
    <x v="4"/>
    <s v="Beverage"/>
    <s v="Small"/>
    <x v="2"/>
    <n v="4"/>
    <n v="15"/>
    <x v="96"/>
    <x v="2"/>
    <x v="3"/>
    <s v="Noah"/>
    <x v="1"/>
    <x v="1"/>
    <x v="2"/>
    <x v="15"/>
    <x v="3"/>
    <s v="Sunday"/>
  </r>
  <r>
    <x v="3814"/>
    <x v="103"/>
    <s v="Monday"/>
    <x v="666"/>
    <s v="CUST577"/>
    <x v="2"/>
    <x v="1"/>
    <s v="Coffee"/>
    <s v="Large"/>
    <x v="2"/>
    <n v="2.5"/>
    <n v="0"/>
    <x v="32"/>
    <x v="0"/>
    <x v="2"/>
    <s v="John"/>
    <x v="11"/>
    <x v="1"/>
    <x v="0"/>
    <x v="18"/>
    <x v="1"/>
    <s v="Monday"/>
  </r>
  <r>
    <x v="3815"/>
    <x v="245"/>
    <s v="Wednesday"/>
    <x v="112"/>
    <s v="CUST109"/>
    <x v="1"/>
    <x v="15"/>
    <s v="Food"/>
    <s v="Large"/>
    <x v="2"/>
    <n v="5"/>
    <n v="10"/>
    <x v="47"/>
    <x v="1"/>
    <x v="2"/>
    <s v="John"/>
    <x v="11"/>
    <x v="0"/>
    <x v="1"/>
    <x v="14"/>
    <x v="9"/>
    <s v="Wednesday"/>
  </r>
  <r>
    <x v="3816"/>
    <x v="152"/>
    <s v="Saturday"/>
    <x v="437"/>
    <s v="CUST126"/>
    <x v="1"/>
    <x v="0"/>
    <s v="Pastry"/>
    <s v="Large"/>
    <x v="1"/>
    <n v="2.5"/>
    <n v="0"/>
    <x v="2"/>
    <x v="1"/>
    <x v="2"/>
    <s v="Noah"/>
    <x v="18"/>
    <x v="2"/>
    <x v="0"/>
    <x v="0"/>
    <x v="0"/>
    <s v="Saturday"/>
  </r>
  <r>
    <x v="3817"/>
    <x v="83"/>
    <s v="Thursday"/>
    <x v="613"/>
    <s v="CUST277"/>
    <x v="0"/>
    <x v="1"/>
    <s v="Coffee"/>
    <s v="Large"/>
    <x v="1"/>
    <n v="2.5"/>
    <n v="5"/>
    <x v="51"/>
    <x v="1"/>
    <x v="3"/>
    <s v="Noah"/>
    <x v="1"/>
    <x v="0"/>
    <x v="0"/>
    <x v="0"/>
    <x v="8"/>
    <s v="Thursday"/>
  </r>
  <r>
    <x v="3818"/>
    <x v="132"/>
    <s v="Wednesday"/>
    <x v="398"/>
    <s v="CUST141"/>
    <x v="1"/>
    <x v="0"/>
    <s v="Pastry"/>
    <s v="Small"/>
    <x v="0"/>
    <n v="2.5"/>
    <n v="0"/>
    <x v="37"/>
    <x v="2"/>
    <x v="2"/>
    <s v="Liam"/>
    <x v="5"/>
    <x v="0"/>
    <x v="2"/>
    <x v="9"/>
    <x v="11"/>
    <s v="Wednesday"/>
  </r>
  <r>
    <x v="3819"/>
    <x v="124"/>
    <s v="Wednesday"/>
    <x v="629"/>
    <s v="CUST424"/>
    <x v="2"/>
    <x v="12"/>
    <s v="Coffee"/>
    <s v="Medium"/>
    <x v="2"/>
    <n v="3.5"/>
    <n v="0"/>
    <x v="91"/>
    <x v="2"/>
    <x v="1"/>
    <s v="Olivia"/>
    <x v="15"/>
    <x v="0"/>
    <x v="0"/>
    <x v="9"/>
    <x v="7"/>
    <s v="Wednesday"/>
  </r>
  <r>
    <x v="3820"/>
    <x v="223"/>
    <s v="Friday"/>
    <x v="416"/>
    <s v="CUST173"/>
    <x v="1"/>
    <x v="13"/>
    <s v="Pastry"/>
    <s v="Small"/>
    <x v="2"/>
    <n v="2"/>
    <n v="10"/>
    <x v="5"/>
    <x v="1"/>
    <x v="4"/>
    <s v="Liam"/>
    <x v="14"/>
    <x v="0"/>
    <x v="0"/>
    <x v="7"/>
    <x v="1"/>
    <s v="Friday"/>
  </r>
  <r>
    <x v="3821"/>
    <x v="51"/>
    <s v="Saturday"/>
    <x v="718"/>
    <s v="CUST897"/>
    <x v="0"/>
    <x v="5"/>
    <s v="Tea"/>
    <s v="Small"/>
    <x v="2"/>
    <n v="3"/>
    <n v="0"/>
    <x v="20"/>
    <x v="2"/>
    <x v="2"/>
    <s v="John"/>
    <x v="0"/>
    <x v="2"/>
    <x v="1"/>
    <x v="20"/>
    <x v="4"/>
    <s v="Saturday"/>
  </r>
  <r>
    <x v="3822"/>
    <x v="339"/>
    <s v="Monday"/>
    <x v="741"/>
    <s v="CUST312"/>
    <x v="0"/>
    <x v="15"/>
    <s v="Food"/>
    <s v="Medium"/>
    <x v="0"/>
    <n v="5"/>
    <n v="0"/>
    <x v="32"/>
    <x v="1"/>
    <x v="2"/>
    <s v="Olivia"/>
    <x v="15"/>
    <x v="0"/>
    <x v="1"/>
    <x v="15"/>
    <x v="4"/>
    <s v="Monday"/>
  </r>
  <r>
    <x v="3823"/>
    <x v="178"/>
    <s v="Friday"/>
    <x v="317"/>
    <s v="CUST994"/>
    <x v="0"/>
    <x v="14"/>
    <s v="Beverage"/>
    <s v="Medium"/>
    <x v="0"/>
    <n v="3.8"/>
    <n v="10"/>
    <x v="50"/>
    <x v="1"/>
    <x v="2"/>
    <s v="John"/>
    <x v="7"/>
    <x v="0"/>
    <x v="0"/>
    <x v="7"/>
    <x v="8"/>
    <s v="Friday"/>
  </r>
  <r>
    <x v="3824"/>
    <x v="135"/>
    <s v="Thursday"/>
    <x v="163"/>
    <s v="CUST248"/>
    <x v="1"/>
    <x v="13"/>
    <s v="Pastry"/>
    <s v="Large"/>
    <x v="3"/>
    <n v="2"/>
    <n v="10"/>
    <x v="80"/>
    <x v="2"/>
    <x v="4"/>
    <s v="Sophia"/>
    <x v="1"/>
    <x v="1"/>
    <x v="2"/>
    <x v="1"/>
    <x v="11"/>
    <s v="Thursday"/>
  </r>
  <r>
    <x v="3825"/>
    <x v="323"/>
    <s v="Thursday"/>
    <x v="58"/>
    <s v="CUST724"/>
    <x v="1"/>
    <x v="6"/>
    <s v="Food"/>
    <s v="Medium"/>
    <x v="0"/>
    <n v="5.5"/>
    <n v="5"/>
    <x v="43"/>
    <x v="1"/>
    <x v="2"/>
    <s v="Olivia"/>
    <x v="0"/>
    <x v="1"/>
    <x v="2"/>
    <x v="15"/>
    <x v="11"/>
    <s v="Thursday"/>
  </r>
  <r>
    <x v="3826"/>
    <x v="327"/>
    <s v="Saturday"/>
    <x v="310"/>
    <s v="CUST343"/>
    <x v="0"/>
    <x v="3"/>
    <s v="Coffee"/>
    <s v="Large"/>
    <x v="3"/>
    <n v="4"/>
    <n v="10"/>
    <x v="40"/>
    <x v="1"/>
    <x v="0"/>
    <s v="John"/>
    <x v="16"/>
    <x v="2"/>
    <x v="0"/>
    <x v="4"/>
    <x v="0"/>
    <s v="Saturday"/>
  </r>
  <r>
    <x v="3827"/>
    <x v="81"/>
    <s v="Monday"/>
    <x v="397"/>
    <s v="CUST213"/>
    <x v="1"/>
    <x v="11"/>
    <s v="Coffee"/>
    <s v="Large"/>
    <x v="0"/>
    <n v="4.5"/>
    <n v="15"/>
    <x v="33"/>
    <x v="2"/>
    <x v="2"/>
    <s v="Noah"/>
    <x v="13"/>
    <x v="2"/>
    <x v="1"/>
    <x v="7"/>
    <x v="7"/>
    <s v="Monday"/>
  </r>
  <r>
    <x v="3828"/>
    <x v="110"/>
    <s v="Monday"/>
    <x v="31"/>
    <s v="CUST751"/>
    <x v="2"/>
    <x v="2"/>
    <s v="Tea"/>
    <s v="Large"/>
    <x v="1"/>
    <n v="2.5"/>
    <n v="10"/>
    <x v="8"/>
    <x v="1"/>
    <x v="3"/>
    <s v="Emma"/>
    <x v="18"/>
    <x v="2"/>
    <x v="0"/>
    <x v="3"/>
    <x v="10"/>
    <s v="Monday"/>
  </r>
  <r>
    <x v="3829"/>
    <x v="352"/>
    <s v="Sunday"/>
    <x v="251"/>
    <s v="CUST543"/>
    <x v="1"/>
    <x v="10"/>
    <s v="Food"/>
    <s v="Medium"/>
    <x v="2"/>
    <n v="4.5"/>
    <n v="0"/>
    <x v="47"/>
    <x v="1"/>
    <x v="1"/>
    <s v="John"/>
    <x v="3"/>
    <x v="1"/>
    <x v="2"/>
    <x v="7"/>
    <x v="9"/>
    <s v="Sunday"/>
  </r>
  <r>
    <x v="3830"/>
    <x v="304"/>
    <s v="Monday"/>
    <x v="773"/>
    <s v="CUST251"/>
    <x v="2"/>
    <x v="0"/>
    <s v="Pastry"/>
    <s v="Small"/>
    <x v="0"/>
    <n v="2.5"/>
    <n v="15"/>
    <x v="1"/>
    <x v="2"/>
    <x v="3"/>
    <s v="Olivia"/>
    <x v="16"/>
    <x v="1"/>
    <x v="2"/>
    <x v="2"/>
    <x v="6"/>
    <s v="Monday"/>
  </r>
  <r>
    <x v="3831"/>
    <x v="182"/>
    <s v="Thursday"/>
    <x v="10"/>
    <s v="CUST168"/>
    <x v="2"/>
    <x v="1"/>
    <s v="Coffee"/>
    <s v="Small"/>
    <x v="2"/>
    <n v="2.5"/>
    <n v="5"/>
    <x v="44"/>
    <x v="2"/>
    <x v="0"/>
    <s v="John"/>
    <x v="16"/>
    <x v="1"/>
    <x v="2"/>
    <x v="0"/>
    <x v="7"/>
    <s v="Thursday"/>
  </r>
  <r>
    <x v="3832"/>
    <x v="242"/>
    <s v="Saturday"/>
    <x v="155"/>
    <s v="CUST295"/>
    <x v="0"/>
    <x v="9"/>
    <s v="Coffee"/>
    <s v="Medium"/>
    <x v="1"/>
    <n v="3"/>
    <n v="5"/>
    <x v="16"/>
    <x v="1"/>
    <x v="4"/>
    <s v="Ava"/>
    <x v="15"/>
    <x v="0"/>
    <x v="1"/>
    <x v="17"/>
    <x v="6"/>
    <s v="Saturday"/>
  </r>
  <r>
    <x v="3833"/>
    <x v="214"/>
    <s v="Monday"/>
    <x v="406"/>
    <s v="CUST116"/>
    <x v="1"/>
    <x v="3"/>
    <s v="Coffee"/>
    <s v="Small"/>
    <x v="2"/>
    <n v="4"/>
    <n v="10"/>
    <x v="57"/>
    <x v="0"/>
    <x v="4"/>
    <s v="John"/>
    <x v="6"/>
    <x v="0"/>
    <x v="0"/>
    <x v="13"/>
    <x v="0"/>
    <s v="Monday"/>
  </r>
  <r>
    <x v="3834"/>
    <x v="104"/>
    <s v="Friday"/>
    <x v="252"/>
    <s v="CUST533"/>
    <x v="0"/>
    <x v="9"/>
    <s v="Coffee"/>
    <s v="Small"/>
    <x v="3"/>
    <n v="3"/>
    <n v="10"/>
    <x v="12"/>
    <x v="1"/>
    <x v="4"/>
    <s v="Noah"/>
    <x v="16"/>
    <x v="2"/>
    <x v="2"/>
    <x v="15"/>
    <x v="7"/>
    <s v="Friday"/>
  </r>
  <r>
    <x v="3835"/>
    <x v="100"/>
    <s v="Monday"/>
    <x v="588"/>
    <s v="CUST500"/>
    <x v="1"/>
    <x v="14"/>
    <s v="Beverage"/>
    <s v="Medium"/>
    <x v="0"/>
    <n v="3.8"/>
    <n v="0"/>
    <x v="25"/>
    <x v="0"/>
    <x v="4"/>
    <s v="Olivia"/>
    <x v="10"/>
    <x v="1"/>
    <x v="0"/>
    <x v="4"/>
    <x v="6"/>
    <s v="Monday"/>
  </r>
  <r>
    <x v="3836"/>
    <x v="76"/>
    <s v="Wednesday"/>
    <x v="698"/>
    <s v="CUST145"/>
    <x v="2"/>
    <x v="10"/>
    <s v="Food"/>
    <s v="Large"/>
    <x v="2"/>
    <n v="4.5"/>
    <n v="15"/>
    <x v="46"/>
    <x v="0"/>
    <x v="3"/>
    <s v="Olivia"/>
    <x v="9"/>
    <x v="2"/>
    <x v="1"/>
    <x v="10"/>
    <x v="0"/>
    <s v="Wednesday"/>
  </r>
  <r>
    <x v="3837"/>
    <x v="294"/>
    <s v="Thursday"/>
    <x v="250"/>
    <s v="CUST127"/>
    <x v="2"/>
    <x v="12"/>
    <s v="Coffee"/>
    <s v="Small"/>
    <x v="1"/>
    <n v="3.5"/>
    <n v="0"/>
    <x v="48"/>
    <x v="0"/>
    <x v="2"/>
    <s v="Emma"/>
    <x v="6"/>
    <x v="2"/>
    <x v="0"/>
    <x v="5"/>
    <x v="9"/>
    <s v="Thursday"/>
  </r>
  <r>
    <x v="3838"/>
    <x v="102"/>
    <s v="Friday"/>
    <x v="251"/>
    <s v="CUST704"/>
    <x v="0"/>
    <x v="12"/>
    <s v="Coffee"/>
    <s v="Medium"/>
    <x v="1"/>
    <n v="3.5"/>
    <n v="15"/>
    <x v="103"/>
    <x v="2"/>
    <x v="2"/>
    <s v="Liam"/>
    <x v="16"/>
    <x v="2"/>
    <x v="1"/>
    <x v="7"/>
    <x v="6"/>
    <s v="Friday"/>
  </r>
  <r>
    <x v="3839"/>
    <x v="148"/>
    <s v="Monday"/>
    <x v="586"/>
    <s v="CUST527"/>
    <x v="0"/>
    <x v="3"/>
    <s v="Coffee"/>
    <s v="Small"/>
    <x v="2"/>
    <n v="4"/>
    <n v="10"/>
    <x v="57"/>
    <x v="1"/>
    <x v="4"/>
    <s v="Noah"/>
    <x v="16"/>
    <x v="2"/>
    <x v="2"/>
    <x v="2"/>
    <x v="8"/>
    <s v="Monday"/>
  </r>
  <r>
    <x v="3840"/>
    <x v="30"/>
    <s v="Tuesday"/>
    <x v="25"/>
    <s v="CUST695"/>
    <x v="1"/>
    <x v="9"/>
    <s v="Coffee"/>
    <s v="Large"/>
    <x v="3"/>
    <n v="3"/>
    <n v="10"/>
    <x v="12"/>
    <x v="0"/>
    <x v="4"/>
    <s v="Ava"/>
    <x v="6"/>
    <x v="2"/>
    <x v="1"/>
    <x v="10"/>
    <x v="10"/>
    <s v="Tuesday"/>
  </r>
  <r>
    <x v="3841"/>
    <x v="28"/>
    <s v="Wednesday"/>
    <x v="277"/>
    <s v="CUST957"/>
    <x v="2"/>
    <x v="3"/>
    <s v="Coffee"/>
    <s v="Medium"/>
    <x v="2"/>
    <n v="4"/>
    <n v="10"/>
    <x v="57"/>
    <x v="0"/>
    <x v="2"/>
    <s v="Sophia"/>
    <x v="14"/>
    <x v="0"/>
    <x v="1"/>
    <x v="19"/>
    <x v="8"/>
    <s v="Wednesday"/>
  </r>
  <r>
    <x v="3842"/>
    <x v="355"/>
    <s v="Tuesday"/>
    <x v="138"/>
    <s v="CUST809"/>
    <x v="2"/>
    <x v="12"/>
    <s v="Coffee"/>
    <s v="Small"/>
    <x v="1"/>
    <n v="3.5"/>
    <n v="15"/>
    <x v="103"/>
    <x v="2"/>
    <x v="4"/>
    <s v="Noah"/>
    <x v="11"/>
    <x v="1"/>
    <x v="1"/>
    <x v="11"/>
    <x v="10"/>
    <s v="Tuesday"/>
  </r>
  <r>
    <x v="3843"/>
    <x v="185"/>
    <s v="Tuesday"/>
    <x v="543"/>
    <s v="CUST980"/>
    <x v="0"/>
    <x v="11"/>
    <s v="Coffee"/>
    <s v="Large"/>
    <x v="0"/>
    <n v="4.5"/>
    <n v="10"/>
    <x v="73"/>
    <x v="1"/>
    <x v="0"/>
    <s v="Noah"/>
    <x v="8"/>
    <x v="2"/>
    <x v="1"/>
    <x v="16"/>
    <x v="0"/>
    <s v="Tuesday"/>
  </r>
  <r>
    <x v="3844"/>
    <x v="333"/>
    <s v="Friday"/>
    <x v="199"/>
    <s v="CUST318"/>
    <x v="0"/>
    <x v="6"/>
    <s v="Food"/>
    <s v="Medium"/>
    <x v="2"/>
    <n v="5.5"/>
    <n v="15"/>
    <x v="59"/>
    <x v="2"/>
    <x v="1"/>
    <s v="Sophia"/>
    <x v="10"/>
    <x v="0"/>
    <x v="1"/>
    <x v="19"/>
    <x v="3"/>
    <s v="Friday"/>
  </r>
  <r>
    <x v="3845"/>
    <x v="351"/>
    <s v="Thursday"/>
    <x v="833"/>
    <s v="CUST354"/>
    <x v="0"/>
    <x v="0"/>
    <s v="Pastry"/>
    <s v="Medium"/>
    <x v="2"/>
    <n v="2.5"/>
    <n v="5"/>
    <x v="44"/>
    <x v="0"/>
    <x v="3"/>
    <s v="Emma"/>
    <x v="9"/>
    <x v="1"/>
    <x v="0"/>
    <x v="2"/>
    <x v="4"/>
    <s v="Thursday"/>
  </r>
  <r>
    <x v="3846"/>
    <x v="326"/>
    <s v="Sunday"/>
    <x v="390"/>
    <s v="CUST880"/>
    <x v="1"/>
    <x v="1"/>
    <s v="Coffee"/>
    <s v="Medium"/>
    <x v="0"/>
    <n v="2.5"/>
    <n v="0"/>
    <x v="37"/>
    <x v="1"/>
    <x v="2"/>
    <s v="John"/>
    <x v="8"/>
    <x v="1"/>
    <x v="0"/>
    <x v="7"/>
    <x v="3"/>
    <s v="Sunday"/>
  </r>
  <r>
    <x v="3847"/>
    <x v="301"/>
    <s v="Thursday"/>
    <x v="305"/>
    <s v="CUST199"/>
    <x v="2"/>
    <x v="10"/>
    <s v="Food"/>
    <s v="Large"/>
    <x v="3"/>
    <n v="4.5"/>
    <n v="0"/>
    <x v="63"/>
    <x v="0"/>
    <x v="1"/>
    <s v="Olivia"/>
    <x v="7"/>
    <x v="2"/>
    <x v="2"/>
    <x v="8"/>
    <x v="8"/>
    <s v="Thursday"/>
  </r>
  <r>
    <x v="3848"/>
    <x v="142"/>
    <s v="Wednesday"/>
    <x v="677"/>
    <s v="CUST186"/>
    <x v="2"/>
    <x v="1"/>
    <s v="Coffee"/>
    <s v="Medium"/>
    <x v="2"/>
    <n v="2.5"/>
    <n v="10"/>
    <x v="45"/>
    <x v="2"/>
    <x v="0"/>
    <s v="Liam"/>
    <x v="3"/>
    <x v="1"/>
    <x v="2"/>
    <x v="17"/>
    <x v="10"/>
    <s v="Wednesday"/>
  </r>
  <r>
    <x v="3849"/>
    <x v="351"/>
    <s v="Thursday"/>
    <x v="74"/>
    <s v="CUST762"/>
    <x v="2"/>
    <x v="11"/>
    <s v="Coffee"/>
    <s v="Large"/>
    <x v="0"/>
    <n v="4.5"/>
    <n v="5"/>
    <x v="16"/>
    <x v="2"/>
    <x v="3"/>
    <s v="Noah"/>
    <x v="19"/>
    <x v="1"/>
    <x v="0"/>
    <x v="6"/>
    <x v="4"/>
    <s v="Thursday"/>
  </r>
  <r>
    <x v="3850"/>
    <x v="76"/>
    <s v="Wednesday"/>
    <x v="125"/>
    <s v="CUST977"/>
    <x v="2"/>
    <x v="12"/>
    <s v="Coffee"/>
    <s v="Large"/>
    <x v="0"/>
    <n v="3.5"/>
    <n v="15"/>
    <x v="92"/>
    <x v="1"/>
    <x v="4"/>
    <s v="Noah"/>
    <x v="7"/>
    <x v="0"/>
    <x v="1"/>
    <x v="19"/>
    <x v="0"/>
    <s v="Wednesday"/>
  </r>
  <r>
    <x v="3851"/>
    <x v="75"/>
    <s v="Saturday"/>
    <x v="449"/>
    <s v="CUST193"/>
    <x v="1"/>
    <x v="13"/>
    <s v="Pastry"/>
    <s v="Large"/>
    <x v="2"/>
    <n v="2"/>
    <n v="15"/>
    <x v="30"/>
    <x v="2"/>
    <x v="0"/>
    <s v="Sophia"/>
    <x v="16"/>
    <x v="1"/>
    <x v="0"/>
    <x v="14"/>
    <x v="3"/>
    <s v="Saturday"/>
  </r>
  <r>
    <x v="3852"/>
    <x v="288"/>
    <s v="Sunday"/>
    <x v="422"/>
    <s v="CUST460"/>
    <x v="0"/>
    <x v="2"/>
    <s v="Tea"/>
    <s v="Large"/>
    <x v="3"/>
    <n v="2.5"/>
    <n v="0"/>
    <x v="81"/>
    <x v="1"/>
    <x v="0"/>
    <s v="Emma"/>
    <x v="1"/>
    <x v="0"/>
    <x v="1"/>
    <x v="15"/>
    <x v="7"/>
    <s v="Sunday"/>
  </r>
  <r>
    <x v="3853"/>
    <x v="195"/>
    <s v="Tuesday"/>
    <x v="622"/>
    <s v="CUST361"/>
    <x v="2"/>
    <x v="5"/>
    <s v="Tea"/>
    <s v="Large"/>
    <x v="0"/>
    <n v="3"/>
    <n v="15"/>
    <x v="4"/>
    <x v="1"/>
    <x v="2"/>
    <s v="Olivia"/>
    <x v="16"/>
    <x v="1"/>
    <x v="2"/>
    <x v="2"/>
    <x v="2"/>
    <s v="Tuesday"/>
  </r>
  <r>
    <x v="3854"/>
    <x v="256"/>
    <s v="Saturday"/>
    <x v="298"/>
    <s v="CUST896"/>
    <x v="0"/>
    <x v="4"/>
    <s v="Beverage"/>
    <s v="Medium"/>
    <x v="1"/>
    <n v="4"/>
    <n v="15"/>
    <x v="27"/>
    <x v="1"/>
    <x v="0"/>
    <s v="John"/>
    <x v="4"/>
    <x v="2"/>
    <x v="1"/>
    <x v="14"/>
    <x v="2"/>
    <s v="Saturday"/>
  </r>
  <r>
    <x v="3855"/>
    <x v="233"/>
    <s v="Tuesday"/>
    <x v="573"/>
    <s v="CUST262"/>
    <x v="2"/>
    <x v="7"/>
    <s v="Pastry"/>
    <s v="Large"/>
    <x v="0"/>
    <n v="3"/>
    <n v="15"/>
    <x v="4"/>
    <x v="0"/>
    <x v="1"/>
    <s v="Sophia"/>
    <x v="19"/>
    <x v="1"/>
    <x v="1"/>
    <x v="0"/>
    <x v="11"/>
    <s v="Tuesday"/>
  </r>
  <r>
    <x v="3856"/>
    <x v="115"/>
    <s v="Tuesday"/>
    <x v="69"/>
    <s v="CUST908"/>
    <x v="0"/>
    <x v="8"/>
    <s v="Tea"/>
    <s v="Medium"/>
    <x v="3"/>
    <n v="2"/>
    <n v="15"/>
    <x v="55"/>
    <x v="2"/>
    <x v="2"/>
    <s v="Noah"/>
    <x v="17"/>
    <x v="2"/>
    <x v="1"/>
    <x v="0"/>
    <x v="2"/>
    <s v="Tuesday"/>
  </r>
  <r>
    <x v="3857"/>
    <x v="284"/>
    <s v="Thursday"/>
    <x v="712"/>
    <s v="CUST537"/>
    <x v="1"/>
    <x v="13"/>
    <s v="Pastry"/>
    <s v="Large"/>
    <x v="2"/>
    <n v="2"/>
    <n v="5"/>
    <x v="25"/>
    <x v="0"/>
    <x v="4"/>
    <s v="Liam"/>
    <x v="11"/>
    <x v="0"/>
    <x v="1"/>
    <x v="7"/>
    <x v="11"/>
    <s v="Thursday"/>
  </r>
  <r>
    <x v="3858"/>
    <x v="57"/>
    <s v="Tuesday"/>
    <x v="46"/>
    <s v="CUST670"/>
    <x v="0"/>
    <x v="13"/>
    <s v="Pastry"/>
    <s v="Large"/>
    <x v="1"/>
    <n v="2"/>
    <n v="0"/>
    <x v="11"/>
    <x v="0"/>
    <x v="1"/>
    <s v="Noah"/>
    <x v="4"/>
    <x v="2"/>
    <x v="1"/>
    <x v="3"/>
    <x v="3"/>
    <s v="Tuesday"/>
  </r>
  <r>
    <x v="3859"/>
    <x v="353"/>
    <s v="Monday"/>
    <x v="770"/>
    <s v="CUST508"/>
    <x v="2"/>
    <x v="2"/>
    <s v="Tea"/>
    <s v="Large"/>
    <x v="0"/>
    <n v="2.5"/>
    <n v="10"/>
    <x v="63"/>
    <x v="2"/>
    <x v="0"/>
    <s v="Olivia"/>
    <x v="11"/>
    <x v="2"/>
    <x v="0"/>
    <x v="18"/>
    <x v="3"/>
    <s v="Monday"/>
  </r>
  <r>
    <x v="3860"/>
    <x v="71"/>
    <s v="Wednesday"/>
    <x v="208"/>
    <s v="CUST500"/>
    <x v="0"/>
    <x v="12"/>
    <s v="Coffee"/>
    <s v="Large"/>
    <x v="0"/>
    <n v="3.5"/>
    <n v="15"/>
    <x v="92"/>
    <x v="2"/>
    <x v="4"/>
    <s v="Emma"/>
    <x v="4"/>
    <x v="2"/>
    <x v="0"/>
    <x v="11"/>
    <x v="0"/>
    <s v="Wednesday"/>
  </r>
  <r>
    <x v="3861"/>
    <x v="300"/>
    <s v="Thursday"/>
    <x v="766"/>
    <s v="CUST122"/>
    <x v="1"/>
    <x v="14"/>
    <s v="Beverage"/>
    <s v="Medium"/>
    <x v="3"/>
    <n v="3.8"/>
    <n v="0"/>
    <x v="34"/>
    <x v="0"/>
    <x v="1"/>
    <s v="John"/>
    <x v="4"/>
    <x v="2"/>
    <x v="1"/>
    <x v="1"/>
    <x v="6"/>
    <s v="Thursday"/>
  </r>
  <r>
    <x v="3862"/>
    <x v="322"/>
    <s v="Friday"/>
    <x v="176"/>
    <s v="CUST467"/>
    <x v="1"/>
    <x v="12"/>
    <s v="Coffee"/>
    <s v="Small"/>
    <x v="0"/>
    <n v="3.5"/>
    <n v="10"/>
    <x v="100"/>
    <x v="2"/>
    <x v="4"/>
    <s v="John"/>
    <x v="16"/>
    <x v="1"/>
    <x v="2"/>
    <x v="6"/>
    <x v="11"/>
    <s v="Friday"/>
  </r>
  <r>
    <x v="3863"/>
    <x v="350"/>
    <s v="Wednesday"/>
    <x v="81"/>
    <s v="CUST871"/>
    <x v="2"/>
    <x v="3"/>
    <s v="Coffee"/>
    <s v="Small"/>
    <x v="0"/>
    <n v="4"/>
    <n v="15"/>
    <x v="30"/>
    <x v="0"/>
    <x v="2"/>
    <s v="Ava"/>
    <x v="1"/>
    <x v="0"/>
    <x v="2"/>
    <x v="7"/>
    <x v="2"/>
    <s v="Wednesday"/>
  </r>
  <r>
    <x v="3864"/>
    <x v="235"/>
    <s v="Friday"/>
    <x v="684"/>
    <s v="CUST568"/>
    <x v="1"/>
    <x v="7"/>
    <s v="Pastry"/>
    <s v="Large"/>
    <x v="0"/>
    <n v="3"/>
    <n v="5"/>
    <x v="10"/>
    <x v="1"/>
    <x v="4"/>
    <s v="Sophia"/>
    <x v="16"/>
    <x v="2"/>
    <x v="0"/>
    <x v="5"/>
    <x v="2"/>
    <s v="Friday"/>
  </r>
  <r>
    <x v="3865"/>
    <x v="247"/>
    <s v="Wednesday"/>
    <x v="273"/>
    <s v="CUST538"/>
    <x v="2"/>
    <x v="4"/>
    <s v="Beverage"/>
    <s v="Medium"/>
    <x v="2"/>
    <n v="4"/>
    <n v="10"/>
    <x v="57"/>
    <x v="1"/>
    <x v="1"/>
    <s v="John"/>
    <x v="5"/>
    <x v="2"/>
    <x v="1"/>
    <x v="15"/>
    <x v="7"/>
    <s v="Wednesday"/>
  </r>
  <r>
    <x v="3866"/>
    <x v="268"/>
    <s v="Tuesday"/>
    <x v="808"/>
    <s v="CUST492"/>
    <x v="2"/>
    <x v="12"/>
    <s v="Coffee"/>
    <s v="Medium"/>
    <x v="0"/>
    <n v="3.5"/>
    <n v="15"/>
    <x v="92"/>
    <x v="1"/>
    <x v="3"/>
    <s v="Emma"/>
    <x v="3"/>
    <x v="1"/>
    <x v="1"/>
    <x v="6"/>
    <x v="0"/>
    <s v="Tuesday"/>
  </r>
  <r>
    <x v="3867"/>
    <x v="98"/>
    <s v="Tuesday"/>
    <x v="309"/>
    <s v="CUST882"/>
    <x v="1"/>
    <x v="3"/>
    <s v="Coffee"/>
    <s v="Large"/>
    <x v="2"/>
    <n v="4"/>
    <n v="5"/>
    <x v="58"/>
    <x v="1"/>
    <x v="1"/>
    <s v="Ava"/>
    <x v="18"/>
    <x v="2"/>
    <x v="0"/>
    <x v="6"/>
    <x v="4"/>
    <s v="Tuesday"/>
  </r>
  <r>
    <x v="3868"/>
    <x v="125"/>
    <s v="Tuesday"/>
    <x v="149"/>
    <s v="CUST913"/>
    <x v="0"/>
    <x v="8"/>
    <s v="Tea"/>
    <s v="Large"/>
    <x v="1"/>
    <n v="2"/>
    <n v="5"/>
    <x v="10"/>
    <x v="2"/>
    <x v="0"/>
    <s v="Liam"/>
    <x v="13"/>
    <x v="0"/>
    <x v="2"/>
    <x v="2"/>
    <x v="9"/>
    <s v="Tuesday"/>
  </r>
  <r>
    <x v="3869"/>
    <x v="127"/>
    <s v="Saturday"/>
    <x v="387"/>
    <s v="CUST862"/>
    <x v="0"/>
    <x v="14"/>
    <s v="Beverage"/>
    <s v="Small"/>
    <x v="2"/>
    <n v="3.8"/>
    <n v="0"/>
    <x v="58"/>
    <x v="2"/>
    <x v="1"/>
    <s v="John"/>
    <x v="2"/>
    <x v="0"/>
    <x v="0"/>
    <x v="20"/>
    <x v="6"/>
    <s v="Saturday"/>
  </r>
  <r>
    <x v="3870"/>
    <x v="213"/>
    <s v="Sunday"/>
    <x v="430"/>
    <s v="CUST884"/>
    <x v="2"/>
    <x v="3"/>
    <s v="Coffee"/>
    <s v="Medium"/>
    <x v="2"/>
    <n v="4"/>
    <n v="0"/>
    <x v="14"/>
    <x v="0"/>
    <x v="2"/>
    <s v="John"/>
    <x v="2"/>
    <x v="2"/>
    <x v="0"/>
    <x v="1"/>
    <x v="6"/>
    <s v="Sunday"/>
  </r>
  <r>
    <x v="3871"/>
    <x v="74"/>
    <s v="Thursday"/>
    <x v="212"/>
    <s v="CUST909"/>
    <x v="2"/>
    <x v="2"/>
    <s v="Tea"/>
    <s v="Large"/>
    <x v="1"/>
    <n v="2.5"/>
    <n v="15"/>
    <x v="84"/>
    <x v="1"/>
    <x v="0"/>
    <s v="Olivia"/>
    <x v="8"/>
    <x v="2"/>
    <x v="1"/>
    <x v="20"/>
    <x v="6"/>
    <s v="Thursday"/>
  </r>
  <r>
    <x v="3872"/>
    <x v="279"/>
    <s v="Sunday"/>
    <x v="30"/>
    <s v="CUST366"/>
    <x v="2"/>
    <x v="1"/>
    <s v="Coffee"/>
    <s v="Small"/>
    <x v="0"/>
    <n v="2.5"/>
    <n v="10"/>
    <x v="63"/>
    <x v="2"/>
    <x v="2"/>
    <s v="Sophia"/>
    <x v="1"/>
    <x v="1"/>
    <x v="0"/>
    <x v="6"/>
    <x v="10"/>
    <s v="Sunday"/>
  </r>
  <r>
    <x v="3873"/>
    <x v="12"/>
    <s v="Tuesday"/>
    <x v="700"/>
    <s v="CUST898"/>
    <x v="0"/>
    <x v="11"/>
    <s v="Coffee"/>
    <s v="Medium"/>
    <x v="0"/>
    <n v="4.5"/>
    <n v="10"/>
    <x v="73"/>
    <x v="0"/>
    <x v="3"/>
    <s v="Sophia"/>
    <x v="14"/>
    <x v="1"/>
    <x v="2"/>
    <x v="17"/>
    <x v="6"/>
    <s v="Tuesday"/>
  </r>
  <r>
    <x v="3874"/>
    <x v="312"/>
    <s v="Monday"/>
    <x v="387"/>
    <s v="CUST497"/>
    <x v="1"/>
    <x v="8"/>
    <s v="Tea"/>
    <s v="Medium"/>
    <x v="2"/>
    <n v="2"/>
    <n v="10"/>
    <x v="5"/>
    <x v="2"/>
    <x v="1"/>
    <s v="Noah"/>
    <x v="9"/>
    <x v="0"/>
    <x v="2"/>
    <x v="9"/>
    <x v="9"/>
    <s v="Monday"/>
  </r>
  <r>
    <x v="3875"/>
    <x v="286"/>
    <s v="Sunday"/>
    <x v="7"/>
    <s v="CUST719"/>
    <x v="0"/>
    <x v="4"/>
    <s v="Beverage"/>
    <s v="Large"/>
    <x v="1"/>
    <n v="4"/>
    <n v="10"/>
    <x v="3"/>
    <x v="2"/>
    <x v="3"/>
    <s v="Emma"/>
    <x v="15"/>
    <x v="2"/>
    <x v="0"/>
    <x v="5"/>
    <x v="3"/>
    <s v="Sunday"/>
  </r>
  <r>
    <x v="3876"/>
    <x v="95"/>
    <s v="Wednesday"/>
    <x v="127"/>
    <s v="CUST548"/>
    <x v="0"/>
    <x v="12"/>
    <s v="Coffee"/>
    <s v="Medium"/>
    <x v="1"/>
    <n v="3.5"/>
    <n v="10"/>
    <x v="56"/>
    <x v="2"/>
    <x v="3"/>
    <s v="Sophia"/>
    <x v="13"/>
    <x v="2"/>
    <x v="2"/>
    <x v="4"/>
    <x v="3"/>
    <s v="Wednesday"/>
  </r>
  <r>
    <x v="3877"/>
    <x v="19"/>
    <s v="Wednesday"/>
    <x v="623"/>
    <s v="CUST824"/>
    <x v="2"/>
    <x v="1"/>
    <s v="Coffee"/>
    <s v="Large"/>
    <x v="3"/>
    <n v="2.5"/>
    <n v="15"/>
    <x v="76"/>
    <x v="2"/>
    <x v="0"/>
    <s v="Sophia"/>
    <x v="19"/>
    <x v="0"/>
    <x v="0"/>
    <x v="3"/>
    <x v="6"/>
    <s v="Wednesday"/>
  </r>
  <r>
    <x v="3878"/>
    <x v="209"/>
    <s v="Wednesday"/>
    <x v="379"/>
    <s v="CUST439"/>
    <x v="0"/>
    <x v="11"/>
    <s v="Coffee"/>
    <s v="Small"/>
    <x v="2"/>
    <n v="4.5"/>
    <n v="10"/>
    <x v="67"/>
    <x v="0"/>
    <x v="4"/>
    <s v="Ava"/>
    <x v="8"/>
    <x v="2"/>
    <x v="1"/>
    <x v="10"/>
    <x v="9"/>
    <s v="Wednesday"/>
  </r>
  <r>
    <x v="3879"/>
    <x v="137"/>
    <s v="Friday"/>
    <x v="366"/>
    <s v="CUST734"/>
    <x v="1"/>
    <x v="4"/>
    <s v="Beverage"/>
    <s v="Large"/>
    <x v="0"/>
    <n v="4"/>
    <n v="10"/>
    <x v="5"/>
    <x v="2"/>
    <x v="4"/>
    <s v="Liam"/>
    <x v="17"/>
    <x v="1"/>
    <x v="0"/>
    <x v="6"/>
    <x v="5"/>
    <s v="Friday"/>
  </r>
  <r>
    <x v="3880"/>
    <x v="3"/>
    <s v="Tuesday"/>
    <x v="350"/>
    <s v="CUST107"/>
    <x v="1"/>
    <x v="7"/>
    <s v="Pastry"/>
    <s v="Large"/>
    <x v="2"/>
    <n v="3"/>
    <n v="15"/>
    <x v="27"/>
    <x v="0"/>
    <x v="0"/>
    <s v="Noah"/>
    <x v="4"/>
    <x v="2"/>
    <x v="2"/>
    <x v="5"/>
    <x v="3"/>
    <s v="Tuesday"/>
  </r>
  <r>
    <x v="3881"/>
    <x v="343"/>
    <s v="Thursday"/>
    <x v="788"/>
    <s v="CUST562"/>
    <x v="0"/>
    <x v="10"/>
    <s v="Food"/>
    <s v="Medium"/>
    <x v="0"/>
    <n v="4.5"/>
    <n v="5"/>
    <x v="16"/>
    <x v="2"/>
    <x v="1"/>
    <s v="Emma"/>
    <x v="18"/>
    <x v="0"/>
    <x v="0"/>
    <x v="11"/>
    <x v="3"/>
    <s v="Thursday"/>
  </r>
  <r>
    <x v="3882"/>
    <x v="64"/>
    <s v="Friday"/>
    <x v="770"/>
    <s v="CUST567"/>
    <x v="0"/>
    <x v="2"/>
    <s v="Tea"/>
    <s v="Large"/>
    <x v="2"/>
    <n v="2.5"/>
    <n v="0"/>
    <x v="32"/>
    <x v="2"/>
    <x v="2"/>
    <s v="Olivia"/>
    <x v="2"/>
    <x v="0"/>
    <x v="0"/>
    <x v="20"/>
    <x v="7"/>
    <s v="Friday"/>
  </r>
  <r>
    <x v="3883"/>
    <x v="87"/>
    <s v="Thursday"/>
    <x v="712"/>
    <s v="CUST585"/>
    <x v="0"/>
    <x v="3"/>
    <s v="Coffee"/>
    <s v="Large"/>
    <x v="0"/>
    <n v="4"/>
    <n v="15"/>
    <x v="30"/>
    <x v="1"/>
    <x v="1"/>
    <s v="John"/>
    <x v="9"/>
    <x v="2"/>
    <x v="0"/>
    <x v="14"/>
    <x v="1"/>
    <s v="Thursday"/>
  </r>
  <r>
    <x v="3884"/>
    <x v="130"/>
    <s v="Thursday"/>
    <x v="193"/>
    <s v="CUST507"/>
    <x v="1"/>
    <x v="6"/>
    <s v="Food"/>
    <s v="Large"/>
    <x v="2"/>
    <n v="5.5"/>
    <n v="0"/>
    <x v="75"/>
    <x v="2"/>
    <x v="1"/>
    <s v="Emma"/>
    <x v="11"/>
    <x v="2"/>
    <x v="1"/>
    <x v="13"/>
    <x v="6"/>
    <s v="Thursday"/>
  </r>
  <r>
    <x v="3885"/>
    <x v="219"/>
    <s v="Tuesday"/>
    <x v="754"/>
    <s v="CUST691"/>
    <x v="1"/>
    <x v="6"/>
    <s v="Food"/>
    <s v="Medium"/>
    <x v="2"/>
    <n v="5.5"/>
    <n v="5"/>
    <x v="82"/>
    <x v="0"/>
    <x v="0"/>
    <s v="John"/>
    <x v="19"/>
    <x v="0"/>
    <x v="1"/>
    <x v="15"/>
    <x v="9"/>
    <s v="Tuesday"/>
  </r>
  <r>
    <x v="3886"/>
    <x v="61"/>
    <s v="Monday"/>
    <x v="353"/>
    <s v="CUST228"/>
    <x v="1"/>
    <x v="0"/>
    <s v="Pastry"/>
    <s v="Medium"/>
    <x v="2"/>
    <n v="2.5"/>
    <n v="15"/>
    <x v="6"/>
    <x v="2"/>
    <x v="3"/>
    <s v="John"/>
    <x v="0"/>
    <x v="0"/>
    <x v="0"/>
    <x v="6"/>
    <x v="0"/>
    <s v="Monday"/>
  </r>
  <r>
    <x v="3887"/>
    <x v="171"/>
    <s v="Sunday"/>
    <x v="483"/>
    <s v="CUST684"/>
    <x v="2"/>
    <x v="15"/>
    <s v="Food"/>
    <s v="Large"/>
    <x v="2"/>
    <n v="5"/>
    <n v="5"/>
    <x v="87"/>
    <x v="2"/>
    <x v="0"/>
    <s v="Olivia"/>
    <x v="13"/>
    <x v="1"/>
    <x v="0"/>
    <x v="7"/>
    <x v="9"/>
    <s v="Sunday"/>
  </r>
  <r>
    <x v="3888"/>
    <x v="52"/>
    <s v="Friday"/>
    <x v="20"/>
    <s v="CUST156"/>
    <x v="0"/>
    <x v="1"/>
    <s v="Coffee"/>
    <s v="Medium"/>
    <x v="0"/>
    <n v="2.5"/>
    <n v="0"/>
    <x v="37"/>
    <x v="1"/>
    <x v="3"/>
    <s v="Sophia"/>
    <x v="8"/>
    <x v="0"/>
    <x v="1"/>
    <x v="18"/>
    <x v="0"/>
    <s v="Friday"/>
  </r>
  <r>
    <x v="3889"/>
    <x v="20"/>
    <s v="Sunday"/>
    <x v="339"/>
    <s v="CUST874"/>
    <x v="1"/>
    <x v="9"/>
    <s v="Coffee"/>
    <s v="Medium"/>
    <x v="3"/>
    <n v="3"/>
    <n v="10"/>
    <x v="12"/>
    <x v="0"/>
    <x v="4"/>
    <s v="Emma"/>
    <x v="14"/>
    <x v="2"/>
    <x v="0"/>
    <x v="19"/>
    <x v="9"/>
    <s v="Sunday"/>
  </r>
  <r>
    <x v="3890"/>
    <x v="98"/>
    <s v="Tuesday"/>
    <x v="821"/>
    <s v="CUST194"/>
    <x v="0"/>
    <x v="1"/>
    <s v="Coffee"/>
    <s v="Small"/>
    <x v="2"/>
    <n v="2.5"/>
    <n v="15"/>
    <x v="6"/>
    <x v="2"/>
    <x v="3"/>
    <s v="Olivia"/>
    <x v="20"/>
    <x v="2"/>
    <x v="0"/>
    <x v="16"/>
    <x v="4"/>
    <s v="Tuesday"/>
  </r>
  <r>
    <x v="3891"/>
    <x v="339"/>
    <s v="Monday"/>
    <x v="129"/>
    <s v="CUST968"/>
    <x v="2"/>
    <x v="10"/>
    <s v="Food"/>
    <s v="Medium"/>
    <x v="1"/>
    <n v="4.5"/>
    <n v="5"/>
    <x v="21"/>
    <x v="0"/>
    <x v="4"/>
    <s v="Emma"/>
    <x v="6"/>
    <x v="0"/>
    <x v="0"/>
    <x v="19"/>
    <x v="4"/>
    <s v="Monday"/>
  </r>
  <r>
    <x v="3892"/>
    <x v="133"/>
    <s v="Friday"/>
    <x v="298"/>
    <s v="CUST469"/>
    <x v="1"/>
    <x v="5"/>
    <s v="Tea"/>
    <s v="Large"/>
    <x v="0"/>
    <n v="3"/>
    <n v="5"/>
    <x v="10"/>
    <x v="0"/>
    <x v="2"/>
    <s v="John"/>
    <x v="0"/>
    <x v="0"/>
    <x v="1"/>
    <x v="17"/>
    <x v="11"/>
    <s v="Friday"/>
  </r>
  <r>
    <x v="3893"/>
    <x v="288"/>
    <s v="Sunday"/>
    <x v="44"/>
    <s v="CUST887"/>
    <x v="1"/>
    <x v="3"/>
    <s v="Coffee"/>
    <s v="Large"/>
    <x v="1"/>
    <n v="4"/>
    <n v="10"/>
    <x v="3"/>
    <x v="0"/>
    <x v="3"/>
    <s v="Sophia"/>
    <x v="18"/>
    <x v="1"/>
    <x v="0"/>
    <x v="20"/>
    <x v="7"/>
    <s v="Sunday"/>
  </r>
  <r>
    <x v="3894"/>
    <x v="244"/>
    <s v="Monday"/>
    <x v="177"/>
    <s v="CUST538"/>
    <x v="2"/>
    <x v="11"/>
    <s v="Coffee"/>
    <s v="Large"/>
    <x v="1"/>
    <n v="4.5"/>
    <n v="5"/>
    <x v="21"/>
    <x v="1"/>
    <x v="2"/>
    <s v="John"/>
    <x v="10"/>
    <x v="1"/>
    <x v="1"/>
    <x v="11"/>
    <x v="11"/>
    <s v="Monday"/>
  </r>
  <r>
    <x v="3895"/>
    <x v="175"/>
    <s v="Wednesday"/>
    <x v="60"/>
    <s v="CUST984"/>
    <x v="1"/>
    <x v="2"/>
    <s v="Tea"/>
    <s v="Medium"/>
    <x v="2"/>
    <n v="2.5"/>
    <n v="5"/>
    <x v="44"/>
    <x v="2"/>
    <x v="3"/>
    <s v="Ava"/>
    <x v="8"/>
    <x v="2"/>
    <x v="1"/>
    <x v="18"/>
    <x v="10"/>
    <s v="Wednesday"/>
  </r>
  <r>
    <x v="3896"/>
    <x v="32"/>
    <s v="Friday"/>
    <x v="452"/>
    <s v="CUST619"/>
    <x v="1"/>
    <x v="9"/>
    <s v="Coffee"/>
    <s v="Large"/>
    <x v="3"/>
    <n v="3"/>
    <n v="15"/>
    <x v="65"/>
    <x v="1"/>
    <x v="4"/>
    <s v="Sophia"/>
    <x v="17"/>
    <x v="0"/>
    <x v="0"/>
    <x v="7"/>
    <x v="2"/>
    <s v="Friday"/>
  </r>
  <r>
    <x v="3897"/>
    <x v="344"/>
    <s v="Wednesday"/>
    <x v="831"/>
    <s v="CUST486"/>
    <x v="1"/>
    <x v="1"/>
    <s v="Coffee"/>
    <s v="Small"/>
    <x v="1"/>
    <n v="2.5"/>
    <n v="10"/>
    <x v="8"/>
    <x v="1"/>
    <x v="0"/>
    <s v="Ava"/>
    <x v="2"/>
    <x v="1"/>
    <x v="0"/>
    <x v="12"/>
    <x v="0"/>
    <s v="Wednesday"/>
  </r>
  <r>
    <x v="3898"/>
    <x v="324"/>
    <s v="Thursday"/>
    <x v="489"/>
    <s v="CUST368"/>
    <x v="1"/>
    <x v="2"/>
    <s v="Tea"/>
    <s v="Small"/>
    <x v="1"/>
    <n v="2.5"/>
    <n v="15"/>
    <x v="84"/>
    <x v="0"/>
    <x v="3"/>
    <s v="Noah"/>
    <x v="12"/>
    <x v="1"/>
    <x v="0"/>
    <x v="14"/>
    <x v="8"/>
    <s v="Thursday"/>
  </r>
  <r>
    <x v="3899"/>
    <x v="255"/>
    <s v="Tuesday"/>
    <x v="20"/>
    <s v="CUST591"/>
    <x v="1"/>
    <x v="11"/>
    <s v="Coffee"/>
    <s v="Small"/>
    <x v="3"/>
    <n v="4.5"/>
    <n v="5"/>
    <x v="83"/>
    <x v="1"/>
    <x v="0"/>
    <s v="Emma"/>
    <x v="19"/>
    <x v="2"/>
    <x v="2"/>
    <x v="16"/>
    <x v="1"/>
    <s v="Tuesday"/>
  </r>
  <r>
    <x v="3900"/>
    <x v="146"/>
    <s v="Sunday"/>
    <x v="66"/>
    <s v="CUST940"/>
    <x v="2"/>
    <x v="12"/>
    <s v="Coffee"/>
    <s v="Medium"/>
    <x v="3"/>
    <n v="3.5"/>
    <n v="0"/>
    <x v="71"/>
    <x v="0"/>
    <x v="1"/>
    <s v="Sophia"/>
    <x v="16"/>
    <x v="0"/>
    <x v="1"/>
    <x v="0"/>
    <x v="3"/>
    <s v="Sunday"/>
  </r>
  <r>
    <x v="3901"/>
    <x v="47"/>
    <s v="Saturday"/>
    <x v="717"/>
    <s v="CUST870"/>
    <x v="2"/>
    <x v="12"/>
    <s v="Coffee"/>
    <s v="Large"/>
    <x v="2"/>
    <n v="3.5"/>
    <n v="0"/>
    <x v="91"/>
    <x v="1"/>
    <x v="1"/>
    <s v="John"/>
    <x v="11"/>
    <x v="1"/>
    <x v="0"/>
    <x v="6"/>
    <x v="7"/>
    <s v="Saturday"/>
  </r>
  <r>
    <x v="3902"/>
    <x v="40"/>
    <s v="Saturday"/>
    <x v="359"/>
    <s v="CUST117"/>
    <x v="2"/>
    <x v="3"/>
    <s v="Coffee"/>
    <s v="Small"/>
    <x v="0"/>
    <n v="4"/>
    <n v="10"/>
    <x v="5"/>
    <x v="1"/>
    <x v="3"/>
    <s v="Emma"/>
    <x v="9"/>
    <x v="0"/>
    <x v="1"/>
    <x v="16"/>
    <x v="7"/>
    <s v="Saturday"/>
  </r>
  <r>
    <x v="3903"/>
    <x v="243"/>
    <s v="Friday"/>
    <x v="569"/>
    <s v="CUST853"/>
    <x v="1"/>
    <x v="9"/>
    <s v="Coffee"/>
    <s v="Medium"/>
    <x v="3"/>
    <n v="3"/>
    <n v="10"/>
    <x v="12"/>
    <x v="0"/>
    <x v="0"/>
    <s v="Liam"/>
    <x v="15"/>
    <x v="2"/>
    <x v="2"/>
    <x v="7"/>
    <x v="1"/>
    <s v="Friday"/>
  </r>
  <r>
    <x v="3904"/>
    <x v="57"/>
    <s v="Tuesday"/>
    <x v="109"/>
    <s v="CUST876"/>
    <x v="2"/>
    <x v="14"/>
    <s v="Beverage"/>
    <s v="Large"/>
    <x v="3"/>
    <n v="3.8"/>
    <n v="15"/>
    <x v="99"/>
    <x v="0"/>
    <x v="2"/>
    <s v="Sophia"/>
    <x v="16"/>
    <x v="1"/>
    <x v="0"/>
    <x v="18"/>
    <x v="3"/>
    <s v="Tuesday"/>
  </r>
  <r>
    <x v="3905"/>
    <x v="51"/>
    <s v="Saturday"/>
    <x v="576"/>
    <s v="CUST758"/>
    <x v="1"/>
    <x v="6"/>
    <s v="Food"/>
    <s v="Large"/>
    <x v="1"/>
    <n v="5.5"/>
    <n v="5"/>
    <x v="70"/>
    <x v="1"/>
    <x v="1"/>
    <s v="Sophia"/>
    <x v="20"/>
    <x v="0"/>
    <x v="2"/>
    <x v="16"/>
    <x v="4"/>
    <s v="Saturday"/>
  </r>
  <r>
    <x v="3906"/>
    <x v="45"/>
    <s v="Monday"/>
    <x v="286"/>
    <s v="CUST683"/>
    <x v="1"/>
    <x v="1"/>
    <s v="Coffee"/>
    <s v="Medium"/>
    <x v="3"/>
    <n v="2.5"/>
    <n v="0"/>
    <x v="81"/>
    <x v="1"/>
    <x v="2"/>
    <s v="Sophia"/>
    <x v="13"/>
    <x v="2"/>
    <x v="0"/>
    <x v="1"/>
    <x v="10"/>
    <s v="Monday"/>
  </r>
  <r>
    <x v="3907"/>
    <x v="302"/>
    <s v="Wednesday"/>
    <x v="568"/>
    <s v="CUST494"/>
    <x v="0"/>
    <x v="7"/>
    <s v="Pastry"/>
    <s v="Large"/>
    <x v="0"/>
    <n v="3"/>
    <n v="10"/>
    <x v="9"/>
    <x v="2"/>
    <x v="4"/>
    <s v="Noah"/>
    <x v="15"/>
    <x v="2"/>
    <x v="1"/>
    <x v="7"/>
    <x v="11"/>
    <s v="Wednesday"/>
  </r>
  <r>
    <x v="3908"/>
    <x v="132"/>
    <s v="Wednesday"/>
    <x v="461"/>
    <s v="CUST970"/>
    <x v="0"/>
    <x v="6"/>
    <s v="Food"/>
    <s v="Small"/>
    <x v="3"/>
    <n v="5.5"/>
    <n v="10"/>
    <x v="77"/>
    <x v="1"/>
    <x v="4"/>
    <s v="Liam"/>
    <x v="17"/>
    <x v="1"/>
    <x v="1"/>
    <x v="12"/>
    <x v="11"/>
    <s v="Wednesday"/>
  </r>
  <r>
    <x v="3909"/>
    <x v="314"/>
    <s v="Tuesday"/>
    <x v="467"/>
    <s v="CUST862"/>
    <x v="1"/>
    <x v="8"/>
    <s v="Tea"/>
    <s v="Large"/>
    <x v="1"/>
    <n v="2"/>
    <n v="0"/>
    <x v="11"/>
    <x v="2"/>
    <x v="3"/>
    <s v="Ava"/>
    <x v="3"/>
    <x v="0"/>
    <x v="1"/>
    <x v="19"/>
    <x v="2"/>
    <s v="Tuesday"/>
  </r>
  <r>
    <x v="3910"/>
    <x v="227"/>
    <s v="Friday"/>
    <x v="309"/>
    <s v="CUST199"/>
    <x v="1"/>
    <x v="10"/>
    <s v="Food"/>
    <s v="Small"/>
    <x v="0"/>
    <n v="4.5"/>
    <n v="10"/>
    <x v="73"/>
    <x v="1"/>
    <x v="1"/>
    <s v="Sophia"/>
    <x v="10"/>
    <x v="2"/>
    <x v="1"/>
    <x v="18"/>
    <x v="2"/>
    <s v="Friday"/>
  </r>
  <r>
    <x v="3911"/>
    <x v="4"/>
    <s v="Wednesday"/>
    <x v="91"/>
    <s v="CUST755"/>
    <x v="1"/>
    <x v="2"/>
    <s v="Tea"/>
    <s v="Small"/>
    <x v="1"/>
    <n v="2.5"/>
    <n v="0"/>
    <x v="2"/>
    <x v="0"/>
    <x v="4"/>
    <s v="John"/>
    <x v="7"/>
    <x v="2"/>
    <x v="0"/>
    <x v="17"/>
    <x v="4"/>
    <s v="Wednesday"/>
  </r>
  <r>
    <x v="3912"/>
    <x v="30"/>
    <s v="Tuesday"/>
    <x v="169"/>
    <s v="CUST551"/>
    <x v="1"/>
    <x v="1"/>
    <s v="Coffee"/>
    <s v="Small"/>
    <x v="1"/>
    <n v="2.5"/>
    <n v="0"/>
    <x v="2"/>
    <x v="0"/>
    <x v="1"/>
    <s v="Sophia"/>
    <x v="4"/>
    <x v="0"/>
    <x v="2"/>
    <x v="5"/>
    <x v="10"/>
    <s v="Tuesday"/>
  </r>
  <r>
    <x v="3913"/>
    <x v="148"/>
    <s v="Monday"/>
    <x v="261"/>
    <s v="CUST293"/>
    <x v="0"/>
    <x v="0"/>
    <s v="Pastry"/>
    <s v="Large"/>
    <x v="0"/>
    <n v="2.5"/>
    <n v="0"/>
    <x v="37"/>
    <x v="1"/>
    <x v="0"/>
    <s v="Sophia"/>
    <x v="4"/>
    <x v="2"/>
    <x v="2"/>
    <x v="19"/>
    <x v="8"/>
    <s v="Monday"/>
  </r>
  <r>
    <x v="3914"/>
    <x v="343"/>
    <s v="Thursday"/>
    <x v="604"/>
    <s v="CUST432"/>
    <x v="0"/>
    <x v="14"/>
    <s v="Beverage"/>
    <s v="Large"/>
    <x v="0"/>
    <n v="3.8"/>
    <n v="0"/>
    <x v="25"/>
    <x v="1"/>
    <x v="2"/>
    <s v="Olivia"/>
    <x v="5"/>
    <x v="0"/>
    <x v="0"/>
    <x v="7"/>
    <x v="3"/>
    <s v="Thursday"/>
  </r>
  <r>
    <x v="3915"/>
    <x v="25"/>
    <s v="Saturday"/>
    <x v="331"/>
    <s v="CUST665"/>
    <x v="1"/>
    <x v="6"/>
    <s v="Food"/>
    <s v="Large"/>
    <x v="1"/>
    <n v="5.5"/>
    <n v="10"/>
    <x v="39"/>
    <x v="1"/>
    <x v="2"/>
    <s v="Noah"/>
    <x v="18"/>
    <x v="2"/>
    <x v="1"/>
    <x v="0"/>
    <x v="11"/>
    <s v="Saturday"/>
  </r>
  <r>
    <x v="3916"/>
    <x v="262"/>
    <s v="Saturday"/>
    <x v="741"/>
    <s v="CUST122"/>
    <x v="1"/>
    <x v="15"/>
    <s v="Food"/>
    <s v="Medium"/>
    <x v="3"/>
    <n v="5"/>
    <n v="0"/>
    <x v="37"/>
    <x v="2"/>
    <x v="2"/>
    <s v="John"/>
    <x v="12"/>
    <x v="1"/>
    <x v="2"/>
    <x v="17"/>
    <x v="1"/>
    <s v="Saturday"/>
  </r>
  <r>
    <x v="3917"/>
    <x v="351"/>
    <s v="Thursday"/>
    <x v="202"/>
    <s v="CUST999"/>
    <x v="1"/>
    <x v="12"/>
    <s v="Coffee"/>
    <s v="Small"/>
    <x v="3"/>
    <n v="3.5"/>
    <n v="10"/>
    <x v="18"/>
    <x v="0"/>
    <x v="1"/>
    <s v="Sophia"/>
    <x v="1"/>
    <x v="2"/>
    <x v="0"/>
    <x v="7"/>
    <x v="4"/>
    <s v="Thursday"/>
  </r>
  <r>
    <x v="3918"/>
    <x v="9"/>
    <s v="Sunday"/>
    <x v="755"/>
    <s v="CUST781"/>
    <x v="1"/>
    <x v="0"/>
    <s v="Pastry"/>
    <s v="Small"/>
    <x v="3"/>
    <n v="2.5"/>
    <n v="10"/>
    <x v="69"/>
    <x v="0"/>
    <x v="4"/>
    <s v="Liam"/>
    <x v="1"/>
    <x v="1"/>
    <x v="2"/>
    <x v="17"/>
    <x v="6"/>
    <s v="Sunday"/>
  </r>
  <r>
    <x v="3919"/>
    <x v="68"/>
    <s v="Friday"/>
    <x v="564"/>
    <s v="CUST962"/>
    <x v="1"/>
    <x v="15"/>
    <s v="Food"/>
    <s v="Small"/>
    <x v="2"/>
    <n v="5"/>
    <n v="10"/>
    <x v="47"/>
    <x v="2"/>
    <x v="4"/>
    <s v="John"/>
    <x v="15"/>
    <x v="2"/>
    <x v="2"/>
    <x v="14"/>
    <x v="5"/>
    <s v="Friday"/>
  </r>
  <r>
    <x v="3920"/>
    <x v="150"/>
    <s v="Friday"/>
    <x v="401"/>
    <s v="CUST162"/>
    <x v="0"/>
    <x v="3"/>
    <s v="Coffee"/>
    <s v="Large"/>
    <x v="3"/>
    <n v="4"/>
    <n v="5"/>
    <x v="34"/>
    <x v="0"/>
    <x v="2"/>
    <s v="Emma"/>
    <x v="13"/>
    <x v="2"/>
    <x v="1"/>
    <x v="20"/>
    <x v="3"/>
    <s v="Friday"/>
  </r>
  <r>
    <x v="3921"/>
    <x v="360"/>
    <s v="Thursday"/>
    <x v="600"/>
    <s v="CUST213"/>
    <x v="0"/>
    <x v="9"/>
    <s v="Coffee"/>
    <s v="Large"/>
    <x v="1"/>
    <n v="3"/>
    <n v="5"/>
    <x v="16"/>
    <x v="1"/>
    <x v="2"/>
    <s v="Liam"/>
    <x v="16"/>
    <x v="2"/>
    <x v="1"/>
    <x v="1"/>
    <x v="7"/>
    <s v="Thursday"/>
  </r>
  <r>
    <x v="3922"/>
    <x v="229"/>
    <s v="Friday"/>
    <x v="536"/>
    <s v="CUST226"/>
    <x v="1"/>
    <x v="10"/>
    <s v="Food"/>
    <s v="Large"/>
    <x v="2"/>
    <n v="4.5"/>
    <n v="10"/>
    <x v="67"/>
    <x v="0"/>
    <x v="2"/>
    <s v="John"/>
    <x v="9"/>
    <x v="1"/>
    <x v="0"/>
    <x v="16"/>
    <x v="4"/>
    <s v="Friday"/>
  </r>
  <r>
    <x v="3923"/>
    <x v="271"/>
    <s v="Monday"/>
    <x v="168"/>
    <s v="CUST123"/>
    <x v="0"/>
    <x v="9"/>
    <s v="Coffee"/>
    <s v="Medium"/>
    <x v="2"/>
    <n v="3"/>
    <n v="15"/>
    <x v="27"/>
    <x v="2"/>
    <x v="3"/>
    <s v="Liam"/>
    <x v="15"/>
    <x v="1"/>
    <x v="0"/>
    <x v="13"/>
    <x v="1"/>
    <s v="Monday"/>
  </r>
  <r>
    <x v="3924"/>
    <x v="76"/>
    <s v="Wednesday"/>
    <x v="716"/>
    <s v="CUST296"/>
    <x v="1"/>
    <x v="10"/>
    <s v="Food"/>
    <s v="Small"/>
    <x v="1"/>
    <n v="4.5"/>
    <n v="10"/>
    <x v="61"/>
    <x v="1"/>
    <x v="1"/>
    <s v="Liam"/>
    <x v="6"/>
    <x v="1"/>
    <x v="0"/>
    <x v="10"/>
    <x v="0"/>
    <s v="Wednesday"/>
  </r>
  <r>
    <x v="3925"/>
    <x v="347"/>
    <s v="Friday"/>
    <x v="296"/>
    <s v="CUST778"/>
    <x v="2"/>
    <x v="12"/>
    <s v="Coffee"/>
    <s v="Small"/>
    <x v="1"/>
    <n v="3.5"/>
    <n v="0"/>
    <x v="48"/>
    <x v="2"/>
    <x v="0"/>
    <s v="Noah"/>
    <x v="13"/>
    <x v="2"/>
    <x v="2"/>
    <x v="12"/>
    <x v="9"/>
    <s v="Friday"/>
  </r>
  <r>
    <x v="3926"/>
    <x v="245"/>
    <s v="Wednesday"/>
    <x v="488"/>
    <s v="CUST170"/>
    <x v="1"/>
    <x v="6"/>
    <s v="Food"/>
    <s v="Medium"/>
    <x v="0"/>
    <n v="5.5"/>
    <n v="5"/>
    <x v="43"/>
    <x v="2"/>
    <x v="3"/>
    <s v="Olivia"/>
    <x v="5"/>
    <x v="1"/>
    <x v="2"/>
    <x v="20"/>
    <x v="9"/>
    <s v="Wednesday"/>
  </r>
  <r>
    <x v="3927"/>
    <x v="239"/>
    <s v="Thursday"/>
    <x v="663"/>
    <s v="CUST393"/>
    <x v="1"/>
    <x v="9"/>
    <s v="Coffee"/>
    <s v="Medium"/>
    <x v="3"/>
    <n v="3"/>
    <n v="0"/>
    <x v="85"/>
    <x v="2"/>
    <x v="3"/>
    <s v="Noah"/>
    <x v="10"/>
    <x v="2"/>
    <x v="2"/>
    <x v="0"/>
    <x v="1"/>
    <s v="Thursday"/>
  </r>
  <r>
    <x v="3928"/>
    <x v="123"/>
    <s v="Wednesday"/>
    <x v="93"/>
    <s v="CUST444"/>
    <x v="0"/>
    <x v="3"/>
    <s v="Coffee"/>
    <s v="Large"/>
    <x v="1"/>
    <n v="4"/>
    <n v="10"/>
    <x v="3"/>
    <x v="0"/>
    <x v="1"/>
    <s v="Sophia"/>
    <x v="19"/>
    <x v="0"/>
    <x v="1"/>
    <x v="15"/>
    <x v="10"/>
    <s v="Wednesday"/>
  </r>
  <r>
    <x v="3929"/>
    <x v="115"/>
    <s v="Tuesday"/>
    <x v="295"/>
    <s v="CUST241"/>
    <x v="1"/>
    <x v="9"/>
    <s v="Coffee"/>
    <s v="Small"/>
    <x v="2"/>
    <n v="3"/>
    <n v="5"/>
    <x v="13"/>
    <x v="0"/>
    <x v="4"/>
    <s v="Liam"/>
    <x v="8"/>
    <x v="2"/>
    <x v="1"/>
    <x v="12"/>
    <x v="2"/>
    <s v="Tuesday"/>
  </r>
  <r>
    <x v="3930"/>
    <x v="310"/>
    <s v="Thursday"/>
    <x v="256"/>
    <s v="CUST161"/>
    <x v="1"/>
    <x v="8"/>
    <s v="Tea"/>
    <s v="Small"/>
    <x v="3"/>
    <n v="2"/>
    <n v="0"/>
    <x v="17"/>
    <x v="0"/>
    <x v="4"/>
    <s v="Olivia"/>
    <x v="6"/>
    <x v="1"/>
    <x v="2"/>
    <x v="3"/>
    <x v="3"/>
    <s v="Thursday"/>
  </r>
  <r>
    <x v="3931"/>
    <x v="330"/>
    <s v="Tuesday"/>
    <x v="721"/>
    <s v="CUST133"/>
    <x v="1"/>
    <x v="7"/>
    <s v="Pastry"/>
    <s v="Medium"/>
    <x v="1"/>
    <n v="3"/>
    <n v="0"/>
    <x v="45"/>
    <x v="1"/>
    <x v="1"/>
    <s v="John"/>
    <x v="13"/>
    <x v="0"/>
    <x v="0"/>
    <x v="11"/>
    <x v="8"/>
    <s v="Tuesday"/>
  </r>
  <r>
    <x v="3932"/>
    <x v="223"/>
    <s v="Friday"/>
    <x v="87"/>
    <s v="CUST323"/>
    <x v="2"/>
    <x v="12"/>
    <s v="Coffee"/>
    <s v="Medium"/>
    <x v="0"/>
    <n v="3.5"/>
    <n v="0"/>
    <x v="29"/>
    <x v="1"/>
    <x v="2"/>
    <s v="John"/>
    <x v="0"/>
    <x v="1"/>
    <x v="0"/>
    <x v="1"/>
    <x v="1"/>
    <s v="Friday"/>
  </r>
  <r>
    <x v="3933"/>
    <x v="143"/>
    <s v="Monday"/>
    <x v="705"/>
    <s v="CUST289"/>
    <x v="2"/>
    <x v="3"/>
    <s v="Coffee"/>
    <s v="Small"/>
    <x v="1"/>
    <n v="4"/>
    <n v="15"/>
    <x v="27"/>
    <x v="0"/>
    <x v="0"/>
    <s v="Olivia"/>
    <x v="4"/>
    <x v="2"/>
    <x v="0"/>
    <x v="19"/>
    <x v="2"/>
    <s v="Monday"/>
  </r>
  <r>
    <x v="3934"/>
    <x v="300"/>
    <s v="Thursday"/>
    <x v="500"/>
    <s v="CUST241"/>
    <x v="2"/>
    <x v="11"/>
    <s v="Coffee"/>
    <s v="Medium"/>
    <x v="2"/>
    <n v="4.5"/>
    <n v="0"/>
    <x v="47"/>
    <x v="0"/>
    <x v="3"/>
    <s v="Emma"/>
    <x v="3"/>
    <x v="0"/>
    <x v="2"/>
    <x v="17"/>
    <x v="6"/>
    <s v="Thursday"/>
  </r>
  <r>
    <x v="3935"/>
    <x v="60"/>
    <s v="Thursday"/>
    <x v="834"/>
    <s v="CUST584"/>
    <x v="0"/>
    <x v="4"/>
    <s v="Beverage"/>
    <s v="Medium"/>
    <x v="0"/>
    <n v="4"/>
    <n v="15"/>
    <x v="30"/>
    <x v="0"/>
    <x v="3"/>
    <s v="Ava"/>
    <x v="15"/>
    <x v="0"/>
    <x v="0"/>
    <x v="16"/>
    <x v="0"/>
    <s v="Thursday"/>
  </r>
  <r>
    <x v="3936"/>
    <x v="139"/>
    <s v="Thursday"/>
    <x v="707"/>
    <s v="CUST974"/>
    <x v="1"/>
    <x v="4"/>
    <s v="Beverage"/>
    <s v="Medium"/>
    <x v="2"/>
    <n v="4"/>
    <n v="15"/>
    <x v="96"/>
    <x v="2"/>
    <x v="3"/>
    <s v="Emma"/>
    <x v="4"/>
    <x v="1"/>
    <x v="0"/>
    <x v="1"/>
    <x v="2"/>
    <s v="Thursday"/>
  </r>
  <r>
    <x v="3937"/>
    <x v="96"/>
    <s v="Monday"/>
    <x v="565"/>
    <s v="CUST141"/>
    <x v="0"/>
    <x v="4"/>
    <s v="Beverage"/>
    <s v="Small"/>
    <x v="3"/>
    <n v="4"/>
    <n v="10"/>
    <x v="40"/>
    <x v="2"/>
    <x v="2"/>
    <s v="Liam"/>
    <x v="15"/>
    <x v="0"/>
    <x v="2"/>
    <x v="7"/>
    <x v="9"/>
    <s v="Monday"/>
  </r>
  <r>
    <x v="3938"/>
    <x v="205"/>
    <s v="Wednesday"/>
    <x v="638"/>
    <s v="CUST167"/>
    <x v="0"/>
    <x v="11"/>
    <s v="Coffee"/>
    <s v="Small"/>
    <x v="2"/>
    <n v="4.5"/>
    <n v="10"/>
    <x v="67"/>
    <x v="1"/>
    <x v="1"/>
    <s v="Emma"/>
    <x v="14"/>
    <x v="2"/>
    <x v="0"/>
    <x v="15"/>
    <x v="11"/>
    <s v="Wednesday"/>
  </r>
  <r>
    <x v="3939"/>
    <x v="39"/>
    <s v="Monday"/>
    <x v="456"/>
    <s v="CUST882"/>
    <x v="1"/>
    <x v="3"/>
    <s v="Coffee"/>
    <s v="Small"/>
    <x v="1"/>
    <n v="4"/>
    <n v="5"/>
    <x v="13"/>
    <x v="1"/>
    <x v="2"/>
    <s v="Olivia"/>
    <x v="18"/>
    <x v="0"/>
    <x v="2"/>
    <x v="20"/>
    <x v="5"/>
    <s v="Monday"/>
  </r>
  <r>
    <x v="3940"/>
    <x v="27"/>
    <s v="Thursday"/>
    <x v="344"/>
    <s v="CUST414"/>
    <x v="2"/>
    <x v="6"/>
    <s v="Food"/>
    <s v="Small"/>
    <x v="2"/>
    <n v="5.5"/>
    <n v="15"/>
    <x v="59"/>
    <x v="1"/>
    <x v="0"/>
    <s v="John"/>
    <x v="20"/>
    <x v="2"/>
    <x v="2"/>
    <x v="0"/>
    <x v="2"/>
    <s v="Thursday"/>
  </r>
  <r>
    <x v="3941"/>
    <x v="108"/>
    <s v="Monday"/>
    <x v="193"/>
    <s v="CUST478"/>
    <x v="2"/>
    <x v="14"/>
    <s v="Beverage"/>
    <s v="Small"/>
    <x v="2"/>
    <n v="3.8"/>
    <n v="5"/>
    <x v="42"/>
    <x v="0"/>
    <x v="4"/>
    <s v="John"/>
    <x v="7"/>
    <x v="0"/>
    <x v="2"/>
    <x v="9"/>
    <x v="4"/>
    <s v="Monday"/>
  </r>
  <r>
    <x v="3942"/>
    <x v="142"/>
    <s v="Wednesday"/>
    <x v="493"/>
    <s v="CUST286"/>
    <x v="1"/>
    <x v="10"/>
    <s v="Food"/>
    <s v="Small"/>
    <x v="1"/>
    <n v="4.5"/>
    <n v="5"/>
    <x v="21"/>
    <x v="2"/>
    <x v="4"/>
    <s v="Sophia"/>
    <x v="4"/>
    <x v="0"/>
    <x v="1"/>
    <x v="13"/>
    <x v="10"/>
    <s v="Wednesday"/>
  </r>
  <r>
    <x v="3943"/>
    <x v="122"/>
    <s v="Sunday"/>
    <x v="665"/>
    <s v="CUST485"/>
    <x v="1"/>
    <x v="2"/>
    <s v="Tea"/>
    <s v="Small"/>
    <x v="2"/>
    <n v="2.5"/>
    <n v="10"/>
    <x v="45"/>
    <x v="2"/>
    <x v="0"/>
    <s v="Noah"/>
    <x v="7"/>
    <x v="1"/>
    <x v="2"/>
    <x v="10"/>
    <x v="8"/>
    <s v="Sunday"/>
  </r>
  <r>
    <x v="3944"/>
    <x v="110"/>
    <s v="Monday"/>
    <x v="250"/>
    <s v="CUST810"/>
    <x v="1"/>
    <x v="4"/>
    <s v="Beverage"/>
    <s v="Small"/>
    <x v="3"/>
    <n v="4"/>
    <n v="15"/>
    <x v="36"/>
    <x v="0"/>
    <x v="1"/>
    <s v="Liam"/>
    <x v="1"/>
    <x v="1"/>
    <x v="0"/>
    <x v="20"/>
    <x v="10"/>
    <s v="Monday"/>
  </r>
  <r>
    <x v="3945"/>
    <x v="148"/>
    <s v="Monday"/>
    <x v="742"/>
    <s v="CUST621"/>
    <x v="2"/>
    <x v="0"/>
    <s v="Pastry"/>
    <s v="Medium"/>
    <x v="0"/>
    <n v="2.5"/>
    <n v="10"/>
    <x v="63"/>
    <x v="1"/>
    <x v="0"/>
    <s v="Olivia"/>
    <x v="2"/>
    <x v="0"/>
    <x v="1"/>
    <x v="5"/>
    <x v="8"/>
    <s v="Monday"/>
  </r>
  <r>
    <x v="3946"/>
    <x v="122"/>
    <s v="Sunday"/>
    <x v="697"/>
    <s v="CUST651"/>
    <x v="1"/>
    <x v="10"/>
    <s v="Food"/>
    <s v="Small"/>
    <x v="2"/>
    <n v="4.5"/>
    <n v="0"/>
    <x v="47"/>
    <x v="0"/>
    <x v="2"/>
    <s v="Ava"/>
    <x v="6"/>
    <x v="2"/>
    <x v="0"/>
    <x v="20"/>
    <x v="8"/>
    <s v="Sunday"/>
  </r>
  <r>
    <x v="3947"/>
    <x v="72"/>
    <s v="Tuesday"/>
    <x v="594"/>
    <s v="CUST325"/>
    <x v="2"/>
    <x v="7"/>
    <s v="Pastry"/>
    <s v="Medium"/>
    <x v="2"/>
    <n v="3"/>
    <n v="10"/>
    <x v="3"/>
    <x v="0"/>
    <x v="3"/>
    <s v="Olivia"/>
    <x v="14"/>
    <x v="2"/>
    <x v="1"/>
    <x v="7"/>
    <x v="7"/>
    <s v="Tuesday"/>
  </r>
  <r>
    <x v="3948"/>
    <x v="274"/>
    <s v="Saturday"/>
    <x v="367"/>
    <s v="CUST808"/>
    <x v="0"/>
    <x v="5"/>
    <s v="Tea"/>
    <s v="Large"/>
    <x v="3"/>
    <n v="3"/>
    <n v="0"/>
    <x v="85"/>
    <x v="2"/>
    <x v="3"/>
    <s v="Olivia"/>
    <x v="13"/>
    <x v="0"/>
    <x v="0"/>
    <x v="19"/>
    <x v="7"/>
    <s v="Saturday"/>
  </r>
  <r>
    <x v="3949"/>
    <x v="201"/>
    <s v="Tuesday"/>
    <x v="245"/>
    <s v="CUST885"/>
    <x v="0"/>
    <x v="15"/>
    <s v="Food"/>
    <s v="Large"/>
    <x v="1"/>
    <n v="5"/>
    <n v="15"/>
    <x v="41"/>
    <x v="0"/>
    <x v="2"/>
    <s v="Olivia"/>
    <x v="4"/>
    <x v="2"/>
    <x v="2"/>
    <x v="20"/>
    <x v="8"/>
    <s v="Tuesday"/>
  </r>
  <r>
    <x v="3950"/>
    <x v="247"/>
    <s v="Wednesday"/>
    <x v="131"/>
    <s v="CUST156"/>
    <x v="0"/>
    <x v="7"/>
    <s v="Pastry"/>
    <s v="Medium"/>
    <x v="1"/>
    <n v="3"/>
    <n v="5"/>
    <x v="16"/>
    <x v="1"/>
    <x v="2"/>
    <s v="John"/>
    <x v="7"/>
    <x v="1"/>
    <x v="1"/>
    <x v="7"/>
    <x v="7"/>
    <s v="Wednesday"/>
  </r>
  <r>
    <x v="3951"/>
    <x v="128"/>
    <s v="Thursday"/>
    <x v="780"/>
    <s v="CUST459"/>
    <x v="0"/>
    <x v="8"/>
    <s v="Tea"/>
    <s v="Large"/>
    <x v="3"/>
    <n v="2"/>
    <n v="5"/>
    <x v="53"/>
    <x v="0"/>
    <x v="0"/>
    <s v="Noah"/>
    <x v="13"/>
    <x v="0"/>
    <x v="2"/>
    <x v="6"/>
    <x v="7"/>
    <s v="Thursday"/>
  </r>
  <r>
    <x v="3952"/>
    <x v="25"/>
    <s v="Saturday"/>
    <x v="197"/>
    <s v="CUST474"/>
    <x v="2"/>
    <x v="13"/>
    <s v="Pastry"/>
    <s v="Medium"/>
    <x v="0"/>
    <n v="2"/>
    <n v="0"/>
    <x v="19"/>
    <x v="2"/>
    <x v="1"/>
    <s v="Olivia"/>
    <x v="15"/>
    <x v="0"/>
    <x v="1"/>
    <x v="7"/>
    <x v="11"/>
    <s v="Saturday"/>
  </r>
  <r>
    <x v="3953"/>
    <x v="170"/>
    <s v="Thursday"/>
    <x v="284"/>
    <s v="CUST415"/>
    <x v="0"/>
    <x v="11"/>
    <s v="Coffee"/>
    <s v="Small"/>
    <x v="1"/>
    <n v="4.5"/>
    <n v="15"/>
    <x v="35"/>
    <x v="2"/>
    <x v="0"/>
    <s v="Emma"/>
    <x v="11"/>
    <x v="1"/>
    <x v="0"/>
    <x v="7"/>
    <x v="0"/>
    <s v="Thursday"/>
  </r>
  <r>
    <x v="3954"/>
    <x v="25"/>
    <s v="Saturday"/>
    <x v="422"/>
    <s v="CUST174"/>
    <x v="0"/>
    <x v="1"/>
    <s v="Coffee"/>
    <s v="Medium"/>
    <x v="2"/>
    <n v="2.5"/>
    <n v="15"/>
    <x v="6"/>
    <x v="1"/>
    <x v="4"/>
    <s v="Olivia"/>
    <x v="6"/>
    <x v="1"/>
    <x v="2"/>
    <x v="8"/>
    <x v="11"/>
    <s v="Saturday"/>
  </r>
  <r>
    <x v="3955"/>
    <x v="17"/>
    <s v="Wednesday"/>
    <x v="158"/>
    <s v="CUST572"/>
    <x v="1"/>
    <x v="6"/>
    <s v="Food"/>
    <s v="Large"/>
    <x v="3"/>
    <n v="5.5"/>
    <n v="15"/>
    <x v="7"/>
    <x v="2"/>
    <x v="3"/>
    <s v="Emma"/>
    <x v="19"/>
    <x v="1"/>
    <x v="0"/>
    <x v="3"/>
    <x v="8"/>
    <s v="Wednesday"/>
  </r>
  <r>
    <x v="3956"/>
    <x v="231"/>
    <s v="Saturday"/>
    <x v="193"/>
    <s v="CUST852"/>
    <x v="2"/>
    <x v="13"/>
    <s v="Pastry"/>
    <s v="Large"/>
    <x v="2"/>
    <n v="2"/>
    <n v="5"/>
    <x v="25"/>
    <x v="1"/>
    <x v="1"/>
    <s v="John"/>
    <x v="11"/>
    <x v="0"/>
    <x v="2"/>
    <x v="5"/>
    <x v="5"/>
    <s v="Saturday"/>
  </r>
  <r>
    <x v="3957"/>
    <x v="45"/>
    <s v="Monday"/>
    <x v="727"/>
    <s v="CUST497"/>
    <x v="1"/>
    <x v="9"/>
    <s v="Coffee"/>
    <s v="Large"/>
    <x v="1"/>
    <n v="3"/>
    <n v="10"/>
    <x v="73"/>
    <x v="2"/>
    <x v="1"/>
    <s v="Noah"/>
    <x v="19"/>
    <x v="0"/>
    <x v="1"/>
    <x v="6"/>
    <x v="10"/>
    <s v="Monday"/>
  </r>
  <r>
    <x v="3958"/>
    <x v="222"/>
    <s v="Tuesday"/>
    <x v="297"/>
    <s v="CUST860"/>
    <x v="0"/>
    <x v="1"/>
    <s v="Coffee"/>
    <s v="Large"/>
    <x v="3"/>
    <n v="2.5"/>
    <n v="5"/>
    <x v="23"/>
    <x v="1"/>
    <x v="0"/>
    <s v="Ava"/>
    <x v="6"/>
    <x v="0"/>
    <x v="2"/>
    <x v="18"/>
    <x v="4"/>
    <s v="Tuesday"/>
  </r>
  <r>
    <x v="3959"/>
    <x v="320"/>
    <s v="Tuesday"/>
    <x v="283"/>
    <s v="CUST521"/>
    <x v="2"/>
    <x v="11"/>
    <s v="Coffee"/>
    <s v="Small"/>
    <x v="0"/>
    <n v="4.5"/>
    <n v="0"/>
    <x v="45"/>
    <x v="2"/>
    <x v="3"/>
    <s v="John"/>
    <x v="1"/>
    <x v="2"/>
    <x v="1"/>
    <x v="14"/>
    <x v="11"/>
    <s v="Tuesday"/>
  </r>
  <r>
    <x v="3960"/>
    <x v="10"/>
    <s v="Monday"/>
    <x v="15"/>
    <s v="CUST517"/>
    <x v="2"/>
    <x v="1"/>
    <s v="Coffee"/>
    <s v="Large"/>
    <x v="1"/>
    <n v="2.5"/>
    <n v="15"/>
    <x v="84"/>
    <x v="2"/>
    <x v="2"/>
    <s v="Emma"/>
    <x v="14"/>
    <x v="2"/>
    <x v="0"/>
    <x v="12"/>
    <x v="1"/>
    <s v="Monday"/>
  </r>
  <r>
    <x v="3961"/>
    <x v="10"/>
    <s v="Monday"/>
    <x v="196"/>
    <s v="CUST607"/>
    <x v="1"/>
    <x v="12"/>
    <s v="Coffee"/>
    <s v="Small"/>
    <x v="1"/>
    <n v="3.5"/>
    <n v="0"/>
    <x v="48"/>
    <x v="0"/>
    <x v="3"/>
    <s v="John"/>
    <x v="18"/>
    <x v="1"/>
    <x v="0"/>
    <x v="2"/>
    <x v="1"/>
    <s v="Monday"/>
  </r>
  <r>
    <x v="3962"/>
    <x v="151"/>
    <s v="Thursday"/>
    <x v="792"/>
    <s v="CUST711"/>
    <x v="0"/>
    <x v="13"/>
    <s v="Pastry"/>
    <s v="Large"/>
    <x v="0"/>
    <n v="2"/>
    <n v="15"/>
    <x v="36"/>
    <x v="2"/>
    <x v="4"/>
    <s v="Liam"/>
    <x v="12"/>
    <x v="0"/>
    <x v="0"/>
    <x v="20"/>
    <x v="8"/>
    <s v="Thursday"/>
  </r>
  <r>
    <x v="3963"/>
    <x v="298"/>
    <s v="Friday"/>
    <x v="668"/>
    <s v="CUST756"/>
    <x v="2"/>
    <x v="14"/>
    <s v="Beverage"/>
    <s v="Small"/>
    <x v="2"/>
    <n v="3.8"/>
    <n v="0"/>
    <x v="58"/>
    <x v="1"/>
    <x v="2"/>
    <s v="John"/>
    <x v="17"/>
    <x v="1"/>
    <x v="2"/>
    <x v="12"/>
    <x v="10"/>
    <s v="Friday"/>
  </r>
  <r>
    <x v="3964"/>
    <x v="203"/>
    <s v="Tuesday"/>
    <x v="311"/>
    <s v="CUST254"/>
    <x v="2"/>
    <x v="2"/>
    <s v="Tea"/>
    <s v="Medium"/>
    <x v="0"/>
    <n v="2.5"/>
    <n v="5"/>
    <x v="0"/>
    <x v="1"/>
    <x v="3"/>
    <s v="Emma"/>
    <x v="7"/>
    <x v="1"/>
    <x v="1"/>
    <x v="9"/>
    <x v="6"/>
    <s v="Tuesday"/>
  </r>
  <r>
    <x v="3965"/>
    <x v="261"/>
    <s v="Tuesday"/>
    <x v="784"/>
    <s v="CUST768"/>
    <x v="0"/>
    <x v="5"/>
    <s v="Tea"/>
    <s v="Medium"/>
    <x v="0"/>
    <n v="3"/>
    <n v="10"/>
    <x v="9"/>
    <x v="0"/>
    <x v="0"/>
    <s v="Noah"/>
    <x v="6"/>
    <x v="0"/>
    <x v="1"/>
    <x v="6"/>
    <x v="11"/>
    <s v="Tuesday"/>
  </r>
  <r>
    <x v="3966"/>
    <x v="108"/>
    <s v="Monday"/>
    <x v="612"/>
    <s v="CUST273"/>
    <x v="0"/>
    <x v="6"/>
    <s v="Food"/>
    <s v="Medium"/>
    <x v="3"/>
    <n v="5.5"/>
    <n v="10"/>
    <x v="77"/>
    <x v="2"/>
    <x v="1"/>
    <s v="Noah"/>
    <x v="19"/>
    <x v="2"/>
    <x v="0"/>
    <x v="14"/>
    <x v="4"/>
    <s v="Monday"/>
  </r>
  <r>
    <x v="3967"/>
    <x v="15"/>
    <s v="Saturday"/>
    <x v="647"/>
    <s v="CUST157"/>
    <x v="2"/>
    <x v="11"/>
    <s v="Coffee"/>
    <s v="Medium"/>
    <x v="3"/>
    <n v="4.5"/>
    <n v="15"/>
    <x v="15"/>
    <x v="1"/>
    <x v="3"/>
    <s v="Noah"/>
    <x v="16"/>
    <x v="2"/>
    <x v="0"/>
    <x v="20"/>
    <x v="3"/>
    <s v="Saturday"/>
  </r>
  <r>
    <x v="3968"/>
    <x v="213"/>
    <s v="Sunday"/>
    <x v="4"/>
    <s v="CUST174"/>
    <x v="1"/>
    <x v="12"/>
    <s v="Coffee"/>
    <s v="Large"/>
    <x v="0"/>
    <n v="3.5"/>
    <n v="15"/>
    <x v="92"/>
    <x v="0"/>
    <x v="1"/>
    <s v="Sophia"/>
    <x v="8"/>
    <x v="1"/>
    <x v="2"/>
    <x v="5"/>
    <x v="6"/>
    <s v="Sunday"/>
  </r>
  <r>
    <x v="3969"/>
    <x v="211"/>
    <s v="Wednesday"/>
    <x v="686"/>
    <s v="CUST601"/>
    <x v="0"/>
    <x v="4"/>
    <s v="Beverage"/>
    <s v="Small"/>
    <x v="3"/>
    <n v="4"/>
    <n v="15"/>
    <x v="36"/>
    <x v="2"/>
    <x v="1"/>
    <s v="John"/>
    <x v="9"/>
    <x v="0"/>
    <x v="1"/>
    <x v="3"/>
    <x v="8"/>
    <s v="Wednesday"/>
  </r>
  <r>
    <x v="3970"/>
    <x v="288"/>
    <s v="Sunday"/>
    <x v="339"/>
    <s v="CUST291"/>
    <x v="0"/>
    <x v="0"/>
    <s v="Pastry"/>
    <s v="Large"/>
    <x v="2"/>
    <n v="2.5"/>
    <n v="10"/>
    <x v="45"/>
    <x v="2"/>
    <x v="3"/>
    <s v="Sophia"/>
    <x v="9"/>
    <x v="2"/>
    <x v="1"/>
    <x v="0"/>
    <x v="7"/>
    <s v="Sunday"/>
  </r>
  <r>
    <x v="3971"/>
    <x v="75"/>
    <s v="Saturday"/>
    <x v="628"/>
    <s v="CUST132"/>
    <x v="0"/>
    <x v="10"/>
    <s v="Food"/>
    <s v="Medium"/>
    <x v="1"/>
    <n v="4.5"/>
    <n v="5"/>
    <x v="21"/>
    <x v="1"/>
    <x v="4"/>
    <s v="Sophia"/>
    <x v="15"/>
    <x v="0"/>
    <x v="2"/>
    <x v="8"/>
    <x v="3"/>
    <s v="Saturday"/>
  </r>
  <r>
    <x v="3972"/>
    <x v="229"/>
    <s v="Friday"/>
    <x v="314"/>
    <s v="CUST603"/>
    <x v="0"/>
    <x v="13"/>
    <s v="Pastry"/>
    <s v="Small"/>
    <x v="3"/>
    <n v="2"/>
    <n v="10"/>
    <x v="80"/>
    <x v="0"/>
    <x v="4"/>
    <s v="Noah"/>
    <x v="4"/>
    <x v="1"/>
    <x v="2"/>
    <x v="17"/>
    <x v="4"/>
    <s v="Friday"/>
  </r>
  <r>
    <x v="3973"/>
    <x v="52"/>
    <s v="Friday"/>
    <x v="654"/>
    <s v="CUST242"/>
    <x v="2"/>
    <x v="11"/>
    <s v="Coffee"/>
    <s v="Large"/>
    <x v="0"/>
    <n v="4.5"/>
    <n v="5"/>
    <x v="16"/>
    <x v="2"/>
    <x v="0"/>
    <s v="Emma"/>
    <x v="8"/>
    <x v="2"/>
    <x v="1"/>
    <x v="20"/>
    <x v="0"/>
    <s v="Friday"/>
  </r>
  <r>
    <x v="3974"/>
    <x v="328"/>
    <s v="Thursday"/>
    <x v="545"/>
    <s v="CUST601"/>
    <x v="1"/>
    <x v="10"/>
    <s v="Food"/>
    <s v="Large"/>
    <x v="1"/>
    <n v="4.5"/>
    <n v="15"/>
    <x v="35"/>
    <x v="1"/>
    <x v="1"/>
    <s v="Emma"/>
    <x v="2"/>
    <x v="0"/>
    <x v="2"/>
    <x v="3"/>
    <x v="10"/>
    <s v="Thursday"/>
  </r>
  <r>
    <x v="3975"/>
    <x v="281"/>
    <s v="Sunday"/>
    <x v="542"/>
    <s v="CUST114"/>
    <x v="1"/>
    <x v="14"/>
    <s v="Beverage"/>
    <s v="Small"/>
    <x v="0"/>
    <n v="3.8"/>
    <n v="10"/>
    <x v="50"/>
    <x v="1"/>
    <x v="4"/>
    <s v="Ava"/>
    <x v="11"/>
    <x v="1"/>
    <x v="1"/>
    <x v="16"/>
    <x v="7"/>
    <s v="Sunday"/>
  </r>
  <r>
    <x v="3976"/>
    <x v="298"/>
    <s v="Friday"/>
    <x v="132"/>
    <s v="CUST215"/>
    <x v="0"/>
    <x v="15"/>
    <s v="Food"/>
    <s v="Medium"/>
    <x v="0"/>
    <n v="5"/>
    <n v="15"/>
    <x v="6"/>
    <x v="0"/>
    <x v="3"/>
    <s v="Olivia"/>
    <x v="15"/>
    <x v="1"/>
    <x v="2"/>
    <x v="20"/>
    <x v="10"/>
    <s v="Friday"/>
  </r>
  <r>
    <x v="3977"/>
    <x v="226"/>
    <s v="Monday"/>
    <x v="827"/>
    <s v="CUST527"/>
    <x v="1"/>
    <x v="13"/>
    <s v="Pastry"/>
    <s v="Small"/>
    <x v="0"/>
    <n v="2"/>
    <n v="0"/>
    <x v="19"/>
    <x v="1"/>
    <x v="4"/>
    <s v="Emma"/>
    <x v="7"/>
    <x v="0"/>
    <x v="0"/>
    <x v="16"/>
    <x v="3"/>
    <s v="Monday"/>
  </r>
  <r>
    <x v="3978"/>
    <x v="102"/>
    <s v="Friday"/>
    <x v="759"/>
    <s v="CUST774"/>
    <x v="0"/>
    <x v="1"/>
    <s v="Coffee"/>
    <s v="Medium"/>
    <x v="1"/>
    <n v="2.5"/>
    <n v="0"/>
    <x v="2"/>
    <x v="0"/>
    <x v="0"/>
    <s v="Emma"/>
    <x v="3"/>
    <x v="1"/>
    <x v="1"/>
    <x v="6"/>
    <x v="6"/>
    <s v="Friday"/>
  </r>
  <r>
    <x v="3979"/>
    <x v="356"/>
    <s v="Wednesday"/>
    <x v="835"/>
    <s v="CUST214"/>
    <x v="0"/>
    <x v="2"/>
    <s v="Tea"/>
    <s v="Medium"/>
    <x v="2"/>
    <n v="2.5"/>
    <n v="15"/>
    <x v="6"/>
    <x v="1"/>
    <x v="0"/>
    <s v="Olivia"/>
    <x v="8"/>
    <x v="1"/>
    <x v="2"/>
    <x v="1"/>
    <x v="5"/>
    <s v="Wednesday"/>
  </r>
  <r>
    <x v="3980"/>
    <x v="210"/>
    <s v="Thursday"/>
    <x v="90"/>
    <s v="CUST737"/>
    <x v="0"/>
    <x v="0"/>
    <s v="Pastry"/>
    <s v="Medium"/>
    <x v="1"/>
    <n v="2.5"/>
    <n v="5"/>
    <x v="51"/>
    <x v="2"/>
    <x v="3"/>
    <s v="Sophia"/>
    <x v="11"/>
    <x v="1"/>
    <x v="2"/>
    <x v="3"/>
    <x v="6"/>
    <s v="Thursday"/>
  </r>
  <r>
    <x v="3981"/>
    <x v="106"/>
    <s v="Sunday"/>
    <x v="207"/>
    <s v="CUST687"/>
    <x v="1"/>
    <x v="2"/>
    <s v="Tea"/>
    <s v="Medium"/>
    <x v="0"/>
    <n v="2.5"/>
    <n v="0"/>
    <x v="37"/>
    <x v="0"/>
    <x v="4"/>
    <s v="Olivia"/>
    <x v="17"/>
    <x v="2"/>
    <x v="0"/>
    <x v="11"/>
    <x v="10"/>
    <s v="Sunday"/>
  </r>
  <r>
    <x v="3982"/>
    <x v="327"/>
    <s v="Saturday"/>
    <x v="20"/>
    <s v="CUST207"/>
    <x v="1"/>
    <x v="6"/>
    <s v="Food"/>
    <s v="Large"/>
    <x v="3"/>
    <n v="5.5"/>
    <n v="0"/>
    <x v="49"/>
    <x v="0"/>
    <x v="0"/>
    <s v="Sophia"/>
    <x v="17"/>
    <x v="1"/>
    <x v="2"/>
    <x v="13"/>
    <x v="0"/>
    <s v="Saturday"/>
  </r>
  <r>
    <x v="3983"/>
    <x v="136"/>
    <s v="Thursday"/>
    <x v="242"/>
    <s v="CUST119"/>
    <x v="0"/>
    <x v="2"/>
    <s v="Tea"/>
    <s v="Medium"/>
    <x v="0"/>
    <n v="2.5"/>
    <n v="5"/>
    <x v="0"/>
    <x v="2"/>
    <x v="1"/>
    <s v="Emma"/>
    <x v="17"/>
    <x v="0"/>
    <x v="0"/>
    <x v="20"/>
    <x v="4"/>
    <s v="Thursday"/>
  </r>
  <r>
    <x v="3984"/>
    <x v="198"/>
    <s v="Wednesday"/>
    <x v="558"/>
    <s v="CUST365"/>
    <x v="2"/>
    <x v="11"/>
    <s v="Coffee"/>
    <s v="Medium"/>
    <x v="2"/>
    <n v="4.5"/>
    <n v="5"/>
    <x v="64"/>
    <x v="1"/>
    <x v="3"/>
    <s v="Noah"/>
    <x v="5"/>
    <x v="1"/>
    <x v="0"/>
    <x v="11"/>
    <x v="10"/>
    <s v="Wednesday"/>
  </r>
  <r>
    <x v="3985"/>
    <x v="28"/>
    <s v="Wednesday"/>
    <x v="721"/>
    <s v="CUST427"/>
    <x v="1"/>
    <x v="12"/>
    <s v="Coffee"/>
    <s v="Medium"/>
    <x v="3"/>
    <n v="3.5"/>
    <n v="5"/>
    <x v="94"/>
    <x v="1"/>
    <x v="3"/>
    <s v="Ava"/>
    <x v="8"/>
    <x v="1"/>
    <x v="0"/>
    <x v="17"/>
    <x v="8"/>
    <s v="Wednesday"/>
  </r>
  <r>
    <x v="3986"/>
    <x v="256"/>
    <s v="Saturday"/>
    <x v="173"/>
    <s v="CUST819"/>
    <x v="0"/>
    <x v="3"/>
    <s v="Coffee"/>
    <s v="Small"/>
    <x v="2"/>
    <n v="4"/>
    <n v="15"/>
    <x v="96"/>
    <x v="1"/>
    <x v="1"/>
    <s v="Sophia"/>
    <x v="2"/>
    <x v="0"/>
    <x v="0"/>
    <x v="16"/>
    <x v="2"/>
    <s v="Saturday"/>
  </r>
  <r>
    <x v="3987"/>
    <x v="31"/>
    <s v="Thursday"/>
    <x v="447"/>
    <s v="CUST536"/>
    <x v="2"/>
    <x v="1"/>
    <s v="Coffee"/>
    <s v="Medium"/>
    <x v="1"/>
    <n v="2.5"/>
    <n v="10"/>
    <x v="8"/>
    <x v="1"/>
    <x v="0"/>
    <s v="Noah"/>
    <x v="6"/>
    <x v="2"/>
    <x v="1"/>
    <x v="0"/>
    <x v="3"/>
    <s v="Thursday"/>
  </r>
  <r>
    <x v="3988"/>
    <x v="127"/>
    <s v="Saturday"/>
    <x v="238"/>
    <s v="CUST624"/>
    <x v="1"/>
    <x v="3"/>
    <s v="Coffee"/>
    <s v="Small"/>
    <x v="0"/>
    <n v="4"/>
    <n v="0"/>
    <x v="52"/>
    <x v="2"/>
    <x v="4"/>
    <s v="Emma"/>
    <x v="11"/>
    <x v="1"/>
    <x v="2"/>
    <x v="0"/>
    <x v="6"/>
    <s v="Saturday"/>
  </r>
  <r>
    <x v="3989"/>
    <x v="272"/>
    <s v="Wednesday"/>
    <x v="242"/>
    <s v="CUST509"/>
    <x v="0"/>
    <x v="13"/>
    <s v="Pastry"/>
    <s v="Small"/>
    <x v="1"/>
    <n v="2"/>
    <n v="15"/>
    <x v="4"/>
    <x v="1"/>
    <x v="0"/>
    <s v="Olivia"/>
    <x v="4"/>
    <x v="2"/>
    <x v="1"/>
    <x v="17"/>
    <x v="3"/>
    <s v="Wednesday"/>
  </r>
  <r>
    <x v="3990"/>
    <x v="182"/>
    <s v="Thursday"/>
    <x v="496"/>
    <s v="CUST990"/>
    <x v="1"/>
    <x v="6"/>
    <s v="Food"/>
    <s v="Medium"/>
    <x v="1"/>
    <n v="5.5"/>
    <n v="0"/>
    <x v="22"/>
    <x v="0"/>
    <x v="3"/>
    <s v="Olivia"/>
    <x v="16"/>
    <x v="0"/>
    <x v="0"/>
    <x v="12"/>
    <x v="7"/>
    <s v="Thursday"/>
  </r>
  <r>
    <x v="3991"/>
    <x v="39"/>
    <s v="Monday"/>
    <x v="462"/>
    <s v="CUST487"/>
    <x v="1"/>
    <x v="0"/>
    <s v="Pastry"/>
    <s v="Large"/>
    <x v="1"/>
    <n v="2.5"/>
    <n v="10"/>
    <x v="8"/>
    <x v="0"/>
    <x v="1"/>
    <s v="John"/>
    <x v="8"/>
    <x v="2"/>
    <x v="0"/>
    <x v="6"/>
    <x v="5"/>
    <s v="Monday"/>
  </r>
  <r>
    <x v="3992"/>
    <x v="117"/>
    <s v="Wednesday"/>
    <x v="206"/>
    <s v="CUST357"/>
    <x v="2"/>
    <x v="11"/>
    <s v="Coffee"/>
    <s v="Large"/>
    <x v="1"/>
    <n v="4.5"/>
    <n v="0"/>
    <x v="74"/>
    <x v="2"/>
    <x v="3"/>
    <s v="Emma"/>
    <x v="5"/>
    <x v="0"/>
    <x v="1"/>
    <x v="6"/>
    <x v="1"/>
    <s v="Wednesday"/>
  </r>
  <r>
    <x v="3993"/>
    <x v="14"/>
    <s v="Saturday"/>
    <x v="81"/>
    <s v="CUST251"/>
    <x v="1"/>
    <x v="8"/>
    <s v="Tea"/>
    <s v="Small"/>
    <x v="0"/>
    <n v="2"/>
    <n v="5"/>
    <x v="34"/>
    <x v="0"/>
    <x v="4"/>
    <s v="Liam"/>
    <x v="14"/>
    <x v="1"/>
    <x v="2"/>
    <x v="20"/>
    <x v="6"/>
    <s v="Saturday"/>
  </r>
  <r>
    <x v="3994"/>
    <x v="134"/>
    <s v="Monday"/>
    <x v="158"/>
    <s v="CUST194"/>
    <x v="0"/>
    <x v="1"/>
    <s v="Coffee"/>
    <s v="Medium"/>
    <x v="0"/>
    <n v="2.5"/>
    <n v="15"/>
    <x v="1"/>
    <x v="1"/>
    <x v="3"/>
    <s v="John"/>
    <x v="13"/>
    <x v="1"/>
    <x v="2"/>
    <x v="14"/>
    <x v="1"/>
    <s v="Monday"/>
  </r>
  <r>
    <x v="3995"/>
    <x v="319"/>
    <s v="Saturday"/>
    <x v="379"/>
    <s v="CUST342"/>
    <x v="0"/>
    <x v="13"/>
    <s v="Pastry"/>
    <s v="Large"/>
    <x v="3"/>
    <n v="2"/>
    <n v="5"/>
    <x v="53"/>
    <x v="1"/>
    <x v="3"/>
    <s v="Emma"/>
    <x v="0"/>
    <x v="0"/>
    <x v="1"/>
    <x v="19"/>
    <x v="10"/>
    <s v="Saturday"/>
  </r>
  <r>
    <x v="3996"/>
    <x v="114"/>
    <s v="Wednesday"/>
    <x v="354"/>
    <s v="CUST425"/>
    <x v="1"/>
    <x v="6"/>
    <s v="Food"/>
    <s v="Large"/>
    <x v="0"/>
    <n v="5.5"/>
    <n v="10"/>
    <x v="97"/>
    <x v="1"/>
    <x v="3"/>
    <s v="John"/>
    <x v="14"/>
    <x v="2"/>
    <x v="2"/>
    <x v="0"/>
    <x v="4"/>
    <s v="Wednesday"/>
  </r>
  <r>
    <x v="3997"/>
    <x v="43"/>
    <s v="Saturday"/>
    <x v="634"/>
    <s v="CUST925"/>
    <x v="1"/>
    <x v="2"/>
    <s v="Tea"/>
    <s v="Medium"/>
    <x v="1"/>
    <n v="2.5"/>
    <n v="15"/>
    <x v="84"/>
    <x v="0"/>
    <x v="1"/>
    <s v="John"/>
    <x v="2"/>
    <x v="1"/>
    <x v="0"/>
    <x v="15"/>
    <x v="10"/>
    <s v="Saturday"/>
  </r>
  <r>
    <x v="3998"/>
    <x v="96"/>
    <s v="Monday"/>
    <x v="625"/>
    <s v="CUST431"/>
    <x v="2"/>
    <x v="7"/>
    <s v="Pastry"/>
    <s v="Medium"/>
    <x v="3"/>
    <n v="3"/>
    <n v="15"/>
    <x v="65"/>
    <x v="0"/>
    <x v="4"/>
    <s v="Ava"/>
    <x v="4"/>
    <x v="1"/>
    <x v="0"/>
    <x v="13"/>
    <x v="9"/>
    <s v="Monday"/>
  </r>
  <r>
    <x v="3999"/>
    <x v="37"/>
    <s v="Saturday"/>
    <x v="613"/>
    <s v="CUST760"/>
    <x v="1"/>
    <x v="0"/>
    <s v="Pastry"/>
    <s v="Large"/>
    <x v="1"/>
    <n v="2.5"/>
    <n v="0"/>
    <x v="2"/>
    <x v="1"/>
    <x v="1"/>
    <s v="Ava"/>
    <x v="13"/>
    <x v="1"/>
    <x v="2"/>
    <x v="1"/>
    <x v="5"/>
    <s v="Saturday"/>
  </r>
  <r>
    <x v="4000"/>
    <x v="286"/>
    <s v="Sunday"/>
    <x v="534"/>
    <s v="CUST202"/>
    <x v="2"/>
    <x v="3"/>
    <s v="Coffee"/>
    <s v="Large"/>
    <x v="2"/>
    <n v="4"/>
    <n v="5"/>
    <x v="58"/>
    <x v="2"/>
    <x v="0"/>
    <s v="Liam"/>
    <x v="16"/>
    <x v="1"/>
    <x v="1"/>
    <x v="3"/>
    <x v="3"/>
    <s v="Sunday"/>
  </r>
  <r>
    <x v="4001"/>
    <x v="104"/>
    <s v="Friday"/>
    <x v="269"/>
    <s v="CUST202"/>
    <x v="2"/>
    <x v="2"/>
    <s v="Tea"/>
    <s v="Large"/>
    <x v="0"/>
    <n v="2.5"/>
    <n v="15"/>
    <x v="1"/>
    <x v="1"/>
    <x v="4"/>
    <s v="Sophia"/>
    <x v="6"/>
    <x v="2"/>
    <x v="1"/>
    <x v="0"/>
    <x v="7"/>
    <s v="Friday"/>
  </r>
  <r>
    <x v="4002"/>
    <x v="360"/>
    <s v="Thursday"/>
    <x v="209"/>
    <s v="CUST539"/>
    <x v="0"/>
    <x v="1"/>
    <s v="Coffee"/>
    <s v="Medium"/>
    <x v="1"/>
    <n v="2.5"/>
    <n v="5"/>
    <x v="51"/>
    <x v="1"/>
    <x v="2"/>
    <s v="Olivia"/>
    <x v="7"/>
    <x v="2"/>
    <x v="2"/>
    <x v="17"/>
    <x v="7"/>
    <s v="Thursday"/>
  </r>
  <r>
    <x v="4003"/>
    <x v="364"/>
    <s v="Wednesday"/>
    <x v="167"/>
    <s v="CUST230"/>
    <x v="0"/>
    <x v="14"/>
    <s v="Beverage"/>
    <s v="Medium"/>
    <x v="1"/>
    <n v="3.8"/>
    <n v="0"/>
    <x v="13"/>
    <x v="2"/>
    <x v="1"/>
    <s v="Ava"/>
    <x v="14"/>
    <x v="1"/>
    <x v="0"/>
    <x v="2"/>
    <x v="7"/>
    <s v="Wednesday"/>
  </r>
  <r>
    <x v="4004"/>
    <x v="254"/>
    <s v="Friday"/>
    <x v="173"/>
    <s v="CUST884"/>
    <x v="2"/>
    <x v="7"/>
    <s v="Pastry"/>
    <s v="Large"/>
    <x v="3"/>
    <n v="3"/>
    <n v="15"/>
    <x v="65"/>
    <x v="0"/>
    <x v="3"/>
    <s v="Sophia"/>
    <x v="19"/>
    <x v="2"/>
    <x v="1"/>
    <x v="7"/>
    <x v="9"/>
    <s v="Friday"/>
  </r>
  <r>
    <x v="4005"/>
    <x v="25"/>
    <s v="Saturday"/>
    <x v="81"/>
    <s v="CUST191"/>
    <x v="1"/>
    <x v="6"/>
    <s v="Food"/>
    <s v="Large"/>
    <x v="0"/>
    <n v="5.5"/>
    <n v="5"/>
    <x v="43"/>
    <x v="1"/>
    <x v="2"/>
    <s v="Ava"/>
    <x v="15"/>
    <x v="0"/>
    <x v="2"/>
    <x v="2"/>
    <x v="11"/>
    <s v="Saturday"/>
  </r>
  <r>
    <x v="4006"/>
    <x v="164"/>
    <s v="Sunday"/>
    <x v="828"/>
    <s v="CUST806"/>
    <x v="2"/>
    <x v="10"/>
    <s v="Food"/>
    <s v="Medium"/>
    <x v="1"/>
    <n v="4.5"/>
    <n v="10"/>
    <x v="61"/>
    <x v="1"/>
    <x v="2"/>
    <s v="Sophia"/>
    <x v="16"/>
    <x v="1"/>
    <x v="2"/>
    <x v="11"/>
    <x v="2"/>
    <s v="Sunday"/>
  </r>
  <r>
    <x v="4007"/>
    <x v="21"/>
    <s v="Monday"/>
    <x v="448"/>
    <s v="CUST563"/>
    <x v="0"/>
    <x v="13"/>
    <s v="Pastry"/>
    <s v="Small"/>
    <x v="1"/>
    <n v="2"/>
    <n v="10"/>
    <x v="9"/>
    <x v="2"/>
    <x v="2"/>
    <s v="Sophia"/>
    <x v="18"/>
    <x v="0"/>
    <x v="2"/>
    <x v="13"/>
    <x v="8"/>
    <s v="Monday"/>
  </r>
  <r>
    <x v="4008"/>
    <x v="177"/>
    <s v="Sunday"/>
    <x v="330"/>
    <s v="CUST332"/>
    <x v="0"/>
    <x v="4"/>
    <s v="Beverage"/>
    <s v="Medium"/>
    <x v="0"/>
    <n v="4"/>
    <n v="15"/>
    <x v="30"/>
    <x v="2"/>
    <x v="1"/>
    <s v="Liam"/>
    <x v="18"/>
    <x v="2"/>
    <x v="2"/>
    <x v="14"/>
    <x v="8"/>
    <s v="Sunday"/>
  </r>
  <r>
    <x v="4009"/>
    <x v="83"/>
    <s v="Thursday"/>
    <x v="528"/>
    <s v="CUST364"/>
    <x v="0"/>
    <x v="11"/>
    <s v="Coffee"/>
    <s v="Large"/>
    <x v="1"/>
    <n v="4.5"/>
    <n v="0"/>
    <x v="74"/>
    <x v="0"/>
    <x v="3"/>
    <s v="Liam"/>
    <x v="5"/>
    <x v="2"/>
    <x v="2"/>
    <x v="16"/>
    <x v="8"/>
    <s v="Thursday"/>
  </r>
  <r>
    <x v="4010"/>
    <x v="125"/>
    <s v="Tuesday"/>
    <x v="649"/>
    <s v="CUST761"/>
    <x v="2"/>
    <x v="13"/>
    <s v="Pastry"/>
    <s v="Large"/>
    <x v="0"/>
    <n v="2"/>
    <n v="5"/>
    <x v="34"/>
    <x v="1"/>
    <x v="4"/>
    <s v="John"/>
    <x v="19"/>
    <x v="2"/>
    <x v="1"/>
    <x v="9"/>
    <x v="9"/>
    <s v="Tuesday"/>
  </r>
  <r>
    <x v="4011"/>
    <x v="240"/>
    <s v="Saturday"/>
    <x v="697"/>
    <s v="CUST307"/>
    <x v="1"/>
    <x v="15"/>
    <s v="Food"/>
    <s v="Large"/>
    <x v="1"/>
    <n v="5"/>
    <n v="0"/>
    <x v="60"/>
    <x v="0"/>
    <x v="3"/>
    <s v="Olivia"/>
    <x v="6"/>
    <x v="2"/>
    <x v="1"/>
    <x v="17"/>
    <x v="1"/>
    <s v="Saturday"/>
  </r>
  <r>
    <x v="4012"/>
    <x v="210"/>
    <s v="Thursday"/>
    <x v="38"/>
    <s v="CUST773"/>
    <x v="1"/>
    <x v="11"/>
    <s v="Coffee"/>
    <s v="Medium"/>
    <x v="0"/>
    <n v="4.5"/>
    <n v="10"/>
    <x v="73"/>
    <x v="1"/>
    <x v="3"/>
    <s v="Olivia"/>
    <x v="5"/>
    <x v="0"/>
    <x v="0"/>
    <x v="20"/>
    <x v="6"/>
    <s v="Thursday"/>
  </r>
  <r>
    <x v="4013"/>
    <x v="339"/>
    <s v="Monday"/>
    <x v="533"/>
    <s v="CUST572"/>
    <x v="1"/>
    <x v="9"/>
    <s v="Coffee"/>
    <s v="Medium"/>
    <x v="2"/>
    <n v="3"/>
    <n v="5"/>
    <x v="13"/>
    <x v="0"/>
    <x v="0"/>
    <s v="Liam"/>
    <x v="11"/>
    <x v="0"/>
    <x v="0"/>
    <x v="6"/>
    <x v="4"/>
    <s v="Monday"/>
  </r>
  <r>
    <x v="4014"/>
    <x v="23"/>
    <s v="Monday"/>
    <x v="223"/>
    <s v="CUST148"/>
    <x v="1"/>
    <x v="6"/>
    <s v="Food"/>
    <s v="Large"/>
    <x v="1"/>
    <n v="5.5"/>
    <n v="5"/>
    <x v="70"/>
    <x v="0"/>
    <x v="0"/>
    <s v="Liam"/>
    <x v="6"/>
    <x v="1"/>
    <x v="2"/>
    <x v="2"/>
    <x v="10"/>
    <s v="Monday"/>
  </r>
  <r>
    <x v="4015"/>
    <x v="210"/>
    <s v="Thursday"/>
    <x v="40"/>
    <s v="CUST633"/>
    <x v="0"/>
    <x v="13"/>
    <s v="Pastry"/>
    <s v="Large"/>
    <x v="1"/>
    <n v="2"/>
    <n v="10"/>
    <x v="9"/>
    <x v="1"/>
    <x v="0"/>
    <s v="Olivia"/>
    <x v="5"/>
    <x v="2"/>
    <x v="1"/>
    <x v="0"/>
    <x v="6"/>
    <s v="Thursday"/>
  </r>
  <r>
    <x v="4016"/>
    <x v="197"/>
    <s v="Saturday"/>
    <x v="291"/>
    <s v="CUST821"/>
    <x v="2"/>
    <x v="9"/>
    <s v="Coffee"/>
    <s v="Small"/>
    <x v="1"/>
    <n v="3"/>
    <n v="0"/>
    <x v="45"/>
    <x v="2"/>
    <x v="1"/>
    <s v="Liam"/>
    <x v="4"/>
    <x v="1"/>
    <x v="2"/>
    <x v="2"/>
    <x v="2"/>
    <s v="Saturday"/>
  </r>
  <r>
    <x v="4017"/>
    <x v="328"/>
    <s v="Thursday"/>
    <x v="36"/>
    <s v="CUST418"/>
    <x v="1"/>
    <x v="11"/>
    <s v="Coffee"/>
    <s v="Medium"/>
    <x v="1"/>
    <n v="4.5"/>
    <n v="10"/>
    <x v="61"/>
    <x v="1"/>
    <x v="2"/>
    <s v="Liam"/>
    <x v="14"/>
    <x v="0"/>
    <x v="0"/>
    <x v="20"/>
    <x v="10"/>
    <s v="Thursday"/>
  </r>
  <r>
    <x v="4018"/>
    <x v="5"/>
    <s v="Thursday"/>
    <x v="668"/>
    <s v="CUST576"/>
    <x v="2"/>
    <x v="1"/>
    <s v="Coffee"/>
    <s v="Medium"/>
    <x v="0"/>
    <n v="2.5"/>
    <n v="10"/>
    <x v="63"/>
    <x v="2"/>
    <x v="3"/>
    <s v="Olivia"/>
    <x v="14"/>
    <x v="1"/>
    <x v="0"/>
    <x v="2"/>
    <x v="0"/>
    <s v="Thursday"/>
  </r>
  <r>
    <x v="4019"/>
    <x v="15"/>
    <s v="Saturday"/>
    <x v="682"/>
    <s v="CUST722"/>
    <x v="1"/>
    <x v="14"/>
    <s v="Beverage"/>
    <s v="Small"/>
    <x v="1"/>
    <n v="3.8"/>
    <n v="0"/>
    <x v="13"/>
    <x v="0"/>
    <x v="3"/>
    <s v="John"/>
    <x v="4"/>
    <x v="0"/>
    <x v="0"/>
    <x v="18"/>
    <x v="3"/>
    <s v="Saturday"/>
  </r>
  <r>
    <x v="4020"/>
    <x v="322"/>
    <s v="Friday"/>
    <x v="201"/>
    <s v="CUST273"/>
    <x v="0"/>
    <x v="5"/>
    <s v="Tea"/>
    <s v="Medium"/>
    <x v="1"/>
    <n v="3"/>
    <n v="0"/>
    <x v="45"/>
    <x v="2"/>
    <x v="2"/>
    <s v="Noah"/>
    <x v="8"/>
    <x v="2"/>
    <x v="2"/>
    <x v="20"/>
    <x v="11"/>
    <s v="Friday"/>
  </r>
  <r>
    <x v="4021"/>
    <x v="349"/>
    <s v="Friday"/>
    <x v="158"/>
    <s v="CUST256"/>
    <x v="1"/>
    <x v="11"/>
    <s v="Coffee"/>
    <s v="Small"/>
    <x v="0"/>
    <n v="4.5"/>
    <n v="5"/>
    <x v="16"/>
    <x v="2"/>
    <x v="4"/>
    <s v="John"/>
    <x v="16"/>
    <x v="1"/>
    <x v="0"/>
    <x v="11"/>
    <x v="11"/>
    <s v="Friday"/>
  </r>
  <r>
    <x v="4022"/>
    <x v="161"/>
    <s v="Tuesday"/>
    <x v="614"/>
    <s v="CUST901"/>
    <x v="1"/>
    <x v="3"/>
    <s v="Coffee"/>
    <s v="Medium"/>
    <x v="1"/>
    <n v="4"/>
    <n v="10"/>
    <x v="3"/>
    <x v="0"/>
    <x v="3"/>
    <s v="Sophia"/>
    <x v="5"/>
    <x v="2"/>
    <x v="0"/>
    <x v="11"/>
    <x v="11"/>
    <s v="Tuesday"/>
  </r>
  <r>
    <x v="4023"/>
    <x v="23"/>
    <s v="Monday"/>
    <x v="615"/>
    <s v="CUST229"/>
    <x v="2"/>
    <x v="5"/>
    <s v="Tea"/>
    <s v="Large"/>
    <x v="2"/>
    <n v="3"/>
    <n v="5"/>
    <x v="13"/>
    <x v="0"/>
    <x v="2"/>
    <s v="Ava"/>
    <x v="8"/>
    <x v="0"/>
    <x v="1"/>
    <x v="18"/>
    <x v="10"/>
    <s v="Monday"/>
  </r>
  <r>
    <x v="4024"/>
    <x v="164"/>
    <s v="Sunday"/>
    <x v="696"/>
    <s v="CUST657"/>
    <x v="1"/>
    <x v="7"/>
    <s v="Pastry"/>
    <s v="Small"/>
    <x v="1"/>
    <n v="3"/>
    <n v="15"/>
    <x v="33"/>
    <x v="1"/>
    <x v="4"/>
    <s v="Emma"/>
    <x v="17"/>
    <x v="1"/>
    <x v="2"/>
    <x v="13"/>
    <x v="2"/>
    <s v="Sunday"/>
  </r>
  <r>
    <x v="4025"/>
    <x v="27"/>
    <s v="Thursday"/>
    <x v="836"/>
    <s v="CUST987"/>
    <x v="0"/>
    <x v="6"/>
    <s v="Food"/>
    <s v="Small"/>
    <x v="1"/>
    <n v="5.5"/>
    <n v="0"/>
    <x v="22"/>
    <x v="1"/>
    <x v="1"/>
    <s v="Noah"/>
    <x v="12"/>
    <x v="1"/>
    <x v="2"/>
    <x v="18"/>
    <x v="2"/>
    <s v="Thursday"/>
  </r>
  <r>
    <x v="4026"/>
    <x v="59"/>
    <s v="Thursday"/>
    <x v="520"/>
    <s v="CUST142"/>
    <x v="1"/>
    <x v="9"/>
    <s v="Coffee"/>
    <s v="Small"/>
    <x v="2"/>
    <n v="3"/>
    <n v="15"/>
    <x v="27"/>
    <x v="0"/>
    <x v="1"/>
    <s v="Sophia"/>
    <x v="15"/>
    <x v="2"/>
    <x v="1"/>
    <x v="5"/>
    <x v="4"/>
    <s v="Thursday"/>
  </r>
  <r>
    <x v="4027"/>
    <x v="192"/>
    <s v="Saturday"/>
    <x v="338"/>
    <s v="CUST754"/>
    <x v="1"/>
    <x v="5"/>
    <s v="Tea"/>
    <s v="Small"/>
    <x v="1"/>
    <n v="3"/>
    <n v="15"/>
    <x v="33"/>
    <x v="0"/>
    <x v="4"/>
    <s v="Olivia"/>
    <x v="5"/>
    <x v="2"/>
    <x v="2"/>
    <x v="3"/>
    <x v="1"/>
    <s v="Saturday"/>
  </r>
  <r>
    <x v="4028"/>
    <x v="14"/>
    <s v="Saturday"/>
    <x v="228"/>
    <s v="CUST143"/>
    <x v="0"/>
    <x v="4"/>
    <s v="Beverage"/>
    <s v="Large"/>
    <x v="3"/>
    <n v="4"/>
    <n v="5"/>
    <x v="34"/>
    <x v="1"/>
    <x v="0"/>
    <s v="Noah"/>
    <x v="19"/>
    <x v="0"/>
    <x v="2"/>
    <x v="1"/>
    <x v="6"/>
    <s v="Saturday"/>
  </r>
  <r>
    <x v="4029"/>
    <x v="109"/>
    <s v="Friday"/>
    <x v="490"/>
    <s v="CUST682"/>
    <x v="0"/>
    <x v="8"/>
    <s v="Tea"/>
    <s v="Small"/>
    <x v="0"/>
    <n v="2"/>
    <n v="15"/>
    <x v="36"/>
    <x v="2"/>
    <x v="0"/>
    <s v="Noah"/>
    <x v="0"/>
    <x v="1"/>
    <x v="2"/>
    <x v="13"/>
    <x v="6"/>
    <s v="Friday"/>
  </r>
  <r>
    <x v="4030"/>
    <x v="136"/>
    <s v="Thursday"/>
    <x v="325"/>
    <s v="CUST990"/>
    <x v="2"/>
    <x v="5"/>
    <s v="Tea"/>
    <s v="Medium"/>
    <x v="0"/>
    <n v="3"/>
    <n v="15"/>
    <x v="4"/>
    <x v="1"/>
    <x v="4"/>
    <s v="Sophia"/>
    <x v="17"/>
    <x v="2"/>
    <x v="1"/>
    <x v="4"/>
    <x v="4"/>
    <s v="Thursday"/>
  </r>
  <r>
    <x v="4031"/>
    <x v="115"/>
    <s v="Tuesday"/>
    <x v="713"/>
    <s v="CUST901"/>
    <x v="2"/>
    <x v="15"/>
    <s v="Food"/>
    <s v="Medium"/>
    <x v="2"/>
    <n v="5"/>
    <n v="10"/>
    <x v="47"/>
    <x v="0"/>
    <x v="2"/>
    <s v="John"/>
    <x v="16"/>
    <x v="2"/>
    <x v="0"/>
    <x v="18"/>
    <x v="2"/>
    <s v="Tuesday"/>
  </r>
  <r>
    <x v="4032"/>
    <x v="81"/>
    <s v="Monday"/>
    <x v="340"/>
    <s v="CUST289"/>
    <x v="1"/>
    <x v="10"/>
    <s v="Food"/>
    <s v="Large"/>
    <x v="0"/>
    <n v="4.5"/>
    <n v="15"/>
    <x v="33"/>
    <x v="1"/>
    <x v="2"/>
    <s v="Liam"/>
    <x v="15"/>
    <x v="1"/>
    <x v="2"/>
    <x v="6"/>
    <x v="7"/>
    <s v="Monday"/>
  </r>
  <r>
    <x v="4033"/>
    <x v="60"/>
    <s v="Thursday"/>
    <x v="621"/>
    <s v="CUST158"/>
    <x v="1"/>
    <x v="5"/>
    <s v="Tea"/>
    <s v="Medium"/>
    <x v="3"/>
    <n v="3"/>
    <n v="10"/>
    <x v="12"/>
    <x v="0"/>
    <x v="1"/>
    <s v="John"/>
    <x v="1"/>
    <x v="2"/>
    <x v="0"/>
    <x v="15"/>
    <x v="0"/>
    <s v="Thursday"/>
  </r>
  <r>
    <x v="4034"/>
    <x v="257"/>
    <s v="Saturday"/>
    <x v="342"/>
    <s v="CUST295"/>
    <x v="0"/>
    <x v="15"/>
    <s v="Food"/>
    <s v="Small"/>
    <x v="2"/>
    <n v="5"/>
    <n v="15"/>
    <x v="106"/>
    <x v="0"/>
    <x v="0"/>
    <s v="Emma"/>
    <x v="13"/>
    <x v="2"/>
    <x v="2"/>
    <x v="10"/>
    <x v="11"/>
    <s v="Saturday"/>
  </r>
  <r>
    <x v="4035"/>
    <x v="97"/>
    <s v="Monday"/>
    <x v="19"/>
    <s v="CUST592"/>
    <x v="1"/>
    <x v="5"/>
    <s v="Tea"/>
    <s v="Small"/>
    <x v="0"/>
    <n v="3"/>
    <n v="5"/>
    <x v="10"/>
    <x v="2"/>
    <x v="1"/>
    <s v="Olivia"/>
    <x v="17"/>
    <x v="0"/>
    <x v="2"/>
    <x v="5"/>
    <x v="10"/>
    <s v="Monday"/>
  </r>
  <r>
    <x v="4036"/>
    <x v="10"/>
    <s v="Monday"/>
    <x v="676"/>
    <s v="CUST407"/>
    <x v="1"/>
    <x v="10"/>
    <s v="Food"/>
    <s v="Large"/>
    <x v="2"/>
    <n v="4.5"/>
    <n v="5"/>
    <x v="64"/>
    <x v="1"/>
    <x v="1"/>
    <s v="Ava"/>
    <x v="12"/>
    <x v="2"/>
    <x v="1"/>
    <x v="12"/>
    <x v="1"/>
    <s v="Monday"/>
  </r>
  <r>
    <x v="4037"/>
    <x v="126"/>
    <s v="Sunday"/>
    <x v="106"/>
    <s v="CUST101"/>
    <x v="1"/>
    <x v="9"/>
    <s v="Coffee"/>
    <s v="Large"/>
    <x v="1"/>
    <n v="3"/>
    <n v="10"/>
    <x v="73"/>
    <x v="2"/>
    <x v="1"/>
    <s v="Sophia"/>
    <x v="12"/>
    <x v="0"/>
    <x v="1"/>
    <x v="7"/>
    <x v="11"/>
    <s v="Sunday"/>
  </r>
  <r>
    <x v="4038"/>
    <x v="293"/>
    <s v="Wednesday"/>
    <x v="489"/>
    <s v="CUST377"/>
    <x v="2"/>
    <x v="12"/>
    <s v="Coffee"/>
    <s v="Small"/>
    <x v="1"/>
    <n v="3.5"/>
    <n v="15"/>
    <x v="103"/>
    <x v="1"/>
    <x v="4"/>
    <s v="Emma"/>
    <x v="19"/>
    <x v="2"/>
    <x v="2"/>
    <x v="2"/>
    <x v="11"/>
    <s v="Wednesday"/>
  </r>
  <r>
    <x v="4039"/>
    <x v="66"/>
    <s v="Monday"/>
    <x v="738"/>
    <s v="CUST726"/>
    <x v="1"/>
    <x v="12"/>
    <s v="Coffee"/>
    <s v="Medium"/>
    <x v="0"/>
    <n v="3.5"/>
    <n v="10"/>
    <x v="100"/>
    <x v="0"/>
    <x v="0"/>
    <s v="Noah"/>
    <x v="14"/>
    <x v="2"/>
    <x v="0"/>
    <x v="0"/>
    <x v="2"/>
    <s v="Monday"/>
  </r>
  <r>
    <x v="4040"/>
    <x v="126"/>
    <s v="Sunday"/>
    <x v="520"/>
    <s v="CUST280"/>
    <x v="0"/>
    <x v="1"/>
    <s v="Coffee"/>
    <s v="Small"/>
    <x v="1"/>
    <n v="2.5"/>
    <n v="0"/>
    <x v="2"/>
    <x v="1"/>
    <x v="3"/>
    <s v="Noah"/>
    <x v="19"/>
    <x v="1"/>
    <x v="0"/>
    <x v="4"/>
    <x v="11"/>
    <s v="Sunday"/>
  </r>
  <r>
    <x v="4041"/>
    <x v="168"/>
    <s v="Tuesday"/>
    <x v="780"/>
    <s v="CUST709"/>
    <x v="0"/>
    <x v="13"/>
    <s v="Pastry"/>
    <s v="Medium"/>
    <x v="2"/>
    <n v="2"/>
    <n v="10"/>
    <x v="5"/>
    <x v="1"/>
    <x v="3"/>
    <s v="Emma"/>
    <x v="5"/>
    <x v="1"/>
    <x v="2"/>
    <x v="20"/>
    <x v="7"/>
    <s v="Tuesday"/>
  </r>
  <r>
    <x v="4042"/>
    <x v="71"/>
    <s v="Wednesday"/>
    <x v="384"/>
    <s v="CUST888"/>
    <x v="2"/>
    <x v="2"/>
    <s v="Tea"/>
    <s v="Large"/>
    <x v="0"/>
    <n v="2.5"/>
    <n v="0"/>
    <x v="37"/>
    <x v="1"/>
    <x v="1"/>
    <s v="Emma"/>
    <x v="0"/>
    <x v="0"/>
    <x v="1"/>
    <x v="13"/>
    <x v="0"/>
    <s v="Wednesday"/>
  </r>
  <r>
    <x v="4043"/>
    <x v="60"/>
    <s v="Thursday"/>
    <x v="152"/>
    <s v="CUST278"/>
    <x v="2"/>
    <x v="9"/>
    <s v="Coffee"/>
    <s v="Medium"/>
    <x v="0"/>
    <n v="3"/>
    <n v="10"/>
    <x v="9"/>
    <x v="2"/>
    <x v="2"/>
    <s v="Emma"/>
    <x v="2"/>
    <x v="1"/>
    <x v="1"/>
    <x v="14"/>
    <x v="0"/>
    <s v="Thursday"/>
  </r>
  <r>
    <x v="4044"/>
    <x v="350"/>
    <s v="Wednesday"/>
    <x v="136"/>
    <s v="CUST281"/>
    <x v="2"/>
    <x v="15"/>
    <s v="Food"/>
    <s v="Medium"/>
    <x v="2"/>
    <n v="5"/>
    <n v="15"/>
    <x v="106"/>
    <x v="1"/>
    <x v="0"/>
    <s v="John"/>
    <x v="14"/>
    <x v="2"/>
    <x v="2"/>
    <x v="4"/>
    <x v="2"/>
    <s v="Wednesday"/>
  </r>
  <r>
    <x v="4045"/>
    <x v="238"/>
    <s v="Wednesday"/>
    <x v="757"/>
    <s v="CUST851"/>
    <x v="2"/>
    <x v="7"/>
    <s v="Pastry"/>
    <s v="Small"/>
    <x v="1"/>
    <n v="3"/>
    <n v="10"/>
    <x v="73"/>
    <x v="2"/>
    <x v="4"/>
    <s v="Liam"/>
    <x v="11"/>
    <x v="0"/>
    <x v="0"/>
    <x v="13"/>
    <x v="11"/>
    <s v="Wednesday"/>
  </r>
  <r>
    <x v="4046"/>
    <x v="218"/>
    <s v="Sunday"/>
    <x v="458"/>
    <s v="CUST457"/>
    <x v="1"/>
    <x v="6"/>
    <s v="Food"/>
    <s v="Large"/>
    <x v="1"/>
    <n v="5.5"/>
    <n v="10"/>
    <x v="39"/>
    <x v="0"/>
    <x v="1"/>
    <s v="Olivia"/>
    <x v="20"/>
    <x v="0"/>
    <x v="1"/>
    <x v="11"/>
    <x v="6"/>
    <s v="Sunday"/>
  </r>
  <r>
    <x v="4047"/>
    <x v="300"/>
    <s v="Thursday"/>
    <x v="351"/>
    <s v="CUST793"/>
    <x v="2"/>
    <x v="14"/>
    <s v="Beverage"/>
    <s v="Large"/>
    <x v="2"/>
    <n v="3.8"/>
    <n v="0"/>
    <x v="58"/>
    <x v="2"/>
    <x v="0"/>
    <s v="John"/>
    <x v="6"/>
    <x v="0"/>
    <x v="0"/>
    <x v="2"/>
    <x v="6"/>
    <s v="Thursday"/>
  </r>
  <r>
    <x v="4048"/>
    <x v="260"/>
    <s v="Saturday"/>
    <x v="836"/>
    <s v="CUST892"/>
    <x v="0"/>
    <x v="6"/>
    <s v="Food"/>
    <s v="Medium"/>
    <x v="1"/>
    <n v="5.5"/>
    <n v="0"/>
    <x v="22"/>
    <x v="1"/>
    <x v="0"/>
    <s v="Liam"/>
    <x v="15"/>
    <x v="0"/>
    <x v="2"/>
    <x v="19"/>
    <x v="0"/>
    <s v="Saturday"/>
  </r>
  <r>
    <x v="4049"/>
    <x v="84"/>
    <s v="Tuesday"/>
    <x v="90"/>
    <s v="CUST567"/>
    <x v="1"/>
    <x v="1"/>
    <s v="Coffee"/>
    <s v="Small"/>
    <x v="1"/>
    <n v="2.5"/>
    <n v="15"/>
    <x v="84"/>
    <x v="2"/>
    <x v="0"/>
    <s v="Olivia"/>
    <x v="7"/>
    <x v="0"/>
    <x v="0"/>
    <x v="13"/>
    <x v="10"/>
    <s v="Tuesday"/>
  </r>
  <r>
    <x v="4050"/>
    <x v="207"/>
    <s v="Thursday"/>
    <x v="469"/>
    <s v="CUST895"/>
    <x v="1"/>
    <x v="7"/>
    <s v="Pastry"/>
    <s v="Medium"/>
    <x v="2"/>
    <n v="3"/>
    <n v="0"/>
    <x v="20"/>
    <x v="0"/>
    <x v="3"/>
    <s v="Noah"/>
    <x v="5"/>
    <x v="2"/>
    <x v="0"/>
    <x v="11"/>
    <x v="11"/>
    <s v="Thursday"/>
  </r>
  <r>
    <x v="4051"/>
    <x v="238"/>
    <s v="Wednesday"/>
    <x v="274"/>
    <s v="CUST402"/>
    <x v="0"/>
    <x v="9"/>
    <s v="Coffee"/>
    <s v="Small"/>
    <x v="2"/>
    <n v="3"/>
    <n v="15"/>
    <x v="27"/>
    <x v="2"/>
    <x v="4"/>
    <s v="John"/>
    <x v="3"/>
    <x v="2"/>
    <x v="0"/>
    <x v="19"/>
    <x v="11"/>
    <s v="Wednesday"/>
  </r>
  <r>
    <x v="4052"/>
    <x v="80"/>
    <s v="Saturday"/>
    <x v="600"/>
    <s v="CUST288"/>
    <x v="2"/>
    <x v="5"/>
    <s v="Tea"/>
    <s v="Small"/>
    <x v="3"/>
    <n v="3"/>
    <n v="10"/>
    <x v="12"/>
    <x v="2"/>
    <x v="3"/>
    <s v="Noah"/>
    <x v="20"/>
    <x v="1"/>
    <x v="1"/>
    <x v="3"/>
    <x v="5"/>
    <s v="Saturday"/>
  </r>
  <r>
    <x v="4053"/>
    <x v="227"/>
    <s v="Friday"/>
    <x v="262"/>
    <s v="CUST198"/>
    <x v="1"/>
    <x v="7"/>
    <s v="Pastry"/>
    <s v="Medium"/>
    <x v="2"/>
    <n v="3"/>
    <n v="15"/>
    <x v="27"/>
    <x v="0"/>
    <x v="1"/>
    <s v="John"/>
    <x v="15"/>
    <x v="1"/>
    <x v="2"/>
    <x v="19"/>
    <x v="2"/>
    <s v="Friday"/>
  </r>
  <r>
    <x v="4054"/>
    <x v="201"/>
    <s v="Tuesday"/>
    <x v="827"/>
    <s v="CUST871"/>
    <x v="1"/>
    <x v="5"/>
    <s v="Tea"/>
    <s v="Small"/>
    <x v="1"/>
    <n v="3"/>
    <n v="5"/>
    <x v="16"/>
    <x v="2"/>
    <x v="1"/>
    <s v="Ava"/>
    <x v="12"/>
    <x v="2"/>
    <x v="2"/>
    <x v="4"/>
    <x v="8"/>
    <s v="Tuesday"/>
  </r>
  <r>
    <x v="4055"/>
    <x v="85"/>
    <s v="Sunday"/>
    <x v="542"/>
    <s v="CUST704"/>
    <x v="2"/>
    <x v="15"/>
    <s v="Food"/>
    <s v="Medium"/>
    <x v="0"/>
    <n v="5"/>
    <n v="10"/>
    <x v="45"/>
    <x v="1"/>
    <x v="0"/>
    <s v="Emma"/>
    <x v="4"/>
    <x v="2"/>
    <x v="2"/>
    <x v="0"/>
    <x v="4"/>
    <s v="Sunday"/>
  </r>
  <r>
    <x v="4056"/>
    <x v="258"/>
    <s v="Thursday"/>
    <x v="102"/>
    <s v="CUST685"/>
    <x v="0"/>
    <x v="12"/>
    <s v="Coffee"/>
    <s v="Large"/>
    <x v="3"/>
    <n v="3.5"/>
    <n v="0"/>
    <x v="71"/>
    <x v="2"/>
    <x v="1"/>
    <s v="Noah"/>
    <x v="11"/>
    <x v="0"/>
    <x v="0"/>
    <x v="8"/>
    <x v="5"/>
    <s v="Thursday"/>
  </r>
  <r>
    <x v="4057"/>
    <x v="176"/>
    <s v="Saturday"/>
    <x v="832"/>
    <s v="CUST721"/>
    <x v="2"/>
    <x v="6"/>
    <s v="Food"/>
    <s v="Small"/>
    <x v="0"/>
    <n v="5.5"/>
    <n v="15"/>
    <x v="54"/>
    <x v="1"/>
    <x v="0"/>
    <s v="Ava"/>
    <x v="16"/>
    <x v="1"/>
    <x v="0"/>
    <x v="10"/>
    <x v="4"/>
    <s v="Saturday"/>
  </r>
  <r>
    <x v="4058"/>
    <x v="221"/>
    <s v="Friday"/>
    <x v="358"/>
    <s v="CUST869"/>
    <x v="0"/>
    <x v="13"/>
    <s v="Pastry"/>
    <s v="Large"/>
    <x v="2"/>
    <n v="2"/>
    <n v="0"/>
    <x v="52"/>
    <x v="0"/>
    <x v="3"/>
    <s v="Noah"/>
    <x v="10"/>
    <x v="0"/>
    <x v="0"/>
    <x v="11"/>
    <x v="8"/>
    <s v="Friday"/>
  </r>
  <r>
    <x v="4059"/>
    <x v="33"/>
    <s v="Monday"/>
    <x v="52"/>
    <s v="CUST475"/>
    <x v="2"/>
    <x v="2"/>
    <s v="Tea"/>
    <s v="Large"/>
    <x v="1"/>
    <n v="2.5"/>
    <n v="10"/>
    <x v="8"/>
    <x v="2"/>
    <x v="1"/>
    <s v="Ava"/>
    <x v="19"/>
    <x v="1"/>
    <x v="2"/>
    <x v="12"/>
    <x v="0"/>
    <s v="Monday"/>
  </r>
  <r>
    <x v="4060"/>
    <x v="233"/>
    <s v="Tuesday"/>
    <x v="432"/>
    <s v="CUST621"/>
    <x v="2"/>
    <x v="7"/>
    <s v="Pastry"/>
    <s v="Large"/>
    <x v="3"/>
    <n v="3"/>
    <n v="5"/>
    <x v="62"/>
    <x v="0"/>
    <x v="3"/>
    <s v="Noah"/>
    <x v="1"/>
    <x v="2"/>
    <x v="0"/>
    <x v="13"/>
    <x v="11"/>
    <s v="Tuesday"/>
  </r>
  <r>
    <x v="4061"/>
    <x v="247"/>
    <s v="Wednesday"/>
    <x v="189"/>
    <s v="CUST432"/>
    <x v="0"/>
    <x v="13"/>
    <s v="Pastry"/>
    <s v="Large"/>
    <x v="3"/>
    <n v="2"/>
    <n v="10"/>
    <x v="80"/>
    <x v="2"/>
    <x v="1"/>
    <s v="John"/>
    <x v="20"/>
    <x v="1"/>
    <x v="2"/>
    <x v="14"/>
    <x v="7"/>
    <s v="Wednesday"/>
  </r>
  <r>
    <x v="4062"/>
    <x v="252"/>
    <s v="Sunday"/>
    <x v="22"/>
    <s v="CUST478"/>
    <x v="0"/>
    <x v="4"/>
    <s v="Beverage"/>
    <s v="Small"/>
    <x v="2"/>
    <n v="4"/>
    <n v="15"/>
    <x v="96"/>
    <x v="0"/>
    <x v="2"/>
    <s v="Olivia"/>
    <x v="20"/>
    <x v="2"/>
    <x v="1"/>
    <x v="1"/>
    <x v="1"/>
    <s v="Sunday"/>
  </r>
  <r>
    <x v="4063"/>
    <x v="146"/>
    <s v="Sunday"/>
    <x v="51"/>
    <s v="CUST215"/>
    <x v="2"/>
    <x v="2"/>
    <s v="Tea"/>
    <s v="Small"/>
    <x v="1"/>
    <n v="2.5"/>
    <n v="5"/>
    <x v="51"/>
    <x v="0"/>
    <x v="0"/>
    <s v="Liam"/>
    <x v="5"/>
    <x v="2"/>
    <x v="1"/>
    <x v="14"/>
    <x v="3"/>
    <s v="Sunday"/>
  </r>
  <r>
    <x v="4064"/>
    <x v="342"/>
    <s v="Friday"/>
    <x v="70"/>
    <s v="CUST263"/>
    <x v="2"/>
    <x v="14"/>
    <s v="Beverage"/>
    <s v="Large"/>
    <x v="2"/>
    <n v="3.8"/>
    <n v="0"/>
    <x v="58"/>
    <x v="0"/>
    <x v="0"/>
    <s v="Olivia"/>
    <x v="16"/>
    <x v="1"/>
    <x v="0"/>
    <x v="4"/>
    <x v="10"/>
    <s v="Friday"/>
  </r>
  <r>
    <x v="4065"/>
    <x v="263"/>
    <s v="Monday"/>
    <x v="596"/>
    <s v="CUST940"/>
    <x v="0"/>
    <x v="15"/>
    <s v="Food"/>
    <s v="Large"/>
    <x v="2"/>
    <n v="5"/>
    <n v="10"/>
    <x v="47"/>
    <x v="0"/>
    <x v="3"/>
    <s v="John"/>
    <x v="10"/>
    <x v="2"/>
    <x v="2"/>
    <x v="20"/>
    <x v="6"/>
    <s v="Monday"/>
  </r>
  <r>
    <x v="4066"/>
    <x v="140"/>
    <s v="Monday"/>
    <x v="3"/>
    <s v="CUST119"/>
    <x v="2"/>
    <x v="1"/>
    <s v="Coffee"/>
    <s v="Large"/>
    <x v="0"/>
    <n v="2.5"/>
    <n v="5"/>
    <x v="0"/>
    <x v="2"/>
    <x v="2"/>
    <s v="Sophia"/>
    <x v="15"/>
    <x v="1"/>
    <x v="2"/>
    <x v="11"/>
    <x v="7"/>
    <s v="Monday"/>
  </r>
  <r>
    <x v="4067"/>
    <x v="146"/>
    <s v="Sunday"/>
    <x v="396"/>
    <s v="CUST896"/>
    <x v="2"/>
    <x v="10"/>
    <s v="Food"/>
    <s v="Medium"/>
    <x v="3"/>
    <n v="4.5"/>
    <n v="15"/>
    <x v="15"/>
    <x v="1"/>
    <x v="1"/>
    <s v="Noah"/>
    <x v="16"/>
    <x v="1"/>
    <x v="2"/>
    <x v="15"/>
    <x v="3"/>
    <s v="Sunday"/>
  </r>
  <r>
    <x v="4068"/>
    <x v="19"/>
    <s v="Wednesday"/>
    <x v="427"/>
    <s v="CUST305"/>
    <x v="2"/>
    <x v="2"/>
    <s v="Tea"/>
    <s v="Medium"/>
    <x v="2"/>
    <n v="2.5"/>
    <n v="10"/>
    <x v="45"/>
    <x v="0"/>
    <x v="2"/>
    <s v="Noah"/>
    <x v="8"/>
    <x v="2"/>
    <x v="2"/>
    <x v="9"/>
    <x v="6"/>
    <s v="Wednesday"/>
  </r>
  <r>
    <x v="4069"/>
    <x v="121"/>
    <s v="Wednesday"/>
    <x v="711"/>
    <s v="CUST215"/>
    <x v="0"/>
    <x v="3"/>
    <s v="Coffee"/>
    <s v="Small"/>
    <x v="3"/>
    <n v="4"/>
    <n v="5"/>
    <x v="34"/>
    <x v="1"/>
    <x v="3"/>
    <s v="Sophia"/>
    <x v="16"/>
    <x v="2"/>
    <x v="0"/>
    <x v="16"/>
    <x v="9"/>
    <s v="Wednesday"/>
  </r>
  <r>
    <x v="4070"/>
    <x v="248"/>
    <s v="Sunday"/>
    <x v="592"/>
    <s v="CUST340"/>
    <x v="2"/>
    <x v="8"/>
    <s v="Tea"/>
    <s v="Small"/>
    <x v="1"/>
    <n v="2"/>
    <n v="15"/>
    <x v="4"/>
    <x v="1"/>
    <x v="3"/>
    <s v="Noah"/>
    <x v="10"/>
    <x v="1"/>
    <x v="0"/>
    <x v="9"/>
    <x v="4"/>
    <s v="Sunday"/>
  </r>
  <r>
    <x v="4071"/>
    <x v="18"/>
    <s v="Thursday"/>
    <x v="690"/>
    <s v="CUST716"/>
    <x v="0"/>
    <x v="6"/>
    <s v="Food"/>
    <s v="Small"/>
    <x v="0"/>
    <n v="5.5"/>
    <n v="15"/>
    <x v="54"/>
    <x v="0"/>
    <x v="2"/>
    <s v="Noah"/>
    <x v="2"/>
    <x v="2"/>
    <x v="0"/>
    <x v="12"/>
    <x v="9"/>
    <s v="Thursday"/>
  </r>
  <r>
    <x v="4072"/>
    <x v="307"/>
    <s v="Friday"/>
    <x v="446"/>
    <s v="CUST151"/>
    <x v="2"/>
    <x v="11"/>
    <s v="Coffee"/>
    <s v="Small"/>
    <x v="0"/>
    <n v="4.5"/>
    <n v="10"/>
    <x v="73"/>
    <x v="2"/>
    <x v="1"/>
    <s v="Ava"/>
    <x v="15"/>
    <x v="2"/>
    <x v="0"/>
    <x v="8"/>
    <x v="5"/>
    <s v="Friday"/>
  </r>
  <r>
    <x v="4073"/>
    <x v="196"/>
    <s v="Tuesday"/>
    <x v="52"/>
    <s v="CUST627"/>
    <x v="2"/>
    <x v="9"/>
    <s v="Coffee"/>
    <s v="Medium"/>
    <x v="2"/>
    <n v="3"/>
    <n v="10"/>
    <x v="3"/>
    <x v="2"/>
    <x v="2"/>
    <s v="John"/>
    <x v="17"/>
    <x v="1"/>
    <x v="2"/>
    <x v="4"/>
    <x v="0"/>
    <s v="Tuesday"/>
  </r>
  <r>
    <x v="4074"/>
    <x v="188"/>
    <s v="Tuesday"/>
    <x v="619"/>
    <s v="CUST115"/>
    <x v="1"/>
    <x v="8"/>
    <s v="Tea"/>
    <s v="Small"/>
    <x v="1"/>
    <n v="2"/>
    <n v="5"/>
    <x v="10"/>
    <x v="2"/>
    <x v="2"/>
    <s v="Sophia"/>
    <x v="7"/>
    <x v="2"/>
    <x v="0"/>
    <x v="15"/>
    <x v="3"/>
    <s v="Tuesday"/>
  </r>
  <r>
    <x v="4075"/>
    <x v="206"/>
    <s v="Wednesday"/>
    <x v="505"/>
    <s v="CUST904"/>
    <x v="2"/>
    <x v="9"/>
    <s v="Coffee"/>
    <s v="Medium"/>
    <x v="0"/>
    <n v="3"/>
    <n v="15"/>
    <x v="4"/>
    <x v="0"/>
    <x v="4"/>
    <s v="Liam"/>
    <x v="8"/>
    <x v="1"/>
    <x v="0"/>
    <x v="20"/>
    <x v="1"/>
    <s v="Wednesday"/>
  </r>
  <r>
    <x v="4076"/>
    <x v="286"/>
    <s v="Sunday"/>
    <x v="475"/>
    <s v="CUST440"/>
    <x v="0"/>
    <x v="3"/>
    <s v="Coffee"/>
    <s v="Small"/>
    <x v="2"/>
    <n v="4"/>
    <n v="5"/>
    <x v="58"/>
    <x v="1"/>
    <x v="0"/>
    <s v="Liam"/>
    <x v="0"/>
    <x v="0"/>
    <x v="2"/>
    <x v="12"/>
    <x v="3"/>
    <s v="Sunday"/>
  </r>
  <r>
    <x v="4077"/>
    <x v="207"/>
    <s v="Thursday"/>
    <x v="109"/>
    <s v="CUST743"/>
    <x v="0"/>
    <x v="13"/>
    <s v="Pastry"/>
    <s v="Large"/>
    <x v="0"/>
    <n v="2"/>
    <n v="15"/>
    <x v="36"/>
    <x v="0"/>
    <x v="0"/>
    <s v="Olivia"/>
    <x v="13"/>
    <x v="0"/>
    <x v="1"/>
    <x v="0"/>
    <x v="11"/>
    <s v="Thursday"/>
  </r>
  <r>
    <x v="4078"/>
    <x v="311"/>
    <s v="Saturday"/>
    <x v="322"/>
    <s v="CUST562"/>
    <x v="0"/>
    <x v="1"/>
    <s v="Coffee"/>
    <s v="Medium"/>
    <x v="3"/>
    <n v="2.5"/>
    <n v="5"/>
    <x v="23"/>
    <x v="1"/>
    <x v="4"/>
    <s v="Ava"/>
    <x v="14"/>
    <x v="1"/>
    <x v="1"/>
    <x v="2"/>
    <x v="4"/>
    <s v="Saturday"/>
  </r>
  <r>
    <x v="4079"/>
    <x v="263"/>
    <s v="Monday"/>
    <x v="326"/>
    <s v="CUST543"/>
    <x v="1"/>
    <x v="7"/>
    <s v="Pastry"/>
    <s v="Large"/>
    <x v="1"/>
    <n v="3"/>
    <n v="5"/>
    <x v="16"/>
    <x v="2"/>
    <x v="0"/>
    <s v="Emma"/>
    <x v="19"/>
    <x v="2"/>
    <x v="0"/>
    <x v="19"/>
    <x v="6"/>
    <s v="Monday"/>
  </r>
  <r>
    <x v="4080"/>
    <x v="161"/>
    <s v="Tuesday"/>
    <x v="184"/>
    <s v="CUST974"/>
    <x v="2"/>
    <x v="9"/>
    <s v="Coffee"/>
    <s v="Small"/>
    <x v="3"/>
    <n v="3"/>
    <n v="10"/>
    <x v="12"/>
    <x v="2"/>
    <x v="3"/>
    <s v="Ava"/>
    <x v="12"/>
    <x v="2"/>
    <x v="2"/>
    <x v="10"/>
    <x v="11"/>
    <s v="Tuesday"/>
  </r>
  <r>
    <x v="4081"/>
    <x v="188"/>
    <s v="Tuesday"/>
    <x v="362"/>
    <s v="CUST939"/>
    <x v="0"/>
    <x v="3"/>
    <s v="Coffee"/>
    <s v="Large"/>
    <x v="1"/>
    <n v="4"/>
    <n v="10"/>
    <x v="3"/>
    <x v="2"/>
    <x v="0"/>
    <s v="Liam"/>
    <x v="1"/>
    <x v="2"/>
    <x v="1"/>
    <x v="11"/>
    <x v="3"/>
    <s v="Tuesday"/>
  </r>
  <r>
    <x v="4082"/>
    <x v="83"/>
    <s v="Thursday"/>
    <x v="548"/>
    <s v="CUST962"/>
    <x v="2"/>
    <x v="11"/>
    <s v="Coffee"/>
    <s v="Medium"/>
    <x v="3"/>
    <n v="4.5"/>
    <n v="15"/>
    <x v="15"/>
    <x v="2"/>
    <x v="1"/>
    <s v="Sophia"/>
    <x v="20"/>
    <x v="2"/>
    <x v="0"/>
    <x v="11"/>
    <x v="8"/>
    <s v="Thursday"/>
  </r>
  <r>
    <x v="4083"/>
    <x v="65"/>
    <s v="Monday"/>
    <x v="560"/>
    <s v="CUST682"/>
    <x v="1"/>
    <x v="0"/>
    <s v="Pastry"/>
    <s v="Medium"/>
    <x v="3"/>
    <n v="2.5"/>
    <n v="15"/>
    <x v="76"/>
    <x v="2"/>
    <x v="1"/>
    <s v="John"/>
    <x v="1"/>
    <x v="0"/>
    <x v="1"/>
    <x v="11"/>
    <x v="10"/>
    <s v="Monday"/>
  </r>
  <r>
    <x v="4084"/>
    <x v="18"/>
    <s v="Thursday"/>
    <x v="697"/>
    <s v="CUST629"/>
    <x v="1"/>
    <x v="3"/>
    <s v="Coffee"/>
    <s v="Large"/>
    <x v="1"/>
    <n v="4"/>
    <n v="10"/>
    <x v="3"/>
    <x v="1"/>
    <x v="4"/>
    <s v="Liam"/>
    <x v="4"/>
    <x v="2"/>
    <x v="2"/>
    <x v="17"/>
    <x v="9"/>
    <s v="Thursday"/>
  </r>
  <r>
    <x v="4085"/>
    <x v="253"/>
    <s v="Saturday"/>
    <x v="495"/>
    <s v="CUST425"/>
    <x v="0"/>
    <x v="1"/>
    <s v="Coffee"/>
    <s v="Small"/>
    <x v="0"/>
    <n v="2.5"/>
    <n v="10"/>
    <x v="63"/>
    <x v="1"/>
    <x v="3"/>
    <s v="John"/>
    <x v="14"/>
    <x v="0"/>
    <x v="0"/>
    <x v="3"/>
    <x v="2"/>
    <s v="Saturday"/>
  </r>
  <r>
    <x v="4086"/>
    <x v="52"/>
    <s v="Friday"/>
    <x v="743"/>
    <s v="CUST329"/>
    <x v="0"/>
    <x v="6"/>
    <s v="Food"/>
    <s v="Medium"/>
    <x v="2"/>
    <n v="5.5"/>
    <n v="10"/>
    <x v="95"/>
    <x v="0"/>
    <x v="0"/>
    <s v="Emma"/>
    <x v="5"/>
    <x v="0"/>
    <x v="1"/>
    <x v="2"/>
    <x v="0"/>
    <s v="Friday"/>
  </r>
  <r>
    <x v="4087"/>
    <x v="241"/>
    <s v="Sunday"/>
    <x v="387"/>
    <s v="CUST357"/>
    <x v="0"/>
    <x v="11"/>
    <s v="Coffee"/>
    <s v="Medium"/>
    <x v="0"/>
    <n v="4.5"/>
    <n v="0"/>
    <x v="45"/>
    <x v="1"/>
    <x v="2"/>
    <s v="Liam"/>
    <x v="4"/>
    <x v="2"/>
    <x v="2"/>
    <x v="6"/>
    <x v="5"/>
    <s v="Sunday"/>
  </r>
  <r>
    <x v="4088"/>
    <x v="336"/>
    <s v="Tuesday"/>
    <x v="194"/>
    <s v="CUST394"/>
    <x v="2"/>
    <x v="14"/>
    <s v="Beverage"/>
    <s v="Small"/>
    <x v="0"/>
    <n v="3.8"/>
    <n v="5"/>
    <x v="98"/>
    <x v="2"/>
    <x v="2"/>
    <s v="Emma"/>
    <x v="18"/>
    <x v="1"/>
    <x v="2"/>
    <x v="11"/>
    <x v="4"/>
    <s v="Tuesday"/>
  </r>
  <r>
    <x v="4089"/>
    <x v="240"/>
    <s v="Saturday"/>
    <x v="588"/>
    <s v="CUST150"/>
    <x v="2"/>
    <x v="12"/>
    <s v="Coffee"/>
    <s v="Small"/>
    <x v="2"/>
    <n v="3.5"/>
    <n v="5"/>
    <x v="26"/>
    <x v="1"/>
    <x v="0"/>
    <s v="Ava"/>
    <x v="12"/>
    <x v="2"/>
    <x v="2"/>
    <x v="2"/>
    <x v="1"/>
    <s v="Saturday"/>
  </r>
  <r>
    <x v="4090"/>
    <x v="305"/>
    <s v="Wednesday"/>
    <x v="307"/>
    <s v="CUST481"/>
    <x v="0"/>
    <x v="8"/>
    <s v="Tea"/>
    <s v="Small"/>
    <x v="3"/>
    <n v="2"/>
    <n v="10"/>
    <x v="80"/>
    <x v="0"/>
    <x v="3"/>
    <s v="Emma"/>
    <x v="13"/>
    <x v="2"/>
    <x v="2"/>
    <x v="1"/>
    <x v="1"/>
    <s v="Wednesday"/>
  </r>
  <r>
    <x v="4091"/>
    <x v="101"/>
    <s v="Thursday"/>
    <x v="323"/>
    <s v="CUST189"/>
    <x v="1"/>
    <x v="0"/>
    <s v="Pastry"/>
    <s v="Small"/>
    <x v="1"/>
    <n v="2.5"/>
    <n v="0"/>
    <x v="2"/>
    <x v="0"/>
    <x v="1"/>
    <s v="Ava"/>
    <x v="11"/>
    <x v="2"/>
    <x v="2"/>
    <x v="14"/>
    <x v="1"/>
    <s v="Thursday"/>
  </r>
  <r>
    <x v="4092"/>
    <x v="163"/>
    <s v="Saturday"/>
    <x v="403"/>
    <s v="CUST784"/>
    <x v="0"/>
    <x v="3"/>
    <s v="Coffee"/>
    <s v="Small"/>
    <x v="3"/>
    <n v="4"/>
    <n v="10"/>
    <x v="40"/>
    <x v="1"/>
    <x v="2"/>
    <s v="Ava"/>
    <x v="7"/>
    <x v="2"/>
    <x v="2"/>
    <x v="18"/>
    <x v="9"/>
    <s v="Saturday"/>
  </r>
  <r>
    <x v="4093"/>
    <x v="63"/>
    <s v="Sunday"/>
    <x v="737"/>
    <s v="CUST757"/>
    <x v="0"/>
    <x v="1"/>
    <s v="Coffee"/>
    <s v="Medium"/>
    <x v="2"/>
    <n v="2.5"/>
    <n v="5"/>
    <x v="44"/>
    <x v="1"/>
    <x v="0"/>
    <s v="Noah"/>
    <x v="11"/>
    <x v="0"/>
    <x v="1"/>
    <x v="18"/>
    <x v="5"/>
    <s v="Sunday"/>
  </r>
  <r>
    <x v="4094"/>
    <x v="117"/>
    <s v="Wednesday"/>
    <x v="490"/>
    <s v="CUST390"/>
    <x v="0"/>
    <x v="4"/>
    <s v="Beverage"/>
    <s v="Large"/>
    <x v="3"/>
    <n v="4"/>
    <n v="15"/>
    <x v="36"/>
    <x v="1"/>
    <x v="2"/>
    <s v="Noah"/>
    <x v="8"/>
    <x v="2"/>
    <x v="2"/>
    <x v="12"/>
    <x v="1"/>
    <s v="Wednesday"/>
  </r>
  <r>
    <x v="4095"/>
    <x v="166"/>
    <s v="Wednesday"/>
    <x v="37"/>
    <s v="CUST383"/>
    <x v="0"/>
    <x v="2"/>
    <s v="Tea"/>
    <s v="Small"/>
    <x v="3"/>
    <n v="2.5"/>
    <n v="0"/>
    <x v="81"/>
    <x v="0"/>
    <x v="3"/>
    <s v="Noah"/>
    <x v="5"/>
    <x v="0"/>
    <x v="0"/>
    <x v="7"/>
    <x v="8"/>
    <s v="Wednesday"/>
  </r>
  <r>
    <x v="4096"/>
    <x v="83"/>
    <s v="Thursday"/>
    <x v="391"/>
    <s v="CUST332"/>
    <x v="0"/>
    <x v="1"/>
    <s v="Coffee"/>
    <s v="Small"/>
    <x v="2"/>
    <n v="2.5"/>
    <n v="10"/>
    <x v="45"/>
    <x v="2"/>
    <x v="0"/>
    <s v="Olivia"/>
    <x v="8"/>
    <x v="2"/>
    <x v="2"/>
    <x v="20"/>
    <x v="8"/>
    <s v="Thursday"/>
  </r>
  <r>
    <x v="4097"/>
    <x v="113"/>
    <s v="Friday"/>
    <x v="824"/>
    <s v="CUST185"/>
    <x v="1"/>
    <x v="8"/>
    <s v="Tea"/>
    <s v="Medium"/>
    <x v="1"/>
    <n v="2"/>
    <n v="15"/>
    <x v="4"/>
    <x v="0"/>
    <x v="2"/>
    <s v="John"/>
    <x v="19"/>
    <x v="1"/>
    <x v="2"/>
    <x v="12"/>
    <x v="5"/>
    <s v="Friday"/>
  </r>
  <r>
    <x v="4098"/>
    <x v="128"/>
    <s v="Thursday"/>
    <x v="350"/>
    <s v="CUST266"/>
    <x v="0"/>
    <x v="0"/>
    <s v="Pastry"/>
    <s v="Large"/>
    <x v="1"/>
    <n v="2.5"/>
    <n v="10"/>
    <x v="8"/>
    <x v="1"/>
    <x v="3"/>
    <s v="John"/>
    <x v="6"/>
    <x v="2"/>
    <x v="2"/>
    <x v="11"/>
    <x v="7"/>
    <s v="Thursday"/>
  </r>
  <r>
    <x v="4099"/>
    <x v="266"/>
    <s v="Thursday"/>
    <x v="701"/>
    <s v="CUST653"/>
    <x v="2"/>
    <x v="2"/>
    <s v="Tea"/>
    <s v="Small"/>
    <x v="3"/>
    <n v="2.5"/>
    <n v="15"/>
    <x v="76"/>
    <x v="2"/>
    <x v="0"/>
    <s v="Ava"/>
    <x v="13"/>
    <x v="0"/>
    <x v="1"/>
    <x v="5"/>
    <x v="5"/>
    <s v="Thursday"/>
  </r>
  <r>
    <x v="4100"/>
    <x v="183"/>
    <s v="Saturday"/>
    <x v="256"/>
    <s v="CUST149"/>
    <x v="0"/>
    <x v="12"/>
    <s v="Coffee"/>
    <s v="Medium"/>
    <x v="1"/>
    <n v="3.5"/>
    <n v="10"/>
    <x v="56"/>
    <x v="1"/>
    <x v="4"/>
    <s v="Sophia"/>
    <x v="18"/>
    <x v="0"/>
    <x v="0"/>
    <x v="7"/>
    <x v="4"/>
    <s v="Saturday"/>
  </r>
  <r>
    <x v="4101"/>
    <x v="93"/>
    <s v="Tuesday"/>
    <x v="689"/>
    <s v="CUST498"/>
    <x v="1"/>
    <x v="11"/>
    <s v="Coffee"/>
    <s v="Medium"/>
    <x v="1"/>
    <n v="4.5"/>
    <n v="10"/>
    <x v="61"/>
    <x v="1"/>
    <x v="2"/>
    <s v="John"/>
    <x v="9"/>
    <x v="0"/>
    <x v="1"/>
    <x v="11"/>
    <x v="1"/>
    <s v="Tuesday"/>
  </r>
  <r>
    <x v="4102"/>
    <x v="128"/>
    <s v="Thursday"/>
    <x v="99"/>
    <s v="CUST344"/>
    <x v="2"/>
    <x v="14"/>
    <s v="Beverage"/>
    <s v="Large"/>
    <x v="0"/>
    <n v="3.8"/>
    <n v="10"/>
    <x v="50"/>
    <x v="2"/>
    <x v="2"/>
    <s v="Noah"/>
    <x v="11"/>
    <x v="2"/>
    <x v="1"/>
    <x v="9"/>
    <x v="7"/>
    <s v="Thursday"/>
  </r>
  <r>
    <x v="4103"/>
    <x v="351"/>
    <s v="Thursday"/>
    <x v="179"/>
    <s v="CUST332"/>
    <x v="0"/>
    <x v="12"/>
    <s v="Coffee"/>
    <s v="Small"/>
    <x v="0"/>
    <n v="3.5"/>
    <n v="5"/>
    <x v="66"/>
    <x v="0"/>
    <x v="2"/>
    <s v="Sophia"/>
    <x v="12"/>
    <x v="1"/>
    <x v="1"/>
    <x v="20"/>
    <x v="4"/>
    <s v="Thursday"/>
  </r>
  <r>
    <x v="4104"/>
    <x v="37"/>
    <s v="Saturday"/>
    <x v="649"/>
    <s v="CUST945"/>
    <x v="0"/>
    <x v="9"/>
    <s v="Coffee"/>
    <s v="Small"/>
    <x v="3"/>
    <n v="3"/>
    <n v="0"/>
    <x v="85"/>
    <x v="0"/>
    <x v="4"/>
    <s v="Sophia"/>
    <x v="14"/>
    <x v="2"/>
    <x v="0"/>
    <x v="7"/>
    <x v="5"/>
    <s v="Saturday"/>
  </r>
  <r>
    <x v="4105"/>
    <x v="43"/>
    <s v="Saturday"/>
    <x v="819"/>
    <s v="CUST338"/>
    <x v="0"/>
    <x v="4"/>
    <s v="Beverage"/>
    <s v="Medium"/>
    <x v="3"/>
    <n v="4"/>
    <n v="0"/>
    <x v="19"/>
    <x v="2"/>
    <x v="3"/>
    <s v="Sophia"/>
    <x v="15"/>
    <x v="2"/>
    <x v="2"/>
    <x v="11"/>
    <x v="10"/>
    <s v="Saturday"/>
  </r>
  <r>
    <x v="4106"/>
    <x v="321"/>
    <s v="Friday"/>
    <x v="819"/>
    <s v="CUST689"/>
    <x v="2"/>
    <x v="8"/>
    <s v="Tea"/>
    <s v="Medium"/>
    <x v="1"/>
    <n v="2"/>
    <n v="15"/>
    <x v="4"/>
    <x v="2"/>
    <x v="1"/>
    <s v="Sophia"/>
    <x v="7"/>
    <x v="1"/>
    <x v="0"/>
    <x v="4"/>
    <x v="5"/>
    <s v="Friday"/>
  </r>
  <r>
    <x v="4107"/>
    <x v="311"/>
    <s v="Saturday"/>
    <x v="583"/>
    <s v="CUST479"/>
    <x v="0"/>
    <x v="15"/>
    <s v="Food"/>
    <s v="Small"/>
    <x v="3"/>
    <n v="5"/>
    <n v="15"/>
    <x v="1"/>
    <x v="2"/>
    <x v="1"/>
    <s v="Emma"/>
    <x v="20"/>
    <x v="0"/>
    <x v="0"/>
    <x v="2"/>
    <x v="4"/>
    <s v="Saturday"/>
  </r>
  <r>
    <x v="4108"/>
    <x v="321"/>
    <s v="Friday"/>
    <x v="430"/>
    <s v="CUST547"/>
    <x v="1"/>
    <x v="6"/>
    <s v="Food"/>
    <s v="Medium"/>
    <x v="2"/>
    <n v="5.5"/>
    <n v="5"/>
    <x v="82"/>
    <x v="1"/>
    <x v="3"/>
    <s v="Olivia"/>
    <x v="6"/>
    <x v="0"/>
    <x v="1"/>
    <x v="2"/>
    <x v="5"/>
    <s v="Friday"/>
  </r>
  <r>
    <x v="4109"/>
    <x v="226"/>
    <s v="Monday"/>
    <x v="610"/>
    <s v="CUST384"/>
    <x v="2"/>
    <x v="15"/>
    <s v="Food"/>
    <s v="Small"/>
    <x v="1"/>
    <n v="5"/>
    <n v="5"/>
    <x v="88"/>
    <x v="2"/>
    <x v="4"/>
    <s v="Noah"/>
    <x v="4"/>
    <x v="0"/>
    <x v="2"/>
    <x v="6"/>
    <x v="3"/>
    <s v="Monday"/>
  </r>
  <r>
    <x v="4110"/>
    <x v="94"/>
    <s v="Saturday"/>
    <x v="197"/>
    <s v="CUST395"/>
    <x v="0"/>
    <x v="4"/>
    <s v="Beverage"/>
    <s v="Medium"/>
    <x v="3"/>
    <n v="4"/>
    <n v="10"/>
    <x v="40"/>
    <x v="1"/>
    <x v="2"/>
    <s v="Olivia"/>
    <x v="16"/>
    <x v="2"/>
    <x v="1"/>
    <x v="15"/>
    <x v="5"/>
    <s v="Saturday"/>
  </r>
  <r>
    <x v="4111"/>
    <x v="262"/>
    <s v="Saturday"/>
    <x v="778"/>
    <s v="CUST970"/>
    <x v="1"/>
    <x v="14"/>
    <s v="Beverage"/>
    <s v="Small"/>
    <x v="0"/>
    <n v="3.8"/>
    <n v="0"/>
    <x v="25"/>
    <x v="2"/>
    <x v="2"/>
    <s v="John"/>
    <x v="13"/>
    <x v="0"/>
    <x v="0"/>
    <x v="4"/>
    <x v="1"/>
    <s v="Saturday"/>
  </r>
  <r>
    <x v="4112"/>
    <x v="23"/>
    <s v="Monday"/>
    <x v="578"/>
    <s v="CUST194"/>
    <x v="2"/>
    <x v="9"/>
    <s v="Coffee"/>
    <s v="Medium"/>
    <x v="1"/>
    <n v="3"/>
    <n v="5"/>
    <x v="16"/>
    <x v="2"/>
    <x v="2"/>
    <s v="John"/>
    <x v="13"/>
    <x v="2"/>
    <x v="2"/>
    <x v="16"/>
    <x v="10"/>
    <s v="Monday"/>
  </r>
  <r>
    <x v="4113"/>
    <x v="0"/>
    <s v="Saturday"/>
    <x v="371"/>
    <s v="CUST725"/>
    <x v="1"/>
    <x v="12"/>
    <s v="Coffee"/>
    <s v="Large"/>
    <x v="2"/>
    <n v="3.5"/>
    <n v="0"/>
    <x v="91"/>
    <x v="0"/>
    <x v="0"/>
    <s v="Sophia"/>
    <x v="8"/>
    <x v="2"/>
    <x v="2"/>
    <x v="11"/>
    <x v="0"/>
    <s v="Saturday"/>
  </r>
  <r>
    <x v="4114"/>
    <x v="340"/>
    <s v="Saturday"/>
    <x v="20"/>
    <s v="CUST760"/>
    <x v="1"/>
    <x v="5"/>
    <s v="Tea"/>
    <s v="Medium"/>
    <x v="2"/>
    <n v="3"/>
    <n v="10"/>
    <x v="3"/>
    <x v="2"/>
    <x v="0"/>
    <s v="Noah"/>
    <x v="18"/>
    <x v="2"/>
    <x v="1"/>
    <x v="14"/>
    <x v="2"/>
    <s v="Saturday"/>
  </r>
  <r>
    <x v="4115"/>
    <x v="48"/>
    <s v="Monday"/>
    <x v="439"/>
    <s v="CUST366"/>
    <x v="2"/>
    <x v="11"/>
    <s v="Coffee"/>
    <s v="Large"/>
    <x v="1"/>
    <n v="4.5"/>
    <n v="10"/>
    <x v="61"/>
    <x v="1"/>
    <x v="0"/>
    <s v="Noah"/>
    <x v="15"/>
    <x v="1"/>
    <x v="2"/>
    <x v="16"/>
    <x v="6"/>
    <s v="Monday"/>
  </r>
  <r>
    <x v="4116"/>
    <x v="97"/>
    <s v="Monday"/>
    <x v="126"/>
    <s v="CUST271"/>
    <x v="1"/>
    <x v="14"/>
    <s v="Beverage"/>
    <s v="Medium"/>
    <x v="1"/>
    <n v="3.8"/>
    <n v="10"/>
    <x v="79"/>
    <x v="0"/>
    <x v="0"/>
    <s v="Olivia"/>
    <x v="13"/>
    <x v="2"/>
    <x v="1"/>
    <x v="15"/>
    <x v="10"/>
    <s v="Monday"/>
  </r>
  <r>
    <x v="4117"/>
    <x v="360"/>
    <s v="Thursday"/>
    <x v="79"/>
    <s v="CUST592"/>
    <x v="2"/>
    <x v="8"/>
    <s v="Tea"/>
    <s v="Small"/>
    <x v="1"/>
    <n v="2"/>
    <n v="0"/>
    <x v="11"/>
    <x v="0"/>
    <x v="1"/>
    <s v="John"/>
    <x v="12"/>
    <x v="2"/>
    <x v="1"/>
    <x v="9"/>
    <x v="7"/>
    <s v="Thursday"/>
  </r>
  <r>
    <x v="4118"/>
    <x v="34"/>
    <s v="Wednesday"/>
    <x v="590"/>
    <s v="CUST709"/>
    <x v="0"/>
    <x v="0"/>
    <s v="Pastry"/>
    <s v="Small"/>
    <x v="1"/>
    <n v="2.5"/>
    <n v="0"/>
    <x v="2"/>
    <x v="0"/>
    <x v="4"/>
    <s v="Emma"/>
    <x v="17"/>
    <x v="0"/>
    <x v="1"/>
    <x v="15"/>
    <x v="6"/>
    <s v="Wednesday"/>
  </r>
  <r>
    <x v="4119"/>
    <x v="345"/>
    <s v="Sunday"/>
    <x v="186"/>
    <s v="CUST731"/>
    <x v="0"/>
    <x v="11"/>
    <s v="Coffee"/>
    <s v="Medium"/>
    <x v="2"/>
    <n v="4.5"/>
    <n v="5"/>
    <x v="64"/>
    <x v="1"/>
    <x v="2"/>
    <s v="Olivia"/>
    <x v="9"/>
    <x v="1"/>
    <x v="2"/>
    <x v="4"/>
    <x v="0"/>
    <s v="Sunday"/>
  </r>
  <r>
    <x v="4120"/>
    <x v="332"/>
    <s v="Sunday"/>
    <x v="386"/>
    <s v="CUST756"/>
    <x v="0"/>
    <x v="10"/>
    <s v="Food"/>
    <s v="Medium"/>
    <x v="0"/>
    <n v="4.5"/>
    <n v="0"/>
    <x v="45"/>
    <x v="0"/>
    <x v="3"/>
    <s v="Sophia"/>
    <x v="13"/>
    <x v="1"/>
    <x v="1"/>
    <x v="12"/>
    <x v="10"/>
    <s v="Sunday"/>
  </r>
  <r>
    <x v="4121"/>
    <x v="91"/>
    <s v="Monday"/>
    <x v="186"/>
    <s v="CUST835"/>
    <x v="2"/>
    <x v="5"/>
    <s v="Tea"/>
    <s v="Small"/>
    <x v="2"/>
    <n v="3"/>
    <n v="5"/>
    <x v="13"/>
    <x v="0"/>
    <x v="2"/>
    <s v="Noah"/>
    <x v="3"/>
    <x v="0"/>
    <x v="1"/>
    <x v="8"/>
    <x v="11"/>
    <s v="Monday"/>
  </r>
  <r>
    <x v="4122"/>
    <x v="60"/>
    <s v="Thursday"/>
    <x v="815"/>
    <s v="CUST261"/>
    <x v="1"/>
    <x v="7"/>
    <s v="Pastry"/>
    <s v="Large"/>
    <x v="3"/>
    <n v="3"/>
    <n v="0"/>
    <x v="85"/>
    <x v="1"/>
    <x v="3"/>
    <s v="Olivia"/>
    <x v="13"/>
    <x v="1"/>
    <x v="1"/>
    <x v="3"/>
    <x v="0"/>
    <s v="Thursday"/>
  </r>
  <r>
    <x v="4123"/>
    <x v="62"/>
    <s v="Tuesday"/>
    <x v="251"/>
    <s v="CUST847"/>
    <x v="2"/>
    <x v="0"/>
    <s v="Pastry"/>
    <s v="Small"/>
    <x v="3"/>
    <n v="2.5"/>
    <n v="0"/>
    <x v="81"/>
    <x v="2"/>
    <x v="4"/>
    <s v="John"/>
    <x v="10"/>
    <x v="1"/>
    <x v="2"/>
    <x v="10"/>
    <x v="5"/>
    <s v="Tuesday"/>
  </r>
  <r>
    <x v="4124"/>
    <x v="92"/>
    <s v="Tuesday"/>
    <x v="751"/>
    <s v="CUST203"/>
    <x v="0"/>
    <x v="0"/>
    <s v="Pastry"/>
    <s v="Medium"/>
    <x v="2"/>
    <n v="2.5"/>
    <n v="0"/>
    <x v="32"/>
    <x v="0"/>
    <x v="3"/>
    <s v="Olivia"/>
    <x v="17"/>
    <x v="1"/>
    <x v="1"/>
    <x v="15"/>
    <x v="0"/>
    <s v="Tuesday"/>
  </r>
  <r>
    <x v="4125"/>
    <x v="183"/>
    <s v="Saturday"/>
    <x v="394"/>
    <s v="CUST921"/>
    <x v="0"/>
    <x v="11"/>
    <s v="Coffee"/>
    <s v="Medium"/>
    <x v="2"/>
    <n v="4.5"/>
    <n v="5"/>
    <x v="64"/>
    <x v="2"/>
    <x v="3"/>
    <s v="Liam"/>
    <x v="14"/>
    <x v="1"/>
    <x v="0"/>
    <x v="17"/>
    <x v="4"/>
    <s v="Saturday"/>
  </r>
  <r>
    <x v="4126"/>
    <x v="38"/>
    <s v="Friday"/>
    <x v="67"/>
    <s v="CUST767"/>
    <x v="0"/>
    <x v="4"/>
    <s v="Beverage"/>
    <s v="Medium"/>
    <x v="2"/>
    <n v="4"/>
    <n v="0"/>
    <x v="14"/>
    <x v="1"/>
    <x v="3"/>
    <s v="Ava"/>
    <x v="3"/>
    <x v="2"/>
    <x v="0"/>
    <x v="11"/>
    <x v="0"/>
    <s v="Friday"/>
  </r>
  <r>
    <x v="4127"/>
    <x v="61"/>
    <s v="Monday"/>
    <x v="459"/>
    <s v="CUST805"/>
    <x v="0"/>
    <x v="10"/>
    <s v="Food"/>
    <s v="Large"/>
    <x v="2"/>
    <n v="4.5"/>
    <n v="0"/>
    <x v="47"/>
    <x v="0"/>
    <x v="3"/>
    <s v="John"/>
    <x v="0"/>
    <x v="2"/>
    <x v="1"/>
    <x v="2"/>
    <x v="0"/>
    <s v="Monday"/>
  </r>
  <r>
    <x v="4128"/>
    <x v="276"/>
    <s v="Sunday"/>
    <x v="700"/>
    <s v="CUST611"/>
    <x v="1"/>
    <x v="12"/>
    <s v="Coffee"/>
    <s v="Small"/>
    <x v="3"/>
    <n v="3.5"/>
    <n v="0"/>
    <x v="71"/>
    <x v="1"/>
    <x v="4"/>
    <s v="Sophia"/>
    <x v="19"/>
    <x v="1"/>
    <x v="0"/>
    <x v="17"/>
    <x v="11"/>
    <s v="Sunday"/>
  </r>
  <r>
    <x v="4129"/>
    <x v="204"/>
    <s v="Sunday"/>
    <x v="46"/>
    <s v="CUST994"/>
    <x v="1"/>
    <x v="12"/>
    <s v="Coffee"/>
    <s v="Small"/>
    <x v="1"/>
    <n v="3.5"/>
    <n v="0"/>
    <x v="48"/>
    <x v="1"/>
    <x v="2"/>
    <s v="Sophia"/>
    <x v="11"/>
    <x v="2"/>
    <x v="0"/>
    <x v="17"/>
    <x v="3"/>
    <s v="Sunday"/>
  </r>
  <r>
    <x v="4130"/>
    <x v="88"/>
    <s v="Wednesday"/>
    <x v="181"/>
    <s v="CUST908"/>
    <x v="0"/>
    <x v="0"/>
    <s v="Pastry"/>
    <s v="Small"/>
    <x v="3"/>
    <n v="2.5"/>
    <n v="15"/>
    <x v="76"/>
    <x v="2"/>
    <x v="0"/>
    <s v="Olivia"/>
    <x v="7"/>
    <x v="0"/>
    <x v="0"/>
    <x v="8"/>
    <x v="3"/>
    <s v="Wednesday"/>
  </r>
  <r>
    <x v="4131"/>
    <x v="221"/>
    <s v="Friday"/>
    <x v="97"/>
    <s v="CUST412"/>
    <x v="1"/>
    <x v="3"/>
    <s v="Coffee"/>
    <s v="Medium"/>
    <x v="3"/>
    <n v="4"/>
    <n v="5"/>
    <x v="34"/>
    <x v="1"/>
    <x v="4"/>
    <s v="Ava"/>
    <x v="11"/>
    <x v="0"/>
    <x v="0"/>
    <x v="17"/>
    <x v="8"/>
    <s v="Friday"/>
  </r>
  <r>
    <x v="4132"/>
    <x v="246"/>
    <s v="Saturday"/>
    <x v="216"/>
    <s v="CUST238"/>
    <x v="0"/>
    <x v="13"/>
    <s v="Pastry"/>
    <s v="Small"/>
    <x v="2"/>
    <n v="2"/>
    <n v="15"/>
    <x v="30"/>
    <x v="2"/>
    <x v="2"/>
    <s v="Emma"/>
    <x v="3"/>
    <x v="0"/>
    <x v="0"/>
    <x v="19"/>
    <x v="8"/>
    <s v="Saturday"/>
  </r>
  <r>
    <x v="4133"/>
    <x v="151"/>
    <s v="Thursday"/>
    <x v="436"/>
    <s v="CUST905"/>
    <x v="0"/>
    <x v="10"/>
    <s v="Food"/>
    <s v="Medium"/>
    <x v="1"/>
    <n v="4.5"/>
    <n v="0"/>
    <x v="74"/>
    <x v="1"/>
    <x v="1"/>
    <s v="Noah"/>
    <x v="10"/>
    <x v="1"/>
    <x v="2"/>
    <x v="9"/>
    <x v="8"/>
    <s v="Thursday"/>
  </r>
  <r>
    <x v="4134"/>
    <x v="300"/>
    <s v="Thursday"/>
    <x v="800"/>
    <s v="CUST245"/>
    <x v="0"/>
    <x v="13"/>
    <s v="Pastry"/>
    <s v="Large"/>
    <x v="1"/>
    <n v="2"/>
    <n v="0"/>
    <x v="11"/>
    <x v="2"/>
    <x v="3"/>
    <s v="Noah"/>
    <x v="14"/>
    <x v="2"/>
    <x v="1"/>
    <x v="12"/>
    <x v="6"/>
    <s v="Thursday"/>
  </r>
  <r>
    <x v="4135"/>
    <x v="83"/>
    <s v="Thursday"/>
    <x v="449"/>
    <s v="CUST357"/>
    <x v="2"/>
    <x v="11"/>
    <s v="Coffee"/>
    <s v="Small"/>
    <x v="2"/>
    <n v="4.5"/>
    <n v="5"/>
    <x v="64"/>
    <x v="2"/>
    <x v="4"/>
    <s v="Emma"/>
    <x v="0"/>
    <x v="0"/>
    <x v="2"/>
    <x v="18"/>
    <x v="8"/>
    <s v="Thursday"/>
  </r>
  <r>
    <x v="4136"/>
    <x v="179"/>
    <s v="Saturday"/>
    <x v="673"/>
    <s v="CUST609"/>
    <x v="1"/>
    <x v="9"/>
    <s v="Coffee"/>
    <s v="Small"/>
    <x v="0"/>
    <n v="3"/>
    <n v="0"/>
    <x v="11"/>
    <x v="1"/>
    <x v="3"/>
    <s v="John"/>
    <x v="0"/>
    <x v="1"/>
    <x v="2"/>
    <x v="7"/>
    <x v="9"/>
    <s v="Saturday"/>
  </r>
  <r>
    <x v="4137"/>
    <x v="278"/>
    <s v="Monday"/>
    <x v="367"/>
    <s v="CUST208"/>
    <x v="1"/>
    <x v="6"/>
    <s v="Food"/>
    <s v="Medium"/>
    <x v="2"/>
    <n v="5.5"/>
    <n v="15"/>
    <x v="59"/>
    <x v="2"/>
    <x v="0"/>
    <s v="Liam"/>
    <x v="10"/>
    <x v="1"/>
    <x v="2"/>
    <x v="20"/>
    <x v="11"/>
    <s v="Monday"/>
  </r>
  <r>
    <x v="4138"/>
    <x v="224"/>
    <s v="Thursday"/>
    <x v="235"/>
    <s v="CUST610"/>
    <x v="2"/>
    <x v="2"/>
    <s v="Tea"/>
    <s v="Small"/>
    <x v="3"/>
    <n v="2.5"/>
    <n v="10"/>
    <x v="69"/>
    <x v="0"/>
    <x v="4"/>
    <s v="Olivia"/>
    <x v="3"/>
    <x v="2"/>
    <x v="1"/>
    <x v="17"/>
    <x v="3"/>
    <s v="Thursday"/>
  </r>
  <r>
    <x v="4139"/>
    <x v="337"/>
    <s v="Saturday"/>
    <x v="451"/>
    <s v="CUST956"/>
    <x v="2"/>
    <x v="6"/>
    <s v="Food"/>
    <s v="Large"/>
    <x v="0"/>
    <n v="5.5"/>
    <n v="15"/>
    <x v="54"/>
    <x v="1"/>
    <x v="4"/>
    <s v="Noah"/>
    <x v="14"/>
    <x v="2"/>
    <x v="2"/>
    <x v="15"/>
    <x v="7"/>
    <s v="Saturday"/>
  </r>
  <r>
    <x v="4140"/>
    <x v="197"/>
    <s v="Saturday"/>
    <x v="777"/>
    <s v="CUST712"/>
    <x v="2"/>
    <x v="3"/>
    <s v="Coffee"/>
    <s v="Medium"/>
    <x v="3"/>
    <n v="4"/>
    <n v="15"/>
    <x v="36"/>
    <x v="1"/>
    <x v="1"/>
    <s v="Olivia"/>
    <x v="17"/>
    <x v="2"/>
    <x v="1"/>
    <x v="19"/>
    <x v="2"/>
    <s v="Saturday"/>
  </r>
  <r>
    <x v="4141"/>
    <x v="38"/>
    <s v="Friday"/>
    <x v="20"/>
    <s v="CUST969"/>
    <x v="0"/>
    <x v="0"/>
    <s v="Pastry"/>
    <s v="Medium"/>
    <x v="1"/>
    <n v="2.5"/>
    <n v="10"/>
    <x v="8"/>
    <x v="2"/>
    <x v="2"/>
    <s v="Olivia"/>
    <x v="8"/>
    <x v="2"/>
    <x v="1"/>
    <x v="11"/>
    <x v="0"/>
    <s v="Friday"/>
  </r>
  <r>
    <x v="4142"/>
    <x v="35"/>
    <s v="Thursday"/>
    <x v="662"/>
    <s v="CUST271"/>
    <x v="2"/>
    <x v="4"/>
    <s v="Beverage"/>
    <s v="Large"/>
    <x v="0"/>
    <n v="4"/>
    <n v="5"/>
    <x v="25"/>
    <x v="0"/>
    <x v="3"/>
    <s v="Sophia"/>
    <x v="11"/>
    <x v="1"/>
    <x v="0"/>
    <x v="17"/>
    <x v="1"/>
    <s v="Thursday"/>
  </r>
  <r>
    <x v="4143"/>
    <x v="315"/>
    <s v="Tuesday"/>
    <x v="392"/>
    <s v="CUST363"/>
    <x v="2"/>
    <x v="7"/>
    <s v="Pastry"/>
    <s v="Medium"/>
    <x v="0"/>
    <n v="3"/>
    <n v="10"/>
    <x v="9"/>
    <x v="0"/>
    <x v="1"/>
    <s v="Sophia"/>
    <x v="20"/>
    <x v="2"/>
    <x v="1"/>
    <x v="15"/>
    <x v="7"/>
    <s v="Tuesday"/>
  </r>
  <r>
    <x v="4144"/>
    <x v="309"/>
    <s v="Monday"/>
    <x v="391"/>
    <s v="CUST160"/>
    <x v="2"/>
    <x v="2"/>
    <s v="Tea"/>
    <s v="Large"/>
    <x v="3"/>
    <n v="2.5"/>
    <n v="0"/>
    <x v="81"/>
    <x v="1"/>
    <x v="2"/>
    <s v="Noah"/>
    <x v="2"/>
    <x v="1"/>
    <x v="1"/>
    <x v="19"/>
    <x v="8"/>
    <s v="Monday"/>
  </r>
  <r>
    <x v="4145"/>
    <x v="44"/>
    <s v="Tuesday"/>
    <x v="438"/>
    <s v="CUST467"/>
    <x v="2"/>
    <x v="2"/>
    <s v="Tea"/>
    <s v="Small"/>
    <x v="0"/>
    <n v="2.5"/>
    <n v="5"/>
    <x v="0"/>
    <x v="1"/>
    <x v="1"/>
    <s v="Liam"/>
    <x v="4"/>
    <x v="1"/>
    <x v="1"/>
    <x v="1"/>
    <x v="3"/>
    <s v="Tuesday"/>
  </r>
  <r>
    <x v="4146"/>
    <x v="120"/>
    <s v="Friday"/>
    <x v="151"/>
    <s v="CUST265"/>
    <x v="1"/>
    <x v="11"/>
    <s v="Coffee"/>
    <s v="Medium"/>
    <x v="2"/>
    <n v="4.5"/>
    <n v="15"/>
    <x v="46"/>
    <x v="0"/>
    <x v="1"/>
    <s v="Liam"/>
    <x v="16"/>
    <x v="2"/>
    <x v="0"/>
    <x v="10"/>
    <x v="9"/>
    <s v="Friday"/>
  </r>
  <r>
    <x v="4147"/>
    <x v="93"/>
    <s v="Tuesday"/>
    <x v="78"/>
    <s v="CUST729"/>
    <x v="2"/>
    <x v="1"/>
    <s v="Coffee"/>
    <s v="Small"/>
    <x v="3"/>
    <n v="2.5"/>
    <n v="5"/>
    <x v="23"/>
    <x v="0"/>
    <x v="3"/>
    <s v="Olivia"/>
    <x v="3"/>
    <x v="2"/>
    <x v="0"/>
    <x v="2"/>
    <x v="1"/>
    <s v="Tuesday"/>
  </r>
  <r>
    <x v="4148"/>
    <x v="234"/>
    <s v="Tuesday"/>
    <x v="219"/>
    <s v="CUST201"/>
    <x v="0"/>
    <x v="7"/>
    <s v="Pastry"/>
    <s v="Small"/>
    <x v="3"/>
    <n v="3"/>
    <n v="0"/>
    <x v="85"/>
    <x v="2"/>
    <x v="0"/>
    <s v="Noah"/>
    <x v="0"/>
    <x v="0"/>
    <x v="0"/>
    <x v="0"/>
    <x v="9"/>
    <s v="Tuesday"/>
  </r>
  <r>
    <x v="4149"/>
    <x v="348"/>
    <s v="Sunday"/>
    <x v="577"/>
    <s v="CUST724"/>
    <x v="2"/>
    <x v="0"/>
    <s v="Pastry"/>
    <s v="Large"/>
    <x v="0"/>
    <n v="2.5"/>
    <n v="0"/>
    <x v="37"/>
    <x v="1"/>
    <x v="0"/>
    <s v="Liam"/>
    <x v="18"/>
    <x v="2"/>
    <x v="1"/>
    <x v="5"/>
    <x v="2"/>
    <s v="Sunday"/>
  </r>
  <r>
    <x v="4150"/>
    <x v="57"/>
    <s v="Tuesday"/>
    <x v="328"/>
    <s v="CUST165"/>
    <x v="1"/>
    <x v="10"/>
    <s v="Food"/>
    <s v="Large"/>
    <x v="0"/>
    <n v="4.5"/>
    <n v="15"/>
    <x v="33"/>
    <x v="0"/>
    <x v="2"/>
    <s v="Liam"/>
    <x v="13"/>
    <x v="0"/>
    <x v="2"/>
    <x v="7"/>
    <x v="3"/>
    <s v="Tuesday"/>
  </r>
  <r>
    <x v="4151"/>
    <x v="90"/>
    <s v="Saturday"/>
    <x v="79"/>
    <s v="CUST479"/>
    <x v="0"/>
    <x v="3"/>
    <s v="Coffee"/>
    <s v="Large"/>
    <x v="3"/>
    <n v="4"/>
    <n v="0"/>
    <x v="19"/>
    <x v="1"/>
    <x v="0"/>
    <s v="John"/>
    <x v="2"/>
    <x v="0"/>
    <x v="0"/>
    <x v="5"/>
    <x v="5"/>
    <s v="Saturday"/>
  </r>
  <r>
    <x v="4152"/>
    <x v="7"/>
    <s v="Tuesday"/>
    <x v="751"/>
    <s v="CUST599"/>
    <x v="2"/>
    <x v="5"/>
    <s v="Tea"/>
    <s v="Small"/>
    <x v="0"/>
    <n v="3"/>
    <n v="15"/>
    <x v="4"/>
    <x v="2"/>
    <x v="0"/>
    <s v="Olivia"/>
    <x v="1"/>
    <x v="0"/>
    <x v="2"/>
    <x v="15"/>
    <x v="5"/>
    <s v="Tuesday"/>
  </r>
  <r>
    <x v="4153"/>
    <x v="262"/>
    <s v="Saturday"/>
    <x v="170"/>
    <s v="CUST108"/>
    <x v="1"/>
    <x v="8"/>
    <s v="Tea"/>
    <s v="Small"/>
    <x v="2"/>
    <n v="2"/>
    <n v="5"/>
    <x v="25"/>
    <x v="2"/>
    <x v="3"/>
    <s v="Sophia"/>
    <x v="6"/>
    <x v="1"/>
    <x v="2"/>
    <x v="8"/>
    <x v="1"/>
    <s v="Saturday"/>
  </r>
  <r>
    <x v="4154"/>
    <x v="114"/>
    <s v="Wednesday"/>
    <x v="697"/>
    <s v="CUST352"/>
    <x v="2"/>
    <x v="3"/>
    <s v="Coffee"/>
    <s v="Medium"/>
    <x v="3"/>
    <n v="4"/>
    <n v="10"/>
    <x v="40"/>
    <x v="1"/>
    <x v="0"/>
    <s v="Sophia"/>
    <x v="7"/>
    <x v="0"/>
    <x v="0"/>
    <x v="8"/>
    <x v="4"/>
    <s v="Wednesday"/>
  </r>
  <r>
    <x v="4155"/>
    <x v="324"/>
    <s v="Thursday"/>
    <x v="194"/>
    <s v="CUST542"/>
    <x v="2"/>
    <x v="7"/>
    <s v="Pastry"/>
    <s v="Large"/>
    <x v="0"/>
    <n v="3"/>
    <n v="5"/>
    <x v="10"/>
    <x v="1"/>
    <x v="3"/>
    <s v="Sophia"/>
    <x v="15"/>
    <x v="0"/>
    <x v="2"/>
    <x v="8"/>
    <x v="8"/>
    <s v="Thursday"/>
  </r>
  <r>
    <x v="4156"/>
    <x v="221"/>
    <s v="Friday"/>
    <x v="686"/>
    <s v="CUST618"/>
    <x v="2"/>
    <x v="2"/>
    <s v="Tea"/>
    <s v="Medium"/>
    <x v="3"/>
    <n v="2.5"/>
    <n v="15"/>
    <x v="76"/>
    <x v="2"/>
    <x v="4"/>
    <s v="Noah"/>
    <x v="4"/>
    <x v="2"/>
    <x v="2"/>
    <x v="18"/>
    <x v="8"/>
    <s v="Friday"/>
  </r>
  <r>
    <x v="4157"/>
    <x v="25"/>
    <s v="Saturday"/>
    <x v="309"/>
    <s v="CUST645"/>
    <x v="1"/>
    <x v="7"/>
    <s v="Pastry"/>
    <s v="Medium"/>
    <x v="2"/>
    <n v="3"/>
    <n v="5"/>
    <x v="13"/>
    <x v="0"/>
    <x v="0"/>
    <s v="Sophia"/>
    <x v="1"/>
    <x v="0"/>
    <x v="0"/>
    <x v="14"/>
    <x v="11"/>
    <s v="Saturday"/>
  </r>
  <r>
    <x v="4158"/>
    <x v="212"/>
    <s v="Wednesday"/>
    <x v="38"/>
    <s v="CUST943"/>
    <x v="2"/>
    <x v="8"/>
    <s v="Tea"/>
    <s v="Medium"/>
    <x v="1"/>
    <n v="2"/>
    <n v="15"/>
    <x v="4"/>
    <x v="0"/>
    <x v="0"/>
    <s v="Ava"/>
    <x v="12"/>
    <x v="1"/>
    <x v="1"/>
    <x v="11"/>
    <x v="9"/>
    <s v="Wednesday"/>
  </r>
  <r>
    <x v="4159"/>
    <x v="102"/>
    <s v="Friday"/>
    <x v="388"/>
    <s v="CUST127"/>
    <x v="0"/>
    <x v="0"/>
    <s v="Pastry"/>
    <s v="Small"/>
    <x v="0"/>
    <n v="2.5"/>
    <n v="0"/>
    <x v="37"/>
    <x v="1"/>
    <x v="1"/>
    <s v="John"/>
    <x v="15"/>
    <x v="2"/>
    <x v="1"/>
    <x v="8"/>
    <x v="6"/>
    <s v="Friday"/>
  </r>
  <r>
    <x v="4160"/>
    <x v="199"/>
    <s v="Friday"/>
    <x v="401"/>
    <s v="CUST639"/>
    <x v="1"/>
    <x v="13"/>
    <s v="Pastry"/>
    <s v="Medium"/>
    <x v="1"/>
    <n v="2"/>
    <n v="5"/>
    <x v="10"/>
    <x v="0"/>
    <x v="2"/>
    <s v="Noah"/>
    <x v="4"/>
    <x v="0"/>
    <x v="2"/>
    <x v="13"/>
    <x v="7"/>
    <s v="Friday"/>
  </r>
  <r>
    <x v="4161"/>
    <x v="43"/>
    <s v="Saturday"/>
    <x v="508"/>
    <s v="CUST231"/>
    <x v="0"/>
    <x v="6"/>
    <s v="Food"/>
    <s v="Small"/>
    <x v="0"/>
    <n v="5.5"/>
    <n v="5"/>
    <x v="43"/>
    <x v="0"/>
    <x v="4"/>
    <s v="Liam"/>
    <x v="14"/>
    <x v="2"/>
    <x v="0"/>
    <x v="15"/>
    <x v="10"/>
    <s v="Saturday"/>
  </r>
  <r>
    <x v="4162"/>
    <x v="42"/>
    <s v="Wednesday"/>
    <x v="342"/>
    <s v="CUST454"/>
    <x v="2"/>
    <x v="15"/>
    <s v="Food"/>
    <s v="Large"/>
    <x v="0"/>
    <n v="5"/>
    <n v="10"/>
    <x v="45"/>
    <x v="0"/>
    <x v="1"/>
    <s v="Emma"/>
    <x v="6"/>
    <x v="1"/>
    <x v="1"/>
    <x v="16"/>
    <x v="5"/>
    <s v="Wednesday"/>
  </r>
  <r>
    <x v="4163"/>
    <x v="183"/>
    <s v="Saturday"/>
    <x v="458"/>
    <s v="CUST936"/>
    <x v="0"/>
    <x v="15"/>
    <s v="Food"/>
    <s v="Medium"/>
    <x v="0"/>
    <n v="5"/>
    <n v="10"/>
    <x v="45"/>
    <x v="0"/>
    <x v="3"/>
    <s v="Noah"/>
    <x v="17"/>
    <x v="1"/>
    <x v="0"/>
    <x v="8"/>
    <x v="4"/>
    <s v="Saturday"/>
  </r>
  <r>
    <x v="4164"/>
    <x v="157"/>
    <s v="Friday"/>
    <x v="821"/>
    <s v="CUST459"/>
    <x v="1"/>
    <x v="9"/>
    <s v="Coffee"/>
    <s v="Small"/>
    <x v="2"/>
    <n v="3"/>
    <n v="5"/>
    <x v="13"/>
    <x v="2"/>
    <x v="4"/>
    <s v="Ava"/>
    <x v="6"/>
    <x v="0"/>
    <x v="2"/>
    <x v="12"/>
    <x v="4"/>
    <s v="Friday"/>
  </r>
  <r>
    <x v="4165"/>
    <x v="111"/>
    <s v="Monday"/>
    <x v="563"/>
    <s v="CUST188"/>
    <x v="0"/>
    <x v="13"/>
    <s v="Pastry"/>
    <s v="Large"/>
    <x v="2"/>
    <n v="2"/>
    <n v="10"/>
    <x v="5"/>
    <x v="2"/>
    <x v="0"/>
    <s v="Emma"/>
    <x v="7"/>
    <x v="2"/>
    <x v="1"/>
    <x v="2"/>
    <x v="5"/>
    <s v="Monday"/>
  </r>
  <r>
    <x v="4166"/>
    <x v="172"/>
    <s v="Monday"/>
    <x v="560"/>
    <s v="CUST431"/>
    <x v="2"/>
    <x v="2"/>
    <s v="Tea"/>
    <s v="Large"/>
    <x v="1"/>
    <n v="2.5"/>
    <n v="0"/>
    <x v="2"/>
    <x v="1"/>
    <x v="1"/>
    <s v="Liam"/>
    <x v="12"/>
    <x v="1"/>
    <x v="1"/>
    <x v="12"/>
    <x v="4"/>
    <s v="Monday"/>
  </r>
  <r>
    <x v="4167"/>
    <x v="212"/>
    <s v="Wednesday"/>
    <x v="35"/>
    <s v="CUST725"/>
    <x v="1"/>
    <x v="6"/>
    <s v="Food"/>
    <s v="Small"/>
    <x v="1"/>
    <n v="5.5"/>
    <n v="5"/>
    <x v="70"/>
    <x v="1"/>
    <x v="2"/>
    <s v="Olivia"/>
    <x v="11"/>
    <x v="1"/>
    <x v="2"/>
    <x v="4"/>
    <x v="9"/>
    <s v="Wednesday"/>
  </r>
  <r>
    <x v="4168"/>
    <x v="356"/>
    <s v="Wednesday"/>
    <x v="629"/>
    <s v="CUST530"/>
    <x v="2"/>
    <x v="14"/>
    <s v="Beverage"/>
    <s v="Small"/>
    <x v="1"/>
    <n v="3.8"/>
    <n v="15"/>
    <x v="107"/>
    <x v="2"/>
    <x v="2"/>
    <s v="Liam"/>
    <x v="1"/>
    <x v="0"/>
    <x v="2"/>
    <x v="7"/>
    <x v="5"/>
    <s v="Wednesday"/>
  </r>
  <r>
    <x v="4169"/>
    <x v="207"/>
    <s v="Thursday"/>
    <x v="611"/>
    <s v="CUST704"/>
    <x v="1"/>
    <x v="4"/>
    <s v="Beverage"/>
    <s v="Small"/>
    <x v="1"/>
    <n v="4"/>
    <n v="15"/>
    <x v="27"/>
    <x v="2"/>
    <x v="0"/>
    <s v="Ava"/>
    <x v="0"/>
    <x v="2"/>
    <x v="0"/>
    <x v="13"/>
    <x v="11"/>
    <s v="Thursday"/>
  </r>
  <r>
    <x v="4170"/>
    <x v="164"/>
    <s v="Sunday"/>
    <x v="496"/>
    <s v="CUST505"/>
    <x v="0"/>
    <x v="13"/>
    <s v="Pastry"/>
    <s v="Medium"/>
    <x v="1"/>
    <n v="2"/>
    <n v="0"/>
    <x v="11"/>
    <x v="2"/>
    <x v="0"/>
    <s v="Liam"/>
    <x v="8"/>
    <x v="1"/>
    <x v="0"/>
    <x v="19"/>
    <x v="2"/>
    <s v="Sunday"/>
  </r>
  <r>
    <x v="4171"/>
    <x v="279"/>
    <s v="Sunday"/>
    <x v="66"/>
    <s v="CUST752"/>
    <x v="1"/>
    <x v="13"/>
    <s v="Pastry"/>
    <s v="Small"/>
    <x v="1"/>
    <n v="2"/>
    <n v="5"/>
    <x v="10"/>
    <x v="2"/>
    <x v="4"/>
    <s v="Noah"/>
    <x v="0"/>
    <x v="1"/>
    <x v="1"/>
    <x v="10"/>
    <x v="10"/>
    <s v="Sunday"/>
  </r>
  <r>
    <x v="4172"/>
    <x v="180"/>
    <s v="Sunday"/>
    <x v="50"/>
    <s v="CUST518"/>
    <x v="1"/>
    <x v="5"/>
    <s v="Tea"/>
    <s v="Small"/>
    <x v="0"/>
    <n v="3"/>
    <n v="10"/>
    <x v="9"/>
    <x v="0"/>
    <x v="0"/>
    <s v="John"/>
    <x v="13"/>
    <x v="1"/>
    <x v="0"/>
    <x v="0"/>
    <x v="8"/>
    <s v="Sunday"/>
  </r>
  <r>
    <x v="4173"/>
    <x v="315"/>
    <s v="Tuesday"/>
    <x v="808"/>
    <s v="CUST462"/>
    <x v="0"/>
    <x v="10"/>
    <s v="Food"/>
    <s v="Small"/>
    <x v="3"/>
    <n v="4.5"/>
    <n v="0"/>
    <x v="63"/>
    <x v="2"/>
    <x v="4"/>
    <s v="Noah"/>
    <x v="17"/>
    <x v="2"/>
    <x v="1"/>
    <x v="15"/>
    <x v="7"/>
    <s v="Tuesday"/>
  </r>
  <r>
    <x v="4174"/>
    <x v="100"/>
    <s v="Monday"/>
    <x v="778"/>
    <s v="CUST623"/>
    <x v="1"/>
    <x v="7"/>
    <s v="Pastry"/>
    <s v="Medium"/>
    <x v="1"/>
    <n v="3"/>
    <n v="10"/>
    <x v="73"/>
    <x v="1"/>
    <x v="2"/>
    <s v="John"/>
    <x v="18"/>
    <x v="0"/>
    <x v="1"/>
    <x v="2"/>
    <x v="6"/>
    <s v="Monday"/>
  </r>
  <r>
    <x v="4175"/>
    <x v="308"/>
    <s v="Saturday"/>
    <x v="647"/>
    <s v="CUST397"/>
    <x v="0"/>
    <x v="9"/>
    <s v="Coffee"/>
    <s v="Medium"/>
    <x v="1"/>
    <n v="3"/>
    <n v="10"/>
    <x v="73"/>
    <x v="1"/>
    <x v="4"/>
    <s v="Ava"/>
    <x v="0"/>
    <x v="1"/>
    <x v="0"/>
    <x v="11"/>
    <x v="9"/>
    <s v="Saturday"/>
  </r>
  <r>
    <x v="4176"/>
    <x v="93"/>
    <s v="Tuesday"/>
    <x v="469"/>
    <s v="CUST348"/>
    <x v="2"/>
    <x v="6"/>
    <s v="Food"/>
    <s v="Small"/>
    <x v="0"/>
    <n v="5.5"/>
    <n v="10"/>
    <x v="97"/>
    <x v="2"/>
    <x v="1"/>
    <s v="Noah"/>
    <x v="18"/>
    <x v="2"/>
    <x v="1"/>
    <x v="5"/>
    <x v="1"/>
    <s v="Tuesday"/>
  </r>
  <r>
    <x v="4177"/>
    <x v="168"/>
    <s v="Tuesday"/>
    <x v="482"/>
    <s v="CUST291"/>
    <x v="1"/>
    <x v="13"/>
    <s v="Pastry"/>
    <s v="Medium"/>
    <x v="3"/>
    <n v="2"/>
    <n v="15"/>
    <x v="55"/>
    <x v="2"/>
    <x v="2"/>
    <s v="Olivia"/>
    <x v="14"/>
    <x v="2"/>
    <x v="2"/>
    <x v="11"/>
    <x v="7"/>
    <s v="Tuesday"/>
  </r>
  <r>
    <x v="4178"/>
    <x v="302"/>
    <s v="Wednesday"/>
    <x v="837"/>
    <s v="CUST469"/>
    <x v="0"/>
    <x v="11"/>
    <s v="Coffee"/>
    <s v="Small"/>
    <x v="2"/>
    <n v="4.5"/>
    <n v="0"/>
    <x v="47"/>
    <x v="2"/>
    <x v="0"/>
    <s v="Ava"/>
    <x v="6"/>
    <x v="0"/>
    <x v="2"/>
    <x v="7"/>
    <x v="11"/>
    <s v="Wednesday"/>
  </r>
  <r>
    <x v="4179"/>
    <x v="359"/>
    <s v="Tuesday"/>
    <x v="257"/>
    <s v="CUST360"/>
    <x v="1"/>
    <x v="14"/>
    <s v="Beverage"/>
    <s v="Small"/>
    <x v="1"/>
    <n v="3.8"/>
    <n v="10"/>
    <x v="79"/>
    <x v="1"/>
    <x v="1"/>
    <s v="Emma"/>
    <x v="9"/>
    <x v="0"/>
    <x v="0"/>
    <x v="1"/>
    <x v="10"/>
    <s v="Tuesday"/>
  </r>
  <r>
    <x v="4180"/>
    <x v="251"/>
    <s v="Monday"/>
    <x v="301"/>
    <s v="CUST627"/>
    <x v="1"/>
    <x v="2"/>
    <s v="Tea"/>
    <s v="Large"/>
    <x v="1"/>
    <n v="2.5"/>
    <n v="15"/>
    <x v="84"/>
    <x v="1"/>
    <x v="2"/>
    <s v="John"/>
    <x v="10"/>
    <x v="2"/>
    <x v="2"/>
    <x v="7"/>
    <x v="9"/>
    <s v="Monday"/>
  </r>
  <r>
    <x v="4181"/>
    <x v="135"/>
    <s v="Thursday"/>
    <x v="158"/>
    <s v="CUST599"/>
    <x v="1"/>
    <x v="9"/>
    <s v="Coffee"/>
    <s v="Large"/>
    <x v="2"/>
    <n v="3"/>
    <n v="5"/>
    <x v="13"/>
    <x v="0"/>
    <x v="2"/>
    <s v="Ava"/>
    <x v="16"/>
    <x v="2"/>
    <x v="2"/>
    <x v="15"/>
    <x v="11"/>
    <s v="Thursday"/>
  </r>
  <r>
    <x v="4182"/>
    <x v="345"/>
    <s v="Sunday"/>
    <x v="635"/>
    <s v="CUST588"/>
    <x v="1"/>
    <x v="3"/>
    <s v="Coffee"/>
    <s v="Large"/>
    <x v="3"/>
    <n v="4"/>
    <n v="5"/>
    <x v="34"/>
    <x v="0"/>
    <x v="2"/>
    <s v="Sophia"/>
    <x v="14"/>
    <x v="2"/>
    <x v="1"/>
    <x v="7"/>
    <x v="0"/>
    <s v="Sunday"/>
  </r>
  <r>
    <x v="4183"/>
    <x v="339"/>
    <s v="Monday"/>
    <x v="236"/>
    <s v="CUST440"/>
    <x v="0"/>
    <x v="1"/>
    <s v="Coffee"/>
    <s v="Large"/>
    <x v="3"/>
    <n v="2.5"/>
    <n v="0"/>
    <x v="81"/>
    <x v="2"/>
    <x v="1"/>
    <s v="Noah"/>
    <x v="18"/>
    <x v="2"/>
    <x v="0"/>
    <x v="9"/>
    <x v="4"/>
    <s v="Monday"/>
  </r>
  <r>
    <x v="4184"/>
    <x v="238"/>
    <s v="Wednesday"/>
    <x v="357"/>
    <s v="CUST541"/>
    <x v="0"/>
    <x v="4"/>
    <s v="Beverage"/>
    <s v="Large"/>
    <x v="1"/>
    <n v="4"/>
    <n v="5"/>
    <x v="13"/>
    <x v="1"/>
    <x v="4"/>
    <s v="Olivia"/>
    <x v="1"/>
    <x v="1"/>
    <x v="1"/>
    <x v="9"/>
    <x v="11"/>
    <s v="Wednesday"/>
  </r>
  <r>
    <x v="4185"/>
    <x v="141"/>
    <s v="Sunday"/>
    <x v="166"/>
    <s v="CUST272"/>
    <x v="0"/>
    <x v="9"/>
    <s v="Coffee"/>
    <s v="Medium"/>
    <x v="2"/>
    <n v="3"/>
    <n v="10"/>
    <x v="3"/>
    <x v="0"/>
    <x v="3"/>
    <s v="John"/>
    <x v="14"/>
    <x v="1"/>
    <x v="0"/>
    <x v="0"/>
    <x v="0"/>
    <s v="Sunday"/>
  </r>
  <r>
    <x v="4186"/>
    <x v="141"/>
    <s v="Sunday"/>
    <x v="183"/>
    <s v="CUST923"/>
    <x v="1"/>
    <x v="4"/>
    <s v="Beverage"/>
    <s v="Large"/>
    <x v="1"/>
    <n v="4"/>
    <n v="5"/>
    <x v="13"/>
    <x v="1"/>
    <x v="1"/>
    <s v="Emma"/>
    <x v="19"/>
    <x v="2"/>
    <x v="1"/>
    <x v="1"/>
    <x v="0"/>
    <s v="Sunday"/>
  </r>
  <r>
    <x v="4187"/>
    <x v="275"/>
    <s v="Wednesday"/>
    <x v="203"/>
    <s v="CUST920"/>
    <x v="2"/>
    <x v="15"/>
    <s v="Food"/>
    <s v="Large"/>
    <x v="1"/>
    <n v="5"/>
    <n v="5"/>
    <x v="88"/>
    <x v="2"/>
    <x v="1"/>
    <s v="Olivia"/>
    <x v="3"/>
    <x v="2"/>
    <x v="0"/>
    <x v="1"/>
    <x v="1"/>
    <s v="Wednesday"/>
  </r>
  <r>
    <x v="4188"/>
    <x v="140"/>
    <s v="Monday"/>
    <x v="505"/>
    <s v="CUST892"/>
    <x v="2"/>
    <x v="13"/>
    <s v="Pastry"/>
    <s v="Medium"/>
    <x v="3"/>
    <n v="2"/>
    <n v="5"/>
    <x v="53"/>
    <x v="0"/>
    <x v="3"/>
    <s v="John"/>
    <x v="19"/>
    <x v="1"/>
    <x v="1"/>
    <x v="13"/>
    <x v="7"/>
    <s v="Monday"/>
  </r>
  <r>
    <x v="4189"/>
    <x v="102"/>
    <s v="Friday"/>
    <x v="606"/>
    <s v="CUST523"/>
    <x v="0"/>
    <x v="8"/>
    <s v="Tea"/>
    <s v="Large"/>
    <x v="3"/>
    <n v="2"/>
    <n v="5"/>
    <x v="53"/>
    <x v="2"/>
    <x v="4"/>
    <s v="John"/>
    <x v="17"/>
    <x v="1"/>
    <x v="0"/>
    <x v="18"/>
    <x v="6"/>
    <s v="Friday"/>
  </r>
  <r>
    <x v="4190"/>
    <x v="142"/>
    <s v="Wednesday"/>
    <x v="610"/>
    <s v="CUST830"/>
    <x v="1"/>
    <x v="14"/>
    <s v="Beverage"/>
    <s v="Large"/>
    <x v="1"/>
    <n v="3.8"/>
    <n v="15"/>
    <x v="107"/>
    <x v="0"/>
    <x v="3"/>
    <s v="Ava"/>
    <x v="13"/>
    <x v="0"/>
    <x v="2"/>
    <x v="18"/>
    <x v="10"/>
    <s v="Wednesday"/>
  </r>
  <r>
    <x v="4191"/>
    <x v="46"/>
    <s v="Wednesday"/>
    <x v="78"/>
    <s v="CUST422"/>
    <x v="0"/>
    <x v="7"/>
    <s v="Pastry"/>
    <s v="Large"/>
    <x v="1"/>
    <n v="3"/>
    <n v="5"/>
    <x v="16"/>
    <x v="1"/>
    <x v="3"/>
    <s v="Ava"/>
    <x v="5"/>
    <x v="2"/>
    <x v="2"/>
    <x v="8"/>
    <x v="7"/>
    <s v="Wednesday"/>
  </r>
  <r>
    <x v="4192"/>
    <x v="42"/>
    <s v="Wednesday"/>
    <x v="95"/>
    <s v="CUST433"/>
    <x v="0"/>
    <x v="14"/>
    <s v="Beverage"/>
    <s v="Medium"/>
    <x v="2"/>
    <n v="3.8"/>
    <n v="0"/>
    <x v="58"/>
    <x v="2"/>
    <x v="4"/>
    <s v="John"/>
    <x v="11"/>
    <x v="0"/>
    <x v="0"/>
    <x v="18"/>
    <x v="5"/>
    <s v="Wednesday"/>
  </r>
  <r>
    <x v="4193"/>
    <x v="109"/>
    <s v="Friday"/>
    <x v="495"/>
    <s v="CUST482"/>
    <x v="2"/>
    <x v="12"/>
    <s v="Coffee"/>
    <s v="Medium"/>
    <x v="2"/>
    <n v="3.5"/>
    <n v="15"/>
    <x v="104"/>
    <x v="0"/>
    <x v="3"/>
    <s v="Ava"/>
    <x v="4"/>
    <x v="1"/>
    <x v="2"/>
    <x v="6"/>
    <x v="6"/>
    <s v="Friday"/>
  </r>
  <r>
    <x v="4194"/>
    <x v="83"/>
    <s v="Thursday"/>
    <x v="507"/>
    <s v="CUST603"/>
    <x v="1"/>
    <x v="3"/>
    <s v="Coffee"/>
    <s v="Medium"/>
    <x v="0"/>
    <n v="4"/>
    <n v="0"/>
    <x v="52"/>
    <x v="1"/>
    <x v="4"/>
    <s v="Liam"/>
    <x v="15"/>
    <x v="2"/>
    <x v="2"/>
    <x v="3"/>
    <x v="8"/>
    <s v="Thursday"/>
  </r>
  <r>
    <x v="4195"/>
    <x v="330"/>
    <s v="Tuesday"/>
    <x v="356"/>
    <s v="CUST126"/>
    <x v="2"/>
    <x v="6"/>
    <s v="Food"/>
    <s v="Medium"/>
    <x v="1"/>
    <n v="5.5"/>
    <n v="5"/>
    <x v="70"/>
    <x v="0"/>
    <x v="0"/>
    <s v="Noah"/>
    <x v="14"/>
    <x v="0"/>
    <x v="1"/>
    <x v="1"/>
    <x v="8"/>
    <s v="Tuesday"/>
  </r>
  <r>
    <x v="4196"/>
    <x v="184"/>
    <s v="Thursday"/>
    <x v="612"/>
    <s v="CUST891"/>
    <x v="1"/>
    <x v="12"/>
    <s v="Coffee"/>
    <s v="Medium"/>
    <x v="2"/>
    <n v="3.5"/>
    <n v="0"/>
    <x v="91"/>
    <x v="1"/>
    <x v="4"/>
    <s v="Ava"/>
    <x v="5"/>
    <x v="0"/>
    <x v="1"/>
    <x v="20"/>
    <x v="5"/>
    <s v="Thursday"/>
  </r>
  <r>
    <x v="4197"/>
    <x v="168"/>
    <s v="Tuesday"/>
    <x v="741"/>
    <s v="CUST418"/>
    <x v="1"/>
    <x v="9"/>
    <s v="Coffee"/>
    <s v="Large"/>
    <x v="3"/>
    <n v="3"/>
    <n v="10"/>
    <x v="12"/>
    <x v="1"/>
    <x v="3"/>
    <s v="Ava"/>
    <x v="10"/>
    <x v="2"/>
    <x v="0"/>
    <x v="12"/>
    <x v="7"/>
    <s v="Tuesday"/>
  </r>
  <r>
    <x v="4198"/>
    <x v="210"/>
    <s v="Thursday"/>
    <x v="381"/>
    <s v="CUST112"/>
    <x v="0"/>
    <x v="2"/>
    <s v="Tea"/>
    <s v="Small"/>
    <x v="1"/>
    <n v="2.5"/>
    <n v="5"/>
    <x v="51"/>
    <x v="2"/>
    <x v="0"/>
    <s v="Noah"/>
    <x v="5"/>
    <x v="2"/>
    <x v="2"/>
    <x v="20"/>
    <x v="6"/>
    <s v="Thursday"/>
  </r>
  <r>
    <x v="4199"/>
    <x v="35"/>
    <s v="Thursday"/>
    <x v="534"/>
    <s v="CUST847"/>
    <x v="1"/>
    <x v="11"/>
    <s v="Coffee"/>
    <s v="Small"/>
    <x v="3"/>
    <n v="4.5"/>
    <n v="0"/>
    <x v="63"/>
    <x v="0"/>
    <x v="3"/>
    <s v="John"/>
    <x v="6"/>
    <x v="0"/>
    <x v="1"/>
    <x v="11"/>
    <x v="1"/>
    <s v="Thursday"/>
  </r>
  <r>
    <x v="4200"/>
    <x v="339"/>
    <s v="Monday"/>
    <x v="514"/>
    <s v="CUST373"/>
    <x v="1"/>
    <x v="14"/>
    <s v="Beverage"/>
    <s v="Large"/>
    <x v="2"/>
    <n v="3.8"/>
    <n v="15"/>
    <x v="93"/>
    <x v="0"/>
    <x v="0"/>
    <s v="Ava"/>
    <x v="20"/>
    <x v="0"/>
    <x v="2"/>
    <x v="20"/>
    <x v="4"/>
    <s v="Monday"/>
  </r>
  <r>
    <x v="4201"/>
    <x v="358"/>
    <s v="Wednesday"/>
    <x v="294"/>
    <s v="CUST464"/>
    <x v="2"/>
    <x v="4"/>
    <s v="Beverage"/>
    <s v="Small"/>
    <x v="2"/>
    <n v="4"/>
    <n v="0"/>
    <x v="14"/>
    <x v="2"/>
    <x v="0"/>
    <s v="Sophia"/>
    <x v="0"/>
    <x v="2"/>
    <x v="1"/>
    <x v="0"/>
    <x v="0"/>
    <s v="Wednesday"/>
  </r>
  <r>
    <x v="4202"/>
    <x v="76"/>
    <s v="Wednesday"/>
    <x v="688"/>
    <s v="CUST155"/>
    <x v="0"/>
    <x v="10"/>
    <s v="Food"/>
    <s v="Small"/>
    <x v="0"/>
    <n v="4.5"/>
    <n v="10"/>
    <x v="73"/>
    <x v="1"/>
    <x v="0"/>
    <s v="John"/>
    <x v="2"/>
    <x v="2"/>
    <x v="2"/>
    <x v="7"/>
    <x v="0"/>
    <s v="Wednesday"/>
  </r>
  <r>
    <x v="4203"/>
    <x v="237"/>
    <s v="Monday"/>
    <x v="474"/>
    <s v="CUST629"/>
    <x v="0"/>
    <x v="10"/>
    <s v="Food"/>
    <s v="Large"/>
    <x v="2"/>
    <n v="4.5"/>
    <n v="15"/>
    <x v="46"/>
    <x v="0"/>
    <x v="0"/>
    <s v="Noah"/>
    <x v="12"/>
    <x v="0"/>
    <x v="0"/>
    <x v="10"/>
    <x v="9"/>
    <s v="Monday"/>
  </r>
  <r>
    <x v="4204"/>
    <x v="270"/>
    <s v="Saturday"/>
    <x v="191"/>
    <s v="CUST494"/>
    <x v="0"/>
    <x v="13"/>
    <s v="Pastry"/>
    <s v="Large"/>
    <x v="3"/>
    <n v="2"/>
    <n v="5"/>
    <x v="53"/>
    <x v="1"/>
    <x v="4"/>
    <s v="Liam"/>
    <x v="8"/>
    <x v="1"/>
    <x v="1"/>
    <x v="5"/>
    <x v="1"/>
    <s v="Saturday"/>
  </r>
  <r>
    <x v="4205"/>
    <x v="247"/>
    <s v="Wednesday"/>
    <x v="423"/>
    <s v="CUST482"/>
    <x v="2"/>
    <x v="9"/>
    <s v="Coffee"/>
    <s v="Small"/>
    <x v="0"/>
    <n v="3"/>
    <n v="10"/>
    <x v="9"/>
    <x v="1"/>
    <x v="0"/>
    <s v="Sophia"/>
    <x v="1"/>
    <x v="0"/>
    <x v="1"/>
    <x v="5"/>
    <x v="7"/>
    <s v="Wednesday"/>
  </r>
  <r>
    <x v="4206"/>
    <x v="186"/>
    <s v="Tuesday"/>
    <x v="788"/>
    <s v="CUST745"/>
    <x v="2"/>
    <x v="6"/>
    <s v="Food"/>
    <s v="Small"/>
    <x v="3"/>
    <n v="5.5"/>
    <n v="10"/>
    <x v="77"/>
    <x v="0"/>
    <x v="0"/>
    <s v="Noah"/>
    <x v="19"/>
    <x v="2"/>
    <x v="2"/>
    <x v="5"/>
    <x v="8"/>
    <s v="Tuesday"/>
  </r>
  <r>
    <x v="4207"/>
    <x v="143"/>
    <s v="Monday"/>
    <x v="216"/>
    <s v="CUST424"/>
    <x v="2"/>
    <x v="2"/>
    <s v="Tea"/>
    <s v="Large"/>
    <x v="2"/>
    <n v="2.5"/>
    <n v="15"/>
    <x v="6"/>
    <x v="2"/>
    <x v="4"/>
    <s v="John"/>
    <x v="4"/>
    <x v="2"/>
    <x v="1"/>
    <x v="20"/>
    <x v="2"/>
    <s v="Monday"/>
  </r>
  <r>
    <x v="4208"/>
    <x v="228"/>
    <s v="Thursday"/>
    <x v="726"/>
    <s v="CUST216"/>
    <x v="0"/>
    <x v="2"/>
    <s v="Tea"/>
    <s v="Medium"/>
    <x v="1"/>
    <n v="2.5"/>
    <n v="10"/>
    <x v="8"/>
    <x v="2"/>
    <x v="2"/>
    <s v="Sophia"/>
    <x v="20"/>
    <x v="2"/>
    <x v="0"/>
    <x v="11"/>
    <x v="10"/>
    <s v="Thursday"/>
  </r>
  <r>
    <x v="4209"/>
    <x v="35"/>
    <s v="Thursday"/>
    <x v="483"/>
    <s v="CUST624"/>
    <x v="1"/>
    <x v="2"/>
    <s v="Tea"/>
    <s v="Large"/>
    <x v="1"/>
    <n v="2.5"/>
    <n v="10"/>
    <x v="8"/>
    <x v="1"/>
    <x v="4"/>
    <s v="John"/>
    <x v="2"/>
    <x v="1"/>
    <x v="0"/>
    <x v="19"/>
    <x v="1"/>
    <s v="Thursday"/>
  </r>
  <r>
    <x v="4210"/>
    <x v="57"/>
    <s v="Tuesday"/>
    <x v="147"/>
    <s v="CUST419"/>
    <x v="2"/>
    <x v="12"/>
    <s v="Coffee"/>
    <s v="Small"/>
    <x v="3"/>
    <n v="3.5"/>
    <n v="10"/>
    <x v="18"/>
    <x v="1"/>
    <x v="3"/>
    <s v="Noah"/>
    <x v="3"/>
    <x v="0"/>
    <x v="2"/>
    <x v="12"/>
    <x v="3"/>
    <s v="Tuesday"/>
  </r>
  <r>
    <x v="4211"/>
    <x v="36"/>
    <s v="Saturday"/>
    <x v="716"/>
    <s v="CUST602"/>
    <x v="2"/>
    <x v="5"/>
    <s v="Tea"/>
    <s v="Small"/>
    <x v="0"/>
    <n v="3"/>
    <n v="5"/>
    <x v="10"/>
    <x v="2"/>
    <x v="4"/>
    <s v="Sophia"/>
    <x v="1"/>
    <x v="0"/>
    <x v="2"/>
    <x v="8"/>
    <x v="8"/>
    <s v="Saturday"/>
  </r>
  <r>
    <x v="4212"/>
    <x v="147"/>
    <s v="Thursday"/>
    <x v="460"/>
    <s v="CUST593"/>
    <x v="0"/>
    <x v="10"/>
    <s v="Food"/>
    <s v="Small"/>
    <x v="0"/>
    <n v="4.5"/>
    <n v="15"/>
    <x v="33"/>
    <x v="2"/>
    <x v="1"/>
    <s v="Ava"/>
    <x v="11"/>
    <x v="2"/>
    <x v="2"/>
    <x v="8"/>
    <x v="9"/>
    <s v="Thursday"/>
  </r>
  <r>
    <x v="4213"/>
    <x v="323"/>
    <s v="Thursday"/>
    <x v="701"/>
    <s v="CUST206"/>
    <x v="2"/>
    <x v="14"/>
    <s v="Beverage"/>
    <s v="Medium"/>
    <x v="0"/>
    <n v="3.8"/>
    <n v="10"/>
    <x v="50"/>
    <x v="0"/>
    <x v="4"/>
    <s v="Sophia"/>
    <x v="0"/>
    <x v="0"/>
    <x v="0"/>
    <x v="19"/>
    <x v="11"/>
    <s v="Thursday"/>
  </r>
  <r>
    <x v="4214"/>
    <x v="284"/>
    <s v="Thursday"/>
    <x v="232"/>
    <s v="CUST602"/>
    <x v="1"/>
    <x v="6"/>
    <s v="Food"/>
    <s v="Small"/>
    <x v="0"/>
    <n v="5.5"/>
    <n v="5"/>
    <x v="43"/>
    <x v="1"/>
    <x v="2"/>
    <s v="Liam"/>
    <x v="15"/>
    <x v="2"/>
    <x v="1"/>
    <x v="17"/>
    <x v="11"/>
    <s v="Thursday"/>
  </r>
  <r>
    <x v="4215"/>
    <x v="56"/>
    <s v="Sunday"/>
    <x v="43"/>
    <s v="CUST529"/>
    <x v="0"/>
    <x v="13"/>
    <s v="Pastry"/>
    <s v="Large"/>
    <x v="3"/>
    <n v="2"/>
    <n v="15"/>
    <x v="55"/>
    <x v="2"/>
    <x v="3"/>
    <s v="Emma"/>
    <x v="0"/>
    <x v="0"/>
    <x v="1"/>
    <x v="1"/>
    <x v="4"/>
    <s v="Sunday"/>
  </r>
  <r>
    <x v="4216"/>
    <x v="115"/>
    <s v="Tuesday"/>
    <x v="744"/>
    <s v="CUST644"/>
    <x v="0"/>
    <x v="6"/>
    <s v="Food"/>
    <s v="Small"/>
    <x v="2"/>
    <n v="5.5"/>
    <n v="5"/>
    <x v="82"/>
    <x v="2"/>
    <x v="1"/>
    <s v="Ava"/>
    <x v="4"/>
    <x v="0"/>
    <x v="1"/>
    <x v="2"/>
    <x v="2"/>
    <s v="Tuesday"/>
  </r>
  <r>
    <x v="4217"/>
    <x v="241"/>
    <s v="Sunday"/>
    <x v="633"/>
    <s v="CUST167"/>
    <x v="0"/>
    <x v="2"/>
    <s v="Tea"/>
    <s v="Medium"/>
    <x v="3"/>
    <n v="2.5"/>
    <n v="15"/>
    <x v="76"/>
    <x v="0"/>
    <x v="3"/>
    <s v="Noah"/>
    <x v="9"/>
    <x v="0"/>
    <x v="2"/>
    <x v="10"/>
    <x v="5"/>
    <s v="Sunday"/>
  </r>
  <r>
    <x v="4218"/>
    <x v="42"/>
    <s v="Wednesday"/>
    <x v="5"/>
    <s v="CUST762"/>
    <x v="0"/>
    <x v="4"/>
    <s v="Beverage"/>
    <s v="Small"/>
    <x v="2"/>
    <n v="4"/>
    <n v="10"/>
    <x v="57"/>
    <x v="2"/>
    <x v="4"/>
    <s v="Liam"/>
    <x v="18"/>
    <x v="0"/>
    <x v="0"/>
    <x v="10"/>
    <x v="5"/>
    <s v="Wednesday"/>
  </r>
  <r>
    <x v="4219"/>
    <x v="271"/>
    <s v="Monday"/>
    <x v="641"/>
    <s v="CUST658"/>
    <x v="1"/>
    <x v="14"/>
    <s v="Beverage"/>
    <s v="Medium"/>
    <x v="3"/>
    <n v="3.8"/>
    <n v="10"/>
    <x v="90"/>
    <x v="2"/>
    <x v="0"/>
    <s v="Liam"/>
    <x v="1"/>
    <x v="2"/>
    <x v="0"/>
    <x v="13"/>
    <x v="1"/>
    <s v="Monday"/>
  </r>
  <r>
    <x v="4220"/>
    <x v="119"/>
    <s v="Wednesday"/>
    <x v="812"/>
    <s v="CUST761"/>
    <x v="1"/>
    <x v="7"/>
    <s v="Pastry"/>
    <s v="Large"/>
    <x v="2"/>
    <n v="3"/>
    <n v="10"/>
    <x v="3"/>
    <x v="0"/>
    <x v="4"/>
    <s v="Noah"/>
    <x v="4"/>
    <x v="1"/>
    <x v="0"/>
    <x v="14"/>
    <x v="10"/>
    <s v="Wednesday"/>
  </r>
  <r>
    <x v="4221"/>
    <x v="356"/>
    <s v="Wednesday"/>
    <x v="625"/>
    <s v="CUST487"/>
    <x v="1"/>
    <x v="10"/>
    <s v="Food"/>
    <s v="Small"/>
    <x v="2"/>
    <n v="4.5"/>
    <n v="5"/>
    <x v="64"/>
    <x v="2"/>
    <x v="1"/>
    <s v="Liam"/>
    <x v="14"/>
    <x v="2"/>
    <x v="1"/>
    <x v="11"/>
    <x v="5"/>
    <s v="Wednesday"/>
  </r>
  <r>
    <x v="4222"/>
    <x v="122"/>
    <s v="Sunday"/>
    <x v="44"/>
    <s v="CUST595"/>
    <x v="0"/>
    <x v="10"/>
    <s v="Food"/>
    <s v="Small"/>
    <x v="1"/>
    <n v="4.5"/>
    <n v="0"/>
    <x v="74"/>
    <x v="0"/>
    <x v="1"/>
    <s v="Emma"/>
    <x v="11"/>
    <x v="0"/>
    <x v="1"/>
    <x v="10"/>
    <x v="8"/>
    <s v="Sunday"/>
  </r>
  <r>
    <x v="4223"/>
    <x v="217"/>
    <s v="Sunday"/>
    <x v="0"/>
    <s v="CUST327"/>
    <x v="2"/>
    <x v="11"/>
    <s v="Coffee"/>
    <s v="Small"/>
    <x v="0"/>
    <n v="4.5"/>
    <n v="10"/>
    <x v="73"/>
    <x v="2"/>
    <x v="2"/>
    <s v="Liam"/>
    <x v="8"/>
    <x v="1"/>
    <x v="0"/>
    <x v="17"/>
    <x v="9"/>
    <s v="Sunday"/>
  </r>
  <r>
    <x v="4224"/>
    <x v="329"/>
    <s v="Wednesday"/>
    <x v="56"/>
    <s v="CUST344"/>
    <x v="0"/>
    <x v="15"/>
    <s v="Food"/>
    <s v="Large"/>
    <x v="3"/>
    <n v="5"/>
    <n v="10"/>
    <x v="63"/>
    <x v="2"/>
    <x v="3"/>
    <s v="Liam"/>
    <x v="8"/>
    <x v="0"/>
    <x v="2"/>
    <x v="1"/>
    <x v="2"/>
    <s v="Wednesday"/>
  </r>
  <r>
    <x v="4225"/>
    <x v="165"/>
    <s v="Sunday"/>
    <x v="233"/>
    <s v="CUST248"/>
    <x v="0"/>
    <x v="0"/>
    <s v="Pastry"/>
    <s v="Medium"/>
    <x v="2"/>
    <n v="2.5"/>
    <n v="15"/>
    <x v="6"/>
    <x v="1"/>
    <x v="0"/>
    <s v="Emma"/>
    <x v="19"/>
    <x v="2"/>
    <x v="2"/>
    <x v="20"/>
    <x v="7"/>
    <s v="Sunday"/>
  </r>
  <r>
    <x v="4226"/>
    <x v="172"/>
    <s v="Monday"/>
    <x v="87"/>
    <s v="CUST150"/>
    <x v="1"/>
    <x v="11"/>
    <s v="Coffee"/>
    <s v="Medium"/>
    <x v="1"/>
    <n v="4.5"/>
    <n v="15"/>
    <x v="35"/>
    <x v="2"/>
    <x v="3"/>
    <s v="John"/>
    <x v="15"/>
    <x v="1"/>
    <x v="2"/>
    <x v="17"/>
    <x v="4"/>
    <s v="Monday"/>
  </r>
  <r>
    <x v="4227"/>
    <x v="327"/>
    <s v="Saturday"/>
    <x v="749"/>
    <s v="CUST717"/>
    <x v="2"/>
    <x v="5"/>
    <s v="Tea"/>
    <s v="Large"/>
    <x v="0"/>
    <n v="3"/>
    <n v="5"/>
    <x v="10"/>
    <x v="1"/>
    <x v="4"/>
    <s v="Ava"/>
    <x v="4"/>
    <x v="2"/>
    <x v="1"/>
    <x v="13"/>
    <x v="0"/>
    <s v="Saturday"/>
  </r>
  <r>
    <x v="4228"/>
    <x v="147"/>
    <s v="Thursday"/>
    <x v="456"/>
    <s v="CUST664"/>
    <x v="0"/>
    <x v="10"/>
    <s v="Food"/>
    <s v="Medium"/>
    <x v="0"/>
    <n v="4.5"/>
    <n v="0"/>
    <x v="45"/>
    <x v="2"/>
    <x v="0"/>
    <s v="Emma"/>
    <x v="2"/>
    <x v="0"/>
    <x v="2"/>
    <x v="17"/>
    <x v="9"/>
    <s v="Thursday"/>
  </r>
  <r>
    <x v="4229"/>
    <x v="139"/>
    <s v="Thursday"/>
    <x v="229"/>
    <s v="CUST860"/>
    <x v="0"/>
    <x v="11"/>
    <s v="Coffee"/>
    <s v="Medium"/>
    <x v="0"/>
    <n v="4.5"/>
    <n v="0"/>
    <x v="45"/>
    <x v="2"/>
    <x v="0"/>
    <s v="Sophia"/>
    <x v="2"/>
    <x v="2"/>
    <x v="2"/>
    <x v="20"/>
    <x v="2"/>
    <s v="Thursday"/>
  </r>
  <r>
    <x v="4230"/>
    <x v="154"/>
    <s v="Saturday"/>
    <x v="52"/>
    <s v="CUST338"/>
    <x v="0"/>
    <x v="15"/>
    <s v="Food"/>
    <s v="Small"/>
    <x v="0"/>
    <n v="5"/>
    <n v="0"/>
    <x v="32"/>
    <x v="2"/>
    <x v="1"/>
    <s v="Ava"/>
    <x v="10"/>
    <x v="2"/>
    <x v="1"/>
    <x v="16"/>
    <x v="3"/>
    <s v="Saturday"/>
  </r>
  <r>
    <x v="4231"/>
    <x v="255"/>
    <s v="Tuesday"/>
    <x v="556"/>
    <s v="CUST280"/>
    <x v="0"/>
    <x v="15"/>
    <s v="Food"/>
    <s v="Large"/>
    <x v="3"/>
    <n v="5"/>
    <n v="15"/>
    <x v="1"/>
    <x v="2"/>
    <x v="4"/>
    <s v="Emma"/>
    <x v="6"/>
    <x v="2"/>
    <x v="1"/>
    <x v="13"/>
    <x v="1"/>
    <s v="Tuesday"/>
  </r>
  <r>
    <x v="4232"/>
    <x v="59"/>
    <s v="Thursday"/>
    <x v="515"/>
    <s v="CUST560"/>
    <x v="0"/>
    <x v="10"/>
    <s v="Food"/>
    <s v="Medium"/>
    <x v="2"/>
    <n v="4.5"/>
    <n v="15"/>
    <x v="46"/>
    <x v="0"/>
    <x v="3"/>
    <s v="Sophia"/>
    <x v="14"/>
    <x v="2"/>
    <x v="2"/>
    <x v="4"/>
    <x v="4"/>
    <s v="Thursday"/>
  </r>
  <r>
    <x v="4233"/>
    <x v="234"/>
    <s v="Tuesday"/>
    <x v="176"/>
    <s v="CUST645"/>
    <x v="0"/>
    <x v="3"/>
    <s v="Coffee"/>
    <s v="Medium"/>
    <x v="3"/>
    <n v="4"/>
    <n v="15"/>
    <x v="36"/>
    <x v="2"/>
    <x v="0"/>
    <s v="Olivia"/>
    <x v="14"/>
    <x v="2"/>
    <x v="2"/>
    <x v="16"/>
    <x v="9"/>
    <s v="Tuesday"/>
  </r>
  <r>
    <x v="4234"/>
    <x v="238"/>
    <s v="Wednesday"/>
    <x v="387"/>
    <s v="CUST320"/>
    <x v="0"/>
    <x v="14"/>
    <s v="Beverage"/>
    <s v="Small"/>
    <x v="1"/>
    <n v="3.8"/>
    <n v="15"/>
    <x v="107"/>
    <x v="1"/>
    <x v="4"/>
    <s v="Liam"/>
    <x v="6"/>
    <x v="1"/>
    <x v="2"/>
    <x v="3"/>
    <x v="11"/>
    <s v="Wednesday"/>
  </r>
  <r>
    <x v="4235"/>
    <x v="280"/>
    <s v="Monday"/>
    <x v="86"/>
    <s v="CUST669"/>
    <x v="1"/>
    <x v="14"/>
    <s v="Beverage"/>
    <s v="Small"/>
    <x v="2"/>
    <n v="3.8"/>
    <n v="15"/>
    <x v="93"/>
    <x v="2"/>
    <x v="0"/>
    <s v="John"/>
    <x v="12"/>
    <x v="2"/>
    <x v="0"/>
    <x v="13"/>
    <x v="5"/>
    <s v="Monday"/>
  </r>
  <r>
    <x v="4236"/>
    <x v="58"/>
    <s v="Sunday"/>
    <x v="156"/>
    <s v="CUST502"/>
    <x v="2"/>
    <x v="3"/>
    <s v="Coffee"/>
    <s v="Small"/>
    <x v="0"/>
    <n v="4"/>
    <n v="10"/>
    <x v="5"/>
    <x v="1"/>
    <x v="4"/>
    <s v="Olivia"/>
    <x v="14"/>
    <x v="0"/>
    <x v="0"/>
    <x v="2"/>
    <x v="10"/>
    <s v="Sunday"/>
  </r>
  <r>
    <x v="4237"/>
    <x v="297"/>
    <s v="Thursday"/>
    <x v="532"/>
    <s v="CUST713"/>
    <x v="0"/>
    <x v="15"/>
    <s v="Food"/>
    <s v="Small"/>
    <x v="2"/>
    <n v="5"/>
    <n v="15"/>
    <x v="106"/>
    <x v="0"/>
    <x v="0"/>
    <s v="Noah"/>
    <x v="1"/>
    <x v="1"/>
    <x v="1"/>
    <x v="13"/>
    <x v="10"/>
    <s v="Thursday"/>
  </r>
  <r>
    <x v="4238"/>
    <x v="74"/>
    <s v="Thursday"/>
    <x v="499"/>
    <s v="CUST406"/>
    <x v="2"/>
    <x v="5"/>
    <s v="Tea"/>
    <s v="Large"/>
    <x v="1"/>
    <n v="3"/>
    <n v="0"/>
    <x v="45"/>
    <x v="1"/>
    <x v="0"/>
    <s v="Ava"/>
    <x v="17"/>
    <x v="2"/>
    <x v="1"/>
    <x v="14"/>
    <x v="6"/>
    <s v="Thursday"/>
  </r>
  <r>
    <x v="4239"/>
    <x v="231"/>
    <s v="Saturday"/>
    <x v="203"/>
    <s v="CUST814"/>
    <x v="2"/>
    <x v="0"/>
    <s v="Pastry"/>
    <s v="Large"/>
    <x v="1"/>
    <n v="2.5"/>
    <n v="0"/>
    <x v="2"/>
    <x v="2"/>
    <x v="1"/>
    <s v="John"/>
    <x v="16"/>
    <x v="0"/>
    <x v="2"/>
    <x v="3"/>
    <x v="5"/>
    <s v="Saturday"/>
  </r>
  <r>
    <x v="4240"/>
    <x v="314"/>
    <s v="Tuesday"/>
    <x v="444"/>
    <s v="CUST721"/>
    <x v="1"/>
    <x v="14"/>
    <s v="Beverage"/>
    <s v="Medium"/>
    <x v="1"/>
    <n v="3.8"/>
    <n v="5"/>
    <x v="102"/>
    <x v="2"/>
    <x v="1"/>
    <s v="Sophia"/>
    <x v="8"/>
    <x v="0"/>
    <x v="1"/>
    <x v="14"/>
    <x v="2"/>
    <s v="Tuesday"/>
  </r>
  <r>
    <x v="4241"/>
    <x v="298"/>
    <s v="Friday"/>
    <x v="209"/>
    <s v="CUST832"/>
    <x v="2"/>
    <x v="12"/>
    <s v="Coffee"/>
    <s v="Medium"/>
    <x v="2"/>
    <n v="3.5"/>
    <n v="15"/>
    <x v="104"/>
    <x v="2"/>
    <x v="4"/>
    <s v="Emma"/>
    <x v="19"/>
    <x v="2"/>
    <x v="1"/>
    <x v="17"/>
    <x v="10"/>
    <s v="Friday"/>
  </r>
  <r>
    <x v="4242"/>
    <x v="34"/>
    <s v="Wednesday"/>
    <x v="466"/>
    <s v="CUST874"/>
    <x v="1"/>
    <x v="13"/>
    <s v="Pastry"/>
    <s v="Small"/>
    <x v="0"/>
    <n v="2"/>
    <n v="0"/>
    <x v="19"/>
    <x v="1"/>
    <x v="3"/>
    <s v="Emma"/>
    <x v="9"/>
    <x v="0"/>
    <x v="1"/>
    <x v="5"/>
    <x v="6"/>
    <s v="Wednesday"/>
  </r>
  <r>
    <x v="4243"/>
    <x v="249"/>
    <s v="Saturday"/>
    <x v="794"/>
    <s v="CUST924"/>
    <x v="2"/>
    <x v="14"/>
    <s v="Beverage"/>
    <s v="Large"/>
    <x v="2"/>
    <n v="3.8"/>
    <n v="5"/>
    <x v="42"/>
    <x v="0"/>
    <x v="2"/>
    <s v="Noah"/>
    <x v="10"/>
    <x v="1"/>
    <x v="1"/>
    <x v="3"/>
    <x v="7"/>
    <s v="Saturday"/>
  </r>
  <r>
    <x v="4244"/>
    <x v="224"/>
    <s v="Thursday"/>
    <x v="326"/>
    <s v="CUST764"/>
    <x v="0"/>
    <x v="1"/>
    <s v="Coffee"/>
    <s v="Medium"/>
    <x v="3"/>
    <n v="2.5"/>
    <n v="0"/>
    <x v="81"/>
    <x v="1"/>
    <x v="2"/>
    <s v="Sophia"/>
    <x v="7"/>
    <x v="1"/>
    <x v="0"/>
    <x v="17"/>
    <x v="3"/>
    <s v="Thursday"/>
  </r>
  <r>
    <x v="4245"/>
    <x v="327"/>
    <s v="Saturday"/>
    <x v="335"/>
    <s v="CUST732"/>
    <x v="2"/>
    <x v="3"/>
    <s v="Coffee"/>
    <s v="Medium"/>
    <x v="1"/>
    <n v="4"/>
    <n v="10"/>
    <x v="3"/>
    <x v="0"/>
    <x v="0"/>
    <s v="Emma"/>
    <x v="10"/>
    <x v="1"/>
    <x v="0"/>
    <x v="6"/>
    <x v="0"/>
    <s v="Saturday"/>
  </r>
  <r>
    <x v="4246"/>
    <x v="318"/>
    <s v="Wednesday"/>
    <x v="309"/>
    <s v="CUST546"/>
    <x v="2"/>
    <x v="13"/>
    <s v="Pastry"/>
    <s v="Small"/>
    <x v="0"/>
    <n v="2"/>
    <n v="5"/>
    <x v="34"/>
    <x v="1"/>
    <x v="1"/>
    <s v="John"/>
    <x v="11"/>
    <x v="2"/>
    <x v="2"/>
    <x v="6"/>
    <x v="2"/>
    <s v="Wednesday"/>
  </r>
  <r>
    <x v="4247"/>
    <x v="112"/>
    <s v="Monday"/>
    <x v="481"/>
    <s v="CUST736"/>
    <x v="1"/>
    <x v="15"/>
    <s v="Food"/>
    <s v="Medium"/>
    <x v="3"/>
    <n v="5"/>
    <n v="15"/>
    <x v="1"/>
    <x v="0"/>
    <x v="4"/>
    <s v="Ava"/>
    <x v="5"/>
    <x v="1"/>
    <x v="0"/>
    <x v="0"/>
    <x v="4"/>
    <s v="Monday"/>
  </r>
  <r>
    <x v="4248"/>
    <x v="115"/>
    <s v="Tuesday"/>
    <x v="74"/>
    <s v="CUST697"/>
    <x v="0"/>
    <x v="13"/>
    <s v="Pastry"/>
    <s v="Medium"/>
    <x v="3"/>
    <n v="2"/>
    <n v="0"/>
    <x v="17"/>
    <x v="2"/>
    <x v="3"/>
    <s v="Noah"/>
    <x v="16"/>
    <x v="2"/>
    <x v="0"/>
    <x v="1"/>
    <x v="2"/>
    <s v="Tuesday"/>
  </r>
  <r>
    <x v="4249"/>
    <x v="255"/>
    <s v="Tuesday"/>
    <x v="268"/>
    <s v="CUST214"/>
    <x v="0"/>
    <x v="3"/>
    <s v="Coffee"/>
    <s v="Large"/>
    <x v="0"/>
    <n v="4"/>
    <n v="15"/>
    <x v="30"/>
    <x v="2"/>
    <x v="0"/>
    <s v="John"/>
    <x v="15"/>
    <x v="1"/>
    <x v="1"/>
    <x v="10"/>
    <x v="1"/>
    <s v="Tuesday"/>
  </r>
  <r>
    <x v="4250"/>
    <x v="203"/>
    <s v="Tuesday"/>
    <x v="627"/>
    <s v="CUST691"/>
    <x v="1"/>
    <x v="5"/>
    <s v="Tea"/>
    <s v="Small"/>
    <x v="0"/>
    <n v="3"/>
    <n v="10"/>
    <x v="9"/>
    <x v="2"/>
    <x v="0"/>
    <s v="Emma"/>
    <x v="18"/>
    <x v="2"/>
    <x v="2"/>
    <x v="14"/>
    <x v="6"/>
    <s v="Tuesday"/>
  </r>
  <r>
    <x v="4251"/>
    <x v="88"/>
    <s v="Wednesday"/>
    <x v="779"/>
    <s v="CUST238"/>
    <x v="2"/>
    <x v="5"/>
    <s v="Tea"/>
    <s v="Large"/>
    <x v="3"/>
    <n v="3"/>
    <n v="5"/>
    <x v="62"/>
    <x v="0"/>
    <x v="2"/>
    <s v="Liam"/>
    <x v="13"/>
    <x v="1"/>
    <x v="2"/>
    <x v="5"/>
    <x v="3"/>
    <s v="Wednesday"/>
  </r>
  <r>
    <x v="4252"/>
    <x v="335"/>
    <s v="Thursday"/>
    <x v="787"/>
    <s v="CUST985"/>
    <x v="1"/>
    <x v="12"/>
    <s v="Coffee"/>
    <s v="Large"/>
    <x v="0"/>
    <n v="3.5"/>
    <n v="0"/>
    <x v="29"/>
    <x v="0"/>
    <x v="4"/>
    <s v="John"/>
    <x v="15"/>
    <x v="1"/>
    <x v="1"/>
    <x v="13"/>
    <x v="2"/>
    <s v="Thursday"/>
  </r>
  <r>
    <x v="4253"/>
    <x v="348"/>
    <s v="Sunday"/>
    <x v="435"/>
    <s v="CUST640"/>
    <x v="1"/>
    <x v="6"/>
    <s v="Food"/>
    <s v="Medium"/>
    <x v="1"/>
    <n v="5.5"/>
    <n v="0"/>
    <x v="22"/>
    <x v="0"/>
    <x v="1"/>
    <s v="Liam"/>
    <x v="14"/>
    <x v="2"/>
    <x v="0"/>
    <x v="1"/>
    <x v="2"/>
    <s v="Sunday"/>
  </r>
  <r>
    <x v="4254"/>
    <x v="340"/>
    <s v="Saturday"/>
    <x v="101"/>
    <s v="CUST570"/>
    <x v="2"/>
    <x v="3"/>
    <s v="Coffee"/>
    <s v="Medium"/>
    <x v="0"/>
    <n v="4"/>
    <n v="0"/>
    <x v="52"/>
    <x v="0"/>
    <x v="1"/>
    <s v="Liam"/>
    <x v="7"/>
    <x v="0"/>
    <x v="2"/>
    <x v="5"/>
    <x v="2"/>
    <s v="Saturday"/>
  </r>
  <r>
    <x v="4255"/>
    <x v="277"/>
    <s v="Friday"/>
    <x v="677"/>
    <s v="CUST489"/>
    <x v="1"/>
    <x v="11"/>
    <s v="Coffee"/>
    <s v="Small"/>
    <x v="0"/>
    <n v="4.5"/>
    <n v="0"/>
    <x v="45"/>
    <x v="2"/>
    <x v="2"/>
    <s v="Olivia"/>
    <x v="16"/>
    <x v="0"/>
    <x v="1"/>
    <x v="17"/>
    <x v="2"/>
    <s v="Friday"/>
  </r>
  <r>
    <x v="4256"/>
    <x v="331"/>
    <s v="Sunday"/>
    <x v="177"/>
    <s v="CUST110"/>
    <x v="2"/>
    <x v="9"/>
    <s v="Coffee"/>
    <s v="Large"/>
    <x v="0"/>
    <n v="3"/>
    <n v="5"/>
    <x v="10"/>
    <x v="2"/>
    <x v="3"/>
    <s v="John"/>
    <x v="6"/>
    <x v="0"/>
    <x v="1"/>
    <x v="5"/>
    <x v="4"/>
    <s v="Sunday"/>
  </r>
  <r>
    <x v="4257"/>
    <x v="198"/>
    <s v="Wednesday"/>
    <x v="190"/>
    <s v="CUST457"/>
    <x v="0"/>
    <x v="1"/>
    <s v="Coffee"/>
    <s v="Large"/>
    <x v="1"/>
    <n v="2.5"/>
    <n v="10"/>
    <x v="8"/>
    <x v="0"/>
    <x v="3"/>
    <s v="Olivia"/>
    <x v="13"/>
    <x v="2"/>
    <x v="2"/>
    <x v="20"/>
    <x v="10"/>
    <s v="Wednesday"/>
  </r>
  <r>
    <x v="4258"/>
    <x v="286"/>
    <s v="Sunday"/>
    <x v="78"/>
    <s v="CUST354"/>
    <x v="1"/>
    <x v="9"/>
    <s v="Coffee"/>
    <s v="Medium"/>
    <x v="1"/>
    <n v="3"/>
    <n v="10"/>
    <x v="73"/>
    <x v="1"/>
    <x v="4"/>
    <s v="Olivia"/>
    <x v="10"/>
    <x v="2"/>
    <x v="0"/>
    <x v="16"/>
    <x v="3"/>
    <s v="Sunday"/>
  </r>
  <r>
    <x v="4259"/>
    <x v="259"/>
    <s v="Saturday"/>
    <x v="819"/>
    <s v="CUST184"/>
    <x v="0"/>
    <x v="10"/>
    <s v="Food"/>
    <s v="Large"/>
    <x v="3"/>
    <n v="4.5"/>
    <n v="0"/>
    <x v="63"/>
    <x v="1"/>
    <x v="3"/>
    <s v="Emma"/>
    <x v="6"/>
    <x v="0"/>
    <x v="1"/>
    <x v="18"/>
    <x v="2"/>
    <s v="Saturday"/>
  </r>
  <r>
    <x v="4260"/>
    <x v="243"/>
    <s v="Friday"/>
    <x v="608"/>
    <s v="CUST791"/>
    <x v="2"/>
    <x v="5"/>
    <s v="Tea"/>
    <s v="Small"/>
    <x v="0"/>
    <n v="3"/>
    <n v="0"/>
    <x v="11"/>
    <x v="1"/>
    <x v="0"/>
    <s v="Sophia"/>
    <x v="3"/>
    <x v="0"/>
    <x v="2"/>
    <x v="7"/>
    <x v="1"/>
    <s v="Friday"/>
  </r>
  <r>
    <x v="4261"/>
    <x v="77"/>
    <s v="Tuesday"/>
    <x v="373"/>
    <s v="CUST560"/>
    <x v="0"/>
    <x v="2"/>
    <s v="Tea"/>
    <s v="Small"/>
    <x v="3"/>
    <n v="2.5"/>
    <n v="5"/>
    <x v="23"/>
    <x v="1"/>
    <x v="0"/>
    <s v="Ava"/>
    <x v="8"/>
    <x v="0"/>
    <x v="1"/>
    <x v="3"/>
    <x v="1"/>
    <s v="Tuesday"/>
  </r>
  <r>
    <x v="4262"/>
    <x v="159"/>
    <s v="Sunday"/>
    <x v="113"/>
    <s v="CUST886"/>
    <x v="2"/>
    <x v="1"/>
    <s v="Coffee"/>
    <s v="Medium"/>
    <x v="0"/>
    <n v="2.5"/>
    <n v="15"/>
    <x v="1"/>
    <x v="1"/>
    <x v="4"/>
    <s v="Sophia"/>
    <x v="11"/>
    <x v="1"/>
    <x v="2"/>
    <x v="6"/>
    <x v="9"/>
    <s v="Sunday"/>
  </r>
  <r>
    <x v="4263"/>
    <x v="344"/>
    <s v="Wednesday"/>
    <x v="325"/>
    <s v="CUST922"/>
    <x v="1"/>
    <x v="15"/>
    <s v="Food"/>
    <s v="Medium"/>
    <x v="2"/>
    <n v="5"/>
    <n v="15"/>
    <x v="106"/>
    <x v="0"/>
    <x v="3"/>
    <s v="Olivia"/>
    <x v="11"/>
    <x v="1"/>
    <x v="2"/>
    <x v="19"/>
    <x v="0"/>
    <s v="Wednesday"/>
  </r>
  <r>
    <x v="4264"/>
    <x v="224"/>
    <s v="Thursday"/>
    <x v="63"/>
    <s v="CUST132"/>
    <x v="2"/>
    <x v="12"/>
    <s v="Coffee"/>
    <s v="Large"/>
    <x v="1"/>
    <n v="3.5"/>
    <n v="10"/>
    <x v="56"/>
    <x v="0"/>
    <x v="4"/>
    <s v="Sophia"/>
    <x v="12"/>
    <x v="0"/>
    <x v="1"/>
    <x v="5"/>
    <x v="3"/>
    <s v="Thursday"/>
  </r>
  <r>
    <x v="4265"/>
    <x v="311"/>
    <s v="Saturday"/>
    <x v="315"/>
    <s v="CUST376"/>
    <x v="1"/>
    <x v="5"/>
    <s v="Tea"/>
    <s v="Medium"/>
    <x v="1"/>
    <n v="3"/>
    <n v="0"/>
    <x v="45"/>
    <x v="0"/>
    <x v="2"/>
    <s v="Noah"/>
    <x v="14"/>
    <x v="0"/>
    <x v="2"/>
    <x v="6"/>
    <x v="4"/>
    <s v="Saturday"/>
  </r>
  <r>
    <x v="4266"/>
    <x v="358"/>
    <s v="Wednesday"/>
    <x v="82"/>
    <s v="CUST209"/>
    <x v="1"/>
    <x v="7"/>
    <s v="Pastry"/>
    <s v="Medium"/>
    <x v="3"/>
    <n v="3"/>
    <n v="0"/>
    <x v="85"/>
    <x v="2"/>
    <x v="3"/>
    <s v="Liam"/>
    <x v="6"/>
    <x v="2"/>
    <x v="2"/>
    <x v="19"/>
    <x v="0"/>
    <s v="Wednesday"/>
  </r>
  <r>
    <x v="4267"/>
    <x v="151"/>
    <s v="Thursday"/>
    <x v="596"/>
    <s v="CUST565"/>
    <x v="1"/>
    <x v="3"/>
    <s v="Coffee"/>
    <s v="Small"/>
    <x v="3"/>
    <n v="4"/>
    <n v="15"/>
    <x v="36"/>
    <x v="2"/>
    <x v="4"/>
    <s v="Olivia"/>
    <x v="10"/>
    <x v="0"/>
    <x v="1"/>
    <x v="13"/>
    <x v="8"/>
    <s v="Thursday"/>
  </r>
  <r>
    <x v="4268"/>
    <x v="334"/>
    <s v="Thursday"/>
    <x v="778"/>
    <s v="CUST977"/>
    <x v="1"/>
    <x v="13"/>
    <s v="Pastry"/>
    <s v="Small"/>
    <x v="1"/>
    <n v="2"/>
    <n v="15"/>
    <x v="4"/>
    <x v="1"/>
    <x v="3"/>
    <s v="Olivia"/>
    <x v="18"/>
    <x v="0"/>
    <x v="2"/>
    <x v="11"/>
    <x v="10"/>
    <s v="Thursday"/>
  </r>
  <r>
    <x v="4269"/>
    <x v="92"/>
    <s v="Tuesday"/>
    <x v="786"/>
    <s v="CUST146"/>
    <x v="0"/>
    <x v="8"/>
    <s v="Tea"/>
    <s v="Medium"/>
    <x v="0"/>
    <n v="2"/>
    <n v="10"/>
    <x v="40"/>
    <x v="1"/>
    <x v="0"/>
    <s v="Emma"/>
    <x v="0"/>
    <x v="0"/>
    <x v="0"/>
    <x v="17"/>
    <x v="0"/>
    <s v="Tuesday"/>
  </r>
  <r>
    <x v="4270"/>
    <x v="46"/>
    <s v="Wednesday"/>
    <x v="806"/>
    <s v="CUST622"/>
    <x v="0"/>
    <x v="7"/>
    <s v="Pastry"/>
    <s v="Large"/>
    <x v="3"/>
    <n v="3"/>
    <n v="15"/>
    <x v="65"/>
    <x v="1"/>
    <x v="3"/>
    <s v="Liam"/>
    <x v="10"/>
    <x v="2"/>
    <x v="2"/>
    <x v="17"/>
    <x v="7"/>
    <s v="Wednesday"/>
  </r>
  <r>
    <x v="4271"/>
    <x v="1"/>
    <s v="Sunday"/>
    <x v="788"/>
    <s v="CUST443"/>
    <x v="1"/>
    <x v="12"/>
    <s v="Coffee"/>
    <s v="Small"/>
    <x v="1"/>
    <n v="3.5"/>
    <n v="5"/>
    <x v="24"/>
    <x v="1"/>
    <x v="1"/>
    <s v="Noah"/>
    <x v="0"/>
    <x v="1"/>
    <x v="0"/>
    <x v="16"/>
    <x v="1"/>
    <s v="Sunday"/>
  </r>
  <r>
    <x v="4272"/>
    <x v="314"/>
    <s v="Tuesday"/>
    <x v="562"/>
    <s v="CUST216"/>
    <x v="2"/>
    <x v="9"/>
    <s v="Coffee"/>
    <s v="Small"/>
    <x v="2"/>
    <n v="3"/>
    <n v="5"/>
    <x v="13"/>
    <x v="2"/>
    <x v="1"/>
    <s v="Ava"/>
    <x v="18"/>
    <x v="0"/>
    <x v="1"/>
    <x v="14"/>
    <x v="2"/>
    <s v="Tuesday"/>
  </r>
  <r>
    <x v="4273"/>
    <x v="134"/>
    <s v="Monday"/>
    <x v="401"/>
    <s v="CUST274"/>
    <x v="1"/>
    <x v="8"/>
    <s v="Tea"/>
    <s v="Large"/>
    <x v="0"/>
    <n v="2"/>
    <n v="0"/>
    <x v="19"/>
    <x v="2"/>
    <x v="3"/>
    <s v="Sophia"/>
    <x v="0"/>
    <x v="2"/>
    <x v="1"/>
    <x v="12"/>
    <x v="1"/>
    <s v="Monday"/>
  </r>
  <r>
    <x v="4274"/>
    <x v="118"/>
    <s v="Thursday"/>
    <x v="698"/>
    <s v="CUST634"/>
    <x v="2"/>
    <x v="13"/>
    <s v="Pastry"/>
    <s v="Large"/>
    <x v="1"/>
    <n v="2"/>
    <n v="5"/>
    <x v="10"/>
    <x v="1"/>
    <x v="1"/>
    <s v="Emma"/>
    <x v="4"/>
    <x v="2"/>
    <x v="1"/>
    <x v="10"/>
    <x v="5"/>
    <s v="Thursday"/>
  </r>
  <r>
    <x v="4275"/>
    <x v="254"/>
    <s v="Friday"/>
    <x v="752"/>
    <s v="CUST414"/>
    <x v="0"/>
    <x v="4"/>
    <s v="Beverage"/>
    <s v="Small"/>
    <x v="1"/>
    <n v="4"/>
    <n v="15"/>
    <x v="27"/>
    <x v="1"/>
    <x v="3"/>
    <s v="Ava"/>
    <x v="19"/>
    <x v="2"/>
    <x v="1"/>
    <x v="20"/>
    <x v="9"/>
    <s v="Friday"/>
  </r>
  <r>
    <x v="4276"/>
    <x v="350"/>
    <s v="Wednesday"/>
    <x v="454"/>
    <s v="CUST449"/>
    <x v="2"/>
    <x v="4"/>
    <s v="Beverage"/>
    <s v="Large"/>
    <x v="2"/>
    <n v="4"/>
    <n v="0"/>
    <x v="14"/>
    <x v="2"/>
    <x v="0"/>
    <s v="John"/>
    <x v="10"/>
    <x v="2"/>
    <x v="1"/>
    <x v="7"/>
    <x v="2"/>
    <s v="Wednesday"/>
  </r>
  <r>
    <x v="4277"/>
    <x v="66"/>
    <s v="Monday"/>
    <x v="3"/>
    <s v="CUST188"/>
    <x v="2"/>
    <x v="12"/>
    <s v="Coffee"/>
    <s v="Medium"/>
    <x v="1"/>
    <n v="3.5"/>
    <n v="10"/>
    <x v="56"/>
    <x v="2"/>
    <x v="0"/>
    <s v="John"/>
    <x v="10"/>
    <x v="2"/>
    <x v="0"/>
    <x v="8"/>
    <x v="2"/>
    <s v="Monday"/>
  </r>
  <r>
    <x v="4278"/>
    <x v="332"/>
    <s v="Sunday"/>
    <x v="130"/>
    <s v="CUST626"/>
    <x v="2"/>
    <x v="6"/>
    <s v="Food"/>
    <s v="Medium"/>
    <x v="0"/>
    <n v="5.5"/>
    <n v="10"/>
    <x v="97"/>
    <x v="1"/>
    <x v="3"/>
    <s v="John"/>
    <x v="2"/>
    <x v="1"/>
    <x v="2"/>
    <x v="5"/>
    <x v="10"/>
    <s v="Sunday"/>
  </r>
  <r>
    <x v="4279"/>
    <x v="170"/>
    <s v="Thursday"/>
    <x v="154"/>
    <s v="CUST489"/>
    <x v="0"/>
    <x v="0"/>
    <s v="Pastry"/>
    <s v="Medium"/>
    <x v="3"/>
    <n v="2.5"/>
    <n v="10"/>
    <x v="69"/>
    <x v="2"/>
    <x v="4"/>
    <s v="Emma"/>
    <x v="7"/>
    <x v="0"/>
    <x v="0"/>
    <x v="8"/>
    <x v="0"/>
    <s v="Thursday"/>
  </r>
  <r>
    <x v="4280"/>
    <x v="198"/>
    <s v="Wednesday"/>
    <x v="83"/>
    <s v="CUST727"/>
    <x v="0"/>
    <x v="9"/>
    <s v="Coffee"/>
    <s v="Medium"/>
    <x v="1"/>
    <n v="3"/>
    <n v="0"/>
    <x v="45"/>
    <x v="2"/>
    <x v="1"/>
    <s v="Noah"/>
    <x v="20"/>
    <x v="0"/>
    <x v="1"/>
    <x v="16"/>
    <x v="10"/>
    <s v="Wednesday"/>
  </r>
  <r>
    <x v="4281"/>
    <x v="249"/>
    <s v="Saturday"/>
    <x v="447"/>
    <s v="CUST630"/>
    <x v="0"/>
    <x v="0"/>
    <s v="Pastry"/>
    <s v="Large"/>
    <x v="3"/>
    <n v="2.5"/>
    <n v="0"/>
    <x v="81"/>
    <x v="1"/>
    <x v="2"/>
    <s v="Liam"/>
    <x v="15"/>
    <x v="2"/>
    <x v="0"/>
    <x v="4"/>
    <x v="7"/>
    <s v="Saturday"/>
  </r>
  <r>
    <x v="4282"/>
    <x v="293"/>
    <s v="Wednesday"/>
    <x v="648"/>
    <s v="CUST213"/>
    <x v="0"/>
    <x v="15"/>
    <s v="Food"/>
    <s v="Large"/>
    <x v="2"/>
    <n v="5"/>
    <n v="0"/>
    <x v="86"/>
    <x v="0"/>
    <x v="1"/>
    <s v="Liam"/>
    <x v="0"/>
    <x v="2"/>
    <x v="1"/>
    <x v="6"/>
    <x v="11"/>
    <s v="Wednesday"/>
  </r>
  <r>
    <x v="4283"/>
    <x v="333"/>
    <s v="Friday"/>
    <x v="668"/>
    <s v="CUST767"/>
    <x v="0"/>
    <x v="15"/>
    <s v="Food"/>
    <s v="Large"/>
    <x v="1"/>
    <n v="5"/>
    <n v="5"/>
    <x v="88"/>
    <x v="0"/>
    <x v="4"/>
    <s v="Olivia"/>
    <x v="6"/>
    <x v="1"/>
    <x v="1"/>
    <x v="4"/>
    <x v="3"/>
    <s v="Friday"/>
  </r>
  <r>
    <x v="4284"/>
    <x v="216"/>
    <s v="Saturday"/>
    <x v="384"/>
    <s v="CUST843"/>
    <x v="2"/>
    <x v="3"/>
    <s v="Coffee"/>
    <s v="Large"/>
    <x v="3"/>
    <n v="4"/>
    <n v="10"/>
    <x v="40"/>
    <x v="1"/>
    <x v="0"/>
    <s v="Ava"/>
    <x v="10"/>
    <x v="0"/>
    <x v="2"/>
    <x v="9"/>
    <x v="10"/>
    <s v="Saturday"/>
  </r>
  <r>
    <x v="4285"/>
    <x v="7"/>
    <s v="Tuesday"/>
    <x v="773"/>
    <s v="CUST830"/>
    <x v="1"/>
    <x v="8"/>
    <s v="Tea"/>
    <s v="Large"/>
    <x v="0"/>
    <n v="2"/>
    <n v="0"/>
    <x v="19"/>
    <x v="0"/>
    <x v="2"/>
    <s v="Ava"/>
    <x v="18"/>
    <x v="1"/>
    <x v="1"/>
    <x v="17"/>
    <x v="5"/>
    <s v="Tuesday"/>
  </r>
  <r>
    <x v="4286"/>
    <x v="201"/>
    <s v="Tuesday"/>
    <x v="645"/>
    <s v="CUST448"/>
    <x v="0"/>
    <x v="1"/>
    <s v="Coffee"/>
    <s v="Small"/>
    <x v="0"/>
    <n v="2.5"/>
    <n v="0"/>
    <x v="37"/>
    <x v="2"/>
    <x v="2"/>
    <s v="Noah"/>
    <x v="8"/>
    <x v="2"/>
    <x v="2"/>
    <x v="4"/>
    <x v="8"/>
    <s v="Tuesday"/>
  </r>
  <r>
    <x v="4287"/>
    <x v="141"/>
    <s v="Sunday"/>
    <x v="440"/>
    <s v="CUST623"/>
    <x v="1"/>
    <x v="3"/>
    <s v="Coffee"/>
    <s v="Small"/>
    <x v="2"/>
    <n v="4"/>
    <n v="5"/>
    <x v="58"/>
    <x v="1"/>
    <x v="4"/>
    <s v="John"/>
    <x v="7"/>
    <x v="0"/>
    <x v="0"/>
    <x v="7"/>
    <x v="0"/>
    <s v="Sunday"/>
  </r>
  <r>
    <x v="4288"/>
    <x v="124"/>
    <s v="Wednesday"/>
    <x v="547"/>
    <s v="CUST270"/>
    <x v="1"/>
    <x v="2"/>
    <s v="Tea"/>
    <s v="Small"/>
    <x v="2"/>
    <n v="2.5"/>
    <n v="15"/>
    <x v="6"/>
    <x v="0"/>
    <x v="1"/>
    <s v="Sophia"/>
    <x v="3"/>
    <x v="1"/>
    <x v="0"/>
    <x v="17"/>
    <x v="7"/>
    <s v="Wednesday"/>
  </r>
  <r>
    <x v="4289"/>
    <x v="161"/>
    <s v="Tuesday"/>
    <x v="355"/>
    <s v="CUST699"/>
    <x v="1"/>
    <x v="12"/>
    <s v="Coffee"/>
    <s v="Medium"/>
    <x v="1"/>
    <n v="3.5"/>
    <n v="5"/>
    <x v="24"/>
    <x v="2"/>
    <x v="1"/>
    <s v="Emma"/>
    <x v="2"/>
    <x v="1"/>
    <x v="1"/>
    <x v="11"/>
    <x v="11"/>
    <s v="Tuesday"/>
  </r>
  <r>
    <x v="4290"/>
    <x v="148"/>
    <s v="Monday"/>
    <x v="304"/>
    <s v="CUST310"/>
    <x v="1"/>
    <x v="12"/>
    <s v="Coffee"/>
    <s v="Small"/>
    <x v="1"/>
    <n v="3.5"/>
    <n v="15"/>
    <x v="103"/>
    <x v="1"/>
    <x v="1"/>
    <s v="Sophia"/>
    <x v="2"/>
    <x v="1"/>
    <x v="0"/>
    <x v="11"/>
    <x v="8"/>
    <s v="Monday"/>
  </r>
  <r>
    <x v="4291"/>
    <x v="141"/>
    <s v="Sunday"/>
    <x v="687"/>
    <s v="CUST544"/>
    <x v="1"/>
    <x v="7"/>
    <s v="Pastry"/>
    <s v="Medium"/>
    <x v="0"/>
    <n v="3"/>
    <n v="0"/>
    <x v="11"/>
    <x v="0"/>
    <x v="2"/>
    <s v="Olivia"/>
    <x v="4"/>
    <x v="2"/>
    <x v="2"/>
    <x v="2"/>
    <x v="0"/>
    <s v="Sunday"/>
  </r>
  <r>
    <x v="4292"/>
    <x v="184"/>
    <s v="Thursday"/>
    <x v="663"/>
    <s v="CUST361"/>
    <x v="0"/>
    <x v="1"/>
    <s v="Coffee"/>
    <s v="Small"/>
    <x v="1"/>
    <n v="2.5"/>
    <n v="10"/>
    <x v="8"/>
    <x v="0"/>
    <x v="4"/>
    <s v="Noah"/>
    <x v="0"/>
    <x v="0"/>
    <x v="1"/>
    <x v="0"/>
    <x v="5"/>
    <s v="Thursday"/>
  </r>
  <r>
    <x v="4293"/>
    <x v="194"/>
    <s v="Thursday"/>
    <x v="593"/>
    <s v="CUST975"/>
    <x v="2"/>
    <x v="3"/>
    <s v="Coffee"/>
    <s v="Medium"/>
    <x v="0"/>
    <n v="4"/>
    <n v="10"/>
    <x v="5"/>
    <x v="2"/>
    <x v="2"/>
    <s v="Liam"/>
    <x v="14"/>
    <x v="1"/>
    <x v="2"/>
    <x v="18"/>
    <x v="0"/>
    <s v="Thursday"/>
  </r>
  <r>
    <x v="4294"/>
    <x v="307"/>
    <s v="Friday"/>
    <x v="413"/>
    <s v="CUST141"/>
    <x v="1"/>
    <x v="12"/>
    <s v="Coffee"/>
    <s v="Small"/>
    <x v="2"/>
    <n v="3.5"/>
    <n v="5"/>
    <x v="26"/>
    <x v="1"/>
    <x v="0"/>
    <s v="Emma"/>
    <x v="8"/>
    <x v="0"/>
    <x v="1"/>
    <x v="4"/>
    <x v="5"/>
    <s v="Friday"/>
  </r>
  <r>
    <x v="4295"/>
    <x v="262"/>
    <s v="Saturday"/>
    <x v="85"/>
    <s v="CUST761"/>
    <x v="2"/>
    <x v="13"/>
    <s v="Pastry"/>
    <s v="Medium"/>
    <x v="1"/>
    <n v="2"/>
    <n v="5"/>
    <x v="10"/>
    <x v="1"/>
    <x v="2"/>
    <s v="Liam"/>
    <x v="15"/>
    <x v="0"/>
    <x v="1"/>
    <x v="12"/>
    <x v="1"/>
    <s v="Saturday"/>
  </r>
  <r>
    <x v="4296"/>
    <x v="52"/>
    <s v="Friday"/>
    <x v="829"/>
    <s v="CUST737"/>
    <x v="1"/>
    <x v="4"/>
    <s v="Beverage"/>
    <s v="Medium"/>
    <x v="2"/>
    <n v="4"/>
    <n v="15"/>
    <x v="96"/>
    <x v="2"/>
    <x v="2"/>
    <s v="Liam"/>
    <x v="19"/>
    <x v="2"/>
    <x v="2"/>
    <x v="19"/>
    <x v="0"/>
    <s v="Friday"/>
  </r>
  <r>
    <x v="4297"/>
    <x v="281"/>
    <s v="Sunday"/>
    <x v="766"/>
    <s v="CUST648"/>
    <x v="0"/>
    <x v="2"/>
    <s v="Tea"/>
    <s v="Medium"/>
    <x v="2"/>
    <n v="2.5"/>
    <n v="15"/>
    <x v="6"/>
    <x v="2"/>
    <x v="3"/>
    <s v="Liam"/>
    <x v="3"/>
    <x v="1"/>
    <x v="2"/>
    <x v="0"/>
    <x v="7"/>
    <s v="Sunday"/>
  </r>
  <r>
    <x v="4298"/>
    <x v="189"/>
    <s v="Tuesday"/>
    <x v="549"/>
    <s v="CUST742"/>
    <x v="0"/>
    <x v="3"/>
    <s v="Coffee"/>
    <s v="Small"/>
    <x v="0"/>
    <n v="4"/>
    <n v="15"/>
    <x v="30"/>
    <x v="2"/>
    <x v="4"/>
    <s v="Sophia"/>
    <x v="15"/>
    <x v="2"/>
    <x v="1"/>
    <x v="0"/>
    <x v="5"/>
    <s v="Tuesday"/>
  </r>
  <r>
    <x v="4299"/>
    <x v="143"/>
    <s v="Monday"/>
    <x v="832"/>
    <s v="CUST854"/>
    <x v="0"/>
    <x v="2"/>
    <s v="Tea"/>
    <s v="Medium"/>
    <x v="1"/>
    <n v="2.5"/>
    <n v="10"/>
    <x v="8"/>
    <x v="2"/>
    <x v="0"/>
    <s v="Liam"/>
    <x v="7"/>
    <x v="2"/>
    <x v="2"/>
    <x v="4"/>
    <x v="2"/>
    <s v="Monday"/>
  </r>
  <r>
    <x v="4300"/>
    <x v="140"/>
    <s v="Monday"/>
    <x v="357"/>
    <s v="CUST305"/>
    <x v="1"/>
    <x v="11"/>
    <s v="Coffee"/>
    <s v="Small"/>
    <x v="1"/>
    <n v="4.5"/>
    <n v="10"/>
    <x v="61"/>
    <x v="2"/>
    <x v="2"/>
    <s v="Emma"/>
    <x v="16"/>
    <x v="1"/>
    <x v="1"/>
    <x v="3"/>
    <x v="7"/>
    <s v="Monday"/>
  </r>
  <r>
    <x v="4301"/>
    <x v="256"/>
    <s v="Saturday"/>
    <x v="785"/>
    <s v="CUST165"/>
    <x v="1"/>
    <x v="15"/>
    <s v="Food"/>
    <s v="Medium"/>
    <x v="3"/>
    <n v="5"/>
    <n v="5"/>
    <x v="0"/>
    <x v="0"/>
    <x v="3"/>
    <s v="Liam"/>
    <x v="6"/>
    <x v="1"/>
    <x v="1"/>
    <x v="14"/>
    <x v="2"/>
    <s v="Saturday"/>
  </r>
  <r>
    <x v="4302"/>
    <x v="0"/>
    <s v="Saturday"/>
    <x v="518"/>
    <s v="CUST928"/>
    <x v="1"/>
    <x v="11"/>
    <s v="Coffee"/>
    <s v="Medium"/>
    <x v="1"/>
    <n v="4.5"/>
    <n v="0"/>
    <x v="74"/>
    <x v="2"/>
    <x v="1"/>
    <s v="Olivia"/>
    <x v="6"/>
    <x v="1"/>
    <x v="0"/>
    <x v="5"/>
    <x v="0"/>
    <s v="Saturday"/>
  </r>
  <r>
    <x v="4303"/>
    <x v="109"/>
    <s v="Friday"/>
    <x v="533"/>
    <s v="CUST139"/>
    <x v="0"/>
    <x v="2"/>
    <s v="Tea"/>
    <s v="Small"/>
    <x v="3"/>
    <n v="2.5"/>
    <n v="5"/>
    <x v="23"/>
    <x v="1"/>
    <x v="4"/>
    <s v="Noah"/>
    <x v="5"/>
    <x v="0"/>
    <x v="1"/>
    <x v="12"/>
    <x v="6"/>
    <s v="Friday"/>
  </r>
  <r>
    <x v="4304"/>
    <x v="339"/>
    <s v="Monday"/>
    <x v="567"/>
    <s v="CUST527"/>
    <x v="2"/>
    <x v="5"/>
    <s v="Tea"/>
    <s v="Small"/>
    <x v="0"/>
    <n v="3"/>
    <n v="5"/>
    <x v="10"/>
    <x v="0"/>
    <x v="1"/>
    <s v="Liam"/>
    <x v="0"/>
    <x v="1"/>
    <x v="0"/>
    <x v="3"/>
    <x v="4"/>
    <s v="Monday"/>
  </r>
  <r>
    <x v="4305"/>
    <x v="8"/>
    <s v="Sunday"/>
    <x v="763"/>
    <s v="CUST522"/>
    <x v="2"/>
    <x v="11"/>
    <s v="Coffee"/>
    <s v="Medium"/>
    <x v="3"/>
    <n v="4.5"/>
    <n v="10"/>
    <x v="28"/>
    <x v="2"/>
    <x v="3"/>
    <s v="Emma"/>
    <x v="0"/>
    <x v="2"/>
    <x v="0"/>
    <x v="19"/>
    <x v="0"/>
    <s v="Sunday"/>
  </r>
  <r>
    <x v="4306"/>
    <x v="111"/>
    <s v="Monday"/>
    <x v="792"/>
    <s v="CUST502"/>
    <x v="0"/>
    <x v="14"/>
    <s v="Beverage"/>
    <s v="Medium"/>
    <x v="2"/>
    <n v="3.8"/>
    <n v="0"/>
    <x v="58"/>
    <x v="1"/>
    <x v="2"/>
    <s v="Noah"/>
    <x v="15"/>
    <x v="2"/>
    <x v="0"/>
    <x v="12"/>
    <x v="5"/>
    <s v="Monday"/>
  </r>
  <r>
    <x v="4307"/>
    <x v="165"/>
    <s v="Sunday"/>
    <x v="9"/>
    <s v="CUST405"/>
    <x v="1"/>
    <x v="8"/>
    <s v="Tea"/>
    <s v="Small"/>
    <x v="0"/>
    <n v="2"/>
    <n v="15"/>
    <x v="36"/>
    <x v="1"/>
    <x v="1"/>
    <s v="Liam"/>
    <x v="17"/>
    <x v="0"/>
    <x v="2"/>
    <x v="5"/>
    <x v="7"/>
    <s v="Sunday"/>
  </r>
  <r>
    <x v="4308"/>
    <x v="255"/>
    <s v="Tuesday"/>
    <x v="755"/>
    <s v="CUST834"/>
    <x v="0"/>
    <x v="10"/>
    <s v="Food"/>
    <s v="Small"/>
    <x v="0"/>
    <n v="4.5"/>
    <n v="0"/>
    <x v="45"/>
    <x v="2"/>
    <x v="2"/>
    <s v="Olivia"/>
    <x v="12"/>
    <x v="1"/>
    <x v="0"/>
    <x v="13"/>
    <x v="1"/>
    <s v="Tuesday"/>
  </r>
  <r>
    <x v="4309"/>
    <x v="4"/>
    <s v="Wednesday"/>
    <x v="374"/>
    <s v="CUST400"/>
    <x v="2"/>
    <x v="13"/>
    <s v="Pastry"/>
    <s v="Small"/>
    <x v="1"/>
    <n v="2"/>
    <n v="15"/>
    <x v="4"/>
    <x v="0"/>
    <x v="3"/>
    <s v="Noah"/>
    <x v="18"/>
    <x v="1"/>
    <x v="2"/>
    <x v="10"/>
    <x v="4"/>
    <s v="Wednesday"/>
  </r>
  <r>
    <x v="4310"/>
    <x v="275"/>
    <s v="Wednesday"/>
    <x v="276"/>
    <s v="CUST437"/>
    <x v="1"/>
    <x v="6"/>
    <s v="Food"/>
    <s v="Small"/>
    <x v="1"/>
    <n v="5.5"/>
    <n v="5"/>
    <x v="70"/>
    <x v="1"/>
    <x v="0"/>
    <s v="Ava"/>
    <x v="11"/>
    <x v="2"/>
    <x v="1"/>
    <x v="4"/>
    <x v="1"/>
    <s v="Wednesday"/>
  </r>
  <r>
    <x v="4311"/>
    <x v="176"/>
    <s v="Saturday"/>
    <x v="210"/>
    <s v="CUST841"/>
    <x v="0"/>
    <x v="15"/>
    <s v="Food"/>
    <s v="Medium"/>
    <x v="3"/>
    <n v="5"/>
    <n v="15"/>
    <x v="1"/>
    <x v="2"/>
    <x v="3"/>
    <s v="Ava"/>
    <x v="12"/>
    <x v="2"/>
    <x v="2"/>
    <x v="9"/>
    <x v="4"/>
    <s v="Saturday"/>
  </r>
  <r>
    <x v="4312"/>
    <x v="331"/>
    <s v="Sunday"/>
    <x v="613"/>
    <s v="CUST761"/>
    <x v="1"/>
    <x v="9"/>
    <s v="Coffee"/>
    <s v="Large"/>
    <x v="1"/>
    <n v="3"/>
    <n v="15"/>
    <x v="33"/>
    <x v="2"/>
    <x v="2"/>
    <s v="Olivia"/>
    <x v="19"/>
    <x v="2"/>
    <x v="0"/>
    <x v="10"/>
    <x v="4"/>
    <s v="Sunday"/>
  </r>
  <r>
    <x v="4313"/>
    <x v="267"/>
    <s v="Friday"/>
    <x v="449"/>
    <s v="CUST396"/>
    <x v="2"/>
    <x v="3"/>
    <s v="Coffee"/>
    <s v="Medium"/>
    <x v="1"/>
    <n v="4"/>
    <n v="0"/>
    <x v="20"/>
    <x v="2"/>
    <x v="1"/>
    <s v="Sophia"/>
    <x v="7"/>
    <x v="0"/>
    <x v="0"/>
    <x v="16"/>
    <x v="11"/>
    <s v="Friday"/>
  </r>
  <r>
    <x v="4314"/>
    <x v="99"/>
    <s v="Wednesday"/>
    <x v="736"/>
    <s v="CUST307"/>
    <x v="1"/>
    <x v="8"/>
    <s v="Tea"/>
    <s v="Small"/>
    <x v="2"/>
    <n v="2"/>
    <n v="5"/>
    <x v="25"/>
    <x v="0"/>
    <x v="0"/>
    <s v="Sophia"/>
    <x v="16"/>
    <x v="0"/>
    <x v="1"/>
    <x v="1"/>
    <x v="2"/>
    <s v="Wednesday"/>
  </r>
  <r>
    <x v="4315"/>
    <x v="352"/>
    <s v="Sunday"/>
    <x v="331"/>
    <s v="CUST932"/>
    <x v="2"/>
    <x v="0"/>
    <s v="Pastry"/>
    <s v="Small"/>
    <x v="0"/>
    <n v="2.5"/>
    <n v="0"/>
    <x v="37"/>
    <x v="2"/>
    <x v="2"/>
    <s v="Emma"/>
    <x v="3"/>
    <x v="2"/>
    <x v="2"/>
    <x v="11"/>
    <x v="9"/>
    <s v="Sunday"/>
  </r>
  <r>
    <x v="4316"/>
    <x v="98"/>
    <s v="Tuesday"/>
    <x v="205"/>
    <s v="CUST817"/>
    <x v="2"/>
    <x v="0"/>
    <s v="Pastry"/>
    <s v="Small"/>
    <x v="2"/>
    <n v="2.5"/>
    <n v="15"/>
    <x v="6"/>
    <x v="0"/>
    <x v="1"/>
    <s v="Liam"/>
    <x v="11"/>
    <x v="1"/>
    <x v="0"/>
    <x v="11"/>
    <x v="4"/>
    <s v="Tuesday"/>
  </r>
  <r>
    <x v="4317"/>
    <x v="13"/>
    <s v="Monday"/>
    <x v="165"/>
    <s v="CUST167"/>
    <x v="0"/>
    <x v="12"/>
    <s v="Coffee"/>
    <s v="Large"/>
    <x v="0"/>
    <n v="3.5"/>
    <n v="0"/>
    <x v="29"/>
    <x v="0"/>
    <x v="4"/>
    <s v="Sophia"/>
    <x v="18"/>
    <x v="2"/>
    <x v="1"/>
    <x v="13"/>
    <x v="7"/>
    <s v="Monday"/>
  </r>
  <r>
    <x v="4318"/>
    <x v="61"/>
    <s v="Monday"/>
    <x v="704"/>
    <s v="CUST692"/>
    <x v="2"/>
    <x v="13"/>
    <s v="Pastry"/>
    <s v="Large"/>
    <x v="2"/>
    <n v="2"/>
    <n v="15"/>
    <x v="30"/>
    <x v="0"/>
    <x v="1"/>
    <s v="Emma"/>
    <x v="2"/>
    <x v="0"/>
    <x v="0"/>
    <x v="12"/>
    <x v="0"/>
    <s v="Monday"/>
  </r>
  <r>
    <x v="4319"/>
    <x v="262"/>
    <s v="Saturday"/>
    <x v="209"/>
    <s v="CUST368"/>
    <x v="1"/>
    <x v="0"/>
    <s v="Pastry"/>
    <s v="Small"/>
    <x v="1"/>
    <n v="2.5"/>
    <n v="0"/>
    <x v="2"/>
    <x v="1"/>
    <x v="0"/>
    <s v="Liam"/>
    <x v="18"/>
    <x v="0"/>
    <x v="0"/>
    <x v="10"/>
    <x v="1"/>
    <s v="Saturday"/>
  </r>
  <r>
    <x v="4320"/>
    <x v="232"/>
    <s v="Friday"/>
    <x v="523"/>
    <s v="CUST210"/>
    <x v="2"/>
    <x v="12"/>
    <s v="Coffee"/>
    <s v="Small"/>
    <x v="1"/>
    <n v="3.5"/>
    <n v="0"/>
    <x v="48"/>
    <x v="2"/>
    <x v="1"/>
    <s v="John"/>
    <x v="11"/>
    <x v="0"/>
    <x v="0"/>
    <x v="5"/>
    <x v="0"/>
    <s v="Friday"/>
  </r>
  <r>
    <x v="4321"/>
    <x v="156"/>
    <s v="Saturday"/>
    <x v="494"/>
    <s v="CUST114"/>
    <x v="2"/>
    <x v="3"/>
    <s v="Coffee"/>
    <s v="Large"/>
    <x v="0"/>
    <n v="4"/>
    <n v="10"/>
    <x v="5"/>
    <x v="2"/>
    <x v="1"/>
    <s v="Noah"/>
    <x v="4"/>
    <x v="2"/>
    <x v="2"/>
    <x v="3"/>
    <x v="3"/>
    <s v="Saturday"/>
  </r>
  <r>
    <x v="4322"/>
    <x v="119"/>
    <s v="Wednesday"/>
    <x v="662"/>
    <s v="CUST173"/>
    <x v="1"/>
    <x v="8"/>
    <s v="Tea"/>
    <s v="Medium"/>
    <x v="0"/>
    <n v="2"/>
    <n v="10"/>
    <x v="40"/>
    <x v="2"/>
    <x v="1"/>
    <s v="Emma"/>
    <x v="4"/>
    <x v="2"/>
    <x v="0"/>
    <x v="14"/>
    <x v="10"/>
    <s v="Wednesday"/>
  </r>
  <r>
    <x v="4323"/>
    <x v="10"/>
    <s v="Monday"/>
    <x v="695"/>
    <s v="CUST448"/>
    <x v="2"/>
    <x v="2"/>
    <s v="Tea"/>
    <s v="Small"/>
    <x v="2"/>
    <n v="2.5"/>
    <n v="10"/>
    <x v="45"/>
    <x v="1"/>
    <x v="2"/>
    <s v="Liam"/>
    <x v="12"/>
    <x v="1"/>
    <x v="1"/>
    <x v="15"/>
    <x v="1"/>
    <s v="Monday"/>
  </r>
  <r>
    <x v="4324"/>
    <x v="201"/>
    <s v="Tuesday"/>
    <x v="561"/>
    <s v="CUST476"/>
    <x v="0"/>
    <x v="5"/>
    <s v="Tea"/>
    <s v="Large"/>
    <x v="2"/>
    <n v="3"/>
    <n v="10"/>
    <x v="3"/>
    <x v="0"/>
    <x v="3"/>
    <s v="Emma"/>
    <x v="17"/>
    <x v="0"/>
    <x v="2"/>
    <x v="10"/>
    <x v="8"/>
    <s v="Tuesday"/>
  </r>
  <r>
    <x v="4325"/>
    <x v="167"/>
    <s v="Friday"/>
    <x v="743"/>
    <s v="CUST661"/>
    <x v="0"/>
    <x v="9"/>
    <s v="Coffee"/>
    <s v="Small"/>
    <x v="0"/>
    <n v="3"/>
    <n v="10"/>
    <x v="9"/>
    <x v="2"/>
    <x v="2"/>
    <s v="Olivia"/>
    <x v="14"/>
    <x v="1"/>
    <x v="2"/>
    <x v="4"/>
    <x v="3"/>
    <s v="Friday"/>
  </r>
  <r>
    <x v="4326"/>
    <x v="347"/>
    <s v="Friday"/>
    <x v="739"/>
    <s v="CUST265"/>
    <x v="2"/>
    <x v="1"/>
    <s v="Coffee"/>
    <s v="Large"/>
    <x v="2"/>
    <n v="2.5"/>
    <n v="0"/>
    <x v="32"/>
    <x v="0"/>
    <x v="4"/>
    <s v="Olivia"/>
    <x v="13"/>
    <x v="1"/>
    <x v="2"/>
    <x v="4"/>
    <x v="9"/>
    <s v="Friday"/>
  </r>
  <r>
    <x v="4327"/>
    <x v="229"/>
    <s v="Friday"/>
    <x v="535"/>
    <s v="CUST580"/>
    <x v="0"/>
    <x v="13"/>
    <s v="Pastry"/>
    <s v="Small"/>
    <x v="0"/>
    <n v="2"/>
    <n v="0"/>
    <x v="19"/>
    <x v="2"/>
    <x v="4"/>
    <s v="John"/>
    <x v="15"/>
    <x v="0"/>
    <x v="0"/>
    <x v="20"/>
    <x v="4"/>
    <s v="Friday"/>
  </r>
  <r>
    <x v="4328"/>
    <x v="260"/>
    <s v="Saturday"/>
    <x v="347"/>
    <s v="CUST101"/>
    <x v="0"/>
    <x v="10"/>
    <s v="Food"/>
    <s v="Medium"/>
    <x v="3"/>
    <n v="4.5"/>
    <n v="5"/>
    <x v="83"/>
    <x v="2"/>
    <x v="3"/>
    <s v="Sophia"/>
    <x v="10"/>
    <x v="2"/>
    <x v="1"/>
    <x v="11"/>
    <x v="0"/>
    <s v="Saturday"/>
  </r>
  <r>
    <x v="4329"/>
    <x v="35"/>
    <s v="Thursday"/>
    <x v="663"/>
    <s v="CUST188"/>
    <x v="0"/>
    <x v="14"/>
    <s v="Beverage"/>
    <s v="Small"/>
    <x v="0"/>
    <n v="3.8"/>
    <n v="0"/>
    <x v="25"/>
    <x v="2"/>
    <x v="4"/>
    <s v="Emma"/>
    <x v="8"/>
    <x v="1"/>
    <x v="0"/>
    <x v="19"/>
    <x v="1"/>
    <s v="Thursday"/>
  </r>
  <r>
    <x v="4330"/>
    <x v="279"/>
    <s v="Sunday"/>
    <x v="182"/>
    <s v="CUST927"/>
    <x v="0"/>
    <x v="6"/>
    <s v="Food"/>
    <s v="Medium"/>
    <x v="1"/>
    <n v="5.5"/>
    <n v="10"/>
    <x v="39"/>
    <x v="1"/>
    <x v="4"/>
    <s v="Emma"/>
    <x v="3"/>
    <x v="1"/>
    <x v="1"/>
    <x v="4"/>
    <x v="10"/>
    <s v="Sunday"/>
  </r>
  <r>
    <x v="4331"/>
    <x v="119"/>
    <s v="Wednesday"/>
    <x v="90"/>
    <s v="CUST332"/>
    <x v="0"/>
    <x v="7"/>
    <s v="Pastry"/>
    <s v="Small"/>
    <x v="1"/>
    <n v="3"/>
    <n v="5"/>
    <x v="16"/>
    <x v="2"/>
    <x v="3"/>
    <s v="Noah"/>
    <x v="5"/>
    <x v="0"/>
    <x v="1"/>
    <x v="10"/>
    <x v="10"/>
    <s v="Wednesday"/>
  </r>
  <r>
    <x v="4332"/>
    <x v="357"/>
    <s v="Wednesday"/>
    <x v="593"/>
    <s v="CUST130"/>
    <x v="0"/>
    <x v="2"/>
    <s v="Tea"/>
    <s v="Large"/>
    <x v="1"/>
    <n v="2.5"/>
    <n v="0"/>
    <x v="2"/>
    <x v="1"/>
    <x v="1"/>
    <s v="John"/>
    <x v="17"/>
    <x v="2"/>
    <x v="1"/>
    <x v="17"/>
    <x v="3"/>
    <s v="Wednesday"/>
  </r>
  <r>
    <x v="4333"/>
    <x v="292"/>
    <s v="Friday"/>
    <x v="234"/>
    <s v="CUST190"/>
    <x v="0"/>
    <x v="2"/>
    <s v="Tea"/>
    <s v="Medium"/>
    <x v="2"/>
    <n v="2.5"/>
    <n v="15"/>
    <x v="6"/>
    <x v="0"/>
    <x v="1"/>
    <s v="Emma"/>
    <x v="0"/>
    <x v="0"/>
    <x v="1"/>
    <x v="12"/>
    <x v="7"/>
    <s v="Friday"/>
  </r>
  <r>
    <x v="4334"/>
    <x v="120"/>
    <s v="Friday"/>
    <x v="156"/>
    <s v="CUST754"/>
    <x v="0"/>
    <x v="11"/>
    <s v="Coffee"/>
    <s v="Small"/>
    <x v="0"/>
    <n v="4.5"/>
    <n v="10"/>
    <x v="73"/>
    <x v="0"/>
    <x v="1"/>
    <s v="Emma"/>
    <x v="7"/>
    <x v="0"/>
    <x v="2"/>
    <x v="4"/>
    <x v="9"/>
    <s v="Friday"/>
  </r>
  <r>
    <x v="4335"/>
    <x v="64"/>
    <s v="Friday"/>
    <x v="54"/>
    <s v="CUST727"/>
    <x v="0"/>
    <x v="2"/>
    <s v="Tea"/>
    <s v="Large"/>
    <x v="1"/>
    <n v="2.5"/>
    <n v="15"/>
    <x v="84"/>
    <x v="2"/>
    <x v="3"/>
    <s v="Olivia"/>
    <x v="1"/>
    <x v="1"/>
    <x v="2"/>
    <x v="11"/>
    <x v="7"/>
    <s v="Friday"/>
  </r>
  <r>
    <x v="4336"/>
    <x v="220"/>
    <s v="Sunday"/>
    <x v="620"/>
    <s v="CUST785"/>
    <x v="1"/>
    <x v="14"/>
    <s v="Beverage"/>
    <s v="Large"/>
    <x v="3"/>
    <n v="3.8"/>
    <n v="15"/>
    <x v="99"/>
    <x v="2"/>
    <x v="3"/>
    <s v="John"/>
    <x v="1"/>
    <x v="1"/>
    <x v="0"/>
    <x v="15"/>
    <x v="5"/>
    <s v="Sunday"/>
  </r>
  <r>
    <x v="4337"/>
    <x v="229"/>
    <s v="Friday"/>
    <x v="351"/>
    <s v="CUST387"/>
    <x v="0"/>
    <x v="12"/>
    <s v="Coffee"/>
    <s v="Medium"/>
    <x v="0"/>
    <n v="3.5"/>
    <n v="10"/>
    <x v="100"/>
    <x v="2"/>
    <x v="4"/>
    <s v="Ava"/>
    <x v="9"/>
    <x v="0"/>
    <x v="1"/>
    <x v="8"/>
    <x v="4"/>
    <s v="Friday"/>
  </r>
  <r>
    <x v="4338"/>
    <x v="30"/>
    <s v="Tuesday"/>
    <x v="822"/>
    <s v="CUST245"/>
    <x v="2"/>
    <x v="14"/>
    <s v="Beverage"/>
    <s v="Small"/>
    <x v="3"/>
    <n v="3.8"/>
    <n v="10"/>
    <x v="90"/>
    <x v="0"/>
    <x v="1"/>
    <s v="John"/>
    <x v="0"/>
    <x v="1"/>
    <x v="2"/>
    <x v="7"/>
    <x v="10"/>
    <s v="Tuesday"/>
  </r>
  <r>
    <x v="4339"/>
    <x v="43"/>
    <s v="Saturday"/>
    <x v="817"/>
    <s v="CUST743"/>
    <x v="2"/>
    <x v="10"/>
    <s v="Food"/>
    <s v="Medium"/>
    <x v="0"/>
    <n v="4.5"/>
    <n v="10"/>
    <x v="73"/>
    <x v="1"/>
    <x v="4"/>
    <s v="Olivia"/>
    <x v="11"/>
    <x v="1"/>
    <x v="1"/>
    <x v="19"/>
    <x v="10"/>
    <s v="Saturday"/>
  </r>
  <r>
    <x v="4340"/>
    <x v="105"/>
    <s v="Saturday"/>
    <x v="303"/>
    <s v="CUST496"/>
    <x v="1"/>
    <x v="14"/>
    <s v="Beverage"/>
    <s v="Large"/>
    <x v="2"/>
    <n v="3.8"/>
    <n v="15"/>
    <x v="93"/>
    <x v="0"/>
    <x v="3"/>
    <s v="Olivia"/>
    <x v="15"/>
    <x v="0"/>
    <x v="1"/>
    <x v="12"/>
    <x v="8"/>
    <s v="Saturday"/>
  </r>
  <r>
    <x v="4341"/>
    <x v="359"/>
    <s v="Tuesday"/>
    <x v="324"/>
    <s v="CUST626"/>
    <x v="1"/>
    <x v="6"/>
    <s v="Food"/>
    <s v="Small"/>
    <x v="0"/>
    <n v="5.5"/>
    <n v="0"/>
    <x v="89"/>
    <x v="0"/>
    <x v="4"/>
    <s v="Emma"/>
    <x v="5"/>
    <x v="0"/>
    <x v="2"/>
    <x v="13"/>
    <x v="10"/>
    <s v="Tuesday"/>
  </r>
  <r>
    <x v="4342"/>
    <x v="63"/>
    <s v="Sunday"/>
    <x v="682"/>
    <s v="CUST196"/>
    <x v="0"/>
    <x v="4"/>
    <s v="Beverage"/>
    <s v="Small"/>
    <x v="3"/>
    <n v="4"/>
    <n v="15"/>
    <x v="36"/>
    <x v="0"/>
    <x v="3"/>
    <s v="Sophia"/>
    <x v="0"/>
    <x v="2"/>
    <x v="1"/>
    <x v="18"/>
    <x v="5"/>
    <s v="Sunday"/>
  </r>
  <r>
    <x v="4343"/>
    <x v="41"/>
    <s v="Monday"/>
    <x v="486"/>
    <s v="CUST738"/>
    <x v="1"/>
    <x v="9"/>
    <s v="Coffee"/>
    <s v="Small"/>
    <x v="1"/>
    <n v="3"/>
    <n v="10"/>
    <x v="73"/>
    <x v="0"/>
    <x v="1"/>
    <s v="Olivia"/>
    <x v="6"/>
    <x v="1"/>
    <x v="1"/>
    <x v="5"/>
    <x v="0"/>
    <s v="Monday"/>
  </r>
  <r>
    <x v="4344"/>
    <x v="255"/>
    <s v="Tuesday"/>
    <x v="575"/>
    <s v="CUST389"/>
    <x v="1"/>
    <x v="13"/>
    <s v="Pastry"/>
    <s v="Medium"/>
    <x v="0"/>
    <n v="2"/>
    <n v="0"/>
    <x v="19"/>
    <x v="2"/>
    <x v="4"/>
    <s v="Ava"/>
    <x v="2"/>
    <x v="2"/>
    <x v="1"/>
    <x v="19"/>
    <x v="1"/>
    <s v="Tuesday"/>
  </r>
  <r>
    <x v="4345"/>
    <x v="218"/>
    <s v="Sunday"/>
    <x v="284"/>
    <s v="CUST173"/>
    <x v="0"/>
    <x v="7"/>
    <s v="Pastry"/>
    <s v="Small"/>
    <x v="3"/>
    <n v="3"/>
    <n v="15"/>
    <x v="65"/>
    <x v="2"/>
    <x v="1"/>
    <s v="John"/>
    <x v="16"/>
    <x v="2"/>
    <x v="0"/>
    <x v="19"/>
    <x v="6"/>
    <s v="Sunday"/>
  </r>
  <r>
    <x v="4346"/>
    <x v="81"/>
    <s v="Monday"/>
    <x v="672"/>
    <s v="CUST713"/>
    <x v="2"/>
    <x v="12"/>
    <s v="Coffee"/>
    <s v="Small"/>
    <x v="1"/>
    <n v="3.5"/>
    <n v="15"/>
    <x v="103"/>
    <x v="0"/>
    <x v="4"/>
    <s v="John"/>
    <x v="3"/>
    <x v="2"/>
    <x v="0"/>
    <x v="20"/>
    <x v="7"/>
    <s v="Monday"/>
  </r>
  <r>
    <x v="4347"/>
    <x v="222"/>
    <s v="Tuesday"/>
    <x v="167"/>
    <s v="CUST288"/>
    <x v="2"/>
    <x v="12"/>
    <s v="Coffee"/>
    <s v="Medium"/>
    <x v="0"/>
    <n v="3.5"/>
    <n v="5"/>
    <x v="66"/>
    <x v="1"/>
    <x v="4"/>
    <s v="Sophia"/>
    <x v="10"/>
    <x v="2"/>
    <x v="2"/>
    <x v="15"/>
    <x v="4"/>
    <s v="Tuesday"/>
  </r>
  <r>
    <x v="4348"/>
    <x v="286"/>
    <s v="Sunday"/>
    <x v="649"/>
    <s v="CUST819"/>
    <x v="0"/>
    <x v="9"/>
    <s v="Coffee"/>
    <s v="Large"/>
    <x v="0"/>
    <n v="3"/>
    <n v="5"/>
    <x v="10"/>
    <x v="1"/>
    <x v="4"/>
    <s v="Olivia"/>
    <x v="19"/>
    <x v="1"/>
    <x v="0"/>
    <x v="11"/>
    <x v="3"/>
    <s v="Sunday"/>
  </r>
  <r>
    <x v="4349"/>
    <x v="224"/>
    <s v="Thursday"/>
    <x v="157"/>
    <s v="CUST327"/>
    <x v="2"/>
    <x v="5"/>
    <s v="Tea"/>
    <s v="Small"/>
    <x v="1"/>
    <n v="3"/>
    <n v="0"/>
    <x v="45"/>
    <x v="0"/>
    <x v="4"/>
    <s v="John"/>
    <x v="15"/>
    <x v="2"/>
    <x v="2"/>
    <x v="20"/>
    <x v="3"/>
    <s v="Thursday"/>
  </r>
  <r>
    <x v="4350"/>
    <x v="36"/>
    <s v="Saturday"/>
    <x v="517"/>
    <s v="CUST943"/>
    <x v="0"/>
    <x v="4"/>
    <s v="Beverage"/>
    <s v="Medium"/>
    <x v="0"/>
    <n v="4"/>
    <n v="15"/>
    <x v="30"/>
    <x v="2"/>
    <x v="0"/>
    <s v="Olivia"/>
    <x v="17"/>
    <x v="1"/>
    <x v="1"/>
    <x v="15"/>
    <x v="8"/>
    <s v="Saturday"/>
  </r>
  <r>
    <x v="4351"/>
    <x v="26"/>
    <s v="Wednesday"/>
    <x v="823"/>
    <s v="CUST400"/>
    <x v="1"/>
    <x v="8"/>
    <s v="Tea"/>
    <s v="Large"/>
    <x v="0"/>
    <n v="2"/>
    <n v="15"/>
    <x v="36"/>
    <x v="2"/>
    <x v="2"/>
    <s v="Liam"/>
    <x v="1"/>
    <x v="2"/>
    <x v="1"/>
    <x v="17"/>
    <x v="3"/>
    <s v="Wednesday"/>
  </r>
  <r>
    <x v="4352"/>
    <x v="256"/>
    <s v="Saturday"/>
    <x v="751"/>
    <s v="CUST377"/>
    <x v="1"/>
    <x v="2"/>
    <s v="Tea"/>
    <s v="Medium"/>
    <x v="3"/>
    <n v="2.5"/>
    <n v="5"/>
    <x v="23"/>
    <x v="1"/>
    <x v="0"/>
    <s v="Olivia"/>
    <x v="3"/>
    <x v="2"/>
    <x v="2"/>
    <x v="15"/>
    <x v="2"/>
    <s v="Saturday"/>
  </r>
  <r>
    <x v="4353"/>
    <x v="253"/>
    <s v="Saturday"/>
    <x v="151"/>
    <s v="CUST679"/>
    <x v="0"/>
    <x v="9"/>
    <s v="Coffee"/>
    <s v="Small"/>
    <x v="2"/>
    <n v="3"/>
    <n v="0"/>
    <x v="20"/>
    <x v="1"/>
    <x v="0"/>
    <s v="Sophia"/>
    <x v="7"/>
    <x v="1"/>
    <x v="0"/>
    <x v="10"/>
    <x v="2"/>
    <s v="Saturday"/>
  </r>
  <r>
    <x v="4354"/>
    <x v="171"/>
    <s v="Sunday"/>
    <x v="671"/>
    <s v="CUST343"/>
    <x v="1"/>
    <x v="2"/>
    <s v="Tea"/>
    <s v="Medium"/>
    <x v="3"/>
    <n v="2.5"/>
    <n v="0"/>
    <x v="81"/>
    <x v="0"/>
    <x v="0"/>
    <s v="Noah"/>
    <x v="0"/>
    <x v="1"/>
    <x v="2"/>
    <x v="2"/>
    <x v="9"/>
    <s v="Sunday"/>
  </r>
  <r>
    <x v="4355"/>
    <x v="188"/>
    <s v="Tuesday"/>
    <x v="370"/>
    <s v="CUST355"/>
    <x v="2"/>
    <x v="2"/>
    <s v="Tea"/>
    <s v="Large"/>
    <x v="3"/>
    <n v="2.5"/>
    <n v="10"/>
    <x v="69"/>
    <x v="1"/>
    <x v="1"/>
    <s v="Olivia"/>
    <x v="12"/>
    <x v="0"/>
    <x v="0"/>
    <x v="18"/>
    <x v="3"/>
    <s v="Tuesday"/>
  </r>
  <r>
    <x v="4356"/>
    <x v="301"/>
    <s v="Thursday"/>
    <x v="475"/>
    <s v="CUST551"/>
    <x v="0"/>
    <x v="9"/>
    <s v="Coffee"/>
    <s v="Large"/>
    <x v="0"/>
    <n v="3"/>
    <n v="0"/>
    <x v="11"/>
    <x v="1"/>
    <x v="0"/>
    <s v="Noah"/>
    <x v="1"/>
    <x v="2"/>
    <x v="1"/>
    <x v="1"/>
    <x v="8"/>
    <s v="Thursday"/>
  </r>
  <r>
    <x v="4357"/>
    <x v="114"/>
    <s v="Wednesday"/>
    <x v="73"/>
    <s v="CUST486"/>
    <x v="1"/>
    <x v="2"/>
    <s v="Tea"/>
    <s v="Small"/>
    <x v="2"/>
    <n v="2.5"/>
    <n v="10"/>
    <x v="45"/>
    <x v="1"/>
    <x v="0"/>
    <s v="Ava"/>
    <x v="11"/>
    <x v="1"/>
    <x v="2"/>
    <x v="1"/>
    <x v="4"/>
    <s v="Wednesday"/>
  </r>
  <r>
    <x v="4358"/>
    <x v="103"/>
    <s v="Monday"/>
    <x v="362"/>
    <s v="CUST346"/>
    <x v="0"/>
    <x v="9"/>
    <s v="Coffee"/>
    <s v="Medium"/>
    <x v="0"/>
    <n v="3"/>
    <n v="0"/>
    <x v="11"/>
    <x v="0"/>
    <x v="3"/>
    <s v="Liam"/>
    <x v="4"/>
    <x v="0"/>
    <x v="0"/>
    <x v="3"/>
    <x v="1"/>
    <s v="Monday"/>
  </r>
  <r>
    <x v="4359"/>
    <x v="249"/>
    <s v="Saturday"/>
    <x v="370"/>
    <s v="CUST262"/>
    <x v="1"/>
    <x v="8"/>
    <s v="Tea"/>
    <s v="Large"/>
    <x v="2"/>
    <n v="2"/>
    <n v="10"/>
    <x v="5"/>
    <x v="0"/>
    <x v="2"/>
    <s v="Liam"/>
    <x v="4"/>
    <x v="1"/>
    <x v="1"/>
    <x v="16"/>
    <x v="7"/>
    <s v="Saturday"/>
  </r>
  <r>
    <x v="4360"/>
    <x v="294"/>
    <s v="Thursday"/>
    <x v="45"/>
    <s v="CUST185"/>
    <x v="2"/>
    <x v="6"/>
    <s v="Food"/>
    <s v="Medium"/>
    <x v="0"/>
    <n v="5.5"/>
    <n v="15"/>
    <x v="54"/>
    <x v="0"/>
    <x v="2"/>
    <s v="John"/>
    <x v="6"/>
    <x v="0"/>
    <x v="2"/>
    <x v="1"/>
    <x v="9"/>
    <s v="Thursday"/>
  </r>
  <r>
    <x v="4361"/>
    <x v="73"/>
    <s v="Friday"/>
    <x v="422"/>
    <s v="CUST925"/>
    <x v="0"/>
    <x v="14"/>
    <s v="Beverage"/>
    <s v="Small"/>
    <x v="3"/>
    <n v="3.8"/>
    <n v="5"/>
    <x v="78"/>
    <x v="0"/>
    <x v="2"/>
    <s v="Ava"/>
    <x v="17"/>
    <x v="1"/>
    <x v="0"/>
    <x v="4"/>
    <x v="9"/>
    <s v="Friday"/>
  </r>
  <r>
    <x v="4362"/>
    <x v="170"/>
    <s v="Thursday"/>
    <x v="653"/>
    <s v="CUST446"/>
    <x v="2"/>
    <x v="13"/>
    <s v="Pastry"/>
    <s v="Small"/>
    <x v="3"/>
    <n v="2"/>
    <n v="10"/>
    <x v="80"/>
    <x v="0"/>
    <x v="2"/>
    <s v="John"/>
    <x v="2"/>
    <x v="1"/>
    <x v="0"/>
    <x v="17"/>
    <x v="0"/>
    <s v="Thursday"/>
  </r>
  <r>
    <x v="4363"/>
    <x v="205"/>
    <s v="Wednesday"/>
    <x v="536"/>
    <s v="CUST295"/>
    <x v="0"/>
    <x v="15"/>
    <s v="Food"/>
    <s v="Medium"/>
    <x v="0"/>
    <n v="5"/>
    <n v="15"/>
    <x v="6"/>
    <x v="0"/>
    <x v="0"/>
    <s v="Emma"/>
    <x v="16"/>
    <x v="1"/>
    <x v="1"/>
    <x v="13"/>
    <x v="11"/>
    <s v="Wednesday"/>
  </r>
  <r>
    <x v="4364"/>
    <x v="363"/>
    <s v="Wednesday"/>
    <x v="295"/>
    <s v="CUST809"/>
    <x v="0"/>
    <x v="5"/>
    <s v="Tea"/>
    <s v="Medium"/>
    <x v="1"/>
    <n v="3"/>
    <n v="5"/>
    <x v="16"/>
    <x v="1"/>
    <x v="3"/>
    <s v="Olivia"/>
    <x v="17"/>
    <x v="0"/>
    <x v="0"/>
    <x v="2"/>
    <x v="4"/>
    <s v="Wednesday"/>
  </r>
  <r>
    <x v="4365"/>
    <x v="248"/>
    <s v="Sunday"/>
    <x v="779"/>
    <s v="CUST674"/>
    <x v="1"/>
    <x v="8"/>
    <s v="Tea"/>
    <s v="Large"/>
    <x v="2"/>
    <n v="2"/>
    <n v="10"/>
    <x v="5"/>
    <x v="2"/>
    <x v="3"/>
    <s v="Ava"/>
    <x v="14"/>
    <x v="2"/>
    <x v="0"/>
    <x v="16"/>
    <x v="4"/>
    <s v="Sunday"/>
  </r>
  <r>
    <x v="4366"/>
    <x v="352"/>
    <s v="Sunday"/>
    <x v="634"/>
    <s v="CUST414"/>
    <x v="2"/>
    <x v="14"/>
    <s v="Beverage"/>
    <s v="Large"/>
    <x v="2"/>
    <n v="3.8"/>
    <n v="0"/>
    <x v="58"/>
    <x v="2"/>
    <x v="2"/>
    <s v="John"/>
    <x v="15"/>
    <x v="2"/>
    <x v="2"/>
    <x v="20"/>
    <x v="9"/>
    <s v="Sunday"/>
  </r>
  <r>
    <x v="4367"/>
    <x v="103"/>
    <s v="Monday"/>
    <x v="739"/>
    <s v="CUST742"/>
    <x v="1"/>
    <x v="1"/>
    <s v="Coffee"/>
    <s v="Large"/>
    <x v="0"/>
    <n v="2.5"/>
    <n v="5"/>
    <x v="0"/>
    <x v="1"/>
    <x v="2"/>
    <s v="Emma"/>
    <x v="4"/>
    <x v="2"/>
    <x v="1"/>
    <x v="12"/>
    <x v="1"/>
    <s v="Monday"/>
  </r>
  <r>
    <x v="4368"/>
    <x v="197"/>
    <s v="Saturday"/>
    <x v="478"/>
    <s v="CUST976"/>
    <x v="1"/>
    <x v="3"/>
    <s v="Coffee"/>
    <s v="Large"/>
    <x v="1"/>
    <n v="4"/>
    <n v="5"/>
    <x v="13"/>
    <x v="1"/>
    <x v="1"/>
    <s v="Liam"/>
    <x v="1"/>
    <x v="2"/>
    <x v="1"/>
    <x v="15"/>
    <x v="2"/>
    <s v="Saturday"/>
  </r>
  <r>
    <x v="4369"/>
    <x v="226"/>
    <s v="Monday"/>
    <x v="55"/>
    <s v="CUST250"/>
    <x v="2"/>
    <x v="13"/>
    <s v="Pastry"/>
    <s v="Small"/>
    <x v="2"/>
    <n v="2"/>
    <n v="10"/>
    <x v="5"/>
    <x v="0"/>
    <x v="2"/>
    <s v="Sophia"/>
    <x v="11"/>
    <x v="1"/>
    <x v="2"/>
    <x v="1"/>
    <x v="3"/>
    <s v="Monday"/>
  </r>
  <r>
    <x v="4370"/>
    <x v="294"/>
    <s v="Thursday"/>
    <x v="300"/>
    <s v="CUST847"/>
    <x v="1"/>
    <x v="5"/>
    <s v="Tea"/>
    <s v="Medium"/>
    <x v="0"/>
    <n v="3"/>
    <n v="10"/>
    <x v="9"/>
    <x v="1"/>
    <x v="1"/>
    <s v="John"/>
    <x v="0"/>
    <x v="0"/>
    <x v="0"/>
    <x v="0"/>
    <x v="9"/>
    <s v="Thursday"/>
  </r>
  <r>
    <x v="4371"/>
    <x v="35"/>
    <s v="Thursday"/>
    <x v="478"/>
    <s v="CUST144"/>
    <x v="2"/>
    <x v="2"/>
    <s v="Tea"/>
    <s v="Medium"/>
    <x v="3"/>
    <n v="2.5"/>
    <n v="15"/>
    <x v="76"/>
    <x v="2"/>
    <x v="3"/>
    <s v="John"/>
    <x v="9"/>
    <x v="2"/>
    <x v="0"/>
    <x v="17"/>
    <x v="1"/>
    <s v="Thursday"/>
  </r>
  <r>
    <x v="4372"/>
    <x v="144"/>
    <s v="Friday"/>
    <x v="539"/>
    <s v="CUST374"/>
    <x v="2"/>
    <x v="6"/>
    <s v="Food"/>
    <s v="Large"/>
    <x v="1"/>
    <n v="5.5"/>
    <n v="5"/>
    <x v="70"/>
    <x v="0"/>
    <x v="0"/>
    <s v="John"/>
    <x v="7"/>
    <x v="1"/>
    <x v="2"/>
    <x v="9"/>
    <x v="3"/>
    <s v="Friday"/>
  </r>
  <r>
    <x v="4373"/>
    <x v="222"/>
    <s v="Tuesday"/>
    <x v="523"/>
    <s v="CUST208"/>
    <x v="2"/>
    <x v="10"/>
    <s v="Food"/>
    <s v="Large"/>
    <x v="2"/>
    <n v="4.5"/>
    <n v="5"/>
    <x v="64"/>
    <x v="1"/>
    <x v="1"/>
    <s v="Sophia"/>
    <x v="8"/>
    <x v="0"/>
    <x v="0"/>
    <x v="11"/>
    <x v="4"/>
    <s v="Tuesday"/>
  </r>
  <r>
    <x v="4374"/>
    <x v="72"/>
    <s v="Tuesday"/>
    <x v="449"/>
    <s v="CUST971"/>
    <x v="1"/>
    <x v="7"/>
    <s v="Pastry"/>
    <s v="Medium"/>
    <x v="2"/>
    <n v="3"/>
    <n v="5"/>
    <x v="13"/>
    <x v="1"/>
    <x v="4"/>
    <s v="Sophia"/>
    <x v="17"/>
    <x v="0"/>
    <x v="0"/>
    <x v="17"/>
    <x v="7"/>
    <s v="Tuesday"/>
  </r>
  <r>
    <x v="4375"/>
    <x v="62"/>
    <s v="Tuesday"/>
    <x v="565"/>
    <s v="CUST824"/>
    <x v="1"/>
    <x v="3"/>
    <s v="Coffee"/>
    <s v="Small"/>
    <x v="2"/>
    <n v="4"/>
    <n v="10"/>
    <x v="57"/>
    <x v="0"/>
    <x v="1"/>
    <s v="Noah"/>
    <x v="14"/>
    <x v="0"/>
    <x v="2"/>
    <x v="12"/>
    <x v="5"/>
    <s v="Tuesday"/>
  </r>
  <r>
    <x v="4376"/>
    <x v="50"/>
    <s v="Tuesday"/>
    <x v="553"/>
    <s v="CUST739"/>
    <x v="0"/>
    <x v="1"/>
    <s v="Coffee"/>
    <s v="Medium"/>
    <x v="3"/>
    <n v="2.5"/>
    <n v="0"/>
    <x v="81"/>
    <x v="0"/>
    <x v="3"/>
    <s v="Sophia"/>
    <x v="6"/>
    <x v="2"/>
    <x v="1"/>
    <x v="2"/>
    <x v="1"/>
    <s v="Tuesday"/>
  </r>
  <r>
    <x v="4377"/>
    <x v="37"/>
    <s v="Saturday"/>
    <x v="209"/>
    <s v="CUST814"/>
    <x v="0"/>
    <x v="15"/>
    <s v="Food"/>
    <s v="Medium"/>
    <x v="0"/>
    <n v="5"/>
    <n v="10"/>
    <x v="45"/>
    <x v="0"/>
    <x v="2"/>
    <s v="Noah"/>
    <x v="17"/>
    <x v="0"/>
    <x v="1"/>
    <x v="11"/>
    <x v="5"/>
    <s v="Saturday"/>
  </r>
  <r>
    <x v="4378"/>
    <x v="242"/>
    <s v="Saturday"/>
    <x v="267"/>
    <s v="CUST190"/>
    <x v="2"/>
    <x v="8"/>
    <s v="Tea"/>
    <s v="Medium"/>
    <x v="2"/>
    <n v="2"/>
    <n v="15"/>
    <x v="30"/>
    <x v="2"/>
    <x v="1"/>
    <s v="Olivia"/>
    <x v="0"/>
    <x v="0"/>
    <x v="1"/>
    <x v="17"/>
    <x v="6"/>
    <s v="Saturday"/>
  </r>
  <r>
    <x v="4379"/>
    <x v="104"/>
    <s v="Friday"/>
    <x v="22"/>
    <s v="CUST197"/>
    <x v="1"/>
    <x v="13"/>
    <s v="Pastry"/>
    <s v="Small"/>
    <x v="2"/>
    <n v="2"/>
    <n v="0"/>
    <x v="52"/>
    <x v="1"/>
    <x v="2"/>
    <s v="Emma"/>
    <x v="14"/>
    <x v="1"/>
    <x v="0"/>
    <x v="10"/>
    <x v="7"/>
    <s v="Friday"/>
  </r>
  <r>
    <x v="4380"/>
    <x v="102"/>
    <s v="Friday"/>
    <x v="171"/>
    <s v="CUST741"/>
    <x v="2"/>
    <x v="2"/>
    <s v="Tea"/>
    <s v="Large"/>
    <x v="1"/>
    <n v="2.5"/>
    <n v="15"/>
    <x v="84"/>
    <x v="2"/>
    <x v="0"/>
    <s v="Noah"/>
    <x v="17"/>
    <x v="0"/>
    <x v="0"/>
    <x v="19"/>
    <x v="6"/>
    <s v="Friday"/>
  </r>
  <r>
    <x v="4381"/>
    <x v="39"/>
    <s v="Monday"/>
    <x v="416"/>
    <s v="CUST571"/>
    <x v="1"/>
    <x v="6"/>
    <s v="Food"/>
    <s v="Medium"/>
    <x v="3"/>
    <n v="5.5"/>
    <n v="0"/>
    <x v="49"/>
    <x v="0"/>
    <x v="4"/>
    <s v="Noah"/>
    <x v="5"/>
    <x v="2"/>
    <x v="2"/>
    <x v="15"/>
    <x v="5"/>
    <s v="Monday"/>
  </r>
  <r>
    <x v="4382"/>
    <x v="250"/>
    <s v="Sunday"/>
    <x v="247"/>
    <s v="CUST148"/>
    <x v="2"/>
    <x v="6"/>
    <s v="Food"/>
    <s v="Large"/>
    <x v="3"/>
    <n v="5.5"/>
    <n v="15"/>
    <x v="7"/>
    <x v="0"/>
    <x v="0"/>
    <s v="Sophia"/>
    <x v="11"/>
    <x v="1"/>
    <x v="0"/>
    <x v="16"/>
    <x v="8"/>
    <s v="Sunday"/>
  </r>
  <r>
    <x v="4383"/>
    <x v="265"/>
    <s v="Thursday"/>
    <x v="635"/>
    <s v="CUST264"/>
    <x v="1"/>
    <x v="14"/>
    <s v="Beverage"/>
    <s v="Small"/>
    <x v="1"/>
    <n v="3.8"/>
    <n v="5"/>
    <x v="102"/>
    <x v="1"/>
    <x v="2"/>
    <s v="Noah"/>
    <x v="3"/>
    <x v="1"/>
    <x v="0"/>
    <x v="13"/>
    <x v="8"/>
    <s v="Thursday"/>
  </r>
  <r>
    <x v="4384"/>
    <x v="88"/>
    <s v="Wednesday"/>
    <x v="354"/>
    <s v="CUST109"/>
    <x v="1"/>
    <x v="1"/>
    <s v="Coffee"/>
    <s v="Small"/>
    <x v="1"/>
    <n v="2.5"/>
    <n v="0"/>
    <x v="2"/>
    <x v="1"/>
    <x v="3"/>
    <s v="Olivia"/>
    <x v="13"/>
    <x v="0"/>
    <x v="2"/>
    <x v="14"/>
    <x v="3"/>
    <s v="Wednesday"/>
  </r>
  <r>
    <x v="4385"/>
    <x v="19"/>
    <s v="Wednesday"/>
    <x v="659"/>
    <s v="CUST208"/>
    <x v="1"/>
    <x v="7"/>
    <s v="Pastry"/>
    <s v="Medium"/>
    <x v="3"/>
    <n v="3"/>
    <n v="15"/>
    <x v="65"/>
    <x v="2"/>
    <x v="2"/>
    <s v="Noah"/>
    <x v="19"/>
    <x v="0"/>
    <x v="1"/>
    <x v="20"/>
    <x v="6"/>
    <s v="Wednesday"/>
  </r>
  <r>
    <x v="4386"/>
    <x v="236"/>
    <s v="Saturday"/>
    <x v="358"/>
    <s v="CUST857"/>
    <x v="2"/>
    <x v="12"/>
    <s v="Coffee"/>
    <s v="Large"/>
    <x v="1"/>
    <n v="3.5"/>
    <n v="0"/>
    <x v="48"/>
    <x v="1"/>
    <x v="3"/>
    <s v="Noah"/>
    <x v="11"/>
    <x v="2"/>
    <x v="0"/>
    <x v="17"/>
    <x v="11"/>
    <s v="Saturday"/>
  </r>
  <r>
    <x v="4387"/>
    <x v="134"/>
    <s v="Monday"/>
    <x v="306"/>
    <s v="CUST719"/>
    <x v="2"/>
    <x v="3"/>
    <s v="Coffee"/>
    <s v="Large"/>
    <x v="3"/>
    <n v="4"/>
    <n v="5"/>
    <x v="34"/>
    <x v="0"/>
    <x v="1"/>
    <s v="Olivia"/>
    <x v="12"/>
    <x v="2"/>
    <x v="0"/>
    <x v="7"/>
    <x v="1"/>
    <s v="Monday"/>
  </r>
  <r>
    <x v="4388"/>
    <x v="58"/>
    <s v="Sunday"/>
    <x v="252"/>
    <s v="CUST524"/>
    <x v="2"/>
    <x v="3"/>
    <s v="Coffee"/>
    <s v="Large"/>
    <x v="2"/>
    <n v="4"/>
    <n v="5"/>
    <x v="58"/>
    <x v="2"/>
    <x v="3"/>
    <s v="Olivia"/>
    <x v="10"/>
    <x v="0"/>
    <x v="2"/>
    <x v="19"/>
    <x v="10"/>
    <s v="Sunday"/>
  </r>
  <r>
    <x v="4389"/>
    <x v="239"/>
    <s v="Thursday"/>
    <x v="62"/>
    <s v="CUST520"/>
    <x v="1"/>
    <x v="7"/>
    <s v="Pastry"/>
    <s v="Large"/>
    <x v="0"/>
    <n v="3"/>
    <n v="15"/>
    <x v="4"/>
    <x v="0"/>
    <x v="1"/>
    <s v="John"/>
    <x v="2"/>
    <x v="2"/>
    <x v="2"/>
    <x v="4"/>
    <x v="1"/>
    <s v="Thursday"/>
  </r>
  <r>
    <x v="4390"/>
    <x v="274"/>
    <s v="Saturday"/>
    <x v="774"/>
    <s v="CUST657"/>
    <x v="2"/>
    <x v="3"/>
    <s v="Coffee"/>
    <s v="Small"/>
    <x v="1"/>
    <n v="4"/>
    <n v="5"/>
    <x v="13"/>
    <x v="2"/>
    <x v="4"/>
    <s v="Liam"/>
    <x v="17"/>
    <x v="0"/>
    <x v="0"/>
    <x v="5"/>
    <x v="7"/>
    <s v="Saturday"/>
  </r>
  <r>
    <x v="4391"/>
    <x v="160"/>
    <s v="Monday"/>
    <x v="60"/>
    <s v="CUST583"/>
    <x v="1"/>
    <x v="13"/>
    <s v="Pastry"/>
    <s v="Small"/>
    <x v="1"/>
    <n v="2"/>
    <n v="10"/>
    <x v="9"/>
    <x v="2"/>
    <x v="1"/>
    <s v="Emma"/>
    <x v="1"/>
    <x v="2"/>
    <x v="0"/>
    <x v="13"/>
    <x v="9"/>
    <s v="Monday"/>
  </r>
  <r>
    <x v="4392"/>
    <x v="352"/>
    <s v="Sunday"/>
    <x v="302"/>
    <s v="CUST940"/>
    <x v="0"/>
    <x v="10"/>
    <s v="Food"/>
    <s v="Large"/>
    <x v="2"/>
    <n v="4.5"/>
    <n v="10"/>
    <x v="67"/>
    <x v="1"/>
    <x v="4"/>
    <s v="John"/>
    <x v="10"/>
    <x v="1"/>
    <x v="2"/>
    <x v="9"/>
    <x v="9"/>
    <s v="Sunday"/>
  </r>
  <r>
    <x v="4393"/>
    <x v="274"/>
    <s v="Saturday"/>
    <x v="818"/>
    <s v="CUST548"/>
    <x v="1"/>
    <x v="0"/>
    <s v="Pastry"/>
    <s v="Medium"/>
    <x v="3"/>
    <n v="2.5"/>
    <n v="5"/>
    <x v="23"/>
    <x v="1"/>
    <x v="4"/>
    <s v="John"/>
    <x v="1"/>
    <x v="2"/>
    <x v="2"/>
    <x v="18"/>
    <x v="7"/>
    <s v="Saturday"/>
  </r>
  <r>
    <x v="4394"/>
    <x v="87"/>
    <s v="Thursday"/>
    <x v="369"/>
    <s v="CUST865"/>
    <x v="1"/>
    <x v="8"/>
    <s v="Tea"/>
    <s v="Medium"/>
    <x v="3"/>
    <n v="2"/>
    <n v="0"/>
    <x v="17"/>
    <x v="2"/>
    <x v="4"/>
    <s v="Olivia"/>
    <x v="1"/>
    <x v="2"/>
    <x v="1"/>
    <x v="16"/>
    <x v="1"/>
    <s v="Thursday"/>
  </r>
  <r>
    <x v="4395"/>
    <x v="79"/>
    <s v="Tuesday"/>
    <x v="703"/>
    <s v="CUST870"/>
    <x v="0"/>
    <x v="8"/>
    <s v="Tea"/>
    <s v="Medium"/>
    <x v="0"/>
    <n v="2"/>
    <n v="5"/>
    <x v="34"/>
    <x v="2"/>
    <x v="4"/>
    <s v="Emma"/>
    <x v="3"/>
    <x v="2"/>
    <x v="2"/>
    <x v="3"/>
    <x v="10"/>
    <s v="Tuesday"/>
  </r>
  <r>
    <x v="4396"/>
    <x v="329"/>
    <s v="Wednesday"/>
    <x v="364"/>
    <s v="CUST895"/>
    <x v="1"/>
    <x v="7"/>
    <s v="Pastry"/>
    <s v="Medium"/>
    <x v="1"/>
    <n v="3"/>
    <n v="10"/>
    <x v="73"/>
    <x v="1"/>
    <x v="4"/>
    <s v="Sophia"/>
    <x v="2"/>
    <x v="2"/>
    <x v="0"/>
    <x v="19"/>
    <x v="2"/>
    <s v="Wednesday"/>
  </r>
  <r>
    <x v="4397"/>
    <x v="70"/>
    <s v="Friday"/>
    <x v="566"/>
    <s v="CUST496"/>
    <x v="0"/>
    <x v="6"/>
    <s v="Food"/>
    <s v="Medium"/>
    <x v="3"/>
    <n v="5.5"/>
    <n v="15"/>
    <x v="7"/>
    <x v="0"/>
    <x v="4"/>
    <s v="Noah"/>
    <x v="3"/>
    <x v="0"/>
    <x v="2"/>
    <x v="14"/>
    <x v="8"/>
    <s v="Friday"/>
  </r>
  <r>
    <x v="4398"/>
    <x v="358"/>
    <s v="Wednesday"/>
    <x v="176"/>
    <s v="CUST811"/>
    <x v="0"/>
    <x v="0"/>
    <s v="Pastry"/>
    <s v="Medium"/>
    <x v="2"/>
    <n v="2.5"/>
    <n v="15"/>
    <x v="6"/>
    <x v="1"/>
    <x v="2"/>
    <s v="Olivia"/>
    <x v="16"/>
    <x v="0"/>
    <x v="0"/>
    <x v="5"/>
    <x v="0"/>
    <s v="Wednesday"/>
  </r>
  <r>
    <x v="4399"/>
    <x v="240"/>
    <s v="Saturday"/>
    <x v="823"/>
    <s v="CUST960"/>
    <x v="1"/>
    <x v="15"/>
    <s v="Food"/>
    <s v="Large"/>
    <x v="2"/>
    <n v="5"/>
    <n v="5"/>
    <x v="87"/>
    <x v="2"/>
    <x v="3"/>
    <s v="Olivia"/>
    <x v="19"/>
    <x v="1"/>
    <x v="2"/>
    <x v="4"/>
    <x v="1"/>
    <s v="Saturday"/>
  </r>
  <r>
    <x v="4400"/>
    <x v="323"/>
    <s v="Thursday"/>
    <x v="449"/>
    <s v="CUST639"/>
    <x v="2"/>
    <x v="1"/>
    <s v="Coffee"/>
    <s v="Medium"/>
    <x v="1"/>
    <n v="2.5"/>
    <n v="10"/>
    <x v="8"/>
    <x v="2"/>
    <x v="2"/>
    <s v="John"/>
    <x v="17"/>
    <x v="0"/>
    <x v="1"/>
    <x v="0"/>
    <x v="11"/>
    <s v="Thursday"/>
  </r>
  <r>
    <x v="4401"/>
    <x v="314"/>
    <s v="Tuesday"/>
    <x v="384"/>
    <s v="CUST971"/>
    <x v="0"/>
    <x v="10"/>
    <s v="Food"/>
    <s v="Small"/>
    <x v="0"/>
    <n v="4.5"/>
    <n v="10"/>
    <x v="73"/>
    <x v="0"/>
    <x v="4"/>
    <s v="Olivia"/>
    <x v="7"/>
    <x v="0"/>
    <x v="0"/>
    <x v="10"/>
    <x v="2"/>
    <s v="Tuesday"/>
  </r>
  <r>
    <x v="4402"/>
    <x v="155"/>
    <s v="Sunday"/>
    <x v="352"/>
    <s v="CUST561"/>
    <x v="0"/>
    <x v="13"/>
    <s v="Pastry"/>
    <s v="Large"/>
    <x v="0"/>
    <n v="2"/>
    <n v="5"/>
    <x v="34"/>
    <x v="0"/>
    <x v="2"/>
    <s v="Noah"/>
    <x v="1"/>
    <x v="0"/>
    <x v="0"/>
    <x v="3"/>
    <x v="5"/>
    <s v="Sunday"/>
  </r>
  <r>
    <x v="4403"/>
    <x v="345"/>
    <s v="Sunday"/>
    <x v="749"/>
    <s v="CUST825"/>
    <x v="1"/>
    <x v="10"/>
    <s v="Food"/>
    <s v="Large"/>
    <x v="3"/>
    <n v="4.5"/>
    <n v="15"/>
    <x v="15"/>
    <x v="1"/>
    <x v="4"/>
    <s v="John"/>
    <x v="19"/>
    <x v="2"/>
    <x v="1"/>
    <x v="4"/>
    <x v="0"/>
    <s v="Sunday"/>
  </r>
  <r>
    <x v="4404"/>
    <x v="134"/>
    <s v="Monday"/>
    <x v="328"/>
    <s v="CUST244"/>
    <x v="2"/>
    <x v="5"/>
    <s v="Tea"/>
    <s v="Medium"/>
    <x v="2"/>
    <n v="3"/>
    <n v="10"/>
    <x v="3"/>
    <x v="2"/>
    <x v="3"/>
    <s v="Olivia"/>
    <x v="16"/>
    <x v="0"/>
    <x v="1"/>
    <x v="13"/>
    <x v="1"/>
    <s v="Monday"/>
  </r>
  <r>
    <x v="4405"/>
    <x v="259"/>
    <s v="Saturday"/>
    <x v="736"/>
    <s v="CUST950"/>
    <x v="1"/>
    <x v="8"/>
    <s v="Tea"/>
    <s v="Small"/>
    <x v="1"/>
    <n v="2"/>
    <n v="10"/>
    <x v="9"/>
    <x v="0"/>
    <x v="4"/>
    <s v="Liam"/>
    <x v="6"/>
    <x v="2"/>
    <x v="2"/>
    <x v="13"/>
    <x v="2"/>
    <s v="Saturday"/>
  </r>
  <r>
    <x v="4406"/>
    <x v="267"/>
    <s v="Friday"/>
    <x v="648"/>
    <s v="CUST551"/>
    <x v="2"/>
    <x v="15"/>
    <s v="Food"/>
    <s v="Large"/>
    <x v="2"/>
    <n v="5"/>
    <n v="10"/>
    <x v="47"/>
    <x v="2"/>
    <x v="1"/>
    <s v="Sophia"/>
    <x v="12"/>
    <x v="2"/>
    <x v="2"/>
    <x v="13"/>
    <x v="11"/>
    <s v="Friday"/>
  </r>
  <r>
    <x v="4407"/>
    <x v="355"/>
    <s v="Tuesday"/>
    <x v="349"/>
    <s v="CUST941"/>
    <x v="1"/>
    <x v="7"/>
    <s v="Pastry"/>
    <s v="Small"/>
    <x v="1"/>
    <n v="3"/>
    <n v="5"/>
    <x v="16"/>
    <x v="2"/>
    <x v="3"/>
    <s v="Emma"/>
    <x v="12"/>
    <x v="0"/>
    <x v="1"/>
    <x v="7"/>
    <x v="10"/>
    <s v="Tuesday"/>
  </r>
  <r>
    <x v="4408"/>
    <x v="152"/>
    <s v="Saturday"/>
    <x v="500"/>
    <s v="CUST784"/>
    <x v="0"/>
    <x v="15"/>
    <s v="Food"/>
    <s v="Medium"/>
    <x v="3"/>
    <n v="5"/>
    <n v="10"/>
    <x v="63"/>
    <x v="1"/>
    <x v="0"/>
    <s v="Emma"/>
    <x v="7"/>
    <x v="1"/>
    <x v="1"/>
    <x v="0"/>
    <x v="0"/>
    <s v="Saturday"/>
  </r>
  <r>
    <x v="4409"/>
    <x v="215"/>
    <s v="Tuesday"/>
    <x v="663"/>
    <s v="CUST592"/>
    <x v="2"/>
    <x v="10"/>
    <s v="Food"/>
    <s v="Medium"/>
    <x v="0"/>
    <n v="4.5"/>
    <n v="0"/>
    <x v="45"/>
    <x v="2"/>
    <x v="0"/>
    <s v="Liam"/>
    <x v="10"/>
    <x v="2"/>
    <x v="1"/>
    <x v="18"/>
    <x v="3"/>
    <s v="Tuesday"/>
  </r>
  <r>
    <x v="4410"/>
    <x v="273"/>
    <s v="Thursday"/>
    <x v="454"/>
    <s v="CUST896"/>
    <x v="2"/>
    <x v="2"/>
    <s v="Tea"/>
    <s v="Large"/>
    <x v="2"/>
    <n v="2.5"/>
    <n v="0"/>
    <x v="32"/>
    <x v="1"/>
    <x v="2"/>
    <s v="Emma"/>
    <x v="7"/>
    <x v="0"/>
    <x v="0"/>
    <x v="20"/>
    <x v="7"/>
    <s v="Thursday"/>
  </r>
  <r>
    <x v="4411"/>
    <x v="167"/>
    <s v="Friday"/>
    <x v="639"/>
    <s v="CUST156"/>
    <x v="1"/>
    <x v="6"/>
    <s v="Food"/>
    <s v="Medium"/>
    <x v="2"/>
    <n v="5.5"/>
    <n v="10"/>
    <x v="95"/>
    <x v="0"/>
    <x v="2"/>
    <s v="Emma"/>
    <x v="13"/>
    <x v="2"/>
    <x v="0"/>
    <x v="19"/>
    <x v="3"/>
    <s v="Friday"/>
  </r>
  <r>
    <x v="4412"/>
    <x v="364"/>
    <s v="Wednesday"/>
    <x v="256"/>
    <s v="CUST403"/>
    <x v="1"/>
    <x v="10"/>
    <s v="Food"/>
    <s v="Small"/>
    <x v="0"/>
    <n v="4.5"/>
    <n v="0"/>
    <x v="45"/>
    <x v="2"/>
    <x v="1"/>
    <s v="Emma"/>
    <x v="11"/>
    <x v="0"/>
    <x v="0"/>
    <x v="17"/>
    <x v="7"/>
    <s v="Wednesday"/>
  </r>
  <r>
    <x v="4413"/>
    <x v="115"/>
    <s v="Tuesday"/>
    <x v="690"/>
    <s v="CUST216"/>
    <x v="1"/>
    <x v="15"/>
    <s v="Food"/>
    <s v="Small"/>
    <x v="0"/>
    <n v="5"/>
    <n v="5"/>
    <x v="44"/>
    <x v="1"/>
    <x v="2"/>
    <s v="Liam"/>
    <x v="4"/>
    <x v="1"/>
    <x v="2"/>
    <x v="7"/>
    <x v="2"/>
    <s v="Tuesday"/>
  </r>
  <r>
    <x v="4414"/>
    <x v="8"/>
    <s v="Sunday"/>
    <x v="738"/>
    <s v="CUST613"/>
    <x v="2"/>
    <x v="14"/>
    <s v="Beverage"/>
    <s v="Large"/>
    <x v="3"/>
    <n v="3.8"/>
    <n v="15"/>
    <x v="99"/>
    <x v="0"/>
    <x v="3"/>
    <s v="Ava"/>
    <x v="1"/>
    <x v="1"/>
    <x v="2"/>
    <x v="1"/>
    <x v="0"/>
    <s v="Sunday"/>
  </r>
  <r>
    <x v="4415"/>
    <x v="58"/>
    <s v="Sunday"/>
    <x v="646"/>
    <s v="CUST154"/>
    <x v="1"/>
    <x v="9"/>
    <s v="Coffee"/>
    <s v="Small"/>
    <x v="2"/>
    <n v="3"/>
    <n v="10"/>
    <x v="3"/>
    <x v="0"/>
    <x v="0"/>
    <s v="Emma"/>
    <x v="6"/>
    <x v="1"/>
    <x v="0"/>
    <x v="19"/>
    <x v="10"/>
    <s v="Sunday"/>
  </r>
  <r>
    <x v="4416"/>
    <x v="23"/>
    <s v="Monday"/>
    <x v="676"/>
    <s v="CUST987"/>
    <x v="2"/>
    <x v="8"/>
    <s v="Tea"/>
    <s v="Medium"/>
    <x v="0"/>
    <n v="2"/>
    <n v="10"/>
    <x v="40"/>
    <x v="1"/>
    <x v="4"/>
    <s v="Noah"/>
    <x v="8"/>
    <x v="0"/>
    <x v="1"/>
    <x v="7"/>
    <x v="10"/>
    <s v="Monday"/>
  </r>
  <r>
    <x v="4417"/>
    <x v="54"/>
    <s v="Wednesday"/>
    <x v="98"/>
    <s v="CUST853"/>
    <x v="0"/>
    <x v="15"/>
    <s v="Food"/>
    <s v="Large"/>
    <x v="2"/>
    <n v="5"/>
    <n v="15"/>
    <x v="106"/>
    <x v="1"/>
    <x v="2"/>
    <s v="Liam"/>
    <x v="6"/>
    <x v="1"/>
    <x v="0"/>
    <x v="12"/>
    <x v="6"/>
    <s v="Wednesday"/>
  </r>
  <r>
    <x v="4418"/>
    <x v="321"/>
    <s v="Friday"/>
    <x v="716"/>
    <s v="CUST574"/>
    <x v="1"/>
    <x v="9"/>
    <s v="Coffee"/>
    <s v="Small"/>
    <x v="3"/>
    <n v="3"/>
    <n v="0"/>
    <x v="85"/>
    <x v="0"/>
    <x v="2"/>
    <s v="John"/>
    <x v="19"/>
    <x v="2"/>
    <x v="1"/>
    <x v="9"/>
    <x v="5"/>
    <s v="Friday"/>
  </r>
  <r>
    <x v="4419"/>
    <x v="25"/>
    <s v="Saturday"/>
    <x v="329"/>
    <s v="CUST837"/>
    <x v="1"/>
    <x v="0"/>
    <s v="Pastry"/>
    <s v="Large"/>
    <x v="2"/>
    <n v="2.5"/>
    <n v="10"/>
    <x v="45"/>
    <x v="2"/>
    <x v="3"/>
    <s v="Liam"/>
    <x v="4"/>
    <x v="1"/>
    <x v="1"/>
    <x v="15"/>
    <x v="11"/>
    <s v="Saturday"/>
  </r>
  <r>
    <x v="4420"/>
    <x v="240"/>
    <s v="Saturday"/>
    <x v="157"/>
    <s v="CUST673"/>
    <x v="2"/>
    <x v="8"/>
    <s v="Tea"/>
    <s v="Large"/>
    <x v="0"/>
    <n v="2"/>
    <n v="0"/>
    <x v="19"/>
    <x v="1"/>
    <x v="2"/>
    <s v="Emma"/>
    <x v="12"/>
    <x v="2"/>
    <x v="0"/>
    <x v="17"/>
    <x v="1"/>
    <s v="Saturday"/>
  </r>
  <r>
    <x v="4421"/>
    <x v="31"/>
    <s v="Thursday"/>
    <x v="682"/>
    <s v="CUST843"/>
    <x v="0"/>
    <x v="0"/>
    <s v="Pastry"/>
    <s v="Medium"/>
    <x v="0"/>
    <n v="2.5"/>
    <n v="0"/>
    <x v="37"/>
    <x v="0"/>
    <x v="3"/>
    <s v="Liam"/>
    <x v="16"/>
    <x v="0"/>
    <x v="0"/>
    <x v="14"/>
    <x v="3"/>
    <s v="Thursday"/>
  </r>
  <r>
    <x v="4422"/>
    <x v="168"/>
    <s v="Tuesday"/>
    <x v="833"/>
    <s v="CUST622"/>
    <x v="2"/>
    <x v="0"/>
    <s v="Pastry"/>
    <s v="Medium"/>
    <x v="1"/>
    <n v="2.5"/>
    <n v="5"/>
    <x v="51"/>
    <x v="2"/>
    <x v="4"/>
    <s v="John"/>
    <x v="18"/>
    <x v="2"/>
    <x v="0"/>
    <x v="18"/>
    <x v="7"/>
    <s v="Tuesday"/>
  </r>
  <r>
    <x v="4423"/>
    <x v="298"/>
    <s v="Friday"/>
    <x v="777"/>
    <s v="CUST637"/>
    <x v="2"/>
    <x v="0"/>
    <s v="Pastry"/>
    <s v="Large"/>
    <x v="1"/>
    <n v="2.5"/>
    <n v="0"/>
    <x v="2"/>
    <x v="0"/>
    <x v="3"/>
    <s v="John"/>
    <x v="6"/>
    <x v="1"/>
    <x v="2"/>
    <x v="2"/>
    <x v="10"/>
    <s v="Friday"/>
  </r>
  <r>
    <x v="4424"/>
    <x v="245"/>
    <s v="Wednesday"/>
    <x v="686"/>
    <s v="CUST155"/>
    <x v="1"/>
    <x v="6"/>
    <s v="Food"/>
    <s v="Medium"/>
    <x v="0"/>
    <n v="5.5"/>
    <n v="10"/>
    <x v="97"/>
    <x v="2"/>
    <x v="1"/>
    <s v="Noah"/>
    <x v="7"/>
    <x v="2"/>
    <x v="2"/>
    <x v="13"/>
    <x v="9"/>
    <s v="Wednesday"/>
  </r>
  <r>
    <x v="4425"/>
    <x v="153"/>
    <s v="Thursday"/>
    <x v="233"/>
    <s v="CUST374"/>
    <x v="0"/>
    <x v="0"/>
    <s v="Pastry"/>
    <s v="Medium"/>
    <x v="1"/>
    <n v="2.5"/>
    <n v="5"/>
    <x v="51"/>
    <x v="1"/>
    <x v="0"/>
    <s v="Emma"/>
    <x v="4"/>
    <x v="1"/>
    <x v="2"/>
    <x v="14"/>
    <x v="9"/>
    <s v="Thursday"/>
  </r>
  <r>
    <x v="4426"/>
    <x v="307"/>
    <s v="Friday"/>
    <x v="398"/>
    <s v="CUST413"/>
    <x v="2"/>
    <x v="5"/>
    <s v="Tea"/>
    <s v="Large"/>
    <x v="3"/>
    <n v="3"/>
    <n v="0"/>
    <x v="85"/>
    <x v="0"/>
    <x v="4"/>
    <s v="John"/>
    <x v="19"/>
    <x v="1"/>
    <x v="0"/>
    <x v="15"/>
    <x v="5"/>
    <s v="Friday"/>
  </r>
  <r>
    <x v="4427"/>
    <x v="339"/>
    <s v="Monday"/>
    <x v="561"/>
    <s v="CUST760"/>
    <x v="2"/>
    <x v="15"/>
    <s v="Food"/>
    <s v="Small"/>
    <x v="3"/>
    <n v="5"/>
    <n v="15"/>
    <x v="1"/>
    <x v="0"/>
    <x v="2"/>
    <s v="Liam"/>
    <x v="1"/>
    <x v="1"/>
    <x v="2"/>
    <x v="19"/>
    <x v="4"/>
    <s v="Monday"/>
  </r>
  <r>
    <x v="4428"/>
    <x v="285"/>
    <s v="Monday"/>
    <x v="634"/>
    <s v="CUST600"/>
    <x v="0"/>
    <x v="1"/>
    <s v="Coffee"/>
    <s v="Large"/>
    <x v="3"/>
    <n v="2.5"/>
    <n v="15"/>
    <x v="76"/>
    <x v="2"/>
    <x v="1"/>
    <s v="Olivia"/>
    <x v="0"/>
    <x v="1"/>
    <x v="0"/>
    <x v="12"/>
    <x v="5"/>
    <s v="Monday"/>
  </r>
  <r>
    <x v="4429"/>
    <x v="321"/>
    <s v="Friday"/>
    <x v="414"/>
    <s v="CUST541"/>
    <x v="2"/>
    <x v="1"/>
    <s v="Coffee"/>
    <s v="Small"/>
    <x v="2"/>
    <n v="2.5"/>
    <n v="10"/>
    <x v="45"/>
    <x v="2"/>
    <x v="1"/>
    <s v="Ava"/>
    <x v="8"/>
    <x v="0"/>
    <x v="1"/>
    <x v="13"/>
    <x v="5"/>
    <s v="Friday"/>
  </r>
  <r>
    <x v="4430"/>
    <x v="32"/>
    <s v="Friday"/>
    <x v="692"/>
    <s v="CUST378"/>
    <x v="2"/>
    <x v="5"/>
    <s v="Tea"/>
    <s v="Small"/>
    <x v="3"/>
    <n v="3"/>
    <n v="5"/>
    <x v="62"/>
    <x v="1"/>
    <x v="4"/>
    <s v="Emma"/>
    <x v="12"/>
    <x v="2"/>
    <x v="1"/>
    <x v="3"/>
    <x v="2"/>
    <s v="Friday"/>
  </r>
  <r>
    <x v="4431"/>
    <x v="64"/>
    <s v="Friday"/>
    <x v="47"/>
    <s v="CUST545"/>
    <x v="1"/>
    <x v="14"/>
    <s v="Beverage"/>
    <s v="Small"/>
    <x v="0"/>
    <n v="3.8"/>
    <n v="10"/>
    <x v="50"/>
    <x v="0"/>
    <x v="0"/>
    <s v="Liam"/>
    <x v="19"/>
    <x v="2"/>
    <x v="1"/>
    <x v="6"/>
    <x v="7"/>
    <s v="Friday"/>
  </r>
  <r>
    <x v="4432"/>
    <x v="2"/>
    <s v="Sunday"/>
    <x v="558"/>
    <s v="CUST727"/>
    <x v="2"/>
    <x v="6"/>
    <s v="Food"/>
    <s v="Small"/>
    <x v="0"/>
    <n v="5.5"/>
    <n v="10"/>
    <x v="97"/>
    <x v="1"/>
    <x v="4"/>
    <s v="John"/>
    <x v="4"/>
    <x v="1"/>
    <x v="0"/>
    <x v="11"/>
    <x v="2"/>
    <s v="Sunday"/>
  </r>
  <r>
    <x v="4433"/>
    <x v="73"/>
    <s v="Friday"/>
    <x v="514"/>
    <s v="CUST728"/>
    <x v="2"/>
    <x v="2"/>
    <s v="Tea"/>
    <s v="Large"/>
    <x v="0"/>
    <n v="2.5"/>
    <n v="5"/>
    <x v="0"/>
    <x v="1"/>
    <x v="0"/>
    <s v="Olivia"/>
    <x v="0"/>
    <x v="1"/>
    <x v="0"/>
    <x v="2"/>
    <x v="9"/>
    <s v="Friday"/>
  </r>
  <r>
    <x v="4434"/>
    <x v="284"/>
    <s v="Thursday"/>
    <x v="484"/>
    <s v="CUST522"/>
    <x v="1"/>
    <x v="4"/>
    <s v="Beverage"/>
    <s v="Medium"/>
    <x v="3"/>
    <n v="4"/>
    <n v="15"/>
    <x v="36"/>
    <x v="0"/>
    <x v="4"/>
    <s v="Noah"/>
    <x v="2"/>
    <x v="0"/>
    <x v="1"/>
    <x v="19"/>
    <x v="11"/>
    <s v="Thursday"/>
  </r>
  <r>
    <x v="4435"/>
    <x v="22"/>
    <s v="Sunday"/>
    <x v="144"/>
    <s v="CUST945"/>
    <x v="2"/>
    <x v="14"/>
    <s v="Beverage"/>
    <s v="Large"/>
    <x v="1"/>
    <n v="3.8"/>
    <n v="15"/>
    <x v="107"/>
    <x v="1"/>
    <x v="4"/>
    <s v="John"/>
    <x v="2"/>
    <x v="0"/>
    <x v="2"/>
    <x v="9"/>
    <x v="2"/>
    <s v="Sunday"/>
  </r>
  <r>
    <x v="4436"/>
    <x v="347"/>
    <s v="Friday"/>
    <x v="456"/>
    <s v="CUST219"/>
    <x v="0"/>
    <x v="12"/>
    <s v="Coffee"/>
    <s v="Medium"/>
    <x v="0"/>
    <n v="3.5"/>
    <n v="5"/>
    <x v="66"/>
    <x v="2"/>
    <x v="1"/>
    <s v="Sophia"/>
    <x v="1"/>
    <x v="2"/>
    <x v="1"/>
    <x v="14"/>
    <x v="9"/>
    <s v="Friday"/>
  </r>
  <r>
    <x v="4437"/>
    <x v="265"/>
    <s v="Thursday"/>
    <x v="240"/>
    <s v="CUST641"/>
    <x v="2"/>
    <x v="7"/>
    <s v="Pastry"/>
    <s v="Large"/>
    <x v="1"/>
    <n v="3"/>
    <n v="5"/>
    <x v="16"/>
    <x v="0"/>
    <x v="2"/>
    <s v="John"/>
    <x v="17"/>
    <x v="1"/>
    <x v="0"/>
    <x v="13"/>
    <x v="8"/>
    <s v="Thursday"/>
  </r>
  <r>
    <x v="4438"/>
    <x v="290"/>
    <s v="Friday"/>
    <x v="416"/>
    <s v="CUST615"/>
    <x v="1"/>
    <x v="14"/>
    <s v="Beverage"/>
    <s v="Medium"/>
    <x v="0"/>
    <n v="3.8"/>
    <n v="5"/>
    <x v="98"/>
    <x v="0"/>
    <x v="3"/>
    <s v="Emma"/>
    <x v="13"/>
    <x v="1"/>
    <x v="1"/>
    <x v="0"/>
    <x v="6"/>
    <s v="Friday"/>
  </r>
  <r>
    <x v="4439"/>
    <x v="71"/>
    <s v="Wednesday"/>
    <x v="96"/>
    <s v="CUST498"/>
    <x v="1"/>
    <x v="7"/>
    <s v="Pastry"/>
    <s v="Small"/>
    <x v="0"/>
    <n v="3"/>
    <n v="0"/>
    <x v="11"/>
    <x v="1"/>
    <x v="0"/>
    <s v="Emma"/>
    <x v="17"/>
    <x v="1"/>
    <x v="2"/>
    <x v="10"/>
    <x v="0"/>
    <s v="Wednesday"/>
  </r>
  <r>
    <x v="4440"/>
    <x v="308"/>
    <s v="Saturday"/>
    <x v="602"/>
    <s v="CUST545"/>
    <x v="1"/>
    <x v="6"/>
    <s v="Food"/>
    <s v="Large"/>
    <x v="1"/>
    <n v="5.5"/>
    <n v="15"/>
    <x v="68"/>
    <x v="1"/>
    <x v="0"/>
    <s v="Olivia"/>
    <x v="17"/>
    <x v="2"/>
    <x v="2"/>
    <x v="10"/>
    <x v="9"/>
    <s v="Saturday"/>
  </r>
  <r>
    <x v="4441"/>
    <x v="9"/>
    <s v="Sunday"/>
    <x v="228"/>
    <s v="CUST219"/>
    <x v="0"/>
    <x v="10"/>
    <s v="Food"/>
    <s v="Small"/>
    <x v="1"/>
    <n v="4.5"/>
    <n v="5"/>
    <x v="21"/>
    <x v="2"/>
    <x v="4"/>
    <s v="Olivia"/>
    <x v="5"/>
    <x v="0"/>
    <x v="0"/>
    <x v="0"/>
    <x v="6"/>
    <s v="Sunday"/>
  </r>
  <r>
    <x v="4442"/>
    <x v="229"/>
    <s v="Friday"/>
    <x v="448"/>
    <s v="CUST620"/>
    <x v="0"/>
    <x v="14"/>
    <s v="Beverage"/>
    <s v="Large"/>
    <x v="3"/>
    <n v="3.8"/>
    <n v="0"/>
    <x v="34"/>
    <x v="1"/>
    <x v="0"/>
    <s v="John"/>
    <x v="2"/>
    <x v="1"/>
    <x v="0"/>
    <x v="11"/>
    <x v="4"/>
    <s v="Friday"/>
  </r>
  <r>
    <x v="4443"/>
    <x v="77"/>
    <s v="Tuesday"/>
    <x v="536"/>
    <s v="CUST867"/>
    <x v="1"/>
    <x v="8"/>
    <s v="Tea"/>
    <s v="Large"/>
    <x v="3"/>
    <n v="2"/>
    <n v="5"/>
    <x v="53"/>
    <x v="0"/>
    <x v="1"/>
    <s v="Noah"/>
    <x v="6"/>
    <x v="1"/>
    <x v="2"/>
    <x v="9"/>
    <x v="1"/>
    <s v="Tuesday"/>
  </r>
  <r>
    <x v="4444"/>
    <x v="261"/>
    <s v="Tuesday"/>
    <x v="654"/>
    <s v="CUST534"/>
    <x v="2"/>
    <x v="10"/>
    <s v="Food"/>
    <s v="Medium"/>
    <x v="3"/>
    <n v="4.5"/>
    <n v="0"/>
    <x v="63"/>
    <x v="1"/>
    <x v="2"/>
    <s v="Sophia"/>
    <x v="1"/>
    <x v="2"/>
    <x v="0"/>
    <x v="2"/>
    <x v="11"/>
    <s v="Tuesday"/>
  </r>
  <r>
    <x v="4445"/>
    <x v="340"/>
    <s v="Saturday"/>
    <x v="518"/>
    <s v="CUST728"/>
    <x v="2"/>
    <x v="9"/>
    <s v="Coffee"/>
    <s v="Medium"/>
    <x v="3"/>
    <n v="3"/>
    <n v="5"/>
    <x v="62"/>
    <x v="0"/>
    <x v="3"/>
    <s v="John"/>
    <x v="6"/>
    <x v="1"/>
    <x v="2"/>
    <x v="9"/>
    <x v="2"/>
    <s v="Saturday"/>
  </r>
  <r>
    <x v="4446"/>
    <x v="49"/>
    <s v="Saturday"/>
    <x v="478"/>
    <s v="CUST845"/>
    <x v="2"/>
    <x v="15"/>
    <s v="Food"/>
    <s v="Large"/>
    <x v="2"/>
    <n v="5"/>
    <n v="15"/>
    <x v="106"/>
    <x v="1"/>
    <x v="3"/>
    <s v="Emma"/>
    <x v="14"/>
    <x v="1"/>
    <x v="0"/>
    <x v="10"/>
    <x v="9"/>
    <s v="Saturday"/>
  </r>
  <r>
    <x v="4447"/>
    <x v="301"/>
    <s v="Thursday"/>
    <x v="509"/>
    <s v="CUST154"/>
    <x v="1"/>
    <x v="11"/>
    <s v="Coffee"/>
    <s v="Medium"/>
    <x v="1"/>
    <n v="4.5"/>
    <n v="0"/>
    <x v="74"/>
    <x v="2"/>
    <x v="4"/>
    <s v="Sophia"/>
    <x v="19"/>
    <x v="0"/>
    <x v="0"/>
    <x v="11"/>
    <x v="8"/>
    <s v="Thursday"/>
  </r>
  <r>
    <x v="4448"/>
    <x v="303"/>
    <s v="Wednesday"/>
    <x v="422"/>
    <s v="CUST190"/>
    <x v="2"/>
    <x v="6"/>
    <s v="Food"/>
    <s v="Large"/>
    <x v="1"/>
    <n v="5.5"/>
    <n v="10"/>
    <x v="39"/>
    <x v="2"/>
    <x v="3"/>
    <s v="Liam"/>
    <x v="12"/>
    <x v="0"/>
    <x v="1"/>
    <x v="15"/>
    <x v="5"/>
    <s v="Wednesday"/>
  </r>
  <r>
    <x v="4449"/>
    <x v="12"/>
    <s v="Tuesday"/>
    <x v="232"/>
    <s v="CUST828"/>
    <x v="0"/>
    <x v="0"/>
    <s v="Pastry"/>
    <s v="Large"/>
    <x v="2"/>
    <n v="2.5"/>
    <n v="0"/>
    <x v="32"/>
    <x v="2"/>
    <x v="0"/>
    <s v="Emma"/>
    <x v="1"/>
    <x v="1"/>
    <x v="0"/>
    <x v="8"/>
    <x v="6"/>
    <s v="Tuesday"/>
  </r>
  <r>
    <x v="4450"/>
    <x v="87"/>
    <s v="Thursday"/>
    <x v="480"/>
    <s v="CUST554"/>
    <x v="1"/>
    <x v="0"/>
    <s v="Pastry"/>
    <s v="Medium"/>
    <x v="0"/>
    <n v="2.5"/>
    <n v="10"/>
    <x v="63"/>
    <x v="2"/>
    <x v="2"/>
    <s v="Noah"/>
    <x v="9"/>
    <x v="0"/>
    <x v="0"/>
    <x v="12"/>
    <x v="1"/>
    <s v="Thursday"/>
  </r>
  <r>
    <x v="4451"/>
    <x v="283"/>
    <s v="Sunday"/>
    <x v="229"/>
    <s v="CUST250"/>
    <x v="1"/>
    <x v="13"/>
    <s v="Pastry"/>
    <s v="Small"/>
    <x v="0"/>
    <n v="2"/>
    <n v="15"/>
    <x v="36"/>
    <x v="2"/>
    <x v="4"/>
    <s v="Sophia"/>
    <x v="15"/>
    <x v="1"/>
    <x v="0"/>
    <x v="3"/>
    <x v="1"/>
    <s v="Sunday"/>
  </r>
  <r>
    <x v="4452"/>
    <x v="264"/>
    <s v="Friday"/>
    <x v="95"/>
    <s v="CUST145"/>
    <x v="2"/>
    <x v="9"/>
    <s v="Coffee"/>
    <s v="Medium"/>
    <x v="1"/>
    <n v="3"/>
    <n v="0"/>
    <x v="45"/>
    <x v="2"/>
    <x v="3"/>
    <s v="Olivia"/>
    <x v="13"/>
    <x v="2"/>
    <x v="1"/>
    <x v="0"/>
    <x v="8"/>
    <s v="Friday"/>
  </r>
  <r>
    <x v="4453"/>
    <x v="91"/>
    <s v="Monday"/>
    <x v="424"/>
    <s v="CUST767"/>
    <x v="1"/>
    <x v="12"/>
    <s v="Coffee"/>
    <s v="Small"/>
    <x v="3"/>
    <n v="3.5"/>
    <n v="10"/>
    <x v="18"/>
    <x v="0"/>
    <x v="2"/>
    <s v="John"/>
    <x v="12"/>
    <x v="0"/>
    <x v="0"/>
    <x v="6"/>
    <x v="11"/>
    <s v="Monday"/>
  </r>
  <r>
    <x v="4454"/>
    <x v="153"/>
    <s v="Thursday"/>
    <x v="471"/>
    <s v="CUST870"/>
    <x v="2"/>
    <x v="5"/>
    <s v="Tea"/>
    <s v="Large"/>
    <x v="0"/>
    <n v="3"/>
    <n v="5"/>
    <x v="10"/>
    <x v="2"/>
    <x v="0"/>
    <s v="Ava"/>
    <x v="0"/>
    <x v="1"/>
    <x v="0"/>
    <x v="14"/>
    <x v="9"/>
    <s v="Thursday"/>
  </r>
  <r>
    <x v="4455"/>
    <x v="345"/>
    <s v="Sunday"/>
    <x v="459"/>
    <s v="CUST498"/>
    <x v="2"/>
    <x v="5"/>
    <s v="Tea"/>
    <s v="Medium"/>
    <x v="3"/>
    <n v="3"/>
    <n v="10"/>
    <x v="12"/>
    <x v="0"/>
    <x v="0"/>
    <s v="Liam"/>
    <x v="3"/>
    <x v="1"/>
    <x v="2"/>
    <x v="11"/>
    <x v="0"/>
    <s v="Sunday"/>
  </r>
  <r>
    <x v="4456"/>
    <x v="153"/>
    <s v="Thursday"/>
    <x v="690"/>
    <s v="CUST446"/>
    <x v="0"/>
    <x v="4"/>
    <s v="Beverage"/>
    <s v="Small"/>
    <x v="1"/>
    <n v="4"/>
    <n v="5"/>
    <x v="13"/>
    <x v="1"/>
    <x v="4"/>
    <s v="Ava"/>
    <x v="11"/>
    <x v="2"/>
    <x v="0"/>
    <x v="20"/>
    <x v="9"/>
    <s v="Thursday"/>
  </r>
  <r>
    <x v="4457"/>
    <x v="174"/>
    <s v="Sunday"/>
    <x v="483"/>
    <s v="CUST859"/>
    <x v="1"/>
    <x v="0"/>
    <s v="Pastry"/>
    <s v="Medium"/>
    <x v="1"/>
    <n v="2.5"/>
    <n v="15"/>
    <x v="84"/>
    <x v="0"/>
    <x v="1"/>
    <s v="Noah"/>
    <x v="9"/>
    <x v="2"/>
    <x v="0"/>
    <x v="13"/>
    <x v="11"/>
    <s v="Sunday"/>
  </r>
  <r>
    <x v="4458"/>
    <x v="114"/>
    <s v="Wednesday"/>
    <x v="75"/>
    <s v="CUST618"/>
    <x v="2"/>
    <x v="15"/>
    <s v="Food"/>
    <s v="Small"/>
    <x v="1"/>
    <n v="5"/>
    <n v="10"/>
    <x v="74"/>
    <x v="1"/>
    <x v="4"/>
    <s v="Ava"/>
    <x v="19"/>
    <x v="0"/>
    <x v="2"/>
    <x v="19"/>
    <x v="4"/>
    <s v="Wednesday"/>
  </r>
  <r>
    <x v="4459"/>
    <x v="168"/>
    <s v="Tuesday"/>
    <x v="729"/>
    <s v="CUST167"/>
    <x v="0"/>
    <x v="14"/>
    <s v="Beverage"/>
    <s v="Small"/>
    <x v="2"/>
    <n v="3.8"/>
    <n v="5"/>
    <x v="42"/>
    <x v="2"/>
    <x v="2"/>
    <s v="Noah"/>
    <x v="3"/>
    <x v="0"/>
    <x v="1"/>
    <x v="17"/>
    <x v="7"/>
    <s v="Tuesday"/>
  </r>
  <r>
    <x v="4460"/>
    <x v="161"/>
    <s v="Tuesday"/>
    <x v="698"/>
    <s v="CUST401"/>
    <x v="2"/>
    <x v="14"/>
    <s v="Beverage"/>
    <s v="Small"/>
    <x v="3"/>
    <n v="3.8"/>
    <n v="15"/>
    <x v="99"/>
    <x v="0"/>
    <x v="2"/>
    <s v="Emma"/>
    <x v="15"/>
    <x v="2"/>
    <x v="0"/>
    <x v="12"/>
    <x v="11"/>
    <s v="Tuesday"/>
  </r>
  <r>
    <x v="4461"/>
    <x v="76"/>
    <s v="Wednesday"/>
    <x v="391"/>
    <s v="CUST592"/>
    <x v="1"/>
    <x v="4"/>
    <s v="Beverage"/>
    <s v="Medium"/>
    <x v="1"/>
    <n v="4"/>
    <n v="0"/>
    <x v="20"/>
    <x v="2"/>
    <x v="2"/>
    <s v="Noah"/>
    <x v="1"/>
    <x v="2"/>
    <x v="1"/>
    <x v="17"/>
    <x v="0"/>
    <s v="Wednesday"/>
  </r>
  <r>
    <x v="4462"/>
    <x v="316"/>
    <s v="Saturday"/>
    <x v="152"/>
    <s v="CUST468"/>
    <x v="0"/>
    <x v="10"/>
    <s v="Food"/>
    <s v="Small"/>
    <x v="2"/>
    <n v="4.5"/>
    <n v="0"/>
    <x v="47"/>
    <x v="0"/>
    <x v="0"/>
    <s v="Sophia"/>
    <x v="5"/>
    <x v="2"/>
    <x v="0"/>
    <x v="10"/>
    <x v="11"/>
    <s v="Saturday"/>
  </r>
  <r>
    <x v="4463"/>
    <x v="234"/>
    <s v="Tuesday"/>
    <x v="709"/>
    <s v="CUST614"/>
    <x v="0"/>
    <x v="6"/>
    <s v="Food"/>
    <s v="Small"/>
    <x v="1"/>
    <n v="5.5"/>
    <n v="10"/>
    <x v="39"/>
    <x v="0"/>
    <x v="4"/>
    <s v="Sophia"/>
    <x v="9"/>
    <x v="0"/>
    <x v="1"/>
    <x v="16"/>
    <x v="9"/>
    <s v="Tuesday"/>
  </r>
  <r>
    <x v="4464"/>
    <x v="130"/>
    <s v="Thursday"/>
    <x v="326"/>
    <s v="CUST302"/>
    <x v="1"/>
    <x v="9"/>
    <s v="Coffee"/>
    <s v="Large"/>
    <x v="1"/>
    <n v="3"/>
    <n v="5"/>
    <x v="16"/>
    <x v="0"/>
    <x v="0"/>
    <s v="Noah"/>
    <x v="6"/>
    <x v="2"/>
    <x v="0"/>
    <x v="17"/>
    <x v="6"/>
    <s v="Thursday"/>
  </r>
  <r>
    <x v="4465"/>
    <x v="90"/>
    <s v="Saturday"/>
    <x v="302"/>
    <s v="CUST586"/>
    <x v="2"/>
    <x v="13"/>
    <s v="Pastry"/>
    <s v="Large"/>
    <x v="2"/>
    <n v="2"/>
    <n v="15"/>
    <x v="30"/>
    <x v="1"/>
    <x v="1"/>
    <s v="Liam"/>
    <x v="15"/>
    <x v="2"/>
    <x v="1"/>
    <x v="12"/>
    <x v="5"/>
    <s v="Saturday"/>
  </r>
  <r>
    <x v="4466"/>
    <x v="307"/>
    <s v="Friday"/>
    <x v="190"/>
    <s v="CUST526"/>
    <x v="0"/>
    <x v="11"/>
    <s v="Coffee"/>
    <s v="Medium"/>
    <x v="1"/>
    <n v="4.5"/>
    <n v="5"/>
    <x v="21"/>
    <x v="1"/>
    <x v="4"/>
    <s v="John"/>
    <x v="17"/>
    <x v="0"/>
    <x v="2"/>
    <x v="13"/>
    <x v="5"/>
    <s v="Friday"/>
  </r>
  <r>
    <x v="4467"/>
    <x v="354"/>
    <s v="Friday"/>
    <x v="331"/>
    <s v="CUST515"/>
    <x v="2"/>
    <x v="5"/>
    <s v="Tea"/>
    <s v="Large"/>
    <x v="1"/>
    <n v="3"/>
    <n v="10"/>
    <x v="73"/>
    <x v="0"/>
    <x v="2"/>
    <s v="John"/>
    <x v="7"/>
    <x v="0"/>
    <x v="0"/>
    <x v="13"/>
    <x v="7"/>
    <s v="Friday"/>
  </r>
  <r>
    <x v="4468"/>
    <x v="326"/>
    <s v="Sunday"/>
    <x v="713"/>
    <s v="CUST187"/>
    <x v="0"/>
    <x v="8"/>
    <s v="Tea"/>
    <s v="Large"/>
    <x v="2"/>
    <n v="2"/>
    <n v="5"/>
    <x v="25"/>
    <x v="2"/>
    <x v="3"/>
    <s v="Sophia"/>
    <x v="7"/>
    <x v="1"/>
    <x v="1"/>
    <x v="20"/>
    <x v="3"/>
    <s v="Sunday"/>
  </r>
  <r>
    <x v="4469"/>
    <x v="333"/>
    <s v="Friday"/>
    <x v="582"/>
    <s v="CUST741"/>
    <x v="2"/>
    <x v="2"/>
    <s v="Tea"/>
    <s v="Large"/>
    <x v="0"/>
    <n v="2.5"/>
    <n v="0"/>
    <x v="37"/>
    <x v="0"/>
    <x v="3"/>
    <s v="John"/>
    <x v="15"/>
    <x v="1"/>
    <x v="1"/>
    <x v="8"/>
    <x v="3"/>
    <s v="Friday"/>
  </r>
  <r>
    <x v="4470"/>
    <x v="90"/>
    <s v="Saturday"/>
    <x v="700"/>
    <s v="CUST331"/>
    <x v="2"/>
    <x v="7"/>
    <s v="Pastry"/>
    <s v="Small"/>
    <x v="3"/>
    <n v="3"/>
    <n v="0"/>
    <x v="85"/>
    <x v="2"/>
    <x v="4"/>
    <s v="Sophia"/>
    <x v="18"/>
    <x v="0"/>
    <x v="1"/>
    <x v="2"/>
    <x v="5"/>
    <s v="Saturday"/>
  </r>
  <r>
    <x v="4471"/>
    <x v="148"/>
    <s v="Monday"/>
    <x v="715"/>
    <s v="CUST585"/>
    <x v="0"/>
    <x v="3"/>
    <s v="Coffee"/>
    <s v="Large"/>
    <x v="1"/>
    <n v="4"/>
    <n v="0"/>
    <x v="20"/>
    <x v="1"/>
    <x v="2"/>
    <s v="Sophia"/>
    <x v="3"/>
    <x v="1"/>
    <x v="0"/>
    <x v="3"/>
    <x v="8"/>
    <s v="Monday"/>
  </r>
  <r>
    <x v="4472"/>
    <x v="132"/>
    <s v="Wednesday"/>
    <x v="534"/>
    <s v="CUST753"/>
    <x v="1"/>
    <x v="8"/>
    <s v="Tea"/>
    <s v="Medium"/>
    <x v="3"/>
    <n v="2"/>
    <n v="0"/>
    <x v="17"/>
    <x v="2"/>
    <x v="2"/>
    <s v="John"/>
    <x v="0"/>
    <x v="1"/>
    <x v="2"/>
    <x v="12"/>
    <x v="11"/>
    <s v="Wednesday"/>
  </r>
  <r>
    <x v="4473"/>
    <x v="331"/>
    <s v="Sunday"/>
    <x v="552"/>
    <s v="CUST776"/>
    <x v="2"/>
    <x v="3"/>
    <s v="Coffee"/>
    <s v="Medium"/>
    <x v="0"/>
    <n v="4"/>
    <n v="15"/>
    <x v="30"/>
    <x v="1"/>
    <x v="1"/>
    <s v="Liam"/>
    <x v="8"/>
    <x v="0"/>
    <x v="2"/>
    <x v="18"/>
    <x v="4"/>
    <s v="Sunday"/>
  </r>
  <r>
    <x v="4474"/>
    <x v="227"/>
    <s v="Friday"/>
    <x v="326"/>
    <s v="CUST177"/>
    <x v="2"/>
    <x v="7"/>
    <s v="Pastry"/>
    <s v="Large"/>
    <x v="2"/>
    <n v="3"/>
    <n v="0"/>
    <x v="20"/>
    <x v="2"/>
    <x v="0"/>
    <s v="Noah"/>
    <x v="11"/>
    <x v="1"/>
    <x v="0"/>
    <x v="19"/>
    <x v="2"/>
    <s v="Friday"/>
  </r>
  <r>
    <x v="4475"/>
    <x v="358"/>
    <s v="Wednesday"/>
    <x v="480"/>
    <s v="CUST553"/>
    <x v="1"/>
    <x v="7"/>
    <s v="Pastry"/>
    <s v="Small"/>
    <x v="2"/>
    <n v="3"/>
    <n v="0"/>
    <x v="20"/>
    <x v="2"/>
    <x v="3"/>
    <s v="Ava"/>
    <x v="11"/>
    <x v="2"/>
    <x v="0"/>
    <x v="12"/>
    <x v="0"/>
    <s v="Wednesday"/>
  </r>
  <r>
    <x v="4476"/>
    <x v="304"/>
    <s v="Monday"/>
    <x v="218"/>
    <s v="CUST723"/>
    <x v="1"/>
    <x v="1"/>
    <s v="Coffee"/>
    <s v="Small"/>
    <x v="0"/>
    <n v="2.5"/>
    <n v="5"/>
    <x v="0"/>
    <x v="0"/>
    <x v="1"/>
    <s v="Olivia"/>
    <x v="6"/>
    <x v="2"/>
    <x v="1"/>
    <x v="15"/>
    <x v="6"/>
    <s v="Monday"/>
  </r>
  <r>
    <x v="4477"/>
    <x v="31"/>
    <s v="Thursday"/>
    <x v="712"/>
    <s v="CUST656"/>
    <x v="1"/>
    <x v="3"/>
    <s v="Coffee"/>
    <s v="Medium"/>
    <x v="0"/>
    <n v="4"/>
    <n v="15"/>
    <x v="30"/>
    <x v="2"/>
    <x v="0"/>
    <s v="Noah"/>
    <x v="16"/>
    <x v="0"/>
    <x v="2"/>
    <x v="14"/>
    <x v="3"/>
    <s v="Thursday"/>
  </r>
  <r>
    <x v="4478"/>
    <x v="184"/>
    <s v="Thursday"/>
    <x v="399"/>
    <s v="CUST834"/>
    <x v="2"/>
    <x v="4"/>
    <s v="Beverage"/>
    <s v="Large"/>
    <x v="2"/>
    <n v="4"/>
    <n v="0"/>
    <x v="14"/>
    <x v="0"/>
    <x v="0"/>
    <s v="Sophia"/>
    <x v="17"/>
    <x v="0"/>
    <x v="2"/>
    <x v="11"/>
    <x v="5"/>
    <s v="Thursday"/>
  </r>
  <r>
    <x v="4479"/>
    <x v="124"/>
    <s v="Wednesday"/>
    <x v="125"/>
    <s v="CUST403"/>
    <x v="2"/>
    <x v="6"/>
    <s v="Food"/>
    <s v="Large"/>
    <x v="1"/>
    <n v="5.5"/>
    <n v="15"/>
    <x v="68"/>
    <x v="2"/>
    <x v="1"/>
    <s v="Noah"/>
    <x v="16"/>
    <x v="0"/>
    <x v="1"/>
    <x v="20"/>
    <x v="7"/>
    <s v="Wednesday"/>
  </r>
  <r>
    <x v="4480"/>
    <x v="200"/>
    <s v="Friday"/>
    <x v="676"/>
    <s v="CUST781"/>
    <x v="1"/>
    <x v="1"/>
    <s v="Coffee"/>
    <s v="Medium"/>
    <x v="3"/>
    <n v="2.5"/>
    <n v="10"/>
    <x v="69"/>
    <x v="1"/>
    <x v="3"/>
    <s v="Noah"/>
    <x v="7"/>
    <x v="1"/>
    <x v="2"/>
    <x v="3"/>
    <x v="1"/>
    <s v="Friday"/>
  </r>
  <r>
    <x v="4481"/>
    <x v="249"/>
    <s v="Saturday"/>
    <x v="367"/>
    <s v="CUST957"/>
    <x v="2"/>
    <x v="5"/>
    <s v="Tea"/>
    <s v="Medium"/>
    <x v="0"/>
    <n v="3"/>
    <n v="15"/>
    <x v="4"/>
    <x v="2"/>
    <x v="2"/>
    <s v="Noah"/>
    <x v="14"/>
    <x v="2"/>
    <x v="0"/>
    <x v="20"/>
    <x v="7"/>
    <s v="Saturday"/>
  </r>
  <r>
    <x v="4482"/>
    <x v="86"/>
    <s v="Monday"/>
    <x v="497"/>
    <s v="CUST514"/>
    <x v="2"/>
    <x v="13"/>
    <s v="Pastry"/>
    <s v="Small"/>
    <x v="2"/>
    <n v="2"/>
    <n v="15"/>
    <x v="30"/>
    <x v="1"/>
    <x v="0"/>
    <s v="Noah"/>
    <x v="10"/>
    <x v="0"/>
    <x v="1"/>
    <x v="10"/>
    <x v="3"/>
    <s v="Monday"/>
  </r>
  <r>
    <x v="4483"/>
    <x v="198"/>
    <s v="Wednesday"/>
    <x v="650"/>
    <s v="CUST183"/>
    <x v="1"/>
    <x v="4"/>
    <s v="Beverage"/>
    <s v="Small"/>
    <x v="0"/>
    <n v="4"/>
    <n v="0"/>
    <x v="52"/>
    <x v="1"/>
    <x v="2"/>
    <s v="Emma"/>
    <x v="15"/>
    <x v="2"/>
    <x v="1"/>
    <x v="13"/>
    <x v="10"/>
    <s v="Wednesday"/>
  </r>
  <r>
    <x v="4484"/>
    <x v="333"/>
    <s v="Friday"/>
    <x v="180"/>
    <s v="CUST918"/>
    <x v="1"/>
    <x v="1"/>
    <s v="Coffee"/>
    <s v="Large"/>
    <x v="0"/>
    <n v="2.5"/>
    <n v="5"/>
    <x v="0"/>
    <x v="0"/>
    <x v="1"/>
    <s v="Noah"/>
    <x v="13"/>
    <x v="0"/>
    <x v="1"/>
    <x v="16"/>
    <x v="3"/>
    <s v="Friday"/>
  </r>
  <r>
    <x v="4485"/>
    <x v="116"/>
    <s v="Monday"/>
    <x v="523"/>
    <s v="CUST635"/>
    <x v="1"/>
    <x v="2"/>
    <s v="Tea"/>
    <s v="Large"/>
    <x v="2"/>
    <n v="2.5"/>
    <n v="0"/>
    <x v="32"/>
    <x v="2"/>
    <x v="0"/>
    <s v="Ava"/>
    <x v="11"/>
    <x v="2"/>
    <x v="2"/>
    <x v="10"/>
    <x v="11"/>
    <s v="Monday"/>
  </r>
  <r>
    <x v="4486"/>
    <x v="269"/>
    <s v="Thursday"/>
    <x v="549"/>
    <s v="CUST292"/>
    <x v="2"/>
    <x v="3"/>
    <s v="Coffee"/>
    <s v="Large"/>
    <x v="1"/>
    <n v="4"/>
    <n v="10"/>
    <x v="3"/>
    <x v="1"/>
    <x v="1"/>
    <s v="Sophia"/>
    <x v="1"/>
    <x v="1"/>
    <x v="2"/>
    <x v="18"/>
    <x v="7"/>
    <s v="Thursday"/>
  </r>
  <r>
    <x v="4487"/>
    <x v="168"/>
    <s v="Tuesday"/>
    <x v="461"/>
    <s v="CUST753"/>
    <x v="1"/>
    <x v="7"/>
    <s v="Pastry"/>
    <s v="Medium"/>
    <x v="2"/>
    <n v="3"/>
    <n v="0"/>
    <x v="20"/>
    <x v="1"/>
    <x v="3"/>
    <s v="Noah"/>
    <x v="11"/>
    <x v="1"/>
    <x v="1"/>
    <x v="9"/>
    <x v="7"/>
    <s v="Tuesday"/>
  </r>
  <r>
    <x v="4488"/>
    <x v="268"/>
    <s v="Tuesday"/>
    <x v="833"/>
    <s v="CUST948"/>
    <x v="2"/>
    <x v="10"/>
    <s v="Food"/>
    <s v="Medium"/>
    <x v="0"/>
    <n v="4.5"/>
    <n v="5"/>
    <x v="16"/>
    <x v="2"/>
    <x v="2"/>
    <s v="Liam"/>
    <x v="14"/>
    <x v="0"/>
    <x v="0"/>
    <x v="7"/>
    <x v="0"/>
    <s v="Tuesday"/>
  </r>
  <r>
    <x v="4489"/>
    <x v="268"/>
    <s v="Tuesday"/>
    <x v="168"/>
    <s v="CUST898"/>
    <x v="2"/>
    <x v="10"/>
    <s v="Food"/>
    <s v="Small"/>
    <x v="2"/>
    <n v="4.5"/>
    <n v="10"/>
    <x v="67"/>
    <x v="1"/>
    <x v="0"/>
    <s v="Ava"/>
    <x v="6"/>
    <x v="2"/>
    <x v="2"/>
    <x v="5"/>
    <x v="0"/>
    <s v="Tuesday"/>
  </r>
  <r>
    <x v="4490"/>
    <x v="112"/>
    <s v="Monday"/>
    <x v="612"/>
    <s v="CUST352"/>
    <x v="1"/>
    <x v="11"/>
    <s v="Coffee"/>
    <s v="Medium"/>
    <x v="3"/>
    <n v="4.5"/>
    <n v="15"/>
    <x v="15"/>
    <x v="2"/>
    <x v="2"/>
    <s v="Olivia"/>
    <x v="3"/>
    <x v="2"/>
    <x v="0"/>
    <x v="2"/>
    <x v="4"/>
    <s v="Monday"/>
  </r>
  <r>
    <x v="4491"/>
    <x v="113"/>
    <s v="Friday"/>
    <x v="265"/>
    <s v="CUST213"/>
    <x v="1"/>
    <x v="1"/>
    <s v="Coffee"/>
    <s v="Medium"/>
    <x v="1"/>
    <n v="2.5"/>
    <n v="5"/>
    <x v="51"/>
    <x v="0"/>
    <x v="3"/>
    <s v="John"/>
    <x v="17"/>
    <x v="2"/>
    <x v="2"/>
    <x v="10"/>
    <x v="5"/>
    <s v="Friday"/>
  </r>
  <r>
    <x v="4492"/>
    <x v="361"/>
    <s v="Sunday"/>
    <x v="780"/>
    <s v="CUST180"/>
    <x v="0"/>
    <x v="5"/>
    <s v="Tea"/>
    <s v="Large"/>
    <x v="3"/>
    <n v="3"/>
    <n v="15"/>
    <x v="65"/>
    <x v="1"/>
    <x v="2"/>
    <s v="Liam"/>
    <x v="5"/>
    <x v="0"/>
    <x v="1"/>
    <x v="15"/>
    <x v="5"/>
    <s v="Sunday"/>
  </r>
  <r>
    <x v="4493"/>
    <x v="67"/>
    <s v="Friday"/>
    <x v="347"/>
    <s v="CUST343"/>
    <x v="2"/>
    <x v="7"/>
    <s v="Pastry"/>
    <s v="Medium"/>
    <x v="3"/>
    <n v="3"/>
    <n v="10"/>
    <x v="12"/>
    <x v="1"/>
    <x v="3"/>
    <s v="Liam"/>
    <x v="2"/>
    <x v="0"/>
    <x v="1"/>
    <x v="19"/>
    <x v="4"/>
    <s v="Friday"/>
  </r>
  <r>
    <x v="4494"/>
    <x v="98"/>
    <s v="Tuesday"/>
    <x v="529"/>
    <s v="CUST287"/>
    <x v="1"/>
    <x v="5"/>
    <s v="Tea"/>
    <s v="Medium"/>
    <x v="0"/>
    <n v="3"/>
    <n v="10"/>
    <x v="9"/>
    <x v="0"/>
    <x v="3"/>
    <s v="John"/>
    <x v="17"/>
    <x v="0"/>
    <x v="2"/>
    <x v="0"/>
    <x v="4"/>
    <s v="Tuesday"/>
  </r>
  <r>
    <x v="4495"/>
    <x v="139"/>
    <s v="Thursday"/>
    <x v="290"/>
    <s v="CUST520"/>
    <x v="1"/>
    <x v="10"/>
    <s v="Food"/>
    <s v="Small"/>
    <x v="0"/>
    <n v="4.5"/>
    <n v="5"/>
    <x v="16"/>
    <x v="2"/>
    <x v="4"/>
    <s v="Emma"/>
    <x v="7"/>
    <x v="2"/>
    <x v="1"/>
    <x v="17"/>
    <x v="2"/>
    <s v="Thursday"/>
  </r>
  <r>
    <x v="4496"/>
    <x v="99"/>
    <s v="Wednesday"/>
    <x v="380"/>
    <s v="CUST155"/>
    <x v="1"/>
    <x v="4"/>
    <s v="Beverage"/>
    <s v="Medium"/>
    <x v="1"/>
    <n v="4"/>
    <n v="5"/>
    <x v="13"/>
    <x v="2"/>
    <x v="1"/>
    <s v="Emma"/>
    <x v="2"/>
    <x v="1"/>
    <x v="0"/>
    <x v="0"/>
    <x v="2"/>
    <s v="Wednesday"/>
  </r>
  <r>
    <x v="4497"/>
    <x v="84"/>
    <s v="Tuesday"/>
    <x v="338"/>
    <s v="CUST336"/>
    <x v="2"/>
    <x v="10"/>
    <s v="Food"/>
    <s v="Medium"/>
    <x v="1"/>
    <n v="4.5"/>
    <n v="0"/>
    <x v="74"/>
    <x v="2"/>
    <x v="3"/>
    <s v="Noah"/>
    <x v="16"/>
    <x v="2"/>
    <x v="2"/>
    <x v="20"/>
    <x v="10"/>
    <s v="Tuesday"/>
  </r>
  <r>
    <x v="4498"/>
    <x v="96"/>
    <s v="Monday"/>
    <x v="343"/>
    <s v="CUST201"/>
    <x v="2"/>
    <x v="2"/>
    <s v="Tea"/>
    <s v="Small"/>
    <x v="1"/>
    <n v="2.5"/>
    <n v="10"/>
    <x v="8"/>
    <x v="2"/>
    <x v="1"/>
    <s v="Emma"/>
    <x v="14"/>
    <x v="0"/>
    <x v="2"/>
    <x v="6"/>
    <x v="9"/>
    <s v="Monday"/>
  </r>
  <r>
    <x v="4499"/>
    <x v="333"/>
    <s v="Friday"/>
    <x v="525"/>
    <s v="CUST801"/>
    <x v="0"/>
    <x v="13"/>
    <s v="Pastry"/>
    <s v="Medium"/>
    <x v="0"/>
    <n v="2"/>
    <n v="0"/>
    <x v="19"/>
    <x v="0"/>
    <x v="1"/>
    <s v="John"/>
    <x v="5"/>
    <x v="0"/>
    <x v="2"/>
    <x v="9"/>
    <x v="3"/>
    <s v="Friday"/>
  </r>
  <r>
    <x v="4500"/>
    <x v="201"/>
    <s v="Tuesday"/>
    <x v="382"/>
    <s v="CUST487"/>
    <x v="2"/>
    <x v="2"/>
    <s v="Tea"/>
    <s v="Large"/>
    <x v="0"/>
    <n v="2.5"/>
    <n v="10"/>
    <x v="63"/>
    <x v="0"/>
    <x v="3"/>
    <s v="Noah"/>
    <x v="13"/>
    <x v="1"/>
    <x v="0"/>
    <x v="0"/>
    <x v="8"/>
    <s v="Tuesday"/>
  </r>
  <r>
    <x v="4501"/>
    <x v="349"/>
    <s v="Friday"/>
    <x v="791"/>
    <s v="CUST406"/>
    <x v="1"/>
    <x v="9"/>
    <s v="Coffee"/>
    <s v="Medium"/>
    <x v="0"/>
    <n v="3"/>
    <n v="10"/>
    <x v="9"/>
    <x v="1"/>
    <x v="1"/>
    <s v="Ava"/>
    <x v="11"/>
    <x v="2"/>
    <x v="0"/>
    <x v="4"/>
    <x v="11"/>
    <s v="Friday"/>
  </r>
  <r>
    <x v="4502"/>
    <x v="86"/>
    <s v="Monday"/>
    <x v="743"/>
    <s v="CUST689"/>
    <x v="1"/>
    <x v="8"/>
    <s v="Tea"/>
    <s v="Medium"/>
    <x v="3"/>
    <n v="2"/>
    <n v="0"/>
    <x v="17"/>
    <x v="0"/>
    <x v="3"/>
    <s v="John"/>
    <x v="2"/>
    <x v="1"/>
    <x v="2"/>
    <x v="7"/>
    <x v="3"/>
    <s v="Monday"/>
  </r>
  <r>
    <x v="4503"/>
    <x v="12"/>
    <s v="Tuesday"/>
    <x v="577"/>
    <s v="CUST937"/>
    <x v="0"/>
    <x v="10"/>
    <s v="Food"/>
    <s v="Medium"/>
    <x v="0"/>
    <n v="4.5"/>
    <n v="5"/>
    <x v="16"/>
    <x v="1"/>
    <x v="0"/>
    <s v="Sophia"/>
    <x v="18"/>
    <x v="0"/>
    <x v="2"/>
    <x v="8"/>
    <x v="6"/>
    <s v="Tuesday"/>
  </r>
  <r>
    <x v="4504"/>
    <x v="242"/>
    <s v="Saturday"/>
    <x v="471"/>
    <s v="CUST272"/>
    <x v="0"/>
    <x v="7"/>
    <s v="Pastry"/>
    <s v="Small"/>
    <x v="3"/>
    <n v="3"/>
    <n v="5"/>
    <x v="62"/>
    <x v="1"/>
    <x v="3"/>
    <s v="John"/>
    <x v="19"/>
    <x v="1"/>
    <x v="2"/>
    <x v="9"/>
    <x v="6"/>
    <s v="Saturday"/>
  </r>
  <r>
    <x v="4505"/>
    <x v="87"/>
    <s v="Thursday"/>
    <x v="290"/>
    <s v="CUST737"/>
    <x v="0"/>
    <x v="8"/>
    <s v="Tea"/>
    <s v="Medium"/>
    <x v="1"/>
    <n v="2"/>
    <n v="0"/>
    <x v="11"/>
    <x v="2"/>
    <x v="0"/>
    <s v="Olivia"/>
    <x v="0"/>
    <x v="0"/>
    <x v="1"/>
    <x v="14"/>
    <x v="1"/>
    <s v="Thursday"/>
  </r>
  <r>
    <x v="4506"/>
    <x v="281"/>
    <s v="Sunday"/>
    <x v="219"/>
    <s v="CUST603"/>
    <x v="1"/>
    <x v="3"/>
    <s v="Coffee"/>
    <s v="Medium"/>
    <x v="3"/>
    <n v="4"/>
    <n v="5"/>
    <x v="34"/>
    <x v="0"/>
    <x v="4"/>
    <s v="Sophia"/>
    <x v="8"/>
    <x v="2"/>
    <x v="1"/>
    <x v="8"/>
    <x v="7"/>
    <s v="Sunday"/>
  </r>
  <r>
    <x v="4507"/>
    <x v="186"/>
    <s v="Tuesday"/>
    <x v="232"/>
    <s v="CUST314"/>
    <x v="1"/>
    <x v="15"/>
    <s v="Food"/>
    <s v="Small"/>
    <x v="0"/>
    <n v="5"/>
    <n v="10"/>
    <x v="45"/>
    <x v="1"/>
    <x v="3"/>
    <s v="Liam"/>
    <x v="19"/>
    <x v="2"/>
    <x v="1"/>
    <x v="7"/>
    <x v="8"/>
    <s v="Tuesday"/>
  </r>
  <r>
    <x v="4508"/>
    <x v="197"/>
    <s v="Saturday"/>
    <x v="374"/>
    <s v="CUST814"/>
    <x v="2"/>
    <x v="1"/>
    <s v="Coffee"/>
    <s v="Large"/>
    <x v="1"/>
    <n v="2.5"/>
    <n v="0"/>
    <x v="2"/>
    <x v="0"/>
    <x v="2"/>
    <s v="Liam"/>
    <x v="8"/>
    <x v="0"/>
    <x v="2"/>
    <x v="0"/>
    <x v="2"/>
    <s v="Saturday"/>
  </r>
  <r>
    <x v="4509"/>
    <x v="46"/>
    <s v="Wednesday"/>
    <x v="770"/>
    <s v="CUST269"/>
    <x v="0"/>
    <x v="8"/>
    <s v="Tea"/>
    <s v="Large"/>
    <x v="3"/>
    <n v="2"/>
    <n v="5"/>
    <x v="53"/>
    <x v="2"/>
    <x v="3"/>
    <s v="Liam"/>
    <x v="12"/>
    <x v="1"/>
    <x v="1"/>
    <x v="17"/>
    <x v="7"/>
    <s v="Wednesday"/>
  </r>
  <r>
    <x v="4510"/>
    <x v="258"/>
    <s v="Thursday"/>
    <x v="62"/>
    <s v="CUST599"/>
    <x v="0"/>
    <x v="1"/>
    <s v="Coffee"/>
    <s v="Large"/>
    <x v="0"/>
    <n v="2.5"/>
    <n v="15"/>
    <x v="1"/>
    <x v="0"/>
    <x v="3"/>
    <s v="Liam"/>
    <x v="10"/>
    <x v="1"/>
    <x v="2"/>
    <x v="16"/>
    <x v="5"/>
    <s v="Thursday"/>
  </r>
  <r>
    <x v="4511"/>
    <x v="7"/>
    <s v="Tuesday"/>
    <x v="561"/>
    <s v="CUST358"/>
    <x v="0"/>
    <x v="8"/>
    <s v="Tea"/>
    <s v="Small"/>
    <x v="2"/>
    <n v="2"/>
    <n v="15"/>
    <x v="30"/>
    <x v="0"/>
    <x v="4"/>
    <s v="Noah"/>
    <x v="6"/>
    <x v="2"/>
    <x v="0"/>
    <x v="19"/>
    <x v="5"/>
    <s v="Tuesday"/>
  </r>
  <r>
    <x v="4512"/>
    <x v="296"/>
    <s v="Wednesday"/>
    <x v="278"/>
    <s v="CUST400"/>
    <x v="2"/>
    <x v="13"/>
    <s v="Pastry"/>
    <s v="Large"/>
    <x v="0"/>
    <n v="2"/>
    <n v="15"/>
    <x v="36"/>
    <x v="0"/>
    <x v="3"/>
    <s v="Liam"/>
    <x v="13"/>
    <x v="1"/>
    <x v="1"/>
    <x v="2"/>
    <x v="8"/>
    <s v="Wednesday"/>
  </r>
  <r>
    <x v="4513"/>
    <x v="221"/>
    <s v="Friday"/>
    <x v="503"/>
    <s v="CUST192"/>
    <x v="2"/>
    <x v="4"/>
    <s v="Beverage"/>
    <s v="Medium"/>
    <x v="2"/>
    <n v="4"/>
    <n v="5"/>
    <x v="58"/>
    <x v="2"/>
    <x v="2"/>
    <s v="Liam"/>
    <x v="9"/>
    <x v="0"/>
    <x v="2"/>
    <x v="5"/>
    <x v="8"/>
    <s v="Friday"/>
  </r>
  <r>
    <x v="4514"/>
    <x v="359"/>
    <s v="Tuesday"/>
    <x v="668"/>
    <s v="CUST429"/>
    <x v="1"/>
    <x v="8"/>
    <s v="Tea"/>
    <s v="Small"/>
    <x v="1"/>
    <n v="2"/>
    <n v="5"/>
    <x v="10"/>
    <x v="0"/>
    <x v="4"/>
    <s v="Emma"/>
    <x v="8"/>
    <x v="0"/>
    <x v="2"/>
    <x v="3"/>
    <x v="10"/>
    <s v="Tuesday"/>
  </r>
  <r>
    <x v="4515"/>
    <x v="17"/>
    <s v="Wednesday"/>
    <x v="117"/>
    <s v="CUST483"/>
    <x v="2"/>
    <x v="9"/>
    <s v="Coffee"/>
    <s v="Medium"/>
    <x v="1"/>
    <n v="3"/>
    <n v="0"/>
    <x v="45"/>
    <x v="0"/>
    <x v="0"/>
    <s v="Noah"/>
    <x v="18"/>
    <x v="0"/>
    <x v="1"/>
    <x v="7"/>
    <x v="8"/>
    <s v="Wednesday"/>
  </r>
  <r>
    <x v="4516"/>
    <x v="154"/>
    <s v="Saturday"/>
    <x v="279"/>
    <s v="CUST223"/>
    <x v="1"/>
    <x v="13"/>
    <s v="Pastry"/>
    <s v="Small"/>
    <x v="2"/>
    <n v="2"/>
    <n v="15"/>
    <x v="30"/>
    <x v="2"/>
    <x v="1"/>
    <s v="Emma"/>
    <x v="17"/>
    <x v="1"/>
    <x v="0"/>
    <x v="1"/>
    <x v="3"/>
    <s v="Saturday"/>
  </r>
  <r>
    <x v="4517"/>
    <x v="307"/>
    <s v="Friday"/>
    <x v="191"/>
    <s v="CUST126"/>
    <x v="2"/>
    <x v="7"/>
    <s v="Pastry"/>
    <s v="Large"/>
    <x v="0"/>
    <n v="3"/>
    <n v="15"/>
    <x v="4"/>
    <x v="2"/>
    <x v="1"/>
    <s v="John"/>
    <x v="16"/>
    <x v="0"/>
    <x v="2"/>
    <x v="12"/>
    <x v="5"/>
    <s v="Friday"/>
  </r>
  <r>
    <x v="4518"/>
    <x v="221"/>
    <s v="Friday"/>
    <x v="407"/>
    <s v="CUST356"/>
    <x v="0"/>
    <x v="11"/>
    <s v="Coffee"/>
    <s v="Small"/>
    <x v="2"/>
    <n v="4.5"/>
    <n v="10"/>
    <x v="67"/>
    <x v="1"/>
    <x v="4"/>
    <s v="Ava"/>
    <x v="9"/>
    <x v="0"/>
    <x v="2"/>
    <x v="5"/>
    <x v="8"/>
    <s v="Friday"/>
  </r>
  <r>
    <x v="4519"/>
    <x v="204"/>
    <s v="Sunday"/>
    <x v="440"/>
    <s v="CUST620"/>
    <x v="0"/>
    <x v="8"/>
    <s v="Tea"/>
    <s v="Large"/>
    <x v="3"/>
    <n v="2"/>
    <n v="15"/>
    <x v="55"/>
    <x v="0"/>
    <x v="2"/>
    <s v="Ava"/>
    <x v="16"/>
    <x v="2"/>
    <x v="0"/>
    <x v="5"/>
    <x v="3"/>
    <s v="Sunday"/>
  </r>
  <r>
    <x v="4520"/>
    <x v="31"/>
    <s v="Thursday"/>
    <x v="130"/>
    <s v="CUST464"/>
    <x v="0"/>
    <x v="8"/>
    <s v="Tea"/>
    <s v="Small"/>
    <x v="3"/>
    <n v="2"/>
    <n v="10"/>
    <x v="80"/>
    <x v="1"/>
    <x v="1"/>
    <s v="Emma"/>
    <x v="4"/>
    <x v="0"/>
    <x v="2"/>
    <x v="16"/>
    <x v="3"/>
    <s v="Thursday"/>
  </r>
  <r>
    <x v="4521"/>
    <x v="349"/>
    <s v="Friday"/>
    <x v="836"/>
    <s v="CUST260"/>
    <x v="0"/>
    <x v="14"/>
    <s v="Beverage"/>
    <s v="Large"/>
    <x v="0"/>
    <n v="3.8"/>
    <n v="0"/>
    <x v="25"/>
    <x v="1"/>
    <x v="2"/>
    <s v="Liam"/>
    <x v="9"/>
    <x v="2"/>
    <x v="0"/>
    <x v="20"/>
    <x v="11"/>
    <s v="Friday"/>
  </r>
  <r>
    <x v="4522"/>
    <x v="260"/>
    <s v="Saturday"/>
    <x v="319"/>
    <s v="CUST917"/>
    <x v="2"/>
    <x v="11"/>
    <s v="Coffee"/>
    <s v="Medium"/>
    <x v="1"/>
    <n v="4.5"/>
    <n v="5"/>
    <x v="21"/>
    <x v="2"/>
    <x v="0"/>
    <s v="Sophia"/>
    <x v="4"/>
    <x v="2"/>
    <x v="2"/>
    <x v="16"/>
    <x v="0"/>
    <s v="Saturday"/>
  </r>
  <r>
    <x v="4523"/>
    <x v="338"/>
    <s v="Wednesday"/>
    <x v="562"/>
    <s v="CUST908"/>
    <x v="2"/>
    <x v="12"/>
    <s v="Coffee"/>
    <s v="Small"/>
    <x v="0"/>
    <n v="3.5"/>
    <n v="5"/>
    <x v="66"/>
    <x v="2"/>
    <x v="0"/>
    <s v="John"/>
    <x v="9"/>
    <x v="2"/>
    <x v="1"/>
    <x v="15"/>
    <x v="5"/>
    <s v="Wednesday"/>
  </r>
  <r>
    <x v="4524"/>
    <x v="238"/>
    <s v="Wednesday"/>
    <x v="610"/>
    <s v="CUST338"/>
    <x v="2"/>
    <x v="14"/>
    <s v="Beverage"/>
    <s v="Medium"/>
    <x v="3"/>
    <n v="3.8"/>
    <n v="0"/>
    <x v="34"/>
    <x v="2"/>
    <x v="3"/>
    <s v="John"/>
    <x v="12"/>
    <x v="1"/>
    <x v="1"/>
    <x v="10"/>
    <x v="11"/>
    <s v="Wednesday"/>
  </r>
  <r>
    <x v="4525"/>
    <x v="96"/>
    <s v="Monday"/>
    <x v="455"/>
    <s v="CUST675"/>
    <x v="0"/>
    <x v="15"/>
    <s v="Food"/>
    <s v="Large"/>
    <x v="0"/>
    <n v="5"/>
    <n v="0"/>
    <x v="32"/>
    <x v="0"/>
    <x v="2"/>
    <s v="Liam"/>
    <x v="14"/>
    <x v="1"/>
    <x v="0"/>
    <x v="15"/>
    <x v="9"/>
    <s v="Monday"/>
  </r>
  <r>
    <x v="4526"/>
    <x v="209"/>
    <s v="Wednesday"/>
    <x v="394"/>
    <s v="CUST492"/>
    <x v="2"/>
    <x v="12"/>
    <s v="Coffee"/>
    <s v="Large"/>
    <x v="3"/>
    <n v="3.5"/>
    <n v="15"/>
    <x v="72"/>
    <x v="0"/>
    <x v="0"/>
    <s v="Liam"/>
    <x v="1"/>
    <x v="1"/>
    <x v="0"/>
    <x v="8"/>
    <x v="9"/>
    <s v="Wednesday"/>
  </r>
  <r>
    <x v="4527"/>
    <x v="123"/>
    <s v="Wednesday"/>
    <x v="366"/>
    <s v="CUST163"/>
    <x v="1"/>
    <x v="5"/>
    <s v="Tea"/>
    <s v="Medium"/>
    <x v="2"/>
    <n v="3"/>
    <n v="15"/>
    <x v="27"/>
    <x v="1"/>
    <x v="4"/>
    <s v="Olivia"/>
    <x v="4"/>
    <x v="2"/>
    <x v="2"/>
    <x v="10"/>
    <x v="10"/>
    <s v="Wednesday"/>
  </r>
  <r>
    <x v="4528"/>
    <x v="183"/>
    <s v="Saturday"/>
    <x v="721"/>
    <s v="CUST423"/>
    <x v="1"/>
    <x v="6"/>
    <s v="Food"/>
    <s v="Large"/>
    <x v="1"/>
    <n v="5.5"/>
    <n v="5"/>
    <x v="70"/>
    <x v="2"/>
    <x v="4"/>
    <s v="Sophia"/>
    <x v="4"/>
    <x v="2"/>
    <x v="2"/>
    <x v="2"/>
    <x v="4"/>
    <s v="Saturday"/>
  </r>
  <r>
    <x v="4529"/>
    <x v="343"/>
    <s v="Thursday"/>
    <x v="434"/>
    <s v="CUST536"/>
    <x v="1"/>
    <x v="14"/>
    <s v="Beverage"/>
    <s v="Medium"/>
    <x v="3"/>
    <n v="3.8"/>
    <n v="10"/>
    <x v="90"/>
    <x v="0"/>
    <x v="4"/>
    <s v="Sophia"/>
    <x v="17"/>
    <x v="2"/>
    <x v="2"/>
    <x v="19"/>
    <x v="3"/>
    <s v="Thursday"/>
  </r>
  <r>
    <x v="4530"/>
    <x v="16"/>
    <s v="Tuesday"/>
    <x v="280"/>
    <s v="CUST709"/>
    <x v="1"/>
    <x v="13"/>
    <s v="Pastry"/>
    <s v="Small"/>
    <x v="2"/>
    <n v="2"/>
    <n v="10"/>
    <x v="5"/>
    <x v="2"/>
    <x v="3"/>
    <s v="Noah"/>
    <x v="3"/>
    <x v="0"/>
    <x v="0"/>
    <x v="0"/>
    <x v="6"/>
    <s v="Tuesday"/>
  </r>
  <r>
    <x v="4531"/>
    <x v="214"/>
    <s v="Monday"/>
    <x v="146"/>
    <s v="CUST862"/>
    <x v="0"/>
    <x v="12"/>
    <s v="Coffee"/>
    <s v="Medium"/>
    <x v="0"/>
    <n v="3.5"/>
    <n v="5"/>
    <x v="66"/>
    <x v="1"/>
    <x v="4"/>
    <s v="Olivia"/>
    <x v="10"/>
    <x v="2"/>
    <x v="0"/>
    <x v="15"/>
    <x v="0"/>
    <s v="Monday"/>
  </r>
  <r>
    <x v="4532"/>
    <x v="364"/>
    <s v="Wednesday"/>
    <x v="693"/>
    <s v="CUST306"/>
    <x v="2"/>
    <x v="0"/>
    <s v="Pastry"/>
    <s v="Medium"/>
    <x v="3"/>
    <n v="2.5"/>
    <n v="0"/>
    <x v="81"/>
    <x v="2"/>
    <x v="0"/>
    <s v="Liam"/>
    <x v="14"/>
    <x v="2"/>
    <x v="2"/>
    <x v="1"/>
    <x v="7"/>
    <s v="Wednesday"/>
  </r>
  <r>
    <x v="4533"/>
    <x v="21"/>
    <s v="Monday"/>
    <x v="339"/>
    <s v="CUST212"/>
    <x v="0"/>
    <x v="0"/>
    <s v="Pastry"/>
    <s v="Large"/>
    <x v="0"/>
    <n v="2.5"/>
    <n v="15"/>
    <x v="1"/>
    <x v="1"/>
    <x v="2"/>
    <s v="Olivia"/>
    <x v="3"/>
    <x v="0"/>
    <x v="0"/>
    <x v="8"/>
    <x v="8"/>
    <s v="Monday"/>
  </r>
  <r>
    <x v="4534"/>
    <x v="162"/>
    <s v="Sunday"/>
    <x v="420"/>
    <s v="CUST878"/>
    <x v="0"/>
    <x v="13"/>
    <s v="Pastry"/>
    <s v="Large"/>
    <x v="1"/>
    <n v="2"/>
    <n v="0"/>
    <x v="11"/>
    <x v="0"/>
    <x v="3"/>
    <s v="Emma"/>
    <x v="13"/>
    <x v="2"/>
    <x v="1"/>
    <x v="20"/>
    <x v="6"/>
    <s v="Sunday"/>
  </r>
  <r>
    <x v="4535"/>
    <x v="208"/>
    <s v="Monday"/>
    <x v="1"/>
    <s v="CUST503"/>
    <x v="0"/>
    <x v="10"/>
    <s v="Food"/>
    <s v="Medium"/>
    <x v="2"/>
    <n v="4.5"/>
    <n v="0"/>
    <x v="47"/>
    <x v="2"/>
    <x v="2"/>
    <s v="Emma"/>
    <x v="5"/>
    <x v="0"/>
    <x v="1"/>
    <x v="10"/>
    <x v="1"/>
    <s v="Monday"/>
  </r>
  <r>
    <x v="4536"/>
    <x v="341"/>
    <s v="Tuesday"/>
    <x v="238"/>
    <s v="CUST680"/>
    <x v="0"/>
    <x v="12"/>
    <s v="Coffee"/>
    <s v="Small"/>
    <x v="3"/>
    <n v="3.5"/>
    <n v="0"/>
    <x v="71"/>
    <x v="2"/>
    <x v="0"/>
    <s v="Emma"/>
    <x v="19"/>
    <x v="0"/>
    <x v="1"/>
    <x v="12"/>
    <x v="6"/>
    <s v="Tuesday"/>
  </r>
  <r>
    <x v="4537"/>
    <x v="97"/>
    <s v="Monday"/>
    <x v="502"/>
    <s v="CUST891"/>
    <x v="2"/>
    <x v="0"/>
    <s v="Pastry"/>
    <s v="Small"/>
    <x v="1"/>
    <n v="2.5"/>
    <n v="0"/>
    <x v="2"/>
    <x v="0"/>
    <x v="3"/>
    <s v="Ava"/>
    <x v="7"/>
    <x v="2"/>
    <x v="1"/>
    <x v="0"/>
    <x v="10"/>
    <s v="Monday"/>
  </r>
  <r>
    <x v="4538"/>
    <x v="288"/>
    <s v="Sunday"/>
    <x v="62"/>
    <s v="CUST215"/>
    <x v="2"/>
    <x v="15"/>
    <s v="Food"/>
    <s v="Small"/>
    <x v="1"/>
    <n v="5"/>
    <n v="15"/>
    <x v="41"/>
    <x v="0"/>
    <x v="2"/>
    <s v="Ava"/>
    <x v="10"/>
    <x v="1"/>
    <x v="1"/>
    <x v="4"/>
    <x v="7"/>
    <s v="Sunday"/>
  </r>
  <r>
    <x v="4539"/>
    <x v="246"/>
    <s v="Saturday"/>
    <x v="113"/>
    <s v="CUST708"/>
    <x v="0"/>
    <x v="2"/>
    <s v="Tea"/>
    <s v="Medium"/>
    <x v="3"/>
    <n v="2.5"/>
    <n v="10"/>
    <x v="69"/>
    <x v="1"/>
    <x v="2"/>
    <s v="Ava"/>
    <x v="16"/>
    <x v="1"/>
    <x v="0"/>
    <x v="1"/>
    <x v="8"/>
    <s v="Saturday"/>
  </r>
  <r>
    <x v="4540"/>
    <x v="146"/>
    <s v="Sunday"/>
    <x v="670"/>
    <s v="CUST510"/>
    <x v="2"/>
    <x v="3"/>
    <s v="Coffee"/>
    <s v="Small"/>
    <x v="0"/>
    <n v="4"/>
    <n v="5"/>
    <x v="25"/>
    <x v="1"/>
    <x v="3"/>
    <s v="Olivia"/>
    <x v="16"/>
    <x v="1"/>
    <x v="1"/>
    <x v="18"/>
    <x v="3"/>
    <s v="Sunday"/>
  </r>
  <r>
    <x v="4541"/>
    <x v="233"/>
    <s v="Tuesday"/>
    <x v="54"/>
    <s v="CUST956"/>
    <x v="1"/>
    <x v="5"/>
    <s v="Tea"/>
    <s v="Medium"/>
    <x v="3"/>
    <n v="3"/>
    <n v="10"/>
    <x v="12"/>
    <x v="1"/>
    <x v="0"/>
    <s v="Liam"/>
    <x v="17"/>
    <x v="2"/>
    <x v="0"/>
    <x v="1"/>
    <x v="11"/>
    <s v="Tuesday"/>
  </r>
  <r>
    <x v="4542"/>
    <x v="17"/>
    <s v="Wednesday"/>
    <x v="463"/>
    <s v="CUST628"/>
    <x v="2"/>
    <x v="9"/>
    <s v="Coffee"/>
    <s v="Medium"/>
    <x v="3"/>
    <n v="3"/>
    <n v="15"/>
    <x v="65"/>
    <x v="1"/>
    <x v="0"/>
    <s v="John"/>
    <x v="0"/>
    <x v="2"/>
    <x v="1"/>
    <x v="8"/>
    <x v="8"/>
    <s v="Wednesday"/>
  </r>
  <r>
    <x v="4543"/>
    <x v="302"/>
    <s v="Wednesday"/>
    <x v="60"/>
    <s v="CUST923"/>
    <x v="1"/>
    <x v="13"/>
    <s v="Pastry"/>
    <s v="Small"/>
    <x v="0"/>
    <n v="2"/>
    <n v="15"/>
    <x v="36"/>
    <x v="2"/>
    <x v="3"/>
    <s v="Emma"/>
    <x v="1"/>
    <x v="0"/>
    <x v="1"/>
    <x v="11"/>
    <x v="11"/>
    <s v="Wednesday"/>
  </r>
  <r>
    <x v="4544"/>
    <x v="48"/>
    <s v="Monday"/>
    <x v="141"/>
    <s v="CUST300"/>
    <x v="1"/>
    <x v="2"/>
    <s v="Tea"/>
    <s v="Large"/>
    <x v="3"/>
    <n v="2.5"/>
    <n v="10"/>
    <x v="69"/>
    <x v="0"/>
    <x v="3"/>
    <s v="Olivia"/>
    <x v="11"/>
    <x v="0"/>
    <x v="1"/>
    <x v="3"/>
    <x v="6"/>
    <s v="Monday"/>
  </r>
  <r>
    <x v="4545"/>
    <x v="178"/>
    <s v="Friday"/>
    <x v="17"/>
    <s v="CUST622"/>
    <x v="1"/>
    <x v="9"/>
    <s v="Coffee"/>
    <s v="Medium"/>
    <x v="0"/>
    <n v="3"/>
    <n v="0"/>
    <x v="11"/>
    <x v="1"/>
    <x v="0"/>
    <s v="Olivia"/>
    <x v="2"/>
    <x v="2"/>
    <x v="2"/>
    <x v="3"/>
    <x v="8"/>
    <s v="Friday"/>
  </r>
  <r>
    <x v="4546"/>
    <x v="220"/>
    <s v="Sunday"/>
    <x v="199"/>
    <s v="CUST182"/>
    <x v="0"/>
    <x v="4"/>
    <s v="Beverage"/>
    <s v="Large"/>
    <x v="3"/>
    <n v="4"/>
    <n v="5"/>
    <x v="34"/>
    <x v="1"/>
    <x v="0"/>
    <s v="Olivia"/>
    <x v="0"/>
    <x v="2"/>
    <x v="1"/>
    <x v="3"/>
    <x v="5"/>
    <s v="Sunday"/>
  </r>
  <r>
    <x v="4547"/>
    <x v="307"/>
    <s v="Friday"/>
    <x v="798"/>
    <s v="CUST443"/>
    <x v="0"/>
    <x v="9"/>
    <s v="Coffee"/>
    <s v="Large"/>
    <x v="3"/>
    <n v="3"/>
    <n v="0"/>
    <x v="85"/>
    <x v="1"/>
    <x v="3"/>
    <s v="Noah"/>
    <x v="18"/>
    <x v="1"/>
    <x v="1"/>
    <x v="13"/>
    <x v="5"/>
    <s v="Friday"/>
  </r>
  <r>
    <x v="4548"/>
    <x v="261"/>
    <s v="Tuesday"/>
    <x v="595"/>
    <s v="CUST614"/>
    <x v="2"/>
    <x v="0"/>
    <s v="Pastry"/>
    <s v="Small"/>
    <x v="1"/>
    <n v="2.5"/>
    <n v="10"/>
    <x v="8"/>
    <x v="2"/>
    <x v="3"/>
    <s v="Olivia"/>
    <x v="17"/>
    <x v="1"/>
    <x v="0"/>
    <x v="7"/>
    <x v="11"/>
    <s v="Tuesday"/>
  </r>
  <r>
    <x v="4549"/>
    <x v="314"/>
    <s v="Tuesday"/>
    <x v="471"/>
    <s v="CUST554"/>
    <x v="2"/>
    <x v="6"/>
    <s v="Food"/>
    <s v="Medium"/>
    <x v="1"/>
    <n v="5.5"/>
    <n v="0"/>
    <x v="22"/>
    <x v="1"/>
    <x v="1"/>
    <s v="Liam"/>
    <x v="1"/>
    <x v="0"/>
    <x v="2"/>
    <x v="2"/>
    <x v="2"/>
    <s v="Tuesday"/>
  </r>
  <r>
    <x v="4550"/>
    <x v="310"/>
    <s v="Thursday"/>
    <x v="543"/>
    <s v="CUST917"/>
    <x v="0"/>
    <x v="15"/>
    <s v="Food"/>
    <s v="Large"/>
    <x v="3"/>
    <n v="5"/>
    <n v="15"/>
    <x v="1"/>
    <x v="1"/>
    <x v="0"/>
    <s v="Liam"/>
    <x v="2"/>
    <x v="2"/>
    <x v="0"/>
    <x v="6"/>
    <x v="3"/>
    <s v="Thursday"/>
  </r>
  <r>
    <x v="4551"/>
    <x v="291"/>
    <s v="Monday"/>
    <x v="611"/>
    <s v="CUST999"/>
    <x v="2"/>
    <x v="1"/>
    <s v="Coffee"/>
    <s v="Medium"/>
    <x v="1"/>
    <n v="2.5"/>
    <n v="10"/>
    <x v="8"/>
    <x v="2"/>
    <x v="0"/>
    <s v="Sophia"/>
    <x v="6"/>
    <x v="2"/>
    <x v="2"/>
    <x v="7"/>
    <x v="11"/>
    <s v="Monday"/>
  </r>
  <r>
    <x v="4552"/>
    <x v="108"/>
    <s v="Monday"/>
    <x v="313"/>
    <s v="CUST457"/>
    <x v="1"/>
    <x v="5"/>
    <s v="Tea"/>
    <s v="Large"/>
    <x v="2"/>
    <n v="3"/>
    <n v="5"/>
    <x v="13"/>
    <x v="0"/>
    <x v="2"/>
    <s v="Sophia"/>
    <x v="18"/>
    <x v="0"/>
    <x v="1"/>
    <x v="17"/>
    <x v="4"/>
    <s v="Monday"/>
  </r>
  <r>
    <x v="4553"/>
    <x v="18"/>
    <s v="Thursday"/>
    <x v="400"/>
    <s v="CUST818"/>
    <x v="1"/>
    <x v="11"/>
    <s v="Coffee"/>
    <s v="Large"/>
    <x v="1"/>
    <n v="4.5"/>
    <n v="10"/>
    <x v="61"/>
    <x v="1"/>
    <x v="4"/>
    <s v="John"/>
    <x v="0"/>
    <x v="0"/>
    <x v="1"/>
    <x v="14"/>
    <x v="9"/>
    <s v="Thursday"/>
  </r>
  <r>
    <x v="4554"/>
    <x v="237"/>
    <s v="Monday"/>
    <x v="285"/>
    <s v="CUST514"/>
    <x v="0"/>
    <x v="15"/>
    <s v="Food"/>
    <s v="Small"/>
    <x v="3"/>
    <n v="5"/>
    <n v="5"/>
    <x v="0"/>
    <x v="2"/>
    <x v="2"/>
    <s v="Liam"/>
    <x v="17"/>
    <x v="0"/>
    <x v="2"/>
    <x v="1"/>
    <x v="9"/>
    <s v="Monday"/>
  </r>
  <r>
    <x v="4555"/>
    <x v="206"/>
    <s v="Wednesday"/>
    <x v="44"/>
    <s v="CUST143"/>
    <x v="0"/>
    <x v="6"/>
    <s v="Food"/>
    <s v="Small"/>
    <x v="3"/>
    <n v="5.5"/>
    <n v="5"/>
    <x v="38"/>
    <x v="1"/>
    <x v="2"/>
    <s v="Olivia"/>
    <x v="11"/>
    <x v="0"/>
    <x v="1"/>
    <x v="16"/>
    <x v="1"/>
    <s v="Wednesday"/>
  </r>
  <r>
    <x v="4556"/>
    <x v="71"/>
    <s v="Wednesday"/>
    <x v="250"/>
    <s v="CUST334"/>
    <x v="2"/>
    <x v="15"/>
    <s v="Food"/>
    <s v="Medium"/>
    <x v="0"/>
    <n v="5"/>
    <n v="0"/>
    <x v="32"/>
    <x v="1"/>
    <x v="3"/>
    <s v="Olivia"/>
    <x v="19"/>
    <x v="0"/>
    <x v="1"/>
    <x v="9"/>
    <x v="0"/>
    <s v="Wednesday"/>
  </r>
  <r>
    <x v="4557"/>
    <x v="85"/>
    <s v="Sunday"/>
    <x v="532"/>
    <s v="CUST230"/>
    <x v="0"/>
    <x v="6"/>
    <s v="Food"/>
    <s v="Small"/>
    <x v="3"/>
    <n v="5.5"/>
    <n v="10"/>
    <x v="77"/>
    <x v="0"/>
    <x v="1"/>
    <s v="Sophia"/>
    <x v="14"/>
    <x v="0"/>
    <x v="0"/>
    <x v="13"/>
    <x v="4"/>
    <s v="Sunday"/>
  </r>
  <r>
    <x v="4558"/>
    <x v="42"/>
    <s v="Wednesday"/>
    <x v="35"/>
    <s v="CUST307"/>
    <x v="2"/>
    <x v="11"/>
    <s v="Coffee"/>
    <s v="Small"/>
    <x v="3"/>
    <n v="4.5"/>
    <n v="5"/>
    <x v="83"/>
    <x v="2"/>
    <x v="4"/>
    <s v="Sophia"/>
    <x v="3"/>
    <x v="2"/>
    <x v="1"/>
    <x v="18"/>
    <x v="5"/>
    <s v="Wednesday"/>
  </r>
  <r>
    <x v="4559"/>
    <x v="233"/>
    <s v="Tuesday"/>
    <x v="597"/>
    <s v="CUST564"/>
    <x v="1"/>
    <x v="9"/>
    <s v="Coffee"/>
    <s v="Small"/>
    <x v="1"/>
    <n v="3"/>
    <n v="5"/>
    <x v="16"/>
    <x v="1"/>
    <x v="2"/>
    <s v="Sophia"/>
    <x v="13"/>
    <x v="0"/>
    <x v="2"/>
    <x v="3"/>
    <x v="11"/>
    <s v="Tuesday"/>
  </r>
  <r>
    <x v="4560"/>
    <x v="227"/>
    <s v="Friday"/>
    <x v="425"/>
    <s v="CUST281"/>
    <x v="2"/>
    <x v="4"/>
    <s v="Beverage"/>
    <s v="Small"/>
    <x v="1"/>
    <n v="4"/>
    <n v="0"/>
    <x v="20"/>
    <x v="0"/>
    <x v="0"/>
    <s v="Liam"/>
    <x v="14"/>
    <x v="1"/>
    <x v="0"/>
    <x v="18"/>
    <x v="2"/>
    <s v="Friday"/>
  </r>
  <r>
    <x v="4561"/>
    <x v="44"/>
    <s v="Tuesday"/>
    <x v="40"/>
    <s v="CUST213"/>
    <x v="2"/>
    <x v="15"/>
    <s v="Food"/>
    <s v="Large"/>
    <x v="0"/>
    <n v="5"/>
    <n v="15"/>
    <x v="6"/>
    <x v="2"/>
    <x v="0"/>
    <s v="Liam"/>
    <x v="18"/>
    <x v="1"/>
    <x v="1"/>
    <x v="16"/>
    <x v="3"/>
    <s v="Tuesday"/>
  </r>
  <r>
    <x v="4562"/>
    <x v="170"/>
    <s v="Thursday"/>
    <x v="688"/>
    <s v="CUST314"/>
    <x v="2"/>
    <x v="12"/>
    <s v="Coffee"/>
    <s v="Small"/>
    <x v="0"/>
    <n v="3.5"/>
    <n v="5"/>
    <x v="66"/>
    <x v="1"/>
    <x v="0"/>
    <s v="Olivia"/>
    <x v="4"/>
    <x v="2"/>
    <x v="0"/>
    <x v="10"/>
    <x v="0"/>
    <s v="Thursday"/>
  </r>
  <r>
    <x v="4563"/>
    <x v="248"/>
    <s v="Sunday"/>
    <x v="523"/>
    <s v="CUST259"/>
    <x v="0"/>
    <x v="3"/>
    <s v="Coffee"/>
    <s v="Medium"/>
    <x v="1"/>
    <n v="4"/>
    <n v="15"/>
    <x v="27"/>
    <x v="2"/>
    <x v="2"/>
    <s v="Sophia"/>
    <x v="10"/>
    <x v="0"/>
    <x v="0"/>
    <x v="8"/>
    <x v="4"/>
    <s v="Sunday"/>
  </r>
  <r>
    <x v="4564"/>
    <x v="154"/>
    <s v="Saturday"/>
    <x v="145"/>
    <s v="CUST295"/>
    <x v="1"/>
    <x v="2"/>
    <s v="Tea"/>
    <s v="Small"/>
    <x v="1"/>
    <n v="2.5"/>
    <n v="0"/>
    <x v="2"/>
    <x v="2"/>
    <x v="2"/>
    <s v="Ava"/>
    <x v="16"/>
    <x v="0"/>
    <x v="1"/>
    <x v="19"/>
    <x v="3"/>
    <s v="Saturday"/>
  </r>
  <r>
    <x v="4565"/>
    <x v="61"/>
    <s v="Monday"/>
    <x v="338"/>
    <s v="CUST584"/>
    <x v="2"/>
    <x v="6"/>
    <s v="Food"/>
    <s v="Large"/>
    <x v="2"/>
    <n v="5.5"/>
    <n v="15"/>
    <x v="59"/>
    <x v="1"/>
    <x v="4"/>
    <s v="Liam"/>
    <x v="6"/>
    <x v="1"/>
    <x v="0"/>
    <x v="8"/>
    <x v="0"/>
    <s v="Monday"/>
  </r>
  <r>
    <x v="4566"/>
    <x v="63"/>
    <s v="Sunday"/>
    <x v="71"/>
    <s v="CUST333"/>
    <x v="2"/>
    <x v="7"/>
    <s v="Pastry"/>
    <s v="Large"/>
    <x v="1"/>
    <n v="3"/>
    <n v="15"/>
    <x v="33"/>
    <x v="0"/>
    <x v="2"/>
    <s v="Liam"/>
    <x v="15"/>
    <x v="0"/>
    <x v="1"/>
    <x v="11"/>
    <x v="5"/>
    <s v="Sunday"/>
  </r>
  <r>
    <x v="4567"/>
    <x v="92"/>
    <s v="Tuesday"/>
    <x v="444"/>
    <s v="CUST276"/>
    <x v="2"/>
    <x v="2"/>
    <s v="Tea"/>
    <s v="Small"/>
    <x v="3"/>
    <n v="2.5"/>
    <n v="5"/>
    <x v="23"/>
    <x v="1"/>
    <x v="4"/>
    <s v="Liam"/>
    <x v="19"/>
    <x v="0"/>
    <x v="0"/>
    <x v="17"/>
    <x v="0"/>
    <s v="Tuesday"/>
  </r>
  <r>
    <x v="4568"/>
    <x v="197"/>
    <s v="Saturday"/>
    <x v="411"/>
    <s v="CUST322"/>
    <x v="2"/>
    <x v="2"/>
    <s v="Tea"/>
    <s v="Small"/>
    <x v="1"/>
    <n v="2.5"/>
    <n v="15"/>
    <x v="84"/>
    <x v="0"/>
    <x v="4"/>
    <s v="Noah"/>
    <x v="10"/>
    <x v="1"/>
    <x v="0"/>
    <x v="7"/>
    <x v="2"/>
    <s v="Saturday"/>
  </r>
  <r>
    <x v="4569"/>
    <x v="141"/>
    <s v="Sunday"/>
    <x v="114"/>
    <s v="CUST552"/>
    <x v="0"/>
    <x v="1"/>
    <s v="Coffee"/>
    <s v="Large"/>
    <x v="0"/>
    <n v="2.5"/>
    <n v="0"/>
    <x v="37"/>
    <x v="2"/>
    <x v="3"/>
    <s v="Sophia"/>
    <x v="18"/>
    <x v="0"/>
    <x v="0"/>
    <x v="15"/>
    <x v="0"/>
    <s v="Sunday"/>
  </r>
  <r>
    <x v="4570"/>
    <x v="304"/>
    <s v="Monday"/>
    <x v="120"/>
    <s v="CUST219"/>
    <x v="1"/>
    <x v="3"/>
    <s v="Coffee"/>
    <s v="Large"/>
    <x v="2"/>
    <n v="4"/>
    <n v="5"/>
    <x v="58"/>
    <x v="1"/>
    <x v="2"/>
    <s v="John"/>
    <x v="3"/>
    <x v="1"/>
    <x v="0"/>
    <x v="6"/>
    <x v="6"/>
    <s v="Monday"/>
  </r>
  <r>
    <x v="4571"/>
    <x v="298"/>
    <s v="Friday"/>
    <x v="217"/>
    <s v="CUST149"/>
    <x v="2"/>
    <x v="13"/>
    <s v="Pastry"/>
    <s v="Large"/>
    <x v="0"/>
    <n v="2"/>
    <n v="0"/>
    <x v="19"/>
    <x v="2"/>
    <x v="1"/>
    <s v="Ava"/>
    <x v="2"/>
    <x v="0"/>
    <x v="2"/>
    <x v="11"/>
    <x v="10"/>
    <s v="Friday"/>
  </r>
  <r>
    <x v="4572"/>
    <x v="59"/>
    <s v="Thursday"/>
    <x v="463"/>
    <s v="CUST305"/>
    <x v="1"/>
    <x v="15"/>
    <s v="Food"/>
    <s v="Medium"/>
    <x v="0"/>
    <n v="5"/>
    <n v="5"/>
    <x v="44"/>
    <x v="1"/>
    <x v="0"/>
    <s v="Olivia"/>
    <x v="8"/>
    <x v="2"/>
    <x v="0"/>
    <x v="4"/>
    <x v="4"/>
    <s v="Thursday"/>
  </r>
  <r>
    <x v="4573"/>
    <x v="133"/>
    <s v="Friday"/>
    <x v="625"/>
    <s v="CUST448"/>
    <x v="2"/>
    <x v="2"/>
    <s v="Tea"/>
    <s v="Medium"/>
    <x v="0"/>
    <n v="2.5"/>
    <n v="10"/>
    <x v="63"/>
    <x v="0"/>
    <x v="0"/>
    <s v="Ava"/>
    <x v="2"/>
    <x v="1"/>
    <x v="1"/>
    <x v="4"/>
    <x v="11"/>
    <s v="Friday"/>
  </r>
  <r>
    <x v="4574"/>
    <x v="218"/>
    <s v="Sunday"/>
    <x v="32"/>
    <s v="CUST465"/>
    <x v="1"/>
    <x v="4"/>
    <s v="Beverage"/>
    <s v="Medium"/>
    <x v="2"/>
    <n v="4"/>
    <n v="10"/>
    <x v="57"/>
    <x v="2"/>
    <x v="0"/>
    <s v="Emma"/>
    <x v="13"/>
    <x v="2"/>
    <x v="0"/>
    <x v="14"/>
    <x v="6"/>
    <s v="Sunday"/>
  </r>
  <r>
    <x v="4575"/>
    <x v="4"/>
    <s v="Wednesday"/>
    <x v="741"/>
    <s v="CUST533"/>
    <x v="1"/>
    <x v="5"/>
    <s v="Tea"/>
    <s v="Small"/>
    <x v="3"/>
    <n v="3"/>
    <n v="10"/>
    <x v="12"/>
    <x v="2"/>
    <x v="4"/>
    <s v="Noah"/>
    <x v="8"/>
    <x v="0"/>
    <x v="2"/>
    <x v="0"/>
    <x v="4"/>
    <s v="Wednesday"/>
  </r>
  <r>
    <x v="4576"/>
    <x v="229"/>
    <s v="Friday"/>
    <x v="468"/>
    <s v="CUST134"/>
    <x v="2"/>
    <x v="0"/>
    <s v="Pastry"/>
    <s v="Large"/>
    <x v="2"/>
    <n v="2.5"/>
    <n v="0"/>
    <x v="32"/>
    <x v="0"/>
    <x v="4"/>
    <s v="Emma"/>
    <x v="19"/>
    <x v="2"/>
    <x v="2"/>
    <x v="6"/>
    <x v="4"/>
    <s v="Friday"/>
  </r>
  <r>
    <x v="4577"/>
    <x v="344"/>
    <s v="Wednesday"/>
    <x v="460"/>
    <s v="CUST917"/>
    <x v="1"/>
    <x v="7"/>
    <s v="Pastry"/>
    <s v="Medium"/>
    <x v="1"/>
    <n v="3"/>
    <n v="10"/>
    <x v="73"/>
    <x v="0"/>
    <x v="0"/>
    <s v="Liam"/>
    <x v="13"/>
    <x v="2"/>
    <x v="1"/>
    <x v="18"/>
    <x v="0"/>
    <s v="Wednesday"/>
  </r>
  <r>
    <x v="4578"/>
    <x v="143"/>
    <s v="Monday"/>
    <x v="30"/>
    <s v="CUST182"/>
    <x v="0"/>
    <x v="0"/>
    <s v="Pastry"/>
    <s v="Small"/>
    <x v="0"/>
    <n v="2.5"/>
    <n v="10"/>
    <x v="63"/>
    <x v="2"/>
    <x v="0"/>
    <s v="Emma"/>
    <x v="11"/>
    <x v="1"/>
    <x v="1"/>
    <x v="17"/>
    <x v="2"/>
    <s v="Monday"/>
  </r>
  <r>
    <x v="4579"/>
    <x v="116"/>
    <s v="Monday"/>
    <x v="551"/>
    <s v="CUST165"/>
    <x v="1"/>
    <x v="5"/>
    <s v="Tea"/>
    <s v="Large"/>
    <x v="0"/>
    <n v="3"/>
    <n v="0"/>
    <x v="11"/>
    <x v="2"/>
    <x v="0"/>
    <s v="Emma"/>
    <x v="19"/>
    <x v="0"/>
    <x v="1"/>
    <x v="17"/>
    <x v="11"/>
    <s v="Monday"/>
  </r>
  <r>
    <x v="4580"/>
    <x v="24"/>
    <s v="Thursday"/>
    <x v="162"/>
    <s v="CUST235"/>
    <x v="0"/>
    <x v="2"/>
    <s v="Tea"/>
    <s v="Medium"/>
    <x v="1"/>
    <n v="2.5"/>
    <n v="10"/>
    <x v="8"/>
    <x v="2"/>
    <x v="4"/>
    <s v="Noah"/>
    <x v="10"/>
    <x v="2"/>
    <x v="2"/>
    <x v="16"/>
    <x v="4"/>
    <s v="Thursday"/>
  </r>
  <r>
    <x v="4581"/>
    <x v="247"/>
    <s v="Wednesday"/>
    <x v="780"/>
    <s v="CUST958"/>
    <x v="2"/>
    <x v="1"/>
    <s v="Coffee"/>
    <s v="Medium"/>
    <x v="2"/>
    <n v="2.5"/>
    <n v="15"/>
    <x v="6"/>
    <x v="0"/>
    <x v="4"/>
    <s v="Sophia"/>
    <x v="3"/>
    <x v="2"/>
    <x v="2"/>
    <x v="13"/>
    <x v="7"/>
    <s v="Wednesday"/>
  </r>
  <r>
    <x v="4582"/>
    <x v="126"/>
    <s v="Sunday"/>
    <x v="656"/>
    <s v="CUST973"/>
    <x v="0"/>
    <x v="2"/>
    <s v="Tea"/>
    <s v="Medium"/>
    <x v="1"/>
    <n v="2.5"/>
    <n v="15"/>
    <x v="84"/>
    <x v="1"/>
    <x v="3"/>
    <s v="John"/>
    <x v="13"/>
    <x v="1"/>
    <x v="2"/>
    <x v="4"/>
    <x v="11"/>
    <s v="Sunday"/>
  </r>
  <r>
    <x v="4583"/>
    <x v="114"/>
    <s v="Wednesday"/>
    <x v="617"/>
    <s v="CUST775"/>
    <x v="0"/>
    <x v="2"/>
    <s v="Tea"/>
    <s v="Large"/>
    <x v="0"/>
    <n v="2.5"/>
    <n v="0"/>
    <x v="37"/>
    <x v="0"/>
    <x v="4"/>
    <s v="Sophia"/>
    <x v="10"/>
    <x v="2"/>
    <x v="1"/>
    <x v="2"/>
    <x v="4"/>
    <s v="Wednesday"/>
  </r>
  <r>
    <x v="4584"/>
    <x v="77"/>
    <s v="Tuesday"/>
    <x v="43"/>
    <s v="CUST612"/>
    <x v="1"/>
    <x v="7"/>
    <s v="Pastry"/>
    <s v="Medium"/>
    <x v="1"/>
    <n v="3"/>
    <n v="0"/>
    <x v="45"/>
    <x v="2"/>
    <x v="3"/>
    <s v="John"/>
    <x v="7"/>
    <x v="0"/>
    <x v="0"/>
    <x v="0"/>
    <x v="1"/>
    <s v="Tuesday"/>
  </r>
  <r>
    <x v="4585"/>
    <x v="211"/>
    <s v="Wednesday"/>
    <x v="425"/>
    <s v="CUST236"/>
    <x v="0"/>
    <x v="4"/>
    <s v="Beverage"/>
    <s v="Medium"/>
    <x v="1"/>
    <n v="4"/>
    <n v="15"/>
    <x v="27"/>
    <x v="1"/>
    <x v="3"/>
    <s v="John"/>
    <x v="14"/>
    <x v="2"/>
    <x v="1"/>
    <x v="2"/>
    <x v="8"/>
    <s v="Wednesday"/>
  </r>
  <r>
    <x v="4586"/>
    <x v="220"/>
    <s v="Sunday"/>
    <x v="122"/>
    <s v="CUST335"/>
    <x v="1"/>
    <x v="9"/>
    <s v="Coffee"/>
    <s v="Medium"/>
    <x v="1"/>
    <n v="3"/>
    <n v="10"/>
    <x v="73"/>
    <x v="2"/>
    <x v="1"/>
    <s v="Sophia"/>
    <x v="0"/>
    <x v="0"/>
    <x v="2"/>
    <x v="2"/>
    <x v="5"/>
    <s v="Sunday"/>
  </r>
  <r>
    <x v="4587"/>
    <x v="129"/>
    <s v="Monday"/>
    <x v="532"/>
    <s v="CUST765"/>
    <x v="2"/>
    <x v="12"/>
    <s v="Coffee"/>
    <s v="Medium"/>
    <x v="3"/>
    <n v="3.5"/>
    <n v="10"/>
    <x v="18"/>
    <x v="2"/>
    <x v="4"/>
    <s v="Noah"/>
    <x v="8"/>
    <x v="0"/>
    <x v="1"/>
    <x v="18"/>
    <x v="2"/>
    <s v="Monday"/>
  </r>
  <r>
    <x v="4588"/>
    <x v="99"/>
    <s v="Wednesday"/>
    <x v="123"/>
    <s v="CUST103"/>
    <x v="1"/>
    <x v="3"/>
    <s v="Coffee"/>
    <s v="Large"/>
    <x v="0"/>
    <n v="4"/>
    <n v="5"/>
    <x v="25"/>
    <x v="1"/>
    <x v="0"/>
    <s v="John"/>
    <x v="14"/>
    <x v="2"/>
    <x v="2"/>
    <x v="18"/>
    <x v="2"/>
    <s v="Wednesday"/>
  </r>
  <r>
    <x v="4589"/>
    <x v="204"/>
    <s v="Sunday"/>
    <x v="209"/>
    <s v="CUST309"/>
    <x v="1"/>
    <x v="3"/>
    <s v="Coffee"/>
    <s v="Small"/>
    <x v="0"/>
    <n v="4"/>
    <n v="10"/>
    <x v="5"/>
    <x v="0"/>
    <x v="2"/>
    <s v="Emma"/>
    <x v="12"/>
    <x v="2"/>
    <x v="2"/>
    <x v="3"/>
    <x v="3"/>
    <s v="Sunday"/>
  </r>
  <r>
    <x v="4590"/>
    <x v="257"/>
    <s v="Saturday"/>
    <x v="291"/>
    <s v="CUST818"/>
    <x v="2"/>
    <x v="11"/>
    <s v="Coffee"/>
    <s v="Small"/>
    <x v="0"/>
    <n v="4.5"/>
    <n v="0"/>
    <x v="45"/>
    <x v="1"/>
    <x v="1"/>
    <s v="Noah"/>
    <x v="10"/>
    <x v="0"/>
    <x v="1"/>
    <x v="14"/>
    <x v="11"/>
    <s v="Saturday"/>
  </r>
  <r>
    <x v="4591"/>
    <x v="13"/>
    <s v="Monday"/>
    <x v="797"/>
    <s v="CUST939"/>
    <x v="0"/>
    <x v="10"/>
    <s v="Food"/>
    <s v="Large"/>
    <x v="0"/>
    <n v="4.5"/>
    <n v="5"/>
    <x v="16"/>
    <x v="0"/>
    <x v="3"/>
    <s v="Emma"/>
    <x v="4"/>
    <x v="0"/>
    <x v="1"/>
    <x v="10"/>
    <x v="7"/>
    <s v="Monday"/>
  </r>
  <r>
    <x v="4592"/>
    <x v="89"/>
    <s v="Saturday"/>
    <x v="102"/>
    <s v="CUST712"/>
    <x v="2"/>
    <x v="14"/>
    <s v="Beverage"/>
    <s v="Small"/>
    <x v="2"/>
    <n v="3.8"/>
    <n v="10"/>
    <x v="105"/>
    <x v="0"/>
    <x v="1"/>
    <s v="Sophia"/>
    <x v="16"/>
    <x v="0"/>
    <x v="0"/>
    <x v="4"/>
    <x v="6"/>
    <s v="Saturday"/>
  </r>
  <r>
    <x v="4593"/>
    <x v="235"/>
    <s v="Friday"/>
    <x v="651"/>
    <s v="CUST118"/>
    <x v="0"/>
    <x v="9"/>
    <s v="Coffee"/>
    <s v="Small"/>
    <x v="0"/>
    <n v="3"/>
    <n v="5"/>
    <x v="10"/>
    <x v="2"/>
    <x v="4"/>
    <s v="Liam"/>
    <x v="3"/>
    <x v="1"/>
    <x v="1"/>
    <x v="6"/>
    <x v="2"/>
    <s v="Friday"/>
  </r>
  <r>
    <x v="4594"/>
    <x v="149"/>
    <s v="Monday"/>
    <x v="686"/>
    <s v="CUST542"/>
    <x v="2"/>
    <x v="0"/>
    <s v="Pastry"/>
    <s v="Medium"/>
    <x v="2"/>
    <n v="2.5"/>
    <n v="5"/>
    <x v="44"/>
    <x v="2"/>
    <x v="3"/>
    <s v="John"/>
    <x v="7"/>
    <x v="0"/>
    <x v="1"/>
    <x v="18"/>
    <x v="6"/>
    <s v="Monday"/>
  </r>
  <r>
    <x v="4595"/>
    <x v="322"/>
    <s v="Friday"/>
    <x v="456"/>
    <s v="CUST744"/>
    <x v="1"/>
    <x v="3"/>
    <s v="Coffee"/>
    <s v="Large"/>
    <x v="1"/>
    <n v="4"/>
    <n v="5"/>
    <x v="13"/>
    <x v="1"/>
    <x v="2"/>
    <s v="John"/>
    <x v="16"/>
    <x v="0"/>
    <x v="1"/>
    <x v="20"/>
    <x v="11"/>
    <s v="Friday"/>
  </r>
  <r>
    <x v="4596"/>
    <x v="138"/>
    <s v="Tuesday"/>
    <x v="380"/>
    <s v="CUST981"/>
    <x v="1"/>
    <x v="15"/>
    <s v="Food"/>
    <s v="Medium"/>
    <x v="1"/>
    <n v="5"/>
    <n v="5"/>
    <x v="88"/>
    <x v="1"/>
    <x v="3"/>
    <s v="John"/>
    <x v="17"/>
    <x v="2"/>
    <x v="2"/>
    <x v="13"/>
    <x v="1"/>
    <s v="Tuesday"/>
  </r>
  <r>
    <x v="4597"/>
    <x v="259"/>
    <s v="Saturday"/>
    <x v="332"/>
    <s v="CUST424"/>
    <x v="2"/>
    <x v="1"/>
    <s v="Coffee"/>
    <s v="Medium"/>
    <x v="0"/>
    <n v="2.5"/>
    <n v="10"/>
    <x v="63"/>
    <x v="2"/>
    <x v="1"/>
    <s v="John"/>
    <x v="14"/>
    <x v="1"/>
    <x v="2"/>
    <x v="5"/>
    <x v="2"/>
    <s v="Saturday"/>
  </r>
  <r>
    <x v="4598"/>
    <x v="274"/>
    <s v="Saturday"/>
    <x v="323"/>
    <s v="CUST252"/>
    <x v="1"/>
    <x v="7"/>
    <s v="Pastry"/>
    <s v="Large"/>
    <x v="0"/>
    <n v="3"/>
    <n v="5"/>
    <x v="10"/>
    <x v="0"/>
    <x v="0"/>
    <s v="Sophia"/>
    <x v="15"/>
    <x v="2"/>
    <x v="2"/>
    <x v="1"/>
    <x v="7"/>
    <s v="Saturday"/>
  </r>
  <r>
    <x v="4599"/>
    <x v="175"/>
    <s v="Wednesday"/>
    <x v="410"/>
    <s v="CUST692"/>
    <x v="1"/>
    <x v="1"/>
    <s v="Coffee"/>
    <s v="Small"/>
    <x v="3"/>
    <n v="2.5"/>
    <n v="15"/>
    <x v="76"/>
    <x v="0"/>
    <x v="1"/>
    <s v="Noah"/>
    <x v="14"/>
    <x v="2"/>
    <x v="0"/>
    <x v="11"/>
    <x v="10"/>
    <s v="Wednesday"/>
  </r>
  <r>
    <x v="4600"/>
    <x v="105"/>
    <s v="Saturday"/>
    <x v="99"/>
    <s v="CUST851"/>
    <x v="2"/>
    <x v="2"/>
    <s v="Tea"/>
    <s v="Medium"/>
    <x v="3"/>
    <n v="2.5"/>
    <n v="5"/>
    <x v="23"/>
    <x v="0"/>
    <x v="3"/>
    <s v="Emma"/>
    <x v="0"/>
    <x v="0"/>
    <x v="0"/>
    <x v="3"/>
    <x v="8"/>
    <s v="Saturday"/>
  </r>
  <r>
    <x v="4601"/>
    <x v="152"/>
    <s v="Saturday"/>
    <x v="821"/>
    <s v="CUST118"/>
    <x v="2"/>
    <x v="4"/>
    <s v="Beverage"/>
    <s v="Medium"/>
    <x v="0"/>
    <n v="4"/>
    <n v="10"/>
    <x v="5"/>
    <x v="0"/>
    <x v="2"/>
    <s v="Emma"/>
    <x v="3"/>
    <x v="2"/>
    <x v="2"/>
    <x v="5"/>
    <x v="0"/>
    <s v="Saturday"/>
  </r>
  <r>
    <x v="4602"/>
    <x v="275"/>
    <s v="Wednesday"/>
    <x v="174"/>
    <s v="CUST735"/>
    <x v="0"/>
    <x v="7"/>
    <s v="Pastry"/>
    <s v="Medium"/>
    <x v="3"/>
    <n v="3"/>
    <n v="5"/>
    <x v="62"/>
    <x v="0"/>
    <x v="3"/>
    <s v="Olivia"/>
    <x v="11"/>
    <x v="2"/>
    <x v="0"/>
    <x v="6"/>
    <x v="1"/>
    <s v="Wednesday"/>
  </r>
  <r>
    <x v="4603"/>
    <x v="125"/>
    <s v="Tuesday"/>
    <x v="827"/>
    <s v="CUST699"/>
    <x v="2"/>
    <x v="9"/>
    <s v="Coffee"/>
    <s v="Large"/>
    <x v="1"/>
    <n v="3"/>
    <n v="0"/>
    <x v="45"/>
    <x v="0"/>
    <x v="1"/>
    <s v="Liam"/>
    <x v="19"/>
    <x v="0"/>
    <x v="2"/>
    <x v="9"/>
    <x v="9"/>
    <s v="Tuesday"/>
  </r>
  <r>
    <x v="4604"/>
    <x v="221"/>
    <s v="Friday"/>
    <x v="184"/>
    <s v="CUST145"/>
    <x v="2"/>
    <x v="7"/>
    <s v="Pastry"/>
    <s v="Medium"/>
    <x v="3"/>
    <n v="3"/>
    <n v="15"/>
    <x v="65"/>
    <x v="1"/>
    <x v="2"/>
    <s v="Liam"/>
    <x v="4"/>
    <x v="2"/>
    <x v="1"/>
    <x v="14"/>
    <x v="8"/>
    <s v="Friday"/>
  </r>
  <r>
    <x v="4605"/>
    <x v="139"/>
    <s v="Thursday"/>
    <x v="469"/>
    <s v="CUST179"/>
    <x v="1"/>
    <x v="13"/>
    <s v="Pastry"/>
    <s v="Large"/>
    <x v="2"/>
    <n v="2"/>
    <n v="5"/>
    <x v="25"/>
    <x v="1"/>
    <x v="2"/>
    <s v="Ava"/>
    <x v="14"/>
    <x v="1"/>
    <x v="1"/>
    <x v="14"/>
    <x v="2"/>
    <s v="Thursday"/>
  </r>
  <r>
    <x v="4606"/>
    <x v="323"/>
    <s v="Thursday"/>
    <x v="405"/>
    <s v="CUST164"/>
    <x v="0"/>
    <x v="10"/>
    <s v="Food"/>
    <s v="Large"/>
    <x v="1"/>
    <n v="4.5"/>
    <n v="0"/>
    <x v="74"/>
    <x v="2"/>
    <x v="3"/>
    <s v="Noah"/>
    <x v="2"/>
    <x v="2"/>
    <x v="0"/>
    <x v="10"/>
    <x v="11"/>
    <s v="Thursday"/>
  </r>
  <r>
    <x v="4607"/>
    <x v="232"/>
    <s v="Friday"/>
    <x v="676"/>
    <s v="CUST695"/>
    <x v="1"/>
    <x v="7"/>
    <s v="Pastry"/>
    <s v="Large"/>
    <x v="2"/>
    <n v="3"/>
    <n v="0"/>
    <x v="20"/>
    <x v="2"/>
    <x v="1"/>
    <s v="John"/>
    <x v="15"/>
    <x v="2"/>
    <x v="0"/>
    <x v="18"/>
    <x v="0"/>
    <s v="Friday"/>
  </r>
  <r>
    <x v="4608"/>
    <x v="39"/>
    <s v="Monday"/>
    <x v="663"/>
    <s v="CUST489"/>
    <x v="1"/>
    <x v="14"/>
    <s v="Beverage"/>
    <s v="Medium"/>
    <x v="2"/>
    <n v="3.8"/>
    <n v="0"/>
    <x v="58"/>
    <x v="2"/>
    <x v="4"/>
    <s v="Liam"/>
    <x v="17"/>
    <x v="0"/>
    <x v="1"/>
    <x v="17"/>
    <x v="5"/>
    <s v="Monday"/>
  </r>
  <r>
    <x v="4609"/>
    <x v="72"/>
    <s v="Tuesday"/>
    <x v="428"/>
    <s v="CUST451"/>
    <x v="1"/>
    <x v="6"/>
    <s v="Food"/>
    <s v="Large"/>
    <x v="0"/>
    <n v="5.5"/>
    <n v="15"/>
    <x v="54"/>
    <x v="1"/>
    <x v="1"/>
    <s v="Olivia"/>
    <x v="8"/>
    <x v="1"/>
    <x v="2"/>
    <x v="8"/>
    <x v="7"/>
    <s v="Tuesday"/>
  </r>
  <r>
    <x v="4610"/>
    <x v="248"/>
    <s v="Sunday"/>
    <x v="675"/>
    <s v="CUST924"/>
    <x v="2"/>
    <x v="15"/>
    <s v="Food"/>
    <s v="Small"/>
    <x v="1"/>
    <n v="5"/>
    <n v="10"/>
    <x v="74"/>
    <x v="1"/>
    <x v="2"/>
    <s v="Olivia"/>
    <x v="18"/>
    <x v="0"/>
    <x v="1"/>
    <x v="13"/>
    <x v="4"/>
    <s v="Sunday"/>
  </r>
  <r>
    <x v="4611"/>
    <x v="155"/>
    <s v="Sunday"/>
    <x v="65"/>
    <s v="CUST516"/>
    <x v="0"/>
    <x v="5"/>
    <s v="Tea"/>
    <s v="Large"/>
    <x v="1"/>
    <n v="3"/>
    <n v="5"/>
    <x v="16"/>
    <x v="1"/>
    <x v="2"/>
    <s v="Liam"/>
    <x v="9"/>
    <x v="1"/>
    <x v="0"/>
    <x v="13"/>
    <x v="5"/>
    <s v="Sunday"/>
  </r>
  <r>
    <x v="4612"/>
    <x v="219"/>
    <s v="Tuesday"/>
    <x v="303"/>
    <s v="CUST810"/>
    <x v="0"/>
    <x v="9"/>
    <s v="Coffee"/>
    <s v="Large"/>
    <x v="1"/>
    <n v="3"/>
    <n v="0"/>
    <x v="45"/>
    <x v="2"/>
    <x v="2"/>
    <s v="John"/>
    <x v="0"/>
    <x v="2"/>
    <x v="0"/>
    <x v="0"/>
    <x v="9"/>
    <s v="Tuesday"/>
  </r>
  <r>
    <x v="4613"/>
    <x v="76"/>
    <s v="Wednesday"/>
    <x v="92"/>
    <s v="CUST931"/>
    <x v="2"/>
    <x v="7"/>
    <s v="Pastry"/>
    <s v="Medium"/>
    <x v="2"/>
    <n v="3"/>
    <n v="0"/>
    <x v="20"/>
    <x v="2"/>
    <x v="3"/>
    <s v="Noah"/>
    <x v="12"/>
    <x v="1"/>
    <x v="2"/>
    <x v="7"/>
    <x v="0"/>
    <s v="Wednesday"/>
  </r>
  <r>
    <x v="4614"/>
    <x v="262"/>
    <s v="Saturday"/>
    <x v="121"/>
    <s v="CUST612"/>
    <x v="2"/>
    <x v="12"/>
    <s v="Coffee"/>
    <s v="Large"/>
    <x v="0"/>
    <n v="3.5"/>
    <n v="0"/>
    <x v="29"/>
    <x v="1"/>
    <x v="1"/>
    <s v="Liam"/>
    <x v="17"/>
    <x v="2"/>
    <x v="0"/>
    <x v="20"/>
    <x v="1"/>
    <s v="Saturday"/>
  </r>
  <r>
    <x v="4615"/>
    <x v="133"/>
    <s v="Friday"/>
    <x v="740"/>
    <s v="CUST125"/>
    <x v="2"/>
    <x v="14"/>
    <s v="Beverage"/>
    <s v="Large"/>
    <x v="3"/>
    <n v="3.8"/>
    <n v="5"/>
    <x v="78"/>
    <x v="2"/>
    <x v="1"/>
    <s v="Ava"/>
    <x v="18"/>
    <x v="2"/>
    <x v="0"/>
    <x v="18"/>
    <x v="11"/>
    <s v="Friday"/>
  </r>
  <r>
    <x v="4616"/>
    <x v="155"/>
    <s v="Sunday"/>
    <x v="95"/>
    <s v="CUST381"/>
    <x v="2"/>
    <x v="8"/>
    <s v="Tea"/>
    <s v="Large"/>
    <x v="1"/>
    <n v="2"/>
    <n v="15"/>
    <x v="4"/>
    <x v="1"/>
    <x v="3"/>
    <s v="Emma"/>
    <x v="16"/>
    <x v="1"/>
    <x v="2"/>
    <x v="18"/>
    <x v="5"/>
    <s v="Sunday"/>
  </r>
  <r>
    <x v="4617"/>
    <x v="30"/>
    <s v="Tuesday"/>
    <x v="468"/>
    <s v="CUST546"/>
    <x v="0"/>
    <x v="11"/>
    <s v="Coffee"/>
    <s v="Medium"/>
    <x v="3"/>
    <n v="4.5"/>
    <n v="5"/>
    <x v="83"/>
    <x v="0"/>
    <x v="4"/>
    <s v="Olivia"/>
    <x v="19"/>
    <x v="1"/>
    <x v="2"/>
    <x v="9"/>
    <x v="10"/>
    <s v="Tuesday"/>
  </r>
  <r>
    <x v="4618"/>
    <x v="76"/>
    <s v="Wednesday"/>
    <x v="607"/>
    <s v="CUST126"/>
    <x v="0"/>
    <x v="6"/>
    <s v="Food"/>
    <s v="Small"/>
    <x v="0"/>
    <n v="5.5"/>
    <n v="10"/>
    <x v="97"/>
    <x v="0"/>
    <x v="1"/>
    <s v="Liam"/>
    <x v="8"/>
    <x v="0"/>
    <x v="1"/>
    <x v="13"/>
    <x v="0"/>
    <s v="Wednesday"/>
  </r>
  <r>
    <x v="4619"/>
    <x v="307"/>
    <s v="Friday"/>
    <x v="613"/>
    <s v="CUST769"/>
    <x v="2"/>
    <x v="1"/>
    <s v="Coffee"/>
    <s v="Large"/>
    <x v="0"/>
    <n v="2.5"/>
    <n v="10"/>
    <x v="63"/>
    <x v="2"/>
    <x v="0"/>
    <s v="Noah"/>
    <x v="7"/>
    <x v="1"/>
    <x v="2"/>
    <x v="6"/>
    <x v="5"/>
    <s v="Friday"/>
  </r>
  <r>
    <x v="4620"/>
    <x v="244"/>
    <s v="Monday"/>
    <x v="325"/>
    <s v="CUST561"/>
    <x v="1"/>
    <x v="2"/>
    <s v="Tea"/>
    <s v="Large"/>
    <x v="2"/>
    <n v="2.5"/>
    <n v="5"/>
    <x v="44"/>
    <x v="0"/>
    <x v="0"/>
    <s v="Olivia"/>
    <x v="14"/>
    <x v="2"/>
    <x v="1"/>
    <x v="18"/>
    <x v="11"/>
    <s v="Monday"/>
  </r>
  <r>
    <x v="4621"/>
    <x v="331"/>
    <s v="Sunday"/>
    <x v="320"/>
    <s v="CUST996"/>
    <x v="2"/>
    <x v="7"/>
    <s v="Pastry"/>
    <s v="Large"/>
    <x v="2"/>
    <n v="3"/>
    <n v="0"/>
    <x v="20"/>
    <x v="2"/>
    <x v="3"/>
    <s v="Liam"/>
    <x v="13"/>
    <x v="0"/>
    <x v="0"/>
    <x v="15"/>
    <x v="4"/>
    <s v="Sunday"/>
  </r>
  <r>
    <x v="4622"/>
    <x v="71"/>
    <s v="Wednesday"/>
    <x v="625"/>
    <s v="CUST510"/>
    <x v="0"/>
    <x v="1"/>
    <s v="Coffee"/>
    <s v="Small"/>
    <x v="2"/>
    <n v="2.5"/>
    <n v="5"/>
    <x v="44"/>
    <x v="1"/>
    <x v="0"/>
    <s v="Noah"/>
    <x v="19"/>
    <x v="2"/>
    <x v="0"/>
    <x v="15"/>
    <x v="0"/>
    <s v="Wednesday"/>
  </r>
  <r>
    <x v="4623"/>
    <x v="307"/>
    <s v="Friday"/>
    <x v="59"/>
    <s v="CUST583"/>
    <x v="2"/>
    <x v="1"/>
    <s v="Coffee"/>
    <s v="Large"/>
    <x v="2"/>
    <n v="2.5"/>
    <n v="15"/>
    <x v="6"/>
    <x v="0"/>
    <x v="0"/>
    <s v="Sophia"/>
    <x v="19"/>
    <x v="0"/>
    <x v="1"/>
    <x v="15"/>
    <x v="5"/>
    <s v="Friday"/>
  </r>
  <r>
    <x v="4624"/>
    <x v="164"/>
    <s v="Sunday"/>
    <x v="303"/>
    <s v="CUST104"/>
    <x v="0"/>
    <x v="11"/>
    <s v="Coffee"/>
    <s v="Small"/>
    <x v="0"/>
    <n v="4.5"/>
    <n v="5"/>
    <x v="16"/>
    <x v="1"/>
    <x v="0"/>
    <s v="Emma"/>
    <x v="12"/>
    <x v="0"/>
    <x v="2"/>
    <x v="16"/>
    <x v="2"/>
    <s v="Sunday"/>
  </r>
  <r>
    <x v="4625"/>
    <x v="318"/>
    <s v="Wednesday"/>
    <x v="224"/>
    <s v="CUST649"/>
    <x v="0"/>
    <x v="2"/>
    <s v="Tea"/>
    <s v="Large"/>
    <x v="0"/>
    <n v="2.5"/>
    <n v="5"/>
    <x v="0"/>
    <x v="1"/>
    <x v="3"/>
    <s v="Emma"/>
    <x v="19"/>
    <x v="0"/>
    <x v="1"/>
    <x v="6"/>
    <x v="2"/>
    <s v="Wednesday"/>
  </r>
  <r>
    <x v="4626"/>
    <x v="222"/>
    <s v="Tuesday"/>
    <x v="149"/>
    <s v="CUST501"/>
    <x v="1"/>
    <x v="12"/>
    <s v="Coffee"/>
    <s v="Large"/>
    <x v="0"/>
    <n v="3.5"/>
    <n v="0"/>
    <x v="29"/>
    <x v="2"/>
    <x v="0"/>
    <s v="Sophia"/>
    <x v="16"/>
    <x v="2"/>
    <x v="1"/>
    <x v="12"/>
    <x v="4"/>
    <s v="Tuesday"/>
  </r>
  <r>
    <x v="4627"/>
    <x v="100"/>
    <s v="Monday"/>
    <x v="222"/>
    <s v="CUST319"/>
    <x v="2"/>
    <x v="2"/>
    <s v="Tea"/>
    <s v="Small"/>
    <x v="0"/>
    <n v="2.5"/>
    <n v="10"/>
    <x v="63"/>
    <x v="2"/>
    <x v="3"/>
    <s v="Sophia"/>
    <x v="0"/>
    <x v="2"/>
    <x v="2"/>
    <x v="0"/>
    <x v="6"/>
    <s v="Monday"/>
  </r>
  <r>
    <x v="4628"/>
    <x v="205"/>
    <s v="Wednesday"/>
    <x v="273"/>
    <s v="CUST824"/>
    <x v="1"/>
    <x v="9"/>
    <s v="Coffee"/>
    <s v="Small"/>
    <x v="2"/>
    <n v="3"/>
    <n v="5"/>
    <x v="13"/>
    <x v="1"/>
    <x v="4"/>
    <s v="Emma"/>
    <x v="18"/>
    <x v="2"/>
    <x v="1"/>
    <x v="12"/>
    <x v="11"/>
    <s v="Wednesday"/>
  </r>
  <r>
    <x v="4629"/>
    <x v="56"/>
    <s v="Sunday"/>
    <x v="121"/>
    <s v="CUST366"/>
    <x v="2"/>
    <x v="15"/>
    <s v="Food"/>
    <s v="Medium"/>
    <x v="1"/>
    <n v="5"/>
    <n v="10"/>
    <x v="74"/>
    <x v="2"/>
    <x v="4"/>
    <s v="Emma"/>
    <x v="7"/>
    <x v="2"/>
    <x v="0"/>
    <x v="9"/>
    <x v="4"/>
    <s v="Sunday"/>
  </r>
  <r>
    <x v="4630"/>
    <x v="53"/>
    <s v="Friday"/>
    <x v="248"/>
    <s v="CUST752"/>
    <x v="0"/>
    <x v="14"/>
    <s v="Beverage"/>
    <s v="Medium"/>
    <x v="1"/>
    <n v="3.8"/>
    <n v="5"/>
    <x v="102"/>
    <x v="1"/>
    <x v="1"/>
    <s v="Noah"/>
    <x v="16"/>
    <x v="0"/>
    <x v="0"/>
    <x v="16"/>
    <x v="0"/>
    <s v="Friday"/>
  </r>
  <r>
    <x v="4631"/>
    <x v="159"/>
    <s v="Sunday"/>
    <x v="616"/>
    <s v="CUST627"/>
    <x v="0"/>
    <x v="15"/>
    <s v="Food"/>
    <s v="Large"/>
    <x v="3"/>
    <n v="5"/>
    <n v="5"/>
    <x v="0"/>
    <x v="2"/>
    <x v="1"/>
    <s v="Sophia"/>
    <x v="2"/>
    <x v="1"/>
    <x v="2"/>
    <x v="5"/>
    <x v="9"/>
    <s v="Sunday"/>
  </r>
  <r>
    <x v="4632"/>
    <x v="30"/>
    <s v="Tuesday"/>
    <x v="133"/>
    <s v="CUST104"/>
    <x v="2"/>
    <x v="5"/>
    <s v="Tea"/>
    <s v="Large"/>
    <x v="3"/>
    <n v="3"/>
    <n v="15"/>
    <x v="65"/>
    <x v="2"/>
    <x v="3"/>
    <s v="Emma"/>
    <x v="11"/>
    <x v="0"/>
    <x v="1"/>
    <x v="9"/>
    <x v="10"/>
    <s v="Tuesday"/>
  </r>
  <r>
    <x v="4633"/>
    <x v="110"/>
    <s v="Monday"/>
    <x v="511"/>
    <s v="CUST631"/>
    <x v="1"/>
    <x v="4"/>
    <s v="Beverage"/>
    <s v="Small"/>
    <x v="2"/>
    <n v="4"/>
    <n v="10"/>
    <x v="57"/>
    <x v="2"/>
    <x v="4"/>
    <s v="Sophia"/>
    <x v="8"/>
    <x v="0"/>
    <x v="0"/>
    <x v="16"/>
    <x v="10"/>
    <s v="Monday"/>
  </r>
  <r>
    <x v="4634"/>
    <x v="153"/>
    <s v="Thursday"/>
    <x v="162"/>
    <s v="CUST703"/>
    <x v="1"/>
    <x v="12"/>
    <s v="Coffee"/>
    <s v="Small"/>
    <x v="0"/>
    <n v="3.5"/>
    <n v="10"/>
    <x v="100"/>
    <x v="0"/>
    <x v="1"/>
    <s v="John"/>
    <x v="18"/>
    <x v="2"/>
    <x v="1"/>
    <x v="2"/>
    <x v="9"/>
    <s v="Thursday"/>
  </r>
  <r>
    <x v="4635"/>
    <x v="43"/>
    <s v="Saturday"/>
    <x v="54"/>
    <s v="CUST207"/>
    <x v="0"/>
    <x v="8"/>
    <s v="Tea"/>
    <s v="Large"/>
    <x v="2"/>
    <n v="2"/>
    <n v="0"/>
    <x v="52"/>
    <x v="1"/>
    <x v="2"/>
    <s v="Noah"/>
    <x v="18"/>
    <x v="2"/>
    <x v="1"/>
    <x v="6"/>
    <x v="10"/>
    <s v="Saturday"/>
  </r>
  <r>
    <x v="4636"/>
    <x v="343"/>
    <s v="Thursday"/>
    <x v="217"/>
    <s v="CUST688"/>
    <x v="1"/>
    <x v="15"/>
    <s v="Food"/>
    <s v="Small"/>
    <x v="0"/>
    <n v="5"/>
    <n v="10"/>
    <x v="45"/>
    <x v="0"/>
    <x v="3"/>
    <s v="Emma"/>
    <x v="13"/>
    <x v="1"/>
    <x v="1"/>
    <x v="3"/>
    <x v="3"/>
    <s v="Thursday"/>
  </r>
  <r>
    <x v="4637"/>
    <x v="64"/>
    <s v="Friday"/>
    <x v="40"/>
    <s v="CUST155"/>
    <x v="1"/>
    <x v="3"/>
    <s v="Coffee"/>
    <s v="Large"/>
    <x v="2"/>
    <n v="4"/>
    <n v="0"/>
    <x v="14"/>
    <x v="1"/>
    <x v="3"/>
    <s v="John"/>
    <x v="1"/>
    <x v="0"/>
    <x v="1"/>
    <x v="17"/>
    <x v="7"/>
    <s v="Friday"/>
  </r>
  <r>
    <x v="4638"/>
    <x v="168"/>
    <s v="Tuesday"/>
    <x v="751"/>
    <s v="CUST993"/>
    <x v="2"/>
    <x v="7"/>
    <s v="Pastry"/>
    <s v="Small"/>
    <x v="2"/>
    <n v="3"/>
    <n v="10"/>
    <x v="3"/>
    <x v="1"/>
    <x v="3"/>
    <s v="John"/>
    <x v="18"/>
    <x v="0"/>
    <x v="1"/>
    <x v="4"/>
    <x v="7"/>
    <s v="Tuesday"/>
  </r>
  <r>
    <x v="4639"/>
    <x v="71"/>
    <s v="Wednesday"/>
    <x v="57"/>
    <s v="CUST620"/>
    <x v="1"/>
    <x v="12"/>
    <s v="Coffee"/>
    <s v="Small"/>
    <x v="2"/>
    <n v="3.5"/>
    <n v="15"/>
    <x v="104"/>
    <x v="2"/>
    <x v="3"/>
    <s v="Noah"/>
    <x v="7"/>
    <x v="2"/>
    <x v="2"/>
    <x v="5"/>
    <x v="0"/>
    <s v="Wednesday"/>
  </r>
  <r>
    <x v="4640"/>
    <x v="77"/>
    <s v="Tuesday"/>
    <x v="760"/>
    <s v="CUST929"/>
    <x v="0"/>
    <x v="8"/>
    <s v="Tea"/>
    <s v="Large"/>
    <x v="1"/>
    <n v="2"/>
    <n v="5"/>
    <x v="10"/>
    <x v="1"/>
    <x v="2"/>
    <s v="Noah"/>
    <x v="20"/>
    <x v="1"/>
    <x v="2"/>
    <x v="3"/>
    <x v="1"/>
    <s v="Tuesday"/>
  </r>
  <r>
    <x v="4641"/>
    <x v="143"/>
    <s v="Monday"/>
    <x v="448"/>
    <s v="CUST646"/>
    <x v="0"/>
    <x v="14"/>
    <s v="Beverage"/>
    <s v="Medium"/>
    <x v="3"/>
    <n v="3.8"/>
    <n v="10"/>
    <x v="90"/>
    <x v="0"/>
    <x v="4"/>
    <s v="John"/>
    <x v="16"/>
    <x v="1"/>
    <x v="0"/>
    <x v="9"/>
    <x v="2"/>
    <s v="Monday"/>
  </r>
  <r>
    <x v="4642"/>
    <x v="316"/>
    <s v="Saturday"/>
    <x v="481"/>
    <s v="CUST869"/>
    <x v="2"/>
    <x v="15"/>
    <s v="Food"/>
    <s v="Small"/>
    <x v="1"/>
    <n v="5"/>
    <n v="0"/>
    <x v="60"/>
    <x v="1"/>
    <x v="4"/>
    <s v="Olivia"/>
    <x v="0"/>
    <x v="2"/>
    <x v="2"/>
    <x v="10"/>
    <x v="11"/>
    <s v="Saturday"/>
  </r>
  <r>
    <x v="4643"/>
    <x v="187"/>
    <s v="Saturday"/>
    <x v="626"/>
    <s v="CUST627"/>
    <x v="0"/>
    <x v="9"/>
    <s v="Coffee"/>
    <s v="Large"/>
    <x v="2"/>
    <n v="3"/>
    <n v="10"/>
    <x v="3"/>
    <x v="0"/>
    <x v="0"/>
    <s v="Sophia"/>
    <x v="18"/>
    <x v="1"/>
    <x v="2"/>
    <x v="15"/>
    <x v="8"/>
    <s v="Saturday"/>
  </r>
  <r>
    <x v="4644"/>
    <x v="333"/>
    <s v="Friday"/>
    <x v="763"/>
    <s v="CUST995"/>
    <x v="1"/>
    <x v="14"/>
    <s v="Beverage"/>
    <s v="Large"/>
    <x v="3"/>
    <n v="3.8"/>
    <n v="5"/>
    <x v="78"/>
    <x v="0"/>
    <x v="0"/>
    <s v="Emma"/>
    <x v="2"/>
    <x v="0"/>
    <x v="0"/>
    <x v="8"/>
    <x v="3"/>
    <s v="Friday"/>
  </r>
  <r>
    <x v="4645"/>
    <x v="61"/>
    <s v="Monday"/>
    <x v="116"/>
    <s v="CUST529"/>
    <x v="1"/>
    <x v="8"/>
    <s v="Tea"/>
    <s v="Medium"/>
    <x v="3"/>
    <n v="2"/>
    <n v="15"/>
    <x v="55"/>
    <x v="2"/>
    <x v="3"/>
    <s v="Ava"/>
    <x v="10"/>
    <x v="1"/>
    <x v="0"/>
    <x v="0"/>
    <x v="0"/>
    <s v="Monday"/>
  </r>
  <r>
    <x v="4646"/>
    <x v="175"/>
    <s v="Wednesday"/>
    <x v="21"/>
    <s v="CUST169"/>
    <x v="2"/>
    <x v="0"/>
    <s v="Pastry"/>
    <s v="Medium"/>
    <x v="2"/>
    <n v="2.5"/>
    <n v="0"/>
    <x v="32"/>
    <x v="2"/>
    <x v="3"/>
    <s v="Noah"/>
    <x v="4"/>
    <x v="2"/>
    <x v="2"/>
    <x v="6"/>
    <x v="10"/>
    <s v="Wednesday"/>
  </r>
  <r>
    <x v="4647"/>
    <x v="177"/>
    <s v="Sunday"/>
    <x v="385"/>
    <s v="CUST700"/>
    <x v="2"/>
    <x v="3"/>
    <s v="Coffee"/>
    <s v="Large"/>
    <x v="3"/>
    <n v="4"/>
    <n v="10"/>
    <x v="40"/>
    <x v="1"/>
    <x v="2"/>
    <s v="John"/>
    <x v="13"/>
    <x v="2"/>
    <x v="0"/>
    <x v="12"/>
    <x v="8"/>
    <s v="Sunday"/>
  </r>
  <r>
    <x v="4648"/>
    <x v="227"/>
    <s v="Friday"/>
    <x v="708"/>
    <s v="CUST570"/>
    <x v="1"/>
    <x v="5"/>
    <s v="Tea"/>
    <s v="Large"/>
    <x v="3"/>
    <n v="3"/>
    <n v="0"/>
    <x v="85"/>
    <x v="0"/>
    <x v="2"/>
    <s v="Noah"/>
    <x v="12"/>
    <x v="1"/>
    <x v="1"/>
    <x v="18"/>
    <x v="2"/>
    <s v="Friday"/>
  </r>
  <r>
    <x v="4649"/>
    <x v="80"/>
    <s v="Saturday"/>
    <x v="254"/>
    <s v="CUST116"/>
    <x v="0"/>
    <x v="11"/>
    <s v="Coffee"/>
    <s v="Large"/>
    <x v="0"/>
    <n v="4.5"/>
    <n v="15"/>
    <x v="33"/>
    <x v="1"/>
    <x v="1"/>
    <s v="Olivia"/>
    <x v="19"/>
    <x v="2"/>
    <x v="1"/>
    <x v="20"/>
    <x v="5"/>
    <s v="Saturday"/>
  </r>
  <r>
    <x v="4650"/>
    <x v="89"/>
    <s v="Saturday"/>
    <x v="36"/>
    <s v="CUST347"/>
    <x v="1"/>
    <x v="3"/>
    <s v="Coffee"/>
    <s v="Large"/>
    <x v="3"/>
    <n v="4"/>
    <n v="10"/>
    <x v="40"/>
    <x v="1"/>
    <x v="2"/>
    <s v="Liam"/>
    <x v="11"/>
    <x v="0"/>
    <x v="0"/>
    <x v="12"/>
    <x v="6"/>
    <s v="Saturday"/>
  </r>
  <r>
    <x v="4651"/>
    <x v="269"/>
    <s v="Thursday"/>
    <x v="17"/>
    <s v="CUST549"/>
    <x v="2"/>
    <x v="15"/>
    <s v="Food"/>
    <s v="Small"/>
    <x v="2"/>
    <n v="5"/>
    <n v="15"/>
    <x v="106"/>
    <x v="2"/>
    <x v="2"/>
    <s v="Olivia"/>
    <x v="15"/>
    <x v="2"/>
    <x v="2"/>
    <x v="1"/>
    <x v="7"/>
    <s v="Thursday"/>
  </r>
  <r>
    <x v="4652"/>
    <x v="126"/>
    <s v="Sunday"/>
    <x v="332"/>
    <s v="CUST293"/>
    <x v="2"/>
    <x v="7"/>
    <s v="Pastry"/>
    <s v="Large"/>
    <x v="2"/>
    <n v="3"/>
    <n v="10"/>
    <x v="3"/>
    <x v="0"/>
    <x v="1"/>
    <s v="Olivia"/>
    <x v="10"/>
    <x v="1"/>
    <x v="2"/>
    <x v="13"/>
    <x v="11"/>
    <s v="Sunday"/>
  </r>
  <r>
    <x v="4653"/>
    <x v="69"/>
    <s v="Sunday"/>
    <x v="527"/>
    <s v="CUST807"/>
    <x v="1"/>
    <x v="6"/>
    <s v="Food"/>
    <s v="Small"/>
    <x v="2"/>
    <n v="5.5"/>
    <n v="15"/>
    <x v="59"/>
    <x v="0"/>
    <x v="3"/>
    <s v="Liam"/>
    <x v="17"/>
    <x v="2"/>
    <x v="0"/>
    <x v="0"/>
    <x v="1"/>
    <s v="Sunday"/>
  </r>
  <r>
    <x v="4654"/>
    <x v="121"/>
    <s v="Wednesday"/>
    <x v="551"/>
    <s v="CUST869"/>
    <x v="0"/>
    <x v="2"/>
    <s v="Tea"/>
    <s v="Small"/>
    <x v="2"/>
    <n v="2.5"/>
    <n v="10"/>
    <x v="45"/>
    <x v="1"/>
    <x v="0"/>
    <s v="Sophia"/>
    <x v="9"/>
    <x v="2"/>
    <x v="0"/>
    <x v="10"/>
    <x v="9"/>
    <s v="Wednesday"/>
  </r>
  <r>
    <x v="4655"/>
    <x v="322"/>
    <s v="Friday"/>
    <x v="329"/>
    <s v="CUST593"/>
    <x v="1"/>
    <x v="14"/>
    <s v="Beverage"/>
    <s v="Small"/>
    <x v="0"/>
    <n v="3.8"/>
    <n v="5"/>
    <x v="98"/>
    <x v="0"/>
    <x v="4"/>
    <s v="Olivia"/>
    <x v="7"/>
    <x v="0"/>
    <x v="0"/>
    <x v="13"/>
    <x v="11"/>
    <s v="Friday"/>
  </r>
  <r>
    <x v="4656"/>
    <x v="18"/>
    <s v="Thursday"/>
    <x v="761"/>
    <s v="CUST862"/>
    <x v="1"/>
    <x v="12"/>
    <s v="Coffee"/>
    <s v="Small"/>
    <x v="0"/>
    <n v="3.5"/>
    <n v="5"/>
    <x v="66"/>
    <x v="2"/>
    <x v="0"/>
    <s v="John"/>
    <x v="0"/>
    <x v="1"/>
    <x v="0"/>
    <x v="7"/>
    <x v="9"/>
    <s v="Thursday"/>
  </r>
  <r>
    <x v="4657"/>
    <x v="231"/>
    <s v="Saturday"/>
    <x v="12"/>
    <s v="CUST995"/>
    <x v="2"/>
    <x v="0"/>
    <s v="Pastry"/>
    <s v="Medium"/>
    <x v="1"/>
    <n v="2.5"/>
    <n v="10"/>
    <x v="8"/>
    <x v="0"/>
    <x v="1"/>
    <s v="Noah"/>
    <x v="11"/>
    <x v="0"/>
    <x v="1"/>
    <x v="12"/>
    <x v="5"/>
    <s v="Saturday"/>
  </r>
  <r>
    <x v="4658"/>
    <x v="273"/>
    <s v="Thursday"/>
    <x v="803"/>
    <s v="CUST606"/>
    <x v="2"/>
    <x v="8"/>
    <s v="Tea"/>
    <s v="Medium"/>
    <x v="1"/>
    <n v="2"/>
    <n v="15"/>
    <x v="4"/>
    <x v="0"/>
    <x v="3"/>
    <s v="Noah"/>
    <x v="10"/>
    <x v="1"/>
    <x v="1"/>
    <x v="10"/>
    <x v="7"/>
    <s v="Thursday"/>
  </r>
  <r>
    <x v="4659"/>
    <x v="78"/>
    <s v="Saturday"/>
    <x v="192"/>
    <s v="CUST671"/>
    <x v="0"/>
    <x v="10"/>
    <s v="Food"/>
    <s v="Large"/>
    <x v="2"/>
    <n v="4.5"/>
    <n v="10"/>
    <x v="67"/>
    <x v="1"/>
    <x v="2"/>
    <s v="Sophia"/>
    <x v="4"/>
    <x v="0"/>
    <x v="0"/>
    <x v="20"/>
    <x v="10"/>
    <s v="Saturday"/>
  </r>
  <r>
    <x v="4660"/>
    <x v="46"/>
    <s v="Wednesday"/>
    <x v="67"/>
    <s v="CUST644"/>
    <x v="0"/>
    <x v="8"/>
    <s v="Tea"/>
    <s v="Medium"/>
    <x v="0"/>
    <n v="2"/>
    <n v="15"/>
    <x v="36"/>
    <x v="1"/>
    <x v="0"/>
    <s v="Sophia"/>
    <x v="19"/>
    <x v="2"/>
    <x v="2"/>
    <x v="10"/>
    <x v="7"/>
    <s v="Wednesday"/>
  </r>
  <r>
    <x v="4661"/>
    <x v="154"/>
    <s v="Saturday"/>
    <x v="601"/>
    <s v="CUST630"/>
    <x v="2"/>
    <x v="14"/>
    <s v="Beverage"/>
    <s v="Large"/>
    <x v="3"/>
    <n v="3.8"/>
    <n v="0"/>
    <x v="34"/>
    <x v="1"/>
    <x v="2"/>
    <s v="Ava"/>
    <x v="5"/>
    <x v="1"/>
    <x v="0"/>
    <x v="16"/>
    <x v="3"/>
    <s v="Saturday"/>
  </r>
  <r>
    <x v="4662"/>
    <x v="6"/>
    <s v="Monday"/>
    <x v="716"/>
    <s v="CUST831"/>
    <x v="0"/>
    <x v="9"/>
    <s v="Coffee"/>
    <s v="Medium"/>
    <x v="1"/>
    <n v="3"/>
    <n v="15"/>
    <x v="33"/>
    <x v="1"/>
    <x v="4"/>
    <s v="John"/>
    <x v="14"/>
    <x v="0"/>
    <x v="0"/>
    <x v="19"/>
    <x v="2"/>
    <s v="Monday"/>
  </r>
  <r>
    <x v="4663"/>
    <x v="317"/>
    <s v="Thursday"/>
    <x v="471"/>
    <s v="CUST304"/>
    <x v="0"/>
    <x v="2"/>
    <s v="Tea"/>
    <s v="Medium"/>
    <x v="1"/>
    <n v="2.5"/>
    <n v="5"/>
    <x v="51"/>
    <x v="0"/>
    <x v="1"/>
    <s v="Sophia"/>
    <x v="1"/>
    <x v="0"/>
    <x v="2"/>
    <x v="13"/>
    <x v="4"/>
    <s v="Thursday"/>
  </r>
  <r>
    <x v="4664"/>
    <x v="239"/>
    <s v="Thursday"/>
    <x v="497"/>
    <s v="CUST360"/>
    <x v="0"/>
    <x v="1"/>
    <s v="Coffee"/>
    <s v="Small"/>
    <x v="3"/>
    <n v="2.5"/>
    <n v="10"/>
    <x v="69"/>
    <x v="0"/>
    <x v="2"/>
    <s v="Emma"/>
    <x v="3"/>
    <x v="1"/>
    <x v="0"/>
    <x v="14"/>
    <x v="1"/>
    <s v="Thursday"/>
  </r>
  <r>
    <x v="4665"/>
    <x v="172"/>
    <s v="Monday"/>
    <x v="379"/>
    <s v="CUST260"/>
    <x v="1"/>
    <x v="9"/>
    <s v="Coffee"/>
    <s v="Medium"/>
    <x v="0"/>
    <n v="3"/>
    <n v="15"/>
    <x v="4"/>
    <x v="0"/>
    <x v="3"/>
    <s v="Olivia"/>
    <x v="18"/>
    <x v="2"/>
    <x v="1"/>
    <x v="16"/>
    <x v="4"/>
    <s v="Monday"/>
  </r>
  <r>
    <x v="4666"/>
    <x v="126"/>
    <s v="Sunday"/>
    <x v="809"/>
    <s v="CUST199"/>
    <x v="0"/>
    <x v="14"/>
    <s v="Beverage"/>
    <s v="Large"/>
    <x v="0"/>
    <n v="3.8"/>
    <n v="10"/>
    <x v="50"/>
    <x v="1"/>
    <x v="0"/>
    <s v="Ava"/>
    <x v="5"/>
    <x v="0"/>
    <x v="1"/>
    <x v="16"/>
    <x v="11"/>
    <s v="Sunday"/>
  </r>
  <r>
    <x v="4667"/>
    <x v="347"/>
    <s v="Friday"/>
    <x v="599"/>
    <s v="CUST798"/>
    <x v="1"/>
    <x v="0"/>
    <s v="Pastry"/>
    <s v="Medium"/>
    <x v="3"/>
    <n v="2.5"/>
    <n v="0"/>
    <x v="81"/>
    <x v="0"/>
    <x v="3"/>
    <s v="Ava"/>
    <x v="7"/>
    <x v="2"/>
    <x v="0"/>
    <x v="18"/>
    <x v="9"/>
    <s v="Friday"/>
  </r>
  <r>
    <x v="4668"/>
    <x v="299"/>
    <s v="Sunday"/>
    <x v="553"/>
    <s v="CUST738"/>
    <x v="0"/>
    <x v="11"/>
    <s v="Coffee"/>
    <s v="Large"/>
    <x v="3"/>
    <n v="4.5"/>
    <n v="10"/>
    <x v="28"/>
    <x v="0"/>
    <x v="3"/>
    <s v="Noah"/>
    <x v="13"/>
    <x v="2"/>
    <x v="1"/>
    <x v="14"/>
    <x v="2"/>
    <s v="Sunday"/>
  </r>
  <r>
    <x v="4669"/>
    <x v="330"/>
    <s v="Tuesday"/>
    <x v="382"/>
    <s v="CUST482"/>
    <x v="0"/>
    <x v="10"/>
    <s v="Food"/>
    <s v="Large"/>
    <x v="1"/>
    <n v="4.5"/>
    <n v="10"/>
    <x v="61"/>
    <x v="0"/>
    <x v="0"/>
    <s v="Sophia"/>
    <x v="2"/>
    <x v="2"/>
    <x v="1"/>
    <x v="8"/>
    <x v="8"/>
    <s v="Tuesday"/>
  </r>
  <r>
    <x v="4670"/>
    <x v="207"/>
    <s v="Thursday"/>
    <x v="76"/>
    <s v="CUST472"/>
    <x v="1"/>
    <x v="8"/>
    <s v="Tea"/>
    <s v="Large"/>
    <x v="2"/>
    <n v="2"/>
    <n v="15"/>
    <x v="30"/>
    <x v="1"/>
    <x v="1"/>
    <s v="Emma"/>
    <x v="18"/>
    <x v="2"/>
    <x v="2"/>
    <x v="19"/>
    <x v="11"/>
    <s v="Thursday"/>
  </r>
  <r>
    <x v="4671"/>
    <x v="207"/>
    <s v="Thursday"/>
    <x v="811"/>
    <s v="CUST278"/>
    <x v="2"/>
    <x v="13"/>
    <s v="Pastry"/>
    <s v="Large"/>
    <x v="0"/>
    <n v="2"/>
    <n v="0"/>
    <x v="19"/>
    <x v="0"/>
    <x v="4"/>
    <s v="Emma"/>
    <x v="14"/>
    <x v="1"/>
    <x v="1"/>
    <x v="18"/>
    <x v="11"/>
    <s v="Thursday"/>
  </r>
  <r>
    <x v="4672"/>
    <x v="74"/>
    <s v="Thursday"/>
    <x v="121"/>
    <s v="CUST683"/>
    <x v="0"/>
    <x v="15"/>
    <s v="Food"/>
    <s v="Large"/>
    <x v="1"/>
    <n v="5"/>
    <n v="0"/>
    <x v="60"/>
    <x v="1"/>
    <x v="2"/>
    <s v="Noah"/>
    <x v="18"/>
    <x v="0"/>
    <x v="2"/>
    <x v="19"/>
    <x v="6"/>
    <s v="Thursday"/>
  </r>
  <r>
    <x v="4673"/>
    <x v="296"/>
    <s v="Wednesday"/>
    <x v="750"/>
    <s v="CUST538"/>
    <x v="1"/>
    <x v="14"/>
    <s v="Beverage"/>
    <s v="Small"/>
    <x v="2"/>
    <n v="3.8"/>
    <n v="5"/>
    <x v="42"/>
    <x v="0"/>
    <x v="3"/>
    <s v="Olivia"/>
    <x v="15"/>
    <x v="2"/>
    <x v="0"/>
    <x v="10"/>
    <x v="8"/>
    <s v="Wednesday"/>
  </r>
  <r>
    <x v="4674"/>
    <x v="273"/>
    <s v="Thursday"/>
    <x v="526"/>
    <s v="CUST182"/>
    <x v="2"/>
    <x v="6"/>
    <s v="Food"/>
    <s v="Large"/>
    <x v="0"/>
    <n v="5.5"/>
    <n v="0"/>
    <x v="89"/>
    <x v="2"/>
    <x v="4"/>
    <s v="Olivia"/>
    <x v="6"/>
    <x v="0"/>
    <x v="2"/>
    <x v="10"/>
    <x v="7"/>
    <s v="Thursday"/>
  </r>
  <r>
    <x v="4675"/>
    <x v="194"/>
    <s v="Thursday"/>
    <x v="261"/>
    <s v="CUST692"/>
    <x v="2"/>
    <x v="12"/>
    <s v="Coffee"/>
    <s v="Small"/>
    <x v="2"/>
    <n v="3.5"/>
    <n v="15"/>
    <x v="104"/>
    <x v="0"/>
    <x v="4"/>
    <s v="Emma"/>
    <x v="16"/>
    <x v="2"/>
    <x v="0"/>
    <x v="17"/>
    <x v="0"/>
    <s v="Thursday"/>
  </r>
  <r>
    <x v="4676"/>
    <x v="309"/>
    <s v="Monday"/>
    <x v="141"/>
    <s v="CUST115"/>
    <x v="1"/>
    <x v="2"/>
    <s v="Tea"/>
    <s v="Small"/>
    <x v="2"/>
    <n v="2.5"/>
    <n v="10"/>
    <x v="45"/>
    <x v="0"/>
    <x v="1"/>
    <s v="Noah"/>
    <x v="1"/>
    <x v="1"/>
    <x v="2"/>
    <x v="12"/>
    <x v="8"/>
    <s v="Monday"/>
  </r>
  <r>
    <x v="4677"/>
    <x v="55"/>
    <s v="Thursday"/>
    <x v="691"/>
    <s v="CUST726"/>
    <x v="2"/>
    <x v="15"/>
    <s v="Food"/>
    <s v="Medium"/>
    <x v="2"/>
    <n v="5"/>
    <n v="0"/>
    <x v="86"/>
    <x v="0"/>
    <x v="1"/>
    <s v="Sophia"/>
    <x v="11"/>
    <x v="0"/>
    <x v="2"/>
    <x v="0"/>
    <x v="3"/>
    <s v="Thursday"/>
  </r>
  <r>
    <x v="4678"/>
    <x v="0"/>
    <s v="Saturday"/>
    <x v="829"/>
    <s v="CUST684"/>
    <x v="1"/>
    <x v="8"/>
    <s v="Tea"/>
    <s v="Large"/>
    <x v="0"/>
    <n v="2"/>
    <n v="5"/>
    <x v="34"/>
    <x v="2"/>
    <x v="3"/>
    <s v="Noah"/>
    <x v="3"/>
    <x v="1"/>
    <x v="0"/>
    <x v="3"/>
    <x v="0"/>
    <s v="Saturday"/>
  </r>
  <r>
    <x v="4679"/>
    <x v="110"/>
    <s v="Monday"/>
    <x v="614"/>
    <s v="CUST183"/>
    <x v="0"/>
    <x v="14"/>
    <s v="Beverage"/>
    <s v="Large"/>
    <x v="1"/>
    <n v="3.8"/>
    <n v="15"/>
    <x v="107"/>
    <x v="1"/>
    <x v="0"/>
    <s v="Olivia"/>
    <x v="8"/>
    <x v="2"/>
    <x v="2"/>
    <x v="11"/>
    <x v="10"/>
    <s v="Monday"/>
  </r>
  <r>
    <x v="4680"/>
    <x v="272"/>
    <s v="Wednesday"/>
    <x v="616"/>
    <s v="CUST501"/>
    <x v="0"/>
    <x v="12"/>
    <s v="Coffee"/>
    <s v="Small"/>
    <x v="2"/>
    <n v="3.5"/>
    <n v="10"/>
    <x v="101"/>
    <x v="1"/>
    <x v="2"/>
    <s v="Liam"/>
    <x v="7"/>
    <x v="2"/>
    <x v="0"/>
    <x v="2"/>
    <x v="3"/>
    <s v="Wednesday"/>
  </r>
  <r>
    <x v="4681"/>
    <x v="231"/>
    <s v="Saturday"/>
    <x v="692"/>
    <s v="CUST990"/>
    <x v="2"/>
    <x v="3"/>
    <s v="Coffee"/>
    <s v="Large"/>
    <x v="3"/>
    <n v="4"/>
    <n v="10"/>
    <x v="40"/>
    <x v="2"/>
    <x v="4"/>
    <s v="Olivia"/>
    <x v="10"/>
    <x v="1"/>
    <x v="1"/>
    <x v="14"/>
    <x v="5"/>
    <s v="Saturday"/>
  </r>
  <r>
    <x v="4682"/>
    <x v="45"/>
    <s v="Monday"/>
    <x v="278"/>
    <s v="CUST884"/>
    <x v="1"/>
    <x v="8"/>
    <s v="Tea"/>
    <s v="Medium"/>
    <x v="2"/>
    <n v="2"/>
    <n v="0"/>
    <x v="52"/>
    <x v="0"/>
    <x v="0"/>
    <s v="Ava"/>
    <x v="16"/>
    <x v="0"/>
    <x v="1"/>
    <x v="19"/>
    <x v="10"/>
    <s v="Monday"/>
  </r>
  <r>
    <x v="4683"/>
    <x v="50"/>
    <s v="Tuesday"/>
    <x v="522"/>
    <s v="CUST704"/>
    <x v="0"/>
    <x v="14"/>
    <s v="Beverage"/>
    <s v="Medium"/>
    <x v="3"/>
    <n v="3.8"/>
    <n v="15"/>
    <x v="99"/>
    <x v="0"/>
    <x v="2"/>
    <s v="Noah"/>
    <x v="16"/>
    <x v="0"/>
    <x v="0"/>
    <x v="14"/>
    <x v="1"/>
    <s v="Tuesday"/>
  </r>
  <r>
    <x v="4684"/>
    <x v="215"/>
    <s v="Tuesday"/>
    <x v="50"/>
    <s v="CUST619"/>
    <x v="1"/>
    <x v="4"/>
    <s v="Beverage"/>
    <s v="Large"/>
    <x v="1"/>
    <n v="4"/>
    <n v="10"/>
    <x v="3"/>
    <x v="0"/>
    <x v="4"/>
    <s v="Olivia"/>
    <x v="17"/>
    <x v="1"/>
    <x v="1"/>
    <x v="2"/>
    <x v="3"/>
    <s v="Tuesday"/>
  </r>
  <r>
    <x v="4685"/>
    <x v="125"/>
    <s v="Tuesday"/>
    <x v="350"/>
    <s v="CUST430"/>
    <x v="1"/>
    <x v="7"/>
    <s v="Pastry"/>
    <s v="Medium"/>
    <x v="1"/>
    <n v="3"/>
    <n v="10"/>
    <x v="73"/>
    <x v="2"/>
    <x v="3"/>
    <s v="Noah"/>
    <x v="9"/>
    <x v="1"/>
    <x v="2"/>
    <x v="19"/>
    <x v="9"/>
    <s v="Tuesday"/>
  </r>
  <r>
    <x v="4686"/>
    <x v="256"/>
    <s v="Saturday"/>
    <x v="369"/>
    <s v="CUST838"/>
    <x v="2"/>
    <x v="2"/>
    <s v="Tea"/>
    <s v="Large"/>
    <x v="1"/>
    <n v="2.5"/>
    <n v="10"/>
    <x v="8"/>
    <x v="2"/>
    <x v="4"/>
    <s v="Liam"/>
    <x v="14"/>
    <x v="0"/>
    <x v="2"/>
    <x v="18"/>
    <x v="2"/>
    <s v="Saturday"/>
  </r>
  <r>
    <x v="4687"/>
    <x v="112"/>
    <s v="Monday"/>
    <x v="555"/>
    <s v="CUST843"/>
    <x v="2"/>
    <x v="13"/>
    <s v="Pastry"/>
    <s v="Medium"/>
    <x v="2"/>
    <n v="2"/>
    <n v="5"/>
    <x v="25"/>
    <x v="2"/>
    <x v="2"/>
    <s v="Olivia"/>
    <x v="10"/>
    <x v="2"/>
    <x v="1"/>
    <x v="12"/>
    <x v="4"/>
    <s v="Monday"/>
  </r>
  <r>
    <x v="4688"/>
    <x v="328"/>
    <s v="Thursday"/>
    <x v="6"/>
    <s v="CUST874"/>
    <x v="2"/>
    <x v="3"/>
    <s v="Coffee"/>
    <s v="Medium"/>
    <x v="3"/>
    <n v="4"/>
    <n v="5"/>
    <x v="34"/>
    <x v="2"/>
    <x v="0"/>
    <s v="Sophia"/>
    <x v="19"/>
    <x v="1"/>
    <x v="2"/>
    <x v="6"/>
    <x v="10"/>
    <s v="Thursday"/>
  </r>
  <r>
    <x v="4689"/>
    <x v="45"/>
    <s v="Monday"/>
    <x v="793"/>
    <s v="CUST936"/>
    <x v="1"/>
    <x v="9"/>
    <s v="Coffee"/>
    <s v="Large"/>
    <x v="2"/>
    <n v="3"/>
    <n v="10"/>
    <x v="3"/>
    <x v="0"/>
    <x v="2"/>
    <s v="Olivia"/>
    <x v="6"/>
    <x v="2"/>
    <x v="1"/>
    <x v="18"/>
    <x v="10"/>
    <s v="Monday"/>
  </r>
  <r>
    <x v="4690"/>
    <x v="44"/>
    <s v="Tuesday"/>
    <x v="121"/>
    <s v="CUST305"/>
    <x v="1"/>
    <x v="8"/>
    <s v="Tea"/>
    <s v="Medium"/>
    <x v="0"/>
    <n v="2"/>
    <n v="10"/>
    <x v="40"/>
    <x v="2"/>
    <x v="0"/>
    <s v="Noah"/>
    <x v="5"/>
    <x v="2"/>
    <x v="0"/>
    <x v="3"/>
    <x v="3"/>
    <s v="Tuesday"/>
  </r>
  <r>
    <x v="4691"/>
    <x v="223"/>
    <s v="Friday"/>
    <x v="16"/>
    <s v="CUST191"/>
    <x v="0"/>
    <x v="0"/>
    <s v="Pastry"/>
    <s v="Large"/>
    <x v="0"/>
    <n v="2.5"/>
    <n v="5"/>
    <x v="0"/>
    <x v="2"/>
    <x v="1"/>
    <s v="Sophia"/>
    <x v="7"/>
    <x v="2"/>
    <x v="2"/>
    <x v="9"/>
    <x v="1"/>
    <s v="Friday"/>
  </r>
  <r>
    <x v="4692"/>
    <x v="61"/>
    <s v="Monday"/>
    <x v="189"/>
    <s v="CUST863"/>
    <x v="0"/>
    <x v="1"/>
    <s v="Coffee"/>
    <s v="Medium"/>
    <x v="2"/>
    <n v="2.5"/>
    <n v="15"/>
    <x v="6"/>
    <x v="2"/>
    <x v="1"/>
    <s v="Emma"/>
    <x v="7"/>
    <x v="0"/>
    <x v="2"/>
    <x v="5"/>
    <x v="0"/>
    <s v="Monday"/>
  </r>
  <r>
    <x v="4693"/>
    <x v="310"/>
    <s v="Thursday"/>
    <x v="463"/>
    <s v="CUST121"/>
    <x v="0"/>
    <x v="11"/>
    <s v="Coffee"/>
    <s v="Small"/>
    <x v="3"/>
    <n v="4.5"/>
    <n v="0"/>
    <x v="63"/>
    <x v="1"/>
    <x v="4"/>
    <s v="Emma"/>
    <x v="11"/>
    <x v="0"/>
    <x v="1"/>
    <x v="2"/>
    <x v="3"/>
    <s v="Thursday"/>
  </r>
  <r>
    <x v="4694"/>
    <x v="86"/>
    <s v="Monday"/>
    <x v="573"/>
    <s v="CUST620"/>
    <x v="0"/>
    <x v="10"/>
    <s v="Food"/>
    <s v="Medium"/>
    <x v="1"/>
    <n v="4.5"/>
    <n v="0"/>
    <x v="74"/>
    <x v="2"/>
    <x v="3"/>
    <s v="Emma"/>
    <x v="4"/>
    <x v="0"/>
    <x v="1"/>
    <x v="7"/>
    <x v="3"/>
    <s v="Monday"/>
  </r>
  <r>
    <x v="4695"/>
    <x v="194"/>
    <s v="Thursday"/>
    <x v="257"/>
    <s v="CUST402"/>
    <x v="0"/>
    <x v="8"/>
    <s v="Tea"/>
    <s v="Small"/>
    <x v="1"/>
    <n v="2"/>
    <n v="0"/>
    <x v="11"/>
    <x v="1"/>
    <x v="0"/>
    <s v="Emma"/>
    <x v="0"/>
    <x v="1"/>
    <x v="1"/>
    <x v="2"/>
    <x v="0"/>
    <s v="Thursday"/>
  </r>
  <r>
    <x v="4696"/>
    <x v="299"/>
    <s v="Sunday"/>
    <x v="664"/>
    <s v="CUST260"/>
    <x v="2"/>
    <x v="14"/>
    <s v="Beverage"/>
    <s v="Large"/>
    <x v="3"/>
    <n v="3.8"/>
    <n v="15"/>
    <x v="99"/>
    <x v="2"/>
    <x v="3"/>
    <s v="Noah"/>
    <x v="10"/>
    <x v="0"/>
    <x v="0"/>
    <x v="7"/>
    <x v="2"/>
    <s v="Sunday"/>
  </r>
  <r>
    <x v="4697"/>
    <x v="71"/>
    <s v="Wednesday"/>
    <x v="56"/>
    <s v="CUST905"/>
    <x v="0"/>
    <x v="2"/>
    <s v="Tea"/>
    <s v="Large"/>
    <x v="0"/>
    <n v="2.5"/>
    <n v="0"/>
    <x v="37"/>
    <x v="1"/>
    <x v="2"/>
    <s v="Sophia"/>
    <x v="11"/>
    <x v="0"/>
    <x v="2"/>
    <x v="8"/>
    <x v="0"/>
    <s v="Wednesday"/>
  </r>
  <r>
    <x v="4698"/>
    <x v="13"/>
    <s v="Monday"/>
    <x v="76"/>
    <s v="CUST872"/>
    <x v="1"/>
    <x v="7"/>
    <s v="Pastry"/>
    <s v="Medium"/>
    <x v="1"/>
    <n v="3"/>
    <n v="0"/>
    <x v="45"/>
    <x v="0"/>
    <x v="1"/>
    <s v="Emma"/>
    <x v="20"/>
    <x v="0"/>
    <x v="1"/>
    <x v="8"/>
    <x v="7"/>
    <s v="Monday"/>
  </r>
  <r>
    <x v="4699"/>
    <x v="347"/>
    <s v="Friday"/>
    <x v="828"/>
    <s v="CUST431"/>
    <x v="0"/>
    <x v="1"/>
    <s v="Coffee"/>
    <s v="Large"/>
    <x v="2"/>
    <n v="2.5"/>
    <n v="5"/>
    <x v="44"/>
    <x v="1"/>
    <x v="4"/>
    <s v="Emma"/>
    <x v="5"/>
    <x v="0"/>
    <x v="2"/>
    <x v="6"/>
    <x v="9"/>
    <s v="Friday"/>
  </r>
  <r>
    <x v="4700"/>
    <x v="260"/>
    <s v="Saturday"/>
    <x v="68"/>
    <s v="CUST486"/>
    <x v="2"/>
    <x v="8"/>
    <s v="Tea"/>
    <s v="Medium"/>
    <x v="3"/>
    <n v="2"/>
    <n v="10"/>
    <x v="80"/>
    <x v="1"/>
    <x v="2"/>
    <s v="Noah"/>
    <x v="2"/>
    <x v="2"/>
    <x v="0"/>
    <x v="11"/>
    <x v="0"/>
    <s v="Saturday"/>
  </r>
  <r>
    <x v="4701"/>
    <x v="181"/>
    <s v="Friday"/>
    <x v="150"/>
    <s v="CUST209"/>
    <x v="0"/>
    <x v="10"/>
    <s v="Food"/>
    <s v="Large"/>
    <x v="1"/>
    <n v="4.5"/>
    <n v="15"/>
    <x v="35"/>
    <x v="0"/>
    <x v="0"/>
    <s v="Olivia"/>
    <x v="4"/>
    <x v="2"/>
    <x v="0"/>
    <x v="4"/>
    <x v="4"/>
    <s v="Friday"/>
  </r>
  <r>
    <x v="4702"/>
    <x v="168"/>
    <s v="Tuesday"/>
    <x v="73"/>
    <s v="CUST993"/>
    <x v="0"/>
    <x v="2"/>
    <s v="Tea"/>
    <s v="Medium"/>
    <x v="0"/>
    <n v="2.5"/>
    <n v="15"/>
    <x v="1"/>
    <x v="1"/>
    <x v="0"/>
    <s v="Emma"/>
    <x v="1"/>
    <x v="2"/>
    <x v="1"/>
    <x v="11"/>
    <x v="7"/>
    <s v="Tuesday"/>
  </r>
  <r>
    <x v="4703"/>
    <x v="319"/>
    <s v="Saturday"/>
    <x v="309"/>
    <s v="CUST771"/>
    <x v="1"/>
    <x v="1"/>
    <s v="Coffee"/>
    <s v="Small"/>
    <x v="3"/>
    <n v="2.5"/>
    <n v="0"/>
    <x v="81"/>
    <x v="0"/>
    <x v="0"/>
    <s v="Ava"/>
    <x v="17"/>
    <x v="0"/>
    <x v="2"/>
    <x v="14"/>
    <x v="10"/>
    <s v="Saturday"/>
  </r>
  <r>
    <x v="4704"/>
    <x v="139"/>
    <s v="Thursday"/>
    <x v="130"/>
    <s v="CUST429"/>
    <x v="2"/>
    <x v="2"/>
    <s v="Tea"/>
    <s v="Large"/>
    <x v="1"/>
    <n v="2.5"/>
    <n v="10"/>
    <x v="8"/>
    <x v="1"/>
    <x v="2"/>
    <s v="John"/>
    <x v="11"/>
    <x v="0"/>
    <x v="1"/>
    <x v="14"/>
    <x v="2"/>
    <s v="Thursday"/>
  </r>
  <r>
    <x v="4705"/>
    <x v="347"/>
    <s v="Friday"/>
    <x v="482"/>
    <s v="CUST444"/>
    <x v="0"/>
    <x v="7"/>
    <s v="Pastry"/>
    <s v="Medium"/>
    <x v="1"/>
    <n v="3"/>
    <n v="0"/>
    <x v="45"/>
    <x v="2"/>
    <x v="4"/>
    <s v="Liam"/>
    <x v="11"/>
    <x v="1"/>
    <x v="0"/>
    <x v="5"/>
    <x v="9"/>
    <s v="Friday"/>
  </r>
  <r>
    <x v="4706"/>
    <x v="0"/>
    <s v="Saturday"/>
    <x v="617"/>
    <s v="CUST309"/>
    <x v="0"/>
    <x v="14"/>
    <s v="Beverage"/>
    <s v="Large"/>
    <x v="3"/>
    <n v="3.8"/>
    <n v="15"/>
    <x v="99"/>
    <x v="1"/>
    <x v="3"/>
    <s v="Emma"/>
    <x v="9"/>
    <x v="0"/>
    <x v="0"/>
    <x v="7"/>
    <x v="0"/>
    <s v="Saturday"/>
  </r>
  <r>
    <x v="4707"/>
    <x v="336"/>
    <s v="Tuesday"/>
    <x v="60"/>
    <s v="CUST999"/>
    <x v="0"/>
    <x v="1"/>
    <s v="Coffee"/>
    <s v="Medium"/>
    <x v="3"/>
    <n v="2.5"/>
    <n v="15"/>
    <x v="76"/>
    <x v="0"/>
    <x v="0"/>
    <s v="Olivia"/>
    <x v="18"/>
    <x v="1"/>
    <x v="0"/>
    <x v="5"/>
    <x v="4"/>
    <s v="Tuesday"/>
  </r>
  <r>
    <x v="4708"/>
    <x v="294"/>
    <s v="Thursday"/>
    <x v="23"/>
    <s v="CUST664"/>
    <x v="2"/>
    <x v="6"/>
    <s v="Food"/>
    <s v="Medium"/>
    <x v="1"/>
    <n v="5.5"/>
    <n v="5"/>
    <x v="70"/>
    <x v="2"/>
    <x v="1"/>
    <s v="Noah"/>
    <x v="4"/>
    <x v="2"/>
    <x v="2"/>
    <x v="7"/>
    <x v="9"/>
    <s v="Thursday"/>
  </r>
  <r>
    <x v="4709"/>
    <x v="275"/>
    <s v="Wednesday"/>
    <x v="360"/>
    <s v="CUST732"/>
    <x v="0"/>
    <x v="12"/>
    <s v="Coffee"/>
    <s v="Medium"/>
    <x v="1"/>
    <n v="3.5"/>
    <n v="10"/>
    <x v="56"/>
    <x v="1"/>
    <x v="2"/>
    <s v="Olivia"/>
    <x v="9"/>
    <x v="0"/>
    <x v="1"/>
    <x v="4"/>
    <x v="1"/>
    <s v="Wednesday"/>
  </r>
  <r>
    <x v="4710"/>
    <x v="266"/>
    <s v="Thursday"/>
    <x v="769"/>
    <s v="CUST321"/>
    <x v="0"/>
    <x v="6"/>
    <s v="Food"/>
    <s v="Medium"/>
    <x v="3"/>
    <n v="5.5"/>
    <n v="0"/>
    <x v="49"/>
    <x v="2"/>
    <x v="0"/>
    <s v="Liam"/>
    <x v="15"/>
    <x v="1"/>
    <x v="2"/>
    <x v="19"/>
    <x v="5"/>
    <s v="Thursday"/>
  </r>
  <r>
    <x v="4711"/>
    <x v="245"/>
    <s v="Wednesday"/>
    <x v="590"/>
    <s v="CUST896"/>
    <x v="0"/>
    <x v="2"/>
    <s v="Tea"/>
    <s v="Small"/>
    <x v="1"/>
    <n v="2.5"/>
    <n v="15"/>
    <x v="84"/>
    <x v="2"/>
    <x v="4"/>
    <s v="Noah"/>
    <x v="3"/>
    <x v="0"/>
    <x v="1"/>
    <x v="5"/>
    <x v="9"/>
    <s v="Wednesday"/>
  </r>
  <r>
    <x v="4712"/>
    <x v="329"/>
    <s v="Wednesday"/>
    <x v="359"/>
    <s v="CUST300"/>
    <x v="0"/>
    <x v="1"/>
    <s v="Coffee"/>
    <s v="Medium"/>
    <x v="2"/>
    <n v="2.5"/>
    <n v="5"/>
    <x v="44"/>
    <x v="2"/>
    <x v="4"/>
    <s v="Emma"/>
    <x v="13"/>
    <x v="1"/>
    <x v="2"/>
    <x v="2"/>
    <x v="2"/>
    <s v="Wednesday"/>
  </r>
  <r>
    <x v="4713"/>
    <x v="27"/>
    <s v="Thursday"/>
    <x v="570"/>
    <s v="CUST671"/>
    <x v="2"/>
    <x v="5"/>
    <s v="Tea"/>
    <s v="Large"/>
    <x v="0"/>
    <n v="3"/>
    <n v="15"/>
    <x v="4"/>
    <x v="1"/>
    <x v="4"/>
    <s v="Sophia"/>
    <x v="13"/>
    <x v="0"/>
    <x v="0"/>
    <x v="9"/>
    <x v="2"/>
    <s v="Thursday"/>
  </r>
  <r>
    <x v="4714"/>
    <x v="305"/>
    <s v="Wednesday"/>
    <x v="504"/>
    <s v="CUST341"/>
    <x v="0"/>
    <x v="11"/>
    <s v="Coffee"/>
    <s v="Small"/>
    <x v="0"/>
    <n v="4.5"/>
    <n v="0"/>
    <x v="45"/>
    <x v="2"/>
    <x v="1"/>
    <s v="Olivia"/>
    <x v="6"/>
    <x v="0"/>
    <x v="0"/>
    <x v="9"/>
    <x v="1"/>
    <s v="Wednesday"/>
  </r>
  <r>
    <x v="4715"/>
    <x v="116"/>
    <s v="Monday"/>
    <x v="139"/>
    <s v="CUST716"/>
    <x v="0"/>
    <x v="13"/>
    <s v="Pastry"/>
    <s v="Small"/>
    <x v="1"/>
    <n v="2"/>
    <n v="10"/>
    <x v="9"/>
    <x v="0"/>
    <x v="2"/>
    <s v="Emma"/>
    <x v="5"/>
    <x v="0"/>
    <x v="0"/>
    <x v="8"/>
    <x v="11"/>
    <s v="Monday"/>
  </r>
  <r>
    <x v="4716"/>
    <x v="102"/>
    <s v="Friday"/>
    <x v="437"/>
    <s v="CUST382"/>
    <x v="1"/>
    <x v="0"/>
    <s v="Pastry"/>
    <s v="Small"/>
    <x v="0"/>
    <n v="2.5"/>
    <n v="0"/>
    <x v="37"/>
    <x v="2"/>
    <x v="2"/>
    <s v="Sophia"/>
    <x v="16"/>
    <x v="1"/>
    <x v="2"/>
    <x v="3"/>
    <x v="6"/>
    <s v="Friday"/>
  </r>
  <r>
    <x v="4717"/>
    <x v="178"/>
    <s v="Friday"/>
    <x v="776"/>
    <s v="CUST779"/>
    <x v="2"/>
    <x v="6"/>
    <s v="Food"/>
    <s v="Small"/>
    <x v="3"/>
    <n v="5.5"/>
    <n v="15"/>
    <x v="7"/>
    <x v="2"/>
    <x v="1"/>
    <s v="Ava"/>
    <x v="15"/>
    <x v="0"/>
    <x v="1"/>
    <x v="9"/>
    <x v="8"/>
    <s v="Friday"/>
  </r>
  <r>
    <x v="4718"/>
    <x v="100"/>
    <s v="Monday"/>
    <x v="622"/>
    <s v="CUST259"/>
    <x v="1"/>
    <x v="8"/>
    <s v="Tea"/>
    <s v="Small"/>
    <x v="1"/>
    <n v="2"/>
    <n v="15"/>
    <x v="4"/>
    <x v="2"/>
    <x v="0"/>
    <s v="Olivia"/>
    <x v="13"/>
    <x v="0"/>
    <x v="1"/>
    <x v="1"/>
    <x v="6"/>
    <s v="Monday"/>
  </r>
  <r>
    <x v="4719"/>
    <x v="83"/>
    <s v="Thursday"/>
    <x v="99"/>
    <s v="CUST244"/>
    <x v="1"/>
    <x v="8"/>
    <s v="Tea"/>
    <s v="Medium"/>
    <x v="2"/>
    <n v="2"/>
    <n v="10"/>
    <x v="5"/>
    <x v="1"/>
    <x v="0"/>
    <s v="John"/>
    <x v="5"/>
    <x v="0"/>
    <x v="0"/>
    <x v="1"/>
    <x v="8"/>
    <s v="Thursday"/>
  </r>
  <r>
    <x v="4720"/>
    <x v="72"/>
    <s v="Tuesday"/>
    <x v="99"/>
    <s v="CUST724"/>
    <x v="0"/>
    <x v="0"/>
    <s v="Pastry"/>
    <s v="Small"/>
    <x v="0"/>
    <n v="2.5"/>
    <n v="5"/>
    <x v="0"/>
    <x v="1"/>
    <x v="3"/>
    <s v="Olivia"/>
    <x v="3"/>
    <x v="0"/>
    <x v="0"/>
    <x v="9"/>
    <x v="7"/>
    <s v="Tuesday"/>
  </r>
  <r>
    <x v="4721"/>
    <x v="317"/>
    <s v="Thursday"/>
    <x v="422"/>
    <s v="CUST723"/>
    <x v="1"/>
    <x v="4"/>
    <s v="Beverage"/>
    <s v="Large"/>
    <x v="3"/>
    <n v="4"/>
    <n v="10"/>
    <x v="40"/>
    <x v="1"/>
    <x v="2"/>
    <s v="Noah"/>
    <x v="11"/>
    <x v="2"/>
    <x v="0"/>
    <x v="19"/>
    <x v="4"/>
    <s v="Thursday"/>
  </r>
  <r>
    <x v="4722"/>
    <x v="124"/>
    <s v="Wednesday"/>
    <x v="68"/>
    <s v="CUST560"/>
    <x v="0"/>
    <x v="5"/>
    <s v="Tea"/>
    <s v="Small"/>
    <x v="3"/>
    <n v="3"/>
    <n v="10"/>
    <x v="12"/>
    <x v="1"/>
    <x v="0"/>
    <s v="Liam"/>
    <x v="8"/>
    <x v="0"/>
    <x v="2"/>
    <x v="17"/>
    <x v="7"/>
    <s v="Wednesday"/>
  </r>
  <r>
    <x v="4723"/>
    <x v="94"/>
    <s v="Saturday"/>
    <x v="156"/>
    <s v="CUST334"/>
    <x v="2"/>
    <x v="3"/>
    <s v="Coffee"/>
    <s v="Medium"/>
    <x v="2"/>
    <n v="4"/>
    <n v="10"/>
    <x v="57"/>
    <x v="1"/>
    <x v="3"/>
    <s v="Emma"/>
    <x v="5"/>
    <x v="0"/>
    <x v="1"/>
    <x v="15"/>
    <x v="5"/>
    <s v="Saturday"/>
  </r>
  <r>
    <x v="4724"/>
    <x v="292"/>
    <s v="Friday"/>
    <x v="354"/>
    <s v="CUST163"/>
    <x v="2"/>
    <x v="6"/>
    <s v="Food"/>
    <s v="Large"/>
    <x v="1"/>
    <n v="5.5"/>
    <n v="10"/>
    <x v="39"/>
    <x v="0"/>
    <x v="3"/>
    <s v="Emma"/>
    <x v="10"/>
    <x v="0"/>
    <x v="1"/>
    <x v="15"/>
    <x v="7"/>
    <s v="Friday"/>
  </r>
  <r>
    <x v="4725"/>
    <x v="175"/>
    <s v="Wednesday"/>
    <x v="667"/>
    <s v="CUST700"/>
    <x v="1"/>
    <x v="3"/>
    <s v="Coffee"/>
    <s v="Large"/>
    <x v="1"/>
    <n v="4"/>
    <n v="15"/>
    <x v="27"/>
    <x v="1"/>
    <x v="2"/>
    <s v="Noah"/>
    <x v="15"/>
    <x v="2"/>
    <x v="1"/>
    <x v="19"/>
    <x v="10"/>
    <s v="Wednesday"/>
  </r>
  <r>
    <x v="4726"/>
    <x v="254"/>
    <s v="Friday"/>
    <x v="297"/>
    <s v="CUST374"/>
    <x v="2"/>
    <x v="7"/>
    <s v="Pastry"/>
    <s v="Large"/>
    <x v="0"/>
    <n v="3"/>
    <n v="5"/>
    <x v="10"/>
    <x v="2"/>
    <x v="3"/>
    <s v="Ava"/>
    <x v="6"/>
    <x v="2"/>
    <x v="0"/>
    <x v="19"/>
    <x v="9"/>
    <s v="Friday"/>
  </r>
  <r>
    <x v="4727"/>
    <x v="257"/>
    <s v="Saturday"/>
    <x v="537"/>
    <s v="CUST505"/>
    <x v="1"/>
    <x v="3"/>
    <s v="Coffee"/>
    <s v="Large"/>
    <x v="3"/>
    <n v="4"/>
    <n v="10"/>
    <x v="40"/>
    <x v="2"/>
    <x v="2"/>
    <s v="Liam"/>
    <x v="3"/>
    <x v="0"/>
    <x v="2"/>
    <x v="13"/>
    <x v="11"/>
    <s v="Saturday"/>
  </r>
  <r>
    <x v="4728"/>
    <x v="241"/>
    <s v="Sunday"/>
    <x v="136"/>
    <s v="CUST633"/>
    <x v="0"/>
    <x v="10"/>
    <s v="Food"/>
    <s v="Small"/>
    <x v="2"/>
    <n v="4.5"/>
    <n v="0"/>
    <x v="47"/>
    <x v="2"/>
    <x v="0"/>
    <s v="Ava"/>
    <x v="16"/>
    <x v="1"/>
    <x v="1"/>
    <x v="9"/>
    <x v="5"/>
    <s v="Sunday"/>
  </r>
  <r>
    <x v="4729"/>
    <x v="13"/>
    <s v="Monday"/>
    <x v="316"/>
    <s v="CUST706"/>
    <x v="0"/>
    <x v="4"/>
    <s v="Beverage"/>
    <s v="Small"/>
    <x v="3"/>
    <n v="4"/>
    <n v="5"/>
    <x v="34"/>
    <x v="2"/>
    <x v="4"/>
    <s v="Ava"/>
    <x v="15"/>
    <x v="0"/>
    <x v="1"/>
    <x v="15"/>
    <x v="7"/>
    <s v="Monday"/>
  </r>
  <r>
    <x v="4730"/>
    <x v="148"/>
    <s v="Monday"/>
    <x v="194"/>
    <s v="CUST161"/>
    <x v="1"/>
    <x v="10"/>
    <s v="Food"/>
    <s v="Medium"/>
    <x v="3"/>
    <n v="4.5"/>
    <n v="0"/>
    <x v="63"/>
    <x v="1"/>
    <x v="0"/>
    <s v="Olivia"/>
    <x v="11"/>
    <x v="0"/>
    <x v="1"/>
    <x v="10"/>
    <x v="8"/>
    <s v="Monday"/>
  </r>
  <r>
    <x v="4731"/>
    <x v="129"/>
    <s v="Monday"/>
    <x v="592"/>
    <s v="CUST352"/>
    <x v="2"/>
    <x v="13"/>
    <s v="Pastry"/>
    <s v="Medium"/>
    <x v="0"/>
    <n v="2"/>
    <n v="5"/>
    <x v="34"/>
    <x v="0"/>
    <x v="2"/>
    <s v="Sophia"/>
    <x v="16"/>
    <x v="0"/>
    <x v="2"/>
    <x v="0"/>
    <x v="2"/>
    <s v="Monday"/>
  </r>
  <r>
    <x v="4732"/>
    <x v="31"/>
    <s v="Thursday"/>
    <x v="539"/>
    <s v="CUST101"/>
    <x v="0"/>
    <x v="11"/>
    <s v="Coffee"/>
    <s v="Small"/>
    <x v="0"/>
    <n v="4.5"/>
    <n v="15"/>
    <x v="33"/>
    <x v="0"/>
    <x v="2"/>
    <s v="John"/>
    <x v="14"/>
    <x v="2"/>
    <x v="1"/>
    <x v="7"/>
    <x v="3"/>
    <s v="Thursday"/>
  </r>
  <r>
    <x v="4733"/>
    <x v="2"/>
    <s v="Sunday"/>
    <x v="237"/>
    <s v="CUST474"/>
    <x v="1"/>
    <x v="11"/>
    <s v="Coffee"/>
    <s v="Small"/>
    <x v="3"/>
    <n v="4.5"/>
    <n v="5"/>
    <x v="83"/>
    <x v="1"/>
    <x v="4"/>
    <s v="Sophia"/>
    <x v="2"/>
    <x v="2"/>
    <x v="2"/>
    <x v="15"/>
    <x v="2"/>
    <s v="Sunday"/>
  </r>
  <r>
    <x v="4734"/>
    <x v="136"/>
    <s v="Thursday"/>
    <x v="477"/>
    <s v="CUST519"/>
    <x v="2"/>
    <x v="0"/>
    <s v="Pastry"/>
    <s v="Small"/>
    <x v="0"/>
    <n v="2.5"/>
    <n v="15"/>
    <x v="1"/>
    <x v="1"/>
    <x v="2"/>
    <s v="Sophia"/>
    <x v="11"/>
    <x v="2"/>
    <x v="2"/>
    <x v="17"/>
    <x v="4"/>
    <s v="Thursday"/>
  </r>
  <r>
    <x v="4735"/>
    <x v="305"/>
    <s v="Wednesday"/>
    <x v="112"/>
    <s v="CUST932"/>
    <x v="2"/>
    <x v="3"/>
    <s v="Coffee"/>
    <s v="Large"/>
    <x v="3"/>
    <n v="4"/>
    <n v="15"/>
    <x v="36"/>
    <x v="0"/>
    <x v="2"/>
    <s v="Olivia"/>
    <x v="15"/>
    <x v="2"/>
    <x v="2"/>
    <x v="13"/>
    <x v="1"/>
    <s v="Wednesday"/>
  </r>
  <r>
    <x v="4736"/>
    <x v="305"/>
    <s v="Wednesday"/>
    <x v="45"/>
    <s v="CUST120"/>
    <x v="0"/>
    <x v="13"/>
    <s v="Pastry"/>
    <s v="Medium"/>
    <x v="1"/>
    <n v="2"/>
    <n v="10"/>
    <x v="9"/>
    <x v="0"/>
    <x v="2"/>
    <s v="Emma"/>
    <x v="12"/>
    <x v="1"/>
    <x v="0"/>
    <x v="11"/>
    <x v="1"/>
    <s v="Wednesday"/>
  </r>
  <r>
    <x v="4737"/>
    <x v="166"/>
    <s v="Wednesday"/>
    <x v="673"/>
    <s v="CUST103"/>
    <x v="0"/>
    <x v="14"/>
    <s v="Beverage"/>
    <s v="Medium"/>
    <x v="0"/>
    <n v="3.8"/>
    <n v="0"/>
    <x v="25"/>
    <x v="1"/>
    <x v="2"/>
    <s v="Liam"/>
    <x v="14"/>
    <x v="0"/>
    <x v="2"/>
    <x v="2"/>
    <x v="8"/>
    <s v="Wednesday"/>
  </r>
  <r>
    <x v="4738"/>
    <x v="65"/>
    <s v="Monday"/>
    <x v="662"/>
    <s v="CUST869"/>
    <x v="1"/>
    <x v="14"/>
    <s v="Beverage"/>
    <s v="Large"/>
    <x v="3"/>
    <n v="3.8"/>
    <n v="15"/>
    <x v="99"/>
    <x v="0"/>
    <x v="0"/>
    <s v="Emma"/>
    <x v="8"/>
    <x v="0"/>
    <x v="2"/>
    <x v="8"/>
    <x v="10"/>
    <s v="Monday"/>
  </r>
  <r>
    <x v="4739"/>
    <x v="283"/>
    <s v="Sunday"/>
    <x v="450"/>
    <s v="CUST402"/>
    <x v="2"/>
    <x v="13"/>
    <s v="Pastry"/>
    <s v="Large"/>
    <x v="0"/>
    <n v="2"/>
    <n v="10"/>
    <x v="40"/>
    <x v="0"/>
    <x v="2"/>
    <s v="Noah"/>
    <x v="17"/>
    <x v="1"/>
    <x v="0"/>
    <x v="13"/>
    <x v="1"/>
    <s v="Sunday"/>
  </r>
  <r>
    <x v="4740"/>
    <x v="296"/>
    <s v="Wednesday"/>
    <x v="399"/>
    <s v="CUST455"/>
    <x v="2"/>
    <x v="0"/>
    <s v="Pastry"/>
    <s v="Large"/>
    <x v="1"/>
    <n v="2.5"/>
    <n v="10"/>
    <x v="8"/>
    <x v="1"/>
    <x v="4"/>
    <s v="Emma"/>
    <x v="19"/>
    <x v="2"/>
    <x v="1"/>
    <x v="10"/>
    <x v="8"/>
    <s v="Wednesday"/>
  </r>
  <r>
    <x v="4741"/>
    <x v="258"/>
    <s v="Thursday"/>
    <x v="783"/>
    <s v="CUST667"/>
    <x v="1"/>
    <x v="12"/>
    <s v="Coffee"/>
    <s v="Medium"/>
    <x v="2"/>
    <n v="3.5"/>
    <n v="15"/>
    <x v="104"/>
    <x v="1"/>
    <x v="4"/>
    <s v="Liam"/>
    <x v="18"/>
    <x v="1"/>
    <x v="2"/>
    <x v="18"/>
    <x v="5"/>
    <s v="Thursday"/>
  </r>
  <r>
    <x v="4742"/>
    <x v="178"/>
    <s v="Friday"/>
    <x v="829"/>
    <s v="CUST459"/>
    <x v="0"/>
    <x v="9"/>
    <s v="Coffee"/>
    <s v="Medium"/>
    <x v="3"/>
    <n v="3"/>
    <n v="15"/>
    <x v="65"/>
    <x v="2"/>
    <x v="4"/>
    <s v="Liam"/>
    <x v="3"/>
    <x v="1"/>
    <x v="2"/>
    <x v="10"/>
    <x v="8"/>
    <s v="Friday"/>
  </r>
  <r>
    <x v="4743"/>
    <x v="119"/>
    <s v="Wednesday"/>
    <x v="520"/>
    <s v="CUST841"/>
    <x v="1"/>
    <x v="0"/>
    <s v="Pastry"/>
    <s v="Small"/>
    <x v="1"/>
    <n v="2.5"/>
    <n v="15"/>
    <x v="84"/>
    <x v="1"/>
    <x v="0"/>
    <s v="John"/>
    <x v="8"/>
    <x v="0"/>
    <x v="1"/>
    <x v="11"/>
    <x v="10"/>
    <s v="Wednesday"/>
  </r>
  <r>
    <x v="4744"/>
    <x v="187"/>
    <s v="Saturday"/>
    <x v="578"/>
    <s v="CUST930"/>
    <x v="2"/>
    <x v="5"/>
    <s v="Tea"/>
    <s v="Small"/>
    <x v="2"/>
    <n v="3"/>
    <n v="10"/>
    <x v="3"/>
    <x v="1"/>
    <x v="1"/>
    <s v="Noah"/>
    <x v="12"/>
    <x v="0"/>
    <x v="0"/>
    <x v="9"/>
    <x v="8"/>
    <s v="Saturday"/>
  </r>
  <r>
    <x v="4745"/>
    <x v="104"/>
    <s v="Friday"/>
    <x v="357"/>
    <s v="CUST733"/>
    <x v="2"/>
    <x v="2"/>
    <s v="Tea"/>
    <s v="Small"/>
    <x v="0"/>
    <n v="2.5"/>
    <n v="10"/>
    <x v="63"/>
    <x v="1"/>
    <x v="2"/>
    <s v="Liam"/>
    <x v="5"/>
    <x v="1"/>
    <x v="1"/>
    <x v="6"/>
    <x v="7"/>
    <s v="Friday"/>
  </r>
  <r>
    <x v="4746"/>
    <x v="158"/>
    <s v="Friday"/>
    <x v="734"/>
    <s v="CUST755"/>
    <x v="2"/>
    <x v="1"/>
    <s v="Coffee"/>
    <s v="Small"/>
    <x v="0"/>
    <n v="2.5"/>
    <n v="10"/>
    <x v="63"/>
    <x v="2"/>
    <x v="2"/>
    <s v="Sophia"/>
    <x v="5"/>
    <x v="0"/>
    <x v="0"/>
    <x v="9"/>
    <x v="0"/>
    <s v="Friday"/>
  </r>
  <r>
    <x v="4747"/>
    <x v="237"/>
    <s v="Monday"/>
    <x v="534"/>
    <s v="CUST829"/>
    <x v="0"/>
    <x v="14"/>
    <s v="Beverage"/>
    <s v="Small"/>
    <x v="1"/>
    <n v="3.8"/>
    <n v="5"/>
    <x v="102"/>
    <x v="1"/>
    <x v="2"/>
    <s v="Sophia"/>
    <x v="2"/>
    <x v="2"/>
    <x v="2"/>
    <x v="5"/>
    <x v="9"/>
    <s v="Monday"/>
  </r>
  <r>
    <x v="4748"/>
    <x v="323"/>
    <s v="Thursday"/>
    <x v="539"/>
    <s v="CUST412"/>
    <x v="1"/>
    <x v="1"/>
    <s v="Coffee"/>
    <s v="Small"/>
    <x v="0"/>
    <n v="2.5"/>
    <n v="10"/>
    <x v="63"/>
    <x v="1"/>
    <x v="4"/>
    <s v="John"/>
    <x v="8"/>
    <x v="2"/>
    <x v="1"/>
    <x v="16"/>
    <x v="11"/>
    <s v="Thursday"/>
  </r>
  <r>
    <x v="4749"/>
    <x v="224"/>
    <s v="Thursday"/>
    <x v="436"/>
    <s v="CUST481"/>
    <x v="1"/>
    <x v="2"/>
    <s v="Tea"/>
    <s v="Small"/>
    <x v="1"/>
    <n v="2.5"/>
    <n v="0"/>
    <x v="2"/>
    <x v="1"/>
    <x v="1"/>
    <s v="John"/>
    <x v="15"/>
    <x v="0"/>
    <x v="0"/>
    <x v="16"/>
    <x v="3"/>
    <s v="Thursday"/>
  </r>
  <r>
    <x v="4750"/>
    <x v="297"/>
    <s v="Thursday"/>
    <x v="326"/>
    <s v="CUST525"/>
    <x v="1"/>
    <x v="0"/>
    <s v="Pastry"/>
    <s v="Medium"/>
    <x v="0"/>
    <n v="2.5"/>
    <n v="10"/>
    <x v="63"/>
    <x v="0"/>
    <x v="0"/>
    <s v="Olivia"/>
    <x v="10"/>
    <x v="2"/>
    <x v="0"/>
    <x v="14"/>
    <x v="10"/>
    <s v="Thursday"/>
  </r>
  <r>
    <x v="4751"/>
    <x v="312"/>
    <s v="Monday"/>
    <x v="812"/>
    <s v="CUST811"/>
    <x v="0"/>
    <x v="13"/>
    <s v="Pastry"/>
    <s v="Small"/>
    <x v="3"/>
    <n v="2"/>
    <n v="10"/>
    <x v="80"/>
    <x v="2"/>
    <x v="1"/>
    <s v="Sophia"/>
    <x v="11"/>
    <x v="1"/>
    <x v="2"/>
    <x v="4"/>
    <x v="9"/>
    <s v="Monday"/>
  </r>
  <r>
    <x v="4752"/>
    <x v="328"/>
    <s v="Thursday"/>
    <x v="169"/>
    <s v="CUST609"/>
    <x v="1"/>
    <x v="2"/>
    <s v="Tea"/>
    <s v="Medium"/>
    <x v="2"/>
    <n v="2.5"/>
    <n v="10"/>
    <x v="45"/>
    <x v="1"/>
    <x v="4"/>
    <s v="Ava"/>
    <x v="0"/>
    <x v="2"/>
    <x v="2"/>
    <x v="17"/>
    <x v="10"/>
    <s v="Thursday"/>
  </r>
  <r>
    <x v="4753"/>
    <x v="331"/>
    <s v="Sunday"/>
    <x v="784"/>
    <s v="CUST528"/>
    <x v="0"/>
    <x v="10"/>
    <s v="Food"/>
    <s v="Small"/>
    <x v="0"/>
    <n v="4.5"/>
    <n v="10"/>
    <x v="73"/>
    <x v="1"/>
    <x v="0"/>
    <s v="Sophia"/>
    <x v="17"/>
    <x v="2"/>
    <x v="0"/>
    <x v="19"/>
    <x v="4"/>
    <s v="Sunday"/>
  </r>
  <r>
    <x v="4754"/>
    <x v="250"/>
    <s v="Sunday"/>
    <x v="232"/>
    <s v="CUST215"/>
    <x v="1"/>
    <x v="10"/>
    <s v="Food"/>
    <s v="Medium"/>
    <x v="0"/>
    <n v="4.5"/>
    <n v="15"/>
    <x v="33"/>
    <x v="2"/>
    <x v="1"/>
    <s v="John"/>
    <x v="4"/>
    <x v="0"/>
    <x v="2"/>
    <x v="8"/>
    <x v="8"/>
    <s v="Sunday"/>
  </r>
  <r>
    <x v="4755"/>
    <x v="222"/>
    <s v="Tuesday"/>
    <x v="73"/>
    <s v="CUST791"/>
    <x v="2"/>
    <x v="0"/>
    <s v="Pastry"/>
    <s v="Medium"/>
    <x v="3"/>
    <n v="2.5"/>
    <n v="10"/>
    <x v="69"/>
    <x v="0"/>
    <x v="3"/>
    <s v="Liam"/>
    <x v="6"/>
    <x v="1"/>
    <x v="0"/>
    <x v="20"/>
    <x v="4"/>
    <s v="Tuesday"/>
  </r>
  <r>
    <x v="4756"/>
    <x v="149"/>
    <s v="Monday"/>
    <x v="723"/>
    <s v="CUST922"/>
    <x v="2"/>
    <x v="0"/>
    <s v="Pastry"/>
    <s v="Medium"/>
    <x v="3"/>
    <n v="2.5"/>
    <n v="10"/>
    <x v="69"/>
    <x v="1"/>
    <x v="2"/>
    <s v="Liam"/>
    <x v="5"/>
    <x v="1"/>
    <x v="1"/>
    <x v="1"/>
    <x v="6"/>
    <s v="Monday"/>
  </r>
  <r>
    <x v="4757"/>
    <x v="285"/>
    <s v="Monday"/>
    <x v="518"/>
    <s v="CUST321"/>
    <x v="0"/>
    <x v="5"/>
    <s v="Tea"/>
    <s v="Large"/>
    <x v="1"/>
    <n v="3"/>
    <n v="10"/>
    <x v="73"/>
    <x v="2"/>
    <x v="1"/>
    <s v="Sophia"/>
    <x v="0"/>
    <x v="2"/>
    <x v="2"/>
    <x v="7"/>
    <x v="5"/>
    <s v="Monday"/>
  </r>
  <r>
    <x v="4758"/>
    <x v="210"/>
    <s v="Thursday"/>
    <x v="35"/>
    <s v="CUST966"/>
    <x v="2"/>
    <x v="12"/>
    <s v="Coffee"/>
    <s v="Medium"/>
    <x v="1"/>
    <n v="3.5"/>
    <n v="15"/>
    <x v="103"/>
    <x v="1"/>
    <x v="0"/>
    <s v="Liam"/>
    <x v="18"/>
    <x v="0"/>
    <x v="2"/>
    <x v="1"/>
    <x v="6"/>
    <s v="Thursday"/>
  </r>
  <r>
    <x v="4759"/>
    <x v="112"/>
    <s v="Monday"/>
    <x v="180"/>
    <s v="CUST379"/>
    <x v="1"/>
    <x v="2"/>
    <s v="Tea"/>
    <s v="Medium"/>
    <x v="0"/>
    <n v="2.5"/>
    <n v="10"/>
    <x v="63"/>
    <x v="1"/>
    <x v="3"/>
    <s v="Liam"/>
    <x v="7"/>
    <x v="2"/>
    <x v="1"/>
    <x v="16"/>
    <x v="4"/>
    <s v="Monday"/>
  </r>
  <r>
    <x v="4760"/>
    <x v="125"/>
    <s v="Tuesday"/>
    <x v="687"/>
    <s v="CUST253"/>
    <x v="2"/>
    <x v="15"/>
    <s v="Food"/>
    <s v="Large"/>
    <x v="0"/>
    <n v="5"/>
    <n v="0"/>
    <x v="32"/>
    <x v="2"/>
    <x v="0"/>
    <s v="Noah"/>
    <x v="5"/>
    <x v="0"/>
    <x v="0"/>
    <x v="15"/>
    <x v="9"/>
    <s v="Tuesday"/>
  </r>
  <r>
    <x v="4761"/>
    <x v="158"/>
    <s v="Friday"/>
    <x v="98"/>
    <s v="CUST263"/>
    <x v="2"/>
    <x v="12"/>
    <s v="Coffee"/>
    <s v="Small"/>
    <x v="0"/>
    <n v="3.5"/>
    <n v="0"/>
    <x v="29"/>
    <x v="0"/>
    <x v="0"/>
    <s v="Olivia"/>
    <x v="6"/>
    <x v="2"/>
    <x v="1"/>
    <x v="2"/>
    <x v="0"/>
    <s v="Friday"/>
  </r>
  <r>
    <x v="4762"/>
    <x v="245"/>
    <s v="Wednesday"/>
    <x v="368"/>
    <s v="CUST953"/>
    <x v="1"/>
    <x v="4"/>
    <s v="Beverage"/>
    <s v="Small"/>
    <x v="0"/>
    <n v="4"/>
    <n v="0"/>
    <x v="52"/>
    <x v="2"/>
    <x v="0"/>
    <s v="John"/>
    <x v="0"/>
    <x v="1"/>
    <x v="1"/>
    <x v="6"/>
    <x v="9"/>
    <s v="Wednesday"/>
  </r>
  <r>
    <x v="4763"/>
    <x v="296"/>
    <s v="Wednesday"/>
    <x v="789"/>
    <s v="CUST779"/>
    <x v="0"/>
    <x v="11"/>
    <s v="Coffee"/>
    <s v="Large"/>
    <x v="2"/>
    <n v="4.5"/>
    <n v="15"/>
    <x v="46"/>
    <x v="0"/>
    <x v="0"/>
    <s v="John"/>
    <x v="4"/>
    <x v="0"/>
    <x v="2"/>
    <x v="8"/>
    <x v="8"/>
    <s v="Wednesday"/>
  </r>
  <r>
    <x v="4764"/>
    <x v="129"/>
    <s v="Monday"/>
    <x v="411"/>
    <s v="CUST837"/>
    <x v="2"/>
    <x v="4"/>
    <s v="Beverage"/>
    <s v="Small"/>
    <x v="1"/>
    <n v="4"/>
    <n v="10"/>
    <x v="3"/>
    <x v="2"/>
    <x v="0"/>
    <s v="John"/>
    <x v="3"/>
    <x v="2"/>
    <x v="2"/>
    <x v="4"/>
    <x v="2"/>
    <s v="Monday"/>
  </r>
  <r>
    <x v="4765"/>
    <x v="160"/>
    <s v="Monday"/>
    <x v="184"/>
    <s v="CUST426"/>
    <x v="2"/>
    <x v="9"/>
    <s v="Coffee"/>
    <s v="Medium"/>
    <x v="3"/>
    <n v="3"/>
    <n v="10"/>
    <x v="12"/>
    <x v="1"/>
    <x v="2"/>
    <s v="Olivia"/>
    <x v="1"/>
    <x v="1"/>
    <x v="1"/>
    <x v="10"/>
    <x v="9"/>
    <s v="Monday"/>
  </r>
  <r>
    <x v="4766"/>
    <x v="70"/>
    <s v="Friday"/>
    <x v="731"/>
    <s v="CUST183"/>
    <x v="0"/>
    <x v="8"/>
    <s v="Tea"/>
    <s v="Large"/>
    <x v="0"/>
    <n v="2"/>
    <n v="10"/>
    <x v="40"/>
    <x v="0"/>
    <x v="4"/>
    <s v="Ava"/>
    <x v="15"/>
    <x v="1"/>
    <x v="2"/>
    <x v="5"/>
    <x v="8"/>
    <s v="Friday"/>
  </r>
  <r>
    <x v="4767"/>
    <x v="77"/>
    <s v="Tuesday"/>
    <x v="416"/>
    <s v="CUST563"/>
    <x v="2"/>
    <x v="0"/>
    <s v="Pastry"/>
    <s v="Small"/>
    <x v="0"/>
    <n v="2.5"/>
    <n v="0"/>
    <x v="37"/>
    <x v="1"/>
    <x v="1"/>
    <s v="John"/>
    <x v="15"/>
    <x v="2"/>
    <x v="0"/>
    <x v="17"/>
    <x v="1"/>
    <s v="Tuesday"/>
  </r>
  <r>
    <x v="4768"/>
    <x v="267"/>
    <s v="Friday"/>
    <x v="631"/>
    <s v="CUST223"/>
    <x v="1"/>
    <x v="11"/>
    <s v="Coffee"/>
    <s v="Medium"/>
    <x v="1"/>
    <n v="4.5"/>
    <n v="15"/>
    <x v="35"/>
    <x v="1"/>
    <x v="4"/>
    <s v="Olivia"/>
    <x v="0"/>
    <x v="0"/>
    <x v="0"/>
    <x v="0"/>
    <x v="11"/>
    <s v="Friday"/>
  </r>
  <r>
    <x v="4769"/>
    <x v="133"/>
    <s v="Friday"/>
    <x v="170"/>
    <s v="CUST545"/>
    <x v="2"/>
    <x v="6"/>
    <s v="Food"/>
    <s v="Small"/>
    <x v="2"/>
    <n v="5.5"/>
    <n v="10"/>
    <x v="95"/>
    <x v="0"/>
    <x v="4"/>
    <s v="Sophia"/>
    <x v="11"/>
    <x v="0"/>
    <x v="2"/>
    <x v="4"/>
    <x v="11"/>
    <s v="Friday"/>
  </r>
  <r>
    <x v="4770"/>
    <x v="302"/>
    <s v="Wednesday"/>
    <x v="35"/>
    <s v="CUST429"/>
    <x v="1"/>
    <x v="0"/>
    <s v="Pastry"/>
    <s v="Medium"/>
    <x v="3"/>
    <n v="2.5"/>
    <n v="10"/>
    <x v="69"/>
    <x v="1"/>
    <x v="0"/>
    <s v="Noah"/>
    <x v="19"/>
    <x v="0"/>
    <x v="2"/>
    <x v="6"/>
    <x v="11"/>
    <s v="Wednesday"/>
  </r>
  <r>
    <x v="4771"/>
    <x v="352"/>
    <s v="Sunday"/>
    <x v="20"/>
    <s v="CUST596"/>
    <x v="0"/>
    <x v="10"/>
    <s v="Food"/>
    <s v="Large"/>
    <x v="3"/>
    <n v="4.5"/>
    <n v="15"/>
    <x v="15"/>
    <x v="2"/>
    <x v="0"/>
    <s v="Sophia"/>
    <x v="4"/>
    <x v="0"/>
    <x v="0"/>
    <x v="0"/>
    <x v="9"/>
    <s v="Sunday"/>
  </r>
  <r>
    <x v="4772"/>
    <x v="361"/>
    <s v="Sunday"/>
    <x v="793"/>
    <s v="CUST388"/>
    <x v="2"/>
    <x v="10"/>
    <s v="Food"/>
    <s v="Medium"/>
    <x v="3"/>
    <n v="4.5"/>
    <n v="5"/>
    <x v="83"/>
    <x v="2"/>
    <x v="3"/>
    <s v="John"/>
    <x v="19"/>
    <x v="1"/>
    <x v="0"/>
    <x v="7"/>
    <x v="5"/>
    <s v="Sunday"/>
  </r>
  <r>
    <x v="4773"/>
    <x v="298"/>
    <s v="Friday"/>
    <x v="550"/>
    <s v="CUST829"/>
    <x v="0"/>
    <x v="2"/>
    <s v="Tea"/>
    <s v="Small"/>
    <x v="2"/>
    <n v="2.5"/>
    <n v="0"/>
    <x v="32"/>
    <x v="1"/>
    <x v="0"/>
    <s v="Sophia"/>
    <x v="17"/>
    <x v="2"/>
    <x v="1"/>
    <x v="19"/>
    <x v="10"/>
    <s v="Friday"/>
  </r>
  <r>
    <x v="4774"/>
    <x v="364"/>
    <s v="Wednesday"/>
    <x v="297"/>
    <s v="CUST964"/>
    <x v="0"/>
    <x v="6"/>
    <s v="Food"/>
    <s v="Large"/>
    <x v="0"/>
    <n v="5.5"/>
    <n v="10"/>
    <x v="97"/>
    <x v="2"/>
    <x v="1"/>
    <s v="Noah"/>
    <x v="10"/>
    <x v="2"/>
    <x v="1"/>
    <x v="5"/>
    <x v="7"/>
    <s v="Wednesday"/>
  </r>
  <r>
    <x v="4775"/>
    <x v="167"/>
    <s v="Friday"/>
    <x v="694"/>
    <s v="CUST361"/>
    <x v="2"/>
    <x v="6"/>
    <s v="Food"/>
    <s v="Medium"/>
    <x v="3"/>
    <n v="5.5"/>
    <n v="15"/>
    <x v="7"/>
    <x v="0"/>
    <x v="1"/>
    <s v="Ava"/>
    <x v="7"/>
    <x v="2"/>
    <x v="2"/>
    <x v="17"/>
    <x v="3"/>
    <s v="Friday"/>
  </r>
  <r>
    <x v="4776"/>
    <x v="161"/>
    <s v="Tuesday"/>
    <x v="747"/>
    <s v="CUST545"/>
    <x v="1"/>
    <x v="6"/>
    <s v="Food"/>
    <s v="Large"/>
    <x v="1"/>
    <n v="5.5"/>
    <n v="15"/>
    <x v="68"/>
    <x v="2"/>
    <x v="3"/>
    <s v="Sophia"/>
    <x v="12"/>
    <x v="0"/>
    <x v="0"/>
    <x v="7"/>
    <x v="11"/>
    <s v="Tuesday"/>
  </r>
  <r>
    <x v="4777"/>
    <x v="27"/>
    <s v="Thursday"/>
    <x v="792"/>
    <s v="CUST561"/>
    <x v="1"/>
    <x v="13"/>
    <s v="Pastry"/>
    <s v="Large"/>
    <x v="0"/>
    <n v="2"/>
    <n v="5"/>
    <x v="34"/>
    <x v="1"/>
    <x v="3"/>
    <s v="Emma"/>
    <x v="14"/>
    <x v="2"/>
    <x v="2"/>
    <x v="16"/>
    <x v="2"/>
    <s v="Thursday"/>
  </r>
  <r>
    <x v="4778"/>
    <x v="362"/>
    <s v="Tuesday"/>
    <x v="712"/>
    <s v="CUST849"/>
    <x v="0"/>
    <x v="1"/>
    <s v="Coffee"/>
    <s v="Large"/>
    <x v="0"/>
    <n v="2.5"/>
    <n v="15"/>
    <x v="1"/>
    <x v="1"/>
    <x v="1"/>
    <s v="Noah"/>
    <x v="4"/>
    <x v="2"/>
    <x v="1"/>
    <x v="16"/>
    <x v="5"/>
    <s v="Tuesday"/>
  </r>
  <r>
    <x v="4779"/>
    <x v="216"/>
    <s v="Saturday"/>
    <x v="256"/>
    <s v="CUST304"/>
    <x v="1"/>
    <x v="4"/>
    <s v="Beverage"/>
    <s v="Large"/>
    <x v="3"/>
    <n v="4"/>
    <n v="5"/>
    <x v="34"/>
    <x v="2"/>
    <x v="3"/>
    <s v="John"/>
    <x v="3"/>
    <x v="0"/>
    <x v="1"/>
    <x v="13"/>
    <x v="10"/>
    <s v="Saturday"/>
  </r>
  <r>
    <x v="4780"/>
    <x v="284"/>
    <s v="Thursday"/>
    <x v="267"/>
    <s v="CUST391"/>
    <x v="2"/>
    <x v="10"/>
    <s v="Food"/>
    <s v="Large"/>
    <x v="3"/>
    <n v="4.5"/>
    <n v="5"/>
    <x v="83"/>
    <x v="1"/>
    <x v="3"/>
    <s v="Liam"/>
    <x v="13"/>
    <x v="0"/>
    <x v="1"/>
    <x v="1"/>
    <x v="11"/>
    <s v="Thursday"/>
  </r>
  <r>
    <x v="4781"/>
    <x v="328"/>
    <s v="Thursday"/>
    <x v="253"/>
    <s v="CUST806"/>
    <x v="1"/>
    <x v="10"/>
    <s v="Food"/>
    <s v="Medium"/>
    <x v="0"/>
    <n v="4.5"/>
    <n v="5"/>
    <x v="16"/>
    <x v="0"/>
    <x v="2"/>
    <s v="Ava"/>
    <x v="5"/>
    <x v="2"/>
    <x v="0"/>
    <x v="7"/>
    <x v="10"/>
    <s v="Thursday"/>
  </r>
  <r>
    <x v="4782"/>
    <x v="220"/>
    <s v="Sunday"/>
    <x v="456"/>
    <s v="CUST981"/>
    <x v="0"/>
    <x v="12"/>
    <s v="Coffee"/>
    <s v="Small"/>
    <x v="1"/>
    <n v="3.5"/>
    <n v="0"/>
    <x v="48"/>
    <x v="1"/>
    <x v="3"/>
    <s v="Emma"/>
    <x v="16"/>
    <x v="2"/>
    <x v="2"/>
    <x v="10"/>
    <x v="5"/>
    <s v="Sunday"/>
  </r>
  <r>
    <x v="4783"/>
    <x v="143"/>
    <s v="Monday"/>
    <x v="271"/>
    <s v="CUST650"/>
    <x v="1"/>
    <x v="4"/>
    <s v="Beverage"/>
    <s v="Medium"/>
    <x v="0"/>
    <n v="4"/>
    <n v="0"/>
    <x v="52"/>
    <x v="1"/>
    <x v="4"/>
    <s v="Emma"/>
    <x v="5"/>
    <x v="0"/>
    <x v="2"/>
    <x v="16"/>
    <x v="2"/>
    <s v="Monday"/>
  </r>
  <r>
    <x v="4784"/>
    <x v="313"/>
    <s v="Tuesday"/>
    <x v="478"/>
    <s v="CUST582"/>
    <x v="1"/>
    <x v="15"/>
    <s v="Food"/>
    <s v="Small"/>
    <x v="3"/>
    <n v="5"/>
    <n v="5"/>
    <x v="0"/>
    <x v="0"/>
    <x v="0"/>
    <s v="Emma"/>
    <x v="2"/>
    <x v="2"/>
    <x v="0"/>
    <x v="7"/>
    <x v="9"/>
    <s v="Tuesday"/>
  </r>
  <r>
    <x v="4785"/>
    <x v="257"/>
    <s v="Saturday"/>
    <x v="553"/>
    <s v="CUST339"/>
    <x v="2"/>
    <x v="2"/>
    <s v="Tea"/>
    <s v="Small"/>
    <x v="2"/>
    <n v="2.5"/>
    <n v="10"/>
    <x v="45"/>
    <x v="2"/>
    <x v="1"/>
    <s v="Olivia"/>
    <x v="4"/>
    <x v="2"/>
    <x v="2"/>
    <x v="5"/>
    <x v="11"/>
    <s v="Saturday"/>
  </r>
  <r>
    <x v="4786"/>
    <x v="128"/>
    <s v="Thursday"/>
    <x v="26"/>
    <s v="CUST403"/>
    <x v="2"/>
    <x v="3"/>
    <s v="Coffee"/>
    <s v="Small"/>
    <x v="3"/>
    <n v="4"/>
    <n v="5"/>
    <x v="34"/>
    <x v="0"/>
    <x v="4"/>
    <s v="Emma"/>
    <x v="2"/>
    <x v="0"/>
    <x v="2"/>
    <x v="18"/>
    <x v="7"/>
    <s v="Thursday"/>
  </r>
  <r>
    <x v="4787"/>
    <x v="232"/>
    <s v="Friday"/>
    <x v="713"/>
    <s v="CUST659"/>
    <x v="1"/>
    <x v="11"/>
    <s v="Coffee"/>
    <s v="Large"/>
    <x v="2"/>
    <n v="4.5"/>
    <n v="5"/>
    <x v="64"/>
    <x v="1"/>
    <x v="0"/>
    <s v="Emma"/>
    <x v="9"/>
    <x v="1"/>
    <x v="2"/>
    <x v="16"/>
    <x v="0"/>
    <s v="Friday"/>
  </r>
  <r>
    <x v="4788"/>
    <x v="186"/>
    <s v="Tuesday"/>
    <x v="136"/>
    <s v="CUST302"/>
    <x v="2"/>
    <x v="5"/>
    <s v="Tea"/>
    <s v="Large"/>
    <x v="2"/>
    <n v="3"/>
    <n v="15"/>
    <x v="27"/>
    <x v="0"/>
    <x v="4"/>
    <s v="Sophia"/>
    <x v="14"/>
    <x v="0"/>
    <x v="0"/>
    <x v="5"/>
    <x v="8"/>
    <s v="Tuesday"/>
  </r>
  <r>
    <x v="4789"/>
    <x v="105"/>
    <s v="Saturday"/>
    <x v="68"/>
    <s v="CUST789"/>
    <x v="1"/>
    <x v="6"/>
    <s v="Food"/>
    <s v="Large"/>
    <x v="3"/>
    <n v="5.5"/>
    <n v="10"/>
    <x v="77"/>
    <x v="2"/>
    <x v="2"/>
    <s v="Olivia"/>
    <x v="10"/>
    <x v="2"/>
    <x v="1"/>
    <x v="8"/>
    <x v="8"/>
    <s v="Saturday"/>
  </r>
  <r>
    <x v="4790"/>
    <x v="217"/>
    <s v="Sunday"/>
    <x v="596"/>
    <s v="CUST760"/>
    <x v="1"/>
    <x v="3"/>
    <s v="Coffee"/>
    <s v="Medium"/>
    <x v="3"/>
    <n v="4"/>
    <n v="10"/>
    <x v="40"/>
    <x v="0"/>
    <x v="0"/>
    <s v="Emma"/>
    <x v="5"/>
    <x v="1"/>
    <x v="0"/>
    <x v="4"/>
    <x v="9"/>
    <s v="Sunday"/>
  </r>
  <r>
    <x v="4791"/>
    <x v="159"/>
    <s v="Sunday"/>
    <x v="828"/>
    <s v="CUST616"/>
    <x v="1"/>
    <x v="13"/>
    <s v="Pastry"/>
    <s v="Large"/>
    <x v="0"/>
    <n v="2"/>
    <n v="5"/>
    <x v="34"/>
    <x v="1"/>
    <x v="2"/>
    <s v="John"/>
    <x v="20"/>
    <x v="2"/>
    <x v="2"/>
    <x v="0"/>
    <x v="9"/>
    <s v="Sunday"/>
  </r>
  <r>
    <x v="4792"/>
    <x v="135"/>
    <s v="Thursday"/>
    <x v="18"/>
    <s v="CUST262"/>
    <x v="1"/>
    <x v="5"/>
    <s v="Tea"/>
    <s v="Large"/>
    <x v="0"/>
    <n v="3"/>
    <n v="5"/>
    <x v="10"/>
    <x v="0"/>
    <x v="3"/>
    <s v="Sophia"/>
    <x v="1"/>
    <x v="2"/>
    <x v="1"/>
    <x v="3"/>
    <x v="11"/>
    <s v="Thursday"/>
  </r>
  <r>
    <x v="4793"/>
    <x v="323"/>
    <s v="Thursday"/>
    <x v="457"/>
    <s v="CUST739"/>
    <x v="0"/>
    <x v="7"/>
    <s v="Pastry"/>
    <s v="Small"/>
    <x v="1"/>
    <n v="3"/>
    <n v="0"/>
    <x v="45"/>
    <x v="0"/>
    <x v="4"/>
    <s v="Ava"/>
    <x v="1"/>
    <x v="0"/>
    <x v="1"/>
    <x v="19"/>
    <x v="11"/>
    <s v="Thursday"/>
  </r>
  <r>
    <x v="4794"/>
    <x v="186"/>
    <s v="Tuesday"/>
    <x v="796"/>
    <s v="CUST398"/>
    <x v="2"/>
    <x v="11"/>
    <s v="Coffee"/>
    <s v="Large"/>
    <x v="1"/>
    <n v="4.5"/>
    <n v="10"/>
    <x v="61"/>
    <x v="1"/>
    <x v="3"/>
    <s v="Sophia"/>
    <x v="7"/>
    <x v="2"/>
    <x v="1"/>
    <x v="20"/>
    <x v="8"/>
    <s v="Tuesday"/>
  </r>
  <r>
    <x v="4795"/>
    <x v="161"/>
    <s v="Tuesday"/>
    <x v="650"/>
    <s v="CUST320"/>
    <x v="0"/>
    <x v="11"/>
    <s v="Coffee"/>
    <s v="Small"/>
    <x v="0"/>
    <n v="4.5"/>
    <n v="0"/>
    <x v="45"/>
    <x v="0"/>
    <x v="1"/>
    <s v="John"/>
    <x v="18"/>
    <x v="1"/>
    <x v="2"/>
    <x v="10"/>
    <x v="11"/>
    <s v="Tuesday"/>
  </r>
  <r>
    <x v="4796"/>
    <x v="166"/>
    <s v="Wednesday"/>
    <x v="488"/>
    <s v="CUST345"/>
    <x v="2"/>
    <x v="4"/>
    <s v="Beverage"/>
    <s v="Small"/>
    <x v="0"/>
    <n v="4"/>
    <n v="10"/>
    <x v="5"/>
    <x v="1"/>
    <x v="4"/>
    <s v="John"/>
    <x v="20"/>
    <x v="0"/>
    <x v="0"/>
    <x v="5"/>
    <x v="8"/>
    <s v="Wednesday"/>
  </r>
  <r>
    <x v="4797"/>
    <x v="335"/>
    <s v="Thursday"/>
    <x v="100"/>
    <s v="CUST803"/>
    <x v="2"/>
    <x v="10"/>
    <s v="Food"/>
    <s v="Small"/>
    <x v="0"/>
    <n v="4.5"/>
    <n v="0"/>
    <x v="45"/>
    <x v="2"/>
    <x v="4"/>
    <s v="Sophia"/>
    <x v="6"/>
    <x v="2"/>
    <x v="1"/>
    <x v="0"/>
    <x v="2"/>
    <s v="Thursday"/>
  </r>
  <r>
    <x v="4798"/>
    <x v="107"/>
    <s v="Monday"/>
    <x v="773"/>
    <s v="CUST912"/>
    <x v="2"/>
    <x v="4"/>
    <s v="Beverage"/>
    <s v="Large"/>
    <x v="2"/>
    <n v="4"/>
    <n v="15"/>
    <x v="96"/>
    <x v="1"/>
    <x v="3"/>
    <s v="Noah"/>
    <x v="14"/>
    <x v="2"/>
    <x v="2"/>
    <x v="12"/>
    <x v="3"/>
    <s v="Monday"/>
  </r>
  <r>
    <x v="4799"/>
    <x v="44"/>
    <s v="Tuesday"/>
    <x v="820"/>
    <s v="CUST228"/>
    <x v="1"/>
    <x v="1"/>
    <s v="Coffee"/>
    <s v="Small"/>
    <x v="1"/>
    <n v="2.5"/>
    <n v="15"/>
    <x v="84"/>
    <x v="2"/>
    <x v="0"/>
    <s v="Sophia"/>
    <x v="15"/>
    <x v="1"/>
    <x v="0"/>
    <x v="18"/>
    <x v="3"/>
    <s v="Tuesday"/>
  </r>
  <r>
    <x v="4800"/>
    <x v="157"/>
    <s v="Friday"/>
    <x v="440"/>
    <s v="CUST839"/>
    <x v="2"/>
    <x v="1"/>
    <s v="Coffee"/>
    <s v="Medium"/>
    <x v="0"/>
    <n v="2.5"/>
    <n v="5"/>
    <x v="0"/>
    <x v="1"/>
    <x v="3"/>
    <s v="John"/>
    <x v="13"/>
    <x v="1"/>
    <x v="1"/>
    <x v="13"/>
    <x v="4"/>
    <s v="Friday"/>
  </r>
  <r>
    <x v="4801"/>
    <x v="231"/>
    <s v="Saturday"/>
    <x v="477"/>
    <s v="CUST221"/>
    <x v="2"/>
    <x v="13"/>
    <s v="Pastry"/>
    <s v="Large"/>
    <x v="0"/>
    <n v="2"/>
    <n v="0"/>
    <x v="19"/>
    <x v="1"/>
    <x v="0"/>
    <s v="Liam"/>
    <x v="10"/>
    <x v="1"/>
    <x v="1"/>
    <x v="1"/>
    <x v="5"/>
    <s v="Saturday"/>
  </r>
  <r>
    <x v="4802"/>
    <x v="44"/>
    <s v="Tuesday"/>
    <x v="684"/>
    <s v="CUST482"/>
    <x v="0"/>
    <x v="12"/>
    <s v="Coffee"/>
    <s v="Large"/>
    <x v="1"/>
    <n v="3.5"/>
    <n v="10"/>
    <x v="56"/>
    <x v="0"/>
    <x v="3"/>
    <s v="John"/>
    <x v="11"/>
    <x v="1"/>
    <x v="1"/>
    <x v="5"/>
    <x v="3"/>
    <s v="Tuesday"/>
  </r>
  <r>
    <x v="4803"/>
    <x v="221"/>
    <s v="Friday"/>
    <x v="507"/>
    <s v="CUST315"/>
    <x v="1"/>
    <x v="1"/>
    <s v="Coffee"/>
    <s v="Large"/>
    <x v="2"/>
    <n v="2.5"/>
    <n v="15"/>
    <x v="6"/>
    <x v="2"/>
    <x v="3"/>
    <s v="Emma"/>
    <x v="5"/>
    <x v="1"/>
    <x v="2"/>
    <x v="6"/>
    <x v="8"/>
    <s v="Friday"/>
  </r>
  <r>
    <x v="4804"/>
    <x v="70"/>
    <s v="Friday"/>
    <x v="213"/>
    <s v="CUST338"/>
    <x v="2"/>
    <x v="5"/>
    <s v="Tea"/>
    <s v="Medium"/>
    <x v="0"/>
    <n v="3"/>
    <n v="0"/>
    <x v="11"/>
    <x v="1"/>
    <x v="2"/>
    <s v="Noah"/>
    <x v="3"/>
    <x v="0"/>
    <x v="2"/>
    <x v="10"/>
    <x v="8"/>
    <s v="Friday"/>
  </r>
  <r>
    <x v="4805"/>
    <x v="291"/>
    <s v="Monday"/>
    <x v="449"/>
    <s v="CUST344"/>
    <x v="1"/>
    <x v="2"/>
    <s v="Tea"/>
    <s v="Large"/>
    <x v="1"/>
    <n v="2.5"/>
    <n v="5"/>
    <x v="51"/>
    <x v="1"/>
    <x v="2"/>
    <s v="Liam"/>
    <x v="18"/>
    <x v="0"/>
    <x v="1"/>
    <x v="0"/>
    <x v="11"/>
    <s v="Monday"/>
  </r>
  <r>
    <x v="4806"/>
    <x v="23"/>
    <s v="Monday"/>
    <x v="522"/>
    <s v="CUST154"/>
    <x v="2"/>
    <x v="2"/>
    <s v="Tea"/>
    <s v="Large"/>
    <x v="0"/>
    <n v="2.5"/>
    <n v="15"/>
    <x v="1"/>
    <x v="1"/>
    <x v="2"/>
    <s v="Liam"/>
    <x v="6"/>
    <x v="0"/>
    <x v="0"/>
    <x v="6"/>
    <x v="10"/>
    <s v="Monday"/>
  </r>
  <r>
    <x v="4807"/>
    <x v="271"/>
    <s v="Monday"/>
    <x v="151"/>
    <s v="CUST830"/>
    <x v="2"/>
    <x v="7"/>
    <s v="Pastry"/>
    <s v="Large"/>
    <x v="3"/>
    <n v="3"/>
    <n v="5"/>
    <x v="62"/>
    <x v="2"/>
    <x v="1"/>
    <s v="Sophia"/>
    <x v="15"/>
    <x v="0"/>
    <x v="2"/>
    <x v="15"/>
    <x v="1"/>
    <s v="Monday"/>
  </r>
  <r>
    <x v="4808"/>
    <x v="40"/>
    <s v="Saturday"/>
    <x v="505"/>
    <s v="CUST402"/>
    <x v="1"/>
    <x v="5"/>
    <s v="Tea"/>
    <s v="Small"/>
    <x v="0"/>
    <n v="3"/>
    <n v="0"/>
    <x v="11"/>
    <x v="2"/>
    <x v="2"/>
    <s v="Sophia"/>
    <x v="5"/>
    <x v="1"/>
    <x v="2"/>
    <x v="19"/>
    <x v="7"/>
    <s v="Saturday"/>
  </r>
  <r>
    <x v="4809"/>
    <x v="107"/>
    <s v="Monday"/>
    <x v="590"/>
    <s v="CUST183"/>
    <x v="1"/>
    <x v="9"/>
    <s v="Coffee"/>
    <s v="Large"/>
    <x v="1"/>
    <n v="3"/>
    <n v="10"/>
    <x v="73"/>
    <x v="1"/>
    <x v="2"/>
    <s v="Liam"/>
    <x v="2"/>
    <x v="0"/>
    <x v="0"/>
    <x v="7"/>
    <x v="3"/>
    <s v="Monday"/>
  </r>
  <r>
    <x v="4810"/>
    <x v="198"/>
    <s v="Wednesday"/>
    <x v="247"/>
    <s v="CUST779"/>
    <x v="0"/>
    <x v="12"/>
    <s v="Coffee"/>
    <s v="Large"/>
    <x v="1"/>
    <n v="3.5"/>
    <n v="0"/>
    <x v="48"/>
    <x v="0"/>
    <x v="1"/>
    <s v="Noah"/>
    <x v="11"/>
    <x v="0"/>
    <x v="0"/>
    <x v="16"/>
    <x v="10"/>
    <s v="Wednesday"/>
  </r>
  <r>
    <x v="4811"/>
    <x v="85"/>
    <s v="Sunday"/>
    <x v="49"/>
    <s v="CUST933"/>
    <x v="0"/>
    <x v="2"/>
    <s v="Tea"/>
    <s v="Large"/>
    <x v="2"/>
    <n v="2.5"/>
    <n v="10"/>
    <x v="45"/>
    <x v="2"/>
    <x v="0"/>
    <s v="Olivia"/>
    <x v="13"/>
    <x v="2"/>
    <x v="0"/>
    <x v="7"/>
    <x v="4"/>
    <s v="Sunday"/>
  </r>
  <r>
    <x v="4812"/>
    <x v="133"/>
    <s v="Friday"/>
    <x v="376"/>
    <s v="CUST644"/>
    <x v="1"/>
    <x v="1"/>
    <s v="Coffee"/>
    <s v="Small"/>
    <x v="1"/>
    <n v="2.5"/>
    <n v="10"/>
    <x v="8"/>
    <x v="2"/>
    <x v="0"/>
    <s v="Sophia"/>
    <x v="10"/>
    <x v="1"/>
    <x v="1"/>
    <x v="11"/>
    <x v="11"/>
    <s v="Friday"/>
  </r>
  <r>
    <x v="4813"/>
    <x v="51"/>
    <s v="Saturday"/>
    <x v="799"/>
    <s v="CUST979"/>
    <x v="2"/>
    <x v="8"/>
    <s v="Tea"/>
    <s v="Medium"/>
    <x v="1"/>
    <n v="2"/>
    <n v="10"/>
    <x v="9"/>
    <x v="1"/>
    <x v="4"/>
    <s v="Ava"/>
    <x v="4"/>
    <x v="2"/>
    <x v="0"/>
    <x v="1"/>
    <x v="4"/>
    <s v="Saturday"/>
  </r>
  <r>
    <x v="4814"/>
    <x v="363"/>
    <s v="Wednesday"/>
    <x v="478"/>
    <s v="CUST271"/>
    <x v="2"/>
    <x v="12"/>
    <s v="Coffee"/>
    <s v="Large"/>
    <x v="3"/>
    <n v="3.5"/>
    <n v="10"/>
    <x v="18"/>
    <x v="1"/>
    <x v="3"/>
    <s v="Noah"/>
    <x v="16"/>
    <x v="2"/>
    <x v="0"/>
    <x v="10"/>
    <x v="4"/>
    <s v="Wednesday"/>
  </r>
  <r>
    <x v="4815"/>
    <x v="293"/>
    <s v="Wednesday"/>
    <x v="595"/>
    <s v="CUST941"/>
    <x v="1"/>
    <x v="4"/>
    <s v="Beverage"/>
    <s v="Large"/>
    <x v="3"/>
    <n v="4"/>
    <n v="15"/>
    <x v="36"/>
    <x v="0"/>
    <x v="2"/>
    <s v="John"/>
    <x v="11"/>
    <x v="2"/>
    <x v="2"/>
    <x v="3"/>
    <x v="11"/>
    <s v="Wednesday"/>
  </r>
  <r>
    <x v="4816"/>
    <x v="108"/>
    <s v="Monday"/>
    <x v="476"/>
    <s v="CUST924"/>
    <x v="0"/>
    <x v="5"/>
    <s v="Tea"/>
    <s v="Large"/>
    <x v="1"/>
    <n v="3"/>
    <n v="15"/>
    <x v="33"/>
    <x v="1"/>
    <x v="2"/>
    <s v="Emma"/>
    <x v="13"/>
    <x v="1"/>
    <x v="2"/>
    <x v="4"/>
    <x v="4"/>
    <s v="Monday"/>
  </r>
  <r>
    <x v="4817"/>
    <x v="282"/>
    <s v="Sunday"/>
    <x v="392"/>
    <s v="CUST306"/>
    <x v="2"/>
    <x v="9"/>
    <s v="Coffee"/>
    <s v="Medium"/>
    <x v="2"/>
    <n v="3"/>
    <n v="5"/>
    <x v="13"/>
    <x v="0"/>
    <x v="2"/>
    <s v="Olivia"/>
    <x v="17"/>
    <x v="2"/>
    <x v="0"/>
    <x v="10"/>
    <x v="7"/>
    <s v="Sunday"/>
  </r>
  <r>
    <x v="4818"/>
    <x v="345"/>
    <s v="Sunday"/>
    <x v="474"/>
    <s v="CUST148"/>
    <x v="0"/>
    <x v="12"/>
    <s v="Coffee"/>
    <s v="Medium"/>
    <x v="0"/>
    <n v="3.5"/>
    <n v="5"/>
    <x v="66"/>
    <x v="2"/>
    <x v="1"/>
    <s v="Sophia"/>
    <x v="2"/>
    <x v="1"/>
    <x v="2"/>
    <x v="19"/>
    <x v="0"/>
    <s v="Sunday"/>
  </r>
  <r>
    <x v="4819"/>
    <x v="236"/>
    <s v="Saturday"/>
    <x v="674"/>
    <s v="CUST146"/>
    <x v="2"/>
    <x v="8"/>
    <s v="Tea"/>
    <s v="Large"/>
    <x v="0"/>
    <n v="2"/>
    <n v="15"/>
    <x v="36"/>
    <x v="0"/>
    <x v="2"/>
    <s v="Liam"/>
    <x v="20"/>
    <x v="2"/>
    <x v="2"/>
    <x v="11"/>
    <x v="11"/>
    <s v="Saturday"/>
  </r>
  <r>
    <x v="4820"/>
    <x v="185"/>
    <s v="Tuesday"/>
    <x v="201"/>
    <s v="CUST820"/>
    <x v="0"/>
    <x v="0"/>
    <s v="Pastry"/>
    <s v="Small"/>
    <x v="0"/>
    <n v="2.5"/>
    <n v="10"/>
    <x v="63"/>
    <x v="1"/>
    <x v="0"/>
    <s v="Noah"/>
    <x v="14"/>
    <x v="1"/>
    <x v="2"/>
    <x v="1"/>
    <x v="0"/>
    <s v="Tuesday"/>
  </r>
  <r>
    <x v="4821"/>
    <x v="197"/>
    <s v="Saturday"/>
    <x v="353"/>
    <s v="CUST213"/>
    <x v="2"/>
    <x v="7"/>
    <s v="Pastry"/>
    <s v="Large"/>
    <x v="0"/>
    <n v="3"/>
    <n v="10"/>
    <x v="9"/>
    <x v="1"/>
    <x v="4"/>
    <s v="Olivia"/>
    <x v="14"/>
    <x v="2"/>
    <x v="1"/>
    <x v="20"/>
    <x v="2"/>
    <s v="Saturday"/>
  </r>
  <r>
    <x v="4822"/>
    <x v="295"/>
    <s v="Tuesday"/>
    <x v="174"/>
    <s v="CUST705"/>
    <x v="2"/>
    <x v="8"/>
    <s v="Tea"/>
    <s v="Large"/>
    <x v="2"/>
    <n v="2"/>
    <n v="15"/>
    <x v="30"/>
    <x v="0"/>
    <x v="4"/>
    <s v="Sophia"/>
    <x v="16"/>
    <x v="1"/>
    <x v="0"/>
    <x v="11"/>
    <x v="7"/>
    <s v="Tuesday"/>
  </r>
  <r>
    <x v="4823"/>
    <x v="56"/>
    <s v="Sunday"/>
    <x v="244"/>
    <s v="CUST475"/>
    <x v="1"/>
    <x v="4"/>
    <s v="Beverage"/>
    <s v="Medium"/>
    <x v="3"/>
    <n v="4"/>
    <n v="10"/>
    <x v="40"/>
    <x v="0"/>
    <x v="4"/>
    <s v="Emma"/>
    <x v="9"/>
    <x v="1"/>
    <x v="1"/>
    <x v="6"/>
    <x v="4"/>
    <s v="Sunday"/>
  </r>
  <r>
    <x v="4824"/>
    <x v="144"/>
    <s v="Friday"/>
    <x v="0"/>
    <s v="CUST470"/>
    <x v="0"/>
    <x v="11"/>
    <s v="Coffee"/>
    <s v="Large"/>
    <x v="2"/>
    <n v="4.5"/>
    <n v="15"/>
    <x v="46"/>
    <x v="2"/>
    <x v="4"/>
    <s v="Liam"/>
    <x v="8"/>
    <x v="0"/>
    <x v="0"/>
    <x v="6"/>
    <x v="3"/>
    <s v="Friday"/>
  </r>
  <r>
    <x v="4825"/>
    <x v="61"/>
    <s v="Monday"/>
    <x v="235"/>
    <s v="CUST246"/>
    <x v="0"/>
    <x v="1"/>
    <s v="Coffee"/>
    <s v="Small"/>
    <x v="0"/>
    <n v="2.5"/>
    <n v="0"/>
    <x v="37"/>
    <x v="0"/>
    <x v="2"/>
    <s v="John"/>
    <x v="5"/>
    <x v="1"/>
    <x v="0"/>
    <x v="15"/>
    <x v="0"/>
    <s v="Monday"/>
  </r>
  <r>
    <x v="4826"/>
    <x v="22"/>
    <s v="Sunday"/>
    <x v="610"/>
    <s v="CUST603"/>
    <x v="2"/>
    <x v="15"/>
    <s v="Food"/>
    <s v="Large"/>
    <x v="1"/>
    <n v="5"/>
    <n v="15"/>
    <x v="41"/>
    <x v="0"/>
    <x v="3"/>
    <s v="Sophia"/>
    <x v="19"/>
    <x v="0"/>
    <x v="0"/>
    <x v="9"/>
    <x v="2"/>
    <s v="Sunday"/>
  </r>
  <r>
    <x v="4827"/>
    <x v="329"/>
    <s v="Wednesday"/>
    <x v="58"/>
    <s v="CUST853"/>
    <x v="2"/>
    <x v="7"/>
    <s v="Pastry"/>
    <s v="Small"/>
    <x v="0"/>
    <n v="3"/>
    <n v="10"/>
    <x v="9"/>
    <x v="1"/>
    <x v="1"/>
    <s v="Liam"/>
    <x v="14"/>
    <x v="2"/>
    <x v="1"/>
    <x v="11"/>
    <x v="2"/>
    <s v="Wednesday"/>
  </r>
  <r>
    <x v="4828"/>
    <x v="284"/>
    <s v="Thursday"/>
    <x v="800"/>
    <s v="CUST627"/>
    <x v="0"/>
    <x v="11"/>
    <s v="Coffee"/>
    <s v="Large"/>
    <x v="0"/>
    <n v="4.5"/>
    <n v="5"/>
    <x v="16"/>
    <x v="0"/>
    <x v="0"/>
    <s v="Noah"/>
    <x v="12"/>
    <x v="0"/>
    <x v="0"/>
    <x v="2"/>
    <x v="11"/>
    <s v="Thursday"/>
  </r>
  <r>
    <x v="4829"/>
    <x v="152"/>
    <s v="Saturday"/>
    <x v="187"/>
    <s v="CUST695"/>
    <x v="2"/>
    <x v="13"/>
    <s v="Pastry"/>
    <s v="Medium"/>
    <x v="3"/>
    <n v="2"/>
    <n v="5"/>
    <x v="53"/>
    <x v="1"/>
    <x v="2"/>
    <s v="Olivia"/>
    <x v="1"/>
    <x v="1"/>
    <x v="1"/>
    <x v="18"/>
    <x v="0"/>
    <s v="Saturday"/>
  </r>
  <r>
    <x v="4830"/>
    <x v="356"/>
    <s v="Wednesday"/>
    <x v="113"/>
    <s v="CUST412"/>
    <x v="1"/>
    <x v="6"/>
    <s v="Food"/>
    <s v="Small"/>
    <x v="2"/>
    <n v="5.5"/>
    <n v="15"/>
    <x v="59"/>
    <x v="1"/>
    <x v="4"/>
    <s v="John"/>
    <x v="14"/>
    <x v="1"/>
    <x v="0"/>
    <x v="3"/>
    <x v="5"/>
    <s v="Wednesday"/>
  </r>
  <r>
    <x v="4831"/>
    <x v="303"/>
    <s v="Wednesday"/>
    <x v="56"/>
    <s v="CUST229"/>
    <x v="0"/>
    <x v="14"/>
    <s v="Beverage"/>
    <s v="Medium"/>
    <x v="3"/>
    <n v="3.8"/>
    <n v="10"/>
    <x v="90"/>
    <x v="1"/>
    <x v="3"/>
    <s v="Emma"/>
    <x v="14"/>
    <x v="0"/>
    <x v="0"/>
    <x v="17"/>
    <x v="5"/>
    <s v="Wednesday"/>
  </r>
  <r>
    <x v="4832"/>
    <x v="340"/>
    <s v="Saturday"/>
    <x v="372"/>
    <s v="CUST662"/>
    <x v="0"/>
    <x v="13"/>
    <s v="Pastry"/>
    <s v="Medium"/>
    <x v="0"/>
    <n v="2"/>
    <n v="10"/>
    <x v="40"/>
    <x v="0"/>
    <x v="4"/>
    <s v="John"/>
    <x v="8"/>
    <x v="2"/>
    <x v="0"/>
    <x v="10"/>
    <x v="2"/>
    <s v="Saturday"/>
  </r>
  <r>
    <x v="4833"/>
    <x v="96"/>
    <s v="Monday"/>
    <x v="735"/>
    <s v="CUST616"/>
    <x v="1"/>
    <x v="15"/>
    <s v="Food"/>
    <s v="Large"/>
    <x v="1"/>
    <n v="5"/>
    <n v="0"/>
    <x v="60"/>
    <x v="2"/>
    <x v="2"/>
    <s v="Noah"/>
    <x v="8"/>
    <x v="2"/>
    <x v="2"/>
    <x v="12"/>
    <x v="9"/>
    <s v="Monday"/>
  </r>
  <r>
    <x v="4834"/>
    <x v="199"/>
    <s v="Friday"/>
    <x v="166"/>
    <s v="CUST599"/>
    <x v="0"/>
    <x v="0"/>
    <s v="Pastry"/>
    <s v="Large"/>
    <x v="3"/>
    <n v="2.5"/>
    <n v="10"/>
    <x v="69"/>
    <x v="0"/>
    <x v="3"/>
    <s v="Liam"/>
    <x v="20"/>
    <x v="2"/>
    <x v="2"/>
    <x v="16"/>
    <x v="7"/>
    <s v="Friday"/>
  </r>
  <r>
    <x v="4835"/>
    <x v="266"/>
    <s v="Thursday"/>
    <x v="55"/>
    <s v="CUST877"/>
    <x v="2"/>
    <x v="12"/>
    <s v="Coffee"/>
    <s v="Small"/>
    <x v="2"/>
    <n v="3.5"/>
    <n v="0"/>
    <x v="91"/>
    <x v="0"/>
    <x v="3"/>
    <s v="Liam"/>
    <x v="0"/>
    <x v="1"/>
    <x v="1"/>
    <x v="2"/>
    <x v="5"/>
    <s v="Thursday"/>
  </r>
  <r>
    <x v="4836"/>
    <x v="262"/>
    <s v="Saturday"/>
    <x v="826"/>
    <s v="CUST841"/>
    <x v="0"/>
    <x v="5"/>
    <s v="Tea"/>
    <s v="Small"/>
    <x v="2"/>
    <n v="3"/>
    <n v="5"/>
    <x v="13"/>
    <x v="2"/>
    <x v="1"/>
    <s v="Liam"/>
    <x v="11"/>
    <x v="2"/>
    <x v="1"/>
    <x v="18"/>
    <x v="1"/>
    <s v="Saturday"/>
  </r>
  <r>
    <x v="4837"/>
    <x v="61"/>
    <s v="Monday"/>
    <x v="629"/>
    <s v="CUST222"/>
    <x v="2"/>
    <x v="0"/>
    <s v="Pastry"/>
    <s v="Large"/>
    <x v="3"/>
    <n v="2.5"/>
    <n v="10"/>
    <x v="69"/>
    <x v="2"/>
    <x v="2"/>
    <s v="Olivia"/>
    <x v="20"/>
    <x v="1"/>
    <x v="2"/>
    <x v="6"/>
    <x v="0"/>
    <s v="Monday"/>
  </r>
  <r>
    <x v="4838"/>
    <x v="88"/>
    <s v="Wednesday"/>
    <x v="824"/>
    <s v="CUST247"/>
    <x v="0"/>
    <x v="2"/>
    <s v="Tea"/>
    <s v="Medium"/>
    <x v="2"/>
    <n v="2.5"/>
    <n v="10"/>
    <x v="45"/>
    <x v="1"/>
    <x v="1"/>
    <s v="Ava"/>
    <x v="4"/>
    <x v="2"/>
    <x v="1"/>
    <x v="14"/>
    <x v="3"/>
    <s v="Wednesday"/>
  </r>
  <r>
    <x v="4839"/>
    <x v="244"/>
    <s v="Monday"/>
    <x v="523"/>
    <s v="CUST875"/>
    <x v="1"/>
    <x v="8"/>
    <s v="Tea"/>
    <s v="Medium"/>
    <x v="2"/>
    <n v="2"/>
    <n v="10"/>
    <x v="5"/>
    <x v="0"/>
    <x v="1"/>
    <s v="Olivia"/>
    <x v="13"/>
    <x v="0"/>
    <x v="2"/>
    <x v="4"/>
    <x v="11"/>
    <s v="Monday"/>
  </r>
  <r>
    <x v="4840"/>
    <x v="361"/>
    <s v="Sunday"/>
    <x v="361"/>
    <s v="CUST118"/>
    <x v="0"/>
    <x v="14"/>
    <s v="Beverage"/>
    <s v="Small"/>
    <x v="2"/>
    <n v="3.8"/>
    <n v="5"/>
    <x v="42"/>
    <x v="2"/>
    <x v="4"/>
    <s v="Sophia"/>
    <x v="6"/>
    <x v="1"/>
    <x v="1"/>
    <x v="20"/>
    <x v="5"/>
    <s v="Sunday"/>
  </r>
  <r>
    <x v="4841"/>
    <x v="11"/>
    <s v="Tuesday"/>
    <x v="353"/>
    <s v="CUST200"/>
    <x v="0"/>
    <x v="7"/>
    <s v="Pastry"/>
    <s v="Small"/>
    <x v="2"/>
    <n v="3"/>
    <n v="0"/>
    <x v="20"/>
    <x v="2"/>
    <x v="2"/>
    <s v="John"/>
    <x v="16"/>
    <x v="0"/>
    <x v="2"/>
    <x v="10"/>
    <x v="4"/>
    <s v="Tuesday"/>
  </r>
  <r>
    <x v="4842"/>
    <x v="246"/>
    <s v="Saturday"/>
    <x v="5"/>
    <s v="CUST889"/>
    <x v="2"/>
    <x v="10"/>
    <s v="Food"/>
    <s v="Small"/>
    <x v="0"/>
    <n v="4.5"/>
    <n v="5"/>
    <x v="16"/>
    <x v="1"/>
    <x v="4"/>
    <s v="John"/>
    <x v="6"/>
    <x v="2"/>
    <x v="1"/>
    <x v="18"/>
    <x v="8"/>
    <s v="Saturday"/>
  </r>
  <r>
    <x v="4843"/>
    <x v="20"/>
    <s v="Sunday"/>
    <x v="296"/>
    <s v="CUST799"/>
    <x v="0"/>
    <x v="7"/>
    <s v="Pastry"/>
    <s v="Medium"/>
    <x v="0"/>
    <n v="3"/>
    <n v="15"/>
    <x v="4"/>
    <x v="2"/>
    <x v="1"/>
    <s v="Emma"/>
    <x v="14"/>
    <x v="1"/>
    <x v="1"/>
    <x v="9"/>
    <x v="9"/>
    <s v="Sunday"/>
  </r>
  <r>
    <x v="4844"/>
    <x v="21"/>
    <s v="Monday"/>
    <x v="150"/>
    <s v="CUST147"/>
    <x v="1"/>
    <x v="8"/>
    <s v="Tea"/>
    <s v="Medium"/>
    <x v="2"/>
    <n v="2"/>
    <n v="0"/>
    <x v="52"/>
    <x v="0"/>
    <x v="0"/>
    <s v="Emma"/>
    <x v="5"/>
    <x v="2"/>
    <x v="2"/>
    <x v="17"/>
    <x v="8"/>
    <s v="Monday"/>
  </r>
  <r>
    <x v="4845"/>
    <x v="265"/>
    <s v="Thursday"/>
    <x v="12"/>
    <s v="CUST924"/>
    <x v="1"/>
    <x v="2"/>
    <s v="Tea"/>
    <s v="Small"/>
    <x v="1"/>
    <n v="2.5"/>
    <n v="10"/>
    <x v="8"/>
    <x v="2"/>
    <x v="2"/>
    <s v="Emma"/>
    <x v="11"/>
    <x v="0"/>
    <x v="0"/>
    <x v="1"/>
    <x v="8"/>
    <s v="Thursday"/>
  </r>
  <r>
    <x v="4846"/>
    <x v="37"/>
    <s v="Saturday"/>
    <x v="236"/>
    <s v="CUST565"/>
    <x v="2"/>
    <x v="3"/>
    <s v="Coffee"/>
    <s v="Medium"/>
    <x v="0"/>
    <n v="4"/>
    <n v="15"/>
    <x v="30"/>
    <x v="1"/>
    <x v="4"/>
    <s v="John"/>
    <x v="18"/>
    <x v="2"/>
    <x v="0"/>
    <x v="17"/>
    <x v="5"/>
    <s v="Saturday"/>
  </r>
  <r>
    <x v="4847"/>
    <x v="13"/>
    <s v="Monday"/>
    <x v="155"/>
    <s v="CUST290"/>
    <x v="0"/>
    <x v="11"/>
    <s v="Coffee"/>
    <s v="Large"/>
    <x v="3"/>
    <n v="4.5"/>
    <n v="15"/>
    <x v="15"/>
    <x v="0"/>
    <x v="3"/>
    <s v="Sophia"/>
    <x v="20"/>
    <x v="2"/>
    <x v="1"/>
    <x v="18"/>
    <x v="7"/>
    <s v="Monday"/>
  </r>
  <r>
    <x v="4848"/>
    <x v="211"/>
    <s v="Wednesday"/>
    <x v="648"/>
    <s v="CUST590"/>
    <x v="2"/>
    <x v="8"/>
    <s v="Tea"/>
    <s v="Medium"/>
    <x v="3"/>
    <n v="2"/>
    <n v="10"/>
    <x v="80"/>
    <x v="1"/>
    <x v="3"/>
    <s v="Emma"/>
    <x v="11"/>
    <x v="0"/>
    <x v="2"/>
    <x v="4"/>
    <x v="8"/>
    <s v="Wednesday"/>
  </r>
  <r>
    <x v="4849"/>
    <x v="4"/>
    <s v="Wednesday"/>
    <x v="168"/>
    <s v="CUST545"/>
    <x v="0"/>
    <x v="11"/>
    <s v="Coffee"/>
    <s v="Medium"/>
    <x v="2"/>
    <n v="4.5"/>
    <n v="5"/>
    <x v="64"/>
    <x v="2"/>
    <x v="0"/>
    <s v="Emma"/>
    <x v="6"/>
    <x v="1"/>
    <x v="1"/>
    <x v="5"/>
    <x v="4"/>
    <s v="Wednesday"/>
  </r>
  <r>
    <x v="4850"/>
    <x v="236"/>
    <s v="Saturday"/>
    <x v="371"/>
    <s v="CUST703"/>
    <x v="1"/>
    <x v="8"/>
    <s v="Tea"/>
    <s v="Large"/>
    <x v="0"/>
    <n v="2"/>
    <n v="5"/>
    <x v="34"/>
    <x v="0"/>
    <x v="0"/>
    <s v="Sophia"/>
    <x v="16"/>
    <x v="1"/>
    <x v="1"/>
    <x v="20"/>
    <x v="11"/>
    <s v="Saturday"/>
  </r>
  <r>
    <x v="4851"/>
    <x v="252"/>
    <s v="Sunday"/>
    <x v="543"/>
    <s v="CUST742"/>
    <x v="1"/>
    <x v="15"/>
    <s v="Food"/>
    <s v="Small"/>
    <x v="2"/>
    <n v="5"/>
    <n v="5"/>
    <x v="87"/>
    <x v="1"/>
    <x v="0"/>
    <s v="John"/>
    <x v="14"/>
    <x v="2"/>
    <x v="0"/>
    <x v="17"/>
    <x v="1"/>
    <s v="Sunday"/>
  </r>
  <r>
    <x v="4852"/>
    <x v="356"/>
    <s v="Wednesday"/>
    <x v="787"/>
    <s v="CUST758"/>
    <x v="1"/>
    <x v="14"/>
    <s v="Beverage"/>
    <s v="Small"/>
    <x v="2"/>
    <n v="3.8"/>
    <n v="10"/>
    <x v="105"/>
    <x v="0"/>
    <x v="2"/>
    <s v="Noah"/>
    <x v="14"/>
    <x v="0"/>
    <x v="2"/>
    <x v="4"/>
    <x v="5"/>
    <s v="Wednesday"/>
  </r>
  <r>
    <x v="4853"/>
    <x v="274"/>
    <s v="Saturday"/>
    <x v="799"/>
    <s v="CUST406"/>
    <x v="2"/>
    <x v="7"/>
    <s v="Pastry"/>
    <s v="Large"/>
    <x v="2"/>
    <n v="3"/>
    <n v="10"/>
    <x v="3"/>
    <x v="1"/>
    <x v="0"/>
    <s v="John"/>
    <x v="1"/>
    <x v="2"/>
    <x v="2"/>
    <x v="2"/>
    <x v="7"/>
    <s v="Saturday"/>
  </r>
  <r>
    <x v="4854"/>
    <x v="109"/>
    <s v="Friday"/>
    <x v="257"/>
    <s v="CUST991"/>
    <x v="1"/>
    <x v="8"/>
    <s v="Tea"/>
    <s v="Large"/>
    <x v="0"/>
    <n v="2"/>
    <n v="15"/>
    <x v="36"/>
    <x v="0"/>
    <x v="3"/>
    <s v="John"/>
    <x v="2"/>
    <x v="1"/>
    <x v="2"/>
    <x v="4"/>
    <x v="6"/>
    <s v="Friday"/>
  </r>
  <r>
    <x v="4855"/>
    <x v="276"/>
    <s v="Sunday"/>
    <x v="575"/>
    <s v="CUST555"/>
    <x v="2"/>
    <x v="11"/>
    <s v="Coffee"/>
    <s v="Large"/>
    <x v="2"/>
    <n v="4.5"/>
    <n v="15"/>
    <x v="46"/>
    <x v="1"/>
    <x v="3"/>
    <s v="Noah"/>
    <x v="11"/>
    <x v="0"/>
    <x v="1"/>
    <x v="3"/>
    <x v="11"/>
    <s v="Sunday"/>
  </r>
  <r>
    <x v="4856"/>
    <x v="232"/>
    <s v="Friday"/>
    <x v="627"/>
    <s v="CUST494"/>
    <x v="2"/>
    <x v="5"/>
    <s v="Tea"/>
    <s v="Small"/>
    <x v="1"/>
    <n v="3"/>
    <n v="15"/>
    <x v="33"/>
    <x v="1"/>
    <x v="2"/>
    <s v="Olivia"/>
    <x v="9"/>
    <x v="0"/>
    <x v="1"/>
    <x v="10"/>
    <x v="0"/>
    <s v="Friday"/>
  </r>
  <r>
    <x v="4857"/>
    <x v="246"/>
    <s v="Saturday"/>
    <x v="285"/>
    <s v="CUST766"/>
    <x v="2"/>
    <x v="0"/>
    <s v="Pastry"/>
    <s v="Large"/>
    <x v="3"/>
    <n v="2.5"/>
    <n v="5"/>
    <x v="23"/>
    <x v="0"/>
    <x v="0"/>
    <s v="Emma"/>
    <x v="12"/>
    <x v="1"/>
    <x v="0"/>
    <x v="19"/>
    <x v="8"/>
    <s v="Saturday"/>
  </r>
  <r>
    <x v="4858"/>
    <x v="361"/>
    <s v="Sunday"/>
    <x v="129"/>
    <s v="CUST657"/>
    <x v="1"/>
    <x v="11"/>
    <s v="Coffee"/>
    <s v="Large"/>
    <x v="3"/>
    <n v="4.5"/>
    <n v="15"/>
    <x v="15"/>
    <x v="0"/>
    <x v="3"/>
    <s v="John"/>
    <x v="7"/>
    <x v="2"/>
    <x v="2"/>
    <x v="9"/>
    <x v="5"/>
    <s v="Sunday"/>
  </r>
  <r>
    <x v="4859"/>
    <x v="3"/>
    <s v="Tuesday"/>
    <x v="206"/>
    <s v="CUST511"/>
    <x v="1"/>
    <x v="9"/>
    <s v="Coffee"/>
    <s v="Medium"/>
    <x v="0"/>
    <n v="3"/>
    <n v="15"/>
    <x v="4"/>
    <x v="0"/>
    <x v="3"/>
    <s v="John"/>
    <x v="18"/>
    <x v="1"/>
    <x v="0"/>
    <x v="15"/>
    <x v="3"/>
    <s v="Tuesday"/>
  </r>
  <r>
    <x v="4860"/>
    <x v="190"/>
    <s v="Tuesday"/>
    <x v="536"/>
    <s v="CUST674"/>
    <x v="1"/>
    <x v="1"/>
    <s v="Coffee"/>
    <s v="Small"/>
    <x v="0"/>
    <n v="2.5"/>
    <n v="5"/>
    <x v="0"/>
    <x v="0"/>
    <x v="1"/>
    <s v="Liam"/>
    <x v="2"/>
    <x v="0"/>
    <x v="0"/>
    <x v="1"/>
    <x v="11"/>
    <s v="Tuesday"/>
  </r>
  <r>
    <x v="4861"/>
    <x v="259"/>
    <s v="Saturday"/>
    <x v="25"/>
    <s v="CUST584"/>
    <x v="2"/>
    <x v="15"/>
    <s v="Food"/>
    <s v="Medium"/>
    <x v="2"/>
    <n v="5"/>
    <n v="15"/>
    <x v="106"/>
    <x v="1"/>
    <x v="3"/>
    <s v="Sophia"/>
    <x v="13"/>
    <x v="0"/>
    <x v="0"/>
    <x v="16"/>
    <x v="2"/>
    <s v="Saturday"/>
  </r>
  <r>
    <x v="4862"/>
    <x v="154"/>
    <s v="Saturday"/>
    <x v="682"/>
    <s v="CUST642"/>
    <x v="1"/>
    <x v="2"/>
    <s v="Tea"/>
    <s v="Large"/>
    <x v="0"/>
    <n v="2.5"/>
    <n v="5"/>
    <x v="0"/>
    <x v="1"/>
    <x v="0"/>
    <s v="Noah"/>
    <x v="8"/>
    <x v="2"/>
    <x v="2"/>
    <x v="8"/>
    <x v="3"/>
    <s v="Saturday"/>
  </r>
  <r>
    <x v="4863"/>
    <x v="243"/>
    <s v="Friday"/>
    <x v="742"/>
    <s v="CUST504"/>
    <x v="2"/>
    <x v="3"/>
    <s v="Coffee"/>
    <s v="Medium"/>
    <x v="2"/>
    <n v="4"/>
    <n v="10"/>
    <x v="57"/>
    <x v="0"/>
    <x v="1"/>
    <s v="Ava"/>
    <x v="18"/>
    <x v="0"/>
    <x v="0"/>
    <x v="16"/>
    <x v="1"/>
    <s v="Friday"/>
  </r>
  <r>
    <x v="4864"/>
    <x v="6"/>
    <s v="Monday"/>
    <x v="727"/>
    <s v="CUST666"/>
    <x v="1"/>
    <x v="0"/>
    <s v="Pastry"/>
    <s v="Large"/>
    <x v="3"/>
    <n v="2.5"/>
    <n v="15"/>
    <x v="76"/>
    <x v="1"/>
    <x v="1"/>
    <s v="Noah"/>
    <x v="1"/>
    <x v="1"/>
    <x v="0"/>
    <x v="7"/>
    <x v="2"/>
    <s v="Monday"/>
  </r>
  <r>
    <x v="4865"/>
    <x v="292"/>
    <s v="Friday"/>
    <x v="506"/>
    <s v="CUST968"/>
    <x v="1"/>
    <x v="10"/>
    <s v="Food"/>
    <s v="Small"/>
    <x v="1"/>
    <n v="4.5"/>
    <n v="15"/>
    <x v="35"/>
    <x v="2"/>
    <x v="0"/>
    <s v="Noah"/>
    <x v="17"/>
    <x v="0"/>
    <x v="0"/>
    <x v="4"/>
    <x v="7"/>
    <s v="Friday"/>
  </r>
  <r>
    <x v="4866"/>
    <x v="229"/>
    <s v="Friday"/>
    <x v="275"/>
    <s v="CUST539"/>
    <x v="1"/>
    <x v="6"/>
    <s v="Food"/>
    <s v="Medium"/>
    <x v="3"/>
    <n v="5.5"/>
    <n v="5"/>
    <x v="38"/>
    <x v="0"/>
    <x v="2"/>
    <s v="John"/>
    <x v="3"/>
    <x v="1"/>
    <x v="1"/>
    <x v="20"/>
    <x v="4"/>
    <s v="Friday"/>
  </r>
  <r>
    <x v="4867"/>
    <x v="364"/>
    <s v="Wednesday"/>
    <x v="580"/>
    <s v="CUST492"/>
    <x v="0"/>
    <x v="12"/>
    <s v="Coffee"/>
    <s v="Small"/>
    <x v="3"/>
    <n v="3.5"/>
    <n v="5"/>
    <x v="94"/>
    <x v="1"/>
    <x v="4"/>
    <s v="John"/>
    <x v="4"/>
    <x v="0"/>
    <x v="1"/>
    <x v="16"/>
    <x v="7"/>
    <s v="Wednesday"/>
  </r>
  <r>
    <x v="4868"/>
    <x v="209"/>
    <s v="Wednesday"/>
    <x v="625"/>
    <s v="CUST239"/>
    <x v="2"/>
    <x v="5"/>
    <s v="Tea"/>
    <s v="Medium"/>
    <x v="1"/>
    <n v="3"/>
    <n v="5"/>
    <x v="16"/>
    <x v="1"/>
    <x v="0"/>
    <s v="John"/>
    <x v="1"/>
    <x v="1"/>
    <x v="1"/>
    <x v="15"/>
    <x v="9"/>
    <s v="Wednesday"/>
  </r>
  <r>
    <x v="4869"/>
    <x v="210"/>
    <s v="Thursday"/>
    <x v="580"/>
    <s v="CUST290"/>
    <x v="1"/>
    <x v="9"/>
    <s v="Coffee"/>
    <s v="Large"/>
    <x v="0"/>
    <n v="3"/>
    <n v="0"/>
    <x v="11"/>
    <x v="1"/>
    <x v="1"/>
    <s v="Liam"/>
    <x v="20"/>
    <x v="2"/>
    <x v="0"/>
    <x v="6"/>
    <x v="6"/>
    <s v="Thursday"/>
  </r>
  <r>
    <x v="4870"/>
    <x v="183"/>
    <s v="Saturday"/>
    <x v="691"/>
    <s v="CUST293"/>
    <x v="2"/>
    <x v="10"/>
    <s v="Food"/>
    <s v="Medium"/>
    <x v="1"/>
    <n v="4.5"/>
    <n v="10"/>
    <x v="61"/>
    <x v="1"/>
    <x v="1"/>
    <s v="Liam"/>
    <x v="0"/>
    <x v="0"/>
    <x v="1"/>
    <x v="4"/>
    <x v="4"/>
    <s v="Saturday"/>
  </r>
  <r>
    <x v="4871"/>
    <x v="204"/>
    <s v="Sunday"/>
    <x v="42"/>
    <s v="CUST531"/>
    <x v="1"/>
    <x v="7"/>
    <s v="Pastry"/>
    <s v="Small"/>
    <x v="1"/>
    <n v="3"/>
    <n v="5"/>
    <x v="16"/>
    <x v="2"/>
    <x v="0"/>
    <s v="Emma"/>
    <x v="14"/>
    <x v="0"/>
    <x v="1"/>
    <x v="20"/>
    <x v="3"/>
    <s v="Sunday"/>
  </r>
  <r>
    <x v="4872"/>
    <x v="62"/>
    <s v="Tuesday"/>
    <x v="199"/>
    <s v="CUST846"/>
    <x v="1"/>
    <x v="2"/>
    <s v="Tea"/>
    <s v="Medium"/>
    <x v="3"/>
    <n v="2.5"/>
    <n v="5"/>
    <x v="23"/>
    <x v="1"/>
    <x v="2"/>
    <s v="Olivia"/>
    <x v="1"/>
    <x v="1"/>
    <x v="2"/>
    <x v="11"/>
    <x v="5"/>
    <s v="Tuesday"/>
  </r>
  <r>
    <x v="4873"/>
    <x v="254"/>
    <s v="Friday"/>
    <x v="541"/>
    <s v="CUST736"/>
    <x v="1"/>
    <x v="7"/>
    <s v="Pastry"/>
    <s v="Small"/>
    <x v="2"/>
    <n v="3"/>
    <n v="0"/>
    <x v="20"/>
    <x v="2"/>
    <x v="0"/>
    <s v="Ava"/>
    <x v="11"/>
    <x v="2"/>
    <x v="0"/>
    <x v="14"/>
    <x v="9"/>
    <s v="Friday"/>
  </r>
  <r>
    <x v="4874"/>
    <x v="42"/>
    <s v="Wednesday"/>
    <x v="298"/>
    <s v="CUST907"/>
    <x v="0"/>
    <x v="14"/>
    <s v="Beverage"/>
    <s v="Small"/>
    <x v="3"/>
    <n v="3.8"/>
    <n v="10"/>
    <x v="90"/>
    <x v="2"/>
    <x v="2"/>
    <s v="Ava"/>
    <x v="7"/>
    <x v="2"/>
    <x v="0"/>
    <x v="1"/>
    <x v="5"/>
    <s v="Wednesday"/>
  </r>
  <r>
    <x v="4875"/>
    <x v="151"/>
    <s v="Thursday"/>
    <x v="77"/>
    <s v="CUST653"/>
    <x v="0"/>
    <x v="12"/>
    <s v="Coffee"/>
    <s v="Large"/>
    <x v="2"/>
    <n v="3.5"/>
    <n v="15"/>
    <x v="104"/>
    <x v="0"/>
    <x v="0"/>
    <s v="Liam"/>
    <x v="14"/>
    <x v="1"/>
    <x v="2"/>
    <x v="7"/>
    <x v="8"/>
    <s v="Thursday"/>
  </r>
  <r>
    <x v="4876"/>
    <x v="214"/>
    <s v="Monday"/>
    <x v="79"/>
    <s v="CUST571"/>
    <x v="1"/>
    <x v="14"/>
    <s v="Beverage"/>
    <s v="Medium"/>
    <x v="3"/>
    <n v="3.8"/>
    <n v="5"/>
    <x v="78"/>
    <x v="0"/>
    <x v="3"/>
    <s v="Ava"/>
    <x v="13"/>
    <x v="2"/>
    <x v="2"/>
    <x v="4"/>
    <x v="0"/>
    <s v="Monday"/>
  </r>
  <r>
    <x v="4877"/>
    <x v="2"/>
    <s v="Sunday"/>
    <x v="799"/>
    <s v="CUST847"/>
    <x v="2"/>
    <x v="0"/>
    <s v="Pastry"/>
    <s v="Large"/>
    <x v="0"/>
    <n v="2.5"/>
    <n v="15"/>
    <x v="1"/>
    <x v="0"/>
    <x v="4"/>
    <s v="John"/>
    <x v="12"/>
    <x v="0"/>
    <x v="2"/>
    <x v="16"/>
    <x v="2"/>
    <s v="Sunday"/>
  </r>
  <r>
    <x v="4878"/>
    <x v="69"/>
    <s v="Sunday"/>
    <x v="299"/>
    <s v="CUST103"/>
    <x v="1"/>
    <x v="1"/>
    <s v="Coffee"/>
    <s v="Small"/>
    <x v="1"/>
    <n v="2.5"/>
    <n v="10"/>
    <x v="8"/>
    <x v="0"/>
    <x v="4"/>
    <s v="Sophia"/>
    <x v="19"/>
    <x v="2"/>
    <x v="1"/>
    <x v="15"/>
    <x v="1"/>
    <s v="Sunday"/>
  </r>
  <r>
    <x v="4879"/>
    <x v="53"/>
    <s v="Friday"/>
    <x v="99"/>
    <s v="CUST750"/>
    <x v="1"/>
    <x v="7"/>
    <s v="Pastry"/>
    <s v="Small"/>
    <x v="3"/>
    <n v="3"/>
    <n v="10"/>
    <x v="12"/>
    <x v="1"/>
    <x v="4"/>
    <s v="Emma"/>
    <x v="14"/>
    <x v="1"/>
    <x v="2"/>
    <x v="13"/>
    <x v="0"/>
    <s v="Friday"/>
  </r>
  <r>
    <x v="4880"/>
    <x v="175"/>
    <s v="Wednesday"/>
    <x v="27"/>
    <s v="CUST659"/>
    <x v="0"/>
    <x v="10"/>
    <s v="Food"/>
    <s v="Large"/>
    <x v="0"/>
    <n v="4.5"/>
    <n v="5"/>
    <x v="16"/>
    <x v="1"/>
    <x v="0"/>
    <s v="Liam"/>
    <x v="7"/>
    <x v="1"/>
    <x v="2"/>
    <x v="18"/>
    <x v="10"/>
    <s v="Wednesday"/>
  </r>
  <r>
    <x v="4881"/>
    <x v="189"/>
    <s v="Tuesday"/>
    <x v="238"/>
    <s v="CUST165"/>
    <x v="0"/>
    <x v="7"/>
    <s v="Pastry"/>
    <s v="Large"/>
    <x v="2"/>
    <n v="3"/>
    <n v="10"/>
    <x v="3"/>
    <x v="2"/>
    <x v="1"/>
    <s v="Olivia"/>
    <x v="2"/>
    <x v="0"/>
    <x v="0"/>
    <x v="19"/>
    <x v="5"/>
    <s v="Tuesday"/>
  </r>
  <r>
    <x v="4882"/>
    <x v="98"/>
    <s v="Tuesday"/>
    <x v="396"/>
    <s v="CUST743"/>
    <x v="0"/>
    <x v="0"/>
    <s v="Pastry"/>
    <s v="Medium"/>
    <x v="3"/>
    <n v="2.5"/>
    <n v="15"/>
    <x v="76"/>
    <x v="1"/>
    <x v="4"/>
    <s v="Olivia"/>
    <x v="2"/>
    <x v="1"/>
    <x v="1"/>
    <x v="7"/>
    <x v="4"/>
    <s v="Tuesday"/>
  </r>
  <r>
    <x v="4883"/>
    <x v="24"/>
    <s v="Thursday"/>
    <x v="399"/>
    <s v="CUST695"/>
    <x v="0"/>
    <x v="4"/>
    <s v="Beverage"/>
    <s v="Medium"/>
    <x v="0"/>
    <n v="4"/>
    <n v="15"/>
    <x v="30"/>
    <x v="0"/>
    <x v="3"/>
    <s v="Noah"/>
    <x v="20"/>
    <x v="0"/>
    <x v="1"/>
    <x v="3"/>
    <x v="4"/>
    <s v="Thursday"/>
  </r>
  <r>
    <x v="4884"/>
    <x v="299"/>
    <s v="Sunday"/>
    <x v="795"/>
    <s v="CUST829"/>
    <x v="2"/>
    <x v="2"/>
    <s v="Tea"/>
    <s v="Small"/>
    <x v="3"/>
    <n v="2.5"/>
    <n v="10"/>
    <x v="69"/>
    <x v="2"/>
    <x v="1"/>
    <s v="Ava"/>
    <x v="0"/>
    <x v="0"/>
    <x v="0"/>
    <x v="16"/>
    <x v="2"/>
    <s v="Sunday"/>
  </r>
  <r>
    <x v="4885"/>
    <x v="187"/>
    <s v="Saturday"/>
    <x v="515"/>
    <s v="CUST500"/>
    <x v="0"/>
    <x v="14"/>
    <s v="Beverage"/>
    <s v="Medium"/>
    <x v="1"/>
    <n v="3.8"/>
    <n v="0"/>
    <x v="13"/>
    <x v="1"/>
    <x v="4"/>
    <s v="Sophia"/>
    <x v="6"/>
    <x v="2"/>
    <x v="2"/>
    <x v="8"/>
    <x v="8"/>
    <s v="Saturday"/>
  </r>
  <r>
    <x v="4886"/>
    <x v="318"/>
    <s v="Wednesday"/>
    <x v="381"/>
    <s v="CUST664"/>
    <x v="2"/>
    <x v="11"/>
    <s v="Coffee"/>
    <s v="Large"/>
    <x v="0"/>
    <n v="4.5"/>
    <n v="5"/>
    <x v="16"/>
    <x v="1"/>
    <x v="4"/>
    <s v="Ava"/>
    <x v="19"/>
    <x v="1"/>
    <x v="0"/>
    <x v="10"/>
    <x v="2"/>
    <s v="Wednesday"/>
  </r>
  <r>
    <x v="4887"/>
    <x v="151"/>
    <s v="Thursday"/>
    <x v="154"/>
    <s v="CUST429"/>
    <x v="2"/>
    <x v="12"/>
    <s v="Coffee"/>
    <s v="Large"/>
    <x v="0"/>
    <n v="3.5"/>
    <n v="15"/>
    <x v="92"/>
    <x v="1"/>
    <x v="4"/>
    <s v="Olivia"/>
    <x v="16"/>
    <x v="1"/>
    <x v="0"/>
    <x v="7"/>
    <x v="8"/>
    <s v="Thursday"/>
  </r>
  <r>
    <x v="4888"/>
    <x v="179"/>
    <s v="Saturday"/>
    <x v="22"/>
    <s v="CUST292"/>
    <x v="0"/>
    <x v="0"/>
    <s v="Pastry"/>
    <s v="Small"/>
    <x v="1"/>
    <n v="2.5"/>
    <n v="5"/>
    <x v="51"/>
    <x v="0"/>
    <x v="2"/>
    <s v="Liam"/>
    <x v="16"/>
    <x v="2"/>
    <x v="2"/>
    <x v="13"/>
    <x v="9"/>
    <s v="Saturday"/>
  </r>
  <r>
    <x v="4889"/>
    <x v="325"/>
    <s v="Thursday"/>
    <x v="64"/>
    <s v="CUST655"/>
    <x v="1"/>
    <x v="10"/>
    <s v="Food"/>
    <s v="Large"/>
    <x v="2"/>
    <n v="4.5"/>
    <n v="5"/>
    <x v="64"/>
    <x v="1"/>
    <x v="2"/>
    <s v="Olivia"/>
    <x v="15"/>
    <x v="1"/>
    <x v="1"/>
    <x v="1"/>
    <x v="2"/>
    <s v="Thursday"/>
  </r>
  <r>
    <x v="4890"/>
    <x v="117"/>
    <s v="Wednesday"/>
    <x v="836"/>
    <s v="CUST834"/>
    <x v="1"/>
    <x v="7"/>
    <s v="Pastry"/>
    <s v="Medium"/>
    <x v="2"/>
    <n v="3"/>
    <n v="10"/>
    <x v="3"/>
    <x v="0"/>
    <x v="2"/>
    <s v="Olivia"/>
    <x v="19"/>
    <x v="1"/>
    <x v="1"/>
    <x v="11"/>
    <x v="1"/>
    <s v="Wednesday"/>
  </r>
  <r>
    <x v="4891"/>
    <x v="115"/>
    <s v="Tuesday"/>
    <x v="279"/>
    <s v="CUST892"/>
    <x v="2"/>
    <x v="8"/>
    <s v="Tea"/>
    <s v="Small"/>
    <x v="3"/>
    <n v="2"/>
    <n v="0"/>
    <x v="17"/>
    <x v="0"/>
    <x v="0"/>
    <s v="Sophia"/>
    <x v="11"/>
    <x v="1"/>
    <x v="0"/>
    <x v="8"/>
    <x v="2"/>
    <s v="Tuesday"/>
  </r>
  <r>
    <x v="4892"/>
    <x v="325"/>
    <s v="Thursday"/>
    <x v="415"/>
    <s v="CUST928"/>
    <x v="0"/>
    <x v="10"/>
    <s v="Food"/>
    <s v="Large"/>
    <x v="2"/>
    <n v="4.5"/>
    <n v="10"/>
    <x v="67"/>
    <x v="0"/>
    <x v="2"/>
    <s v="Olivia"/>
    <x v="5"/>
    <x v="1"/>
    <x v="0"/>
    <x v="4"/>
    <x v="2"/>
    <s v="Thursday"/>
  </r>
  <r>
    <x v="4893"/>
    <x v="94"/>
    <s v="Saturday"/>
    <x v="200"/>
    <s v="CUST649"/>
    <x v="1"/>
    <x v="3"/>
    <s v="Coffee"/>
    <s v="Medium"/>
    <x v="3"/>
    <n v="4"/>
    <n v="5"/>
    <x v="34"/>
    <x v="1"/>
    <x v="1"/>
    <s v="Ava"/>
    <x v="15"/>
    <x v="0"/>
    <x v="1"/>
    <x v="17"/>
    <x v="5"/>
    <s v="Saturday"/>
  </r>
  <r>
    <x v="4894"/>
    <x v="318"/>
    <s v="Wednesday"/>
    <x v="636"/>
    <s v="CUST954"/>
    <x v="1"/>
    <x v="15"/>
    <s v="Food"/>
    <s v="Medium"/>
    <x v="1"/>
    <n v="5"/>
    <n v="0"/>
    <x v="60"/>
    <x v="0"/>
    <x v="1"/>
    <s v="Liam"/>
    <x v="8"/>
    <x v="2"/>
    <x v="1"/>
    <x v="9"/>
    <x v="2"/>
    <s v="Wednesday"/>
  </r>
  <r>
    <x v="4895"/>
    <x v="268"/>
    <s v="Tuesday"/>
    <x v="742"/>
    <s v="CUST811"/>
    <x v="1"/>
    <x v="12"/>
    <s v="Coffee"/>
    <s v="Large"/>
    <x v="2"/>
    <n v="3.5"/>
    <n v="0"/>
    <x v="91"/>
    <x v="2"/>
    <x v="0"/>
    <s v="Emma"/>
    <x v="17"/>
    <x v="0"/>
    <x v="2"/>
    <x v="13"/>
    <x v="0"/>
    <s v="Tuesday"/>
  </r>
  <r>
    <x v="4896"/>
    <x v="71"/>
    <s v="Wednesday"/>
    <x v="21"/>
    <s v="CUST691"/>
    <x v="1"/>
    <x v="7"/>
    <s v="Pastry"/>
    <s v="Medium"/>
    <x v="1"/>
    <n v="3"/>
    <n v="0"/>
    <x v="45"/>
    <x v="2"/>
    <x v="4"/>
    <s v="John"/>
    <x v="17"/>
    <x v="2"/>
    <x v="0"/>
    <x v="15"/>
    <x v="0"/>
    <s v="Wednesday"/>
  </r>
  <r>
    <x v="4897"/>
    <x v="319"/>
    <s v="Saturday"/>
    <x v="324"/>
    <s v="CUST414"/>
    <x v="0"/>
    <x v="12"/>
    <s v="Coffee"/>
    <s v="Large"/>
    <x v="1"/>
    <n v="3.5"/>
    <n v="5"/>
    <x v="24"/>
    <x v="1"/>
    <x v="0"/>
    <s v="Ava"/>
    <x v="12"/>
    <x v="1"/>
    <x v="0"/>
    <x v="20"/>
    <x v="10"/>
    <s v="Saturday"/>
  </r>
  <r>
    <x v="4898"/>
    <x v="191"/>
    <s v="Monday"/>
    <x v="68"/>
    <s v="CUST298"/>
    <x v="2"/>
    <x v="12"/>
    <s v="Coffee"/>
    <s v="Medium"/>
    <x v="3"/>
    <n v="3.5"/>
    <n v="5"/>
    <x v="94"/>
    <x v="1"/>
    <x v="0"/>
    <s v="Emma"/>
    <x v="5"/>
    <x v="1"/>
    <x v="1"/>
    <x v="2"/>
    <x v="7"/>
    <s v="Monday"/>
  </r>
  <r>
    <x v="4899"/>
    <x v="136"/>
    <s v="Thursday"/>
    <x v="416"/>
    <s v="CUST244"/>
    <x v="2"/>
    <x v="14"/>
    <s v="Beverage"/>
    <s v="Medium"/>
    <x v="0"/>
    <n v="3.8"/>
    <n v="5"/>
    <x v="98"/>
    <x v="0"/>
    <x v="2"/>
    <s v="Liam"/>
    <x v="4"/>
    <x v="1"/>
    <x v="2"/>
    <x v="14"/>
    <x v="4"/>
    <s v="Thursday"/>
  </r>
  <r>
    <x v="4900"/>
    <x v="268"/>
    <s v="Tuesday"/>
    <x v="278"/>
    <s v="CUST906"/>
    <x v="2"/>
    <x v="5"/>
    <s v="Tea"/>
    <s v="Medium"/>
    <x v="0"/>
    <n v="3"/>
    <n v="5"/>
    <x v="10"/>
    <x v="1"/>
    <x v="1"/>
    <s v="Emma"/>
    <x v="7"/>
    <x v="2"/>
    <x v="2"/>
    <x v="15"/>
    <x v="0"/>
    <s v="Tuesday"/>
  </r>
  <r>
    <x v="4901"/>
    <x v="130"/>
    <s v="Thursday"/>
    <x v="619"/>
    <s v="CUST411"/>
    <x v="0"/>
    <x v="3"/>
    <s v="Coffee"/>
    <s v="Small"/>
    <x v="2"/>
    <n v="4"/>
    <n v="15"/>
    <x v="96"/>
    <x v="2"/>
    <x v="4"/>
    <s v="Emma"/>
    <x v="0"/>
    <x v="2"/>
    <x v="0"/>
    <x v="19"/>
    <x v="6"/>
    <s v="Thursday"/>
  </r>
  <r>
    <x v="4902"/>
    <x v="143"/>
    <s v="Monday"/>
    <x v="719"/>
    <s v="CUST378"/>
    <x v="1"/>
    <x v="7"/>
    <s v="Pastry"/>
    <s v="Small"/>
    <x v="1"/>
    <n v="3"/>
    <n v="5"/>
    <x v="16"/>
    <x v="0"/>
    <x v="3"/>
    <s v="Liam"/>
    <x v="4"/>
    <x v="1"/>
    <x v="2"/>
    <x v="0"/>
    <x v="2"/>
    <s v="Monday"/>
  </r>
  <r>
    <x v="4903"/>
    <x v="328"/>
    <s v="Thursday"/>
    <x v="113"/>
    <s v="CUST195"/>
    <x v="0"/>
    <x v="1"/>
    <s v="Coffee"/>
    <s v="Small"/>
    <x v="2"/>
    <n v="2.5"/>
    <n v="5"/>
    <x v="44"/>
    <x v="2"/>
    <x v="0"/>
    <s v="Olivia"/>
    <x v="2"/>
    <x v="0"/>
    <x v="0"/>
    <x v="4"/>
    <x v="10"/>
    <s v="Thursday"/>
  </r>
  <r>
    <x v="4904"/>
    <x v="344"/>
    <s v="Wednesday"/>
    <x v="228"/>
    <s v="CUST442"/>
    <x v="2"/>
    <x v="9"/>
    <s v="Coffee"/>
    <s v="Large"/>
    <x v="1"/>
    <n v="3"/>
    <n v="15"/>
    <x v="33"/>
    <x v="1"/>
    <x v="4"/>
    <s v="Olivia"/>
    <x v="2"/>
    <x v="1"/>
    <x v="0"/>
    <x v="5"/>
    <x v="0"/>
    <s v="Wednesday"/>
  </r>
  <r>
    <x v="4905"/>
    <x v="36"/>
    <s v="Saturday"/>
    <x v="132"/>
    <s v="CUST282"/>
    <x v="2"/>
    <x v="7"/>
    <s v="Pastry"/>
    <s v="Medium"/>
    <x v="3"/>
    <n v="3"/>
    <n v="10"/>
    <x v="12"/>
    <x v="1"/>
    <x v="4"/>
    <s v="John"/>
    <x v="0"/>
    <x v="2"/>
    <x v="1"/>
    <x v="15"/>
    <x v="8"/>
    <s v="Saturday"/>
  </r>
  <r>
    <x v="4906"/>
    <x v="208"/>
    <s v="Monday"/>
    <x v="290"/>
    <s v="CUST874"/>
    <x v="1"/>
    <x v="7"/>
    <s v="Pastry"/>
    <s v="Medium"/>
    <x v="0"/>
    <n v="3"/>
    <n v="0"/>
    <x v="11"/>
    <x v="2"/>
    <x v="1"/>
    <s v="Liam"/>
    <x v="17"/>
    <x v="1"/>
    <x v="0"/>
    <x v="10"/>
    <x v="1"/>
    <s v="Monday"/>
  </r>
  <r>
    <x v="4907"/>
    <x v="296"/>
    <s v="Wednesday"/>
    <x v="802"/>
    <s v="CUST184"/>
    <x v="1"/>
    <x v="8"/>
    <s v="Tea"/>
    <s v="Large"/>
    <x v="2"/>
    <n v="2"/>
    <n v="15"/>
    <x v="30"/>
    <x v="2"/>
    <x v="3"/>
    <s v="Olivia"/>
    <x v="13"/>
    <x v="0"/>
    <x v="1"/>
    <x v="9"/>
    <x v="8"/>
    <s v="Wednesday"/>
  </r>
  <r>
    <x v="4908"/>
    <x v="100"/>
    <s v="Monday"/>
    <x v="766"/>
    <s v="CUST491"/>
    <x v="2"/>
    <x v="5"/>
    <s v="Tea"/>
    <s v="Small"/>
    <x v="0"/>
    <n v="3"/>
    <n v="0"/>
    <x v="11"/>
    <x v="0"/>
    <x v="0"/>
    <s v="Liam"/>
    <x v="11"/>
    <x v="0"/>
    <x v="2"/>
    <x v="16"/>
    <x v="6"/>
    <s v="Monday"/>
  </r>
  <r>
    <x v="4909"/>
    <x v="98"/>
    <s v="Tuesday"/>
    <x v="366"/>
    <s v="CUST692"/>
    <x v="1"/>
    <x v="1"/>
    <s v="Coffee"/>
    <s v="Small"/>
    <x v="2"/>
    <n v="2.5"/>
    <n v="0"/>
    <x v="32"/>
    <x v="2"/>
    <x v="2"/>
    <s v="Olivia"/>
    <x v="14"/>
    <x v="0"/>
    <x v="0"/>
    <x v="12"/>
    <x v="4"/>
    <s v="Tuesday"/>
  </r>
  <r>
    <x v="4910"/>
    <x v="249"/>
    <s v="Saturday"/>
    <x v="317"/>
    <s v="CUST941"/>
    <x v="2"/>
    <x v="5"/>
    <s v="Tea"/>
    <s v="Medium"/>
    <x v="0"/>
    <n v="3"/>
    <n v="15"/>
    <x v="4"/>
    <x v="2"/>
    <x v="4"/>
    <s v="Ava"/>
    <x v="0"/>
    <x v="2"/>
    <x v="1"/>
    <x v="12"/>
    <x v="7"/>
    <s v="Saturday"/>
  </r>
  <r>
    <x v="4911"/>
    <x v="99"/>
    <s v="Wednesday"/>
    <x v="690"/>
    <s v="CUST129"/>
    <x v="1"/>
    <x v="8"/>
    <s v="Tea"/>
    <s v="Small"/>
    <x v="0"/>
    <n v="2"/>
    <n v="10"/>
    <x v="40"/>
    <x v="0"/>
    <x v="0"/>
    <s v="Emma"/>
    <x v="6"/>
    <x v="2"/>
    <x v="1"/>
    <x v="18"/>
    <x v="2"/>
    <s v="Wednesday"/>
  </r>
  <r>
    <x v="4912"/>
    <x v="100"/>
    <s v="Monday"/>
    <x v="752"/>
    <s v="CUST794"/>
    <x v="1"/>
    <x v="14"/>
    <s v="Beverage"/>
    <s v="Small"/>
    <x v="0"/>
    <n v="3.8"/>
    <n v="5"/>
    <x v="98"/>
    <x v="2"/>
    <x v="1"/>
    <s v="Emma"/>
    <x v="2"/>
    <x v="2"/>
    <x v="2"/>
    <x v="12"/>
    <x v="6"/>
    <s v="Monday"/>
  </r>
  <r>
    <x v="4913"/>
    <x v="196"/>
    <s v="Tuesday"/>
    <x v="360"/>
    <s v="CUST764"/>
    <x v="1"/>
    <x v="3"/>
    <s v="Coffee"/>
    <s v="Small"/>
    <x v="0"/>
    <n v="4"/>
    <n v="5"/>
    <x v="25"/>
    <x v="2"/>
    <x v="3"/>
    <s v="John"/>
    <x v="3"/>
    <x v="0"/>
    <x v="2"/>
    <x v="15"/>
    <x v="0"/>
    <s v="Tuesday"/>
  </r>
  <r>
    <x v="4914"/>
    <x v="306"/>
    <s v="Monday"/>
    <x v="284"/>
    <s v="CUST120"/>
    <x v="1"/>
    <x v="15"/>
    <s v="Food"/>
    <s v="Large"/>
    <x v="2"/>
    <n v="5"/>
    <n v="5"/>
    <x v="87"/>
    <x v="2"/>
    <x v="1"/>
    <s v="Liam"/>
    <x v="3"/>
    <x v="0"/>
    <x v="2"/>
    <x v="1"/>
    <x v="8"/>
    <s v="Monday"/>
  </r>
  <r>
    <x v="4915"/>
    <x v="92"/>
    <s v="Tuesday"/>
    <x v="609"/>
    <s v="CUST782"/>
    <x v="1"/>
    <x v="8"/>
    <s v="Tea"/>
    <s v="Small"/>
    <x v="2"/>
    <n v="2"/>
    <n v="15"/>
    <x v="30"/>
    <x v="0"/>
    <x v="2"/>
    <s v="Ava"/>
    <x v="5"/>
    <x v="1"/>
    <x v="2"/>
    <x v="0"/>
    <x v="0"/>
    <s v="Tuesday"/>
  </r>
  <r>
    <x v="4916"/>
    <x v="303"/>
    <s v="Wednesday"/>
    <x v="350"/>
    <s v="CUST447"/>
    <x v="0"/>
    <x v="12"/>
    <s v="Coffee"/>
    <s v="Medium"/>
    <x v="0"/>
    <n v="3.5"/>
    <n v="15"/>
    <x v="92"/>
    <x v="1"/>
    <x v="0"/>
    <s v="John"/>
    <x v="18"/>
    <x v="0"/>
    <x v="1"/>
    <x v="18"/>
    <x v="5"/>
    <s v="Wednesday"/>
  </r>
  <r>
    <x v="4917"/>
    <x v="253"/>
    <s v="Saturday"/>
    <x v="482"/>
    <s v="CUST404"/>
    <x v="0"/>
    <x v="11"/>
    <s v="Coffee"/>
    <s v="Small"/>
    <x v="1"/>
    <n v="4.5"/>
    <n v="10"/>
    <x v="61"/>
    <x v="1"/>
    <x v="3"/>
    <s v="Noah"/>
    <x v="1"/>
    <x v="1"/>
    <x v="1"/>
    <x v="17"/>
    <x v="2"/>
    <s v="Saturday"/>
  </r>
  <r>
    <x v="4918"/>
    <x v="116"/>
    <s v="Monday"/>
    <x v="741"/>
    <s v="CUST513"/>
    <x v="1"/>
    <x v="7"/>
    <s v="Pastry"/>
    <s v="Small"/>
    <x v="0"/>
    <n v="3"/>
    <n v="0"/>
    <x v="11"/>
    <x v="2"/>
    <x v="1"/>
    <s v="Emma"/>
    <x v="18"/>
    <x v="0"/>
    <x v="1"/>
    <x v="10"/>
    <x v="11"/>
    <s v="Monday"/>
  </r>
  <r>
    <x v="4919"/>
    <x v="110"/>
    <s v="Monday"/>
    <x v="108"/>
    <s v="CUST835"/>
    <x v="1"/>
    <x v="2"/>
    <s v="Tea"/>
    <s v="Small"/>
    <x v="3"/>
    <n v="2.5"/>
    <n v="15"/>
    <x v="76"/>
    <x v="0"/>
    <x v="3"/>
    <s v="Emma"/>
    <x v="1"/>
    <x v="0"/>
    <x v="1"/>
    <x v="4"/>
    <x v="10"/>
    <s v="Monday"/>
  </r>
  <r>
    <x v="4920"/>
    <x v="206"/>
    <s v="Wednesday"/>
    <x v="601"/>
    <s v="CUST583"/>
    <x v="0"/>
    <x v="14"/>
    <s v="Beverage"/>
    <s v="Medium"/>
    <x v="0"/>
    <n v="3.8"/>
    <n v="5"/>
    <x v="98"/>
    <x v="2"/>
    <x v="3"/>
    <s v="Emma"/>
    <x v="7"/>
    <x v="2"/>
    <x v="0"/>
    <x v="13"/>
    <x v="1"/>
    <s v="Wednesday"/>
  </r>
  <r>
    <x v="4921"/>
    <x v="89"/>
    <s v="Saturday"/>
    <x v="813"/>
    <s v="CUST755"/>
    <x v="1"/>
    <x v="6"/>
    <s v="Food"/>
    <s v="Small"/>
    <x v="3"/>
    <n v="5.5"/>
    <n v="5"/>
    <x v="38"/>
    <x v="2"/>
    <x v="4"/>
    <s v="John"/>
    <x v="1"/>
    <x v="2"/>
    <x v="2"/>
    <x v="13"/>
    <x v="6"/>
    <s v="Saturday"/>
  </r>
  <r>
    <x v="4922"/>
    <x v="274"/>
    <s v="Saturday"/>
    <x v="105"/>
    <s v="CUST723"/>
    <x v="0"/>
    <x v="7"/>
    <s v="Pastry"/>
    <s v="Large"/>
    <x v="3"/>
    <n v="3"/>
    <n v="10"/>
    <x v="12"/>
    <x v="0"/>
    <x v="2"/>
    <s v="Sophia"/>
    <x v="6"/>
    <x v="2"/>
    <x v="0"/>
    <x v="2"/>
    <x v="7"/>
    <s v="Saturday"/>
  </r>
  <r>
    <x v="4923"/>
    <x v="350"/>
    <s v="Wednesday"/>
    <x v="580"/>
    <s v="CUST192"/>
    <x v="1"/>
    <x v="1"/>
    <s v="Coffee"/>
    <s v="Small"/>
    <x v="1"/>
    <n v="2.5"/>
    <n v="15"/>
    <x v="84"/>
    <x v="2"/>
    <x v="4"/>
    <s v="Sophia"/>
    <x v="19"/>
    <x v="2"/>
    <x v="1"/>
    <x v="6"/>
    <x v="2"/>
    <s v="Wednesday"/>
  </r>
  <r>
    <x v="4924"/>
    <x v="251"/>
    <s v="Monday"/>
    <x v="383"/>
    <s v="CUST130"/>
    <x v="1"/>
    <x v="10"/>
    <s v="Food"/>
    <s v="Medium"/>
    <x v="0"/>
    <n v="4.5"/>
    <n v="15"/>
    <x v="33"/>
    <x v="1"/>
    <x v="1"/>
    <s v="Olivia"/>
    <x v="10"/>
    <x v="2"/>
    <x v="0"/>
    <x v="13"/>
    <x v="9"/>
    <s v="Monday"/>
  </r>
  <r>
    <x v="4925"/>
    <x v="104"/>
    <s v="Friday"/>
    <x v="537"/>
    <s v="CUST171"/>
    <x v="1"/>
    <x v="8"/>
    <s v="Tea"/>
    <s v="Medium"/>
    <x v="3"/>
    <n v="2"/>
    <n v="10"/>
    <x v="80"/>
    <x v="1"/>
    <x v="4"/>
    <s v="Liam"/>
    <x v="7"/>
    <x v="2"/>
    <x v="1"/>
    <x v="1"/>
    <x v="7"/>
    <s v="Friday"/>
  </r>
  <r>
    <x v="4926"/>
    <x v="22"/>
    <s v="Sunday"/>
    <x v="265"/>
    <s v="CUST884"/>
    <x v="1"/>
    <x v="14"/>
    <s v="Beverage"/>
    <s v="Small"/>
    <x v="3"/>
    <n v="3.8"/>
    <n v="15"/>
    <x v="99"/>
    <x v="0"/>
    <x v="4"/>
    <s v="Olivia"/>
    <x v="10"/>
    <x v="2"/>
    <x v="0"/>
    <x v="3"/>
    <x v="2"/>
    <s v="Sunday"/>
  </r>
  <r>
    <x v="4927"/>
    <x v="134"/>
    <s v="Monday"/>
    <x v="4"/>
    <s v="CUST228"/>
    <x v="1"/>
    <x v="14"/>
    <s v="Beverage"/>
    <s v="Medium"/>
    <x v="3"/>
    <n v="3.8"/>
    <n v="10"/>
    <x v="90"/>
    <x v="1"/>
    <x v="0"/>
    <s v="Noah"/>
    <x v="3"/>
    <x v="0"/>
    <x v="2"/>
    <x v="19"/>
    <x v="1"/>
    <s v="Monday"/>
  </r>
  <r>
    <x v="4928"/>
    <x v="175"/>
    <s v="Wednesday"/>
    <x v="744"/>
    <s v="CUST240"/>
    <x v="2"/>
    <x v="2"/>
    <s v="Tea"/>
    <s v="Medium"/>
    <x v="1"/>
    <n v="2.5"/>
    <n v="5"/>
    <x v="51"/>
    <x v="2"/>
    <x v="2"/>
    <s v="Noah"/>
    <x v="19"/>
    <x v="1"/>
    <x v="1"/>
    <x v="13"/>
    <x v="10"/>
    <s v="Wednesday"/>
  </r>
  <r>
    <x v="4929"/>
    <x v="88"/>
    <s v="Wednesday"/>
    <x v="682"/>
    <s v="CUST525"/>
    <x v="2"/>
    <x v="5"/>
    <s v="Tea"/>
    <s v="Large"/>
    <x v="1"/>
    <n v="3"/>
    <n v="10"/>
    <x v="73"/>
    <x v="1"/>
    <x v="2"/>
    <s v="Liam"/>
    <x v="13"/>
    <x v="1"/>
    <x v="0"/>
    <x v="19"/>
    <x v="3"/>
    <s v="Wednesday"/>
  </r>
  <r>
    <x v="4930"/>
    <x v="114"/>
    <s v="Wednesday"/>
    <x v="287"/>
    <s v="CUST913"/>
    <x v="2"/>
    <x v="1"/>
    <s v="Coffee"/>
    <s v="Large"/>
    <x v="2"/>
    <n v="2.5"/>
    <n v="15"/>
    <x v="6"/>
    <x v="2"/>
    <x v="1"/>
    <s v="John"/>
    <x v="12"/>
    <x v="1"/>
    <x v="2"/>
    <x v="14"/>
    <x v="4"/>
    <s v="Wednesday"/>
  </r>
  <r>
    <x v="4931"/>
    <x v="184"/>
    <s v="Thursday"/>
    <x v="488"/>
    <s v="CUST367"/>
    <x v="0"/>
    <x v="2"/>
    <s v="Tea"/>
    <s v="Medium"/>
    <x v="3"/>
    <n v="2.5"/>
    <n v="5"/>
    <x v="23"/>
    <x v="1"/>
    <x v="1"/>
    <s v="Emma"/>
    <x v="2"/>
    <x v="1"/>
    <x v="0"/>
    <x v="8"/>
    <x v="5"/>
    <s v="Thursday"/>
  </r>
  <r>
    <x v="4932"/>
    <x v="65"/>
    <s v="Monday"/>
    <x v="812"/>
    <s v="CUST866"/>
    <x v="1"/>
    <x v="10"/>
    <s v="Food"/>
    <s v="Large"/>
    <x v="2"/>
    <n v="4.5"/>
    <n v="0"/>
    <x v="47"/>
    <x v="1"/>
    <x v="0"/>
    <s v="Sophia"/>
    <x v="16"/>
    <x v="2"/>
    <x v="0"/>
    <x v="0"/>
    <x v="10"/>
    <s v="Monday"/>
  </r>
  <r>
    <x v="4933"/>
    <x v="246"/>
    <s v="Saturday"/>
    <x v="593"/>
    <s v="CUST618"/>
    <x v="1"/>
    <x v="10"/>
    <s v="Food"/>
    <s v="Medium"/>
    <x v="1"/>
    <n v="4.5"/>
    <n v="0"/>
    <x v="74"/>
    <x v="0"/>
    <x v="0"/>
    <s v="Olivia"/>
    <x v="0"/>
    <x v="0"/>
    <x v="1"/>
    <x v="13"/>
    <x v="8"/>
    <s v="Saturday"/>
  </r>
  <r>
    <x v="4934"/>
    <x v="304"/>
    <s v="Monday"/>
    <x v="490"/>
    <s v="CUST493"/>
    <x v="2"/>
    <x v="3"/>
    <s v="Coffee"/>
    <s v="Medium"/>
    <x v="3"/>
    <n v="4"/>
    <n v="5"/>
    <x v="34"/>
    <x v="0"/>
    <x v="4"/>
    <s v="Emma"/>
    <x v="14"/>
    <x v="0"/>
    <x v="2"/>
    <x v="18"/>
    <x v="6"/>
    <s v="Monday"/>
  </r>
  <r>
    <x v="4935"/>
    <x v="188"/>
    <s v="Tuesday"/>
    <x v="822"/>
    <s v="CUST389"/>
    <x v="1"/>
    <x v="4"/>
    <s v="Beverage"/>
    <s v="Small"/>
    <x v="1"/>
    <n v="4"/>
    <n v="0"/>
    <x v="20"/>
    <x v="1"/>
    <x v="4"/>
    <s v="Liam"/>
    <x v="18"/>
    <x v="0"/>
    <x v="2"/>
    <x v="6"/>
    <x v="3"/>
    <s v="Tuesday"/>
  </r>
  <r>
    <x v="4936"/>
    <x v="2"/>
    <s v="Sunday"/>
    <x v="38"/>
    <s v="CUST505"/>
    <x v="1"/>
    <x v="6"/>
    <s v="Food"/>
    <s v="Small"/>
    <x v="3"/>
    <n v="5.5"/>
    <n v="10"/>
    <x v="77"/>
    <x v="2"/>
    <x v="0"/>
    <s v="Olivia"/>
    <x v="15"/>
    <x v="0"/>
    <x v="0"/>
    <x v="17"/>
    <x v="2"/>
    <s v="Sunday"/>
  </r>
  <r>
    <x v="4937"/>
    <x v="27"/>
    <s v="Thursday"/>
    <x v="363"/>
    <s v="CUST158"/>
    <x v="2"/>
    <x v="15"/>
    <s v="Food"/>
    <s v="Large"/>
    <x v="2"/>
    <n v="5"/>
    <n v="15"/>
    <x v="106"/>
    <x v="2"/>
    <x v="2"/>
    <s v="Olivia"/>
    <x v="11"/>
    <x v="2"/>
    <x v="0"/>
    <x v="13"/>
    <x v="2"/>
    <s v="Thursday"/>
  </r>
  <r>
    <x v="4938"/>
    <x v="184"/>
    <s v="Thursday"/>
    <x v="432"/>
    <s v="CUST737"/>
    <x v="0"/>
    <x v="10"/>
    <s v="Food"/>
    <s v="Medium"/>
    <x v="3"/>
    <n v="4.5"/>
    <n v="15"/>
    <x v="15"/>
    <x v="1"/>
    <x v="3"/>
    <s v="John"/>
    <x v="1"/>
    <x v="2"/>
    <x v="2"/>
    <x v="7"/>
    <x v="5"/>
    <s v="Thursday"/>
  </r>
  <r>
    <x v="4939"/>
    <x v="124"/>
    <s v="Wednesday"/>
    <x v="62"/>
    <s v="CUST609"/>
    <x v="1"/>
    <x v="11"/>
    <s v="Coffee"/>
    <s v="Small"/>
    <x v="2"/>
    <n v="4.5"/>
    <n v="0"/>
    <x v="47"/>
    <x v="1"/>
    <x v="0"/>
    <s v="Sophia"/>
    <x v="10"/>
    <x v="0"/>
    <x v="2"/>
    <x v="18"/>
    <x v="7"/>
    <s v="Wednesday"/>
  </r>
  <r>
    <x v="4940"/>
    <x v="106"/>
    <s v="Sunday"/>
    <x v="782"/>
    <s v="CUST914"/>
    <x v="1"/>
    <x v="11"/>
    <s v="Coffee"/>
    <s v="Medium"/>
    <x v="3"/>
    <n v="4.5"/>
    <n v="10"/>
    <x v="28"/>
    <x v="2"/>
    <x v="3"/>
    <s v="Noah"/>
    <x v="1"/>
    <x v="2"/>
    <x v="2"/>
    <x v="13"/>
    <x v="10"/>
    <s v="Sunday"/>
  </r>
  <r>
    <x v="4941"/>
    <x v="324"/>
    <s v="Thursday"/>
    <x v="181"/>
    <s v="CUST922"/>
    <x v="0"/>
    <x v="6"/>
    <s v="Food"/>
    <s v="Medium"/>
    <x v="1"/>
    <n v="5.5"/>
    <n v="5"/>
    <x v="70"/>
    <x v="0"/>
    <x v="2"/>
    <s v="Ava"/>
    <x v="15"/>
    <x v="2"/>
    <x v="1"/>
    <x v="18"/>
    <x v="8"/>
    <s v="Thursday"/>
  </r>
  <r>
    <x v="4942"/>
    <x v="123"/>
    <s v="Wednesday"/>
    <x v="548"/>
    <s v="CUST689"/>
    <x v="2"/>
    <x v="15"/>
    <s v="Food"/>
    <s v="Large"/>
    <x v="1"/>
    <n v="5"/>
    <n v="15"/>
    <x v="41"/>
    <x v="1"/>
    <x v="2"/>
    <s v="Ava"/>
    <x v="13"/>
    <x v="0"/>
    <x v="2"/>
    <x v="14"/>
    <x v="10"/>
    <s v="Wednesday"/>
  </r>
  <r>
    <x v="4943"/>
    <x v="55"/>
    <s v="Thursday"/>
    <x v="647"/>
    <s v="CUST758"/>
    <x v="0"/>
    <x v="11"/>
    <s v="Coffee"/>
    <s v="Medium"/>
    <x v="3"/>
    <n v="4.5"/>
    <n v="15"/>
    <x v="15"/>
    <x v="1"/>
    <x v="2"/>
    <s v="Emma"/>
    <x v="19"/>
    <x v="2"/>
    <x v="0"/>
    <x v="20"/>
    <x v="3"/>
    <s v="Thursday"/>
  </r>
  <r>
    <x v="4944"/>
    <x v="297"/>
    <s v="Thursday"/>
    <x v="276"/>
    <s v="CUST709"/>
    <x v="2"/>
    <x v="3"/>
    <s v="Coffee"/>
    <s v="Large"/>
    <x v="2"/>
    <n v="4"/>
    <n v="10"/>
    <x v="57"/>
    <x v="0"/>
    <x v="4"/>
    <s v="Olivia"/>
    <x v="14"/>
    <x v="2"/>
    <x v="1"/>
    <x v="9"/>
    <x v="10"/>
    <s v="Thursday"/>
  </r>
  <r>
    <x v="4945"/>
    <x v="282"/>
    <s v="Sunday"/>
    <x v="206"/>
    <s v="CUST811"/>
    <x v="2"/>
    <x v="10"/>
    <s v="Food"/>
    <s v="Large"/>
    <x v="1"/>
    <n v="4.5"/>
    <n v="15"/>
    <x v="35"/>
    <x v="2"/>
    <x v="3"/>
    <s v="Sophia"/>
    <x v="0"/>
    <x v="1"/>
    <x v="2"/>
    <x v="11"/>
    <x v="7"/>
    <s v="Sunday"/>
  </r>
  <r>
    <x v="4946"/>
    <x v="223"/>
    <s v="Friday"/>
    <x v="592"/>
    <s v="CUST139"/>
    <x v="2"/>
    <x v="6"/>
    <s v="Food"/>
    <s v="Large"/>
    <x v="3"/>
    <n v="5.5"/>
    <n v="15"/>
    <x v="7"/>
    <x v="0"/>
    <x v="1"/>
    <s v="Sophia"/>
    <x v="0"/>
    <x v="0"/>
    <x v="1"/>
    <x v="16"/>
    <x v="1"/>
    <s v="Friday"/>
  </r>
  <r>
    <x v="4947"/>
    <x v="221"/>
    <s v="Friday"/>
    <x v="530"/>
    <s v="CUST386"/>
    <x v="2"/>
    <x v="12"/>
    <s v="Coffee"/>
    <s v="Small"/>
    <x v="2"/>
    <n v="3.5"/>
    <n v="5"/>
    <x v="26"/>
    <x v="1"/>
    <x v="0"/>
    <s v="John"/>
    <x v="0"/>
    <x v="0"/>
    <x v="0"/>
    <x v="4"/>
    <x v="8"/>
    <s v="Friday"/>
  </r>
  <r>
    <x v="4948"/>
    <x v="119"/>
    <s v="Wednesday"/>
    <x v="280"/>
    <s v="CUST529"/>
    <x v="0"/>
    <x v="14"/>
    <s v="Beverage"/>
    <s v="Medium"/>
    <x v="0"/>
    <n v="3.8"/>
    <n v="5"/>
    <x v="98"/>
    <x v="1"/>
    <x v="4"/>
    <s v="Emma"/>
    <x v="6"/>
    <x v="1"/>
    <x v="1"/>
    <x v="0"/>
    <x v="10"/>
    <s v="Wednesday"/>
  </r>
  <r>
    <x v="4949"/>
    <x v="88"/>
    <s v="Wednesday"/>
    <x v="289"/>
    <s v="CUST915"/>
    <x v="2"/>
    <x v="8"/>
    <s v="Tea"/>
    <s v="Small"/>
    <x v="1"/>
    <n v="2"/>
    <n v="15"/>
    <x v="4"/>
    <x v="0"/>
    <x v="2"/>
    <s v="Ava"/>
    <x v="11"/>
    <x v="1"/>
    <x v="0"/>
    <x v="20"/>
    <x v="3"/>
    <s v="Wednesday"/>
  </r>
  <r>
    <x v="4950"/>
    <x v="144"/>
    <s v="Friday"/>
    <x v="404"/>
    <s v="CUST729"/>
    <x v="1"/>
    <x v="4"/>
    <s v="Beverage"/>
    <s v="Medium"/>
    <x v="0"/>
    <n v="4"/>
    <n v="15"/>
    <x v="30"/>
    <x v="1"/>
    <x v="3"/>
    <s v="Liam"/>
    <x v="16"/>
    <x v="2"/>
    <x v="1"/>
    <x v="2"/>
    <x v="3"/>
    <s v="Friday"/>
  </r>
  <r>
    <x v="4951"/>
    <x v="278"/>
    <s v="Monday"/>
    <x v="159"/>
    <s v="CUST261"/>
    <x v="1"/>
    <x v="2"/>
    <s v="Tea"/>
    <s v="Large"/>
    <x v="1"/>
    <n v="2.5"/>
    <n v="10"/>
    <x v="8"/>
    <x v="2"/>
    <x v="3"/>
    <s v="John"/>
    <x v="1"/>
    <x v="1"/>
    <x v="1"/>
    <x v="8"/>
    <x v="11"/>
    <s v="Monday"/>
  </r>
  <r>
    <x v="4952"/>
    <x v="235"/>
    <s v="Friday"/>
    <x v="147"/>
    <s v="CUST101"/>
    <x v="2"/>
    <x v="6"/>
    <s v="Food"/>
    <s v="Medium"/>
    <x v="2"/>
    <n v="5.5"/>
    <n v="5"/>
    <x v="82"/>
    <x v="0"/>
    <x v="4"/>
    <s v="Liam"/>
    <x v="3"/>
    <x v="0"/>
    <x v="1"/>
    <x v="20"/>
    <x v="2"/>
    <s v="Friday"/>
  </r>
  <r>
    <x v="4953"/>
    <x v="242"/>
    <s v="Saturday"/>
    <x v="16"/>
    <s v="CUST621"/>
    <x v="2"/>
    <x v="10"/>
    <s v="Food"/>
    <s v="Large"/>
    <x v="1"/>
    <n v="4.5"/>
    <n v="5"/>
    <x v="21"/>
    <x v="1"/>
    <x v="4"/>
    <s v="Emma"/>
    <x v="2"/>
    <x v="1"/>
    <x v="0"/>
    <x v="11"/>
    <x v="6"/>
    <s v="Saturday"/>
  </r>
  <r>
    <x v="4954"/>
    <x v="290"/>
    <s v="Friday"/>
    <x v="680"/>
    <s v="CUST589"/>
    <x v="1"/>
    <x v="4"/>
    <s v="Beverage"/>
    <s v="Large"/>
    <x v="1"/>
    <n v="4"/>
    <n v="0"/>
    <x v="20"/>
    <x v="2"/>
    <x v="4"/>
    <s v="Liam"/>
    <x v="15"/>
    <x v="1"/>
    <x v="2"/>
    <x v="10"/>
    <x v="6"/>
    <s v="Friday"/>
  </r>
  <r>
    <x v="4955"/>
    <x v="305"/>
    <s v="Wednesday"/>
    <x v="695"/>
    <s v="CUST247"/>
    <x v="2"/>
    <x v="1"/>
    <s v="Coffee"/>
    <s v="Large"/>
    <x v="2"/>
    <n v="2.5"/>
    <n v="15"/>
    <x v="6"/>
    <x v="1"/>
    <x v="3"/>
    <s v="John"/>
    <x v="3"/>
    <x v="2"/>
    <x v="1"/>
    <x v="9"/>
    <x v="1"/>
    <s v="Wednesday"/>
  </r>
  <r>
    <x v="4956"/>
    <x v="128"/>
    <s v="Thursday"/>
    <x v="131"/>
    <s v="CUST910"/>
    <x v="0"/>
    <x v="1"/>
    <s v="Coffee"/>
    <s v="Medium"/>
    <x v="3"/>
    <n v="2.5"/>
    <n v="15"/>
    <x v="76"/>
    <x v="1"/>
    <x v="2"/>
    <s v="John"/>
    <x v="14"/>
    <x v="0"/>
    <x v="0"/>
    <x v="3"/>
    <x v="7"/>
    <s v="Thursday"/>
  </r>
  <r>
    <x v="4957"/>
    <x v="276"/>
    <s v="Sunday"/>
    <x v="31"/>
    <s v="CUST498"/>
    <x v="1"/>
    <x v="13"/>
    <s v="Pastry"/>
    <s v="Medium"/>
    <x v="0"/>
    <n v="2"/>
    <n v="10"/>
    <x v="40"/>
    <x v="0"/>
    <x v="0"/>
    <s v="Ava"/>
    <x v="9"/>
    <x v="2"/>
    <x v="2"/>
    <x v="8"/>
    <x v="11"/>
    <s v="Sunday"/>
  </r>
  <r>
    <x v="4958"/>
    <x v="78"/>
    <s v="Saturday"/>
    <x v="474"/>
    <s v="CUST525"/>
    <x v="1"/>
    <x v="15"/>
    <s v="Food"/>
    <s v="Small"/>
    <x v="3"/>
    <n v="5"/>
    <n v="15"/>
    <x v="1"/>
    <x v="2"/>
    <x v="4"/>
    <s v="Noah"/>
    <x v="19"/>
    <x v="1"/>
    <x v="0"/>
    <x v="17"/>
    <x v="10"/>
    <s v="Saturday"/>
  </r>
  <r>
    <x v="4959"/>
    <x v="157"/>
    <s v="Friday"/>
    <x v="320"/>
    <s v="CUST128"/>
    <x v="0"/>
    <x v="11"/>
    <s v="Coffee"/>
    <s v="Small"/>
    <x v="3"/>
    <n v="4.5"/>
    <n v="0"/>
    <x v="63"/>
    <x v="0"/>
    <x v="1"/>
    <s v="Noah"/>
    <x v="9"/>
    <x v="2"/>
    <x v="1"/>
    <x v="4"/>
    <x v="4"/>
    <s v="Friday"/>
  </r>
  <r>
    <x v="4960"/>
    <x v="286"/>
    <s v="Sunday"/>
    <x v="491"/>
    <s v="CUST596"/>
    <x v="0"/>
    <x v="2"/>
    <s v="Tea"/>
    <s v="Large"/>
    <x v="1"/>
    <n v="2.5"/>
    <n v="0"/>
    <x v="2"/>
    <x v="0"/>
    <x v="3"/>
    <s v="Liam"/>
    <x v="9"/>
    <x v="2"/>
    <x v="2"/>
    <x v="6"/>
    <x v="3"/>
    <s v="Sunday"/>
  </r>
  <r>
    <x v="4961"/>
    <x v="162"/>
    <s v="Sunday"/>
    <x v="225"/>
    <s v="CUST409"/>
    <x v="2"/>
    <x v="1"/>
    <s v="Coffee"/>
    <s v="Large"/>
    <x v="2"/>
    <n v="2.5"/>
    <n v="10"/>
    <x v="45"/>
    <x v="1"/>
    <x v="1"/>
    <s v="Liam"/>
    <x v="1"/>
    <x v="1"/>
    <x v="2"/>
    <x v="11"/>
    <x v="6"/>
    <s v="Sunday"/>
  </r>
  <r>
    <x v="4962"/>
    <x v="228"/>
    <s v="Thursday"/>
    <x v="464"/>
    <s v="CUST968"/>
    <x v="0"/>
    <x v="10"/>
    <s v="Food"/>
    <s v="Large"/>
    <x v="3"/>
    <n v="4.5"/>
    <n v="15"/>
    <x v="15"/>
    <x v="1"/>
    <x v="4"/>
    <s v="John"/>
    <x v="19"/>
    <x v="1"/>
    <x v="2"/>
    <x v="4"/>
    <x v="10"/>
    <s v="Thursday"/>
  </r>
  <r>
    <x v="4963"/>
    <x v="123"/>
    <s v="Wednesday"/>
    <x v="493"/>
    <s v="CUST217"/>
    <x v="0"/>
    <x v="14"/>
    <s v="Beverage"/>
    <s v="Small"/>
    <x v="2"/>
    <n v="3.8"/>
    <n v="0"/>
    <x v="58"/>
    <x v="1"/>
    <x v="2"/>
    <s v="Emma"/>
    <x v="6"/>
    <x v="2"/>
    <x v="2"/>
    <x v="13"/>
    <x v="10"/>
    <s v="Wednesday"/>
  </r>
  <r>
    <x v="4964"/>
    <x v="354"/>
    <s v="Friday"/>
    <x v="157"/>
    <s v="CUST487"/>
    <x v="0"/>
    <x v="14"/>
    <s v="Beverage"/>
    <s v="Large"/>
    <x v="3"/>
    <n v="3.8"/>
    <n v="10"/>
    <x v="90"/>
    <x v="0"/>
    <x v="2"/>
    <s v="John"/>
    <x v="16"/>
    <x v="2"/>
    <x v="2"/>
    <x v="5"/>
    <x v="7"/>
    <s v="Friday"/>
  </r>
  <r>
    <x v="4965"/>
    <x v="41"/>
    <s v="Monday"/>
    <x v="760"/>
    <s v="CUST377"/>
    <x v="2"/>
    <x v="13"/>
    <s v="Pastry"/>
    <s v="Medium"/>
    <x v="3"/>
    <n v="2"/>
    <n v="15"/>
    <x v="55"/>
    <x v="1"/>
    <x v="2"/>
    <s v="Ava"/>
    <x v="16"/>
    <x v="1"/>
    <x v="0"/>
    <x v="7"/>
    <x v="0"/>
    <s v="Monday"/>
  </r>
  <r>
    <x v="4966"/>
    <x v="238"/>
    <s v="Wednesday"/>
    <x v="356"/>
    <s v="CUST674"/>
    <x v="2"/>
    <x v="15"/>
    <s v="Food"/>
    <s v="Medium"/>
    <x v="3"/>
    <n v="5"/>
    <n v="5"/>
    <x v="0"/>
    <x v="2"/>
    <x v="2"/>
    <s v="Emma"/>
    <x v="0"/>
    <x v="2"/>
    <x v="1"/>
    <x v="11"/>
    <x v="11"/>
    <s v="Wednesday"/>
  </r>
  <r>
    <x v="4967"/>
    <x v="65"/>
    <s v="Monday"/>
    <x v="813"/>
    <s v="CUST290"/>
    <x v="1"/>
    <x v="8"/>
    <s v="Tea"/>
    <s v="Small"/>
    <x v="1"/>
    <n v="2"/>
    <n v="5"/>
    <x v="10"/>
    <x v="0"/>
    <x v="1"/>
    <s v="Olivia"/>
    <x v="11"/>
    <x v="2"/>
    <x v="0"/>
    <x v="18"/>
    <x v="10"/>
    <s v="Monday"/>
  </r>
  <r>
    <x v="4968"/>
    <x v="111"/>
    <s v="Monday"/>
    <x v="259"/>
    <s v="CUST198"/>
    <x v="2"/>
    <x v="15"/>
    <s v="Food"/>
    <s v="Small"/>
    <x v="0"/>
    <n v="5"/>
    <n v="5"/>
    <x v="44"/>
    <x v="2"/>
    <x v="4"/>
    <s v="Ava"/>
    <x v="4"/>
    <x v="0"/>
    <x v="1"/>
    <x v="10"/>
    <x v="5"/>
    <s v="Monday"/>
  </r>
  <r>
    <x v="4969"/>
    <x v="30"/>
    <s v="Tuesday"/>
    <x v="467"/>
    <s v="CUST187"/>
    <x v="1"/>
    <x v="15"/>
    <s v="Food"/>
    <s v="Large"/>
    <x v="0"/>
    <n v="5"/>
    <n v="5"/>
    <x v="44"/>
    <x v="1"/>
    <x v="0"/>
    <s v="John"/>
    <x v="7"/>
    <x v="0"/>
    <x v="2"/>
    <x v="6"/>
    <x v="10"/>
    <s v="Tuesday"/>
  </r>
  <r>
    <x v="4970"/>
    <x v="343"/>
    <s v="Thursday"/>
    <x v="679"/>
    <s v="CUST167"/>
    <x v="0"/>
    <x v="2"/>
    <s v="Tea"/>
    <s v="Medium"/>
    <x v="0"/>
    <n v="2.5"/>
    <n v="10"/>
    <x v="63"/>
    <x v="0"/>
    <x v="2"/>
    <s v="Ava"/>
    <x v="1"/>
    <x v="1"/>
    <x v="0"/>
    <x v="20"/>
    <x v="3"/>
    <s v="Thursday"/>
  </r>
  <r>
    <x v="4971"/>
    <x v="118"/>
    <s v="Thursday"/>
    <x v="86"/>
    <s v="CUST458"/>
    <x v="2"/>
    <x v="10"/>
    <s v="Food"/>
    <s v="Medium"/>
    <x v="3"/>
    <n v="4.5"/>
    <n v="0"/>
    <x v="63"/>
    <x v="0"/>
    <x v="2"/>
    <s v="Emma"/>
    <x v="12"/>
    <x v="1"/>
    <x v="2"/>
    <x v="8"/>
    <x v="5"/>
    <s v="Thursday"/>
  </r>
  <r>
    <x v="4972"/>
    <x v="81"/>
    <s v="Monday"/>
    <x v="158"/>
    <s v="CUST102"/>
    <x v="2"/>
    <x v="14"/>
    <s v="Beverage"/>
    <s v="Small"/>
    <x v="3"/>
    <n v="3.8"/>
    <n v="10"/>
    <x v="90"/>
    <x v="1"/>
    <x v="1"/>
    <s v="Ava"/>
    <x v="18"/>
    <x v="1"/>
    <x v="0"/>
    <x v="7"/>
    <x v="7"/>
    <s v="Monday"/>
  </r>
  <r>
    <x v="4973"/>
    <x v="132"/>
    <s v="Wednesday"/>
    <x v="668"/>
    <s v="CUST466"/>
    <x v="2"/>
    <x v="4"/>
    <s v="Beverage"/>
    <s v="Large"/>
    <x v="3"/>
    <n v="4"/>
    <n v="5"/>
    <x v="34"/>
    <x v="2"/>
    <x v="0"/>
    <s v="Liam"/>
    <x v="11"/>
    <x v="2"/>
    <x v="0"/>
    <x v="20"/>
    <x v="11"/>
    <s v="Wednesday"/>
  </r>
  <r>
    <x v="4974"/>
    <x v="126"/>
    <s v="Sunday"/>
    <x v="601"/>
    <s v="CUST845"/>
    <x v="1"/>
    <x v="8"/>
    <s v="Tea"/>
    <s v="Large"/>
    <x v="2"/>
    <n v="2"/>
    <n v="5"/>
    <x v="25"/>
    <x v="0"/>
    <x v="1"/>
    <s v="John"/>
    <x v="4"/>
    <x v="2"/>
    <x v="2"/>
    <x v="4"/>
    <x v="11"/>
    <s v="Sunday"/>
  </r>
  <r>
    <x v="4975"/>
    <x v="272"/>
    <s v="Wednesday"/>
    <x v="66"/>
    <s v="CUST928"/>
    <x v="2"/>
    <x v="3"/>
    <s v="Coffee"/>
    <s v="Large"/>
    <x v="3"/>
    <n v="4"/>
    <n v="15"/>
    <x v="36"/>
    <x v="1"/>
    <x v="4"/>
    <s v="John"/>
    <x v="7"/>
    <x v="1"/>
    <x v="2"/>
    <x v="0"/>
    <x v="3"/>
    <s v="Wednesday"/>
  </r>
  <r>
    <x v="4976"/>
    <x v="97"/>
    <s v="Monday"/>
    <x v="683"/>
    <s v="CUST194"/>
    <x v="0"/>
    <x v="10"/>
    <s v="Food"/>
    <s v="Small"/>
    <x v="2"/>
    <n v="4.5"/>
    <n v="15"/>
    <x v="46"/>
    <x v="1"/>
    <x v="4"/>
    <s v="Emma"/>
    <x v="11"/>
    <x v="1"/>
    <x v="0"/>
    <x v="1"/>
    <x v="10"/>
    <s v="Monday"/>
  </r>
  <r>
    <x v="4977"/>
    <x v="231"/>
    <s v="Saturday"/>
    <x v="689"/>
    <s v="CUST116"/>
    <x v="1"/>
    <x v="2"/>
    <s v="Tea"/>
    <s v="Large"/>
    <x v="3"/>
    <n v="2.5"/>
    <n v="5"/>
    <x v="23"/>
    <x v="1"/>
    <x v="0"/>
    <s v="John"/>
    <x v="0"/>
    <x v="2"/>
    <x v="0"/>
    <x v="8"/>
    <x v="5"/>
    <s v="Saturday"/>
  </r>
  <r>
    <x v="4978"/>
    <x v="57"/>
    <s v="Tuesday"/>
    <x v="793"/>
    <s v="CUST648"/>
    <x v="0"/>
    <x v="0"/>
    <s v="Pastry"/>
    <s v="Medium"/>
    <x v="3"/>
    <n v="2.5"/>
    <n v="5"/>
    <x v="23"/>
    <x v="1"/>
    <x v="2"/>
    <s v="Noah"/>
    <x v="4"/>
    <x v="2"/>
    <x v="2"/>
    <x v="3"/>
    <x v="3"/>
    <s v="Tuesday"/>
  </r>
  <r>
    <x v="4979"/>
    <x v="174"/>
    <s v="Sunday"/>
    <x v="815"/>
    <s v="CUST941"/>
    <x v="2"/>
    <x v="5"/>
    <s v="Tea"/>
    <s v="Small"/>
    <x v="3"/>
    <n v="3"/>
    <n v="15"/>
    <x v="65"/>
    <x v="1"/>
    <x v="0"/>
    <s v="Ava"/>
    <x v="7"/>
    <x v="1"/>
    <x v="2"/>
    <x v="2"/>
    <x v="11"/>
    <s v="Sunday"/>
  </r>
  <r>
    <x v="4980"/>
    <x v="82"/>
    <s v="Wednesday"/>
    <x v="456"/>
    <s v="CUST866"/>
    <x v="1"/>
    <x v="12"/>
    <s v="Coffee"/>
    <s v="Small"/>
    <x v="1"/>
    <n v="3.5"/>
    <n v="5"/>
    <x v="24"/>
    <x v="0"/>
    <x v="3"/>
    <s v="Olivia"/>
    <x v="7"/>
    <x v="1"/>
    <x v="2"/>
    <x v="10"/>
    <x v="4"/>
    <s v="Wednesday"/>
  </r>
  <r>
    <x v="4981"/>
    <x v="278"/>
    <s v="Monday"/>
    <x v="402"/>
    <s v="CUST595"/>
    <x v="1"/>
    <x v="4"/>
    <s v="Beverage"/>
    <s v="Medium"/>
    <x v="2"/>
    <n v="4"/>
    <n v="5"/>
    <x v="58"/>
    <x v="0"/>
    <x v="3"/>
    <s v="Olivia"/>
    <x v="11"/>
    <x v="2"/>
    <x v="1"/>
    <x v="11"/>
    <x v="11"/>
    <s v="Monday"/>
  </r>
  <r>
    <x v="4982"/>
    <x v="361"/>
    <s v="Sunday"/>
    <x v="538"/>
    <s v="CUST351"/>
    <x v="1"/>
    <x v="3"/>
    <s v="Coffee"/>
    <s v="Large"/>
    <x v="0"/>
    <n v="4"/>
    <n v="10"/>
    <x v="5"/>
    <x v="2"/>
    <x v="4"/>
    <s v="John"/>
    <x v="0"/>
    <x v="2"/>
    <x v="1"/>
    <x v="15"/>
    <x v="5"/>
    <s v="Sunday"/>
  </r>
  <r>
    <x v="4983"/>
    <x v="148"/>
    <s v="Monday"/>
    <x v="645"/>
    <s v="CUST650"/>
    <x v="2"/>
    <x v="13"/>
    <s v="Pastry"/>
    <s v="Large"/>
    <x v="3"/>
    <n v="2"/>
    <n v="10"/>
    <x v="80"/>
    <x v="2"/>
    <x v="4"/>
    <s v="Liam"/>
    <x v="15"/>
    <x v="1"/>
    <x v="1"/>
    <x v="5"/>
    <x v="8"/>
    <s v="Monday"/>
  </r>
  <r>
    <x v="4984"/>
    <x v="80"/>
    <s v="Saturday"/>
    <x v="782"/>
    <s v="CUST834"/>
    <x v="0"/>
    <x v="15"/>
    <s v="Food"/>
    <s v="Small"/>
    <x v="1"/>
    <n v="5"/>
    <n v="0"/>
    <x v="60"/>
    <x v="0"/>
    <x v="0"/>
    <s v="Ava"/>
    <x v="19"/>
    <x v="1"/>
    <x v="1"/>
    <x v="10"/>
    <x v="5"/>
    <s v="Saturday"/>
  </r>
  <r>
    <x v="4985"/>
    <x v="219"/>
    <s v="Tuesday"/>
    <x v="543"/>
    <s v="CUST563"/>
    <x v="1"/>
    <x v="0"/>
    <s v="Pastry"/>
    <s v="Small"/>
    <x v="1"/>
    <n v="2.5"/>
    <n v="0"/>
    <x v="2"/>
    <x v="2"/>
    <x v="0"/>
    <s v="Ava"/>
    <x v="18"/>
    <x v="2"/>
    <x v="1"/>
    <x v="10"/>
    <x v="9"/>
    <s v="Tuesday"/>
  </r>
  <r>
    <x v="4986"/>
    <x v="204"/>
    <s v="Sunday"/>
    <x v="272"/>
    <s v="CUST559"/>
    <x v="0"/>
    <x v="11"/>
    <s v="Coffee"/>
    <s v="Medium"/>
    <x v="1"/>
    <n v="4.5"/>
    <n v="15"/>
    <x v="35"/>
    <x v="2"/>
    <x v="1"/>
    <s v="Olivia"/>
    <x v="8"/>
    <x v="2"/>
    <x v="2"/>
    <x v="2"/>
    <x v="3"/>
    <s v="Sunday"/>
  </r>
  <r>
    <x v="4987"/>
    <x v="47"/>
    <s v="Saturday"/>
    <x v="9"/>
    <s v="CUST330"/>
    <x v="0"/>
    <x v="15"/>
    <s v="Food"/>
    <s v="Small"/>
    <x v="0"/>
    <n v="5"/>
    <n v="10"/>
    <x v="45"/>
    <x v="2"/>
    <x v="2"/>
    <s v="Ava"/>
    <x v="17"/>
    <x v="2"/>
    <x v="0"/>
    <x v="8"/>
    <x v="7"/>
    <s v="Saturday"/>
  </r>
  <r>
    <x v="4988"/>
    <x v="315"/>
    <s v="Tuesday"/>
    <x v="40"/>
    <s v="CUST216"/>
    <x v="0"/>
    <x v="14"/>
    <s v="Beverage"/>
    <s v="Medium"/>
    <x v="1"/>
    <n v="3.8"/>
    <n v="15"/>
    <x v="107"/>
    <x v="0"/>
    <x v="4"/>
    <s v="Sophia"/>
    <x v="0"/>
    <x v="2"/>
    <x v="2"/>
    <x v="11"/>
    <x v="7"/>
    <s v="Tuesday"/>
  </r>
  <r>
    <x v="4989"/>
    <x v="290"/>
    <s v="Friday"/>
    <x v="459"/>
    <s v="CUST175"/>
    <x v="2"/>
    <x v="10"/>
    <s v="Food"/>
    <s v="Large"/>
    <x v="1"/>
    <n v="4.5"/>
    <n v="0"/>
    <x v="74"/>
    <x v="0"/>
    <x v="2"/>
    <s v="Ava"/>
    <x v="7"/>
    <x v="2"/>
    <x v="1"/>
    <x v="19"/>
    <x v="6"/>
    <s v="Friday"/>
  </r>
  <r>
    <x v="4990"/>
    <x v="24"/>
    <s v="Thursday"/>
    <x v="786"/>
    <s v="CUST807"/>
    <x v="1"/>
    <x v="10"/>
    <s v="Food"/>
    <s v="Large"/>
    <x v="1"/>
    <n v="4.5"/>
    <n v="5"/>
    <x v="21"/>
    <x v="1"/>
    <x v="2"/>
    <s v="Noah"/>
    <x v="6"/>
    <x v="0"/>
    <x v="0"/>
    <x v="10"/>
    <x v="4"/>
    <s v="Thursday"/>
  </r>
  <r>
    <x v="4991"/>
    <x v="363"/>
    <s v="Wednesday"/>
    <x v="507"/>
    <s v="CUST768"/>
    <x v="1"/>
    <x v="0"/>
    <s v="Pastry"/>
    <s v="Small"/>
    <x v="1"/>
    <n v="2.5"/>
    <n v="10"/>
    <x v="8"/>
    <x v="1"/>
    <x v="3"/>
    <s v="Liam"/>
    <x v="2"/>
    <x v="0"/>
    <x v="0"/>
    <x v="16"/>
    <x v="4"/>
    <s v="Wednesday"/>
  </r>
  <r>
    <x v="4992"/>
    <x v="136"/>
    <s v="Thursday"/>
    <x v="415"/>
    <s v="CUST831"/>
    <x v="1"/>
    <x v="7"/>
    <s v="Pastry"/>
    <s v="Small"/>
    <x v="2"/>
    <n v="3"/>
    <n v="0"/>
    <x v="20"/>
    <x v="0"/>
    <x v="1"/>
    <s v="Olivia"/>
    <x v="5"/>
    <x v="2"/>
    <x v="2"/>
    <x v="13"/>
    <x v="4"/>
    <s v="Thursday"/>
  </r>
  <r>
    <x v="4993"/>
    <x v="252"/>
    <s v="Sunday"/>
    <x v="114"/>
    <s v="CUST843"/>
    <x v="1"/>
    <x v="0"/>
    <s v="Pastry"/>
    <s v="Medium"/>
    <x v="0"/>
    <n v="2.5"/>
    <n v="10"/>
    <x v="63"/>
    <x v="1"/>
    <x v="4"/>
    <s v="Emma"/>
    <x v="8"/>
    <x v="2"/>
    <x v="1"/>
    <x v="4"/>
    <x v="1"/>
    <s v="Sunday"/>
  </r>
  <r>
    <x v="4994"/>
    <x v="355"/>
    <s v="Tuesday"/>
    <x v="506"/>
    <s v="CUST301"/>
    <x v="1"/>
    <x v="11"/>
    <s v="Coffee"/>
    <s v="Small"/>
    <x v="0"/>
    <n v="4.5"/>
    <n v="10"/>
    <x v="73"/>
    <x v="2"/>
    <x v="4"/>
    <s v="Ava"/>
    <x v="13"/>
    <x v="1"/>
    <x v="1"/>
    <x v="20"/>
    <x v="10"/>
    <s v="Tuesday"/>
  </r>
  <r>
    <x v="4995"/>
    <x v="26"/>
    <s v="Wednesday"/>
    <x v="748"/>
    <s v="CUST911"/>
    <x v="0"/>
    <x v="2"/>
    <s v="Tea"/>
    <s v="Medium"/>
    <x v="2"/>
    <n v="2.5"/>
    <n v="15"/>
    <x v="6"/>
    <x v="1"/>
    <x v="2"/>
    <s v="Sophia"/>
    <x v="1"/>
    <x v="2"/>
    <x v="1"/>
    <x v="9"/>
    <x v="3"/>
    <s v="Wednesday"/>
  </r>
  <r>
    <x v="4996"/>
    <x v="147"/>
    <s v="Thursday"/>
    <x v="341"/>
    <s v="CUST795"/>
    <x v="2"/>
    <x v="0"/>
    <s v="Pastry"/>
    <s v="Medium"/>
    <x v="0"/>
    <n v="2.5"/>
    <n v="0"/>
    <x v="37"/>
    <x v="0"/>
    <x v="0"/>
    <s v="Olivia"/>
    <x v="18"/>
    <x v="0"/>
    <x v="1"/>
    <x v="11"/>
    <x v="9"/>
    <s v="Thursday"/>
  </r>
  <r>
    <x v="4997"/>
    <x v="1"/>
    <s v="Sunday"/>
    <x v="283"/>
    <s v="CUST713"/>
    <x v="1"/>
    <x v="8"/>
    <s v="Tea"/>
    <s v="Small"/>
    <x v="1"/>
    <n v="2"/>
    <n v="5"/>
    <x v="10"/>
    <x v="2"/>
    <x v="3"/>
    <s v="Olivia"/>
    <x v="14"/>
    <x v="0"/>
    <x v="1"/>
    <x v="11"/>
    <x v="1"/>
    <s v="Sunday"/>
  </r>
  <r>
    <x v="4998"/>
    <x v="242"/>
    <s v="Saturday"/>
    <x v="592"/>
    <s v="CUST963"/>
    <x v="0"/>
    <x v="7"/>
    <s v="Pastry"/>
    <s v="Medium"/>
    <x v="3"/>
    <n v="3"/>
    <n v="15"/>
    <x v="65"/>
    <x v="0"/>
    <x v="0"/>
    <s v="Ava"/>
    <x v="11"/>
    <x v="1"/>
    <x v="1"/>
    <x v="12"/>
    <x v="6"/>
    <s v="Saturday"/>
  </r>
  <r>
    <x v="4999"/>
    <x v="120"/>
    <s v="Friday"/>
    <x v="640"/>
    <s v="CUST506"/>
    <x v="0"/>
    <x v="5"/>
    <s v="Tea"/>
    <s v="Large"/>
    <x v="3"/>
    <n v="3"/>
    <n v="0"/>
    <x v="85"/>
    <x v="1"/>
    <x v="0"/>
    <s v="John"/>
    <x v="7"/>
    <x v="1"/>
    <x v="2"/>
    <x v="14"/>
    <x v="9"/>
    <s v="Frida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TRX10105"/>
    <s v="2024-01-22"/>
    <s v="Monday"/>
    <s v="02:26 PM"/>
    <s v="CUST119"/>
    <x v="0"/>
    <x v="0"/>
    <s v="Beverage"/>
    <s v="Medium"/>
    <x v="0"/>
    <x v="0"/>
    <n v="15"/>
    <n v="3.4"/>
    <s v="UPI"/>
    <x v="0"/>
    <s v="Olivia"/>
    <n v="3.6"/>
    <x v="0"/>
    <s v="Dine-in"/>
    <x v="0"/>
    <x v="0"/>
    <s v="Monday"/>
  </r>
  <r>
    <s v="TRX10161"/>
    <s v="2024-01-31"/>
    <s v="Wednesday"/>
    <s v="08:07 PM"/>
    <s v="CUST191"/>
    <x v="0"/>
    <x v="1"/>
    <s v="Tea"/>
    <s v="Small"/>
    <x v="0"/>
    <x v="1"/>
    <n v="15"/>
    <n v="2.5499999999999998"/>
    <s v="Cash"/>
    <x v="0"/>
    <s v="John"/>
    <n v="4.5999999999999996"/>
    <x v="1"/>
    <s v="Delivery"/>
    <x v="1"/>
    <x v="0"/>
    <s v="Wednesday"/>
  </r>
  <r>
    <s v="TRX10297"/>
    <s v="2024-01-25"/>
    <s v="Thursday"/>
    <s v="05:08 PM"/>
    <s v="CUST149"/>
    <x v="1"/>
    <x v="2"/>
    <s v="Coffee"/>
    <s v="Small"/>
    <x v="0"/>
    <x v="1"/>
    <n v="0"/>
    <n v="3"/>
    <s v="Card"/>
    <x v="0"/>
    <s v="Olivia"/>
    <n v="3.2"/>
    <x v="0"/>
    <s v="Takeaway"/>
    <x v="2"/>
    <x v="0"/>
    <s v="Thursday"/>
  </r>
  <r>
    <s v="TRX10360"/>
    <s v="2024-01-20"/>
    <s v="Saturday"/>
    <s v="07:21 PM"/>
    <s v="CUST493"/>
    <x v="1"/>
    <x v="3"/>
    <s v="Food"/>
    <s v="Large"/>
    <x v="1"/>
    <x v="2"/>
    <n v="0"/>
    <n v="13.5"/>
    <s v="Cash"/>
    <x v="0"/>
    <s v="Noah"/>
    <n v="3.9"/>
    <x v="1"/>
    <s v="Delivery"/>
    <x v="3"/>
    <x v="0"/>
    <s v="Saturday"/>
  </r>
  <r>
    <s v="TRX10370"/>
    <s v="2024-01-17"/>
    <s v="Wednesday"/>
    <s v="03:34 PM"/>
    <s v="CUST455"/>
    <x v="1"/>
    <x v="3"/>
    <s v="Food"/>
    <s v="Medium"/>
    <x v="2"/>
    <x v="2"/>
    <n v="0"/>
    <n v="9"/>
    <s v="UPI"/>
    <x v="0"/>
    <s v="Ava"/>
    <n v="3.6"/>
    <x v="1"/>
    <s v="Dine-in"/>
    <x v="4"/>
    <x v="0"/>
    <s v="Wednesday"/>
  </r>
  <r>
    <s v="TRX10380"/>
    <s v="2024-01-14"/>
    <s v="Sunday"/>
    <s v="08:09 PM"/>
    <s v="CUST506"/>
    <x v="0"/>
    <x v="4"/>
    <s v="Coffee"/>
    <s v="Medium"/>
    <x v="0"/>
    <x v="0"/>
    <n v="5"/>
    <n v="3.8"/>
    <s v="Cash"/>
    <x v="0"/>
    <s v="Noah"/>
    <n v="3.6"/>
    <x v="1"/>
    <s v="Delivery"/>
    <x v="5"/>
    <x v="0"/>
    <s v="Sunday"/>
  </r>
  <r>
    <s v="TRX10463"/>
    <s v="2024-01-16"/>
    <s v="Tuesday"/>
    <s v="11:00 AM"/>
    <s v="CUST542"/>
    <x v="0"/>
    <x v="3"/>
    <s v="Food"/>
    <s v="Large"/>
    <x v="1"/>
    <x v="2"/>
    <n v="15"/>
    <n v="11.47"/>
    <s v="Card"/>
    <x v="0"/>
    <s v="Olivia"/>
    <n v="4.0999999999999996"/>
    <x v="2"/>
    <s v="Dine-in"/>
    <x v="2"/>
    <x v="0"/>
    <s v="Tuesday"/>
  </r>
  <r>
    <s v="TRX10498"/>
    <s v="2024-01-27"/>
    <s v="Saturday"/>
    <s v="04:10 PM"/>
    <s v="CUST280"/>
    <x v="2"/>
    <x v="5"/>
    <s v="Tea"/>
    <s v="Medium"/>
    <x v="0"/>
    <x v="3"/>
    <n v="0"/>
    <n v="2"/>
    <s v="Cash"/>
    <x v="0"/>
    <s v="Emma"/>
    <n v="4.2"/>
    <x v="0"/>
    <s v="Takeaway"/>
    <x v="6"/>
    <x v="0"/>
    <s v="Saturday"/>
  </r>
  <r>
    <s v="TRX10547"/>
    <s v="2024-01-17"/>
    <s v="Wednesday"/>
    <s v="10:01 AM"/>
    <s v="CUST670"/>
    <x v="1"/>
    <x v="6"/>
    <s v="Pastry"/>
    <s v="Medium"/>
    <x v="2"/>
    <x v="1"/>
    <n v="15"/>
    <n v="5.0999999999999996"/>
    <s v="Cash"/>
    <x v="0"/>
    <s v="Liam"/>
    <n v="4"/>
    <x v="1"/>
    <s v="Delivery"/>
    <x v="7"/>
    <x v="0"/>
    <s v="Wednesday"/>
  </r>
  <r>
    <s v="TRX10643"/>
    <s v="2024-01-03"/>
    <s v="Wednesday"/>
    <s v="01:41 PM"/>
    <s v="CUST299"/>
    <x v="2"/>
    <x v="7"/>
    <s v="Pastry"/>
    <s v="Large"/>
    <x v="0"/>
    <x v="3"/>
    <n v="0"/>
    <n v="2"/>
    <s v="UPI"/>
    <x v="0"/>
    <s v="Emma"/>
    <n v="4.9000000000000004"/>
    <x v="1"/>
    <s v="Dine-in"/>
    <x v="6"/>
    <x v="0"/>
    <s v="Wednesday"/>
  </r>
  <r>
    <s v="TRX10654"/>
    <s v="2024-01-04"/>
    <s v="Thursday"/>
    <s v="01:11 PM"/>
    <s v="CUST110"/>
    <x v="2"/>
    <x v="4"/>
    <s v="Coffee"/>
    <s v="Small"/>
    <x v="1"/>
    <x v="0"/>
    <n v="0"/>
    <n v="12"/>
    <s v="Cash"/>
    <x v="0"/>
    <s v="Liam"/>
    <n v="3.4"/>
    <x v="2"/>
    <s v="Takeaway"/>
    <x v="8"/>
    <x v="0"/>
    <s v="Thursday"/>
  </r>
  <r>
    <s v="TRX10661"/>
    <s v="2024-01-19"/>
    <s v="Friday"/>
    <s v="10:32 AM"/>
    <s v="CUST324"/>
    <x v="0"/>
    <x v="8"/>
    <s v="Tea"/>
    <s v="Small"/>
    <x v="3"/>
    <x v="4"/>
    <n v="15"/>
    <n v="8.5"/>
    <s v="Cash"/>
    <x v="0"/>
    <s v="Liam"/>
    <n v="4.8"/>
    <x v="2"/>
    <s v="Dine-in"/>
    <x v="9"/>
    <x v="0"/>
    <s v="Friday"/>
  </r>
  <r>
    <s v="TRX10747"/>
    <s v="2024-01-02"/>
    <s v="Tuesday"/>
    <s v="07:35 PM"/>
    <s v="CUST746"/>
    <x v="0"/>
    <x v="3"/>
    <s v="Food"/>
    <s v="Medium"/>
    <x v="2"/>
    <x v="2"/>
    <n v="0"/>
    <n v="9"/>
    <s v="Card"/>
    <x v="0"/>
    <s v="Ava"/>
    <n v="3.1"/>
    <x v="1"/>
    <s v="Delivery"/>
    <x v="6"/>
    <x v="0"/>
    <s v="Tuesday"/>
  </r>
  <r>
    <s v="TRX10863"/>
    <s v="2024-01-29"/>
    <s v="Monday"/>
    <s v="11:36 AM"/>
    <s v="CUST949"/>
    <x v="1"/>
    <x v="2"/>
    <s v="Coffee"/>
    <s v="Large"/>
    <x v="1"/>
    <x v="1"/>
    <n v="0"/>
    <n v="9"/>
    <s v="Card"/>
    <x v="0"/>
    <s v="Ava"/>
    <n v="4.4000000000000004"/>
    <x v="1"/>
    <s v="Dine-in"/>
    <x v="10"/>
    <x v="0"/>
    <s v="Monday"/>
  </r>
  <r>
    <s v="TRX10897"/>
    <s v="2024-01-07"/>
    <s v="Sunday"/>
    <s v="09:07 AM"/>
    <s v="CUST414"/>
    <x v="0"/>
    <x v="7"/>
    <s v="Pastry"/>
    <s v="Small"/>
    <x v="1"/>
    <x v="3"/>
    <n v="15"/>
    <n v="5.0999999999999996"/>
    <s v="Card"/>
    <x v="0"/>
    <s v="John"/>
    <n v="3"/>
    <x v="1"/>
    <s v="Takeaway"/>
    <x v="11"/>
    <x v="0"/>
    <s v="Sunday"/>
  </r>
  <r>
    <s v="TRX11015"/>
    <s v="2024-01-04"/>
    <s v="Thursday"/>
    <s v="12:26 PM"/>
    <s v="CUST621"/>
    <x v="0"/>
    <x v="9"/>
    <s v="Beverage"/>
    <s v="Small"/>
    <x v="3"/>
    <x v="5"/>
    <n v="5"/>
    <n v="14.44"/>
    <s v="Cash"/>
    <x v="0"/>
    <s v="Sophia"/>
    <n v="4.3"/>
    <x v="1"/>
    <s v="Takeaway"/>
    <x v="11"/>
    <x v="0"/>
    <s v="Thursday"/>
  </r>
  <r>
    <s v="TRX11076"/>
    <s v="2024-01-15"/>
    <s v="Monday"/>
    <s v="07:10 PM"/>
    <s v="CUST712"/>
    <x v="0"/>
    <x v="9"/>
    <s v="Beverage"/>
    <s v="Large"/>
    <x v="3"/>
    <x v="5"/>
    <n v="5"/>
    <n v="14.44"/>
    <s v="Card"/>
    <x v="0"/>
    <s v="Emma"/>
    <n v="3.6"/>
    <x v="2"/>
    <s v="Delivery"/>
    <x v="6"/>
    <x v="0"/>
    <s v="Monday"/>
  </r>
  <r>
    <s v="TRX11143"/>
    <s v="2024-01-09"/>
    <s v="Tuesday"/>
    <s v="09:06 AM"/>
    <s v="CUST153"/>
    <x v="1"/>
    <x v="7"/>
    <s v="Pastry"/>
    <s v="Medium"/>
    <x v="3"/>
    <x v="3"/>
    <n v="5"/>
    <n v="7.6"/>
    <s v="Card"/>
    <x v="0"/>
    <s v="Sophia"/>
    <n v="4.0999999999999996"/>
    <x v="2"/>
    <s v="Takeaway"/>
    <x v="6"/>
    <x v="0"/>
    <s v="Tuesday"/>
  </r>
  <r>
    <s v="TRX11176"/>
    <s v="2024-01-23"/>
    <s v="Tuesday"/>
    <s v="12:09 PM"/>
    <s v="CUST287"/>
    <x v="2"/>
    <x v="1"/>
    <s v="Tea"/>
    <s v="Large"/>
    <x v="1"/>
    <x v="1"/>
    <n v="15"/>
    <n v="7.65"/>
    <s v="Cash"/>
    <x v="0"/>
    <s v="Noah"/>
    <n v="4.5999999999999996"/>
    <x v="1"/>
    <s v="Dine-in"/>
    <x v="2"/>
    <x v="0"/>
    <s v="Tuesday"/>
  </r>
  <r>
    <s v="TRX11205"/>
    <s v="2024-01-26"/>
    <s v="Friday"/>
    <s v="11:16 AM"/>
    <s v="CUST181"/>
    <x v="0"/>
    <x v="10"/>
    <s v="Pastry"/>
    <s v="Small"/>
    <x v="3"/>
    <x v="4"/>
    <n v="10"/>
    <n v="9"/>
    <s v="Cash"/>
    <x v="0"/>
    <s v="Sophia"/>
    <n v="3.6"/>
    <x v="1"/>
    <s v="Dine-in"/>
    <x v="3"/>
    <x v="0"/>
    <s v="Friday"/>
  </r>
  <r>
    <s v="TRX11224"/>
    <s v="2024-01-27"/>
    <s v="Saturday"/>
    <s v="05:05 PM"/>
    <s v="CUST407"/>
    <x v="1"/>
    <x v="10"/>
    <s v="Pastry"/>
    <s v="Small"/>
    <x v="0"/>
    <x v="4"/>
    <n v="5"/>
    <n v="2.38"/>
    <s v="Cash"/>
    <x v="0"/>
    <s v="Emma"/>
    <n v="4.8"/>
    <x v="1"/>
    <s v="Delivery"/>
    <x v="12"/>
    <x v="0"/>
    <s v="Saturday"/>
  </r>
  <r>
    <s v="TRX11272"/>
    <s v="2024-01-01"/>
    <s v="Monday"/>
    <s v="03:12 PM"/>
    <s v="CUST298"/>
    <x v="2"/>
    <x v="5"/>
    <s v="Tea"/>
    <s v="Large"/>
    <x v="0"/>
    <x v="3"/>
    <n v="10"/>
    <n v="1.8"/>
    <s v="UPI"/>
    <x v="0"/>
    <s v="Sophia"/>
    <n v="3.5"/>
    <x v="0"/>
    <s v="Delivery"/>
    <x v="11"/>
    <x v="0"/>
    <s v="Monday"/>
  </r>
  <r>
    <s v="TRX11402"/>
    <s v="2024-01-31"/>
    <s v="Wednesday"/>
    <s v="08:07 PM"/>
    <s v="CUST221"/>
    <x v="0"/>
    <x v="2"/>
    <s v="Coffee"/>
    <s v="Small"/>
    <x v="0"/>
    <x v="1"/>
    <n v="0"/>
    <n v="3"/>
    <s v="UPI"/>
    <x v="0"/>
    <s v="Sophia"/>
    <n v="4.0999999999999996"/>
    <x v="1"/>
    <s v="Takeaway"/>
    <x v="9"/>
    <x v="0"/>
    <s v="Wednesday"/>
  </r>
  <r>
    <s v="TRX11406"/>
    <s v="2024-01-13"/>
    <s v="Saturday"/>
    <s v="07:17 AM"/>
    <s v="CUST678"/>
    <x v="2"/>
    <x v="11"/>
    <s v="Food"/>
    <s v="Medium"/>
    <x v="2"/>
    <x v="6"/>
    <n v="10"/>
    <n v="9.9"/>
    <s v="Card"/>
    <x v="0"/>
    <s v="Olivia"/>
    <n v="4.2"/>
    <x v="0"/>
    <s v="Dine-in"/>
    <x v="13"/>
    <x v="0"/>
    <s v="Saturday"/>
  </r>
  <r>
    <s v="TRX11567"/>
    <s v="2024-01-20"/>
    <s v="Saturday"/>
    <s v="05:02 PM"/>
    <s v="CUST856"/>
    <x v="1"/>
    <x v="3"/>
    <s v="Food"/>
    <s v="Large"/>
    <x v="1"/>
    <x v="2"/>
    <n v="15"/>
    <n v="11.47"/>
    <s v="UPI"/>
    <x v="0"/>
    <s v="Emma"/>
    <n v="3.9"/>
    <x v="1"/>
    <s v="Delivery"/>
    <x v="11"/>
    <x v="0"/>
    <s v="Saturday"/>
  </r>
  <r>
    <s v="TRX11577"/>
    <s v="2024-01-15"/>
    <s v="Monday"/>
    <s v="09:24 AM"/>
    <s v="CUST854"/>
    <x v="1"/>
    <x v="12"/>
    <s v="Food"/>
    <s v="Small"/>
    <x v="0"/>
    <x v="7"/>
    <n v="0"/>
    <n v="5"/>
    <s v="Cash"/>
    <x v="0"/>
    <s v="Noah"/>
    <n v="3.7"/>
    <x v="0"/>
    <s v="Takeaway"/>
    <x v="14"/>
    <x v="0"/>
    <s v="Monday"/>
  </r>
  <r>
    <s v="TRX11636"/>
    <s v="2024-01-09"/>
    <s v="Tuesday"/>
    <s v="01:06 PM"/>
    <s v="CUST496"/>
    <x v="0"/>
    <x v="6"/>
    <s v="Pastry"/>
    <s v="Large"/>
    <x v="0"/>
    <x v="1"/>
    <n v="10"/>
    <n v="2.7"/>
    <s v="UPI"/>
    <x v="0"/>
    <s v="Emma"/>
    <n v="5"/>
    <x v="2"/>
    <s v="Takeaway"/>
    <x v="5"/>
    <x v="0"/>
    <s v="Tuesday"/>
  </r>
  <r>
    <s v="TRX11707"/>
    <s v="2024-01-23"/>
    <s v="Tuesday"/>
    <s v="01:37 PM"/>
    <s v="CUST109"/>
    <x v="2"/>
    <x v="7"/>
    <s v="Pastry"/>
    <s v="Large"/>
    <x v="1"/>
    <x v="3"/>
    <n v="0"/>
    <n v="6"/>
    <s v="UPI"/>
    <x v="0"/>
    <s v="Olivia"/>
    <n v="5"/>
    <x v="0"/>
    <s v="Dine-in"/>
    <x v="1"/>
    <x v="0"/>
    <s v="Tuesday"/>
  </r>
  <r>
    <s v="TRX11765"/>
    <s v="2024-01-13"/>
    <s v="Saturday"/>
    <s v="08:13 AM"/>
    <s v="CUST561"/>
    <x v="1"/>
    <x v="0"/>
    <s v="Beverage"/>
    <s v="Small"/>
    <x v="0"/>
    <x v="0"/>
    <n v="0"/>
    <n v="4"/>
    <s v="Card"/>
    <x v="0"/>
    <s v="Emma"/>
    <n v="4.8"/>
    <x v="1"/>
    <s v="Takeaway"/>
    <x v="8"/>
    <x v="0"/>
    <s v="Saturday"/>
  </r>
  <r>
    <s v="TRX11793"/>
    <s v="2024-01-07"/>
    <s v="Sunday"/>
    <s v="05:20 PM"/>
    <s v="CUST819"/>
    <x v="2"/>
    <x v="11"/>
    <s v="Food"/>
    <s v="Small"/>
    <x v="3"/>
    <x v="6"/>
    <n v="15"/>
    <n v="18.7"/>
    <s v="Cash"/>
    <x v="0"/>
    <s v="Emma"/>
    <n v="3.8"/>
    <x v="0"/>
    <s v="Takeaway"/>
    <x v="10"/>
    <x v="0"/>
    <s v="Sunday"/>
  </r>
  <r>
    <s v="TRX11807"/>
    <s v="2024-01-09"/>
    <s v="Tuesday"/>
    <s v="08:37 PM"/>
    <s v="CUST133"/>
    <x v="1"/>
    <x v="1"/>
    <s v="Tea"/>
    <s v="Large"/>
    <x v="3"/>
    <x v="1"/>
    <n v="0"/>
    <n v="12"/>
    <s v="Card"/>
    <x v="0"/>
    <s v="Noah"/>
    <n v="3.1"/>
    <x v="0"/>
    <s v="Delivery"/>
    <x v="15"/>
    <x v="0"/>
    <s v="Tuesday"/>
  </r>
  <r>
    <s v="TRX11825"/>
    <s v="2024-01-01"/>
    <s v="Monday"/>
    <s v="10:24 AM"/>
    <s v="CUST559"/>
    <x v="2"/>
    <x v="13"/>
    <s v="Coffee"/>
    <s v="Medium"/>
    <x v="0"/>
    <x v="8"/>
    <n v="0"/>
    <n v="3.5"/>
    <s v="UPI"/>
    <x v="0"/>
    <s v="Emma"/>
    <n v="4.3"/>
    <x v="1"/>
    <s v="Takeaway"/>
    <x v="4"/>
    <x v="0"/>
    <s v="Monday"/>
  </r>
  <r>
    <s v="TRX11847"/>
    <s v="2024-01-18"/>
    <s v="Thursday"/>
    <s v="06:04 PM"/>
    <s v="CUST977"/>
    <x v="2"/>
    <x v="12"/>
    <s v="Food"/>
    <s v="Large"/>
    <x v="3"/>
    <x v="7"/>
    <n v="5"/>
    <n v="19"/>
    <s v="Cash"/>
    <x v="0"/>
    <s v="John"/>
    <n v="4.3"/>
    <x v="1"/>
    <s v="Delivery"/>
    <x v="5"/>
    <x v="0"/>
    <s v="Thursday"/>
  </r>
  <r>
    <s v="TRX11983"/>
    <s v="2024-01-03"/>
    <s v="Wednesday"/>
    <s v="08:37 AM"/>
    <s v="CUST380"/>
    <x v="2"/>
    <x v="11"/>
    <s v="Food"/>
    <s v="Large"/>
    <x v="3"/>
    <x v="6"/>
    <n v="0"/>
    <n v="22"/>
    <s v="UPI"/>
    <x v="0"/>
    <s v="Emma"/>
    <n v="4.5"/>
    <x v="2"/>
    <s v="Dine-in"/>
    <x v="2"/>
    <x v="0"/>
    <s v="Wednesday"/>
  </r>
  <r>
    <s v="TRX11986"/>
    <s v="2024-01-06"/>
    <s v="Saturday"/>
    <s v="10:40 AM"/>
    <s v="CUST504"/>
    <x v="0"/>
    <x v="10"/>
    <s v="Pastry"/>
    <s v="Large"/>
    <x v="0"/>
    <x v="4"/>
    <n v="0"/>
    <n v="2.5"/>
    <s v="Cash"/>
    <x v="0"/>
    <s v="Noah"/>
    <n v="4.4000000000000004"/>
    <x v="0"/>
    <s v="Delivery"/>
    <x v="10"/>
    <x v="0"/>
    <s v="Saturday"/>
  </r>
  <r>
    <s v="TRX12054"/>
    <s v="2024-01-12"/>
    <s v="Friday"/>
    <s v="08:28 PM"/>
    <s v="CUST621"/>
    <x v="1"/>
    <x v="5"/>
    <s v="Tea"/>
    <s v="Medium"/>
    <x v="3"/>
    <x v="3"/>
    <n v="0"/>
    <n v="8"/>
    <s v="UPI"/>
    <x v="0"/>
    <s v="Emma"/>
    <n v="3"/>
    <x v="0"/>
    <s v="Delivery"/>
    <x v="9"/>
    <x v="0"/>
    <s v="Friday"/>
  </r>
  <r>
    <s v="TRX12087"/>
    <s v="2024-01-26"/>
    <s v="Friday"/>
    <s v="11:28 AM"/>
    <s v="CUST823"/>
    <x v="2"/>
    <x v="1"/>
    <s v="Tea"/>
    <s v="Medium"/>
    <x v="3"/>
    <x v="1"/>
    <n v="15"/>
    <n v="10.199999999999999"/>
    <s v="Cash"/>
    <x v="0"/>
    <s v="Emma"/>
    <n v="3.8"/>
    <x v="2"/>
    <s v="Delivery"/>
    <x v="12"/>
    <x v="0"/>
    <s v="Friday"/>
  </r>
  <r>
    <s v="TRX12122"/>
    <s v="2024-01-08"/>
    <s v="Monday"/>
    <s v="05:03 PM"/>
    <s v="CUST736"/>
    <x v="1"/>
    <x v="13"/>
    <s v="Coffee"/>
    <s v="Large"/>
    <x v="3"/>
    <x v="8"/>
    <n v="5"/>
    <n v="13.3"/>
    <s v="Cash"/>
    <x v="0"/>
    <s v="Ava"/>
    <n v="3.5"/>
    <x v="1"/>
    <s v="Delivery"/>
    <x v="6"/>
    <x v="0"/>
    <s v="Monday"/>
  </r>
  <r>
    <s v="TRX12154"/>
    <s v="2024-01-11"/>
    <s v="Thursday"/>
    <s v="08:29 AM"/>
    <s v="CUST649"/>
    <x v="1"/>
    <x v="2"/>
    <s v="Coffee"/>
    <s v="Large"/>
    <x v="3"/>
    <x v="1"/>
    <n v="15"/>
    <n v="10.199999999999999"/>
    <s v="UPI"/>
    <x v="0"/>
    <s v="John"/>
    <n v="3.7"/>
    <x v="0"/>
    <s v="Delivery"/>
    <x v="12"/>
    <x v="0"/>
    <s v="Thursday"/>
  </r>
  <r>
    <s v="TRX12192"/>
    <s v="2024-01-18"/>
    <s v="Thursday"/>
    <s v="09:13 AM"/>
    <s v="CUST438"/>
    <x v="1"/>
    <x v="13"/>
    <s v="Coffee"/>
    <s v="Large"/>
    <x v="2"/>
    <x v="8"/>
    <n v="10"/>
    <n v="6.3"/>
    <s v="UPI"/>
    <x v="0"/>
    <s v="Olivia"/>
    <n v="4.5"/>
    <x v="0"/>
    <s v="Takeaway"/>
    <x v="16"/>
    <x v="0"/>
    <s v="Thursday"/>
  </r>
  <r>
    <s v="TRX12313"/>
    <s v="2024-01-27"/>
    <s v="Saturday"/>
    <s v="08:26 PM"/>
    <s v="CUST246"/>
    <x v="1"/>
    <x v="8"/>
    <s v="Tea"/>
    <s v="Medium"/>
    <x v="2"/>
    <x v="4"/>
    <n v="10"/>
    <n v="4.5"/>
    <s v="Card"/>
    <x v="0"/>
    <s v="John"/>
    <n v="4.5999999999999996"/>
    <x v="1"/>
    <s v="Takeaway"/>
    <x v="9"/>
    <x v="0"/>
    <s v="Saturday"/>
  </r>
  <r>
    <s v="TRX12322"/>
    <s v="2024-01-04"/>
    <s v="Thursday"/>
    <s v="03:02 PM"/>
    <s v="CUST104"/>
    <x v="2"/>
    <x v="14"/>
    <s v="Coffee"/>
    <s v="Small"/>
    <x v="1"/>
    <x v="4"/>
    <n v="0"/>
    <n v="7.5"/>
    <s v="Cash"/>
    <x v="0"/>
    <s v="Ava"/>
    <n v="3.6"/>
    <x v="2"/>
    <s v="Dine-in"/>
    <x v="8"/>
    <x v="0"/>
    <s v="Thursday"/>
  </r>
  <r>
    <s v="TRX12327"/>
    <s v="2024-01-26"/>
    <s v="Friday"/>
    <s v="08:34 PM"/>
    <s v="CUST190"/>
    <x v="1"/>
    <x v="10"/>
    <s v="Pastry"/>
    <s v="Medium"/>
    <x v="1"/>
    <x v="4"/>
    <n v="5"/>
    <n v="7.12"/>
    <s v="Cash"/>
    <x v="0"/>
    <s v="Emma"/>
    <n v="4"/>
    <x v="0"/>
    <s v="Delivery"/>
    <x v="17"/>
    <x v="0"/>
    <s v="Friday"/>
  </r>
  <r>
    <s v="TRX12355"/>
    <s v="2024-01-11"/>
    <s v="Thursday"/>
    <s v="12:57 PM"/>
    <s v="CUST832"/>
    <x v="0"/>
    <x v="1"/>
    <s v="Tea"/>
    <s v="Large"/>
    <x v="1"/>
    <x v="1"/>
    <n v="10"/>
    <n v="8.1"/>
    <s v="Cash"/>
    <x v="0"/>
    <s v="Ava"/>
    <n v="3.2"/>
    <x v="2"/>
    <s v="Takeaway"/>
    <x v="18"/>
    <x v="0"/>
    <s v="Thursday"/>
  </r>
  <r>
    <s v="TRX12363"/>
    <s v="2024-01-01"/>
    <s v="Monday"/>
    <s v="07:21 PM"/>
    <s v="CUST753"/>
    <x v="2"/>
    <x v="2"/>
    <s v="Coffee"/>
    <s v="Medium"/>
    <x v="1"/>
    <x v="1"/>
    <n v="5"/>
    <n v="8.5500000000000007"/>
    <s v="UPI"/>
    <x v="0"/>
    <s v="Emma"/>
    <n v="3.4"/>
    <x v="0"/>
    <s v="Takeaway"/>
    <x v="5"/>
    <x v="0"/>
    <s v="Monday"/>
  </r>
  <r>
    <s v="TRX12419"/>
    <s v="2024-01-09"/>
    <s v="Tuesday"/>
    <s v="07:10 PM"/>
    <s v="CUST847"/>
    <x v="0"/>
    <x v="10"/>
    <s v="Pastry"/>
    <s v="Small"/>
    <x v="3"/>
    <x v="4"/>
    <n v="15"/>
    <n v="8.5"/>
    <s v="Cash"/>
    <x v="0"/>
    <s v="John"/>
    <n v="3.4"/>
    <x v="2"/>
    <s v="Takeaway"/>
    <x v="8"/>
    <x v="0"/>
    <s v="Tuesday"/>
  </r>
  <r>
    <s v="TRX12498"/>
    <s v="2024-01-05"/>
    <s v="Friday"/>
    <s v="12:42 PM"/>
    <s v="CUST971"/>
    <x v="1"/>
    <x v="7"/>
    <s v="Pastry"/>
    <s v="Large"/>
    <x v="1"/>
    <x v="3"/>
    <n v="5"/>
    <n v="5.7"/>
    <s v="UPI"/>
    <x v="0"/>
    <s v="Ava"/>
    <n v="4.8"/>
    <x v="2"/>
    <s v="Dine-in"/>
    <x v="14"/>
    <x v="0"/>
    <s v="Friday"/>
  </r>
  <r>
    <s v="TRX12545"/>
    <s v="2024-01-30"/>
    <s v="Tuesday"/>
    <s v="07:12 PM"/>
    <s v="CUST607"/>
    <x v="1"/>
    <x v="0"/>
    <s v="Beverage"/>
    <s v="Large"/>
    <x v="1"/>
    <x v="0"/>
    <n v="5"/>
    <n v="11.4"/>
    <s v="Card"/>
    <x v="0"/>
    <s v="Noah"/>
    <n v="3.3"/>
    <x v="1"/>
    <s v="Takeaway"/>
    <x v="4"/>
    <x v="0"/>
    <s v="Tuesday"/>
  </r>
  <r>
    <s v="TRX12633"/>
    <s v="2024-01-16"/>
    <s v="Tuesday"/>
    <s v="12:52 PM"/>
    <s v="CUST267"/>
    <x v="0"/>
    <x v="4"/>
    <s v="Coffee"/>
    <s v="Small"/>
    <x v="0"/>
    <x v="0"/>
    <n v="0"/>
    <n v="4"/>
    <s v="Cash"/>
    <x v="0"/>
    <s v="Sophia"/>
    <n v="3"/>
    <x v="1"/>
    <s v="Takeaway"/>
    <x v="13"/>
    <x v="0"/>
    <s v="Tuesday"/>
  </r>
  <r>
    <s v="TRX12774"/>
    <s v="2024-01-02"/>
    <s v="Tuesday"/>
    <s v="08:54 PM"/>
    <s v="CUST669"/>
    <x v="1"/>
    <x v="4"/>
    <s v="Coffee"/>
    <s v="Small"/>
    <x v="3"/>
    <x v="0"/>
    <n v="0"/>
    <n v="16"/>
    <s v="Cash"/>
    <x v="0"/>
    <s v="Emma"/>
    <n v="4.4000000000000004"/>
    <x v="2"/>
    <s v="Dine-in"/>
    <x v="8"/>
    <x v="0"/>
    <s v="Tuesday"/>
  </r>
  <r>
    <s v="TRX12811"/>
    <s v="2024-01-06"/>
    <s v="Saturday"/>
    <s v="09:22 AM"/>
    <s v="CUST420"/>
    <x v="0"/>
    <x v="1"/>
    <s v="Tea"/>
    <s v="Small"/>
    <x v="1"/>
    <x v="1"/>
    <n v="5"/>
    <n v="8.5500000000000007"/>
    <s v="UPI"/>
    <x v="0"/>
    <s v="Olivia"/>
    <n v="4.5999999999999996"/>
    <x v="0"/>
    <s v="Takeaway"/>
    <x v="8"/>
    <x v="0"/>
    <s v="Saturday"/>
  </r>
  <r>
    <s v="TRX12846"/>
    <s v="2024-01-12"/>
    <s v="Friday"/>
    <s v="08:07 PM"/>
    <s v="CUST874"/>
    <x v="1"/>
    <x v="6"/>
    <s v="Pastry"/>
    <s v="Small"/>
    <x v="3"/>
    <x v="1"/>
    <n v="0"/>
    <n v="12"/>
    <s v="Cash"/>
    <x v="0"/>
    <s v="Liam"/>
    <n v="3.2"/>
    <x v="0"/>
    <s v="Takeaway"/>
    <x v="7"/>
    <x v="0"/>
    <s v="Friday"/>
  </r>
  <r>
    <s v="TRX12934"/>
    <s v="2024-01-31"/>
    <s v="Wednesday"/>
    <s v="05:57 PM"/>
    <s v="CUST200"/>
    <x v="1"/>
    <x v="8"/>
    <s v="Tea"/>
    <s v="Small"/>
    <x v="1"/>
    <x v="4"/>
    <n v="5"/>
    <n v="7.12"/>
    <s v="UPI"/>
    <x v="0"/>
    <s v="John"/>
    <n v="3.3"/>
    <x v="2"/>
    <s v="Delivery"/>
    <x v="14"/>
    <x v="0"/>
    <s v="Wednesday"/>
  </r>
  <r>
    <s v="TRX12951"/>
    <s v="2024-01-17"/>
    <s v="Wednesday"/>
    <s v="08:29 AM"/>
    <s v="CUST833"/>
    <x v="0"/>
    <x v="6"/>
    <s v="Pastry"/>
    <s v="Small"/>
    <x v="3"/>
    <x v="1"/>
    <n v="10"/>
    <n v="10.8"/>
    <s v="Cash"/>
    <x v="0"/>
    <s v="Olivia"/>
    <n v="4.4000000000000004"/>
    <x v="2"/>
    <s v="Delivery"/>
    <x v="4"/>
    <x v="0"/>
    <s v="Wednesday"/>
  </r>
  <r>
    <s v="TRX13103"/>
    <s v="2024-01-13"/>
    <s v="Saturday"/>
    <s v="10:34 AM"/>
    <s v="CUST800"/>
    <x v="2"/>
    <x v="12"/>
    <s v="Food"/>
    <s v="Medium"/>
    <x v="1"/>
    <x v="7"/>
    <n v="15"/>
    <n v="12.75"/>
    <s v="UPI"/>
    <x v="0"/>
    <s v="Emma"/>
    <n v="4.0999999999999996"/>
    <x v="2"/>
    <s v="Dine-in"/>
    <x v="14"/>
    <x v="0"/>
    <s v="Saturday"/>
  </r>
  <r>
    <s v="TRX13111"/>
    <s v="2024-01-09"/>
    <s v="Tuesday"/>
    <s v="04:27 PM"/>
    <s v="CUST400"/>
    <x v="2"/>
    <x v="3"/>
    <s v="Food"/>
    <s v="Small"/>
    <x v="0"/>
    <x v="2"/>
    <n v="15"/>
    <n v="3.82"/>
    <s v="Cash"/>
    <x v="0"/>
    <s v="Noah"/>
    <n v="4.9000000000000004"/>
    <x v="1"/>
    <s v="Delivery"/>
    <x v="19"/>
    <x v="0"/>
    <s v="Tuesday"/>
  </r>
  <r>
    <s v="TRX13213"/>
    <s v="2024-01-16"/>
    <s v="Tuesday"/>
    <s v="08:27 PM"/>
    <s v="CUST522"/>
    <x v="0"/>
    <x v="4"/>
    <s v="Coffee"/>
    <s v="Medium"/>
    <x v="0"/>
    <x v="0"/>
    <n v="10"/>
    <n v="3.6"/>
    <s v="Card"/>
    <x v="0"/>
    <s v="Olivia"/>
    <n v="4.2"/>
    <x v="0"/>
    <s v="Delivery"/>
    <x v="7"/>
    <x v="0"/>
    <s v="Tuesday"/>
  </r>
  <r>
    <s v="TRX13221"/>
    <s v="2024-01-29"/>
    <s v="Monday"/>
    <s v="12:07 PM"/>
    <s v="CUST959"/>
    <x v="2"/>
    <x v="2"/>
    <s v="Coffee"/>
    <s v="Small"/>
    <x v="0"/>
    <x v="1"/>
    <n v="10"/>
    <n v="2.7"/>
    <s v="Cash"/>
    <x v="0"/>
    <s v="Sophia"/>
    <n v="4.5"/>
    <x v="2"/>
    <s v="Delivery"/>
    <x v="14"/>
    <x v="0"/>
    <s v="Monday"/>
  </r>
  <r>
    <s v="TRX13296"/>
    <s v="2024-01-12"/>
    <s v="Friday"/>
    <s v="06:29 PM"/>
    <s v="CUST486"/>
    <x v="2"/>
    <x v="11"/>
    <s v="Food"/>
    <s v="Large"/>
    <x v="0"/>
    <x v="6"/>
    <n v="15"/>
    <n v="4.67"/>
    <s v="Cash"/>
    <x v="0"/>
    <s v="Emma"/>
    <n v="3.7"/>
    <x v="0"/>
    <s v="Takeaway"/>
    <x v="2"/>
    <x v="0"/>
    <s v="Friday"/>
  </r>
  <r>
    <s v="TRX13329"/>
    <s v="2024-01-05"/>
    <s v="Friday"/>
    <s v="02:20 PM"/>
    <s v="CUST134"/>
    <x v="2"/>
    <x v="7"/>
    <s v="Pastry"/>
    <s v="Small"/>
    <x v="1"/>
    <x v="3"/>
    <n v="0"/>
    <n v="6"/>
    <s v="UPI"/>
    <x v="0"/>
    <s v="Emma"/>
    <n v="5"/>
    <x v="2"/>
    <s v="Dine-in"/>
    <x v="11"/>
    <x v="0"/>
    <s v="Friday"/>
  </r>
  <r>
    <s v="TRX13336"/>
    <s v="2024-01-17"/>
    <s v="Wednesday"/>
    <s v="05:13 PM"/>
    <s v="CUST458"/>
    <x v="1"/>
    <x v="9"/>
    <s v="Beverage"/>
    <s v="Large"/>
    <x v="2"/>
    <x v="5"/>
    <n v="0"/>
    <n v="7.6"/>
    <s v="UPI"/>
    <x v="0"/>
    <s v="Liam"/>
    <n v="4.5"/>
    <x v="0"/>
    <s v="Takeaway"/>
    <x v="1"/>
    <x v="0"/>
    <s v="Wednesday"/>
  </r>
  <r>
    <s v="TRX13340"/>
    <s v="2024-01-02"/>
    <s v="Tuesday"/>
    <s v="06:46 PM"/>
    <s v="CUST825"/>
    <x v="2"/>
    <x v="8"/>
    <s v="Tea"/>
    <s v="Medium"/>
    <x v="1"/>
    <x v="4"/>
    <n v="0"/>
    <n v="7.5"/>
    <s v="Card"/>
    <x v="0"/>
    <s v="Emma"/>
    <n v="4.4000000000000004"/>
    <x v="0"/>
    <s v="Dine-in"/>
    <x v="9"/>
    <x v="0"/>
    <s v="Tuesday"/>
  </r>
  <r>
    <s v="TRX13363"/>
    <s v="2024-01-13"/>
    <s v="Saturday"/>
    <s v="12:43 PM"/>
    <s v="CUST833"/>
    <x v="2"/>
    <x v="1"/>
    <s v="Tea"/>
    <s v="Medium"/>
    <x v="3"/>
    <x v="1"/>
    <n v="0"/>
    <n v="12"/>
    <s v="Cash"/>
    <x v="0"/>
    <s v="John"/>
    <n v="5"/>
    <x v="2"/>
    <s v="Delivery"/>
    <x v="14"/>
    <x v="0"/>
    <s v="Saturday"/>
  </r>
  <r>
    <s v="TRX13369"/>
    <s v="2024-01-03"/>
    <s v="Wednesday"/>
    <s v="07:50 AM"/>
    <s v="CUST113"/>
    <x v="1"/>
    <x v="13"/>
    <s v="Coffee"/>
    <s v="Small"/>
    <x v="1"/>
    <x v="8"/>
    <n v="0"/>
    <n v="10.5"/>
    <s v="Card"/>
    <x v="0"/>
    <s v="Noah"/>
    <n v="3.5"/>
    <x v="0"/>
    <s v="Takeaway"/>
    <x v="5"/>
    <x v="0"/>
    <s v="Wednesday"/>
  </r>
  <r>
    <s v="TRX13389"/>
    <s v="2024-01-14"/>
    <s v="Sunday"/>
    <s v="04:38 PM"/>
    <s v="CUST449"/>
    <x v="1"/>
    <x v="8"/>
    <s v="Tea"/>
    <s v="Large"/>
    <x v="0"/>
    <x v="4"/>
    <n v="15"/>
    <n v="2.12"/>
    <s v="Cash"/>
    <x v="0"/>
    <s v="Olivia"/>
    <n v="3.3"/>
    <x v="2"/>
    <s v="Delivery"/>
    <x v="2"/>
    <x v="0"/>
    <s v="Sunday"/>
  </r>
  <r>
    <s v="TRX13392"/>
    <s v="2024-01-24"/>
    <s v="Wednesday"/>
    <s v="07:57 AM"/>
    <s v="CUST593"/>
    <x v="1"/>
    <x v="3"/>
    <s v="Food"/>
    <s v="Medium"/>
    <x v="0"/>
    <x v="2"/>
    <n v="10"/>
    <n v="4.05"/>
    <s v="Cash"/>
    <x v="0"/>
    <s v="Olivia"/>
    <n v="4.7"/>
    <x v="0"/>
    <s v="Delivery"/>
    <x v="9"/>
    <x v="0"/>
    <s v="Wednesday"/>
  </r>
  <r>
    <s v="TRX13438"/>
    <s v="2024-01-24"/>
    <s v="Wednesday"/>
    <s v="08:44 PM"/>
    <s v="CUST662"/>
    <x v="1"/>
    <x v="14"/>
    <s v="Coffee"/>
    <s v="Large"/>
    <x v="3"/>
    <x v="4"/>
    <n v="10"/>
    <n v="9"/>
    <s v="Cash"/>
    <x v="0"/>
    <s v="Ava"/>
    <n v="4.0999999999999996"/>
    <x v="0"/>
    <s v="Dine-in"/>
    <x v="17"/>
    <x v="0"/>
    <s v="Wednesday"/>
  </r>
  <r>
    <s v="TRX13480"/>
    <s v="2024-01-17"/>
    <s v="Wednesday"/>
    <s v="07:53 AM"/>
    <s v="CUST847"/>
    <x v="0"/>
    <x v="4"/>
    <s v="Coffee"/>
    <s v="Medium"/>
    <x v="2"/>
    <x v="0"/>
    <n v="15"/>
    <n v="6.8"/>
    <s v="Card"/>
    <x v="0"/>
    <s v="Sophia"/>
    <n v="4.3"/>
    <x v="1"/>
    <s v="Delivery"/>
    <x v="16"/>
    <x v="0"/>
    <s v="Wednesday"/>
  </r>
  <r>
    <s v="TRX13495"/>
    <s v="2024-01-26"/>
    <s v="Friday"/>
    <s v="08:04 PM"/>
    <s v="CUST284"/>
    <x v="0"/>
    <x v="6"/>
    <s v="Pastry"/>
    <s v="Small"/>
    <x v="0"/>
    <x v="1"/>
    <n v="10"/>
    <n v="2.7"/>
    <s v="UPI"/>
    <x v="0"/>
    <s v="Liam"/>
    <n v="4.0999999999999996"/>
    <x v="2"/>
    <s v="Dine-in"/>
    <x v="12"/>
    <x v="0"/>
    <s v="Friday"/>
  </r>
  <r>
    <s v="TRX13509"/>
    <s v="2024-01-26"/>
    <s v="Friday"/>
    <s v="09:25 AM"/>
    <s v="CUST215"/>
    <x v="0"/>
    <x v="14"/>
    <s v="Coffee"/>
    <s v="Small"/>
    <x v="0"/>
    <x v="4"/>
    <n v="5"/>
    <n v="2.38"/>
    <s v="Card"/>
    <x v="0"/>
    <s v="Ava"/>
    <n v="3.6"/>
    <x v="2"/>
    <s v="Delivery"/>
    <x v="12"/>
    <x v="0"/>
    <s v="Friday"/>
  </r>
  <r>
    <s v="TRX13539"/>
    <s v="2024-01-16"/>
    <s v="Tuesday"/>
    <s v="12:50 PM"/>
    <s v="CUST858"/>
    <x v="1"/>
    <x v="12"/>
    <s v="Food"/>
    <s v="Medium"/>
    <x v="2"/>
    <x v="7"/>
    <n v="0"/>
    <n v="10"/>
    <s v="Card"/>
    <x v="0"/>
    <s v="Ava"/>
    <n v="4"/>
    <x v="2"/>
    <s v="Delivery"/>
    <x v="6"/>
    <x v="0"/>
    <s v="Tuesday"/>
  </r>
  <r>
    <s v="TRX13580"/>
    <s v="2024-01-15"/>
    <s v="Monday"/>
    <s v="08:34 PM"/>
    <s v="CUST665"/>
    <x v="0"/>
    <x v="6"/>
    <s v="Pastry"/>
    <s v="Medium"/>
    <x v="0"/>
    <x v="1"/>
    <n v="5"/>
    <n v="2.85"/>
    <s v="UPI"/>
    <x v="0"/>
    <s v="Olivia"/>
    <n v="3.7"/>
    <x v="1"/>
    <s v="Delivery"/>
    <x v="15"/>
    <x v="0"/>
    <s v="Monday"/>
  </r>
  <r>
    <s v="TRX13591"/>
    <s v="2024-01-30"/>
    <s v="Tuesday"/>
    <s v="06:00 PM"/>
    <s v="CUST634"/>
    <x v="2"/>
    <x v="2"/>
    <s v="Coffee"/>
    <s v="Large"/>
    <x v="1"/>
    <x v="1"/>
    <n v="15"/>
    <n v="7.65"/>
    <s v="UPI"/>
    <x v="0"/>
    <s v="Liam"/>
    <n v="3.1"/>
    <x v="1"/>
    <s v="Takeaway"/>
    <x v="5"/>
    <x v="0"/>
    <s v="Tuesday"/>
  </r>
  <r>
    <s v="TRX13614"/>
    <s v="2024-01-24"/>
    <s v="Wednesday"/>
    <s v="09:07 AM"/>
    <s v="CUST405"/>
    <x v="1"/>
    <x v="12"/>
    <s v="Food"/>
    <s v="Large"/>
    <x v="3"/>
    <x v="7"/>
    <n v="0"/>
    <n v="20"/>
    <s v="Card"/>
    <x v="0"/>
    <s v="Liam"/>
    <n v="3"/>
    <x v="2"/>
    <s v="Dine-in"/>
    <x v="9"/>
    <x v="0"/>
    <s v="Wednesday"/>
  </r>
  <r>
    <s v="TRX13650"/>
    <s v="2024-01-30"/>
    <s v="Tuesday"/>
    <s v="01:30 PM"/>
    <s v="CUST756"/>
    <x v="0"/>
    <x v="8"/>
    <s v="Tea"/>
    <s v="Medium"/>
    <x v="3"/>
    <x v="4"/>
    <n v="15"/>
    <n v="8.5"/>
    <s v="UPI"/>
    <x v="0"/>
    <s v="Emma"/>
    <n v="4.4000000000000004"/>
    <x v="2"/>
    <s v="Delivery"/>
    <x v="13"/>
    <x v="0"/>
    <s v="Tuesday"/>
  </r>
  <r>
    <s v="TRX13651"/>
    <s v="2024-01-27"/>
    <s v="Saturday"/>
    <s v="11:51 AM"/>
    <s v="CUST201"/>
    <x v="1"/>
    <x v="1"/>
    <s v="Tea"/>
    <s v="Medium"/>
    <x v="3"/>
    <x v="1"/>
    <n v="15"/>
    <n v="10.199999999999999"/>
    <s v="Card"/>
    <x v="0"/>
    <s v="Olivia"/>
    <n v="4.2"/>
    <x v="2"/>
    <s v="Delivery"/>
    <x v="11"/>
    <x v="0"/>
    <s v="Saturday"/>
  </r>
  <r>
    <s v="TRX13667"/>
    <s v="2024-01-10"/>
    <s v="Wednesday"/>
    <s v="01:03 PM"/>
    <s v="CUST352"/>
    <x v="1"/>
    <x v="3"/>
    <s v="Food"/>
    <s v="Small"/>
    <x v="1"/>
    <x v="2"/>
    <n v="10"/>
    <n v="12.15"/>
    <s v="UPI"/>
    <x v="0"/>
    <s v="Liam"/>
    <n v="4"/>
    <x v="2"/>
    <s v="Takeaway"/>
    <x v="1"/>
    <x v="0"/>
    <s v="Wednesday"/>
  </r>
  <r>
    <s v="TRX13697"/>
    <s v="2024-01-20"/>
    <s v="Saturday"/>
    <s v="04:23 PM"/>
    <s v="CUST486"/>
    <x v="0"/>
    <x v="14"/>
    <s v="Coffee"/>
    <s v="Small"/>
    <x v="1"/>
    <x v="4"/>
    <n v="5"/>
    <n v="7.12"/>
    <s v="Cash"/>
    <x v="0"/>
    <s v="Olivia"/>
    <n v="3.3"/>
    <x v="1"/>
    <s v="Takeaway"/>
    <x v="9"/>
    <x v="0"/>
    <s v="Saturday"/>
  </r>
  <r>
    <s v="TRX13959"/>
    <s v="2024-01-30"/>
    <s v="Tuesday"/>
    <s v="08:28 PM"/>
    <s v="CUST521"/>
    <x v="0"/>
    <x v="15"/>
    <s v="Coffee"/>
    <s v="Small"/>
    <x v="2"/>
    <x v="2"/>
    <n v="0"/>
    <n v="9"/>
    <s v="Card"/>
    <x v="0"/>
    <s v="John"/>
    <n v="3.6"/>
    <x v="2"/>
    <s v="Takeaway"/>
    <x v="10"/>
    <x v="0"/>
    <s v="Tuesday"/>
  </r>
  <r>
    <s v="TRX14022"/>
    <s v="2024-01-23"/>
    <s v="Tuesday"/>
    <s v="08:05 AM"/>
    <s v="CUST901"/>
    <x v="1"/>
    <x v="4"/>
    <s v="Coffee"/>
    <s v="Medium"/>
    <x v="1"/>
    <x v="0"/>
    <n v="10"/>
    <n v="10.8"/>
    <s v="UPI"/>
    <x v="0"/>
    <s v="Sophia"/>
    <n v="3.4"/>
    <x v="2"/>
    <s v="Dine-in"/>
    <x v="18"/>
    <x v="0"/>
    <s v="Tuesday"/>
  </r>
  <r>
    <s v="TRX14040"/>
    <s v="2024-01-14"/>
    <s v="Sunday"/>
    <s v="10:33 AM"/>
    <s v="CUST280"/>
    <x v="2"/>
    <x v="14"/>
    <s v="Coffee"/>
    <s v="Small"/>
    <x v="1"/>
    <x v="4"/>
    <n v="0"/>
    <n v="7.5"/>
    <s v="Cash"/>
    <x v="0"/>
    <s v="Noah"/>
    <n v="3.3"/>
    <x v="1"/>
    <s v="Dine-in"/>
    <x v="14"/>
    <x v="0"/>
    <s v="Sunday"/>
  </r>
  <r>
    <s v="TRX14050"/>
    <s v="2024-01-25"/>
    <s v="Thursday"/>
    <s v="08:24 PM"/>
    <s v="CUST895"/>
    <x v="1"/>
    <x v="6"/>
    <s v="Pastry"/>
    <s v="Medium"/>
    <x v="3"/>
    <x v="1"/>
    <n v="0"/>
    <n v="12"/>
    <s v="UPI"/>
    <x v="0"/>
    <s v="Noah"/>
    <n v="3.4"/>
    <x v="2"/>
    <s v="Dine-in"/>
    <x v="18"/>
    <x v="0"/>
    <s v="Thursday"/>
  </r>
  <r>
    <s v="TRX14060"/>
    <s v="2024-01-09"/>
    <s v="Tuesday"/>
    <s v="06:32 PM"/>
    <s v="CUST621"/>
    <x v="0"/>
    <x v="6"/>
    <s v="Pastry"/>
    <s v="Large"/>
    <x v="0"/>
    <x v="1"/>
    <n v="5"/>
    <n v="2.85"/>
    <s v="UPI"/>
    <x v="0"/>
    <s v="Noah"/>
    <n v="3.6"/>
    <x v="2"/>
    <s v="Dine-in"/>
    <x v="17"/>
    <x v="0"/>
    <s v="Tuesday"/>
  </r>
  <r>
    <s v="TRX14080"/>
    <s v="2024-01-23"/>
    <s v="Tuesday"/>
    <s v="05:48 PM"/>
    <s v="CUST974"/>
    <x v="0"/>
    <x v="2"/>
    <s v="Coffee"/>
    <s v="Small"/>
    <x v="0"/>
    <x v="1"/>
    <n v="10"/>
    <n v="2.7"/>
    <s v="Card"/>
    <x v="0"/>
    <s v="Ava"/>
    <n v="4.0999999999999996"/>
    <x v="2"/>
    <s v="Delivery"/>
    <x v="8"/>
    <x v="0"/>
    <s v="Tuesday"/>
  </r>
  <r>
    <s v="TRX14386"/>
    <s v="2024-01-20"/>
    <s v="Saturday"/>
    <s v="06:28 PM"/>
    <s v="CUST857"/>
    <x v="0"/>
    <x v="13"/>
    <s v="Coffee"/>
    <s v="Large"/>
    <x v="1"/>
    <x v="8"/>
    <n v="0"/>
    <n v="10.5"/>
    <s v="Cash"/>
    <x v="0"/>
    <s v="Noah"/>
    <n v="4.5"/>
    <x v="2"/>
    <s v="Dine-in"/>
    <x v="20"/>
    <x v="0"/>
    <s v="Saturday"/>
  </r>
  <r>
    <s v="TRX14419"/>
    <s v="2024-01-27"/>
    <s v="Saturday"/>
    <s v="07:32 AM"/>
    <s v="CUST837"/>
    <x v="1"/>
    <x v="10"/>
    <s v="Pastry"/>
    <s v="Large"/>
    <x v="3"/>
    <x v="4"/>
    <n v="10"/>
    <n v="9"/>
    <s v="Card"/>
    <x v="0"/>
    <s v="Liam"/>
    <n v="4.4000000000000004"/>
    <x v="1"/>
    <s v="Takeaway"/>
    <x v="11"/>
    <x v="0"/>
    <s v="Saturday"/>
  </r>
  <r>
    <s v="TRX14524"/>
    <s v="2024-01-17"/>
    <s v="Wednesday"/>
    <s v="07:12 AM"/>
    <s v="CUST338"/>
    <x v="0"/>
    <x v="9"/>
    <s v="Beverage"/>
    <s v="Medium"/>
    <x v="0"/>
    <x v="5"/>
    <n v="0"/>
    <n v="3.8"/>
    <s v="Card"/>
    <x v="0"/>
    <s v="John"/>
    <n v="4.0999999999999996"/>
    <x v="1"/>
    <s v="Takeaway"/>
    <x v="8"/>
    <x v="0"/>
    <s v="Wednesday"/>
  </r>
  <r>
    <s v="TRX14543"/>
    <s v="2024-01-10"/>
    <s v="Wednesday"/>
    <s v="08:43 PM"/>
    <s v="CUST923"/>
    <x v="1"/>
    <x v="7"/>
    <s v="Pastry"/>
    <s v="Small"/>
    <x v="2"/>
    <x v="3"/>
    <n v="15"/>
    <n v="3.4"/>
    <s v="Card"/>
    <x v="0"/>
    <s v="Emma"/>
    <n v="3.6"/>
    <x v="0"/>
    <s v="Takeaway"/>
    <x v="18"/>
    <x v="0"/>
    <s v="Wednesday"/>
  </r>
  <r>
    <s v="TRX14548"/>
    <s v="2024-01-16"/>
    <s v="Tuesday"/>
    <s v="02:40 PM"/>
    <s v="CUST614"/>
    <x v="0"/>
    <x v="10"/>
    <s v="Pastry"/>
    <s v="Small"/>
    <x v="1"/>
    <x v="4"/>
    <n v="10"/>
    <n v="6.75"/>
    <s v="Card"/>
    <x v="0"/>
    <s v="Olivia"/>
    <n v="4.5999999999999996"/>
    <x v="1"/>
    <s v="Dine-in"/>
    <x v="2"/>
    <x v="0"/>
    <s v="Tuesday"/>
  </r>
  <r>
    <s v="TRX14582"/>
    <s v="2024-01-14"/>
    <s v="Sunday"/>
    <s v="11:06 AM"/>
    <s v="CUST973"/>
    <x v="2"/>
    <x v="8"/>
    <s v="Tea"/>
    <s v="Medium"/>
    <x v="1"/>
    <x v="4"/>
    <n v="15"/>
    <n v="6.38"/>
    <s v="Cash"/>
    <x v="0"/>
    <s v="John"/>
    <n v="3.7"/>
    <x v="1"/>
    <s v="Delivery"/>
    <x v="14"/>
    <x v="0"/>
    <s v="Sunday"/>
  </r>
  <r>
    <s v="TRX14606"/>
    <s v="2024-01-18"/>
    <s v="Thursday"/>
    <s v="05:43 PM"/>
    <s v="CUST164"/>
    <x v="2"/>
    <x v="3"/>
    <s v="Food"/>
    <s v="Large"/>
    <x v="1"/>
    <x v="2"/>
    <n v="0"/>
    <n v="13.5"/>
    <s v="Card"/>
    <x v="0"/>
    <s v="Noah"/>
    <n v="4.7"/>
    <x v="2"/>
    <s v="Dine-in"/>
    <x v="8"/>
    <x v="0"/>
    <s v="Thursday"/>
  </r>
  <r>
    <s v="TRX14776"/>
    <s v="2024-01-23"/>
    <s v="Tuesday"/>
    <s v="09:05 AM"/>
    <s v="CUST545"/>
    <x v="1"/>
    <x v="11"/>
    <s v="Food"/>
    <s v="Large"/>
    <x v="1"/>
    <x v="6"/>
    <n v="15"/>
    <n v="14.03"/>
    <s v="Card"/>
    <x v="0"/>
    <s v="Sophia"/>
    <n v="4.0999999999999996"/>
    <x v="0"/>
    <s v="Dine-in"/>
    <x v="2"/>
    <x v="0"/>
    <s v="Tuesday"/>
  </r>
  <r>
    <s v="TRX14780"/>
    <s v="2024-01-11"/>
    <s v="Thursday"/>
    <s v="02:47 PM"/>
    <s v="CUST391"/>
    <x v="0"/>
    <x v="3"/>
    <s v="Food"/>
    <s v="Large"/>
    <x v="0"/>
    <x v="2"/>
    <n v="5"/>
    <n v="4.2699999999999996"/>
    <s v="Cash"/>
    <x v="0"/>
    <s v="Liam"/>
    <n v="3.7"/>
    <x v="0"/>
    <s v="Takeaway"/>
    <x v="15"/>
    <x v="0"/>
    <s v="Thursday"/>
  </r>
  <r>
    <s v="TRX14792"/>
    <s v="2024-01-04"/>
    <s v="Thursday"/>
    <s v="03:12 PM"/>
    <s v="CUST262"/>
    <x v="1"/>
    <x v="1"/>
    <s v="Tea"/>
    <s v="Large"/>
    <x v="2"/>
    <x v="1"/>
    <n v="5"/>
    <n v="5.7"/>
    <s v="UPI"/>
    <x v="0"/>
    <s v="Sophia"/>
    <n v="3.6"/>
    <x v="2"/>
    <s v="Takeaway"/>
    <x v="19"/>
    <x v="0"/>
    <s v="Thursday"/>
  </r>
  <r>
    <s v="TRX14855"/>
    <s v="2024-01-21"/>
    <s v="Sunday"/>
    <s v="04:17 PM"/>
    <s v="CUST555"/>
    <x v="0"/>
    <x v="15"/>
    <s v="Coffee"/>
    <s v="Large"/>
    <x v="3"/>
    <x v="2"/>
    <n v="15"/>
    <n v="15.3"/>
    <s v="Cash"/>
    <x v="0"/>
    <s v="Noah"/>
    <n v="4.5"/>
    <x v="0"/>
    <s v="Takeaway"/>
    <x v="19"/>
    <x v="0"/>
    <s v="Sunday"/>
  </r>
  <r>
    <s v="TRX14951"/>
    <s v="2024-01-08"/>
    <s v="Monday"/>
    <s v="08:14 AM"/>
    <s v="CUST261"/>
    <x v="1"/>
    <x v="8"/>
    <s v="Tea"/>
    <s v="Large"/>
    <x v="1"/>
    <x v="4"/>
    <n v="10"/>
    <n v="6.75"/>
    <s v="Card"/>
    <x v="0"/>
    <s v="John"/>
    <n v="3.6"/>
    <x v="1"/>
    <s v="Takeaway"/>
    <x v="13"/>
    <x v="0"/>
    <s v="Monday"/>
  </r>
  <r>
    <s v="TRX14981"/>
    <s v="2024-01-08"/>
    <s v="Monday"/>
    <s v="07:39 PM"/>
    <s v="CUST595"/>
    <x v="1"/>
    <x v="0"/>
    <s v="Beverage"/>
    <s v="Medium"/>
    <x v="3"/>
    <x v="0"/>
    <n v="5"/>
    <n v="15.2"/>
    <s v="UPI"/>
    <x v="0"/>
    <s v="Olivia"/>
    <n v="4.5"/>
    <x v="2"/>
    <s v="Takeaway"/>
    <x v="18"/>
    <x v="0"/>
    <s v="Monday"/>
  </r>
  <r>
    <s v="TRX10045"/>
    <s v="2024-01-27"/>
    <s v="Saturday"/>
    <s v="12:58 PM"/>
    <s v="CUST329"/>
    <x v="0"/>
    <x v="4"/>
    <s v="Coffee"/>
    <s v="Small"/>
    <x v="0"/>
    <x v="0"/>
    <n v="5"/>
    <n v="3.8"/>
    <s v="Cash"/>
    <x v="1"/>
    <s v="Sophia"/>
    <n v="4.2"/>
    <x v="1"/>
    <s v="Dine-in"/>
    <x v="13"/>
    <x v="0"/>
    <s v="Saturday"/>
  </r>
  <r>
    <s v="TRX10187"/>
    <s v="2024-01-05"/>
    <s v="Friday"/>
    <s v="10:43 AM"/>
    <s v="CUST617"/>
    <x v="2"/>
    <x v="0"/>
    <s v="Beverage"/>
    <s v="Small"/>
    <x v="1"/>
    <x v="0"/>
    <n v="15"/>
    <n v="10.199999999999999"/>
    <s v="UPI"/>
    <x v="1"/>
    <s v="Olivia"/>
    <n v="3"/>
    <x v="2"/>
    <s v="Takeaway"/>
    <x v="8"/>
    <x v="0"/>
    <s v="Friday"/>
  </r>
  <r>
    <s v="TRX10414"/>
    <s v="2024-01-23"/>
    <s v="Tuesday"/>
    <s v="08:57 PM"/>
    <s v="CUST339"/>
    <x v="0"/>
    <x v="8"/>
    <s v="Tea"/>
    <s v="Small"/>
    <x v="1"/>
    <x v="4"/>
    <n v="0"/>
    <n v="7.5"/>
    <s v="Cash"/>
    <x v="1"/>
    <s v="Noah"/>
    <n v="3.5"/>
    <x v="2"/>
    <s v="Dine-in"/>
    <x v="8"/>
    <x v="0"/>
    <s v="Tuesday"/>
  </r>
  <r>
    <s v="TRX10433"/>
    <s v="2024-01-23"/>
    <s v="Tuesday"/>
    <s v="08:06 PM"/>
    <s v="CUST274"/>
    <x v="0"/>
    <x v="7"/>
    <s v="Pastry"/>
    <s v="Small"/>
    <x v="2"/>
    <x v="3"/>
    <n v="5"/>
    <n v="3.8"/>
    <s v="Cash"/>
    <x v="1"/>
    <s v="Sophia"/>
    <n v="3.8"/>
    <x v="0"/>
    <s v="Delivery"/>
    <x v="3"/>
    <x v="0"/>
    <s v="Tuesday"/>
  </r>
  <r>
    <s v="TRX10689"/>
    <s v="2024-01-10"/>
    <s v="Wednesday"/>
    <s v="05:23 PM"/>
    <s v="CUST699"/>
    <x v="0"/>
    <x v="0"/>
    <s v="Beverage"/>
    <s v="Large"/>
    <x v="3"/>
    <x v="0"/>
    <n v="5"/>
    <n v="15.2"/>
    <s v="UPI"/>
    <x v="1"/>
    <s v="Ava"/>
    <n v="3.5"/>
    <x v="2"/>
    <s v="Dine-in"/>
    <x v="19"/>
    <x v="0"/>
    <s v="Wednesday"/>
  </r>
  <r>
    <s v="TRX10721"/>
    <s v="2024-01-31"/>
    <s v="Wednesday"/>
    <s v="08:49 PM"/>
    <s v="CUST441"/>
    <x v="1"/>
    <x v="15"/>
    <s v="Coffee"/>
    <s v="Large"/>
    <x v="2"/>
    <x v="2"/>
    <n v="5"/>
    <n v="8.5500000000000007"/>
    <s v="UPI"/>
    <x v="1"/>
    <s v="Noah"/>
    <n v="4.8"/>
    <x v="1"/>
    <s v="Takeaway"/>
    <x v="20"/>
    <x v="0"/>
    <s v="Wednesday"/>
  </r>
  <r>
    <s v="TRX10726"/>
    <s v="2024-01-27"/>
    <s v="Saturday"/>
    <s v="09:00 AM"/>
    <s v="CUST627"/>
    <x v="1"/>
    <x v="7"/>
    <s v="Pastry"/>
    <s v="Small"/>
    <x v="3"/>
    <x v="3"/>
    <n v="15"/>
    <n v="6.8"/>
    <s v="Cash"/>
    <x v="1"/>
    <s v="John"/>
    <n v="3.5"/>
    <x v="0"/>
    <s v="Takeaway"/>
    <x v="14"/>
    <x v="0"/>
    <s v="Saturday"/>
  </r>
  <r>
    <s v="TRX10758"/>
    <s v="2024-01-27"/>
    <s v="Saturday"/>
    <s v="06:16 PM"/>
    <s v="CUST862"/>
    <x v="0"/>
    <x v="7"/>
    <s v="Pastry"/>
    <s v="Medium"/>
    <x v="2"/>
    <x v="3"/>
    <n v="15"/>
    <n v="3.4"/>
    <s v="Card"/>
    <x v="1"/>
    <s v="Ava"/>
    <n v="3.9"/>
    <x v="0"/>
    <s v="Takeaway"/>
    <x v="6"/>
    <x v="0"/>
    <s v="Saturday"/>
  </r>
  <r>
    <s v="TRX10827"/>
    <s v="2024-01-18"/>
    <s v="Thursday"/>
    <s v="03:43 PM"/>
    <s v="CUST359"/>
    <x v="2"/>
    <x v="11"/>
    <s v="Food"/>
    <s v="Large"/>
    <x v="1"/>
    <x v="6"/>
    <n v="10"/>
    <n v="14.85"/>
    <s v="Card"/>
    <x v="1"/>
    <s v="John"/>
    <n v="3.4"/>
    <x v="0"/>
    <s v="Takeaway"/>
    <x v="18"/>
    <x v="0"/>
    <s v="Thursday"/>
  </r>
  <r>
    <s v="TRX10968"/>
    <s v="2024-01-28"/>
    <s v="Sunday"/>
    <s v="08:32 AM"/>
    <s v="CUST416"/>
    <x v="0"/>
    <x v="15"/>
    <s v="Coffee"/>
    <s v="Medium"/>
    <x v="1"/>
    <x v="2"/>
    <n v="15"/>
    <n v="11.47"/>
    <s v="Cash"/>
    <x v="1"/>
    <s v="Olivia"/>
    <n v="4.3"/>
    <x v="1"/>
    <s v="Dine-in"/>
    <x v="3"/>
    <x v="0"/>
    <s v="Sunday"/>
  </r>
  <r>
    <s v="TRX10972"/>
    <s v="2024-01-14"/>
    <s v="Sunday"/>
    <s v="10:47 AM"/>
    <s v="CUST723"/>
    <x v="1"/>
    <x v="5"/>
    <s v="Tea"/>
    <s v="Medium"/>
    <x v="2"/>
    <x v="3"/>
    <n v="10"/>
    <n v="3.6"/>
    <s v="Card"/>
    <x v="1"/>
    <s v="Ava"/>
    <n v="4.2"/>
    <x v="0"/>
    <s v="Dine-in"/>
    <x v="19"/>
    <x v="0"/>
    <s v="Sunday"/>
  </r>
  <r>
    <s v="TRX10982"/>
    <s v="2024-01-21"/>
    <s v="Sunday"/>
    <s v="08:18 AM"/>
    <s v="CUST434"/>
    <x v="0"/>
    <x v="12"/>
    <s v="Food"/>
    <s v="Small"/>
    <x v="0"/>
    <x v="7"/>
    <n v="0"/>
    <n v="5"/>
    <s v="Card"/>
    <x v="1"/>
    <s v="Ava"/>
    <n v="3.7"/>
    <x v="2"/>
    <s v="Delivery"/>
    <x v="15"/>
    <x v="0"/>
    <s v="Sunday"/>
  </r>
  <r>
    <s v="TRX11090"/>
    <s v="2024-01-27"/>
    <s v="Saturday"/>
    <s v="06:40 PM"/>
    <s v="CUST994"/>
    <x v="2"/>
    <x v="11"/>
    <s v="Food"/>
    <s v="Large"/>
    <x v="2"/>
    <x v="6"/>
    <n v="10"/>
    <n v="9.9"/>
    <s v="UPI"/>
    <x v="1"/>
    <s v="Noah"/>
    <n v="4.8"/>
    <x v="1"/>
    <s v="Takeaway"/>
    <x v="19"/>
    <x v="0"/>
    <s v="Saturday"/>
  </r>
  <r>
    <s v="TRX11098"/>
    <s v="2024-01-22"/>
    <s v="Monday"/>
    <s v="06:18 PM"/>
    <s v="CUST615"/>
    <x v="2"/>
    <x v="8"/>
    <s v="Tea"/>
    <s v="Large"/>
    <x v="2"/>
    <x v="4"/>
    <n v="10"/>
    <n v="4.5"/>
    <s v="Cash"/>
    <x v="1"/>
    <s v="Ava"/>
    <n v="4.9000000000000004"/>
    <x v="0"/>
    <s v="Takeaway"/>
    <x v="18"/>
    <x v="0"/>
    <s v="Monday"/>
  </r>
  <r>
    <s v="TRX11181"/>
    <s v="2024-01-06"/>
    <s v="Saturday"/>
    <s v="01:20 PM"/>
    <s v="CUST161"/>
    <x v="2"/>
    <x v="14"/>
    <s v="Coffee"/>
    <s v="Large"/>
    <x v="0"/>
    <x v="4"/>
    <n v="10"/>
    <n v="2.25"/>
    <s v="UPI"/>
    <x v="1"/>
    <s v="Ava"/>
    <n v="3.6"/>
    <x v="1"/>
    <s v="Takeaway"/>
    <x v="7"/>
    <x v="0"/>
    <s v="Saturday"/>
  </r>
  <r>
    <s v="TRX11207"/>
    <s v="2024-01-09"/>
    <s v="Tuesday"/>
    <s v="08:47 PM"/>
    <s v="CUST300"/>
    <x v="1"/>
    <x v="4"/>
    <s v="Coffee"/>
    <s v="Small"/>
    <x v="0"/>
    <x v="0"/>
    <n v="10"/>
    <n v="3.6"/>
    <s v="Cash"/>
    <x v="1"/>
    <s v="Ava"/>
    <n v="4.5999999999999996"/>
    <x v="2"/>
    <s v="Takeaway"/>
    <x v="0"/>
    <x v="0"/>
    <s v="Tuesday"/>
  </r>
  <r>
    <s v="TRX11289"/>
    <s v="2024-01-16"/>
    <s v="Tuesday"/>
    <s v="08:25 AM"/>
    <s v="CUST430"/>
    <x v="0"/>
    <x v="5"/>
    <s v="Tea"/>
    <s v="Small"/>
    <x v="0"/>
    <x v="3"/>
    <n v="5"/>
    <n v="1.9"/>
    <s v="Card"/>
    <x v="1"/>
    <s v="Sophia"/>
    <n v="3.9"/>
    <x v="2"/>
    <s v="Delivery"/>
    <x v="1"/>
    <x v="0"/>
    <s v="Tuesday"/>
  </r>
  <r>
    <s v="TRX11310"/>
    <s v="2024-01-02"/>
    <s v="Tuesday"/>
    <s v="05:35 PM"/>
    <s v="CUST796"/>
    <x v="1"/>
    <x v="8"/>
    <s v="Tea"/>
    <s v="Medium"/>
    <x v="3"/>
    <x v="4"/>
    <n v="10"/>
    <n v="9"/>
    <s v="Cash"/>
    <x v="1"/>
    <s v="John"/>
    <n v="3.6"/>
    <x v="1"/>
    <s v="Dine-in"/>
    <x v="11"/>
    <x v="0"/>
    <s v="Tuesday"/>
  </r>
  <r>
    <s v="TRX11353"/>
    <s v="2024-01-01"/>
    <s v="Monday"/>
    <s v="01:48 PM"/>
    <s v="CUST758"/>
    <x v="0"/>
    <x v="5"/>
    <s v="Tea"/>
    <s v="Medium"/>
    <x v="2"/>
    <x v="3"/>
    <n v="0"/>
    <n v="4"/>
    <s v="UPI"/>
    <x v="1"/>
    <s v="Liam"/>
    <n v="4.3"/>
    <x v="0"/>
    <s v="Takeaway"/>
    <x v="14"/>
    <x v="0"/>
    <s v="Monday"/>
  </r>
  <r>
    <s v="TRX11384"/>
    <s v="2024-01-15"/>
    <s v="Monday"/>
    <s v="08:51 PM"/>
    <s v="CUST791"/>
    <x v="2"/>
    <x v="2"/>
    <s v="Coffee"/>
    <s v="Medium"/>
    <x v="2"/>
    <x v="1"/>
    <n v="15"/>
    <n v="5.0999999999999996"/>
    <s v="UPI"/>
    <x v="1"/>
    <s v="Sophia"/>
    <n v="4.0999999999999996"/>
    <x v="1"/>
    <s v="Dine-in"/>
    <x v="9"/>
    <x v="0"/>
    <s v="Monday"/>
  </r>
  <r>
    <s v="TRX11576"/>
    <s v="2024-01-20"/>
    <s v="Saturday"/>
    <s v="11:10 AM"/>
    <s v="CUST110"/>
    <x v="1"/>
    <x v="13"/>
    <s v="Coffee"/>
    <s v="Medium"/>
    <x v="1"/>
    <x v="8"/>
    <n v="15"/>
    <n v="8.92"/>
    <s v="Card"/>
    <x v="1"/>
    <s v="Olivia"/>
    <n v="3.3"/>
    <x v="2"/>
    <s v="Dine-in"/>
    <x v="1"/>
    <x v="0"/>
    <s v="Saturday"/>
  </r>
  <r>
    <s v="TRX11599"/>
    <s v="2024-01-01"/>
    <s v="Monday"/>
    <s v="06:48 PM"/>
    <s v="CUST652"/>
    <x v="1"/>
    <x v="8"/>
    <s v="Tea"/>
    <s v="Medium"/>
    <x v="2"/>
    <x v="4"/>
    <n v="10"/>
    <n v="4.5"/>
    <s v="Card"/>
    <x v="1"/>
    <s v="Olivia"/>
    <n v="3.6"/>
    <x v="2"/>
    <s v="Takeaway"/>
    <x v="14"/>
    <x v="0"/>
    <s v="Monday"/>
  </r>
  <r>
    <s v="TRX11606"/>
    <s v="2024-01-22"/>
    <s v="Monday"/>
    <s v="02:21 PM"/>
    <s v="CUST486"/>
    <x v="2"/>
    <x v="4"/>
    <s v="Coffee"/>
    <s v="Large"/>
    <x v="1"/>
    <x v="0"/>
    <n v="10"/>
    <n v="10.8"/>
    <s v="UPI"/>
    <x v="1"/>
    <s v="Ava"/>
    <n v="4.3"/>
    <x v="2"/>
    <s v="Takeaway"/>
    <x v="4"/>
    <x v="0"/>
    <s v="Monday"/>
  </r>
  <r>
    <s v="TRX11716"/>
    <s v="2024-01-17"/>
    <s v="Wednesday"/>
    <s v="08:02 AM"/>
    <s v="CUST575"/>
    <x v="2"/>
    <x v="5"/>
    <s v="Tea"/>
    <s v="Small"/>
    <x v="2"/>
    <x v="3"/>
    <n v="10"/>
    <n v="3.6"/>
    <s v="Card"/>
    <x v="1"/>
    <s v="Olivia"/>
    <n v="3.1"/>
    <x v="1"/>
    <s v="Delivery"/>
    <x v="12"/>
    <x v="0"/>
    <s v="Wednesday"/>
  </r>
  <r>
    <s v="TRX11741"/>
    <s v="2024-01-11"/>
    <s v="Thursday"/>
    <s v="01:38 PM"/>
    <s v="CUST920"/>
    <x v="1"/>
    <x v="0"/>
    <s v="Beverage"/>
    <s v="Small"/>
    <x v="1"/>
    <x v="0"/>
    <n v="15"/>
    <n v="10.199999999999999"/>
    <s v="UPI"/>
    <x v="1"/>
    <s v="Noah"/>
    <n v="3.5"/>
    <x v="0"/>
    <s v="Delivery"/>
    <x v="2"/>
    <x v="0"/>
    <s v="Thursday"/>
  </r>
  <r>
    <s v="TRX11743"/>
    <s v="2024-01-24"/>
    <s v="Wednesday"/>
    <s v="08:52 PM"/>
    <s v="CUST764"/>
    <x v="2"/>
    <x v="10"/>
    <s v="Pastry"/>
    <s v="Medium"/>
    <x v="2"/>
    <x v="4"/>
    <n v="5"/>
    <n v="4.75"/>
    <s v="UPI"/>
    <x v="1"/>
    <s v="Noah"/>
    <n v="4.2"/>
    <x v="1"/>
    <s v="Delivery"/>
    <x v="3"/>
    <x v="0"/>
    <s v="Wednesday"/>
  </r>
  <r>
    <s v="TRX11757"/>
    <s v="2024-01-30"/>
    <s v="Tuesday"/>
    <s v="06:50 PM"/>
    <s v="CUST442"/>
    <x v="0"/>
    <x v="12"/>
    <s v="Food"/>
    <s v="Medium"/>
    <x v="2"/>
    <x v="7"/>
    <n v="0"/>
    <n v="10"/>
    <s v="Card"/>
    <x v="1"/>
    <s v="Sophia"/>
    <n v="4.4000000000000004"/>
    <x v="2"/>
    <s v="Dine-in"/>
    <x v="4"/>
    <x v="0"/>
    <s v="Tuesday"/>
  </r>
  <r>
    <s v="TRX11773"/>
    <s v="2024-01-06"/>
    <s v="Saturday"/>
    <s v="06:21 PM"/>
    <s v="CUST832"/>
    <x v="1"/>
    <x v="2"/>
    <s v="Coffee"/>
    <s v="Large"/>
    <x v="2"/>
    <x v="1"/>
    <n v="0"/>
    <n v="6"/>
    <s v="Cash"/>
    <x v="1"/>
    <s v="Emma"/>
    <n v="4.8"/>
    <x v="0"/>
    <s v="Dine-in"/>
    <x v="1"/>
    <x v="0"/>
    <s v="Saturday"/>
  </r>
  <r>
    <s v="TRX11955"/>
    <s v="2024-01-27"/>
    <s v="Saturday"/>
    <s v="08:52 AM"/>
    <s v="CUST662"/>
    <x v="1"/>
    <x v="3"/>
    <s v="Food"/>
    <s v="Medium"/>
    <x v="2"/>
    <x v="2"/>
    <n v="5"/>
    <n v="8.5500000000000007"/>
    <s v="Card"/>
    <x v="1"/>
    <s v="Emma"/>
    <n v="4.0999999999999996"/>
    <x v="0"/>
    <s v="Delivery"/>
    <x v="20"/>
    <x v="0"/>
    <s v="Saturday"/>
  </r>
  <r>
    <s v="TRX12076"/>
    <s v="2024-01-11"/>
    <s v="Thursday"/>
    <s v="01:10 PM"/>
    <s v="CUST809"/>
    <x v="2"/>
    <x v="6"/>
    <s v="Pastry"/>
    <s v="Large"/>
    <x v="3"/>
    <x v="1"/>
    <n v="5"/>
    <n v="11.4"/>
    <s v="Card"/>
    <x v="1"/>
    <s v="John"/>
    <n v="3.7"/>
    <x v="2"/>
    <s v="Delivery"/>
    <x v="16"/>
    <x v="0"/>
    <s v="Thursday"/>
  </r>
  <r>
    <s v="TRX12125"/>
    <s v="2024-01-20"/>
    <s v="Saturday"/>
    <s v="12:15 PM"/>
    <s v="CUST614"/>
    <x v="0"/>
    <x v="12"/>
    <s v="Food"/>
    <s v="Large"/>
    <x v="0"/>
    <x v="7"/>
    <n v="10"/>
    <n v="4.5"/>
    <s v="UPI"/>
    <x v="1"/>
    <s v="Emma"/>
    <n v="3.3"/>
    <x v="2"/>
    <s v="Dine-in"/>
    <x v="3"/>
    <x v="0"/>
    <s v="Saturday"/>
  </r>
  <r>
    <s v="TRX12216"/>
    <s v="2024-01-05"/>
    <s v="Friday"/>
    <s v="09:24 AM"/>
    <s v="CUST463"/>
    <x v="1"/>
    <x v="12"/>
    <s v="Food"/>
    <s v="Medium"/>
    <x v="2"/>
    <x v="7"/>
    <n v="15"/>
    <n v="8.5"/>
    <s v="Card"/>
    <x v="1"/>
    <s v="Ava"/>
    <n v="3.7"/>
    <x v="2"/>
    <s v="Delivery"/>
    <x v="18"/>
    <x v="0"/>
    <s v="Friday"/>
  </r>
  <r>
    <s v="TRX12337"/>
    <s v="2024-01-10"/>
    <s v="Wednesday"/>
    <s v="05:56 PM"/>
    <s v="CUST403"/>
    <x v="2"/>
    <x v="15"/>
    <s v="Coffee"/>
    <s v="Medium"/>
    <x v="1"/>
    <x v="2"/>
    <n v="15"/>
    <n v="11.47"/>
    <s v="Cash"/>
    <x v="1"/>
    <s v="Noah"/>
    <n v="4.4000000000000004"/>
    <x v="2"/>
    <s v="Takeaway"/>
    <x v="14"/>
    <x v="0"/>
    <s v="Wednesday"/>
  </r>
  <r>
    <s v="TRX12340"/>
    <s v="2024-01-31"/>
    <s v="Wednesday"/>
    <s v="08:42 AM"/>
    <s v="CUST795"/>
    <x v="0"/>
    <x v="7"/>
    <s v="Pastry"/>
    <s v="Medium"/>
    <x v="2"/>
    <x v="3"/>
    <n v="5"/>
    <n v="3.8"/>
    <s v="Cash"/>
    <x v="1"/>
    <s v="Noah"/>
    <n v="4.5"/>
    <x v="1"/>
    <s v="Dine-in"/>
    <x v="3"/>
    <x v="0"/>
    <s v="Wednesday"/>
  </r>
  <r>
    <s v="TRX12371"/>
    <s v="2024-01-13"/>
    <s v="Saturday"/>
    <s v="06:13 PM"/>
    <s v="CUST159"/>
    <x v="2"/>
    <x v="7"/>
    <s v="Pastry"/>
    <s v="Large"/>
    <x v="1"/>
    <x v="3"/>
    <n v="0"/>
    <n v="6"/>
    <s v="UPI"/>
    <x v="1"/>
    <s v="Noah"/>
    <n v="4.3"/>
    <x v="2"/>
    <s v="Delivery"/>
    <x v="10"/>
    <x v="0"/>
    <s v="Saturday"/>
  </r>
  <r>
    <s v="TRX12470"/>
    <s v="2024-01-17"/>
    <s v="Wednesday"/>
    <s v="02:48 PM"/>
    <s v="CUST546"/>
    <x v="2"/>
    <x v="9"/>
    <s v="Beverage"/>
    <s v="Small"/>
    <x v="2"/>
    <x v="5"/>
    <n v="15"/>
    <n v="6.46"/>
    <s v="Cash"/>
    <x v="1"/>
    <s v="Noah"/>
    <n v="4.0999999999999996"/>
    <x v="1"/>
    <s v="Delivery"/>
    <x v="19"/>
    <x v="0"/>
    <s v="Wednesday"/>
  </r>
  <r>
    <s v="TRX12594"/>
    <s v="2024-01-07"/>
    <s v="Sunday"/>
    <s v="11:35 AM"/>
    <s v="CUST575"/>
    <x v="1"/>
    <x v="1"/>
    <s v="Tea"/>
    <s v="Small"/>
    <x v="3"/>
    <x v="1"/>
    <n v="10"/>
    <n v="10.8"/>
    <s v="UPI"/>
    <x v="1"/>
    <s v="Noah"/>
    <n v="4"/>
    <x v="0"/>
    <s v="Delivery"/>
    <x v="20"/>
    <x v="0"/>
    <s v="Sunday"/>
  </r>
  <r>
    <s v="TRX12668"/>
    <s v="2024-01-06"/>
    <s v="Saturday"/>
    <s v="12:06 PM"/>
    <s v="CUST839"/>
    <x v="0"/>
    <x v="12"/>
    <s v="Food"/>
    <s v="Large"/>
    <x v="3"/>
    <x v="7"/>
    <n v="5"/>
    <n v="19"/>
    <s v="UPI"/>
    <x v="1"/>
    <s v="Sophia"/>
    <n v="4.8"/>
    <x v="0"/>
    <s v="Delivery"/>
    <x v="1"/>
    <x v="0"/>
    <s v="Saturday"/>
  </r>
  <r>
    <s v="TRX12962"/>
    <s v="2024-01-02"/>
    <s v="Tuesday"/>
    <s v="08:33 AM"/>
    <s v="CUST894"/>
    <x v="2"/>
    <x v="5"/>
    <s v="Tea"/>
    <s v="Small"/>
    <x v="2"/>
    <x v="3"/>
    <n v="0"/>
    <n v="4"/>
    <s v="Card"/>
    <x v="1"/>
    <s v="Emma"/>
    <n v="4"/>
    <x v="0"/>
    <s v="Dine-in"/>
    <x v="8"/>
    <x v="0"/>
    <s v="Tuesday"/>
  </r>
  <r>
    <s v="TRX13033"/>
    <s v="2024-01-26"/>
    <s v="Friday"/>
    <s v="09:23 AM"/>
    <s v="CUST490"/>
    <x v="2"/>
    <x v="8"/>
    <s v="Tea"/>
    <s v="Medium"/>
    <x v="1"/>
    <x v="4"/>
    <n v="5"/>
    <n v="7.12"/>
    <s v="Cash"/>
    <x v="1"/>
    <s v="Sophia"/>
    <n v="4.0999999999999996"/>
    <x v="2"/>
    <s v="Dine-in"/>
    <x v="19"/>
    <x v="0"/>
    <s v="Friday"/>
  </r>
  <r>
    <s v="TRX13057"/>
    <s v="2024-01-01"/>
    <s v="Monday"/>
    <s v="08:38 PM"/>
    <s v="CUST405"/>
    <x v="1"/>
    <x v="14"/>
    <s v="Coffee"/>
    <s v="Small"/>
    <x v="0"/>
    <x v="4"/>
    <n v="5"/>
    <n v="2.38"/>
    <s v="Card"/>
    <x v="1"/>
    <s v="Emma"/>
    <n v="3.4"/>
    <x v="1"/>
    <s v="Takeaway"/>
    <x v="0"/>
    <x v="0"/>
    <s v="Monday"/>
  </r>
  <r>
    <s v="TRX13138"/>
    <s v="2024-01-22"/>
    <s v="Monday"/>
    <s v="03:54 PM"/>
    <s v="CUST769"/>
    <x v="1"/>
    <x v="12"/>
    <s v="Food"/>
    <s v="Small"/>
    <x v="2"/>
    <x v="7"/>
    <n v="15"/>
    <n v="8.5"/>
    <s v="Cash"/>
    <x v="1"/>
    <s v="Liam"/>
    <n v="3.2"/>
    <x v="0"/>
    <s v="Delivery"/>
    <x v="7"/>
    <x v="0"/>
    <s v="Monday"/>
  </r>
  <r>
    <s v="TRX13349"/>
    <s v="2024-01-31"/>
    <s v="Wednesday"/>
    <s v="08:06 PM"/>
    <s v="CUST875"/>
    <x v="0"/>
    <x v="6"/>
    <s v="Pastry"/>
    <s v="Large"/>
    <x v="2"/>
    <x v="1"/>
    <n v="0"/>
    <n v="6"/>
    <s v="Cash"/>
    <x v="1"/>
    <s v="Olivia"/>
    <n v="5"/>
    <x v="0"/>
    <s v="Delivery"/>
    <x v="12"/>
    <x v="0"/>
    <s v="Wednesday"/>
  </r>
  <r>
    <s v="TRX13359"/>
    <s v="2024-01-14"/>
    <s v="Sunday"/>
    <s v="05:09 PM"/>
    <s v="CUST350"/>
    <x v="2"/>
    <x v="9"/>
    <s v="Beverage"/>
    <s v="Large"/>
    <x v="2"/>
    <x v="5"/>
    <n v="0"/>
    <n v="7.6"/>
    <s v="Cash"/>
    <x v="1"/>
    <s v="Liam"/>
    <n v="3.5"/>
    <x v="0"/>
    <s v="Delivery"/>
    <x v="5"/>
    <x v="0"/>
    <s v="Sunday"/>
  </r>
  <r>
    <s v="TRX13386"/>
    <s v="2024-01-18"/>
    <s v="Thursday"/>
    <s v="01:03 PM"/>
    <s v="CUST924"/>
    <x v="0"/>
    <x v="0"/>
    <s v="Beverage"/>
    <s v="Small"/>
    <x v="3"/>
    <x v="0"/>
    <n v="5"/>
    <n v="15.2"/>
    <s v="Card"/>
    <x v="1"/>
    <s v="Noah"/>
    <n v="4.4000000000000004"/>
    <x v="0"/>
    <s v="Takeaway"/>
    <x v="9"/>
    <x v="0"/>
    <s v="Thursday"/>
  </r>
  <r>
    <s v="TRX13394"/>
    <s v="2024-01-12"/>
    <s v="Friday"/>
    <s v="06:43 PM"/>
    <s v="CUST582"/>
    <x v="0"/>
    <x v="5"/>
    <s v="Tea"/>
    <s v="Large"/>
    <x v="1"/>
    <x v="3"/>
    <n v="5"/>
    <n v="5.7"/>
    <s v="Card"/>
    <x v="1"/>
    <s v="John"/>
    <n v="3.8"/>
    <x v="1"/>
    <s v="Takeaway"/>
    <x v="14"/>
    <x v="0"/>
    <s v="Friday"/>
  </r>
  <r>
    <s v="TRX13402"/>
    <s v="2024-01-28"/>
    <s v="Sunday"/>
    <s v="07:32 PM"/>
    <s v="CUST349"/>
    <x v="2"/>
    <x v="14"/>
    <s v="Coffee"/>
    <s v="Medium"/>
    <x v="2"/>
    <x v="4"/>
    <n v="15"/>
    <n v="4.25"/>
    <s v="Cash"/>
    <x v="1"/>
    <s v="Noah"/>
    <n v="5"/>
    <x v="2"/>
    <s v="Dine-in"/>
    <x v="20"/>
    <x v="0"/>
    <s v="Sunday"/>
  </r>
  <r>
    <s v="TRX13519"/>
    <s v="2024-01-05"/>
    <s v="Friday"/>
    <s v="08:34 AM"/>
    <s v="CUST837"/>
    <x v="0"/>
    <x v="7"/>
    <s v="Pastry"/>
    <s v="Large"/>
    <x v="0"/>
    <x v="3"/>
    <n v="10"/>
    <n v="1.8"/>
    <s v="Cash"/>
    <x v="1"/>
    <s v="Liam"/>
    <n v="4.5"/>
    <x v="1"/>
    <s v="Dine-in"/>
    <x v="11"/>
    <x v="0"/>
    <s v="Friday"/>
  </r>
  <r>
    <s v="TRX13737"/>
    <s v="2024-01-08"/>
    <s v="Monday"/>
    <s v="09:52 AM"/>
    <s v="CUST343"/>
    <x v="1"/>
    <x v="3"/>
    <s v="Food"/>
    <s v="Medium"/>
    <x v="1"/>
    <x v="2"/>
    <n v="5"/>
    <n v="12.82"/>
    <s v="Card"/>
    <x v="1"/>
    <s v="John"/>
    <n v="4.0999999999999996"/>
    <x v="0"/>
    <s v="Delivery"/>
    <x v="8"/>
    <x v="0"/>
    <s v="Monday"/>
  </r>
  <r>
    <s v="TRX13794"/>
    <s v="2024-01-29"/>
    <s v="Monday"/>
    <s v="08:06 PM"/>
    <s v="CUST650"/>
    <x v="2"/>
    <x v="0"/>
    <s v="Beverage"/>
    <s v="Large"/>
    <x v="3"/>
    <x v="0"/>
    <n v="10"/>
    <n v="14.4"/>
    <s v="Cash"/>
    <x v="1"/>
    <s v="Olivia"/>
    <n v="4.8"/>
    <x v="1"/>
    <s v="Delivery"/>
    <x v="8"/>
    <x v="0"/>
    <s v="Monday"/>
  </r>
  <r>
    <s v="TRX13818"/>
    <s v="2024-01-31"/>
    <s v="Wednesday"/>
    <s v="02:49 PM"/>
    <s v="CUST141"/>
    <x v="1"/>
    <x v="10"/>
    <s v="Pastry"/>
    <s v="Small"/>
    <x v="2"/>
    <x v="4"/>
    <n v="0"/>
    <n v="5"/>
    <s v="Card"/>
    <x v="1"/>
    <s v="Liam"/>
    <n v="3.4"/>
    <x v="0"/>
    <s v="Delivery"/>
    <x v="12"/>
    <x v="0"/>
    <s v="Wednesday"/>
  </r>
  <r>
    <s v="TRX13825"/>
    <s v="2024-01-18"/>
    <s v="Thursday"/>
    <s v="07:37 PM"/>
    <s v="CUST724"/>
    <x v="1"/>
    <x v="11"/>
    <s v="Food"/>
    <s v="Medium"/>
    <x v="2"/>
    <x v="6"/>
    <n v="5"/>
    <n v="10.45"/>
    <s v="Cash"/>
    <x v="1"/>
    <s v="Olivia"/>
    <n v="3.2"/>
    <x v="1"/>
    <s v="Delivery"/>
    <x v="11"/>
    <x v="0"/>
    <s v="Thursday"/>
  </r>
  <r>
    <s v="TRX13892"/>
    <s v="2024-01-05"/>
    <s v="Friday"/>
    <s v="10:48 AM"/>
    <s v="CUST469"/>
    <x v="1"/>
    <x v="1"/>
    <s v="Tea"/>
    <s v="Large"/>
    <x v="2"/>
    <x v="1"/>
    <n v="5"/>
    <n v="5.7"/>
    <s v="UPI"/>
    <x v="1"/>
    <s v="John"/>
    <n v="3.2"/>
    <x v="0"/>
    <s v="Takeaway"/>
    <x v="20"/>
    <x v="0"/>
    <s v="Friday"/>
  </r>
  <r>
    <s v="TRX13894"/>
    <s v="2024-01-01"/>
    <s v="Monday"/>
    <s v="01:09 PM"/>
    <s v="CUST538"/>
    <x v="0"/>
    <x v="15"/>
    <s v="Coffee"/>
    <s v="Large"/>
    <x v="1"/>
    <x v="2"/>
    <n v="5"/>
    <n v="12.82"/>
    <s v="Cash"/>
    <x v="1"/>
    <s v="John"/>
    <n v="4.8"/>
    <x v="1"/>
    <s v="Takeaway"/>
    <x v="18"/>
    <x v="0"/>
    <s v="Monday"/>
  </r>
  <r>
    <s v="TRX13915"/>
    <s v="2024-01-27"/>
    <s v="Saturday"/>
    <s v="01:17 PM"/>
    <s v="CUST665"/>
    <x v="1"/>
    <x v="11"/>
    <s v="Food"/>
    <s v="Large"/>
    <x v="1"/>
    <x v="6"/>
    <n v="10"/>
    <n v="14.85"/>
    <s v="Cash"/>
    <x v="1"/>
    <s v="Noah"/>
    <n v="3.9"/>
    <x v="2"/>
    <s v="Takeaway"/>
    <x v="16"/>
    <x v="0"/>
    <s v="Saturday"/>
  </r>
  <r>
    <s v="TRX14005"/>
    <s v="2024-01-27"/>
    <s v="Saturday"/>
    <s v="11:39 AM"/>
    <s v="CUST191"/>
    <x v="1"/>
    <x v="11"/>
    <s v="Food"/>
    <s v="Large"/>
    <x v="2"/>
    <x v="6"/>
    <n v="5"/>
    <n v="10.45"/>
    <s v="Cash"/>
    <x v="1"/>
    <s v="Ava"/>
    <n v="4.3"/>
    <x v="0"/>
    <s v="Delivery"/>
    <x v="5"/>
    <x v="0"/>
    <s v="Saturday"/>
  </r>
  <r>
    <s v="TRX14020"/>
    <s v="2024-01-12"/>
    <s v="Friday"/>
    <s v="03:19 PM"/>
    <s v="CUST273"/>
    <x v="2"/>
    <x v="1"/>
    <s v="Tea"/>
    <s v="Medium"/>
    <x v="1"/>
    <x v="1"/>
    <n v="0"/>
    <n v="9"/>
    <s v="Card"/>
    <x v="1"/>
    <s v="Noah"/>
    <n v="3.5"/>
    <x v="2"/>
    <s v="Delivery"/>
    <x v="7"/>
    <x v="0"/>
    <s v="Friday"/>
  </r>
  <r>
    <s v="TRX14121"/>
    <s v="2024-01-22"/>
    <s v="Monday"/>
    <s v="04:36 PM"/>
    <s v="CUST835"/>
    <x v="0"/>
    <x v="1"/>
    <s v="Tea"/>
    <s v="Small"/>
    <x v="3"/>
    <x v="1"/>
    <n v="5"/>
    <n v="11.4"/>
    <s v="UPI"/>
    <x v="1"/>
    <s v="Noah"/>
    <n v="3.1"/>
    <x v="0"/>
    <s v="Takeaway"/>
    <x v="13"/>
    <x v="0"/>
    <s v="Monday"/>
  </r>
  <r>
    <s v="TRX14181"/>
    <s v="2024-01-04"/>
    <s v="Thursday"/>
    <s v="03:45 PM"/>
    <s v="CUST599"/>
    <x v="1"/>
    <x v="2"/>
    <s v="Coffee"/>
    <s v="Large"/>
    <x v="3"/>
    <x v="1"/>
    <n v="5"/>
    <n v="11.4"/>
    <s v="UPI"/>
    <x v="1"/>
    <s v="Ava"/>
    <n v="4.2"/>
    <x v="2"/>
    <s v="Delivery"/>
    <x v="11"/>
    <x v="0"/>
    <s v="Thursday"/>
  </r>
  <r>
    <s v="TRX14214"/>
    <s v="2024-01-11"/>
    <s v="Thursday"/>
    <s v="07:29 PM"/>
    <s v="CUST602"/>
    <x v="1"/>
    <x v="11"/>
    <s v="Food"/>
    <s v="Small"/>
    <x v="2"/>
    <x v="6"/>
    <n v="5"/>
    <n v="10.45"/>
    <s v="Cash"/>
    <x v="1"/>
    <s v="Liam"/>
    <n v="4.3"/>
    <x v="2"/>
    <s v="Takeaway"/>
    <x v="20"/>
    <x v="0"/>
    <s v="Thursday"/>
  </r>
  <r>
    <s v="TRX14400"/>
    <s v="2024-01-18"/>
    <s v="Thursday"/>
    <s v="09:25 AM"/>
    <s v="CUST639"/>
    <x v="0"/>
    <x v="14"/>
    <s v="Coffee"/>
    <s v="Medium"/>
    <x v="1"/>
    <x v="4"/>
    <n v="10"/>
    <n v="6.75"/>
    <s v="Card"/>
    <x v="1"/>
    <s v="John"/>
    <n v="4.5999999999999996"/>
    <x v="0"/>
    <s v="Takeaway"/>
    <x v="16"/>
    <x v="0"/>
    <s v="Thursday"/>
  </r>
  <r>
    <s v="TRX14444"/>
    <s v="2024-01-16"/>
    <s v="Tuesday"/>
    <s v="11:58 AM"/>
    <s v="CUST534"/>
    <x v="0"/>
    <x v="3"/>
    <s v="Food"/>
    <s v="Medium"/>
    <x v="0"/>
    <x v="2"/>
    <n v="0"/>
    <n v="4.5"/>
    <s v="Cash"/>
    <x v="1"/>
    <s v="Sophia"/>
    <n v="3.6"/>
    <x v="2"/>
    <s v="Dine-in"/>
    <x v="5"/>
    <x v="0"/>
    <s v="Tuesday"/>
  </r>
  <r>
    <s v="TRX14453"/>
    <s v="2024-01-22"/>
    <s v="Monday"/>
    <s v="06:55 PM"/>
    <s v="CUST767"/>
    <x v="1"/>
    <x v="13"/>
    <s v="Coffee"/>
    <s v="Small"/>
    <x v="0"/>
    <x v="8"/>
    <n v="10"/>
    <n v="3.15"/>
    <s v="UPI"/>
    <x v="1"/>
    <s v="John"/>
    <n v="4.0999999999999996"/>
    <x v="0"/>
    <s v="Dine-in"/>
    <x v="9"/>
    <x v="0"/>
    <s v="Monday"/>
  </r>
  <r>
    <s v="TRX14460"/>
    <s v="2024-01-23"/>
    <s v="Tuesday"/>
    <s v="12:54 PM"/>
    <s v="CUST401"/>
    <x v="0"/>
    <x v="9"/>
    <s v="Beverage"/>
    <s v="Small"/>
    <x v="0"/>
    <x v="5"/>
    <n v="15"/>
    <n v="3.23"/>
    <s v="UPI"/>
    <x v="1"/>
    <s v="Emma"/>
    <n v="4.3"/>
    <x v="2"/>
    <s v="Dine-in"/>
    <x v="0"/>
    <x v="0"/>
    <s v="Tuesday"/>
  </r>
  <r>
    <s v="TRX14472"/>
    <s v="2024-01-31"/>
    <s v="Wednesday"/>
    <s v="06:43 PM"/>
    <s v="CUST753"/>
    <x v="1"/>
    <x v="5"/>
    <s v="Tea"/>
    <s v="Medium"/>
    <x v="0"/>
    <x v="3"/>
    <n v="0"/>
    <n v="2"/>
    <s v="Card"/>
    <x v="1"/>
    <s v="John"/>
    <n v="3.2"/>
    <x v="1"/>
    <s v="Delivery"/>
    <x v="0"/>
    <x v="0"/>
    <s v="Wednesday"/>
  </r>
  <r>
    <s v="TRX14521"/>
    <s v="2024-01-26"/>
    <s v="Friday"/>
    <s v="07:27 PM"/>
    <s v="CUST260"/>
    <x v="2"/>
    <x v="9"/>
    <s v="Beverage"/>
    <s v="Large"/>
    <x v="2"/>
    <x v="5"/>
    <n v="0"/>
    <n v="7.6"/>
    <s v="Cash"/>
    <x v="1"/>
    <s v="Liam"/>
    <n v="3"/>
    <x v="2"/>
    <s v="Dine-in"/>
    <x v="7"/>
    <x v="0"/>
    <s v="Friday"/>
  </r>
  <r>
    <s v="TRX14559"/>
    <s v="2024-01-09"/>
    <s v="Tuesday"/>
    <s v="08:19 PM"/>
    <s v="CUST564"/>
    <x v="1"/>
    <x v="2"/>
    <s v="Coffee"/>
    <s v="Small"/>
    <x v="1"/>
    <x v="1"/>
    <n v="5"/>
    <n v="8.5500000000000007"/>
    <s v="Cash"/>
    <x v="1"/>
    <s v="Sophia"/>
    <n v="3.7"/>
    <x v="0"/>
    <s v="Delivery"/>
    <x v="19"/>
    <x v="0"/>
    <s v="Tuesday"/>
  </r>
  <r>
    <s v="TRX14595"/>
    <s v="2024-01-12"/>
    <s v="Friday"/>
    <s v="10:35 AM"/>
    <s v="CUST744"/>
    <x v="1"/>
    <x v="4"/>
    <s v="Coffee"/>
    <s v="Large"/>
    <x v="1"/>
    <x v="0"/>
    <n v="5"/>
    <n v="11.4"/>
    <s v="Cash"/>
    <x v="1"/>
    <s v="John"/>
    <n v="4.2"/>
    <x v="0"/>
    <s v="Takeaway"/>
    <x v="7"/>
    <x v="0"/>
    <s v="Friday"/>
  </r>
  <r>
    <s v="TRX14715"/>
    <s v="2024-01-29"/>
    <s v="Monday"/>
    <s v="08:33 PM"/>
    <s v="CUST716"/>
    <x v="2"/>
    <x v="7"/>
    <s v="Pastry"/>
    <s v="Small"/>
    <x v="1"/>
    <x v="3"/>
    <n v="10"/>
    <n v="5.4"/>
    <s v="UPI"/>
    <x v="1"/>
    <s v="Emma"/>
    <n v="3.4"/>
    <x v="0"/>
    <s v="Dine-in"/>
    <x v="13"/>
    <x v="0"/>
    <s v="Monday"/>
  </r>
  <r>
    <s v="TRX14727"/>
    <s v="2024-01-13"/>
    <s v="Saturday"/>
    <s v="12:24 PM"/>
    <s v="CUST505"/>
    <x v="1"/>
    <x v="4"/>
    <s v="Coffee"/>
    <s v="Large"/>
    <x v="0"/>
    <x v="0"/>
    <n v="10"/>
    <n v="3.6"/>
    <s v="Card"/>
    <x v="1"/>
    <s v="Liam"/>
    <n v="3.1"/>
    <x v="0"/>
    <s v="Delivery"/>
    <x v="17"/>
    <x v="0"/>
    <s v="Saturday"/>
  </r>
  <r>
    <s v="TRX14805"/>
    <s v="2024-01-15"/>
    <s v="Monday"/>
    <s v="09:25 AM"/>
    <s v="CUST344"/>
    <x v="1"/>
    <x v="8"/>
    <s v="Tea"/>
    <s v="Large"/>
    <x v="1"/>
    <x v="4"/>
    <n v="5"/>
    <n v="7.12"/>
    <s v="Cash"/>
    <x v="1"/>
    <s v="Liam"/>
    <n v="3.9"/>
    <x v="0"/>
    <s v="Takeaway"/>
    <x v="16"/>
    <x v="0"/>
    <s v="Monday"/>
  </r>
  <r>
    <s v="TRX14815"/>
    <s v="2024-01-03"/>
    <s v="Wednesday"/>
    <s v="02:40 PM"/>
    <s v="CUST941"/>
    <x v="1"/>
    <x v="0"/>
    <s v="Beverage"/>
    <s v="Large"/>
    <x v="0"/>
    <x v="0"/>
    <n v="15"/>
    <n v="3.4"/>
    <s v="UPI"/>
    <x v="1"/>
    <s v="John"/>
    <n v="4.5"/>
    <x v="2"/>
    <s v="Delivery"/>
    <x v="19"/>
    <x v="0"/>
    <s v="Wednesday"/>
  </r>
  <r>
    <s v="TRX14819"/>
    <s v="2024-01-20"/>
    <s v="Saturday"/>
    <s v="05:54 PM"/>
    <s v="CUST146"/>
    <x v="0"/>
    <x v="5"/>
    <s v="Tea"/>
    <s v="Large"/>
    <x v="2"/>
    <x v="3"/>
    <n v="15"/>
    <n v="3.4"/>
    <s v="UPI"/>
    <x v="1"/>
    <s v="Liam"/>
    <n v="5"/>
    <x v="2"/>
    <s v="Delivery"/>
    <x v="18"/>
    <x v="0"/>
    <s v="Saturday"/>
  </r>
  <r>
    <s v="TRX14966"/>
    <s v="2024-01-17"/>
    <s v="Wednesday"/>
    <s v="08:29 AM"/>
    <s v="CUST674"/>
    <x v="0"/>
    <x v="12"/>
    <s v="Food"/>
    <s v="Medium"/>
    <x v="0"/>
    <x v="7"/>
    <n v="5"/>
    <n v="4.75"/>
    <s v="Card"/>
    <x v="1"/>
    <s v="Emma"/>
    <n v="3.2"/>
    <x v="2"/>
    <s v="Takeaway"/>
    <x v="18"/>
    <x v="0"/>
    <s v="Wednesday"/>
  </r>
  <r>
    <s v="TRX10162"/>
    <s v="2024-01-05"/>
    <s v="Friday"/>
    <s v="12:05 PM"/>
    <s v="CUST681"/>
    <x v="0"/>
    <x v="2"/>
    <s v="Coffee"/>
    <s v="Medium"/>
    <x v="1"/>
    <x v="1"/>
    <n v="15"/>
    <n v="7.65"/>
    <s v="UPI"/>
    <x v="2"/>
    <s v="Ava"/>
    <n v="4"/>
    <x v="1"/>
    <s v="Delivery"/>
    <x v="9"/>
    <x v="0"/>
    <s v="Friday"/>
  </r>
  <r>
    <s v="TRX10165"/>
    <s v="2024-01-04"/>
    <s v="Thursday"/>
    <s v="11:27 AM"/>
    <s v="CUST492"/>
    <x v="1"/>
    <x v="1"/>
    <s v="Tea"/>
    <s v="Medium"/>
    <x v="3"/>
    <x v="1"/>
    <n v="10"/>
    <n v="10.8"/>
    <s v="Card"/>
    <x v="2"/>
    <s v="Ava"/>
    <n v="3"/>
    <x v="2"/>
    <s v="Takeaway"/>
    <x v="19"/>
    <x v="0"/>
    <s v="Thursday"/>
  </r>
  <r>
    <s v="TRX10233"/>
    <s v="2024-01-28"/>
    <s v="Sunday"/>
    <s v="08:22 PM"/>
    <s v="CUST912"/>
    <x v="0"/>
    <x v="1"/>
    <s v="Tea"/>
    <s v="Medium"/>
    <x v="3"/>
    <x v="1"/>
    <n v="0"/>
    <n v="12"/>
    <s v="Cash"/>
    <x v="2"/>
    <s v="Olivia"/>
    <n v="3.1"/>
    <x v="1"/>
    <s v="Takeaway"/>
    <x v="2"/>
    <x v="0"/>
    <s v="Sunday"/>
  </r>
  <r>
    <s v="TRX10275"/>
    <s v="2024-01-07"/>
    <s v="Sunday"/>
    <s v="08:25 PM"/>
    <s v="CUST817"/>
    <x v="1"/>
    <x v="11"/>
    <s v="Food"/>
    <s v="Medium"/>
    <x v="0"/>
    <x v="6"/>
    <n v="5"/>
    <n v="5.22"/>
    <s v="Cash"/>
    <x v="2"/>
    <s v="Ava"/>
    <n v="4.2"/>
    <x v="1"/>
    <s v="Dine-in"/>
    <x v="13"/>
    <x v="0"/>
    <s v="Sunday"/>
  </r>
  <r>
    <s v="TRX10352"/>
    <s v="2024-01-09"/>
    <s v="Tuesday"/>
    <s v="10:27 AM"/>
    <s v="CUST635"/>
    <x v="2"/>
    <x v="11"/>
    <s v="Food"/>
    <s v="Large"/>
    <x v="2"/>
    <x v="6"/>
    <n v="0"/>
    <n v="11"/>
    <s v="Cash"/>
    <x v="2"/>
    <s v="Olivia"/>
    <n v="4.2"/>
    <x v="2"/>
    <s v="Delivery"/>
    <x v="16"/>
    <x v="0"/>
    <s v="Tuesday"/>
  </r>
  <r>
    <s v="TRX10448"/>
    <s v="2024-01-13"/>
    <s v="Saturday"/>
    <s v="08:38 PM"/>
    <s v="CUST594"/>
    <x v="2"/>
    <x v="15"/>
    <s v="Coffee"/>
    <s v="Medium"/>
    <x v="2"/>
    <x v="2"/>
    <n v="15"/>
    <n v="7.65"/>
    <s v="UPI"/>
    <x v="2"/>
    <s v="Sophia"/>
    <n v="3.6"/>
    <x v="0"/>
    <s v="Dine-in"/>
    <x v="12"/>
    <x v="0"/>
    <s v="Saturday"/>
  </r>
  <r>
    <s v="TRX10488"/>
    <s v="2024-01-19"/>
    <s v="Friday"/>
    <s v="12:47 PM"/>
    <s v="CUST157"/>
    <x v="2"/>
    <x v="7"/>
    <s v="Pastry"/>
    <s v="Medium"/>
    <x v="0"/>
    <x v="3"/>
    <n v="0"/>
    <n v="2"/>
    <s v="Cash"/>
    <x v="2"/>
    <s v="Sophia"/>
    <n v="3.9"/>
    <x v="2"/>
    <s v="Delivery"/>
    <x v="10"/>
    <x v="0"/>
    <s v="Friday"/>
  </r>
  <r>
    <s v="TRX10592"/>
    <s v="2024-01-24"/>
    <s v="Wednesday"/>
    <s v="08:25 AM"/>
    <s v="CUST526"/>
    <x v="2"/>
    <x v="6"/>
    <s v="Pastry"/>
    <s v="Large"/>
    <x v="1"/>
    <x v="1"/>
    <n v="15"/>
    <n v="7.65"/>
    <s v="UPI"/>
    <x v="2"/>
    <s v="Olivia"/>
    <n v="4.5999999999999996"/>
    <x v="0"/>
    <s v="Dine-in"/>
    <x v="0"/>
    <x v="0"/>
    <s v="Wednesday"/>
  </r>
  <r>
    <s v="TRX10630"/>
    <s v="2024-01-15"/>
    <s v="Monday"/>
    <s v="01:57 PM"/>
    <s v="CUST748"/>
    <x v="1"/>
    <x v="1"/>
    <s v="Tea"/>
    <s v="Medium"/>
    <x v="0"/>
    <x v="1"/>
    <n v="0"/>
    <n v="3"/>
    <s v="Cash"/>
    <x v="2"/>
    <s v="Sophia"/>
    <n v="4.3"/>
    <x v="1"/>
    <s v="Takeaway"/>
    <x v="15"/>
    <x v="0"/>
    <s v="Monday"/>
  </r>
  <r>
    <s v="TRX10708"/>
    <s v="2024-01-04"/>
    <s v="Thursday"/>
    <s v="06:21 PM"/>
    <s v="CUST696"/>
    <x v="0"/>
    <x v="13"/>
    <s v="Coffee"/>
    <s v="Small"/>
    <x v="0"/>
    <x v="8"/>
    <n v="0"/>
    <n v="3.5"/>
    <s v="Card"/>
    <x v="2"/>
    <s v="Ava"/>
    <n v="5"/>
    <x v="0"/>
    <s v="Takeaway"/>
    <x v="6"/>
    <x v="0"/>
    <s v="Thursday"/>
  </r>
  <r>
    <s v="TRX10768"/>
    <s v="2024-01-06"/>
    <s v="Saturday"/>
    <s v="01:04 PM"/>
    <s v="CUST324"/>
    <x v="0"/>
    <x v="10"/>
    <s v="Pastry"/>
    <s v="Medium"/>
    <x v="2"/>
    <x v="4"/>
    <n v="0"/>
    <n v="5"/>
    <s v="UPI"/>
    <x v="2"/>
    <s v="Noah"/>
    <n v="3.2"/>
    <x v="2"/>
    <s v="Delivery"/>
    <x v="11"/>
    <x v="0"/>
    <s v="Saturday"/>
  </r>
  <r>
    <s v="TRX10814"/>
    <s v="2024-01-03"/>
    <s v="Wednesday"/>
    <s v="02:04 PM"/>
    <s v="CUST133"/>
    <x v="0"/>
    <x v="14"/>
    <s v="Coffee"/>
    <s v="Small"/>
    <x v="0"/>
    <x v="4"/>
    <n v="10"/>
    <n v="2.25"/>
    <s v="UPI"/>
    <x v="2"/>
    <s v="Sophia"/>
    <n v="3.6"/>
    <x v="1"/>
    <s v="Delivery"/>
    <x v="19"/>
    <x v="0"/>
    <s v="Wednesday"/>
  </r>
  <r>
    <s v="TRX10845"/>
    <s v="2024-01-19"/>
    <s v="Friday"/>
    <s v="04:49 PM"/>
    <s v="CUST372"/>
    <x v="0"/>
    <x v="1"/>
    <s v="Tea"/>
    <s v="Large"/>
    <x v="0"/>
    <x v="1"/>
    <n v="0"/>
    <n v="3"/>
    <s v="Card"/>
    <x v="2"/>
    <s v="Emma"/>
    <n v="4.4000000000000004"/>
    <x v="0"/>
    <s v="Takeaway"/>
    <x v="13"/>
    <x v="0"/>
    <s v="Friday"/>
  </r>
  <r>
    <s v="TRX10870"/>
    <s v="2024-01-22"/>
    <s v="Monday"/>
    <s v="01:03 PM"/>
    <s v="CUST242"/>
    <x v="0"/>
    <x v="0"/>
    <s v="Beverage"/>
    <s v="Medium"/>
    <x v="3"/>
    <x v="0"/>
    <n v="0"/>
    <n v="16"/>
    <s v="Cash"/>
    <x v="2"/>
    <s v="Liam"/>
    <n v="4.7"/>
    <x v="2"/>
    <s v="Dine-in"/>
    <x v="12"/>
    <x v="0"/>
    <s v="Monday"/>
  </r>
  <r>
    <s v="TRX10892"/>
    <s v="2024-01-18"/>
    <s v="Thursday"/>
    <s v="11:36 AM"/>
    <s v="CUST384"/>
    <x v="0"/>
    <x v="3"/>
    <s v="Food"/>
    <s v="Small"/>
    <x v="1"/>
    <x v="2"/>
    <n v="0"/>
    <n v="13.5"/>
    <s v="Card"/>
    <x v="2"/>
    <s v="Sophia"/>
    <n v="3.8"/>
    <x v="1"/>
    <s v="Takeaway"/>
    <x v="5"/>
    <x v="0"/>
    <s v="Thursday"/>
  </r>
  <r>
    <s v="TRX10932"/>
    <s v="2024-01-08"/>
    <s v="Monday"/>
    <s v="07:40 PM"/>
    <s v="CUST950"/>
    <x v="1"/>
    <x v="15"/>
    <s v="Coffee"/>
    <s v="Large"/>
    <x v="0"/>
    <x v="2"/>
    <n v="15"/>
    <n v="3.82"/>
    <s v="Cash"/>
    <x v="2"/>
    <s v="Sophia"/>
    <n v="4.7"/>
    <x v="0"/>
    <s v="Takeaway"/>
    <x v="8"/>
    <x v="0"/>
    <s v="Monday"/>
  </r>
  <r>
    <s v="TRX10998"/>
    <s v="2024-01-04"/>
    <s v="Thursday"/>
    <s v="07:46 PM"/>
    <s v="CUST133"/>
    <x v="1"/>
    <x v="11"/>
    <s v="Food"/>
    <s v="Medium"/>
    <x v="3"/>
    <x v="6"/>
    <n v="0"/>
    <n v="22"/>
    <s v="Card"/>
    <x v="2"/>
    <s v="Liam"/>
    <n v="3.2"/>
    <x v="2"/>
    <s v="Delivery"/>
    <x v="8"/>
    <x v="0"/>
    <s v="Thursday"/>
  </r>
  <r>
    <s v="TRX11040"/>
    <s v="2024-01-14"/>
    <s v="Sunday"/>
    <s v="12:39 PM"/>
    <s v="CUST129"/>
    <x v="1"/>
    <x v="9"/>
    <s v="Beverage"/>
    <s v="Large"/>
    <x v="0"/>
    <x v="5"/>
    <n v="5"/>
    <n v="3.61"/>
    <s v="Card"/>
    <x v="2"/>
    <s v="John"/>
    <n v="3.8"/>
    <x v="2"/>
    <s v="Delivery"/>
    <x v="0"/>
    <x v="0"/>
    <s v="Sunday"/>
  </r>
  <r>
    <s v="TRX11109"/>
    <s v="2024-01-13"/>
    <s v="Saturday"/>
    <s v="06:50 PM"/>
    <s v="CUST311"/>
    <x v="0"/>
    <x v="3"/>
    <s v="Food"/>
    <s v="Medium"/>
    <x v="2"/>
    <x v="2"/>
    <n v="5"/>
    <n v="8.5500000000000007"/>
    <s v="UPI"/>
    <x v="2"/>
    <s v="Olivia"/>
    <n v="4.5999999999999996"/>
    <x v="1"/>
    <s v="Dine-in"/>
    <x v="6"/>
    <x v="0"/>
    <s v="Saturday"/>
  </r>
  <r>
    <s v="TRX11218"/>
    <s v="2024-01-27"/>
    <s v="Saturday"/>
    <s v="08:40 PM"/>
    <s v="CUST629"/>
    <x v="2"/>
    <x v="2"/>
    <s v="Coffee"/>
    <s v="Medium"/>
    <x v="3"/>
    <x v="1"/>
    <n v="15"/>
    <n v="10.199999999999999"/>
    <s v="UPI"/>
    <x v="2"/>
    <s v="John"/>
    <n v="4.5"/>
    <x v="2"/>
    <s v="Delivery"/>
    <x v="2"/>
    <x v="0"/>
    <s v="Saturday"/>
  </r>
  <r>
    <s v="TRX11248"/>
    <s v="2024-01-10"/>
    <s v="Wednesday"/>
    <s v="05:35 PM"/>
    <s v="CUST923"/>
    <x v="0"/>
    <x v="4"/>
    <s v="Coffee"/>
    <s v="Small"/>
    <x v="0"/>
    <x v="0"/>
    <n v="5"/>
    <n v="3.8"/>
    <s v="Card"/>
    <x v="2"/>
    <s v="Emma"/>
    <n v="4.5999999999999996"/>
    <x v="2"/>
    <s v="Dine-in"/>
    <x v="11"/>
    <x v="0"/>
    <s v="Wednesday"/>
  </r>
  <r>
    <s v="TRX11411"/>
    <s v="2024-01-22"/>
    <s v="Monday"/>
    <s v="11:21 AM"/>
    <s v="CUST725"/>
    <x v="2"/>
    <x v="13"/>
    <s v="Coffee"/>
    <s v="Large"/>
    <x v="1"/>
    <x v="8"/>
    <n v="15"/>
    <n v="8.92"/>
    <s v="Card"/>
    <x v="2"/>
    <s v="Sophia"/>
    <n v="4.0999999999999996"/>
    <x v="0"/>
    <s v="Delivery"/>
    <x v="11"/>
    <x v="0"/>
    <s v="Monday"/>
  </r>
  <r>
    <s v="TRX11455"/>
    <s v="2024-01-28"/>
    <s v="Sunday"/>
    <s v="04:04 PM"/>
    <s v="CUST315"/>
    <x v="1"/>
    <x v="12"/>
    <s v="Food"/>
    <s v="Medium"/>
    <x v="0"/>
    <x v="7"/>
    <n v="5"/>
    <n v="4.75"/>
    <s v="Card"/>
    <x v="2"/>
    <s v="Noah"/>
    <n v="3.2"/>
    <x v="2"/>
    <s v="Delivery"/>
    <x v="6"/>
    <x v="0"/>
    <s v="Sunday"/>
  </r>
  <r>
    <s v="TRX11490"/>
    <s v="2024-01-15"/>
    <s v="Monday"/>
    <s v="06:22 PM"/>
    <s v="CUST714"/>
    <x v="1"/>
    <x v="2"/>
    <s v="Coffee"/>
    <s v="Small"/>
    <x v="2"/>
    <x v="1"/>
    <n v="0"/>
    <n v="6"/>
    <s v="Cash"/>
    <x v="2"/>
    <s v="Olivia"/>
    <n v="4.9000000000000004"/>
    <x v="1"/>
    <s v="Delivery"/>
    <x v="8"/>
    <x v="0"/>
    <s v="Monday"/>
  </r>
  <r>
    <s v="TRX11589"/>
    <s v="2024-01-15"/>
    <s v="Monday"/>
    <s v="10:41 AM"/>
    <s v="CUST377"/>
    <x v="0"/>
    <x v="15"/>
    <s v="Coffee"/>
    <s v="Small"/>
    <x v="0"/>
    <x v="2"/>
    <n v="10"/>
    <n v="4.05"/>
    <s v="Card"/>
    <x v="2"/>
    <s v="John"/>
    <n v="4.5999999999999996"/>
    <x v="1"/>
    <s v="Dine-in"/>
    <x v="0"/>
    <x v="0"/>
    <s v="Monday"/>
  </r>
  <r>
    <s v="TRX11632"/>
    <s v="2024-01-17"/>
    <s v="Wednesday"/>
    <s v="09:47 AM"/>
    <s v="CUST508"/>
    <x v="1"/>
    <x v="15"/>
    <s v="Coffee"/>
    <s v="Small"/>
    <x v="3"/>
    <x v="2"/>
    <n v="15"/>
    <n v="15.3"/>
    <s v="Card"/>
    <x v="2"/>
    <s v="Liam"/>
    <n v="4.2"/>
    <x v="1"/>
    <s v="Dine-in"/>
    <x v="0"/>
    <x v="0"/>
    <s v="Wednesday"/>
  </r>
  <r>
    <s v="TRX11700"/>
    <s v="2024-01-13"/>
    <s v="Saturday"/>
    <s v="03:43 PM"/>
    <s v="CUST867"/>
    <x v="1"/>
    <x v="1"/>
    <s v="Tea"/>
    <s v="Large"/>
    <x v="3"/>
    <x v="1"/>
    <n v="0"/>
    <n v="12"/>
    <s v="UPI"/>
    <x v="2"/>
    <s v="John"/>
    <n v="3.1"/>
    <x v="0"/>
    <s v="Delivery"/>
    <x v="2"/>
    <x v="0"/>
    <s v="Saturday"/>
  </r>
  <r>
    <s v="TRX11712"/>
    <s v="2024-01-09"/>
    <s v="Tuesday"/>
    <s v="08:49 PM"/>
    <s v="CUST242"/>
    <x v="2"/>
    <x v="4"/>
    <s v="Coffee"/>
    <s v="Small"/>
    <x v="2"/>
    <x v="0"/>
    <n v="5"/>
    <n v="7.6"/>
    <s v="UPI"/>
    <x v="2"/>
    <s v="Olivia"/>
    <n v="4.8"/>
    <x v="0"/>
    <s v="Dine-in"/>
    <x v="20"/>
    <x v="0"/>
    <s v="Tuesday"/>
  </r>
  <r>
    <s v="TRX11734"/>
    <s v="2024-01-27"/>
    <s v="Saturday"/>
    <s v="07:19 PM"/>
    <s v="CUST619"/>
    <x v="1"/>
    <x v="10"/>
    <s v="Pastry"/>
    <s v="Large"/>
    <x v="0"/>
    <x v="4"/>
    <n v="10"/>
    <n v="2.25"/>
    <s v="UPI"/>
    <x v="2"/>
    <s v="Olivia"/>
    <n v="3.7"/>
    <x v="0"/>
    <s v="Dine-in"/>
    <x v="13"/>
    <x v="0"/>
    <s v="Saturday"/>
  </r>
  <r>
    <s v="TRX11745"/>
    <s v="2024-01-24"/>
    <s v="Wednesday"/>
    <s v="09:30 AM"/>
    <s v="CUST203"/>
    <x v="0"/>
    <x v="12"/>
    <s v="Food"/>
    <s v="Medium"/>
    <x v="0"/>
    <x v="7"/>
    <n v="15"/>
    <n v="4.25"/>
    <s v="UPI"/>
    <x v="2"/>
    <s v="Liam"/>
    <n v="5"/>
    <x v="2"/>
    <s v="Takeaway"/>
    <x v="19"/>
    <x v="0"/>
    <s v="Wednesday"/>
  </r>
  <r>
    <s v="TRX11826"/>
    <s v="2024-01-16"/>
    <s v="Tuesday"/>
    <s v="03:45 PM"/>
    <s v="CUST744"/>
    <x v="2"/>
    <x v="13"/>
    <s v="Coffee"/>
    <s v="Medium"/>
    <x v="0"/>
    <x v="8"/>
    <n v="5"/>
    <n v="3.32"/>
    <s v="Card"/>
    <x v="2"/>
    <s v="Emma"/>
    <n v="3.3"/>
    <x v="0"/>
    <s v="Delivery"/>
    <x v="11"/>
    <x v="0"/>
    <s v="Tuesday"/>
  </r>
  <r>
    <s v="TRX11846"/>
    <s v="2024-01-16"/>
    <s v="Tuesday"/>
    <s v="04:43 PM"/>
    <s v="CUST596"/>
    <x v="1"/>
    <x v="11"/>
    <s v="Food"/>
    <s v="Large"/>
    <x v="3"/>
    <x v="6"/>
    <n v="0"/>
    <n v="22"/>
    <s v="UPI"/>
    <x v="2"/>
    <s v="Liam"/>
    <n v="4.8"/>
    <x v="0"/>
    <s v="Dine-in"/>
    <x v="17"/>
    <x v="0"/>
    <s v="Tuesday"/>
  </r>
  <r>
    <s v="TRX11932"/>
    <s v="2024-01-19"/>
    <s v="Friday"/>
    <s v="09:01 AM"/>
    <s v="CUST148"/>
    <x v="2"/>
    <x v="0"/>
    <s v="Beverage"/>
    <s v="Small"/>
    <x v="2"/>
    <x v="0"/>
    <n v="15"/>
    <n v="6.8"/>
    <s v="Cash"/>
    <x v="2"/>
    <s v="Ava"/>
    <n v="3.3"/>
    <x v="2"/>
    <s v="Delivery"/>
    <x v="19"/>
    <x v="0"/>
    <s v="Friday"/>
  </r>
  <r>
    <s v="TRX11991"/>
    <s v="2024-01-20"/>
    <s v="Saturday"/>
    <s v="08:15 AM"/>
    <s v="CUST357"/>
    <x v="2"/>
    <x v="4"/>
    <s v="Coffee"/>
    <s v="Medium"/>
    <x v="0"/>
    <x v="0"/>
    <n v="0"/>
    <n v="4"/>
    <s v="Card"/>
    <x v="2"/>
    <s v="Ava"/>
    <n v="4.3"/>
    <x v="1"/>
    <s v="Dine-in"/>
    <x v="3"/>
    <x v="0"/>
    <s v="Saturday"/>
  </r>
  <r>
    <s v="TRX12099"/>
    <s v="2024-01-29"/>
    <s v="Monday"/>
    <s v="06:07 PM"/>
    <s v="CUST469"/>
    <x v="0"/>
    <x v="13"/>
    <s v="Coffee"/>
    <s v="Large"/>
    <x v="0"/>
    <x v="8"/>
    <n v="5"/>
    <n v="3.32"/>
    <s v="Card"/>
    <x v="2"/>
    <s v="Liam"/>
    <n v="4.4000000000000004"/>
    <x v="1"/>
    <s v="Delivery"/>
    <x v="17"/>
    <x v="0"/>
    <s v="Monday"/>
  </r>
  <r>
    <s v="TRX12138"/>
    <s v="2024-01-02"/>
    <s v="Tuesday"/>
    <s v="08:40 AM"/>
    <s v="CUST340"/>
    <x v="2"/>
    <x v="5"/>
    <s v="Tea"/>
    <s v="Small"/>
    <x v="1"/>
    <x v="3"/>
    <n v="5"/>
    <n v="5.7"/>
    <s v="Cash"/>
    <x v="2"/>
    <s v="Sophia"/>
    <n v="4.5"/>
    <x v="2"/>
    <s v="Delivery"/>
    <x v="20"/>
    <x v="0"/>
    <s v="Tuesday"/>
  </r>
  <r>
    <s v="TRX12146"/>
    <s v="2024-01-13"/>
    <s v="Saturday"/>
    <s v="01:21 PM"/>
    <s v="CUST472"/>
    <x v="2"/>
    <x v="9"/>
    <s v="Beverage"/>
    <s v="Medium"/>
    <x v="2"/>
    <x v="5"/>
    <n v="0"/>
    <n v="7.6"/>
    <s v="Cash"/>
    <x v="2"/>
    <s v="Ava"/>
    <n v="4"/>
    <x v="0"/>
    <s v="Dine-in"/>
    <x v="2"/>
    <x v="0"/>
    <s v="Saturday"/>
  </r>
  <r>
    <s v="TRX12174"/>
    <s v="2024-01-05"/>
    <s v="Friday"/>
    <s v="05:27 PM"/>
    <s v="CUST921"/>
    <x v="2"/>
    <x v="6"/>
    <s v="Pastry"/>
    <s v="Medium"/>
    <x v="0"/>
    <x v="1"/>
    <n v="15"/>
    <n v="2.5499999999999998"/>
    <s v="Card"/>
    <x v="2"/>
    <s v="Emma"/>
    <n v="4.0999999999999996"/>
    <x v="2"/>
    <s v="Dine-in"/>
    <x v="5"/>
    <x v="0"/>
    <s v="Friday"/>
  </r>
  <r>
    <s v="TRX12175"/>
    <s v="2024-01-20"/>
    <s v="Saturday"/>
    <s v="12:27 PM"/>
    <s v="CUST418"/>
    <x v="2"/>
    <x v="15"/>
    <s v="Coffee"/>
    <s v="Medium"/>
    <x v="1"/>
    <x v="2"/>
    <n v="0"/>
    <n v="13.5"/>
    <s v="UPI"/>
    <x v="2"/>
    <s v="Noah"/>
    <n v="3.1"/>
    <x v="1"/>
    <s v="Takeaway"/>
    <x v="16"/>
    <x v="0"/>
    <s v="Saturday"/>
  </r>
  <r>
    <s v="TRX12176"/>
    <s v="2024-01-14"/>
    <s v="Sunday"/>
    <s v="05:58 PM"/>
    <s v="CUST304"/>
    <x v="1"/>
    <x v="7"/>
    <s v="Pastry"/>
    <s v="Medium"/>
    <x v="3"/>
    <x v="3"/>
    <n v="10"/>
    <n v="7.2"/>
    <s v="Cash"/>
    <x v="2"/>
    <s v="Noah"/>
    <n v="4.2"/>
    <x v="1"/>
    <s v="Dine-in"/>
    <x v="0"/>
    <x v="0"/>
    <s v="Sunday"/>
  </r>
  <r>
    <s v="TRX12271"/>
    <s v="2024-01-14"/>
    <s v="Sunday"/>
    <s v="10:15 AM"/>
    <s v="CUST723"/>
    <x v="2"/>
    <x v="3"/>
    <s v="Food"/>
    <s v="Small"/>
    <x v="0"/>
    <x v="2"/>
    <n v="0"/>
    <n v="4.5"/>
    <s v="Card"/>
    <x v="2"/>
    <s v="Liam"/>
    <n v="4.4000000000000004"/>
    <x v="2"/>
    <s v="Dine-in"/>
    <x v="5"/>
    <x v="0"/>
    <s v="Sunday"/>
  </r>
  <r>
    <s v="TRX12287"/>
    <s v="2024-01-24"/>
    <s v="Wednesday"/>
    <s v="07:29 PM"/>
    <s v="CUST686"/>
    <x v="2"/>
    <x v="14"/>
    <s v="Coffee"/>
    <s v="Large"/>
    <x v="3"/>
    <x v="4"/>
    <n v="15"/>
    <n v="8.5"/>
    <s v="Card"/>
    <x v="2"/>
    <s v="John"/>
    <n v="3.5"/>
    <x v="0"/>
    <s v="Takeaway"/>
    <x v="14"/>
    <x v="0"/>
    <s v="Wednesday"/>
  </r>
  <r>
    <s v="TRX12329"/>
    <s v="2024-01-15"/>
    <s v="Monday"/>
    <s v="05:32 PM"/>
    <s v="CUST232"/>
    <x v="0"/>
    <x v="12"/>
    <s v="Food"/>
    <s v="Large"/>
    <x v="0"/>
    <x v="7"/>
    <n v="5"/>
    <n v="4.75"/>
    <s v="Cash"/>
    <x v="2"/>
    <s v="John"/>
    <n v="3.3"/>
    <x v="2"/>
    <s v="Delivery"/>
    <x v="2"/>
    <x v="0"/>
    <s v="Monday"/>
  </r>
  <r>
    <s v="TRX12478"/>
    <s v="2024-01-28"/>
    <s v="Sunday"/>
    <s v="02:24 PM"/>
    <s v="CUST188"/>
    <x v="1"/>
    <x v="15"/>
    <s v="Coffee"/>
    <s v="Small"/>
    <x v="3"/>
    <x v="2"/>
    <n v="10"/>
    <n v="16.2"/>
    <s v="Cash"/>
    <x v="2"/>
    <s v="Olivia"/>
    <n v="3.1"/>
    <x v="2"/>
    <s v="Dine-in"/>
    <x v="2"/>
    <x v="0"/>
    <s v="Sunday"/>
  </r>
  <r>
    <s v="TRX12511"/>
    <s v="2024-01-15"/>
    <s v="Monday"/>
    <s v="09:49 AM"/>
    <s v="CUST743"/>
    <x v="1"/>
    <x v="5"/>
    <s v="Tea"/>
    <s v="Small"/>
    <x v="1"/>
    <x v="3"/>
    <n v="0"/>
    <n v="6"/>
    <s v="Cash"/>
    <x v="2"/>
    <s v="Noah"/>
    <n v="4.4000000000000004"/>
    <x v="0"/>
    <s v="Takeaway"/>
    <x v="1"/>
    <x v="0"/>
    <s v="Monday"/>
  </r>
  <r>
    <s v="TRX12664"/>
    <s v="2024-01-21"/>
    <s v="Sunday"/>
    <s v="02:29 PM"/>
    <s v="CUST114"/>
    <x v="0"/>
    <x v="6"/>
    <s v="Pastry"/>
    <s v="Small"/>
    <x v="3"/>
    <x v="1"/>
    <n v="0"/>
    <n v="12"/>
    <s v="Card"/>
    <x v="2"/>
    <s v="Noah"/>
    <n v="3.4"/>
    <x v="0"/>
    <s v="Delivery"/>
    <x v="3"/>
    <x v="0"/>
    <s v="Sunday"/>
  </r>
  <r>
    <s v="TRX12678"/>
    <s v="2024-01-02"/>
    <s v="Tuesday"/>
    <s v="07:23 PM"/>
    <s v="CUST637"/>
    <x v="1"/>
    <x v="3"/>
    <s v="Food"/>
    <s v="Medium"/>
    <x v="0"/>
    <x v="2"/>
    <n v="10"/>
    <n v="4.05"/>
    <s v="Card"/>
    <x v="2"/>
    <s v="Noah"/>
    <n v="3"/>
    <x v="2"/>
    <s v="Delivery"/>
    <x v="10"/>
    <x v="0"/>
    <s v="Tuesday"/>
  </r>
  <r>
    <s v="TRX12739"/>
    <s v="2024-01-06"/>
    <s v="Saturday"/>
    <s v="04:28 PM"/>
    <s v="CUST678"/>
    <x v="1"/>
    <x v="3"/>
    <s v="Food"/>
    <s v="Large"/>
    <x v="1"/>
    <x v="2"/>
    <n v="15"/>
    <n v="11.47"/>
    <s v="Card"/>
    <x v="2"/>
    <s v="Olivia"/>
    <n v="3.1"/>
    <x v="1"/>
    <s v="Delivery"/>
    <x v="0"/>
    <x v="0"/>
    <s v="Saturday"/>
  </r>
  <r>
    <s v="TRX12751"/>
    <s v="2024-01-11"/>
    <s v="Thursday"/>
    <s v="12:41 PM"/>
    <s v="CUST967"/>
    <x v="2"/>
    <x v="15"/>
    <s v="Coffee"/>
    <s v="Small"/>
    <x v="3"/>
    <x v="2"/>
    <n v="5"/>
    <n v="17.100000000000001"/>
    <s v="Card"/>
    <x v="2"/>
    <s v="Ava"/>
    <n v="3.9"/>
    <x v="1"/>
    <s v="Takeaway"/>
    <x v="6"/>
    <x v="0"/>
    <s v="Thursday"/>
  </r>
  <r>
    <s v="TRX12861"/>
    <s v="2024-01-17"/>
    <s v="Wednesday"/>
    <s v="10:07 AM"/>
    <s v="CUST918"/>
    <x v="2"/>
    <x v="8"/>
    <s v="Tea"/>
    <s v="Small"/>
    <x v="2"/>
    <x v="4"/>
    <n v="10"/>
    <n v="4.5"/>
    <s v="UPI"/>
    <x v="2"/>
    <s v="Liam"/>
    <n v="3.5"/>
    <x v="0"/>
    <s v="Delivery"/>
    <x v="4"/>
    <x v="0"/>
    <s v="Wednesday"/>
  </r>
  <r>
    <s v="TRX13007"/>
    <s v="2024-01-01"/>
    <s v="Monday"/>
    <s v="11:20 AM"/>
    <s v="CUST879"/>
    <x v="1"/>
    <x v="13"/>
    <s v="Coffee"/>
    <s v="Medium"/>
    <x v="2"/>
    <x v="8"/>
    <n v="5"/>
    <n v="6.65"/>
    <s v="UPI"/>
    <x v="2"/>
    <s v="Sophia"/>
    <n v="4.0999999999999996"/>
    <x v="2"/>
    <s v="Dine-in"/>
    <x v="2"/>
    <x v="0"/>
    <s v="Monday"/>
  </r>
  <r>
    <s v="TRX13074"/>
    <s v="2024-01-15"/>
    <s v="Monday"/>
    <s v="10:48 AM"/>
    <s v="CUST749"/>
    <x v="0"/>
    <x v="8"/>
    <s v="Tea"/>
    <s v="Small"/>
    <x v="0"/>
    <x v="4"/>
    <n v="5"/>
    <n v="2.38"/>
    <s v="Cash"/>
    <x v="2"/>
    <s v="Sophia"/>
    <n v="4.2"/>
    <x v="0"/>
    <s v="Takeaway"/>
    <x v="19"/>
    <x v="0"/>
    <s v="Monday"/>
  </r>
  <r>
    <s v="TRX13116"/>
    <s v="2024-01-23"/>
    <s v="Tuesday"/>
    <s v="07:37 PM"/>
    <s v="CUST775"/>
    <x v="0"/>
    <x v="13"/>
    <s v="Coffee"/>
    <s v="Medium"/>
    <x v="2"/>
    <x v="8"/>
    <n v="0"/>
    <n v="7"/>
    <s v="Card"/>
    <x v="2"/>
    <s v="Olivia"/>
    <n v="3"/>
    <x v="1"/>
    <s v="Takeaway"/>
    <x v="14"/>
    <x v="0"/>
    <s v="Tuesday"/>
  </r>
  <r>
    <s v="TRX13187"/>
    <s v="2024-01-08"/>
    <s v="Monday"/>
    <s v="02:23 PM"/>
    <s v="CUST726"/>
    <x v="0"/>
    <x v="3"/>
    <s v="Food"/>
    <s v="Medium"/>
    <x v="1"/>
    <x v="2"/>
    <n v="5"/>
    <n v="12.82"/>
    <s v="Cash"/>
    <x v="2"/>
    <s v="Liam"/>
    <n v="3.8"/>
    <x v="1"/>
    <s v="Takeaway"/>
    <x v="0"/>
    <x v="0"/>
    <s v="Monday"/>
  </r>
  <r>
    <s v="TRX13267"/>
    <s v="2024-01-24"/>
    <s v="Wednesday"/>
    <s v="07:43 AM"/>
    <s v="CUST142"/>
    <x v="0"/>
    <x v="6"/>
    <s v="Pastry"/>
    <s v="Large"/>
    <x v="1"/>
    <x v="1"/>
    <n v="10"/>
    <n v="8.1"/>
    <s v="Cash"/>
    <x v="2"/>
    <s v="Noah"/>
    <n v="4.2"/>
    <x v="1"/>
    <s v="Delivery"/>
    <x v="8"/>
    <x v="0"/>
    <s v="Wednesday"/>
  </r>
  <r>
    <s v="TRX13309"/>
    <s v="2024-01-02"/>
    <s v="Tuesday"/>
    <s v="11:49 AM"/>
    <s v="CUST297"/>
    <x v="2"/>
    <x v="8"/>
    <s v="Tea"/>
    <s v="Small"/>
    <x v="2"/>
    <x v="4"/>
    <n v="10"/>
    <n v="4.5"/>
    <s v="UPI"/>
    <x v="2"/>
    <s v="Olivia"/>
    <n v="3.8"/>
    <x v="1"/>
    <s v="Dine-in"/>
    <x v="16"/>
    <x v="0"/>
    <s v="Tuesday"/>
  </r>
  <r>
    <s v="TRX13360"/>
    <s v="2024-01-05"/>
    <s v="Friday"/>
    <s v="08:12 PM"/>
    <s v="CUST320"/>
    <x v="0"/>
    <x v="9"/>
    <s v="Beverage"/>
    <s v="Small"/>
    <x v="2"/>
    <x v="5"/>
    <n v="15"/>
    <n v="6.46"/>
    <s v="Cash"/>
    <x v="2"/>
    <s v="Sophia"/>
    <n v="4.2"/>
    <x v="1"/>
    <s v="Dine-in"/>
    <x v="18"/>
    <x v="0"/>
    <s v="Friday"/>
  </r>
  <r>
    <s v="TRX13379"/>
    <s v="2024-01-11"/>
    <s v="Thursday"/>
    <s v="07:05 AM"/>
    <s v="CUST688"/>
    <x v="1"/>
    <x v="6"/>
    <s v="Pastry"/>
    <s v="Medium"/>
    <x v="3"/>
    <x v="1"/>
    <n v="10"/>
    <n v="10.8"/>
    <s v="Card"/>
    <x v="2"/>
    <s v="Emma"/>
    <n v="3.3"/>
    <x v="2"/>
    <s v="Takeaway"/>
    <x v="12"/>
    <x v="0"/>
    <s v="Thursday"/>
  </r>
  <r>
    <s v="TRX13413"/>
    <s v="2024-01-03"/>
    <s v="Wednesday"/>
    <s v="08:40 AM"/>
    <s v="CUST776"/>
    <x v="1"/>
    <x v="6"/>
    <s v="Pastry"/>
    <s v="Medium"/>
    <x v="2"/>
    <x v="1"/>
    <n v="5"/>
    <n v="5.7"/>
    <s v="Cash"/>
    <x v="2"/>
    <s v="Sophia"/>
    <n v="4.2"/>
    <x v="1"/>
    <s v="Dine-in"/>
    <x v="9"/>
    <x v="0"/>
    <s v="Wednesday"/>
  </r>
  <r>
    <s v="TRX13414"/>
    <s v="2024-01-08"/>
    <s v="Monday"/>
    <s v="07:00 AM"/>
    <s v="CUST525"/>
    <x v="2"/>
    <x v="4"/>
    <s v="Coffee"/>
    <s v="Large"/>
    <x v="2"/>
    <x v="0"/>
    <n v="15"/>
    <n v="6.8"/>
    <s v="Card"/>
    <x v="2"/>
    <s v="Liam"/>
    <n v="3.9"/>
    <x v="0"/>
    <s v="Dine-in"/>
    <x v="11"/>
    <x v="0"/>
    <s v="Monday"/>
  </r>
  <r>
    <s v="TRX13417"/>
    <s v="2024-01-30"/>
    <s v="Tuesday"/>
    <s v="09:34 AM"/>
    <s v="CUST593"/>
    <x v="0"/>
    <x v="3"/>
    <s v="Food"/>
    <s v="Large"/>
    <x v="2"/>
    <x v="2"/>
    <n v="10"/>
    <n v="8.1"/>
    <s v="Card"/>
    <x v="2"/>
    <s v="Olivia"/>
    <n v="3.9"/>
    <x v="1"/>
    <s v="Takeaway"/>
    <x v="12"/>
    <x v="0"/>
    <s v="Tuesday"/>
  </r>
  <r>
    <s v="TRX13459"/>
    <s v="2024-01-15"/>
    <s v="Monday"/>
    <s v="01:05 PM"/>
    <s v="CUST310"/>
    <x v="2"/>
    <x v="9"/>
    <s v="Beverage"/>
    <s v="Large"/>
    <x v="2"/>
    <x v="5"/>
    <n v="0"/>
    <n v="7.6"/>
    <s v="UPI"/>
    <x v="2"/>
    <s v="Sophia"/>
    <n v="5"/>
    <x v="1"/>
    <s v="Dine-in"/>
    <x v="1"/>
    <x v="0"/>
    <s v="Monday"/>
  </r>
  <r>
    <s v="TRX13488"/>
    <s v="2024-01-08"/>
    <s v="Monday"/>
    <s v="09:40 AM"/>
    <s v="CUST620"/>
    <x v="0"/>
    <x v="12"/>
    <s v="Food"/>
    <s v="Small"/>
    <x v="1"/>
    <x v="7"/>
    <n v="15"/>
    <n v="12.75"/>
    <s v="Card"/>
    <x v="2"/>
    <s v="Liam"/>
    <n v="4.3"/>
    <x v="2"/>
    <s v="Takeaway"/>
    <x v="10"/>
    <x v="0"/>
    <s v="Monday"/>
  </r>
  <r>
    <s v="TRX13601"/>
    <s v="2024-01-08"/>
    <s v="Monday"/>
    <s v="02:23 PM"/>
    <s v="CUST600"/>
    <x v="2"/>
    <x v="1"/>
    <s v="Tea"/>
    <s v="Large"/>
    <x v="0"/>
    <x v="1"/>
    <n v="5"/>
    <n v="2.85"/>
    <s v="Cash"/>
    <x v="2"/>
    <s v="Emma"/>
    <n v="4.8"/>
    <x v="0"/>
    <s v="Dine-in"/>
    <x v="15"/>
    <x v="0"/>
    <s v="Monday"/>
  </r>
  <r>
    <s v="TRX13638"/>
    <s v="2024-01-02"/>
    <s v="Tuesday"/>
    <s v="03:27 PM"/>
    <s v="CUST968"/>
    <x v="0"/>
    <x v="8"/>
    <s v="Tea"/>
    <s v="Large"/>
    <x v="2"/>
    <x v="4"/>
    <n v="0"/>
    <n v="5"/>
    <s v="Cash"/>
    <x v="2"/>
    <s v="Emma"/>
    <n v="3.6"/>
    <x v="1"/>
    <s v="Delivery"/>
    <x v="18"/>
    <x v="0"/>
    <s v="Tuesday"/>
  </r>
  <r>
    <s v="TRX13965"/>
    <s v="2024-01-16"/>
    <s v="Tuesday"/>
    <s v="01:47 PM"/>
    <s v="CUST768"/>
    <x v="2"/>
    <x v="1"/>
    <s v="Tea"/>
    <s v="Medium"/>
    <x v="2"/>
    <x v="1"/>
    <n v="10"/>
    <n v="5.4"/>
    <s v="UPI"/>
    <x v="2"/>
    <s v="Noah"/>
    <n v="3.8"/>
    <x v="0"/>
    <s v="Takeaway"/>
    <x v="9"/>
    <x v="0"/>
    <s v="Tuesday"/>
  </r>
  <r>
    <s v="TRX14034"/>
    <s v="2024-01-13"/>
    <s v="Saturday"/>
    <s v="06:10 PM"/>
    <s v="CUST295"/>
    <x v="2"/>
    <x v="12"/>
    <s v="Food"/>
    <s v="Small"/>
    <x v="3"/>
    <x v="7"/>
    <n v="15"/>
    <n v="17"/>
    <s v="UPI"/>
    <x v="2"/>
    <s v="Emma"/>
    <n v="3.7"/>
    <x v="2"/>
    <s v="Delivery"/>
    <x v="8"/>
    <x v="0"/>
    <s v="Saturday"/>
  </r>
  <r>
    <s v="TRX14077"/>
    <s v="2024-01-25"/>
    <s v="Thursday"/>
    <s v="08:23 AM"/>
    <s v="CUST743"/>
    <x v="2"/>
    <x v="7"/>
    <s v="Pastry"/>
    <s v="Large"/>
    <x v="2"/>
    <x v="3"/>
    <n v="15"/>
    <n v="3.4"/>
    <s v="UPI"/>
    <x v="2"/>
    <s v="Olivia"/>
    <n v="3.7"/>
    <x v="0"/>
    <s v="Takeaway"/>
    <x v="16"/>
    <x v="0"/>
    <s v="Thursday"/>
  </r>
  <r>
    <s v="TRX14137"/>
    <s v="2024-01-08"/>
    <s v="Monday"/>
    <s v="11:00 AM"/>
    <s v="CUST208"/>
    <x v="1"/>
    <x v="11"/>
    <s v="Food"/>
    <s v="Medium"/>
    <x v="3"/>
    <x v="6"/>
    <n v="15"/>
    <n v="18.7"/>
    <s v="Card"/>
    <x v="2"/>
    <s v="Liam"/>
    <n v="4.8"/>
    <x v="1"/>
    <s v="Delivery"/>
    <x v="7"/>
    <x v="0"/>
    <s v="Monday"/>
  </r>
  <r>
    <s v="TRX14157"/>
    <s v="2024-01-27"/>
    <s v="Saturday"/>
    <s v="01:04 PM"/>
    <s v="CUST645"/>
    <x v="1"/>
    <x v="6"/>
    <s v="Pastry"/>
    <s v="Medium"/>
    <x v="3"/>
    <x v="1"/>
    <n v="5"/>
    <n v="11.4"/>
    <s v="UPI"/>
    <x v="2"/>
    <s v="Sophia"/>
    <n v="3.6"/>
    <x v="0"/>
    <s v="Dine-in"/>
    <x v="10"/>
    <x v="0"/>
    <s v="Saturday"/>
  </r>
  <r>
    <s v="TRX14169"/>
    <s v="2024-01-25"/>
    <s v="Thursday"/>
    <s v="06:49 PM"/>
    <s v="CUST704"/>
    <x v="1"/>
    <x v="0"/>
    <s v="Beverage"/>
    <s v="Small"/>
    <x v="1"/>
    <x v="0"/>
    <n v="15"/>
    <n v="10.199999999999999"/>
    <s v="Card"/>
    <x v="2"/>
    <s v="Ava"/>
    <n v="3.2"/>
    <x v="2"/>
    <s v="Dine-in"/>
    <x v="17"/>
    <x v="0"/>
    <s v="Thursday"/>
  </r>
  <r>
    <s v="TRX14178"/>
    <s v="2024-01-10"/>
    <s v="Wednesday"/>
    <s v="03:47 PM"/>
    <s v="CUST469"/>
    <x v="2"/>
    <x v="15"/>
    <s v="Coffee"/>
    <s v="Small"/>
    <x v="3"/>
    <x v="2"/>
    <n v="0"/>
    <n v="18"/>
    <s v="Card"/>
    <x v="2"/>
    <s v="Ava"/>
    <n v="3.8"/>
    <x v="0"/>
    <s v="Delivery"/>
    <x v="2"/>
    <x v="0"/>
    <s v="Wednesday"/>
  </r>
  <r>
    <s v="TRX14363"/>
    <s v="2024-01-24"/>
    <s v="Wednesday"/>
    <s v="09:14 AM"/>
    <s v="CUST295"/>
    <x v="2"/>
    <x v="12"/>
    <s v="Food"/>
    <s v="Medium"/>
    <x v="2"/>
    <x v="7"/>
    <n v="15"/>
    <n v="8.5"/>
    <s v="UPI"/>
    <x v="2"/>
    <s v="Emma"/>
    <n v="4.2"/>
    <x v="1"/>
    <s v="Takeaway"/>
    <x v="17"/>
    <x v="0"/>
    <s v="Wednesday"/>
  </r>
  <r>
    <s v="TRX14462"/>
    <s v="2024-01-06"/>
    <s v="Saturday"/>
    <s v="05:25 PM"/>
    <s v="CUST468"/>
    <x v="2"/>
    <x v="3"/>
    <s v="Food"/>
    <s v="Small"/>
    <x v="3"/>
    <x v="2"/>
    <n v="0"/>
    <n v="18"/>
    <s v="UPI"/>
    <x v="2"/>
    <s v="Sophia"/>
    <n v="3.4"/>
    <x v="2"/>
    <s v="Dine-in"/>
    <x v="8"/>
    <x v="0"/>
    <s v="Saturday"/>
  </r>
  <r>
    <s v="TRX14485"/>
    <s v="2024-01-29"/>
    <s v="Monday"/>
    <s v="03:44 PM"/>
    <s v="CUST635"/>
    <x v="1"/>
    <x v="8"/>
    <s v="Tea"/>
    <s v="Large"/>
    <x v="3"/>
    <x v="4"/>
    <n v="0"/>
    <n v="10"/>
    <s v="Card"/>
    <x v="2"/>
    <s v="Ava"/>
    <n v="4.5"/>
    <x v="2"/>
    <s v="Delivery"/>
    <x v="8"/>
    <x v="0"/>
    <s v="Monday"/>
  </r>
  <r>
    <s v="TRX14541"/>
    <s v="2024-01-09"/>
    <s v="Tuesday"/>
    <s v="08:00 PM"/>
    <s v="CUST956"/>
    <x v="1"/>
    <x v="1"/>
    <s v="Tea"/>
    <s v="Medium"/>
    <x v="0"/>
    <x v="1"/>
    <n v="10"/>
    <n v="2.7"/>
    <s v="Cash"/>
    <x v="2"/>
    <s v="Liam"/>
    <n v="4.5999999999999996"/>
    <x v="2"/>
    <s v="Dine-in"/>
    <x v="15"/>
    <x v="0"/>
    <s v="Tuesday"/>
  </r>
  <r>
    <s v="TRX14551"/>
    <s v="2024-01-15"/>
    <s v="Monday"/>
    <s v="06:49 PM"/>
    <s v="CUST999"/>
    <x v="0"/>
    <x v="14"/>
    <s v="Coffee"/>
    <s v="Medium"/>
    <x v="1"/>
    <x v="4"/>
    <n v="10"/>
    <n v="6.75"/>
    <s v="Card"/>
    <x v="2"/>
    <s v="Sophia"/>
    <n v="3.8"/>
    <x v="2"/>
    <s v="Delivery"/>
    <x v="2"/>
    <x v="0"/>
    <s v="Monday"/>
  </r>
  <r>
    <s v="TRX14573"/>
    <s v="2024-01-05"/>
    <s v="Friday"/>
    <s v="09:50 AM"/>
    <s v="CUST448"/>
    <x v="0"/>
    <x v="8"/>
    <s v="Tea"/>
    <s v="Medium"/>
    <x v="2"/>
    <x v="4"/>
    <n v="10"/>
    <n v="4.5"/>
    <s v="UPI"/>
    <x v="2"/>
    <s v="Ava"/>
    <n v="4.7"/>
    <x v="1"/>
    <s v="Takeaway"/>
    <x v="14"/>
    <x v="0"/>
    <s v="Friday"/>
  </r>
  <r>
    <s v="TRX14579"/>
    <s v="2024-01-29"/>
    <s v="Monday"/>
    <s v="03:11 PM"/>
    <s v="CUST165"/>
    <x v="1"/>
    <x v="1"/>
    <s v="Tea"/>
    <s v="Large"/>
    <x v="2"/>
    <x v="1"/>
    <n v="0"/>
    <n v="6"/>
    <s v="Card"/>
    <x v="2"/>
    <s v="Emma"/>
    <n v="3.3"/>
    <x v="0"/>
    <s v="Takeaway"/>
    <x v="20"/>
    <x v="0"/>
    <s v="Monday"/>
  </r>
  <r>
    <s v="TRX14620"/>
    <s v="2024-01-01"/>
    <s v="Monday"/>
    <s v="09:37 AM"/>
    <s v="CUST561"/>
    <x v="1"/>
    <x v="8"/>
    <s v="Tea"/>
    <s v="Large"/>
    <x v="3"/>
    <x v="4"/>
    <n v="5"/>
    <n v="9.5"/>
    <s v="UPI"/>
    <x v="2"/>
    <s v="Olivia"/>
    <n v="4.9000000000000004"/>
    <x v="2"/>
    <s v="Takeaway"/>
    <x v="3"/>
    <x v="0"/>
    <s v="Monday"/>
  </r>
  <r>
    <s v="TRX14666"/>
    <s v="2024-01-14"/>
    <s v="Sunday"/>
    <s v="10:17 AM"/>
    <s v="CUST199"/>
    <x v="2"/>
    <x v="9"/>
    <s v="Beverage"/>
    <s v="Large"/>
    <x v="2"/>
    <x v="5"/>
    <n v="10"/>
    <n v="6.84"/>
    <s v="Cash"/>
    <x v="2"/>
    <s v="Ava"/>
    <n v="3.4"/>
    <x v="0"/>
    <s v="Takeaway"/>
    <x v="4"/>
    <x v="0"/>
    <s v="Sunday"/>
  </r>
  <r>
    <s v="TRX14770"/>
    <s v="2024-01-10"/>
    <s v="Wednesday"/>
    <s v="10:38 AM"/>
    <s v="CUST429"/>
    <x v="1"/>
    <x v="10"/>
    <s v="Pastry"/>
    <s v="Medium"/>
    <x v="0"/>
    <x v="4"/>
    <n v="10"/>
    <n v="2.25"/>
    <s v="Cash"/>
    <x v="2"/>
    <s v="Noah"/>
    <n v="3.3"/>
    <x v="0"/>
    <s v="Delivery"/>
    <x v="9"/>
    <x v="0"/>
    <s v="Wednesday"/>
  </r>
  <r>
    <s v="TRX14812"/>
    <s v="2024-01-05"/>
    <s v="Friday"/>
    <s v="05:53 PM"/>
    <s v="CUST644"/>
    <x v="1"/>
    <x v="14"/>
    <s v="Coffee"/>
    <s v="Small"/>
    <x v="1"/>
    <x v="4"/>
    <n v="10"/>
    <n v="6.75"/>
    <s v="Card"/>
    <x v="2"/>
    <s v="Sophia"/>
    <n v="4.8"/>
    <x v="1"/>
    <s v="Takeaway"/>
    <x v="18"/>
    <x v="0"/>
    <s v="Friday"/>
  </r>
  <r>
    <s v="TRX14828"/>
    <s v="2024-01-11"/>
    <s v="Thursday"/>
    <s v="08:31 PM"/>
    <s v="CUST627"/>
    <x v="2"/>
    <x v="15"/>
    <s v="Coffee"/>
    <s v="Large"/>
    <x v="2"/>
    <x v="2"/>
    <n v="5"/>
    <n v="8.5500000000000007"/>
    <s v="UPI"/>
    <x v="2"/>
    <s v="Noah"/>
    <n v="4.0999999999999996"/>
    <x v="0"/>
    <s v="Dine-in"/>
    <x v="5"/>
    <x v="0"/>
    <s v="Thursday"/>
  </r>
  <r>
    <s v="TRX14850"/>
    <s v="2024-01-20"/>
    <s v="Saturday"/>
    <s v="02:56 PM"/>
    <s v="CUST703"/>
    <x v="1"/>
    <x v="5"/>
    <s v="Tea"/>
    <s v="Large"/>
    <x v="2"/>
    <x v="3"/>
    <n v="5"/>
    <n v="3.8"/>
    <s v="UPI"/>
    <x v="2"/>
    <s v="Sophia"/>
    <n v="4.2"/>
    <x v="1"/>
    <s v="Takeaway"/>
    <x v="7"/>
    <x v="0"/>
    <s v="Saturday"/>
  </r>
  <r>
    <s v="TRX14957"/>
    <s v="2024-01-21"/>
    <s v="Sunday"/>
    <s v="11:31 AM"/>
    <s v="CUST498"/>
    <x v="1"/>
    <x v="7"/>
    <s v="Pastry"/>
    <s v="Medium"/>
    <x v="2"/>
    <x v="3"/>
    <n v="10"/>
    <n v="3.6"/>
    <s v="UPI"/>
    <x v="2"/>
    <s v="Ava"/>
    <n v="3"/>
    <x v="2"/>
    <s v="Delivery"/>
    <x v="13"/>
    <x v="0"/>
    <s v="Sunday"/>
  </r>
  <r>
    <s v="TRX14973"/>
    <s v="2024-01-31"/>
    <s v="Wednesday"/>
    <s v="06:47 PM"/>
    <s v="CUST466"/>
    <x v="0"/>
    <x v="0"/>
    <s v="Beverage"/>
    <s v="Large"/>
    <x v="0"/>
    <x v="0"/>
    <n v="5"/>
    <n v="3.8"/>
    <s v="Card"/>
    <x v="2"/>
    <s v="Liam"/>
    <n v="4.5"/>
    <x v="2"/>
    <s v="Dine-in"/>
    <x v="7"/>
    <x v="0"/>
    <s v="Wednesday"/>
  </r>
  <r>
    <s v="TRX14979"/>
    <s v="2024-01-28"/>
    <s v="Sunday"/>
    <s v="03:13 PM"/>
    <s v="CUST941"/>
    <x v="0"/>
    <x v="1"/>
    <s v="Tea"/>
    <s v="Small"/>
    <x v="0"/>
    <x v="1"/>
    <n v="15"/>
    <n v="2.5499999999999998"/>
    <s v="Cash"/>
    <x v="2"/>
    <s v="Ava"/>
    <n v="4"/>
    <x v="1"/>
    <s v="Delivery"/>
    <x v="5"/>
    <x v="0"/>
    <s v="Sunday"/>
  </r>
  <r>
    <s v="TRX10206"/>
    <s v="2024-01-23"/>
    <s v="Tuesday"/>
    <s v="04:36 PM"/>
    <s v="CUST760"/>
    <x v="1"/>
    <x v="3"/>
    <s v="Food"/>
    <s v="Medium"/>
    <x v="1"/>
    <x v="2"/>
    <n v="0"/>
    <n v="13.5"/>
    <s v="Cash"/>
    <x v="3"/>
    <s v="John"/>
    <n v="3.4"/>
    <x v="2"/>
    <s v="Delivery"/>
    <x v="10"/>
    <x v="0"/>
    <s v="Tuesday"/>
  </r>
  <r>
    <s v="TRX10284"/>
    <s v="2024-01-05"/>
    <s v="Friday"/>
    <s v="10:49 AM"/>
    <s v="CUST358"/>
    <x v="1"/>
    <x v="6"/>
    <s v="Pastry"/>
    <s v="Medium"/>
    <x v="1"/>
    <x v="1"/>
    <n v="15"/>
    <n v="7.65"/>
    <s v="Card"/>
    <x v="3"/>
    <s v="Olivia"/>
    <n v="3.4"/>
    <x v="0"/>
    <s v="Delivery"/>
    <x v="14"/>
    <x v="0"/>
    <s v="Friday"/>
  </r>
  <r>
    <s v="TRX10295"/>
    <s v="2024-01-24"/>
    <s v="Wednesday"/>
    <s v="12:05 PM"/>
    <s v="CUST397"/>
    <x v="2"/>
    <x v="0"/>
    <s v="Beverage"/>
    <s v="Medium"/>
    <x v="1"/>
    <x v="0"/>
    <n v="5"/>
    <n v="11.4"/>
    <s v="Card"/>
    <x v="3"/>
    <s v="Olivia"/>
    <n v="4.5"/>
    <x v="1"/>
    <s v="Takeaway"/>
    <x v="19"/>
    <x v="0"/>
    <s v="Wednesday"/>
  </r>
  <r>
    <s v="TRX10397"/>
    <s v="2024-01-01"/>
    <s v="Monday"/>
    <s v="08:14 PM"/>
    <s v="CUST753"/>
    <x v="0"/>
    <x v="3"/>
    <s v="Food"/>
    <s v="Small"/>
    <x v="2"/>
    <x v="2"/>
    <n v="10"/>
    <n v="8.1"/>
    <s v="UPI"/>
    <x v="3"/>
    <s v="Emma"/>
    <n v="4.4000000000000004"/>
    <x v="2"/>
    <s v="Delivery"/>
    <x v="4"/>
    <x v="0"/>
    <s v="Monday"/>
  </r>
  <r>
    <s v="TRX10450"/>
    <s v="2024-01-24"/>
    <s v="Wednesday"/>
    <s v="08:45 AM"/>
    <s v="CUST633"/>
    <x v="1"/>
    <x v="6"/>
    <s v="Pastry"/>
    <s v="Large"/>
    <x v="0"/>
    <x v="1"/>
    <n v="10"/>
    <n v="2.7"/>
    <s v="UPI"/>
    <x v="3"/>
    <s v="Emma"/>
    <n v="3.4"/>
    <x v="0"/>
    <s v="Takeaway"/>
    <x v="6"/>
    <x v="0"/>
    <s v="Wednesday"/>
  </r>
  <r>
    <s v="TRX10469"/>
    <s v="2024-01-28"/>
    <s v="Sunday"/>
    <s v="12:51 PM"/>
    <s v="CUST647"/>
    <x v="2"/>
    <x v="14"/>
    <s v="Coffee"/>
    <s v="Medium"/>
    <x v="3"/>
    <x v="4"/>
    <n v="15"/>
    <n v="8.5"/>
    <s v="UPI"/>
    <x v="3"/>
    <s v="Noah"/>
    <n v="3.8"/>
    <x v="0"/>
    <s v="Takeaway"/>
    <x v="1"/>
    <x v="0"/>
    <s v="Sunday"/>
  </r>
  <r>
    <s v="TRX10474"/>
    <s v="2024-01-28"/>
    <s v="Sunday"/>
    <s v="05:57 PM"/>
    <s v="CUST370"/>
    <x v="0"/>
    <x v="2"/>
    <s v="Coffee"/>
    <s v="Small"/>
    <x v="0"/>
    <x v="1"/>
    <n v="15"/>
    <n v="2.5499999999999998"/>
    <s v="Card"/>
    <x v="3"/>
    <s v="Olivia"/>
    <n v="4"/>
    <x v="2"/>
    <s v="Dine-in"/>
    <x v="20"/>
    <x v="0"/>
    <s v="Sunday"/>
  </r>
  <r>
    <s v="TRX10507"/>
    <s v="2024-01-01"/>
    <s v="Monday"/>
    <s v="05:42 PM"/>
    <s v="CUST172"/>
    <x v="1"/>
    <x v="3"/>
    <s v="Food"/>
    <s v="Large"/>
    <x v="1"/>
    <x v="2"/>
    <n v="0"/>
    <n v="13.5"/>
    <s v="Card"/>
    <x v="3"/>
    <s v="Olivia"/>
    <n v="4.4000000000000004"/>
    <x v="2"/>
    <s v="Delivery"/>
    <x v="4"/>
    <x v="0"/>
    <s v="Monday"/>
  </r>
  <r>
    <s v="TRX10540"/>
    <s v="2024-01-21"/>
    <s v="Sunday"/>
    <s v="08:24 AM"/>
    <s v="CUST435"/>
    <x v="1"/>
    <x v="9"/>
    <s v="Beverage"/>
    <s v="Medium"/>
    <x v="0"/>
    <x v="5"/>
    <n v="10"/>
    <n v="3.42"/>
    <s v="Card"/>
    <x v="3"/>
    <s v="Ava"/>
    <n v="4.4000000000000004"/>
    <x v="0"/>
    <s v="Dine-in"/>
    <x v="15"/>
    <x v="0"/>
    <s v="Sunday"/>
  </r>
  <r>
    <s v="TRX10557"/>
    <s v="2024-01-31"/>
    <s v="Wednesday"/>
    <s v="03:54 PM"/>
    <s v="CUST305"/>
    <x v="2"/>
    <x v="12"/>
    <s v="Food"/>
    <s v="Small"/>
    <x v="3"/>
    <x v="7"/>
    <n v="5"/>
    <n v="19"/>
    <s v="Cash"/>
    <x v="3"/>
    <s v="Noah"/>
    <n v="4.7"/>
    <x v="0"/>
    <s v="Takeaway"/>
    <x v="11"/>
    <x v="0"/>
    <s v="Wednesday"/>
  </r>
  <r>
    <s v="TRX10734"/>
    <s v="2024-01-19"/>
    <s v="Friday"/>
    <s v="10:12 AM"/>
    <s v="CUST245"/>
    <x v="2"/>
    <x v="6"/>
    <s v="Pastry"/>
    <s v="Small"/>
    <x v="2"/>
    <x v="1"/>
    <n v="5"/>
    <n v="5.7"/>
    <s v="UPI"/>
    <x v="3"/>
    <s v="Liam"/>
    <n v="3.3"/>
    <x v="2"/>
    <s v="Takeaway"/>
    <x v="17"/>
    <x v="0"/>
    <s v="Friday"/>
  </r>
  <r>
    <s v="TRX10789"/>
    <s v="2024-01-28"/>
    <s v="Sunday"/>
    <s v="08:42 PM"/>
    <s v="CUST480"/>
    <x v="2"/>
    <x v="11"/>
    <s v="Food"/>
    <s v="Medium"/>
    <x v="2"/>
    <x v="6"/>
    <n v="0"/>
    <n v="11"/>
    <s v="Cash"/>
    <x v="3"/>
    <s v="John"/>
    <n v="4.2"/>
    <x v="0"/>
    <s v="Dine-in"/>
    <x v="3"/>
    <x v="0"/>
    <s v="Sunday"/>
  </r>
  <r>
    <s v="TRX10823"/>
    <s v="2024-01-12"/>
    <s v="Friday"/>
    <s v="03:50 PM"/>
    <s v="CUST624"/>
    <x v="1"/>
    <x v="15"/>
    <s v="Coffee"/>
    <s v="Medium"/>
    <x v="2"/>
    <x v="2"/>
    <n v="0"/>
    <n v="9"/>
    <s v="Cash"/>
    <x v="3"/>
    <s v="John"/>
    <n v="3.3"/>
    <x v="1"/>
    <s v="Delivery"/>
    <x v="2"/>
    <x v="0"/>
    <s v="Friday"/>
  </r>
  <r>
    <s v="TRX10884"/>
    <s v="2024-01-22"/>
    <s v="Monday"/>
    <s v="08:46 AM"/>
    <s v="CUST136"/>
    <x v="2"/>
    <x v="9"/>
    <s v="Beverage"/>
    <s v="Large"/>
    <x v="2"/>
    <x v="5"/>
    <n v="10"/>
    <n v="6.84"/>
    <s v="Card"/>
    <x v="3"/>
    <s v="Olivia"/>
    <n v="4.5999999999999996"/>
    <x v="1"/>
    <s v="Dine-in"/>
    <x v="8"/>
    <x v="0"/>
    <s v="Monday"/>
  </r>
  <r>
    <s v="TRX10893"/>
    <s v="2024-01-23"/>
    <s v="Tuesday"/>
    <s v="10:49 AM"/>
    <s v="CUST310"/>
    <x v="1"/>
    <x v="3"/>
    <s v="Food"/>
    <s v="Large"/>
    <x v="2"/>
    <x v="2"/>
    <n v="15"/>
    <n v="7.65"/>
    <s v="UPI"/>
    <x v="3"/>
    <s v="John"/>
    <n v="3.1"/>
    <x v="0"/>
    <s v="Dine-in"/>
    <x v="6"/>
    <x v="0"/>
    <s v="Tuesday"/>
  </r>
  <r>
    <s v="TRX11027"/>
    <s v="2024-01-09"/>
    <s v="Tuesday"/>
    <s v="04:39 PM"/>
    <s v="CUST547"/>
    <x v="1"/>
    <x v="13"/>
    <s v="Coffee"/>
    <s v="Large"/>
    <x v="1"/>
    <x v="8"/>
    <n v="15"/>
    <n v="8.92"/>
    <s v="Card"/>
    <x v="3"/>
    <s v="Ava"/>
    <n v="4.3"/>
    <x v="2"/>
    <s v="Dine-in"/>
    <x v="16"/>
    <x v="0"/>
    <s v="Tuesday"/>
  </r>
  <r>
    <s v="TRX11100"/>
    <s v="2024-01-13"/>
    <s v="Saturday"/>
    <s v="02:31 PM"/>
    <s v="CUST171"/>
    <x v="0"/>
    <x v="1"/>
    <s v="Tea"/>
    <s v="Large"/>
    <x v="1"/>
    <x v="1"/>
    <n v="5"/>
    <n v="8.5500000000000007"/>
    <s v="Cash"/>
    <x v="3"/>
    <s v="Ava"/>
    <n v="3.1"/>
    <x v="2"/>
    <s v="Dine-in"/>
    <x v="12"/>
    <x v="0"/>
    <s v="Saturday"/>
  </r>
  <r>
    <s v="TRX11165"/>
    <s v="2024-01-22"/>
    <s v="Monday"/>
    <s v="03:52 PM"/>
    <s v="CUST206"/>
    <x v="0"/>
    <x v="14"/>
    <s v="Coffee"/>
    <s v="Large"/>
    <x v="1"/>
    <x v="4"/>
    <n v="5"/>
    <n v="7.12"/>
    <s v="UPI"/>
    <x v="3"/>
    <s v="Emma"/>
    <n v="4"/>
    <x v="0"/>
    <s v="Delivery"/>
    <x v="17"/>
    <x v="0"/>
    <s v="Monday"/>
  </r>
  <r>
    <s v="TRX11209"/>
    <s v="2024-01-25"/>
    <s v="Thursday"/>
    <s v="03:00 PM"/>
    <s v="CUST259"/>
    <x v="1"/>
    <x v="15"/>
    <s v="Coffee"/>
    <s v="Large"/>
    <x v="2"/>
    <x v="2"/>
    <n v="10"/>
    <n v="8.1"/>
    <s v="UPI"/>
    <x v="3"/>
    <s v="Sophia"/>
    <n v="3.9"/>
    <x v="0"/>
    <s v="Dine-in"/>
    <x v="13"/>
    <x v="0"/>
    <s v="Thursday"/>
  </r>
  <r>
    <s v="TRX11226"/>
    <s v="2024-01-30"/>
    <s v="Tuesday"/>
    <s v="02:26 PM"/>
    <s v="CUST515"/>
    <x v="0"/>
    <x v="11"/>
    <s v="Food"/>
    <s v="Medium"/>
    <x v="2"/>
    <x v="6"/>
    <n v="15"/>
    <n v="9.35"/>
    <s v="Cash"/>
    <x v="3"/>
    <s v="Liam"/>
    <n v="3.2"/>
    <x v="1"/>
    <s v="Takeaway"/>
    <x v="20"/>
    <x v="0"/>
    <s v="Tuesday"/>
  </r>
  <r>
    <s v="TRX11363"/>
    <s v="2024-01-09"/>
    <s v="Tuesday"/>
    <s v="05:35 PM"/>
    <s v="CUST372"/>
    <x v="1"/>
    <x v="15"/>
    <s v="Coffee"/>
    <s v="Medium"/>
    <x v="0"/>
    <x v="2"/>
    <n v="0"/>
    <n v="4.5"/>
    <s v="Cash"/>
    <x v="3"/>
    <s v="Sophia"/>
    <n v="3.4"/>
    <x v="0"/>
    <s v="Delivery"/>
    <x v="13"/>
    <x v="0"/>
    <s v="Tuesday"/>
  </r>
  <r>
    <s v="TRX11400"/>
    <s v="2024-01-31"/>
    <s v="Wednesday"/>
    <s v="09:07 AM"/>
    <s v="CUST117"/>
    <x v="1"/>
    <x v="12"/>
    <s v="Food"/>
    <s v="Medium"/>
    <x v="3"/>
    <x v="7"/>
    <n v="15"/>
    <n v="17"/>
    <s v="Card"/>
    <x v="3"/>
    <s v="Olivia"/>
    <n v="4.2"/>
    <x v="0"/>
    <s v="Takeaway"/>
    <x v="18"/>
    <x v="0"/>
    <s v="Wednesday"/>
  </r>
  <r>
    <s v="TRX11656"/>
    <s v="2024-01-25"/>
    <s v="Thursday"/>
    <s v="04:05 PM"/>
    <s v="CUST709"/>
    <x v="1"/>
    <x v="7"/>
    <s v="Pastry"/>
    <s v="Small"/>
    <x v="3"/>
    <x v="3"/>
    <n v="0"/>
    <n v="8"/>
    <s v="UPI"/>
    <x v="3"/>
    <s v="Emma"/>
    <n v="3.3"/>
    <x v="2"/>
    <s v="Dine-in"/>
    <x v="14"/>
    <x v="0"/>
    <s v="Thursday"/>
  </r>
  <r>
    <s v="TRX11697"/>
    <s v="2024-01-13"/>
    <s v="Saturday"/>
    <s v="06:33 PM"/>
    <s v="CUST237"/>
    <x v="2"/>
    <x v="10"/>
    <s v="Pastry"/>
    <s v="Large"/>
    <x v="1"/>
    <x v="4"/>
    <n v="10"/>
    <n v="6.75"/>
    <s v="UPI"/>
    <x v="3"/>
    <s v="Ava"/>
    <n v="3.2"/>
    <x v="1"/>
    <s v="Dine-in"/>
    <x v="13"/>
    <x v="0"/>
    <s v="Saturday"/>
  </r>
  <r>
    <s v="TRX11724"/>
    <s v="2024-01-19"/>
    <s v="Friday"/>
    <s v="02:02 PM"/>
    <s v="CUST211"/>
    <x v="2"/>
    <x v="6"/>
    <s v="Pastry"/>
    <s v="Medium"/>
    <x v="3"/>
    <x v="1"/>
    <n v="5"/>
    <n v="11.4"/>
    <s v="Cash"/>
    <x v="3"/>
    <s v="Emma"/>
    <n v="4.7"/>
    <x v="1"/>
    <s v="Takeaway"/>
    <x v="3"/>
    <x v="0"/>
    <s v="Friday"/>
  </r>
  <r>
    <s v="TRX11766"/>
    <s v="2024-01-17"/>
    <s v="Wednesday"/>
    <s v="11:58 AM"/>
    <s v="CUST697"/>
    <x v="2"/>
    <x v="8"/>
    <s v="Tea"/>
    <s v="Small"/>
    <x v="2"/>
    <x v="4"/>
    <n v="15"/>
    <n v="4.25"/>
    <s v="Card"/>
    <x v="3"/>
    <s v="Emma"/>
    <n v="4.8"/>
    <x v="0"/>
    <s v="Delivery"/>
    <x v="13"/>
    <x v="0"/>
    <s v="Wednesday"/>
  </r>
  <r>
    <s v="TRX11797"/>
    <s v="2024-01-29"/>
    <s v="Monday"/>
    <s v="03:05 PM"/>
    <s v="CUST546"/>
    <x v="2"/>
    <x v="15"/>
    <s v="Coffee"/>
    <s v="Medium"/>
    <x v="3"/>
    <x v="2"/>
    <n v="5"/>
    <n v="17.100000000000001"/>
    <s v="UPI"/>
    <x v="3"/>
    <s v="Ava"/>
    <n v="3"/>
    <x v="2"/>
    <s v="Takeaway"/>
    <x v="5"/>
    <x v="0"/>
    <s v="Monday"/>
  </r>
  <r>
    <s v="TRX11805"/>
    <s v="2024-01-22"/>
    <s v="Monday"/>
    <s v="11:47 AM"/>
    <s v="CUST804"/>
    <x v="1"/>
    <x v="0"/>
    <s v="Beverage"/>
    <s v="Small"/>
    <x v="2"/>
    <x v="0"/>
    <n v="15"/>
    <n v="6.8"/>
    <s v="UPI"/>
    <x v="3"/>
    <s v="Noah"/>
    <n v="3.1"/>
    <x v="1"/>
    <s v="Dine-in"/>
    <x v="6"/>
    <x v="0"/>
    <s v="Monday"/>
  </r>
  <r>
    <s v="TRX11814"/>
    <s v="2024-01-09"/>
    <s v="Tuesday"/>
    <s v="08:09 PM"/>
    <s v="CUST624"/>
    <x v="0"/>
    <x v="0"/>
    <s v="Beverage"/>
    <s v="Medium"/>
    <x v="3"/>
    <x v="0"/>
    <n v="5"/>
    <n v="15.2"/>
    <s v="UPI"/>
    <x v="3"/>
    <s v="Sophia"/>
    <n v="4.4000000000000004"/>
    <x v="1"/>
    <s v="Takeaway"/>
    <x v="4"/>
    <x v="0"/>
    <s v="Tuesday"/>
  </r>
  <r>
    <s v="TRX11850"/>
    <s v="2024-01-27"/>
    <s v="Saturday"/>
    <s v="03:28 PM"/>
    <s v="CUST601"/>
    <x v="1"/>
    <x v="9"/>
    <s v="Beverage"/>
    <s v="Large"/>
    <x v="2"/>
    <x v="5"/>
    <n v="5"/>
    <n v="7.22"/>
    <s v="Cash"/>
    <x v="3"/>
    <s v="Olivia"/>
    <n v="3.1"/>
    <x v="0"/>
    <s v="Dine-in"/>
    <x v="0"/>
    <x v="0"/>
    <s v="Saturday"/>
  </r>
  <r>
    <s v="TRX11895"/>
    <s v="2024-01-28"/>
    <s v="Sunday"/>
    <s v="09:15 AM"/>
    <s v="CUST607"/>
    <x v="0"/>
    <x v="10"/>
    <s v="Pastry"/>
    <s v="Large"/>
    <x v="0"/>
    <x v="4"/>
    <n v="15"/>
    <n v="2.12"/>
    <s v="Card"/>
    <x v="3"/>
    <s v="Sophia"/>
    <n v="4"/>
    <x v="0"/>
    <s v="Takeaway"/>
    <x v="2"/>
    <x v="0"/>
    <s v="Sunday"/>
  </r>
  <r>
    <s v="TRX11966"/>
    <s v="2024-01-28"/>
    <s v="Sunday"/>
    <s v="10:09 AM"/>
    <s v="CUST299"/>
    <x v="0"/>
    <x v="13"/>
    <s v="Coffee"/>
    <s v="Large"/>
    <x v="2"/>
    <x v="8"/>
    <n v="15"/>
    <n v="5.95"/>
    <s v="Card"/>
    <x v="3"/>
    <s v="Noah"/>
    <n v="4.8"/>
    <x v="1"/>
    <s v="Delivery"/>
    <x v="2"/>
    <x v="0"/>
    <s v="Sunday"/>
  </r>
  <r>
    <s v="TRX12114"/>
    <s v="2024-01-03"/>
    <s v="Wednesday"/>
    <s v="12:07 PM"/>
    <s v="CUST451"/>
    <x v="0"/>
    <x v="14"/>
    <s v="Coffee"/>
    <s v="Large"/>
    <x v="2"/>
    <x v="4"/>
    <n v="0"/>
    <n v="5"/>
    <s v="Card"/>
    <x v="3"/>
    <s v="Emma"/>
    <n v="3.5"/>
    <x v="1"/>
    <s v="Dine-in"/>
    <x v="14"/>
    <x v="0"/>
    <s v="Wednesday"/>
  </r>
  <r>
    <s v="TRX12116"/>
    <s v="2024-01-15"/>
    <s v="Monday"/>
    <s v="11:41 AM"/>
    <s v="CUST989"/>
    <x v="0"/>
    <x v="5"/>
    <s v="Tea"/>
    <s v="Medium"/>
    <x v="3"/>
    <x v="3"/>
    <n v="5"/>
    <n v="7.6"/>
    <s v="Card"/>
    <x v="3"/>
    <s v="Sophia"/>
    <n v="3.3"/>
    <x v="0"/>
    <s v="Delivery"/>
    <x v="0"/>
    <x v="0"/>
    <s v="Monday"/>
  </r>
  <r>
    <s v="TRX12170"/>
    <s v="2024-01-06"/>
    <s v="Saturday"/>
    <s v="07:03 PM"/>
    <s v="CUST284"/>
    <x v="1"/>
    <x v="6"/>
    <s v="Pastry"/>
    <s v="Large"/>
    <x v="2"/>
    <x v="1"/>
    <n v="5"/>
    <n v="5.7"/>
    <s v="UPI"/>
    <x v="3"/>
    <s v="Emma"/>
    <n v="3.2"/>
    <x v="2"/>
    <s v="Delivery"/>
    <x v="19"/>
    <x v="0"/>
    <s v="Saturday"/>
  </r>
  <r>
    <s v="TRX12185"/>
    <s v="2024-01-20"/>
    <s v="Saturday"/>
    <s v="08:00 PM"/>
    <s v="CUST706"/>
    <x v="0"/>
    <x v="7"/>
    <s v="Pastry"/>
    <s v="Small"/>
    <x v="1"/>
    <x v="3"/>
    <n v="15"/>
    <n v="5.0999999999999996"/>
    <s v="Cash"/>
    <x v="3"/>
    <s v="Liam"/>
    <n v="4.5"/>
    <x v="2"/>
    <s v="Delivery"/>
    <x v="20"/>
    <x v="0"/>
    <s v="Saturday"/>
  </r>
  <r>
    <s v="TRX12212"/>
    <s v="2024-01-29"/>
    <s v="Monday"/>
    <s v="01:03 PM"/>
    <s v="CUST168"/>
    <x v="2"/>
    <x v="8"/>
    <s v="Tea"/>
    <s v="Large"/>
    <x v="0"/>
    <x v="4"/>
    <n v="15"/>
    <n v="2.12"/>
    <s v="Card"/>
    <x v="3"/>
    <s v="John"/>
    <n v="4"/>
    <x v="0"/>
    <s v="Dine-in"/>
    <x v="17"/>
    <x v="0"/>
    <s v="Monday"/>
  </r>
  <r>
    <s v="TRX12407"/>
    <s v="2024-01-04"/>
    <s v="Thursday"/>
    <s v="07:49 AM"/>
    <s v="CUST782"/>
    <x v="1"/>
    <x v="4"/>
    <s v="Coffee"/>
    <s v="Large"/>
    <x v="0"/>
    <x v="0"/>
    <n v="0"/>
    <n v="4"/>
    <s v="Cash"/>
    <x v="3"/>
    <s v="Sophia"/>
    <n v="3.8"/>
    <x v="0"/>
    <s v="Dine-in"/>
    <x v="5"/>
    <x v="0"/>
    <s v="Thursday"/>
  </r>
  <r>
    <s v="TRX12440"/>
    <s v="2024-01-21"/>
    <s v="Sunday"/>
    <s v="10:46 AM"/>
    <s v="CUST184"/>
    <x v="1"/>
    <x v="0"/>
    <s v="Beverage"/>
    <s v="Large"/>
    <x v="1"/>
    <x v="0"/>
    <n v="0"/>
    <n v="12"/>
    <s v="Cash"/>
    <x v="3"/>
    <s v="John"/>
    <n v="4.8"/>
    <x v="0"/>
    <s v="Delivery"/>
    <x v="8"/>
    <x v="0"/>
    <s v="Sunday"/>
  </r>
  <r>
    <s v="TRX12535"/>
    <s v="2024-01-12"/>
    <s v="Friday"/>
    <s v="04:49 PM"/>
    <s v="CUST356"/>
    <x v="0"/>
    <x v="4"/>
    <s v="Coffee"/>
    <s v="Large"/>
    <x v="2"/>
    <x v="0"/>
    <n v="0"/>
    <n v="8"/>
    <s v="UPI"/>
    <x v="3"/>
    <s v="John"/>
    <n v="4.4000000000000004"/>
    <x v="2"/>
    <s v="Dine-in"/>
    <x v="7"/>
    <x v="0"/>
    <s v="Friday"/>
  </r>
  <r>
    <s v="TRX12540"/>
    <s v="2024-01-18"/>
    <s v="Thursday"/>
    <s v="09:46 AM"/>
    <s v="CUST732"/>
    <x v="2"/>
    <x v="13"/>
    <s v="Coffee"/>
    <s v="Large"/>
    <x v="0"/>
    <x v="8"/>
    <n v="15"/>
    <n v="2.98"/>
    <s v="UPI"/>
    <x v="3"/>
    <s v="Olivia"/>
    <n v="4.5999999999999996"/>
    <x v="1"/>
    <s v="Dine-in"/>
    <x v="10"/>
    <x v="0"/>
    <s v="Thursday"/>
  </r>
  <r>
    <s v="TRX12703"/>
    <s v="2024-01-06"/>
    <s v="Saturday"/>
    <s v="10:53 AM"/>
    <s v="CUST360"/>
    <x v="0"/>
    <x v="12"/>
    <s v="Food"/>
    <s v="Small"/>
    <x v="3"/>
    <x v="7"/>
    <n v="15"/>
    <n v="17"/>
    <s v="Card"/>
    <x v="3"/>
    <s v="Noah"/>
    <n v="4.4000000000000004"/>
    <x v="1"/>
    <s v="Takeaway"/>
    <x v="14"/>
    <x v="0"/>
    <s v="Saturday"/>
  </r>
  <r>
    <s v="TRX12706"/>
    <s v="2024-01-13"/>
    <s v="Saturday"/>
    <s v="10:24 AM"/>
    <s v="CUST290"/>
    <x v="2"/>
    <x v="13"/>
    <s v="Coffee"/>
    <s v="Large"/>
    <x v="3"/>
    <x v="8"/>
    <n v="10"/>
    <n v="12.6"/>
    <s v="Card"/>
    <x v="3"/>
    <s v="John"/>
    <n v="3.3"/>
    <x v="2"/>
    <s v="Delivery"/>
    <x v="13"/>
    <x v="0"/>
    <s v="Saturday"/>
  </r>
  <r>
    <s v="TRX12717"/>
    <s v="2024-01-22"/>
    <s v="Monday"/>
    <s v="11:03 AM"/>
    <s v="CUST440"/>
    <x v="0"/>
    <x v="14"/>
    <s v="Coffee"/>
    <s v="Medium"/>
    <x v="3"/>
    <x v="4"/>
    <n v="10"/>
    <n v="9"/>
    <s v="Card"/>
    <x v="3"/>
    <s v="Sophia"/>
    <n v="4.2"/>
    <x v="1"/>
    <s v="Takeaway"/>
    <x v="12"/>
    <x v="0"/>
    <s v="Monday"/>
  </r>
  <r>
    <s v="TRX12750"/>
    <s v="2024-01-20"/>
    <s v="Saturday"/>
    <s v="01:12 PM"/>
    <s v="CUST254"/>
    <x v="1"/>
    <x v="15"/>
    <s v="Coffee"/>
    <s v="Large"/>
    <x v="0"/>
    <x v="2"/>
    <n v="10"/>
    <n v="4.05"/>
    <s v="Card"/>
    <x v="3"/>
    <s v="Olivia"/>
    <n v="4.2"/>
    <x v="0"/>
    <s v="Takeaway"/>
    <x v="14"/>
    <x v="0"/>
    <s v="Saturday"/>
  </r>
  <r>
    <s v="TRX12770"/>
    <s v="2024-01-23"/>
    <s v="Tuesday"/>
    <s v="01:34 PM"/>
    <s v="CUST458"/>
    <x v="0"/>
    <x v="6"/>
    <s v="Pastry"/>
    <s v="Small"/>
    <x v="1"/>
    <x v="1"/>
    <n v="10"/>
    <n v="8.1"/>
    <s v="UPI"/>
    <x v="3"/>
    <s v="Emma"/>
    <n v="3.9"/>
    <x v="2"/>
    <s v="Takeaway"/>
    <x v="18"/>
    <x v="0"/>
    <s v="Tuesday"/>
  </r>
  <r>
    <s v="TRX12771"/>
    <s v="2024-01-04"/>
    <s v="Thursday"/>
    <s v="04:50 PM"/>
    <s v="CUST367"/>
    <x v="2"/>
    <x v="3"/>
    <s v="Food"/>
    <s v="Small"/>
    <x v="2"/>
    <x v="2"/>
    <n v="15"/>
    <n v="7.65"/>
    <s v="UPI"/>
    <x v="3"/>
    <s v="Noah"/>
    <n v="3.9"/>
    <x v="2"/>
    <s v="Delivery"/>
    <x v="5"/>
    <x v="0"/>
    <s v="Thursday"/>
  </r>
  <r>
    <s v="TRX12829"/>
    <s v="2024-01-14"/>
    <s v="Sunday"/>
    <s v="11:00 AM"/>
    <s v="CUST933"/>
    <x v="2"/>
    <x v="2"/>
    <s v="Coffee"/>
    <s v="Small"/>
    <x v="0"/>
    <x v="1"/>
    <n v="15"/>
    <n v="2.5499999999999998"/>
    <s v="Card"/>
    <x v="3"/>
    <s v="Ava"/>
    <n v="4.4000000000000004"/>
    <x v="2"/>
    <s v="Dine-in"/>
    <x v="2"/>
    <x v="0"/>
    <s v="Sunday"/>
  </r>
  <r>
    <s v="TRX12853"/>
    <s v="2024-01-31"/>
    <s v="Wednesday"/>
    <s v="08:35 AM"/>
    <s v="CUST623"/>
    <x v="0"/>
    <x v="11"/>
    <s v="Food"/>
    <s v="Small"/>
    <x v="1"/>
    <x v="6"/>
    <n v="5"/>
    <n v="15.67"/>
    <s v="Cash"/>
    <x v="3"/>
    <s v="John"/>
    <n v="4.8"/>
    <x v="2"/>
    <s v="Takeaway"/>
    <x v="13"/>
    <x v="0"/>
    <s v="Wednesday"/>
  </r>
  <r>
    <s v="TRX12883"/>
    <s v="2024-01-15"/>
    <s v="Monday"/>
    <s v="04:34 PM"/>
    <s v="CUST770"/>
    <x v="1"/>
    <x v="9"/>
    <s v="Beverage"/>
    <s v="Small"/>
    <x v="0"/>
    <x v="5"/>
    <n v="0"/>
    <n v="3.8"/>
    <s v="UPI"/>
    <x v="3"/>
    <s v="Ava"/>
    <n v="3.7"/>
    <x v="1"/>
    <s v="Delivery"/>
    <x v="6"/>
    <x v="0"/>
    <s v="Monday"/>
  </r>
  <r>
    <s v="TRX12894"/>
    <s v="2024-01-27"/>
    <s v="Saturday"/>
    <s v="08:14 AM"/>
    <s v="CUST263"/>
    <x v="2"/>
    <x v="10"/>
    <s v="Pastry"/>
    <s v="Small"/>
    <x v="2"/>
    <x v="4"/>
    <n v="15"/>
    <n v="4.25"/>
    <s v="UPI"/>
    <x v="3"/>
    <s v="Liam"/>
    <n v="4.4000000000000004"/>
    <x v="2"/>
    <s v="Delivery"/>
    <x v="9"/>
    <x v="0"/>
    <s v="Saturday"/>
  </r>
  <r>
    <s v="TRX12924"/>
    <s v="2024-01-05"/>
    <s v="Friday"/>
    <s v="10:12 AM"/>
    <s v="CUST652"/>
    <x v="1"/>
    <x v="0"/>
    <s v="Beverage"/>
    <s v="Small"/>
    <x v="2"/>
    <x v="0"/>
    <n v="5"/>
    <n v="7.6"/>
    <s v="Cash"/>
    <x v="3"/>
    <s v="Sophia"/>
    <n v="4.3"/>
    <x v="2"/>
    <s v="Dine-in"/>
    <x v="9"/>
    <x v="0"/>
    <s v="Friday"/>
  </r>
  <r>
    <s v="TRX12976"/>
    <s v="2024-01-12"/>
    <s v="Friday"/>
    <s v="11:49 AM"/>
    <s v="CUST789"/>
    <x v="0"/>
    <x v="14"/>
    <s v="Coffee"/>
    <s v="Small"/>
    <x v="1"/>
    <x v="4"/>
    <n v="0"/>
    <n v="7.5"/>
    <s v="UPI"/>
    <x v="3"/>
    <s v="Ava"/>
    <n v="4.5999999999999996"/>
    <x v="1"/>
    <s v="Delivery"/>
    <x v="8"/>
    <x v="0"/>
    <s v="Friday"/>
  </r>
  <r>
    <s v="TRX12996"/>
    <s v="2024-01-17"/>
    <s v="Wednesday"/>
    <s v="11:50 AM"/>
    <s v="CUST382"/>
    <x v="2"/>
    <x v="10"/>
    <s v="Pastry"/>
    <s v="Medium"/>
    <x v="1"/>
    <x v="4"/>
    <n v="0"/>
    <n v="7.5"/>
    <s v="UPI"/>
    <x v="3"/>
    <s v="Noah"/>
    <n v="3.4"/>
    <x v="0"/>
    <s v="Dine-in"/>
    <x v="16"/>
    <x v="0"/>
    <s v="Wednesday"/>
  </r>
  <r>
    <s v="TRX13076"/>
    <s v="2024-01-01"/>
    <s v="Monday"/>
    <s v="02:51 PM"/>
    <s v="CUST755"/>
    <x v="1"/>
    <x v="2"/>
    <s v="Coffee"/>
    <s v="Medium"/>
    <x v="0"/>
    <x v="1"/>
    <n v="15"/>
    <n v="2.5499999999999998"/>
    <s v="UPI"/>
    <x v="3"/>
    <s v="Sophia"/>
    <n v="4"/>
    <x v="0"/>
    <s v="Dine-in"/>
    <x v="15"/>
    <x v="0"/>
    <s v="Monday"/>
  </r>
  <r>
    <s v="TRX13215"/>
    <s v="2024-01-26"/>
    <s v="Friday"/>
    <s v="10:43 AM"/>
    <s v="CUST257"/>
    <x v="1"/>
    <x v="12"/>
    <s v="Food"/>
    <s v="Medium"/>
    <x v="2"/>
    <x v="7"/>
    <n v="10"/>
    <n v="9"/>
    <s v="UPI"/>
    <x v="3"/>
    <s v="Emma"/>
    <n v="3.7"/>
    <x v="0"/>
    <s v="Delivery"/>
    <x v="20"/>
    <x v="0"/>
    <s v="Friday"/>
  </r>
  <r>
    <s v="TRX13366"/>
    <s v="2024-01-29"/>
    <s v="Monday"/>
    <s v="05:51 PM"/>
    <s v="CUST470"/>
    <x v="2"/>
    <x v="4"/>
    <s v="Coffee"/>
    <s v="Large"/>
    <x v="1"/>
    <x v="0"/>
    <n v="10"/>
    <n v="10.8"/>
    <s v="Card"/>
    <x v="3"/>
    <s v="Olivia"/>
    <n v="3"/>
    <x v="1"/>
    <s v="Dine-in"/>
    <x v="20"/>
    <x v="0"/>
    <s v="Monday"/>
  </r>
  <r>
    <s v="TRX13373"/>
    <s v="2024-01-31"/>
    <s v="Wednesday"/>
    <s v="04:30 PM"/>
    <s v="CUST791"/>
    <x v="0"/>
    <x v="2"/>
    <s v="Coffee"/>
    <s v="Large"/>
    <x v="1"/>
    <x v="1"/>
    <n v="10"/>
    <n v="8.1"/>
    <s v="UPI"/>
    <x v="3"/>
    <s v="John"/>
    <n v="3.5"/>
    <x v="0"/>
    <s v="Dine-in"/>
    <x v="16"/>
    <x v="0"/>
    <s v="Wednesday"/>
  </r>
  <r>
    <s v="TRX13472"/>
    <s v="2024-01-20"/>
    <s v="Saturday"/>
    <s v="01:00 PM"/>
    <s v="CUST764"/>
    <x v="0"/>
    <x v="9"/>
    <s v="Beverage"/>
    <s v="Medium"/>
    <x v="3"/>
    <x v="5"/>
    <n v="5"/>
    <n v="14.44"/>
    <s v="Cash"/>
    <x v="3"/>
    <s v="Ava"/>
    <n v="4.5999999999999996"/>
    <x v="0"/>
    <s v="Delivery"/>
    <x v="20"/>
    <x v="0"/>
    <s v="Saturday"/>
  </r>
  <r>
    <s v="TRX13535"/>
    <s v="2024-01-25"/>
    <s v="Thursday"/>
    <s v="12:11 PM"/>
    <s v="CUST542"/>
    <x v="0"/>
    <x v="6"/>
    <s v="Pastry"/>
    <s v="Large"/>
    <x v="1"/>
    <x v="1"/>
    <n v="10"/>
    <n v="8.1"/>
    <s v="Cash"/>
    <x v="3"/>
    <s v="Sophia"/>
    <n v="4.4000000000000004"/>
    <x v="2"/>
    <s v="Dine-in"/>
    <x v="13"/>
    <x v="0"/>
    <s v="Thursday"/>
  </r>
  <r>
    <s v="TRX13587"/>
    <s v="2024-01-16"/>
    <s v="Tuesday"/>
    <s v="10:52 AM"/>
    <s v="CUST492"/>
    <x v="1"/>
    <x v="7"/>
    <s v="Pastry"/>
    <s v="Medium"/>
    <x v="2"/>
    <x v="3"/>
    <n v="15"/>
    <n v="3.4"/>
    <s v="Card"/>
    <x v="3"/>
    <s v="Sophia"/>
    <n v="3.2"/>
    <x v="0"/>
    <s v="Dine-in"/>
    <x v="7"/>
    <x v="0"/>
    <s v="Tuesday"/>
  </r>
  <r>
    <s v="TRX13668"/>
    <s v="2024-01-20"/>
    <s v="Saturday"/>
    <s v="08:21 AM"/>
    <s v="CUST715"/>
    <x v="0"/>
    <x v="5"/>
    <s v="Tea"/>
    <s v="Small"/>
    <x v="2"/>
    <x v="3"/>
    <n v="0"/>
    <n v="4"/>
    <s v="Card"/>
    <x v="3"/>
    <s v="Emma"/>
    <n v="3"/>
    <x v="0"/>
    <s v="Dine-in"/>
    <x v="11"/>
    <x v="0"/>
    <s v="Saturday"/>
  </r>
  <r>
    <s v="TRX13694"/>
    <s v="2024-01-15"/>
    <s v="Monday"/>
    <s v="03:20 PM"/>
    <s v="CUST811"/>
    <x v="2"/>
    <x v="1"/>
    <s v="Tea"/>
    <s v="Small"/>
    <x v="1"/>
    <x v="1"/>
    <n v="15"/>
    <n v="7.65"/>
    <s v="Card"/>
    <x v="3"/>
    <s v="Olivia"/>
    <n v="3.3"/>
    <x v="2"/>
    <s v="Delivery"/>
    <x v="17"/>
    <x v="0"/>
    <s v="Monday"/>
  </r>
  <r>
    <s v="TRX13760"/>
    <s v="2024-01-24"/>
    <s v="Wednesday"/>
    <s v="07:52 AM"/>
    <s v="CUST155"/>
    <x v="0"/>
    <x v="5"/>
    <s v="Tea"/>
    <s v="Medium"/>
    <x v="1"/>
    <x v="3"/>
    <n v="10"/>
    <n v="5.4"/>
    <s v="Card"/>
    <x v="3"/>
    <s v="Noah"/>
    <n v="3.7"/>
    <x v="1"/>
    <s v="Dine-in"/>
    <x v="5"/>
    <x v="0"/>
    <s v="Wednesday"/>
  </r>
  <r>
    <s v="TRX13810"/>
    <s v="2024-01-13"/>
    <s v="Saturday"/>
    <s v="02:20 PM"/>
    <s v="CUST427"/>
    <x v="1"/>
    <x v="10"/>
    <s v="Pastry"/>
    <s v="Small"/>
    <x v="2"/>
    <x v="4"/>
    <n v="15"/>
    <n v="4.25"/>
    <s v="UPI"/>
    <x v="3"/>
    <s v="John"/>
    <n v="5"/>
    <x v="0"/>
    <s v="Dine-in"/>
    <x v="4"/>
    <x v="0"/>
    <s v="Saturday"/>
  </r>
  <r>
    <s v="TRX13855"/>
    <s v="2024-01-09"/>
    <s v="Tuesday"/>
    <s v="07:13 AM"/>
    <s v="CUST262"/>
    <x v="0"/>
    <x v="6"/>
    <s v="Pastry"/>
    <s v="Large"/>
    <x v="2"/>
    <x v="1"/>
    <n v="15"/>
    <n v="5.0999999999999996"/>
    <s v="UPI"/>
    <x v="3"/>
    <s v="Sophia"/>
    <n v="3.3"/>
    <x v="1"/>
    <s v="Takeaway"/>
    <x v="16"/>
    <x v="0"/>
    <s v="Tuesday"/>
  </r>
  <r>
    <s v="TRX13938"/>
    <s v="2024-01-24"/>
    <s v="Wednesday"/>
    <s v="08:37 AM"/>
    <s v="CUST167"/>
    <x v="2"/>
    <x v="15"/>
    <s v="Coffee"/>
    <s v="Small"/>
    <x v="3"/>
    <x v="2"/>
    <n v="10"/>
    <n v="16.2"/>
    <s v="Cash"/>
    <x v="3"/>
    <s v="Emma"/>
    <n v="4.9000000000000004"/>
    <x v="2"/>
    <s v="Dine-in"/>
    <x v="11"/>
    <x v="0"/>
    <s v="Wednesday"/>
  </r>
  <r>
    <s v="TRX13952"/>
    <s v="2024-01-27"/>
    <s v="Saturday"/>
    <s v="01:15 PM"/>
    <s v="CUST474"/>
    <x v="0"/>
    <x v="7"/>
    <s v="Pastry"/>
    <s v="Medium"/>
    <x v="2"/>
    <x v="3"/>
    <n v="0"/>
    <n v="4"/>
    <s v="Card"/>
    <x v="3"/>
    <s v="Olivia"/>
    <n v="4.3"/>
    <x v="0"/>
    <s v="Takeaway"/>
    <x v="2"/>
    <x v="0"/>
    <s v="Saturday"/>
  </r>
  <r>
    <s v="TRX14037"/>
    <s v="2024-01-14"/>
    <s v="Sunday"/>
    <s v="08:15 AM"/>
    <s v="CUST101"/>
    <x v="1"/>
    <x v="2"/>
    <s v="Coffee"/>
    <s v="Large"/>
    <x v="1"/>
    <x v="1"/>
    <n v="10"/>
    <n v="8.1"/>
    <s v="Card"/>
    <x v="3"/>
    <s v="Sophia"/>
    <n v="4.0999999999999996"/>
    <x v="0"/>
    <s v="Takeaway"/>
    <x v="2"/>
    <x v="0"/>
    <s v="Sunday"/>
  </r>
  <r>
    <s v="TRX14282"/>
    <s v="2024-01-03"/>
    <s v="Wednesday"/>
    <s v="03:18 PM"/>
    <s v="CUST213"/>
    <x v="2"/>
    <x v="12"/>
    <s v="Food"/>
    <s v="Large"/>
    <x v="3"/>
    <x v="7"/>
    <n v="0"/>
    <n v="20"/>
    <s v="UPI"/>
    <x v="3"/>
    <s v="Liam"/>
    <n v="3.2"/>
    <x v="2"/>
    <s v="Takeaway"/>
    <x v="9"/>
    <x v="0"/>
    <s v="Wednesday"/>
  </r>
  <r>
    <s v="TRX14289"/>
    <s v="2024-01-23"/>
    <s v="Tuesday"/>
    <s v="12:39 PM"/>
    <s v="CUST699"/>
    <x v="1"/>
    <x v="13"/>
    <s v="Coffee"/>
    <s v="Medium"/>
    <x v="1"/>
    <x v="8"/>
    <n v="5"/>
    <n v="9.9700000000000006"/>
    <s v="Card"/>
    <x v="3"/>
    <s v="Emma"/>
    <n v="4.7"/>
    <x v="1"/>
    <s v="Takeaway"/>
    <x v="18"/>
    <x v="0"/>
    <s v="Tuesday"/>
  </r>
  <r>
    <s v="TRX14313"/>
    <s v="2024-01-19"/>
    <s v="Friday"/>
    <s v="09:25 AM"/>
    <s v="CUST396"/>
    <x v="0"/>
    <x v="4"/>
    <s v="Coffee"/>
    <s v="Medium"/>
    <x v="1"/>
    <x v="0"/>
    <n v="0"/>
    <n v="12"/>
    <s v="Card"/>
    <x v="3"/>
    <s v="Sophia"/>
    <n v="4"/>
    <x v="0"/>
    <s v="Dine-in"/>
    <x v="4"/>
    <x v="0"/>
    <s v="Friday"/>
  </r>
  <r>
    <s v="TRX14406"/>
    <s v="2024-01-19"/>
    <s v="Friday"/>
    <s v="03:18 PM"/>
    <s v="CUST551"/>
    <x v="0"/>
    <x v="12"/>
    <s v="Food"/>
    <s v="Large"/>
    <x v="3"/>
    <x v="7"/>
    <n v="10"/>
    <n v="18"/>
    <s v="Card"/>
    <x v="3"/>
    <s v="Sophia"/>
    <n v="4.0999999999999996"/>
    <x v="2"/>
    <s v="Delivery"/>
    <x v="17"/>
    <x v="0"/>
    <s v="Friday"/>
  </r>
  <r>
    <s v="TRX14457"/>
    <s v="2024-01-28"/>
    <s v="Sunday"/>
    <s v="06:21 PM"/>
    <s v="CUST859"/>
    <x v="1"/>
    <x v="10"/>
    <s v="Pastry"/>
    <s v="Medium"/>
    <x v="1"/>
    <x v="4"/>
    <n v="15"/>
    <n v="6.38"/>
    <s v="UPI"/>
    <x v="3"/>
    <s v="Noah"/>
    <n v="3"/>
    <x v="2"/>
    <s v="Dine-in"/>
    <x v="17"/>
    <x v="0"/>
    <s v="Sunday"/>
  </r>
  <r>
    <s v="TRX14501"/>
    <s v="2024-01-26"/>
    <s v="Friday"/>
    <s v="07:35 AM"/>
    <s v="CUST406"/>
    <x v="1"/>
    <x v="2"/>
    <s v="Coffee"/>
    <s v="Medium"/>
    <x v="2"/>
    <x v="1"/>
    <n v="10"/>
    <n v="5.4"/>
    <s v="Cash"/>
    <x v="3"/>
    <s v="Ava"/>
    <n v="4.5"/>
    <x v="2"/>
    <s v="Dine-in"/>
    <x v="14"/>
    <x v="0"/>
    <s v="Friday"/>
  </r>
  <r>
    <s v="TRX14590"/>
    <s v="2024-01-13"/>
    <s v="Saturday"/>
    <s v="04:39 PM"/>
    <s v="CUST818"/>
    <x v="0"/>
    <x v="15"/>
    <s v="Coffee"/>
    <s v="Small"/>
    <x v="2"/>
    <x v="2"/>
    <n v="0"/>
    <n v="9"/>
    <s v="Cash"/>
    <x v="3"/>
    <s v="Noah"/>
    <n v="4.8"/>
    <x v="0"/>
    <s v="Takeaway"/>
    <x v="10"/>
    <x v="0"/>
    <s v="Saturday"/>
  </r>
  <r>
    <s v="TRX14615"/>
    <s v="2024-01-05"/>
    <s v="Friday"/>
    <s v="03:41 PM"/>
    <s v="CUST125"/>
    <x v="0"/>
    <x v="9"/>
    <s v="Beverage"/>
    <s v="Large"/>
    <x v="0"/>
    <x v="5"/>
    <n v="5"/>
    <n v="3.61"/>
    <s v="Card"/>
    <x v="3"/>
    <s v="Ava"/>
    <n v="3.9"/>
    <x v="2"/>
    <s v="Dine-in"/>
    <x v="3"/>
    <x v="0"/>
    <s v="Friday"/>
  </r>
  <r>
    <s v="TRX14652"/>
    <s v="2024-01-14"/>
    <s v="Sunday"/>
    <s v="01:00 PM"/>
    <s v="CUST293"/>
    <x v="0"/>
    <x v="6"/>
    <s v="Pastry"/>
    <s v="Large"/>
    <x v="3"/>
    <x v="1"/>
    <n v="10"/>
    <n v="10.8"/>
    <s v="UPI"/>
    <x v="3"/>
    <s v="Olivia"/>
    <n v="4.8"/>
    <x v="1"/>
    <s v="Delivery"/>
    <x v="17"/>
    <x v="0"/>
    <s v="Sunday"/>
  </r>
  <r>
    <s v="TRX14670"/>
    <s v="2024-01-25"/>
    <s v="Thursday"/>
    <s v="02:52 PM"/>
    <s v="CUST472"/>
    <x v="1"/>
    <x v="5"/>
    <s v="Tea"/>
    <s v="Large"/>
    <x v="3"/>
    <x v="3"/>
    <n v="15"/>
    <n v="6.8"/>
    <s v="Cash"/>
    <x v="3"/>
    <s v="Emma"/>
    <n v="3.9"/>
    <x v="2"/>
    <s v="Delivery"/>
    <x v="6"/>
    <x v="0"/>
    <s v="Thursday"/>
  </r>
  <r>
    <s v="TRX14785"/>
    <s v="2024-01-13"/>
    <s v="Saturday"/>
    <s v="08:09 AM"/>
    <s v="CUST339"/>
    <x v="0"/>
    <x v="8"/>
    <s v="Tea"/>
    <s v="Small"/>
    <x v="3"/>
    <x v="4"/>
    <n v="10"/>
    <n v="9"/>
    <s v="Card"/>
    <x v="3"/>
    <s v="Olivia"/>
    <n v="4.4000000000000004"/>
    <x v="2"/>
    <s v="Delivery"/>
    <x v="1"/>
    <x v="0"/>
    <s v="Saturday"/>
  </r>
  <r>
    <s v="TRX14795"/>
    <s v="2024-01-23"/>
    <s v="Tuesday"/>
    <s v="09:39 AM"/>
    <s v="CUST320"/>
    <x v="2"/>
    <x v="15"/>
    <s v="Coffee"/>
    <s v="Small"/>
    <x v="2"/>
    <x v="2"/>
    <n v="0"/>
    <n v="9"/>
    <s v="UPI"/>
    <x v="3"/>
    <s v="John"/>
    <n v="3.9"/>
    <x v="1"/>
    <s v="Delivery"/>
    <x v="8"/>
    <x v="0"/>
    <s v="Tuesday"/>
  </r>
  <r>
    <s v="TRX14839"/>
    <s v="2024-01-01"/>
    <s v="Monday"/>
    <s v="03:44 PM"/>
    <s v="CUST875"/>
    <x v="1"/>
    <x v="5"/>
    <s v="Tea"/>
    <s v="Medium"/>
    <x v="3"/>
    <x v="3"/>
    <n v="10"/>
    <n v="7.2"/>
    <s v="UPI"/>
    <x v="3"/>
    <s v="Olivia"/>
    <n v="3.7"/>
    <x v="0"/>
    <s v="Delivery"/>
    <x v="14"/>
    <x v="0"/>
    <s v="Monday"/>
  </r>
  <r>
    <s v="TRX14860"/>
    <s v="2024-01-02"/>
    <s v="Tuesday"/>
    <s v="09:14 AM"/>
    <s v="CUST674"/>
    <x v="1"/>
    <x v="14"/>
    <s v="Coffee"/>
    <s v="Small"/>
    <x v="2"/>
    <x v="4"/>
    <n v="5"/>
    <n v="4.75"/>
    <s v="UPI"/>
    <x v="3"/>
    <s v="Liam"/>
    <n v="4.7"/>
    <x v="0"/>
    <s v="Dine-in"/>
    <x v="15"/>
    <x v="0"/>
    <s v="Tuesday"/>
  </r>
  <r>
    <s v="TRX14918"/>
    <s v="2024-01-29"/>
    <s v="Monday"/>
    <s v="11:22 AM"/>
    <s v="CUST513"/>
    <x v="1"/>
    <x v="6"/>
    <s v="Pastry"/>
    <s v="Small"/>
    <x v="2"/>
    <x v="1"/>
    <n v="0"/>
    <n v="6"/>
    <s v="Card"/>
    <x v="3"/>
    <s v="Emma"/>
    <n v="3.9"/>
    <x v="0"/>
    <s v="Takeaway"/>
    <x v="8"/>
    <x v="0"/>
    <s v="Monday"/>
  </r>
  <r>
    <s v="TRX14974"/>
    <s v="2024-01-14"/>
    <s v="Sunday"/>
    <s v="03:24 PM"/>
    <s v="CUST845"/>
    <x v="1"/>
    <x v="5"/>
    <s v="Tea"/>
    <s v="Large"/>
    <x v="3"/>
    <x v="3"/>
    <n v="5"/>
    <n v="7.6"/>
    <s v="UPI"/>
    <x v="3"/>
    <s v="John"/>
    <n v="4.4000000000000004"/>
    <x v="2"/>
    <s v="Delivery"/>
    <x v="14"/>
    <x v="0"/>
    <s v="Sunday"/>
  </r>
  <r>
    <s v="TRX10025"/>
    <s v="2024-01-27"/>
    <s v="Saturday"/>
    <s v="08:34 AM"/>
    <s v="CUST749"/>
    <x v="1"/>
    <x v="11"/>
    <s v="Food"/>
    <s v="Small"/>
    <x v="1"/>
    <x v="6"/>
    <n v="0"/>
    <n v="16.5"/>
    <s v="Card"/>
    <x v="4"/>
    <s v="Sophia"/>
    <n v="4.3"/>
    <x v="0"/>
    <s v="Dine-in"/>
    <x v="5"/>
    <x v="0"/>
    <s v="Saturday"/>
  </r>
  <r>
    <s v="TRX10140"/>
    <s v="2024-01-29"/>
    <s v="Monday"/>
    <s v="09:07 AM"/>
    <s v="CUST630"/>
    <x v="2"/>
    <x v="15"/>
    <s v="Coffee"/>
    <s v="Small"/>
    <x v="1"/>
    <x v="2"/>
    <n v="5"/>
    <n v="12.82"/>
    <s v="Card"/>
    <x v="4"/>
    <s v="Noah"/>
    <n v="3.7"/>
    <x v="2"/>
    <s v="Takeaway"/>
    <x v="9"/>
    <x v="0"/>
    <s v="Monday"/>
  </r>
  <r>
    <s v="TRX10153"/>
    <s v="2024-01-14"/>
    <s v="Sunday"/>
    <s v="05:11 PM"/>
    <s v="CUST585"/>
    <x v="0"/>
    <x v="10"/>
    <s v="Pastry"/>
    <s v="Large"/>
    <x v="2"/>
    <x v="4"/>
    <n v="0"/>
    <n v="5"/>
    <s v="UPI"/>
    <x v="4"/>
    <s v="Olivia"/>
    <n v="4"/>
    <x v="2"/>
    <s v="Delivery"/>
    <x v="2"/>
    <x v="0"/>
    <s v="Sunday"/>
  </r>
  <r>
    <s v="TRX10269"/>
    <s v="2024-01-02"/>
    <s v="Tuesday"/>
    <s v="02:17 PM"/>
    <s v="CUST189"/>
    <x v="2"/>
    <x v="6"/>
    <s v="Pastry"/>
    <s v="Small"/>
    <x v="3"/>
    <x v="1"/>
    <n v="0"/>
    <n v="12"/>
    <s v="Cash"/>
    <x v="4"/>
    <s v="Emma"/>
    <n v="4.3"/>
    <x v="1"/>
    <s v="Takeaway"/>
    <x v="3"/>
    <x v="0"/>
    <s v="Tuesday"/>
  </r>
  <r>
    <s v="TRX10445"/>
    <s v="2024-01-29"/>
    <s v="Monday"/>
    <s v="03:53 PM"/>
    <s v="CUST406"/>
    <x v="0"/>
    <x v="7"/>
    <s v="Pastry"/>
    <s v="Small"/>
    <x v="0"/>
    <x v="3"/>
    <n v="10"/>
    <n v="1.8"/>
    <s v="Card"/>
    <x v="4"/>
    <s v="John"/>
    <n v="3.6"/>
    <x v="1"/>
    <s v="Takeaway"/>
    <x v="11"/>
    <x v="0"/>
    <s v="Monday"/>
  </r>
  <r>
    <s v="TRX10573"/>
    <s v="2024-01-08"/>
    <s v="Monday"/>
    <s v="07:15 PM"/>
    <s v="CUST638"/>
    <x v="1"/>
    <x v="11"/>
    <s v="Food"/>
    <s v="Large"/>
    <x v="3"/>
    <x v="6"/>
    <n v="15"/>
    <n v="18.7"/>
    <s v="Cash"/>
    <x v="4"/>
    <s v="Emma"/>
    <n v="3.4"/>
    <x v="0"/>
    <s v="Takeaway"/>
    <x v="7"/>
    <x v="0"/>
    <s v="Monday"/>
  </r>
  <r>
    <s v="TRX10600"/>
    <s v="2024-01-11"/>
    <s v="Thursday"/>
    <s v="09:45 AM"/>
    <s v="CUST394"/>
    <x v="1"/>
    <x v="8"/>
    <s v="Tea"/>
    <s v="Medium"/>
    <x v="3"/>
    <x v="4"/>
    <n v="15"/>
    <n v="8.5"/>
    <s v="Cash"/>
    <x v="4"/>
    <s v="Ava"/>
    <n v="4.2"/>
    <x v="2"/>
    <s v="Takeaway"/>
    <x v="5"/>
    <x v="0"/>
    <s v="Thursday"/>
  </r>
  <r>
    <s v="TRX10639"/>
    <s v="2024-01-04"/>
    <s v="Thursday"/>
    <s v="10:20 AM"/>
    <s v="CUST940"/>
    <x v="1"/>
    <x v="3"/>
    <s v="Food"/>
    <s v="Medium"/>
    <x v="0"/>
    <x v="2"/>
    <n v="15"/>
    <n v="3.82"/>
    <s v="Cash"/>
    <x v="4"/>
    <s v="Ava"/>
    <n v="4.3"/>
    <x v="2"/>
    <s v="Delivery"/>
    <x v="14"/>
    <x v="0"/>
    <s v="Thursday"/>
  </r>
  <r>
    <s v="TRX10679"/>
    <s v="2024-01-23"/>
    <s v="Tuesday"/>
    <s v="02:53 PM"/>
    <s v="CUST127"/>
    <x v="2"/>
    <x v="4"/>
    <s v="Coffee"/>
    <s v="Medium"/>
    <x v="3"/>
    <x v="0"/>
    <n v="10"/>
    <n v="14.4"/>
    <s v="UPI"/>
    <x v="4"/>
    <s v="Olivia"/>
    <n v="3.8"/>
    <x v="1"/>
    <s v="Takeaway"/>
    <x v="2"/>
    <x v="0"/>
    <s v="Tuesday"/>
  </r>
  <r>
    <s v="TRX10710"/>
    <s v="2024-01-02"/>
    <s v="Tuesday"/>
    <s v="02:47 PM"/>
    <s v="CUST991"/>
    <x v="1"/>
    <x v="3"/>
    <s v="Food"/>
    <s v="Small"/>
    <x v="2"/>
    <x v="2"/>
    <n v="0"/>
    <n v="9"/>
    <s v="UPI"/>
    <x v="4"/>
    <s v="Liam"/>
    <n v="3.7"/>
    <x v="2"/>
    <s v="Delivery"/>
    <x v="7"/>
    <x v="0"/>
    <s v="Tuesday"/>
  </r>
  <r>
    <s v="TRX10725"/>
    <s v="2024-01-05"/>
    <s v="Friday"/>
    <s v="01:10 PM"/>
    <s v="CUST843"/>
    <x v="0"/>
    <x v="2"/>
    <s v="Coffee"/>
    <s v="Medium"/>
    <x v="2"/>
    <x v="1"/>
    <n v="15"/>
    <n v="5.0999999999999996"/>
    <s v="UPI"/>
    <x v="4"/>
    <s v="Sophia"/>
    <n v="4.9000000000000004"/>
    <x v="1"/>
    <s v="Takeaway"/>
    <x v="0"/>
    <x v="0"/>
    <s v="Friday"/>
  </r>
  <r>
    <s v="TRX10756"/>
    <s v="2024-01-10"/>
    <s v="Wednesday"/>
    <s v="05:31 PM"/>
    <s v="CUST304"/>
    <x v="2"/>
    <x v="4"/>
    <s v="Coffee"/>
    <s v="Medium"/>
    <x v="0"/>
    <x v="0"/>
    <n v="15"/>
    <n v="3.4"/>
    <s v="UPI"/>
    <x v="4"/>
    <s v="Liam"/>
    <n v="3.4"/>
    <x v="0"/>
    <s v="Takeaway"/>
    <x v="12"/>
    <x v="0"/>
    <s v="Wednesday"/>
  </r>
  <r>
    <s v="TRX10782"/>
    <s v="2024-01-09"/>
    <s v="Tuesday"/>
    <s v="01:11 PM"/>
    <s v="CUST671"/>
    <x v="0"/>
    <x v="9"/>
    <s v="Beverage"/>
    <s v="Small"/>
    <x v="2"/>
    <x v="5"/>
    <n v="0"/>
    <n v="7.6"/>
    <s v="Card"/>
    <x v="4"/>
    <s v="Liam"/>
    <n v="3.6"/>
    <x v="1"/>
    <s v="Delivery"/>
    <x v="19"/>
    <x v="0"/>
    <s v="Tuesday"/>
  </r>
  <r>
    <s v="TRX10799"/>
    <s v="2024-01-30"/>
    <s v="Tuesday"/>
    <s v="07:38 PM"/>
    <s v="CUST909"/>
    <x v="0"/>
    <x v="1"/>
    <s v="Tea"/>
    <s v="Small"/>
    <x v="0"/>
    <x v="1"/>
    <n v="0"/>
    <n v="3"/>
    <s v="Card"/>
    <x v="4"/>
    <s v="Olivia"/>
    <n v="4.0999999999999996"/>
    <x v="1"/>
    <s v="Dine-in"/>
    <x v="5"/>
    <x v="0"/>
    <s v="Tuesday"/>
  </r>
  <r>
    <s v="TRX10807"/>
    <s v="2024-01-02"/>
    <s v="Tuesday"/>
    <s v="02:41 PM"/>
    <s v="CUST952"/>
    <x v="1"/>
    <x v="15"/>
    <s v="Coffee"/>
    <s v="Large"/>
    <x v="3"/>
    <x v="2"/>
    <n v="0"/>
    <n v="18"/>
    <s v="Cash"/>
    <x v="4"/>
    <s v="Emma"/>
    <n v="3.8"/>
    <x v="2"/>
    <s v="Dine-in"/>
    <x v="20"/>
    <x v="0"/>
    <s v="Tuesday"/>
  </r>
  <r>
    <s v="TRX10839"/>
    <s v="2024-01-07"/>
    <s v="Sunday"/>
    <s v="06:26 PM"/>
    <s v="CUST321"/>
    <x v="0"/>
    <x v="0"/>
    <s v="Beverage"/>
    <s v="Small"/>
    <x v="3"/>
    <x v="0"/>
    <n v="15"/>
    <n v="13.6"/>
    <s v="Cash"/>
    <x v="4"/>
    <s v="Liam"/>
    <n v="4.5999999999999996"/>
    <x v="2"/>
    <s v="Delivery"/>
    <x v="3"/>
    <x v="0"/>
    <s v="Sunday"/>
  </r>
  <r>
    <s v="TRX10910"/>
    <s v="2024-01-18"/>
    <s v="Thursday"/>
    <s v="02:21 PM"/>
    <s v="CUST124"/>
    <x v="1"/>
    <x v="5"/>
    <s v="Tea"/>
    <s v="Small"/>
    <x v="0"/>
    <x v="3"/>
    <n v="15"/>
    <n v="1.7"/>
    <s v="Card"/>
    <x v="4"/>
    <s v="Liam"/>
    <n v="3.8"/>
    <x v="2"/>
    <s v="Dine-in"/>
    <x v="3"/>
    <x v="0"/>
    <s v="Thursday"/>
  </r>
  <r>
    <s v="TRX11033"/>
    <s v="2024-01-14"/>
    <s v="Sunday"/>
    <s v="09:20 AM"/>
    <s v="CUST998"/>
    <x v="0"/>
    <x v="0"/>
    <s v="Beverage"/>
    <s v="Medium"/>
    <x v="0"/>
    <x v="0"/>
    <n v="0"/>
    <n v="4"/>
    <s v="Card"/>
    <x v="4"/>
    <s v="Sophia"/>
    <n v="3.8"/>
    <x v="0"/>
    <s v="Takeaway"/>
    <x v="4"/>
    <x v="0"/>
    <s v="Sunday"/>
  </r>
  <r>
    <s v="TRX11038"/>
    <s v="2024-01-20"/>
    <s v="Saturday"/>
    <s v="08:02 AM"/>
    <s v="CUST710"/>
    <x v="1"/>
    <x v="8"/>
    <s v="Tea"/>
    <s v="Medium"/>
    <x v="1"/>
    <x v="4"/>
    <n v="15"/>
    <n v="6.38"/>
    <s v="Cash"/>
    <x v="4"/>
    <s v="Olivia"/>
    <n v="3.3"/>
    <x v="2"/>
    <s v="Dine-in"/>
    <x v="0"/>
    <x v="0"/>
    <s v="Saturday"/>
  </r>
  <r>
    <s v="TRX11070"/>
    <s v="2024-01-21"/>
    <s v="Sunday"/>
    <s v="11:11 AM"/>
    <s v="CUST661"/>
    <x v="1"/>
    <x v="15"/>
    <s v="Coffee"/>
    <s v="Small"/>
    <x v="1"/>
    <x v="2"/>
    <n v="15"/>
    <n v="11.47"/>
    <s v="Cash"/>
    <x v="4"/>
    <s v="Sophia"/>
    <n v="3.5"/>
    <x v="1"/>
    <s v="Takeaway"/>
    <x v="4"/>
    <x v="0"/>
    <s v="Sunday"/>
  </r>
  <r>
    <s v="TRX11155"/>
    <s v="2024-01-26"/>
    <s v="Friday"/>
    <s v="07:11 AM"/>
    <s v="CUST380"/>
    <x v="1"/>
    <x v="14"/>
    <s v="Coffee"/>
    <s v="Medium"/>
    <x v="1"/>
    <x v="4"/>
    <n v="15"/>
    <n v="6.38"/>
    <s v="UPI"/>
    <x v="4"/>
    <s v="Ava"/>
    <n v="3.2"/>
    <x v="0"/>
    <s v="Dine-in"/>
    <x v="4"/>
    <x v="0"/>
    <s v="Friday"/>
  </r>
  <r>
    <s v="TRX11167"/>
    <s v="2024-01-01"/>
    <s v="Monday"/>
    <s v="08:32 PM"/>
    <s v="CUST616"/>
    <x v="1"/>
    <x v="2"/>
    <s v="Coffee"/>
    <s v="Small"/>
    <x v="3"/>
    <x v="1"/>
    <n v="0"/>
    <n v="12"/>
    <s v="UPI"/>
    <x v="4"/>
    <s v="Liam"/>
    <n v="4.5"/>
    <x v="0"/>
    <s v="Dine-in"/>
    <x v="11"/>
    <x v="0"/>
    <s v="Monday"/>
  </r>
  <r>
    <s v="TRX11285"/>
    <s v="2024-01-28"/>
    <s v="Sunday"/>
    <s v="10:55 AM"/>
    <s v="CUST854"/>
    <x v="2"/>
    <x v="2"/>
    <s v="Coffee"/>
    <s v="Medium"/>
    <x v="3"/>
    <x v="1"/>
    <n v="5"/>
    <n v="11.4"/>
    <s v="Cash"/>
    <x v="4"/>
    <s v="Ava"/>
    <n v="4.0999999999999996"/>
    <x v="1"/>
    <s v="Dine-in"/>
    <x v="1"/>
    <x v="0"/>
    <s v="Sunday"/>
  </r>
  <r>
    <s v="TRX11493"/>
    <s v="2024-01-06"/>
    <s v="Saturday"/>
    <s v="09:41 AM"/>
    <s v="CUST980"/>
    <x v="1"/>
    <x v="11"/>
    <s v="Food"/>
    <s v="Small"/>
    <x v="0"/>
    <x v="6"/>
    <n v="10"/>
    <n v="4.95"/>
    <s v="Cash"/>
    <x v="4"/>
    <s v="Liam"/>
    <n v="4.7"/>
    <x v="1"/>
    <s v="Takeaway"/>
    <x v="10"/>
    <x v="0"/>
    <s v="Saturday"/>
  </r>
  <r>
    <s v="TRX11500"/>
    <s v="2024-01-23"/>
    <s v="Tuesday"/>
    <s v="08:16 PM"/>
    <s v="CUST812"/>
    <x v="2"/>
    <x v="1"/>
    <s v="Tea"/>
    <s v="Large"/>
    <x v="3"/>
    <x v="1"/>
    <n v="10"/>
    <n v="10.8"/>
    <s v="UPI"/>
    <x v="4"/>
    <s v="Noah"/>
    <n v="4.4000000000000004"/>
    <x v="1"/>
    <s v="Delivery"/>
    <x v="10"/>
    <x v="0"/>
    <s v="Tuesday"/>
  </r>
  <r>
    <s v="TRX11507"/>
    <s v="2024-01-24"/>
    <s v="Wednesday"/>
    <s v="10:56 AM"/>
    <s v="CUST963"/>
    <x v="2"/>
    <x v="1"/>
    <s v="Tea"/>
    <s v="Large"/>
    <x v="3"/>
    <x v="1"/>
    <n v="5"/>
    <n v="11.4"/>
    <s v="Cash"/>
    <x v="4"/>
    <s v="Noah"/>
    <n v="3.9"/>
    <x v="0"/>
    <s v="Delivery"/>
    <x v="16"/>
    <x v="0"/>
    <s v="Wednesday"/>
  </r>
  <r>
    <s v="TRX11516"/>
    <s v="2024-01-07"/>
    <s v="Sunday"/>
    <s v="09:10 AM"/>
    <s v="CUST136"/>
    <x v="0"/>
    <x v="8"/>
    <s v="Tea"/>
    <s v="Medium"/>
    <x v="0"/>
    <x v="4"/>
    <n v="5"/>
    <n v="2.38"/>
    <s v="Cash"/>
    <x v="4"/>
    <s v="Sophia"/>
    <n v="3.3"/>
    <x v="0"/>
    <s v="Takeaway"/>
    <x v="2"/>
    <x v="0"/>
    <s v="Sunday"/>
  </r>
  <r>
    <s v="TRX11547"/>
    <s v="2024-01-18"/>
    <s v="Thursday"/>
    <s v="03:00 PM"/>
    <s v="CUST506"/>
    <x v="1"/>
    <x v="4"/>
    <s v="Coffee"/>
    <s v="Large"/>
    <x v="0"/>
    <x v="0"/>
    <n v="15"/>
    <n v="3.4"/>
    <s v="Cash"/>
    <x v="4"/>
    <s v="Ava"/>
    <n v="3.8"/>
    <x v="0"/>
    <s v="Dine-in"/>
    <x v="0"/>
    <x v="0"/>
    <s v="Thursday"/>
  </r>
  <r>
    <s v="TRX11643"/>
    <s v="2024-01-04"/>
    <s v="Thursday"/>
    <s v="03:20 PM"/>
    <s v="CUST950"/>
    <x v="2"/>
    <x v="4"/>
    <s v="Coffee"/>
    <s v="Medium"/>
    <x v="2"/>
    <x v="0"/>
    <n v="10"/>
    <n v="7.2"/>
    <s v="UPI"/>
    <x v="4"/>
    <s v="Liam"/>
    <n v="3.2"/>
    <x v="2"/>
    <s v="Delivery"/>
    <x v="8"/>
    <x v="0"/>
    <s v="Thursday"/>
  </r>
  <r>
    <s v="TRX11708"/>
    <s v="2024-01-12"/>
    <s v="Friday"/>
    <s v="05:11 PM"/>
    <s v="CUST935"/>
    <x v="1"/>
    <x v="10"/>
    <s v="Pastry"/>
    <s v="Small"/>
    <x v="2"/>
    <x v="4"/>
    <n v="15"/>
    <n v="4.25"/>
    <s v="Cash"/>
    <x v="4"/>
    <s v="John"/>
    <n v="4.9000000000000004"/>
    <x v="1"/>
    <s v="Dine-in"/>
    <x v="16"/>
    <x v="0"/>
    <s v="Friday"/>
  </r>
  <r>
    <s v="TRX11722"/>
    <s v="2024-01-02"/>
    <s v="Tuesday"/>
    <s v="03:41 PM"/>
    <s v="CUST501"/>
    <x v="0"/>
    <x v="11"/>
    <s v="Food"/>
    <s v="Medium"/>
    <x v="3"/>
    <x v="6"/>
    <n v="15"/>
    <n v="18.7"/>
    <s v="Cash"/>
    <x v="4"/>
    <s v="Sophia"/>
    <n v="3.6"/>
    <x v="1"/>
    <s v="Delivery"/>
    <x v="15"/>
    <x v="0"/>
    <s v="Tuesday"/>
  </r>
  <r>
    <s v="TRX11799"/>
    <s v="2024-01-07"/>
    <s v="Sunday"/>
    <s v="05:58 PM"/>
    <s v="CUST911"/>
    <x v="0"/>
    <x v="10"/>
    <s v="Pastry"/>
    <s v="Large"/>
    <x v="1"/>
    <x v="4"/>
    <n v="0"/>
    <n v="7.5"/>
    <s v="Card"/>
    <x v="4"/>
    <s v="Liam"/>
    <n v="4.9000000000000004"/>
    <x v="2"/>
    <s v="Dine-in"/>
    <x v="18"/>
    <x v="0"/>
    <s v="Sunday"/>
  </r>
  <r>
    <s v="TRX11851"/>
    <s v="2024-01-24"/>
    <s v="Wednesday"/>
    <s v="09:30 AM"/>
    <s v="CUST811"/>
    <x v="0"/>
    <x v="7"/>
    <s v="Pastry"/>
    <s v="Large"/>
    <x v="0"/>
    <x v="3"/>
    <n v="5"/>
    <n v="1.9"/>
    <s v="UPI"/>
    <x v="4"/>
    <s v="Olivia"/>
    <n v="3.4"/>
    <x v="1"/>
    <s v="Dine-in"/>
    <x v="0"/>
    <x v="0"/>
    <s v="Wednesday"/>
  </r>
  <r>
    <s v="TRX11857"/>
    <s v="2024-01-07"/>
    <s v="Sunday"/>
    <s v="07:14 PM"/>
    <s v="CUST418"/>
    <x v="2"/>
    <x v="7"/>
    <s v="Pastry"/>
    <s v="Small"/>
    <x v="1"/>
    <x v="3"/>
    <n v="10"/>
    <n v="5.4"/>
    <s v="Cash"/>
    <x v="4"/>
    <s v="Sophia"/>
    <n v="4.2"/>
    <x v="2"/>
    <s v="Delivery"/>
    <x v="0"/>
    <x v="0"/>
    <s v="Sunday"/>
  </r>
  <r>
    <s v="TRX11885"/>
    <s v="2024-01-14"/>
    <s v="Sunday"/>
    <s v="05:17 PM"/>
    <s v="CUST468"/>
    <x v="0"/>
    <x v="11"/>
    <s v="Food"/>
    <s v="Small"/>
    <x v="3"/>
    <x v="6"/>
    <n v="5"/>
    <n v="20.9"/>
    <s v="Cash"/>
    <x v="4"/>
    <s v="Sophia"/>
    <n v="4.4000000000000004"/>
    <x v="2"/>
    <s v="Delivery"/>
    <x v="4"/>
    <x v="0"/>
    <s v="Sunday"/>
  </r>
  <r>
    <s v="TRX11957"/>
    <s v="2024-01-24"/>
    <s v="Wednesday"/>
    <s v="07:26 AM"/>
    <s v="CUST321"/>
    <x v="1"/>
    <x v="7"/>
    <s v="Pastry"/>
    <s v="Small"/>
    <x v="0"/>
    <x v="3"/>
    <n v="10"/>
    <n v="1.8"/>
    <s v="Card"/>
    <x v="4"/>
    <s v="John"/>
    <n v="4.7"/>
    <x v="0"/>
    <s v="Takeaway"/>
    <x v="9"/>
    <x v="0"/>
    <s v="Wednesday"/>
  </r>
  <r>
    <s v="TRX11988"/>
    <s v="2024-01-17"/>
    <s v="Wednesday"/>
    <s v="08:47 AM"/>
    <s v="CUST498"/>
    <x v="1"/>
    <x v="2"/>
    <s v="Coffee"/>
    <s v="Medium"/>
    <x v="2"/>
    <x v="1"/>
    <n v="0"/>
    <n v="6"/>
    <s v="Cash"/>
    <x v="4"/>
    <s v="Olivia"/>
    <n v="4.0999999999999996"/>
    <x v="0"/>
    <s v="Delivery"/>
    <x v="1"/>
    <x v="0"/>
    <s v="Wednesday"/>
  </r>
  <r>
    <s v="TRX12018"/>
    <s v="2024-01-08"/>
    <s v="Monday"/>
    <s v="01:26 PM"/>
    <s v="CUST168"/>
    <x v="0"/>
    <x v="13"/>
    <s v="Coffee"/>
    <s v="Medium"/>
    <x v="3"/>
    <x v="8"/>
    <n v="15"/>
    <n v="11.9"/>
    <s v="Card"/>
    <x v="4"/>
    <s v="Emma"/>
    <n v="3.9"/>
    <x v="0"/>
    <s v="Takeaway"/>
    <x v="1"/>
    <x v="0"/>
    <s v="Monday"/>
  </r>
  <r>
    <s v="TRX12032"/>
    <s v="2024-01-02"/>
    <s v="Tuesday"/>
    <s v="07:24 PM"/>
    <s v="CUST560"/>
    <x v="0"/>
    <x v="15"/>
    <s v="Coffee"/>
    <s v="Small"/>
    <x v="2"/>
    <x v="2"/>
    <n v="10"/>
    <n v="8.1"/>
    <s v="Card"/>
    <x v="4"/>
    <s v="Noah"/>
    <n v="3.3"/>
    <x v="1"/>
    <s v="Dine-in"/>
    <x v="11"/>
    <x v="0"/>
    <s v="Tuesday"/>
  </r>
  <r>
    <s v="TRX12187"/>
    <s v="2024-01-27"/>
    <s v="Saturday"/>
    <s v="08:27 AM"/>
    <s v="CUST966"/>
    <x v="0"/>
    <x v="10"/>
    <s v="Pastry"/>
    <s v="Small"/>
    <x v="3"/>
    <x v="4"/>
    <n v="0"/>
    <n v="10"/>
    <s v="Cash"/>
    <x v="4"/>
    <s v="Sophia"/>
    <n v="4.5999999999999996"/>
    <x v="0"/>
    <s v="Delivery"/>
    <x v="13"/>
    <x v="0"/>
    <s v="Saturday"/>
  </r>
  <r>
    <s v="TRX12210"/>
    <s v="2024-01-09"/>
    <s v="Tuesday"/>
    <s v="03:59 PM"/>
    <s v="CUST757"/>
    <x v="1"/>
    <x v="4"/>
    <s v="Coffee"/>
    <s v="Large"/>
    <x v="1"/>
    <x v="0"/>
    <n v="5"/>
    <n v="11.4"/>
    <s v="UPI"/>
    <x v="4"/>
    <s v="Emma"/>
    <n v="3"/>
    <x v="1"/>
    <s v="Delivery"/>
    <x v="0"/>
    <x v="0"/>
    <s v="Tuesday"/>
  </r>
  <r>
    <s v="TRX12229"/>
    <s v="2024-01-06"/>
    <s v="Saturday"/>
    <s v="12:53 PM"/>
    <s v="CUST682"/>
    <x v="1"/>
    <x v="1"/>
    <s v="Tea"/>
    <s v="Large"/>
    <x v="2"/>
    <x v="1"/>
    <n v="10"/>
    <n v="5.4"/>
    <s v="Card"/>
    <x v="4"/>
    <s v="Emma"/>
    <n v="4.0999999999999996"/>
    <x v="0"/>
    <s v="Dine-in"/>
    <x v="4"/>
    <x v="0"/>
    <s v="Saturday"/>
  </r>
  <r>
    <s v="TRX12249"/>
    <s v="2024-01-20"/>
    <s v="Saturday"/>
    <s v="08:27 AM"/>
    <s v="CUST876"/>
    <x v="1"/>
    <x v="7"/>
    <s v="Pastry"/>
    <s v="Large"/>
    <x v="3"/>
    <x v="3"/>
    <n v="5"/>
    <n v="7.6"/>
    <s v="Cash"/>
    <x v="4"/>
    <s v="Liam"/>
    <n v="3.3"/>
    <x v="0"/>
    <s v="Delivery"/>
    <x v="4"/>
    <x v="0"/>
    <s v="Saturday"/>
  </r>
  <r>
    <s v="TRX12272"/>
    <s v="2024-01-19"/>
    <s v="Friday"/>
    <s v="01:32 PM"/>
    <s v="CUST571"/>
    <x v="1"/>
    <x v="10"/>
    <s v="Pastry"/>
    <s v="Medium"/>
    <x v="0"/>
    <x v="4"/>
    <n v="15"/>
    <n v="2.12"/>
    <s v="UPI"/>
    <x v="4"/>
    <s v="Ava"/>
    <n v="4.9000000000000004"/>
    <x v="0"/>
    <s v="Takeaway"/>
    <x v="13"/>
    <x v="0"/>
    <s v="Friday"/>
  </r>
  <r>
    <s v="TRX12403"/>
    <s v="2024-01-04"/>
    <s v="Thursday"/>
    <s v="01:14 PM"/>
    <s v="CUST472"/>
    <x v="0"/>
    <x v="2"/>
    <s v="Coffee"/>
    <s v="Small"/>
    <x v="3"/>
    <x v="1"/>
    <n v="10"/>
    <n v="10.8"/>
    <s v="Card"/>
    <x v="4"/>
    <s v="Ava"/>
    <n v="3.2"/>
    <x v="2"/>
    <s v="Dine-in"/>
    <x v="2"/>
    <x v="0"/>
    <s v="Thursday"/>
  </r>
  <r>
    <s v="TRX12405"/>
    <s v="2024-01-08"/>
    <s v="Monday"/>
    <s v="08:44 AM"/>
    <s v="CUST403"/>
    <x v="1"/>
    <x v="7"/>
    <s v="Pastry"/>
    <s v="Medium"/>
    <x v="1"/>
    <x v="3"/>
    <n v="0"/>
    <n v="6"/>
    <s v="Cash"/>
    <x v="4"/>
    <s v="Ava"/>
    <n v="3.5"/>
    <x v="1"/>
    <s v="Takeaway"/>
    <x v="13"/>
    <x v="0"/>
    <s v="Monday"/>
  </r>
  <r>
    <s v="TRX12427"/>
    <s v="2024-01-12"/>
    <s v="Friday"/>
    <s v="04:23 PM"/>
    <s v="CUST402"/>
    <x v="2"/>
    <x v="15"/>
    <s v="Coffee"/>
    <s v="Medium"/>
    <x v="3"/>
    <x v="2"/>
    <n v="0"/>
    <n v="18"/>
    <s v="Card"/>
    <x v="4"/>
    <s v="Noah"/>
    <n v="4"/>
    <x v="2"/>
    <s v="Takeaway"/>
    <x v="11"/>
    <x v="0"/>
    <s v="Friday"/>
  </r>
  <r>
    <s v="TRX12445"/>
    <s v="2024-01-20"/>
    <s v="Saturday"/>
    <s v="08:37 PM"/>
    <s v="CUST874"/>
    <x v="1"/>
    <x v="2"/>
    <s v="Coffee"/>
    <s v="Large"/>
    <x v="1"/>
    <x v="1"/>
    <n v="5"/>
    <n v="8.5500000000000007"/>
    <s v="Cash"/>
    <x v="4"/>
    <s v="John"/>
    <n v="3.4"/>
    <x v="2"/>
    <s v="Delivery"/>
    <x v="20"/>
    <x v="0"/>
    <s v="Saturday"/>
  </r>
  <r>
    <s v="TRX12467"/>
    <s v="2024-01-19"/>
    <s v="Friday"/>
    <s v="07:29 AM"/>
    <s v="CUST632"/>
    <x v="2"/>
    <x v="5"/>
    <s v="Tea"/>
    <s v="Medium"/>
    <x v="2"/>
    <x v="3"/>
    <n v="15"/>
    <n v="3.4"/>
    <s v="UPI"/>
    <x v="4"/>
    <s v="Noah"/>
    <n v="4.9000000000000004"/>
    <x v="0"/>
    <s v="Delivery"/>
    <x v="0"/>
    <x v="0"/>
    <s v="Friday"/>
  </r>
  <r>
    <s v="TRX12513"/>
    <s v="2024-01-23"/>
    <s v="Tuesday"/>
    <s v="11:08 AM"/>
    <s v="CUST181"/>
    <x v="2"/>
    <x v="1"/>
    <s v="Tea"/>
    <s v="Large"/>
    <x v="2"/>
    <x v="1"/>
    <n v="15"/>
    <n v="5.0999999999999996"/>
    <s v="Cash"/>
    <x v="4"/>
    <s v="Sophia"/>
    <n v="3.4"/>
    <x v="1"/>
    <s v="Dine-in"/>
    <x v="15"/>
    <x v="0"/>
    <s v="Tuesday"/>
  </r>
  <r>
    <s v="TRX12525"/>
    <s v="2024-01-31"/>
    <s v="Wednesday"/>
    <s v="08:27 AM"/>
    <s v="CUST231"/>
    <x v="2"/>
    <x v="13"/>
    <s v="Coffee"/>
    <s v="Small"/>
    <x v="2"/>
    <x v="8"/>
    <n v="0"/>
    <n v="7"/>
    <s v="UPI"/>
    <x v="4"/>
    <s v="John"/>
    <n v="4.4000000000000004"/>
    <x v="2"/>
    <s v="Takeaway"/>
    <x v="20"/>
    <x v="0"/>
    <s v="Wednesday"/>
  </r>
  <r>
    <s v="TRX12592"/>
    <s v="2024-01-04"/>
    <s v="Thursday"/>
    <s v="04:16 PM"/>
    <s v="CUST809"/>
    <x v="2"/>
    <x v="6"/>
    <s v="Pastry"/>
    <s v="Large"/>
    <x v="2"/>
    <x v="1"/>
    <n v="5"/>
    <n v="5.7"/>
    <s v="Card"/>
    <x v="4"/>
    <s v="John"/>
    <n v="4.5"/>
    <x v="1"/>
    <s v="Takeaway"/>
    <x v="4"/>
    <x v="0"/>
    <s v="Thursday"/>
  </r>
  <r>
    <s v="TRX12628"/>
    <s v="2024-01-04"/>
    <s v="Thursday"/>
    <s v="01:37 PM"/>
    <s v="CUST509"/>
    <x v="2"/>
    <x v="2"/>
    <s v="Coffee"/>
    <s v="Large"/>
    <x v="0"/>
    <x v="1"/>
    <n v="5"/>
    <n v="2.85"/>
    <s v="Card"/>
    <x v="4"/>
    <s v="Sophia"/>
    <n v="4.4000000000000004"/>
    <x v="2"/>
    <s v="Dine-in"/>
    <x v="20"/>
    <x v="0"/>
    <s v="Thursday"/>
  </r>
  <r>
    <s v="TRX12680"/>
    <s v="2024-01-19"/>
    <s v="Friday"/>
    <s v="04:58 PM"/>
    <s v="CUST791"/>
    <x v="2"/>
    <x v="3"/>
    <s v="Food"/>
    <s v="Small"/>
    <x v="0"/>
    <x v="2"/>
    <n v="5"/>
    <n v="4.2699999999999996"/>
    <s v="Cash"/>
    <x v="4"/>
    <s v="Olivia"/>
    <n v="3.9"/>
    <x v="1"/>
    <s v="Delivery"/>
    <x v="1"/>
    <x v="0"/>
    <s v="Friday"/>
  </r>
  <r>
    <s v="TRX12865"/>
    <s v="2024-01-25"/>
    <s v="Thursday"/>
    <s v="02:25 PM"/>
    <s v="CUST108"/>
    <x v="0"/>
    <x v="3"/>
    <s v="Food"/>
    <s v="Medium"/>
    <x v="2"/>
    <x v="2"/>
    <n v="10"/>
    <n v="8.1"/>
    <s v="UPI"/>
    <x v="4"/>
    <s v="Olivia"/>
    <n v="4.9000000000000004"/>
    <x v="2"/>
    <s v="Takeaway"/>
    <x v="18"/>
    <x v="0"/>
    <s v="Thursday"/>
  </r>
  <r>
    <s v="TRX13055"/>
    <s v="2024-01-09"/>
    <s v="Tuesday"/>
    <s v="03:56 PM"/>
    <s v="CUST471"/>
    <x v="2"/>
    <x v="12"/>
    <s v="Food"/>
    <s v="Medium"/>
    <x v="2"/>
    <x v="7"/>
    <n v="0"/>
    <n v="10"/>
    <s v="Card"/>
    <x v="4"/>
    <s v="Sophia"/>
    <n v="3.3"/>
    <x v="1"/>
    <s v="Takeaway"/>
    <x v="18"/>
    <x v="0"/>
    <s v="Tuesday"/>
  </r>
  <r>
    <s v="TRX13252"/>
    <s v="2024-01-09"/>
    <s v="Tuesday"/>
    <s v="02:32 PM"/>
    <s v="CUST726"/>
    <x v="0"/>
    <x v="1"/>
    <s v="Tea"/>
    <s v="Large"/>
    <x v="2"/>
    <x v="1"/>
    <n v="5"/>
    <n v="5.7"/>
    <s v="Card"/>
    <x v="4"/>
    <s v="Liam"/>
    <n v="3.9"/>
    <x v="1"/>
    <s v="Takeaway"/>
    <x v="20"/>
    <x v="0"/>
    <s v="Tuesday"/>
  </r>
  <r>
    <s v="TRX13260"/>
    <s v="2024-01-19"/>
    <s v="Friday"/>
    <s v="04:01 PM"/>
    <s v="CUST480"/>
    <x v="2"/>
    <x v="8"/>
    <s v="Tea"/>
    <s v="Medium"/>
    <x v="0"/>
    <x v="4"/>
    <n v="10"/>
    <n v="2.25"/>
    <s v="UPI"/>
    <x v="4"/>
    <s v="Ava"/>
    <n v="5"/>
    <x v="0"/>
    <s v="Delivery"/>
    <x v="15"/>
    <x v="0"/>
    <s v="Friday"/>
  </r>
  <r>
    <s v="TRX13287"/>
    <s v="2024-01-17"/>
    <s v="Wednesday"/>
    <s v="06:48 PM"/>
    <s v="CUST779"/>
    <x v="0"/>
    <x v="5"/>
    <s v="Tea"/>
    <s v="Medium"/>
    <x v="2"/>
    <x v="3"/>
    <n v="0"/>
    <n v="4"/>
    <s v="UPI"/>
    <x v="4"/>
    <s v="Sophia"/>
    <n v="3.3"/>
    <x v="0"/>
    <s v="Dine-in"/>
    <x v="19"/>
    <x v="0"/>
    <s v="Wednesday"/>
  </r>
  <r>
    <s v="TRX13351"/>
    <s v="2024-01-04"/>
    <s v="Thursday"/>
    <s v="05:32 PM"/>
    <s v="CUST929"/>
    <x v="0"/>
    <x v="8"/>
    <s v="Tea"/>
    <s v="Small"/>
    <x v="3"/>
    <x v="4"/>
    <n v="10"/>
    <n v="9"/>
    <s v="Cash"/>
    <x v="4"/>
    <s v="Ava"/>
    <n v="3.1"/>
    <x v="0"/>
    <s v="Delivery"/>
    <x v="9"/>
    <x v="0"/>
    <s v="Thursday"/>
  </r>
  <r>
    <s v="TRX13410"/>
    <s v="2024-01-16"/>
    <s v="Tuesday"/>
    <s v="08:56 AM"/>
    <s v="CUST836"/>
    <x v="0"/>
    <x v="7"/>
    <s v="Pastry"/>
    <s v="Medium"/>
    <x v="1"/>
    <x v="3"/>
    <n v="15"/>
    <n v="5.0999999999999996"/>
    <s v="Card"/>
    <x v="4"/>
    <s v="Sophia"/>
    <n v="4.9000000000000004"/>
    <x v="1"/>
    <s v="Dine-in"/>
    <x v="1"/>
    <x v="0"/>
    <s v="Tuesday"/>
  </r>
  <r>
    <s v="TRX13441"/>
    <s v="2024-01-01"/>
    <s v="Monday"/>
    <s v="07:05 PM"/>
    <s v="CUST646"/>
    <x v="0"/>
    <x v="9"/>
    <s v="Beverage"/>
    <s v="Medium"/>
    <x v="0"/>
    <x v="5"/>
    <n v="10"/>
    <n v="3.42"/>
    <s v="UPI"/>
    <x v="4"/>
    <s v="Sophia"/>
    <n v="3.9"/>
    <x v="2"/>
    <s v="Dine-in"/>
    <x v="3"/>
    <x v="0"/>
    <s v="Monday"/>
  </r>
  <r>
    <s v="TRX13485"/>
    <s v="2024-01-24"/>
    <s v="Wednesday"/>
    <s v="07:47 PM"/>
    <s v="CUST558"/>
    <x v="1"/>
    <x v="13"/>
    <s v="Coffee"/>
    <s v="Small"/>
    <x v="3"/>
    <x v="8"/>
    <n v="0"/>
    <n v="14"/>
    <s v="Card"/>
    <x v="4"/>
    <s v="John"/>
    <n v="4.3"/>
    <x v="0"/>
    <s v="Dine-in"/>
    <x v="2"/>
    <x v="0"/>
    <s v="Wednesday"/>
  </r>
  <r>
    <s v="TRX13572"/>
    <s v="2024-01-10"/>
    <s v="Wednesday"/>
    <s v="08:11 AM"/>
    <s v="CUST570"/>
    <x v="2"/>
    <x v="5"/>
    <s v="Tea"/>
    <s v="Small"/>
    <x v="1"/>
    <x v="3"/>
    <n v="5"/>
    <n v="5.7"/>
    <s v="Card"/>
    <x v="4"/>
    <s v="Sophia"/>
    <n v="3.3"/>
    <x v="2"/>
    <s v="Delivery"/>
    <x v="16"/>
    <x v="0"/>
    <s v="Wednesday"/>
  </r>
  <r>
    <s v="TRX13589"/>
    <s v="2024-01-27"/>
    <s v="Saturday"/>
    <s v="07:50 AM"/>
    <s v="CUST248"/>
    <x v="2"/>
    <x v="14"/>
    <s v="Coffee"/>
    <s v="Large"/>
    <x v="3"/>
    <x v="4"/>
    <n v="10"/>
    <n v="9"/>
    <s v="Card"/>
    <x v="4"/>
    <s v="Olivia"/>
    <n v="4.9000000000000004"/>
    <x v="0"/>
    <s v="Takeaway"/>
    <x v="5"/>
    <x v="0"/>
    <s v="Saturday"/>
  </r>
  <r>
    <s v="TRX13626"/>
    <s v="2024-01-22"/>
    <s v="Monday"/>
    <s v="02:29 PM"/>
    <s v="CUST271"/>
    <x v="0"/>
    <x v="6"/>
    <s v="Pastry"/>
    <s v="Small"/>
    <x v="3"/>
    <x v="1"/>
    <n v="0"/>
    <n v="12"/>
    <s v="Card"/>
    <x v="4"/>
    <s v="Olivia"/>
    <n v="3.5"/>
    <x v="1"/>
    <s v="Delivery"/>
    <x v="7"/>
    <x v="0"/>
    <s v="Monday"/>
  </r>
  <r>
    <s v="TRX13776"/>
    <s v="2024-01-23"/>
    <s v="Tuesday"/>
    <s v="01:29 PM"/>
    <s v="CUST102"/>
    <x v="2"/>
    <x v="9"/>
    <s v="Beverage"/>
    <s v="Small"/>
    <x v="3"/>
    <x v="5"/>
    <n v="10"/>
    <n v="13.68"/>
    <s v="Card"/>
    <x v="4"/>
    <s v="Emma"/>
    <n v="3.6"/>
    <x v="0"/>
    <s v="Dine-in"/>
    <x v="11"/>
    <x v="0"/>
    <s v="Tuesday"/>
  </r>
  <r>
    <s v="TRX13788"/>
    <s v="2024-01-20"/>
    <s v="Saturday"/>
    <s v="02:19 PM"/>
    <s v="CUST973"/>
    <x v="2"/>
    <x v="9"/>
    <s v="Beverage"/>
    <s v="Large"/>
    <x v="0"/>
    <x v="5"/>
    <n v="5"/>
    <n v="3.61"/>
    <s v="Card"/>
    <x v="4"/>
    <s v="Sophia"/>
    <n v="3.7"/>
    <x v="1"/>
    <s v="Delivery"/>
    <x v="3"/>
    <x v="0"/>
    <s v="Saturday"/>
  </r>
  <r>
    <s v="TRX13804"/>
    <s v="2024-01-31"/>
    <s v="Wednesday"/>
    <s v="03:40 PM"/>
    <s v="CUST816"/>
    <x v="1"/>
    <x v="5"/>
    <s v="Tea"/>
    <s v="Medium"/>
    <x v="1"/>
    <x v="3"/>
    <n v="5"/>
    <n v="5.7"/>
    <s v="Cash"/>
    <x v="4"/>
    <s v="Emma"/>
    <n v="3"/>
    <x v="0"/>
    <s v="Dine-in"/>
    <x v="15"/>
    <x v="0"/>
    <s v="Wednesday"/>
  </r>
  <r>
    <s v="TRX13812"/>
    <s v="2024-01-16"/>
    <s v="Tuesday"/>
    <s v="05:33 PM"/>
    <s v="CUST854"/>
    <x v="0"/>
    <x v="12"/>
    <s v="Food"/>
    <s v="Large"/>
    <x v="2"/>
    <x v="7"/>
    <n v="0"/>
    <n v="10"/>
    <s v="UPI"/>
    <x v="4"/>
    <s v="Emma"/>
    <n v="5"/>
    <x v="1"/>
    <s v="Delivery"/>
    <x v="9"/>
    <x v="0"/>
    <s v="Tuesday"/>
  </r>
  <r>
    <s v="TRX13824"/>
    <s v="2024-01-04"/>
    <s v="Thursday"/>
    <s v="02:29 PM"/>
    <s v="CUST248"/>
    <x v="1"/>
    <x v="7"/>
    <s v="Pastry"/>
    <s v="Large"/>
    <x v="0"/>
    <x v="3"/>
    <n v="10"/>
    <n v="1.8"/>
    <s v="Card"/>
    <x v="4"/>
    <s v="Sophia"/>
    <n v="3.6"/>
    <x v="1"/>
    <s v="Delivery"/>
    <x v="15"/>
    <x v="0"/>
    <s v="Thursday"/>
  </r>
  <r>
    <s v="TRX13857"/>
    <s v="2024-01-11"/>
    <s v="Thursday"/>
    <s v="01:27 PM"/>
    <s v="CUST537"/>
    <x v="1"/>
    <x v="7"/>
    <s v="Pastry"/>
    <s v="Large"/>
    <x v="3"/>
    <x v="3"/>
    <n v="5"/>
    <n v="7.6"/>
    <s v="UPI"/>
    <x v="4"/>
    <s v="Liam"/>
    <n v="4.5"/>
    <x v="0"/>
    <s v="Takeaway"/>
    <x v="2"/>
    <x v="0"/>
    <s v="Thursday"/>
  </r>
  <r>
    <s v="TRX13862"/>
    <s v="2024-01-12"/>
    <s v="Friday"/>
    <s v="08:17 AM"/>
    <s v="CUST467"/>
    <x v="1"/>
    <x v="13"/>
    <s v="Coffee"/>
    <s v="Small"/>
    <x v="2"/>
    <x v="8"/>
    <n v="10"/>
    <n v="6.3"/>
    <s v="Card"/>
    <x v="4"/>
    <s v="John"/>
    <n v="4.2"/>
    <x v="1"/>
    <s v="Delivery"/>
    <x v="9"/>
    <x v="0"/>
    <s v="Friday"/>
  </r>
  <r>
    <s v="TRX13907"/>
    <s v="2024-01-10"/>
    <s v="Wednesday"/>
    <s v="05:39 PM"/>
    <s v="CUST494"/>
    <x v="2"/>
    <x v="6"/>
    <s v="Pastry"/>
    <s v="Large"/>
    <x v="2"/>
    <x v="1"/>
    <n v="10"/>
    <n v="5.4"/>
    <s v="Card"/>
    <x v="4"/>
    <s v="Noah"/>
    <n v="4.3"/>
    <x v="2"/>
    <s v="Takeaway"/>
    <x v="2"/>
    <x v="0"/>
    <s v="Wednesday"/>
  </r>
  <r>
    <s v="TRX13908"/>
    <s v="2024-01-31"/>
    <s v="Wednesday"/>
    <s v="07:03 AM"/>
    <s v="CUST970"/>
    <x v="2"/>
    <x v="11"/>
    <s v="Food"/>
    <s v="Small"/>
    <x v="0"/>
    <x v="6"/>
    <n v="10"/>
    <n v="4.95"/>
    <s v="Cash"/>
    <x v="4"/>
    <s v="Liam"/>
    <n v="4.5999999999999996"/>
    <x v="1"/>
    <s v="Takeaway"/>
    <x v="0"/>
    <x v="0"/>
    <s v="Wednesday"/>
  </r>
  <r>
    <s v="TRX13954"/>
    <s v="2024-01-27"/>
    <s v="Saturday"/>
    <s v="11:41 AM"/>
    <s v="CUST174"/>
    <x v="2"/>
    <x v="14"/>
    <s v="Coffee"/>
    <s v="Medium"/>
    <x v="3"/>
    <x v="4"/>
    <n v="15"/>
    <n v="8.5"/>
    <s v="Cash"/>
    <x v="4"/>
    <s v="Olivia"/>
    <n v="3.8"/>
    <x v="1"/>
    <s v="Delivery"/>
    <x v="13"/>
    <x v="0"/>
    <s v="Saturday"/>
  </r>
  <r>
    <s v="TRX14021"/>
    <s v="2024-01-26"/>
    <s v="Friday"/>
    <s v="03:45 PM"/>
    <s v="CUST256"/>
    <x v="1"/>
    <x v="15"/>
    <s v="Coffee"/>
    <s v="Small"/>
    <x v="2"/>
    <x v="2"/>
    <n v="5"/>
    <n v="8.5500000000000007"/>
    <s v="Card"/>
    <x v="4"/>
    <s v="John"/>
    <n v="4.2"/>
    <x v="1"/>
    <s v="Dine-in"/>
    <x v="18"/>
    <x v="0"/>
    <s v="Friday"/>
  </r>
  <r>
    <s v="TRX14038"/>
    <s v="2024-01-03"/>
    <s v="Wednesday"/>
    <s v="02:37 PM"/>
    <s v="CUST377"/>
    <x v="0"/>
    <x v="13"/>
    <s v="Coffee"/>
    <s v="Small"/>
    <x v="1"/>
    <x v="8"/>
    <n v="15"/>
    <n v="8.92"/>
    <s v="Cash"/>
    <x v="4"/>
    <s v="Emma"/>
    <n v="3.3"/>
    <x v="2"/>
    <s v="Delivery"/>
    <x v="5"/>
    <x v="0"/>
    <s v="Wednesday"/>
  </r>
  <r>
    <s v="TRX14045"/>
    <s v="2024-01-17"/>
    <s v="Wednesday"/>
    <s v="04:57 PM"/>
    <s v="CUST851"/>
    <x v="0"/>
    <x v="6"/>
    <s v="Pastry"/>
    <s v="Small"/>
    <x v="1"/>
    <x v="1"/>
    <n v="10"/>
    <n v="8.1"/>
    <s v="Card"/>
    <x v="4"/>
    <s v="Liam"/>
    <n v="4.5"/>
    <x v="0"/>
    <s v="Dine-in"/>
    <x v="17"/>
    <x v="0"/>
    <s v="Wednesday"/>
  </r>
  <r>
    <s v="TRX14051"/>
    <s v="2024-01-17"/>
    <s v="Wednesday"/>
    <s v="07:13 PM"/>
    <s v="CUST402"/>
    <x v="2"/>
    <x v="2"/>
    <s v="Coffee"/>
    <s v="Small"/>
    <x v="3"/>
    <x v="1"/>
    <n v="15"/>
    <n v="10.199999999999999"/>
    <s v="Card"/>
    <x v="4"/>
    <s v="John"/>
    <n v="3.1"/>
    <x v="2"/>
    <s v="Dine-in"/>
    <x v="6"/>
    <x v="0"/>
    <s v="Wednesday"/>
  </r>
  <r>
    <s v="TRX14128"/>
    <s v="2024-01-21"/>
    <s v="Sunday"/>
    <s v="07:06 AM"/>
    <s v="CUST611"/>
    <x v="1"/>
    <x v="13"/>
    <s v="Coffee"/>
    <s v="Small"/>
    <x v="0"/>
    <x v="8"/>
    <n v="0"/>
    <n v="3.5"/>
    <s v="Cash"/>
    <x v="4"/>
    <s v="Sophia"/>
    <n v="3.3"/>
    <x v="1"/>
    <s v="Dine-in"/>
    <x v="20"/>
    <x v="0"/>
    <s v="Sunday"/>
  </r>
  <r>
    <s v="TRX14184"/>
    <s v="2024-01-17"/>
    <s v="Wednesday"/>
    <s v="03:52 PM"/>
    <s v="CUST541"/>
    <x v="2"/>
    <x v="0"/>
    <s v="Beverage"/>
    <s v="Large"/>
    <x v="1"/>
    <x v="0"/>
    <n v="5"/>
    <n v="11.4"/>
    <s v="Cash"/>
    <x v="4"/>
    <s v="Olivia"/>
    <n v="3.6"/>
    <x v="1"/>
    <s v="Takeaway"/>
    <x v="12"/>
    <x v="0"/>
    <s v="Wednesday"/>
  </r>
  <r>
    <s v="TRX14213"/>
    <s v="2024-01-18"/>
    <s v="Thursday"/>
    <s v="08:55 PM"/>
    <s v="CUST206"/>
    <x v="0"/>
    <x v="9"/>
    <s v="Beverage"/>
    <s v="Medium"/>
    <x v="2"/>
    <x v="5"/>
    <n v="10"/>
    <n v="6.84"/>
    <s v="UPI"/>
    <x v="4"/>
    <s v="Sophia"/>
    <n v="3.2"/>
    <x v="0"/>
    <s v="Dine-in"/>
    <x v="6"/>
    <x v="0"/>
    <s v="Thursday"/>
  </r>
  <r>
    <s v="TRX14234"/>
    <s v="2024-01-17"/>
    <s v="Wednesday"/>
    <s v="01:10 PM"/>
    <s v="CUST320"/>
    <x v="2"/>
    <x v="9"/>
    <s v="Beverage"/>
    <s v="Small"/>
    <x v="1"/>
    <x v="5"/>
    <n v="15"/>
    <n v="9.69"/>
    <s v="Cash"/>
    <x v="4"/>
    <s v="Liam"/>
    <n v="3.8"/>
    <x v="1"/>
    <s v="Delivery"/>
    <x v="19"/>
    <x v="0"/>
    <s v="Wednesday"/>
  </r>
  <r>
    <s v="TRX14434"/>
    <s v="2024-01-11"/>
    <s v="Thursday"/>
    <s v="06:18 PM"/>
    <s v="CUST522"/>
    <x v="1"/>
    <x v="0"/>
    <s v="Beverage"/>
    <s v="Medium"/>
    <x v="0"/>
    <x v="0"/>
    <n v="15"/>
    <n v="3.4"/>
    <s v="UPI"/>
    <x v="4"/>
    <s v="Noah"/>
    <n v="4.7"/>
    <x v="0"/>
    <s v="Takeaway"/>
    <x v="6"/>
    <x v="0"/>
    <s v="Thursday"/>
  </r>
  <r>
    <s v="TRX14628"/>
    <s v="2024-01-24"/>
    <s v="Wednesday"/>
    <s v="03:40 PM"/>
    <s v="CUST824"/>
    <x v="1"/>
    <x v="2"/>
    <s v="Coffee"/>
    <s v="Small"/>
    <x v="3"/>
    <x v="1"/>
    <n v="5"/>
    <n v="11.4"/>
    <s v="Cash"/>
    <x v="4"/>
    <s v="Emma"/>
    <n v="3.9"/>
    <x v="2"/>
    <s v="Takeaway"/>
    <x v="0"/>
    <x v="0"/>
    <s v="Wednesday"/>
  </r>
  <r>
    <s v="TRX14642"/>
    <s v="2024-01-06"/>
    <s v="Saturday"/>
    <s v="10:14 AM"/>
    <s v="CUST869"/>
    <x v="0"/>
    <x v="12"/>
    <s v="Food"/>
    <s v="Small"/>
    <x v="1"/>
    <x v="7"/>
    <n v="0"/>
    <n v="15"/>
    <s v="Cash"/>
    <x v="4"/>
    <s v="Olivia"/>
    <n v="3.2"/>
    <x v="2"/>
    <s v="Delivery"/>
    <x v="8"/>
    <x v="0"/>
    <s v="Saturday"/>
  </r>
  <r>
    <s v="TRX14655"/>
    <s v="2024-01-12"/>
    <s v="Friday"/>
    <s v="07:32 AM"/>
    <s v="CUST593"/>
    <x v="1"/>
    <x v="9"/>
    <s v="Beverage"/>
    <s v="Small"/>
    <x v="2"/>
    <x v="5"/>
    <n v="5"/>
    <n v="7.22"/>
    <s v="UPI"/>
    <x v="4"/>
    <s v="Olivia"/>
    <n v="4"/>
    <x v="0"/>
    <s v="Dine-in"/>
    <x v="17"/>
    <x v="0"/>
    <s v="Friday"/>
  </r>
  <r>
    <s v="TRX14671"/>
    <s v="2024-01-25"/>
    <s v="Thursday"/>
    <s v="09:11 AM"/>
    <s v="CUST278"/>
    <x v="0"/>
    <x v="7"/>
    <s v="Pastry"/>
    <s v="Large"/>
    <x v="2"/>
    <x v="3"/>
    <n v="0"/>
    <n v="4"/>
    <s v="UPI"/>
    <x v="4"/>
    <s v="Emma"/>
    <n v="4.9000000000000004"/>
    <x v="1"/>
    <s v="Takeaway"/>
    <x v="3"/>
    <x v="0"/>
    <s v="Thursday"/>
  </r>
  <r>
    <s v="TRX14748"/>
    <s v="2024-01-18"/>
    <s v="Thursday"/>
    <s v="07:31 PM"/>
    <s v="CUST412"/>
    <x v="1"/>
    <x v="14"/>
    <s v="Coffee"/>
    <s v="Small"/>
    <x v="2"/>
    <x v="4"/>
    <n v="10"/>
    <n v="4.5"/>
    <s v="Cash"/>
    <x v="4"/>
    <s v="John"/>
    <n v="3.5"/>
    <x v="2"/>
    <s v="Takeaway"/>
    <x v="4"/>
    <x v="0"/>
    <s v="Thursday"/>
  </r>
  <r>
    <s v="TRX14768"/>
    <s v="2024-01-19"/>
    <s v="Friday"/>
    <s v="07:56 PM"/>
    <s v="CUST223"/>
    <x v="1"/>
    <x v="15"/>
    <s v="Coffee"/>
    <s v="Medium"/>
    <x v="1"/>
    <x v="2"/>
    <n v="15"/>
    <n v="11.47"/>
    <s v="Cash"/>
    <x v="4"/>
    <s v="Olivia"/>
    <n v="3.2"/>
    <x v="0"/>
    <s v="Dine-in"/>
    <x v="16"/>
    <x v="0"/>
    <s v="Friday"/>
  </r>
  <r>
    <s v="TRX14769"/>
    <s v="2024-01-05"/>
    <s v="Friday"/>
    <s v="04:26 PM"/>
    <s v="CUST545"/>
    <x v="0"/>
    <x v="11"/>
    <s v="Food"/>
    <s v="Small"/>
    <x v="3"/>
    <x v="6"/>
    <n v="10"/>
    <n v="19.8"/>
    <s v="UPI"/>
    <x v="4"/>
    <s v="Sophia"/>
    <n v="4.5"/>
    <x v="0"/>
    <s v="Delivery"/>
    <x v="14"/>
    <x v="0"/>
    <s v="Friday"/>
  </r>
  <r>
    <s v="TRX14793"/>
    <s v="2024-01-18"/>
    <s v="Thursday"/>
    <s v="08:32 AM"/>
    <s v="CUST739"/>
    <x v="2"/>
    <x v="6"/>
    <s v="Pastry"/>
    <s v="Small"/>
    <x v="1"/>
    <x v="1"/>
    <n v="0"/>
    <n v="9"/>
    <s v="UPI"/>
    <x v="4"/>
    <s v="Ava"/>
    <n v="3.6"/>
    <x v="0"/>
    <s v="Takeaway"/>
    <x v="6"/>
    <x v="0"/>
    <s v="Thursday"/>
  </r>
  <r>
    <s v="TRX10219"/>
    <s v="2024-02-14"/>
    <s v="Wednesday"/>
    <s v="02:29 PM"/>
    <s v="CUST986"/>
    <x v="2"/>
    <x v="2"/>
    <s v="Coffee"/>
    <s v="Small"/>
    <x v="2"/>
    <x v="1"/>
    <n v="10"/>
    <n v="5.4"/>
    <s v="UPI"/>
    <x v="0"/>
    <s v="Ava"/>
    <n v="3.3"/>
    <x v="1"/>
    <s v="Dine-in"/>
    <x v="1"/>
    <x v="1"/>
    <s v="Wednesday"/>
  </r>
  <r>
    <s v="TRX10229"/>
    <s v="2024-02-15"/>
    <s v="Thursday"/>
    <s v="07:28 PM"/>
    <s v="CUST925"/>
    <x v="1"/>
    <x v="2"/>
    <s v="Coffee"/>
    <s v="Medium"/>
    <x v="0"/>
    <x v="1"/>
    <n v="10"/>
    <n v="2.7"/>
    <s v="Card"/>
    <x v="0"/>
    <s v="Emma"/>
    <n v="4.5"/>
    <x v="1"/>
    <s v="Delivery"/>
    <x v="2"/>
    <x v="1"/>
    <s v="Thursday"/>
  </r>
  <r>
    <s v="TRX10236"/>
    <s v="2024-02-10"/>
    <s v="Saturday"/>
    <s v="03:43 PM"/>
    <s v="CUST308"/>
    <x v="2"/>
    <x v="15"/>
    <s v="Coffee"/>
    <s v="Medium"/>
    <x v="1"/>
    <x v="2"/>
    <n v="0"/>
    <n v="13.5"/>
    <s v="Card"/>
    <x v="0"/>
    <s v="Noah"/>
    <n v="4.5"/>
    <x v="1"/>
    <s v="Dine-in"/>
    <x v="16"/>
    <x v="1"/>
    <s v="Saturday"/>
  </r>
  <r>
    <s v="TRX10606"/>
    <s v="2024-02-23"/>
    <s v="Friday"/>
    <s v="09:51 AM"/>
    <s v="CUST745"/>
    <x v="2"/>
    <x v="2"/>
    <s v="Coffee"/>
    <s v="Medium"/>
    <x v="2"/>
    <x v="1"/>
    <n v="5"/>
    <n v="5.7"/>
    <s v="UPI"/>
    <x v="0"/>
    <s v="Liam"/>
    <n v="4.5"/>
    <x v="0"/>
    <s v="Delivery"/>
    <x v="2"/>
    <x v="1"/>
    <s v="Friday"/>
  </r>
  <r>
    <s v="TRX10702"/>
    <s v="2024-02-29"/>
    <s v="Thursday"/>
    <s v="08:09 PM"/>
    <s v="CUST194"/>
    <x v="1"/>
    <x v="3"/>
    <s v="Food"/>
    <s v="Large"/>
    <x v="3"/>
    <x v="2"/>
    <n v="0"/>
    <n v="18"/>
    <s v="UPI"/>
    <x v="0"/>
    <s v="Emma"/>
    <n v="3.3"/>
    <x v="0"/>
    <s v="Takeaway"/>
    <x v="3"/>
    <x v="1"/>
    <s v="Thursday"/>
  </r>
  <r>
    <s v="TRX10707"/>
    <s v="2024-02-13"/>
    <s v="Tuesday"/>
    <s v="01:26 PM"/>
    <s v="CUST227"/>
    <x v="2"/>
    <x v="10"/>
    <s v="Pastry"/>
    <s v="Medium"/>
    <x v="0"/>
    <x v="4"/>
    <n v="0"/>
    <n v="2.5"/>
    <s v="UPI"/>
    <x v="0"/>
    <s v="Emma"/>
    <n v="4"/>
    <x v="1"/>
    <s v="Dine-in"/>
    <x v="9"/>
    <x v="1"/>
    <s v="Tuesday"/>
  </r>
  <r>
    <s v="TRX10775"/>
    <s v="2024-02-22"/>
    <s v="Thursday"/>
    <s v="03:43 PM"/>
    <s v="CUST956"/>
    <x v="0"/>
    <x v="11"/>
    <s v="Food"/>
    <s v="Small"/>
    <x v="2"/>
    <x v="6"/>
    <n v="5"/>
    <n v="10.45"/>
    <s v="Cash"/>
    <x v="0"/>
    <s v="Emma"/>
    <n v="3.8"/>
    <x v="0"/>
    <s v="Delivery"/>
    <x v="19"/>
    <x v="1"/>
    <s v="Thursday"/>
  </r>
  <r>
    <s v="TRX10777"/>
    <s v="2024-02-13"/>
    <s v="Tuesday"/>
    <s v="07:44 AM"/>
    <s v="CUST719"/>
    <x v="0"/>
    <x v="15"/>
    <s v="Coffee"/>
    <s v="Medium"/>
    <x v="2"/>
    <x v="2"/>
    <n v="10"/>
    <n v="8.1"/>
    <s v="UPI"/>
    <x v="0"/>
    <s v="Emma"/>
    <n v="3.3"/>
    <x v="2"/>
    <s v="Delivery"/>
    <x v="14"/>
    <x v="1"/>
    <s v="Tuesday"/>
  </r>
  <r>
    <s v="TRX10989"/>
    <s v="2024-02-12"/>
    <s v="Monday"/>
    <s v="10:32 AM"/>
    <s v="CUST865"/>
    <x v="2"/>
    <x v="12"/>
    <s v="Food"/>
    <s v="Medium"/>
    <x v="1"/>
    <x v="7"/>
    <n v="10"/>
    <n v="13.5"/>
    <s v="Card"/>
    <x v="0"/>
    <s v="Noah"/>
    <n v="3.1"/>
    <x v="2"/>
    <s v="Delivery"/>
    <x v="14"/>
    <x v="1"/>
    <s v="Monday"/>
  </r>
  <r>
    <s v="TRX11044"/>
    <s v="2024-02-23"/>
    <s v="Friday"/>
    <s v="11:15 AM"/>
    <s v="CUST331"/>
    <x v="1"/>
    <x v="10"/>
    <s v="Pastry"/>
    <s v="Large"/>
    <x v="2"/>
    <x v="4"/>
    <n v="10"/>
    <n v="4.5"/>
    <s v="Card"/>
    <x v="0"/>
    <s v="Noah"/>
    <n v="4.3"/>
    <x v="2"/>
    <s v="Delivery"/>
    <x v="9"/>
    <x v="1"/>
    <s v="Friday"/>
  </r>
  <r>
    <s v="TRX11095"/>
    <s v="2024-02-04"/>
    <s v="Sunday"/>
    <s v="10:07 AM"/>
    <s v="CUST649"/>
    <x v="1"/>
    <x v="7"/>
    <s v="Pastry"/>
    <s v="Large"/>
    <x v="2"/>
    <x v="3"/>
    <n v="10"/>
    <n v="3.6"/>
    <s v="UPI"/>
    <x v="0"/>
    <s v="Noah"/>
    <n v="3.6"/>
    <x v="0"/>
    <s v="Takeaway"/>
    <x v="9"/>
    <x v="1"/>
    <s v="Sunday"/>
  </r>
  <r>
    <s v="TRX11121"/>
    <s v="2024-02-14"/>
    <s v="Wednesday"/>
    <s v="08:17 AM"/>
    <s v="CUST109"/>
    <x v="2"/>
    <x v="14"/>
    <s v="Coffee"/>
    <s v="Large"/>
    <x v="1"/>
    <x v="4"/>
    <n v="0"/>
    <n v="7.5"/>
    <s v="Cash"/>
    <x v="0"/>
    <s v="Ava"/>
    <n v="4.3"/>
    <x v="0"/>
    <s v="Delivery"/>
    <x v="14"/>
    <x v="1"/>
    <s v="Wednesday"/>
  </r>
  <r>
    <s v="TRX11186"/>
    <s v="2024-02-13"/>
    <s v="Tuesday"/>
    <s v="07:01 PM"/>
    <s v="CUST895"/>
    <x v="1"/>
    <x v="15"/>
    <s v="Coffee"/>
    <s v="Medium"/>
    <x v="0"/>
    <x v="2"/>
    <n v="10"/>
    <n v="4.05"/>
    <s v="Card"/>
    <x v="0"/>
    <s v="Liam"/>
    <n v="4.3"/>
    <x v="0"/>
    <s v="Takeaway"/>
    <x v="14"/>
    <x v="1"/>
    <s v="Tuesday"/>
  </r>
  <r>
    <s v="TRX11221"/>
    <s v="2024-02-03"/>
    <s v="Saturday"/>
    <s v="09:47 AM"/>
    <s v="CUST979"/>
    <x v="0"/>
    <x v="13"/>
    <s v="Coffee"/>
    <s v="Large"/>
    <x v="1"/>
    <x v="8"/>
    <n v="15"/>
    <n v="8.92"/>
    <s v="Cash"/>
    <x v="0"/>
    <s v="Emma"/>
    <n v="4.8"/>
    <x v="1"/>
    <s v="Delivery"/>
    <x v="13"/>
    <x v="1"/>
    <s v="Saturday"/>
  </r>
  <r>
    <s v="TRX11695"/>
    <s v="2024-02-12"/>
    <s v="Monday"/>
    <s v="09:25 AM"/>
    <s v="CUST850"/>
    <x v="2"/>
    <x v="14"/>
    <s v="Coffee"/>
    <s v="Medium"/>
    <x v="1"/>
    <x v="4"/>
    <n v="15"/>
    <n v="6.38"/>
    <s v="Card"/>
    <x v="0"/>
    <s v="Emma"/>
    <n v="4.2"/>
    <x v="1"/>
    <s v="Delivery"/>
    <x v="15"/>
    <x v="1"/>
    <s v="Monday"/>
  </r>
  <r>
    <s v="TRX11718"/>
    <s v="2024-02-15"/>
    <s v="Thursday"/>
    <s v="09:08 AM"/>
    <s v="CUST130"/>
    <x v="0"/>
    <x v="10"/>
    <s v="Pastry"/>
    <s v="Small"/>
    <x v="1"/>
    <x v="4"/>
    <n v="15"/>
    <n v="6.38"/>
    <s v="UPI"/>
    <x v="0"/>
    <s v="Olivia"/>
    <n v="4.5"/>
    <x v="1"/>
    <s v="Delivery"/>
    <x v="3"/>
    <x v="1"/>
    <s v="Thursday"/>
  </r>
  <r>
    <s v="TRX11733"/>
    <s v="2024-02-20"/>
    <s v="Tuesday"/>
    <s v="05:03 PM"/>
    <s v="CUST942"/>
    <x v="1"/>
    <x v="0"/>
    <s v="Beverage"/>
    <s v="Small"/>
    <x v="3"/>
    <x v="0"/>
    <n v="0"/>
    <n v="16"/>
    <s v="UPI"/>
    <x v="0"/>
    <s v="Sophia"/>
    <n v="4.8"/>
    <x v="1"/>
    <s v="Takeaway"/>
    <x v="14"/>
    <x v="1"/>
    <s v="Tuesday"/>
  </r>
  <r>
    <s v="TRX11808"/>
    <s v="2024-02-18"/>
    <s v="Sunday"/>
    <s v="12:00 PM"/>
    <s v="CUST327"/>
    <x v="0"/>
    <x v="0"/>
    <s v="Beverage"/>
    <s v="Medium"/>
    <x v="1"/>
    <x v="0"/>
    <n v="5"/>
    <n v="11.4"/>
    <s v="Card"/>
    <x v="0"/>
    <s v="John"/>
    <n v="4.5"/>
    <x v="1"/>
    <s v="Delivery"/>
    <x v="11"/>
    <x v="1"/>
    <s v="Sunday"/>
  </r>
  <r>
    <s v="TRX11879"/>
    <s v="2024-02-16"/>
    <s v="Friday"/>
    <s v="02:13 PM"/>
    <s v="CUST608"/>
    <x v="2"/>
    <x v="2"/>
    <s v="Coffee"/>
    <s v="Medium"/>
    <x v="1"/>
    <x v="1"/>
    <n v="0"/>
    <n v="9"/>
    <s v="Card"/>
    <x v="0"/>
    <s v="Ava"/>
    <n v="4.0999999999999996"/>
    <x v="0"/>
    <s v="Dine-in"/>
    <x v="9"/>
    <x v="1"/>
    <s v="Friday"/>
  </r>
  <r>
    <s v="TRX11947"/>
    <s v="2024-02-06"/>
    <s v="Tuesday"/>
    <s v="06:01 PM"/>
    <s v="CUST954"/>
    <x v="1"/>
    <x v="6"/>
    <s v="Pastry"/>
    <s v="Small"/>
    <x v="0"/>
    <x v="1"/>
    <n v="10"/>
    <n v="2.7"/>
    <s v="Card"/>
    <x v="0"/>
    <s v="Noah"/>
    <n v="3.8"/>
    <x v="1"/>
    <s v="Delivery"/>
    <x v="9"/>
    <x v="1"/>
    <s v="Tuesday"/>
  </r>
  <r>
    <s v="TRX11950"/>
    <s v="2024-02-29"/>
    <s v="Thursday"/>
    <s v="04:31 PM"/>
    <s v="CUST293"/>
    <x v="2"/>
    <x v="11"/>
    <s v="Food"/>
    <s v="Medium"/>
    <x v="3"/>
    <x v="6"/>
    <n v="15"/>
    <n v="18.7"/>
    <s v="Cash"/>
    <x v="0"/>
    <s v="Ava"/>
    <n v="5"/>
    <x v="0"/>
    <s v="Takeaway"/>
    <x v="8"/>
    <x v="1"/>
    <s v="Thursday"/>
  </r>
  <r>
    <s v="TRX11989"/>
    <s v="2024-02-11"/>
    <s v="Sunday"/>
    <s v="10:19 AM"/>
    <s v="CUST331"/>
    <x v="1"/>
    <x v="1"/>
    <s v="Tea"/>
    <s v="Medium"/>
    <x v="1"/>
    <x v="1"/>
    <n v="5"/>
    <n v="8.5500000000000007"/>
    <s v="Card"/>
    <x v="0"/>
    <s v="Noah"/>
    <n v="4.7"/>
    <x v="2"/>
    <s v="Dine-in"/>
    <x v="9"/>
    <x v="1"/>
    <s v="Sunday"/>
  </r>
  <r>
    <s v="TRX11994"/>
    <s v="2024-02-08"/>
    <s v="Thursday"/>
    <s v="02:15 PM"/>
    <s v="CUST162"/>
    <x v="2"/>
    <x v="9"/>
    <s v="Beverage"/>
    <s v="Medium"/>
    <x v="0"/>
    <x v="5"/>
    <n v="0"/>
    <n v="3.8"/>
    <s v="Cash"/>
    <x v="0"/>
    <s v="Ava"/>
    <n v="3.1"/>
    <x v="0"/>
    <s v="Takeaway"/>
    <x v="16"/>
    <x v="1"/>
    <s v="Thursday"/>
  </r>
  <r>
    <s v="TRX12005"/>
    <s v="2024-02-12"/>
    <s v="Monday"/>
    <s v="12:01 PM"/>
    <s v="CUST979"/>
    <x v="1"/>
    <x v="10"/>
    <s v="Pastry"/>
    <s v="Small"/>
    <x v="0"/>
    <x v="4"/>
    <n v="0"/>
    <n v="2.5"/>
    <s v="Card"/>
    <x v="0"/>
    <s v="Ava"/>
    <n v="4.7"/>
    <x v="0"/>
    <s v="Dine-in"/>
    <x v="12"/>
    <x v="1"/>
    <s v="Monday"/>
  </r>
  <r>
    <s v="TRX12083"/>
    <s v="2024-02-14"/>
    <s v="Wednesday"/>
    <s v="05:03 PM"/>
    <s v="CUST124"/>
    <x v="2"/>
    <x v="7"/>
    <s v="Pastry"/>
    <s v="Small"/>
    <x v="1"/>
    <x v="3"/>
    <n v="5"/>
    <n v="5.7"/>
    <s v="Card"/>
    <x v="0"/>
    <s v="John"/>
    <n v="4.9000000000000004"/>
    <x v="1"/>
    <s v="Delivery"/>
    <x v="11"/>
    <x v="1"/>
    <s v="Wednesday"/>
  </r>
  <r>
    <s v="TRX12144"/>
    <s v="2024-02-28"/>
    <s v="Wednesday"/>
    <s v="05:14 PM"/>
    <s v="CUST290"/>
    <x v="1"/>
    <x v="0"/>
    <s v="Beverage"/>
    <s v="Medium"/>
    <x v="3"/>
    <x v="0"/>
    <n v="0"/>
    <n v="16"/>
    <s v="Cash"/>
    <x v="0"/>
    <s v="Olivia"/>
    <n v="4.5"/>
    <x v="1"/>
    <s v="Delivery"/>
    <x v="12"/>
    <x v="1"/>
    <s v="Wednesday"/>
  </r>
  <r>
    <s v="TRX12383"/>
    <s v="2024-02-22"/>
    <s v="Thursday"/>
    <s v="08:54 PM"/>
    <s v="CUST694"/>
    <x v="2"/>
    <x v="15"/>
    <s v="Coffee"/>
    <s v="Medium"/>
    <x v="1"/>
    <x v="2"/>
    <n v="5"/>
    <n v="12.82"/>
    <s v="Card"/>
    <x v="0"/>
    <s v="Noah"/>
    <n v="3.8"/>
    <x v="2"/>
    <s v="Delivery"/>
    <x v="3"/>
    <x v="1"/>
    <s v="Thursday"/>
  </r>
  <r>
    <s v="TRX12410"/>
    <s v="2024-02-07"/>
    <s v="Wednesday"/>
    <s v="08:02 AM"/>
    <s v="CUST370"/>
    <x v="1"/>
    <x v="10"/>
    <s v="Pastry"/>
    <s v="Medium"/>
    <x v="0"/>
    <x v="4"/>
    <n v="15"/>
    <n v="2.12"/>
    <s v="UPI"/>
    <x v="0"/>
    <s v="Emma"/>
    <n v="4.7"/>
    <x v="0"/>
    <s v="Takeaway"/>
    <x v="15"/>
    <x v="1"/>
    <s v="Wednesday"/>
  </r>
  <r>
    <s v="TRX12411"/>
    <s v="2024-02-05"/>
    <s v="Monday"/>
    <s v="05:20 PM"/>
    <s v="CUST241"/>
    <x v="1"/>
    <x v="15"/>
    <s v="Coffee"/>
    <s v="Large"/>
    <x v="0"/>
    <x v="2"/>
    <n v="5"/>
    <n v="4.2699999999999996"/>
    <s v="Cash"/>
    <x v="0"/>
    <s v="John"/>
    <n v="3.4"/>
    <x v="1"/>
    <s v="Delivery"/>
    <x v="20"/>
    <x v="1"/>
    <s v="Monday"/>
  </r>
  <r>
    <s v="TRX12474"/>
    <s v="2024-02-01"/>
    <s v="Thursday"/>
    <s v="01:49 PM"/>
    <s v="CUST298"/>
    <x v="0"/>
    <x v="15"/>
    <s v="Coffee"/>
    <s v="Large"/>
    <x v="2"/>
    <x v="2"/>
    <n v="0"/>
    <n v="9"/>
    <s v="Cash"/>
    <x v="0"/>
    <s v="Emma"/>
    <n v="5"/>
    <x v="2"/>
    <s v="Dine-in"/>
    <x v="9"/>
    <x v="1"/>
    <s v="Thursday"/>
  </r>
  <r>
    <s v="TRX12495"/>
    <s v="2024-02-19"/>
    <s v="Monday"/>
    <s v="08:59 AM"/>
    <s v="CUST192"/>
    <x v="1"/>
    <x v="13"/>
    <s v="Coffee"/>
    <s v="Large"/>
    <x v="1"/>
    <x v="8"/>
    <n v="0"/>
    <n v="10.5"/>
    <s v="UPI"/>
    <x v="0"/>
    <s v="Liam"/>
    <n v="4.4000000000000004"/>
    <x v="2"/>
    <s v="Delivery"/>
    <x v="6"/>
    <x v="1"/>
    <s v="Monday"/>
  </r>
  <r>
    <s v="TRX12541"/>
    <s v="2024-02-25"/>
    <s v="Sunday"/>
    <s v="06:32 PM"/>
    <s v="CUST689"/>
    <x v="2"/>
    <x v="13"/>
    <s v="Coffee"/>
    <s v="Small"/>
    <x v="2"/>
    <x v="8"/>
    <n v="5"/>
    <n v="6.65"/>
    <s v="Cash"/>
    <x v="0"/>
    <s v="Liam"/>
    <n v="4.9000000000000004"/>
    <x v="2"/>
    <s v="Delivery"/>
    <x v="13"/>
    <x v="1"/>
    <s v="Sunday"/>
  </r>
  <r>
    <s v="TRX12673"/>
    <s v="2024-02-23"/>
    <s v="Friday"/>
    <s v="10:33 AM"/>
    <s v="CUST881"/>
    <x v="0"/>
    <x v="11"/>
    <s v="Food"/>
    <s v="Large"/>
    <x v="2"/>
    <x v="6"/>
    <n v="15"/>
    <n v="9.35"/>
    <s v="Card"/>
    <x v="0"/>
    <s v="Ava"/>
    <n v="3.4"/>
    <x v="0"/>
    <s v="Takeaway"/>
    <x v="12"/>
    <x v="1"/>
    <s v="Friday"/>
  </r>
  <r>
    <s v="TRX12679"/>
    <s v="2024-02-15"/>
    <s v="Thursday"/>
    <s v="12:50 PM"/>
    <s v="CUST592"/>
    <x v="0"/>
    <x v="1"/>
    <s v="Tea"/>
    <s v="Medium"/>
    <x v="0"/>
    <x v="1"/>
    <n v="15"/>
    <n v="2.5499999999999998"/>
    <s v="UPI"/>
    <x v="0"/>
    <s v="Ava"/>
    <n v="3.9"/>
    <x v="1"/>
    <s v="Takeaway"/>
    <x v="0"/>
    <x v="1"/>
    <s v="Thursday"/>
  </r>
  <r>
    <s v="TRX12695"/>
    <s v="2024-02-05"/>
    <s v="Monday"/>
    <s v="07:54 AM"/>
    <s v="CUST998"/>
    <x v="1"/>
    <x v="4"/>
    <s v="Coffee"/>
    <s v="Small"/>
    <x v="0"/>
    <x v="0"/>
    <n v="15"/>
    <n v="3.4"/>
    <s v="Card"/>
    <x v="0"/>
    <s v="John"/>
    <n v="4.5999999999999996"/>
    <x v="1"/>
    <s v="Delivery"/>
    <x v="6"/>
    <x v="1"/>
    <s v="Monday"/>
  </r>
  <r>
    <s v="TRX12699"/>
    <s v="2024-02-13"/>
    <s v="Tuesday"/>
    <s v="05:51 PM"/>
    <s v="CUST966"/>
    <x v="2"/>
    <x v="2"/>
    <s v="Coffee"/>
    <s v="Large"/>
    <x v="2"/>
    <x v="1"/>
    <n v="5"/>
    <n v="5.7"/>
    <s v="Cash"/>
    <x v="0"/>
    <s v="Noah"/>
    <n v="4.8"/>
    <x v="1"/>
    <s v="Delivery"/>
    <x v="2"/>
    <x v="1"/>
    <s v="Tuesday"/>
  </r>
  <r>
    <s v="TRX12772"/>
    <s v="2024-02-26"/>
    <s v="Monday"/>
    <s v="04:54 PM"/>
    <s v="CUST777"/>
    <x v="1"/>
    <x v="5"/>
    <s v="Tea"/>
    <s v="Small"/>
    <x v="3"/>
    <x v="3"/>
    <n v="5"/>
    <n v="7.6"/>
    <s v="UPI"/>
    <x v="0"/>
    <s v="Noah"/>
    <n v="4.5999999999999996"/>
    <x v="1"/>
    <s v="Dine-in"/>
    <x v="15"/>
    <x v="1"/>
    <s v="Monday"/>
  </r>
  <r>
    <s v="TRX12795"/>
    <s v="2024-02-21"/>
    <s v="Wednesday"/>
    <s v="08:31 AM"/>
    <s v="CUST432"/>
    <x v="0"/>
    <x v="9"/>
    <s v="Beverage"/>
    <s v="Small"/>
    <x v="0"/>
    <x v="5"/>
    <n v="10"/>
    <n v="3.42"/>
    <s v="Card"/>
    <x v="0"/>
    <s v="Liam"/>
    <n v="3.1"/>
    <x v="1"/>
    <s v="Takeaway"/>
    <x v="0"/>
    <x v="1"/>
    <s v="Wednesday"/>
  </r>
  <r>
    <s v="TRX12833"/>
    <s v="2024-02-23"/>
    <s v="Friday"/>
    <s v="07:44 AM"/>
    <s v="CUST521"/>
    <x v="0"/>
    <x v="12"/>
    <s v="Food"/>
    <s v="Small"/>
    <x v="0"/>
    <x v="7"/>
    <n v="0"/>
    <n v="5"/>
    <s v="Card"/>
    <x v="0"/>
    <s v="Sophia"/>
    <n v="3"/>
    <x v="1"/>
    <s v="Delivery"/>
    <x v="13"/>
    <x v="1"/>
    <s v="Friday"/>
  </r>
  <r>
    <s v="TRX12938"/>
    <s v="2024-02-15"/>
    <s v="Thursday"/>
    <s v="07:46 AM"/>
    <s v="CUST103"/>
    <x v="2"/>
    <x v="10"/>
    <s v="Pastry"/>
    <s v="Small"/>
    <x v="1"/>
    <x v="4"/>
    <n v="15"/>
    <n v="6.38"/>
    <s v="Card"/>
    <x v="0"/>
    <s v="Emma"/>
    <n v="3.5"/>
    <x v="0"/>
    <s v="Dine-in"/>
    <x v="10"/>
    <x v="1"/>
    <s v="Thursday"/>
  </r>
  <r>
    <s v="TRX12945"/>
    <s v="2024-02-04"/>
    <s v="Sunday"/>
    <s v="08:57 PM"/>
    <s v="CUST627"/>
    <x v="1"/>
    <x v="12"/>
    <s v="Food"/>
    <s v="Large"/>
    <x v="0"/>
    <x v="7"/>
    <n v="15"/>
    <n v="4.25"/>
    <s v="Card"/>
    <x v="0"/>
    <s v="Ava"/>
    <n v="3.7"/>
    <x v="2"/>
    <s v="Takeaway"/>
    <x v="15"/>
    <x v="1"/>
    <s v="Sunday"/>
  </r>
  <r>
    <s v="TRX13014"/>
    <s v="2024-02-22"/>
    <s v="Thursday"/>
    <s v="12:24 PM"/>
    <s v="CUST104"/>
    <x v="0"/>
    <x v="10"/>
    <s v="Pastry"/>
    <s v="Large"/>
    <x v="2"/>
    <x v="4"/>
    <n v="0"/>
    <n v="5"/>
    <s v="Cash"/>
    <x v="0"/>
    <s v="Liam"/>
    <n v="4.5"/>
    <x v="1"/>
    <s v="Delivery"/>
    <x v="17"/>
    <x v="1"/>
    <s v="Thursday"/>
  </r>
  <r>
    <s v="TRX13047"/>
    <s v="2024-02-16"/>
    <s v="Friday"/>
    <s v="01:03 PM"/>
    <s v="CUST796"/>
    <x v="0"/>
    <x v="13"/>
    <s v="Coffee"/>
    <s v="Medium"/>
    <x v="3"/>
    <x v="8"/>
    <n v="0"/>
    <n v="14"/>
    <s v="Card"/>
    <x v="0"/>
    <s v="Liam"/>
    <n v="3.2"/>
    <x v="0"/>
    <s v="Takeaway"/>
    <x v="15"/>
    <x v="1"/>
    <s v="Friday"/>
  </r>
  <r>
    <s v="TRX13061"/>
    <s v="2024-02-18"/>
    <s v="Sunday"/>
    <s v="06:11 PM"/>
    <s v="CUST267"/>
    <x v="0"/>
    <x v="4"/>
    <s v="Coffee"/>
    <s v="Medium"/>
    <x v="3"/>
    <x v="0"/>
    <n v="0"/>
    <n v="16"/>
    <s v="Cash"/>
    <x v="0"/>
    <s v="Noah"/>
    <n v="3.8"/>
    <x v="0"/>
    <s v="Dine-in"/>
    <x v="11"/>
    <x v="1"/>
    <s v="Sunday"/>
  </r>
  <r>
    <s v="TRX13155"/>
    <s v="2024-02-24"/>
    <s v="Saturday"/>
    <s v="03:06 PM"/>
    <s v="CUST396"/>
    <x v="0"/>
    <x v="1"/>
    <s v="Tea"/>
    <s v="Medium"/>
    <x v="0"/>
    <x v="1"/>
    <n v="0"/>
    <n v="3"/>
    <s v="Cash"/>
    <x v="0"/>
    <s v="Liam"/>
    <n v="4.9000000000000004"/>
    <x v="1"/>
    <s v="Dine-in"/>
    <x v="13"/>
    <x v="1"/>
    <s v="Saturday"/>
  </r>
  <r>
    <s v="TRX13157"/>
    <s v="2024-02-22"/>
    <s v="Thursday"/>
    <s v="02:29 PM"/>
    <s v="CUST540"/>
    <x v="2"/>
    <x v="8"/>
    <s v="Tea"/>
    <s v="Small"/>
    <x v="1"/>
    <x v="4"/>
    <n v="15"/>
    <n v="6.38"/>
    <s v="Card"/>
    <x v="0"/>
    <s v="Emma"/>
    <n v="3.3"/>
    <x v="2"/>
    <s v="Delivery"/>
    <x v="3"/>
    <x v="1"/>
    <s v="Thursday"/>
  </r>
  <r>
    <s v="TRX13210"/>
    <s v="2024-02-02"/>
    <s v="Friday"/>
    <s v="10:04 AM"/>
    <s v="CUST768"/>
    <x v="1"/>
    <x v="8"/>
    <s v="Tea"/>
    <s v="Small"/>
    <x v="1"/>
    <x v="4"/>
    <n v="5"/>
    <n v="7.12"/>
    <s v="Card"/>
    <x v="0"/>
    <s v="Emma"/>
    <n v="3.9"/>
    <x v="2"/>
    <s v="Takeaway"/>
    <x v="7"/>
    <x v="1"/>
    <s v="Friday"/>
  </r>
  <r>
    <s v="TRX13275"/>
    <s v="2024-02-19"/>
    <s v="Monday"/>
    <s v="01:13 PM"/>
    <s v="CUST155"/>
    <x v="2"/>
    <x v="2"/>
    <s v="Coffee"/>
    <s v="Medium"/>
    <x v="3"/>
    <x v="1"/>
    <n v="10"/>
    <n v="10.8"/>
    <s v="Card"/>
    <x v="0"/>
    <s v="Olivia"/>
    <n v="5"/>
    <x v="0"/>
    <s v="Takeaway"/>
    <x v="13"/>
    <x v="1"/>
    <s v="Monday"/>
  </r>
  <r>
    <s v="TRX13285"/>
    <s v="2024-02-07"/>
    <s v="Wednesday"/>
    <s v="07:09 AM"/>
    <s v="CUST689"/>
    <x v="1"/>
    <x v="12"/>
    <s v="Food"/>
    <s v="Small"/>
    <x v="1"/>
    <x v="7"/>
    <n v="10"/>
    <n v="13.5"/>
    <s v="Cash"/>
    <x v="0"/>
    <s v="Sophia"/>
    <n v="3.7"/>
    <x v="0"/>
    <s v="Takeaway"/>
    <x v="12"/>
    <x v="1"/>
    <s v="Wednesday"/>
  </r>
  <r>
    <s v="TRX13320"/>
    <s v="2024-02-08"/>
    <s v="Thursday"/>
    <s v="07:38 PM"/>
    <s v="CUST581"/>
    <x v="1"/>
    <x v="10"/>
    <s v="Pastry"/>
    <s v="Large"/>
    <x v="0"/>
    <x v="4"/>
    <n v="0"/>
    <n v="2.5"/>
    <s v="UPI"/>
    <x v="0"/>
    <s v="Olivia"/>
    <n v="4.2"/>
    <x v="0"/>
    <s v="Takeaway"/>
    <x v="1"/>
    <x v="1"/>
    <s v="Thursday"/>
  </r>
  <r>
    <s v="TRX13324"/>
    <s v="2024-02-02"/>
    <s v="Friday"/>
    <s v="04:43 PM"/>
    <s v="CUST165"/>
    <x v="2"/>
    <x v="7"/>
    <s v="Pastry"/>
    <s v="Small"/>
    <x v="1"/>
    <x v="3"/>
    <n v="15"/>
    <n v="5.0999999999999996"/>
    <s v="UPI"/>
    <x v="0"/>
    <s v="John"/>
    <n v="4.0999999999999996"/>
    <x v="1"/>
    <s v="Takeaway"/>
    <x v="13"/>
    <x v="1"/>
    <s v="Friday"/>
  </r>
  <r>
    <s v="TRX13332"/>
    <s v="2024-02-24"/>
    <s v="Saturday"/>
    <s v="06:52 PM"/>
    <s v="CUST789"/>
    <x v="2"/>
    <x v="7"/>
    <s v="Pastry"/>
    <s v="Large"/>
    <x v="1"/>
    <x v="3"/>
    <n v="10"/>
    <n v="5.4"/>
    <s v="Card"/>
    <x v="0"/>
    <s v="Liam"/>
    <n v="3.5"/>
    <x v="0"/>
    <s v="Delivery"/>
    <x v="18"/>
    <x v="1"/>
    <s v="Saturday"/>
  </r>
  <r>
    <s v="TRX13625"/>
    <s v="2024-02-19"/>
    <s v="Monday"/>
    <s v="11:40 AM"/>
    <s v="CUST535"/>
    <x v="2"/>
    <x v="12"/>
    <s v="Food"/>
    <s v="Large"/>
    <x v="2"/>
    <x v="7"/>
    <n v="10"/>
    <n v="9"/>
    <s v="Cash"/>
    <x v="0"/>
    <s v="Sophia"/>
    <n v="4.2"/>
    <x v="2"/>
    <s v="Dine-in"/>
    <x v="0"/>
    <x v="1"/>
    <s v="Monday"/>
  </r>
  <r>
    <s v="TRX13632"/>
    <s v="2024-02-13"/>
    <s v="Tuesday"/>
    <s v="03:39 PM"/>
    <s v="CUST378"/>
    <x v="2"/>
    <x v="12"/>
    <s v="Food"/>
    <s v="Medium"/>
    <x v="2"/>
    <x v="7"/>
    <n v="15"/>
    <n v="8.5"/>
    <s v="Card"/>
    <x v="0"/>
    <s v="Olivia"/>
    <n v="4.8"/>
    <x v="0"/>
    <s v="Delivery"/>
    <x v="14"/>
    <x v="1"/>
    <s v="Tuesday"/>
  </r>
  <r>
    <s v="TRX13693"/>
    <s v="2024-02-06"/>
    <s v="Tuesday"/>
    <s v="07:32 PM"/>
    <s v="CUST504"/>
    <x v="0"/>
    <x v="10"/>
    <s v="Pastry"/>
    <s v="Medium"/>
    <x v="2"/>
    <x v="4"/>
    <n v="0"/>
    <n v="5"/>
    <s v="UPI"/>
    <x v="0"/>
    <s v="Sophia"/>
    <n v="3.8"/>
    <x v="0"/>
    <s v="Takeaway"/>
    <x v="16"/>
    <x v="1"/>
    <s v="Tuesday"/>
  </r>
  <r>
    <s v="TRX13719"/>
    <s v="2024-02-12"/>
    <s v="Monday"/>
    <s v="05:54 PM"/>
    <s v="CUST634"/>
    <x v="2"/>
    <x v="8"/>
    <s v="Tea"/>
    <s v="Small"/>
    <x v="1"/>
    <x v="4"/>
    <n v="10"/>
    <n v="6.75"/>
    <s v="UPI"/>
    <x v="0"/>
    <s v="Emma"/>
    <n v="3.5"/>
    <x v="0"/>
    <s v="Delivery"/>
    <x v="12"/>
    <x v="1"/>
    <s v="Monday"/>
  </r>
  <r>
    <s v="TRX13845"/>
    <s v="2024-02-08"/>
    <s v="Thursday"/>
    <s v="12:23 PM"/>
    <s v="CUST354"/>
    <x v="2"/>
    <x v="10"/>
    <s v="Pastry"/>
    <s v="Medium"/>
    <x v="3"/>
    <x v="4"/>
    <n v="5"/>
    <n v="9.5"/>
    <s v="UPI"/>
    <x v="0"/>
    <s v="Emma"/>
    <n v="3"/>
    <x v="1"/>
    <s v="Dine-in"/>
    <x v="5"/>
    <x v="1"/>
    <s v="Thursday"/>
  </r>
  <r>
    <s v="TRX13849"/>
    <s v="2024-02-08"/>
    <s v="Thursday"/>
    <s v="02:24 PM"/>
    <s v="CUST762"/>
    <x v="0"/>
    <x v="15"/>
    <s v="Coffee"/>
    <s v="Large"/>
    <x v="2"/>
    <x v="2"/>
    <n v="5"/>
    <n v="8.5500000000000007"/>
    <s v="Card"/>
    <x v="0"/>
    <s v="Noah"/>
    <n v="3.3"/>
    <x v="1"/>
    <s v="Dine-in"/>
    <x v="9"/>
    <x v="1"/>
    <s v="Thursday"/>
  </r>
  <r>
    <s v="TRX13890"/>
    <s v="2024-02-13"/>
    <s v="Tuesday"/>
    <s v="02:35 PM"/>
    <s v="CUST194"/>
    <x v="2"/>
    <x v="14"/>
    <s v="Coffee"/>
    <s v="Small"/>
    <x v="3"/>
    <x v="4"/>
    <n v="15"/>
    <n v="8.5"/>
    <s v="Card"/>
    <x v="0"/>
    <s v="Olivia"/>
    <n v="5"/>
    <x v="2"/>
    <s v="Dine-in"/>
    <x v="4"/>
    <x v="1"/>
    <s v="Tuesday"/>
  </r>
  <r>
    <s v="TRX13996"/>
    <s v="2024-02-14"/>
    <s v="Wednesday"/>
    <s v="10:42 AM"/>
    <s v="CUST425"/>
    <x v="1"/>
    <x v="11"/>
    <s v="Food"/>
    <s v="Large"/>
    <x v="2"/>
    <x v="6"/>
    <n v="10"/>
    <n v="9.9"/>
    <s v="Cash"/>
    <x v="0"/>
    <s v="John"/>
    <n v="4.9000000000000004"/>
    <x v="2"/>
    <s v="Delivery"/>
    <x v="16"/>
    <x v="1"/>
    <s v="Wednesday"/>
  </r>
  <r>
    <s v="TRX14070"/>
    <s v="2024-02-18"/>
    <s v="Sunday"/>
    <s v="11:32 AM"/>
    <s v="CUST340"/>
    <x v="0"/>
    <x v="5"/>
    <s v="Tea"/>
    <s v="Small"/>
    <x v="1"/>
    <x v="3"/>
    <n v="15"/>
    <n v="5.0999999999999996"/>
    <s v="Cash"/>
    <x v="0"/>
    <s v="Noah"/>
    <n v="4.8"/>
    <x v="1"/>
    <s v="Dine-in"/>
    <x v="12"/>
    <x v="1"/>
    <s v="Sunday"/>
  </r>
  <r>
    <s v="TRX14125"/>
    <s v="2024-02-24"/>
    <s v="Saturday"/>
    <s v="02:06 PM"/>
    <s v="CUST921"/>
    <x v="2"/>
    <x v="15"/>
    <s v="Coffee"/>
    <s v="Medium"/>
    <x v="3"/>
    <x v="2"/>
    <n v="5"/>
    <n v="17.100000000000001"/>
    <s v="Card"/>
    <x v="0"/>
    <s v="Liam"/>
    <n v="4.9000000000000004"/>
    <x v="1"/>
    <s v="Dine-in"/>
    <x v="20"/>
    <x v="1"/>
    <s v="Saturday"/>
  </r>
  <r>
    <s v="TRX14163"/>
    <s v="2024-02-24"/>
    <s v="Saturday"/>
    <s v="09:59 AM"/>
    <s v="CUST936"/>
    <x v="2"/>
    <x v="12"/>
    <s v="Food"/>
    <s v="Medium"/>
    <x v="2"/>
    <x v="7"/>
    <n v="10"/>
    <n v="9"/>
    <s v="UPI"/>
    <x v="0"/>
    <s v="Noah"/>
    <n v="4.5999999999999996"/>
    <x v="1"/>
    <s v="Dine-in"/>
    <x v="13"/>
    <x v="1"/>
    <s v="Saturday"/>
  </r>
  <r>
    <s v="TRX14215"/>
    <s v="2024-02-11"/>
    <s v="Sunday"/>
    <s v="05:37 PM"/>
    <s v="CUST529"/>
    <x v="2"/>
    <x v="7"/>
    <s v="Pastry"/>
    <s v="Large"/>
    <x v="0"/>
    <x v="3"/>
    <n v="15"/>
    <n v="1.7"/>
    <s v="Card"/>
    <x v="0"/>
    <s v="Emma"/>
    <n v="3.2"/>
    <x v="0"/>
    <s v="Takeaway"/>
    <x v="15"/>
    <x v="1"/>
    <s v="Sunday"/>
  </r>
  <r>
    <s v="TRX14226"/>
    <s v="2024-02-05"/>
    <s v="Monday"/>
    <s v="08:02 AM"/>
    <s v="CUST150"/>
    <x v="1"/>
    <x v="15"/>
    <s v="Coffee"/>
    <s v="Medium"/>
    <x v="1"/>
    <x v="2"/>
    <n v="15"/>
    <n v="11.47"/>
    <s v="Card"/>
    <x v="0"/>
    <s v="John"/>
    <n v="4.3"/>
    <x v="1"/>
    <s v="Delivery"/>
    <x v="20"/>
    <x v="1"/>
    <s v="Monday"/>
  </r>
  <r>
    <s v="TRX14232"/>
    <s v="2024-02-15"/>
    <s v="Thursday"/>
    <s v="07:57 AM"/>
    <s v="CUST560"/>
    <x v="2"/>
    <x v="3"/>
    <s v="Food"/>
    <s v="Medium"/>
    <x v="3"/>
    <x v="2"/>
    <n v="15"/>
    <n v="15.3"/>
    <s v="UPI"/>
    <x v="0"/>
    <s v="Sophia"/>
    <n v="4.9000000000000004"/>
    <x v="2"/>
    <s v="Delivery"/>
    <x v="14"/>
    <x v="1"/>
    <s v="Thursday"/>
  </r>
  <r>
    <s v="TRX14256"/>
    <s v="2024-02-25"/>
    <s v="Sunday"/>
    <s v="01:09 PM"/>
    <s v="CUST110"/>
    <x v="0"/>
    <x v="2"/>
    <s v="Coffee"/>
    <s v="Large"/>
    <x v="2"/>
    <x v="1"/>
    <n v="5"/>
    <n v="5.7"/>
    <s v="Card"/>
    <x v="0"/>
    <s v="John"/>
    <n v="3.8"/>
    <x v="0"/>
    <s v="Takeaway"/>
    <x v="1"/>
    <x v="1"/>
    <s v="Sunday"/>
  </r>
  <r>
    <s v="TRX14309"/>
    <s v="2024-02-21"/>
    <s v="Wednesday"/>
    <s v="01:02 PM"/>
    <s v="CUST400"/>
    <x v="0"/>
    <x v="7"/>
    <s v="Pastry"/>
    <s v="Small"/>
    <x v="1"/>
    <x v="3"/>
    <n v="15"/>
    <n v="5.0999999999999996"/>
    <s v="UPI"/>
    <x v="0"/>
    <s v="Noah"/>
    <n v="3.9"/>
    <x v="1"/>
    <s v="Delivery"/>
    <x v="8"/>
    <x v="1"/>
    <s v="Wednesday"/>
  </r>
  <r>
    <s v="TRX14311"/>
    <s v="2024-02-10"/>
    <s v="Saturday"/>
    <s v="05:14 PM"/>
    <s v="CUST841"/>
    <x v="2"/>
    <x v="12"/>
    <s v="Food"/>
    <s v="Medium"/>
    <x v="0"/>
    <x v="7"/>
    <n v="15"/>
    <n v="4.25"/>
    <s v="Card"/>
    <x v="0"/>
    <s v="Ava"/>
    <n v="4.0999999999999996"/>
    <x v="2"/>
    <s v="Delivery"/>
    <x v="12"/>
    <x v="1"/>
    <s v="Saturday"/>
  </r>
  <r>
    <s v="TRX14364"/>
    <s v="2024-02-28"/>
    <s v="Wednesday"/>
    <s v="09:23 AM"/>
    <s v="CUST809"/>
    <x v="2"/>
    <x v="1"/>
    <s v="Tea"/>
    <s v="Medium"/>
    <x v="1"/>
    <x v="1"/>
    <n v="5"/>
    <n v="8.5500000000000007"/>
    <s v="Cash"/>
    <x v="0"/>
    <s v="Olivia"/>
    <n v="4.5999999999999996"/>
    <x v="0"/>
    <s v="Dine-in"/>
    <x v="5"/>
    <x v="1"/>
    <s v="Wednesday"/>
  </r>
  <r>
    <s v="TRX14365"/>
    <s v="2024-02-18"/>
    <s v="Sunday"/>
    <s v="01:46 PM"/>
    <s v="CUST674"/>
    <x v="1"/>
    <x v="5"/>
    <s v="Tea"/>
    <s v="Large"/>
    <x v="3"/>
    <x v="3"/>
    <n v="10"/>
    <n v="7.2"/>
    <s v="Card"/>
    <x v="0"/>
    <s v="Ava"/>
    <n v="4.9000000000000004"/>
    <x v="2"/>
    <s v="Dine-in"/>
    <x v="4"/>
    <x v="1"/>
    <s v="Sunday"/>
  </r>
  <r>
    <s v="TRX14493"/>
    <s v="2024-02-16"/>
    <s v="Friday"/>
    <s v="03:05 PM"/>
    <s v="CUST343"/>
    <x v="0"/>
    <x v="6"/>
    <s v="Pastry"/>
    <s v="Medium"/>
    <x v="0"/>
    <x v="1"/>
    <n v="10"/>
    <n v="2.7"/>
    <s v="Cash"/>
    <x v="0"/>
    <s v="Liam"/>
    <n v="4.7"/>
    <x v="0"/>
    <s v="Takeaway"/>
    <x v="6"/>
    <x v="1"/>
    <s v="Friday"/>
  </r>
  <r>
    <s v="TRX14494"/>
    <s v="2024-02-13"/>
    <s v="Tuesday"/>
    <s v="08:45 PM"/>
    <s v="CUST287"/>
    <x v="1"/>
    <x v="1"/>
    <s v="Tea"/>
    <s v="Medium"/>
    <x v="2"/>
    <x v="1"/>
    <n v="10"/>
    <n v="5.4"/>
    <s v="UPI"/>
    <x v="0"/>
    <s v="John"/>
    <n v="4.5999999999999996"/>
    <x v="0"/>
    <s v="Delivery"/>
    <x v="16"/>
    <x v="1"/>
    <s v="Tuesday"/>
  </r>
  <r>
    <s v="TRX14621"/>
    <s v="2024-02-25"/>
    <s v="Sunday"/>
    <s v="06:41 PM"/>
    <s v="CUST996"/>
    <x v="0"/>
    <x v="6"/>
    <s v="Pastry"/>
    <s v="Large"/>
    <x v="3"/>
    <x v="1"/>
    <n v="0"/>
    <n v="12"/>
    <s v="Card"/>
    <x v="0"/>
    <s v="Liam"/>
    <n v="3.7"/>
    <x v="0"/>
    <s v="Dine-in"/>
    <x v="11"/>
    <x v="1"/>
    <s v="Sunday"/>
  </r>
  <r>
    <s v="TRX14665"/>
    <s v="2024-02-05"/>
    <s v="Monday"/>
    <s v="04:13 PM"/>
    <s v="CUST260"/>
    <x v="1"/>
    <x v="2"/>
    <s v="Coffee"/>
    <s v="Medium"/>
    <x v="2"/>
    <x v="1"/>
    <n v="15"/>
    <n v="5.0999999999999996"/>
    <s v="UPI"/>
    <x v="0"/>
    <s v="Olivia"/>
    <n v="3.9"/>
    <x v="2"/>
    <s v="Takeaway"/>
    <x v="4"/>
    <x v="1"/>
    <s v="Monday"/>
  </r>
  <r>
    <s v="TRX14755"/>
    <s v="2024-02-06"/>
    <s v="Tuesday"/>
    <s v="06:30 PM"/>
    <s v="CUST791"/>
    <x v="0"/>
    <x v="10"/>
    <s v="Pastry"/>
    <s v="Medium"/>
    <x v="0"/>
    <x v="4"/>
    <n v="10"/>
    <n v="2.25"/>
    <s v="UPI"/>
    <x v="0"/>
    <s v="Liam"/>
    <n v="3.8"/>
    <x v="1"/>
    <s v="Dine-in"/>
    <x v="7"/>
    <x v="1"/>
    <s v="Tuesday"/>
  </r>
  <r>
    <s v="TRX14759"/>
    <s v="2024-02-12"/>
    <s v="Monday"/>
    <s v="09:51 AM"/>
    <s v="CUST379"/>
    <x v="1"/>
    <x v="8"/>
    <s v="Tea"/>
    <s v="Medium"/>
    <x v="2"/>
    <x v="4"/>
    <n v="10"/>
    <n v="4.5"/>
    <s v="Cash"/>
    <x v="0"/>
    <s v="Liam"/>
    <n v="4"/>
    <x v="2"/>
    <s v="Takeaway"/>
    <x v="4"/>
    <x v="1"/>
    <s v="Monday"/>
  </r>
  <r>
    <s v="TRX14800"/>
    <s v="2024-02-02"/>
    <s v="Friday"/>
    <s v="07:48 AM"/>
    <s v="CUST839"/>
    <x v="0"/>
    <x v="14"/>
    <s v="Coffee"/>
    <s v="Medium"/>
    <x v="2"/>
    <x v="4"/>
    <n v="5"/>
    <n v="4.75"/>
    <s v="Cash"/>
    <x v="0"/>
    <s v="John"/>
    <n v="3.7"/>
    <x v="1"/>
    <s v="Takeaway"/>
    <x v="17"/>
    <x v="1"/>
    <s v="Friday"/>
  </r>
  <r>
    <s v="TRX14814"/>
    <s v="2024-02-28"/>
    <s v="Wednesday"/>
    <s v="05:44 PM"/>
    <s v="CUST271"/>
    <x v="0"/>
    <x v="13"/>
    <s v="Coffee"/>
    <s v="Large"/>
    <x v="0"/>
    <x v="8"/>
    <n v="10"/>
    <n v="3.15"/>
    <s v="Cash"/>
    <x v="0"/>
    <s v="Noah"/>
    <n v="4.2"/>
    <x v="2"/>
    <s v="Dine-in"/>
    <x v="8"/>
    <x v="1"/>
    <s v="Wednesday"/>
  </r>
  <r>
    <s v="TRX14883"/>
    <s v="2024-02-29"/>
    <s v="Thursday"/>
    <s v="07:26 PM"/>
    <s v="CUST695"/>
    <x v="2"/>
    <x v="0"/>
    <s v="Beverage"/>
    <s v="Medium"/>
    <x v="2"/>
    <x v="0"/>
    <n v="15"/>
    <n v="6.8"/>
    <s v="UPI"/>
    <x v="0"/>
    <s v="Noah"/>
    <n v="5"/>
    <x v="0"/>
    <s v="Takeaway"/>
    <x v="19"/>
    <x v="1"/>
    <s v="Thursday"/>
  </r>
  <r>
    <s v="TRX14980"/>
    <s v="2024-02-07"/>
    <s v="Wednesday"/>
    <s v="10:35 AM"/>
    <s v="CUST866"/>
    <x v="1"/>
    <x v="13"/>
    <s v="Coffee"/>
    <s v="Small"/>
    <x v="1"/>
    <x v="8"/>
    <n v="5"/>
    <n v="9.9700000000000006"/>
    <s v="UPI"/>
    <x v="0"/>
    <s v="Olivia"/>
    <n v="4"/>
    <x v="1"/>
    <s v="Delivery"/>
    <x v="8"/>
    <x v="1"/>
    <s v="Wednesday"/>
  </r>
  <r>
    <s v="TRX14991"/>
    <s v="2024-02-28"/>
    <s v="Wednesday"/>
    <s v="03:10 PM"/>
    <s v="CUST768"/>
    <x v="1"/>
    <x v="10"/>
    <s v="Pastry"/>
    <s v="Small"/>
    <x v="1"/>
    <x v="4"/>
    <n v="10"/>
    <n v="6.75"/>
    <s v="Cash"/>
    <x v="0"/>
    <s v="Liam"/>
    <n v="4.7"/>
    <x v="0"/>
    <s v="Dine-in"/>
    <x v="4"/>
    <x v="1"/>
    <s v="Wednesday"/>
  </r>
  <r>
    <s v="TRX10011"/>
    <s v="2024-02-27"/>
    <s v="Tuesday"/>
    <s v="01:11 PM"/>
    <s v="CUST999"/>
    <x v="2"/>
    <x v="6"/>
    <s v="Pastry"/>
    <s v="Small"/>
    <x v="2"/>
    <x v="1"/>
    <n v="5"/>
    <n v="5.7"/>
    <s v="UPI"/>
    <x v="1"/>
    <s v="John"/>
    <n v="4.5"/>
    <x v="1"/>
    <s v="Delivery"/>
    <x v="2"/>
    <x v="1"/>
    <s v="Tuesday"/>
  </r>
  <r>
    <s v="TRX10057"/>
    <s v="2024-02-03"/>
    <s v="Saturday"/>
    <s v="01:50 PM"/>
    <s v="CUST603"/>
    <x v="0"/>
    <x v="4"/>
    <s v="Coffee"/>
    <s v="Small"/>
    <x v="0"/>
    <x v="0"/>
    <n v="5"/>
    <n v="3.8"/>
    <s v="UPI"/>
    <x v="1"/>
    <s v="Liam"/>
    <n v="5"/>
    <x v="1"/>
    <s v="Delivery"/>
    <x v="14"/>
    <x v="1"/>
    <s v="Saturday"/>
  </r>
  <r>
    <s v="TRX10124"/>
    <s v="2024-02-26"/>
    <s v="Monday"/>
    <s v="03:31 PM"/>
    <s v="CUST711"/>
    <x v="0"/>
    <x v="14"/>
    <s v="Coffee"/>
    <s v="Large"/>
    <x v="2"/>
    <x v="4"/>
    <n v="5"/>
    <n v="4.75"/>
    <s v="Card"/>
    <x v="1"/>
    <s v="Olivia"/>
    <n v="4.2"/>
    <x v="1"/>
    <s v="Delivery"/>
    <x v="0"/>
    <x v="1"/>
    <s v="Monday"/>
  </r>
  <r>
    <s v="TRX10263"/>
    <s v="2024-02-23"/>
    <s v="Friday"/>
    <s v="03:28 PM"/>
    <s v="CUST244"/>
    <x v="1"/>
    <x v="7"/>
    <s v="Pastry"/>
    <s v="Small"/>
    <x v="0"/>
    <x v="3"/>
    <n v="10"/>
    <n v="1.8"/>
    <s v="Card"/>
    <x v="1"/>
    <s v="Emma"/>
    <n v="4.5999999999999996"/>
    <x v="2"/>
    <s v="Delivery"/>
    <x v="6"/>
    <x v="1"/>
    <s v="Friday"/>
  </r>
  <r>
    <s v="TRX10272"/>
    <s v="2024-02-01"/>
    <s v="Thursday"/>
    <s v="01:36 PM"/>
    <s v="CUST938"/>
    <x v="1"/>
    <x v="11"/>
    <s v="Food"/>
    <s v="Large"/>
    <x v="3"/>
    <x v="6"/>
    <n v="5"/>
    <n v="20.9"/>
    <s v="Card"/>
    <x v="1"/>
    <s v="Liam"/>
    <n v="3.8"/>
    <x v="2"/>
    <s v="Dine-in"/>
    <x v="10"/>
    <x v="1"/>
    <s v="Thursday"/>
  </r>
  <r>
    <s v="TRX10301"/>
    <s v="2024-02-26"/>
    <s v="Monday"/>
    <s v="04:47 PM"/>
    <s v="CUST785"/>
    <x v="0"/>
    <x v="9"/>
    <s v="Beverage"/>
    <s v="Small"/>
    <x v="2"/>
    <x v="5"/>
    <n v="0"/>
    <n v="7.6"/>
    <s v="UPI"/>
    <x v="1"/>
    <s v="Noah"/>
    <n v="4.8"/>
    <x v="2"/>
    <s v="Dine-in"/>
    <x v="3"/>
    <x v="1"/>
    <s v="Monday"/>
  </r>
  <r>
    <s v="TRX10330"/>
    <s v="2024-02-06"/>
    <s v="Tuesday"/>
    <s v="07:44 PM"/>
    <s v="CUST802"/>
    <x v="2"/>
    <x v="15"/>
    <s v="Coffee"/>
    <s v="Medium"/>
    <x v="0"/>
    <x v="2"/>
    <n v="10"/>
    <n v="4.05"/>
    <s v="Cash"/>
    <x v="1"/>
    <s v="John"/>
    <n v="3.1"/>
    <x v="0"/>
    <s v="Delivery"/>
    <x v="10"/>
    <x v="1"/>
    <s v="Tuesday"/>
  </r>
  <r>
    <s v="TRX10340"/>
    <s v="2024-02-11"/>
    <s v="Sunday"/>
    <s v="11:47 AM"/>
    <s v="CUST979"/>
    <x v="1"/>
    <x v="15"/>
    <s v="Coffee"/>
    <s v="Medium"/>
    <x v="2"/>
    <x v="2"/>
    <n v="0"/>
    <n v="9"/>
    <s v="UPI"/>
    <x v="1"/>
    <s v="John"/>
    <n v="4.7"/>
    <x v="2"/>
    <s v="Dine-in"/>
    <x v="10"/>
    <x v="1"/>
    <s v="Sunday"/>
  </r>
  <r>
    <s v="TRX10383"/>
    <s v="2024-02-15"/>
    <s v="Thursday"/>
    <s v="02:32 PM"/>
    <s v="CUST415"/>
    <x v="0"/>
    <x v="12"/>
    <s v="Food"/>
    <s v="Medium"/>
    <x v="3"/>
    <x v="7"/>
    <n v="5"/>
    <n v="19"/>
    <s v="Card"/>
    <x v="1"/>
    <s v="John"/>
    <n v="4"/>
    <x v="1"/>
    <s v="Takeaway"/>
    <x v="7"/>
    <x v="1"/>
    <s v="Thursday"/>
  </r>
  <r>
    <s v="TRX10408"/>
    <s v="2024-02-18"/>
    <s v="Sunday"/>
    <s v="05:09 PM"/>
    <s v="CUST757"/>
    <x v="0"/>
    <x v="6"/>
    <s v="Pastry"/>
    <s v="Large"/>
    <x v="0"/>
    <x v="1"/>
    <n v="15"/>
    <n v="2.5499999999999998"/>
    <s v="Cash"/>
    <x v="1"/>
    <s v="Sophia"/>
    <n v="4.8"/>
    <x v="0"/>
    <s v="Takeaway"/>
    <x v="15"/>
    <x v="1"/>
    <s v="Sunday"/>
  </r>
  <r>
    <s v="TRX10462"/>
    <s v="2024-02-15"/>
    <s v="Thursday"/>
    <s v="04:56 PM"/>
    <s v="CUST108"/>
    <x v="2"/>
    <x v="3"/>
    <s v="Food"/>
    <s v="Medium"/>
    <x v="2"/>
    <x v="2"/>
    <n v="0"/>
    <n v="9"/>
    <s v="Card"/>
    <x v="1"/>
    <s v="Ava"/>
    <n v="3"/>
    <x v="2"/>
    <s v="Takeaway"/>
    <x v="3"/>
    <x v="1"/>
    <s v="Thursday"/>
  </r>
  <r>
    <s v="TRX10584"/>
    <s v="2024-02-11"/>
    <s v="Sunday"/>
    <s v="02:51 PM"/>
    <s v="CUST950"/>
    <x v="1"/>
    <x v="9"/>
    <s v="Beverage"/>
    <s v="Large"/>
    <x v="3"/>
    <x v="5"/>
    <n v="10"/>
    <n v="13.68"/>
    <s v="UPI"/>
    <x v="1"/>
    <s v="Noah"/>
    <n v="3.7"/>
    <x v="1"/>
    <s v="Delivery"/>
    <x v="5"/>
    <x v="1"/>
    <s v="Sunday"/>
  </r>
  <r>
    <s v="TRX10593"/>
    <s v="2024-02-10"/>
    <s v="Saturday"/>
    <s v="07:44 PM"/>
    <s v="CUST718"/>
    <x v="0"/>
    <x v="10"/>
    <s v="Pastry"/>
    <s v="Medium"/>
    <x v="0"/>
    <x v="4"/>
    <n v="0"/>
    <n v="2.5"/>
    <s v="Cash"/>
    <x v="1"/>
    <s v="Olivia"/>
    <n v="3"/>
    <x v="2"/>
    <s v="Takeaway"/>
    <x v="20"/>
    <x v="1"/>
    <s v="Saturday"/>
  </r>
  <r>
    <s v="TRX10743"/>
    <s v="2024-02-17"/>
    <s v="Saturday"/>
    <s v="09:49 AM"/>
    <s v="CUST689"/>
    <x v="1"/>
    <x v="13"/>
    <s v="Coffee"/>
    <s v="Large"/>
    <x v="0"/>
    <x v="8"/>
    <n v="10"/>
    <n v="3.15"/>
    <s v="UPI"/>
    <x v="1"/>
    <s v="Olivia"/>
    <n v="4.9000000000000004"/>
    <x v="0"/>
    <s v="Delivery"/>
    <x v="2"/>
    <x v="1"/>
    <s v="Saturday"/>
  </r>
  <r>
    <s v="TRX10751"/>
    <s v="2024-02-26"/>
    <s v="Monday"/>
    <s v="10:14 AM"/>
    <s v="CUST391"/>
    <x v="1"/>
    <x v="13"/>
    <s v="Coffee"/>
    <s v="Medium"/>
    <x v="2"/>
    <x v="8"/>
    <n v="15"/>
    <n v="5.95"/>
    <s v="UPI"/>
    <x v="1"/>
    <s v="Liam"/>
    <n v="3.3"/>
    <x v="1"/>
    <s v="Takeaway"/>
    <x v="9"/>
    <x v="1"/>
    <s v="Monday"/>
  </r>
  <r>
    <s v="TRX10841"/>
    <s v="2024-02-05"/>
    <s v="Monday"/>
    <s v="11:44 AM"/>
    <s v="CUST533"/>
    <x v="0"/>
    <x v="5"/>
    <s v="Tea"/>
    <s v="Large"/>
    <x v="1"/>
    <x v="3"/>
    <n v="0"/>
    <n v="6"/>
    <s v="Cash"/>
    <x v="1"/>
    <s v="Olivia"/>
    <n v="4.5"/>
    <x v="1"/>
    <s v="Dine-in"/>
    <x v="0"/>
    <x v="1"/>
    <s v="Monday"/>
  </r>
  <r>
    <s v="TRX10874"/>
    <s v="2024-02-23"/>
    <s v="Friday"/>
    <s v="09:58 AM"/>
    <s v="CUST845"/>
    <x v="0"/>
    <x v="3"/>
    <s v="Food"/>
    <s v="Small"/>
    <x v="3"/>
    <x v="2"/>
    <n v="0"/>
    <n v="18"/>
    <s v="UPI"/>
    <x v="1"/>
    <s v="Liam"/>
    <n v="3.1"/>
    <x v="2"/>
    <s v="Dine-in"/>
    <x v="18"/>
    <x v="1"/>
    <s v="Friday"/>
  </r>
  <r>
    <s v="TRX11088"/>
    <s v="2024-02-23"/>
    <s v="Friday"/>
    <s v="12:29 PM"/>
    <s v="CUST674"/>
    <x v="2"/>
    <x v="9"/>
    <s v="Beverage"/>
    <s v="Medium"/>
    <x v="3"/>
    <x v="5"/>
    <n v="15"/>
    <n v="12.92"/>
    <s v="Card"/>
    <x v="1"/>
    <s v="Sophia"/>
    <n v="4.0999999999999996"/>
    <x v="1"/>
    <s v="Dine-in"/>
    <x v="3"/>
    <x v="1"/>
    <s v="Friday"/>
  </r>
  <r>
    <s v="TRX11138"/>
    <s v="2024-02-04"/>
    <s v="Sunday"/>
    <s v="02:40 PM"/>
    <s v="CUST498"/>
    <x v="2"/>
    <x v="8"/>
    <s v="Tea"/>
    <s v="Large"/>
    <x v="1"/>
    <x v="4"/>
    <n v="5"/>
    <n v="7.12"/>
    <s v="Card"/>
    <x v="1"/>
    <s v="Sophia"/>
    <n v="3.9"/>
    <x v="1"/>
    <s v="Delivery"/>
    <x v="6"/>
    <x v="1"/>
    <s v="Sunday"/>
  </r>
  <r>
    <s v="TRX11178"/>
    <s v="2024-02-24"/>
    <s v="Saturday"/>
    <s v="02:08 PM"/>
    <s v="CUST585"/>
    <x v="0"/>
    <x v="13"/>
    <s v="Coffee"/>
    <s v="Medium"/>
    <x v="1"/>
    <x v="8"/>
    <n v="15"/>
    <n v="8.92"/>
    <s v="Cash"/>
    <x v="1"/>
    <s v="John"/>
    <n v="3.5"/>
    <x v="2"/>
    <s v="Takeaway"/>
    <x v="20"/>
    <x v="1"/>
    <s v="Saturday"/>
  </r>
  <r>
    <s v="TRX11252"/>
    <s v="2024-02-29"/>
    <s v="Thursday"/>
    <s v="05:07 PM"/>
    <s v="CUST239"/>
    <x v="2"/>
    <x v="9"/>
    <s v="Beverage"/>
    <s v="Large"/>
    <x v="3"/>
    <x v="5"/>
    <n v="10"/>
    <n v="13.68"/>
    <s v="Cash"/>
    <x v="1"/>
    <s v="Ava"/>
    <n v="4.5999999999999996"/>
    <x v="2"/>
    <s v="Takeaway"/>
    <x v="3"/>
    <x v="1"/>
    <s v="Thursday"/>
  </r>
  <r>
    <s v="TRX11254"/>
    <s v="2024-02-08"/>
    <s v="Thursday"/>
    <s v="04:03 PM"/>
    <s v="CUST472"/>
    <x v="1"/>
    <x v="4"/>
    <s v="Coffee"/>
    <s v="Medium"/>
    <x v="3"/>
    <x v="0"/>
    <n v="10"/>
    <n v="14.4"/>
    <s v="Card"/>
    <x v="1"/>
    <s v="John"/>
    <n v="5"/>
    <x v="0"/>
    <s v="Dine-in"/>
    <x v="16"/>
    <x v="1"/>
    <s v="Thursday"/>
  </r>
  <r>
    <s v="TRX11279"/>
    <s v="2024-02-19"/>
    <s v="Monday"/>
    <s v="05:42 PM"/>
    <s v="CUST685"/>
    <x v="2"/>
    <x v="14"/>
    <s v="Coffee"/>
    <s v="Small"/>
    <x v="1"/>
    <x v="4"/>
    <n v="5"/>
    <n v="7.12"/>
    <s v="Cash"/>
    <x v="1"/>
    <s v="Emma"/>
    <n v="4.5"/>
    <x v="1"/>
    <s v="Dine-in"/>
    <x v="2"/>
    <x v="1"/>
    <s v="Monday"/>
  </r>
  <r>
    <s v="TRX11373"/>
    <s v="2024-02-02"/>
    <s v="Friday"/>
    <s v="09:09 AM"/>
    <s v="CUST304"/>
    <x v="1"/>
    <x v="15"/>
    <s v="Coffee"/>
    <s v="Large"/>
    <x v="0"/>
    <x v="2"/>
    <n v="10"/>
    <n v="4.05"/>
    <s v="UPI"/>
    <x v="1"/>
    <s v="John"/>
    <n v="3.8"/>
    <x v="1"/>
    <s v="Dine-in"/>
    <x v="19"/>
    <x v="1"/>
    <s v="Friday"/>
  </r>
  <r>
    <s v="TRX11397"/>
    <s v="2024-02-08"/>
    <s v="Thursday"/>
    <s v="07:40 PM"/>
    <s v="CUST897"/>
    <x v="2"/>
    <x v="15"/>
    <s v="Coffee"/>
    <s v="Small"/>
    <x v="0"/>
    <x v="2"/>
    <n v="15"/>
    <n v="3.82"/>
    <s v="Cash"/>
    <x v="1"/>
    <s v="Olivia"/>
    <n v="3.7"/>
    <x v="1"/>
    <s v="Takeaway"/>
    <x v="17"/>
    <x v="1"/>
    <s v="Thursday"/>
  </r>
  <r>
    <s v="TRX11408"/>
    <s v="2024-02-10"/>
    <s v="Saturday"/>
    <s v="01:01 PM"/>
    <s v="CUST699"/>
    <x v="0"/>
    <x v="4"/>
    <s v="Coffee"/>
    <s v="Small"/>
    <x v="2"/>
    <x v="0"/>
    <n v="15"/>
    <n v="6.8"/>
    <s v="Cash"/>
    <x v="1"/>
    <s v="John"/>
    <n v="5"/>
    <x v="0"/>
    <s v="Takeaway"/>
    <x v="13"/>
    <x v="1"/>
    <s v="Saturday"/>
  </r>
  <r>
    <s v="TRX11427"/>
    <s v="2024-02-04"/>
    <s v="Sunday"/>
    <s v="02:15 PM"/>
    <s v="CUST122"/>
    <x v="0"/>
    <x v="4"/>
    <s v="Coffee"/>
    <s v="Medium"/>
    <x v="0"/>
    <x v="0"/>
    <n v="0"/>
    <n v="4"/>
    <s v="Cash"/>
    <x v="1"/>
    <s v="Sophia"/>
    <n v="4.2"/>
    <x v="2"/>
    <s v="Dine-in"/>
    <x v="14"/>
    <x v="1"/>
    <s v="Sunday"/>
  </r>
  <r>
    <s v="TRX11431"/>
    <s v="2024-02-03"/>
    <s v="Saturday"/>
    <s v="08:10 PM"/>
    <s v="CUST628"/>
    <x v="2"/>
    <x v="15"/>
    <s v="Coffee"/>
    <s v="Large"/>
    <x v="1"/>
    <x v="2"/>
    <n v="0"/>
    <n v="13.5"/>
    <s v="UPI"/>
    <x v="1"/>
    <s v="Ava"/>
    <n v="4.7"/>
    <x v="0"/>
    <s v="Delivery"/>
    <x v="13"/>
    <x v="1"/>
    <s v="Saturday"/>
  </r>
  <r>
    <s v="TRX11461"/>
    <s v="2024-02-02"/>
    <s v="Friday"/>
    <s v="06:48 PM"/>
    <s v="CUST634"/>
    <x v="1"/>
    <x v="3"/>
    <s v="Food"/>
    <s v="Medium"/>
    <x v="3"/>
    <x v="2"/>
    <n v="15"/>
    <n v="15.3"/>
    <s v="Cash"/>
    <x v="1"/>
    <s v="John"/>
    <n v="4"/>
    <x v="2"/>
    <s v="Delivery"/>
    <x v="17"/>
    <x v="1"/>
    <s v="Friday"/>
  </r>
  <r>
    <s v="TRX11480"/>
    <s v="2024-02-25"/>
    <s v="Sunday"/>
    <s v="08:55 PM"/>
    <s v="CUST772"/>
    <x v="2"/>
    <x v="4"/>
    <s v="Coffee"/>
    <s v="Small"/>
    <x v="1"/>
    <x v="0"/>
    <n v="15"/>
    <n v="10.199999999999999"/>
    <s v="Cash"/>
    <x v="1"/>
    <s v="Noah"/>
    <n v="4.5"/>
    <x v="1"/>
    <s v="Takeaway"/>
    <x v="10"/>
    <x v="1"/>
    <s v="Sunday"/>
  </r>
  <r>
    <s v="TRX11542"/>
    <s v="2024-02-03"/>
    <s v="Saturday"/>
    <s v="12:16 PM"/>
    <s v="CUST290"/>
    <x v="1"/>
    <x v="7"/>
    <s v="Pastry"/>
    <s v="Large"/>
    <x v="3"/>
    <x v="3"/>
    <n v="5"/>
    <n v="7.6"/>
    <s v="Cash"/>
    <x v="1"/>
    <s v="Olivia"/>
    <n v="4.2"/>
    <x v="1"/>
    <s v="Delivery"/>
    <x v="13"/>
    <x v="1"/>
    <s v="Saturday"/>
  </r>
  <r>
    <s v="TRX11668"/>
    <s v="2024-02-05"/>
    <s v="Monday"/>
    <s v="12:51 PM"/>
    <s v="CUST813"/>
    <x v="1"/>
    <x v="9"/>
    <s v="Beverage"/>
    <s v="Medium"/>
    <x v="2"/>
    <x v="5"/>
    <n v="15"/>
    <n v="6.46"/>
    <s v="Cash"/>
    <x v="1"/>
    <s v="Olivia"/>
    <n v="3.4"/>
    <x v="0"/>
    <s v="Delivery"/>
    <x v="14"/>
    <x v="1"/>
    <s v="Monday"/>
  </r>
  <r>
    <s v="TRX11673"/>
    <s v="2024-02-12"/>
    <s v="Monday"/>
    <s v="01:26 PM"/>
    <s v="CUST926"/>
    <x v="0"/>
    <x v="10"/>
    <s v="Pastry"/>
    <s v="Small"/>
    <x v="1"/>
    <x v="4"/>
    <n v="15"/>
    <n v="6.38"/>
    <s v="Cash"/>
    <x v="1"/>
    <s v="John"/>
    <n v="4.2"/>
    <x v="2"/>
    <s v="Takeaway"/>
    <x v="11"/>
    <x v="1"/>
    <s v="Monday"/>
  </r>
  <r>
    <s v="TRX11735"/>
    <s v="2024-02-09"/>
    <s v="Friday"/>
    <s v="10:30 AM"/>
    <s v="CUST548"/>
    <x v="1"/>
    <x v="7"/>
    <s v="Pastry"/>
    <s v="Medium"/>
    <x v="2"/>
    <x v="3"/>
    <n v="5"/>
    <n v="3.8"/>
    <s v="UPI"/>
    <x v="1"/>
    <s v="John"/>
    <n v="3.9"/>
    <x v="1"/>
    <s v="Delivery"/>
    <x v="5"/>
    <x v="1"/>
    <s v="Friday"/>
  </r>
  <r>
    <s v="TRX11742"/>
    <s v="2024-02-15"/>
    <s v="Thursday"/>
    <s v="12:29 PM"/>
    <s v="CUST156"/>
    <x v="2"/>
    <x v="2"/>
    <s v="Coffee"/>
    <s v="Medium"/>
    <x v="3"/>
    <x v="1"/>
    <n v="5"/>
    <n v="11.4"/>
    <s v="Card"/>
    <x v="1"/>
    <s v="John"/>
    <n v="4"/>
    <x v="1"/>
    <s v="Dine-in"/>
    <x v="18"/>
    <x v="1"/>
    <s v="Thursday"/>
  </r>
  <r>
    <s v="TRX11946"/>
    <s v="2024-02-28"/>
    <s v="Wednesday"/>
    <s v="02:14 PM"/>
    <s v="CUST165"/>
    <x v="1"/>
    <x v="0"/>
    <s v="Beverage"/>
    <s v="Medium"/>
    <x v="0"/>
    <x v="0"/>
    <n v="0"/>
    <n v="4"/>
    <s v="Cash"/>
    <x v="1"/>
    <s v="Emma"/>
    <n v="4"/>
    <x v="1"/>
    <s v="Takeaway"/>
    <x v="17"/>
    <x v="1"/>
    <s v="Wednesday"/>
  </r>
  <r>
    <s v="TRX12042"/>
    <s v="2024-02-06"/>
    <s v="Tuesday"/>
    <s v="12:49 PM"/>
    <s v="CUST315"/>
    <x v="1"/>
    <x v="15"/>
    <s v="Coffee"/>
    <s v="Small"/>
    <x v="0"/>
    <x v="2"/>
    <n v="0"/>
    <n v="4.5"/>
    <s v="Card"/>
    <x v="1"/>
    <s v="Noah"/>
    <n v="4.5999999999999996"/>
    <x v="0"/>
    <s v="Dine-in"/>
    <x v="15"/>
    <x v="1"/>
    <s v="Tuesday"/>
  </r>
  <r>
    <s v="TRX12156"/>
    <s v="2024-02-26"/>
    <s v="Monday"/>
    <s v="11:45 AM"/>
    <s v="CUST659"/>
    <x v="2"/>
    <x v="11"/>
    <s v="Food"/>
    <s v="Medium"/>
    <x v="1"/>
    <x v="6"/>
    <n v="10"/>
    <n v="14.85"/>
    <s v="UPI"/>
    <x v="1"/>
    <s v="Noah"/>
    <n v="4.0999999999999996"/>
    <x v="2"/>
    <s v="Delivery"/>
    <x v="8"/>
    <x v="1"/>
    <s v="Monday"/>
  </r>
  <r>
    <s v="TRX12159"/>
    <s v="2024-02-15"/>
    <s v="Thursday"/>
    <s v="04:47 PM"/>
    <s v="CUST959"/>
    <x v="0"/>
    <x v="8"/>
    <s v="Tea"/>
    <s v="Medium"/>
    <x v="0"/>
    <x v="4"/>
    <n v="5"/>
    <n v="2.38"/>
    <s v="UPI"/>
    <x v="1"/>
    <s v="John"/>
    <n v="4.5"/>
    <x v="2"/>
    <s v="Dine-in"/>
    <x v="16"/>
    <x v="1"/>
    <s v="Thursday"/>
  </r>
  <r>
    <s v="TRX12178"/>
    <s v="2024-02-17"/>
    <s v="Saturday"/>
    <s v="04:42 PM"/>
    <s v="CUST356"/>
    <x v="2"/>
    <x v="4"/>
    <s v="Coffee"/>
    <s v="Large"/>
    <x v="0"/>
    <x v="0"/>
    <n v="5"/>
    <n v="3.8"/>
    <s v="UPI"/>
    <x v="1"/>
    <s v="Noah"/>
    <n v="4.7"/>
    <x v="1"/>
    <s v="Takeaway"/>
    <x v="9"/>
    <x v="1"/>
    <s v="Saturday"/>
  </r>
  <r>
    <s v="TRX12221"/>
    <s v="2024-02-22"/>
    <s v="Thursday"/>
    <s v="09:57 AM"/>
    <s v="CUST164"/>
    <x v="2"/>
    <x v="7"/>
    <s v="Pastry"/>
    <s v="Medium"/>
    <x v="2"/>
    <x v="3"/>
    <n v="5"/>
    <n v="3.8"/>
    <s v="Card"/>
    <x v="1"/>
    <s v="John"/>
    <n v="3.6"/>
    <x v="0"/>
    <s v="Dine-in"/>
    <x v="19"/>
    <x v="1"/>
    <s v="Thursday"/>
  </r>
  <r>
    <s v="TRX12284"/>
    <s v="2024-02-21"/>
    <s v="Wednesday"/>
    <s v="06:46 PM"/>
    <s v="CUST707"/>
    <x v="2"/>
    <x v="8"/>
    <s v="Tea"/>
    <s v="Large"/>
    <x v="3"/>
    <x v="4"/>
    <n v="15"/>
    <n v="8.5"/>
    <s v="UPI"/>
    <x v="1"/>
    <s v="Liam"/>
    <n v="4.0999999999999996"/>
    <x v="0"/>
    <s v="Takeaway"/>
    <x v="9"/>
    <x v="1"/>
    <s v="Wednesday"/>
  </r>
  <r>
    <s v="TRX12341"/>
    <s v="2024-02-03"/>
    <s v="Saturday"/>
    <s v="11:24 AM"/>
    <s v="CUST603"/>
    <x v="2"/>
    <x v="7"/>
    <s v="Pastry"/>
    <s v="Large"/>
    <x v="3"/>
    <x v="3"/>
    <n v="0"/>
    <n v="8"/>
    <s v="Cash"/>
    <x v="1"/>
    <s v="Noah"/>
    <n v="4"/>
    <x v="1"/>
    <s v="Delivery"/>
    <x v="4"/>
    <x v="1"/>
    <s v="Saturday"/>
  </r>
  <r>
    <s v="TRX12365"/>
    <s v="2024-02-22"/>
    <s v="Thursday"/>
    <s v="05:56 PM"/>
    <s v="CUST361"/>
    <x v="1"/>
    <x v="12"/>
    <s v="Food"/>
    <s v="Large"/>
    <x v="1"/>
    <x v="7"/>
    <n v="5"/>
    <n v="14.25"/>
    <s v="Card"/>
    <x v="1"/>
    <s v="Olivia"/>
    <n v="3.5"/>
    <x v="0"/>
    <s v="Takeaway"/>
    <x v="1"/>
    <x v="1"/>
    <s v="Thursday"/>
  </r>
  <r>
    <s v="TRX12384"/>
    <s v="2024-02-02"/>
    <s v="Friday"/>
    <s v="07:46 AM"/>
    <s v="CUST325"/>
    <x v="1"/>
    <x v="10"/>
    <s v="Pastry"/>
    <s v="Medium"/>
    <x v="0"/>
    <x v="4"/>
    <n v="0"/>
    <n v="2.5"/>
    <s v="Cash"/>
    <x v="1"/>
    <s v="Sophia"/>
    <n v="4"/>
    <x v="1"/>
    <s v="Delivery"/>
    <x v="13"/>
    <x v="1"/>
    <s v="Friday"/>
  </r>
  <r>
    <s v="TRX12429"/>
    <s v="2024-02-28"/>
    <s v="Wednesday"/>
    <s v="05:33 PM"/>
    <s v="CUST410"/>
    <x v="0"/>
    <x v="10"/>
    <s v="Pastry"/>
    <s v="Small"/>
    <x v="2"/>
    <x v="4"/>
    <n v="15"/>
    <n v="4.25"/>
    <s v="Cash"/>
    <x v="1"/>
    <s v="Emma"/>
    <n v="3"/>
    <x v="0"/>
    <s v="Dine-in"/>
    <x v="2"/>
    <x v="1"/>
    <s v="Wednesday"/>
  </r>
  <r>
    <s v="TRX12446"/>
    <s v="2024-02-01"/>
    <s v="Thursday"/>
    <s v="07:07 AM"/>
    <s v="CUST626"/>
    <x v="1"/>
    <x v="8"/>
    <s v="Tea"/>
    <s v="Medium"/>
    <x v="1"/>
    <x v="4"/>
    <n v="15"/>
    <n v="6.38"/>
    <s v="UPI"/>
    <x v="1"/>
    <s v="Noah"/>
    <n v="3.3"/>
    <x v="2"/>
    <s v="Delivery"/>
    <x v="12"/>
    <x v="1"/>
    <s v="Thursday"/>
  </r>
  <r>
    <s v="TRX12486"/>
    <s v="2024-02-24"/>
    <s v="Saturday"/>
    <s v="03:28 PM"/>
    <s v="CUST668"/>
    <x v="1"/>
    <x v="12"/>
    <s v="Food"/>
    <s v="Large"/>
    <x v="0"/>
    <x v="7"/>
    <n v="5"/>
    <n v="4.75"/>
    <s v="Cash"/>
    <x v="1"/>
    <s v="Liam"/>
    <n v="3.3"/>
    <x v="2"/>
    <s v="Takeaway"/>
    <x v="7"/>
    <x v="1"/>
    <s v="Saturday"/>
  </r>
  <r>
    <s v="TRX12532"/>
    <s v="2024-02-17"/>
    <s v="Saturday"/>
    <s v="12:06 PM"/>
    <s v="CUST952"/>
    <x v="2"/>
    <x v="12"/>
    <s v="Food"/>
    <s v="Medium"/>
    <x v="3"/>
    <x v="7"/>
    <n v="10"/>
    <n v="18"/>
    <s v="Card"/>
    <x v="1"/>
    <s v="Emma"/>
    <n v="4.5999999999999996"/>
    <x v="1"/>
    <s v="Delivery"/>
    <x v="7"/>
    <x v="1"/>
    <s v="Saturday"/>
  </r>
  <r>
    <s v="TRX12538"/>
    <s v="2024-02-05"/>
    <s v="Monday"/>
    <s v="10:26 AM"/>
    <s v="CUST319"/>
    <x v="2"/>
    <x v="11"/>
    <s v="Food"/>
    <s v="Medium"/>
    <x v="2"/>
    <x v="6"/>
    <n v="15"/>
    <n v="9.35"/>
    <s v="UPI"/>
    <x v="1"/>
    <s v="Olivia"/>
    <n v="3.4"/>
    <x v="1"/>
    <s v="Takeaway"/>
    <x v="13"/>
    <x v="1"/>
    <s v="Monday"/>
  </r>
  <r>
    <s v="TRX12622"/>
    <s v="2024-02-24"/>
    <s v="Saturday"/>
    <s v="07:31 AM"/>
    <s v="CUST170"/>
    <x v="0"/>
    <x v="5"/>
    <s v="Tea"/>
    <s v="Medium"/>
    <x v="1"/>
    <x v="3"/>
    <n v="15"/>
    <n v="5.0999999999999996"/>
    <s v="Cash"/>
    <x v="1"/>
    <s v="Ava"/>
    <n v="4.8"/>
    <x v="2"/>
    <s v="Dine-in"/>
    <x v="11"/>
    <x v="1"/>
    <s v="Saturday"/>
  </r>
  <r>
    <s v="TRX12727"/>
    <s v="2024-02-16"/>
    <s v="Friday"/>
    <s v="07:30 AM"/>
    <s v="CUST614"/>
    <x v="0"/>
    <x v="11"/>
    <s v="Food"/>
    <s v="Medium"/>
    <x v="0"/>
    <x v="6"/>
    <n v="5"/>
    <n v="5.22"/>
    <s v="Cash"/>
    <x v="1"/>
    <s v="Olivia"/>
    <n v="3.7"/>
    <x v="0"/>
    <s v="Delivery"/>
    <x v="17"/>
    <x v="1"/>
    <s v="Friday"/>
  </r>
  <r>
    <s v="TRX12729"/>
    <s v="2024-02-05"/>
    <s v="Monday"/>
    <s v="06:24 PM"/>
    <s v="CUST796"/>
    <x v="0"/>
    <x v="11"/>
    <s v="Food"/>
    <s v="Large"/>
    <x v="0"/>
    <x v="6"/>
    <n v="10"/>
    <n v="4.95"/>
    <s v="UPI"/>
    <x v="1"/>
    <s v="Noah"/>
    <n v="5"/>
    <x v="1"/>
    <s v="Takeaway"/>
    <x v="17"/>
    <x v="1"/>
    <s v="Monday"/>
  </r>
  <r>
    <s v="TRX12830"/>
    <s v="2024-02-04"/>
    <s v="Sunday"/>
    <s v="03:32 PM"/>
    <s v="CUST256"/>
    <x v="0"/>
    <x v="6"/>
    <s v="Pastry"/>
    <s v="Large"/>
    <x v="0"/>
    <x v="1"/>
    <n v="10"/>
    <n v="2.7"/>
    <s v="Cash"/>
    <x v="1"/>
    <s v="Ava"/>
    <n v="3.9"/>
    <x v="1"/>
    <s v="Delivery"/>
    <x v="15"/>
    <x v="1"/>
    <s v="Sunday"/>
  </r>
  <r>
    <s v="TRX12831"/>
    <s v="2024-02-02"/>
    <s v="Friday"/>
    <s v="02:14 PM"/>
    <s v="CUST749"/>
    <x v="0"/>
    <x v="9"/>
    <s v="Beverage"/>
    <s v="Large"/>
    <x v="3"/>
    <x v="5"/>
    <n v="5"/>
    <n v="14.44"/>
    <s v="Cash"/>
    <x v="1"/>
    <s v="Sophia"/>
    <n v="3.6"/>
    <x v="2"/>
    <s v="Delivery"/>
    <x v="8"/>
    <x v="1"/>
    <s v="Friday"/>
  </r>
  <r>
    <s v="TRX12839"/>
    <s v="2024-02-13"/>
    <s v="Tuesday"/>
    <s v="06:00 PM"/>
    <s v="CUST854"/>
    <x v="0"/>
    <x v="0"/>
    <s v="Beverage"/>
    <s v="Medium"/>
    <x v="2"/>
    <x v="0"/>
    <n v="0"/>
    <n v="8"/>
    <s v="UPI"/>
    <x v="1"/>
    <s v="Ava"/>
    <n v="4"/>
    <x v="2"/>
    <s v="Delivery"/>
    <x v="3"/>
    <x v="1"/>
    <s v="Tuesday"/>
  </r>
  <r>
    <s v="TRX12920"/>
    <s v="2024-02-04"/>
    <s v="Sunday"/>
    <s v="02:55 PM"/>
    <s v="CUST769"/>
    <x v="2"/>
    <x v="15"/>
    <s v="Coffee"/>
    <s v="Large"/>
    <x v="1"/>
    <x v="2"/>
    <n v="15"/>
    <n v="11.47"/>
    <s v="Cash"/>
    <x v="1"/>
    <s v="Noah"/>
    <n v="4.2"/>
    <x v="2"/>
    <s v="Delivery"/>
    <x v="15"/>
    <x v="1"/>
    <s v="Sunday"/>
  </r>
  <r>
    <s v="TRX13008"/>
    <s v="2024-02-27"/>
    <s v="Tuesday"/>
    <s v="09:56 AM"/>
    <s v="CUST161"/>
    <x v="0"/>
    <x v="3"/>
    <s v="Food"/>
    <s v="Medium"/>
    <x v="0"/>
    <x v="2"/>
    <n v="10"/>
    <n v="4.05"/>
    <s v="Cash"/>
    <x v="1"/>
    <s v="Liam"/>
    <n v="4.7"/>
    <x v="2"/>
    <s v="Takeaway"/>
    <x v="14"/>
    <x v="1"/>
    <s v="Tuesday"/>
  </r>
  <r>
    <s v="TRX13145"/>
    <s v="2024-02-26"/>
    <s v="Monday"/>
    <s v="09:28 AM"/>
    <s v="CUST494"/>
    <x v="2"/>
    <x v="7"/>
    <s v="Pastry"/>
    <s v="Large"/>
    <x v="3"/>
    <x v="3"/>
    <n v="5"/>
    <n v="7.6"/>
    <s v="UPI"/>
    <x v="1"/>
    <s v="Sophia"/>
    <n v="4.0999999999999996"/>
    <x v="1"/>
    <s v="Delivery"/>
    <x v="0"/>
    <x v="1"/>
    <s v="Monday"/>
  </r>
  <r>
    <s v="TRX13178"/>
    <s v="2024-02-08"/>
    <s v="Thursday"/>
    <s v="09:44 AM"/>
    <s v="CUST397"/>
    <x v="1"/>
    <x v="11"/>
    <s v="Food"/>
    <s v="Medium"/>
    <x v="3"/>
    <x v="6"/>
    <n v="10"/>
    <n v="19.8"/>
    <s v="Cash"/>
    <x v="1"/>
    <s v="Ava"/>
    <n v="3.3"/>
    <x v="2"/>
    <s v="Delivery"/>
    <x v="18"/>
    <x v="1"/>
    <s v="Thursday"/>
  </r>
  <r>
    <s v="TRX13190"/>
    <s v="2024-02-11"/>
    <s v="Sunday"/>
    <s v="06:34 PM"/>
    <s v="CUST127"/>
    <x v="1"/>
    <x v="11"/>
    <s v="Food"/>
    <s v="Large"/>
    <x v="2"/>
    <x v="6"/>
    <n v="10"/>
    <n v="9.9"/>
    <s v="Card"/>
    <x v="1"/>
    <s v="Sophia"/>
    <n v="3.3"/>
    <x v="0"/>
    <s v="Delivery"/>
    <x v="3"/>
    <x v="1"/>
    <s v="Sunday"/>
  </r>
  <r>
    <s v="TRX13205"/>
    <s v="2024-02-13"/>
    <s v="Tuesday"/>
    <s v="07:04 PM"/>
    <s v="CUST590"/>
    <x v="1"/>
    <x v="15"/>
    <s v="Coffee"/>
    <s v="Small"/>
    <x v="2"/>
    <x v="2"/>
    <n v="0"/>
    <n v="9"/>
    <s v="UPI"/>
    <x v="1"/>
    <s v="Noah"/>
    <n v="3"/>
    <x v="1"/>
    <s v="Dine-in"/>
    <x v="9"/>
    <x v="1"/>
    <s v="Tuesday"/>
  </r>
  <r>
    <s v="TRX13207"/>
    <s v="2024-02-25"/>
    <s v="Sunday"/>
    <s v="11:19 AM"/>
    <s v="CUST987"/>
    <x v="1"/>
    <x v="13"/>
    <s v="Coffee"/>
    <s v="Medium"/>
    <x v="3"/>
    <x v="8"/>
    <n v="0"/>
    <n v="14"/>
    <s v="UPI"/>
    <x v="1"/>
    <s v="Noah"/>
    <n v="4.3"/>
    <x v="1"/>
    <s v="Dine-in"/>
    <x v="9"/>
    <x v="1"/>
    <s v="Sunday"/>
  </r>
  <r>
    <s v="TRX13257"/>
    <s v="2024-02-12"/>
    <s v="Monday"/>
    <s v="08:36 PM"/>
    <s v="CUST294"/>
    <x v="0"/>
    <x v="13"/>
    <s v="Coffee"/>
    <s v="Large"/>
    <x v="3"/>
    <x v="8"/>
    <n v="15"/>
    <n v="11.9"/>
    <s v="Card"/>
    <x v="1"/>
    <s v="Emma"/>
    <n v="4.5999999999999996"/>
    <x v="2"/>
    <s v="Dine-in"/>
    <x v="20"/>
    <x v="1"/>
    <s v="Monday"/>
  </r>
  <r>
    <s v="TRX13427"/>
    <s v="2024-02-23"/>
    <s v="Friday"/>
    <s v="06:39 PM"/>
    <s v="CUST148"/>
    <x v="2"/>
    <x v="7"/>
    <s v="Pastry"/>
    <s v="Small"/>
    <x v="1"/>
    <x v="3"/>
    <n v="15"/>
    <n v="5.0999999999999996"/>
    <s v="Cash"/>
    <x v="1"/>
    <s v="Liam"/>
    <n v="3.1"/>
    <x v="0"/>
    <s v="Takeaway"/>
    <x v="16"/>
    <x v="1"/>
    <s v="Friday"/>
  </r>
  <r>
    <s v="TRX13448"/>
    <s v="2024-02-14"/>
    <s v="Wednesday"/>
    <s v="03:45 PM"/>
    <s v="CUST125"/>
    <x v="0"/>
    <x v="12"/>
    <s v="Food"/>
    <s v="Medium"/>
    <x v="0"/>
    <x v="7"/>
    <n v="0"/>
    <n v="5"/>
    <s v="Cash"/>
    <x v="1"/>
    <s v="John"/>
    <n v="4"/>
    <x v="2"/>
    <s v="Dine-in"/>
    <x v="18"/>
    <x v="1"/>
    <s v="Wednesday"/>
  </r>
  <r>
    <s v="TRX13821"/>
    <s v="2024-02-03"/>
    <s v="Saturday"/>
    <s v="12:50 PM"/>
    <s v="CUST897"/>
    <x v="2"/>
    <x v="1"/>
    <s v="Tea"/>
    <s v="Small"/>
    <x v="3"/>
    <x v="1"/>
    <n v="0"/>
    <n v="12"/>
    <s v="Card"/>
    <x v="1"/>
    <s v="John"/>
    <n v="3.2"/>
    <x v="2"/>
    <s v="Takeaway"/>
    <x v="7"/>
    <x v="1"/>
    <s v="Saturday"/>
  </r>
  <r>
    <s v="TRX13822"/>
    <s v="2024-02-19"/>
    <s v="Monday"/>
    <s v="11:22 AM"/>
    <s v="CUST312"/>
    <x v="2"/>
    <x v="12"/>
    <s v="Food"/>
    <s v="Medium"/>
    <x v="2"/>
    <x v="7"/>
    <n v="0"/>
    <n v="10"/>
    <s v="Cash"/>
    <x v="1"/>
    <s v="Olivia"/>
    <n v="4.3"/>
    <x v="0"/>
    <s v="Takeaway"/>
    <x v="11"/>
    <x v="1"/>
    <s v="Monday"/>
  </r>
  <r>
    <s v="TRX13922"/>
    <s v="2024-02-09"/>
    <s v="Friday"/>
    <s v="09:14 AM"/>
    <s v="CUST226"/>
    <x v="1"/>
    <x v="3"/>
    <s v="Food"/>
    <s v="Large"/>
    <x v="3"/>
    <x v="2"/>
    <n v="10"/>
    <n v="16.2"/>
    <s v="UPI"/>
    <x v="1"/>
    <s v="John"/>
    <n v="3"/>
    <x v="1"/>
    <s v="Dine-in"/>
    <x v="4"/>
    <x v="1"/>
    <s v="Friday"/>
  </r>
  <r>
    <s v="TRX14088"/>
    <s v="2024-02-20"/>
    <s v="Tuesday"/>
    <s v="10:10 AM"/>
    <s v="CUST394"/>
    <x v="0"/>
    <x v="9"/>
    <s v="Beverage"/>
    <s v="Small"/>
    <x v="2"/>
    <x v="5"/>
    <n v="5"/>
    <n v="7.22"/>
    <s v="Card"/>
    <x v="1"/>
    <s v="Emma"/>
    <n v="3.9"/>
    <x v="1"/>
    <s v="Delivery"/>
    <x v="18"/>
    <x v="1"/>
    <s v="Tuesday"/>
  </r>
  <r>
    <s v="TRX14103"/>
    <s v="2024-02-08"/>
    <s v="Thursday"/>
    <s v="01:37 PM"/>
    <s v="CUST332"/>
    <x v="2"/>
    <x v="13"/>
    <s v="Coffee"/>
    <s v="Small"/>
    <x v="2"/>
    <x v="8"/>
    <n v="5"/>
    <n v="6.65"/>
    <s v="UPI"/>
    <x v="1"/>
    <s v="Sophia"/>
    <n v="4.0999999999999996"/>
    <x v="1"/>
    <s v="Takeaway"/>
    <x v="7"/>
    <x v="1"/>
    <s v="Thursday"/>
  </r>
  <r>
    <s v="TRX14265"/>
    <s v="2024-02-17"/>
    <s v="Saturday"/>
    <s v="12:21 PM"/>
    <s v="CUST376"/>
    <x v="1"/>
    <x v="1"/>
    <s v="Tea"/>
    <s v="Medium"/>
    <x v="1"/>
    <x v="1"/>
    <n v="0"/>
    <n v="9"/>
    <s v="UPI"/>
    <x v="1"/>
    <s v="Noah"/>
    <n v="4.9000000000000004"/>
    <x v="0"/>
    <s v="Delivery"/>
    <x v="9"/>
    <x v="1"/>
    <s v="Saturday"/>
  </r>
  <r>
    <s v="TRX14312"/>
    <s v="2024-02-25"/>
    <s v="Sunday"/>
    <s v="04:43 PM"/>
    <s v="CUST761"/>
    <x v="1"/>
    <x v="2"/>
    <s v="Coffee"/>
    <s v="Large"/>
    <x v="1"/>
    <x v="1"/>
    <n v="15"/>
    <n v="7.65"/>
    <s v="Card"/>
    <x v="1"/>
    <s v="Olivia"/>
    <n v="3.3"/>
    <x v="2"/>
    <s v="Dine-in"/>
    <x v="8"/>
    <x v="1"/>
    <s v="Sunday"/>
  </r>
  <r>
    <s v="TRX14427"/>
    <s v="2024-02-19"/>
    <s v="Monday"/>
    <s v="09:21 AM"/>
    <s v="CUST760"/>
    <x v="0"/>
    <x v="12"/>
    <s v="Food"/>
    <s v="Small"/>
    <x v="0"/>
    <x v="7"/>
    <n v="15"/>
    <n v="4.25"/>
    <s v="UPI"/>
    <x v="1"/>
    <s v="Liam"/>
    <n v="3.6"/>
    <x v="1"/>
    <s v="Delivery"/>
    <x v="6"/>
    <x v="1"/>
    <s v="Monday"/>
  </r>
  <r>
    <s v="TRX14490"/>
    <s v="2024-02-12"/>
    <s v="Monday"/>
    <s v="07:10 PM"/>
    <s v="CUST352"/>
    <x v="1"/>
    <x v="15"/>
    <s v="Coffee"/>
    <s v="Medium"/>
    <x v="0"/>
    <x v="2"/>
    <n v="15"/>
    <n v="3.82"/>
    <s v="Card"/>
    <x v="1"/>
    <s v="Olivia"/>
    <n v="3.1"/>
    <x v="2"/>
    <s v="Dine-in"/>
    <x v="5"/>
    <x v="1"/>
    <s v="Monday"/>
  </r>
  <r>
    <s v="TRX14552"/>
    <s v="2024-02-26"/>
    <s v="Monday"/>
    <s v="02:11 PM"/>
    <s v="CUST457"/>
    <x v="1"/>
    <x v="1"/>
    <s v="Tea"/>
    <s v="Large"/>
    <x v="3"/>
    <x v="1"/>
    <n v="5"/>
    <n v="11.4"/>
    <s v="UPI"/>
    <x v="1"/>
    <s v="Sophia"/>
    <n v="3.9"/>
    <x v="0"/>
    <s v="Takeaway"/>
    <x v="20"/>
    <x v="1"/>
    <s v="Monday"/>
  </r>
  <r>
    <s v="TRX14563"/>
    <s v="2024-02-18"/>
    <s v="Sunday"/>
    <s v="03:44 PM"/>
    <s v="CUST259"/>
    <x v="2"/>
    <x v="4"/>
    <s v="Coffee"/>
    <s v="Medium"/>
    <x v="1"/>
    <x v="0"/>
    <n v="15"/>
    <n v="10.199999999999999"/>
    <s v="Card"/>
    <x v="1"/>
    <s v="Sophia"/>
    <n v="4.8"/>
    <x v="0"/>
    <s v="Dine-in"/>
    <x v="13"/>
    <x v="1"/>
    <s v="Sunday"/>
  </r>
  <r>
    <s v="TRX14610"/>
    <s v="2024-02-18"/>
    <s v="Sunday"/>
    <s v="01:54 PM"/>
    <s v="CUST924"/>
    <x v="0"/>
    <x v="12"/>
    <s v="Food"/>
    <s v="Small"/>
    <x v="1"/>
    <x v="7"/>
    <n v="10"/>
    <n v="13.5"/>
    <s v="Cash"/>
    <x v="1"/>
    <s v="Olivia"/>
    <n v="3.9"/>
    <x v="0"/>
    <s v="Takeaway"/>
    <x v="17"/>
    <x v="1"/>
    <s v="Sunday"/>
  </r>
  <r>
    <s v="TRX14687"/>
    <s v="2024-02-12"/>
    <s v="Monday"/>
    <s v="08:12 AM"/>
    <s v="CUST843"/>
    <x v="0"/>
    <x v="7"/>
    <s v="Pastry"/>
    <s v="Medium"/>
    <x v="3"/>
    <x v="3"/>
    <n v="5"/>
    <n v="7.6"/>
    <s v="Card"/>
    <x v="1"/>
    <s v="Olivia"/>
    <n v="4.8"/>
    <x v="2"/>
    <s v="Takeaway"/>
    <x v="0"/>
    <x v="1"/>
    <s v="Monday"/>
  </r>
  <r>
    <s v="TRX14721"/>
    <s v="2024-02-22"/>
    <s v="Thursday"/>
    <s v="11:41 AM"/>
    <s v="CUST723"/>
    <x v="1"/>
    <x v="0"/>
    <s v="Beverage"/>
    <s v="Large"/>
    <x v="0"/>
    <x v="0"/>
    <n v="10"/>
    <n v="3.6"/>
    <s v="Cash"/>
    <x v="1"/>
    <s v="Noah"/>
    <n v="4.5"/>
    <x v="2"/>
    <s v="Dine-in"/>
    <x v="6"/>
    <x v="1"/>
    <s v="Thursday"/>
  </r>
  <r>
    <s v="TRX14734"/>
    <s v="2024-02-01"/>
    <s v="Thursday"/>
    <s v="12:32 PM"/>
    <s v="CUST519"/>
    <x v="0"/>
    <x v="10"/>
    <s v="Pastry"/>
    <s v="Small"/>
    <x v="2"/>
    <x v="4"/>
    <n v="15"/>
    <n v="4.25"/>
    <s v="Cash"/>
    <x v="1"/>
    <s v="Sophia"/>
    <n v="4.5"/>
    <x v="2"/>
    <s v="Delivery"/>
    <x v="20"/>
    <x v="1"/>
    <s v="Thursday"/>
  </r>
  <r>
    <s v="TRX14816"/>
    <s v="2024-02-26"/>
    <s v="Monday"/>
    <s v="02:31 PM"/>
    <s v="CUST924"/>
    <x v="2"/>
    <x v="1"/>
    <s v="Tea"/>
    <s v="Large"/>
    <x v="1"/>
    <x v="1"/>
    <n v="15"/>
    <n v="7.65"/>
    <s v="Cash"/>
    <x v="1"/>
    <s v="Emma"/>
    <n v="3.7"/>
    <x v="1"/>
    <s v="Delivery"/>
    <x v="14"/>
    <x v="1"/>
    <s v="Monday"/>
  </r>
  <r>
    <s v="TRX14841"/>
    <s v="2024-02-27"/>
    <s v="Tuesday"/>
    <s v="10:05 AM"/>
    <s v="CUST200"/>
    <x v="2"/>
    <x v="6"/>
    <s v="Pastry"/>
    <s v="Small"/>
    <x v="3"/>
    <x v="1"/>
    <n v="0"/>
    <n v="12"/>
    <s v="Card"/>
    <x v="1"/>
    <s v="John"/>
    <n v="4.2"/>
    <x v="0"/>
    <s v="Delivery"/>
    <x v="8"/>
    <x v="1"/>
    <s v="Tuesday"/>
  </r>
  <r>
    <s v="TRX14866"/>
    <s v="2024-02-09"/>
    <s v="Friday"/>
    <s v="06:58 PM"/>
    <s v="CUST539"/>
    <x v="1"/>
    <x v="11"/>
    <s v="Food"/>
    <s v="Medium"/>
    <x v="0"/>
    <x v="6"/>
    <n v="5"/>
    <n v="5.22"/>
    <s v="UPI"/>
    <x v="1"/>
    <s v="John"/>
    <n v="3.1"/>
    <x v="1"/>
    <s v="Takeaway"/>
    <x v="7"/>
    <x v="1"/>
    <s v="Friday"/>
  </r>
  <r>
    <s v="TRX14899"/>
    <s v="2024-02-01"/>
    <s v="Thursday"/>
    <s v="12:53 PM"/>
    <s v="CUST244"/>
    <x v="0"/>
    <x v="9"/>
    <s v="Beverage"/>
    <s v="Medium"/>
    <x v="2"/>
    <x v="5"/>
    <n v="5"/>
    <n v="7.22"/>
    <s v="UPI"/>
    <x v="1"/>
    <s v="Liam"/>
    <n v="4.4000000000000004"/>
    <x v="1"/>
    <s v="Delivery"/>
    <x v="10"/>
    <x v="1"/>
    <s v="Thursday"/>
  </r>
  <r>
    <s v="TRX14909"/>
    <s v="2024-02-13"/>
    <s v="Tuesday"/>
    <s v="04:56 PM"/>
    <s v="CUST692"/>
    <x v="1"/>
    <x v="14"/>
    <s v="Coffee"/>
    <s v="Small"/>
    <x v="3"/>
    <x v="4"/>
    <n v="0"/>
    <n v="10"/>
    <s v="Card"/>
    <x v="1"/>
    <s v="Olivia"/>
    <n v="4.9000000000000004"/>
    <x v="0"/>
    <s v="Dine-in"/>
    <x v="0"/>
    <x v="1"/>
    <s v="Tuesday"/>
  </r>
  <r>
    <s v="TRX14990"/>
    <s v="2024-02-29"/>
    <s v="Thursday"/>
    <s v="05:13 PM"/>
    <s v="CUST807"/>
    <x v="1"/>
    <x v="3"/>
    <s v="Food"/>
    <s v="Large"/>
    <x v="1"/>
    <x v="2"/>
    <n v="5"/>
    <n v="12.82"/>
    <s v="Cash"/>
    <x v="1"/>
    <s v="Noah"/>
    <n v="3.8"/>
    <x v="0"/>
    <s v="Dine-in"/>
    <x v="8"/>
    <x v="1"/>
    <s v="Thursday"/>
  </r>
  <r>
    <s v="TRX10066"/>
    <s v="2024-02-15"/>
    <s v="Thursday"/>
    <s v="12:22 PM"/>
    <s v="CUST358"/>
    <x v="1"/>
    <x v="7"/>
    <s v="Pastry"/>
    <s v="Medium"/>
    <x v="0"/>
    <x v="3"/>
    <n v="0"/>
    <n v="2"/>
    <s v="UPI"/>
    <x v="2"/>
    <s v="Sophia"/>
    <n v="3.9"/>
    <x v="1"/>
    <s v="Dine-in"/>
    <x v="18"/>
    <x v="1"/>
    <s v="Thursday"/>
  </r>
  <r>
    <s v="TRX10093"/>
    <s v="2024-02-07"/>
    <s v="Wednesday"/>
    <s v="08:22 AM"/>
    <s v="CUST429"/>
    <x v="1"/>
    <x v="15"/>
    <s v="Coffee"/>
    <s v="Small"/>
    <x v="0"/>
    <x v="2"/>
    <n v="10"/>
    <n v="4.05"/>
    <s v="UPI"/>
    <x v="2"/>
    <s v="Noah"/>
    <n v="4.0999999999999996"/>
    <x v="0"/>
    <s v="Takeaway"/>
    <x v="12"/>
    <x v="1"/>
    <s v="Wednesday"/>
  </r>
  <r>
    <s v="TRX10112"/>
    <s v="2024-02-13"/>
    <s v="Tuesday"/>
    <s v="03:36 PM"/>
    <s v="CUST761"/>
    <x v="0"/>
    <x v="5"/>
    <s v="Tea"/>
    <s v="Small"/>
    <x v="0"/>
    <x v="3"/>
    <n v="15"/>
    <n v="1.7"/>
    <s v="Card"/>
    <x v="2"/>
    <s v="Ava"/>
    <n v="4.2"/>
    <x v="0"/>
    <s v="Takeaway"/>
    <x v="20"/>
    <x v="1"/>
    <s v="Tuesday"/>
  </r>
  <r>
    <s v="TRX10306"/>
    <s v="2024-02-27"/>
    <s v="Tuesday"/>
    <s v="02:01 PM"/>
    <s v="CUST551"/>
    <x v="1"/>
    <x v="13"/>
    <s v="Coffee"/>
    <s v="Medium"/>
    <x v="0"/>
    <x v="8"/>
    <n v="10"/>
    <n v="3.15"/>
    <s v="Cash"/>
    <x v="2"/>
    <s v="Noah"/>
    <n v="4.5"/>
    <x v="2"/>
    <s v="Delivery"/>
    <x v="19"/>
    <x v="1"/>
    <s v="Tuesday"/>
  </r>
  <r>
    <s v="TRX10347"/>
    <s v="2024-02-09"/>
    <s v="Friday"/>
    <s v="03:46 PM"/>
    <s v="CUST758"/>
    <x v="2"/>
    <x v="10"/>
    <s v="Pastry"/>
    <s v="Small"/>
    <x v="2"/>
    <x v="4"/>
    <n v="5"/>
    <n v="4.75"/>
    <s v="Cash"/>
    <x v="2"/>
    <s v="Liam"/>
    <n v="4.4000000000000004"/>
    <x v="1"/>
    <s v="Delivery"/>
    <x v="15"/>
    <x v="1"/>
    <s v="Friday"/>
  </r>
  <r>
    <s v="TRX10356"/>
    <s v="2024-02-24"/>
    <s v="Saturday"/>
    <s v="09:38 AM"/>
    <s v="CUST536"/>
    <x v="2"/>
    <x v="10"/>
    <s v="Pastry"/>
    <s v="Large"/>
    <x v="1"/>
    <x v="4"/>
    <n v="15"/>
    <n v="6.38"/>
    <s v="UPI"/>
    <x v="2"/>
    <s v="Liam"/>
    <n v="3.6"/>
    <x v="2"/>
    <s v="Takeaway"/>
    <x v="15"/>
    <x v="1"/>
    <s v="Saturday"/>
  </r>
  <r>
    <s v="TRX10432"/>
    <s v="2024-02-16"/>
    <s v="Friday"/>
    <s v="08:56 AM"/>
    <s v="CUST823"/>
    <x v="1"/>
    <x v="0"/>
    <s v="Beverage"/>
    <s v="Small"/>
    <x v="1"/>
    <x v="0"/>
    <n v="15"/>
    <n v="10.199999999999999"/>
    <s v="UPI"/>
    <x v="2"/>
    <s v="Sophia"/>
    <n v="4.2"/>
    <x v="1"/>
    <s v="Takeaway"/>
    <x v="20"/>
    <x v="1"/>
    <s v="Friday"/>
  </r>
  <r>
    <s v="TRX10443"/>
    <s v="2024-02-04"/>
    <s v="Sunday"/>
    <s v="12:15 PM"/>
    <s v="CUST407"/>
    <x v="2"/>
    <x v="7"/>
    <s v="Pastry"/>
    <s v="Small"/>
    <x v="0"/>
    <x v="3"/>
    <n v="10"/>
    <n v="1.8"/>
    <s v="Card"/>
    <x v="2"/>
    <s v="Olivia"/>
    <n v="4.2"/>
    <x v="1"/>
    <s v="Dine-in"/>
    <x v="6"/>
    <x v="1"/>
    <s v="Sunday"/>
  </r>
  <r>
    <s v="TRX10571"/>
    <s v="2024-02-13"/>
    <s v="Tuesday"/>
    <s v="02:04 PM"/>
    <s v="CUST476"/>
    <x v="2"/>
    <x v="5"/>
    <s v="Tea"/>
    <s v="Medium"/>
    <x v="3"/>
    <x v="3"/>
    <n v="5"/>
    <n v="7.6"/>
    <s v="Cash"/>
    <x v="2"/>
    <s v="John"/>
    <n v="4.3"/>
    <x v="2"/>
    <s v="Dine-in"/>
    <x v="5"/>
    <x v="1"/>
    <s v="Tuesday"/>
  </r>
  <r>
    <s v="TRX10617"/>
    <s v="2024-02-01"/>
    <s v="Thursday"/>
    <s v="02:15 PM"/>
    <s v="CUST233"/>
    <x v="0"/>
    <x v="9"/>
    <s v="Beverage"/>
    <s v="Medium"/>
    <x v="2"/>
    <x v="5"/>
    <n v="0"/>
    <n v="7.6"/>
    <s v="Card"/>
    <x v="2"/>
    <s v="Noah"/>
    <n v="3.8"/>
    <x v="2"/>
    <s v="Delivery"/>
    <x v="9"/>
    <x v="1"/>
    <s v="Thursday"/>
  </r>
  <r>
    <s v="TRX10811"/>
    <s v="2024-02-23"/>
    <s v="Friday"/>
    <s v="08:31 AM"/>
    <s v="CUST765"/>
    <x v="0"/>
    <x v="14"/>
    <s v="Coffee"/>
    <s v="Small"/>
    <x v="3"/>
    <x v="4"/>
    <n v="15"/>
    <n v="8.5"/>
    <s v="UPI"/>
    <x v="2"/>
    <s v="Sophia"/>
    <n v="4.9000000000000004"/>
    <x v="1"/>
    <s v="Delivery"/>
    <x v="12"/>
    <x v="1"/>
    <s v="Friday"/>
  </r>
  <r>
    <s v="TRX10883"/>
    <s v="2024-02-07"/>
    <s v="Wednesday"/>
    <s v="08:44 PM"/>
    <s v="CUST677"/>
    <x v="2"/>
    <x v="13"/>
    <s v="Coffee"/>
    <s v="Small"/>
    <x v="1"/>
    <x v="8"/>
    <n v="15"/>
    <n v="8.92"/>
    <s v="UPI"/>
    <x v="2"/>
    <s v="Noah"/>
    <n v="4.9000000000000004"/>
    <x v="2"/>
    <s v="Takeaway"/>
    <x v="9"/>
    <x v="1"/>
    <s v="Wednesday"/>
  </r>
  <r>
    <s v="TRX10955"/>
    <s v="2024-02-19"/>
    <s v="Monday"/>
    <s v="04:17 PM"/>
    <s v="CUST384"/>
    <x v="2"/>
    <x v="8"/>
    <s v="Tea"/>
    <s v="Medium"/>
    <x v="0"/>
    <x v="4"/>
    <n v="10"/>
    <n v="2.25"/>
    <s v="UPI"/>
    <x v="2"/>
    <s v="Emma"/>
    <n v="4.4000000000000004"/>
    <x v="0"/>
    <s v="Delivery"/>
    <x v="20"/>
    <x v="1"/>
    <s v="Monday"/>
  </r>
  <r>
    <s v="TRX10965"/>
    <s v="2024-02-21"/>
    <s v="Wednesday"/>
    <s v="10:11 AM"/>
    <s v="CUST466"/>
    <x v="0"/>
    <x v="6"/>
    <s v="Pastry"/>
    <s v="Medium"/>
    <x v="2"/>
    <x v="1"/>
    <n v="5"/>
    <n v="5.7"/>
    <s v="Cash"/>
    <x v="2"/>
    <s v="Olivia"/>
    <n v="3.9"/>
    <x v="2"/>
    <s v="Delivery"/>
    <x v="20"/>
    <x v="1"/>
    <s v="Wednesday"/>
  </r>
  <r>
    <s v="TRX10969"/>
    <s v="2024-02-11"/>
    <s v="Sunday"/>
    <s v="10:09 AM"/>
    <s v="CUST341"/>
    <x v="0"/>
    <x v="8"/>
    <s v="Tea"/>
    <s v="Small"/>
    <x v="3"/>
    <x v="4"/>
    <n v="5"/>
    <n v="9.5"/>
    <s v="Cash"/>
    <x v="2"/>
    <s v="Noah"/>
    <n v="4.7"/>
    <x v="0"/>
    <s v="Dine-in"/>
    <x v="0"/>
    <x v="1"/>
    <s v="Sunday"/>
  </r>
  <r>
    <s v="TRX11073"/>
    <s v="2024-02-09"/>
    <s v="Friday"/>
    <s v="06:49 PM"/>
    <s v="CUST237"/>
    <x v="2"/>
    <x v="7"/>
    <s v="Pastry"/>
    <s v="Large"/>
    <x v="2"/>
    <x v="3"/>
    <n v="5"/>
    <n v="3.8"/>
    <s v="Cash"/>
    <x v="2"/>
    <s v="Sophia"/>
    <n v="4.4000000000000004"/>
    <x v="2"/>
    <s v="Takeaway"/>
    <x v="14"/>
    <x v="1"/>
    <s v="Friday"/>
  </r>
  <r>
    <s v="TRX11096"/>
    <s v="2024-02-25"/>
    <s v="Sunday"/>
    <s v="07:59 PM"/>
    <s v="CUST222"/>
    <x v="2"/>
    <x v="3"/>
    <s v="Food"/>
    <s v="Small"/>
    <x v="2"/>
    <x v="2"/>
    <n v="15"/>
    <n v="7.65"/>
    <s v="Cash"/>
    <x v="2"/>
    <s v="Emma"/>
    <n v="5"/>
    <x v="0"/>
    <s v="Takeaway"/>
    <x v="13"/>
    <x v="1"/>
    <s v="Sunday"/>
  </r>
  <r>
    <s v="TRX11222"/>
    <s v="2024-02-10"/>
    <s v="Saturday"/>
    <s v="06:25 PM"/>
    <s v="CUST570"/>
    <x v="1"/>
    <x v="7"/>
    <s v="Pastry"/>
    <s v="Medium"/>
    <x v="1"/>
    <x v="3"/>
    <n v="10"/>
    <n v="5.4"/>
    <s v="UPI"/>
    <x v="2"/>
    <s v="Ava"/>
    <n v="4.8"/>
    <x v="2"/>
    <s v="Takeaway"/>
    <x v="6"/>
    <x v="1"/>
    <s v="Saturday"/>
  </r>
  <r>
    <s v="TRX11296"/>
    <s v="2024-02-01"/>
    <s v="Thursday"/>
    <s v="11:34 AM"/>
    <s v="CUST921"/>
    <x v="0"/>
    <x v="13"/>
    <s v="Coffee"/>
    <s v="Medium"/>
    <x v="0"/>
    <x v="8"/>
    <n v="10"/>
    <n v="3.15"/>
    <s v="UPI"/>
    <x v="2"/>
    <s v="John"/>
    <n v="4.8"/>
    <x v="2"/>
    <s v="Dine-in"/>
    <x v="11"/>
    <x v="1"/>
    <s v="Thursday"/>
  </r>
  <r>
    <s v="TRX11305"/>
    <s v="2024-02-18"/>
    <s v="Sunday"/>
    <s v="07:08 PM"/>
    <s v="CUST714"/>
    <x v="2"/>
    <x v="0"/>
    <s v="Beverage"/>
    <s v="Large"/>
    <x v="3"/>
    <x v="0"/>
    <n v="0"/>
    <n v="16"/>
    <s v="UPI"/>
    <x v="2"/>
    <s v="John"/>
    <n v="5"/>
    <x v="1"/>
    <s v="Delivery"/>
    <x v="11"/>
    <x v="1"/>
    <s v="Sunday"/>
  </r>
  <r>
    <s v="TRX11350"/>
    <s v="2024-02-16"/>
    <s v="Friday"/>
    <s v="01:05 PM"/>
    <s v="CUST283"/>
    <x v="2"/>
    <x v="1"/>
    <s v="Tea"/>
    <s v="Medium"/>
    <x v="3"/>
    <x v="1"/>
    <n v="15"/>
    <n v="10.199999999999999"/>
    <s v="Card"/>
    <x v="2"/>
    <s v="Emma"/>
    <n v="4.5"/>
    <x v="2"/>
    <s v="Dine-in"/>
    <x v="14"/>
    <x v="1"/>
    <s v="Friday"/>
  </r>
  <r>
    <s v="TRX11362"/>
    <s v="2024-02-24"/>
    <s v="Saturday"/>
    <s v="10:41 AM"/>
    <s v="CUST846"/>
    <x v="0"/>
    <x v="5"/>
    <s v="Tea"/>
    <s v="Large"/>
    <x v="1"/>
    <x v="3"/>
    <n v="5"/>
    <n v="5.7"/>
    <s v="Card"/>
    <x v="2"/>
    <s v="Olivia"/>
    <n v="3.2"/>
    <x v="0"/>
    <s v="Takeaway"/>
    <x v="1"/>
    <x v="1"/>
    <s v="Saturday"/>
  </r>
  <r>
    <s v="TRX11467"/>
    <s v="2024-02-21"/>
    <s v="Wednesday"/>
    <s v="01:48 PM"/>
    <s v="CUST728"/>
    <x v="1"/>
    <x v="10"/>
    <s v="Pastry"/>
    <s v="Small"/>
    <x v="3"/>
    <x v="4"/>
    <n v="0"/>
    <n v="10"/>
    <s v="Card"/>
    <x v="2"/>
    <s v="Sophia"/>
    <n v="4.5"/>
    <x v="0"/>
    <s v="Takeaway"/>
    <x v="4"/>
    <x v="1"/>
    <s v="Wednesday"/>
  </r>
  <r>
    <s v="TRX11534"/>
    <s v="2024-02-27"/>
    <s v="Tuesday"/>
    <s v="11:05 AM"/>
    <s v="CUST113"/>
    <x v="0"/>
    <x v="0"/>
    <s v="Beverage"/>
    <s v="Small"/>
    <x v="1"/>
    <x v="0"/>
    <n v="5"/>
    <n v="11.4"/>
    <s v="Card"/>
    <x v="2"/>
    <s v="Sophia"/>
    <n v="5"/>
    <x v="0"/>
    <s v="Dine-in"/>
    <x v="13"/>
    <x v="1"/>
    <s v="Tuesday"/>
  </r>
  <r>
    <s v="TRX11591"/>
    <s v="2024-02-22"/>
    <s v="Thursday"/>
    <s v="03:07 PM"/>
    <s v="CUST757"/>
    <x v="2"/>
    <x v="9"/>
    <s v="Beverage"/>
    <s v="Medium"/>
    <x v="1"/>
    <x v="5"/>
    <n v="15"/>
    <n v="9.69"/>
    <s v="Cash"/>
    <x v="2"/>
    <s v="Ava"/>
    <n v="4.9000000000000004"/>
    <x v="1"/>
    <s v="Takeaway"/>
    <x v="20"/>
    <x v="1"/>
    <s v="Thursday"/>
  </r>
  <r>
    <s v="TRX11601"/>
    <s v="2024-02-06"/>
    <s v="Tuesday"/>
    <s v="05:26 PM"/>
    <s v="CUST884"/>
    <x v="0"/>
    <x v="7"/>
    <s v="Pastry"/>
    <s v="Large"/>
    <x v="2"/>
    <x v="3"/>
    <n v="15"/>
    <n v="3.4"/>
    <s v="Card"/>
    <x v="2"/>
    <s v="Liam"/>
    <n v="4.4000000000000004"/>
    <x v="1"/>
    <s v="Takeaway"/>
    <x v="11"/>
    <x v="1"/>
    <s v="Tuesday"/>
  </r>
  <r>
    <s v="TRX11647"/>
    <s v="2024-02-13"/>
    <s v="Tuesday"/>
    <s v="02:39 PM"/>
    <s v="CUST168"/>
    <x v="0"/>
    <x v="13"/>
    <s v="Coffee"/>
    <s v="Small"/>
    <x v="1"/>
    <x v="8"/>
    <n v="0"/>
    <n v="10.5"/>
    <s v="Card"/>
    <x v="2"/>
    <s v="Liam"/>
    <n v="3.2"/>
    <x v="0"/>
    <s v="Takeaway"/>
    <x v="9"/>
    <x v="1"/>
    <s v="Tuesday"/>
  </r>
  <r>
    <s v="TRX11748"/>
    <s v="2024-02-09"/>
    <s v="Friday"/>
    <s v="02:39 PM"/>
    <s v="CUST604"/>
    <x v="0"/>
    <x v="7"/>
    <s v="Pastry"/>
    <s v="Small"/>
    <x v="0"/>
    <x v="3"/>
    <n v="5"/>
    <n v="1.9"/>
    <s v="UPI"/>
    <x v="2"/>
    <s v="Liam"/>
    <n v="4"/>
    <x v="1"/>
    <s v="Takeaway"/>
    <x v="9"/>
    <x v="1"/>
    <s v="Friday"/>
  </r>
  <r>
    <s v="TRX12001"/>
    <s v="2024-02-08"/>
    <s v="Thursday"/>
    <s v="07:02 AM"/>
    <s v="CUST242"/>
    <x v="0"/>
    <x v="12"/>
    <s v="Food"/>
    <s v="Medium"/>
    <x v="1"/>
    <x v="7"/>
    <n v="0"/>
    <n v="15"/>
    <s v="UPI"/>
    <x v="2"/>
    <s v="Olivia"/>
    <n v="4.0999999999999996"/>
    <x v="2"/>
    <s v="Delivery"/>
    <x v="12"/>
    <x v="1"/>
    <s v="Thursday"/>
  </r>
  <r>
    <s v="TRX12013"/>
    <s v="2024-02-09"/>
    <s v="Friday"/>
    <s v="05:27 PM"/>
    <s v="CUST440"/>
    <x v="1"/>
    <x v="15"/>
    <s v="Coffee"/>
    <s v="Large"/>
    <x v="0"/>
    <x v="2"/>
    <n v="10"/>
    <n v="4.05"/>
    <s v="Card"/>
    <x v="2"/>
    <s v="Olivia"/>
    <n v="3.8"/>
    <x v="0"/>
    <s v="Takeaway"/>
    <x v="11"/>
    <x v="1"/>
    <s v="Friday"/>
  </r>
  <r>
    <s v="TRX12019"/>
    <s v="2024-02-12"/>
    <s v="Monday"/>
    <s v="01:48 PM"/>
    <s v="CUST425"/>
    <x v="2"/>
    <x v="15"/>
    <s v="Coffee"/>
    <s v="Medium"/>
    <x v="3"/>
    <x v="2"/>
    <n v="0"/>
    <n v="18"/>
    <s v="Cash"/>
    <x v="2"/>
    <s v="Olivia"/>
    <n v="3.1"/>
    <x v="2"/>
    <s v="Delivery"/>
    <x v="2"/>
    <x v="1"/>
    <s v="Monday"/>
  </r>
  <r>
    <s v="TRX12062"/>
    <s v="2024-02-27"/>
    <s v="Tuesday"/>
    <s v="08:27 AM"/>
    <s v="CUST682"/>
    <x v="0"/>
    <x v="9"/>
    <s v="Beverage"/>
    <s v="Medium"/>
    <x v="3"/>
    <x v="5"/>
    <n v="10"/>
    <n v="13.68"/>
    <s v="UPI"/>
    <x v="2"/>
    <s v="Noah"/>
    <n v="3.4"/>
    <x v="1"/>
    <s v="Dine-in"/>
    <x v="16"/>
    <x v="1"/>
    <s v="Tuesday"/>
  </r>
  <r>
    <s v="TRX12089"/>
    <s v="2024-02-07"/>
    <s v="Wednesday"/>
    <s v="08:30 AM"/>
    <s v="CUST137"/>
    <x v="0"/>
    <x v="12"/>
    <s v="Food"/>
    <s v="Large"/>
    <x v="2"/>
    <x v="7"/>
    <n v="5"/>
    <n v="9.5"/>
    <s v="Cash"/>
    <x v="2"/>
    <s v="Sophia"/>
    <n v="3.9"/>
    <x v="1"/>
    <s v="Delivery"/>
    <x v="14"/>
    <x v="1"/>
    <s v="Wednesday"/>
  </r>
  <r>
    <s v="TRX12251"/>
    <s v="2024-02-12"/>
    <s v="Monday"/>
    <s v="08:43 PM"/>
    <s v="CUST748"/>
    <x v="0"/>
    <x v="13"/>
    <s v="Coffee"/>
    <s v="Small"/>
    <x v="1"/>
    <x v="8"/>
    <n v="5"/>
    <n v="9.9700000000000006"/>
    <s v="Cash"/>
    <x v="2"/>
    <s v="Liam"/>
    <n v="3"/>
    <x v="0"/>
    <s v="Dine-in"/>
    <x v="19"/>
    <x v="1"/>
    <s v="Monday"/>
  </r>
  <r>
    <s v="TRX12259"/>
    <s v="2024-02-19"/>
    <s v="Monday"/>
    <s v="08:32 PM"/>
    <s v="CUST414"/>
    <x v="2"/>
    <x v="5"/>
    <s v="Tea"/>
    <s v="Small"/>
    <x v="1"/>
    <x v="3"/>
    <n v="0"/>
    <n v="6"/>
    <s v="Card"/>
    <x v="2"/>
    <s v="Liam"/>
    <n v="4.0999999999999996"/>
    <x v="2"/>
    <s v="Delivery"/>
    <x v="12"/>
    <x v="1"/>
    <s v="Monday"/>
  </r>
  <r>
    <s v="TRX12286"/>
    <s v="2024-02-26"/>
    <s v="Monday"/>
    <s v="10:09 AM"/>
    <s v="CUST553"/>
    <x v="0"/>
    <x v="5"/>
    <s v="Tea"/>
    <s v="Medium"/>
    <x v="2"/>
    <x v="3"/>
    <n v="0"/>
    <n v="4"/>
    <s v="Cash"/>
    <x v="2"/>
    <s v="John"/>
    <n v="4"/>
    <x v="0"/>
    <s v="Takeaway"/>
    <x v="7"/>
    <x v="1"/>
    <s v="Monday"/>
  </r>
  <r>
    <s v="TRX12302"/>
    <s v="2024-02-01"/>
    <s v="Thursday"/>
    <s v="07:09 AM"/>
    <s v="CUST497"/>
    <x v="1"/>
    <x v="10"/>
    <s v="Pastry"/>
    <s v="Medium"/>
    <x v="2"/>
    <x v="4"/>
    <n v="10"/>
    <n v="4.5"/>
    <s v="UPI"/>
    <x v="2"/>
    <s v="Sophia"/>
    <n v="4.5999999999999996"/>
    <x v="0"/>
    <s v="Delivery"/>
    <x v="19"/>
    <x v="1"/>
    <s v="Thursday"/>
  </r>
  <r>
    <s v="TRX12378"/>
    <s v="2024-02-28"/>
    <s v="Wednesday"/>
    <s v="10:04 AM"/>
    <s v="CUST322"/>
    <x v="2"/>
    <x v="15"/>
    <s v="Coffee"/>
    <s v="Large"/>
    <x v="3"/>
    <x v="2"/>
    <n v="10"/>
    <n v="16.2"/>
    <s v="Card"/>
    <x v="2"/>
    <s v="Olivia"/>
    <n v="3.1"/>
    <x v="2"/>
    <s v="Takeaway"/>
    <x v="15"/>
    <x v="1"/>
    <s v="Wednesday"/>
  </r>
  <r>
    <s v="TRX12530"/>
    <s v="2024-02-12"/>
    <s v="Monday"/>
    <s v="02:33 PM"/>
    <s v="CUST217"/>
    <x v="0"/>
    <x v="6"/>
    <s v="Pastry"/>
    <s v="Medium"/>
    <x v="1"/>
    <x v="1"/>
    <n v="0"/>
    <n v="9"/>
    <s v="UPI"/>
    <x v="2"/>
    <s v="Emma"/>
    <n v="3.7"/>
    <x v="1"/>
    <s v="Delivery"/>
    <x v="2"/>
    <x v="1"/>
    <s v="Monday"/>
  </r>
  <r>
    <s v="TRX12570"/>
    <s v="2024-02-16"/>
    <s v="Friday"/>
    <s v="06:43 PM"/>
    <s v="CUST799"/>
    <x v="1"/>
    <x v="13"/>
    <s v="Coffee"/>
    <s v="Small"/>
    <x v="0"/>
    <x v="8"/>
    <n v="15"/>
    <n v="2.98"/>
    <s v="Cash"/>
    <x v="2"/>
    <s v="Olivia"/>
    <n v="4.9000000000000004"/>
    <x v="1"/>
    <s v="Dine-in"/>
    <x v="14"/>
    <x v="1"/>
    <s v="Friday"/>
  </r>
  <r>
    <s v="TRX12621"/>
    <s v="2024-02-21"/>
    <s v="Wednesday"/>
    <s v="08:54 PM"/>
    <s v="CUST328"/>
    <x v="1"/>
    <x v="7"/>
    <s v="Pastry"/>
    <s v="Large"/>
    <x v="1"/>
    <x v="3"/>
    <n v="0"/>
    <n v="6"/>
    <s v="Cash"/>
    <x v="2"/>
    <s v="Emma"/>
    <n v="3.7"/>
    <x v="0"/>
    <s v="Dine-in"/>
    <x v="8"/>
    <x v="1"/>
    <s v="Wednesday"/>
  </r>
  <r>
    <s v="TRX12705"/>
    <s v="2024-02-12"/>
    <s v="Monday"/>
    <s v="02:18 PM"/>
    <s v="CUST604"/>
    <x v="1"/>
    <x v="7"/>
    <s v="Pastry"/>
    <s v="Medium"/>
    <x v="1"/>
    <x v="3"/>
    <n v="10"/>
    <n v="5.4"/>
    <s v="Cash"/>
    <x v="2"/>
    <s v="Ava"/>
    <n v="4.3"/>
    <x v="0"/>
    <s v="Delivery"/>
    <x v="4"/>
    <x v="1"/>
    <s v="Monday"/>
  </r>
  <r>
    <s v="TRX12766"/>
    <s v="2024-02-26"/>
    <s v="Monday"/>
    <s v="08:58 PM"/>
    <s v="CUST288"/>
    <x v="1"/>
    <x v="7"/>
    <s v="Pastry"/>
    <s v="Large"/>
    <x v="2"/>
    <x v="3"/>
    <n v="5"/>
    <n v="3.8"/>
    <s v="Cash"/>
    <x v="2"/>
    <s v="Noah"/>
    <n v="4.5"/>
    <x v="1"/>
    <s v="Takeaway"/>
    <x v="17"/>
    <x v="1"/>
    <s v="Monday"/>
  </r>
  <r>
    <s v="TRX12809"/>
    <s v="2024-02-20"/>
    <s v="Tuesday"/>
    <s v="10:15 AM"/>
    <s v="CUST163"/>
    <x v="2"/>
    <x v="7"/>
    <s v="Pastry"/>
    <s v="Small"/>
    <x v="2"/>
    <x v="3"/>
    <n v="0"/>
    <n v="4"/>
    <s v="Card"/>
    <x v="2"/>
    <s v="Olivia"/>
    <n v="4.5"/>
    <x v="1"/>
    <s v="Takeaway"/>
    <x v="17"/>
    <x v="1"/>
    <s v="Tuesday"/>
  </r>
  <r>
    <s v="TRX12900"/>
    <s v="2024-02-07"/>
    <s v="Wednesday"/>
    <s v="09:00 PM"/>
    <s v="CUST351"/>
    <x v="0"/>
    <x v="3"/>
    <s v="Food"/>
    <s v="Large"/>
    <x v="1"/>
    <x v="2"/>
    <n v="5"/>
    <n v="12.82"/>
    <s v="Cash"/>
    <x v="2"/>
    <s v="Ava"/>
    <n v="3.6"/>
    <x v="2"/>
    <s v="Delivery"/>
    <x v="14"/>
    <x v="1"/>
    <s v="Wednesday"/>
  </r>
  <r>
    <s v="TRX12905"/>
    <s v="2024-02-04"/>
    <s v="Sunday"/>
    <s v="11:40 AM"/>
    <s v="CUST274"/>
    <x v="0"/>
    <x v="9"/>
    <s v="Beverage"/>
    <s v="Small"/>
    <x v="1"/>
    <x v="5"/>
    <n v="0"/>
    <n v="11.4"/>
    <s v="Card"/>
    <x v="2"/>
    <s v="John"/>
    <n v="4"/>
    <x v="0"/>
    <s v="Dine-in"/>
    <x v="4"/>
    <x v="1"/>
    <s v="Sunday"/>
  </r>
  <r>
    <s v="TRX12916"/>
    <s v="2024-02-10"/>
    <s v="Saturday"/>
    <s v="08:51 AM"/>
    <s v="CUST214"/>
    <x v="0"/>
    <x v="10"/>
    <s v="Pastry"/>
    <s v="Medium"/>
    <x v="0"/>
    <x v="4"/>
    <n v="10"/>
    <n v="2.25"/>
    <s v="Card"/>
    <x v="2"/>
    <s v="Ava"/>
    <n v="3.6"/>
    <x v="2"/>
    <s v="Takeaway"/>
    <x v="18"/>
    <x v="1"/>
    <s v="Saturday"/>
  </r>
  <r>
    <s v="TRX12958"/>
    <s v="2024-02-14"/>
    <s v="Wednesday"/>
    <s v="04:19 PM"/>
    <s v="CUST149"/>
    <x v="2"/>
    <x v="3"/>
    <s v="Food"/>
    <s v="Small"/>
    <x v="3"/>
    <x v="2"/>
    <n v="15"/>
    <n v="15.3"/>
    <s v="UPI"/>
    <x v="2"/>
    <s v="Noah"/>
    <n v="4.4000000000000004"/>
    <x v="0"/>
    <s v="Delivery"/>
    <x v="9"/>
    <x v="1"/>
    <s v="Wednesday"/>
  </r>
  <r>
    <s v="TRX13054"/>
    <s v="2024-02-26"/>
    <s v="Monday"/>
    <s v="03:19 PM"/>
    <s v="CUST499"/>
    <x v="1"/>
    <x v="8"/>
    <s v="Tea"/>
    <s v="Large"/>
    <x v="0"/>
    <x v="4"/>
    <n v="0"/>
    <n v="2.5"/>
    <s v="UPI"/>
    <x v="2"/>
    <s v="Sophia"/>
    <n v="4.7"/>
    <x v="1"/>
    <s v="Takeaway"/>
    <x v="11"/>
    <x v="1"/>
    <s v="Monday"/>
  </r>
  <r>
    <s v="TRX13086"/>
    <s v="2024-02-02"/>
    <s v="Friday"/>
    <s v="10:05 AM"/>
    <s v="CUST421"/>
    <x v="0"/>
    <x v="0"/>
    <s v="Beverage"/>
    <s v="Large"/>
    <x v="0"/>
    <x v="0"/>
    <n v="5"/>
    <n v="3.8"/>
    <s v="Cash"/>
    <x v="2"/>
    <s v="Emma"/>
    <n v="4.0999999999999996"/>
    <x v="0"/>
    <s v="Delivery"/>
    <x v="5"/>
    <x v="1"/>
    <s v="Friday"/>
  </r>
  <r>
    <s v="TRX13169"/>
    <s v="2024-02-02"/>
    <s v="Friday"/>
    <s v="01:14 PM"/>
    <s v="CUST189"/>
    <x v="1"/>
    <x v="9"/>
    <s v="Beverage"/>
    <s v="Large"/>
    <x v="3"/>
    <x v="5"/>
    <n v="10"/>
    <n v="13.68"/>
    <s v="Cash"/>
    <x v="2"/>
    <s v="Sophia"/>
    <n v="3.4"/>
    <x v="2"/>
    <s v="Takeaway"/>
    <x v="6"/>
    <x v="1"/>
    <s v="Friday"/>
  </r>
  <r>
    <s v="TRX13173"/>
    <s v="2024-02-18"/>
    <s v="Sunday"/>
    <s v="07:02 AM"/>
    <s v="CUST209"/>
    <x v="1"/>
    <x v="10"/>
    <s v="Pastry"/>
    <s v="Small"/>
    <x v="0"/>
    <x v="4"/>
    <n v="15"/>
    <n v="2.12"/>
    <s v="Cash"/>
    <x v="2"/>
    <s v="Ava"/>
    <n v="4.0999999999999996"/>
    <x v="1"/>
    <s v="Delivery"/>
    <x v="9"/>
    <x v="1"/>
    <s v="Sunday"/>
  </r>
  <r>
    <s v="TRX13334"/>
    <s v="2024-02-09"/>
    <s v="Friday"/>
    <s v="06:21 PM"/>
    <s v="CUST928"/>
    <x v="1"/>
    <x v="9"/>
    <s v="Beverage"/>
    <s v="Small"/>
    <x v="1"/>
    <x v="5"/>
    <n v="10"/>
    <n v="10.26"/>
    <s v="Cash"/>
    <x v="2"/>
    <s v="Sophia"/>
    <n v="3.4"/>
    <x v="1"/>
    <s v="Dine-in"/>
    <x v="13"/>
    <x v="1"/>
    <s v="Friday"/>
  </r>
  <r>
    <s v="TRX13449"/>
    <s v="2024-02-04"/>
    <s v="Sunday"/>
    <s v="12:39 PM"/>
    <s v="CUST538"/>
    <x v="1"/>
    <x v="8"/>
    <s v="Tea"/>
    <s v="Small"/>
    <x v="2"/>
    <x v="4"/>
    <n v="15"/>
    <n v="4.25"/>
    <s v="Card"/>
    <x v="2"/>
    <s v="Noah"/>
    <n v="3.3"/>
    <x v="0"/>
    <s v="Delivery"/>
    <x v="10"/>
    <x v="1"/>
    <s v="Sunday"/>
  </r>
  <r>
    <s v="TRX13452"/>
    <s v="2024-02-14"/>
    <s v="Wednesday"/>
    <s v="09:20 AM"/>
    <s v="CUST760"/>
    <x v="0"/>
    <x v="7"/>
    <s v="Pastry"/>
    <s v="Large"/>
    <x v="0"/>
    <x v="3"/>
    <n v="5"/>
    <n v="1.9"/>
    <s v="Card"/>
    <x v="2"/>
    <s v="Olivia"/>
    <n v="3.6"/>
    <x v="1"/>
    <s v="Takeaway"/>
    <x v="4"/>
    <x v="1"/>
    <s v="Wednesday"/>
  </r>
  <r>
    <s v="TRX13620"/>
    <s v="2024-02-22"/>
    <s v="Thursday"/>
    <s v="04:31 PM"/>
    <s v="CUST176"/>
    <x v="2"/>
    <x v="12"/>
    <s v="Food"/>
    <s v="Small"/>
    <x v="1"/>
    <x v="7"/>
    <n v="5"/>
    <n v="14.25"/>
    <s v="Card"/>
    <x v="2"/>
    <s v="Noah"/>
    <n v="4.0999999999999996"/>
    <x v="1"/>
    <s v="Dine-in"/>
    <x v="4"/>
    <x v="1"/>
    <s v="Thursday"/>
  </r>
  <r>
    <s v="TRX13623"/>
    <s v="2024-02-06"/>
    <s v="Tuesday"/>
    <s v="07:03 AM"/>
    <s v="CUST446"/>
    <x v="1"/>
    <x v="14"/>
    <s v="Coffee"/>
    <s v="Large"/>
    <x v="2"/>
    <x v="4"/>
    <n v="0"/>
    <n v="5"/>
    <s v="Card"/>
    <x v="2"/>
    <s v="Olivia"/>
    <n v="3.1"/>
    <x v="2"/>
    <s v="Delivery"/>
    <x v="19"/>
    <x v="1"/>
    <s v="Tuesday"/>
  </r>
  <r>
    <s v="TRX13661"/>
    <s v="2024-02-24"/>
    <s v="Saturday"/>
    <s v="10:15 AM"/>
    <s v="CUST689"/>
    <x v="0"/>
    <x v="8"/>
    <s v="Tea"/>
    <s v="Medium"/>
    <x v="2"/>
    <x v="4"/>
    <n v="15"/>
    <n v="4.25"/>
    <s v="Card"/>
    <x v="2"/>
    <s v="Sophia"/>
    <n v="4.9000000000000004"/>
    <x v="0"/>
    <s v="Delivery"/>
    <x v="20"/>
    <x v="1"/>
    <s v="Saturday"/>
  </r>
  <r>
    <s v="TRX13712"/>
    <s v="2024-02-21"/>
    <s v="Wednesday"/>
    <s v="11:57 AM"/>
    <s v="CUST584"/>
    <x v="0"/>
    <x v="1"/>
    <s v="Tea"/>
    <s v="Large"/>
    <x v="1"/>
    <x v="1"/>
    <n v="10"/>
    <n v="8.1"/>
    <s v="Card"/>
    <x v="2"/>
    <s v="Ava"/>
    <n v="3.7"/>
    <x v="2"/>
    <s v="Takeaway"/>
    <x v="0"/>
    <x v="1"/>
    <s v="Wednesday"/>
  </r>
  <r>
    <s v="TRX13763"/>
    <s v="2024-02-23"/>
    <s v="Friday"/>
    <s v="05:04 PM"/>
    <s v="CUST503"/>
    <x v="2"/>
    <x v="2"/>
    <s v="Coffee"/>
    <s v="Large"/>
    <x v="2"/>
    <x v="1"/>
    <n v="15"/>
    <n v="5.0999999999999996"/>
    <s v="Card"/>
    <x v="2"/>
    <s v="Noah"/>
    <n v="3.7"/>
    <x v="2"/>
    <s v="Takeaway"/>
    <x v="0"/>
    <x v="1"/>
    <s v="Friday"/>
  </r>
  <r>
    <s v="TRX13781"/>
    <s v="2024-02-29"/>
    <s v="Thursday"/>
    <s v="10:51 AM"/>
    <s v="CUST727"/>
    <x v="2"/>
    <x v="14"/>
    <s v="Coffee"/>
    <s v="Medium"/>
    <x v="0"/>
    <x v="4"/>
    <n v="10"/>
    <n v="2.25"/>
    <s v="UPI"/>
    <x v="2"/>
    <s v="Ava"/>
    <n v="3.3"/>
    <x v="0"/>
    <s v="Delivery"/>
    <x v="4"/>
    <x v="1"/>
    <s v="Thursday"/>
  </r>
  <r>
    <s v="TRX13793"/>
    <s v="2024-02-29"/>
    <s v="Thursday"/>
    <s v="05:51 PM"/>
    <s v="CUST596"/>
    <x v="0"/>
    <x v="11"/>
    <s v="Food"/>
    <s v="Large"/>
    <x v="2"/>
    <x v="6"/>
    <n v="10"/>
    <n v="9.9"/>
    <s v="UPI"/>
    <x v="2"/>
    <s v="Noah"/>
    <n v="3.5"/>
    <x v="2"/>
    <s v="Takeaway"/>
    <x v="3"/>
    <x v="1"/>
    <s v="Thursday"/>
  </r>
  <r>
    <s v="TRX13958"/>
    <s v="2024-02-06"/>
    <s v="Tuesday"/>
    <s v="08:45 AM"/>
    <s v="CUST860"/>
    <x v="2"/>
    <x v="14"/>
    <s v="Coffee"/>
    <s v="Large"/>
    <x v="0"/>
    <x v="4"/>
    <n v="5"/>
    <n v="2.38"/>
    <s v="Cash"/>
    <x v="2"/>
    <s v="Ava"/>
    <n v="3.8"/>
    <x v="0"/>
    <s v="Delivery"/>
    <x v="3"/>
    <x v="1"/>
    <s v="Tuesday"/>
  </r>
  <r>
    <s v="TRX14013"/>
    <s v="2024-02-19"/>
    <s v="Monday"/>
    <s v="08:18 AM"/>
    <s v="CUST572"/>
    <x v="1"/>
    <x v="2"/>
    <s v="Coffee"/>
    <s v="Medium"/>
    <x v="3"/>
    <x v="1"/>
    <n v="5"/>
    <n v="11.4"/>
    <s v="UPI"/>
    <x v="2"/>
    <s v="Liam"/>
    <n v="4.5"/>
    <x v="0"/>
    <s v="Dine-in"/>
    <x v="9"/>
    <x v="1"/>
    <s v="Monday"/>
  </r>
  <r>
    <s v="TRX14055"/>
    <s v="2024-02-04"/>
    <s v="Sunday"/>
    <s v="02:23 PM"/>
    <s v="CUST704"/>
    <x v="0"/>
    <x v="12"/>
    <s v="Food"/>
    <s v="Medium"/>
    <x v="2"/>
    <x v="7"/>
    <n v="10"/>
    <n v="9"/>
    <s v="Cash"/>
    <x v="2"/>
    <s v="Emma"/>
    <n v="4.4000000000000004"/>
    <x v="2"/>
    <s v="Delivery"/>
    <x v="16"/>
    <x v="1"/>
    <s v="Sunday"/>
  </r>
  <r>
    <s v="TRX14057"/>
    <s v="2024-02-10"/>
    <s v="Saturday"/>
    <s v="11:54 AM"/>
    <s v="CUST721"/>
    <x v="0"/>
    <x v="11"/>
    <s v="Food"/>
    <s v="Small"/>
    <x v="2"/>
    <x v="6"/>
    <n v="15"/>
    <n v="9.35"/>
    <s v="Cash"/>
    <x v="2"/>
    <s v="Ava"/>
    <n v="4.2"/>
    <x v="1"/>
    <s v="Dine-in"/>
    <x v="8"/>
    <x v="1"/>
    <s v="Saturday"/>
  </r>
  <r>
    <s v="TRX14154"/>
    <s v="2024-02-14"/>
    <s v="Wednesday"/>
    <s v="12:16 PM"/>
    <s v="CUST352"/>
    <x v="0"/>
    <x v="4"/>
    <s v="Coffee"/>
    <s v="Medium"/>
    <x v="0"/>
    <x v="0"/>
    <n v="10"/>
    <n v="3.6"/>
    <s v="Cash"/>
    <x v="2"/>
    <s v="Sophia"/>
    <n v="4"/>
    <x v="0"/>
    <s v="Dine-in"/>
    <x v="13"/>
    <x v="1"/>
    <s v="Wednesday"/>
  </r>
  <r>
    <s v="TRX14200"/>
    <s v="2024-02-19"/>
    <s v="Monday"/>
    <s v="03:33 PM"/>
    <s v="CUST373"/>
    <x v="1"/>
    <x v="9"/>
    <s v="Beverage"/>
    <s v="Large"/>
    <x v="3"/>
    <x v="5"/>
    <n v="15"/>
    <n v="12.92"/>
    <s v="UPI"/>
    <x v="2"/>
    <s v="Ava"/>
    <n v="5"/>
    <x v="0"/>
    <s v="Delivery"/>
    <x v="7"/>
    <x v="1"/>
    <s v="Monday"/>
  </r>
  <r>
    <s v="TRX14357"/>
    <s v="2024-02-14"/>
    <s v="Wednesday"/>
    <s v="06:30 PM"/>
    <s v="CUST486"/>
    <x v="1"/>
    <x v="8"/>
    <s v="Tea"/>
    <s v="Small"/>
    <x v="3"/>
    <x v="4"/>
    <n v="10"/>
    <n v="9"/>
    <s v="Cash"/>
    <x v="2"/>
    <s v="Ava"/>
    <n v="4.5"/>
    <x v="1"/>
    <s v="Delivery"/>
    <x v="15"/>
    <x v="1"/>
    <s v="Wednesday"/>
  </r>
  <r>
    <s v="TRX14442"/>
    <s v="2024-02-09"/>
    <s v="Friday"/>
    <s v="09:03 AM"/>
    <s v="CUST620"/>
    <x v="2"/>
    <x v="9"/>
    <s v="Beverage"/>
    <s v="Large"/>
    <x v="0"/>
    <x v="5"/>
    <n v="0"/>
    <n v="3.8"/>
    <s v="Cash"/>
    <x v="2"/>
    <s v="John"/>
    <n v="4.7"/>
    <x v="1"/>
    <s v="Dine-in"/>
    <x v="18"/>
    <x v="1"/>
    <s v="Friday"/>
  </r>
  <r>
    <s v="TRX14572"/>
    <s v="2024-02-15"/>
    <s v="Thursday"/>
    <s v="07:21 AM"/>
    <s v="CUST305"/>
    <x v="1"/>
    <x v="12"/>
    <s v="Food"/>
    <s v="Medium"/>
    <x v="2"/>
    <x v="7"/>
    <n v="5"/>
    <n v="9.5"/>
    <s v="Cash"/>
    <x v="2"/>
    <s v="Olivia"/>
    <n v="3.5"/>
    <x v="2"/>
    <s v="Dine-in"/>
    <x v="14"/>
    <x v="1"/>
    <s v="Thursday"/>
  </r>
  <r>
    <s v="TRX14626"/>
    <s v="2024-02-06"/>
    <s v="Tuesday"/>
    <s v="08:07 PM"/>
    <s v="CUST501"/>
    <x v="1"/>
    <x v="13"/>
    <s v="Coffee"/>
    <s v="Large"/>
    <x v="2"/>
    <x v="8"/>
    <n v="0"/>
    <n v="7"/>
    <s v="Card"/>
    <x v="2"/>
    <s v="Sophia"/>
    <n v="4.2"/>
    <x v="2"/>
    <s v="Takeaway"/>
    <x v="0"/>
    <x v="1"/>
    <s v="Tuesday"/>
  </r>
  <r>
    <s v="TRX14701"/>
    <s v="2024-02-23"/>
    <s v="Friday"/>
    <s v="12:05 PM"/>
    <s v="CUST209"/>
    <x v="2"/>
    <x v="3"/>
    <s v="Food"/>
    <s v="Large"/>
    <x v="1"/>
    <x v="2"/>
    <n v="15"/>
    <n v="11.47"/>
    <s v="UPI"/>
    <x v="2"/>
    <s v="Olivia"/>
    <n v="4.4000000000000004"/>
    <x v="2"/>
    <s v="Dine-in"/>
    <x v="14"/>
    <x v="1"/>
    <s v="Friday"/>
  </r>
  <r>
    <s v="TRX14707"/>
    <s v="2024-02-20"/>
    <s v="Tuesday"/>
    <s v="08:43 PM"/>
    <s v="CUST999"/>
    <x v="2"/>
    <x v="14"/>
    <s v="Coffee"/>
    <s v="Medium"/>
    <x v="0"/>
    <x v="4"/>
    <n v="15"/>
    <n v="2.12"/>
    <s v="UPI"/>
    <x v="2"/>
    <s v="Olivia"/>
    <n v="3.9"/>
    <x v="1"/>
    <s v="Dine-in"/>
    <x v="1"/>
    <x v="1"/>
    <s v="Tuesday"/>
  </r>
  <r>
    <s v="TRX14753"/>
    <s v="2024-02-25"/>
    <s v="Sunday"/>
    <s v="01:47 PM"/>
    <s v="CUST528"/>
    <x v="2"/>
    <x v="3"/>
    <s v="Food"/>
    <s v="Small"/>
    <x v="2"/>
    <x v="2"/>
    <n v="10"/>
    <n v="8.1"/>
    <s v="Cash"/>
    <x v="2"/>
    <s v="Sophia"/>
    <n v="4.5999999999999996"/>
    <x v="2"/>
    <s v="Dine-in"/>
    <x v="6"/>
    <x v="1"/>
    <s v="Sunday"/>
  </r>
  <r>
    <s v="TRX14811"/>
    <s v="2024-02-04"/>
    <s v="Sunday"/>
    <s v="10:00 AM"/>
    <s v="CUST933"/>
    <x v="2"/>
    <x v="8"/>
    <s v="Tea"/>
    <s v="Large"/>
    <x v="3"/>
    <x v="4"/>
    <n v="10"/>
    <n v="9"/>
    <s v="Card"/>
    <x v="2"/>
    <s v="Olivia"/>
    <n v="3.7"/>
    <x v="2"/>
    <s v="Dine-in"/>
    <x v="2"/>
    <x v="1"/>
    <s v="Sunday"/>
  </r>
  <r>
    <s v="TRX14849"/>
    <s v="2024-02-21"/>
    <s v="Wednesday"/>
    <s v="06:52 PM"/>
    <s v="CUST545"/>
    <x v="2"/>
    <x v="15"/>
    <s v="Coffee"/>
    <s v="Medium"/>
    <x v="3"/>
    <x v="2"/>
    <n v="5"/>
    <n v="17.100000000000001"/>
    <s v="Card"/>
    <x v="2"/>
    <s v="Emma"/>
    <n v="3.8"/>
    <x v="1"/>
    <s v="Takeaway"/>
    <x v="1"/>
    <x v="1"/>
    <s v="Wednesday"/>
  </r>
  <r>
    <s v="TRX10004"/>
    <s v="2024-02-21"/>
    <s v="Wednesday"/>
    <s v="01:29 PM"/>
    <s v="CUST384"/>
    <x v="2"/>
    <x v="0"/>
    <s v="Beverage"/>
    <s v="Small"/>
    <x v="1"/>
    <x v="0"/>
    <n v="10"/>
    <n v="10.8"/>
    <s v="Card"/>
    <x v="3"/>
    <s v="Emma"/>
    <n v="4.4000000000000004"/>
    <x v="2"/>
    <s v="Delivery"/>
    <x v="14"/>
    <x v="1"/>
    <s v="Wednesday"/>
  </r>
  <r>
    <s v="TRX10073"/>
    <s v="2024-02-21"/>
    <s v="Wednesday"/>
    <s v="03:58 PM"/>
    <s v="CUST567"/>
    <x v="1"/>
    <x v="14"/>
    <s v="Coffee"/>
    <s v="Medium"/>
    <x v="2"/>
    <x v="4"/>
    <n v="5"/>
    <n v="4.75"/>
    <s v="Cash"/>
    <x v="3"/>
    <s v="Olivia"/>
    <n v="3.7"/>
    <x v="2"/>
    <s v="Takeaway"/>
    <x v="16"/>
    <x v="1"/>
    <s v="Wednesday"/>
  </r>
  <r>
    <s v="TRX10075"/>
    <s v="2024-02-16"/>
    <s v="Friday"/>
    <s v="02:24 PM"/>
    <s v="CUST200"/>
    <x v="0"/>
    <x v="2"/>
    <s v="Coffee"/>
    <s v="Small"/>
    <x v="3"/>
    <x v="1"/>
    <n v="10"/>
    <n v="10.8"/>
    <s v="Cash"/>
    <x v="3"/>
    <s v="John"/>
    <n v="4.5999999999999996"/>
    <x v="0"/>
    <s v="Takeaway"/>
    <x v="15"/>
    <x v="1"/>
    <s v="Friday"/>
  </r>
  <r>
    <s v="TRX10096"/>
    <s v="2024-02-04"/>
    <s v="Sunday"/>
    <s v="08:33 AM"/>
    <s v="CUST951"/>
    <x v="1"/>
    <x v="4"/>
    <s v="Coffee"/>
    <s v="Medium"/>
    <x v="0"/>
    <x v="0"/>
    <n v="0"/>
    <n v="4"/>
    <s v="UPI"/>
    <x v="3"/>
    <s v="Noah"/>
    <n v="4.5999999999999996"/>
    <x v="2"/>
    <s v="Dine-in"/>
    <x v="17"/>
    <x v="1"/>
    <s v="Sunday"/>
  </r>
  <r>
    <s v="TRX10130"/>
    <s v="2024-02-12"/>
    <s v="Monday"/>
    <s v="07:24 PM"/>
    <s v="CUST534"/>
    <x v="0"/>
    <x v="4"/>
    <s v="Coffee"/>
    <s v="Large"/>
    <x v="3"/>
    <x v="0"/>
    <n v="5"/>
    <n v="15.2"/>
    <s v="UPI"/>
    <x v="3"/>
    <s v="Liam"/>
    <n v="3.2"/>
    <x v="0"/>
    <s v="Delivery"/>
    <x v="3"/>
    <x v="1"/>
    <s v="Monday"/>
  </r>
  <r>
    <s v="TRX10136"/>
    <s v="2024-02-14"/>
    <s v="Wednesday"/>
    <s v="08:49 PM"/>
    <s v="CUST798"/>
    <x v="1"/>
    <x v="7"/>
    <s v="Pastry"/>
    <s v="Large"/>
    <x v="1"/>
    <x v="3"/>
    <n v="0"/>
    <n v="6"/>
    <s v="UPI"/>
    <x v="3"/>
    <s v="Ava"/>
    <n v="4.8"/>
    <x v="1"/>
    <s v="Delivery"/>
    <x v="11"/>
    <x v="1"/>
    <s v="Wednesday"/>
  </r>
  <r>
    <s v="TRX10166"/>
    <s v="2024-02-01"/>
    <s v="Thursday"/>
    <s v="06:23 PM"/>
    <s v="CUST221"/>
    <x v="0"/>
    <x v="0"/>
    <s v="Beverage"/>
    <s v="Small"/>
    <x v="1"/>
    <x v="0"/>
    <n v="15"/>
    <n v="10.199999999999999"/>
    <s v="UPI"/>
    <x v="3"/>
    <s v="Ava"/>
    <n v="4.4000000000000004"/>
    <x v="2"/>
    <s v="Takeaway"/>
    <x v="14"/>
    <x v="1"/>
    <s v="Thursday"/>
  </r>
  <r>
    <s v="TRX10199"/>
    <s v="2024-02-02"/>
    <s v="Friday"/>
    <s v="09:51 AM"/>
    <s v="CUST545"/>
    <x v="0"/>
    <x v="10"/>
    <s v="Pastry"/>
    <s v="Medium"/>
    <x v="3"/>
    <x v="4"/>
    <n v="15"/>
    <n v="8.5"/>
    <s v="Cash"/>
    <x v="3"/>
    <s v="Liam"/>
    <n v="4.9000000000000004"/>
    <x v="2"/>
    <s v="Delivery"/>
    <x v="14"/>
    <x v="1"/>
    <s v="Friday"/>
  </r>
  <r>
    <s v="TRX10245"/>
    <s v="2024-02-23"/>
    <s v="Friday"/>
    <s v="10:30 AM"/>
    <s v="CUST642"/>
    <x v="0"/>
    <x v="1"/>
    <s v="Tea"/>
    <s v="Medium"/>
    <x v="3"/>
    <x v="1"/>
    <n v="0"/>
    <n v="12"/>
    <s v="Cash"/>
    <x v="3"/>
    <s v="Noah"/>
    <n v="3.2"/>
    <x v="1"/>
    <s v="Delivery"/>
    <x v="18"/>
    <x v="1"/>
    <s v="Friday"/>
  </r>
  <r>
    <s v="TRX10344"/>
    <s v="2024-02-02"/>
    <s v="Friday"/>
    <s v="11:30 AM"/>
    <s v="CUST478"/>
    <x v="2"/>
    <x v="1"/>
    <s v="Tea"/>
    <s v="Large"/>
    <x v="0"/>
    <x v="1"/>
    <n v="5"/>
    <n v="2.85"/>
    <s v="UPI"/>
    <x v="3"/>
    <s v="Sophia"/>
    <n v="3.8"/>
    <x v="0"/>
    <s v="Dine-in"/>
    <x v="11"/>
    <x v="1"/>
    <s v="Friday"/>
  </r>
  <r>
    <s v="TRX10420"/>
    <s v="2024-02-01"/>
    <s v="Thursday"/>
    <s v="05:40 PM"/>
    <s v="CUST363"/>
    <x v="2"/>
    <x v="3"/>
    <s v="Food"/>
    <s v="Large"/>
    <x v="0"/>
    <x v="2"/>
    <n v="10"/>
    <n v="4.05"/>
    <s v="Cash"/>
    <x v="3"/>
    <s v="Emma"/>
    <n v="4.8"/>
    <x v="2"/>
    <s v="Dine-in"/>
    <x v="20"/>
    <x v="1"/>
    <s v="Thursday"/>
  </r>
  <r>
    <s v="TRX10620"/>
    <s v="2024-02-26"/>
    <s v="Monday"/>
    <s v="09:03 AM"/>
    <s v="CUST478"/>
    <x v="0"/>
    <x v="6"/>
    <s v="Pastry"/>
    <s v="Large"/>
    <x v="0"/>
    <x v="1"/>
    <n v="5"/>
    <n v="2.85"/>
    <s v="Cash"/>
    <x v="3"/>
    <s v="Liam"/>
    <n v="5"/>
    <x v="0"/>
    <s v="Takeaway"/>
    <x v="8"/>
    <x v="1"/>
    <s v="Monday"/>
  </r>
  <r>
    <s v="TRX10656"/>
    <s v="2024-02-21"/>
    <s v="Wednesday"/>
    <s v="07:21 AM"/>
    <s v="CUST951"/>
    <x v="1"/>
    <x v="15"/>
    <s v="Coffee"/>
    <s v="Large"/>
    <x v="3"/>
    <x v="2"/>
    <n v="0"/>
    <n v="18"/>
    <s v="Card"/>
    <x v="3"/>
    <s v="Emma"/>
    <n v="3.9"/>
    <x v="0"/>
    <s v="Takeaway"/>
    <x v="0"/>
    <x v="1"/>
    <s v="Wednesday"/>
  </r>
  <r>
    <s v="TRX10664"/>
    <s v="2024-02-12"/>
    <s v="Monday"/>
    <s v="12:01 PM"/>
    <s v="CUST962"/>
    <x v="2"/>
    <x v="4"/>
    <s v="Coffee"/>
    <s v="Small"/>
    <x v="1"/>
    <x v="0"/>
    <n v="0"/>
    <n v="12"/>
    <s v="Cash"/>
    <x v="3"/>
    <s v="John"/>
    <n v="3.1"/>
    <x v="1"/>
    <s v="Takeaway"/>
    <x v="6"/>
    <x v="1"/>
    <s v="Monday"/>
  </r>
  <r>
    <s v="TRX10677"/>
    <s v="2024-02-18"/>
    <s v="Sunday"/>
    <s v="01:42 PM"/>
    <s v="CUST815"/>
    <x v="1"/>
    <x v="13"/>
    <s v="Coffee"/>
    <s v="Small"/>
    <x v="2"/>
    <x v="8"/>
    <n v="10"/>
    <n v="6.3"/>
    <s v="UPI"/>
    <x v="3"/>
    <s v="Ava"/>
    <n v="4.3"/>
    <x v="1"/>
    <s v="Delivery"/>
    <x v="4"/>
    <x v="1"/>
    <s v="Sunday"/>
  </r>
  <r>
    <s v="TRX10796"/>
    <s v="2024-02-18"/>
    <s v="Sunday"/>
    <s v="02:45 PM"/>
    <s v="CUST421"/>
    <x v="1"/>
    <x v="5"/>
    <s v="Tea"/>
    <s v="Small"/>
    <x v="1"/>
    <x v="3"/>
    <n v="0"/>
    <n v="6"/>
    <s v="Card"/>
    <x v="3"/>
    <s v="Ava"/>
    <n v="3.7"/>
    <x v="1"/>
    <s v="Dine-in"/>
    <x v="5"/>
    <x v="1"/>
    <s v="Sunday"/>
  </r>
  <r>
    <s v="TRX10901"/>
    <s v="2024-02-25"/>
    <s v="Sunday"/>
    <s v="08:19 AM"/>
    <s v="CUST619"/>
    <x v="2"/>
    <x v="0"/>
    <s v="Beverage"/>
    <s v="Large"/>
    <x v="0"/>
    <x v="0"/>
    <n v="0"/>
    <n v="4"/>
    <s v="Cash"/>
    <x v="3"/>
    <s v="Emma"/>
    <n v="4.0999999999999996"/>
    <x v="2"/>
    <s v="Takeaway"/>
    <x v="11"/>
    <x v="1"/>
    <s v="Sunday"/>
  </r>
  <r>
    <s v="TRX10943"/>
    <s v="2024-02-04"/>
    <s v="Sunday"/>
    <s v="07:05 AM"/>
    <s v="CUST419"/>
    <x v="1"/>
    <x v="8"/>
    <s v="Tea"/>
    <s v="Large"/>
    <x v="2"/>
    <x v="4"/>
    <n v="0"/>
    <n v="5"/>
    <s v="UPI"/>
    <x v="3"/>
    <s v="Olivia"/>
    <n v="3.2"/>
    <x v="2"/>
    <s v="Takeaway"/>
    <x v="0"/>
    <x v="1"/>
    <s v="Sunday"/>
  </r>
  <r>
    <s v="TRX10944"/>
    <s v="2024-02-04"/>
    <s v="Sunday"/>
    <s v="12:58 PM"/>
    <s v="CUST751"/>
    <x v="1"/>
    <x v="1"/>
    <s v="Tea"/>
    <s v="Large"/>
    <x v="1"/>
    <x v="1"/>
    <n v="0"/>
    <n v="9"/>
    <s v="Cash"/>
    <x v="3"/>
    <s v="Liam"/>
    <n v="4.5999999999999996"/>
    <x v="0"/>
    <s v="Delivery"/>
    <x v="3"/>
    <x v="1"/>
    <s v="Sunday"/>
  </r>
  <r>
    <s v="TRX11212"/>
    <s v="2024-02-07"/>
    <s v="Wednesday"/>
    <s v="05:14 PM"/>
    <s v="CUST476"/>
    <x v="2"/>
    <x v="6"/>
    <s v="Pastry"/>
    <s v="Large"/>
    <x v="0"/>
    <x v="1"/>
    <n v="15"/>
    <n v="2.5499999999999998"/>
    <s v="Card"/>
    <x v="3"/>
    <s v="Olivia"/>
    <n v="3.7"/>
    <x v="0"/>
    <s v="Takeaway"/>
    <x v="8"/>
    <x v="1"/>
    <s v="Wednesday"/>
  </r>
  <r>
    <s v="TRX11258"/>
    <s v="2024-02-05"/>
    <s v="Monday"/>
    <s v="08:36 AM"/>
    <s v="CUST702"/>
    <x v="2"/>
    <x v="14"/>
    <s v="Coffee"/>
    <s v="Medium"/>
    <x v="0"/>
    <x v="4"/>
    <n v="0"/>
    <n v="2.5"/>
    <s v="Card"/>
    <x v="3"/>
    <s v="Sophia"/>
    <n v="3.8"/>
    <x v="1"/>
    <s v="Takeaway"/>
    <x v="10"/>
    <x v="1"/>
    <s v="Monday"/>
  </r>
  <r>
    <s v="TRX11278"/>
    <s v="2024-02-21"/>
    <s v="Wednesday"/>
    <s v="08:30 AM"/>
    <s v="CUST615"/>
    <x v="2"/>
    <x v="1"/>
    <s v="Tea"/>
    <s v="Small"/>
    <x v="1"/>
    <x v="1"/>
    <n v="15"/>
    <n v="7.65"/>
    <s v="UPI"/>
    <x v="3"/>
    <s v="Liam"/>
    <n v="4.5"/>
    <x v="2"/>
    <s v="Delivery"/>
    <x v="8"/>
    <x v="1"/>
    <s v="Wednesday"/>
  </r>
  <r>
    <s v="TRX11403"/>
    <s v="2024-02-16"/>
    <s v="Friday"/>
    <s v="03:20 PM"/>
    <s v="CUST265"/>
    <x v="2"/>
    <x v="11"/>
    <s v="Food"/>
    <s v="Large"/>
    <x v="0"/>
    <x v="6"/>
    <n v="0"/>
    <n v="5.5"/>
    <s v="UPI"/>
    <x v="3"/>
    <s v="John"/>
    <n v="3.9"/>
    <x v="1"/>
    <s v="Delivery"/>
    <x v="13"/>
    <x v="1"/>
    <s v="Friday"/>
  </r>
  <r>
    <s v="TRX11412"/>
    <s v="2024-02-03"/>
    <s v="Saturday"/>
    <s v="10:23 AM"/>
    <s v="CUST574"/>
    <x v="2"/>
    <x v="0"/>
    <s v="Beverage"/>
    <s v="Medium"/>
    <x v="0"/>
    <x v="0"/>
    <n v="15"/>
    <n v="3.4"/>
    <s v="UPI"/>
    <x v="3"/>
    <s v="Ava"/>
    <n v="3.2"/>
    <x v="0"/>
    <s v="Dine-in"/>
    <x v="4"/>
    <x v="1"/>
    <s v="Saturday"/>
  </r>
  <r>
    <s v="TRX11423"/>
    <s v="2024-02-24"/>
    <s v="Saturday"/>
    <s v="08:17 PM"/>
    <s v="CUST571"/>
    <x v="1"/>
    <x v="3"/>
    <s v="Food"/>
    <s v="Medium"/>
    <x v="2"/>
    <x v="2"/>
    <n v="0"/>
    <n v="9"/>
    <s v="UPI"/>
    <x v="3"/>
    <s v="Olivia"/>
    <n v="4.7"/>
    <x v="0"/>
    <s v="Takeaway"/>
    <x v="19"/>
    <x v="1"/>
    <s v="Saturday"/>
  </r>
  <r>
    <s v="TRX11504"/>
    <s v="2024-02-05"/>
    <s v="Monday"/>
    <s v="07:15 AM"/>
    <s v="CUST854"/>
    <x v="1"/>
    <x v="13"/>
    <s v="Coffee"/>
    <s v="Large"/>
    <x v="0"/>
    <x v="8"/>
    <n v="15"/>
    <n v="2.98"/>
    <s v="UPI"/>
    <x v="3"/>
    <s v="John"/>
    <n v="3.5"/>
    <x v="2"/>
    <s v="Delivery"/>
    <x v="15"/>
    <x v="1"/>
    <s v="Monday"/>
  </r>
  <r>
    <s v="TRX11693"/>
    <s v="2024-02-27"/>
    <s v="Tuesday"/>
    <s v="03:27 PM"/>
    <s v="CUST213"/>
    <x v="2"/>
    <x v="5"/>
    <s v="Tea"/>
    <s v="Medium"/>
    <x v="0"/>
    <x v="3"/>
    <n v="0"/>
    <n v="2"/>
    <s v="Card"/>
    <x v="3"/>
    <s v="Liam"/>
    <n v="3.5"/>
    <x v="1"/>
    <s v="Dine-in"/>
    <x v="3"/>
    <x v="1"/>
    <s v="Tuesday"/>
  </r>
  <r>
    <s v="TRX11715"/>
    <s v="2024-02-24"/>
    <s v="Saturday"/>
    <s v="04:22 PM"/>
    <s v="CUST218"/>
    <x v="0"/>
    <x v="11"/>
    <s v="Food"/>
    <s v="Large"/>
    <x v="0"/>
    <x v="6"/>
    <n v="5"/>
    <n v="5.22"/>
    <s v="UPI"/>
    <x v="3"/>
    <s v="Liam"/>
    <n v="4.0999999999999996"/>
    <x v="0"/>
    <s v="Delivery"/>
    <x v="13"/>
    <x v="1"/>
    <s v="Saturday"/>
  </r>
  <r>
    <s v="TRX11953"/>
    <s v="2024-02-18"/>
    <s v="Sunday"/>
    <s v="03:05 PM"/>
    <s v="CUST984"/>
    <x v="0"/>
    <x v="0"/>
    <s v="Beverage"/>
    <s v="Medium"/>
    <x v="0"/>
    <x v="0"/>
    <n v="5"/>
    <n v="3.8"/>
    <s v="UPI"/>
    <x v="3"/>
    <s v="Liam"/>
    <n v="4.5999999999999996"/>
    <x v="1"/>
    <s v="Takeaway"/>
    <x v="8"/>
    <x v="1"/>
    <s v="Sunday"/>
  </r>
  <r>
    <s v="TRX11970"/>
    <s v="2024-02-18"/>
    <s v="Sunday"/>
    <s v="06:19 PM"/>
    <s v="CUST856"/>
    <x v="2"/>
    <x v="13"/>
    <s v="Coffee"/>
    <s v="Small"/>
    <x v="0"/>
    <x v="8"/>
    <n v="5"/>
    <n v="3.32"/>
    <s v="Card"/>
    <x v="3"/>
    <s v="Ava"/>
    <n v="3.4"/>
    <x v="2"/>
    <s v="Dine-in"/>
    <x v="19"/>
    <x v="1"/>
    <s v="Sunday"/>
  </r>
  <r>
    <s v="TRX11976"/>
    <s v="2024-02-01"/>
    <s v="Thursday"/>
    <s v="05:34 PM"/>
    <s v="CUST526"/>
    <x v="1"/>
    <x v="11"/>
    <s v="Food"/>
    <s v="Small"/>
    <x v="1"/>
    <x v="6"/>
    <n v="10"/>
    <n v="14.85"/>
    <s v="Card"/>
    <x v="3"/>
    <s v="Sophia"/>
    <n v="3.4"/>
    <x v="0"/>
    <s v="Delivery"/>
    <x v="18"/>
    <x v="1"/>
    <s v="Thursday"/>
  </r>
  <r>
    <s v="TRX12010"/>
    <s v="2024-02-22"/>
    <s v="Thursday"/>
    <s v="07:01 PM"/>
    <s v="CUST218"/>
    <x v="2"/>
    <x v="1"/>
    <s v="Tea"/>
    <s v="Large"/>
    <x v="1"/>
    <x v="1"/>
    <n v="0"/>
    <n v="9"/>
    <s v="Card"/>
    <x v="3"/>
    <s v="Emma"/>
    <n v="4.9000000000000004"/>
    <x v="0"/>
    <s v="Dine-in"/>
    <x v="11"/>
    <x v="1"/>
    <s v="Thursday"/>
  </r>
  <r>
    <s v="TRX12088"/>
    <s v="2024-02-12"/>
    <s v="Monday"/>
    <s v="09:23 AM"/>
    <s v="CUST240"/>
    <x v="1"/>
    <x v="11"/>
    <s v="Food"/>
    <s v="Medium"/>
    <x v="0"/>
    <x v="6"/>
    <n v="10"/>
    <n v="4.95"/>
    <s v="Card"/>
    <x v="3"/>
    <s v="Noah"/>
    <n v="4.5"/>
    <x v="1"/>
    <s v="Takeaway"/>
    <x v="19"/>
    <x v="1"/>
    <s v="Monday"/>
  </r>
  <r>
    <s v="TRX12118"/>
    <s v="2024-02-11"/>
    <s v="Sunday"/>
    <s v="11:25 AM"/>
    <s v="CUST747"/>
    <x v="0"/>
    <x v="11"/>
    <s v="Food"/>
    <s v="Large"/>
    <x v="0"/>
    <x v="6"/>
    <n v="0"/>
    <n v="5.5"/>
    <s v="UPI"/>
    <x v="3"/>
    <s v="Emma"/>
    <n v="3.2"/>
    <x v="0"/>
    <s v="Delivery"/>
    <x v="18"/>
    <x v="1"/>
    <s v="Sunday"/>
  </r>
  <r>
    <s v="TRX12123"/>
    <s v="2024-02-07"/>
    <s v="Wednesday"/>
    <s v="02:26 PM"/>
    <s v="CUST862"/>
    <x v="2"/>
    <x v="9"/>
    <s v="Beverage"/>
    <s v="Medium"/>
    <x v="0"/>
    <x v="5"/>
    <n v="10"/>
    <n v="3.42"/>
    <s v="Cash"/>
    <x v="3"/>
    <s v="Noah"/>
    <n v="4.4000000000000004"/>
    <x v="2"/>
    <s v="Delivery"/>
    <x v="2"/>
    <x v="1"/>
    <s v="Wednesday"/>
  </r>
  <r>
    <s v="TRX12171"/>
    <s v="2024-02-01"/>
    <s v="Thursday"/>
    <s v="02:01 PM"/>
    <s v="CUST789"/>
    <x v="2"/>
    <x v="1"/>
    <s v="Tea"/>
    <s v="Large"/>
    <x v="2"/>
    <x v="1"/>
    <n v="5"/>
    <n v="5.7"/>
    <s v="Card"/>
    <x v="3"/>
    <s v="Liam"/>
    <n v="4.8"/>
    <x v="1"/>
    <s v="Delivery"/>
    <x v="11"/>
    <x v="1"/>
    <s v="Thursday"/>
  </r>
  <r>
    <s v="TRX12198"/>
    <s v="2024-02-15"/>
    <s v="Thursday"/>
    <s v="03:08 PM"/>
    <s v="CUST831"/>
    <x v="0"/>
    <x v="13"/>
    <s v="Coffee"/>
    <s v="Small"/>
    <x v="3"/>
    <x v="8"/>
    <n v="0"/>
    <n v="14"/>
    <s v="Card"/>
    <x v="3"/>
    <s v="Liam"/>
    <n v="4.7"/>
    <x v="0"/>
    <s v="Takeaway"/>
    <x v="0"/>
    <x v="1"/>
    <s v="Thursday"/>
  </r>
  <r>
    <s v="TRX12303"/>
    <s v="2024-02-10"/>
    <s v="Saturday"/>
    <s v="05:54 PM"/>
    <s v="CUST880"/>
    <x v="1"/>
    <x v="9"/>
    <s v="Beverage"/>
    <s v="Small"/>
    <x v="2"/>
    <x v="5"/>
    <n v="5"/>
    <n v="7.22"/>
    <s v="Cash"/>
    <x v="3"/>
    <s v="Emma"/>
    <n v="4.2"/>
    <x v="0"/>
    <s v="Delivery"/>
    <x v="5"/>
    <x v="1"/>
    <s v="Saturday"/>
  </r>
  <r>
    <s v="TRX12338"/>
    <s v="2024-02-03"/>
    <s v="Saturday"/>
    <s v="02:09 PM"/>
    <s v="CUST815"/>
    <x v="1"/>
    <x v="12"/>
    <s v="Food"/>
    <s v="Small"/>
    <x v="3"/>
    <x v="7"/>
    <n v="15"/>
    <n v="17"/>
    <s v="Card"/>
    <x v="3"/>
    <s v="Emma"/>
    <n v="4.8"/>
    <x v="0"/>
    <s v="Takeaway"/>
    <x v="2"/>
    <x v="1"/>
    <s v="Saturday"/>
  </r>
  <r>
    <s v="TRX12377"/>
    <s v="2024-02-10"/>
    <s v="Saturday"/>
    <s v="06:15 PM"/>
    <s v="CUST477"/>
    <x v="2"/>
    <x v="13"/>
    <s v="Coffee"/>
    <s v="Small"/>
    <x v="1"/>
    <x v="8"/>
    <n v="5"/>
    <n v="9.9700000000000006"/>
    <s v="UPI"/>
    <x v="3"/>
    <s v="John"/>
    <n v="3.1"/>
    <x v="0"/>
    <s v="Takeaway"/>
    <x v="17"/>
    <x v="1"/>
    <s v="Saturday"/>
  </r>
  <r>
    <s v="TRX12379"/>
    <s v="2024-02-12"/>
    <s v="Monday"/>
    <s v="12:34 PM"/>
    <s v="CUST243"/>
    <x v="2"/>
    <x v="9"/>
    <s v="Beverage"/>
    <s v="Large"/>
    <x v="3"/>
    <x v="5"/>
    <n v="10"/>
    <n v="13.68"/>
    <s v="UPI"/>
    <x v="3"/>
    <s v="Sophia"/>
    <n v="3.6"/>
    <x v="1"/>
    <s v="Dine-in"/>
    <x v="0"/>
    <x v="1"/>
    <s v="Monday"/>
  </r>
  <r>
    <s v="TRX12481"/>
    <s v="2024-02-02"/>
    <s v="Friday"/>
    <s v="09:27 AM"/>
    <s v="CUST577"/>
    <x v="1"/>
    <x v="8"/>
    <s v="Tea"/>
    <s v="Small"/>
    <x v="0"/>
    <x v="4"/>
    <n v="10"/>
    <n v="2.25"/>
    <s v="Cash"/>
    <x v="3"/>
    <s v="Ava"/>
    <n v="3.5"/>
    <x v="0"/>
    <s v="Delivery"/>
    <x v="9"/>
    <x v="1"/>
    <s v="Friday"/>
  </r>
  <r>
    <s v="TRX12482"/>
    <s v="2024-02-12"/>
    <s v="Monday"/>
    <s v="01:48 PM"/>
    <s v="CUST910"/>
    <x v="2"/>
    <x v="14"/>
    <s v="Coffee"/>
    <s v="Large"/>
    <x v="0"/>
    <x v="4"/>
    <n v="0"/>
    <n v="2.5"/>
    <s v="UPI"/>
    <x v="3"/>
    <s v="Ava"/>
    <n v="4.0999999999999996"/>
    <x v="2"/>
    <s v="Takeaway"/>
    <x v="13"/>
    <x v="1"/>
    <s v="Monday"/>
  </r>
  <r>
    <s v="TRX12506"/>
    <s v="2024-02-01"/>
    <s v="Thursday"/>
    <s v="08:50 PM"/>
    <s v="CUST576"/>
    <x v="2"/>
    <x v="14"/>
    <s v="Coffee"/>
    <s v="Medium"/>
    <x v="3"/>
    <x v="4"/>
    <n v="10"/>
    <n v="9"/>
    <s v="UPI"/>
    <x v="3"/>
    <s v="John"/>
    <n v="4.9000000000000004"/>
    <x v="1"/>
    <s v="Takeaway"/>
    <x v="2"/>
    <x v="1"/>
    <s v="Thursday"/>
  </r>
  <r>
    <s v="TRX12623"/>
    <s v="2024-02-16"/>
    <s v="Friday"/>
    <s v="05:12 PM"/>
    <s v="CUST402"/>
    <x v="1"/>
    <x v="2"/>
    <s v="Coffee"/>
    <s v="Medium"/>
    <x v="2"/>
    <x v="1"/>
    <n v="10"/>
    <n v="5.4"/>
    <s v="Cash"/>
    <x v="3"/>
    <s v="Liam"/>
    <n v="3.2"/>
    <x v="1"/>
    <s v="Delivery"/>
    <x v="10"/>
    <x v="1"/>
    <s v="Friday"/>
  </r>
  <r>
    <s v="TRX12643"/>
    <s v="2024-02-02"/>
    <s v="Friday"/>
    <s v="01:12 PM"/>
    <s v="CUST941"/>
    <x v="0"/>
    <x v="9"/>
    <s v="Beverage"/>
    <s v="Small"/>
    <x v="2"/>
    <x v="5"/>
    <n v="0"/>
    <n v="7.6"/>
    <s v="UPI"/>
    <x v="3"/>
    <s v="Emma"/>
    <n v="3.3"/>
    <x v="1"/>
    <s v="Dine-in"/>
    <x v="2"/>
    <x v="1"/>
    <s v="Friday"/>
  </r>
  <r>
    <s v="TRX12733"/>
    <s v="2024-02-20"/>
    <s v="Tuesday"/>
    <s v="07:50 PM"/>
    <s v="CUST874"/>
    <x v="2"/>
    <x v="11"/>
    <s v="Food"/>
    <s v="Medium"/>
    <x v="3"/>
    <x v="6"/>
    <n v="15"/>
    <n v="18.7"/>
    <s v="Cash"/>
    <x v="3"/>
    <s v="Noah"/>
    <n v="4.8"/>
    <x v="1"/>
    <s v="Delivery"/>
    <x v="17"/>
    <x v="1"/>
    <s v="Tuesday"/>
  </r>
  <r>
    <s v="TRX12761"/>
    <s v="2024-02-25"/>
    <s v="Sunday"/>
    <s v="07:03 PM"/>
    <s v="CUST640"/>
    <x v="1"/>
    <x v="1"/>
    <s v="Tea"/>
    <s v="Small"/>
    <x v="0"/>
    <x v="1"/>
    <n v="10"/>
    <n v="2.7"/>
    <s v="Cash"/>
    <x v="3"/>
    <s v="Olivia"/>
    <n v="3.8"/>
    <x v="2"/>
    <s v="Takeaway"/>
    <x v="6"/>
    <x v="1"/>
    <s v="Sunday"/>
  </r>
  <r>
    <s v="TRX12762"/>
    <s v="2024-02-26"/>
    <s v="Monday"/>
    <s v="04:47 PM"/>
    <s v="CUST125"/>
    <x v="2"/>
    <x v="15"/>
    <s v="Coffee"/>
    <s v="Medium"/>
    <x v="0"/>
    <x v="2"/>
    <n v="0"/>
    <n v="4.5"/>
    <s v="UPI"/>
    <x v="3"/>
    <s v="John"/>
    <n v="4.4000000000000004"/>
    <x v="2"/>
    <s v="Delivery"/>
    <x v="6"/>
    <x v="1"/>
    <s v="Monday"/>
  </r>
  <r>
    <s v="TRX12814"/>
    <s v="2024-02-07"/>
    <s v="Wednesday"/>
    <s v="07:19 AM"/>
    <s v="CUST804"/>
    <x v="2"/>
    <x v="9"/>
    <s v="Beverage"/>
    <s v="Medium"/>
    <x v="2"/>
    <x v="5"/>
    <n v="15"/>
    <n v="6.46"/>
    <s v="Cash"/>
    <x v="3"/>
    <s v="Liam"/>
    <n v="3.4"/>
    <x v="0"/>
    <s v="Takeaway"/>
    <x v="15"/>
    <x v="1"/>
    <s v="Wednesday"/>
  </r>
  <r>
    <s v="TRX12826"/>
    <s v="2024-02-11"/>
    <s v="Sunday"/>
    <s v="02:31 PM"/>
    <s v="CUST164"/>
    <x v="2"/>
    <x v="1"/>
    <s v="Tea"/>
    <s v="Medium"/>
    <x v="1"/>
    <x v="1"/>
    <n v="15"/>
    <n v="7.65"/>
    <s v="UPI"/>
    <x v="3"/>
    <s v="Noah"/>
    <n v="4.8"/>
    <x v="1"/>
    <s v="Dine-in"/>
    <x v="5"/>
    <x v="1"/>
    <s v="Sunday"/>
  </r>
  <r>
    <s v="TRX12842"/>
    <s v="2024-02-11"/>
    <s v="Sunday"/>
    <s v="06:30 PM"/>
    <s v="CUST677"/>
    <x v="2"/>
    <x v="7"/>
    <s v="Pastry"/>
    <s v="Small"/>
    <x v="1"/>
    <x v="3"/>
    <n v="15"/>
    <n v="5.0999999999999996"/>
    <s v="Cash"/>
    <x v="3"/>
    <s v="Ava"/>
    <n v="4.7"/>
    <x v="0"/>
    <s v="Dine-in"/>
    <x v="1"/>
    <x v="1"/>
    <s v="Sunday"/>
  </r>
  <r>
    <s v="TRX12863"/>
    <s v="2024-02-15"/>
    <s v="Thursday"/>
    <s v="04:59 PM"/>
    <s v="CUST802"/>
    <x v="0"/>
    <x v="0"/>
    <s v="Beverage"/>
    <s v="Medium"/>
    <x v="2"/>
    <x v="0"/>
    <n v="10"/>
    <n v="7.2"/>
    <s v="Card"/>
    <x v="3"/>
    <s v="Emma"/>
    <n v="3.4"/>
    <x v="2"/>
    <s v="Delivery"/>
    <x v="7"/>
    <x v="1"/>
    <s v="Thursday"/>
  </r>
  <r>
    <s v="TRX12997"/>
    <s v="2024-02-23"/>
    <s v="Friday"/>
    <s v="02:58 PM"/>
    <s v="CUST447"/>
    <x v="1"/>
    <x v="10"/>
    <s v="Pastry"/>
    <s v="Medium"/>
    <x v="1"/>
    <x v="4"/>
    <n v="10"/>
    <n v="6.75"/>
    <s v="Card"/>
    <x v="3"/>
    <s v="Noah"/>
    <n v="3.3"/>
    <x v="1"/>
    <s v="Delivery"/>
    <x v="17"/>
    <x v="1"/>
    <s v="Friday"/>
  </r>
  <r>
    <s v="TRX13041"/>
    <s v="2024-02-07"/>
    <s v="Wednesday"/>
    <s v="01:19 PM"/>
    <s v="CUST273"/>
    <x v="2"/>
    <x v="6"/>
    <s v="Pastry"/>
    <s v="Large"/>
    <x v="2"/>
    <x v="1"/>
    <n v="15"/>
    <n v="5.0999999999999996"/>
    <s v="Card"/>
    <x v="3"/>
    <s v="Ava"/>
    <n v="3.7"/>
    <x v="0"/>
    <s v="Dine-in"/>
    <x v="12"/>
    <x v="1"/>
    <s v="Wednesday"/>
  </r>
  <r>
    <s v="TRX13069"/>
    <s v="2024-02-25"/>
    <s v="Sunday"/>
    <s v="04:41 PM"/>
    <s v="CUST771"/>
    <x v="0"/>
    <x v="7"/>
    <s v="Pastry"/>
    <s v="Large"/>
    <x v="1"/>
    <x v="3"/>
    <n v="0"/>
    <n v="6"/>
    <s v="Cash"/>
    <x v="3"/>
    <s v="Ava"/>
    <n v="4.0999999999999996"/>
    <x v="0"/>
    <s v="Delivery"/>
    <x v="4"/>
    <x v="1"/>
    <s v="Sunday"/>
  </r>
  <r>
    <s v="TRX13108"/>
    <s v="2024-02-21"/>
    <s v="Wednesday"/>
    <s v="02:16 PM"/>
    <s v="CUST948"/>
    <x v="1"/>
    <x v="11"/>
    <s v="Food"/>
    <s v="Small"/>
    <x v="2"/>
    <x v="6"/>
    <n v="5"/>
    <n v="10.45"/>
    <s v="Cash"/>
    <x v="3"/>
    <s v="Sophia"/>
    <n v="3.1"/>
    <x v="0"/>
    <s v="Dine-in"/>
    <x v="15"/>
    <x v="1"/>
    <s v="Wednesday"/>
  </r>
  <r>
    <s v="TRX13162"/>
    <s v="2024-02-17"/>
    <s v="Saturday"/>
    <s v="09:18 AM"/>
    <s v="CUST258"/>
    <x v="2"/>
    <x v="13"/>
    <s v="Coffee"/>
    <s v="Medium"/>
    <x v="3"/>
    <x v="8"/>
    <n v="15"/>
    <n v="11.9"/>
    <s v="Card"/>
    <x v="3"/>
    <s v="Olivia"/>
    <n v="3.6"/>
    <x v="1"/>
    <s v="Takeaway"/>
    <x v="11"/>
    <x v="1"/>
    <s v="Saturday"/>
  </r>
  <r>
    <s v="TRX13292"/>
    <s v="2024-02-08"/>
    <s v="Thursday"/>
    <s v="01:46 PM"/>
    <s v="CUST226"/>
    <x v="1"/>
    <x v="8"/>
    <s v="Tea"/>
    <s v="Medium"/>
    <x v="0"/>
    <x v="4"/>
    <n v="15"/>
    <n v="2.12"/>
    <s v="UPI"/>
    <x v="3"/>
    <s v="John"/>
    <n v="3.5"/>
    <x v="1"/>
    <s v="Dine-in"/>
    <x v="17"/>
    <x v="1"/>
    <s v="Thursday"/>
  </r>
  <r>
    <s v="TRX13383"/>
    <s v="2024-02-11"/>
    <s v="Sunday"/>
    <s v="05:02 PM"/>
    <s v="CUST223"/>
    <x v="2"/>
    <x v="8"/>
    <s v="Tea"/>
    <s v="Small"/>
    <x v="1"/>
    <x v="4"/>
    <n v="15"/>
    <n v="6.38"/>
    <s v="Card"/>
    <x v="3"/>
    <s v="Emma"/>
    <n v="4.2"/>
    <x v="2"/>
    <s v="Delivery"/>
    <x v="13"/>
    <x v="1"/>
    <s v="Sunday"/>
  </r>
  <r>
    <s v="TRX13588"/>
    <s v="2024-02-28"/>
    <s v="Wednesday"/>
    <s v="06:42 PM"/>
    <s v="CUST696"/>
    <x v="2"/>
    <x v="0"/>
    <s v="Beverage"/>
    <s v="Medium"/>
    <x v="1"/>
    <x v="0"/>
    <n v="5"/>
    <n v="11.4"/>
    <s v="Cash"/>
    <x v="3"/>
    <s v="Sophia"/>
    <n v="3.7"/>
    <x v="0"/>
    <s v="Takeaway"/>
    <x v="17"/>
    <x v="1"/>
    <s v="Wednesday"/>
  </r>
  <r>
    <s v="TRX13611"/>
    <s v="2024-02-25"/>
    <s v="Sunday"/>
    <s v="07:38 PM"/>
    <s v="CUST393"/>
    <x v="1"/>
    <x v="0"/>
    <s v="Beverage"/>
    <s v="Small"/>
    <x v="3"/>
    <x v="0"/>
    <n v="0"/>
    <n v="16"/>
    <s v="Card"/>
    <x v="3"/>
    <s v="Emma"/>
    <n v="3.9"/>
    <x v="0"/>
    <s v="Dine-in"/>
    <x v="18"/>
    <x v="1"/>
    <s v="Sunday"/>
  </r>
  <r>
    <s v="TRX13721"/>
    <s v="2024-02-18"/>
    <s v="Sunday"/>
    <s v="08:39 PM"/>
    <s v="CUST649"/>
    <x v="1"/>
    <x v="9"/>
    <s v="Beverage"/>
    <s v="Small"/>
    <x v="1"/>
    <x v="5"/>
    <n v="0"/>
    <n v="11.4"/>
    <s v="UPI"/>
    <x v="3"/>
    <s v="Olivia"/>
    <n v="4"/>
    <x v="1"/>
    <s v="Delivery"/>
    <x v="4"/>
    <x v="1"/>
    <s v="Sunday"/>
  </r>
  <r>
    <s v="TRX13805"/>
    <s v="2024-02-05"/>
    <s v="Monday"/>
    <s v="04:30 PM"/>
    <s v="CUST546"/>
    <x v="0"/>
    <x v="6"/>
    <s v="Pastry"/>
    <s v="Medium"/>
    <x v="1"/>
    <x v="1"/>
    <n v="15"/>
    <n v="7.65"/>
    <s v="Card"/>
    <x v="3"/>
    <s v="Olivia"/>
    <n v="3.3"/>
    <x v="2"/>
    <s v="Dine-in"/>
    <x v="17"/>
    <x v="1"/>
    <s v="Monday"/>
  </r>
  <r>
    <s v="TRX13867"/>
    <s v="2024-02-13"/>
    <s v="Tuesday"/>
    <s v="01:04 PM"/>
    <s v="CUST882"/>
    <x v="1"/>
    <x v="4"/>
    <s v="Coffee"/>
    <s v="Large"/>
    <x v="3"/>
    <x v="0"/>
    <n v="5"/>
    <n v="15.2"/>
    <s v="Cash"/>
    <x v="3"/>
    <s v="Ava"/>
    <n v="3.9"/>
    <x v="2"/>
    <s v="Dine-in"/>
    <x v="9"/>
    <x v="1"/>
    <s v="Tuesday"/>
  </r>
  <r>
    <s v="TRX13905"/>
    <s v="2024-02-03"/>
    <s v="Saturday"/>
    <s v="03:21 PM"/>
    <s v="CUST758"/>
    <x v="1"/>
    <x v="11"/>
    <s v="Food"/>
    <s v="Large"/>
    <x v="1"/>
    <x v="6"/>
    <n v="5"/>
    <n v="15.67"/>
    <s v="Cash"/>
    <x v="3"/>
    <s v="Sophia"/>
    <n v="5"/>
    <x v="0"/>
    <s v="Delivery"/>
    <x v="4"/>
    <x v="1"/>
    <s v="Saturday"/>
  </r>
  <r>
    <s v="TRX13917"/>
    <s v="2024-02-08"/>
    <s v="Thursday"/>
    <s v="03:26 PM"/>
    <s v="CUST999"/>
    <x v="1"/>
    <x v="13"/>
    <s v="Coffee"/>
    <s v="Small"/>
    <x v="0"/>
    <x v="8"/>
    <n v="10"/>
    <n v="3.15"/>
    <s v="UPI"/>
    <x v="3"/>
    <s v="Sophia"/>
    <n v="3.6"/>
    <x v="2"/>
    <s v="Dine-in"/>
    <x v="2"/>
    <x v="1"/>
    <s v="Thursday"/>
  </r>
  <r>
    <s v="TRX13966"/>
    <s v="2024-02-26"/>
    <s v="Monday"/>
    <s v="07:10 PM"/>
    <s v="CUST273"/>
    <x v="2"/>
    <x v="11"/>
    <s v="Food"/>
    <s v="Medium"/>
    <x v="0"/>
    <x v="6"/>
    <n v="10"/>
    <n v="4.95"/>
    <s v="Card"/>
    <x v="3"/>
    <s v="Noah"/>
    <n v="3.3"/>
    <x v="2"/>
    <s v="Dine-in"/>
    <x v="10"/>
    <x v="1"/>
    <s v="Monday"/>
  </r>
  <r>
    <s v="TRX13983"/>
    <s v="2024-02-01"/>
    <s v="Thursday"/>
    <s v="11:29 AM"/>
    <s v="CUST119"/>
    <x v="2"/>
    <x v="8"/>
    <s v="Tea"/>
    <s v="Medium"/>
    <x v="2"/>
    <x v="4"/>
    <n v="5"/>
    <n v="4.75"/>
    <s v="Card"/>
    <x v="3"/>
    <s v="Emma"/>
    <n v="4.5999999999999996"/>
    <x v="0"/>
    <s v="Dine-in"/>
    <x v="7"/>
    <x v="1"/>
    <s v="Thursday"/>
  </r>
  <r>
    <s v="TRX14026"/>
    <s v="2024-02-15"/>
    <s v="Thursday"/>
    <s v="10:33 AM"/>
    <s v="CUST142"/>
    <x v="1"/>
    <x v="2"/>
    <s v="Coffee"/>
    <s v="Small"/>
    <x v="3"/>
    <x v="1"/>
    <n v="15"/>
    <n v="10.199999999999999"/>
    <s v="UPI"/>
    <x v="3"/>
    <s v="Sophia"/>
    <n v="4.3"/>
    <x v="2"/>
    <s v="Takeaway"/>
    <x v="1"/>
    <x v="1"/>
    <s v="Thursday"/>
  </r>
  <r>
    <s v="TRX14107"/>
    <s v="2024-02-17"/>
    <s v="Saturday"/>
    <s v="12:04 PM"/>
    <s v="CUST479"/>
    <x v="2"/>
    <x v="12"/>
    <s v="Food"/>
    <s v="Small"/>
    <x v="0"/>
    <x v="7"/>
    <n v="15"/>
    <n v="4.25"/>
    <s v="Card"/>
    <x v="3"/>
    <s v="Emma"/>
    <n v="5"/>
    <x v="0"/>
    <s v="Dine-in"/>
    <x v="5"/>
    <x v="1"/>
    <s v="Saturday"/>
  </r>
  <r>
    <s v="TRX14166"/>
    <s v="2024-02-05"/>
    <s v="Monday"/>
    <s v="10:56 AM"/>
    <s v="CUST431"/>
    <x v="0"/>
    <x v="8"/>
    <s v="Tea"/>
    <s v="Large"/>
    <x v="1"/>
    <x v="4"/>
    <n v="0"/>
    <n v="7.5"/>
    <s v="Cash"/>
    <x v="3"/>
    <s v="Liam"/>
    <n v="4.0999999999999996"/>
    <x v="1"/>
    <s v="Takeaway"/>
    <x v="0"/>
    <x v="1"/>
    <s v="Monday"/>
  </r>
  <r>
    <s v="TRX14183"/>
    <s v="2024-02-19"/>
    <s v="Monday"/>
    <s v="02:03 PM"/>
    <s v="CUST440"/>
    <x v="2"/>
    <x v="14"/>
    <s v="Coffee"/>
    <s v="Large"/>
    <x v="0"/>
    <x v="4"/>
    <n v="0"/>
    <n v="2.5"/>
    <s v="Card"/>
    <x v="3"/>
    <s v="Noah"/>
    <n v="3.9"/>
    <x v="2"/>
    <s v="Dine-in"/>
    <x v="12"/>
    <x v="1"/>
    <s v="Monday"/>
  </r>
  <r>
    <s v="TRX14304"/>
    <s v="2024-02-19"/>
    <s v="Monday"/>
    <s v="08:52 PM"/>
    <s v="CUST527"/>
    <x v="0"/>
    <x v="1"/>
    <s v="Tea"/>
    <s v="Small"/>
    <x v="2"/>
    <x v="1"/>
    <n v="5"/>
    <n v="5.7"/>
    <s v="UPI"/>
    <x v="3"/>
    <s v="Liam"/>
    <n v="3.2"/>
    <x v="1"/>
    <s v="Dine-in"/>
    <x v="19"/>
    <x v="1"/>
    <s v="Monday"/>
  </r>
  <r>
    <s v="TRX14316"/>
    <s v="2024-02-13"/>
    <s v="Tuesday"/>
    <s v="12:12 PM"/>
    <s v="CUST817"/>
    <x v="0"/>
    <x v="10"/>
    <s v="Pastry"/>
    <s v="Small"/>
    <x v="3"/>
    <x v="4"/>
    <n v="15"/>
    <n v="8.5"/>
    <s v="UPI"/>
    <x v="3"/>
    <s v="Liam"/>
    <n v="4.5"/>
    <x v="1"/>
    <s v="Dine-in"/>
    <x v="18"/>
    <x v="1"/>
    <s v="Tuesday"/>
  </r>
  <r>
    <s v="TRX14373"/>
    <s v="2024-02-06"/>
    <s v="Tuesday"/>
    <s v="03:44 PM"/>
    <s v="CUST208"/>
    <x v="0"/>
    <x v="3"/>
    <s v="Food"/>
    <s v="Large"/>
    <x v="3"/>
    <x v="2"/>
    <n v="5"/>
    <n v="17.100000000000001"/>
    <s v="Cash"/>
    <x v="3"/>
    <s v="Sophia"/>
    <n v="3.5"/>
    <x v="0"/>
    <s v="Dine-in"/>
    <x v="18"/>
    <x v="1"/>
    <s v="Tuesday"/>
  </r>
  <r>
    <s v="TRX14473"/>
    <s v="2024-02-25"/>
    <s v="Sunday"/>
    <s v="01:03 PM"/>
    <s v="CUST776"/>
    <x v="0"/>
    <x v="4"/>
    <s v="Coffee"/>
    <s v="Medium"/>
    <x v="2"/>
    <x v="0"/>
    <n v="15"/>
    <n v="6.8"/>
    <s v="Cash"/>
    <x v="3"/>
    <s v="Liam"/>
    <n v="3.5"/>
    <x v="0"/>
    <s v="Delivery"/>
    <x v="3"/>
    <x v="1"/>
    <s v="Sunday"/>
  </r>
  <r>
    <s v="TRX14557"/>
    <s v="2024-02-04"/>
    <s v="Sunday"/>
    <s v="10:28 AM"/>
    <s v="CUST230"/>
    <x v="2"/>
    <x v="11"/>
    <s v="Food"/>
    <s v="Small"/>
    <x v="0"/>
    <x v="6"/>
    <n v="10"/>
    <n v="4.95"/>
    <s v="UPI"/>
    <x v="3"/>
    <s v="Sophia"/>
    <n v="4.9000000000000004"/>
    <x v="0"/>
    <s v="Dine-in"/>
    <x v="17"/>
    <x v="1"/>
    <s v="Sunday"/>
  </r>
  <r>
    <s v="TRX14663"/>
    <s v="2024-02-22"/>
    <s v="Thursday"/>
    <s v="05:22 PM"/>
    <s v="CUST304"/>
    <x v="2"/>
    <x v="8"/>
    <s v="Tea"/>
    <s v="Medium"/>
    <x v="1"/>
    <x v="4"/>
    <n v="5"/>
    <n v="7.12"/>
    <s v="UPI"/>
    <x v="3"/>
    <s v="Sophia"/>
    <n v="3.6"/>
    <x v="0"/>
    <s v="Delivery"/>
    <x v="17"/>
    <x v="1"/>
    <s v="Thursday"/>
  </r>
  <r>
    <s v="TRX14870"/>
    <s v="2024-02-24"/>
    <s v="Saturday"/>
    <s v="08:21 AM"/>
    <s v="CUST293"/>
    <x v="0"/>
    <x v="3"/>
    <s v="Food"/>
    <s v="Medium"/>
    <x v="1"/>
    <x v="2"/>
    <n v="10"/>
    <n v="12.15"/>
    <s v="Cash"/>
    <x v="3"/>
    <s v="Liam"/>
    <n v="3.2"/>
    <x v="0"/>
    <s v="Takeaway"/>
    <x v="14"/>
    <x v="1"/>
    <s v="Saturday"/>
  </r>
  <r>
    <s v="TRX14930"/>
    <s v="2024-02-14"/>
    <s v="Wednesday"/>
    <s v="07:44 PM"/>
    <s v="CUST913"/>
    <x v="0"/>
    <x v="14"/>
    <s v="Coffee"/>
    <s v="Large"/>
    <x v="3"/>
    <x v="4"/>
    <n v="15"/>
    <n v="8.5"/>
    <s v="Card"/>
    <x v="3"/>
    <s v="John"/>
    <n v="4.0999999999999996"/>
    <x v="1"/>
    <s v="Delivery"/>
    <x v="10"/>
    <x v="1"/>
    <s v="Wednesday"/>
  </r>
  <r>
    <s v="TRX14959"/>
    <s v="2024-02-02"/>
    <s v="Friday"/>
    <s v="06:41 PM"/>
    <s v="CUST128"/>
    <x v="2"/>
    <x v="15"/>
    <s v="Coffee"/>
    <s v="Small"/>
    <x v="0"/>
    <x v="2"/>
    <n v="0"/>
    <n v="4.5"/>
    <s v="UPI"/>
    <x v="3"/>
    <s v="Noah"/>
    <n v="3"/>
    <x v="2"/>
    <s v="Takeaway"/>
    <x v="14"/>
    <x v="1"/>
    <s v="Friday"/>
  </r>
  <r>
    <s v="TRX14992"/>
    <s v="2024-02-01"/>
    <s v="Thursday"/>
    <s v="01:31 PM"/>
    <s v="CUST831"/>
    <x v="1"/>
    <x v="6"/>
    <s v="Pastry"/>
    <s v="Small"/>
    <x v="3"/>
    <x v="1"/>
    <n v="0"/>
    <n v="12"/>
    <s v="UPI"/>
    <x v="3"/>
    <s v="Olivia"/>
    <n v="3.4"/>
    <x v="2"/>
    <s v="Delivery"/>
    <x v="17"/>
    <x v="1"/>
    <s v="Thursday"/>
  </r>
  <r>
    <s v="TRX10024"/>
    <s v="2024-02-29"/>
    <s v="Thursday"/>
    <s v="08:49 AM"/>
    <s v="CUST860"/>
    <x v="0"/>
    <x v="15"/>
    <s v="Coffee"/>
    <s v="Medium"/>
    <x v="1"/>
    <x v="2"/>
    <n v="5"/>
    <n v="12.82"/>
    <s v="UPI"/>
    <x v="4"/>
    <s v="Liam"/>
    <n v="4.4000000000000004"/>
    <x v="0"/>
    <s v="Delivery"/>
    <x v="9"/>
    <x v="1"/>
    <s v="Thursday"/>
  </r>
  <r>
    <s v="TRX10063"/>
    <s v="2024-02-11"/>
    <s v="Sunday"/>
    <s v="05:12 PM"/>
    <s v="CUST140"/>
    <x v="2"/>
    <x v="11"/>
    <s v="Food"/>
    <s v="Large"/>
    <x v="1"/>
    <x v="6"/>
    <n v="10"/>
    <n v="14.85"/>
    <s v="Cash"/>
    <x v="4"/>
    <s v="John"/>
    <n v="4.9000000000000004"/>
    <x v="2"/>
    <s v="Delivery"/>
    <x v="9"/>
    <x v="1"/>
    <s v="Sunday"/>
  </r>
  <r>
    <s v="TRX10230"/>
    <s v="2024-02-05"/>
    <s v="Monday"/>
    <s v="04:03 PM"/>
    <s v="CUST676"/>
    <x v="0"/>
    <x v="14"/>
    <s v="Coffee"/>
    <s v="Medium"/>
    <x v="2"/>
    <x v="4"/>
    <n v="10"/>
    <n v="4.5"/>
    <s v="UPI"/>
    <x v="4"/>
    <s v="Emma"/>
    <n v="4.8"/>
    <x v="2"/>
    <s v="Delivery"/>
    <x v="4"/>
    <x v="1"/>
    <s v="Monday"/>
  </r>
  <r>
    <s v="TRX10231"/>
    <s v="2024-02-14"/>
    <s v="Wednesday"/>
    <s v="08:42 AM"/>
    <s v="CUST243"/>
    <x v="2"/>
    <x v="2"/>
    <s v="Coffee"/>
    <s v="Medium"/>
    <x v="3"/>
    <x v="1"/>
    <n v="15"/>
    <n v="10.199999999999999"/>
    <s v="Card"/>
    <x v="4"/>
    <s v="Sophia"/>
    <n v="3.5"/>
    <x v="2"/>
    <s v="Dine-in"/>
    <x v="17"/>
    <x v="1"/>
    <s v="Wednesday"/>
  </r>
  <r>
    <s v="TRX10248"/>
    <s v="2024-02-24"/>
    <s v="Saturday"/>
    <s v="09:48 AM"/>
    <s v="CUST560"/>
    <x v="2"/>
    <x v="0"/>
    <s v="Beverage"/>
    <s v="Medium"/>
    <x v="1"/>
    <x v="0"/>
    <n v="0"/>
    <n v="12"/>
    <s v="UPI"/>
    <x v="4"/>
    <s v="Liam"/>
    <n v="3.9"/>
    <x v="0"/>
    <s v="Takeaway"/>
    <x v="16"/>
    <x v="1"/>
    <s v="Saturday"/>
  </r>
  <r>
    <s v="TRX10596"/>
    <s v="2024-02-14"/>
    <s v="Wednesday"/>
    <s v="12:08 PM"/>
    <s v="CUST888"/>
    <x v="0"/>
    <x v="0"/>
    <s v="Beverage"/>
    <s v="Medium"/>
    <x v="2"/>
    <x v="0"/>
    <n v="15"/>
    <n v="6.8"/>
    <s v="Cash"/>
    <x v="4"/>
    <s v="John"/>
    <n v="4.8"/>
    <x v="2"/>
    <s v="Delivery"/>
    <x v="7"/>
    <x v="1"/>
    <s v="Wednesday"/>
  </r>
  <r>
    <s v="TRX10686"/>
    <s v="2024-02-24"/>
    <s v="Saturday"/>
    <s v="01:05 PM"/>
    <s v="CUST431"/>
    <x v="0"/>
    <x v="5"/>
    <s v="Tea"/>
    <s v="Medium"/>
    <x v="0"/>
    <x v="3"/>
    <n v="10"/>
    <n v="1.8"/>
    <s v="Cash"/>
    <x v="4"/>
    <s v="Olivia"/>
    <n v="3.9"/>
    <x v="1"/>
    <s v="Delivery"/>
    <x v="11"/>
    <x v="1"/>
    <s v="Saturday"/>
  </r>
  <r>
    <s v="TRX10773"/>
    <s v="2024-02-12"/>
    <s v="Monday"/>
    <s v="11:34 AM"/>
    <s v="CUST246"/>
    <x v="2"/>
    <x v="14"/>
    <s v="Coffee"/>
    <s v="Small"/>
    <x v="0"/>
    <x v="4"/>
    <n v="10"/>
    <n v="2.25"/>
    <s v="UPI"/>
    <x v="4"/>
    <s v="John"/>
    <n v="3.3"/>
    <x v="2"/>
    <s v="Takeaway"/>
    <x v="3"/>
    <x v="1"/>
    <s v="Monday"/>
  </r>
  <r>
    <s v="TRX10915"/>
    <s v="2024-02-20"/>
    <s v="Tuesday"/>
    <s v="12:55 PM"/>
    <s v="CUST391"/>
    <x v="1"/>
    <x v="5"/>
    <s v="Tea"/>
    <s v="Medium"/>
    <x v="0"/>
    <x v="3"/>
    <n v="10"/>
    <n v="1.8"/>
    <s v="Card"/>
    <x v="4"/>
    <s v="Olivia"/>
    <n v="4.8"/>
    <x v="0"/>
    <s v="Takeaway"/>
    <x v="13"/>
    <x v="1"/>
    <s v="Tuesday"/>
  </r>
  <r>
    <s v="TRX10930"/>
    <s v="2024-02-22"/>
    <s v="Thursday"/>
    <s v="03:33 PM"/>
    <s v="CUST507"/>
    <x v="2"/>
    <x v="9"/>
    <s v="Beverage"/>
    <s v="Small"/>
    <x v="0"/>
    <x v="5"/>
    <n v="10"/>
    <n v="3.42"/>
    <s v="Card"/>
    <x v="4"/>
    <s v="John"/>
    <n v="4.3"/>
    <x v="2"/>
    <s v="Dine-in"/>
    <x v="9"/>
    <x v="1"/>
    <s v="Thursday"/>
  </r>
  <r>
    <s v="TRX10961"/>
    <s v="2024-02-17"/>
    <s v="Saturday"/>
    <s v="03:21 PM"/>
    <s v="CUST463"/>
    <x v="2"/>
    <x v="12"/>
    <s v="Food"/>
    <s v="Large"/>
    <x v="1"/>
    <x v="7"/>
    <n v="15"/>
    <n v="12.75"/>
    <s v="UPI"/>
    <x v="4"/>
    <s v="Noah"/>
    <n v="3.1"/>
    <x v="2"/>
    <s v="Takeaway"/>
    <x v="17"/>
    <x v="1"/>
    <s v="Saturday"/>
  </r>
  <r>
    <s v="TRX11123"/>
    <s v="2024-02-10"/>
    <s v="Saturday"/>
    <s v="01:36 PM"/>
    <s v="CUST428"/>
    <x v="1"/>
    <x v="8"/>
    <s v="Tea"/>
    <s v="Small"/>
    <x v="3"/>
    <x v="4"/>
    <n v="15"/>
    <n v="8.5"/>
    <s v="UPI"/>
    <x v="4"/>
    <s v="Noah"/>
    <n v="3.9"/>
    <x v="2"/>
    <s v="Delivery"/>
    <x v="1"/>
    <x v="1"/>
    <s v="Saturday"/>
  </r>
  <r>
    <s v="TRX11133"/>
    <s v="2024-02-04"/>
    <s v="Sunday"/>
    <s v="12:31 PM"/>
    <s v="CUST822"/>
    <x v="1"/>
    <x v="9"/>
    <s v="Beverage"/>
    <s v="Small"/>
    <x v="1"/>
    <x v="5"/>
    <n v="5"/>
    <n v="10.83"/>
    <s v="UPI"/>
    <x v="4"/>
    <s v="Olivia"/>
    <n v="3.8"/>
    <x v="1"/>
    <s v="Takeaway"/>
    <x v="0"/>
    <x v="1"/>
    <s v="Sunday"/>
  </r>
  <r>
    <s v="TRX11146"/>
    <s v="2024-02-01"/>
    <s v="Thursday"/>
    <s v="03:57 PM"/>
    <s v="CUST526"/>
    <x v="2"/>
    <x v="3"/>
    <s v="Food"/>
    <s v="Large"/>
    <x v="2"/>
    <x v="2"/>
    <n v="0"/>
    <n v="9"/>
    <s v="Cash"/>
    <x v="4"/>
    <s v="Olivia"/>
    <n v="3.2"/>
    <x v="0"/>
    <s v="Dine-in"/>
    <x v="1"/>
    <x v="1"/>
    <s v="Thursday"/>
  </r>
  <r>
    <s v="TRX11168"/>
    <s v="2024-02-19"/>
    <s v="Monday"/>
    <s v="08:54 PM"/>
    <s v="CUST295"/>
    <x v="2"/>
    <x v="14"/>
    <s v="Coffee"/>
    <s v="Small"/>
    <x v="0"/>
    <x v="4"/>
    <n v="10"/>
    <n v="2.25"/>
    <s v="Cash"/>
    <x v="4"/>
    <s v="Emma"/>
    <n v="4.7"/>
    <x v="2"/>
    <s v="Dine-in"/>
    <x v="9"/>
    <x v="1"/>
    <s v="Monday"/>
  </r>
  <r>
    <s v="TRX11228"/>
    <s v="2024-02-12"/>
    <s v="Monday"/>
    <s v="08:43 AM"/>
    <s v="CUST184"/>
    <x v="2"/>
    <x v="4"/>
    <s v="Coffee"/>
    <s v="Small"/>
    <x v="0"/>
    <x v="0"/>
    <n v="15"/>
    <n v="3.4"/>
    <s v="Card"/>
    <x v="4"/>
    <s v="John"/>
    <n v="5"/>
    <x v="1"/>
    <s v="Takeaway"/>
    <x v="1"/>
    <x v="1"/>
    <s v="Monday"/>
  </r>
  <r>
    <s v="TRX11327"/>
    <s v="2024-02-17"/>
    <s v="Saturday"/>
    <s v="08:22 PM"/>
    <s v="CUST663"/>
    <x v="2"/>
    <x v="3"/>
    <s v="Food"/>
    <s v="Medium"/>
    <x v="3"/>
    <x v="2"/>
    <n v="15"/>
    <n v="15.3"/>
    <s v="UPI"/>
    <x v="4"/>
    <s v="John"/>
    <n v="3"/>
    <x v="0"/>
    <s v="Takeaway"/>
    <x v="2"/>
    <x v="1"/>
    <s v="Saturday"/>
  </r>
  <r>
    <s v="TRX11405"/>
    <s v="2024-02-10"/>
    <s v="Saturday"/>
    <s v="07:48 AM"/>
    <s v="CUST932"/>
    <x v="1"/>
    <x v="6"/>
    <s v="Pastry"/>
    <s v="Large"/>
    <x v="1"/>
    <x v="1"/>
    <n v="10"/>
    <n v="8.1"/>
    <s v="Card"/>
    <x v="4"/>
    <s v="Liam"/>
    <n v="4.5999999999999996"/>
    <x v="1"/>
    <s v="Dine-in"/>
    <x v="4"/>
    <x v="1"/>
    <s v="Saturday"/>
  </r>
  <r>
    <s v="TRX11466"/>
    <s v="2024-02-17"/>
    <s v="Saturday"/>
    <s v="08:15 AM"/>
    <s v="CUST113"/>
    <x v="1"/>
    <x v="3"/>
    <s v="Food"/>
    <s v="Medium"/>
    <x v="1"/>
    <x v="2"/>
    <n v="0"/>
    <n v="13.5"/>
    <s v="UPI"/>
    <x v="4"/>
    <s v="John"/>
    <n v="5"/>
    <x v="1"/>
    <s v="Takeaway"/>
    <x v="6"/>
    <x v="1"/>
    <s v="Saturday"/>
  </r>
  <r>
    <s v="TRX11482"/>
    <s v="2024-02-14"/>
    <s v="Wednesday"/>
    <s v="03:36 PM"/>
    <s v="CUST687"/>
    <x v="0"/>
    <x v="6"/>
    <s v="Pastry"/>
    <s v="Large"/>
    <x v="1"/>
    <x v="1"/>
    <n v="10"/>
    <n v="8.1"/>
    <s v="Cash"/>
    <x v="4"/>
    <s v="Sophia"/>
    <n v="4.5999999999999996"/>
    <x v="2"/>
    <s v="Takeaway"/>
    <x v="10"/>
    <x v="1"/>
    <s v="Wednesday"/>
  </r>
  <r>
    <s v="TRX11680"/>
    <s v="2024-02-03"/>
    <s v="Saturday"/>
    <s v="03:39 PM"/>
    <s v="CUST605"/>
    <x v="0"/>
    <x v="8"/>
    <s v="Tea"/>
    <s v="Medium"/>
    <x v="3"/>
    <x v="4"/>
    <n v="10"/>
    <n v="9"/>
    <s v="UPI"/>
    <x v="4"/>
    <s v="Emma"/>
    <n v="3.4"/>
    <x v="0"/>
    <s v="Takeaway"/>
    <x v="8"/>
    <x v="1"/>
    <s v="Saturday"/>
  </r>
  <r>
    <s v="TRX11701"/>
    <s v="2024-02-13"/>
    <s v="Tuesday"/>
    <s v="02:27 PM"/>
    <s v="CUST407"/>
    <x v="0"/>
    <x v="13"/>
    <s v="Coffee"/>
    <s v="Medium"/>
    <x v="0"/>
    <x v="8"/>
    <n v="5"/>
    <n v="3.32"/>
    <s v="Card"/>
    <x v="4"/>
    <s v="Ava"/>
    <n v="4.7"/>
    <x v="0"/>
    <s v="Dine-in"/>
    <x v="17"/>
    <x v="1"/>
    <s v="Tuesday"/>
  </r>
  <r>
    <s v="TRX11775"/>
    <s v="2024-02-04"/>
    <s v="Sunday"/>
    <s v="07:41 AM"/>
    <s v="CUST257"/>
    <x v="1"/>
    <x v="12"/>
    <s v="Food"/>
    <s v="Medium"/>
    <x v="1"/>
    <x v="7"/>
    <n v="0"/>
    <n v="15"/>
    <s v="Cash"/>
    <x v="4"/>
    <s v="Ava"/>
    <n v="5"/>
    <x v="0"/>
    <s v="Takeaway"/>
    <x v="1"/>
    <x v="1"/>
    <s v="Sunday"/>
  </r>
  <r>
    <s v="TRX11858"/>
    <s v="2024-02-11"/>
    <s v="Sunday"/>
    <s v="08:43 PM"/>
    <s v="CUST652"/>
    <x v="2"/>
    <x v="14"/>
    <s v="Coffee"/>
    <s v="Large"/>
    <x v="2"/>
    <x v="4"/>
    <n v="15"/>
    <n v="4.25"/>
    <s v="Card"/>
    <x v="4"/>
    <s v="Sophia"/>
    <n v="4.5"/>
    <x v="2"/>
    <s v="Delivery"/>
    <x v="19"/>
    <x v="1"/>
    <s v="Sunday"/>
  </r>
  <r>
    <s v="TRX12039"/>
    <s v="2024-02-12"/>
    <s v="Monday"/>
    <s v="08:25 AM"/>
    <s v="CUST392"/>
    <x v="1"/>
    <x v="15"/>
    <s v="Coffee"/>
    <s v="Small"/>
    <x v="1"/>
    <x v="2"/>
    <n v="0"/>
    <n v="13.5"/>
    <s v="Cash"/>
    <x v="4"/>
    <s v="John"/>
    <n v="3.9"/>
    <x v="0"/>
    <s v="Dine-in"/>
    <x v="17"/>
    <x v="1"/>
    <s v="Monday"/>
  </r>
  <r>
    <s v="TRX12219"/>
    <s v="2024-02-19"/>
    <s v="Monday"/>
    <s v="05:01 PM"/>
    <s v="CUST325"/>
    <x v="0"/>
    <x v="6"/>
    <s v="Pastry"/>
    <s v="Large"/>
    <x v="0"/>
    <x v="1"/>
    <n v="0"/>
    <n v="3"/>
    <s v="UPI"/>
    <x v="4"/>
    <s v="John"/>
    <n v="4.9000000000000004"/>
    <x v="1"/>
    <s v="Takeaway"/>
    <x v="4"/>
    <x v="1"/>
    <s v="Monday"/>
  </r>
  <r>
    <s v="TRX12222"/>
    <s v="2024-02-12"/>
    <s v="Monday"/>
    <s v="12:40 PM"/>
    <s v="CUST756"/>
    <x v="0"/>
    <x v="12"/>
    <s v="Food"/>
    <s v="Small"/>
    <x v="1"/>
    <x v="7"/>
    <n v="0"/>
    <n v="15"/>
    <s v="Cash"/>
    <x v="4"/>
    <s v="Liam"/>
    <n v="3.1"/>
    <x v="1"/>
    <s v="Takeaway"/>
    <x v="8"/>
    <x v="1"/>
    <s v="Monday"/>
  </r>
  <r>
    <s v="TRX12283"/>
    <s v="2024-02-13"/>
    <s v="Tuesday"/>
    <s v="10:38 AM"/>
    <s v="CUST491"/>
    <x v="1"/>
    <x v="0"/>
    <s v="Beverage"/>
    <s v="Large"/>
    <x v="2"/>
    <x v="0"/>
    <n v="0"/>
    <n v="8"/>
    <s v="UPI"/>
    <x v="4"/>
    <s v="Liam"/>
    <n v="3.1"/>
    <x v="2"/>
    <s v="Delivery"/>
    <x v="17"/>
    <x v="1"/>
    <s v="Tuesday"/>
  </r>
  <r>
    <s v="TRX12390"/>
    <s v="2024-02-15"/>
    <s v="Thursday"/>
    <s v="10:10 AM"/>
    <s v="CUST935"/>
    <x v="2"/>
    <x v="3"/>
    <s v="Food"/>
    <s v="Small"/>
    <x v="1"/>
    <x v="2"/>
    <n v="0"/>
    <n v="13.5"/>
    <s v="Card"/>
    <x v="4"/>
    <s v="John"/>
    <n v="3.3"/>
    <x v="0"/>
    <s v="Takeaway"/>
    <x v="16"/>
    <x v="1"/>
    <s v="Thursday"/>
  </r>
  <r>
    <s v="TRX12396"/>
    <s v="2024-02-24"/>
    <s v="Saturday"/>
    <s v="04:47 PM"/>
    <s v="CUST820"/>
    <x v="0"/>
    <x v="11"/>
    <s v="Food"/>
    <s v="Small"/>
    <x v="0"/>
    <x v="6"/>
    <n v="10"/>
    <n v="4.95"/>
    <s v="UPI"/>
    <x v="4"/>
    <s v="John"/>
    <n v="4.8"/>
    <x v="0"/>
    <s v="Takeaway"/>
    <x v="16"/>
    <x v="1"/>
    <s v="Saturday"/>
  </r>
  <r>
    <s v="TRX12450"/>
    <s v="2024-02-23"/>
    <s v="Friday"/>
    <s v="04:19 PM"/>
    <s v="CUST891"/>
    <x v="1"/>
    <x v="10"/>
    <s v="Pastry"/>
    <s v="Large"/>
    <x v="2"/>
    <x v="4"/>
    <n v="15"/>
    <n v="4.25"/>
    <s v="Card"/>
    <x v="4"/>
    <s v="Noah"/>
    <n v="3.1"/>
    <x v="2"/>
    <s v="Dine-in"/>
    <x v="8"/>
    <x v="1"/>
    <s v="Friday"/>
  </r>
  <r>
    <s v="TRX12472"/>
    <s v="2024-02-13"/>
    <s v="Tuesday"/>
    <s v="09:43 AM"/>
    <s v="CUST277"/>
    <x v="0"/>
    <x v="11"/>
    <s v="Food"/>
    <s v="Small"/>
    <x v="0"/>
    <x v="6"/>
    <n v="5"/>
    <n v="5.22"/>
    <s v="Cash"/>
    <x v="4"/>
    <s v="Ava"/>
    <n v="4.3"/>
    <x v="0"/>
    <s v="Delivery"/>
    <x v="0"/>
    <x v="1"/>
    <s v="Tuesday"/>
  </r>
  <r>
    <s v="TRX12508"/>
    <s v="2024-02-04"/>
    <s v="Sunday"/>
    <s v="04:09 PM"/>
    <s v="CUST523"/>
    <x v="1"/>
    <x v="5"/>
    <s v="Tea"/>
    <s v="Medium"/>
    <x v="1"/>
    <x v="3"/>
    <n v="15"/>
    <n v="5.0999999999999996"/>
    <s v="Card"/>
    <x v="4"/>
    <s v="Olivia"/>
    <n v="4.7"/>
    <x v="1"/>
    <s v="Dine-in"/>
    <x v="16"/>
    <x v="1"/>
    <s v="Sunday"/>
  </r>
  <r>
    <s v="TRX12539"/>
    <s v="2024-02-29"/>
    <s v="Thursday"/>
    <s v="09:34 AM"/>
    <s v="CUST126"/>
    <x v="0"/>
    <x v="5"/>
    <s v="Tea"/>
    <s v="Large"/>
    <x v="0"/>
    <x v="3"/>
    <n v="5"/>
    <n v="1.9"/>
    <s v="UPI"/>
    <x v="4"/>
    <s v="John"/>
    <n v="3.1"/>
    <x v="0"/>
    <s v="Delivery"/>
    <x v="17"/>
    <x v="1"/>
    <s v="Thursday"/>
  </r>
  <r>
    <s v="TRX12558"/>
    <s v="2024-02-05"/>
    <s v="Monday"/>
    <s v="08:14 AM"/>
    <s v="CUST524"/>
    <x v="1"/>
    <x v="3"/>
    <s v="Food"/>
    <s v="Small"/>
    <x v="0"/>
    <x v="2"/>
    <n v="10"/>
    <n v="4.05"/>
    <s v="Card"/>
    <x v="4"/>
    <s v="John"/>
    <n v="4.8"/>
    <x v="1"/>
    <s v="Dine-in"/>
    <x v="14"/>
    <x v="1"/>
    <s v="Monday"/>
  </r>
  <r>
    <s v="TRX12630"/>
    <s v="2024-02-11"/>
    <s v="Sunday"/>
    <s v="09:04 AM"/>
    <s v="CUST783"/>
    <x v="1"/>
    <x v="15"/>
    <s v="Coffee"/>
    <s v="Large"/>
    <x v="2"/>
    <x v="2"/>
    <n v="5"/>
    <n v="8.5500000000000007"/>
    <s v="Cash"/>
    <x v="4"/>
    <s v="John"/>
    <n v="3.6"/>
    <x v="2"/>
    <s v="Delivery"/>
    <x v="7"/>
    <x v="1"/>
    <s v="Sunday"/>
  </r>
  <r>
    <s v="TRX12672"/>
    <s v="2024-02-12"/>
    <s v="Monday"/>
    <s v="06:45 PM"/>
    <s v="CUST520"/>
    <x v="1"/>
    <x v="7"/>
    <s v="Pastry"/>
    <s v="Medium"/>
    <x v="1"/>
    <x v="3"/>
    <n v="10"/>
    <n v="5.4"/>
    <s v="UPI"/>
    <x v="4"/>
    <s v="Liam"/>
    <n v="3.1"/>
    <x v="1"/>
    <s v="Takeaway"/>
    <x v="4"/>
    <x v="1"/>
    <s v="Monday"/>
  </r>
  <r>
    <s v="TRX12696"/>
    <s v="2024-02-28"/>
    <s v="Wednesday"/>
    <s v="01:41 PM"/>
    <s v="CUST406"/>
    <x v="2"/>
    <x v="10"/>
    <s v="Pastry"/>
    <s v="Medium"/>
    <x v="3"/>
    <x v="4"/>
    <n v="15"/>
    <n v="8.5"/>
    <s v="Cash"/>
    <x v="4"/>
    <s v="Ava"/>
    <n v="5"/>
    <x v="1"/>
    <s v="Takeaway"/>
    <x v="9"/>
    <x v="1"/>
    <s v="Wednesday"/>
  </r>
  <r>
    <s v="TRX12748"/>
    <s v="2024-02-14"/>
    <s v="Wednesday"/>
    <s v="05:40 PM"/>
    <s v="CUST369"/>
    <x v="1"/>
    <x v="8"/>
    <s v="Tea"/>
    <s v="Small"/>
    <x v="2"/>
    <x v="4"/>
    <n v="15"/>
    <n v="4.25"/>
    <s v="Card"/>
    <x v="4"/>
    <s v="Olivia"/>
    <n v="3.4"/>
    <x v="0"/>
    <s v="Delivery"/>
    <x v="1"/>
    <x v="1"/>
    <s v="Wednesday"/>
  </r>
  <r>
    <s v="TRX12763"/>
    <s v="2024-02-20"/>
    <s v="Tuesday"/>
    <s v="07:51 AM"/>
    <s v="CUST721"/>
    <x v="2"/>
    <x v="1"/>
    <s v="Tea"/>
    <s v="Medium"/>
    <x v="2"/>
    <x v="1"/>
    <n v="15"/>
    <n v="5.0999999999999996"/>
    <s v="Card"/>
    <x v="4"/>
    <s v="Noah"/>
    <n v="3.4"/>
    <x v="0"/>
    <s v="Dine-in"/>
    <x v="8"/>
    <x v="1"/>
    <s v="Tuesday"/>
  </r>
  <r>
    <s v="TRX12857"/>
    <s v="2024-02-22"/>
    <s v="Thursday"/>
    <s v="11:13 AM"/>
    <s v="CUST854"/>
    <x v="0"/>
    <x v="3"/>
    <s v="Food"/>
    <s v="Small"/>
    <x v="2"/>
    <x v="2"/>
    <n v="0"/>
    <n v="9"/>
    <s v="Card"/>
    <x v="4"/>
    <s v="Sophia"/>
    <n v="3.4"/>
    <x v="2"/>
    <s v="Takeaway"/>
    <x v="0"/>
    <x v="1"/>
    <s v="Thursday"/>
  </r>
  <r>
    <s v="TRX12872"/>
    <s v="2024-02-29"/>
    <s v="Thursday"/>
    <s v="09:57 AM"/>
    <s v="CUST559"/>
    <x v="2"/>
    <x v="8"/>
    <s v="Tea"/>
    <s v="Medium"/>
    <x v="0"/>
    <x v="4"/>
    <n v="10"/>
    <n v="2.25"/>
    <s v="UPI"/>
    <x v="4"/>
    <s v="Noah"/>
    <n v="3.9"/>
    <x v="1"/>
    <s v="Delivery"/>
    <x v="2"/>
    <x v="1"/>
    <s v="Thursday"/>
  </r>
  <r>
    <s v="TRX12994"/>
    <s v="2024-02-23"/>
    <s v="Friday"/>
    <s v="02:00 PM"/>
    <s v="CUST534"/>
    <x v="2"/>
    <x v="8"/>
    <s v="Tea"/>
    <s v="Medium"/>
    <x v="2"/>
    <x v="4"/>
    <n v="0"/>
    <n v="5"/>
    <s v="Cash"/>
    <x v="4"/>
    <s v="Liam"/>
    <n v="3.2"/>
    <x v="0"/>
    <s v="Delivery"/>
    <x v="9"/>
    <x v="1"/>
    <s v="Friday"/>
  </r>
  <r>
    <s v="TRX13048"/>
    <s v="2024-02-11"/>
    <s v="Sunday"/>
    <s v="02:11 PM"/>
    <s v="CUST524"/>
    <x v="2"/>
    <x v="6"/>
    <s v="Pastry"/>
    <s v="Large"/>
    <x v="0"/>
    <x v="1"/>
    <n v="5"/>
    <n v="2.85"/>
    <s v="Card"/>
    <x v="4"/>
    <s v="Noah"/>
    <n v="3.8"/>
    <x v="0"/>
    <s v="Delivery"/>
    <x v="6"/>
    <x v="1"/>
    <s v="Sunday"/>
  </r>
  <r>
    <s v="TRX13133"/>
    <s v="2024-02-23"/>
    <s v="Friday"/>
    <s v="09:31 AM"/>
    <s v="CUST106"/>
    <x v="2"/>
    <x v="2"/>
    <s v="Coffee"/>
    <s v="Small"/>
    <x v="0"/>
    <x v="1"/>
    <n v="15"/>
    <n v="2.5499999999999998"/>
    <s v="UPI"/>
    <x v="4"/>
    <s v="Ava"/>
    <n v="4"/>
    <x v="1"/>
    <s v="Takeaway"/>
    <x v="17"/>
    <x v="1"/>
    <s v="Friday"/>
  </r>
  <r>
    <s v="TRX13236"/>
    <s v="2024-02-28"/>
    <s v="Wednesday"/>
    <s v="05:30 PM"/>
    <s v="CUST176"/>
    <x v="2"/>
    <x v="12"/>
    <s v="Food"/>
    <s v="Small"/>
    <x v="0"/>
    <x v="7"/>
    <n v="5"/>
    <n v="4.75"/>
    <s v="Card"/>
    <x v="4"/>
    <s v="Liam"/>
    <n v="4.0999999999999996"/>
    <x v="2"/>
    <s v="Takeaway"/>
    <x v="3"/>
    <x v="1"/>
    <s v="Wednesday"/>
  </r>
  <r>
    <s v="TRX13241"/>
    <s v="2024-02-29"/>
    <s v="Thursday"/>
    <s v="11:10 AM"/>
    <s v="CUST215"/>
    <x v="0"/>
    <x v="10"/>
    <s v="Pastry"/>
    <s v="Medium"/>
    <x v="1"/>
    <x v="4"/>
    <n v="15"/>
    <n v="6.38"/>
    <s v="Cash"/>
    <x v="4"/>
    <s v="Olivia"/>
    <n v="4.7"/>
    <x v="0"/>
    <s v="Dine-in"/>
    <x v="7"/>
    <x v="1"/>
    <s v="Thursday"/>
  </r>
  <r>
    <s v="TRX13377"/>
    <s v="2024-02-13"/>
    <s v="Tuesday"/>
    <s v="06:20 PM"/>
    <s v="CUST655"/>
    <x v="0"/>
    <x v="1"/>
    <s v="Tea"/>
    <s v="Large"/>
    <x v="2"/>
    <x v="1"/>
    <n v="0"/>
    <n v="6"/>
    <s v="Cash"/>
    <x v="4"/>
    <s v="Sophia"/>
    <n v="4.7"/>
    <x v="2"/>
    <s v="Dine-in"/>
    <x v="9"/>
    <x v="1"/>
    <s v="Tuesday"/>
  </r>
  <r>
    <s v="TRX13461"/>
    <s v="2024-02-23"/>
    <s v="Friday"/>
    <s v="07:03 AM"/>
    <s v="CUST676"/>
    <x v="0"/>
    <x v="11"/>
    <s v="Food"/>
    <s v="Medium"/>
    <x v="2"/>
    <x v="6"/>
    <n v="15"/>
    <n v="9.35"/>
    <s v="UPI"/>
    <x v="4"/>
    <s v="Noah"/>
    <n v="4"/>
    <x v="2"/>
    <s v="Dine-in"/>
    <x v="17"/>
    <x v="1"/>
    <s v="Friday"/>
  </r>
  <r>
    <s v="TRX13476"/>
    <s v="2024-02-20"/>
    <s v="Tuesday"/>
    <s v="12:21 PM"/>
    <s v="CUST892"/>
    <x v="1"/>
    <x v="10"/>
    <s v="Pastry"/>
    <s v="Small"/>
    <x v="0"/>
    <x v="4"/>
    <n v="5"/>
    <n v="2.38"/>
    <s v="Card"/>
    <x v="4"/>
    <s v="Noah"/>
    <n v="4.0999999999999996"/>
    <x v="2"/>
    <s v="Delivery"/>
    <x v="4"/>
    <x v="1"/>
    <s v="Tuesday"/>
  </r>
  <r>
    <s v="TRX13530"/>
    <s v="2024-02-03"/>
    <s v="Saturday"/>
    <s v="12:32 PM"/>
    <s v="CUST363"/>
    <x v="0"/>
    <x v="9"/>
    <s v="Beverage"/>
    <s v="Large"/>
    <x v="1"/>
    <x v="5"/>
    <n v="10"/>
    <n v="10.26"/>
    <s v="Cash"/>
    <x v="4"/>
    <s v="John"/>
    <n v="4.7"/>
    <x v="1"/>
    <s v="Takeaway"/>
    <x v="2"/>
    <x v="1"/>
    <s v="Saturday"/>
  </r>
  <r>
    <s v="TRX13566"/>
    <s v="2024-02-07"/>
    <s v="Wednesday"/>
    <s v="07:12 PM"/>
    <s v="CUST701"/>
    <x v="1"/>
    <x v="4"/>
    <s v="Coffee"/>
    <s v="Medium"/>
    <x v="0"/>
    <x v="0"/>
    <n v="5"/>
    <n v="3.8"/>
    <s v="UPI"/>
    <x v="4"/>
    <s v="Liam"/>
    <n v="3.1"/>
    <x v="2"/>
    <s v="Takeaway"/>
    <x v="7"/>
    <x v="1"/>
    <s v="Wednesday"/>
  </r>
  <r>
    <s v="TRX13574"/>
    <s v="2024-02-12"/>
    <s v="Monday"/>
    <s v="07:01 PM"/>
    <s v="CUST341"/>
    <x v="0"/>
    <x v="3"/>
    <s v="Food"/>
    <s v="Medium"/>
    <x v="0"/>
    <x v="2"/>
    <n v="15"/>
    <n v="3.82"/>
    <s v="Cash"/>
    <x v="4"/>
    <s v="Olivia"/>
    <n v="3.1"/>
    <x v="2"/>
    <s v="Takeaway"/>
    <x v="1"/>
    <x v="1"/>
    <s v="Monday"/>
  </r>
  <r>
    <s v="TRX13615"/>
    <s v="2024-02-05"/>
    <s v="Monday"/>
    <s v="03:40 PM"/>
    <s v="CUST800"/>
    <x v="2"/>
    <x v="13"/>
    <s v="Coffee"/>
    <s v="Medium"/>
    <x v="2"/>
    <x v="8"/>
    <n v="10"/>
    <n v="6.3"/>
    <s v="Card"/>
    <x v="4"/>
    <s v="Sophia"/>
    <n v="4.0999999999999996"/>
    <x v="1"/>
    <s v="Takeaway"/>
    <x v="5"/>
    <x v="1"/>
    <s v="Monday"/>
  </r>
  <r>
    <s v="TRX13724"/>
    <s v="2024-02-22"/>
    <s v="Thursday"/>
    <s v="10:11 AM"/>
    <s v="CUST445"/>
    <x v="1"/>
    <x v="2"/>
    <s v="Coffee"/>
    <s v="Large"/>
    <x v="2"/>
    <x v="1"/>
    <n v="15"/>
    <n v="5.0999999999999996"/>
    <s v="Card"/>
    <x v="4"/>
    <s v="Olivia"/>
    <n v="3.5"/>
    <x v="0"/>
    <s v="Dine-in"/>
    <x v="5"/>
    <x v="1"/>
    <s v="Thursday"/>
  </r>
  <r>
    <s v="TRX13765"/>
    <s v="2024-02-11"/>
    <s v="Sunday"/>
    <s v="03:52 PM"/>
    <s v="CUST105"/>
    <x v="1"/>
    <x v="2"/>
    <s v="Coffee"/>
    <s v="Medium"/>
    <x v="3"/>
    <x v="1"/>
    <n v="15"/>
    <n v="10.199999999999999"/>
    <s v="Card"/>
    <x v="4"/>
    <s v="Sophia"/>
    <n v="3.8"/>
    <x v="0"/>
    <s v="Delivery"/>
    <x v="8"/>
    <x v="1"/>
    <s v="Sunday"/>
  </r>
  <r>
    <s v="TRX13891"/>
    <s v="2024-02-19"/>
    <s v="Monday"/>
    <s v="08:32 PM"/>
    <s v="CUST968"/>
    <x v="0"/>
    <x v="3"/>
    <s v="Food"/>
    <s v="Medium"/>
    <x v="1"/>
    <x v="2"/>
    <n v="5"/>
    <n v="12.82"/>
    <s v="UPI"/>
    <x v="4"/>
    <s v="Emma"/>
    <n v="3.8"/>
    <x v="0"/>
    <s v="Dine-in"/>
    <x v="6"/>
    <x v="1"/>
    <s v="Monday"/>
  </r>
  <r>
    <s v="TRX13911"/>
    <s v="2024-02-21"/>
    <s v="Wednesday"/>
    <s v="08:22 AM"/>
    <s v="CUST755"/>
    <x v="1"/>
    <x v="8"/>
    <s v="Tea"/>
    <s v="Small"/>
    <x v="1"/>
    <x v="4"/>
    <n v="0"/>
    <n v="7.5"/>
    <s v="UPI"/>
    <x v="4"/>
    <s v="John"/>
    <n v="4"/>
    <x v="2"/>
    <s v="Dine-in"/>
    <x v="20"/>
    <x v="1"/>
    <s v="Wednesday"/>
  </r>
  <r>
    <s v="TRX13941"/>
    <s v="2024-02-26"/>
    <s v="Monday"/>
    <s v="09:00 AM"/>
    <s v="CUST478"/>
    <x v="0"/>
    <x v="9"/>
    <s v="Beverage"/>
    <s v="Small"/>
    <x v="3"/>
    <x v="5"/>
    <n v="5"/>
    <n v="14.44"/>
    <s v="UPI"/>
    <x v="4"/>
    <s v="John"/>
    <n v="4"/>
    <x v="0"/>
    <s v="Delivery"/>
    <x v="12"/>
    <x v="1"/>
    <s v="Monday"/>
  </r>
  <r>
    <s v="TRX13972"/>
    <s v="2024-02-09"/>
    <s v="Friday"/>
    <s v="08:53 PM"/>
    <s v="CUST603"/>
    <x v="2"/>
    <x v="7"/>
    <s v="Pastry"/>
    <s v="Small"/>
    <x v="0"/>
    <x v="3"/>
    <n v="10"/>
    <n v="1.8"/>
    <s v="UPI"/>
    <x v="4"/>
    <s v="Noah"/>
    <n v="4.4000000000000004"/>
    <x v="1"/>
    <s v="Delivery"/>
    <x v="20"/>
    <x v="1"/>
    <s v="Friday"/>
  </r>
  <r>
    <s v="TRX14030"/>
    <s v="2024-02-01"/>
    <s v="Thursday"/>
    <s v="09:37 AM"/>
    <s v="CUST990"/>
    <x v="0"/>
    <x v="1"/>
    <s v="Tea"/>
    <s v="Medium"/>
    <x v="2"/>
    <x v="1"/>
    <n v="15"/>
    <n v="5.0999999999999996"/>
    <s v="Cash"/>
    <x v="4"/>
    <s v="Sophia"/>
    <n v="4.5999999999999996"/>
    <x v="2"/>
    <s v="Takeaway"/>
    <x v="14"/>
    <x v="1"/>
    <s v="Thursday"/>
  </r>
  <r>
    <s v="TRX14078"/>
    <s v="2024-02-17"/>
    <s v="Saturday"/>
    <s v="01:34 PM"/>
    <s v="CUST562"/>
    <x v="2"/>
    <x v="14"/>
    <s v="Coffee"/>
    <s v="Medium"/>
    <x v="0"/>
    <x v="4"/>
    <n v="5"/>
    <n v="2.38"/>
    <s v="Cash"/>
    <x v="4"/>
    <s v="Ava"/>
    <n v="4.9000000000000004"/>
    <x v="1"/>
    <s v="Takeaway"/>
    <x v="5"/>
    <x v="1"/>
    <s v="Saturday"/>
  </r>
  <r>
    <s v="TRX14100"/>
    <s v="2024-02-24"/>
    <s v="Saturday"/>
    <s v="04:07 PM"/>
    <s v="CUST149"/>
    <x v="2"/>
    <x v="13"/>
    <s v="Coffee"/>
    <s v="Medium"/>
    <x v="1"/>
    <x v="8"/>
    <n v="10"/>
    <n v="9.4499999999999993"/>
    <s v="Cash"/>
    <x v="4"/>
    <s v="Sophia"/>
    <n v="3.9"/>
    <x v="0"/>
    <s v="Dine-in"/>
    <x v="2"/>
    <x v="1"/>
    <s v="Saturday"/>
  </r>
  <r>
    <s v="TRX14164"/>
    <s v="2024-02-02"/>
    <s v="Friday"/>
    <s v="02:35 PM"/>
    <s v="CUST459"/>
    <x v="1"/>
    <x v="2"/>
    <s v="Coffee"/>
    <s v="Small"/>
    <x v="3"/>
    <x v="1"/>
    <n v="5"/>
    <n v="11.4"/>
    <s v="Card"/>
    <x v="4"/>
    <s v="Ava"/>
    <n v="3.8"/>
    <x v="0"/>
    <s v="Delivery"/>
    <x v="0"/>
    <x v="1"/>
    <s v="Friday"/>
  </r>
  <r>
    <s v="TRX14247"/>
    <s v="2024-02-12"/>
    <s v="Monday"/>
    <s v="10:14 AM"/>
    <s v="CUST736"/>
    <x v="1"/>
    <x v="12"/>
    <s v="Food"/>
    <s v="Medium"/>
    <x v="0"/>
    <x v="7"/>
    <n v="15"/>
    <n v="4.25"/>
    <s v="UPI"/>
    <x v="4"/>
    <s v="Ava"/>
    <n v="3.4"/>
    <x v="1"/>
    <s v="Dine-in"/>
    <x v="16"/>
    <x v="1"/>
    <s v="Monday"/>
  </r>
  <r>
    <s v="TRX14327"/>
    <s v="2024-02-09"/>
    <s v="Friday"/>
    <s v="08:16 AM"/>
    <s v="CUST580"/>
    <x v="2"/>
    <x v="7"/>
    <s v="Pastry"/>
    <s v="Small"/>
    <x v="2"/>
    <x v="3"/>
    <n v="0"/>
    <n v="4"/>
    <s v="Card"/>
    <x v="4"/>
    <s v="John"/>
    <n v="4.3"/>
    <x v="0"/>
    <s v="Dine-in"/>
    <x v="7"/>
    <x v="1"/>
    <s v="Friday"/>
  </r>
  <r>
    <s v="TRX14337"/>
    <s v="2024-02-09"/>
    <s v="Friday"/>
    <s v="12:31 PM"/>
    <s v="CUST387"/>
    <x v="2"/>
    <x v="13"/>
    <s v="Coffee"/>
    <s v="Medium"/>
    <x v="2"/>
    <x v="8"/>
    <n v="10"/>
    <n v="6.3"/>
    <s v="Card"/>
    <x v="4"/>
    <s v="Ava"/>
    <n v="3"/>
    <x v="0"/>
    <s v="Takeaway"/>
    <x v="13"/>
    <x v="1"/>
    <s v="Friday"/>
  </r>
  <r>
    <s v="TRX14347"/>
    <s v="2024-02-06"/>
    <s v="Tuesday"/>
    <s v="08:20 AM"/>
    <s v="CUST288"/>
    <x v="0"/>
    <x v="13"/>
    <s v="Coffee"/>
    <s v="Medium"/>
    <x v="2"/>
    <x v="8"/>
    <n v="5"/>
    <n v="6.65"/>
    <s v="Cash"/>
    <x v="4"/>
    <s v="Sophia"/>
    <n v="4.8"/>
    <x v="2"/>
    <s v="Delivery"/>
    <x v="11"/>
    <x v="1"/>
    <s v="Tuesday"/>
  </r>
  <r>
    <s v="TRX14458"/>
    <s v="2024-02-14"/>
    <s v="Wednesday"/>
    <s v="11:10 AM"/>
    <s v="CUST618"/>
    <x v="0"/>
    <x v="12"/>
    <s v="Food"/>
    <s v="Small"/>
    <x v="1"/>
    <x v="7"/>
    <n v="10"/>
    <n v="13.5"/>
    <s v="Cash"/>
    <x v="4"/>
    <s v="Ava"/>
    <n v="3.3"/>
    <x v="0"/>
    <s v="Delivery"/>
    <x v="6"/>
    <x v="1"/>
    <s v="Wednesday"/>
  </r>
  <r>
    <s v="TRX14528"/>
    <s v="2024-02-24"/>
    <s v="Saturday"/>
    <s v="09:29 AM"/>
    <s v="CUST423"/>
    <x v="1"/>
    <x v="11"/>
    <s v="Food"/>
    <s v="Large"/>
    <x v="1"/>
    <x v="6"/>
    <n v="5"/>
    <n v="15.67"/>
    <s v="Card"/>
    <x v="4"/>
    <s v="Sophia"/>
    <n v="4.4000000000000004"/>
    <x v="2"/>
    <s v="Delivery"/>
    <x v="5"/>
    <x v="1"/>
    <s v="Saturday"/>
  </r>
  <r>
    <s v="TRX14575"/>
    <s v="2024-02-21"/>
    <s v="Wednesday"/>
    <s v="11:22 AM"/>
    <s v="CUST533"/>
    <x v="1"/>
    <x v="1"/>
    <s v="Tea"/>
    <s v="Small"/>
    <x v="0"/>
    <x v="1"/>
    <n v="10"/>
    <n v="2.7"/>
    <s v="Card"/>
    <x v="4"/>
    <s v="Noah"/>
    <n v="3.5"/>
    <x v="0"/>
    <s v="Delivery"/>
    <x v="16"/>
    <x v="1"/>
    <s v="Wednesday"/>
  </r>
  <r>
    <s v="TRX14576"/>
    <s v="2024-02-09"/>
    <s v="Friday"/>
    <s v="01:55 PM"/>
    <s v="CUST134"/>
    <x v="0"/>
    <x v="10"/>
    <s v="Pastry"/>
    <s v="Large"/>
    <x v="3"/>
    <x v="4"/>
    <n v="0"/>
    <n v="10"/>
    <s v="UPI"/>
    <x v="4"/>
    <s v="Emma"/>
    <n v="3.3"/>
    <x v="2"/>
    <s v="Delivery"/>
    <x v="9"/>
    <x v="1"/>
    <s v="Friday"/>
  </r>
  <r>
    <s v="TRX14580"/>
    <s v="2024-02-29"/>
    <s v="Thursday"/>
    <s v="08:04 PM"/>
    <s v="CUST235"/>
    <x v="2"/>
    <x v="8"/>
    <s v="Tea"/>
    <s v="Medium"/>
    <x v="1"/>
    <x v="4"/>
    <n v="10"/>
    <n v="6.75"/>
    <s v="Card"/>
    <x v="4"/>
    <s v="Noah"/>
    <n v="4.8"/>
    <x v="2"/>
    <s v="Delivery"/>
    <x v="4"/>
    <x v="1"/>
    <s v="Thursday"/>
  </r>
  <r>
    <s v="TRX14583"/>
    <s v="2024-02-14"/>
    <s v="Wednesday"/>
    <s v="07:59 PM"/>
    <s v="CUST775"/>
    <x v="2"/>
    <x v="8"/>
    <s v="Tea"/>
    <s v="Large"/>
    <x v="2"/>
    <x v="4"/>
    <n v="0"/>
    <n v="5"/>
    <s v="UPI"/>
    <x v="4"/>
    <s v="Sophia"/>
    <n v="4.8"/>
    <x v="2"/>
    <s v="Takeaway"/>
    <x v="5"/>
    <x v="1"/>
    <s v="Wednesday"/>
  </r>
  <r>
    <s v="TRX14629"/>
    <s v="2024-02-11"/>
    <s v="Sunday"/>
    <s v="08:17 PM"/>
    <s v="CUST366"/>
    <x v="0"/>
    <x v="12"/>
    <s v="Food"/>
    <s v="Medium"/>
    <x v="1"/>
    <x v="7"/>
    <n v="10"/>
    <n v="13.5"/>
    <s v="Card"/>
    <x v="4"/>
    <s v="Emma"/>
    <n v="4"/>
    <x v="2"/>
    <s v="Dine-in"/>
    <x v="12"/>
    <x v="1"/>
    <s v="Sunday"/>
  </r>
  <r>
    <s v="TRX14813"/>
    <s v="2024-02-03"/>
    <s v="Saturday"/>
    <s v="10:37 AM"/>
    <s v="CUST979"/>
    <x v="0"/>
    <x v="5"/>
    <s v="Tea"/>
    <s v="Medium"/>
    <x v="1"/>
    <x v="3"/>
    <n v="10"/>
    <n v="5.4"/>
    <s v="Cash"/>
    <x v="4"/>
    <s v="Ava"/>
    <n v="4.4000000000000004"/>
    <x v="2"/>
    <s v="Dine-in"/>
    <x v="15"/>
    <x v="1"/>
    <s v="Saturday"/>
  </r>
  <r>
    <s v="TRX14823"/>
    <s v="2024-02-11"/>
    <s v="Sunday"/>
    <s v="08:39 PM"/>
    <s v="CUST475"/>
    <x v="1"/>
    <x v="0"/>
    <s v="Beverage"/>
    <s v="Medium"/>
    <x v="0"/>
    <x v="0"/>
    <n v="10"/>
    <n v="3.6"/>
    <s v="UPI"/>
    <x v="4"/>
    <s v="Emma"/>
    <n v="3"/>
    <x v="1"/>
    <s v="Takeaway"/>
    <x v="9"/>
    <x v="1"/>
    <s v="Sunday"/>
  </r>
  <r>
    <s v="TRX14882"/>
    <s v="2024-02-13"/>
    <s v="Tuesday"/>
    <s v="07:05 PM"/>
    <s v="CUST743"/>
    <x v="2"/>
    <x v="10"/>
    <s v="Pastry"/>
    <s v="Medium"/>
    <x v="0"/>
    <x v="4"/>
    <n v="15"/>
    <n v="2.12"/>
    <s v="Cash"/>
    <x v="4"/>
    <s v="Olivia"/>
    <n v="4.7"/>
    <x v="1"/>
    <s v="Takeaway"/>
    <x v="2"/>
    <x v="1"/>
    <s v="Tuesday"/>
  </r>
  <r>
    <s v="TRX10040"/>
    <s v="2024-03-11"/>
    <s v="Monday"/>
    <s v="09:34 AM"/>
    <s v="CUST336"/>
    <x v="2"/>
    <x v="3"/>
    <s v="Food"/>
    <s v="Large"/>
    <x v="2"/>
    <x v="2"/>
    <n v="5"/>
    <n v="8.5500000000000007"/>
    <s v="Cash"/>
    <x v="0"/>
    <s v="Olivia"/>
    <n v="3.7"/>
    <x v="0"/>
    <s v="Takeaway"/>
    <x v="4"/>
    <x v="2"/>
    <s v="Monday"/>
  </r>
  <r>
    <s v="TRX10043"/>
    <s v="2024-03-06"/>
    <s v="Wednesday"/>
    <s v="05:37 PM"/>
    <s v="CUST646"/>
    <x v="2"/>
    <x v="14"/>
    <s v="Coffee"/>
    <s v="Large"/>
    <x v="3"/>
    <x v="4"/>
    <n v="0"/>
    <n v="10"/>
    <s v="Cash"/>
    <x v="0"/>
    <s v="Noah"/>
    <n v="3.3"/>
    <x v="0"/>
    <s v="Dine-in"/>
    <x v="9"/>
    <x v="2"/>
    <s v="Wednesday"/>
  </r>
  <r>
    <s v="TRX10069"/>
    <s v="2024-03-19"/>
    <s v="Tuesday"/>
    <s v="03:30 PM"/>
    <s v="CUST833"/>
    <x v="1"/>
    <x v="6"/>
    <s v="Pastry"/>
    <s v="Medium"/>
    <x v="1"/>
    <x v="1"/>
    <n v="15"/>
    <n v="7.65"/>
    <s v="Card"/>
    <x v="0"/>
    <s v="Emma"/>
    <n v="4.0999999999999996"/>
    <x v="0"/>
    <s v="Dine-in"/>
    <x v="12"/>
    <x v="2"/>
    <s v="Tuesday"/>
  </r>
  <r>
    <s v="TRX10076"/>
    <s v="2024-03-15"/>
    <s v="Friday"/>
    <s v="11:10 AM"/>
    <s v="CUST643"/>
    <x v="1"/>
    <x v="11"/>
    <s v="Food"/>
    <s v="Small"/>
    <x v="2"/>
    <x v="6"/>
    <n v="5"/>
    <n v="10.45"/>
    <s v="Cash"/>
    <x v="0"/>
    <s v="Ava"/>
    <n v="4.2"/>
    <x v="1"/>
    <s v="Takeaway"/>
    <x v="2"/>
    <x v="2"/>
    <s v="Friday"/>
  </r>
  <r>
    <s v="TRX10091"/>
    <s v="2024-03-30"/>
    <s v="Saturday"/>
    <s v="11:31 AM"/>
    <s v="CUST153"/>
    <x v="1"/>
    <x v="15"/>
    <s v="Coffee"/>
    <s v="Large"/>
    <x v="3"/>
    <x v="2"/>
    <n v="0"/>
    <n v="18"/>
    <s v="UPI"/>
    <x v="0"/>
    <s v="John"/>
    <n v="3.9"/>
    <x v="0"/>
    <s v="Delivery"/>
    <x v="13"/>
    <x v="2"/>
    <s v="Saturday"/>
  </r>
  <r>
    <s v="TRX10127"/>
    <s v="2024-03-30"/>
    <s v="Saturday"/>
    <s v="08:17 PM"/>
    <s v="CUST801"/>
    <x v="2"/>
    <x v="0"/>
    <s v="Beverage"/>
    <s v="Large"/>
    <x v="3"/>
    <x v="0"/>
    <n v="5"/>
    <n v="15.2"/>
    <s v="Cash"/>
    <x v="0"/>
    <s v="John"/>
    <n v="3.1"/>
    <x v="1"/>
    <s v="Dine-in"/>
    <x v="1"/>
    <x v="2"/>
    <s v="Saturday"/>
  </r>
  <r>
    <s v="TRX10137"/>
    <s v="2024-03-30"/>
    <s v="Saturday"/>
    <s v="08:32 PM"/>
    <s v="CUST470"/>
    <x v="0"/>
    <x v="1"/>
    <s v="Tea"/>
    <s v="Small"/>
    <x v="0"/>
    <x v="1"/>
    <n v="5"/>
    <n v="2.85"/>
    <s v="Cash"/>
    <x v="0"/>
    <s v="Sophia"/>
    <n v="3.1"/>
    <x v="2"/>
    <s v="Delivery"/>
    <x v="5"/>
    <x v="2"/>
    <s v="Saturday"/>
  </r>
  <r>
    <s v="TRX10204"/>
    <s v="2024-03-12"/>
    <s v="Tuesday"/>
    <s v="05:48 PM"/>
    <s v="CUST410"/>
    <x v="1"/>
    <x v="1"/>
    <s v="Tea"/>
    <s v="Large"/>
    <x v="1"/>
    <x v="1"/>
    <n v="5"/>
    <n v="8.5500000000000007"/>
    <s v="UPI"/>
    <x v="0"/>
    <s v="Olivia"/>
    <n v="3.1"/>
    <x v="2"/>
    <s v="Takeaway"/>
    <x v="20"/>
    <x v="2"/>
    <s v="Tuesday"/>
  </r>
  <r>
    <s v="TRX10265"/>
    <s v="2024-03-26"/>
    <s v="Tuesday"/>
    <s v="02:03 PM"/>
    <s v="CUST604"/>
    <x v="1"/>
    <x v="3"/>
    <s v="Food"/>
    <s v="Large"/>
    <x v="1"/>
    <x v="2"/>
    <n v="15"/>
    <n v="11.47"/>
    <s v="Cash"/>
    <x v="0"/>
    <s v="Sophia"/>
    <n v="4.5999999999999996"/>
    <x v="2"/>
    <s v="Delivery"/>
    <x v="19"/>
    <x v="2"/>
    <s v="Tuesday"/>
  </r>
  <r>
    <s v="TRX10323"/>
    <s v="2024-03-31"/>
    <s v="Sunday"/>
    <s v="06:39 PM"/>
    <s v="CUST176"/>
    <x v="2"/>
    <x v="5"/>
    <s v="Tea"/>
    <s v="Large"/>
    <x v="2"/>
    <x v="3"/>
    <n v="0"/>
    <n v="4"/>
    <s v="Card"/>
    <x v="0"/>
    <s v="John"/>
    <n v="3.6"/>
    <x v="0"/>
    <s v="Dine-in"/>
    <x v="10"/>
    <x v="2"/>
    <s v="Sunday"/>
  </r>
  <r>
    <s v="TRX10453"/>
    <s v="2024-03-07"/>
    <s v="Thursday"/>
    <s v="07:29 AM"/>
    <s v="CUST582"/>
    <x v="1"/>
    <x v="13"/>
    <s v="Coffee"/>
    <s v="Medium"/>
    <x v="0"/>
    <x v="8"/>
    <n v="0"/>
    <n v="3.5"/>
    <s v="Cash"/>
    <x v="0"/>
    <s v="Olivia"/>
    <n v="3.4"/>
    <x v="2"/>
    <s v="Delivery"/>
    <x v="5"/>
    <x v="2"/>
    <s v="Thursday"/>
  </r>
  <r>
    <s v="TRX10457"/>
    <s v="2024-03-06"/>
    <s v="Wednesday"/>
    <s v="03:40 PM"/>
    <s v="CUST205"/>
    <x v="1"/>
    <x v="3"/>
    <s v="Food"/>
    <s v="Medium"/>
    <x v="0"/>
    <x v="2"/>
    <n v="0"/>
    <n v="4.5"/>
    <s v="Card"/>
    <x v="0"/>
    <s v="Ava"/>
    <n v="3.8"/>
    <x v="0"/>
    <s v="Dine-in"/>
    <x v="19"/>
    <x v="2"/>
    <s v="Wednesday"/>
  </r>
  <r>
    <s v="TRX10473"/>
    <s v="2024-03-15"/>
    <s v="Friday"/>
    <s v="05:09 PM"/>
    <s v="CUST941"/>
    <x v="1"/>
    <x v="15"/>
    <s v="Coffee"/>
    <s v="Medium"/>
    <x v="3"/>
    <x v="2"/>
    <n v="15"/>
    <n v="15.3"/>
    <s v="Cash"/>
    <x v="0"/>
    <s v="Noah"/>
    <n v="4.5"/>
    <x v="1"/>
    <s v="Dine-in"/>
    <x v="18"/>
    <x v="2"/>
    <s v="Friday"/>
  </r>
  <r>
    <s v="TRX10492"/>
    <s v="2024-03-02"/>
    <s v="Saturday"/>
    <s v="11:40 AM"/>
    <s v="CUST244"/>
    <x v="2"/>
    <x v="11"/>
    <s v="Food"/>
    <s v="Large"/>
    <x v="2"/>
    <x v="6"/>
    <n v="10"/>
    <n v="9.9"/>
    <s v="UPI"/>
    <x v="0"/>
    <s v="Emma"/>
    <n v="3.5"/>
    <x v="2"/>
    <s v="Dine-in"/>
    <x v="13"/>
    <x v="2"/>
    <s v="Saturday"/>
  </r>
  <r>
    <s v="TRX10497"/>
    <s v="2024-03-31"/>
    <s v="Sunday"/>
    <s v="09:43 AM"/>
    <s v="CUST786"/>
    <x v="2"/>
    <x v="13"/>
    <s v="Coffee"/>
    <s v="Large"/>
    <x v="0"/>
    <x v="8"/>
    <n v="10"/>
    <n v="3.15"/>
    <s v="Card"/>
    <x v="0"/>
    <s v="Emma"/>
    <n v="3.5"/>
    <x v="2"/>
    <s v="Takeaway"/>
    <x v="13"/>
    <x v="2"/>
    <s v="Sunday"/>
  </r>
  <r>
    <s v="TRX10621"/>
    <s v="2024-03-14"/>
    <s v="Thursday"/>
    <s v="09:25 AM"/>
    <s v="CUST902"/>
    <x v="2"/>
    <x v="11"/>
    <s v="Food"/>
    <s v="Medium"/>
    <x v="0"/>
    <x v="6"/>
    <n v="10"/>
    <n v="4.95"/>
    <s v="Cash"/>
    <x v="0"/>
    <s v="Emma"/>
    <n v="3"/>
    <x v="2"/>
    <s v="Takeaway"/>
    <x v="1"/>
    <x v="2"/>
    <s v="Thursday"/>
  </r>
  <r>
    <s v="TRX10681"/>
    <s v="2024-03-23"/>
    <s v="Saturday"/>
    <s v="09:54 AM"/>
    <s v="CUST958"/>
    <x v="1"/>
    <x v="14"/>
    <s v="Coffee"/>
    <s v="Small"/>
    <x v="0"/>
    <x v="4"/>
    <n v="10"/>
    <n v="2.25"/>
    <s v="Cash"/>
    <x v="0"/>
    <s v="Ava"/>
    <n v="3.3"/>
    <x v="2"/>
    <s v="Dine-in"/>
    <x v="9"/>
    <x v="2"/>
    <s v="Saturday"/>
  </r>
  <r>
    <s v="TRX10727"/>
    <s v="2024-03-29"/>
    <s v="Friday"/>
    <s v="06:08 PM"/>
    <s v="CUST863"/>
    <x v="2"/>
    <x v="3"/>
    <s v="Food"/>
    <s v="Medium"/>
    <x v="0"/>
    <x v="2"/>
    <n v="15"/>
    <n v="3.82"/>
    <s v="Card"/>
    <x v="0"/>
    <s v="Noah"/>
    <n v="3.7"/>
    <x v="1"/>
    <s v="Dine-in"/>
    <x v="13"/>
    <x v="2"/>
    <s v="Friday"/>
  </r>
  <r>
    <s v="TRX10752"/>
    <s v="2024-03-01"/>
    <s v="Friday"/>
    <s v="02:11 PM"/>
    <s v="CUST600"/>
    <x v="2"/>
    <x v="9"/>
    <s v="Beverage"/>
    <s v="Medium"/>
    <x v="2"/>
    <x v="5"/>
    <n v="15"/>
    <n v="6.46"/>
    <s v="UPI"/>
    <x v="0"/>
    <s v="Noah"/>
    <n v="3.3"/>
    <x v="1"/>
    <s v="Dine-in"/>
    <x v="2"/>
    <x v="2"/>
    <s v="Friday"/>
  </r>
  <r>
    <s v="TRX10786"/>
    <s v="2024-03-20"/>
    <s v="Wednesday"/>
    <s v="08:01 AM"/>
    <s v="CUST757"/>
    <x v="1"/>
    <x v="13"/>
    <s v="Coffee"/>
    <s v="Large"/>
    <x v="2"/>
    <x v="8"/>
    <n v="5"/>
    <n v="6.65"/>
    <s v="Cash"/>
    <x v="0"/>
    <s v="Olivia"/>
    <n v="4.4000000000000004"/>
    <x v="0"/>
    <s v="Delivery"/>
    <x v="9"/>
    <x v="2"/>
    <s v="Wednesday"/>
  </r>
  <r>
    <s v="TRX10810"/>
    <s v="2024-03-31"/>
    <s v="Sunday"/>
    <s v="04:26 PM"/>
    <s v="CUST709"/>
    <x v="2"/>
    <x v="5"/>
    <s v="Tea"/>
    <s v="Medium"/>
    <x v="3"/>
    <x v="3"/>
    <n v="10"/>
    <n v="7.2"/>
    <s v="UPI"/>
    <x v="0"/>
    <s v="Noah"/>
    <n v="4.3"/>
    <x v="2"/>
    <s v="Delivery"/>
    <x v="16"/>
    <x v="2"/>
    <s v="Sunday"/>
  </r>
  <r>
    <s v="TRX10816"/>
    <s v="2024-03-22"/>
    <s v="Friday"/>
    <s v="02:27 PM"/>
    <s v="CUST336"/>
    <x v="1"/>
    <x v="2"/>
    <s v="Coffee"/>
    <s v="Large"/>
    <x v="2"/>
    <x v="1"/>
    <n v="0"/>
    <n v="6"/>
    <s v="UPI"/>
    <x v="0"/>
    <s v="Ava"/>
    <n v="4.7"/>
    <x v="2"/>
    <s v="Takeaway"/>
    <x v="0"/>
    <x v="2"/>
    <s v="Friday"/>
  </r>
  <r>
    <s v="TRX10936"/>
    <s v="2024-03-27"/>
    <s v="Wednesday"/>
    <s v="10:32 AM"/>
    <s v="CUST985"/>
    <x v="2"/>
    <x v="9"/>
    <s v="Beverage"/>
    <s v="Small"/>
    <x v="2"/>
    <x v="5"/>
    <n v="5"/>
    <n v="7.22"/>
    <s v="Card"/>
    <x v="0"/>
    <s v="Ava"/>
    <n v="4"/>
    <x v="2"/>
    <s v="Dine-in"/>
    <x v="7"/>
    <x v="2"/>
    <s v="Wednesday"/>
  </r>
  <r>
    <s v="TRX10973"/>
    <s v="2024-03-11"/>
    <s v="Monday"/>
    <s v="03:31 PM"/>
    <s v="CUST292"/>
    <x v="0"/>
    <x v="13"/>
    <s v="Coffee"/>
    <s v="Medium"/>
    <x v="2"/>
    <x v="8"/>
    <n v="15"/>
    <n v="5.95"/>
    <s v="Cash"/>
    <x v="0"/>
    <s v="Liam"/>
    <n v="4.3"/>
    <x v="0"/>
    <s v="Dine-in"/>
    <x v="3"/>
    <x v="2"/>
    <s v="Monday"/>
  </r>
  <r>
    <s v="TRX11041"/>
    <s v="2024-03-21"/>
    <s v="Thursday"/>
    <s v="08:42 AM"/>
    <s v="CUST115"/>
    <x v="0"/>
    <x v="12"/>
    <s v="Food"/>
    <s v="Small"/>
    <x v="2"/>
    <x v="7"/>
    <n v="15"/>
    <n v="8.5"/>
    <s v="Cash"/>
    <x v="0"/>
    <s v="John"/>
    <n v="3.9"/>
    <x v="0"/>
    <s v="Delivery"/>
    <x v="2"/>
    <x v="2"/>
    <s v="Thursday"/>
  </r>
  <r>
    <s v="TRX11045"/>
    <s v="2024-03-08"/>
    <s v="Friday"/>
    <s v="12:35 PM"/>
    <s v="CUST532"/>
    <x v="2"/>
    <x v="12"/>
    <s v="Food"/>
    <s v="Large"/>
    <x v="2"/>
    <x v="7"/>
    <n v="0"/>
    <n v="10"/>
    <s v="UPI"/>
    <x v="0"/>
    <s v="Sophia"/>
    <n v="4.3"/>
    <x v="1"/>
    <s v="Dine-in"/>
    <x v="2"/>
    <x v="2"/>
    <s v="Friday"/>
  </r>
  <r>
    <s v="TRX11114"/>
    <s v="2024-03-28"/>
    <s v="Thursday"/>
    <s v="08:05 PM"/>
    <s v="CUST120"/>
    <x v="0"/>
    <x v="12"/>
    <s v="Food"/>
    <s v="Large"/>
    <x v="3"/>
    <x v="7"/>
    <n v="5"/>
    <n v="19"/>
    <s v="Card"/>
    <x v="0"/>
    <s v="John"/>
    <n v="4.9000000000000004"/>
    <x v="2"/>
    <s v="Takeaway"/>
    <x v="16"/>
    <x v="2"/>
    <s v="Thursday"/>
  </r>
  <r>
    <s v="TRX11140"/>
    <s v="2024-03-02"/>
    <s v="Saturday"/>
    <s v="12:02 PM"/>
    <s v="CUST851"/>
    <x v="0"/>
    <x v="13"/>
    <s v="Coffee"/>
    <s v="Large"/>
    <x v="2"/>
    <x v="8"/>
    <n v="10"/>
    <n v="6.3"/>
    <s v="Cash"/>
    <x v="0"/>
    <s v="Sophia"/>
    <n v="3.8"/>
    <x v="1"/>
    <s v="Takeaway"/>
    <x v="4"/>
    <x v="2"/>
    <s v="Saturday"/>
  </r>
  <r>
    <s v="TRX11312"/>
    <s v="2024-03-28"/>
    <s v="Thursday"/>
    <s v="08:54 PM"/>
    <s v="CUST840"/>
    <x v="2"/>
    <x v="5"/>
    <s v="Tea"/>
    <s v="Large"/>
    <x v="2"/>
    <x v="3"/>
    <n v="5"/>
    <n v="3.8"/>
    <s v="Cash"/>
    <x v="0"/>
    <s v="Emma"/>
    <n v="3.6"/>
    <x v="0"/>
    <s v="Takeaway"/>
    <x v="16"/>
    <x v="2"/>
    <s v="Thursday"/>
  </r>
  <r>
    <s v="TRX11341"/>
    <s v="2024-03-23"/>
    <s v="Saturday"/>
    <s v="05:54 PM"/>
    <s v="CUST194"/>
    <x v="1"/>
    <x v="9"/>
    <s v="Beverage"/>
    <s v="Small"/>
    <x v="2"/>
    <x v="5"/>
    <n v="5"/>
    <n v="7.22"/>
    <s v="Card"/>
    <x v="0"/>
    <s v="Ava"/>
    <n v="3.3"/>
    <x v="2"/>
    <s v="Takeaway"/>
    <x v="7"/>
    <x v="2"/>
    <s v="Saturday"/>
  </r>
  <r>
    <s v="TRX11376"/>
    <s v="2024-03-20"/>
    <s v="Wednesday"/>
    <s v="04:44 PM"/>
    <s v="CUST133"/>
    <x v="2"/>
    <x v="7"/>
    <s v="Pastry"/>
    <s v="Large"/>
    <x v="2"/>
    <x v="3"/>
    <n v="0"/>
    <n v="4"/>
    <s v="UPI"/>
    <x v="0"/>
    <s v="Sophia"/>
    <n v="3.8"/>
    <x v="2"/>
    <s v="Delivery"/>
    <x v="13"/>
    <x v="2"/>
    <s v="Wednesday"/>
  </r>
  <r>
    <s v="TRX11396"/>
    <s v="2024-03-01"/>
    <s v="Friday"/>
    <s v="09:25 AM"/>
    <s v="CUST382"/>
    <x v="2"/>
    <x v="8"/>
    <s v="Tea"/>
    <s v="Medium"/>
    <x v="3"/>
    <x v="4"/>
    <n v="10"/>
    <n v="9"/>
    <s v="UPI"/>
    <x v="0"/>
    <s v="Liam"/>
    <n v="3.6"/>
    <x v="1"/>
    <s v="Dine-in"/>
    <x v="9"/>
    <x v="2"/>
    <s v="Friday"/>
  </r>
  <r>
    <s v="TRX11573"/>
    <s v="2024-03-28"/>
    <s v="Thursday"/>
    <s v="09:29 AM"/>
    <s v="CUST329"/>
    <x v="1"/>
    <x v="13"/>
    <s v="Coffee"/>
    <s v="Large"/>
    <x v="1"/>
    <x v="8"/>
    <n v="15"/>
    <n v="8.92"/>
    <s v="Cash"/>
    <x v="0"/>
    <s v="Ava"/>
    <n v="4.4000000000000004"/>
    <x v="1"/>
    <s v="Delivery"/>
    <x v="17"/>
    <x v="2"/>
    <s v="Thursday"/>
  </r>
  <r>
    <s v="TRX11590"/>
    <s v="2024-03-24"/>
    <s v="Sunday"/>
    <s v="06:17 PM"/>
    <s v="CUST916"/>
    <x v="1"/>
    <x v="15"/>
    <s v="Coffee"/>
    <s v="Small"/>
    <x v="1"/>
    <x v="2"/>
    <n v="10"/>
    <n v="12.15"/>
    <s v="Cash"/>
    <x v="0"/>
    <s v="Olivia"/>
    <n v="4.8"/>
    <x v="0"/>
    <s v="Delivery"/>
    <x v="5"/>
    <x v="2"/>
    <s v="Sunday"/>
  </r>
  <r>
    <s v="TRX11621"/>
    <s v="2024-03-21"/>
    <s v="Thursday"/>
    <s v="10:25 AM"/>
    <s v="CUST331"/>
    <x v="1"/>
    <x v="15"/>
    <s v="Coffee"/>
    <s v="Large"/>
    <x v="0"/>
    <x v="2"/>
    <n v="5"/>
    <n v="4.2699999999999996"/>
    <s v="Card"/>
    <x v="0"/>
    <s v="Emma"/>
    <n v="4.5"/>
    <x v="2"/>
    <s v="Dine-in"/>
    <x v="7"/>
    <x v="2"/>
    <s v="Thursday"/>
  </r>
  <r>
    <s v="TRX11623"/>
    <s v="2024-03-26"/>
    <s v="Tuesday"/>
    <s v="07:06 AM"/>
    <s v="CUST750"/>
    <x v="0"/>
    <x v="2"/>
    <s v="Coffee"/>
    <s v="Small"/>
    <x v="1"/>
    <x v="1"/>
    <n v="0"/>
    <n v="9"/>
    <s v="UPI"/>
    <x v="0"/>
    <s v="Emma"/>
    <n v="4.2"/>
    <x v="0"/>
    <s v="Dine-in"/>
    <x v="12"/>
    <x v="2"/>
    <s v="Tuesday"/>
  </r>
  <r>
    <s v="TRX11834"/>
    <s v="2024-03-09"/>
    <s v="Saturday"/>
    <s v="08:03 PM"/>
    <s v="CUST806"/>
    <x v="1"/>
    <x v="6"/>
    <s v="Pastry"/>
    <s v="Medium"/>
    <x v="0"/>
    <x v="1"/>
    <n v="10"/>
    <n v="2.7"/>
    <s v="Cash"/>
    <x v="0"/>
    <s v="Noah"/>
    <n v="3.5"/>
    <x v="1"/>
    <s v="Delivery"/>
    <x v="5"/>
    <x v="2"/>
    <s v="Saturday"/>
  </r>
  <r>
    <s v="TRX11967"/>
    <s v="2024-03-27"/>
    <s v="Wednesday"/>
    <s v="11:55 AM"/>
    <s v="CUST858"/>
    <x v="2"/>
    <x v="2"/>
    <s v="Coffee"/>
    <s v="Medium"/>
    <x v="0"/>
    <x v="1"/>
    <n v="5"/>
    <n v="2.85"/>
    <s v="Cash"/>
    <x v="0"/>
    <s v="Olivia"/>
    <n v="4"/>
    <x v="1"/>
    <s v="Takeaway"/>
    <x v="9"/>
    <x v="2"/>
    <s v="Wednesday"/>
  </r>
  <r>
    <s v="TRX11972"/>
    <s v="2024-03-05"/>
    <s v="Tuesday"/>
    <s v="10:41 AM"/>
    <s v="CUST411"/>
    <x v="1"/>
    <x v="5"/>
    <s v="Tea"/>
    <s v="Medium"/>
    <x v="3"/>
    <x v="3"/>
    <n v="10"/>
    <n v="7.2"/>
    <s v="UPI"/>
    <x v="0"/>
    <s v="Olivia"/>
    <n v="4.5999999999999996"/>
    <x v="1"/>
    <s v="Takeaway"/>
    <x v="12"/>
    <x v="2"/>
    <s v="Tuesday"/>
  </r>
  <r>
    <s v="TRX11978"/>
    <s v="2024-03-06"/>
    <s v="Wednesday"/>
    <s v="08:00 PM"/>
    <s v="CUST749"/>
    <x v="0"/>
    <x v="7"/>
    <s v="Pastry"/>
    <s v="Small"/>
    <x v="2"/>
    <x v="3"/>
    <n v="10"/>
    <n v="3.6"/>
    <s v="Cash"/>
    <x v="0"/>
    <s v="Noah"/>
    <n v="4"/>
    <x v="2"/>
    <s v="Dine-in"/>
    <x v="13"/>
    <x v="2"/>
    <s v="Wednesday"/>
  </r>
  <r>
    <s v="TRX12071"/>
    <s v="2024-03-13"/>
    <s v="Wednesday"/>
    <s v="07:13 PM"/>
    <s v="CUST978"/>
    <x v="0"/>
    <x v="10"/>
    <s v="Pastry"/>
    <s v="Small"/>
    <x v="2"/>
    <x v="4"/>
    <n v="10"/>
    <n v="4.5"/>
    <s v="UPI"/>
    <x v="0"/>
    <s v="Liam"/>
    <n v="3.4"/>
    <x v="2"/>
    <s v="Dine-in"/>
    <x v="7"/>
    <x v="2"/>
    <s v="Wednesday"/>
  </r>
  <r>
    <s v="TRX12141"/>
    <s v="2024-03-07"/>
    <s v="Thursday"/>
    <s v="08:22 AM"/>
    <s v="CUST363"/>
    <x v="2"/>
    <x v="2"/>
    <s v="Coffee"/>
    <s v="Medium"/>
    <x v="0"/>
    <x v="1"/>
    <n v="0"/>
    <n v="3"/>
    <s v="Card"/>
    <x v="0"/>
    <s v="John"/>
    <n v="3.5"/>
    <x v="2"/>
    <s v="Takeaway"/>
    <x v="11"/>
    <x v="2"/>
    <s v="Thursday"/>
  </r>
  <r>
    <s v="TRX12325"/>
    <s v="2024-03-28"/>
    <s v="Thursday"/>
    <s v="01:55 PM"/>
    <s v="CUST797"/>
    <x v="0"/>
    <x v="0"/>
    <s v="Beverage"/>
    <s v="Medium"/>
    <x v="1"/>
    <x v="0"/>
    <n v="5"/>
    <n v="11.4"/>
    <s v="Cash"/>
    <x v="0"/>
    <s v="Emma"/>
    <n v="3.1"/>
    <x v="2"/>
    <s v="Takeaway"/>
    <x v="17"/>
    <x v="2"/>
    <s v="Thursday"/>
  </r>
  <r>
    <s v="TRX12358"/>
    <s v="2024-03-19"/>
    <s v="Tuesday"/>
    <s v="07:56 AM"/>
    <s v="CUST421"/>
    <x v="1"/>
    <x v="3"/>
    <s v="Food"/>
    <s v="Large"/>
    <x v="1"/>
    <x v="2"/>
    <n v="15"/>
    <n v="11.47"/>
    <s v="UPI"/>
    <x v="0"/>
    <s v="Olivia"/>
    <n v="4.8"/>
    <x v="0"/>
    <s v="Dine-in"/>
    <x v="4"/>
    <x v="2"/>
    <s v="Tuesday"/>
  </r>
  <r>
    <s v="TRX12376"/>
    <s v="2024-03-25"/>
    <s v="Monday"/>
    <s v="09:10 AM"/>
    <s v="CUST355"/>
    <x v="2"/>
    <x v="13"/>
    <s v="Coffee"/>
    <s v="Small"/>
    <x v="2"/>
    <x v="8"/>
    <n v="10"/>
    <n v="6.3"/>
    <s v="Cash"/>
    <x v="0"/>
    <s v="Liam"/>
    <n v="4.5"/>
    <x v="0"/>
    <s v="Dine-in"/>
    <x v="18"/>
    <x v="2"/>
    <s v="Monday"/>
  </r>
  <r>
    <s v="TRX12422"/>
    <s v="2024-03-15"/>
    <s v="Friday"/>
    <s v="11:20 AM"/>
    <s v="CUST837"/>
    <x v="2"/>
    <x v="0"/>
    <s v="Beverage"/>
    <s v="Large"/>
    <x v="1"/>
    <x v="0"/>
    <n v="0"/>
    <n v="12"/>
    <s v="Cash"/>
    <x v="0"/>
    <s v="John"/>
    <n v="4.4000000000000004"/>
    <x v="0"/>
    <s v="Takeaway"/>
    <x v="4"/>
    <x v="2"/>
    <s v="Friday"/>
  </r>
  <r>
    <s v="TRX12464"/>
    <s v="2024-03-17"/>
    <s v="Sunday"/>
    <s v="04:14 PM"/>
    <s v="CUST764"/>
    <x v="1"/>
    <x v="1"/>
    <s v="Tea"/>
    <s v="Medium"/>
    <x v="0"/>
    <x v="1"/>
    <n v="15"/>
    <n v="2.5499999999999998"/>
    <s v="Card"/>
    <x v="0"/>
    <s v="Liam"/>
    <n v="4.0999999999999996"/>
    <x v="0"/>
    <s v="Dine-in"/>
    <x v="8"/>
    <x v="2"/>
    <s v="Sunday"/>
  </r>
  <r>
    <s v="TRX12544"/>
    <s v="2024-03-22"/>
    <s v="Friday"/>
    <s v="07:23 AM"/>
    <s v="CUST881"/>
    <x v="0"/>
    <x v="1"/>
    <s v="Tea"/>
    <s v="Medium"/>
    <x v="1"/>
    <x v="1"/>
    <n v="10"/>
    <n v="8.1"/>
    <s v="Card"/>
    <x v="0"/>
    <s v="John"/>
    <n v="3.2"/>
    <x v="2"/>
    <s v="Takeaway"/>
    <x v="18"/>
    <x v="2"/>
    <s v="Friday"/>
  </r>
  <r>
    <s v="TRX12722"/>
    <s v="2024-03-01"/>
    <s v="Friday"/>
    <s v="09:37 AM"/>
    <s v="CUST437"/>
    <x v="1"/>
    <x v="12"/>
    <s v="Food"/>
    <s v="Medium"/>
    <x v="2"/>
    <x v="7"/>
    <n v="0"/>
    <n v="10"/>
    <s v="Cash"/>
    <x v="0"/>
    <s v="Sophia"/>
    <n v="3.9"/>
    <x v="0"/>
    <s v="Delivery"/>
    <x v="8"/>
    <x v="2"/>
    <s v="Friday"/>
  </r>
  <r>
    <s v="TRX12800"/>
    <s v="2024-03-31"/>
    <s v="Sunday"/>
    <s v="07:00 AM"/>
    <s v="CUST274"/>
    <x v="1"/>
    <x v="5"/>
    <s v="Tea"/>
    <s v="Large"/>
    <x v="1"/>
    <x v="3"/>
    <n v="0"/>
    <n v="6"/>
    <s v="Card"/>
    <x v="0"/>
    <s v="Liam"/>
    <n v="3.1"/>
    <x v="2"/>
    <s v="Dine-in"/>
    <x v="6"/>
    <x v="2"/>
    <s v="Sunday"/>
  </r>
  <r>
    <s v="TRX12849"/>
    <s v="2024-03-01"/>
    <s v="Friday"/>
    <s v="03:34 PM"/>
    <s v="CUST574"/>
    <x v="1"/>
    <x v="0"/>
    <s v="Beverage"/>
    <s v="Small"/>
    <x v="0"/>
    <x v="0"/>
    <n v="5"/>
    <n v="3.8"/>
    <s v="Cash"/>
    <x v="0"/>
    <s v="Liam"/>
    <n v="4.5999999999999996"/>
    <x v="2"/>
    <s v="Takeaway"/>
    <x v="3"/>
    <x v="2"/>
    <s v="Friday"/>
  </r>
  <r>
    <s v="TRX12893"/>
    <s v="2024-03-18"/>
    <s v="Monday"/>
    <s v="02:19 PM"/>
    <s v="CUST396"/>
    <x v="0"/>
    <x v="4"/>
    <s v="Coffee"/>
    <s v="Large"/>
    <x v="3"/>
    <x v="0"/>
    <n v="5"/>
    <n v="15.2"/>
    <s v="UPI"/>
    <x v="0"/>
    <s v="Ava"/>
    <n v="4.0999999999999996"/>
    <x v="0"/>
    <s v="Dine-in"/>
    <x v="7"/>
    <x v="2"/>
    <s v="Monday"/>
  </r>
  <r>
    <s v="TRX12922"/>
    <s v="2024-03-11"/>
    <s v="Monday"/>
    <s v="02:21 PM"/>
    <s v="CUST637"/>
    <x v="2"/>
    <x v="12"/>
    <s v="Food"/>
    <s v="Medium"/>
    <x v="0"/>
    <x v="7"/>
    <n v="15"/>
    <n v="4.25"/>
    <s v="Cash"/>
    <x v="0"/>
    <s v="Olivia"/>
    <n v="4.0999999999999996"/>
    <x v="2"/>
    <s v="Dine-in"/>
    <x v="8"/>
    <x v="2"/>
    <s v="Monday"/>
  </r>
  <r>
    <s v="TRX12972"/>
    <s v="2024-03-16"/>
    <s v="Saturday"/>
    <s v="06:11 PM"/>
    <s v="CUST989"/>
    <x v="0"/>
    <x v="13"/>
    <s v="Coffee"/>
    <s v="Small"/>
    <x v="2"/>
    <x v="8"/>
    <n v="5"/>
    <n v="6.65"/>
    <s v="Cash"/>
    <x v="0"/>
    <s v="John"/>
    <n v="3.9"/>
    <x v="0"/>
    <s v="Delivery"/>
    <x v="0"/>
    <x v="2"/>
    <s v="Saturday"/>
  </r>
  <r>
    <s v="TRX13012"/>
    <s v="2024-03-28"/>
    <s v="Thursday"/>
    <s v="05:07 PM"/>
    <s v="CUST335"/>
    <x v="1"/>
    <x v="14"/>
    <s v="Coffee"/>
    <s v="Medium"/>
    <x v="1"/>
    <x v="4"/>
    <n v="15"/>
    <n v="6.38"/>
    <s v="Card"/>
    <x v="0"/>
    <s v="Ava"/>
    <n v="4.3"/>
    <x v="2"/>
    <s v="Delivery"/>
    <x v="4"/>
    <x v="2"/>
    <s v="Thursday"/>
  </r>
  <r>
    <s v="TRX13035"/>
    <s v="2024-03-14"/>
    <s v="Thursday"/>
    <s v="01:25 PM"/>
    <s v="CUST356"/>
    <x v="1"/>
    <x v="14"/>
    <s v="Coffee"/>
    <s v="Small"/>
    <x v="3"/>
    <x v="4"/>
    <n v="15"/>
    <n v="8.5"/>
    <s v="Cash"/>
    <x v="0"/>
    <s v="Olivia"/>
    <n v="3.6"/>
    <x v="1"/>
    <s v="Takeaway"/>
    <x v="13"/>
    <x v="2"/>
    <s v="Thursday"/>
  </r>
  <r>
    <s v="TRX13183"/>
    <s v="2024-03-14"/>
    <s v="Thursday"/>
    <s v="07:21 PM"/>
    <s v="CUST823"/>
    <x v="1"/>
    <x v="7"/>
    <s v="Pastry"/>
    <s v="Small"/>
    <x v="2"/>
    <x v="3"/>
    <n v="5"/>
    <n v="3.8"/>
    <s v="Cash"/>
    <x v="0"/>
    <s v="John"/>
    <n v="5"/>
    <x v="0"/>
    <s v="Delivery"/>
    <x v="7"/>
    <x v="2"/>
    <s v="Thursday"/>
  </r>
  <r>
    <s v="TRX13289"/>
    <s v="2024-03-04"/>
    <s v="Monday"/>
    <s v="04:54 PM"/>
    <s v="CUST749"/>
    <x v="2"/>
    <x v="6"/>
    <s v="Pastry"/>
    <s v="Large"/>
    <x v="3"/>
    <x v="1"/>
    <n v="15"/>
    <n v="10.199999999999999"/>
    <s v="UPI"/>
    <x v="0"/>
    <s v="Noah"/>
    <n v="4.5"/>
    <x v="2"/>
    <s v="Delivery"/>
    <x v="10"/>
    <x v="2"/>
    <s v="Monday"/>
  </r>
  <r>
    <s v="TRX13319"/>
    <s v="2024-03-24"/>
    <s v="Sunday"/>
    <s v="07:20 PM"/>
    <s v="CUST369"/>
    <x v="2"/>
    <x v="2"/>
    <s v="Coffee"/>
    <s v="Medium"/>
    <x v="2"/>
    <x v="1"/>
    <n v="10"/>
    <n v="5.4"/>
    <s v="Card"/>
    <x v="0"/>
    <s v="Liam"/>
    <n v="3.9"/>
    <x v="1"/>
    <s v="Delivery"/>
    <x v="5"/>
    <x v="2"/>
    <s v="Sunday"/>
  </r>
  <r>
    <s v="TRX13341"/>
    <s v="2024-03-30"/>
    <s v="Saturday"/>
    <s v="03:28 PM"/>
    <s v="CUST768"/>
    <x v="2"/>
    <x v="9"/>
    <s v="Beverage"/>
    <s v="Small"/>
    <x v="2"/>
    <x v="5"/>
    <n v="5"/>
    <n v="7.22"/>
    <s v="Card"/>
    <x v="0"/>
    <s v="Noah"/>
    <n v="3.5"/>
    <x v="0"/>
    <s v="Takeaway"/>
    <x v="13"/>
    <x v="2"/>
    <s v="Saturday"/>
  </r>
  <r>
    <s v="TRX13348"/>
    <s v="2024-03-28"/>
    <s v="Thursday"/>
    <s v="10:36 AM"/>
    <s v="CUST242"/>
    <x v="1"/>
    <x v="15"/>
    <s v="Coffee"/>
    <s v="Small"/>
    <x v="2"/>
    <x v="2"/>
    <n v="5"/>
    <n v="8.5500000000000007"/>
    <s v="Cash"/>
    <x v="0"/>
    <s v="Ava"/>
    <n v="4.5999999999999996"/>
    <x v="2"/>
    <s v="Takeaway"/>
    <x v="7"/>
    <x v="2"/>
    <s v="Thursday"/>
  </r>
  <r>
    <s v="TRX13382"/>
    <s v="2024-03-05"/>
    <s v="Tuesday"/>
    <s v="04:11 PM"/>
    <s v="CUST685"/>
    <x v="1"/>
    <x v="0"/>
    <s v="Beverage"/>
    <s v="Medium"/>
    <x v="1"/>
    <x v="0"/>
    <n v="15"/>
    <n v="10.199999999999999"/>
    <s v="Card"/>
    <x v="0"/>
    <s v="Olivia"/>
    <n v="4.4000000000000004"/>
    <x v="0"/>
    <s v="Dine-in"/>
    <x v="14"/>
    <x v="2"/>
    <s v="Tuesday"/>
  </r>
  <r>
    <s v="TRX13393"/>
    <s v="2024-03-12"/>
    <s v="Tuesday"/>
    <s v="11:44 AM"/>
    <s v="CUST602"/>
    <x v="1"/>
    <x v="2"/>
    <s v="Coffee"/>
    <s v="Medium"/>
    <x v="3"/>
    <x v="1"/>
    <n v="0"/>
    <n v="12"/>
    <s v="UPI"/>
    <x v="0"/>
    <s v="John"/>
    <n v="3.4"/>
    <x v="2"/>
    <s v="Takeaway"/>
    <x v="6"/>
    <x v="2"/>
    <s v="Tuesday"/>
  </r>
  <r>
    <s v="TRX13431"/>
    <s v="2024-03-22"/>
    <s v="Friday"/>
    <s v="02:43 PM"/>
    <s v="CUST280"/>
    <x v="2"/>
    <x v="12"/>
    <s v="Food"/>
    <s v="Large"/>
    <x v="3"/>
    <x v="7"/>
    <n v="5"/>
    <n v="19"/>
    <s v="Cash"/>
    <x v="0"/>
    <s v="Olivia"/>
    <n v="4.8"/>
    <x v="0"/>
    <s v="Delivery"/>
    <x v="12"/>
    <x v="2"/>
    <s v="Friday"/>
  </r>
  <r>
    <s v="TRX13578"/>
    <s v="2024-03-17"/>
    <s v="Sunday"/>
    <s v="12:00 PM"/>
    <s v="CUST100"/>
    <x v="1"/>
    <x v="9"/>
    <s v="Beverage"/>
    <s v="Small"/>
    <x v="1"/>
    <x v="5"/>
    <n v="5"/>
    <n v="10.83"/>
    <s v="Card"/>
    <x v="0"/>
    <s v="Ava"/>
    <n v="3.8"/>
    <x v="1"/>
    <s v="Dine-in"/>
    <x v="1"/>
    <x v="2"/>
    <s v="Sunday"/>
  </r>
  <r>
    <s v="TRX13735"/>
    <s v="2024-03-26"/>
    <s v="Tuesday"/>
    <s v="04:39 PM"/>
    <s v="CUST750"/>
    <x v="2"/>
    <x v="13"/>
    <s v="Coffee"/>
    <s v="Medium"/>
    <x v="3"/>
    <x v="8"/>
    <n v="0"/>
    <n v="14"/>
    <s v="UPI"/>
    <x v="0"/>
    <s v="Ava"/>
    <n v="3.7"/>
    <x v="2"/>
    <s v="Takeaway"/>
    <x v="2"/>
    <x v="2"/>
    <s v="Tuesday"/>
  </r>
  <r>
    <s v="TRX13757"/>
    <s v="2024-03-21"/>
    <s v="Thursday"/>
    <s v="10:19 AM"/>
    <s v="CUST115"/>
    <x v="1"/>
    <x v="7"/>
    <s v="Pastry"/>
    <s v="Medium"/>
    <x v="3"/>
    <x v="3"/>
    <n v="15"/>
    <n v="6.8"/>
    <s v="Cash"/>
    <x v="0"/>
    <s v="Emma"/>
    <n v="5"/>
    <x v="2"/>
    <s v="Dine-in"/>
    <x v="7"/>
    <x v="2"/>
    <s v="Thursday"/>
  </r>
  <r>
    <s v="TRX14052"/>
    <s v="2024-03-30"/>
    <s v="Saturday"/>
    <s v="08:52 AM"/>
    <s v="CUST288"/>
    <x v="0"/>
    <x v="1"/>
    <s v="Tea"/>
    <s v="Small"/>
    <x v="0"/>
    <x v="1"/>
    <n v="10"/>
    <n v="2.7"/>
    <s v="Card"/>
    <x v="0"/>
    <s v="Noah"/>
    <n v="5"/>
    <x v="1"/>
    <s v="Takeaway"/>
    <x v="19"/>
    <x v="2"/>
    <s v="Saturday"/>
  </r>
  <r>
    <s v="TRX14108"/>
    <s v="2024-03-22"/>
    <s v="Friday"/>
    <s v="11:21 AM"/>
    <s v="CUST547"/>
    <x v="1"/>
    <x v="11"/>
    <s v="Food"/>
    <s v="Medium"/>
    <x v="3"/>
    <x v="6"/>
    <n v="5"/>
    <n v="20.9"/>
    <s v="Cash"/>
    <x v="0"/>
    <s v="Olivia"/>
    <n v="3.8"/>
    <x v="0"/>
    <s v="Takeaway"/>
    <x v="5"/>
    <x v="2"/>
    <s v="Friday"/>
  </r>
  <r>
    <s v="TRX14217"/>
    <s v="2024-03-03"/>
    <s v="Sunday"/>
    <s v="10:02 AM"/>
    <s v="CUST167"/>
    <x v="2"/>
    <x v="8"/>
    <s v="Tea"/>
    <s v="Medium"/>
    <x v="0"/>
    <x v="4"/>
    <n v="15"/>
    <n v="2.12"/>
    <s v="UPI"/>
    <x v="0"/>
    <s v="Noah"/>
    <n v="3"/>
    <x v="0"/>
    <s v="Delivery"/>
    <x v="8"/>
    <x v="2"/>
    <s v="Sunday"/>
  </r>
  <r>
    <s v="TRX14336"/>
    <s v="2024-03-31"/>
    <s v="Sunday"/>
    <s v="09:02 AM"/>
    <s v="CUST785"/>
    <x v="1"/>
    <x v="9"/>
    <s v="Beverage"/>
    <s v="Large"/>
    <x v="0"/>
    <x v="5"/>
    <n v="15"/>
    <n v="3.23"/>
    <s v="Card"/>
    <x v="0"/>
    <s v="John"/>
    <n v="3.6"/>
    <x v="1"/>
    <s v="Dine-in"/>
    <x v="11"/>
    <x v="2"/>
    <s v="Sunday"/>
  </r>
  <r>
    <s v="TRX14342"/>
    <s v="2024-03-10"/>
    <s v="Sunday"/>
    <s v="08:51 PM"/>
    <s v="CUST196"/>
    <x v="2"/>
    <x v="0"/>
    <s v="Beverage"/>
    <s v="Small"/>
    <x v="0"/>
    <x v="0"/>
    <n v="15"/>
    <n v="3.4"/>
    <s v="UPI"/>
    <x v="0"/>
    <s v="Sophia"/>
    <n v="3.2"/>
    <x v="2"/>
    <s v="Takeaway"/>
    <x v="3"/>
    <x v="2"/>
    <s v="Sunday"/>
  </r>
  <r>
    <s v="TRX14448"/>
    <s v="2024-03-20"/>
    <s v="Wednesday"/>
    <s v="11:41 AM"/>
    <s v="CUST190"/>
    <x v="0"/>
    <x v="11"/>
    <s v="Food"/>
    <s v="Large"/>
    <x v="1"/>
    <x v="6"/>
    <n v="10"/>
    <n v="14.85"/>
    <s v="Card"/>
    <x v="0"/>
    <s v="Liam"/>
    <n v="4.0999999999999996"/>
    <x v="0"/>
    <s v="Takeaway"/>
    <x v="11"/>
    <x v="2"/>
    <s v="Wednesday"/>
  </r>
  <r>
    <s v="TRX14491"/>
    <s v="2024-03-01"/>
    <s v="Friday"/>
    <s v="02:55 PM"/>
    <s v="CUST213"/>
    <x v="1"/>
    <x v="14"/>
    <s v="Coffee"/>
    <s v="Medium"/>
    <x v="1"/>
    <x v="4"/>
    <n v="5"/>
    <n v="7.12"/>
    <s v="UPI"/>
    <x v="0"/>
    <s v="John"/>
    <n v="4.5999999999999996"/>
    <x v="2"/>
    <s v="Delivery"/>
    <x v="8"/>
    <x v="2"/>
    <s v="Friday"/>
  </r>
  <r>
    <s v="TRX14510"/>
    <s v="2024-03-07"/>
    <s v="Thursday"/>
    <s v="05:12 PM"/>
    <s v="CUST599"/>
    <x v="2"/>
    <x v="14"/>
    <s v="Coffee"/>
    <s v="Large"/>
    <x v="2"/>
    <x v="4"/>
    <n v="15"/>
    <n v="4.25"/>
    <s v="UPI"/>
    <x v="0"/>
    <s v="Liam"/>
    <n v="4.8"/>
    <x v="1"/>
    <s v="Delivery"/>
    <x v="4"/>
    <x v="2"/>
    <s v="Thursday"/>
  </r>
  <r>
    <s v="TRX14547"/>
    <s v="2024-03-29"/>
    <s v="Friday"/>
    <s v="12:34 PM"/>
    <s v="CUST443"/>
    <x v="2"/>
    <x v="2"/>
    <s v="Coffee"/>
    <s v="Large"/>
    <x v="0"/>
    <x v="1"/>
    <n v="0"/>
    <n v="3"/>
    <s v="Cash"/>
    <x v="0"/>
    <s v="Noah"/>
    <n v="3.9"/>
    <x v="1"/>
    <s v="Takeaway"/>
    <x v="17"/>
    <x v="2"/>
    <s v="Friday"/>
  </r>
  <r>
    <s v="TRX14616"/>
    <s v="2024-03-24"/>
    <s v="Sunday"/>
    <s v="12:37 PM"/>
    <s v="CUST381"/>
    <x v="0"/>
    <x v="5"/>
    <s v="Tea"/>
    <s v="Large"/>
    <x v="1"/>
    <x v="3"/>
    <n v="15"/>
    <n v="5.0999999999999996"/>
    <s v="Cash"/>
    <x v="0"/>
    <s v="Emma"/>
    <n v="4.2"/>
    <x v="1"/>
    <s v="Delivery"/>
    <x v="3"/>
    <x v="2"/>
    <s v="Sunday"/>
  </r>
  <r>
    <s v="TRX14723"/>
    <s v="2024-03-16"/>
    <s v="Saturday"/>
    <s v="07:52 PM"/>
    <s v="CUST334"/>
    <x v="0"/>
    <x v="4"/>
    <s v="Coffee"/>
    <s v="Medium"/>
    <x v="3"/>
    <x v="0"/>
    <n v="10"/>
    <n v="14.4"/>
    <s v="Cash"/>
    <x v="0"/>
    <s v="Emma"/>
    <n v="3.4"/>
    <x v="0"/>
    <s v="Takeaway"/>
    <x v="11"/>
    <x v="2"/>
    <s v="Saturday"/>
  </r>
  <r>
    <s v="TRX14772"/>
    <s v="2024-03-17"/>
    <s v="Sunday"/>
    <s v="11:03 AM"/>
    <s v="CUST388"/>
    <x v="0"/>
    <x v="3"/>
    <s v="Food"/>
    <s v="Medium"/>
    <x v="0"/>
    <x v="2"/>
    <n v="5"/>
    <n v="4.2699999999999996"/>
    <s v="Card"/>
    <x v="0"/>
    <s v="John"/>
    <n v="3.3"/>
    <x v="1"/>
    <s v="Dine-in"/>
    <x v="2"/>
    <x v="2"/>
    <s v="Sunday"/>
  </r>
  <r>
    <s v="TRX14782"/>
    <s v="2024-03-31"/>
    <s v="Sunday"/>
    <s v="10:35 AM"/>
    <s v="CUST981"/>
    <x v="2"/>
    <x v="13"/>
    <s v="Coffee"/>
    <s v="Small"/>
    <x v="1"/>
    <x v="8"/>
    <n v="0"/>
    <n v="10.5"/>
    <s v="Cash"/>
    <x v="0"/>
    <s v="Emma"/>
    <n v="4.2"/>
    <x v="2"/>
    <s v="Delivery"/>
    <x v="8"/>
    <x v="2"/>
    <s v="Sunday"/>
  </r>
  <r>
    <s v="TRX14831"/>
    <s v="2024-03-20"/>
    <s v="Wednesday"/>
    <s v="07:50 PM"/>
    <s v="CUST229"/>
    <x v="2"/>
    <x v="9"/>
    <s v="Beverage"/>
    <s v="Medium"/>
    <x v="0"/>
    <x v="5"/>
    <n v="10"/>
    <n v="3.42"/>
    <s v="Cash"/>
    <x v="0"/>
    <s v="Emma"/>
    <n v="4.9000000000000004"/>
    <x v="0"/>
    <s v="Dine-in"/>
    <x v="20"/>
    <x v="2"/>
    <s v="Wednesday"/>
  </r>
  <r>
    <s v="TRX14835"/>
    <s v="2024-03-14"/>
    <s v="Thursday"/>
    <s v="12:03 PM"/>
    <s v="CUST877"/>
    <x v="0"/>
    <x v="13"/>
    <s v="Coffee"/>
    <s v="Small"/>
    <x v="3"/>
    <x v="8"/>
    <n v="0"/>
    <n v="14"/>
    <s v="UPI"/>
    <x v="0"/>
    <s v="Liam"/>
    <n v="3.2"/>
    <x v="1"/>
    <s v="Takeaway"/>
    <x v="5"/>
    <x v="2"/>
    <s v="Thursday"/>
  </r>
  <r>
    <s v="TRX14858"/>
    <s v="2024-03-17"/>
    <s v="Sunday"/>
    <s v="08:32 PM"/>
    <s v="CUST657"/>
    <x v="1"/>
    <x v="15"/>
    <s v="Coffee"/>
    <s v="Large"/>
    <x v="0"/>
    <x v="2"/>
    <n v="15"/>
    <n v="3.82"/>
    <s v="UPI"/>
    <x v="0"/>
    <s v="John"/>
    <n v="4"/>
    <x v="2"/>
    <s v="Delivery"/>
    <x v="12"/>
    <x v="2"/>
    <s v="Sunday"/>
  </r>
  <r>
    <s v="TRX14938"/>
    <s v="2024-03-21"/>
    <s v="Thursday"/>
    <s v="06:32 PM"/>
    <s v="CUST737"/>
    <x v="2"/>
    <x v="3"/>
    <s v="Food"/>
    <s v="Medium"/>
    <x v="0"/>
    <x v="2"/>
    <n v="15"/>
    <n v="3.82"/>
    <s v="Cash"/>
    <x v="0"/>
    <s v="John"/>
    <n v="3.6"/>
    <x v="2"/>
    <s v="Delivery"/>
    <x v="2"/>
    <x v="2"/>
    <s v="Thursday"/>
  </r>
  <r>
    <s v="TRX10108"/>
    <s v="2024-03-16"/>
    <s v="Saturday"/>
    <s v="11:01 AM"/>
    <s v="CUST205"/>
    <x v="0"/>
    <x v="15"/>
    <s v="Coffee"/>
    <s v="Small"/>
    <x v="1"/>
    <x v="2"/>
    <n v="5"/>
    <n v="12.82"/>
    <s v="UPI"/>
    <x v="1"/>
    <s v="Emma"/>
    <n v="3.4"/>
    <x v="2"/>
    <s v="Takeaway"/>
    <x v="10"/>
    <x v="2"/>
    <s v="Saturday"/>
  </r>
  <r>
    <s v="TRX10122"/>
    <s v="2024-03-11"/>
    <s v="Monday"/>
    <s v="07:39 AM"/>
    <s v="CUST393"/>
    <x v="2"/>
    <x v="9"/>
    <s v="Beverage"/>
    <s v="Large"/>
    <x v="2"/>
    <x v="5"/>
    <n v="15"/>
    <n v="6.46"/>
    <s v="Card"/>
    <x v="1"/>
    <s v="Ava"/>
    <n v="4.8"/>
    <x v="1"/>
    <s v="Takeaway"/>
    <x v="2"/>
    <x v="2"/>
    <s v="Monday"/>
  </r>
  <r>
    <s v="TRX10134"/>
    <s v="2024-03-11"/>
    <s v="Monday"/>
    <s v="04:02 PM"/>
    <s v="CUST475"/>
    <x v="0"/>
    <x v="3"/>
    <s v="Food"/>
    <s v="Large"/>
    <x v="1"/>
    <x v="2"/>
    <n v="10"/>
    <n v="12.15"/>
    <s v="Cash"/>
    <x v="1"/>
    <s v="John"/>
    <n v="4.5"/>
    <x v="0"/>
    <s v="Delivery"/>
    <x v="17"/>
    <x v="2"/>
    <s v="Monday"/>
  </r>
  <r>
    <s v="TRX10159"/>
    <s v="2024-03-11"/>
    <s v="Monday"/>
    <s v="08:51 AM"/>
    <s v="CUST730"/>
    <x v="0"/>
    <x v="1"/>
    <s v="Tea"/>
    <s v="Small"/>
    <x v="2"/>
    <x v="1"/>
    <n v="5"/>
    <n v="5.7"/>
    <s v="UPI"/>
    <x v="1"/>
    <s v="Emma"/>
    <n v="3.2"/>
    <x v="0"/>
    <s v="Delivery"/>
    <x v="13"/>
    <x v="2"/>
    <s v="Monday"/>
  </r>
  <r>
    <s v="TRX10164"/>
    <s v="2024-03-30"/>
    <s v="Saturday"/>
    <s v="05:25 PM"/>
    <s v="CUST976"/>
    <x v="0"/>
    <x v="3"/>
    <s v="Food"/>
    <s v="Large"/>
    <x v="3"/>
    <x v="2"/>
    <n v="10"/>
    <n v="16.2"/>
    <s v="Cash"/>
    <x v="1"/>
    <s v="Olivia"/>
    <n v="3.4"/>
    <x v="1"/>
    <s v="Takeaway"/>
    <x v="19"/>
    <x v="2"/>
    <s v="Saturday"/>
  </r>
  <r>
    <s v="TRX10193"/>
    <s v="2024-03-24"/>
    <s v="Sunday"/>
    <s v="04:37 PM"/>
    <s v="CUST346"/>
    <x v="2"/>
    <x v="3"/>
    <s v="Food"/>
    <s v="Medium"/>
    <x v="1"/>
    <x v="2"/>
    <n v="5"/>
    <n v="12.82"/>
    <s v="UPI"/>
    <x v="1"/>
    <s v="Noah"/>
    <n v="4"/>
    <x v="0"/>
    <s v="Dine-in"/>
    <x v="15"/>
    <x v="2"/>
    <s v="Sunday"/>
  </r>
  <r>
    <s v="TRX10266"/>
    <s v="2024-03-24"/>
    <s v="Sunday"/>
    <s v="02:42 PM"/>
    <s v="CUST175"/>
    <x v="1"/>
    <x v="13"/>
    <s v="Coffee"/>
    <s v="Small"/>
    <x v="1"/>
    <x v="8"/>
    <n v="10"/>
    <n v="9.4499999999999993"/>
    <s v="Card"/>
    <x v="1"/>
    <s v="John"/>
    <n v="3.7"/>
    <x v="0"/>
    <s v="Dine-in"/>
    <x v="16"/>
    <x v="2"/>
    <s v="Sunday"/>
  </r>
  <r>
    <s v="TRX10303"/>
    <s v="2024-03-11"/>
    <s v="Monday"/>
    <s v="06:19 PM"/>
    <s v="CUST762"/>
    <x v="2"/>
    <x v="5"/>
    <s v="Tea"/>
    <s v="Medium"/>
    <x v="1"/>
    <x v="3"/>
    <n v="15"/>
    <n v="5.0999999999999996"/>
    <s v="UPI"/>
    <x v="1"/>
    <s v="Liam"/>
    <n v="3.7"/>
    <x v="0"/>
    <s v="Dine-in"/>
    <x v="20"/>
    <x v="2"/>
    <s v="Monday"/>
  </r>
  <r>
    <s v="TRX10359"/>
    <s v="2024-03-23"/>
    <s v="Saturday"/>
    <s v="01:38 PM"/>
    <s v="CUST751"/>
    <x v="2"/>
    <x v="14"/>
    <s v="Coffee"/>
    <s v="Small"/>
    <x v="0"/>
    <x v="4"/>
    <n v="15"/>
    <n v="2.12"/>
    <s v="UPI"/>
    <x v="1"/>
    <s v="Olivia"/>
    <n v="3.1"/>
    <x v="1"/>
    <s v="Takeaway"/>
    <x v="14"/>
    <x v="2"/>
    <s v="Saturday"/>
  </r>
  <r>
    <s v="TRX10509"/>
    <s v="2024-03-30"/>
    <s v="Saturday"/>
    <s v="06:03 PM"/>
    <s v="CUST672"/>
    <x v="1"/>
    <x v="4"/>
    <s v="Coffee"/>
    <s v="Small"/>
    <x v="2"/>
    <x v="0"/>
    <n v="10"/>
    <n v="7.2"/>
    <s v="Cash"/>
    <x v="1"/>
    <s v="Ava"/>
    <n v="4.3"/>
    <x v="2"/>
    <s v="Delivery"/>
    <x v="4"/>
    <x v="2"/>
    <s v="Saturday"/>
  </r>
  <r>
    <s v="TRX10533"/>
    <s v="2024-03-12"/>
    <s v="Tuesday"/>
    <s v="08:56 PM"/>
    <s v="CUST552"/>
    <x v="1"/>
    <x v="7"/>
    <s v="Pastry"/>
    <s v="Large"/>
    <x v="2"/>
    <x v="3"/>
    <n v="10"/>
    <n v="3.6"/>
    <s v="Cash"/>
    <x v="1"/>
    <s v="Noah"/>
    <n v="3.4"/>
    <x v="2"/>
    <s v="Dine-in"/>
    <x v="19"/>
    <x v="2"/>
    <s v="Tuesday"/>
  </r>
  <r>
    <s v="TRX10568"/>
    <s v="2024-03-23"/>
    <s v="Saturday"/>
    <s v="06:55 PM"/>
    <s v="CUST367"/>
    <x v="2"/>
    <x v="4"/>
    <s v="Coffee"/>
    <s v="Medium"/>
    <x v="1"/>
    <x v="0"/>
    <n v="10"/>
    <n v="10.8"/>
    <s v="Card"/>
    <x v="1"/>
    <s v="Noah"/>
    <n v="4.5"/>
    <x v="2"/>
    <s v="Delivery"/>
    <x v="11"/>
    <x v="2"/>
    <s v="Saturday"/>
  </r>
  <r>
    <s v="TRX10587"/>
    <s v="2024-03-02"/>
    <s v="Saturday"/>
    <s v="12:05 PM"/>
    <s v="CUST602"/>
    <x v="0"/>
    <x v="11"/>
    <s v="Food"/>
    <s v="Large"/>
    <x v="1"/>
    <x v="6"/>
    <n v="5"/>
    <n v="15.67"/>
    <s v="Card"/>
    <x v="1"/>
    <s v="Noah"/>
    <n v="4.7"/>
    <x v="2"/>
    <s v="Dine-in"/>
    <x v="5"/>
    <x v="2"/>
    <s v="Saturday"/>
  </r>
  <r>
    <s v="TRX10629"/>
    <s v="2024-03-02"/>
    <s v="Saturday"/>
    <s v="07:53 AM"/>
    <s v="CUST307"/>
    <x v="2"/>
    <x v="1"/>
    <s v="Tea"/>
    <s v="Medium"/>
    <x v="2"/>
    <x v="1"/>
    <n v="15"/>
    <n v="5.0999999999999996"/>
    <s v="Cash"/>
    <x v="1"/>
    <s v="Liam"/>
    <n v="3.6"/>
    <x v="2"/>
    <s v="Takeaway"/>
    <x v="7"/>
    <x v="2"/>
    <s v="Saturday"/>
  </r>
  <r>
    <s v="TRX10637"/>
    <s v="2024-03-31"/>
    <s v="Sunday"/>
    <s v="08:06 PM"/>
    <s v="CUST931"/>
    <x v="1"/>
    <x v="14"/>
    <s v="Coffee"/>
    <s v="Medium"/>
    <x v="0"/>
    <x v="4"/>
    <n v="10"/>
    <n v="2.25"/>
    <s v="Cash"/>
    <x v="1"/>
    <s v="Olivia"/>
    <n v="3.4"/>
    <x v="1"/>
    <s v="Takeaway"/>
    <x v="18"/>
    <x v="2"/>
    <s v="Sunday"/>
  </r>
  <r>
    <s v="TRX10642"/>
    <s v="2024-03-03"/>
    <s v="Sunday"/>
    <s v="06:36 PM"/>
    <s v="CUST630"/>
    <x v="0"/>
    <x v="0"/>
    <s v="Beverage"/>
    <s v="Medium"/>
    <x v="3"/>
    <x v="0"/>
    <n v="0"/>
    <n v="16"/>
    <s v="UPI"/>
    <x v="1"/>
    <s v="Emma"/>
    <n v="3.6"/>
    <x v="0"/>
    <s v="Delivery"/>
    <x v="6"/>
    <x v="2"/>
    <s v="Sunday"/>
  </r>
  <r>
    <s v="TRX10831"/>
    <s v="2024-03-02"/>
    <s v="Saturday"/>
    <s v="09:07 AM"/>
    <s v="CUST563"/>
    <x v="2"/>
    <x v="5"/>
    <s v="Tea"/>
    <s v="Large"/>
    <x v="1"/>
    <x v="3"/>
    <n v="15"/>
    <n v="5.0999999999999996"/>
    <s v="Cash"/>
    <x v="1"/>
    <s v="Ava"/>
    <n v="3.6"/>
    <x v="2"/>
    <s v="Delivery"/>
    <x v="5"/>
    <x v="2"/>
    <s v="Saturday"/>
  </r>
  <r>
    <s v="TRX10834"/>
    <s v="2024-03-03"/>
    <s v="Sunday"/>
    <s v="01:22 PM"/>
    <s v="CUST732"/>
    <x v="0"/>
    <x v="2"/>
    <s v="Coffee"/>
    <s v="Small"/>
    <x v="0"/>
    <x v="1"/>
    <n v="0"/>
    <n v="3"/>
    <s v="Cash"/>
    <x v="1"/>
    <s v="Emma"/>
    <n v="5"/>
    <x v="2"/>
    <s v="Delivery"/>
    <x v="19"/>
    <x v="2"/>
    <s v="Sunday"/>
  </r>
  <r>
    <s v="TRX10835"/>
    <s v="2024-03-28"/>
    <s v="Thursday"/>
    <s v="08:30 AM"/>
    <s v="CUST295"/>
    <x v="0"/>
    <x v="12"/>
    <s v="Food"/>
    <s v="Large"/>
    <x v="0"/>
    <x v="7"/>
    <n v="0"/>
    <n v="5"/>
    <s v="Card"/>
    <x v="1"/>
    <s v="Sophia"/>
    <n v="3.2"/>
    <x v="0"/>
    <s v="Dine-in"/>
    <x v="6"/>
    <x v="2"/>
    <s v="Thursday"/>
  </r>
  <r>
    <s v="TRX10857"/>
    <s v="2024-03-20"/>
    <s v="Wednesday"/>
    <s v="08:28 AM"/>
    <s v="CUST830"/>
    <x v="0"/>
    <x v="10"/>
    <s v="Pastry"/>
    <s v="Large"/>
    <x v="2"/>
    <x v="4"/>
    <n v="5"/>
    <n v="4.75"/>
    <s v="Card"/>
    <x v="1"/>
    <s v="Ava"/>
    <n v="3.6"/>
    <x v="1"/>
    <s v="Takeaway"/>
    <x v="19"/>
    <x v="2"/>
    <s v="Wednesday"/>
  </r>
  <r>
    <s v="TRX10886"/>
    <s v="2024-03-11"/>
    <s v="Monday"/>
    <s v="08:58 AM"/>
    <s v="CUST548"/>
    <x v="2"/>
    <x v="2"/>
    <s v="Coffee"/>
    <s v="Medium"/>
    <x v="1"/>
    <x v="1"/>
    <n v="5"/>
    <n v="8.5500000000000007"/>
    <s v="Card"/>
    <x v="1"/>
    <s v="Olivia"/>
    <n v="3.5"/>
    <x v="1"/>
    <s v="Delivery"/>
    <x v="19"/>
    <x v="2"/>
    <s v="Monday"/>
  </r>
  <r>
    <s v="TRX10931"/>
    <s v="2024-03-04"/>
    <s v="Monday"/>
    <s v="08:52 PM"/>
    <s v="CUST902"/>
    <x v="0"/>
    <x v="3"/>
    <s v="Food"/>
    <s v="Small"/>
    <x v="3"/>
    <x v="2"/>
    <n v="10"/>
    <n v="16.2"/>
    <s v="Cash"/>
    <x v="1"/>
    <s v="John"/>
    <n v="4"/>
    <x v="2"/>
    <s v="Delivery"/>
    <x v="8"/>
    <x v="2"/>
    <s v="Monday"/>
  </r>
  <r>
    <s v="TRX11122"/>
    <s v="2024-03-03"/>
    <s v="Sunday"/>
    <s v="07:57 AM"/>
    <s v="CUST821"/>
    <x v="2"/>
    <x v="15"/>
    <s v="Coffee"/>
    <s v="Large"/>
    <x v="2"/>
    <x v="2"/>
    <n v="0"/>
    <n v="9"/>
    <s v="Cash"/>
    <x v="1"/>
    <s v="John"/>
    <n v="3"/>
    <x v="2"/>
    <s v="Dine-in"/>
    <x v="1"/>
    <x v="2"/>
    <s v="Sunday"/>
  </r>
  <r>
    <s v="TRX11177"/>
    <s v="2024-03-08"/>
    <s v="Friday"/>
    <s v="07:38 PM"/>
    <s v="CUST719"/>
    <x v="1"/>
    <x v="14"/>
    <s v="Coffee"/>
    <s v="Medium"/>
    <x v="3"/>
    <x v="4"/>
    <n v="10"/>
    <n v="9"/>
    <s v="UPI"/>
    <x v="1"/>
    <s v="Olivia"/>
    <n v="4.4000000000000004"/>
    <x v="2"/>
    <s v="Takeaway"/>
    <x v="17"/>
    <x v="2"/>
    <s v="Friday"/>
  </r>
  <r>
    <s v="TRX11194"/>
    <s v="2024-03-02"/>
    <s v="Saturday"/>
    <s v="09:23 AM"/>
    <s v="CUST285"/>
    <x v="2"/>
    <x v="2"/>
    <s v="Coffee"/>
    <s v="Small"/>
    <x v="1"/>
    <x v="1"/>
    <n v="0"/>
    <n v="9"/>
    <s v="Cash"/>
    <x v="1"/>
    <s v="Liam"/>
    <n v="4.0999999999999996"/>
    <x v="0"/>
    <s v="Dine-in"/>
    <x v="15"/>
    <x v="2"/>
    <s v="Saturday"/>
  </r>
  <r>
    <s v="TRX11208"/>
    <s v="2024-03-19"/>
    <s v="Tuesday"/>
    <s v="04:06 PM"/>
    <s v="CUST291"/>
    <x v="2"/>
    <x v="1"/>
    <s v="Tea"/>
    <s v="Medium"/>
    <x v="0"/>
    <x v="1"/>
    <n v="5"/>
    <n v="2.85"/>
    <s v="Card"/>
    <x v="1"/>
    <s v="Ava"/>
    <n v="4"/>
    <x v="1"/>
    <s v="Takeaway"/>
    <x v="0"/>
    <x v="2"/>
    <s v="Tuesday"/>
  </r>
  <r>
    <s v="TRX11239"/>
    <s v="2024-03-16"/>
    <s v="Saturday"/>
    <s v="12:40 PM"/>
    <s v="CUST796"/>
    <x v="1"/>
    <x v="10"/>
    <s v="Pastry"/>
    <s v="Large"/>
    <x v="3"/>
    <x v="4"/>
    <n v="5"/>
    <n v="9.5"/>
    <s v="Card"/>
    <x v="1"/>
    <s v="Sophia"/>
    <n v="3.9"/>
    <x v="2"/>
    <s v="Delivery"/>
    <x v="3"/>
    <x v="2"/>
    <s v="Saturday"/>
  </r>
  <r>
    <s v="TRX11303"/>
    <s v="2024-03-09"/>
    <s v="Saturday"/>
    <s v="02:56 PM"/>
    <s v="CUST724"/>
    <x v="2"/>
    <x v="13"/>
    <s v="Coffee"/>
    <s v="Small"/>
    <x v="1"/>
    <x v="8"/>
    <n v="10"/>
    <n v="9.4499999999999993"/>
    <s v="UPI"/>
    <x v="1"/>
    <s v="Noah"/>
    <n v="5"/>
    <x v="0"/>
    <s v="Dine-in"/>
    <x v="4"/>
    <x v="2"/>
    <s v="Saturday"/>
  </r>
  <r>
    <s v="TRX11448"/>
    <s v="2024-03-04"/>
    <s v="Monday"/>
    <s v="06:27 PM"/>
    <s v="CUST670"/>
    <x v="0"/>
    <x v="1"/>
    <s v="Tea"/>
    <s v="Medium"/>
    <x v="1"/>
    <x v="1"/>
    <n v="10"/>
    <n v="8.1"/>
    <s v="Card"/>
    <x v="1"/>
    <s v="John"/>
    <n v="4.4000000000000004"/>
    <x v="0"/>
    <s v="Takeaway"/>
    <x v="11"/>
    <x v="2"/>
    <s v="Monday"/>
  </r>
  <r>
    <s v="TRX11460"/>
    <s v="2024-03-29"/>
    <s v="Friday"/>
    <s v="03:49 PM"/>
    <s v="CUST987"/>
    <x v="2"/>
    <x v="13"/>
    <s v="Coffee"/>
    <s v="Small"/>
    <x v="2"/>
    <x v="8"/>
    <n v="5"/>
    <n v="6.65"/>
    <s v="Cash"/>
    <x v="1"/>
    <s v="John"/>
    <n v="3"/>
    <x v="1"/>
    <s v="Dine-in"/>
    <x v="8"/>
    <x v="2"/>
    <s v="Friday"/>
  </r>
  <r>
    <s v="TRX11481"/>
    <s v="2024-03-10"/>
    <s v="Sunday"/>
    <s v="10:24 AM"/>
    <s v="CUST144"/>
    <x v="1"/>
    <x v="13"/>
    <s v="Coffee"/>
    <s v="Small"/>
    <x v="3"/>
    <x v="8"/>
    <n v="15"/>
    <n v="11.9"/>
    <s v="UPI"/>
    <x v="1"/>
    <s v="Liam"/>
    <n v="3"/>
    <x v="0"/>
    <s v="Takeaway"/>
    <x v="11"/>
    <x v="2"/>
    <s v="Sunday"/>
  </r>
  <r>
    <s v="TRX11585"/>
    <s v="2024-03-22"/>
    <s v="Friday"/>
    <s v="10:23 AM"/>
    <s v="CUST305"/>
    <x v="2"/>
    <x v="15"/>
    <s v="Coffee"/>
    <s v="Large"/>
    <x v="2"/>
    <x v="2"/>
    <n v="5"/>
    <n v="8.5500000000000007"/>
    <s v="Cash"/>
    <x v="1"/>
    <s v="Emma"/>
    <n v="3.3"/>
    <x v="0"/>
    <s v="Delivery"/>
    <x v="4"/>
    <x v="2"/>
    <s v="Friday"/>
  </r>
  <r>
    <s v="TRX11608"/>
    <s v="2024-03-31"/>
    <s v="Sunday"/>
    <s v="09:35 AM"/>
    <s v="CUST196"/>
    <x v="0"/>
    <x v="5"/>
    <s v="Tea"/>
    <s v="Medium"/>
    <x v="0"/>
    <x v="3"/>
    <n v="10"/>
    <n v="1.8"/>
    <s v="UPI"/>
    <x v="1"/>
    <s v="Noah"/>
    <n v="4.4000000000000004"/>
    <x v="2"/>
    <s v="Dine-in"/>
    <x v="17"/>
    <x v="2"/>
    <s v="Sunday"/>
  </r>
  <r>
    <s v="TRX11619"/>
    <s v="2024-03-31"/>
    <s v="Sunday"/>
    <s v="04:29 PM"/>
    <s v="CUST311"/>
    <x v="1"/>
    <x v="3"/>
    <s v="Food"/>
    <s v="Small"/>
    <x v="2"/>
    <x v="2"/>
    <n v="15"/>
    <n v="7.65"/>
    <s v="Card"/>
    <x v="1"/>
    <s v="Noah"/>
    <n v="4"/>
    <x v="2"/>
    <s v="Dine-in"/>
    <x v="17"/>
    <x v="2"/>
    <s v="Sunday"/>
  </r>
  <r>
    <s v="TRX11646"/>
    <s v="2024-03-28"/>
    <s v="Thursday"/>
    <s v="06:37 PM"/>
    <s v="CUST961"/>
    <x v="0"/>
    <x v="12"/>
    <s v="Food"/>
    <s v="Large"/>
    <x v="2"/>
    <x v="7"/>
    <n v="10"/>
    <n v="9"/>
    <s v="Cash"/>
    <x v="1"/>
    <s v="Olivia"/>
    <n v="5"/>
    <x v="0"/>
    <s v="Takeaway"/>
    <x v="14"/>
    <x v="2"/>
    <s v="Thursday"/>
  </r>
  <r>
    <s v="TRX11749"/>
    <s v="2024-03-20"/>
    <s v="Wednesday"/>
    <s v="01:25 PM"/>
    <s v="CUST974"/>
    <x v="1"/>
    <x v="13"/>
    <s v="Coffee"/>
    <s v="Small"/>
    <x v="3"/>
    <x v="8"/>
    <n v="5"/>
    <n v="13.3"/>
    <s v="UPI"/>
    <x v="1"/>
    <s v="Olivia"/>
    <n v="3.3"/>
    <x v="0"/>
    <s v="Takeaway"/>
    <x v="18"/>
    <x v="2"/>
    <s v="Wednesday"/>
  </r>
  <r>
    <s v="TRX11917"/>
    <s v="2024-03-12"/>
    <s v="Tuesday"/>
    <s v="06:13 PM"/>
    <s v="CUST542"/>
    <x v="1"/>
    <x v="14"/>
    <s v="Coffee"/>
    <s v="Large"/>
    <x v="2"/>
    <x v="4"/>
    <n v="10"/>
    <n v="4.5"/>
    <s v="Card"/>
    <x v="1"/>
    <s v="Emma"/>
    <n v="4.5999999999999996"/>
    <x v="1"/>
    <s v="Takeaway"/>
    <x v="14"/>
    <x v="2"/>
    <s v="Tuesday"/>
  </r>
  <r>
    <s v="TRX11918"/>
    <s v="2024-03-12"/>
    <s v="Tuesday"/>
    <s v="12:40 PM"/>
    <s v="CUST633"/>
    <x v="0"/>
    <x v="10"/>
    <s v="Pastry"/>
    <s v="Medium"/>
    <x v="0"/>
    <x v="4"/>
    <n v="5"/>
    <n v="2.38"/>
    <s v="Card"/>
    <x v="1"/>
    <s v="Emma"/>
    <n v="3.5"/>
    <x v="2"/>
    <s v="Delivery"/>
    <x v="5"/>
    <x v="2"/>
    <s v="Tuesday"/>
  </r>
  <r>
    <s v="TRX11935"/>
    <s v="2024-03-28"/>
    <s v="Thursday"/>
    <s v="08:44 PM"/>
    <s v="CUST773"/>
    <x v="1"/>
    <x v="8"/>
    <s v="Tea"/>
    <s v="Medium"/>
    <x v="0"/>
    <x v="4"/>
    <n v="10"/>
    <n v="2.25"/>
    <s v="Card"/>
    <x v="1"/>
    <s v="Noah"/>
    <n v="4.4000000000000004"/>
    <x v="0"/>
    <s v="Takeaway"/>
    <x v="1"/>
    <x v="2"/>
    <s v="Thursday"/>
  </r>
  <r>
    <s v="TRX12070"/>
    <s v="2024-03-06"/>
    <s v="Wednesday"/>
    <s v="06:49 PM"/>
    <s v="CUST850"/>
    <x v="2"/>
    <x v="9"/>
    <s v="Beverage"/>
    <s v="Small"/>
    <x v="3"/>
    <x v="5"/>
    <n v="0"/>
    <n v="15.2"/>
    <s v="UPI"/>
    <x v="1"/>
    <s v="John"/>
    <n v="3.9"/>
    <x v="1"/>
    <s v="Dine-in"/>
    <x v="1"/>
    <x v="2"/>
    <s v="Wednesday"/>
  </r>
  <r>
    <s v="TRX12227"/>
    <s v="2024-03-04"/>
    <s v="Monday"/>
    <s v="01:54 PM"/>
    <s v="CUST648"/>
    <x v="1"/>
    <x v="15"/>
    <s v="Coffee"/>
    <s v="Large"/>
    <x v="3"/>
    <x v="2"/>
    <n v="5"/>
    <n v="17.100000000000001"/>
    <s v="Cash"/>
    <x v="1"/>
    <s v="Noah"/>
    <n v="4.3"/>
    <x v="0"/>
    <s v="Takeaway"/>
    <x v="20"/>
    <x v="2"/>
    <s v="Monday"/>
  </r>
  <r>
    <s v="TRX12231"/>
    <s v="2024-03-15"/>
    <s v="Friday"/>
    <s v="05:24 PM"/>
    <s v="CUST458"/>
    <x v="2"/>
    <x v="4"/>
    <s v="Coffee"/>
    <s v="Medium"/>
    <x v="1"/>
    <x v="0"/>
    <n v="5"/>
    <n v="11.4"/>
    <s v="UPI"/>
    <x v="1"/>
    <s v="Sophia"/>
    <n v="3.7"/>
    <x v="2"/>
    <s v="Delivery"/>
    <x v="2"/>
    <x v="2"/>
    <s v="Friday"/>
  </r>
  <r>
    <s v="TRX12339"/>
    <s v="2024-03-05"/>
    <s v="Tuesday"/>
    <s v="01:14 PM"/>
    <s v="CUST367"/>
    <x v="0"/>
    <x v="15"/>
    <s v="Coffee"/>
    <s v="Small"/>
    <x v="0"/>
    <x v="2"/>
    <n v="15"/>
    <n v="3.82"/>
    <s v="UPI"/>
    <x v="1"/>
    <s v="Emma"/>
    <n v="4.2"/>
    <x v="1"/>
    <s v="Delivery"/>
    <x v="11"/>
    <x v="2"/>
    <s v="Tuesday"/>
  </r>
  <r>
    <s v="TRX12357"/>
    <s v="2024-03-09"/>
    <s v="Saturday"/>
    <s v="08:16 AM"/>
    <s v="CUST787"/>
    <x v="2"/>
    <x v="12"/>
    <s v="Food"/>
    <s v="Small"/>
    <x v="3"/>
    <x v="7"/>
    <n v="10"/>
    <n v="18"/>
    <s v="Cash"/>
    <x v="1"/>
    <s v="John"/>
    <n v="3.9"/>
    <x v="1"/>
    <s v="Takeaway"/>
    <x v="3"/>
    <x v="2"/>
    <s v="Saturday"/>
  </r>
  <r>
    <s v="TRX12360"/>
    <s v="2024-03-17"/>
    <s v="Sunday"/>
    <s v="03:17 PM"/>
    <s v="CUST951"/>
    <x v="1"/>
    <x v="2"/>
    <s v="Coffee"/>
    <s v="Small"/>
    <x v="2"/>
    <x v="1"/>
    <n v="10"/>
    <n v="5.4"/>
    <s v="Card"/>
    <x v="1"/>
    <s v="Noah"/>
    <n v="3.8"/>
    <x v="1"/>
    <s v="Delivery"/>
    <x v="13"/>
    <x v="2"/>
    <s v="Sunday"/>
  </r>
  <r>
    <s v="TRX12526"/>
    <s v="2024-03-14"/>
    <s v="Thursday"/>
    <s v="04:17 PM"/>
    <s v="CUST329"/>
    <x v="2"/>
    <x v="1"/>
    <s v="Tea"/>
    <s v="Medium"/>
    <x v="1"/>
    <x v="1"/>
    <n v="0"/>
    <n v="9"/>
    <s v="Card"/>
    <x v="1"/>
    <s v="Ava"/>
    <n v="3.1"/>
    <x v="2"/>
    <s v="Dine-in"/>
    <x v="18"/>
    <x v="2"/>
    <s v="Thursday"/>
  </r>
  <r>
    <s v="TRX12546"/>
    <s v="2024-03-01"/>
    <s v="Friday"/>
    <s v="01:43 PM"/>
    <s v="CUST126"/>
    <x v="2"/>
    <x v="8"/>
    <s v="Tea"/>
    <s v="Large"/>
    <x v="3"/>
    <x v="4"/>
    <n v="0"/>
    <n v="10"/>
    <s v="Cash"/>
    <x v="1"/>
    <s v="Noah"/>
    <n v="3.6"/>
    <x v="2"/>
    <s v="Takeaway"/>
    <x v="4"/>
    <x v="2"/>
    <s v="Friday"/>
  </r>
  <r>
    <s v="TRX12688"/>
    <s v="2024-03-07"/>
    <s v="Thursday"/>
    <s v="11:19 AM"/>
    <s v="CUST124"/>
    <x v="1"/>
    <x v="12"/>
    <s v="Food"/>
    <s v="Medium"/>
    <x v="2"/>
    <x v="7"/>
    <n v="15"/>
    <n v="8.5"/>
    <s v="Cash"/>
    <x v="1"/>
    <s v="Ava"/>
    <n v="4.0999999999999996"/>
    <x v="0"/>
    <s v="Delivery"/>
    <x v="12"/>
    <x v="2"/>
    <s v="Thursday"/>
  </r>
  <r>
    <s v="TRX12813"/>
    <s v="2024-03-09"/>
    <s v="Saturday"/>
    <s v="08:16 AM"/>
    <s v="CUST140"/>
    <x v="2"/>
    <x v="0"/>
    <s v="Beverage"/>
    <s v="Small"/>
    <x v="1"/>
    <x v="0"/>
    <n v="10"/>
    <n v="10.8"/>
    <s v="UPI"/>
    <x v="1"/>
    <s v="John"/>
    <n v="3.5"/>
    <x v="1"/>
    <s v="Delivery"/>
    <x v="18"/>
    <x v="2"/>
    <s v="Saturday"/>
  </r>
  <r>
    <s v="TRX12856"/>
    <s v="2024-03-04"/>
    <s v="Monday"/>
    <s v="08:14 AM"/>
    <s v="CUST941"/>
    <x v="2"/>
    <x v="7"/>
    <s v="Pastry"/>
    <s v="Small"/>
    <x v="1"/>
    <x v="3"/>
    <n v="0"/>
    <n v="6"/>
    <s v="Cash"/>
    <x v="1"/>
    <s v="Ava"/>
    <n v="4.3"/>
    <x v="1"/>
    <s v="Takeaway"/>
    <x v="7"/>
    <x v="2"/>
    <s v="Monday"/>
  </r>
  <r>
    <s v="TRX12917"/>
    <s v="2024-03-09"/>
    <s v="Saturday"/>
    <s v="06:53 PM"/>
    <s v="CUST396"/>
    <x v="0"/>
    <x v="12"/>
    <s v="Food"/>
    <s v="Large"/>
    <x v="2"/>
    <x v="7"/>
    <n v="15"/>
    <n v="8.5"/>
    <s v="Cash"/>
    <x v="1"/>
    <s v="Liam"/>
    <n v="3.6"/>
    <x v="0"/>
    <s v="Delivery"/>
    <x v="9"/>
    <x v="2"/>
    <s v="Saturday"/>
  </r>
  <r>
    <s v="TRX12932"/>
    <s v="2024-03-06"/>
    <s v="Wednesday"/>
    <s v="02:34 PM"/>
    <s v="CUST465"/>
    <x v="0"/>
    <x v="9"/>
    <s v="Beverage"/>
    <s v="Medium"/>
    <x v="2"/>
    <x v="5"/>
    <n v="10"/>
    <n v="6.84"/>
    <s v="Card"/>
    <x v="1"/>
    <s v="Ava"/>
    <n v="3.6"/>
    <x v="1"/>
    <s v="Dine-in"/>
    <x v="15"/>
    <x v="2"/>
    <s v="Wednesday"/>
  </r>
  <r>
    <s v="TRX13114"/>
    <s v="2024-03-14"/>
    <s v="Thursday"/>
    <s v="03:56 PM"/>
    <s v="CUST380"/>
    <x v="1"/>
    <x v="12"/>
    <s v="Food"/>
    <s v="Medium"/>
    <x v="1"/>
    <x v="7"/>
    <n v="0"/>
    <n v="15"/>
    <s v="Card"/>
    <x v="1"/>
    <s v="Sophia"/>
    <n v="4.0999999999999996"/>
    <x v="0"/>
    <s v="Takeaway"/>
    <x v="20"/>
    <x v="2"/>
    <s v="Thursday"/>
  </r>
  <r>
    <s v="TRX13228"/>
    <s v="2024-03-07"/>
    <s v="Thursday"/>
    <s v="06:47 PM"/>
    <s v="CUST659"/>
    <x v="1"/>
    <x v="7"/>
    <s v="Pastry"/>
    <s v="Large"/>
    <x v="3"/>
    <x v="3"/>
    <n v="0"/>
    <n v="8"/>
    <s v="Card"/>
    <x v="1"/>
    <s v="Emma"/>
    <n v="4.5999999999999996"/>
    <x v="1"/>
    <s v="Dine-in"/>
    <x v="0"/>
    <x v="2"/>
    <s v="Thursday"/>
  </r>
  <r>
    <s v="TRX13278"/>
    <s v="2024-03-02"/>
    <s v="Saturday"/>
    <s v="02:57 PM"/>
    <s v="CUST337"/>
    <x v="2"/>
    <x v="1"/>
    <s v="Tea"/>
    <s v="Medium"/>
    <x v="0"/>
    <x v="1"/>
    <n v="15"/>
    <n v="2.5499999999999998"/>
    <s v="Cash"/>
    <x v="1"/>
    <s v="Olivia"/>
    <n v="4.8"/>
    <x v="1"/>
    <s v="Takeaway"/>
    <x v="9"/>
    <x v="2"/>
    <s v="Saturday"/>
  </r>
  <r>
    <s v="TRX13371"/>
    <s v="2024-03-13"/>
    <s v="Wednesday"/>
    <s v="11:48 AM"/>
    <s v="CUST505"/>
    <x v="1"/>
    <x v="11"/>
    <s v="Food"/>
    <s v="Medium"/>
    <x v="2"/>
    <x v="6"/>
    <n v="15"/>
    <n v="9.35"/>
    <s v="Card"/>
    <x v="1"/>
    <s v="John"/>
    <n v="4.9000000000000004"/>
    <x v="2"/>
    <s v="Dine-in"/>
    <x v="7"/>
    <x v="2"/>
    <s v="Wednesday"/>
  </r>
  <r>
    <s v="TRX13430"/>
    <s v="2024-03-31"/>
    <s v="Sunday"/>
    <s v="04:26 PM"/>
    <s v="CUST877"/>
    <x v="2"/>
    <x v="1"/>
    <s v="Tea"/>
    <s v="Large"/>
    <x v="1"/>
    <x v="1"/>
    <n v="0"/>
    <n v="9"/>
    <s v="Card"/>
    <x v="1"/>
    <s v="Emma"/>
    <n v="4.9000000000000004"/>
    <x v="2"/>
    <s v="Dine-in"/>
    <x v="18"/>
    <x v="2"/>
    <s v="Sunday"/>
  </r>
  <r>
    <s v="TRX13454"/>
    <s v="2024-03-01"/>
    <s v="Friday"/>
    <s v="01:16 PM"/>
    <s v="CUST132"/>
    <x v="1"/>
    <x v="7"/>
    <s v="Pastry"/>
    <s v="Medium"/>
    <x v="0"/>
    <x v="3"/>
    <n v="15"/>
    <n v="1.7"/>
    <s v="UPI"/>
    <x v="1"/>
    <s v="Emma"/>
    <n v="4.0999999999999996"/>
    <x v="2"/>
    <s v="Delivery"/>
    <x v="7"/>
    <x v="2"/>
    <s v="Friday"/>
  </r>
  <r>
    <s v="TRX13502"/>
    <s v="2024-03-07"/>
    <s v="Thursday"/>
    <s v="02:17 PM"/>
    <s v="CUST442"/>
    <x v="0"/>
    <x v="0"/>
    <s v="Beverage"/>
    <s v="Small"/>
    <x v="2"/>
    <x v="0"/>
    <n v="15"/>
    <n v="6.8"/>
    <s v="UPI"/>
    <x v="1"/>
    <s v="Ava"/>
    <n v="3.5"/>
    <x v="0"/>
    <s v="Dine-in"/>
    <x v="12"/>
    <x v="2"/>
    <s v="Thursday"/>
  </r>
  <r>
    <s v="TRX13635"/>
    <s v="2024-03-20"/>
    <s v="Wednesday"/>
    <s v="09:03 AM"/>
    <s v="CUST590"/>
    <x v="1"/>
    <x v="5"/>
    <s v="Tea"/>
    <s v="Large"/>
    <x v="1"/>
    <x v="3"/>
    <n v="0"/>
    <n v="6"/>
    <s v="Card"/>
    <x v="1"/>
    <s v="Sophia"/>
    <n v="4.4000000000000004"/>
    <x v="1"/>
    <s v="Takeaway"/>
    <x v="15"/>
    <x v="2"/>
    <s v="Wednesday"/>
  </r>
  <r>
    <s v="TRX13787"/>
    <s v="2024-03-24"/>
    <s v="Sunday"/>
    <s v="10:26 AM"/>
    <s v="CUST273"/>
    <x v="1"/>
    <x v="6"/>
    <s v="Pastry"/>
    <s v="Small"/>
    <x v="2"/>
    <x v="1"/>
    <n v="10"/>
    <n v="5.4"/>
    <s v="Cash"/>
    <x v="1"/>
    <s v="John"/>
    <n v="3.8"/>
    <x v="2"/>
    <s v="Dine-in"/>
    <x v="13"/>
    <x v="2"/>
    <s v="Sunday"/>
  </r>
  <r>
    <s v="TRX13939"/>
    <s v="2024-03-11"/>
    <s v="Monday"/>
    <s v="10:35 AM"/>
    <s v="CUST882"/>
    <x v="1"/>
    <x v="4"/>
    <s v="Coffee"/>
    <s v="Small"/>
    <x v="1"/>
    <x v="0"/>
    <n v="5"/>
    <n v="11.4"/>
    <s v="Cash"/>
    <x v="1"/>
    <s v="Olivia"/>
    <n v="3.9"/>
    <x v="0"/>
    <s v="Delivery"/>
    <x v="7"/>
    <x v="2"/>
    <s v="Monday"/>
  </r>
  <r>
    <s v="TRX14087"/>
    <s v="2024-03-03"/>
    <s v="Sunday"/>
    <s v="01:10 PM"/>
    <s v="CUST357"/>
    <x v="2"/>
    <x v="15"/>
    <s v="Coffee"/>
    <s v="Medium"/>
    <x v="2"/>
    <x v="2"/>
    <n v="0"/>
    <n v="9"/>
    <s v="Cash"/>
    <x v="1"/>
    <s v="Liam"/>
    <n v="4.4000000000000004"/>
    <x v="2"/>
    <s v="Delivery"/>
    <x v="9"/>
    <x v="2"/>
    <s v="Sunday"/>
  </r>
  <r>
    <s v="TRX14097"/>
    <s v="2024-03-01"/>
    <s v="Friday"/>
    <s v="09:18 AM"/>
    <s v="CUST185"/>
    <x v="1"/>
    <x v="5"/>
    <s v="Tea"/>
    <s v="Medium"/>
    <x v="1"/>
    <x v="3"/>
    <n v="15"/>
    <n v="5.0999999999999996"/>
    <s v="UPI"/>
    <x v="1"/>
    <s v="John"/>
    <n v="3.3"/>
    <x v="1"/>
    <s v="Delivery"/>
    <x v="0"/>
    <x v="2"/>
    <s v="Friday"/>
  </r>
  <r>
    <s v="TRX14110"/>
    <s v="2024-03-16"/>
    <s v="Saturday"/>
    <s v="01:15 PM"/>
    <s v="CUST395"/>
    <x v="2"/>
    <x v="0"/>
    <s v="Beverage"/>
    <s v="Medium"/>
    <x v="0"/>
    <x v="0"/>
    <n v="10"/>
    <n v="3.6"/>
    <s v="Cash"/>
    <x v="1"/>
    <s v="Olivia"/>
    <n v="4.2"/>
    <x v="2"/>
    <s v="Takeaway"/>
    <x v="11"/>
    <x v="2"/>
    <s v="Saturday"/>
  </r>
  <r>
    <s v="TRX14168"/>
    <s v="2024-03-13"/>
    <s v="Wednesday"/>
    <s v="04:22 PM"/>
    <s v="CUST530"/>
    <x v="0"/>
    <x v="9"/>
    <s v="Beverage"/>
    <s v="Small"/>
    <x v="1"/>
    <x v="5"/>
    <n v="15"/>
    <n v="9.69"/>
    <s v="Card"/>
    <x v="1"/>
    <s v="Liam"/>
    <n v="3.6"/>
    <x v="0"/>
    <s v="Delivery"/>
    <x v="2"/>
    <x v="2"/>
    <s v="Wednesday"/>
  </r>
  <r>
    <s v="TRX14285"/>
    <s v="2024-03-12"/>
    <s v="Tuesday"/>
    <s v="02:59 PM"/>
    <s v="CUST830"/>
    <x v="1"/>
    <x v="5"/>
    <s v="Tea"/>
    <s v="Large"/>
    <x v="2"/>
    <x v="3"/>
    <n v="0"/>
    <n v="4"/>
    <s v="UPI"/>
    <x v="1"/>
    <s v="Ava"/>
    <n v="3.9"/>
    <x v="1"/>
    <s v="Takeaway"/>
    <x v="20"/>
    <x v="2"/>
    <s v="Tuesday"/>
  </r>
  <r>
    <s v="TRX14306"/>
    <s v="2024-03-04"/>
    <s v="Monday"/>
    <s v="05:32 PM"/>
    <s v="CUST502"/>
    <x v="2"/>
    <x v="9"/>
    <s v="Beverage"/>
    <s v="Medium"/>
    <x v="3"/>
    <x v="5"/>
    <n v="0"/>
    <n v="15.2"/>
    <s v="Cash"/>
    <x v="1"/>
    <s v="Noah"/>
    <n v="4.3"/>
    <x v="2"/>
    <s v="Dine-in"/>
    <x v="0"/>
    <x v="2"/>
    <s v="Monday"/>
  </r>
  <r>
    <s v="TRX14377"/>
    <s v="2024-03-09"/>
    <s v="Saturday"/>
    <s v="08:42 AM"/>
    <s v="CUST814"/>
    <x v="2"/>
    <x v="12"/>
    <s v="Food"/>
    <s v="Medium"/>
    <x v="2"/>
    <x v="7"/>
    <n v="10"/>
    <n v="9"/>
    <s v="UPI"/>
    <x v="1"/>
    <s v="Noah"/>
    <n v="4.5999999999999996"/>
    <x v="0"/>
    <s v="Takeaway"/>
    <x v="18"/>
    <x v="2"/>
    <s v="Saturday"/>
  </r>
  <r>
    <s v="TRX14402"/>
    <s v="2024-03-24"/>
    <s v="Sunday"/>
    <s v="08:56 AM"/>
    <s v="CUST561"/>
    <x v="2"/>
    <x v="7"/>
    <s v="Pastry"/>
    <s v="Large"/>
    <x v="2"/>
    <x v="3"/>
    <n v="5"/>
    <n v="3.8"/>
    <s v="UPI"/>
    <x v="1"/>
    <s v="Noah"/>
    <n v="3.6"/>
    <x v="0"/>
    <s v="Dine-in"/>
    <x v="19"/>
    <x v="2"/>
    <s v="Sunday"/>
  </r>
  <r>
    <s v="TRX14418"/>
    <s v="2024-03-22"/>
    <s v="Friday"/>
    <s v="08:37 PM"/>
    <s v="CUST574"/>
    <x v="1"/>
    <x v="2"/>
    <s v="Coffee"/>
    <s v="Small"/>
    <x v="0"/>
    <x v="1"/>
    <n v="0"/>
    <n v="3"/>
    <s v="UPI"/>
    <x v="1"/>
    <s v="John"/>
    <n v="3.3"/>
    <x v="2"/>
    <s v="Takeaway"/>
    <x v="12"/>
    <x v="2"/>
    <s v="Friday"/>
  </r>
  <r>
    <s v="TRX14492"/>
    <s v="2024-03-17"/>
    <s v="Sunday"/>
    <s v="09:56 AM"/>
    <s v="CUST180"/>
    <x v="2"/>
    <x v="1"/>
    <s v="Tea"/>
    <s v="Large"/>
    <x v="0"/>
    <x v="1"/>
    <n v="15"/>
    <n v="2.5499999999999998"/>
    <s v="Cash"/>
    <x v="1"/>
    <s v="Liam"/>
    <n v="3.4"/>
    <x v="0"/>
    <s v="Takeaway"/>
    <x v="11"/>
    <x v="2"/>
    <s v="Sunday"/>
  </r>
  <r>
    <s v="TRX14566"/>
    <s v="2024-03-10"/>
    <s v="Sunday"/>
    <s v="07:44 AM"/>
    <s v="CUST333"/>
    <x v="0"/>
    <x v="6"/>
    <s v="Pastry"/>
    <s v="Large"/>
    <x v="1"/>
    <x v="1"/>
    <n v="15"/>
    <n v="7.65"/>
    <s v="UPI"/>
    <x v="1"/>
    <s v="Liam"/>
    <n v="4.3"/>
    <x v="0"/>
    <s v="Takeaway"/>
    <x v="18"/>
    <x v="2"/>
    <s v="Sunday"/>
  </r>
  <r>
    <s v="TRX14611"/>
    <s v="2024-03-24"/>
    <s v="Sunday"/>
    <s v="12:22 PM"/>
    <s v="CUST516"/>
    <x v="2"/>
    <x v="1"/>
    <s v="Tea"/>
    <s v="Large"/>
    <x v="1"/>
    <x v="1"/>
    <n v="5"/>
    <n v="8.5500000000000007"/>
    <s v="Cash"/>
    <x v="1"/>
    <s v="Liam"/>
    <n v="3"/>
    <x v="1"/>
    <s v="Dine-in"/>
    <x v="17"/>
    <x v="2"/>
    <s v="Sunday"/>
  </r>
  <r>
    <s v="TRX14852"/>
    <s v="2024-03-13"/>
    <s v="Wednesday"/>
    <s v="01:32 PM"/>
    <s v="CUST758"/>
    <x v="1"/>
    <x v="9"/>
    <s v="Beverage"/>
    <s v="Small"/>
    <x v="3"/>
    <x v="5"/>
    <n v="10"/>
    <n v="13.68"/>
    <s v="UPI"/>
    <x v="1"/>
    <s v="Noah"/>
    <n v="4.9000000000000004"/>
    <x v="0"/>
    <s v="Delivery"/>
    <x v="14"/>
    <x v="2"/>
    <s v="Wednesday"/>
  </r>
  <r>
    <s v="TRX14872"/>
    <s v="2024-03-19"/>
    <s v="Tuesday"/>
    <s v="08:00 AM"/>
    <s v="CUST846"/>
    <x v="1"/>
    <x v="8"/>
    <s v="Tea"/>
    <s v="Medium"/>
    <x v="0"/>
    <x v="4"/>
    <n v="5"/>
    <n v="2.38"/>
    <s v="Cash"/>
    <x v="1"/>
    <s v="Olivia"/>
    <n v="3.6"/>
    <x v="1"/>
    <s v="Delivery"/>
    <x v="18"/>
    <x v="2"/>
    <s v="Tuesday"/>
  </r>
  <r>
    <s v="TRX14874"/>
    <s v="2024-03-06"/>
    <s v="Wednesday"/>
    <s v="10:48 AM"/>
    <s v="CUST907"/>
    <x v="2"/>
    <x v="9"/>
    <s v="Beverage"/>
    <s v="Small"/>
    <x v="0"/>
    <x v="5"/>
    <n v="10"/>
    <n v="3.42"/>
    <s v="Card"/>
    <x v="1"/>
    <s v="Ava"/>
    <n v="4"/>
    <x v="2"/>
    <s v="Dine-in"/>
    <x v="15"/>
    <x v="2"/>
    <s v="Wednesday"/>
  </r>
  <r>
    <s v="TRX14971"/>
    <s v="2024-03-28"/>
    <s v="Thursday"/>
    <s v="11:46 AM"/>
    <s v="CUST458"/>
    <x v="0"/>
    <x v="3"/>
    <s v="Food"/>
    <s v="Medium"/>
    <x v="0"/>
    <x v="2"/>
    <n v="0"/>
    <n v="4.5"/>
    <s v="UPI"/>
    <x v="1"/>
    <s v="Emma"/>
    <n v="4.0999999999999996"/>
    <x v="1"/>
    <s v="Delivery"/>
    <x v="13"/>
    <x v="2"/>
    <s v="Thursday"/>
  </r>
  <r>
    <s v="TRX10142"/>
    <s v="2024-03-28"/>
    <s v="Thursday"/>
    <s v="06:14 PM"/>
    <s v="CUST739"/>
    <x v="0"/>
    <x v="7"/>
    <s v="Pastry"/>
    <s v="Small"/>
    <x v="0"/>
    <x v="3"/>
    <n v="0"/>
    <n v="2"/>
    <s v="Cash"/>
    <x v="2"/>
    <s v="Noah"/>
    <n v="3.5"/>
    <x v="1"/>
    <s v="Delivery"/>
    <x v="14"/>
    <x v="2"/>
    <s v="Thursday"/>
  </r>
  <r>
    <s v="TRX10261"/>
    <s v="2024-03-21"/>
    <s v="Thursday"/>
    <s v="07:29 PM"/>
    <s v="CUST547"/>
    <x v="1"/>
    <x v="9"/>
    <s v="Beverage"/>
    <s v="Small"/>
    <x v="1"/>
    <x v="5"/>
    <n v="10"/>
    <n v="10.26"/>
    <s v="Cash"/>
    <x v="2"/>
    <s v="Noah"/>
    <n v="4.5999999999999996"/>
    <x v="0"/>
    <s v="Takeaway"/>
    <x v="3"/>
    <x v="2"/>
    <s v="Thursday"/>
  </r>
  <r>
    <s v="TRX10349"/>
    <s v="2024-03-23"/>
    <s v="Saturday"/>
    <s v="09:17 AM"/>
    <s v="CUST744"/>
    <x v="1"/>
    <x v="13"/>
    <s v="Coffee"/>
    <s v="Small"/>
    <x v="2"/>
    <x v="8"/>
    <n v="5"/>
    <n v="6.65"/>
    <s v="Card"/>
    <x v="2"/>
    <s v="Emma"/>
    <n v="4.9000000000000004"/>
    <x v="2"/>
    <s v="Delivery"/>
    <x v="8"/>
    <x v="2"/>
    <s v="Saturday"/>
  </r>
  <r>
    <s v="TRX10374"/>
    <s v="2024-03-31"/>
    <s v="Sunday"/>
    <s v="02:11 PM"/>
    <s v="CUST611"/>
    <x v="2"/>
    <x v="15"/>
    <s v="Coffee"/>
    <s v="Medium"/>
    <x v="1"/>
    <x v="2"/>
    <n v="10"/>
    <n v="12.15"/>
    <s v="Card"/>
    <x v="2"/>
    <s v="Ava"/>
    <n v="3.1"/>
    <x v="1"/>
    <s v="Delivery"/>
    <x v="1"/>
    <x v="2"/>
    <s v="Sunday"/>
  </r>
  <r>
    <s v="TRX10376"/>
    <s v="2024-03-03"/>
    <s v="Sunday"/>
    <s v="12:59 PM"/>
    <s v="CUST988"/>
    <x v="2"/>
    <x v="8"/>
    <s v="Tea"/>
    <s v="Medium"/>
    <x v="2"/>
    <x v="4"/>
    <n v="10"/>
    <n v="4.5"/>
    <s v="Card"/>
    <x v="2"/>
    <s v="Noah"/>
    <n v="4"/>
    <x v="2"/>
    <s v="Takeaway"/>
    <x v="20"/>
    <x v="2"/>
    <s v="Sunday"/>
  </r>
  <r>
    <s v="TRX10382"/>
    <s v="2024-03-10"/>
    <s v="Sunday"/>
    <s v="06:54 PM"/>
    <s v="CUST652"/>
    <x v="1"/>
    <x v="5"/>
    <s v="Tea"/>
    <s v="Large"/>
    <x v="3"/>
    <x v="3"/>
    <n v="15"/>
    <n v="6.8"/>
    <s v="UPI"/>
    <x v="2"/>
    <s v="Noah"/>
    <n v="3.6"/>
    <x v="0"/>
    <s v="Takeaway"/>
    <x v="19"/>
    <x v="2"/>
    <s v="Sunday"/>
  </r>
  <r>
    <s v="TRX10487"/>
    <s v="2024-03-12"/>
    <s v="Tuesday"/>
    <s v="07:36 AM"/>
    <s v="CUST297"/>
    <x v="0"/>
    <x v="14"/>
    <s v="Coffee"/>
    <s v="Medium"/>
    <x v="2"/>
    <x v="4"/>
    <n v="15"/>
    <n v="4.25"/>
    <s v="Cash"/>
    <x v="2"/>
    <s v="Sophia"/>
    <n v="4.3"/>
    <x v="0"/>
    <s v="Delivery"/>
    <x v="8"/>
    <x v="2"/>
    <s v="Tuesday"/>
  </r>
  <r>
    <s v="TRX10516"/>
    <s v="2024-03-30"/>
    <s v="Saturday"/>
    <s v="07:05 PM"/>
    <s v="CUST809"/>
    <x v="2"/>
    <x v="15"/>
    <s v="Coffee"/>
    <s v="Small"/>
    <x v="2"/>
    <x v="2"/>
    <n v="0"/>
    <n v="9"/>
    <s v="Cash"/>
    <x v="2"/>
    <s v="Liam"/>
    <n v="3.3"/>
    <x v="0"/>
    <s v="Takeaway"/>
    <x v="4"/>
    <x v="2"/>
    <s v="Saturday"/>
  </r>
  <r>
    <s v="TRX10608"/>
    <s v="2024-03-28"/>
    <s v="Thursday"/>
    <s v="08:27 AM"/>
    <s v="CUST372"/>
    <x v="0"/>
    <x v="12"/>
    <s v="Food"/>
    <s v="Medium"/>
    <x v="3"/>
    <x v="7"/>
    <n v="5"/>
    <n v="19"/>
    <s v="Cash"/>
    <x v="2"/>
    <s v="Sophia"/>
    <n v="3.8"/>
    <x v="1"/>
    <s v="Dine-in"/>
    <x v="15"/>
    <x v="2"/>
    <s v="Thursday"/>
  </r>
  <r>
    <s v="TRX10610"/>
    <s v="2024-03-25"/>
    <s v="Monday"/>
    <s v="02:24 PM"/>
    <s v="CUST162"/>
    <x v="1"/>
    <x v="3"/>
    <s v="Food"/>
    <s v="Large"/>
    <x v="0"/>
    <x v="2"/>
    <n v="5"/>
    <n v="4.2699999999999996"/>
    <s v="UPI"/>
    <x v="2"/>
    <s v="John"/>
    <n v="4.9000000000000004"/>
    <x v="0"/>
    <s v="Takeaway"/>
    <x v="17"/>
    <x v="2"/>
    <s v="Monday"/>
  </r>
  <r>
    <s v="TRX10685"/>
    <s v="2024-03-26"/>
    <s v="Tuesday"/>
    <s v="07:45 AM"/>
    <s v="CUST525"/>
    <x v="2"/>
    <x v="2"/>
    <s v="Coffee"/>
    <s v="Medium"/>
    <x v="1"/>
    <x v="1"/>
    <n v="5"/>
    <n v="8.5500000000000007"/>
    <s v="UPI"/>
    <x v="2"/>
    <s v="Emma"/>
    <n v="3.8"/>
    <x v="0"/>
    <s v="Dine-in"/>
    <x v="4"/>
    <x v="2"/>
    <s v="Tuesday"/>
  </r>
  <r>
    <s v="TRX10790"/>
    <s v="2024-03-24"/>
    <s v="Sunday"/>
    <s v="04:14 PM"/>
    <s v="CUST209"/>
    <x v="0"/>
    <x v="4"/>
    <s v="Coffee"/>
    <s v="Large"/>
    <x v="2"/>
    <x v="0"/>
    <n v="0"/>
    <n v="8"/>
    <s v="Card"/>
    <x v="2"/>
    <s v="Emma"/>
    <n v="3.4"/>
    <x v="1"/>
    <s v="Dine-in"/>
    <x v="16"/>
    <x v="2"/>
    <s v="Sunday"/>
  </r>
  <r>
    <s v="TRX10971"/>
    <s v="2024-03-09"/>
    <s v="Saturday"/>
    <s v="01:49 PM"/>
    <s v="CUST891"/>
    <x v="1"/>
    <x v="7"/>
    <s v="Pastry"/>
    <s v="Large"/>
    <x v="1"/>
    <x v="3"/>
    <n v="15"/>
    <n v="5.0999999999999996"/>
    <s v="UPI"/>
    <x v="2"/>
    <s v="Olivia"/>
    <n v="3.1"/>
    <x v="0"/>
    <s v="Delivery"/>
    <x v="10"/>
    <x v="2"/>
    <s v="Saturday"/>
  </r>
  <r>
    <s v="TRX11071"/>
    <s v="2024-03-15"/>
    <s v="Friday"/>
    <s v="07:12 AM"/>
    <s v="CUST403"/>
    <x v="0"/>
    <x v="1"/>
    <s v="Tea"/>
    <s v="Large"/>
    <x v="0"/>
    <x v="1"/>
    <n v="15"/>
    <n v="2.5499999999999998"/>
    <s v="Card"/>
    <x v="2"/>
    <s v="Olivia"/>
    <n v="4.0999999999999996"/>
    <x v="2"/>
    <s v="Dine-in"/>
    <x v="0"/>
    <x v="2"/>
    <s v="Friday"/>
  </r>
  <r>
    <s v="TRX11298"/>
    <s v="2024-03-20"/>
    <s v="Wednesday"/>
    <s v="06:29 PM"/>
    <s v="CUST167"/>
    <x v="1"/>
    <x v="15"/>
    <s v="Coffee"/>
    <s v="Large"/>
    <x v="3"/>
    <x v="2"/>
    <n v="10"/>
    <n v="16.2"/>
    <s v="UPI"/>
    <x v="2"/>
    <s v="Emma"/>
    <n v="4.0999999999999996"/>
    <x v="2"/>
    <s v="Delivery"/>
    <x v="3"/>
    <x v="2"/>
    <s v="Wednesday"/>
  </r>
  <r>
    <s v="TRX11390"/>
    <s v="2024-03-21"/>
    <s v="Thursday"/>
    <s v="09:00 AM"/>
    <s v="CUST987"/>
    <x v="2"/>
    <x v="0"/>
    <s v="Beverage"/>
    <s v="Medium"/>
    <x v="3"/>
    <x v="0"/>
    <n v="5"/>
    <n v="15.2"/>
    <s v="Cash"/>
    <x v="2"/>
    <s v="John"/>
    <n v="4.5"/>
    <x v="2"/>
    <s v="Dine-in"/>
    <x v="13"/>
    <x v="2"/>
    <s v="Thursday"/>
  </r>
  <r>
    <s v="TRX11425"/>
    <s v="2024-03-13"/>
    <s v="Wednesday"/>
    <s v="09:43 AM"/>
    <s v="CUST464"/>
    <x v="1"/>
    <x v="1"/>
    <s v="Tea"/>
    <s v="Medium"/>
    <x v="3"/>
    <x v="1"/>
    <n v="5"/>
    <n v="11.4"/>
    <s v="Cash"/>
    <x v="2"/>
    <s v="Ava"/>
    <n v="4.9000000000000004"/>
    <x v="1"/>
    <s v="Takeaway"/>
    <x v="20"/>
    <x v="2"/>
    <s v="Wednesday"/>
  </r>
  <r>
    <s v="TRX11588"/>
    <s v="2024-03-29"/>
    <s v="Friday"/>
    <s v="11:44 AM"/>
    <s v="CUST757"/>
    <x v="2"/>
    <x v="12"/>
    <s v="Food"/>
    <s v="Small"/>
    <x v="2"/>
    <x v="7"/>
    <n v="0"/>
    <n v="10"/>
    <s v="Cash"/>
    <x v="2"/>
    <s v="Emma"/>
    <n v="4.0999999999999996"/>
    <x v="0"/>
    <s v="Takeaway"/>
    <x v="19"/>
    <x v="2"/>
    <s v="Friday"/>
  </r>
  <r>
    <s v="TRX11597"/>
    <s v="2024-03-29"/>
    <s v="Friday"/>
    <s v="09:59 AM"/>
    <s v="CUST245"/>
    <x v="0"/>
    <x v="9"/>
    <s v="Beverage"/>
    <s v="Large"/>
    <x v="3"/>
    <x v="5"/>
    <n v="10"/>
    <n v="13.68"/>
    <s v="Cash"/>
    <x v="2"/>
    <s v="Emma"/>
    <n v="3.9"/>
    <x v="1"/>
    <s v="Dine-in"/>
    <x v="3"/>
    <x v="2"/>
    <s v="Friday"/>
  </r>
  <r>
    <s v="TRX11603"/>
    <s v="2024-03-19"/>
    <s v="Tuesday"/>
    <s v="07:17 AM"/>
    <s v="CUST528"/>
    <x v="1"/>
    <x v="4"/>
    <s v="Coffee"/>
    <s v="Medium"/>
    <x v="3"/>
    <x v="0"/>
    <n v="0"/>
    <n v="16"/>
    <s v="Cash"/>
    <x v="2"/>
    <s v="Sophia"/>
    <n v="3.3"/>
    <x v="2"/>
    <s v="Takeaway"/>
    <x v="0"/>
    <x v="2"/>
    <s v="Tuesday"/>
  </r>
  <r>
    <s v="TRX11627"/>
    <s v="2024-03-10"/>
    <s v="Sunday"/>
    <s v="04:53 PM"/>
    <s v="CUST982"/>
    <x v="2"/>
    <x v="14"/>
    <s v="Coffee"/>
    <s v="Medium"/>
    <x v="3"/>
    <x v="4"/>
    <n v="15"/>
    <n v="8.5"/>
    <s v="Cash"/>
    <x v="2"/>
    <s v="Sophia"/>
    <n v="3.8"/>
    <x v="2"/>
    <s v="Takeaway"/>
    <x v="5"/>
    <x v="2"/>
    <s v="Sunday"/>
  </r>
  <r>
    <s v="TRX11649"/>
    <s v="2024-03-01"/>
    <s v="Friday"/>
    <s v="01:04 PM"/>
    <s v="CUST694"/>
    <x v="0"/>
    <x v="6"/>
    <s v="Pastry"/>
    <s v="Small"/>
    <x v="3"/>
    <x v="1"/>
    <n v="10"/>
    <n v="10.8"/>
    <s v="Card"/>
    <x v="2"/>
    <s v="Sophia"/>
    <n v="3.4"/>
    <x v="0"/>
    <s v="Dine-in"/>
    <x v="12"/>
    <x v="2"/>
    <s v="Friday"/>
  </r>
  <r>
    <s v="TRX11717"/>
    <s v="2024-03-14"/>
    <s v="Thursday"/>
    <s v="02:49 PM"/>
    <s v="CUST188"/>
    <x v="2"/>
    <x v="14"/>
    <s v="Coffee"/>
    <s v="Large"/>
    <x v="0"/>
    <x v="4"/>
    <n v="5"/>
    <n v="2.38"/>
    <s v="Cash"/>
    <x v="2"/>
    <s v="Emma"/>
    <n v="4.5"/>
    <x v="2"/>
    <s v="Takeaway"/>
    <x v="18"/>
    <x v="2"/>
    <s v="Thursday"/>
  </r>
  <r>
    <s v="TRX11781"/>
    <s v="2024-03-06"/>
    <s v="Wednesday"/>
    <s v="02:13 PM"/>
    <s v="CUST975"/>
    <x v="0"/>
    <x v="10"/>
    <s v="Pastry"/>
    <s v="Medium"/>
    <x v="3"/>
    <x v="4"/>
    <n v="5"/>
    <n v="9.5"/>
    <s v="UPI"/>
    <x v="2"/>
    <s v="Sophia"/>
    <n v="4.3"/>
    <x v="0"/>
    <s v="Takeaway"/>
    <x v="13"/>
    <x v="2"/>
    <s v="Wednesday"/>
  </r>
  <r>
    <s v="TRX11782"/>
    <s v="2024-03-13"/>
    <s v="Wednesday"/>
    <s v="06:58 PM"/>
    <s v="CUST126"/>
    <x v="1"/>
    <x v="11"/>
    <s v="Food"/>
    <s v="Medium"/>
    <x v="0"/>
    <x v="6"/>
    <n v="5"/>
    <n v="5.22"/>
    <s v="Cash"/>
    <x v="2"/>
    <s v="John"/>
    <n v="4.2"/>
    <x v="2"/>
    <s v="Delivery"/>
    <x v="9"/>
    <x v="2"/>
    <s v="Wednesday"/>
  </r>
  <r>
    <s v="TRX11789"/>
    <s v="2024-03-28"/>
    <s v="Thursday"/>
    <s v="08:13 PM"/>
    <s v="CUST428"/>
    <x v="1"/>
    <x v="11"/>
    <s v="Food"/>
    <s v="Small"/>
    <x v="3"/>
    <x v="6"/>
    <n v="15"/>
    <n v="18.7"/>
    <s v="Cash"/>
    <x v="2"/>
    <s v="John"/>
    <n v="3.5"/>
    <x v="0"/>
    <s v="Dine-in"/>
    <x v="10"/>
    <x v="2"/>
    <s v="Thursday"/>
  </r>
  <r>
    <s v="TRX11790"/>
    <s v="2024-03-27"/>
    <s v="Wednesday"/>
    <s v="01:11 PM"/>
    <s v="CUST412"/>
    <x v="2"/>
    <x v="8"/>
    <s v="Tea"/>
    <s v="Large"/>
    <x v="1"/>
    <x v="4"/>
    <n v="10"/>
    <n v="6.75"/>
    <s v="Cash"/>
    <x v="2"/>
    <s v="Sophia"/>
    <n v="3.8"/>
    <x v="2"/>
    <s v="Dine-in"/>
    <x v="0"/>
    <x v="2"/>
    <s v="Wednesday"/>
  </r>
  <r>
    <s v="TRX11844"/>
    <s v="2024-03-01"/>
    <s v="Friday"/>
    <s v="07:17 AM"/>
    <s v="CUST309"/>
    <x v="0"/>
    <x v="9"/>
    <s v="Beverage"/>
    <s v="Small"/>
    <x v="1"/>
    <x v="5"/>
    <n v="15"/>
    <n v="9.69"/>
    <s v="Cash"/>
    <x v="2"/>
    <s v="John"/>
    <n v="4.2"/>
    <x v="0"/>
    <s v="Delivery"/>
    <x v="20"/>
    <x v="2"/>
    <s v="Friday"/>
  </r>
  <r>
    <s v="TRX11861"/>
    <s v="2024-03-08"/>
    <s v="Friday"/>
    <s v="10:24 AM"/>
    <s v="CUST156"/>
    <x v="2"/>
    <x v="8"/>
    <s v="Tea"/>
    <s v="Medium"/>
    <x v="3"/>
    <x v="4"/>
    <n v="10"/>
    <n v="9"/>
    <s v="Cash"/>
    <x v="2"/>
    <s v="Ava"/>
    <n v="4.8"/>
    <x v="0"/>
    <s v="Takeaway"/>
    <x v="12"/>
    <x v="2"/>
    <s v="Friday"/>
  </r>
  <r>
    <s v="TRX11870"/>
    <s v="2024-03-07"/>
    <s v="Thursday"/>
    <s v="07:28 PM"/>
    <s v="CUST643"/>
    <x v="2"/>
    <x v="4"/>
    <s v="Coffee"/>
    <s v="Medium"/>
    <x v="3"/>
    <x v="0"/>
    <n v="0"/>
    <n v="16"/>
    <s v="UPI"/>
    <x v="2"/>
    <s v="Ava"/>
    <n v="3.2"/>
    <x v="1"/>
    <s v="Delivery"/>
    <x v="10"/>
    <x v="2"/>
    <s v="Thursday"/>
  </r>
  <r>
    <s v="TRX11871"/>
    <s v="2024-03-01"/>
    <s v="Friday"/>
    <s v="09:48 AM"/>
    <s v="CUST160"/>
    <x v="2"/>
    <x v="1"/>
    <s v="Tea"/>
    <s v="Small"/>
    <x v="0"/>
    <x v="1"/>
    <n v="10"/>
    <n v="2.7"/>
    <s v="Cash"/>
    <x v="2"/>
    <s v="John"/>
    <n v="3.5"/>
    <x v="1"/>
    <s v="Delivery"/>
    <x v="5"/>
    <x v="2"/>
    <s v="Friday"/>
  </r>
  <r>
    <s v="TRX11903"/>
    <s v="2024-03-06"/>
    <s v="Wednesday"/>
    <s v="10:29 AM"/>
    <s v="CUST561"/>
    <x v="1"/>
    <x v="9"/>
    <s v="Beverage"/>
    <s v="Medium"/>
    <x v="0"/>
    <x v="5"/>
    <n v="10"/>
    <n v="3.42"/>
    <s v="Cash"/>
    <x v="2"/>
    <s v="Olivia"/>
    <n v="3.1"/>
    <x v="2"/>
    <s v="Dine-in"/>
    <x v="4"/>
    <x v="2"/>
    <s v="Wednesday"/>
  </r>
  <r>
    <s v="TRX11929"/>
    <s v="2024-03-26"/>
    <s v="Tuesday"/>
    <s v="01:54 PM"/>
    <s v="CUST946"/>
    <x v="1"/>
    <x v="8"/>
    <s v="Tea"/>
    <s v="Large"/>
    <x v="1"/>
    <x v="4"/>
    <n v="15"/>
    <n v="6.38"/>
    <s v="Card"/>
    <x v="2"/>
    <s v="Emma"/>
    <n v="3"/>
    <x v="1"/>
    <s v="Dine-in"/>
    <x v="7"/>
    <x v="2"/>
    <s v="Tuesday"/>
  </r>
  <r>
    <s v="TRX12008"/>
    <s v="2024-03-14"/>
    <s v="Thursday"/>
    <s v="04:25 PM"/>
    <s v="CUST251"/>
    <x v="1"/>
    <x v="5"/>
    <s v="Tea"/>
    <s v="Large"/>
    <x v="2"/>
    <x v="3"/>
    <n v="5"/>
    <n v="3.8"/>
    <s v="Card"/>
    <x v="2"/>
    <s v="John"/>
    <n v="3.6"/>
    <x v="0"/>
    <s v="Dine-in"/>
    <x v="4"/>
    <x v="2"/>
    <s v="Thursday"/>
  </r>
  <r>
    <s v="TRX12093"/>
    <s v="2024-03-29"/>
    <s v="Friday"/>
    <s v="05:06 PM"/>
    <s v="CUST262"/>
    <x v="2"/>
    <x v="5"/>
    <s v="Tea"/>
    <s v="Medium"/>
    <x v="3"/>
    <x v="3"/>
    <n v="15"/>
    <n v="6.8"/>
    <s v="Card"/>
    <x v="2"/>
    <s v="Ava"/>
    <n v="3"/>
    <x v="2"/>
    <s v="Delivery"/>
    <x v="5"/>
    <x v="2"/>
    <s v="Friday"/>
  </r>
  <r>
    <s v="TRX12202"/>
    <s v="2024-03-17"/>
    <s v="Sunday"/>
    <s v="07:23 AM"/>
    <s v="CUST987"/>
    <x v="2"/>
    <x v="9"/>
    <s v="Beverage"/>
    <s v="Medium"/>
    <x v="3"/>
    <x v="5"/>
    <n v="10"/>
    <n v="13.68"/>
    <s v="Cash"/>
    <x v="2"/>
    <s v="Liam"/>
    <n v="3.9"/>
    <x v="1"/>
    <s v="Takeaway"/>
    <x v="16"/>
    <x v="2"/>
    <s v="Sunday"/>
  </r>
  <r>
    <s v="TRX12300"/>
    <s v="2024-03-07"/>
    <s v="Thursday"/>
    <s v="11:19 AM"/>
    <s v="CUST815"/>
    <x v="1"/>
    <x v="3"/>
    <s v="Food"/>
    <s v="Medium"/>
    <x v="0"/>
    <x v="2"/>
    <n v="0"/>
    <n v="4.5"/>
    <s v="Card"/>
    <x v="2"/>
    <s v="Liam"/>
    <n v="4.5999999999999996"/>
    <x v="2"/>
    <s v="Delivery"/>
    <x v="10"/>
    <x v="2"/>
    <s v="Thursday"/>
  </r>
  <r>
    <s v="TRX12499"/>
    <s v="2024-03-13"/>
    <s v="Wednesday"/>
    <s v="08:05 AM"/>
    <s v="CUST974"/>
    <x v="2"/>
    <x v="6"/>
    <s v="Pastry"/>
    <s v="Large"/>
    <x v="3"/>
    <x v="1"/>
    <n v="10"/>
    <n v="10.8"/>
    <s v="UPI"/>
    <x v="2"/>
    <s v="Noah"/>
    <n v="3.6"/>
    <x v="0"/>
    <s v="Takeaway"/>
    <x v="3"/>
    <x v="2"/>
    <s v="Wednesday"/>
  </r>
  <r>
    <s v="TRX12551"/>
    <s v="2024-03-28"/>
    <s v="Thursday"/>
    <s v="11:09 AM"/>
    <s v="CUST579"/>
    <x v="1"/>
    <x v="7"/>
    <s v="Pastry"/>
    <s v="Large"/>
    <x v="0"/>
    <x v="3"/>
    <n v="15"/>
    <n v="1.7"/>
    <s v="Cash"/>
    <x v="2"/>
    <s v="Emma"/>
    <n v="4.7"/>
    <x v="0"/>
    <s v="Delivery"/>
    <x v="2"/>
    <x v="2"/>
    <s v="Thursday"/>
  </r>
  <r>
    <s v="TRX12581"/>
    <s v="2024-03-09"/>
    <s v="Saturday"/>
    <s v="08:51 AM"/>
    <s v="CUST886"/>
    <x v="2"/>
    <x v="14"/>
    <s v="Coffee"/>
    <s v="Small"/>
    <x v="0"/>
    <x v="4"/>
    <n v="15"/>
    <n v="2.12"/>
    <s v="Cash"/>
    <x v="2"/>
    <s v="Sophia"/>
    <n v="4.7"/>
    <x v="1"/>
    <s v="Takeaway"/>
    <x v="19"/>
    <x v="2"/>
    <s v="Saturday"/>
  </r>
  <r>
    <s v="TRX12612"/>
    <s v="2024-03-07"/>
    <s v="Thursday"/>
    <s v="03:33 PM"/>
    <s v="CUST686"/>
    <x v="1"/>
    <x v="14"/>
    <s v="Coffee"/>
    <s v="Medium"/>
    <x v="1"/>
    <x v="4"/>
    <n v="15"/>
    <n v="6.38"/>
    <s v="Card"/>
    <x v="2"/>
    <s v="John"/>
    <n v="3.4"/>
    <x v="2"/>
    <s v="Takeaway"/>
    <x v="5"/>
    <x v="2"/>
    <s v="Thursday"/>
  </r>
  <r>
    <s v="TRX12620"/>
    <s v="2024-03-03"/>
    <s v="Sunday"/>
    <s v="12:21 PM"/>
    <s v="CUST633"/>
    <x v="0"/>
    <x v="1"/>
    <s v="Tea"/>
    <s v="Small"/>
    <x v="2"/>
    <x v="1"/>
    <n v="10"/>
    <n v="5.4"/>
    <s v="Cash"/>
    <x v="2"/>
    <s v="Sophia"/>
    <n v="3.8"/>
    <x v="2"/>
    <s v="Delivery"/>
    <x v="8"/>
    <x v="2"/>
    <s v="Sunday"/>
  </r>
  <r>
    <s v="TRX12659"/>
    <s v="2024-03-03"/>
    <s v="Sunday"/>
    <s v="06:39 PM"/>
    <s v="CUST971"/>
    <x v="0"/>
    <x v="12"/>
    <s v="Food"/>
    <s v="Small"/>
    <x v="2"/>
    <x v="7"/>
    <n v="5"/>
    <n v="9.5"/>
    <s v="Card"/>
    <x v="2"/>
    <s v="Sophia"/>
    <n v="4.9000000000000004"/>
    <x v="1"/>
    <s v="Delivery"/>
    <x v="14"/>
    <x v="2"/>
    <s v="Sunday"/>
  </r>
  <r>
    <s v="TRX12704"/>
    <s v="2024-03-07"/>
    <s v="Thursday"/>
    <s v="03:10 PM"/>
    <s v="CUST289"/>
    <x v="0"/>
    <x v="13"/>
    <s v="Coffee"/>
    <s v="Small"/>
    <x v="0"/>
    <x v="8"/>
    <n v="0"/>
    <n v="3.5"/>
    <s v="Card"/>
    <x v="2"/>
    <s v="Ava"/>
    <n v="3.5"/>
    <x v="2"/>
    <s v="Takeaway"/>
    <x v="19"/>
    <x v="2"/>
    <s v="Thursday"/>
  </r>
  <r>
    <s v="TRX12740"/>
    <s v="2024-03-12"/>
    <s v="Tuesday"/>
    <s v="04:50 PM"/>
    <s v="CUST900"/>
    <x v="2"/>
    <x v="15"/>
    <s v="Coffee"/>
    <s v="Large"/>
    <x v="2"/>
    <x v="2"/>
    <n v="5"/>
    <n v="8.5500000000000007"/>
    <s v="Card"/>
    <x v="2"/>
    <s v="Olivia"/>
    <n v="4"/>
    <x v="1"/>
    <s v="Dine-in"/>
    <x v="5"/>
    <x v="2"/>
    <s v="Tuesday"/>
  </r>
  <r>
    <s v="TRX12848"/>
    <s v="2024-03-17"/>
    <s v="Sunday"/>
    <s v="02:23 PM"/>
    <s v="CUST229"/>
    <x v="2"/>
    <x v="6"/>
    <s v="Pastry"/>
    <s v="Medium"/>
    <x v="1"/>
    <x v="1"/>
    <n v="0"/>
    <n v="9"/>
    <s v="UPI"/>
    <x v="2"/>
    <s v="Liam"/>
    <n v="4.0999999999999996"/>
    <x v="0"/>
    <s v="Dine-in"/>
    <x v="8"/>
    <x v="2"/>
    <s v="Sunday"/>
  </r>
  <r>
    <s v="TRX12923"/>
    <s v="2024-03-08"/>
    <s v="Friday"/>
    <s v="06:10 PM"/>
    <s v="CUST936"/>
    <x v="1"/>
    <x v="9"/>
    <s v="Beverage"/>
    <s v="Large"/>
    <x v="0"/>
    <x v="5"/>
    <n v="0"/>
    <n v="3.8"/>
    <s v="UPI"/>
    <x v="2"/>
    <s v="Sophia"/>
    <n v="3.6"/>
    <x v="2"/>
    <s v="Delivery"/>
    <x v="2"/>
    <x v="2"/>
    <s v="Friday"/>
  </r>
  <r>
    <s v="TRX12953"/>
    <s v="2024-03-20"/>
    <s v="Wednesday"/>
    <s v="12:18 PM"/>
    <s v="CUST410"/>
    <x v="1"/>
    <x v="3"/>
    <s v="Food"/>
    <s v="Medium"/>
    <x v="3"/>
    <x v="2"/>
    <n v="15"/>
    <n v="15.3"/>
    <s v="UPI"/>
    <x v="2"/>
    <s v="Liam"/>
    <n v="3.4"/>
    <x v="2"/>
    <s v="Dine-in"/>
    <x v="10"/>
    <x v="2"/>
    <s v="Wednesday"/>
  </r>
  <r>
    <s v="TRX13046"/>
    <s v="2024-03-31"/>
    <s v="Sunday"/>
    <s v="03:19 PM"/>
    <s v="CUST453"/>
    <x v="1"/>
    <x v="6"/>
    <s v="Pastry"/>
    <s v="Large"/>
    <x v="2"/>
    <x v="1"/>
    <n v="5"/>
    <n v="5.7"/>
    <s v="Cash"/>
    <x v="2"/>
    <s v="Sophia"/>
    <n v="4.5"/>
    <x v="0"/>
    <s v="Delivery"/>
    <x v="6"/>
    <x v="2"/>
    <s v="Sunday"/>
  </r>
  <r>
    <s v="TRX13066"/>
    <s v="2024-03-05"/>
    <s v="Tuesday"/>
    <s v="06:57 PM"/>
    <s v="CUST978"/>
    <x v="2"/>
    <x v="3"/>
    <s v="Food"/>
    <s v="Small"/>
    <x v="1"/>
    <x v="2"/>
    <n v="10"/>
    <n v="12.15"/>
    <s v="UPI"/>
    <x v="2"/>
    <s v="Liam"/>
    <n v="4.2"/>
    <x v="2"/>
    <s v="Takeaway"/>
    <x v="14"/>
    <x v="2"/>
    <s v="Tuesday"/>
  </r>
  <r>
    <s v="TRX13115"/>
    <s v="2024-03-18"/>
    <s v="Monday"/>
    <s v="09:46 AM"/>
    <s v="CUST688"/>
    <x v="1"/>
    <x v="12"/>
    <s v="Food"/>
    <s v="Small"/>
    <x v="0"/>
    <x v="7"/>
    <n v="0"/>
    <n v="5"/>
    <s v="UPI"/>
    <x v="2"/>
    <s v="Liam"/>
    <n v="3.9"/>
    <x v="1"/>
    <s v="Takeaway"/>
    <x v="15"/>
    <x v="2"/>
    <s v="Monday"/>
  </r>
  <r>
    <s v="TRX13276"/>
    <s v="2024-03-20"/>
    <s v="Wednesday"/>
    <s v="12:57 PM"/>
    <s v="CUST324"/>
    <x v="1"/>
    <x v="11"/>
    <s v="Food"/>
    <s v="Small"/>
    <x v="0"/>
    <x v="6"/>
    <n v="15"/>
    <n v="4.67"/>
    <s v="Card"/>
    <x v="2"/>
    <s v="Ava"/>
    <n v="3.9"/>
    <x v="1"/>
    <s v="Dine-in"/>
    <x v="18"/>
    <x v="2"/>
    <s v="Wednesday"/>
  </r>
  <r>
    <s v="TRX13403"/>
    <s v="2024-03-22"/>
    <s v="Friday"/>
    <s v="01:06 PM"/>
    <s v="CUST147"/>
    <x v="1"/>
    <x v="7"/>
    <s v="Pastry"/>
    <s v="Small"/>
    <x v="1"/>
    <x v="3"/>
    <n v="5"/>
    <n v="5.7"/>
    <s v="Card"/>
    <x v="2"/>
    <s v="Olivia"/>
    <n v="4.2"/>
    <x v="0"/>
    <s v="Delivery"/>
    <x v="3"/>
    <x v="2"/>
    <s v="Friday"/>
  </r>
  <r>
    <s v="TRX13469"/>
    <s v="2024-03-29"/>
    <s v="Friday"/>
    <s v="05:57 PM"/>
    <s v="CUST894"/>
    <x v="2"/>
    <x v="7"/>
    <s v="Pastry"/>
    <s v="Medium"/>
    <x v="2"/>
    <x v="3"/>
    <n v="0"/>
    <n v="4"/>
    <s v="Cash"/>
    <x v="2"/>
    <s v="Olivia"/>
    <n v="4.0999999999999996"/>
    <x v="1"/>
    <s v="Takeaway"/>
    <x v="6"/>
    <x v="2"/>
    <s v="Friday"/>
  </r>
  <r>
    <s v="TRX13492"/>
    <s v="2024-03-07"/>
    <s v="Thursday"/>
    <s v="11:28 AM"/>
    <s v="CUST751"/>
    <x v="1"/>
    <x v="3"/>
    <s v="Food"/>
    <s v="Large"/>
    <x v="1"/>
    <x v="2"/>
    <n v="15"/>
    <n v="11.47"/>
    <s v="Cash"/>
    <x v="2"/>
    <s v="Sophia"/>
    <n v="3.4"/>
    <x v="0"/>
    <s v="Dine-in"/>
    <x v="8"/>
    <x v="2"/>
    <s v="Thursday"/>
  </r>
  <r>
    <s v="TRX13583"/>
    <s v="2024-03-12"/>
    <s v="Tuesday"/>
    <s v="10:38 AM"/>
    <s v="CUST273"/>
    <x v="0"/>
    <x v="14"/>
    <s v="Coffee"/>
    <s v="Medium"/>
    <x v="0"/>
    <x v="4"/>
    <n v="10"/>
    <n v="2.25"/>
    <s v="Cash"/>
    <x v="2"/>
    <s v="Ava"/>
    <n v="4.0999999999999996"/>
    <x v="2"/>
    <s v="Dine-in"/>
    <x v="8"/>
    <x v="2"/>
    <s v="Tuesday"/>
  </r>
  <r>
    <s v="TRX13656"/>
    <s v="2024-03-03"/>
    <s v="Sunday"/>
    <s v="04:12 PM"/>
    <s v="CUST809"/>
    <x v="0"/>
    <x v="1"/>
    <s v="Tea"/>
    <s v="Large"/>
    <x v="1"/>
    <x v="1"/>
    <n v="0"/>
    <n v="9"/>
    <s v="UPI"/>
    <x v="2"/>
    <s v="Noah"/>
    <n v="3.6"/>
    <x v="1"/>
    <s v="Delivery"/>
    <x v="3"/>
    <x v="2"/>
    <s v="Sunday"/>
  </r>
  <r>
    <s v="TRX13729"/>
    <s v="2024-03-01"/>
    <s v="Friday"/>
    <s v="10:03 AM"/>
    <s v="CUST567"/>
    <x v="2"/>
    <x v="11"/>
    <s v="Food"/>
    <s v="Medium"/>
    <x v="0"/>
    <x v="6"/>
    <n v="5"/>
    <n v="5.22"/>
    <s v="Cash"/>
    <x v="2"/>
    <s v="Liam"/>
    <n v="3.6"/>
    <x v="1"/>
    <s v="Delivery"/>
    <x v="9"/>
    <x v="2"/>
    <s v="Friday"/>
  </r>
  <r>
    <s v="TRX13733"/>
    <s v="2024-03-10"/>
    <s v="Sunday"/>
    <s v="02:33 PM"/>
    <s v="CUST601"/>
    <x v="1"/>
    <x v="2"/>
    <s v="Coffee"/>
    <s v="Medium"/>
    <x v="1"/>
    <x v="1"/>
    <n v="10"/>
    <n v="8.1"/>
    <s v="Cash"/>
    <x v="2"/>
    <s v="Sophia"/>
    <n v="3"/>
    <x v="2"/>
    <s v="Dine-in"/>
    <x v="5"/>
    <x v="2"/>
    <s v="Sunday"/>
  </r>
  <r>
    <s v="TRX13790"/>
    <s v="2024-03-08"/>
    <s v="Friday"/>
    <s v="05:51 PM"/>
    <s v="CUST394"/>
    <x v="2"/>
    <x v="7"/>
    <s v="Pastry"/>
    <s v="Small"/>
    <x v="1"/>
    <x v="3"/>
    <n v="5"/>
    <n v="5.7"/>
    <s v="Card"/>
    <x v="2"/>
    <s v="Noah"/>
    <n v="3.3"/>
    <x v="0"/>
    <s v="Dine-in"/>
    <x v="2"/>
    <x v="2"/>
    <s v="Friday"/>
  </r>
  <r>
    <s v="TRX13979"/>
    <s v="2024-03-13"/>
    <s v="Wednesday"/>
    <s v="06:38 PM"/>
    <s v="CUST214"/>
    <x v="2"/>
    <x v="8"/>
    <s v="Tea"/>
    <s v="Medium"/>
    <x v="3"/>
    <x v="4"/>
    <n v="15"/>
    <n v="8.5"/>
    <s v="Cash"/>
    <x v="2"/>
    <s v="Olivia"/>
    <n v="3.5"/>
    <x v="1"/>
    <s v="Delivery"/>
    <x v="15"/>
    <x v="2"/>
    <s v="Wednesday"/>
  </r>
  <r>
    <s v="TRX14093"/>
    <s v="2024-03-10"/>
    <s v="Sunday"/>
    <s v="08:18 PM"/>
    <s v="CUST757"/>
    <x v="2"/>
    <x v="14"/>
    <s v="Coffee"/>
    <s v="Medium"/>
    <x v="3"/>
    <x v="4"/>
    <n v="5"/>
    <n v="9.5"/>
    <s v="Cash"/>
    <x v="2"/>
    <s v="Noah"/>
    <n v="4.5"/>
    <x v="0"/>
    <s v="Takeaway"/>
    <x v="3"/>
    <x v="2"/>
    <s v="Sunday"/>
  </r>
  <r>
    <s v="TRX14099"/>
    <s v="2024-03-14"/>
    <s v="Thursday"/>
    <s v="08:55 PM"/>
    <s v="CUST653"/>
    <x v="0"/>
    <x v="8"/>
    <s v="Tea"/>
    <s v="Small"/>
    <x v="0"/>
    <x v="4"/>
    <n v="15"/>
    <n v="2.12"/>
    <s v="Card"/>
    <x v="2"/>
    <s v="Ava"/>
    <n v="3.7"/>
    <x v="0"/>
    <s v="Takeaway"/>
    <x v="1"/>
    <x v="2"/>
    <s v="Thursday"/>
  </r>
  <r>
    <s v="TRX14151"/>
    <s v="2024-03-02"/>
    <s v="Saturday"/>
    <s v="08:41 PM"/>
    <s v="CUST479"/>
    <x v="2"/>
    <x v="4"/>
    <s v="Coffee"/>
    <s v="Large"/>
    <x v="0"/>
    <x v="0"/>
    <n v="0"/>
    <n v="4"/>
    <s v="Cash"/>
    <x v="2"/>
    <s v="John"/>
    <n v="4.7"/>
    <x v="0"/>
    <s v="Dine-in"/>
    <x v="1"/>
    <x v="2"/>
    <s v="Saturday"/>
  </r>
  <r>
    <s v="TRX14152"/>
    <s v="2024-03-12"/>
    <s v="Tuesday"/>
    <s v="02:50 PM"/>
    <s v="CUST599"/>
    <x v="0"/>
    <x v="1"/>
    <s v="Tea"/>
    <s v="Small"/>
    <x v="2"/>
    <x v="1"/>
    <n v="15"/>
    <n v="5.0999999999999996"/>
    <s v="Card"/>
    <x v="2"/>
    <s v="Olivia"/>
    <n v="3.6"/>
    <x v="0"/>
    <s v="Delivery"/>
    <x v="11"/>
    <x v="2"/>
    <s v="Tuesday"/>
  </r>
  <r>
    <s v="TRX14165"/>
    <s v="2024-03-04"/>
    <s v="Monday"/>
    <s v="12:44 PM"/>
    <s v="CUST188"/>
    <x v="2"/>
    <x v="7"/>
    <s v="Pastry"/>
    <s v="Large"/>
    <x v="3"/>
    <x v="3"/>
    <n v="10"/>
    <n v="7.2"/>
    <s v="Card"/>
    <x v="2"/>
    <s v="Emma"/>
    <n v="4"/>
    <x v="2"/>
    <s v="Takeaway"/>
    <x v="5"/>
    <x v="2"/>
    <s v="Monday"/>
  </r>
  <r>
    <s v="TRX14235"/>
    <s v="2024-03-18"/>
    <s v="Monday"/>
    <s v="11:46 AM"/>
    <s v="CUST669"/>
    <x v="1"/>
    <x v="9"/>
    <s v="Beverage"/>
    <s v="Small"/>
    <x v="3"/>
    <x v="5"/>
    <n v="15"/>
    <n v="12.92"/>
    <s v="Card"/>
    <x v="2"/>
    <s v="John"/>
    <n v="4.0999999999999996"/>
    <x v="2"/>
    <s v="Dine-in"/>
    <x v="17"/>
    <x v="2"/>
    <s v="Monday"/>
  </r>
  <r>
    <s v="TRX14294"/>
    <s v="2024-03-29"/>
    <s v="Friday"/>
    <s v="02:18 PM"/>
    <s v="CUST141"/>
    <x v="1"/>
    <x v="13"/>
    <s v="Coffee"/>
    <s v="Small"/>
    <x v="3"/>
    <x v="8"/>
    <n v="5"/>
    <n v="13.3"/>
    <s v="Cash"/>
    <x v="2"/>
    <s v="Emma"/>
    <n v="3.5"/>
    <x v="0"/>
    <s v="Takeaway"/>
    <x v="14"/>
    <x v="2"/>
    <s v="Friday"/>
  </r>
  <r>
    <s v="TRX14478"/>
    <s v="2024-03-21"/>
    <s v="Thursday"/>
    <s v="07:26 PM"/>
    <s v="CUST834"/>
    <x v="0"/>
    <x v="0"/>
    <s v="Beverage"/>
    <s v="Large"/>
    <x v="3"/>
    <x v="0"/>
    <n v="0"/>
    <n v="16"/>
    <s v="UPI"/>
    <x v="2"/>
    <s v="Sophia"/>
    <n v="4.5999999999999996"/>
    <x v="0"/>
    <s v="Delivery"/>
    <x v="18"/>
    <x v="2"/>
    <s v="Thursday"/>
  </r>
  <r>
    <s v="TRX14523"/>
    <s v="2024-03-27"/>
    <s v="Wednesday"/>
    <s v="02:21 PM"/>
    <s v="CUST908"/>
    <x v="0"/>
    <x v="13"/>
    <s v="Coffee"/>
    <s v="Small"/>
    <x v="2"/>
    <x v="8"/>
    <n v="5"/>
    <n v="6.65"/>
    <s v="Card"/>
    <x v="2"/>
    <s v="John"/>
    <n v="3"/>
    <x v="2"/>
    <s v="Takeaway"/>
    <x v="11"/>
    <x v="2"/>
    <s v="Wednesday"/>
  </r>
  <r>
    <s v="TRX14546"/>
    <s v="2024-03-31"/>
    <s v="Sunday"/>
    <s v="08:00 AM"/>
    <s v="CUST182"/>
    <x v="2"/>
    <x v="0"/>
    <s v="Beverage"/>
    <s v="Large"/>
    <x v="0"/>
    <x v="0"/>
    <n v="5"/>
    <n v="3.8"/>
    <s v="Cash"/>
    <x v="2"/>
    <s v="Olivia"/>
    <n v="3.2"/>
    <x v="2"/>
    <s v="Takeaway"/>
    <x v="19"/>
    <x v="2"/>
    <s v="Sunday"/>
  </r>
  <r>
    <s v="TRX14619"/>
    <s v="2024-03-29"/>
    <s v="Friday"/>
    <s v="04:43 PM"/>
    <s v="CUST769"/>
    <x v="0"/>
    <x v="14"/>
    <s v="Coffee"/>
    <s v="Large"/>
    <x v="2"/>
    <x v="4"/>
    <n v="10"/>
    <n v="4.5"/>
    <s v="Card"/>
    <x v="2"/>
    <s v="Noah"/>
    <n v="4"/>
    <x v="1"/>
    <s v="Delivery"/>
    <x v="9"/>
    <x v="2"/>
    <s v="Friday"/>
  </r>
  <r>
    <s v="TRX14623"/>
    <s v="2024-03-29"/>
    <s v="Friday"/>
    <s v="05:08 PM"/>
    <s v="CUST583"/>
    <x v="0"/>
    <x v="14"/>
    <s v="Coffee"/>
    <s v="Large"/>
    <x v="3"/>
    <x v="4"/>
    <n v="15"/>
    <n v="8.5"/>
    <s v="UPI"/>
    <x v="2"/>
    <s v="Sophia"/>
    <n v="3.3"/>
    <x v="0"/>
    <s v="Takeaway"/>
    <x v="11"/>
    <x v="2"/>
    <s v="Friday"/>
  </r>
  <r>
    <s v="TRX14710"/>
    <s v="2024-03-14"/>
    <s v="Thursday"/>
    <s v="05:34 PM"/>
    <s v="CUST321"/>
    <x v="2"/>
    <x v="11"/>
    <s v="Food"/>
    <s v="Medium"/>
    <x v="0"/>
    <x v="6"/>
    <n v="0"/>
    <n v="5.5"/>
    <s v="Card"/>
    <x v="2"/>
    <s v="Liam"/>
    <n v="4.3"/>
    <x v="1"/>
    <s v="Delivery"/>
    <x v="6"/>
    <x v="2"/>
    <s v="Thursday"/>
  </r>
  <r>
    <s v="TRX14728"/>
    <s v="2024-03-03"/>
    <s v="Sunday"/>
    <s v="04:35 PM"/>
    <s v="CUST633"/>
    <x v="2"/>
    <x v="3"/>
    <s v="Food"/>
    <s v="Small"/>
    <x v="3"/>
    <x v="2"/>
    <n v="0"/>
    <n v="18"/>
    <s v="Card"/>
    <x v="2"/>
    <s v="Ava"/>
    <n v="4.2"/>
    <x v="1"/>
    <s v="Takeaway"/>
    <x v="12"/>
    <x v="2"/>
    <s v="Sunday"/>
  </r>
  <r>
    <s v="TRX14801"/>
    <s v="2024-03-23"/>
    <s v="Saturday"/>
    <s v="12:32 PM"/>
    <s v="CUST221"/>
    <x v="0"/>
    <x v="7"/>
    <s v="Pastry"/>
    <s v="Large"/>
    <x v="2"/>
    <x v="3"/>
    <n v="0"/>
    <n v="4"/>
    <s v="Cash"/>
    <x v="2"/>
    <s v="Liam"/>
    <n v="4.8"/>
    <x v="1"/>
    <s v="Takeaway"/>
    <x v="15"/>
    <x v="2"/>
    <s v="Saturday"/>
  </r>
  <r>
    <s v="TRX14916"/>
    <s v="2024-03-20"/>
    <s v="Wednesday"/>
    <s v="08:03 PM"/>
    <s v="CUST447"/>
    <x v="2"/>
    <x v="13"/>
    <s v="Coffee"/>
    <s v="Medium"/>
    <x v="2"/>
    <x v="8"/>
    <n v="15"/>
    <n v="5.95"/>
    <s v="Cash"/>
    <x v="2"/>
    <s v="John"/>
    <n v="3.9"/>
    <x v="0"/>
    <s v="Takeaway"/>
    <x v="3"/>
    <x v="2"/>
    <s v="Wednesday"/>
  </r>
  <r>
    <s v="TRX14977"/>
    <s v="2024-03-23"/>
    <s v="Saturday"/>
    <s v="08:39 AM"/>
    <s v="CUST116"/>
    <x v="1"/>
    <x v="8"/>
    <s v="Tea"/>
    <s v="Large"/>
    <x v="0"/>
    <x v="4"/>
    <n v="5"/>
    <n v="2.38"/>
    <s v="Cash"/>
    <x v="2"/>
    <s v="John"/>
    <n v="3.2"/>
    <x v="2"/>
    <s v="Dine-in"/>
    <x v="13"/>
    <x v="2"/>
    <s v="Saturday"/>
  </r>
  <r>
    <s v="TRX14984"/>
    <s v="2024-03-30"/>
    <s v="Saturday"/>
    <s v="01:21 PM"/>
    <s v="CUST834"/>
    <x v="2"/>
    <x v="12"/>
    <s v="Food"/>
    <s v="Small"/>
    <x v="1"/>
    <x v="7"/>
    <n v="0"/>
    <n v="15"/>
    <s v="UPI"/>
    <x v="2"/>
    <s v="Ava"/>
    <n v="3.3"/>
    <x v="1"/>
    <s v="Takeaway"/>
    <x v="8"/>
    <x v="2"/>
    <s v="Saturday"/>
  </r>
  <r>
    <s v="TRX10070"/>
    <s v="2024-03-10"/>
    <s v="Sunday"/>
    <s v="08:11 AM"/>
    <s v="CUST382"/>
    <x v="0"/>
    <x v="11"/>
    <s v="Food"/>
    <s v="Large"/>
    <x v="1"/>
    <x v="6"/>
    <n v="10"/>
    <n v="14.85"/>
    <s v="Cash"/>
    <x v="3"/>
    <s v="Liam"/>
    <n v="4.7"/>
    <x v="2"/>
    <s v="Delivery"/>
    <x v="2"/>
    <x v="2"/>
    <s v="Sunday"/>
  </r>
  <r>
    <s v="TRX10090"/>
    <s v="2024-03-15"/>
    <s v="Friday"/>
    <s v="09:13 AM"/>
    <s v="CUST653"/>
    <x v="0"/>
    <x v="10"/>
    <s v="Pastry"/>
    <s v="Small"/>
    <x v="2"/>
    <x v="4"/>
    <n v="0"/>
    <n v="5"/>
    <s v="Cash"/>
    <x v="3"/>
    <s v="John"/>
    <n v="4.5999999999999996"/>
    <x v="1"/>
    <s v="Delivery"/>
    <x v="8"/>
    <x v="2"/>
    <s v="Friday"/>
  </r>
  <r>
    <s v="TRX10170"/>
    <s v="2024-03-08"/>
    <s v="Friday"/>
    <s v="03:45 PM"/>
    <s v="CUST525"/>
    <x v="2"/>
    <x v="0"/>
    <s v="Beverage"/>
    <s v="Large"/>
    <x v="0"/>
    <x v="0"/>
    <n v="15"/>
    <n v="3.4"/>
    <s v="UPI"/>
    <x v="3"/>
    <s v="Sophia"/>
    <n v="4.4000000000000004"/>
    <x v="0"/>
    <s v="Takeaway"/>
    <x v="4"/>
    <x v="2"/>
    <s v="Friday"/>
  </r>
  <r>
    <s v="TRX10262"/>
    <s v="2024-03-06"/>
    <s v="Wednesday"/>
    <s v="10:01 AM"/>
    <s v="CUST846"/>
    <x v="1"/>
    <x v="14"/>
    <s v="Coffee"/>
    <s v="Large"/>
    <x v="3"/>
    <x v="4"/>
    <n v="0"/>
    <n v="10"/>
    <s v="Cash"/>
    <x v="3"/>
    <s v="Ava"/>
    <n v="4.8"/>
    <x v="2"/>
    <s v="Dine-in"/>
    <x v="10"/>
    <x v="2"/>
    <s v="Wednesday"/>
  </r>
  <r>
    <s v="TRX10316"/>
    <s v="2024-03-06"/>
    <s v="Wednesday"/>
    <s v="08:46 AM"/>
    <s v="CUST496"/>
    <x v="2"/>
    <x v="7"/>
    <s v="Pastry"/>
    <s v="Medium"/>
    <x v="3"/>
    <x v="3"/>
    <n v="5"/>
    <n v="7.6"/>
    <s v="Card"/>
    <x v="3"/>
    <s v="Olivia"/>
    <n v="4.9000000000000004"/>
    <x v="0"/>
    <s v="Dine-in"/>
    <x v="15"/>
    <x v="2"/>
    <s v="Wednesday"/>
  </r>
  <r>
    <s v="TRX10409"/>
    <s v="2024-03-02"/>
    <s v="Saturday"/>
    <s v="08:08 PM"/>
    <s v="CUST332"/>
    <x v="1"/>
    <x v="14"/>
    <s v="Coffee"/>
    <s v="Small"/>
    <x v="3"/>
    <x v="4"/>
    <n v="10"/>
    <n v="9"/>
    <s v="UPI"/>
    <x v="3"/>
    <s v="John"/>
    <n v="4.0999999999999996"/>
    <x v="1"/>
    <s v="Takeaway"/>
    <x v="19"/>
    <x v="2"/>
    <s v="Saturday"/>
  </r>
  <r>
    <s v="TRX10410"/>
    <s v="2024-03-19"/>
    <s v="Tuesday"/>
    <s v="07:51 AM"/>
    <s v="CUST789"/>
    <x v="0"/>
    <x v="3"/>
    <s v="Food"/>
    <s v="Large"/>
    <x v="3"/>
    <x v="2"/>
    <n v="0"/>
    <n v="18"/>
    <s v="Cash"/>
    <x v="3"/>
    <s v="Olivia"/>
    <n v="4.5999999999999996"/>
    <x v="1"/>
    <s v="Dine-in"/>
    <x v="16"/>
    <x v="2"/>
    <s v="Tuesday"/>
  </r>
  <r>
    <s v="TRX10482"/>
    <s v="2024-03-14"/>
    <s v="Thursday"/>
    <s v="04:13 PM"/>
    <s v="CUST887"/>
    <x v="1"/>
    <x v="11"/>
    <s v="Food"/>
    <s v="Large"/>
    <x v="2"/>
    <x v="6"/>
    <n v="0"/>
    <n v="11"/>
    <s v="Card"/>
    <x v="3"/>
    <s v="Noah"/>
    <n v="3.2"/>
    <x v="1"/>
    <s v="Dine-in"/>
    <x v="9"/>
    <x v="2"/>
    <s v="Thursday"/>
  </r>
  <r>
    <s v="TRX10518"/>
    <s v="2024-03-15"/>
    <s v="Friday"/>
    <s v="02:49 PM"/>
    <s v="CUST427"/>
    <x v="1"/>
    <x v="15"/>
    <s v="Coffee"/>
    <s v="Large"/>
    <x v="0"/>
    <x v="2"/>
    <n v="10"/>
    <n v="4.05"/>
    <s v="UPI"/>
    <x v="3"/>
    <s v="Noah"/>
    <n v="3.9"/>
    <x v="0"/>
    <s v="Delivery"/>
    <x v="2"/>
    <x v="2"/>
    <s v="Friday"/>
  </r>
  <r>
    <s v="TRX10522"/>
    <s v="2024-03-16"/>
    <s v="Saturday"/>
    <s v="07:13 PM"/>
    <s v="CUST974"/>
    <x v="2"/>
    <x v="11"/>
    <s v="Food"/>
    <s v="Medium"/>
    <x v="1"/>
    <x v="6"/>
    <n v="10"/>
    <n v="14.85"/>
    <s v="Cash"/>
    <x v="3"/>
    <s v="Liam"/>
    <n v="3.7"/>
    <x v="0"/>
    <s v="Delivery"/>
    <x v="4"/>
    <x v="2"/>
    <s v="Saturday"/>
  </r>
  <r>
    <s v="TRX10579"/>
    <s v="2024-03-06"/>
    <s v="Wednesday"/>
    <s v="03:31 PM"/>
    <s v="CUST992"/>
    <x v="0"/>
    <x v="10"/>
    <s v="Pastry"/>
    <s v="Medium"/>
    <x v="1"/>
    <x v="4"/>
    <n v="10"/>
    <n v="6.75"/>
    <s v="Card"/>
    <x v="3"/>
    <s v="Ava"/>
    <n v="4"/>
    <x v="0"/>
    <s v="Dine-in"/>
    <x v="7"/>
    <x v="2"/>
    <s v="Wednesday"/>
  </r>
  <r>
    <s v="TRX10698"/>
    <s v="2024-03-20"/>
    <s v="Wednesday"/>
    <s v="10:14 AM"/>
    <s v="CUST104"/>
    <x v="1"/>
    <x v="14"/>
    <s v="Coffee"/>
    <s v="Medium"/>
    <x v="1"/>
    <x v="4"/>
    <n v="15"/>
    <n v="6.38"/>
    <s v="Card"/>
    <x v="3"/>
    <s v="Olivia"/>
    <n v="3.8"/>
    <x v="0"/>
    <s v="Delivery"/>
    <x v="16"/>
    <x v="2"/>
    <s v="Wednesday"/>
  </r>
  <r>
    <s v="TRX10806"/>
    <s v="2024-03-15"/>
    <s v="Friday"/>
    <s v="12:31 PM"/>
    <s v="CUST780"/>
    <x v="0"/>
    <x v="7"/>
    <s v="Pastry"/>
    <s v="Small"/>
    <x v="0"/>
    <x v="3"/>
    <n v="15"/>
    <n v="1.7"/>
    <s v="Cash"/>
    <x v="3"/>
    <s v="Olivia"/>
    <n v="3.2"/>
    <x v="2"/>
    <s v="Takeaway"/>
    <x v="12"/>
    <x v="2"/>
    <s v="Friday"/>
  </r>
  <r>
    <s v="TRX10859"/>
    <s v="2024-03-12"/>
    <s v="Tuesday"/>
    <s v="06:39 PM"/>
    <s v="CUST886"/>
    <x v="1"/>
    <x v="8"/>
    <s v="Tea"/>
    <s v="Small"/>
    <x v="1"/>
    <x v="4"/>
    <n v="15"/>
    <n v="6.38"/>
    <s v="UPI"/>
    <x v="3"/>
    <s v="Emma"/>
    <n v="3.6"/>
    <x v="0"/>
    <s v="Delivery"/>
    <x v="5"/>
    <x v="2"/>
    <s v="Tuesday"/>
  </r>
  <r>
    <s v="TRX10911"/>
    <s v="2024-03-01"/>
    <s v="Friday"/>
    <s v="12:44 PM"/>
    <s v="CUST944"/>
    <x v="0"/>
    <x v="7"/>
    <s v="Pastry"/>
    <s v="Large"/>
    <x v="0"/>
    <x v="3"/>
    <n v="0"/>
    <n v="2"/>
    <s v="Cash"/>
    <x v="3"/>
    <s v="Noah"/>
    <n v="4.9000000000000004"/>
    <x v="0"/>
    <s v="Delivery"/>
    <x v="15"/>
    <x v="2"/>
    <s v="Friday"/>
  </r>
  <r>
    <s v="TRX11006"/>
    <s v="2024-03-27"/>
    <s v="Wednesday"/>
    <s v="03:57 PM"/>
    <s v="CUST593"/>
    <x v="2"/>
    <x v="5"/>
    <s v="Tea"/>
    <s v="Medium"/>
    <x v="3"/>
    <x v="3"/>
    <n v="0"/>
    <n v="8"/>
    <s v="UPI"/>
    <x v="3"/>
    <s v="John"/>
    <n v="3.4"/>
    <x v="1"/>
    <s v="Dine-in"/>
    <x v="9"/>
    <x v="2"/>
    <s v="Wednesday"/>
  </r>
  <r>
    <s v="TRX11131"/>
    <s v="2024-03-18"/>
    <s v="Monday"/>
    <s v="05:07 PM"/>
    <s v="CUST288"/>
    <x v="0"/>
    <x v="8"/>
    <s v="Tea"/>
    <s v="Small"/>
    <x v="0"/>
    <x v="4"/>
    <n v="15"/>
    <n v="2.12"/>
    <s v="Card"/>
    <x v="3"/>
    <s v="Emma"/>
    <n v="3.7"/>
    <x v="1"/>
    <s v="Takeaway"/>
    <x v="0"/>
    <x v="2"/>
    <s v="Monday"/>
  </r>
  <r>
    <s v="TRX11201"/>
    <s v="2024-03-14"/>
    <s v="Thursday"/>
    <s v="07:00 PM"/>
    <s v="CUST179"/>
    <x v="0"/>
    <x v="3"/>
    <s v="Food"/>
    <s v="Medium"/>
    <x v="2"/>
    <x v="2"/>
    <n v="5"/>
    <n v="8.5500000000000007"/>
    <s v="Cash"/>
    <x v="3"/>
    <s v="Liam"/>
    <n v="3.8"/>
    <x v="1"/>
    <s v="Delivery"/>
    <x v="19"/>
    <x v="2"/>
    <s v="Thursday"/>
  </r>
  <r>
    <s v="TRX11229"/>
    <s v="2024-03-09"/>
    <s v="Saturday"/>
    <s v="11:58 AM"/>
    <s v="CUST963"/>
    <x v="2"/>
    <x v="12"/>
    <s v="Food"/>
    <s v="Large"/>
    <x v="1"/>
    <x v="7"/>
    <n v="0"/>
    <n v="15"/>
    <s v="Cash"/>
    <x v="3"/>
    <s v="Emma"/>
    <n v="3.7"/>
    <x v="1"/>
    <s v="Delivery"/>
    <x v="1"/>
    <x v="2"/>
    <s v="Saturday"/>
  </r>
  <r>
    <s v="TRX11255"/>
    <s v="2024-03-11"/>
    <s v="Monday"/>
    <s v="03:57 PM"/>
    <s v="CUST717"/>
    <x v="1"/>
    <x v="2"/>
    <s v="Coffee"/>
    <s v="Small"/>
    <x v="1"/>
    <x v="1"/>
    <n v="0"/>
    <n v="9"/>
    <s v="Card"/>
    <x v="3"/>
    <s v="Sophia"/>
    <n v="3.6"/>
    <x v="1"/>
    <s v="Dine-in"/>
    <x v="4"/>
    <x v="2"/>
    <s v="Monday"/>
  </r>
  <r>
    <s v="TRX11317"/>
    <s v="2024-03-14"/>
    <s v="Thursday"/>
    <s v="05:36 PM"/>
    <s v="CUST315"/>
    <x v="0"/>
    <x v="10"/>
    <s v="Pastry"/>
    <s v="Large"/>
    <x v="1"/>
    <x v="4"/>
    <n v="0"/>
    <n v="7.5"/>
    <s v="Cash"/>
    <x v="3"/>
    <s v="Emma"/>
    <n v="4.8"/>
    <x v="1"/>
    <s v="Delivery"/>
    <x v="4"/>
    <x v="2"/>
    <s v="Thursday"/>
  </r>
  <r>
    <s v="TRX11474"/>
    <s v="2024-03-31"/>
    <s v="Sunday"/>
    <s v="09:46 AM"/>
    <s v="CUST244"/>
    <x v="2"/>
    <x v="9"/>
    <s v="Beverage"/>
    <s v="Large"/>
    <x v="1"/>
    <x v="5"/>
    <n v="0"/>
    <n v="11.4"/>
    <s v="Card"/>
    <x v="3"/>
    <s v="John"/>
    <n v="4.4000000000000004"/>
    <x v="0"/>
    <s v="Takeaway"/>
    <x v="13"/>
    <x v="2"/>
    <s v="Sunday"/>
  </r>
  <r>
    <s v="TRX11477"/>
    <s v="2024-03-10"/>
    <s v="Sunday"/>
    <s v="11:45 AM"/>
    <s v="CUST967"/>
    <x v="2"/>
    <x v="9"/>
    <s v="Beverage"/>
    <s v="Large"/>
    <x v="2"/>
    <x v="5"/>
    <n v="5"/>
    <n v="7.22"/>
    <s v="UPI"/>
    <x v="3"/>
    <s v="Ava"/>
    <n v="4.8"/>
    <x v="0"/>
    <s v="Dine-in"/>
    <x v="16"/>
    <x v="2"/>
    <s v="Sunday"/>
  </r>
  <r>
    <s v="TRX11484"/>
    <s v="2024-03-13"/>
    <s v="Wednesday"/>
    <s v="03:05 PM"/>
    <s v="CUST307"/>
    <x v="1"/>
    <x v="6"/>
    <s v="Pastry"/>
    <s v="Small"/>
    <x v="0"/>
    <x v="1"/>
    <n v="0"/>
    <n v="3"/>
    <s v="Cash"/>
    <x v="3"/>
    <s v="Liam"/>
    <n v="3.1"/>
    <x v="0"/>
    <s v="Delivery"/>
    <x v="14"/>
    <x v="2"/>
    <s v="Wednesday"/>
  </r>
  <r>
    <s v="TRX11489"/>
    <s v="2024-03-22"/>
    <s v="Friday"/>
    <s v="10:30 AM"/>
    <s v="CUST678"/>
    <x v="1"/>
    <x v="5"/>
    <s v="Tea"/>
    <s v="Large"/>
    <x v="0"/>
    <x v="3"/>
    <n v="0"/>
    <n v="2"/>
    <s v="UPI"/>
    <x v="3"/>
    <s v="Liam"/>
    <n v="3.2"/>
    <x v="0"/>
    <s v="Delivery"/>
    <x v="3"/>
    <x v="2"/>
    <s v="Friday"/>
  </r>
  <r>
    <s v="TRX11498"/>
    <s v="2024-03-30"/>
    <s v="Saturday"/>
    <s v="04:18 PM"/>
    <s v="CUST467"/>
    <x v="0"/>
    <x v="12"/>
    <s v="Food"/>
    <s v="Medium"/>
    <x v="2"/>
    <x v="7"/>
    <n v="10"/>
    <n v="9"/>
    <s v="Cash"/>
    <x v="3"/>
    <s v="John"/>
    <n v="3.8"/>
    <x v="1"/>
    <s v="Dine-in"/>
    <x v="7"/>
    <x v="2"/>
    <s v="Saturday"/>
  </r>
  <r>
    <s v="TRX11598"/>
    <s v="2024-03-17"/>
    <s v="Sunday"/>
    <s v="09:27 AM"/>
    <s v="CUST215"/>
    <x v="2"/>
    <x v="3"/>
    <s v="Food"/>
    <s v="Medium"/>
    <x v="2"/>
    <x v="2"/>
    <n v="10"/>
    <n v="8.1"/>
    <s v="UPI"/>
    <x v="3"/>
    <s v="Sophia"/>
    <n v="4.2"/>
    <x v="2"/>
    <s v="Takeaway"/>
    <x v="4"/>
    <x v="2"/>
    <s v="Sunday"/>
  </r>
  <r>
    <s v="TRX11865"/>
    <s v="2024-03-16"/>
    <s v="Saturday"/>
    <s v="07:18 AM"/>
    <s v="CUST421"/>
    <x v="0"/>
    <x v="1"/>
    <s v="Tea"/>
    <s v="Large"/>
    <x v="3"/>
    <x v="1"/>
    <n v="0"/>
    <n v="12"/>
    <s v="Card"/>
    <x v="3"/>
    <s v="Olivia"/>
    <n v="3.7"/>
    <x v="0"/>
    <s v="Takeaway"/>
    <x v="1"/>
    <x v="2"/>
    <s v="Saturday"/>
  </r>
  <r>
    <s v="TRX11920"/>
    <s v="2024-03-22"/>
    <s v="Friday"/>
    <s v="10:26 AM"/>
    <s v="CUST103"/>
    <x v="2"/>
    <x v="15"/>
    <s v="Coffee"/>
    <s v="Large"/>
    <x v="1"/>
    <x v="2"/>
    <n v="15"/>
    <n v="11.47"/>
    <s v="UPI"/>
    <x v="3"/>
    <s v="Ava"/>
    <n v="3.2"/>
    <x v="0"/>
    <s v="Dine-in"/>
    <x v="11"/>
    <x v="2"/>
    <s v="Friday"/>
  </r>
  <r>
    <s v="TRX11984"/>
    <s v="2024-03-03"/>
    <s v="Sunday"/>
    <s v="11:52 AM"/>
    <s v="CUST507"/>
    <x v="1"/>
    <x v="8"/>
    <s v="Tea"/>
    <s v="Medium"/>
    <x v="1"/>
    <x v="4"/>
    <n v="15"/>
    <n v="6.38"/>
    <s v="Cash"/>
    <x v="3"/>
    <s v="Liam"/>
    <n v="4.7"/>
    <x v="2"/>
    <s v="Delivery"/>
    <x v="0"/>
    <x v="2"/>
    <s v="Sunday"/>
  </r>
  <r>
    <s v="TRX12038"/>
    <s v="2024-03-04"/>
    <s v="Monday"/>
    <s v="04:12 PM"/>
    <s v="CUST464"/>
    <x v="2"/>
    <x v="15"/>
    <s v="Coffee"/>
    <s v="Small"/>
    <x v="0"/>
    <x v="2"/>
    <n v="15"/>
    <n v="3.82"/>
    <s v="UPI"/>
    <x v="3"/>
    <s v="Ava"/>
    <n v="4.3"/>
    <x v="0"/>
    <s v="Takeaway"/>
    <x v="7"/>
    <x v="2"/>
    <s v="Monday"/>
  </r>
  <r>
    <s v="TRX12218"/>
    <s v="2024-03-28"/>
    <s v="Thursday"/>
    <s v="04:27 PM"/>
    <s v="CUST484"/>
    <x v="1"/>
    <x v="7"/>
    <s v="Pastry"/>
    <s v="Large"/>
    <x v="1"/>
    <x v="3"/>
    <n v="0"/>
    <n v="6"/>
    <s v="Card"/>
    <x v="3"/>
    <s v="Olivia"/>
    <n v="4.5"/>
    <x v="1"/>
    <s v="Dine-in"/>
    <x v="4"/>
    <x v="2"/>
    <s v="Thursday"/>
  </r>
  <r>
    <s v="TRX12228"/>
    <s v="2024-03-28"/>
    <s v="Thursday"/>
    <s v="06:05 PM"/>
    <s v="CUST900"/>
    <x v="1"/>
    <x v="3"/>
    <s v="Food"/>
    <s v="Small"/>
    <x v="3"/>
    <x v="2"/>
    <n v="0"/>
    <n v="18"/>
    <s v="UPI"/>
    <x v="3"/>
    <s v="Emma"/>
    <n v="4"/>
    <x v="2"/>
    <s v="Dine-in"/>
    <x v="8"/>
    <x v="2"/>
    <s v="Thursday"/>
  </r>
  <r>
    <s v="TRX12242"/>
    <s v="2024-03-22"/>
    <s v="Friday"/>
    <s v="03:58 PM"/>
    <s v="CUST268"/>
    <x v="1"/>
    <x v="14"/>
    <s v="Coffee"/>
    <s v="Large"/>
    <x v="0"/>
    <x v="4"/>
    <n v="5"/>
    <n v="2.38"/>
    <s v="Cash"/>
    <x v="3"/>
    <s v="Emma"/>
    <n v="3.4"/>
    <x v="0"/>
    <s v="Delivery"/>
    <x v="6"/>
    <x v="2"/>
    <s v="Friday"/>
  </r>
  <r>
    <s v="TRX12275"/>
    <s v="2024-03-09"/>
    <s v="Saturday"/>
    <s v="04:06 PM"/>
    <s v="CUST651"/>
    <x v="2"/>
    <x v="8"/>
    <s v="Tea"/>
    <s v="Small"/>
    <x v="1"/>
    <x v="4"/>
    <n v="5"/>
    <n v="7.12"/>
    <s v="Cash"/>
    <x v="3"/>
    <s v="Sophia"/>
    <n v="4.5999999999999996"/>
    <x v="1"/>
    <s v="Delivery"/>
    <x v="16"/>
    <x v="2"/>
    <s v="Saturday"/>
  </r>
  <r>
    <s v="TRX12293"/>
    <s v="2024-03-13"/>
    <s v="Wednesday"/>
    <s v="04:53 PM"/>
    <s v="CUST500"/>
    <x v="2"/>
    <x v="0"/>
    <s v="Beverage"/>
    <s v="Medium"/>
    <x v="0"/>
    <x v="0"/>
    <n v="10"/>
    <n v="3.6"/>
    <s v="Cash"/>
    <x v="3"/>
    <s v="John"/>
    <n v="4.8"/>
    <x v="1"/>
    <s v="Delivery"/>
    <x v="11"/>
    <x v="2"/>
    <s v="Wednesday"/>
  </r>
  <r>
    <s v="TRX12323"/>
    <s v="2024-03-16"/>
    <s v="Saturday"/>
    <s v="06:37 PM"/>
    <s v="CUST263"/>
    <x v="0"/>
    <x v="14"/>
    <s v="Coffee"/>
    <s v="Large"/>
    <x v="0"/>
    <x v="4"/>
    <n v="15"/>
    <n v="2.12"/>
    <s v="Card"/>
    <x v="3"/>
    <s v="Liam"/>
    <n v="4.9000000000000004"/>
    <x v="1"/>
    <s v="Takeaway"/>
    <x v="12"/>
    <x v="2"/>
    <s v="Saturday"/>
  </r>
  <r>
    <s v="TRX12382"/>
    <s v="2024-03-03"/>
    <s v="Sunday"/>
    <s v="05:18 PM"/>
    <s v="CUST880"/>
    <x v="1"/>
    <x v="1"/>
    <s v="Tea"/>
    <s v="Small"/>
    <x v="3"/>
    <x v="1"/>
    <n v="15"/>
    <n v="10.199999999999999"/>
    <s v="Cash"/>
    <x v="3"/>
    <s v="John"/>
    <n v="3.9"/>
    <x v="1"/>
    <s v="Delivery"/>
    <x v="13"/>
    <x v="2"/>
    <s v="Sunday"/>
  </r>
  <r>
    <s v="TRX12432"/>
    <s v="2024-03-04"/>
    <s v="Monday"/>
    <s v="02:12 PM"/>
    <s v="CUST960"/>
    <x v="0"/>
    <x v="11"/>
    <s v="Food"/>
    <s v="Large"/>
    <x v="3"/>
    <x v="6"/>
    <n v="15"/>
    <n v="18.7"/>
    <s v="UPI"/>
    <x v="3"/>
    <s v="Noah"/>
    <n v="3"/>
    <x v="1"/>
    <s v="Dine-in"/>
    <x v="18"/>
    <x v="2"/>
    <s v="Monday"/>
  </r>
  <r>
    <s v="TRX12559"/>
    <s v="2024-03-26"/>
    <s v="Tuesday"/>
    <s v="01:49 PM"/>
    <s v="CUST866"/>
    <x v="2"/>
    <x v="14"/>
    <s v="Coffee"/>
    <s v="Medium"/>
    <x v="1"/>
    <x v="4"/>
    <n v="10"/>
    <n v="6.75"/>
    <s v="UPI"/>
    <x v="3"/>
    <s v="Noah"/>
    <n v="3.8"/>
    <x v="0"/>
    <s v="Takeaway"/>
    <x v="20"/>
    <x v="2"/>
    <s v="Tuesday"/>
  </r>
  <r>
    <s v="TRX12562"/>
    <s v="2024-03-11"/>
    <s v="Monday"/>
    <s v="09:35 AM"/>
    <s v="CUST608"/>
    <x v="1"/>
    <x v="15"/>
    <s v="Coffee"/>
    <s v="Large"/>
    <x v="2"/>
    <x v="2"/>
    <n v="15"/>
    <n v="7.65"/>
    <s v="UPI"/>
    <x v="3"/>
    <s v="Olivia"/>
    <n v="4.4000000000000004"/>
    <x v="2"/>
    <s v="Dine-in"/>
    <x v="5"/>
    <x v="2"/>
    <s v="Monday"/>
  </r>
  <r>
    <s v="TRX12580"/>
    <s v="2024-03-16"/>
    <s v="Saturday"/>
    <s v="04:14 PM"/>
    <s v="CUST540"/>
    <x v="0"/>
    <x v="12"/>
    <s v="Food"/>
    <s v="Large"/>
    <x v="2"/>
    <x v="7"/>
    <n v="5"/>
    <n v="9.5"/>
    <s v="UPI"/>
    <x v="3"/>
    <s v="Noah"/>
    <n v="3.9"/>
    <x v="0"/>
    <s v="Takeaway"/>
    <x v="12"/>
    <x v="2"/>
    <s v="Saturday"/>
  </r>
  <r>
    <s v="TRX12647"/>
    <s v="2024-03-05"/>
    <s v="Tuesday"/>
    <s v="07:23 PM"/>
    <s v="CUST835"/>
    <x v="1"/>
    <x v="2"/>
    <s v="Coffee"/>
    <s v="Large"/>
    <x v="0"/>
    <x v="1"/>
    <n v="0"/>
    <n v="3"/>
    <s v="Cash"/>
    <x v="3"/>
    <s v="Ava"/>
    <n v="4.8"/>
    <x v="2"/>
    <s v="Dine-in"/>
    <x v="13"/>
    <x v="2"/>
    <s v="Tuesday"/>
  </r>
  <r>
    <s v="TRX12711"/>
    <s v="2024-03-04"/>
    <s v="Monday"/>
    <s v="08:20 PM"/>
    <s v="CUST809"/>
    <x v="0"/>
    <x v="13"/>
    <s v="Coffee"/>
    <s v="Small"/>
    <x v="2"/>
    <x v="8"/>
    <n v="10"/>
    <n v="6.3"/>
    <s v="Card"/>
    <x v="3"/>
    <s v="Ava"/>
    <n v="4.4000000000000004"/>
    <x v="1"/>
    <s v="Delivery"/>
    <x v="5"/>
    <x v="2"/>
    <s v="Monday"/>
  </r>
  <r>
    <s v="TRX12713"/>
    <s v="2024-03-21"/>
    <s v="Thursday"/>
    <s v="03:17 PM"/>
    <s v="CUST248"/>
    <x v="0"/>
    <x v="8"/>
    <s v="Tea"/>
    <s v="Medium"/>
    <x v="2"/>
    <x v="4"/>
    <n v="10"/>
    <n v="4.5"/>
    <s v="Cash"/>
    <x v="3"/>
    <s v="Ava"/>
    <n v="4.7"/>
    <x v="1"/>
    <s v="Delivery"/>
    <x v="0"/>
    <x v="2"/>
    <s v="Thursday"/>
  </r>
  <r>
    <s v="TRX12993"/>
    <s v="2024-03-26"/>
    <s v="Tuesday"/>
    <s v="08:27 PM"/>
    <s v="CUST259"/>
    <x v="2"/>
    <x v="9"/>
    <s v="Beverage"/>
    <s v="Medium"/>
    <x v="2"/>
    <x v="5"/>
    <n v="5"/>
    <n v="7.22"/>
    <s v="Cash"/>
    <x v="3"/>
    <s v="Sophia"/>
    <n v="4.8"/>
    <x v="0"/>
    <s v="Delivery"/>
    <x v="1"/>
    <x v="2"/>
    <s v="Tuesday"/>
  </r>
  <r>
    <s v="TRX13124"/>
    <s v="2024-03-26"/>
    <s v="Tuesday"/>
    <s v="12:42 PM"/>
    <s v="CUST146"/>
    <x v="2"/>
    <x v="7"/>
    <s v="Pastry"/>
    <s v="Medium"/>
    <x v="0"/>
    <x v="3"/>
    <n v="5"/>
    <n v="1.9"/>
    <s v="UPI"/>
    <x v="3"/>
    <s v="Emma"/>
    <n v="4.5"/>
    <x v="2"/>
    <s v="Dine-in"/>
    <x v="14"/>
    <x v="2"/>
    <s v="Tuesday"/>
  </r>
  <r>
    <s v="TRX13172"/>
    <s v="2024-03-17"/>
    <s v="Sunday"/>
    <s v="06:56 PM"/>
    <s v="CUST923"/>
    <x v="1"/>
    <x v="11"/>
    <s v="Food"/>
    <s v="Small"/>
    <x v="1"/>
    <x v="6"/>
    <n v="5"/>
    <n v="15.67"/>
    <s v="Cash"/>
    <x v="3"/>
    <s v="Emma"/>
    <n v="4.8"/>
    <x v="0"/>
    <s v="Dine-in"/>
    <x v="12"/>
    <x v="2"/>
    <s v="Sunday"/>
  </r>
  <r>
    <s v="TRX13188"/>
    <s v="2024-03-12"/>
    <s v="Tuesday"/>
    <s v="11:05 AM"/>
    <s v="CUST524"/>
    <x v="1"/>
    <x v="1"/>
    <s v="Tea"/>
    <s v="Small"/>
    <x v="0"/>
    <x v="1"/>
    <n v="15"/>
    <n v="2.5499999999999998"/>
    <s v="Card"/>
    <x v="3"/>
    <s v="Emma"/>
    <n v="3.2"/>
    <x v="1"/>
    <s v="Delivery"/>
    <x v="14"/>
    <x v="2"/>
    <s v="Tuesday"/>
  </r>
  <r>
    <s v="TRX13326"/>
    <s v="2024-03-14"/>
    <s v="Thursday"/>
    <s v="11:41 AM"/>
    <s v="CUST870"/>
    <x v="0"/>
    <x v="15"/>
    <s v="Coffee"/>
    <s v="Small"/>
    <x v="2"/>
    <x v="2"/>
    <n v="0"/>
    <n v="9"/>
    <s v="UPI"/>
    <x v="3"/>
    <s v="Olivia"/>
    <n v="3.3"/>
    <x v="1"/>
    <s v="Dine-in"/>
    <x v="12"/>
    <x v="2"/>
    <s v="Thursday"/>
  </r>
  <r>
    <s v="TRX13375"/>
    <s v="2024-03-21"/>
    <s v="Thursday"/>
    <s v="06:57 PM"/>
    <s v="CUST353"/>
    <x v="0"/>
    <x v="2"/>
    <s v="Coffee"/>
    <s v="Medium"/>
    <x v="3"/>
    <x v="1"/>
    <n v="15"/>
    <n v="10.199999999999999"/>
    <s v="Cash"/>
    <x v="3"/>
    <s v="Emma"/>
    <n v="3.6"/>
    <x v="0"/>
    <s v="Dine-in"/>
    <x v="12"/>
    <x v="2"/>
    <s v="Thursday"/>
  </r>
  <r>
    <s v="TRX13678"/>
    <s v="2024-03-11"/>
    <s v="Monday"/>
    <s v="06:25 PM"/>
    <s v="CUST366"/>
    <x v="1"/>
    <x v="13"/>
    <s v="Coffee"/>
    <s v="Large"/>
    <x v="1"/>
    <x v="8"/>
    <n v="10"/>
    <n v="9.4499999999999993"/>
    <s v="Card"/>
    <x v="3"/>
    <s v="Olivia"/>
    <n v="3.2"/>
    <x v="1"/>
    <s v="Takeaway"/>
    <x v="8"/>
    <x v="2"/>
    <s v="Monday"/>
  </r>
  <r>
    <s v="TRX13683"/>
    <s v="2024-03-22"/>
    <s v="Friday"/>
    <s v="01:37 PM"/>
    <s v="CUST245"/>
    <x v="2"/>
    <x v="14"/>
    <s v="Coffee"/>
    <s v="Large"/>
    <x v="1"/>
    <x v="4"/>
    <n v="10"/>
    <n v="6.75"/>
    <s v="UPI"/>
    <x v="3"/>
    <s v="Liam"/>
    <n v="4.9000000000000004"/>
    <x v="2"/>
    <s v="Takeaway"/>
    <x v="12"/>
    <x v="2"/>
    <s v="Friday"/>
  </r>
  <r>
    <s v="TRX13748"/>
    <s v="2024-03-23"/>
    <s v="Saturday"/>
    <s v="03:45 PM"/>
    <s v="CUST386"/>
    <x v="2"/>
    <x v="7"/>
    <s v="Pastry"/>
    <s v="Large"/>
    <x v="1"/>
    <x v="3"/>
    <n v="15"/>
    <n v="5.0999999999999996"/>
    <s v="Card"/>
    <x v="3"/>
    <s v="Ava"/>
    <n v="3.1"/>
    <x v="1"/>
    <s v="Delivery"/>
    <x v="15"/>
    <x v="2"/>
    <s v="Saturday"/>
  </r>
  <r>
    <s v="TRX13956"/>
    <s v="2024-03-23"/>
    <s v="Saturday"/>
    <s v="09:00 AM"/>
    <s v="CUST852"/>
    <x v="0"/>
    <x v="7"/>
    <s v="Pastry"/>
    <s v="Large"/>
    <x v="3"/>
    <x v="3"/>
    <n v="5"/>
    <n v="7.6"/>
    <s v="Cash"/>
    <x v="3"/>
    <s v="John"/>
    <n v="4.5"/>
    <x v="0"/>
    <s v="Delivery"/>
    <x v="1"/>
    <x v="2"/>
    <s v="Saturday"/>
  </r>
  <r>
    <s v="TRX13991"/>
    <s v="2024-03-11"/>
    <s v="Monday"/>
    <s v="10:22 AM"/>
    <s v="CUST487"/>
    <x v="1"/>
    <x v="10"/>
    <s v="Pastry"/>
    <s v="Large"/>
    <x v="1"/>
    <x v="4"/>
    <n v="10"/>
    <n v="6.75"/>
    <s v="UPI"/>
    <x v="3"/>
    <s v="John"/>
    <n v="3.5"/>
    <x v="2"/>
    <s v="Dine-in"/>
    <x v="9"/>
    <x v="2"/>
    <s v="Monday"/>
  </r>
  <r>
    <s v="TRX13999"/>
    <s v="2024-03-09"/>
    <s v="Saturday"/>
    <s v="04:43 PM"/>
    <s v="CUST760"/>
    <x v="1"/>
    <x v="10"/>
    <s v="Pastry"/>
    <s v="Large"/>
    <x v="1"/>
    <x v="4"/>
    <n v="0"/>
    <n v="7.5"/>
    <s v="Cash"/>
    <x v="3"/>
    <s v="Ava"/>
    <n v="3.7"/>
    <x v="1"/>
    <s v="Delivery"/>
    <x v="15"/>
    <x v="2"/>
    <s v="Saturday"/>
  </r>
  <r>
    <s v="TRX14056"/>
    <s v="2024-03-07"/>
    <s v="Thursday"/>
    <s v="07:07 AM"/>
    <s v="CUST685"/>
    <x v="2"/>
    <x v="13"/>
    <s v="Coffee"/>
    <s v="Large"/>
    <x v="0"/>
    <x v="8"/>
    <n v="0"/>
    <n v="3.5"/>
    <s v="Card"/>
    <x v="3"/>
    <s v="Noah"/>
    <n v="4.5"/>
    <x v="0"/>
    <s v="Dine-in"/>
    <x v="13"/>
    <x v="2"/>
    <s v="Thursday"/>
  </r>
  <r>
    <s v="TRX14072"/>
    <s v="2024-03-29"/>
    <s v="Friday"/>
    <s v="07:34 PM"/>
    <s v="CUST151"/>
    <x v="0"/>
    <x v="15"/>
    <s v="Coffee"/>
    <s v="Small"/>
    <x v="2"/>
    <x v="2"/>
    <n v="10"/>
    <n v="8.1"/>
    <s v="Card"/>
    <x v="3"/>
    <s v="Ava"/>
    <n v="4.3"/>
    <x v="2"/>
    <s v="Dine-in"/>
    <x v="13"/>
    <x v="2"/>
    <s v="Friday"/>
  </r>
  <r>
    <s v="TRX14106"/>
    <s v="2024-03-22"/>
    <s v="Friday"/>
    <s v="09:36 AM"/>
    <s v="CUST689"/>
    <x v="0"/>
    <x v="5"/>
    <s v="Tea"/>
    <s v="Medium"/>
    <x v="1"/>
    <x v="3"/>
    <n v="15"/>
    <n v="5.0999999999999996"/>
    <s v="Card"/>
    <x v="3"/>
    <s v="Sophia"/>
    <n v="4"/>
    <x v="1"/>
    <s v="Dine-in"/>
    <x v="14"/>
    <x v="2"/>
    <s v="Friday"/>
  </r>
  <r>
    <s v="TRX14162"/>
    <s v="2024-03-06"/>
    <s v="Wednesday"/>
    <s v="06:10 PM"/>
    <s v="CUST454"/>
    <x v="0"/>
    <x v="12"/>
    <s v="Food"/>
    <s v="Large"/>
    <x v="2"/>
    <x v="7"/>
    <n v="10"/>
    <n v="9"/>
    <s v="UPI"/>
    <x v="3"/>
    <s v="Emma"/>
    <n v="3.8"/>
    <x v="1"/>
    <s v="Takeaway"/>
    <x v="4"/>
    <x v="2"/>
    <s v="Wednesday"/>
  </r>
  <r>
    <s v="TRX14221"/>
    <s v="2024-03-13"/>
    <s v="Wednesday"/>
    <s v="09:50 AM"/>
    <s v="CUST487"/>
    <x v="1"/>
    <x v="3"/>
    <s v="Food"/>
    <s v="Small"/>
    <x v="3"/>
    <x v="2"/>
    <n v="5"/>
    <n v="17.100000000000001"/>
    <s v="Card"/>
    <x v="3"/>
    <s v="Liam"/>
    <n v="4.9000000000000004"/>
    <x v="2"/>
    <s v="Takeaway"/>
    <x v="18"/>
    <x v="2"/>
    <s v="Wednesday"/>
  </r>
  <r>
    <s v="TRX14239"/>
    <s v="2024-03-23"/>
    <s v="Saturday"/>
    <s v="08:22 PM"/>
    <s v="CUST814"/>
    <x v="0"/>
    <x v="10"/>
    <s v="Pastry"/>
    <s v="Large"/>
    <x v="1"/>
    <x v="4"/>
    <n v="0"/>
    <n v="7.5"/>
    <s v="Card"/>
    <x v="3"/>
    <s v="John"/>
    <n v="4.2"/>
    <x v="0"/>
    <s v="Delivery"/>
    <x v="19"/>
    <x v="2"/>
    <s v="Saturday"/>
  </r>
  <r>
    <s v="TRX14274"/>
    <s v="2024-03-28"/>
    <s v="Thursday"/>
    <s v="12:54 PM"/>
    <s v="CUST634"/>
    <x v="0"/>
    <x v="7"/>
    <s v="Pastry"/>
    <s v="Large"/>
    <x v="1"/>
    <x v="3"/>
    <n v="5"/>
    <n v="5.7"/>
    <s v="Cash"/>
    <x v="3"/>
    <s v="Emma"/>
    <n v="4.4000000000000004"/>
    <x v="2"/>
    <s v="Takeaway"/>
    <x v="8"/>
    <x v="2"/>
    <s v="Thursday"/>
  </r>
  <r>
    <s v="TRX14375"/>
    <s v="2024-03-19"/>
    <s v="Tuesday"/>
    <s v="07:26 AM"/>
    <s v="CUST824"/>
    <x v="1"/>
    <x v="4"/>
    <s v="Coffee"/>
    <s v="Small"/>
    <x v="3"/>
    <x v="0"/>
    <n v="10"/>
    <n v="14.4"/>
    <s v="UPI"/>
    <x v="3"/>
    <s v="Noah"/>
    <n v="4.9000000000000004"/>
    <x v="0"/>
    <s v="Delivery"/>
    <x v="0"/>
    <x v="2"/>
    <s v="Tuesday"/>
  </r>
  <r>
    <s v="TRX14428"/>
    <s v="2024-03-25"/>
    <s v="Monday"/>
    <s v="10:55 AM"/>
    <s v="CUST600"/>
    <x v="2"/>
    <x v="14"/>
    <s v="Coffee"/>
    <s v="Large"/>
    <x v="0"/>
    <x v="4"/>
    <n v="15"/>
    <n v="2.12"/>
    <s v="Card"/>
    <x v="3"/>
    <s v="Olivia"/>
    <n v="3.2"/>
    <x v="1"/>
    <s v="Dine-in"/>
    <x v="0"/>
    <x v="2"/>
    <s v="Monday"/>
  </r>
  <r>
    <s v="TRX14429"/>
    <s v="2024-03-22"/>
    <s v="Friday"/>
    <s v="07:22 PM"/>
    <s v="CUST541"/>
    <x v="0"/>
    <x v="14"/>
    <s v="Coffee"/>
    <s v="Small"/>
    <x v="3"/>
    <x v="4"/>
    <n v="10"/>
    <n v="9"/>
    <s v="Card"/>
    <x v="3"/>
    <s v="Ava"/>
    <n v="3.5"/>
    <x v="0"/>
    <s v="Takeaway"/>
    <x v="17"/>
    <x v="2"/>
    <s v="Friday"/>
  </r>
  <r>
    <s v="TRX14465"/>
    <s v="2024-03-02"/>
    <s v="Saturday"/>
    <s v="06:15 PM"/>
    <s v="CUST586"/>
    <x v="0"/>
    <x v="7"/>
    <s v="Pastry"/>
    <s v="Large"/>
    <x v="3"/>
    <x v="3"/>
    <n v="15"/>
    <n v="6.8"/>
    <s v="Cash"/>
    <x v="3"/>
    <s v="Liam"/>
    <n v="4.3"/>
    <x v="2"/>
    <s v="Takeaway"/>
    <x v="0"/>
    <x v="2"/>
    <s v="Saturday"/>
  </r>
  <r>
    <s v="TRX14517"/>
    <s v="2024-03-29"/>
    <s v="Friday"/>
    <s v="10:11 AM"/>
    <s v="CUST126"/>
    <x v="0"/>
    <x v="6"/>
    <s v="Pastry"/>
    <s v="Large"/>
    <x v="2"/>
    <x v="1"/>
    <n v="15"/>
    <n v="5.0999999999999996"/>
    <s v="Card"/>
    <x v="3"/>
    <s v="John"/>
    <n v="4.2"/>
    <x v="0"/>
    <s v="Delivery"/>
    <x v="0"/>
    <x v="2"/>
    <s v="Friday"/>
  </r>
  <r>
    <s v="TRX14586"/>
    <s v="2024-03-31"/>
    <s v="Sunday"/>
    <s v="12:17 PM"/>
    <s v="CUST335"/>
    <x v="1"/>
    <x v="2"/>
    <s v="Coffee"/>
    <s v="Medium"/>
    <x v="1"/>
    <x v="1"/>
    <n v="10"/>
    <n v="8.1"/>
    <s v="Card"/>
    <x v="3"/>
    <s v="Sophia"/>
    <n v="3.2"/>
    <x v="0"/>
    <s v="Delivery"/>
    <x v="5"/>
    <x v="2"/>
    <s v="Sunday"/>
  </r>
  <r>
    <s v="TRX14649"/>
    <s v="2024-03-30"/>
    <s v="Saturday"/>
    <s v="10:49 AM"/>
    <s v="CUST116"/>
    <x v="2"/>
    <x v="15"/>
    <s v="Coffee"/>
    <s v="Large"/>
    <x v="2"/>
    <x v="2"/>
    <n v="15"/>
    <n v="7.65"/>
    <s v="Cash"/>
    <x v="3"/>
    <s v="Olivia"/>
    <n v="3.3"/>
    <x v="2"/>
    <s v="Takeaway"/>
    <x v="7"/>
    <x v="2"/>
    <s v="Saturday"/>
  </r>
  <r>
    <s v="TRX14657"/>
    <s v="2024-03-23"/>
    <s v="Saturday"/>
    <s v="03:06 PM"/>
    <s v="CUST995"/>
    <x v="0"/>
    <x v="10"/>
    <s v="Pastry"/>
    <s v="Medium"/>
    <x v="1"/>
    <x v="4"/>
    <n v="10"/>
    <n v="6.75"/>
    <s v="UPI"/>
    <x v="3"/>
    <s v="Noah"/>
    <n v="4.5"/>
    <x v="0"/>
    <s v="Takeaway"/>
    <x v="0"/>
    <x v="2"/>
    <s v="Saturday"/>
  </r>
  <r>
    <s v="TRX14757"/>
    <s v="2024-03-25"/>
    <s v="Monday"/>
    <s v="04:38 PM"/>
    <s v="CUST321"/>
    <x v="2"/>
    <x v="1"/>
    <s v="Tea"/>
    <s v="Large"/>
    <x v="1"/>
    <x v="1"/>
    <n v="10"/>
    <n v="8.1"/>
    <s v="Card"/>
    <x v="3"/>
    <s v="Sophia"/>
    <n v="3.2"/>
    <x v="2"/>
    <s v="Delivery"/>
    <x v="2"/>
    <x v="2"/>
    <s v="Monday"/>
  </r>
  <r>
    <s v="TRX14778"/>
    <s v="2024-03-05"/>
    <s v="Tuesday"/>
    <s v="01:27 PM"/>
    <s v="CUST849"/>
    <x v="2"/>
    <x v="14"/>
    <s v="Coffee"/>
    <s v="Large"/>
    <x v="2"/>
    <x v="4"/>
    <n v="15"/>
    <n v="4.25"/>
    <s v="Cash"/>
    <x v="3"/>
    <s v="Noah"/>
    <n v="4.4000000000000004"/>
    <x v="2"/>
    <s v="Takeaway"/>
    <x v="4"/>
    <x v="2"/>
    <s v="Tuesday"/>
  </r>
  <r>
    <s v="TRX14881"/>
    <s v="2024-03-26"/>
    <s v="Tuesday"/>
    <s v="08:35 AM"/>
    <s v="CUST165"/>
    <x v="2"/>
    <x v="6"/>
    <s v="Pastry"/>
    <s v="Large"/>
    <x v="3"/>
    <x v="1"/>
    <n v="10"/>
    <n v="10.8"/>
    <s v="Card"/>
    <x v="3"/>
    <s v="Olivia"/>
    <n v="4.7"/>
    <x v="0"/>
    <s v="Dine-in"/>
    <x v="6"/>
    <x v="2"/>
    <s v="Tuesday"/>
  </r>
  <r>
    <s v="TRX14893"/>
    <s v="2024-03-16"/>
    <s v="Saturday"/>
    <s v="05:47 PM"/>
    <s v="CUST649"/>
    <x v="1"/>
    <x v="4"/>
    <s v="Coffee"/>
    <s v="Medium"/>
    <x v="0"/>
    <x v="0"/>
    <n v="5"/>
    <n v="3.8"/>
    <s v="Cash"/>
    <x v="3"/>
    <s v="Ava"/>
    <n v="4.3"/>
    <x v="0"/>
    <s v="Takeaway"/>
    <x v="20"/>
    <x v="2"/>
    <s v="Saturday"/>
  </r>
  <r>
    <s v="TRX14931"/>
    <s v="2024-03-21"/>
    <s v="Thursday"/>
    <s v="05:56 PM"/>
    <s v="CUST367"/>
    <x v="2"/>
    <x v="8"/>
    <s v="Tea"/>
    <s v="Medium"/>
    <x v="0"/>
    <x v="4"/>
    <n v="5"/>
    <n v="2.38"/>
    <s v="Cash"/>
    <x v="3"/>
    <s v="Emma"/>
    <n v="4.7"/>
    <x v="1"/>
    <s v="Dine-in"/>
    <x v="13"/>
    <x v="2"/>
    <s v="Thursday"/>
  </r>
  <r>
    <s v="TRX10007"/>
    <s v="2024-03-12"/>
    <s v="Tuesday"/>
    <s v="11:12 AM"/>
    <s v="CUST862"/>
    <x v="2"/>
    <x v="10"/>
    <s v="Pastry"/>
    <s v="Large"/>
    <x v="3"/>
    <x v="4"/>
    <n v="15"/>
    <n v="8.5"/>
    <s v="Card"/>
    <x v="4"/>
    <s v="Emma"/>
    <n v="4"/>
    <x v="1"/>
    <s v="Dine-in"/>
    <x v="2"/>
    <x v="2"/>
    <s v="Tuesday"/>
  </r>
  <r>
    <s v="TRX10038"/>
    <s v="2024-03-09"/>
    <s v="Saturday"/>
    <s v="08:40 PM"/>
    <s v="CUST575"/>
    <x v="0"/>
    <x v="7"/>
    <s v="Pastry"/>
    <s v="Large"/>
    <x v="3"/>
    <x v="3"/>
    <n v="15"/>
    <n v="6.8"/>
    <s v="UPI"/>
    <x v="4"/>
    <s v="Olivia"/>
    <n v="4.5"/>
    <x v="0"/>
    <s v="Takeaway"/>
    <x v="19"/>
    <x v="2"/>
    <s v="Saturday"/>
  </r>
  <r>
    <s v="TRX10104"/>
    <s v="2024-03-02"/>
    <s v="Saturday"/>
    <s v="07:07 AM"/>
    <s v="CUST609"/>
    <x v="2"/>
    <x v="11"/>
    <s v="Food"/>
    <s v="Small"/>
    <x v="2"/>
    <x v="6"/>
    <n v="15"/>
    <n v="9.35"/>
    <s v="UPI"/>
    <x v="4"/>
    <s v="Noah"/>
    <n v="4"/>
    <x v="2"/>
    <s v="Takeaway"/>
    <x v="20"/>
    <x v="2"/>
    <s v="Saturday"/>
  </r>
  <r>
    <s v="TRX10129"/>
    <s v="2024-03-04"/>
    <s v="Monday"/>
    <s v="08:38 PM"/>
    <s v="CUST476"/>
    <x v="1"/>
    <x v="11"/>
    <s v="Food"/>
    <s v="Large"/>
    <x v="3"/>
    <x v="6"/>
    <n v="15"/>
    <n v="18.7"/>
    <s v="Card"/>
    <x v="4"/>
    <s v="Liam"/>
    <n v="4"/>
    <x v="0"/>
    <s v="Takeaway"/>
    <x v="9"/>
    <x v="2"/>
    <s v="Monday"/>
  </r>
  <r>
    <s v="TRX10135"/>
    <s v="2024-03-01"/>
    <s v="Friday"/>
    <s v="11:28 AM"/>
    <s v="CUST893"/>
    <x v="2"/>
    <x v="10"/>
    <s v="Pastry"/>
    <s v="Small"/>
    <x v="3"/>
    <x v="4"/>
    <n v="10"/>
    <n v="9"/>
    <s v="UPI"/>
    <x v="4"/>
    <s v="Olivia"/>
    <n v="3.2"/>
    <x v="1"/>
    <s v="Takeaway"/>
    <x v="5"/>
    <x v="2"/>
    <s v="Friday"/>
  </r>
  <r>
    <s v="TRX10249"/>
    <s v="2024-03-21"/>
    <s v="Thursday"/>
    <s v="08:46 PM"/>
    <s v="CUST802"/>
    <x v="2"/>
    <x v="6"/>
    <s v="Pastry"/>
    <s v="Small"/>
    <x v="0"/>
    <x v="1"/>
    <n v="10"/>
    <n v="2.7"/>
    <s v="Cash"/>
    <x v="4"/>
    <s v="John"/>
    <n v="4.9000000000000004"/>
    <x v="0"/>
    <s v="Delivery"/>
    <x v="3"/>
    <x v="2"/>
    <s v="Thursday"/>
  </r>
  <r>
    <s v="TRX10338"/>
    <s v="2024-03-19"/>
    <s v="Tuesday"/>
    <s v="04:39 PM"/>
    <s v="CUST680"/>
    <x v="1"/>
    <x v="12"/>
    <s v="Food"/>
    <s v="Medium"/>
    <x v="1"/>
    <x v="7"/>
    <n v="5"/>
    <n v="14.25"/>
    <s v="Cash"/>
    <x v="4"/>
    <s v="Liam"/>
    <n v="4.5999999999999996"/>
    <x v="2"/>
    <s v="Delivery"/>
    <x v="15"/>
    <x v="2"/>
    <s v="Tuesday"/>
  </r>
  <r>
    <s v="TRX10422"/>
    <s v="2024-03-11"/>
    <s v="Monday"/>
    <s v="04:54 PM"/>
    <s v="CUST654"/>
    <x v="0"/>
    <x v="8"/>
    <s v="Tea"/>
    <s v="Medium"/>
    <x v="2"/>
    <x v="4"/>
    <n v="5"/>
    <n v="4.75"/>
    <s v="Card"/>
    <x v="4"/>
    <s v="Sophia"/>
    <n v="4.3"/>
    <x v="2"/>
    <s v="Dine-in"/>
    <x v="16"/>
    <x v="2"/>
    <s v="Monday"/>
  </r>
  <r>
    <s v="TRX10531"/>
    <s v="2024-03-11"/>
    <s v="Monday"/>
    <s v="03:50 PM"/>
    <s v="CUST388"/>
    <x v="1"/>
    <x v="12"/>
    <s v="Food"/>
    <s v="Medium"/>
    <x v="3"/>
    <x v="7"/>
    <n v="10"/>
    <n v="18"/>
    <s v="Cash"/>
    <x v="4"/>
    <s v="John"/>
    <n v="3.3"/>
    <x v="1"/>
    <s v="Dine-in"/>
    <x v="14"/>
    <x v="2"/>
    <s v="Monday"/>
  </r>
  <r>
    <s v="TRX10542"/>
    <s v="2024-03-02"/>
    <s v="Saturday"/>
    <s v="09:26 AM"/>
    <s v="CUST504"/>
    <x v="2"/>
    <x v="3"/>
    <s v="Food"/>
    <s v="Large"/>
    <x v="0"/>
    <x v="2"/>
    <n v="5"/>
    <n v="4.2699999999999996"/>
    <s v="Cash"/>
    <x v="4"/>
    <s v="Liam"/>
    <n v="3.7"/>
    <x v="2"/>
    <s v="Takeaway"/>
    <x v="19"/>
    <x v="2"/>
    <s v="Saturday"/>
  </r>
  <r>
    <s v="TRX10580"/>
    <s v="2024-03-18"/>
    <s v="Monday"/>
    <s v="04:29 PM"/>
    <s v="CUST973"/>
    <x v="1"/>
    <x v="0"/>
    <s v="Beverage"/>
    <s v="Small"/>
    <x v="0"/>
    <x v="0"/>
    <n v="5"/>
    <n v="3.8"/>
    <s v="Cash"/>
    <x v="4"/>
    <s v="Emma"/>
    <n v="3.1"/>
    <x v="0"/>
    <s v="Dine-in"/>
    <x v="5"/>
    <x v="2"/>
    <s v="Monday"/>
  </r>
  <r>
    <s v="TRX10601"/>
    <s v="2024-03-08"/>
    <s v="Friday"/>
    <s v="12:00 PM"/>
    <s v="CUST840"/>
    <x v="1"/>
    <x v="3"/>
    <s v="Food"/>
    <s v="Large"/>
    <x v="3"/>
    <x v="2"/>
    <n v="10"/>
    <n v="16.2"/>
    <s v="Card"/>
    <x v="4"/>
    <s v="Sophia"/>
    <n v="4.2"/>
    <x v="0"/>
    <s v="Delivery"/>
    <x v="16"/>
    <x v="2"/>
    <s v="Friday"/>
  </r>
  <r>
    <s v="TRX10619"/>
    <s v="2024-03-07"/>
    <s v="Thursday"/>
    <s v="07:01 PM"/>
    <s v="CUST625"/>
    <x v="1"/>
    <x v="2"/>
    <s v="Coffee"/>
    <s v="Medium"/>
    <x v="2"/>
    <x v="1"/>
    <n v="15"/>
    <n v="5.0999999999999996"/>
    <s v="Cash"/>
    <x v="4"/>
    <s v="Noah"/>
    <n v="4.9000000000000004"/>
    <x v="0"/>
    <s v="Dine-in"/>
    <x v="15"/>
    <x v="2"/>
    <s v="Thursday"/>
  </r>
  <r>
    <s v="TRX10673"/>
    <s v="2024-03-07"/>
    <s v="Thursday"/>
    <s v="04:09 PM"/>
    <s v="CUST528"/>
    <x v="0"/>
    <x v="9"/>
    <s v="Beverage"/>
    <s v="Medium"/>
    <x v="0"/>
    <x v="5"/>
    <n v="5"/>
    <n v="3.61"/>
    <s v="Cash"/>
    <x v="4"/>
    <s v="Sophia"/>
    <n v="3.6"/>
    <x v="2"/>
    <s v="Delivery"/>
    <x v="0"/>
    <x v="2"/>
    <s v="Thursday"/>
  </r>
  <r>
    <s v="TRX10682"/>
    <s v="2024-03-19"/>
    <s v="Tuesday"/>
    <s v="02:31 PM"/>
    <s v="CUST466"/>
    <x v="1"/>
    <x v="5"/>
    <s v="Tea"/>
    <s v="Large"/>
    <x v="2"/>
    <x v="3"/>
    <n v="0"/>
    <n v="4"/>
    <s v="UPI"/>
    <x v="4"/>
    <s v="Ava"/>
    <n v="3.9"/>
    <x v="1"/>
    <s v="Delivery"/>
    <x v="11"/>
    <x v="2"/>
    <s v="Tuesday"/>
  </r>
  <r>
    <s v="TRX10779"/>
    <s v="2024-03-16"/>
    <s v="Saturday"/>
    <s v="01:39 PM"/>
    <s v="CUST557"/>
    <x v="0"/>
    <x v="9"/>
    <s v="Beverage"/>
    <s v="Small"/>
    <x v="0"/>
    <x v="5"/>
    <n v="15"/>
    <n v="3.23"/>
    <s v="UPI"/>
    <x v="4"/>
    <s v="Liam"/>
    <n v="3.2"/>
    <x v="1"/>
    <s v="Dine-in"/>
    <x v="18"/>
    <x v="2"/>
    <s v="Saturday"/>
  </r>
  <r>
    <s v="TRX10854"/>
    <s v="2024-03-03"/>
    <s v="Sunday"/>
    <s v="02:23 PM"/>
    <s v="CUST914"/>
    <x v="0"/>
    <x v="0"/>
    <s v="Beverage"/>
    <s v="Medium"/>
    <x v="1"/>
    <x v="0"/>
    <n v="0"/>
    <n v="12"/>
    <s v="Cash"/>
    <x v="4"/>
    <s v="Olivia"/>
    <n v="3.9"/>
    <x v="1"/>
    <s v="Delivery"/>
    <x v="14"/>
    <x v="2"/>
    <s v="Sunday"/>
  </r>
  <r>
    <s v="TRX10981"/>
    <s v="2024-03-15"/>
    <s v="Friday"/>
    <s v="05:48 PM"/>
    <s v="CUST605"/>
    <x v="1"/>
    <x v="11"/>
    <s v="Food"/>
    <s v="Medium"/>
    <x v="1"/>
    <x v="6"/>
    <n v="15"/>
    <n v="14.03"/>
    <s v="UPI"/>
    <x v="4"/>
    <s v="Ava"/>
    <n v="4.8"/>
    <x v="2"/>
    <s v="Delivery"/>
    <x v="5"/>
    <x v="2"/>
    <s v="Friday"/>
  </r>
  <r>
    <s v="TRX10996"/>
    <s v="2024-03-30"/>
    <s v="Saturday"/>
    <s v="03:03 PM"/>
    <s v="CUST829"/>
    <x v="1"/>
    <x v="8"/>
    <s v="Tea"/>
    <s v="Small"/>
    <x v="1"/>
    <x v="4"/>
    <n v="10"/>
    <n v="6.75"/>
    <s v="Cash"/>
    <x v="4"/>
    <s v="John"/>
    <n v="4.2"/>
    <x v="0"/>
    <s v="Dine-in"/>
    <x v="14"/>
    <x v="2"/>
    <s v="Saturday"/>
  </r>
  <r>
    <s v="TRX11000"/>
    <s v="2024-03-15"/>
    <s v="Friday"/>
    <s v="11:28 AM"/>
    <s v="CUST876"/>
    <x v="0"/>
    <x v="2"/>
    <s v="Coffee"/>
    <s v="Medium"/>
    <x v="2"/>
    <x v="1"/>
    <n v="15"/>
    <n v="5.0999999999999996"/>
    <s v="UPI"/>
    <x v="4"/>
    <s v="Liam"/>
    <n v="4.8"/>
    <x v="0"/>
    <s v="Dine-in"/>
    <x v="13"/>
    <x v="2"/>
    <s v="Friday"/>
  </r>
  <r>
    <s v="TRX11080"/>
    <s v="2024-03-31"/>
    <s v="Sunday"/>
    <s v="07:04 PM"/>
    <s v="CUST540"/>
    <x v="2"/>
    <x v="10"/>
    <s v="Pastry"/>
    <s v="Small"/>
    <x v="3"/>
    <x v="4"/>
    <n v="5"/>
    <n v="9.5"/>
    <s v="Card"/>
    <x v="4"/>
    <s v="Olivia"/>
    <n v="3.5"/>
    <x v="2"/>
    <s v="Delivery"/>
    <x v="6"/>
    <x v="2"/>
    <s v="Sunday"/>
  </r>
  <r>
    <s v="TRX11130"/>
    <s v="2024-03-19"/>
    <s v="Tuesday"/>
    <s v="09:25 AM"/>
    <s v="CUST855"/>
    <x v="1"/>
    <x v="3"/>
    <s v="Food"/>
    <s v="Small"/>
    <x v="3"/>
    <x v="2"/>
    <n v="5"/>
    <n v="17.100000000000001"/>
    <s v="Card"/>
    <x v="4"/>
    <s v="Olivia"/>
    <n v="3.8"/>
    <x v="1"/>
    <s v="Takeaway"/>
    <x v="0"/>
    <x v="2"/>
    <s v="Tuesday"/>
  </r>
  <r>
    <s v="TRX11141"/>
    <s v="2024-03-14"/>
    <s v="Thursday"/>
    <s v="12:03 PM"/>
    <s v="CUST125"/>
    <x v="2"/>
    <x v="14"/>
    <s v="Coffee"/>
    <s v="Small"/>
    <x v="3"/>
    <x v="4"/>
    <n v="10"/>
    <n v="9"/>
    <s v="Card"/>
    <x v="4"/>
    <s v="Sophia"/>
    <n v="3.9"/>
    <x v="0"/>
    <s v="Delivery"/>
    <x v="14"/>
    <x v="2"/>
    <s v="Thursday"/>
  </r>
  <r>
    <s v="TRX11206"/>
    <s v="2024-03-26"/>
    <s v="Tuesday"/>
    <s v="03:53 PM"/>
    <s v="CUST168"/>
    <x v="2"/>
    <x v="1"/>
    <s v="Tea"/>
    <s v="Large"/>
    <x v="0"/>
    <x v="1"/>
    <n v="0"/>
    <n v="3"/>
    <s v="UPI"/>
    <x v="4"/>
    <s v="Noah"/>
    <n v="3.6"/>
    <x v="0"/>
    <s v="Takeaway"/>
    <x v="19"/>
    <x v="2"/>
    <s v="Tuesday"/>
  </r>
  <r>
    <s v="TRX11231"/>
    <s v="2024-03-11"/>
    <s v="Monday"/>
    <s v="08:06 AM"/>
    <s v="CUST573"/>
    <x v="0"/>
    <x v="10"/>
    <s v="Pastry"/>
    <s v="Large"/>
    <x v="2"/>
    <x v="4"/>
    <n v="0"/>
    <n v="5"/>
    <s v="Card"/>
    <x v="4"/>
    <s v="Ava"/>
    <n v="4.4000000000000004"/>
    <x v="1"/>
    <s v="Takeaway"/>
    <x v="0"/>
    <x v="2"/>
    <s v="Monday"/>
  </r>
  <r>
    <s v="TRX11237"/>
    <s v="2024-03-25"/>
    <s v="Monday"/>
    <s v="11:16 AM"/>
    <s v="CUST525"/>
    <x v="2"/>
    <x v="4"/>
    <s v="Coffee"/>
    <s v="Medium"/>
    <x v="3"/>
    <x v="0"/>
    <n v="5"/>
    <n v="15.2"/>
    <s v="Cash"/>
    <x v="4"/>
    <s v="Emma"/>
    <n v="4"/>
    <x v="0"/>
    <s v="Takeaway"/>
    <x v="0"/>
    <x v="2"/>
    <s v="Monday"/>
  </r>
  <r>
    <s v="TRX11245"/>
    <s v="2024-03-27"/>
    <s v="Wednesday"/>
    <s v="06:13 PM"/>
    <s v="CUST399"/>
    <x v="1"/>
    <x v="10"/>
    <s v="Pastry"/>
    <s v="Small"/>
    <x v="3"/>
    <x v="4"/>
    <n v="15"/>
    <n v="8.5"/>
    <s v="Cash"/>
    <x v="4"/>
    <s v="Noah"/>
    <n v="3.7"/>
    <x v="0"/>
    <s v="Takeaway"/>
    <x v="17"/>
    <x v="2"/>
    <s v="Wednesday"/>
  </r>
  <r>
    <s v="TRX11260"/>
    <s v="2024-03-27"/>
    <s v="Wednesday"/>
    <s v="07:35 PM"/>
    <s v="CUST941"/>
    <x v="0"/>
    <x v="1"/>
    <s v="Tea"/>
    <s v="Small"/>
    <x v="3"/>
    <x v="1"/>
    <n v="10"/>
    <n v="10.8"/>
    <s v="UPI"/>
    <x v="4"/>
    <s v="Sophia"/>
    <n v="4"/>
    <x v="1"/>
    <s v="Dine-in"/>
    <x v="4"/>
    <x v="2"/>
    <s v="Wednesday"/>
  </r>
  <r>
    <s v="TRX11262"/>
    <s v="2024-03-04"/>
    <s v="Monday"/>
    <s v="07:03 PM"/>
    <s v="CUST530"/>
    <x v="1"/>
    <x v="10"/>
    <s v="Pastry"/>
    <s v="Small"/>
    <x v="3"/>
    <x v="4"/>
    <n v="0"/>
    <n v="10"/>
    <s v="Card"/>
    <x v="4"/>
    <s v="Ava"/>
    <n v="4.5"/>
    <x v="2"/>
    <s v="Dine-in"/>
    <x v="0"/>
    <x v="2"/>
    <s v="Monday"/>
  </r>
  <r>
    <s v="TRX11282"/>
    <s v="2024-03-21"/>
    <s v="Thursday"/>
    <s v="10:36 AM"/>
    <s v="CUST174"/>
    <x v="1"/>
    <x v="15"/>
    <s v="Coffee"/>
    <s v="Small"/>
    <x v="3"/>
    <x v="2"/>
    <n v="15"/>
    <n v="15.3"/>
    <s v="Cash"/>
    <x v="4"/>
    <s v="Noah"/>
    <n v="3.5"/>
    <x v="2"/>
    <s v="Delivery"/>
    <x v="12"/>
    <x v="2"/>
    <s v="Thursday"/>
  </r>
  <r>
    <s v="TRX11324"/>
    <s v="2024-03-01"/>
    <s v="Friday"/>
    <s v="02:48 PM"/>
    <s v="CUST882"/>
    <x v="1"/>
    <x v="11"/>
    <s v="Food"/>
    <s v="Large"/>
    <x v="0"/>
    <x v="6"/>
    <n v="15"/>
    <n v="4.67"/>
    <s v="Cash"/>
    <x v="4"/>
    <s v="Noah"/>
    <n v="3.6"/>
    <x v="2"/>
    <s v="Dine-in"/>
    <x v="14"/>
    <x v="2"/>
    <s v="Friday"/>
  </r>
  <r>
    <s v="TRX11379"/>
    <s v="2024-03-28"/>
    <s v="Thursday"/>
    <s v="08:43 AM"/>
    <s v="CUST850"/>
    <x v="2"/>
    <x v="11"/>
    <s v="Food"/>
    <s v="Large"/>
    <x v="1"/>
    <x v="6"/>
    <n v="0"/>
    <n v="16.5"/>
    <s v="UPI"/>
    <x v="4"/>
    <s v="Liam"/>
    <n v="4.0999999999999996"/>
    <x v="1"/>
    <s v="Dine-in"/>
    <x v="6"/>
    <x v="2"/>
    <s v="Thursday"/>
  </r>
  <r>
    <s v="TRX11420"/>
    <s v="2024-03-21"/>
    <s v="Thursday"/>
    <s v="03:43 PM"/>
    <s v="CUST611"/>
    <x v="1"/>
    <x v="10"/>
    <s v="Pastry"/>
    <s v="Large"/>
    <x v="2"/>
    <x v="4"/>
    <n v="15"/>
    <n v="4.25"/>
    <s v="UPI"/>
    <x v="4"/>
    <s v="Ava"/>
    <n v="3.9"/>
    <x v="0"/>
    <s v="Delivery"/>
    <x v="7"/>
    <x v="2"/>
    <s v="Thursday"/>
  </r>
  <r>
    <s v="TRX11491"/>
    <s v="2024-03-13"/>
    <s v="Wednesday"/>
    <s v="12:36 PM"/>
    <s v="CUST924"/>
    <x v="1"/>
    <x v="6"/>
    <s v="Pastry"/>
    <s v="Large"/>
    <x v="3"/>
    <x v="1"/>
    <n v="15"/>
    <n v="10.199999999999999"/>
    <s v="Cash"/>
    <x v="4"/>
    <s v="Noah"/>
    <n v="3.3"/>
    <x v="1"/>
    <s v="Takeaway"/>
    <x v="14"/>
    <x v="2"/>
    <s v="Wednesday"/>
  </r>
  <r>
    <s v="TRX11515"/>
    <s v="2024-03-08"/>
    <s v="Friday"/>
    <s v="07:47 PM"/>
    <s v="CUST980"/>
    <x v="1"/>
    <x v="2"/>
    <s v="Coffee"/>
    <s v="Medium"/>
    <x v="0"/>
    <x v="1"/>
    <n v="10"/>
    <n v="2.7"/>
    <s v="UPI"/>
    <x v="4"/>
    <s v="Ava"/>
    <n v="4.4000000000000004"/>
    <x v="2"/>
    <s v="Dine-in"/>
    <x v="11"/>
    <x v="2"/>
    <s v="Friday"/>
  </r>
  <r>
    <s v="TRX11604"/>
    <s v="2024-03-18"/>
    <s v="Monday"/>
    <s v="05:06 PM"/>
    <s v="CUST392"/>
    <x v="1"/>
    <x v="2"/>
    <s v="Coffee"/>
    <s v="Medium"/>
    <x v="0"/>
    <x v="1"/>
    <n v="15"/>
    <n v="2.5499999999999998"/>
    <s v="Cash"/>
    <x v="4"/>
    <s v="John"/>
    <n v="4.2"/>
    <x v="0"/>
    <s v="Delivery"/>
    <x v="10"/>
    <x v="2"/>
    <s v="Monday"/>
  </r>
  <r>
    <s v="TRX11666"/>
    <s v="2024-03-05"/>
    <s v="Tuesday"/>
    <s v="04:47 PM"/>
    <s v="CUST585"/>
    <x v="2"/>
    <x v="6"/>
    <s v="Pastry"/>
    <s v="Large"/>
    <x v="2"/>
    <x v="1"/>
    <n v="10"/>
    <n v="5.4"/>
    <s v="Card"/>
    <x v="4"/>
    <s v="John"/>
    <n v="4.4000000000000004"/>
    <x v="1"/>
    <s v="Delivery"/>
    <x v="12"/>
    <x v="2"/>
    <s v="Tuesday"/>
  </r>
  <r>
    <s v="TRX11682"/>
    <s v="2024-03-06"/>
    <s v="Wednesday"/>
    <s v="01:45 PM"/>
    <s v="CUST236"/>
    <x v="1"/>
    <x v="12"/>
    <s v="Food"/>
    <s v="Small"/>
    <x v="1"/>
    <x v="7"/>
    <n v="0"/>
    <n v="15"/>
    <s v="Card"/>
    <x v="4"/>
    <s v="John"/>
    <n v="4.7"/>
    <x v="1"/>
    <s v="Dine-in"/>
    <x v="1"/>
    <x v="2"/>
    <s v="Wednesday"/>
  </r>
  <r>
    <s v="TRX11713"/>
    <s v="2024-03-13"/>
    <s v="Wednesday"/>
    <s v="07:34 AM"/>
    <s v="CUST643"/>
    <x v="2"/>
    <x v="12"/>
    <s v="Food"/>
    <s v="Medium"/>
    <x v="0"/>
    <x v="7"/>
    <n v="10"/>
    <n v="4.5"/>
    <s v="UPI"/>
    <x v="4"/>
    <s v="Liam"/>
    <n v="3.9"/>
    <x v="0"/>
    <s v="Delivery"/>
    <x v="15"/>
    <x v="2"/>
    <s v="Wednesday"/>
  </r>
  <r>
    <s v="TRX11755"/>
    <s v="2024-03-14"/>
    <s v="Thursday"/>
    <s v="03:09 PM"/>
    <s v="CUST169"/>
    <x v="1"/>
    <x v="8"/>
    <s v="Tea"/>
    <s v="Small"/>
    <x v="1"/>
    <x v="4"/>
    <n v="15"/>
    <n v="6.38"/>
    <s v="Card"/>
    <x v="4"/>
    <s v="Olivia"/>
    <n v="3.7"/>
    <x v="1"/>
    <s v="Dine-in"/>
    <x v="15"/>
    <x v="2"/>
    <s v="Thursday"/>
  </r>
  <r>
    <s v="TRX11798"/>
    <s v="2024-03-29"/>
    <s v="Friday"/>
    <s v="10:24 AM"/>
    <s v="CUST377"/>
    <x v="0"/>
    <x v="11"/>
    <s v="Food"/>
    <s v="Medium"/>
    <x v="0"/>
    <x v="6"/>
    <n v="15"/>
    <n v="4.67"/>
    <s v="UPI"/>
    <x v="4"/>
    <s v="Emma"/>
    <n v="4.3"/>
    <x v="1"/>
    <s v="Dine-in"/>
    <x v="13"/>
    <x v="2"/>
    <s v="Friday"/>
  </r>
  <r>
    <s v="TRX11841"/>
    <s v="2024-03-03"/>
    <s v="Sunday"/>
    <s v="11:12 AM"/>
    <s v="CUST360"/>
    <x v="1"/>
    <x v="5"/>
    <s v="Tea"/>
    <s v="Large"/>
    <x v="0"/>
    <x v="3"/>
    <n v="10"/>
    <n v="1.8"/>
    <s v="UPI"/>
    <x v="4"/>
    <s v="Sophia"/>
    <n v="3.2"/>
    <x v="1"/>
    <s v="Delivery"/>
    <x v="4"/>
    <x v="2"/>
    <s v="Sunday"/>
  </r>
  <r>
    <s v="TRX11876"/>
    <s v="2024-03-17"/>
    <s v="Sunday"/>
    <s v="09:06 AM"/>
    <s v="CUST605"/>
    <x v="0"/>
    <x v="9"/>
    <s v="Beverage"/>
    <s v="Medium"/>
    <x v="0"/>
    <x v="5"/>
    <n v="15"/>
    <n v="3.23"/>
    <s v="Card"/>
    <x v="4"/>
    <s v="John"/>
    <n v="4.9000000000000004"/>
    <x v="0"/>
    <s v="Dine-in"/>
    <x v="2"/>
    <x v="2"/>
    <s v="Sunday"/>
  </r>
  <r>
    <s v="TRX11910"/>
    <s v="2024-03-30"/>
    <s v="Saturday"/>
    <s v="11:22 AM"/>
    <s v="CUST982"/>
    <x v="1"/>
    <x v="6"/>
    <s v="Pastry"/>
    <s v="Small"/>
    <x v="1"/>
    <x v="1"/>
    <n v="15"/>
    <n v="7.65"/>
    <s v="Card"/>
    <x v="4"/>
    <s v="John"/>
    <n v="4.5999999999999996"/>
    <x v="1"/>
    <s v="Dine-in"/>
    <x v="15"/>
    <x v="2"/>
    <s v="Saturday"/>
  </r>
  <r>
    <s v="TRX11951"/>
    <s v="2024-03-12"/>
    <s v="Tuesday"/>
    <s v="12:20 PM"/>
    <s v="CUST864"/>
    <x v="0"/>
    <x v="3"/>
    <s v="Food"/>
    <s v="Medium"/>
    <x v="2"/>
    <x v="2"/>
    <n v="5"/>
    <n v="8.5500000000000007"/>
    <s v="Cash"/>
    <x v="4"/>
    <s v="Emma"/>
    <n v="3.3"/>
    <x v="2"/>
    <s v="Dine-in"/>
    <x v="14"/>
    <x v="2"/>
    <s v="Tuesday"/>
  </r>
  <r>
    <s v="TRX11969"/>
    <s v="2024-03-10"/>
    <s v="Sunday"/>
    <s v="11:44 AM"/>
    <s v="CUST138"/>
    <x v="1"/>
    <x v="13"/>
    <s v="Coffee"/>
    <s v="Small"/>
    <x v="1"/>
    <x v="8"/>
    <n v="5"/>
    <n v="9.9700000000000006"/>
    <s v="Cash"/>
    <x v="4"/>
    <s v="Noah"/>
    <n v="3.1"/>
    <x v="0"/>
    <s v="Dine-in"/>
    <x v="8"/>
    <x v="2"/>
    <s v="Sunday"/>
  </r>
  <r>
    <s v="TRX11977"/>
    <s v="2024-03-22"/>
    <s v="Friday"/>
    <s v="11:55 AM"/>
    <s v="CUST999"/>
    <x v="1"/>
    <x v="0"/>
    <s v="Beverage"/>
    <s v="Medium"/>
    <x v="1"/>
    <x v="0"/>
    <n v="15"/>
    <n v="10.199999999999999"/>
    <s v="UPI"/>
    <x v="4"/>
    <s v="Liam"/>
    <n v="3.7"/>
    <x v="2"/>
    <s v="Delivery"/>
    <x v="15"/>
    <x v="2"/>
    <s v="Friday"/>
  </r>
  <r>
    <s v="TRX11999"/>
    <s v="2024-03-18"/>
    <s v="Monday"/>
    <s v="09:01 AM"/>
    <s v="CUST456"/>
    <x v="1"/>
    <x v="6"/>
    <s v="Pastry"/>
    <s v="Small"/>
    <x v="0"/>
    <x v="1"/>
    <n v="5"/>
    <n v="2.85"/>
    <s v="Cash"/>
    <x v="4"/>
    <s v="Liam"/>
    <n v="3.7"/>
    <x v="0"/>
    <s v="Delivery"/>
    <x v="15"/>
    <x v="2"/>
    <s v="Monday"/>
  </r>
  <r>
    <s v="TRX12014"/>
    <s v="2024-03-06"/>
    <s v="Wednesday"/>
    <s v="04:23 PM"/>
    <s v="CUST137"/>
    <x v="1"/>
    <x v="5"/>
    <s v="Tea"/>
    <s v="Large"/>
    <x v="0"/>
    <x v="3"/>
    <n v="5"/>
    <n v="1.9"/>
    <s v="Cash"/>
    <x v="4"/>
    <s v="Olivia"/>
    <n v="4.5"/>
    <x v="0"/>
    <s v="Delivery"/>
    <x v="8"/>
    <x v="2"/>
    <s v="Wednesday"/>
  </r>
  <r>
    <s v="TRX12024"/>
    <s v="2024-03-24"/>
    <s v="Sunday"/>
    <s v="11:44 AM"/>
    <s v="CUST268"/>
    <x v="1"/>
    <x v="12"/>
    <s v="Food"/>
    <s v="Small"/>
    <x v="3"/>
    <x v="7"/>
    <n v="5"/>
    <n v="19"/>
    <s v="Cash"/>
    <x v="4"/>
    <s v="Emma"/>
    <n v="4.2"/>
    <x v="0"/>
    <s v="Delivery"/>
    <x v="3"/>
    <x v="2"/>
    <s v="Sunday"/>
  </r>
  <r>
    <s v="TRX12103"/>
    <s v="2024-03-27"/>
    <s v="Wednesday"/>
    <s v="07:42 AM"/>
    <s v="CUST113"/>
    <x v="0"/>
    <x v="9"/>
    <s v="Beverage"/>
    <s v="Small"/>
    <x v="2"/>
    <x v="5"/>
    <n v="5"/>
    <n v="7.22"/>
    <s v="Card"/>
    <x v="4"/>
    <s v="Sophia"/>
    <n v="4.8"/>
    <x v="2"/>
    <s v="Delivery"/>
    <x v="2"/>
    <x v="2"/>
    <s v="Wednesday"/>
  </r>
  <r>
    <s v="TRX12230"/>
    <s v="2024-03-21"/>
    <s v="Thursday"/>
    <s v="09:29 AM"/>
    <s v="CUST131"/>
    <x v="0"/>
    <x v="13"/>
    <s v="Coffee"/>
    <s v="Medium"/>
    <x v="3"/>
    <x v="8"/>
    <n v="10"/>
    <n v="12.6"/>
    <s v="UPI"/>
    <x v="4"/>
    <s v="Olivia"/>
    <n v="3.5"/>
    <x v="1"/>
    <s v="Delivery"/>
    <x v="13"/>
    <x v="2"/>
    <s v="Thursday"/>
  </r>
  <r>
    <s v="TRX12430"/>
    <s v="2024-03-07"/>
    <s v="Thursday"/>
    <s v="11:06 AM"/>
    <s v="CUST429"/>
    <x v="1"/>
    <x v="13"/>
    <s v="Coffee"/>
    <s v="Large"/>
    <x v="2"/>
    <x v="8"/>
    <n v="5"/>
    <n v="6.65"/>
    <s v="Cash"/>
    <x v="4"/>
    <s v="Noah"/>
    <n v="4.3"/>
    <x v="2"/>
    <s v="Dine-in"/>
    <x v="9"/>
    <x v="2"/>
    <s v="Thursday"/>
  </r>
  <r>
    <s v="TRX12487"/>
    <s v="2024-03-24"/>
    <s v="Sunday"/>
    <s v="06:42 PM"/>
    <s v="CUST880"/>
    <x v="1"/>
    <x v="1"/>
    <s v="Tea"/>
    <s v="Small"/>
    <x v="2"/>
    <x v="1"/>
    <n v="0"/>
    <n v="6"/>
    <s v="Cash"/>
    <x v="4"/>
    <s v="Noah"/>
    <n v="4.2"/>
    <x v="0"/>
    <s v="Takeaway"/>
    <x v="14"/>
    <x v="2"/>
    <s v="Sunday"/>
  </r>
  <r>
    <s v="TRX12500"/>
    <s v="2024-03-30"/>
    <s v="Saturday"/>
    <s v="04:57 PM"/>
    <s v="CUST353"/>
    <x v="0"/>
    <x v="0"/>
    <s v="Beverage"/>
    <s v="Medium"/>
    <x v="0"/>
    <x v="0"/>
    <n v="10"/>
    <n v="3.6"/>
    <s v="UPI"/>
    <x v="4"/>
    <s v="Olivia"/>
    <n v="3.2"/>
    <x v="0"/>
    <s v="Dine-in"/>
    <x v="0"/>
    <x v="2"/>
    <s v="Saturday"/>
  </r>
  <r>
    <s v="TRX12586"/>
    <s v="2024-03-08"/>
    <s v="Friday"/>
    <s v="07:52 PM"/>
    <s v="CUST252"/>
    <x v="0"/>
    <x v="13"/>
    <s v="Coffee"/>
    <s v="Medium"/>
    <x v="2"/>
    <x v="8"/>
    <n v="5"/>
    <n v="6.65"/>
    <s v="Card"/>
    <x v="4"/>
    <s v="Ava"/>
    <n v="3.1"/>
    <x v="1"/>
    <s v="Delivery"/>
    <x v="9"/>
    <x v="2"/>
    <s v="Friday"/>
  </r>
  <r>
    <s v="TRX12754"/>
    <s v="2024-03-20"/>
    <s v="Wednesday"/>
    <s v="07:44 AM"/>
    <s v="CUST390"/>
    <x v="0"/>
    <x v="1"/>
    <s v="Tea"/>
    <s v="Large"/>
    <x v="0"/>
    <x v="1"/>
    <n v="5"/>
    <n v="2.85"/>
    <s v="Card"/>
    <x v="4"/>
    <s v="Liam"/>
    <n v="4.5999999999999996"/>
    <x v="1"/>
    <s v="Takeaway"/>
    <x v="15"/>
    <x v="2"/>
    <s v="Wednesday"/>
  </r>
  <r>
    <s v="TRX12756"/>
    <s v="2024-03-15"/>
    <s v="Friday"/>
    <s v="11:16 AM"/>
    <s v="CUST564"/>
    <x v="0"/>
    <x v="7"/>
    <s v="Pastry"/>
    <s v="Medium"/>
    <x v="1"/>
    <x v="3"/>
    <n v="5"/>
    <n v="5.7"/>
    <s v="Card"/>
    <x v="4"/>
    <s v="Olivia"/>
    <n v="4.8"/>
    <x v="2"/>
    <s v="Dine-in"/>
    <x v="11"/>
    <x v="2"/>
    <s v="Friday"/>
  </r>
  <r>
    <s v="TRX12825"/>
    <s v="2024-03-09"/>
    <s v="Saturday"/>
    <s v="02:09 PM"/>
    <s v="CUST986"/>
    <x v="2"/>
    <x v="9"/>
    <s v="Beverage"/>
    <s v="Small"/>
    <x v="3"/>
    <x v="5"/>
    <n v="5"/>
    <n v="14.44"/>
    <s v="UPI"/>
    <x v="4"/>
    <s v="Emma"/>
    <n v="4.3"/>
    <x v="2"/>
    <s v="Dine-in"/>
    <x v="12"/>
    <x v="2"/>
    <s v="Saturday"/>
  </r>
  <r>
    <s v="TRX12855"/>
    <s v="2024-03-20"/>
    <s v="Wednesday"/>
    <s v="01:02 PM"/>
    <s v="CUST490"/>
    <x v="2"/>
    <x v="9"/>
    <s v="Beverage"/>
    <s v="Small"/>
    <x v="1"/>
    <x v="5"/>
    <n v="10"/>
    <n v="10.26"/>
    <s v="Cash"/>
    <x v="4"/>
    <s v="Olivia"/>
    <n v="3.6"/>
    <x v="2"/>
    <s v="Delivery"/>
    <x v="4"/>
    <x v="2"/>
    <s v="Wednesday"/>
  </r>
  <r>
    <s v="TRX12873"/>
    <s v="2024-03-15"/>
    <s v="Friday"/>
    <s v="06:39 PM"/>
    <s v="CUST386"/>
    <x v="0"/>
    <x v="14"/>
    <s v="Coffee"/>
    <s v="Small"/>
    <x v="2"/>
    <x v="4"/>
    <n v="5"/>
    <n v="4.75"/>
    <s v="Card"/>
    <x v="4"/>
    <s v="Sophia"/>
    <n v="4"/>
    <x v="1"/>
    <s v="Takeaway"/>
    <x v="9"/>
    <x v="2"/>
    <s v="Friday"/>
  </r>
  <r>
    <s v="TRX12921"/>
    <s v="2024-03-07"/>
    <s v="Thursday"/>
    <s v="11:30 AM"/>
    <s v="CUST981"/>
    <x v="1"/>
    <x v="11"/>
    <s v="Food"/>
    <s v="Large"/>
    <x v="1"/>
    <x v="6"/>
    <n v="15"/>
    <n v="14.03"/>
    <s v="Card"/>
    <x v="4"/>
    <s v="Noah"/>
    <n v="4.2"/>
    <x v="0"/>
    <s v="Delivery"/>
    <x v="3"/>
    <x v="2"/>
    <s v="Thursday"/>
  </r>
  <r>
    <s v="TRX12969"/>
    <s v="2024-03-09"/>
    <s v="Saturday"/>
    <s v="03:14 PM"/>
    <s v="CUST244"/>
    <x v="1"/>
    <x v="5"/>
    <s v="Tea"/>
    <s v="Medium"/>
    <x v="0"/>
    <x v="3"/>
    <n v="0"/>
    <n v="2"/>
    <s v="Cash"/>
    <x v="4"/>
    <s v="Ava"/>
    <n v="4.3"/>
    <x v="2"/>
    <s v="Delivery"/>
    <x v="8"/>
    <x v="2"/>
    <s v="Saturday"/>
  </r>
  <r>
    <s v="TRX13038"/>
    <s v="2024-03-26"/>
    <s v="Tuesday"/>
    <s v="06:22 PM"/>
    <s v="CUST134"/>
    <x v="0"/>
    <x v="5"/>
    <s v="Tea"/>
    <s v="Large"/>
    <x v="2"/>
    <x v="3"/>
    <n v="10"/>
    <n v="3.6"/>
    <s v="UPI"/>
    <x v="4"/>
    <s v="Ava"/>
    <n v="3.9"/>
    <x v="1"/>
    <s v="Dine-in"/>
    <x v="17"/>
    <x v="2"/>
    <s v="Tuesday"/>
  </r>
  <r>
    <s v="TRX13079"/>
    <s v="2024-03-04"/>
    <s v="Monday"/>
    <s v="07:59 AM"/>
    <s v="CUST970"/>
    <x v="0"/>
    <x v="5"/>
    <s v="Tea"/>
    <s v="Small"/>
    <x v="1"/>
    <x v="3"/>
    <n v="0"/>
    <n v="6"/>
    <s v="Cash"/>
    <x v="4"/>
    <s v="Ava"/>
    <n v="3.8"/>
    <x v="0"/>
    <s v="Dine-in"/>
    <x v="9"/>
    <x v="2"/>
    <s v="Monday"/>
  </r>
  <r>
    <s v="TRX13104"/>
    <s v="2024-03-20"/>
    <s v="Wednesday"/>
    <s v="10:03 AM"/>
    <s v="CUST841"/>
    <x v="0"/>
    <x v="10"/>
    <s v="Pastry"/>
    <s v="Large"/>
    <x v="0"/>
    <x v="4"/>
    <n v="5"/>
    <n v="2.38"/>
    <s v="UPI"/>
    <x v="4"/>
    <s v="Emma"/>
    <n v="4"/>
    <x v="2"/>
    <s v="Dine-in"/>
    <x v="0"/>
    <x v="2"/>
    <s v="Wednesday"/>
  </r>
  <r>
    <s v="TRX13122"/>
    <s v="2024-03-28"/>
    <s v="Thursday"/>
    <s v="04:36 PM"/>
    <s v="CUST918"/>
    <x v="2"/>
    <x v="5"/>
    <s v="Tea"/>
    <s v="Large"/>
    <x v="1"/>
    <x v="3"/>
    <n v="5"/>
    <n v="5.7"/>
    <s v="Cash"/>
    <x v="4"/>
    <s v="John"/>
    <n v="4"/>
    <x v="2"/>
    <s v="Delivery"/>
    <x v="18"/>
    <x v="2"/>
    <s v="Thursday"/>
  </r>
  <r>
    <s v="TRX13214"/>
    <s v="2024-03-18"/>
    <s v="Monday"/>
    <s v="08:32 PM"/>
    <s v="CUST964"/>
    <x v="1"/>
    <x v="4"/>
    <s v="Coffee"/>
    <s v="Small"/>
    <x v="3"/>
    <x v="0"/>
    <n v="5"/>
    <n v="15.2"/>
    <s v="Card"/>
    <x v="4"/>
    <s v="Sophia"/>
    <n v="3.7"/>
    <x v="0"/>
    <s v="Delivery"/>
    <x v="19"/>
    <x v="2"/>
    <s v="Monday"/>
  </r>
  <r>
    <s v="TRX13328"/>
    <s v="2024-03-16"/>
    <s v="Saturday"/>
    <s v="08:06 AM"/>
    <s v="CUST965"/>
    <x v="1"/>
    <x v="9"/>
    <s v="Beverage"/>
    <s v="Medium"/>
    <x v="1"/>
    <x v="5"/>
    <n v="10"/>
    <n v="10.26"/>
    <s v="Card"/>
    <x v="4"/>
    <s v="Emma"/>
    <n v="3.2"/>
    <x v="0"/>
    <s v="Takeaway"/>
    <x v="6"/>
    <x v="2"/>
    <s v="Saturday"/>
  </r>
  <r>
    <s v="TRX13346"/>
    <s v="2024-03-17"/>
    <s v="Sunday"/>
    <s v="08:27 AM"/>
    <s v="CUST345"/>
    <x v="0"/>
    <x v="7"/>
    <s v="Pastry"/>
    <s v="Small"/>
    <x v="0"/>
    <x v="3"/>
    <n v="0"/>
    <n v="2"/>
    <s v="Cash"/>
    <x v="4"/>
    <s v="Noah"/>
    <n v="3.1"/>
    <x v="1"/>
    <s v="Takeaway"/>
    <x v="4"/>
    <x v="2"/>
    <s v="Sunday"/>
  </r>
  <r>
    <s v="TRX13499"/>
    <s v="2024-03-24"/>
    <s v="Sunday"/>
    <s v="08:15 AM"/>
    <s v="CUST752"/>
    <x v="2"/>
    <x v="2"/>
    <s v="Coffee"/>
    <s v="Small"/>
    <x v="0"/>
    <x v="1"/>
    <n v="15"/>
    <n v="2.5499999999999998"/>
    <s v="Card"/>
    <x v="4"/>
    <s v="Noah"/>
    <n v="3.2"/>
    <x v="2"/>
    <s v="Delivery"/>
    <x v="6"/>
    <x v="2"/>
    <s v="Sunday"/>
  </r>
  <r>
    <s v="TRX13547"/>
    <s v="2024-03-01"/>
    <s v="Friday"/>
    <s v="02:53 PM"/>
    <s v="CUST427"/>
    <x v="1"/>
    <x v="5"/>
    <s v="Tea"/>
    <s v="Small"/>
    <x v="1"/>
    <x v="3"/>
    <n v="5"/>
    <n v="5.7"/>
    <s v="Cash"/>
    <x v="4"/>
    <s v="Liam"/>
    <n v="3.5"/>
    <x v="1"/>
    <s v="Dine-in"/>
    <x v="4"/>
    <x v="2"/>
    <s v="Friday"/>
  </r>
  <r>
    <s v="TRX13550"/>
    <s v="2024-03-22"/>
    <s v="Friday"/>
    <s v="03:51 PM"/>
    <s v="CUST488"/>
    <x v="0"/>
    <x v="5"/>
    <s v="Tea"/>
    <s v="Large"/>
    <x v="1"/>
    <x v="3"/>
    <n v="10"/>
    <n v="5.4"/>
    <s v="UPI"/>
    <x v="4"/>
    <s v="Olivia"/>
    <n v="4.2"/>
    <x v="2"/>
    <s v="Delivery"/>
    <x v="8"/>
    <x v="2"/>
    <s v="Friday"/>
  </r>
  <r>
    <s v="TRX13557"/>
    <s v="2024-03-19"/>
    <s v="Tuesday"/>
    <s v="07:12 AM"/>
    <s v="CUST654"/>
    <x v="0"/>
    <x v="8"/>
    <s v="Tea"/>
    <s v="Medium"/>
    <x v="1"/>
    <x v="4"/>
    <n v="10"/>
    <n v="6.75"/>
    <s v="UPI"/>
    <x v="4"/>
    <s v="Liam"/>
    <n v="4.2"/>
    <x v="2"/>
    <s v="Delivery"/>
    <x v="13"/>
    <x v="2"/>
    <s v="Tuesday"/>
  </r>
  <r>
    <s v="TRX13570"/>
    <s v="2024-03-12"/>
    <s v="Tuesday"/>
    <s v="03:25 PM"/>
    <s v="CUST976"/>
    <x v="0"/>
    <x v="7"/>
    <s v="Pastry"/>
    <s v="Small"/>
    <x v="0"/>
    <x v="3"/>
    <n v="10"/>
    <n v="1.8"/>
    <s v="UPI"/>
    <x v="4"/>
    <s v="Sophia"/>
    <n v="3"/>
    <x v="1"/>
    <s v="Dine-in"/>
    <x v="13"/>
    <x v="2"/>
    <s v="Tuesday"/>
  </r>
  <r>
    <s v="TRX13722"/>
    <s v="2024-03-12"/>
    <s v="Tuesday"/>
    <s v="01:40 PM"/>
    <s v="CUST640"/>
    <x v="0"/>
    <x v="1"/>
    <s v="Tea"/>
    <s v="Large"/>
    <x v="1"/>
    <x v="1"/>
    <n v="15"/>
    <n v="7.65"/>
    <s v="Cash"/>
    <x v="4"/>
    <s v="Ava"/>
    <n v="4.2"/>
    <x v="0"/>
    <s v="Dine-in"/>
    <x v="0"/>
    <x v="2"/>
    <s v="Tuesday"/>
  </r>
  <r>
    <s v="TRX13742"/>
    <s v="2024-03-20"/>
    <s v="Wednesday"/>
    <s v="06:18 PM"/>
    <s v="CUST672"/>
    <x v="1"/>
    <x v="11"/>
    <s v="Food"/>
    <s v="Medium"/>
    <x v="2"/>
    <x v="6"/>
    <n v="5"/>
    <n v="10.45"/>
    <s v="Card"/>
    <x v="4"/>
    <s v="Ava"/>
    <n v="4.4000000000000004"/>
    <x v="0"/>
    <s v="Dine-in"/>
    <x v="10"/>
    <x v="2"/>
    <s v="Wednesday"/>
  </r>
  <r>
    <s v="TRX13778"/>
    <s v="2024-03-28"/>
    <s v="Thursday"/>
    <s v="12:38 PM"/>
    <s v="CUST254"/>
    <x v="2"/>
    <x v="2"/>
    <s v="Coffee"/>
    <s v="Large"/>
    <x v="1"/>
    <x v="1"/>
    <n v="0"/>
    <n v="9"/>
    <s v="Card"/>
    <x v="4"/>
    <s v="Noah"/>
    <n v="4.9000000000000004"/>
    <x v="1"/>
    <s v="Takeaway"/>
    <x v="11"/>
    <x v="2"/>
    <s v="Thursday"/>
  </r>
  <r>
    <s v="TRX13789"/>
    <s v="2024-03-16"/>
    <s v="Saturday"/>
    <s v="07:50 AM"/>
    <s v="CUST956"/>
    <x v="0"/>
    <x v="15"/>
    <s v="Coffee"/>
    <s v="Small"/>
    <x v="3"/>
    <x v="2"/>
    <n v="5"/>
    <n v="17.100000000000001"/>
    <s v="Cash"/>
    <x v="4"/>
    <s v="Emma"/>
    <n v="4.0999999999999996"/>
    <x v="2"/>
    <s v="Dine-in"/>
    <x v="8"/>
    <x v="2"/>
    <s v="Saturday"/>
  </r>
  <r>
    <s v="TRX13879"/>
    <s v="2024-03-08"/>
    <s v="Friday"/>
    <s v="04:56 PM"/>
    <s v="CUST734"/>
    <x v="1"/>
    <x v="0"/>
    <s v="Beverage"/>
    <s v="Large"/>
    <x v="2"/>
    <x v="0"/>
    <n v="10"/>
    <n v="7.2"/>
    <s v="Card"/>
    <x v="4"/>
    <s v="Liam"/>
    <n v="4.5999999999999996"/>
    <x v="1"/>
    <s v="Dine-in"/>
    <x v="9"/>
    <x v="2"/>
    <s v="Friday"/>
  </r>
  <r>
    <s v="TRX13919"/>
    <s v="2024-03-15"/>
    <s v="Friday"/>
    <s v="12:30 PM"/>
    <s v="CUST962"/>
    <x v="1"/>
    <x v="12"/>
    <s v="Food"/>
    <s v="Small"/>
    <x v="3"/>
    <x v="7"/>
    <n v="10"/>
    <n v="18"/>
    <s v="Card"/>
    <x v="4"/>
    <s v="John"/>
    <n v="4.3"/>
    <x v="2"/>
    <s v="Delivery"/>
    <x v="10"/>
    <x v="2"/>
    <s v="Friday"/>
  </r>
  <r>
    <s v="TRX14104"/>
    <s v="2024-03-09"/>
    <s v="Saturday"/>
    <s v="12:38 PM"/>
    <s v="CUST945"/>
    <x v="2"/>
    <x v="2"/>
    <s v="Coffee"/>
    <s v="Small"/>
    <x v="0"/>
    <x v="1"/>
    <n v="0"/>
    <n v="3"/>
    <s v="UPI"/>
    <x v="4"/>
    <s v="Sophia"/>
    <n v="4.9000000000000004"/>
    <x v="2"/>
    <s v="Dine-in"/>
    <x v="2"/>
    <x v="2"/>
    <s v="Saturday"/>
  </r>
  <r>
    <s v="TRX14123"/>
    <s v="2024-03-19"/>
    <s v="Tuesday"/>
    <s v="07:06 PM"/>
    <s v="CUST847"/>
    <x v="0"/>
    <x v="10"/>
    <s v="Pastry"/>
    <s v="Small"/>
    <x v="0"/>
    <x v="4"/>
    <n v="0"/>
    <n v="2.5"/>
    <s v="Card"/>
    <x v="4"/>
    <s v="John"/>
    <n v="4.8"/>
    <x v="1"/>
    <s v="Delivery"/>
    <x v="8"/>
    <x v="2"/>
    <s v="Tuesday"/>
  </r>
  <r>
    <s v="TRX14192"/>
    <s v="2024-03-06"/>
    <s v="Wednesday"/>
    <s v="12:37 PM"/>
    <s v="CUST433"/>
    <x v="2"/>
    <x v="9"/>
    <s v="Beverage"/>
    <s v="Medium"/>
    <x v="3"/>
    <x v="5"/>
    <n v="0"/>
    <n v="15.2"/>
    <s v="Card"/>
    <x v="4"/>
    <s v="John"/>
    <n v="4.5"/>
    <x v="0"/>
    <s v="Dine-in"/>
    <x v="3"/>
    <x v="2"/>
    <s v="Wednesday"/>
  </r>
  <r>
    <s v="TRX14196"/>
    <s v="2024-03-21"/>
    <s v="Thursday"/>
    <s v="07:10 PM"/>
    <s v="CUST891"/>
    <x v="1"/>
    <x v="13"/>
    <s v="Coffee"/>
    <s v="Medium"/>
    <x v="3"/>
    <x v="8"/>
    <n v="0"/>
    <n v="14"/>
    <s v="Cash"/>
    <x v="4"/>
    <s v="Ava"/>
    <n v="3.4"/>
    <x v="0"/>
    <s v="Takeaway"/>
    <x v="7"/>
    <x v="2"/>
    <s v="Thursday"/>
  </r>
  <r>
    <s v="TRX14218"/>
    <s v="2024-03-06"/>
    <s v="Wednesday"/>
    <s v="09:55 AM"/>
    <s v="CUST762"/>
    <x v="2"/>
    <x v="0"/>
    <s v="Beverage"/>
    <s v="Small"/>
    <x v="3"/>
    <x v="0"/>
    <n v="10"/>
    <n v="14.4"/>
    <s v="Card"/>
    <x v="4"/>
    <s v="Liam"/>
    <n v="3.9"/>
    <x v="0"/>
    <s v="Dine-in"/>
    <x v="8"/>
    <x v="2"/>
    <s v="Wednesday"/>
  </r>
  <r>
    <s v="TRX14292"/>
    <s v="2024-03-21"/>
    <s v="Thursday"/>
    <s v="02:58 PM"/>
    <s v="CUST361"/>
    <x v="2"/>
    <x v="14"/>
    <s v="Coffee"/>
    <s v="Small"/>
    <x v="1"/>
    <x v="4"/>
    <n v="10"/>
    <n v="6.75"/>
    <s v="UPI"/>
    <x v="4"/>
    <s v="Noah"/>
    <n v="3.2"/>
    <x v="0"/>
    <s v="Takeaway"/>
    <x v="16"/>
    <x v="2"/>
    <s v="Thursday"/>
  </r>
  <r>
    <s v="TRX14298"/>
    <s v="2024-03-26"/>
    <s v="Tuesday"/>
    <s v="09:10 AM"/>
    <s v="CUST742"/>
    <x v="2"/>
    <x v="4"/>
    <s v="Coffee"/>
    <s v="Small"/>
    <x v="2"/>
    <x v="0"/>
    <n v="15"/>
    <n v="6.8"/>
    <s v="Card"/>
    <x v="4"/>
    <s v="Sophia"/>
    <n v="4.3"/>
    <x v="2"/>
    <s v="Takeaway"/>
    <x v="16"/>
    <x v="2"/>
    <s v="Tuesday"/>
  </r>
  <r>
    <s v="TRX14381"/>
    <s v="2024-03-11"/>
    <s v="Monday"/>
    <s v="12:53 PM"/>
    <s v="CUST571"/>
    <x v="1"/>
    <x v="11"/>
    <s v="Food"/>
    <s v="Medium"/>
    <x v="0"/>
    <x v="6"/>
    <n v="0"/>
    <n v="5.5"/>
    <s v="UPI"/>
    <x v="4"/>
    <s v="Noah"/>
    <n v="3.4"/>
    <x v="2"/>
    <s v="Delivery"/>
    <x v="11"/>
    <x v="2"/>
    <s v="Monday"/>
  </r>
  <r>
    <s v="TRX14426"/>
    <s v="2024-03-29"/>
    <s v="Friday"/>
    <s v="02:49 PM"/>
    <s v="CUST413"/>
    <x v="0"/>
    <x v="1"/>
    <s v="Tea"/>
    <s v="Large"/>
    <x v="0"/>
    <x v="1"/>
    <n v="0"/>
    <n v="3"/>
    <s v="UPI"/>
    <x v="4"/>
    <s v="John"/>
    <n v="3.3"/>
    <x v="1"/>
    <s v="Dine-in"/>
    <x v="11"/>
    <x v="2"/>
    <s v="Friday"/>
  </r>
  <r>
    <s v="TRX14466"/>
    <s v="2024-03-29"/>
    <s v="Friday"/>
    <s v="07:29 AM"/>
    <s v="CUST526"/>
    <x v="2"/>
    <x v="15"/>
    <s v="Coffee"/>
    <s v="Medium"/>
    <x v="1"/>
    <x v="2"/>
    <n v="5"/>
    <n v="12.82"/>
    <s v="Cash"/>
    <x v="4"/>
    <s v="John"/>
    <n v="4.5999999999999996"/>
    <x v="0"/>
    <s v="Delivery"/>
    <x v="17"/>
    <x v="2"/>
    <s v="Friday"/>
  </r>
  <r>
    <s v="TRX14470"/>
    <s v="2024-03-02"/>
    <s v="Saturday"/>
    <s v="07:06 AM"/>
    <s v="CUST331"/>
    <x v="0"/>
    <x v="6"/>
    <s v="Pastry"/>
    <s v="Small"/>
    <x v="0"/>
    <x v="1"/>
    <n v="0"/>
    <n v="3"/>
    <s v="Card"/>
    <x v="4"/>
    <s v="Sophia"/>
    <n v="3.9"/>
    <x v="0"/>
    <s v="Takeaway"/>
    <x v="5"/>
    <x v="2"/>
    <s v="Saturday"/>
  </r>
  <r>
    <s v="TRX14511"/>
    <s v="2024-03-12"/>
    <s v="Tuesday"/>
    <s v="09:21 AM"/>
    <s v="CUST358"/>
    <x v="2"/>
    <x v="5"/>
    <s v="Tea"/>
    <s v="Small"/>
    <x v="3"/>
    <x v="3"/>
    <n v="15"/>
    <n v="6.8"/>
    <s v="UPI"/>
    <x v="4"/>
    <s v="Noah"/>
    <n v="3.8"/>
    <x v="2"/>
    <s v="Dine-in"/>
    <x v="6"/>
    <x v="2"/>
    <s v="Tuesday"/>
  </r>
  <r>
    <s v="TRX14558"/>
    <s v="2024-03-06"/>
    <s v="Wednesday"/>
    <s v="10:38 AM"/>
    <s v="CUST307"/>
    <x v="0"/>
    <x v="15"/>
    <s v="Coffee"/>
    <s v="Small"/>
    <x v="0"/>
    <x v="2"/>
    <n v="5"/>
    <n v="4.2699999999999996"/>
    <s v="Card"/>
    <x v="4"/>
    <s v="Sophia"/>
    <n v="3.1"/>
    <x v="2"/>
    <s v="Takeaway"/>
    <x v="3"/>
    <x v="2"/>
    <s v="Wednesday"/>
  </r>
  <r>
    <s v="TRX14608"/>
    <s v="2024-03-11"/>
    <s v="Monday"/>
    <s v="02:58 PM"/>
    <s v="CUST489"/>
    <x v="1"/>
    <x v="9"/>
    <s v="Beverage"/>
    <s v="Medium"/>
    <x v="3"/>
    <x v="5"/>
    <n v="0"/>
    <n v="15.2"/>
    <s v="Card"/>
    <x v="4"/>
    <s v="Liam"/>
    <n v="4.5999999999999996"/>
    <x v="0"/>
    <s v="Takeaway"/>
    <x v="20"/>
    <x v="2"/>
    <s v="Monday"/>
  </r>
  <r>
    <s v="TRX14681"/>
    <s v="2024-03-23"/>
    <s v="Saturday"/>
    <s v="02:12 PM"/>
    <s v="CUST990"/>
    <x v="0"/>
    <x v="4"/>
    <s v="Coffee"/>
    <s v="Large"/>
    <x v="0"/>
    <x v="0"/>
    <n v="10"/>
    <n v="3.6"/>
    <s v="Card"/>
    <x v="4"/>
    <s v="Olivia"/>
    <n v="4.8"/>
    <x v="1"/>
    <s v="Takeaway"/>
    <x v="10"/>
    <x v="2"/>
    <s v="Saturday"/>
  </r>
  <r>
    <s v="TRX14741"/>
    <s v="2024-03-07"/>
    <s v="Thursday"/>
    <s v="08:38 AM"/>
    <s v="CUST667"/>
    <x v="1"/>
    <x v="13"/>
    <s v="Coffee"/>
    <s v="Medium"/>
    <x v="3"/>
    <x v="8"/>
    <n v="15"/>
    <n v="11.9"/>
    <s v="Cash"/>
    <x v="4"/>
    <s v="Liam"/>
    <n v="3.9"/>
    <x v="1"/>
    <s v="Delivery"/>
    <x v="3"/>
    <x v="2"/>
    <s v="Thursday"/>
  </r>
  <r>
    <s v="TRX14830"/>
    <s v="2024-03-13"/>
    <s v="Wednesday"/>
    <s v="04:06 PM"/>
    <s v="CUST412"/>
    <x v="1"/>
    <x v="11"/>
    <s v="Food"/>
    <s v="Small"/>
    <x v="3"/>
    <x v="6"/>
    <n v="15"/>
    <n v="18.7"/>
    <s v="Cash"/>
    <x v="4"/>
    <s v="John"/>
    <n v="4.9000000000000004"/>
    <x v="1"/>
    <s v="Dine-in"/>
    <x v="19"/>
    <x v="2"/>
    <s v="Wednesday"/>
  </r>
  <r>
    <s v="TRX14840"/>
    <s v="2024-03-17"/>
    <s v="Sunday"/>
    <s v="01:20 PM"/>
    <s v="CUST118"/>
    <x v="2"/>
    <x v="9"/>
    <s v="Beverage"/>
    <s v="Small"/>
    <x v="3"/>
    <x v="5"/>
    <n v="5"/>
    <n v="14.44"/>
    <s v="Card"/>
    <x v="4"/>
    <s v="Sophia"/>
    <n v="3.8"/>
    <x v="1"/>
    <s v="Takeaway"/>
    <x v="7"/>
    <x v="2"/>
    <s v="Sunday"/>
  </r>
  <r>
    <s v="TRX14846"/>
    <s v="2024-03-09"/>
    <s v="Saturday"/>
    <s v="02:03 PM"/>
    <s v="CUST565"/>
    <x v="0"/>
    <x v="4"/>
    <s v="Coffee"/>
    <s v="Medium"/>
    <x v="2"/>
    <x v="0"/>
    <n v="15"/>
    <n v="6.8"/>
    <s v="Cash"/>
    <x v="4"/>
    <s v="John"/>
    <n v="3.9"/>
    <x v="2"/>
    <s v="Dine-in"/>
    <x v="20"/>
    <x v="2"/>
    <s v="Saturday"/>
  </r>
  <r>
    <s v="TRX14968"/>
    <s v="2024-03-04"/>
    <s v="Monday"/>
    <s v="07:55 AM"/>
    <s v="CUST198"/>
    <x v="0"/>
    <x v="12"/>
    <s v="Food"/>
    <s v="Small"/>
    <x v="2"/>
    <x v="7"/>
    <n v="5"/>
    <n v="9.5"/>
    <s v="Card"/>
    <x v="4"/>
    <s v="Ava"/>
    <n v="4.4000000000000004"/>
    <x v="0"/>
    <s v="Takeaway"/>
    <x v="8"/>
    <x v="2"/>
    <s v="Monday"/>
  </r>
  <r>
    <s v="TRX14982"/>
    <s v="2024-03-17"/>
    <s v="Sunday"/>
    <s v="01:22 PM"/>
    <s v="CUST351"/>
    <x v="1"/>
    <x v="4"/>
    <s v="Coffee"/>
    <s v="Large"/>
    <x v="2"/>
    <x v="0"/>
    <n v="10"/>
    <n v="7.2"/>
    <s v="Card"/>
    <x v="4"/>
    <s v="John"/>
    <n v="3.2"/>
    <x v="2"/>
    <s v="Takeaway"/>
    <x v="11"/>
    <x v="2"/>
    <s v="Sunday"/>
  </r>
  <r>
    <s v="TRX10118"/>
    <s v="2024-04-29"/>
    <s v="Monday"/>
    <s v="04:06 PM"/>
    <s v="CUST344"/>
    <x v="1"/>
    <x v="6"/>
    <s v="Pastry"/>
    <s v="Small"/>
    <x v="3"/>
    <x v="1"/>
    <n v="10"/>
    <n v="10.8"/>
    <s v="UPI"/>
    <x v="0"/>
    <s v="Ava"/>
    <n v="3.9"/>
    <x v="0"/>
    <s v="Takeaway"/>
    <x v="12"/>
    <x v="3"/>
    <s v="Monday"/>
  </r>
  <r>
    <s v="TRX10133"/>
    <s v="2024-04-30"/>
    <s v="Tuesday"/>
    <s v="08:17 PM"/>
    <s v="CUST760"/>
    <x v="2"/>
    <x v="12"/>
    <s v="Food"/>
    <s v="Medium"/>
    <x v="1"/>
    <x v="7"/>
    <n v="0"/>
    <n v="15"/>
    <s v="UPI"/>
    <x v="0"/>
    <s v="Emma"/>
    <n v="4.9000000000000004"/>
    <x v="0"/>
    <s v="Takeaway"/>
    <x v="10"/>
    <x v="3"/>
    <s v="Tuesday"/>
  </r>
  <r>
    <s v="TRX10224"/>
    <s v="2024-04-18"/>
    <s v="Thursday"/>
    <s v="03:26 PM"/>
    <s v="CUST374"/>
    <x v="2"/>
    <x v="7"/>
    <s v="Pastry"/>
    <s v="Medium"/>
    <x v="1"/>
    <x v="3"/>
    <n v="5"/>
    <n v="5.7"/>
    <s v="UPI"/>
    <x v="0"/>
    <s v="Sophia"/>
    <n v="4.5999999999999996"/>
    <x v="2"/>
    <s v="Dine-in"/>
    <x v="13"/>
    <x v="3"/>
    <s v="Thursday"/>
  </r>
  <r>
    <s v="TRX10372"/>
    <s v="2024-04-04"/>
    <s v="Thursday"/>
    <s v="03:30 PM"/>
    <s v="CUST534"/>
    <x v="2"/>
    <x v="8"/>
    <s v="Tea"/>
    <s v="Large"/>
    <x v="3"/>
    <x v="4"/>
    <n v="10"/>
    <n v="9"/>
    <s v="Card"/>
    <x v="0"/>
    <s v="Sophia"/>
    <n v="3.6"/>
    <x v="1"/>
    <s v="Delivery"/>
    <x v="10"/>
    <x v="3"/>
    <s v="Thursday"/>
  </r>
  <r>
    <s v="TRX10379"/>
    <s v="2024-04-04"/>
    <s v="Thursday"/>
    <s v="07:23 AM"/>
    <s v="CUST228"/>
    <x v="1"/>
    <x v="1"/>
    <s v="Tea"/>
    <s v="Large"/>
    <x v="1"/>
    <x v="1"/>
    <n v="0"/>
    <n v="9"/>
    <s v="Cash"/>
    <x v="0"/>
    <s v="Emma"/>
    <n v="3.2"/>
    <x v="1"/>
    <s v="Takeaway"/>
    <x v="1"/>
    <x v="3"/>
    <s v="Thursday"/>
  </r>
  <r>
    <s v="TRX10392"/>
    <s v="2024-04-30"/>
    <s v="Tuesday"/>
    <s v="05:48 PM"/>
    <s v="CUST544"/>
    <x v="1"/>
    <x v="7"/>
    <s v="Pastry"/>
    <s v="Small"/>
    <x v="0"/>
    <x v="3"/>
    <n v="10"/>
    <n v="1.8"/>
    <s v="UPI"/>
    <x v="0"/>
    <s v="John"/>
    <n v="4.5999999999999996"/>
    <x v="1"/>
    <s v="Dine-in"/>
    <x v="7"/>
    <x v="3"/>
    <s v="Tuesday"/>
  </r>
  <r>
    <s v="TRX10399"/>
    <s v="2024-04-01"/>
    <s v="Monday"/>
    <s v="07:32 AM"/>
    <s v="CUST306"/>
    <x v="1"/>
    <x v="2"/>
    <s v="Coffee"/>
    <s v="Small"/>
    <x v="3"/>
    <x v="1"/>
    <n v="0"/>
    <n v="12"/>
    <s v="Cash"/>
    <x v="0"/>
    <s v="Ava"/>
    <n v="4.3"/>
    <x v="2"/>
    <s v="Delivery"/>
    <x v="10"/>
    <x v="3"/>
    <s v="Monday"/>
  </r>
  <r>
    <s v="TRX10412"/>
    <s v="2024-04-11"/>
    <s v="Thursday"/>
    <s v="03:19 PM"/>
    <s v="CUST504"/>
    <x v="2"/>
    <x v="8"/>
    <s v="Tea"/>
    <s v="Small"/>
    <x v="2"/>
    <x v="4"/>
    <n v="0"/>
    <n v="5"/>
    <s v="Card"/>
    <x v="0"/>
    <s v="Sophia"/>
    <n v="3.6"/>
    <x v="2"/>
    <s v="Dine-in"/>
    <x v="15"/>
    <x v="3"/>
    <s v="Thursday"/>
  </r>
  <r>
    <s v="TRX10427"/>
    <s v="2024-04-14"/>
    <s v="Sunday"/>
    <s v="08:07 AM"/>
    <s v="CUST281"/>
    <x v="1"/>
    <x v="0"/>
    <s v="Beverage"/>
    <s v="Large"/>
    <x v="3"/>
    <x v="0"/>
    <n v="10"/>
    <n v="14.4"/>
    <s v="Card"/>
    <x v="0"/>
    <s v="Emma"/>
    <n v="3.8"/>
    <x v="1"/>
    <s v="Delivery"/>
    <x v="20"/>
    <x v="3"/>
    <s v="Sunday"/>
  </r>
  <r>
    <s v="TRX10512"/>
    <s v="2024-04-01"/>
    <s v="Monday"/>
    <s v="11:55 AM"/>
    <s v="CUST178"/>
    <x v="1"/>
    <x v="2"/>
    <s v="Coffee"/>
    <s v="Medium"/>
    <x v="2"/>
    <x v="1"/>
    <n v="0"/>
    <n v="6"/>
    <s v="UPI"/>
    <x v="0"/>
    <s v="Emma"/>
    <n v="3.3"/>
    <x v="1"/>
    <s v="Delivery"/>
    <x v="8"/>
    <x v="3"/>
    <s v="Monday"/>
  </r>
  <r>
    <s v="TRX10649"/>
    <s v="2024-04-09"/>
    <s v="Tuesday"/>
    <s v="04:46 PM"/>
    <s v="CUST229"/>
    <x v="2"/>
    <x v="10"/>
    <s v="Pastry"/>
    <s v="Medium"/>
    <x v="1"/>
    <x v="4"/>
    <n v="15"/>
    <n v="6.38"/>
    <s v="UPI"/>
    <x v="0"/>
    <s v="Ava"/>
    <n v="3.4"/>
    <x v="1"/>
    <s v="Dine-in"/>
    <x v="2"/>
    <x v="3"/>
    <s v="Tuesday"/>
  </r>
  <r>
    <s v="TRX10652"/>
    <s v="2024-04-06"/>
    <s v="Saturday"/>
    <s v="06:23 PM"/>
    <s v="CUST587"/>
    <x v="2"/>
    <x v="0"/>
    <s v="Beverage"/>
    <s v="Large"/>
    <x v="1"/>
    <x v="0"/>
    <n v="10"/>
    <n v="10.8"/>
    <s v="UPI"/>
    <x v="0"/>
    <s v="Liam"/>
    <n v="3.7"/>
    <x v="1"/>
    <s v="Takeaway"/>
    <x v="7"/>
    <x v="3"/>
    <s v="Saturday"/>
  </r>
  <r>
    <s v="TRX10785"/>
    <s v="2024-04-03"/>
    <s v="Wednesday"/>
    <s v="03:01 PM"/>
    <s v="CUST861"/>
    <x v="0"/>
    <x v="15"/>
    <s v="Coffee"/>
    <s v="Medium"/>
    <x v="1"/>
    <x v="2"/>
    <n v="15"/>
    <n v="11.47"/>
    <s v="UPI"/>
    <x v="0"/>
    <s v="Liam"/>
    <n v="4.5999999999999996"/>
    <x v="2"/>
    <s v="Dine-in"/>
    <x v="13"/>
    <x v="3"/>
    <s v="Wednesday"/>
  </r>
  <r>
    <s v="TRX10866"/>
    <s v="2024-04-14"/>
    <s v="Sunday"/>
    <s v="08:46 AM"/>
    <s v="CUST585"/>
    <x v="1"/>
    <x v="14"/>
    <s v="Coffee"/>
    <s v="Medium"/>
    <x v="3"/>
    <x v="4"/>
    <n v="0"/>
    <n v="10"/>
    <s v="Cash"/>
    <x v="0"/>
    <s v="Liam"/>
    <n v="4"/>
    <x v="1"/>
    <s v="Dine-in"/>
    <x v="9"/>
    <x v="3"/>
    <s v="Sunday"/>
  </r>
  <r>
    <s v="TRX10876"/>
    <s v="2024-04-10"/>
    <s v="Wednesday"/>
    <s v="11:18 AM"/>
    <s v="CUST602"/>
    <x v="1"/>
    <x v="0"/>
    <s v="Beverage"/>
    <s v="Small"/>
    <x v="1"/>
    <x v="0"/>
    <n v="5"/>
    <n v="11.4"/>
    <s v="UPI"/>
    <x v="0"/>
    <s v="Emma"/>
    <n v="4.5999999999999996"/>
    <x v="1"/>
    <s v="Dine-in"/>
    <x v="8"/>
    <x v="3"/>
    <s v="Wednesday"/>
  </r>
  <r>
    <s v="TRX10885"/>
    <s v="2024-04-10"/>
    <s v="Wednesday"/>
    <s v="04:07 PM"/>
    <s v="CUST722"/>
    <x v="0"/>
    <x v="3"/>
    <s v="Food"/>
    <s v="Large"/>
    <x v="0"/>
    <x v="2"/>
    <n v="15"/>
    <n v="3.82"/>
    <s v="Cash"/>
    <x v="0"/>
    <s v="Olivia"/>
    <n v="4.4000000000000004"/>
    <x v="0"/>
    <s v="Delivery"/>
    <x v="17"/>
    <x v="3"/>
    <s v="Wednesday"/>
  </r>
  <r>
    <s v="TRX10985"/>
    <s v="2024-04-02"/>
    <s v="Tuesday"/>
    <s v="06:34 PM"/>
    <s v="CUST391"/>
    <x v="0"/>
    <x v="10"/>
    <s v="Pastry"/>
    <s v="Medium"/>
    <x v="0"/>
    <x v="4"/>
    <n v="5"/>
    <n v="2.38"/>
    <s v="Cash"/>
    <x v="0"/>
    <s v="Sophia"/>
    <n v="4.3"/>
    <x v="0"/>
    <s v="Takeaway"/>
    <x v="14"/>
    <x v="3"/>
    <s v="Tuesday"/>
  </r>
  <r>
    <s v="TRX11074"/>
    <s v="2024-04-26"/>
    <s v="Friday"/>
    <s v="07:17 PM"/>
    <s v="CUST456"/>
    <x v="2"/>
    <x v="1"/>
    <s v="Tea"/>
    <s v="Medium"/>
    <x v="3"/>
    <x v="1"/>
    <n v="0"/>
    <n v="12"/>
    <s v="Card"/>
    <x v="0"/>
    <s v="Ava"/>
    <n v="4"/>
    <x v="0"/>
    <s v="Dine-in"/>
    <x v="8"/>
    <x v="3"/>
    <s v="Friday"/>
  </r>
  <r>
    <s v="TRX11087"/>
    <s v="2024-04-12"/>
    <s v="Friday"/>
    <s v="11:49 AM"/>
    <s v="CUST428"/>
    <x v="2"/>
    <x v="15"/>
    <s v="Coffee"/>
    <s v="Small"/>
    <x v="3"/>
    <x v="2"/>
    <n v="10"/>
    <n v="16.2"/>
    <s v="UPI"/>
    <x v="0"/>
    <s v="Olivia"/>
    <n v="3.9"/>
    <x v="1"/>
    <s v="Takeaway"/>
    <x v="7"/>
    <x v="3"/>
    <s v="Friday"/>
  </r>
  <r>
    <s v="TRX11129"/>
    <s v="2024-04-07"/>
    <s v="Sunday"/>
    <s v="10:53 AM"/>
    <s v="CUST701"/>
    <x v="0"/>
    <x v="5"/>
    <s v="Tea"/>
    <s v="Large"/>
    <x v="0"/>
    <x v="3"/>
    <n v="10"/>
    <n v="1.8"/>
    <s v="Card"/>
    <x v="0"/>
    <s v="Olivia"/>
    <n v="3.6"/>
    <x v="0"/>
    <s v="Takeaway"/>
    <x v="5"/>
    <x v="3"/>
    <s v="Sunday"/>
  </r>
  <r>
    <s v="TRX11160"/>
    <s v="2024-04-06"/>
    <s v="Saturday"/>
    <s v="11:00 AM"/>
    <s v="CUST806"/>
    <x v="2"/>
    <x v="0"/>
    <s v="Beverage"/>
    <s v="Large"/>
    <x v="0"/>
    <x v="0"/>
    <n v="0"/>
    <n v="4"/>
    <s v="UPI"/>
    <x v="0"/>
    <s v="Sophia"/>
    <n v="4.0999999999999996"/>
    <x v="2"/>
    <s v="Takeaway"/>
    <x v="1"/>
    <x v="3"/>
    <s v="Saturday"/>
  </r>
  <r>
    <s v="TRX11182"/>
    <s v="2024-04-19"/>
    <s v="Friday"/>
    <s v="10:13 AM"/>
    <s v="CUST779"/>
    <x v="2"/>
    <x v="9"/>
    <s v="Beverage"/>
    <s v="Medium"/>
    <x v="3"/>
    <x v="5"/>
    <n v="5"/>
    <n v="14.44"/>
    <s v="Cash"/>
    <x v="0"/>
    <s v="Emma"/>
    <n v="4.0999999999999996"/>
    <x v="2"/>
    <s v="Delivery"/>
    <x v="2"/>
    <x v="3"/>
    <s v="Friday"/>
  </r>
  <r>
    <s v="TRX11199"/>
    <s v="2024-04-28"/>
    <s v="Sunday"/>
    <s v="08:42 AM"/>
    <s v="CUST967"/>
    <x v="1"/>
    <x v="4"/>
    <s v="Coffee"/>
    <s v="Large"/>
    <x v="3"/>
    <x v="0"/>
    <n v="15"/>
    <n v="13.6"/>
    <s v="Card"/>
    <x v="0"/>
    <s v="Emma"/>
    <n v="4.7"/>
    <x v="0"/>
    <s v="Dine-in"/>
    <x v="9"/>
    <x v="3"/>
    <s v="Sunday"/>
  </r>
  <r>
    <s v="TRX11308"/>
    <s v="2024-04-04"/>
    <s v="Thursday"/>
    <s v="10:33 AM"/>
    <s v="CUST940"/>
    <x v="1"/>
    <x v="14"/>
    <s v="Coffee"/>
    <s v="Large"/>
    <x v="0"/>
    <x v="4"/>
    <n v="0"/>
    <n v="2.5"/>
    <s v="Card"/>
    <x v="0"/>
    <s v="Sophia"/>
    <n v="3.2"/>
    <x v="1"/>
    <s v="Delivery"/>
    <x v="8"/>
    <x v="3"/>
    <s v="Thursday"/>
  </r>
  <r>
    <s v="TRX11518"/>
    <s v="2024-04-10"/>
    <s v="Wednesday"/>
    <s v="07:02 AM"/>
    <s v="CUST798"/>
    <x v="1"/>
    <x v="13"/>
    <s v="Coffee"/>
    <s v="Large"/>
    <x v="1"/>
    <x v="8"/>
    <n v="5"/>
    <n v="9.9700000000000006"/>
    <s v="Card"/>
    <x v="0"/>
    <s v="Olivia"/>
    <n v="3.7"/>
    <x v="2"/>
    <s v="Dine-in"/>
    <x v="17"/>
    <x v="3"/>
    <s v="Wednesday"/>
  </r>
  <r>
    <s v="TRX11519"/>
    <s v="2024-04-24"/>
    <s v="Wednesday"/>
    <s v="09:15 AM"/>
    <s v="CUST886"/>
    <x v="2"/>
    <x v="4"/>
    <s v="Coffee"/>
    <s v="Large"/>
    <x v="0"/>
    <x v="0"/>
    <n v="5"/>
    <n v="3.8"/>
    <s v="UPI"/>
    <x v="0"/>
    <s v="John"/>
    <n v="4.4000000000000004"/>
    <x v="2"/>
    <s v="Delivery"/>
    <x v="7"/>
    <x v="3"/>
    <s v="Wednesday"/>
  </r>
  <r>
    <s v="TRX11529"/>
    <s v="2024-04-13"/>
    <s v="Saturday"/>
    <s v="08:54 PM"/>
    <s v="CUST135"/>
    <x v="0"/>
    <x v="1"/>
    <s v="Tea"/>
    <s v="Small"/>
    <x v="0"/>
    <x v="1"/>
    <n v="10"/>
    <n v="2.7"/>
    <s v="UPI"/>
    <x v="0"/>
    <s v="Ava"/>
    <n v="3.8"/>
    <x v="0"/>
    <s v="Delivery"/>
    <x v="18"/>
    <x v="3"/>
    <s v="Saturday"/>
  </r>
  <r>
    <s v="TRX11538"/>
    <s v="2024-04-17"/>
    <s v="Wednesday"/>
    <s v="01:11 PM"/>
    <s v="CUST935"/>
    <x v="1"/>
    <x v="10"/>
    <s v="Pastry"/>
    <s v="Medium"/>
    <x v="2"/>
    <x v="4"/>
    <n v="15"/>
    <n v="4.25"/>
    <s v="Card"/>
    <x v="0"/>
    <s v="Liam"/>
    <n v="3.1"/>
    <x v="0"/>
    <s v="Dine-in"/>
    <x v="0"/>
    <x v="3"/>
    <s v="Wednesday"/>
  </r>
  <r>
    <s v="TRX11586"/>
    <s v="2024-04-14"/>
    <s v="Sunday"/>
    <s v="07:10 AM"/>
    <s v="CUST335"/>
    <x v="1"/>
    <x v="14"/>
    <s v="Coffee"/>
    <s v="Small"/>
    <x v="2"/>
    <x v="4"/>
    <n v="10"/>
    <n v="4.5"/>
    <s v="Card"/>
    <x v="0"/>
    <s v="Olivia"/>
    <n v="3.1"/>
    <x v="2"/>
    <s v="Dine-in"/>
    <x v="15"/>
    <x v="3"/>
    <s v="Sunday"/>
  </r>
  <r>
    <s v="TRX11626"/>
    <s v="2024-04-14"/>
    <s v="Sunday"/>
    <s v="12:15 PM"/>
    <s v="CUST731"/>
    <x v="1"/>
    <x v="5"/>
    <s v="Tea"/>
    <s v="Medium"/>
    <x v="1"/>
    <x v="3"/>
    <n v="5"/>
    <n v="5.7"/>
    <s v="UPI"/>
    <x v="0"/>
    <s v="Liam"/>
    <n v="4.3"/>
    <x v="1"/>
    <s v="Takeaway"/>
    <x v="3"/>
    <x v="3"/>
    <s v="Sunday"/>
  </r>
  <r>
    <s v="TRX11703"/>
    <s v="2024-04-05"/>
    <s v="Friday"/>
    <s v="09:31 AM"/>
    <s v="CUST831"/>
    <x v="2"/>
    <x v="14"/>
    <s v="Coffee"/>
    <s v="Small"/>
    <x v="2"/>
    <x v="4"/>
    <n v="5"/>
    <n v="4.75"/>
    <s v="Cash"/>
    <x v="0"/>
    <s v="Noah"/>
    <n v="4.4000000000000004"/>
    <x v="2"/>
    <s v="Dine-in"/>
    <x v="18"/>
    <x v="3"/>
    <s v="Friday"/>
  </r>
  <r>
    <s v="TRX11764"/>
    <s v="2024-04-05"/>
    <s v="Friday"/>
    <s v="07:30 AM"/>
    <s v="CUST284"/>
    <x v="0"/>
    <x v="11"/>
    <s v="Food"/>
    <s v="Small"/>
    <x v="0"/>
    <x v="6"/>
    <n v="10"/>
    <n v="4.95"/>
    <s v="Cash"/>
    <x v="0"/>
    <s v="Noah"/>
    <n v="3.5"/>
    <x v="1"/>
    <s v="Dine-in"/>
    <x v="17"/>
    <x v="3"/>
    <s v="Friday"/>
  </r>
  <r>
    <s v="TRX11806"/>
    <s v="2024-04-26"/>
    <s v="Friday"/>
    <s v="03:32 PM"/>
    <s v="CUST995"/>
    <x v="1"/>
    <x v="7"/>
    <s v="Pastry"/>
    <s v="Medium"/>
    <x v="1"/>
    <x v="3"/>
    <n v="10"/>
    <n v="5.4"/>
    <s v="Cash"/>
    <x v="0"/>
    <s v="John"/>
    <n v="4.5"/>
    <x v="1"/>
    <s v="Takeaway"/>
    <x v="14"/>
    <x v="3"/>
    <s v="Friday"/>
  </r>
  <r>
    <s v="TRX11812"/>
    <s v="2024-04-26"/>
    <s v="Friday"/>
    <s v="07:02 PM"/>
    <s v="CUST353"/>
    <x v="2"/>
    <x v="0"/>
    <s v="Beverage"/>
    <s v="Medium"/>
    <x v="1"/>
    <x v="0"/>
    <n v="5"/>
    <n v="11.4"/>
    <s v="Cash"/>
    <x v="0"/>
    <s v="John"/>
    <n v="4"/>
    <x v="0"/>
    <s v="Delivery"/>
    <x v="8"/>
    <x v="3"/>
    <s v="Friday"/>
  </r>
  <r>
    <s v="TRX11881"/>
    <s v="2024-04-19"/>
    <s v="Friday"/>
    <s v="08:39 AM"/>
    <s v="CUST796"/>
    <x v="1"/>
    <x v="7"/>
    <s v="Pastry"/>
    <s v="Large"/>
    <x v="3"/>
    <x v="3"/>
    <n v="0"/>
    <n v="8"/>
    <s v="Card"/>
    <x v="0"/>
    <s v="Noah"/>
    <n v="3.2"/>
    <x v="2"/>
    <s v="Dine-in"/>
    <x v="12"/>
    <x v="3"/>
    <s v="Friday"/>
  </r>
  <r>
    <s v="TRX11889"/>
    <s v="2024-04-06"/>
    <s v="Saturday"/>
    <s v="10:53 AM"/>
    <s v="CUST879"/>
    <x v="1"/>
    <x v="5"/>
    <s v="Tea"/>
    <s v="Medium"/>
    <x v="1"/>
    <x v="3"/>
    <n v="5"/>
    <n v="5.7"/>
    <s v="Cash"/>
    <x v="0"/>
    <s v="Liam"/>
    <n v="4.3"/>
    <x v="2"/>
    <s v="Delivery"/>
    <x v="2"/>
    <x v="3"/>
    <s v="Saturday"/>
  </r>
  <r>
    <s v="TRX11906"/>
    <s v="2024-04-13"/>
    <s v="Saturday"/>
    <s v="01:44 PM"/>
    <s v="CUST923"/>
    <x v="2"/>
    <x v="2"/>
    <s v="Coffee"/>
    <s v="Large"/>
    <x v="0"/>
    <x v="1"/>
    <n v="0"/>
    <n v="3"/>
    <s v="UPI"/>
    <x v="0"/>
    <s v="Emma"/>
    <n v="3.2"/>
    <x v="0"/>
    <s v="Dine-in"/>
    <x v="13"/>
    <x v="3"/>
    <s v="Saturday"/>
  </r>
  <r>
    <s v="TRX12147"/>
    <s v="2024-04-21"/>
    <s v="Sunday"/>
    <s v="06:43 PM"/>
    <s v="CUST771"/>
    <x v="0"/>
    <x v="6"/>
    <s v="Pastry"/>
    <s v="Small"/>
    <x v="3"/>
    <x v="1"/>
    <n v="10"/>
    <n v="10.8"/>
    <s v="Card"/>
    <x v="0"/>
    <s v="Sophia"/>
    <n v="4.8"/>
    <x v="1"/>
    <s v="Takeaway"/>
    <x v="4"/>
    <x v="3"/>
    <s v="Sunday"/>
  </r>
  <r>
    <s v="TRX12184"/>
    <s v="2024-04-17"/>
    <s v="Wednesday"/>
    <s v="12:30 PM"/>
    <s v="CUST715"/>
    <x v="2"/>
    <x v="2"/>
    <s v="Coffee"/>
    <s v="Medium"/>
    <x v="3"/>
    <x v="1"/>
    <n v="10"/>
    <n v="10.8"/>
    <s v="Cash"/>
    <x v="0"/>
    <s v="Liam"/>
    <n v="3.2"/>
    <x v="2"/>
    <s v="Delivery"/>
    <x v="8"/>
    <x v="3"/>
    <s v="Wednesday"/>
  </r>
  <r>
    <s v="TRX12334"/>
    <s v="2024-04-01"/>
    <s v="Monday"/>
    <s v="12:07 PM"/>
    <s v="CUST768"/>
    <x v="2"/>
    <x v="9"/>
    <s v="Beverage"/>
    <s v="Small"/>
    <x v="3"/>
    <x v="5"/>
    <n v="15"/>
    <n v="12.92"/>
    <s v="UPI"/>
    <x v="0"/>
    <s v="Sophia"/>
    <n v="4"/>
    <x v="0"/>
    <s v="Takeaway"/>
    <x v="11"/>
    <x v="3"/>
    <s v="Monday"/>
  </r>
  <r>
    <s v="TRX12350"/>
    <s v="2024-04-02"/>
    <s v="Tuesday"/>
    <s v="10:55 AM"/>
    <s v="CUST533"/>
    <x v="1"/>
    <x v="6"/>
    <s v="Pastry"/>
    <s v="Small"/>
    <x v="0"/>
    <x v="1"/>
    <n v="5"/>
    <n v="2.85"/>
    <s v="Card"/>
    <x v="0"/>
    <s v="Sophia"/>
    <n v="4.9000000000000004"/>
    <x v="1"/>
    <s v="Delivery"/>
    <x v="17"/>
    <x v="3"/>
    <s v="Tuesday"/>
  </r>
  <r>
    <s v="TRX12401"/>
    <s v="2024-04-10"/>
    <s v="Wednesday"/>
    <s v="08:31 PM"/>
    <s v="CUST864"/>
    <x v="0"/>
    <x v="12"/>
    <s v="Food"/>
    <s v="Medium"/>
    <x v="3"/>
    <x v="7"/>
    <n v="5"/>
    <n v="19"/>
    <s v="UPI"/>
    <x v="0"/>
    <s v="Emma"/>
    <n v="4.3"/>
    <x v="0"/>
    <s v="Delivery"/>
    <x v="16"/>
    <x v="3"/>
    <s v="Wednesday"/>
  </r>
  <r>
    <s v="TRX12460"/>
    <s v="2024-04-06"/>
    <s v="Saturday"/>
    <s v="09:23 AM"/>
    <s v="CUST231"/>
    <x v="1"/>
    <x v="1"/>
    <s v="Tea"/>
    <s v="Medium"/>
    <x v="1"/>
    <x v="1"/>
    <n v="15"/>
    <n v="7.65"/>
    <s v="Cash"/>
    <x v="0"/>
    <s v="Liam"/>
    <n v="4.5999999999999996"/>
    <x v="0"/>
    <s v="Dine-in"/>
    <x v="19"/>
    <x v="3"/>
    <s v="Saturday"/>
  </r>
  <r>
    <s v="TRX12462"/>
    <s v="2024-04-09"/>
    <s v="Tuesday"/>
    <s v="02:08 PM"/>
    <s v="CUST416"/>
    <x v="1"/>
    <x v="10"/>
    <s v="Pastry"/>
    <s v="Large"/>
    <x v="1"/>
    <x v="4"/>
    <n v="10"/>
    <n v="6.75"/>
    <s v="Card"/>
    <x v="0"/>
    <s v="Sophia"/>
    <n v="3.2"/>
    <x v="1"/>
    <s v="Dine-in"/>
    <x v="10"/>
    <x v="3"/>
    <s v="Tuesday"/>
  </r>
  <r>
    <s v="TRX12563"/>
    <s v="2024-04-16"/>
    <s v="Tuesday"/>
    <s v="01:39 PM"/>
    <s v="CUST916"/>
    <x v="0"/>
    <x v="1"/>
    <s v="Tea"/>
    <s v="Large"/>
    <x v="1"/>
    <x v="1"/>
    <n v="0"/>
    <n v="9"/>
    <s v="UPI"/>
    <x v="0"/>
    <s v="Liam"/>
    <n v="3"/>
    <x v="2"/>
    <s v="Dine-in"/>
    <x v="8"/>
    <x v="3"/>
    <s v="Tuesday"/>
  </r>
  <r>
    <s v="TRX12588"/>
    <s v="2024-04-26"/>
    <s v="Friday"/>
    <s v="12:43 PM"/>
    <s v="CUST188"/>
    <x v="2"/>
    <x v="11"/>
    <s v="Food"/>
    <s v="Small"/>
    <x v="1"/>
    <x v="6"/>
    <n v="5"/>
    <n v="15.67"/>
    <s v="Card"/>
    <x v="0"/>
    <s v="Olivia"/>
    <n v="4.5"/>
    <x v="0"/>
    <s v="Dine-in"/>
    <x v="6"/>
    <x v="3"/>
    <s v="Friday"/>
  </r>
  <r>
    <s v="TRX12605"/>
    <s v="2024-04-21"/>
    <s v="Sunday"/>
    <s v="07:32 AM"/>
    <s v="CUST154"/>
    <x v="0"/>
    <x v="15"/>
    <s v="Coffee"/>
    <s v="Small"/>
    <x v="0"/>
    <x v="2"/>
    <n v="5"/>
    <n v="4.2699999999999996"/>
    <s v="UPI"/>
    <x v="0"/>
    <s v="Sophia"/>
    <n v="4.9000000000000004"/>
    <x v="0"/>
    <s v="Delivery"/>
    <x v="19"/>
    <x v="3"/>
    <s v="Sunday"/>
  </r>
  <r>
    <s v="TRX12654"/>
    <s v="2024-04-27"/>
    <s v="Saturday"/>
    <s v="04:27 PM"/>
    <s v="CUST853"/>
    <x v="1"/>
    <x v="5"/>
    <s v="Tea"/>
    <s v="Small"/>
    <x v="3"/>
    <x v="3"/>
    <n v="0"/>
    <n v="8"/>
    <s v="Card"/>
    <x v="0"/>
    <s v="Olivia"/>
    <n v="3.9"/>
    <x v="0"/>
    <s v="Takeaway"/>
    <x v="1"/>
    <x v="3"/>
    <s v="Saturday"/>
  </r>
  <r>
    <s v="TRX12683"/>
    <s v="2024-04-15"/>
    <s v="Monday"/>
    <s v="05:40 PM"/>
    <s v="CUST927"/>
    <x v="1"/>
    <x v="5"/>
    <s v="Tea"/>
    <s v="Small"/>
    <x v="3"/>
    <x v="3"/>
    <n v="15"/>
    <n v="6.8"/>
    <s v="UPI"/>
    <x v="0"/>
    <s v="Liam"/>
    <n v="4"/>
    <x v="2"/>
    <s v="Delivery"/>
    <x v="17"/>
    <x v="3"/>
    <s v="Monday"/>
  </r>
  <r>
    <s v="TRX12734"/>
    <s v="2024-04-29"/>
    <s v="Monday"/>
    <s v="12:06 PM"/>
    <s v="CUST624"/>
    <x v="2"/>
    <x v="4"/>
    <s v="Coffee"/>
    <s v="Medium"/>
    <x v="2"/>
    <x v="0"/>
    <n v="5"/>
    <n v="7.6"/>
    <s v="UPI"/>
    <x v="0"/>
    <s v="Sophia"/>
    <n v="3.9"/>
    <x v="0"/>
    <s v="Takeaway"/>
    <x v="15"/>
    <x v="3"/>
    <s v="Monday"/>
  </r>
  <r>
    <s v="TRX12741"/>
    <s v="2024-04-16"/>
    <s v="Tuesday"/>
    <s v="10:55 AM"/>
    <s v="CUST597"/>
    <x v="1"/>
    <x v="10"/>
    <s v="Pastry"/>
    <s v="Medium"/>
    <x v="0"/>
    <x v="4"/>
    <n v="0"/>
    <n v="2.5"/>
    <s v="Cash"/>
    <x v="0"/>
    <s v="Ava"/>
    <n v="4"/>
    <x v="0"/>
    <s v="Delivery"/>
    <x v="6"/>
    <x v="3"/>
    <s v="Tuesday"/>
  </r>
  <r>
    <s v="TRX12823"/>
    <s v="2024-04-16"/>
    <s v="Tuesday"/>
    <s v="06:15 PM"/>
    <s v="CUST805"/>
    <x v="1"/>
    <x v="12"/>
    <s v="Food"/>
    <s v="Large"/>
    <x v="0"/>
    <x v="7"/>
    <n v="0"/>
    <n v="5"/>
    <s v="Cash"/>
    <x v="0"/>
    <s v="Ava"/>
    <n v="4"/>
    <x v="0"/>
    <s v="Dine-in"/>
    <x v="19"/>
    <x v="3"/>
    <s v="Tuesday"/>
  </r>
  <r>
    <s v="TRX12850"/>
    <s v="2024-04-24"/>
    <s v="Wednesday"/>
    <s v="08:24 PM"/>
    <s v="CUST872"/>
    <x v="1"/>
    <x v="14"/>
    <s v="Coffee"/>
    <s v="Small"/>
    <x v="3"/>
    <x v="4"/>
    <n v="5"/>
    <n v="9.5"/>
    <s v="Card"/>
    <x v="0"/>
    <s v="Sophia"/>
    <n v="4.3"/>
    <x v="2"/>
    <s v="Delivery"/>
    <x v="7"/>
    <x v="3"/>
    <s v="Wednesday"/>
  </r>
  <r>
    <s v="TRX12866"/>
    <s v="2024-04-16"/>
    <s v="Tuesday"/>
    <s v="03:28 PM"/>
    <s v="CUST573"/>
    <x v="2"/>
    <x v="1"/>
    <s v="Tea"/>
    <s v="Large"/>
    <x v="1"/>
    <x v="1"/>
    <n v="10"/>
    <n v="8.1"/>
    <s v="UPI"/>
    <x v="0"/>
    <s v="Sophia"/>
    <n v="3"/>
    <x v="1"/>
    <s v="Dine-in"/>
    <x v="8"/>
    <x v="3"/>
    <s v="Tuesday"/>
  </r>
  <r>
    <s v="TRX12903"/>
    <s v="2024-04-10"/>
    <s v="Wednesday"/>
    <s v="01:36 PM"/>
    <s v="CUST673"/>
    <x v="0"/>
    <x v="0"/>
    <s v="Beverage"/>
    <s v="Large"/>
    <x v="0"/>
    <x v="0"/>
    <n v="15"/>
    <n v="3.4"/>
    <s v="Cash"/>
    <x v="0"/>
    <s v="Ava"/>
    <n v="3.9"/>
    <x v="1"/>
    <s v="Takeaway"/>
    <x v="7"/>
    <x v="3"/>
    <s v="Wednesday"/>
  </r>
  <r>
    <s v="TRX13024"/>
    <s v="2024-04-23"/>
    <s v="Tuesday"/>
    <s v="06:51 PM"/>
    <s v="CUST656"/>
    <x v="2"/>
    <x v="7"/>
    <s v="Pastry"/>
    <s v="Large"/>
    <x v="0"/>
    <x v="3"/>
    <n v="5"/>
    <n v="1.9"/>
    <s v="UPI"/>
    <x v="0"/>
    <s v="Ava"/>
    <n v="3.8"/>
    <x v="1"/>
    <s v="Takeaway"/>
    <x v="14"/>
    <x v="3"/>
    <s v="Tuesday"/>
  </r>
  <r>
    <s v="TRX13148"/>
    <s v="2024-04-14"/>
    <s v="Sunday"/>
    <s v="09:06 AM"/>
    <s v="CUST642"/>
    <x v="0"/>
    <x v="7"/>
    <s v="Pastry"/>
    <s v="Large"/>
    <x v="1"/>
    <x v="3"/>
    <n v="15"/>
    <n v="5.0999999999999996"/>
    <s v="Card"/>
    <x v="0"/>
    <s v="John"/>
    <n v="4.5999999999999996"/>
    <x v="0"/>
    <s v="Delivery"/>
    <x v="9"/>
    <x v="3"/>
    <s v="Sunday"/>
  </r>
  <r>
    <s v="TRX13353"/>
    <s v="2024-04-24"/>
    <s v="Wednesday"/>
    <s v="08:32 PM"/>
    <s v="CUST313"/>
    <x v="0"/>
    <x v="0"/>
    <s v="Beverage"/>
    <s v="Large"/>
    <x v="0"/>
    <x v="0"/>
    <n v="10"/>
    <n v="3.6"/>
    <s v="UPI"/>
    <x v="0"/>
    <s v="Liam"/>
    <n v="3.3"/>
    <x v="0"/>
    <s v="Takeaway"/>
    <x v="8"/>
    <x v="3"/>
    <s v="Wednesday"/>
  </r>
  <r>
    <s v="TRX13479"/>
    <s v="2024-04-12"/>
    <s v="Friday"/>
    <s v="03:22 PM"/>
    <s v="CUST767"/>
    <x v="1"/>
    <x v="4"/>
    <s v="Coffee"/>
    <s v="Large"/>
    <x v="1"/>
    <x v="0"/>
    <n v="5"/>
    <n v="11.4"/>
    <s v="Card"/>
    <x v="0"/>
    <s v="Emma"/>
    <n v="3.5"/>
    <x v="0"/>
    <s v="Dine-in"/>
    <x v="20"/>
    <x v="3"/>
    <s v="Friday"/>
  </r>
  <r>
    <s v="TRX13513"/>
    <s v="2024-04-09"/>
    <s v="Tuesday"/>
    <s v="08:30 AM"/>
    <s v="CUST178"/>
    <x v="0"/>
    <x v="12"/>
    <s v="Food"/>
    <s v="Large"/>
    <x v="2"/>
    <x v="7"/>
    <n v="10"/>
    <n v="9"/>
    <s v="Cash"/>
    <x v="0"/>
    <s v="Ava"/>
    <n v="3.3"/>
    <x v="2"/>
    <s v="Dine-in"/>
    <x v="6"/>
    <x v="3"/>
    <s v="Tuesday"/>
  </r>
  <r>
    <s v="TRX13558"/>
    <s v="2024-04-17"/>
    <s v="Wednesday"/>
    <s v="03:50 PM"/>
    <s v="CUST158"/>
    <x v="1"/>
    <x v="0"/>
    <s v="Beverage"/>
    <s v="Large"/>
    <x v="0"/>
    <x v="0"/>
    <n v="15"/>
    <n v="3.4"/>
    <s v="Cash"/>
    <x v="0"/>
    <s v="Noah"/>
    <n v="4.0999999999999996"/>
    <x v="2"/>
    <s v="Dine-in"/>
    <x v="14"/>
    <x v="3"/>
    <s v="Wednesday"/>
  </r>
  <r>
    <s v="TRX13610"/>
    <s v="2024-04-08"/>
    <s v="Monday"/>
    <s v="11:54 AM"/>
    <s v="CUST176"/>
    <x v="2"/>
    <x v="8"/>
    <s v="Tea"/>
    <s v="Large"/>
    <x v="1"/>
    <x v="4"/>
    <n v="15"/>
    <n v="6.38"/>
    <s v="UPI"/>
    <x v="0"/>
    <s v="John"/>
    <n v="4.5"/>
    <x v="1"/>
    <s v="Takeaway"/>
    <x v="16"/>
    <x v="3"/>
    <s v="Monday"/>
  </r>
  <r>
    <s v="TRX13616"/>
    <s v="2024-04-15"/>
    <s v="Monday"/>
    <s v="11:28 AM"/>
    <s v="CUST809"/>
    <x v="1"/>
    <x v="3"/>
    <s v="Food"/>
    <s v="Large"/>
    <x v="0"/>
    <x v="2"/>
    <n v="15"/>
    <n v="3.82"/>
    <s v="Cash"/>
    <x v="0"/>
    <s v="Sophia"/>
    <n v="4.7"/>
    <x v="1"/>
    <s v="Takeaway"/>
    <x v="4"/>
    <x v="3"/>
    <s v="Monday"/>
  </r>
  <r>
    <s v="TRX13636"/>
    <s v="2024-04-16"/>
    <s v="Tuesday"/>
    <s v="08:02 PM"/>
    <s v="CUST265"/>
    <x v="0"/>
    <x v="6"/>
    <s v="Pastry"/>
    <s v="Small"/>
    <x v="0"/>
    <x v="1"/>
    <n v="0"/>
    <n v="3"/>
    <s v="Card"/>
    <x v="0"/>
    <s v="Emma"/>
    <n v="3.5"/>
    <x v="2"/>
    <s v="Dine-in"/>
    <x v="14"/>
    <x v="3"/>
    <s v="Tuesday"/>
  </r>
  <r>
    <s v="TRX13652"/>
    <s v="2024-04-13"/>
    <s v="Saturday"/>
    <s v="07:41 PM"/>
    <s v="CUST231"/>
    <x v="0"/>
    <x v="15"/>
    <s v="Coffee"/>
    <s v="Large"/>
    <x v="1"/>
    <x v="2"/>
    <n v="15"/>
    <n v="11.47"/>
    <s v="Card"/>
    <x v="0"/>
    <s v="Emma"/>
    <n v="3.2"/>
    <x v="0"/>
    <s v="Takeaway"/>
    <x v="6"/>
    <x v="3"/>
    <s v="Saturday"/>
  </r>
  <r>
    <s v="TRX13691"/>
    <s v="2024-04-07"/>
    <s v="Sunday"/>
    <s v="05:28 PM"/>
    <s v="CUST271"/>
    <x v="0"/>
    <x v="13"/>
    <s v="Coffee"/>
    <s v="Medium"/>
    <x v="2"/>
    <x v="8"/>
    <n v="10"/>
    <n v="6.3"/>
    <s v="Card"/>
    <x v="0"/>
    <s v="John"/>
    <n v="3.5"/>
    <x v="1"/>
    <s v="Delivery"/>
    <x v="16"/>
    <x v="3"/>
    <s v="Sunday"/>
  </r>
  <r>
    <s v="TRX13704"/>
    <s v="2024-04-19"/>
    <s v="Friday"/>
    <s v="10:18 AM"/>
    <s v="CUST370"/>
    <x v="2"/>
    <x v="8"/>
    <s v="Tea"/>
    <s v="Medium"/>
    <x v="0"/>
    <x v="4"/>
    <n v="5"/>
    <n v="2.38"/>
    <s v="Cash"/>
    <x v="0"/>
    <s v="Sophia"/>
    <n v="4.7"/>
    <x v="1"/>
    <s v="Dine-in"/>
    <x v="20"/>
    <x v="3"/>
    <s v="Friday"/>
  </r>
  <r>
    <s v="TRX13767"/>
    <s v="2024-04-15"/>
    <s v="Monday"/>
    <s v="05:51 PM"/>
    <s v="CUST413"/>
    <x v="2"/>
    <x v="9"/>
    <s v="Beverage"/>
    <s v="Large"/>
    <x v="3"/>
    <x v="5"/>
    <n v="5"/>
    <n v="14.44"/>
    <s v="UPI"/>
    <x v="0"/>
    <s v="Ava"/>
    <n v="3.2"/>
    <x v="2"/>
    <s v="Delivery"/>
    <x v="12"/>
    <x v="3"/>
    <s v="Monday"/>
  </r>
  <r>
    <s v="TRX13791"/>
    <s v="2024-04-28"/>
    <s v="Sunday"/>
    <s v="06:47 PM"/>
    <s v="CUST234"/>
    <x v="1"/>
    <x v="13"/>
    <s v="Coffee"/>
    <s v="Small"/>
    <x v="0"/>
    <x v="8"/>
    <n v="0"/>
    <n v="3.5"/>
    <s v="Cash"/>
    <x v="0"/>
    <s v="Emma"/>
    <n v="4.0999999999999996"/>
    <x v="2"/>
    <s v="Dine-in"/>
    <x v="0"/>
    <x v="3"/>
    <s v="Sunday"/>
  </r>
  <r>
    <s v="TRX13923"/>
    <s v="2024-04-22"/>
    <s v="Monday"/>
    <s v="06:52 PM"/>
    <s v="CUST123"/>
    <x v="2"/>
    <x v="2"/>
    <s v="Coffee"/>
    <s v="Medium"/>
    <x v="3"/>
    <x v="1"/>
    <n v="15"/>
    <n v="10.199999999999999"/>
    <s v="Card"/>
    <x v="0"/>
    <s v="Liam"/>
    <n v="4.3"/>
    <x v="1"/>
    <s v="Dine-in"/>
    <x v="17"/>
    <x v="3"/>
    <s v="Monday"/>
  </r>
  <r>
    <s v="TRX13927"/>
    <s v="2024-04-04"/>
    <s v="Thursday"/>
    <s v="02:58 PM"/>
    <s v="CUST393"/>
    <x v="1"/>
    <x v="2"/>
    <s v="Coffee"/>
    <s v="Medium"/>
    <x v="0"/>
    <x v="1"/>
    <n v="0"/>
    <n v="3"/>
    <s v="Card"/>
    <x v="0"/>
    <s v="Noah"/>
    <n v="4.8"/>
    <x v="2"/>
    <s v="Delivery"/>
    <x v="16"/>
    <x v="3"/>
    <s v="Thursday"/>
  </r>
  <r>
    <s v="TRX13961"/>
    <s v="2024-04-01"/>
    <s v="Monday"/>
    <s v="07:33 AM"/>
    <s v="CUST607"/>
    <x v="1"/>
    <x v="13"/>
    <s v="Coffee"/>
    <s v="Small"/>
    <x v="1"/>
    <x v="8"/>
    <n v="0"/>
    <n v="10.5"/>
    <s v="UPI"/>
    <x v="0"/>
    <s v="John"/>
    <n v="3.9"/>
    <x v="1"/>
    <s v="Dine-in"/>
    <x v="5"/>
    <x v="3"/>
    <s v="Monday"/>
  </r>
  <r>
    <s v="TRX13992"/>
    <s v="2024-04-10"/>
    <s v="Wednesday"/>
    <s v="06:36 PM"/>
    <s v="CUST357"/>
    <x v="0"/>
    <x v="15"/>
    <s v="Coffee"/>
    <s v="Large"/>
    <x v="1"/>
    <x v="2"/>
    <n v="0"/>
    <n v="13.5"/>
    <s v="Card"/>
    <x v="0"/>
    <s v="Emma"/>
    <n v="3.4"/>
    <x v="0"/>
    <s v="Takeaway"/>
    <x v="9"/>
    <x v="3"/>
    <s v="Wednesday"/>
  </r>
  <r>
    <s v="TRX13994"/>
    <s v="2024-04-08"/>
    <s v="Monday"/>
    <s v="03:45 PM"/>
    <s v="CUST194"/>
    <x v="2"/>
    <x v="14"/>
    <s v="Coffee"/>
    <s v="Medium"/>
    <x v="2"/>
    <x v="4"/>
    <n v="15"/>
    <n v="4.25"/>
    <s v="Cash"/>
    <x v="0"/>
    <s v="John"/>
    <n v="3.7"/>
    <x v="1"/>
    <s v="Delivery"/>
    <x v="10"/>
    <x v="3"/>
    <s v="Monday"/>
  </r>
  <r>
    <s v="TRX14011"/>
    <s v="2024-04-20"/>
    <s v="Saturday"/>
    <s v="12:16 PM"/>
    <s v="CUST307"/>
    <x v="1"/>
    <x v="12"/>
    <s v="Food"/>
    <s v="Large"/>
    <x v="1"/>
    <x v="7"/>
    <n v="0"/>
    <n v="15"/>
    <s v="UPI"/>
    <x v="0"/>
    <s v="Olivia"/>
    <n v="3.8"/>
    <x v="2"/>
    <s v="Takeaway"/>
    <x v="20"/>
    <x v="3"/>
    <s v="Saturday"/>
  </r>
  <r>
    <s v="TRX14090"/>
    <s v="2024-04-17"/>
    <s v="Wednesday"/>
    <s v="10:51 AM"/>
    <s v="CUST481"/>
    <x v="2"/>
    <x v="5"/>
    <s v="Tea"/>
    <s v="Small"/>
    <x v="0"/>
    <x v="3"/>
    <n v="10"/>
    <n v="1.8"/>
    <s v="UPI"/>
    <x v="0"/>
    <s v="Emma"/>
    <n v="3.7"/>
    <x v="2"/>
    <s v="Delivery"/>
    <x v="15"/>
    <x v="3"/>
    <s v="Wednesday"/>
  </r>
  <r>
    <s v="TRX14142"/>
    <s v="2024-04-11"/>
    <s v="Thursday"/>
    <s v="11:20 AM"/>
    <s v="CUST271"/>
    <x v="0"/>
    <x v="0"/>
    <s v="Beverage"/>
    <s v="Large"/>
    <x v="2"/>
    <x v="0"/>
    <n v="5"/>
    <n v="7.6"/>
    <s v="UPI"/>
    <x v="0"/>
    <s v="Sophia"/>
    <n v="4.5"/>
    <x v="1"/>
    <s v="Dine-in"/>
    <x v="20"/>
    <x v="3"/>
    <s v="Thursday"/>
  </r>
  <r>
    <s v="TRX14147"/>
    <s v="2024-04-23"/>
    <s v="Tuesday"/>
    <s v="06:56 PM"/>
    <s v="CUST729"/>
    <x v="0"/>
    <x v="14"/>
    <s v="Coffee"/>
    <s v="Small"/>
    <x v="0"/>
    <x v="4"/>
    <n v="5"/>
    <n v="2.38"/>
    <s v="UPI"/>
    <x v="0"/>
    <s v="Olivia"/>
    <n v="3.1"/>
    <x v="2"/>
    <s v="Dine-in"/>
    <x v="5"/>
    <x v="3"/>
    <s v="Tuesday"/>
  </r>
  <r>
    <s v="TRX14153"/>
    <s v="2024-04-06"/>
    <s v="Saturday"/>
    <s v="04:26 PM"/>
    <s v="CUST108"/>
    <x v="1"/>
    <x v="5"/>
    <s v="Tea"/>
    <s v="Small"/>
    <x v="3"/>
    <x v="3"/>
    <n v="5"/>
    <n v="7.6"/>
    <s v="Card"/>
    <x v="0"/>
    <s v="Sophia"/>
    <n v="3.8"/>
    <x v="1"/>
    <s v="Delivery"/>
    <x v="13"/>
    <x v="3"/>
    <s v="Saturday"/>
  </r>
  <r>
    <s v="TRX14199"/>
    <s v="2024-04-11"/>
    <s v="Thursday"/>
    <s v="06:43 PM"/>
    <s v="CUST847"/>
    <x v="1"/>
    <x v="15"/>
    <s v="Coffee"/>
    <s v="Small"/>
    <x v="0"/>
    <x v="2"/>
    <n v="0"/>
    <n v="4.5"/>
    <s v="UPI"/>
    <x v="0"/>
    <s v="John"/>
    <n v="3.8"/>
    <x v="0"/>
    <s v="Takeaway"/>
    <x v="18"/>
    <x v="3"/>
    <s v="Thursday"/>
  </r>
  <r>
    <s v="TRX14273"/>
    <s v="2024-04-08"/>
    <s v="Monday"/>
    <s v="02:36 PM"/>
    <s v="CUST274"/>
    <x v="1"/>
    <x v="5"/>
    <s v="Tea"/>
    <s v="Large"/>
    <x v="2"/>
    <x v="3"/>
    <n v="0"/>
    <n v="4"/>
    <s v="Card"/>
    <x v="0"/>
    <s v="Sophia"/>
    <n v="3.2"/>
    <x v="2"/>
    <s v="Takeaway"/>
    <x v="0"/>
    <x v="3"/>
    <s v="Monday"/>
  </r>
  <r>
    <s v="TRX14358"/>
    <s v="2024-04-29"/>
    <s v="Monday"/>
    <s v="09:15 AM"/>
    <s v="CUST346"/>
    <x v="2"/>
    <x v="2"/>
    <s v="Coffee"/>
    <s v="Medium"/>
    <x v="2"/>
    <x v="1"/>
    <n v="0"/>
    <n v="6"/>
    <s v="UPI"/>
    <x v="0"/>
    <s v="Liam"/>
    <n v="4.4000000000000004"/>
    <x v="0"/>
    <s v="Dine-in"/>
    <x v="19"/>
    <x v="3"/>
    <s v="Monday"/>
  </r>
  <r>
    <s v="TRX14371"/>
    <s v="2024-04-11"/>
    <s v="Thursday"/>
    <s v="05:44 PM"/>
    <s v="CUST144"/>
    <x v="0"/>
    <x v="8"/>
    <s v="Tea"/>
    <s v="Medium"/>
    <x v="0"/>
    <x v="4"/>
    <n v="15"/>
    <n v="2.12"/>
    <s v="Card"/>
    <x v="0"/>
    <s v="John"/>
    <n v="3"/>
    <x v="2"/>
    <s v="Dine-in"/>
    <x v="20"/>
    <x v="3"/>
    <s v="Thursday"/>
  </r>
  <r>
    <s v="TRX14376"/>
    <s v="2024-04-09"/>
    <s v="Tuesday"/>
    <s v="08:09 AM"/>
    <s v="CUST739"/>
    <x v="2"/>
    <x v="14"/>
    <s v="Coffee"/>
    <s v="Medium"/>
    <x v="0"/>
    <x v="4"/>
    <n v="0"/>
    <n v="2.5"/>
    <s v="UPI"/>
    <x v="0"/>
    <s v="Sophia"/>
    <n v="3.8"/>
    <x v="2"/>
    <s v="Takeaway"/>
    <x v="5"/>
    <x v="3"/>
    <s v="Tuesday"/>
  </r>
  <r>
    <s v="TRX14399"/>
    <s v="2024-04-20"/>
    <s v="Saturday"/>
    <s v="07:11 PM"/>
    <s v="CUST960"/>
    <x v="1"/>
    <x v="12"/>
    <s v="Food"/>
    <s v="Large"/>
    <x v="3"/>
    <x v="7"/>
    <n v="5"/>
    <n v="19"/>
    <s v="Card"/>
    <x v="0"/>
    <s v="Olivia"/>
    <n v="3.3"/>
    <x v="1"/>
    <s v="Delivery"/>
    <x v="14"/>
    <x v="3"/>
    <s v="Saturday"/>
  </r>
  <r>
    <s v="TRX14404"/>
    <s v="2024-04-08"/>
    <s v="Monday"/>
    <s v="08:14 PM"/>
    <s v="CUST244"/>
    <x v="0"/>
    <x v="1"/>
    <s v="Tea"/>
    <s v="Medium"/>
    <x v="3"/>
    <x v="1"/>
    <n v="10"/>
    <n v="10.8"/>
    <s v="Card"/>
    <x v="0"/>
    <s v="Olivia"/>
    <n v="4.2"/>
    <x v="0"/>
    <s v="Takeaway"/>
    <x v="17"/>
    <x v="3"/>
    <s v="Monday"/>
  </r>
  <r>
    <s v="TRX14480"/>
    <s v="2024-04-19"/>
    <s v="Friday"/>
    <s v="06:48 PM"/>
    <s v="CUST781"/>
    <x v="1"/>
    <x v="14"/>
    <s v="Coffee"/>
    <s v="Medium"/>
    <x v="0"/>
    <x v="4"/>
    <n v="10"/>
    <n v="2.25"/>
    <s v="Cash"/>
    <x v="0"/>
    <s v="Noah"/>
    <n v="4"/>
    <x v="1"/>
    <s v="Delivery"/>
    <x v="19"/>
    <x v="3"/>
    <s v="Friday"/>
  </r>
  <r>
    <s v="TRX14584"/>
    <s v="2024-04-30"/>
    <s v="Tuesday"/>
    <s v="05:37 PM"/>
    <s v="CUST612"/>
    <x v="1"/>
    <x v="6"/>
    <s v="Pastry"/>
    <s v="Medium"/>
    <x v="1"/>
    <x v="1"/>
    <n v="0"/>
    <n v="9"/>
    <s v="Card"/>
    <x v="0"/>
    <s v="John"/>
    <n v="4"/>
    <x v="0"/>
    <s v="Dine-in"/>
    <x v="16"/>
    <x v="3"/>
    <s v="Tuesday"/>
  </r>
  <r>
    <s v="TRX14596"/>
    <s v="2024-04-02"/>
    <s v="Tuesday"/>
    <s v="07:19 AM"/>
    <s v="CUST981"/>
    <x v="1"/>
    <x v="12"/>
    <s v="Food"/>
    <s v="Medium"/>
    <x v="1"/>
    <x v="7"/>
    <n v="5"/>
    <n v="14.25"/>
    <s v="Cash"/>
    <x v="0"/>
    <s v="John"/>
    <n v="4.5999999999999996"/>
    <x v="2"/>
    <s v="Delivery"/>
    <x v="17"/>
    <x v="3"/>
    <s v="Tuesday"/>
  </r>
  <r>
    <s v="TRX14602"/>
    <s v="2024-04-03"/>
    <s v="Wednesday"/>
    <s v="06:05 PM"/>
    <s v="CUST735"/>
    <x v="2"/>
    <x v="6"/>
    <s v="Pastry"/>
    <s v="Medium"/>
    <x v="0"/>
    <x v="1"/>
    <n v="5"/>
    <n v="2.85"/>
    <s v="UPI"/>
    <x v="0"/>
    <s v="Olivia"/>
    <n v="4.5"/>
    <x v="2"/>
    <s v="Dine-in"/>
    <x v="9"/>
    <x v="3"/>
    <s v="Wednesday"/>
  </r>
  <r>
    <s v="TRX14653"/>
    <s v="2024-04-28"/>
    <s v="Sunday"/>
    <s v="11:25 AM"/>
    <s v="CUST807"/>
    <x v="1"/>
    <x v="11"/>
    <s v="Food"/>
    <s v="Small"/>
    <x v="3"/>
    <x v="6"/>
    <n v="15"/>
    <n v="18.7"/>
    <s v="UPI"/>
    <x v="0"/>
    <s v="Liam"/>
    <n v="4.5999999999999996"/>
    <x v="2"/>
    <s v="Dine-in"/>
    <x v="16"/>
    <x v="3"/>
    <s v="Sunday"/>
  </r>
  <r>
    <s v="TRX14920"/>
    <s v="2024-04-24"/>
    <s v="Wednesday"/>
    <s v="03:24 PM"/>
    <s v="CUST583"/>
    <x v="2"/>
    <x v="9"/>
    <s v="Beverage"/>
    <s v="Medium"/>
    <x v="2"/>
    <x v="5"/>
    <n v="5"/>
    <n v="7.22"/>
    <s v="Card"/>
    <x v="0"/>
    <s v="Emma"/>
    <n v="4"/>
    <x v="2"/>
    <s v="Dine-in"/>
    <x v="17"/>
    <x v="3"/>
    <s v="Wednesday"/>
  </r>
  <r>
    <s v="TRX14955"/>
    <s v="2024-04-17"/>
    <s v="Wednesday"/>
    <s v="11:52 AM"/>
    <s v="CUST247"/>
    <x v="0"/>
    <x v="14"/>
    <s v="Coffee"/>
    <s v="Large"/>
    <x v="3"/>
    <x v="4"/>
    <n v="15"/>
    <n v="8.5"/>
    <s v="Cash"/>
    <x v="0"/>
    <s v="John"/>
    <n v="3.1"/>
    <x v="2"/>
    <s v="Takeaway"/>
    <x v="12"/>
    <x v="3"/>
    <s v="Wednesday"/>
  </r>
  <r>
    <s v="TRX14997"/>
    <s v="2024-04-21"/>
    <s v="Sunday"/>
    <s v="08:28 PM"/>
    <s v="CUST713"/>
    <x v="1"/>
    <x v="5"/>
    <s v="Tea"/>
    <s v="Small"/>
    <x v="1"/>
    <x v="3"/>
    <n v="5"/>
    <n v="5.7"/>
    <s v="Card"/>
    <x v="0"/>
    <s v="Olivia"/>
    <n v="4.9000000000000004"/>
    <x v="0"/>
    <s v="Takeaway"/>
    <x v="18"/>
    <x v="3"/>
    <s v="Sunday"/>
  </r>
  <r>
    <s v="TRX10098"/>
    <s v="2024-04-18"/>
    <s v="Thursday"/>
    <s v="09:38 AM"/>
    <s v="CUST772"/>
    <x v="0"/>
    <x v="9"/>
    <s v="Beverage"/>
    <s v="Small"/>
    <x v="2"/>
    <x v="5"/>
    <n v="10"/>
    <n v="6.84"/>
    <s v="UPI"/>
    <x v="1"/>
    <s v="Liam"/>
    <n v="4.5"/>
    <x v="2"/>
    <s v="Dine-in"/>
    <x v="17"/>
    <x v="3"/>
    <s v="Thursday"/>
  </r>
  <r>
    <s v="TRX10141"/>
    <s v="2024-04-10"/>
    <s v="Wednesday"/>
    <s v="05:50 PM"/>
    <s v="CUST664"/>
    <x v="1"/>
    <x v="10"/>
    <s v="Pastry"/>
    <s v="Large"/>
    <x v="2"/>
    <x v="4"/>
    <n v="10"/>
    <n v="4.5"/>
    <s v="UPI"/>
    <x v="1"/>
    <s v="Ava"/>
    <n v="4"/>
    <x v="1"/>
    <s v="Delivery"/>
    <x v="2"/>
    <x v="3"/>
    <s v="Wednesday"/>
  </r>
  <r>
    <s v="TRX10172"/>
    <s v="2024-04-02"/>
    <s v="Tuesday"/>
    <s v="08:07 PM"/>
    <s v="CUST238"/>
    <x v="2"/>
    <x v="11"/>
    <s v="Food"/>
    <s v="Medium"/>
    <x v="1"/>
    <x v="6"/>
    <n v="15"/>
    <n v="14.03"/>
    <s v="Card"/>
    <x v="1"/>
    <s v="Olivia"/>
    <n v="4.4000000000000004"/>
    <x v="2"/>
    <s v="Delivery"/>
    <x v="11"/>
    <x v="3"/>
    <s v="Tuesday"/>
  </r>
  <r>
    <s v="TRX10283"/>
    <s v="2024-04-19"/>
    <s v="Friday"/>
    <s v="10:46 AM"/>
    <s v="CUST762"/>
    <x v="2"/>
    <x v="1"/>
    <s v="Tea"/>
    <s v="Medium"/>
    <x v="2"/>
    <x v="1"/>
    <n v="15"/>
    <n v="5.0999999999999996"/>
    <s v="UPI"/>
    <x v="1"/>
    <s v="John"/>
    <n v="3.9"/>
    <x v="1"/>
    <s v="Delivery"/>
    <x v="14"/>
    <x v="3"/>
    <s v="Friday"/>
  </r>
  <r>
    <s v="TRX10296"/>
    <s v="2024-04-24"/>
    <s v="Wednesday"/>
    <s v="07:24 PM"/>
    <s v="CUST234"/>
    <x v="1"/>
    <x v="8"/>
    <s v="Tea"/>
    <s v="Large"/>
    <x v="0"/>
    <x v="4"/>
    <n v="5"/>
    <n v="2.38"/>
    <s v="Cash"/>
    <x v="1"/>
    <s v="Liam"/>
    <n v="3.8"/>
    <x v="2"/>
    <s v="Takeaway"/>
    <x v="14"/>
    <x v="3"/>
    <s v="Wednesday"/>
  </r>
  <r>
    <s v="TRX10331"/>
    <s v="2024-04-26"/>
    <s v="Friday"/>
    <s v="11:24 AM"/>
    <s v="CUST517"/>
    <x v="2"/>
    <x v="3"/>
    <s v="Food"/>
    <s v="Large"/>
    <x v="3"/>
    <x v="2"/>
    <n v="15"/>
    <n v="15.3"/>
    <s v="Card"/>
    <x v="1"/>
    <s v="Liam"/>
    <n v="3.8"/>
    <x v="1"/>
    <s v="Delivery"/>
    <x v="11"/>
    <x v="3"/>
    <s v="Friday"/>
  </r>
  <r>
    <s v="TRX10361"/>
    <s v="2024-04-09"/>
    <s v="Tuesday"/>
    <s v="07:34 AM"/>
    <s v="CUST902"/>
    <x v="0"/>
    <x v="1"/>
    <s v="Tea"/>
    <s v="Large"/>
    <x v="2"/>
    <x v="1"/>
    <n v="0"/>
    <n v="6"/>
    <s v="Card"/>
    <x v="1"/>
    <s v="Emma"/>
    <n v="5"/>
    <x v="1"/>
    <s v="Takeaway"/>
    <x v="18"/>
    <x v="3"/>
    <s v="Tuesday"/>
  </r>
  <r>
    <s v="TRX10489"/>
    <s v="2024-04-29"/>
    <s v="Monday"/>
    <s v="08:13 AM"/>
    <s v="CUST137"/>
    <x v="2"/>
    <x v="15"/>
    <s v="Coffee"/>
    <s v="Large"/>
    <x v="3"/>
    <x v="2"/>
    <n v="0"/>
    <n v="18"/>
    <s v="Card"/>
    <x v="1"/>
    <s v="Ava"/>
    <n v="3.5"/>
    <x v="2"/>
    <s v="Dine-in"/>
    <x v="0"/>
    <x v="3"/>
    <s v="Monday"/>
  </r>
  <r>
    <s v="TRX10538"/>
    <s v="2024-04-19"/>
    <s v="Friday"/>
    <s v="03:36 PM"/>
    <s v="CUST971"/>
    <x v="0"/>
    <x v="9"/>
    <s v="Beverage"/>
    <s v="Large"/>
    <x v="1"/>
    <x v="5"/>
    <n v="5"/>
    <n v="10.83"/>
    <s v="Card"/>
    <x v="1"/>
    <s v="Noah"/>
    <n v="3.4"/>
    <x v="0"/>
    <s v="Takeaway"/>
    <x v="4"/>
    <x v="3"/>
    <s v="Friday"/>
  </r>
  <r>
    <s v="TRX10558"/>
    <s v="2024-04-14"/>
    <s v="Sunday"/>
    <s v="02:02 PM"/>
    <s v="CUST373"/>
    <x v="0"/>
    <x v="6"/>
    <s v="Pastry"/>
    <s v="Medium"/>
    <x v="2"/>
    <x v="1"/>
    <n v="5"/>
    <n v="5.7"/>
    <s v="Card"/>
    <x v="1"/>
    <s v="Emma"/>
    <n v="3.3"/>
    <x v="1"/>
    <s v="Dine-in"/>
    <x v="5"/>
    <x v="3"/>
    <s v="Sunday"/>
  </r>
  <r>
    <s v="TRX10704"/>
    <s v="2024-04-17"/>
    <s v="Wednesday"/>
    <s v="07:46 PM"/>
    <s v="CUST507"/>
    <x v="0"/>
    <x v="6"/>
    <s v="Pastry"/>
    <s v="Small"/>
    <x v="0"/>
    <x v="1"/>
    <n v="15"/>
    <n v="2.5499999999999998"/>
    <s v="Cash"/>
    <x v="1"/>
    <s v="John"/>
    <n v="4.5"/>
    <x v="0"/>
    <s v="Delivery"/>
    <x v="11"/>
    <x v="3"/>
    <s v="Wednesday"/>
  </r>
  <r>
    <s v="TRX10712"/>
    <s v="2024-04-29"/>
    <s v="Monday"/>
    <s v="05:21 PM"/>
    <s v="CUST596"/>
    <x v="2"/>
    <x v="3"/>
    <s v="Food"/>
    <s v="Medium"/>
    <x v="0"/>
    <x v="2"/>
    <n v="15"/>
    <n v="3.82"/>
    <s v="Card"/>
    <x v="1"/>
    <s v="Noah"/>
    <n v="4.5"/>
    <x v="0"/>
    <s v="Delivery"/>
    <x v="2"/>
    <x v="3"/>
    <s v="Monday"/>
  </r>
  <r>
    <s v="TRX10783"/>
    <s v="2024-04-17"/>
    <s v="Wednesday"/>
    <s v="10:49 AM"/>
    <s v="CUST157"/>
    <x v="2"/>
    <x v="15"/>
    <s v="Coffee"/>
    <s v="Large"/>
    <x v="0"/>
    <x v="2"/>
    <n v="5"/>
    <n v="4.2699999999999996"/>
    <s v="Card"/>
    <x v="1"/>
    <s v="Noah"/>
    <n v="4.4000000000000004"/>
    <x v="0"/>
    <s v="Takeaway"/>
    <x v="13"/>
    <x v="3"/>
    <s v="Wednesday"/>
  </r>
  <r>
    <s v="TRX10847"/>
    <s v="2024-04-04"/>
    <s v="Thursday"/>
    <s v="03:35 PM"/>
    <s v="CUST817"/>
    <x v="2"/>
    <x v="9"/>
    <s v="Beverage"/>
    <s v="Large"/>
    <x v="1"/>
    <x v="5"/>
    <n v="5"/>
    <n v="10.83"/>
    <s v="Cash"/>
    <x v="1"/>
    <s v="Liam"/>
    <n v="3.3"/>
    <x v="0"/>
    <s v="Takeaway"/>
    <x v="8"/>
    <x v="3"/>
    <s v="Thursday"/>
  </r>
  <r>
    <s v="TRX10916"/>
    <s v="2024-04-28"/>
    <s v="Sunday"/>
    <s v="06:22 PM"/>
    <s v="CUST385"/>
    <x v="2"/>
    <x v="15"/>
    <s v="Coffee"/>
    <s v="Small"/>
    <x v="0"/>
    <x v="2"/>
    <n v="5"/>
    <n v="4.2699999999999996"/>
    <s v="Cash"/>
    <x v="1"/>
    <s v="Ava"/>
    <n v="4.9000000000000004"/>
    <x v="2"/>
    <s v="Delivery"/>
    <x v="8"/>
    <x v="3"/>
    <s v="Sunday"/>
  </r>
  <r>
    <s v="TRX10947"/>
    <s v="2024-04-28"/>
    <s v="Sunday"/>
    <s v="10:41 AM"/>
    <s v="CUST193"/>
    <x v="1"/>
    <x v="15"/>
    <s v="Coffee"/>
    <s v="Small"/>
    <x v="2"/>
    <x v="2"/>
    <n v="15"/>
    <n v="7.65"/>
    <s v="Cash"/>
    <x v="1"/>
    <s v="Liam"/>
    <n v="4.8"/>
    <x v="1"/>
    <s v="Dine-in"/>
    <x v="5"/>
    <x v="3"/>
    <s v="Sunday"/>
  </r>
  <r>
    <s v="TRX11011"/>
    <s v="2024-04-16"/>
    <s v="Tuesday"/>
    <s v="10:53 AM"/>
    <s v="CUST349"/>
    <x v="2"/>
    <x v="9"/>
    <s v="Beverage"/>
    <s v="Small"/>
    <x v="3"/>
    <x v="5"/>
    <n v="0"/>
    <n v="15.2"/>
    <s v="Card"/>
    <x v="1"/>
    <s v="Sophia"/>
    <n v="3.4"/>
    <x v="1"/>
    <s v="Takeaway"/>
    <x v="7"/>
    <x v="3"/>
    <s v="Tuesday"/>
  </r>
  <r>
    <s v="TRX11012"/>
    <s v="2024-04-11"/>
    <s v="Thursday"/>
    <s v="08:42 AM"/>
    <s v="CUST655"/>
    <x v="2"/>
    <x v="8"/>
    <s v="Tea"/>
    <s v="Medium"/>
    <x v="3"/>
    <x v="4"/>
    <n v="0"/>
    <n v="10"/>
    <s v="UPI"/>
    <x v="1"/>
    <s v="Olivia"/>
    <n v="4.4000000000000004"/>
    <x v="0"/>
    <s v="Delivery"/>
    <x v="10"/>
    <x v="3"/>
    <s v="Thursday"/>
  </r>
  <r>
    <s v="TRX11065"/>
    <s v="2024-04-17"/>
    <s v="Wednesday"/>
    <s v="04:31 PM"/>
    <s v="CUST889"/>
    <x v="1"/>
    <x v="7"/>
    <s v="Pastry"/>
    <s v="Medium"/>
    <x v="3"/>
    <x v="3"/>
    <n v="5"/>
    <n v="7.6"/>
    <s v="Card"/>
    <x v="1"/>
    <s v="Sophia"/>
    <n v="3.7"/>
    <x v="2"/>
    <s v="Delivery"/>
    <x v="19"/>
    <x v="3"/>
    <s v="Wednesday"/>
  </r>
  <r>
    <s v="TRX11077"/>
    <s v="2024-04-29"/>
    <s v="Monday"/>
    <s v="04:43 PM"/>
    <s v="CUST917"/>
    <x v="2"/>
    <x v="11"/>
    <s v="Food"/>
    <s v="Large"/>
    <x v="2"/>
    <x v="6"/>
    <n v="10"/>
    <n v="9.9"/>
    <s v="Cash"/>
    <x v="1"/>
    <s v="Ava"/>
    <n v="4.4000000000000004"/>
    <x v="0"/>
    <s v="Delivery"/>
    <x v="16"/>
    <x v="3"/>
    <s v="Monday"/>
  </r>
  <r>
    <s v="TRX11104"/>
    <s v="2024-04-24"/>
    <s v="Wednesday"/>
    <s v="09:27 AM"/>
    <s v="CUST393"/>
    <x v="2"/>
    <x v="5"/>
    <s v="Tea"/>
    <s v="Medium"/>
    <x v="3"/>
    <x v="3"/>
    <n v="5"/>
    <n v="7.6"/>
    <s v="Card"/>
    <x v="1"/>
    <s v="Noah"/>
    <n v="3.9"/>
    <x v="0"/>
    <s v="Dine-in"/>
    <x v="5"/>
    <x v="3"/>
    <s v="Wednesday"/>
  </r>
  <r>
    <s v="TRX11233"/>
    <s v="2024-04-17"/>
    <s v="Wednesday"/>
    <s v="11:06 AM"/>
    <s v="CUST572"/>
    <x v="2"/>
    <x v="15"/>
    <s v="Coffee"/>
    <s v="Small"/>
    <x v="2"/>
    <x v="2"/>
    <n v="0"/>
    <n v="9"/>
    <s v="Cash"/>
    <x v="1"/>
    <s v="Ava"/>
    <n v="3.3"/>
    <x v="0"/>
    <s v="Dine-in"/>
    <x v="16"/>
    <x v="3"/>
    <s v="Wednesday"/>
  </r>
  <r>
    <s v="TRX11241"/>
    <s v="2024-04-28"/>
    <s v="Sunday"/>
    <s v="12:22 PM"/>
    <s v="CUST954"/>
    <x v="0"/>
    <x v="1"/>
    <s v="Tea"/>
    <s v="Medium"/>
    <x v="3"/>
    <x v="1"/>
    <n v="10"/>
    <n v="10.8"/>
    <s v="UPI"/>
    <x v="1"/>
    <s v="Sophia"/>
    <n v="4.5999999999999996"/>
    <x v="2"/>
    <s v="Delivery"/>
    <x v="20"/>
    <x v="3"/>
    <s v="Sunday"/>
  </r>
  <r>
    <s v="TRX11287"/>
    <s v="2024-04-01"/>
    <s v="Monday"/>
    <s v="07:45 AM"/>
    <s v="CUST537"/>
    <x v="2"/>
    <x v="9"/>
    <s v="Beverage"/>
    <s v="Small"/>
    <x v="2"/>
    <x v="5"/>
    <n v="5"/>
    <n v="7.22"/>
    <s v="UPI"/>
    <x v="1"/>
    <s v="Noah"/>
    <n v="4"/>
    <x v="2"/>
    <s v="Takeaway"/>
    <x v="15"/>
    <x v="3"/>
    <s v="Monday"/>
  </r>
  <r>
    <s v="TRX11294"/>
    <s v="2024-04-26"/>
    <s v="Friday"/>
    <s v="12:29 PM"/>
    <s v="CUST478"/>
    <x v="0"/>
    <x v="13"/>
    <s v="Coffee"/>
    <s v="Medium"/>
    <x v="1"/>
    <x v="8"/>
    <n v="5"/>
    <n v="9.9700000000000006"/>
    <s v="UPI"/>
    <x v="1"/>
    <s v="Olivia"/>
    <n v="4.0999999999999996"/>
    <x v="1"/>
    <s v="Delivery"/>
    <x v="1"/>
    <x v="3"/>
    <s v="Friday"/>
  </r>
  <r>
    <s v="TRX11304"/>
    <s v="2024-04-16"/>
    <s v="Tuesday"/>
    <s v="08:03 PM"/>
    <s v="CUST943"/>
    <x v="2"/>
    <x v="12"/>
    <s v="Food"/>
    <s v="Large"/>
    <x v="2"/>
    <x v="7"/>
    <n v="10"/>
    <n v="9"/>
    <s v="UPI"/>
    <x v="1"/>
    <s v="Liam"/>
    <n v="3.8"/>
    <x v="1"/>
    <s v="Dine-in"/>
    <x v="16"/>
    <x v="3"/>
    <s v="Tuesday"/>
  </r>
  <r>
    <s v="TRX11316"/>
    <s v="2024-04-21"/>
    <s v="Sunday"/>
    <s v="11:20 AM"/>
    <s v="CUST448"/>
    <x v="1"/>
    <x v="12"/>
    <s v="Food"/>
    <s v="Medium"/>
    <x v="0"/>
    <x v="7"/>
    <n v="5"/>
    <n v="4.75"/>
    <s v="Card"/>
    <x v="1"/>
    <s v="Ava"/>
    <n v="4"/>
    <x v="0"/>
    <s v="Takeaway"/>
    <x v="11"/>
    <x v="3"/>
    <s v="Sunday"/>
  </r>
  <r>
    <s v="TRX11325"/>
    <s v="2024-04-22"/>
    <s v="Monday"/>
    <s v="12:33 PM"/>
    <s v="CUST786"/>
    <x v="0"/>
    <x v="12"/>
    <s v="Food"/>
    <s v="Large"/>
    <x v="2"/>
    <x v="7"/>
    <n v="5"/>
    <n v="9.5"/>
    <s v="UPI"/>
    <x v="1"/>
    <s v="Ava"/>
    <n v="4.7"/>
    <x v="0"/>
    <s v="Dine-in"/>
    <x v="15"/>
    <x v="3"/>
    <s v="Monday"/>
  </r>
  <r>
    <s v="TRX11497"/>
    <s v="2024-04-19"/>
    <s v="Friday"/>
    <s v="02:18 PM"/>
    <s v="CUST146"/>
    <x v="1"/>
    <x v="6"/>
    <s v="Pastry"/>
    <s v="Small"/>
    <x v="0"/>
    <x v="1"/>
    <n v="10"/>
    <n v="2.7"/>
    <s v="UPI"/>
    <x v="1"/>
    <s v="Ava"/>
    <n v="4.9000000000000004"/>
    <x v="2"/>
    <s v="Takeaway"/>
    <x v="14"/>
    <x v="3"/>
    <s v="Friday"/>
  </r>
  <r>
    <s v="TRX11548"/>
    <s v="2024-04-12"/>
    <s v="Friday"/>
    <s v="01:30 PM"/>
    <s v="CUST139"/>
    <x v="1"/>
    <x v="2"/>
    <s v="Coffee"/>
    <s v="Medium"/>
    <x v="0"/>
    <x v="1"/>
    <n v="0"/>
    <n v="3"/>
    <s v="Cash"/>
    <x v="1"/>
    <s v="Olivia"/>
    <n v="3.7"/>
    <x v="2"/>
    <s v="Dine-in"/>
    <x v="17"/>
    <x v="3"/>
    <s v="Friday"/>
  </r>
  <r>
    <s v="TRX11674"/>
    <s v="2024-04-14"/>
    <s v="Sunday"/>
    <s v="12:42 PM"/>
    <s v="CUST648"/>
    <x v="2"/>
    <x v="6"/>
    <s v="Pastry"/>
    <s v="Medium"/>
    <x v="3"/>
    <x v="1"/>
    <n v="0"/>
    <n v="12"/>
    <s v="Card"/>
    <x v="1"/>
    <s v="John"/>
    <n v="3.4"/>
    <x v="2"/>
    <s v="Delivery"/>
    <x v="2"/>
    <x v="3"/>
    <s v="Sunday"/>
  </r>
  <r>
    <s v="TRX11679"/>
    <s v="2024-04-10"/>
    <s v="Wednesday"/>
    <s v="07:21 AM"/>
    <s v="CUST757"/>
    <x v="1"/>
    <x v="11"/>
    <s v="Food"/>
    <s v="Small"/>
    <x v="0"/>
    <x v="6"/>
    <n v="15"/>
    <n v="4.67"/>
    <s v="Card"/>
    <x v="1"/>
    <s v="Sophia"/>
    <n v="3.4"/>
    <x v="1"/>
    <s v="Delivery"/>
    <x v="12"/>
    <x v="3"/>
    <s v="Wednesday"/>
  </r>
  <r>
    <s v="TRX11691"/>
    <s v="2024-04-20"/>
    <s v="Saturday"/>
    <s v="05:30 PM"/>
    <s v="CUST572"/>
    <x v="1"/>
    <x v="4"/>
    <s v="Coffee"/>
    <s v="Small"/>
    <x v="2"/>
    <x v="0"/>
    <n v="15"/>
    <n v="6.8"/>
    <s v="Cash"/>
    <x v="1"/>
    <s v="Emma"/>
    <n v="3.2"/>
    <x v="2"/>
    <s v="Takeaway"/>
    <x v="1"/>
    <x v="3"/>
    <s v="Saturday"/>
  </r>
  <r>
    <s v="TRX11761"/>
    <s v="2024-04-02"/>
    <s v="Tuesday"/>
    <s v="08:01 AM"/>
    <s v="CUST823"/>
    <x v="1"/>
    <x v="5"/>
    <s v="Tea"/>
    <s v="Large"/>
    <x v="2"/>
    <x v="3"/>
    <n v="5"/>
    <n v="3.8"/>
    <s v="Card"/>
    <x v="1"/>
    <s v="John"/>
    <n v="4.5"/>
    <x v="0"/>
    <s v="Takeaway"/>
    <x v="7"/>
    <x v="3"/>
    <s v="Tuesday"/>
  </r>
  <r>
    <s v="TRX11883"/>
    <s v="2024-04-30"/>
    <s v="Tuesday"/>
    <s v="10:19 AM"/>
    <s v="CUST430"/>
    <x v="2"/>
    <x v="9"/>
    <s v="Beverage"/>
    <s v="Large"/>
    <x v="1"/>
    <x v="5"/>
    <n v="15"/>
    <n v="9.69"/>
    <s v="Card"/>
    <x v="1"/>
    <s v="Ava"/>
    <n v="3.7"/>
    <x v="0"/>
    <s v="Dine-in"/>
    <x v="19"/>
    <x v="3"/>
    <s v="Tuesday"/>
  </r>
  <r>
    <s v="TRX11937"/>
    <s v="2024-04-17"/>
    <s v="Wednesday"/>
    <s v="08:47 AM"/>
    <s v="CUST178"/>
    <x v="0"/>
    <x v="6"/>
    <s v="Pastry"/>
    <s v="Medium"/>
    <x v="0"/>
    <x v="1"/>
    <n v="15"/>
    <n v="2.5499999999999998"/>
    <s v="Cash"/>
    <x v="1"/>
    <s v="Noah"/>
    <n v="4.5"/>
    <x v="1"/>
    <s v="Delivery"/>
    <x v="1"/>
    <x v="3"/>
    <s v="Wednesday"/>
  </r>
  <r>
    <s v="TRX11938"/>
    <s v="2024-04-11"/>
    <s v="Thursday"/>
    <s v="01:50 PM"/>
    <s v="CUST648"/>
    <x v="0"/>
    <x v="0"/>
    <s v="Beverage"/>
    <s v="Medium"/>
    <x v="0"/>
    <x v="0"/>
    <n v="15"/>
    <n v="3.4"/>
    <s v="UPI"/>
    <x v="1"/>
    <s v="Ava"/>
    <n v="4.5"/>
    <x v="2"/>
    <s v="Delivery"/>
    <x v="5"/>
    <x v="3"/>
    <s v="Thursday"/>
  </r>
  <r>
    <s v="TRX12069"/>
    <s v="2024-04-24"/>
    <s v="Wednesday"/>
    <s v="04:28 PM"/>
    <s v="CUST985"/>
    <x v="2"/>
    <x v="5"/>
    <s v="Tea"/>
    <s v="Medium"/>
    <x v="3"/>
    <x v="3"/>
    <n v="15"/>
    <n v="6.8"/>
    <s v="Card"/>
    <x v="1"/>
    <s v="Noah"/>
    <n v="3.2"/>
    <x v="2"/>
    <s v="Takeaway"/>
    <x v="6"/>
    <x v="3"/>
    <s v="Wednesday"/>
  </r>
  <r>
    <s v="TRX12106"/>
    <s v="2024-04-16"/>
    <s v="Tuesday"/>
    <s v="01:10 PM"/>
    <s v="CUST761"/>
    <x v="1"/>
    <x v="6"/>
    <s v="Pastry"/>
    <s v="Medium"/>
    <x v="1"/>
    <x v="1"/>
    <n v="5"/>
    <n v="8.5500000000000007"/>
    <s v="Card"/>
    <x v="1"/>
    <s v="Liam"/>
    <n v="3.6"/>
    <x v="2"/>
    <s v="Takeaway"/>
    <x v="17"/>
    <x v="3"/>
    <s v="Tuesday"/>
  </r>
  <r>
    <s v="TRX12180"/>
    <s v="2024-04-13"/>
    <s v="Saturday"/>
    <s v="08:45 PM"/>
    <s v="CUST407"/>
    <x v="0"/>
    <x v="1"/>
    <s v="Tea"/>
    <s v="Medium"/>
    <x v="2"/>
    <x v="1"/>
    <n v="5"/>
    <n v="5.7"/>
    <s v="Card"/>
    <x v="1"/>
    <s v="Liam"/>
    <n v="4.9000000000000004"/>
    <x v="2"/>
    <s v="Delivery"/>
    <x v="15"/>
    <x v="3"/>
    <s v="Saturday"/>
  </r>
  <r>
    <s v="TRX12244"/>
    <s v="2024-04-22"/>
    <s v="Monday"/>
    <s v="03:11 PM"/>
    <s v="CUST375"/>
    <x v="2"/>
    <x v="10"/>
    <s v="Pastry"/>
    <s v="Large"/>
    <x v="1"/>
    <x v="4"/>
    <n v="15"/>
    <n v="6.38"/>
    <s v="Card"/>
    <x v="1"/>
    <s v="Emma"/>
    <n v="3.5"/>
    <x v="2"/>
    <s v="Dine-in"/>
    <x v="7"/>
    <x v="3"/>
    <s v="Monday"/>
  </r>
  <r>
    <s v="TRX12279"/>
    <s v="2024-04-02"/>
    <s v="Tuesday"/>
    <s v="06:25 PM"/>
    <s v="CUST525"/>
    <x v="0"/>
    <x v="1"/>
    <s v="Tea"/>
    <s v="Large"/>
    <x v="3"/>
    <x v="1"/>
    <n v="10"/>
    <n v="10.8"/>
    <s v="UPI"/>
    <x v="1"/>
    <s v="Sophia"/>
    <n v="3.3"/>
    <x v="2"/>
    <s v="Delivery"/>
    <x v="15"/>
    <x v="3"/>
    <s v="Tuesday"/>
  </r>
  <r>
    <s v="TRX12298"/>
    <s v="2024-04-06"/>
    <s v="Saturday"/>
    <s v="08:28 AM"/>
    <s v="CUST685"/>
    <x v="0"/>
    <x v="7"/>
    <s v="Pastry"/>
    <s v="Large"/>
    <x v="1"/>
    <x v="3"/>
    <n v="15"/>
    <n v="5.0999999999999996"/>
    <s v="UPI"/>
    <x v="1"/>
    <s v="Ava"/>
    <n v="4.9000000000000004"/>
    <x v="0"/>
    <s v="Delivery"/>
    <x v="13"/>
    <x v="3"/>
    <s v="Saturday"/>
  </r>
  <r>
    <s v="TRX12308"/>
    <s v="2024-04-17"/>
    <s v="Wednesday"/>
    <s v="12:03 PM"/>
    <s v="CUST619"/>
    <x v="0"/>
    <x v="7"/>
    <s v="Pastry"/>
    <s v="Large"/>
    <x v="1"/>
    <x v="3"/>
    <n v="0"/>
    <n v="6"/>
    <s v="Cash"/>
    <x v="1"/>
    <s v="Ava"/>
    <n v="4.2"/>
    <x v="0"/>
    <s v="Delivery"/>
    <x v="12"/>
    <x v="3"/>
    <s v="Wednesday"/>
  </r>
  <r>
    <s v="TRX12395"/>
    <s v="2024-04-23"/>
    <s v="Tuesday"/>
    <s v="06:09 PM"/>
    <s v="CUST592"/>
    <x v="2"/>
    <x v="7"/>
    <s v="Pastry"/>
    <s v="Large"/>
    <x v="1"/>
    <x v="3"/>
    <n v="5"/>
    <n v="5.7"/>
    <s v="Cash"/>
    <x v="1"/>
    <s v="Sophia"/>
    <n v="3.9"/>
    <x v="1"/>
    <s v="Dine-in"/>
    <x v="5"/>
    <x v="3"/>
    <s v="Tuesday"/>
  </r>
  <r>
    <s v="TRX12408"/>
    <s v="2024-04-08"/>
    <s v="Monday"/>
    <s v="04:35 PM"/>
    <s v="CUST364"/>
    <x v="2"/>
    <x v="10"/>
    <s v="Pastry"/>
    <s v="Small"/>
    <x v="0"/>
    <x v="4"/>
    <n v="0"/>
    <n v="2.5"/>
    <s v="Cash"/>
    <x v="1"/>
    <s v="John"/>
    <n v="4.3"/>
    <x v="2"/>
    <s v="Delivery"/>
    <x v="11"/>
    <x v="3"/>
    <s v="Monday"/>
  </r>
  <r>
    <s v="TRX12426"/>
    <s v="2024-04-27"/>
    <s v="Saturday"/>
    <s v="07:13 PM"/>
    <s v="CUST537"/>
    <x v="1"/>
    <x v="12"/>
    <s v="Food"/>
    <s v="Large"/>
    <x v="1"/>
    <x v="7"/>
    <n v="10"/>
    <n v="13.5"/>
    <s v="Cash"/>
    <x v="1"/>
    <s v="Emma"/>
    <n v="3.9"/>
    <x v="1"/>
    <s v="Dine-in"/>
    <x v="5"/>
    <x v="3"/>
    <s v="Saturday"/>
  </r>
  <r>
    <s v="TRX12458"/>
    <s v="2024-04-30"/>
    <s v="Tuesday"/>
    <s v="10:13 AM"/>
    <s v="CUST518"/>
    <x v="2"/>
    <x v="7"/>
    <s v="Pastry"/>
    <s v="Large"/>
    <x v="2"/>
    <x v="3"/>
    <n v="10"/>
    <n v="3.6"/>
    <s v="UPI"/>
    <x v="1"/>
    <s v="Sophia"/>
    <n v="4.5"/>
    <x v="1"/>
    <s v="Dine-in"/>
    <x v="20"/>
    <x v="3"/>
    <s v="Tuesday"/>
  </r>
  <r>
    <s v="TRX12491"/>
    <s v="2024-04-27"/>
    <s v="Saturday"/>
    <s v="02:34 PM"/>
    <s v="CUST908"/>
    <x v="1"/>
    <x v="11"/>
    <s v="Food"/>
    <s v="Large"/>
    <x v="3"/>
    <x v="6"/>
    <n v="15"/>
    <n v="18.7"/>
    <s v="Card"/>
    <x v="1"/>
    <s v="Ava"/>
    <n v="4.5"/>
    <x v="0"/>
    <s v="Dine-in"/>
    <x v="6"/>
    <x v="3"/>
    <s v="Saturday"/>
  </r>
  <r>
    <s v="TRX12556"/>
    <s v="2024-04-26"/>
    <s v="Friday"/>
    <s v="08:48 AM"/>
    <s v="CUST568"/>
    <x v="0"/>
    <x v="7"/>
    <s v="Pastry"/>
    <s v="Small"/>
    <x v="1"/>
    <x v="3"/>
    <n v="15"/>
    <n v="5.0999999999999996"/>
    <s v="Card"/>
    <x v="1"/>
    <s v="Olivia"/>
    <n v="3.2"/>
    <x v="0"/>
    <s v="Delivery"/>
    <x v="8"/>
    <x v="3"/>
    <s v="Friday"/>
  </r>
  <r>
    <s v="TRX12593"/>
    <s v="2024-04-29"/>
    <s v="Monday"/>
    <s v="07:59 PM"/>
    <s v="CUST301"/>
    <x v="1"/>
    <x v="2"/>
    <s v="Coffee"/>
    <s v="Large"/>
    <x v="2"/>
    <x v="1"/>
    <n v="10"/>
    <n v="5.4"/>
    <s v="Card"/>
    <x v="1"/>
    <s v="Olivia"/>
    <n v="3.3"/>
    <x v="2"/>
    <s v="Takeaway"/>
    <x v="11"/>
    <x v="3"/>
    <s v="Monday"/>
  </r>
  <r>
    <s v="TRX12616"/>
    <s v="2024-04-05"/>
    <s v="Friday"/>
    <s v="08:59 PM"/>
    <s v="CUST204"/>
    <x v="2"/>
    <x v="12"/>
    <s v="Food"/>
    <s v="Small"/>
    <x v="3"/>
    <x v="7"/>
    <n v="5"/>
    <n v="19"/>
    <s v="UPI"/>
    <x v="1"/>
    <s v="Olivia"/>
    <n v="3"/>
    <x v="2"/>
    <s v="Dine-in"/>
    <x v="6"/>
    <x v="3"/>
    <s v="Friday"/>
  </r>
  <r>
    <s v="TRX12624"/>
    <s v="2024-04-23"/>
    <s v="Tuesday"/>
    <s v="04:50 PM"/>
    <s v="CUST521"/>
    <x v="1"/>
    <x v="0"/>
    <s v="Beverage"/>
    <s v="Large"/>
    <x v="0"/>
    <x v="0"/>
    <n v="15"/>
    <n v="3.4"/>
    <s v="UPI"/>
    <x v="1"/>
    <s v="Olivia"/>
    <n v="4"/>
    <x v="2"/>
    <s v="Dine-in"/>
    <x v="3"/>
    <x v="3"/>
    <s v="Tuesday"/>
  </r>
  <r>
    <s v="TRX12626"/>
    <s v="2024-04-16"/>
    <s v="Tuesday"/>
    <s v="08:52 PM"/>
    <s v="CUST243"/>
    <x v="1"/>
    <x v="4"/>
    <s v="Coffee"/>
    <s v="Medium"/>
    <x v="2"/>
    <x v="0"/>
    <n v="10"/>
    <n v="7.2"/>
    <s v="Cash"/>
    <x v="1"/>
    <s v="Emma"/>
    <n v="4.0999999999999996"/>
    <x v="0"/>
    <s v="Dine-in"/>
    <x v="1"/>
    <x v="3"/>
    <s v="Tuesday"/>
  </r>
  <r>
    <s v="TRX12798"/>
    <s v="2024-04-27"/>
    <s v="Saturday"/>
    <s v="11:42 AM"/>
    <s v="CUST494"/>
    <x v="2"/>
    <x v="3"/>
    <s v="Food"/>
    <s v="Large"/>
    <x v="0"/>
    <x v="2"/>
    <n v="10"/>
    <n v="4.05"/>
    <s v="Card"/>
    <x v="1"/>
    <s v="Olivia"/>
    <n v="4.4000000000000004"/>
    <x v="1"/>
    <s v="Takeaway"/>
    <x v="19"/>
    <x v="3"/>
    <s v="Saturday"/>
  </r>
  <r>
    <s v="TRX12881"/>
    <s v="2024-04-29"/>
    <s v="Monday"/>
    <s v="02:58 PM"/>
    <s v="CUST560"/>
    <x v="2"/>
    <x v="1"/>
    <s v="Tea"/>
    <s v="Small"/>
    <x v="0"/>
    <x v="1"/>
    <n v="15"/>
    <n v="2.5499999999999998"/>
    <s v="Cash"/>
    <x v="1"/>
    <s v="Liam"/>
    <n v="4.5"/>
    <x v="2"/>
    <s v="Takeaway"/>
    <x v="0"/>
    <x v="3"/>
    <s v="Monday"/>
  </r>
  <r>
    <s v="TRX12978"/>
    <s v="2024-04-29"/>
    <s v="Monday"/>
    <s v="08:20 PM"/>
    <s v="CUST608"/>
    <x v="2"/>
    <x v="10"/>
    <s v="Pastry"/>
    <s v="Medium"/>
    <x v="3"/>
    <x v="4"/>
    <n v="15"/>
    <n v="8.5"/>
    <s v="Cash"/>
    <x v="1"/>
    <s v="Noah"/>
    <n v="4.0999999999999996"/>
    <x v="2"/>
    <s v="Dine-in"/>
    <x v="11"/>
    <x v="3"/>
    <s v="Monday"/>
  </r>
  <r>
    <s v="TRX13045"/>
    <s v="2024-04-23"/>
    <s v="Tuesday"/>
    <s v="06:19 PM"/>
    <s v="CUST405"/>
    <x v="0"/>
    <x v="14"/>
    <s v="Coffee"/>
    <s v="Large"/>
    <x v="3"/>
    <x v="4"/>
    <n v="5"/>
    <n v="9.5"/>
    <s v="UPI"/>
    <x v="1"/>
    <s v="Noah"/>
    <n v="3.8"/>
    <x v="0"/>
    <s v="Takeaway"/>
    <x v="6"/>
    <x v="3"/>
    <s v="Tuesday"/>
  </r>
  <r>
    <s v="TRX13052"/>
    <s v="2024-04-11"/>
    <s v="Thursday"/>
    <s v="08:27 AM"/>
    <s v="CUST685"/>
    <x v="1"/>
    <x v="11"/>
    <s v="Food"/>
    <s v="Small"/>
    <x v="2"/>
    <x v="6"/>
    <n v="10"/>
    <n v="9.9"/>
    <s v="Cash"/>
    <x v="1"/>
    <s v="Olivia"/>
    <n v="3.5"/>
    <x v="1"/>
    <s v="Takeaway"/>
    <x v="0"/>
    <x v="3"/>
    <s v="Thursday"/>
  </r>
  <r>
    <s v="TRX13053"/>
    <s v="2024-04-02"/>
    <s v="Tuesday"/>
    <s v="08:00 PM"/>
    <s v="CUST455"/>
    <x v="1"/>
    <x v="4"/>
    <s v="Coffee"/>
    <s v="Medium"/>
    <x v="3"/>
    <x v="0"/>
    <n v="5"/>
    <n v="15.2"/>
    <s v="Cash"/>
    <x v="1"/>
    <s v="John"/>
    <n v="3.3"/>
    <x v="0"/>
    <s v="Takeaway"/>
    <x v="8"/>
    <x v="3"/>
    <s v="Tuesday"/>
  </r>
  <r>
    <s v="TRX13156"/>
    <s v="2024-04-12"/>
    <s v="Friday"/>
    <s v="08:41 AM"/>
    <s v="CUST518"/>
    <x v="1"/>
    <x v="3"/>
    <s v="Food"/>
    <s v="Medium"/>
    <x v="3"/>
    <x v="2"/>
    <n v="10"/>
    <n v="16.2"/>
    <s v="Cash"/>
    <x v="1"/>
    <s v="Olivia"/>
    <n v="3.9"/>
    <x v="1"/>
    <s v="Takeaway"/>
    <x v="5"/>
    <x v="3"/>
    <s v="Friday"/>
  </r>
  <r>
    <s v="TRX13198"/>
    <s v="2024-04-07"/>
    <s v="Sunday"/>
    <s v="04:03 PM"/>
    <s v="CUST335"/>
    <x v="0"/>
    <x v="3"/>
    <s v="Food"/>
    <s v="Large"/>
    <x v="3"/>
    <x v="2"/>
    <n v="10"/>
    <n v="16.2"/>
    <s v="Cash"/>
    <x v="1"/>
    <s v="Sophia"/>
    <n v="4.5"/>
    <x v="2"/>
    <s v="Takeaway"/>
    <x v="6"/>
    <x v="3"/>
    <s v="Sunday"/>
  </r>
  <r>
    <s v="TRX13293"/>
    <s v="2024-04-23"/>
    <s v="Tuesday"/>
    <s v="10:13 AM"/>
    <s v="CUST304"/>
    <x v="2"/>
    <x v="2"/>
    <s v="Coffee"/>
    <s v="Large"/>
    <x v="1"/>
    <x v="1"/>
    <n v="0"/>
    <n v="9"/>
    <s v="UPI"/>
    <x v="1"/>
    <s v="John"/>
    <n v="3.8"/>
    <x v="0"/>
    <s v="Delivery"/>
    <x v="0"/>
    <x v="3"/>
    <s v="Tuesday"/>
  </r>
  <r>
    <s v="TRX13311"/>
    <s v="2024-04-16"/>
    <s v="Tuesday"/>
    <s v="08:19 AM"/>
    <s v="CUST497"/>
    <x v="1"/>
    <x v="10"/>
    <s v="Pastry"/>
    <s v="Medium"/>
    <x v="2"/>
    <x v="4"/>
    <n v="15"/>
    <n v="4.25"/>
    <s v="Cash"/>
    <x v="1"/>
    <s v="Emma"/>
    <n v="3.8"/>
    <x v="0"/>
    <s v="Dine-in"/>
    <x v="2"/>
    <x v="3"/>
    <s v="Tuesday"/>
  </r>
  <r>
    <s v="TRX13345"/>
    <s v="2024-04-17"/>
    <s v="Wednesday"/>
    <s v="02:51 PM"/>
    <s v="CUST699"/>
    <x v="2"/>
    <x v="12"/>
    <s v="Food"/>
    <s v="Small"/>
    <x v="3"/>
    <x v="7"/>
    <n v="5"/>
    <n v="19"/>
    <s v="UPI"/>
    <x v="1"/>
    <s v="Noah"/>
    <n v="3.8"/>
    <x v="2"/>
    <s v="Dine-in"/>
    <x v="10"/>
    <x v="3"/>
    <s v="Wednesday"/>
  </r>
  <r>
    <s v="TRX13358"/>
    <s v="2024-04-19"/>
    <s v="Friday"/>
    <s v="08:03 PM"/>
    <s v="CUST338"/>
    <x v="0"/>
    <x v="4"/>
    <s v="Coffee"/>
    <s v="Large"/>
    <x v="0"/>
    <x v="0"/>
    <n v="0"/>
    <n v="4"/>
    <s v="UPI"/>
    <x v="1"/>
    <s v="Olivia"/>
    <n v="5"/>
    <x v="2"/>
    <s v="Takeaway"/>
    <x v="19"/>
    <x v="3"/>
    <s v="Friday"/>
  </r>
  <r>
    <s v="TRX13554"/>
    <s v="2024-04-18"/>
    <s v="Thursday"/>
    <s v="07:33 PM"/>
    <s v="CUST599"/>
    <x v="2"/>
    <x v="4"/>
    <s v="Coffee"/>
    <s v="Medium"/>
    <x v="2"/>
    <x v="0"/>
    <n v="15"/>
    <n v="6.8"/>
    <s v="Cash"/>
    <x v="1"/>
    <s v="Ava"/>
    <n v="4.7"/>
    <x v="2"/>
    <s v="Takeaway"/>
    <x v="12"/>
    <x v="3"/>
    <s v="Thursday"/>
  </r>
  <r>
    <s v="TRX13569"/>
    <s v="2024-04-21"/>
    <s v="Sunday"/>
    <s v="07:58 AM"/>
    <s v="CUST234"/>
    <x v="2"/>
    <x v="8"/>
    <s v="Tea"/>
    <s v="Small"/>
    <x v="0"/>
    <x v="4"/>
    <n v="0"/>
    <n v="2.5"/>
    <s v="Card"/>
    <x v="1"/>
    <s v="Ava"/>
    <n v="3.9"/>
    <x v="1"/>
    <s v="Takeaway"/>
    <x v="19"/>
    <x v="3"/>
    <s v="Sunday"/>
  </r>
  <r>
    <s v="TRX13573"/>
    <s v="2024-04-20"/>
    <s v="Saturday"/>
    <s v="06:18 PM"/>
    <s v="CUST559"/>
    <x v="1"/>
    <x v="13"/>
    <s v="Coffee"/>
    <s v="Small"/>
    <x v="2"/>
    <x v="8"/>
    <n v="0"/>
    <n v="7"/>
    <s v="UPI"/>
    <x v="1"/>
    <s v="Liam"/>
    <n v="3.1"/>
    <x v="0"/>
    <s v="Takeaway"/>
    <x v="20"/>
    <x v="3"/>
    <s v="Saturday"/>
  </r>
  <r>
    <s v="TRX13593"/>
    <s v="2024-04-06"/>
    <s v="Saturday"/>
    <s v="11:20 AM"/>
    <s v="CUST860"/>
    <x v="2"/>
    <x v="4"/>
    <s v="Coffee"/>
    <s v="Medium"/>
    <x v="3"/>
    <x v="0"/>
    <n v="5"/>
    <n v="15.2"/>
    <s v="Cash"/>
    <x v="1"/>
    <s v="Ava"/>
    <n v="4.8"/>
    <x v="0"/>
    <s v="Takeaway"/>
    <x v="7"/>
    <x v="3"/>
    <s v="Saturday"/>
  </r>
  <r>
    <s v="TRX13640"/>
    <s v="2024-04-18"/>
    <s v="Thursday"/>
    <s v="05:49 PM"/>
    <s v="CUST252"/>
    <x v="0"/>
    <x v="4"/>
    <s v="Coffee"/>
    <s v="Large"/>
    <x v="0"/>
    <x v="0"/>
    <n v="15"/>
    <n v="3.4"/>
    <s v="UPI"/>
    <x v="1"/>
    <s v="Noah"/>
    <n v="4.5999999999999996"/>
    <x v="0"/>
    <s v="Dine-in"/>
    <x v="6"/>
    <x v="3"/>
    <s v="Thursday"/>
  </r>
  <r>
    <s v="TRX13648"/>
    <s v="2024-04-16"/>
    <s v="Tuesday"/>
    <s v="07:22 AM"/>
    <s v="CUST715"/>
    <x v="0"/>
    <x v="6"/>
    <s v="Pastry"/>
    <s v="Small"/>
    <x v="1"/>
    <x v="1"/>
    <n v="0"/>
    <n v="9"/>
    <s v="UPI"/>
    <x v="1"/>
    <s v="Emma"/>
    <n v="4.5999999999999996"/>
    <x v="0"/>
    <s v="Delivery"/>
    <x v="6"/>
    <x v="3"/>
    <s v="Tuesday"/>
  </r>
  <r>
    <s v="TRX13814"/>
    <s v="2024-04-29"/>
    <s v="Monday"/>
    <s v="07:37 AM"/>
    <s v="CUST577"/>
    <x v="0"/>
    <x v="14"/>
    <s v="Coffee"/>
    <s v="Large"/>
    <x v="3"/>
    <x v="4"/>
    <n v="0"/>
    <n v="10"/>
    <s v="UPI"/>
    <x v="1"/>
    <s v="John"/>
    <n v="4.5"/>
    <x v="1"/>
    <s v="Dine-in"/>
    <x v="3"/>
    <x v="3"/>
    <s v="Monday"/>
  </r>
  <r>
    <s v="TRX13916"/>
    <s v="2024-04-06"/>
    <s v="Saturday"/>
    <s v="11:22 AM"/>
    <s v="CUST122"/>
    <x v="1"/>
    <x v="12"/>
    <s v="Food"/>
    <s v="Medium"/>
    <x v="0"/>
    <x v="7"/>
    <n v="0"/>
    <n v="5"/>
    <s v="Card"/>
    <x v="1"/>
    <s v="John"/>
    <n v="4.0999999999999996"/>
    <x v="1"/>
    <s v="Delivery"/>
    <x v="20"/>
    <x v="3"/>
    <s v="Saturday"/>
  </r>
  <r>
    <s v="TRX13932"/>
    <s v="2024-04-26"/>
    <s v="Friday"/>
    <s v="08:02 AM"/>
    <s v="CUST323"/>
    <x v="0"/>
    <x v="13"/>
    <s v="Coffee"/>
    <s v="Medium"/>
    <x v="2"/>
    <x v="8"/>
    <n v="0"/>
    <n v="7"/>
    <s v="Cash"/>
    <x v="1"/>
    <s v="John"/>
    <n v="3.2"/>
    <x v="1"/>
    <s v="Dine-in"/>
    <x v="15"/>
    <x v="3"/>
    <s v="Friday"/>
  </r>
  <r>
    <s v="TRX13960"/>
    <s v="2024-04-01"/>
    <s v="Monday"/>
    <s v="04:50 PM"/>
    <s v="CUST517"/>
    <x v="0"/>
    <x v="14"/>
    <s v="Coffee"/>
    <s v="Large"/>
    <x v="1"/>
    <x v="4"/>
    <n v="15"/>
    <n v="6.38"/>
    <s v="Card"/>
    <x v="1"/>
    <s v="Emma"/>
    <n v="4.9000000000000004"/>
    <x v="2"/>
    <s v="Dine-in"/>
    <x v="0"/>
    <x v="3"/>
    <s v="Monday"/>
  </r>
  <r>
    <s v="TRX14062"/>
    <s v="2024-04-14"/>
    <s v="Sunday"/>
    <s v="02:48 PM"/>
    <s v="CUST478"/>
    <x v="2"/>
    <x v="0"/>
    <s v="Beverage"/>
    <s v="Small"/>
    <x v="3"/>
    <x v="0"/>
    <n v="15"/>
    <n v="13.6"/>
    <s v="UPI"/>
    <x v="1"/>
    <s v="Olivia"/>
    <n v="5"/>
    <x v="2"/>
    <s v="Takeaway"/>
    <x v="15"/>
    <x v="3"/>
    <s v="Sunday"/>
  </r>
  <r>
    <s v="TRX14094"/>
    <s v="2024-04-10"/>
    <s v="Wednesday"/>
    <s v="10:12 AM"/>
    <s v="CUST390"/>
    <x v="2"/>
    <x v="0"/>
    <s v="Beverage"/>
    <s v="Large"/>
    <x v="0"/>
    <x v="0"/>
    <n v="15"/>
    <n v="3.4"/>
    <s v="Cash"/>
    <x v="1"/>
    <s v="Noah"/>
    <n v="3.5"/>
    <x v="2"/>
    <s v="Delivery"/>
    <x v="0"/>
    <x v="3"/>
    <s v="Wednesday"/>
  </r>
  <r>
    <s v="TRX14101"/>
    <s v="2024-04-23"/>
    <s v="Tuesday"/>
    <s v="08:39 AM"/>
    <s v="CUST498"/>
    <x v="1"/>
    <x v="15"/>
    <s v="Coffee"/>
    <s v="Medium"/>
    <x v="1"/>
    <x v="2"/>
    <n v="10"/>
    <n v="12.15"/>
    <s v="Cash"/>
    <x v="1"/>
    <s v="John"/>
    <n v="3"/>
    <x v="0"/>
    <s v="Takeaway"/>
    <x v="18"/>
    <x v="3"/>
    <s v="Tuesday"/>
  </r>
  <r>
    <s v="TRX14111"/>
    <s v="2024-04-06"/>
    <s v="Saturday"/>
    <s v="11:57 AM"/>
    <s v="CUST970"/>
    <x v="1"/>
    <x v="9"/>
    <s v="Beverage"/>
    <s v="Small"/>
    <x v="2"/>
    <x v="5"/>
    <n v="0"/>
    <n v="7.6"/>
    <s v="Card"/>
    <x v="1"/>
    <s v="John"/>
    <n v="3.7"/>
    <x v="0"/>
    <s v="Dine-in"/>
    <x v="14"/>
    <x v="3"/>
    <s v="Saturday"/>
  </r>
  <r>
    <s v="TRX14295"/>
    <s v="2024-04-06"/>
    <s v="Saturday"/>
    <s v="04:10 PM"/>
    <s v="CUST761"/>
    <x v="0"/>
    <x v="7"/>
    <s v="Pastry"/>
    <s v="Medium"/>
    <x v="1"/>
    <x v="3"/>
    <n v="5"/>
    <n v="5.7"/>
    <s v="Cash"/>
    <x v="1"/>
    <s v="Liam"/>
    <n v="4.3"/>
    <x v="0"/>
    <s v="Takeaway"/>
    <x v="0"/>
    <x v="3"/>
    <s v="Saturday"/>
  </r>
  <r>
    <s v="TRX14308"/>
    <s v="2024-04-16"/>
    <s v="Tuesday"/>
    <s v="10:16 AM"/>
    <s v="CUST834"/>
    <x v="2"/>
    <x v="3"/>
    <s v="Food"/>
    <s v="Small"/>
    <x v="2"/>
    <x v="2"/>
    <n v="0"/>
    <n v="9"/>
    <s v="Card"/>
    <x v="1"/>
    <s v="Olivia"/>
    <n v="4.0999999999999996"/>
    <x v="1"/>
    <s v="Dine-in"/>
    <x v="17"/>
    <x v="3"/>
    <s v="Tuesday"/>
  </r>
  <r>
    <s v="TRX14323"/>
    <s v="2024-04-01"/>
    <s v="Monday"/>
    <s v="11:52 AM"/>
    <s v="CUST448"/>
    <x v="0"/>
    <x v="8"/>
    <s v="Tea"/>
    <s v="Small"/>
    <x v="3"/>
    <x v="4"/>
    <n v="10"/>
    <n v="9"/>
    <s v="Cash"/>
    <x v="1"/>
    <s v="Liam"/>
    <n v="4.0999999999999996"/>
    <x v="1"/>
    <s v="Takeaway"/>
    <x v="11"/>
    <x v="3"/>
    <s v="Monday"/>
  </r>
  <r>
    <s v="TRX14367"/>
    <s v="2024-04-29"/>
    <s v="Monday"/>
    <s v="07:01 AM"/>
    <s v="CUST742"/>
    <x v="1"/>
    <x v="14"/>
    <s v="Coffee"/>
    <s v="Large"/>
    <x v="2"/>
    <x v="4"/>
    <n v="5"/>
    <n v="4.75"/>
    <s v="Cash"/>
    <x v="1"/>
    <s v="Emma"/>
    <n v="4.4000000000000004"/>
    <x v="2"/>
    <s v="Takeaway"/>
    <x v="0"/>
    <x v="3"/>
    <s v="Monday"/>
  </r>
  <r>
    <s v="TRX14420"/>
    <s v="2024-04-20"/>
    <s v="Saturday"/>
    <s v="09:33 AM"/>
    <s v="CUST673"/>
    <x v="0"/>
    <x v="5"/>
    <s v="Tea"/>
    <s v="Large"/>
    <x v="2"/>
    <x v="3"/>
    <n v="0"/>
    <n v="4"/>
    <s v="Cash"/>
    <x v="1"/>
    <s v="Emma"/>
    <n v="4.0999999999999996"/>
    <x v="2"/>
    <s v="Dine-in"/>
    <x v="20"/>
    <x v="3"/>
    <s v="Saturday"/>
  </r>
  <r>
    <s v="TRX14450"/>
    <s v="2024-04-18"/>
    <s v="Thursday"/>
    <s v="07:58 PM"/>
    <s v="CUST554"/>
    <x v="1"/>
    <x v="10"/>
    <s v="Pastry"/>
    <s v="Medium"/>
    <x v="2"/>
    <x v="4"/>
    <n v="10"/>
    <n v="4.5"/>
    <s v="Card"/>
    <x v="1"/>
    <s v="Noah"/>
    <n v="3"/>
    <x v="0"/>
    <s v="Dine-in"/>
    <x v="0"/>
    <x v="3"/>
    <s v="Thursday"/>
  </r>
  <r>
    <s v="TRX14535"/>
    <s v="2024-04-15"/>
    <s v="Monday"/>
    <s v="10:58 AM"/>
    <s v="CUST503"/>
    <x v="2"/>
    <x v="3"/>
    <s v="Food"/>
    <s v="Medium"/>
    <x v="3"/>
    <x v="2"/>
    <n v="0"/>
    <n v="18"/>
    <s v="Card"/>
    <x v="1"/>
    <s v="Emma"/>
    <n v="3.4"/>
    <x v="0"/>
    <s v="Takeaway"/>
    <x v="8"/>
    <x v="3"/>
    <s v="Monday"/>
  </r>
  <r>
    <s v="TRX14555"/>
    <s v="2024-04-24"/>
    <s v="Wednesday"/>
    <s v="12:35 PM"/>
    <s v="CUST143"/>
    <x v="2"/>
    <x v="11"/>
    <s v="Food"/>
    <s v="Small"/>
    <x v="0"/>
    <x v="6"/>
    <n v="5"/>
    <n v="5.22"/>
    <s v="Cash"/>
    <x v="1"/>
    <s v="Olivia"/>
    <n v="4.5"/>
    <x v="0"/>
    <s v="Takeaway"/>
    <x v="4"/>
    <x v="3"/>
    <s v="Wednesday"/>
  </r>
  <r>
    <s v="TRX14640"/>
    <s v="2024-04-30"/>
    <s v="Tuesday"/>
    <s v="07:18 AM"/>
    <s v="CUST929"/>
    <x v="2"/>
    <x v="5"/>
    <s v="Tea"/>
    <s v="Large"/>
    <x v="1"/>
    <x v="3"/>
    <n v="5"/>
    <n v="5.7"/>
    <s v="Cash"/>
    <x v="1"/>
    <s v="Noah"/>
    <n v="5"/>
    <x v="1"/>
    <s v="Delivery"/>
    <x v="19"/>
    <x v="3"/>
    <s v="Tuesday"/>
  </r>
  <r>
    <s v="TRX14664"/>
    <s v="2024-04-04"/>
    <s v="Thursday"/>
    <s v="03:32 PM"/>
    <s v="CUST360"/>
    <x v="2"/>
    <x v="14"/>
    <s v="Coffee"/>
    <s v="Small"/>
    <x v="0"/>
    <x v="4"/>
    <n v="10"/>
    <n v="2.25"/>
    <s v="UPI"/>
    <x v="1"/>
    <s v="Emma"/>
    <n v="3.1"/>
    <x v="1"/>
    <s v="Dine-in"/>
    <x v="10"/>
    <x v="3"/>
    <s v="Thursday"/>
  </r>
  <r>
    <s v="TRX14683"/>
    <s v="2024-04-09"/>
    <s v="Tuesday"/>
    <s v="03:04 PM"/>
    <s v="CUST704"/>
    <x v="2"/>
    <x v="9"/>
    <s v="Beverage"/>
    <s v="Medium"/>
    <x v="0"/>
    <x v="5"/>
    <n v="15"/>
    <n v="3.23"/>
    <s v="UPI"/>
    <x v="1"/>
    <s v="Noah"/>
    <n v="4.2"/>
    <x v="0"/>
    <s v="Dine-in"/>
    <x v="10"/>
    <x v="3"/>
    <s v="Tuesday"/>
  </r>
  <r>
    <s v="TRX14709"/>
    <s v="2024-04-03"/>
    <s v="Wednesday"/>
    <s v="09:49 AM"/>
    <s v="CUST732"/>
    <x v="2"/>
    <x v="13"/>
    <s v="Coffee"/>
    <s v="Medium"/>
    <x v="1"/>
    <x v="8"/>
    <n v="10"/>
    <n v="9.4499999999999993"/>
    <s v="Cash"/>
    <x v="1"/>
    <s v="Olivia"/>
    <n v="3"/>
    <x v="0"/>
    <s v="Takeaway"/>
    <x v="14"/>
    <x v="3"/>
    <s v="Wednesday"/>
  </r>
  <r>
    <s v="TRX14735"/>
    <s v="2024-04-17"/>
    <s v="Wednesday"/>
    <s v="08:09 PM"/>
    <s v="CUST932"/>
    <x v="0"/>
    <x v="4"/>
    <s v="Coffee"/>
    <s v="Large"/>
    <x v="0"/>
    <x v="0"/>
    <n v="15"/>
    <n v="3.4"/>
    <s v="UPI"/>
    <x v="1"/>
    <s v="Olivia"/>
    <n v="4.3"/>
    <x v="2"/>
    <s v="Delivery"/>
    <x v="17"/>
    <x v="3"/>
    <s v="Wednesday"/>
  </r>
  <r>
    <s v="TRX14736"/>
    <s v="2024-04-17"/>
    <s v="Wednesday"/>
    <s v="12:58 PM"/>
    <s v="CUST120"/>
    <x v="2"/>
    <x v="7"/>
    <s v="Pastry"/>
    <s v="Medium"/>
    <x v="1"/>
    <x v="3"/>
    <n v="10"/>
    <n v="5.4"/>
    <s v="UPI"/>
    <x v="1"/>
    <s v="Emma"/>
    <n v="4.0999999999999996"/>
    <x v="1"/>
    <s v="Dine-in"/>
    <x v="18"/>
    <x v="3"/>
    <s v="Wednesday"/>
  </r>
  <r>
    <s v="TRX14739"/>
    <s v="2024-04-07"/>
    <s v="Sunday"/>
    <s v="08:30 AM"/>
    <s v="CUST402"/>
    <x v="0"/>
    <x v="7"/>
    <s v="Pastry"/>
    <s v="Large"/>
    <x v="2"/>
    <x v="3"/>
    <n v="10"/>
    <n v="3.6"/>
    <s v="UPI"/>
    <x v="1"/>
    <s v="Noah"/>
    <n v="4.5999999999999996"/>
    <x v="1"/>
    <s v="Dine-in"/>
    <x v="17"/>
    <x v="3"/>
    <s v="Sunday"/>
  </r>
  <r>
    <s v="TRX14890"/>
    <s v="2024-04-10"/>
    <s v="Wednesday"/>
    <s v="07:27 PM"/>
    <s v="CUST834"/>
    <x v="1"/>
    <x v="6"/>
    <s v="Pastry"/>
    <s v="Medium"/>
    <x v="3"/>
    <x v="1"/>
    <n v="10"/>
    <n v="10.8"/>
    <s v="UPI"/>
    <x v="1"/>
    <s v="Olivia"/>
    <n v="3.3"/>
    <x v="1"/>
    <s v="Takeaway"/>
    <x v="18"/>
    <x v="3"/>
    <s v="Wednesday"/>
  </r>
  <r>
    <s v="TRX10001"/>
    <s v="2024-04-21"/>
    <s v="Sunday"/>
    <s v="10:58 AM"/>
    <s v="CUST617"/>
    <x v="1"/>
    <x v="14"/>
    <s v="Coffee"/>
    <s v="Large"/>
    <x v="2"/>
    <x v="4"/>
    <n v="15"/>
    <n v="4.25"/>
    <s v="Cash"/>
    <x v="2"/>
    <s v="Olivia"/>
    <n v="3.6"/>
    <x v="1"/>
    <s v="Dine-in"/>
    <x v="15"/>
    <x v="3"/>
    <s v="Sunday"/>
  </r>
  <r>
    <s v="TRX10010"/>
    <s v="2024-04-01"/>
    <s v="Monday"/>
    <s v="03:39 PM"/>
    <s v="CUST208"/>
    <x v="0"/>
    <x v="6"/>
    <s v="Pastry"/>
    <s v="Small"/>
    <x v="2"/>
    <x v="1"/>
    <n v="10"/>
    <n v="5.4"/>
    <s v="Cash"/>
    <x v="2"/>
    <s v="Ava"/>
    <n v="4.8"/>
    <x v="2"/>
    <s v="Takeaway"/>
    <x v="8"/>
    <x v="3"/>
    <s v="Monday"/>
  </r>
  <r>
    <s v="TRX10036"/>
    <s v="2024-04-11"/>
    <s v="Thursday"/>
    <s v="09:30 AM"/>
    <s v="CUST125"/>
    <x v="0"/>
    <x v="13"/>
    <s v="Coffee"/>
    <s v="Medium"/>
    <x v="2"/>
    <x v="8"/>
    <n v="0"/>
    <n v="7"/>
    <s v="Card"/>
    <x v="2"/>
    <s v="Olivia"/>
    <n v="3.4"/>
    <x v="2"/>
    <s v="Takeaway"/>
    <x v="20"/>
    <x v="3"/>
    <s v="Thursday"/>
  </r>
  <r>
    <s v="TRX10077"/>
    <s v="2024-04-28"/>
    <s v="Sunday"/>
    <s v="02:52 PM"/>
    <s v="CUST753"/>
    <x v="1"/>
    <x v="10"/>
    <s v="Pastry"/>
    <s v="Medium"/>
    <x v="3"/>
    <x v="4"/>
    <n v="0"/>
    <n v="10"/>
    <s v="Card"/>
    <x v="2"/>
    <s v="Liam"/>
    <n v="3.3"/>
    <x v="0"/>
    <s v="Takeaway"/>
    <x v="3"/>
    <x v="3"/>
    <s v="Sunday"/>
  </r>
  <r>
    <s v="TRX10116"/>
    <s v="2024-04-25"/>
    <s v="Thursday"/>
    <s v="09:20 AM"/>
    <s v="CUST258"/>
    <x v="2"/>
    <x v="4"/>
    <s v="Coffee"/>
    <s v="Small"/>
    <x v="1"/>
    <x v="0"/>
    <n v="0"/>
    <n v="12"/>
    <s v="UPI"/>
    <x v="2"/>
    <s v="Liam"/>
    <n v="3.3"/>
    <x v="0"/>
    <s v="Dine-in"/>
    <x v="0"/>
    <x v="3"/>
    <s v="Thursday"/>
  </r>
  <r>
    <s v="TRX10149"/>
    <s v="2024-04-09"/>
    <s v="Tuesday"/>
    <s v="01:11 PM"/>
    <s v="CUST666"/>
    <x v="2"/>
    <x v="6"/>
    <s v="Pastry"/>
    <s v="Medium"/>
    <x v="0"/>
    <x v="1"/>
    <n v="15"/>
    <n v="2.5499999999999998"/>
    <s v="UPI"/>
    <x v="2"/>
    <s v="Liam"/>
    <n v="4.4000000000000004"/>
    <x v="1"/>
    <s v="Dine-in"/>
    <x v="20"/>
    <x v="3"/>
    <s v="Tuesday"/>
  </r>
  <r>
    <s v="TRX10167"/>
    <s v="2024-04-23"/>
    <s v="Tuesday"/>
    <s v="10:44 AM"/>
    <s v="CUST236"/>
    <x v="2"/>
    <x v="9"/>
    <s v="Beverage"/>
    <s v="Medium"/>
    <x v="2"/>
    <x v="5"/>
    <n v="10"/>
    <n v="6.84"/>
    <s v="Card"/>
    <x v="2"/>
    <s v="Noah"/>
    <n v="4.8"/>
    <x v="2"/>
    <s v="Delivery"/>
    <x v="19"/>
    <x v="3"/>
    <s v="Tuesday"/>
  </r>
  <r>
    <s v="TRX10274"/>
    <s v="2024-04-13"/>
    <s v="Saturday"/>
    <s v="05:42 PM"/>
    <s v="CUST251"/>
    <x v="1"/>
    <x v="10"/>
    <s v="Pastry"/>
    <s v="Large"/>
    <x v="1"/>
    <x v="4"/>
    <n v="0"/>
    <n v="7.5"/>
    <s v="Cash"/>
    <x v="2"/>
    <s v="Olivia"/>
    <n v="3.8"/>
    <x v="0"/>
    <s v="Takeaway"/>
    <x v="5"/>
    <x v="3"/>
    <s v="Saturday"/>
  </r>
  <r>
    <s v="TRX10322"/>
    <s v="2024-04-13"/>
    <s v="Saturday"/>
    <s v="05:35 PM"/>
    <s v="CUST989"/>
    <x v="0"/>
    <x v="0"/>
    <s v="Beverage"/>
    <s v="Large"/>
    <x v="2"/>
    <x v="0"/>
    <n v="10"/>
    <n v="7.2"/>
    <s v="UPI"/>
    <x v="2"/>
    <s v="Ava"/>
    <n v="3.4"/>
    <x v="2"/>
    <s v="Dine-in"/>
    <x v="5"/>
    <x v="3"/>
    <s v="Saturday"/>
  </r>
  <r>
    <s v="TRX10418"/>
    <s v="2024-04-28"/>
    <s v="Sunday"/>
    <s v="01:29 PM"/>
    <s v="CUST620"/>
    <x v="2"/>
    <x v="2"/>
    <s v="Coffee"/>
    <s v="Medium"/>
    <x v="1"/>
    <x v="1"/>
    <n v="0"/>
    <n v="9"/>
    <s v="Cash"/>
    <x v="2"/>
    <s v="Emma"/>
    <n v="4.9000000000000004"/>
    <x v="2"/>
    <s v="Delivery"/>
    <x v="1"/>
    <x v="3"/>
    <s v="Sunday"/>
  </r>
  <r>
    <s v="TRX10502"/>
    <s v="2024-04-22"/>
    <s v="Monday"/>
    <s v="12:02 PM"/>
    <s v="CUST718"/>
    <x v="0"/>
    <x v="5"/>
    <s v="Tea"/>
    <s v="Large"/>
    <x v="2"/>
    <x v="3"/>
    <n v="5"/>
    <n v="3.8"/>
    <s v="Cash"/>
    <x v="2"/>
    <s v="Olivia"/>
    <n v="4"/>
    <x v="1"/>
    <s v="Delivery"/>
    <x v="5"/>
    <x v="3"/>
    <s v="Monday"/>
  </r>
  <r>
    <s v="TRX10545"/>
    <s v="2024-04-01"/>
    <s v="Monday"/>
    <s v="01:31 PM"/>
    <s v="CUST719"/>
    <x v="0"/>
    <x v="7"/>
    <s v="Pastry"/>
    <s v="Medium"/>
    <x v="2"/>
    <x v="3"/>
    <n v="0"/>
    <n v="4"/>
    <s v="Cash"/>
    <x v="2"/>
    <s v="Noah"/>
    <n v="4.5"/>
    <x v="0"/>
    <s v="Dine-in"/>
    <x v="7"/>
    <x v="3"/>
    <s v="Monday"/>
  </r>
  <r>
    <s v="TRX10556"/>
    <s v="2024-04-02"/>
    <s v="Tuesday"/>
    <s v="07:19 AM"/>
    <s v="CUST742"/>
    <x v="1"/>
    <x v="5"/>
    <s v="Tea"/>
    <s v="Small"/>
    <x v="3"/>
    <x v="3"/>
    <n v="15"/>
    <n v="6.8"/>
    <s v="Card"/>
    <x v="2"/>
    <s v="Noah"/>
    <n v="4.5999999999999996"/>
    <x v="0"/>
    <s v="Delivery"/>
    <x v="11"/>
    <x v="3"/>
    <s v="Tuesday"/>
  </r>
  <r>
    <s v="TRX10582"/>
    <s v="2024-04-14"/>
    <s v="Sunday"/>
    <s v="11:50 AM"/>
    <s v="CUST284"/>
    <x v="2"/>
    <x v="5"/>
    <s v="Tea"/>
    <s v="Large"/>
    <x v="1"/>
    <x v="3"/>
    <n v="5"/>
    <n v="5.7"/>
    <s v="UPI"/>
    <x v="2"/>
    <s v="John"/>
    <n v="4.5"/>
    <x v="1"/>
    <s v="Takeaway"/>
    <x v="19"/>
    <x v="3"/>
    <s v="Sunday"/>
  </r>
  <r>
    <s v="TRX10655"/>
    <s v="2024-04-11"/>
    <s v="Thursday"/>
    <s v="10:22 AM"/>
    <s v="CUST390"/>
    <x v="2"/>
    <x v="5"/>
    <s v="Tea"/>
    <s v="Medium"/>
    <x v="2"/>
    <x v="3"/>
    <n v="5"/>
    <n v="3.8"/>
    <s v="Card"/>
    <x v="2"/>
    <s v="Sophia"/>
    <n v="3.5"/>
    <x v="1"/>
    <s v="Dine-in"/>
    <x v="9"/>
    <x v="3"/>
    <s v="Thursday"/>
  </r>
  <r>
    <s v="TRX10706"/>
    <s v="2024-04-18"/>
    <s v="Thursday"/>
    <s v="10:10 AM"/>
    <s v="CUST305"/>
    <x v="2"/>
    <x v="13"/>
    <s v="Coffee"/>
    <s v="Small"/>
    <x v="2"/>
    <x v="8"/>
    <n v="10"/>
    <n v="6.3"/>
    <s v="Card"/>
    <x v="2"/>
    <s v="Olivia"/>
    <n v="3.2"/>
    <x v="2"/>
    <s v="Dine-in"/>
    <x v="3"/>
    <x v="3"/>
    <s v="Thursday"/>
  </r>
  <r>
    <s v="TRX10909"/>
    <s v="2024-04-11"/>
    <s v="Thursday"/>
    <s v="10:04 AM"/>
    <s v="CUST997"/>
    <x v="2"/>
    <x v="0"/>
    <s v="Beverage"/>
    <s v="Small"/>
    <x v="0"/>
    <x v="0"/>
    <n v="0"/>
    <n v="4"/>
    <s v="Card"/>
    <x v="2"/>
    <s v="Liam"/>
    <n v="4.4000000000000004"/>
    <x v="0"/>
    <s v="Delivery"/>
    <x v="2"/>
    <x v="3"/>
    <s v="Thursday"/>
  </r>
  <r>
    <s v="TRX10922"/>
    <s v="2024-04-16"/>
    <s v="Tuesday"/>
    <s v="07:07 PM"/>
    <s v="CUST282"/>
    <x v="1"/>
    <x v="13"/>
    <s v="Coffee"/>
    <s v="Large"/>
    <x v="3"/>
    <x v="8"/>
    <n v="10"/>
    <n v="12.6"/>
    <s v="UPI"/>
    <x v="2"/>
    <s v="Olivia"/>
    <n v="3.5"/>
    <x v="0"/>
    <s v="Takeaway"/>
    <x v="0"/>
    <x v="3"/>
    <s v="Tuesday"/>
  </r>
  <r>
    <s v="TRX10988"/>
    <s v="2024-04-17"/>
    <s v="Wednesday"/>
    <s v="04:05 PM"/>
    <s v="CUST814"/>
    <x v="1"/>
    <x v="5"/>
    <s v="Tea"/>
    <s v="Medium"/>
    <x v="3"/>
    <x v="3"/>
    <n v="15"/>
    <n v="6.8"/>
    <s v="Cash"/>
    <x v="2"/>
    <s v="Noah"/>
    <n v="4.9000000000000004"/>
    <x v="2"/>
    <s v="Takeaway"/>
    <x v="18"/>
    <x v="3"/>
    <s v="Wednesday"/>
  </r>
  <r>
    <s v="TRX11097"/>
    <s v="2024-04-27"/>
    <s v="Saturday"/>
    <s v="07:38 AM"/>
    <s v="CUST953"/>
    <x v="0"/>
    <x v="3"/>
    <s v="Food"/>
    <s v="Small"/>
    <x v="2"/>
    <x v="2"/>
    <n v="0"/>
    <n v="9"/>
    <s v="Cash"/>
    <x v="2"/>
    <s v="Olivia"/>
    <n v="3.7"/>
    <x v="2"/>
    <s v="Dine-in"/>
    <x v="14"/>
    <x v="3"/>
    <s v="Saturday"/>
  </r>
  <r>
    <s v="TRX11125"/>
    <s v="2024-04-06"/>
    <s v="Saturday"/>
    <s v="10:11 AM"/>
    <s v="CUST968"/>
    <x v="1"/>
    <x v="7"/>
    <s v="Pastry"/>
    <s v="Small"/>
    <x v="2"/>
    <x v="3"/>
    <n v="15"/>
    <n v="3.4"/>
    <s v="UPI"/>
    <x v="2"/>
    <s v="Sophia"/>
    <n v="3.6"/>
    <x v="0"/>
    <s v="Delivery"/>
    <x v="3"/>
    <x v="3"/>
    <s v="Saturday"/>
  </r>
  <r>
    <s v="TRX11149"/>
    <s v="2024-04-16"/>
    <s v="Tuesday"/>
    <s v="10:55 AM"/>
    <s v="CUST696"/>
    <x v="2"/>
    <x v="9"/>
    <s v="Beverage"/>
    <s v="Medium"/>
    <x v="0"/>
    <x v="5"/>
    <n v="0"/>
    <n v="3.8"/>
    <s v="UPI"/>
    <x v="2"/>
    <s v="Liam"/>
    <n v="4.8"/>
    <x v="1"/>
    <s v="Takeaway"/>
    <x v="2"/>
    <x v="3"/>
    <s v="Tuesday"/>
  </r>
  <r>
    <s v="TRX11200"/>
    <s v="2024-04-15"/>
    <s v="Monday"/>
    <s v="06:29 PM"/>
    <s v="CUST603"/>
    <x v="2"/>
    <x v="11"/>
    <s v="Food"/>
    <s v="Medium"/>
    <x v="1"/>
    <x v="6"/>
    <n v="0"/>
    <n v="16.5"/>
    <s v="Card"/>
    <x v="2"/>
    <s v="Ava"/>
    <n v="3.8"/>
    <x v="0"/>
    <s v="Delivery"/>
    <x v="18"/>
    <x v="3"/>
    <s v="Monday"/>
  </r>
  <r>
    <s v="TRX11269"/>
    <s v="2024-04-22"/>
    <s v="Monday"/>
    <s v="02:28 PM"/>
    <s v="CUST236"/>
    <x v="0"/>
    <x v="14"/>
    <s v="Coffee"/>
    <s v="Large"/>
    <x v="2"/>
    <x v="4"/>
    <n v="15"/>
    <n v="4.25"/>
    <s v="Card"/>
    <x v="2"/>
    <s v="Emma"/>
    <n v="4"/>
    <x v="1"/>
    <s v="Dine-in"/>
    <x v="18"/>
    <x v="3"/>
    <s v="Monday"/>
  </r>
  <r>
    <s v="TRX11357"/>
    <s v="2024-04-05"/>
    <s v="Friday"/>
    <s v="04:05 PM"/>
    <s v="CUST879"/>
    <x v="1"/>
    <x v="7"/>
    <s v="Pastry"/>
    <s v="Small"/>
    <x v="3"/>
    <x v="3"/>
    <n v="10"/>
    <n v="7.2"/>
    <s v="Card"/>
    <x v="2"/>
    <s v="Emma"/>
    <n v="3.3"/>
    <x v="2"/>
    <s v="Dine-in"/>
    <x v="19"/>
    <x v="3"/>
    <s v="Friday"/>
  </r>
  <r>
    <s v="TRX11509"/>
    <s v="2024-04-02"/>
    <s v="Tuesday"/>
    <s v="10:13 AM"/>
    <s v="CUST541"/>
    <x v="0"/>
    <x v="5"/>
    <s v="Tea"/>
    <s v="Large"/>
    <x v="0"/>
    <x v="3"/>
    <n v="5"/>
    <n v="1.9"/>
    <s v="Cash"/>
    <x v="2"/>
    <s v="Liam"/>
    <n v="4.5999999999999996"/>
    <x v="2"/>
    <s v="Delivery"/>
    <x v="8"/>
    <x v="3"/>
    <s v="Tuesday"/>
  </r>
  <r>
    <s v="TRX11561"/>
    <s v="2024-04-04"/>
    <s v="Thursday"/>
    <s v="09:15 AM"/>
    <s v="CUST548"/>
    <x v="1"/>
    <x v="3"/>
    <s v="Food"/>
    <s v="Medium"/>
    <x v="0"/>
    <x v="2"/>
    <n v="10"/>
    <n v="4.05"/>
    <s v="UPI"/>
    <x v="2"/>
    <s v="Ava"/>
    <n v="4.0999999999999996"/>
    <x v="0"/>
    <s v="Delivery"/>
    <x v="15"/>
    <x v="3"/>
    <s v="Thursday"/>
  </r>
  <r>
    <s v="TRX11664"/>
    <s v="2024-04-16"/>
    <s v="Tuesday"/>
    <s v="10:46 AM"/>
    <s v="CUST942"/>
    <x v="1"/>
    <x v="12"/>
    <s v="Food"/>
    <s v="Large"/>
    <x v="0"/>
    <x v="7"/>
    <n v="10"/>
    <n v="4.5"/>
    <s v="UPI"/>
    <x v="2"/>
    <s v="Ava"/>
    <n v="4.5"/>
    <x v="2"/>
    <s v="Takeaway"/>
    <x v="8"/>
    <x v="3"/>
    <s v="Tuesday"/>
  </r>
  <r>
    <s v="TRX11730"/>
    <s v="2024-04-05"/>
    <s v="Friday"/>
    <s v="11:13 AM"/>
    <s v="CUST983"/>
    <x v="2"/>
    <x v="14"/>
    <s v="Coffee"/>
    <s v="Large"/>
    <x v="0"/>
    <x v="4"/>
    <n v="15"/>
    <n v="2.12"/>
    <s v="Cash"/>
    <x v="2"/>
    <s v="Liam"/>
    <n v="4.5"/>
    <x v="2"/>
    <s v="Takeaway"/>
    <x v="19"/>
    <x v="3"/>
    <s v="Friday"/>
  </r>
  <r>
    <s v="TRX11853"/>
    <s v="2024-04-25"/>
    <s v="Thursday"/>
    <s v="12:22 PM"/>
    <s v="CUST167"/>
    <x v="2"/>
    <x v="14"/>
    <s v="Coffee"/>
    <s v="Medium"/>
    <x v="3"/>
    <x v="4"/>
    <n v="10"/>
    <n v="9"/>
    <s v="Cash"/>
    <x v="2"/>
    <s v="Sophia"/>
    <n v="3.1"/>
    <x v="0"/>
    <s v="Delivery"/>
    <x v="17"/>
    <x v="3"/>
    <s v="Thursday"/>
  </r>
  <r>
    <s v="TRX11898"/>
    <s v="2024-04-21"/>
    <s v="Sunday"/>
    <s v="05:01 PM"/>
    <s v="CUST815"/>
    <x v="1"/>
    <x v="9"/>
    <s v="Beverage"/>
    <s v="Large"/>
    <x v="1"/>
    <x v="5"/>
    <n v="0"/>
    <n v="11.4"/>
    <s v="Card"/>
    <x v="2"/>
    <s v="Ava"/>
    <n v="3.9"/>
    <x v="2"/>
    <s v="Delivery"/>
    <x v="6"/>
    <x v="3"/>
    <s v="Sunday"/>
  </r>
  <r>
    <s v="TRX12059"/>
    <s v="2024-04-21"/>
    <s v="Sunday"/>
    <s v="03:08 PM"/>
    <s v="CUST417"/>
    <x v="1"/>
    <x v="0"/>
    <s v="Beverage"/>
    <s v="Medium"/>
    <x v="1"/>
    <x v="0"/>
    <n v="0"/>
    <n v="12"/>
    <s v="Cash"/>
    <x v="2"/>
    <s v="John"/>
    <n v="4.3"/>
    <x v="1"/>
    <s v="Takeaway"/>
    <x v="6"/>
    <x v="3"/>
    <s v="Sunday"/>
  </r>
  <r>
    <s v="TRX12112"/>
    <s v="2024-04-10"/>
    <s v="Wednesday"/>
    <s v="04:40 PM"/>
    <s v="CUST146"/>
    <x v="1"/>
    <x v="0"/>
    <s v="Beverage"/>
    <s v="Small"/>
    <x v="3"/>
    <x v="0"/>
    <n v="15"/>
    <n v="13.6"/>
    <s v="Cash"/>
    <x v="2"/>
    <s v="Sophia"/>
    <n v="3.6"/>
    <x v="2"/>
    <s v="Takeaway"/>
    <x v="11"/>
    <x v="3"/>
    <s v="Wednesday"/>
  </r>
  <r>
    <s v="TRX12274"/>
    <s v="2024-04-11"/>
    <s v="Thursday"/>
    <s v="08:29 PM"/>
    <s v="CUST538"/>
    <x v="0"/>
    <x v="9"/>
    <s v="Beverage"/>
    <s v="Medium"/>
    <x v="2"/>
    <x v="5"/>
    <n v="10"/>
    <n v="6.84"/>
    <s v="UPI"/>
    <x v="2"/>
    <s v="Ava"/>
    <n v="3.8"/>
    <x v="0"/>
    <s v="Dine-in"/>
    <x v="2"/>
    <x v="3"/>
    <s v="Thursday"/>
  </r>
  <r>
    <s v="TRX12409"/>
    <s v="2024-04-08"/>
    <s v="Monday"/>
    <s v="04:03 PM"/>
    <s v="CUST974"/>
    <x v="2"/>
    <x v="6"/>
    <s v="Pastry"/>
    <s v="Large"/>
    <x v="3"/>
    <x v="1"/>
    <n v="0"/>
    <n v="12"/>
    <s v="UPI"/>
    <x v="2"/>
    <s v="Noah"/>
    <n v="4.7"/>
    <x v="0"/>
    <s v="Dine-in"/>
    <x v="4"/>
    <x v="3"/>
    <s v="Monday"/>
  </r>
  <r>
    <s v="TRX12424"/>
    <s v="2024-04-15"/>
    <s v="Monday"/>
    <s v="10:32 AM"/>
    <s v="CUST131"/>
    <x v="1"/>
    <x v="14"/>
    <s v="Coffee"/>
    <s v="Medium"/>
    <x v="0"/>
    <x v="4"/>
    <n v="15"/>
    <n v="2.12"/>
    <s v="Cash"/>
    <x v="2"/>
    <s v="John"/>
    <n v="4.4000000000000004"/>
    <x v="2"/>
    <s v="Dine-in"/>
    <x v="9"/>
    <x v="3"/>
    <s v="Monday"/>
  </r>
  <r>
    <s v="TRX12431"/>
    <s v="2024-04-11"/>
    <s v="Thursday"/>
    <s v="02:47 PM"/>
    <s v="CUST438"/>
    <x v="0"/>
    <x v="8"/>
    <s v="Tea"/>
    <s v="Medium"/>
    <x v="0"/>
    <x v="4"/>
    <n v="5"/>
    <n v="2.38"/>
    <s v="UPI"/>
    <x v="2"/>
    <s v="John"/>
    <n v="3.2"/>
    <x v="0"/>
    <s v="Delivery"/>
    <x v="19"/>
    <x v="3"/>
    <s v="Thursday"/>
  </r>
  <r>
    <s v="TRX12509"/>
    <s v="2024-04-17"/>
    <s v="Wednesday"/>
    <s v="04:16 PM"/>
    <s v="CUST815"/>
    <x v="0"/>
    <x v="14"/>
    <s v="Coffee"/>
    <s v="Large"/>
    <x v="3"/>
    <x v="4"/>
    <n v="5"/>
    <n v="9.5"/>
    <s v="UPI"/>
    <x v="2"/>
    <s v="Olivia"/>
    <n v="4.5"/>
    <x v="1"/>
    <s v="Takeaway"/>
    <x v="16"/>
    <x v="3"/>
    <s v="Wednesday"/>
  </r>
  <r>
    <s v="TRX12515"/>
    <s v="2024-04-05"/>
    <s v="Friday"/>
    <s v="03:02 PM"/>
    <s v="CUST247"/>
    <x v="1"/>
    <x v="0"/>
    <s v="Beverage"/>
    <s v="Small"/>
    <x v="3"/>
    <x v="0"/>
    <n v="5"/>
    <n v="15.2"/>
    <s v="Cash"/>
    <x v="2"/>
    <s v="John"/>
    <n v="5"/>
    <x v="0"/>
    <s v="Takeaway"/>
    <x v="19"/>
    <x v="3"/>
    <s v="Friday"/>
  </r>
  <r>
    <s v="TRX12550"/>
    <s v="2024-04-20"/>
    <s v="Saturday"/>
    <s v="07:31 AM"/>
    <s v="CUST918"/>
    <x v="1"/>
    <x v="3"/>
    <s v="Food"/>
    <s v="Large"/>
    <x v="1"/>
    <x v="2"/>
    <n v="15"/>
    <n v="11.47"/>
    <s v="Card"/>
    <x v="2"/>
    <s v="Liam"/>
    <n v="4.4000000000000004"/>
    <x v="2"/>
    <s v="Dine-in"/>
    <x v="11"/>
    <x v="3"/>
    <s v="Saturday"/>
  </r>
  <r>
    <s v="TRX12646"/>
    <s v="2024-04-06"/>
    <s v="Saturday"/>
    <s v="07:16 PM"/>
    <s v="CUST221"/>
    <x v="2"/>
    <x v="10"/>
    <s v="Pastry"/>
    <s v="Medium"/>
    <x v="1"/>
    <x v="4"/>
    <n v="0"/>
    <n v="7.5"/>
    <s v="Card"/>
    <x v="2"/>
    <s v="Ava"/>
    <n v="3.5"/>
    <x v="2"/>
    <s v="Dine-in"/>
    <x v="2"/>
    <x v="3"/>
    <s v="Saturday"/>
  </r>
  <r>
    <s v="TRX12844"/>
    <s v="2024-04-22"/>
    <s v="Monday"/>
    <s v="06:29 PM"/>
    <s v="CUST427"/>
    <x v="1"/>
    <x v="10"/>
    <s v="Pastry"/>
    <s v="Small"/>
    <x v="1"/>
    <x v="4"/>
    <n v="15"/>
    <n v="6.38"/>
    <s v="UPI"/>
    <x v="2"/>
    <s v="Noah"/>
    <n v="4.4000000000000004"/>
    <x v="0"/>
    <s v="Takeaway"/>
    <x v="12"/>
    <x v="3"/>
    <s v="Monday"/>
  </r>
  <r>
    <s v="TRX12929"/>
    <s v="2024-04-18"/>
    <s v="Thursday"/>
    <s v="07:35 PM"/>
    <s v="CUST987"/>
    <x v="2"/>
    <x v="1"/>
    <s v="Tea"/>
    <s v="Large"/>
    <x v="2"/>
    <x v="1"/>
    <n v="0"/>
    <n v="6"/>
    <s v="UPI"/>
    <x v="2"/>
    <s v="Noah"/>
    <n v="4.2"/>
    <x v="0"/>
    <s v="Dine-in"/>
    <x v="9"/>
    <x v="3"/>
    <s v="Thursday"/>
  </r>
  <r>
    <s v="TRX12936"/>
    <s v="2024-04-23"/>
    <s v="Tuesday"/>
    <s v="02:40 PM"/>
    <s v="CUST214"/>
    <x v="0"/>
    <x v="2"/>
    <s v="Coffee"/>
    <s v="Medium"/>
    <x v="2"/>
    <x v="1"/>
    <n v="10"/>
    <n v="5.4"/>
    <s v="UPI"/>
    <x v="2"/>
    <s v="Emma"/>
    <n v="4.4000000000000004"/>
    <x v="0"/>
    <s v="Takeaway"/>
    <x v="16"/>
    <x v="3"/>
    <s v="Tuesday"/>
  </r>
  <r>
    <s v="TRX12992"/>
    <s v="2024-04-29"/>
    <s v="Monday"/>
    <s v="12:26 PM"/>
    <s v="CUST840"/>
    <x v="0"/>
    <x v="3"/>
    <s v="Food"/>
    <s v="Small"/>
    <x v="1"/>
    <x v="2"/>
    <n v="5"/>
    <n v="12.82"/>
    <s v="UPI"/>
    <x v="2"/>
    <s v="John"/>
    <n v="4.5"/>
    <x v="0"/>
    <s v="Delivery"/>
    <x v="20"/>
    <x v="3"/>
    <s v="Monday"/>
  </r>
  <r>
    <s v="TRX13034"/>
    <s v="2024-04-06"/>
    <s v="Saturday"/>
    <s v="06:08 PM"/>
    <s v="CUST999"/>
    <x v="0"/>
    <x v="4"/>
    <s v="Coffee"/>
    <s v="Medium"/>
    <x v="2"/>
    <x v="0"/>
    <n v="0"/>
    <n v="8"/>
    <s v="Card"/>
    <x v="2"/>
    <s v="Noah"/>
    <n v="3.6"/>
    <x v="2"/>
    <s v="Dine-in"/>
    <x v="8"/>
    <x v="3"/>
    <s v="Saturday"/>
  </r>
  <r>
    <s v="TRX13084"/>
    <s v="2024-04-22"/>
    <s v="Monday"/>
    <s v="09:26 AM"/>
    <s v="CUST211"/>
    <x v="2"/>
    <x v="8"/>
    <s v="Tea"/>
    <s v="Medium"/>
    <x v="0"/>
    <x v="4"/>
    <n v="10"/>
    <n v="2.25"/>
    <s v="Cash"/>
    <x v="2"/>
    <s v="Noah"/>
    <n v="4.3"/>
    <x v="2"/>
    <s v="Delivery"/>
    <x v="18"/>
    <x v="3"/>
    <s v="Monday"/>
  </r>
  <r>
    <s v="TRX13247"/>
    <s v="2024-04-13"/>
    <s v="Saturday"/>
    <s v="01:20 PM"/>
    <s v="CUST998"/>
    <x v="0"/>
    <x v="8"/>
    <s v="Tea"/>
    <s v="Large"/>
    <x v="1"/>
    <x v="4"/>
    <n v="15"/>
    <n v="6.38"/>
    <s v="Card"/>
    <x v="2"/>
    <s v="Sophia"/>
    <n v="4.3"/>
    <x v="1"/>
    <s v="Delivery"/>
    <x v="0"/>
    <x v="3"/>
    <s v="Saturday"/>
  </r>
  <r>
    <s v="TRX13312"/>
    <s v="2024-04-07"/>
    <s v="Sunday"/>
    <s v="08:47 AM"/>
    <s v="CUST107"/>
    <x v="0"/>
    <x v="4"/>
    <s v="Coffee"/>
    <s v="Small"/>
    <x v="3"/>
    <x v="0"/>
    <n v="15"/>
    <n v="13.6"/>
    <s v="Cash"/>
    <x v="2"/>
    <s v="Ava"/>
    <n v="3.6"/>
    <x v="0"/>
    <s v="Delivery"/>
    <x v="1"/>
    <x v="3"/>
    <s v="Sunday"/>
  </r>
  <r>
    <s v="TRX13350"/>
    <s v="2024-04-15"/>
    <s v="Monday"/>
    <s v="03:11 PM"/>
    <s v="CUST732"/>
    <x v="2"/>
    <x v="5"/>
    <s v="Tea"/>
    <s v="Small"/>
    <x v="0"/>
    <x v="3"/>
    <n v="0"/>
    <n v="2"/>
    <s v="Card"/>
    <x v="2"/>
    <s v="Sophia"/>
    <n v="3.4"/>
    <x v="0"/>
    <s v="Delivery"/>
    <x v="12"/>
    <x v="3"/>
    <s v="Monday"/>
  </r>
  <r>
    <s v="TRX13412"/>
    <s v="2024-04-04"/>
    <s v="Thursday"/>
    <s v="08:46 AM"/>
    <s v="CUST822"/>
    <x v="2"/>
    <x v="0"/>
    <s v="Beverage"/>
    <s v="Medium"/>
    <x v="2"/>
    <x v="0"/>
    <n v="5"/>
    <n v="7.6"/>
    <s v="Cash"/>
    <x v="2"/>
    <s v="Sophia"/>
    <n v="4"/>
    <x v="2"/>
    <s v="Delivery"/>
    <x v="16"/>
    <x v="3"/>
    <s v="Thursday"/>
  </r>
  <r>
    <s v="TRX13523"/>
    <s v="2024-04-22"/>
    <s v="Monday"/>
    <s v="02:53 PM"/>
    <s v="CUST325"/>
    <x v="1"/>
    <x v="14"/>
    <s v="Coffee"/>
    <s v="Small"/>
    <x v="1"/>
    <x v="4"/>
    <n v="10"/>
    <n v="6.75"/>
    <s v="Cash"/>
    <x v="2"/>
    <s v="Ava"/>
    <n v="3"/>
    <x v="0"/>
    <s v="Delivery"/>
    <x v="16"/>
    <x v="3"/>
    <s v="Monday"/>
  </r>
  <r>
    <s v="TRX13579"/>
    <s v="2024-04-23"/>
    <s v="Tuesday"/>
    <s v="08:34 PM"/>
    <s v="CUST493"/>
    <x v="2"/>
    <x v="1"/>
    <s v="Tea"/>
    <s v="Medium"/>
    <x v="1"/>
    <x v="1"/>
    <n v="10"/>
    <n v="8.1"/>
    <s v="Cash"/>
    <x v="2"/>
    <s v="Emma"/>
    <n v="3.2"/>
    <x v="0"/>
    <s v="Delivery"/>
    <x v="8"/>
    <x v="3"/>
    <s v="Tuesday"/>
  </r>
  <r>
    <s v="TRX13609"/>
    <s v="2024-04-05"/>
    <s v="Friday"/>
    <s v="11:03 AM"/>
    <s v="CUST538"/>
    <x v="1"/>
    <x v="1"/>
    <s v="Tea"/>
    <s v="Medium"/>
    <x v="3"/>
    <x v="1"/>
    <n v="5"/>
    <n v="11.4"/>
    <s v="Card"/>
    <x v="2"/>
    <s v="Emma"/>
    <n v="3.1"/>
    <x v="1"/>
    <s v="Dine-in"/>
    <x v="9"/>
    <x v="3"/>
    <s v="Friday"/>
  </r>
  <r>
    <s v="TRX13630"/>
    <s v="2024-04-06"/>
    <s v="Saturday"/>
    <s v="05:25 PM"/>
    <s v="CUST997"/>
    <x v="0"/>
    <x v="7"/>
    <s v="Pastry"/>
    <s v="Large"/>
    <x v="0"/>
    <x v="3"/>
    <n v="5"/>
    <n v="1.9"/>
    <s v="Card"/>
    <x v="2"/>
    <s v="Ava"/>
    <n v="4.7"/>
    <x v="1"/>
    <s v="Takeaway"/>
    <x v="7"/>
    <x v="3"/>
    <s v="Saturday"/>
  </r>
  <r>
    <s v="TRX13686"/>
    <s v="2024-04-05"/>
    <s v="Friday"/>
    <s v="08:24 PM"/>
    <s v="CUST642"/>
    <x v="2"/>
    <x v="14"/>
    <s v="Coffee"/>
    <s v="Medium"/>
    <x v="1"/>
    <x v="4"/>
    <n v="5"/>
    <n v="7.12"/>
    <s v="UPI"/>
    <x v="2"/>
    <s v="Sophia"/>
    <n v="3.5"/>
    <x v="0"/>
    <s v="Delivery"/>
    <x v="8"/>
    <x v="3"/>
    <s v="Friday"/>
  </r>
  <r>
    <s v="TRX13716"/>
    <s v="2024-04-23"/>
    <s v="Tuesday"/>
    <s v="09:24 AM"/>
    <s v="CUST328"/>
    <x v="0"/>
    <x v="13"/>
    <s v="Coffee"/>
    <s v="Medium"/>
    <x v="1"/>
    <x v="8"/>
    <n v="15"/>
    <n v="8.92"/>
    <s v="Cash"/>
    <x v="2"/>
    <s v="Liam"/>
    <n v="3.8"/>
    <x v="2"/>
    <s v="Dine-in"/>
    <x v="11"/>
    <x v="3"/>
    <s v="Tuesday"/>
  </r>
  <r>
    <s v="TRX13808"/>
    <s v="2024-04-01"/>
    <s v="Monday"/>
    <s v="06:09 PM"/>
    <s v="CUST410"/>
    <x v="0"/>
    <x v="4"/>
    <s v="Coffee"/>
    <s v="Medium"/>
    <x v="2"/>
    <x v="0"/>
    <n v="15"/>
    <n v="6.8"/>
    <s v="Card"/>
    <x v="2"/>
    <s v="Olivia"/>
    <n v="3.1"/>
    <x v="2"/>
    <s v="Delivery"/>
    <x v="1"/>
    <x v="3"/>
    <s v="Monday"/>
  </r>
  <r>
    <s v="TRX13899"/>
    <s v="2024-04-16"/>
    <s v="Tuesday"/>
    <s v="03:34 PM"/>
    <s v="CUST591"/>
    <x v="1"/>
    <x v="15"/>
    <s v="Coffee"/>
    <s v="Small"/>
    <x v="0"/>
    <x v="2"/>
    <n v="5"/>
    <n v="4.2699999999999996"/>
    <s v="Cash"/>
    <x v="2"/>
    <s v="Emma"/>
    <n v="3.3"/>
    <x v="2"/>
    <s v="Delivery"/>
    <x v="4"/>
    <x v="3"/>
    <s v="Tuesday"/>
  </r>
  <r>
    <s v="TRX13903"/>
    <s v="2024-04-05"/>
    <s v="Friday"/>
    <s v="08:44 AM"/>
    <s v="CUST853"/>
    <x v="1"/>
    <x v="2"/>
    <s v="Coffee"/>
    <s v="Medium"/>
    <x v="0"/>
    <x v="1"/>
    <n v="10"/>
    <n v="2.7"/>
    <s v="UPI"/>
    <x v="2"/>
    <s v="Liam"/>
    <n v="4.3"/>
    <x v="2"/>
    <s v="Delivery"/>
    <x v="2"/>
    <x v="3"/>
    <s v="Friday"/>
  </r>
  <r>
    <s v="TRX14089"/>
    <s v="2024-04-20"/>
    <s v="Saturday"/>
    <s v="03:08 PM"/>
    <s v="CUST150"/>
    <x v="0"/>
    <x v="13"/>
    <s v="Coffee"/>
    <s v="Small"/>
    <x v="3"/>
    <x v="8"/>
    <n v="5"/>
    <n v="13.3"/>
    <s v="Cash"/>
    <x v="2"/>
    <s v="Ava"/>
    <n v="4.0999999999999996"/>
    <x v="2"/>
    <s v="Delivery"/>
    <x v="5"/>
    <x v="3"/>
    <s v="Saturday"/>
  </r>
  <r>
    <s v="TRX14219"/>
    <s v="2024-04-22"/>
    <s v="Monday"/>
    <s v="05:20 PM"/>
    <s v="CUST658"/>
    <x v="1"/>
    <x v="9"/>
    <s v="Beverage"/>
    <s v="Medium"/>
    <x v="0"/>
    <x v="5"/>
    <n v="10"/>
    <n v="3.42"/>
    <s v="Card"/>
    <x v="2"/>
    <s v="Liam"/>
    <n v="3.6"/>
    <x v="2"/>
    <s v="Dine-in"/>
    <x v="17"/>
    <x v="3"/>
    <s v="Monday"/>
  </r>
  <r>
    <s v="TRX14249"/>
    <s v="2024-04-16"/>
    <s v="Tuesday"/>
    <s v="02:01 PM"/>
    <s v="CUST214"/>
    <x v="2"/>
    <x v="4"/>
    <s v="Coffee"/>
    <s v="Large"/>
    <x v="2"/>
    <x v="0"/>
    <n v="15"/>
    <n v="6.8"/>
    <s v="Card"/>
    <x v="2"/>
    <s v="John"/>
    <n v="4.3"/>
    <x v="1"/>
    <s v="Takeaway"/>
    <x v="8"/>
    <x v="3"/>
    <s v="Tuesday"/>
  </r>
  <r>
    <s v="TRX14260"/>
    <s v="2024-04-05"/>
    <s v="Friday"/>
    <s v="11:17 AM"/>
    <s v="CUST791"/>
    <x v="0"/>
    <x v="1"/>
    <s v="Tea"/>
    <s v="Small"/>
    <x v="2"/>
    <x v="1"/>
    <n v="0"/>
    <n v="6"/>
    <s v="Cash"/>
    <x v="2"/>
    <s v="Sophia"/>
    <n v="3.1"/>
    <x v="0"/>
    <s v="Delivery"/>
    <x v="2"/>
    <x v="3"/>
    <s v="Friday"/>
  </r>
  <r>
    <s v="TRX14261"/>
    <s v="2024-04-30"/>
    <s v="Tuesday"/>
    <s v="03:16 PM"/>
    <s v="CUST560"/>
    <x v="2"/>
    <x v="8"/>
    <s v="Tea"/>
    <s v="Small"/>
    <x v="0"/>
    <x v="4"/>
    <n v="5"/>
    <n v="2.38"/>
    <s v="Cash"/>
    <x v="2"/>
    <s v="Ava"/>
    <n v="3.5"/>
    <x v="0"/>
    <s v="Takeaway"/>
    <x v="19"/>
    <x v="3"/>
    <s v="Tuesday"/>
  </r>
  <r>
    <s v="TRX14310"/>
    <s v="2024-04-03"/>
    <s v="Wednesday"/>
    <s v="10:40 AM"/>
    <s v="CUST437"/>
    <x v="1"/>
    <x v="11"/>
    <s v="Food"/>
    <s v="Small"/>
    <x v="1"/>
    <x v="6"/>
    <n v="5"/>
    <n v="15.67"/>
    <s v="Cash"/>
    <x v="2"/>
    <s v="Ava"/>
    <n v="4.5"/>
    <x v="2"/>
    <s v="Takeaway"/>
    <x v="14"/>
    <x v="3"/>
    <s v="Wednesday"/>
  </r>
  <r>
    <s v="TRX14319"/>
    <s v="2024-04-06"/>
    <s v="Saturday"/>
    <s v="08:42 AM"/>
    <s v="CUST368"/>
    <x v="1"/>
    <x v="10"/>
    <s v="Pastry"/>
    <s v="Small"/>
    <x v="1"/>
    <x v="4"/>
    <n v="0"/>
    <n v="7.5"/>
    <s v="Cash"/>
    <x v="2"/>
    <s v="Liam"/>
    <n v="3.9"/>
    <x v="0"/>
    <s v="Dine-in"/>
    <x v="8"/>
    <x v="3"/>
    <s v="Saturday"/>
  </r>
  <r>
    <s v="TRX14505"/>
    <s v="2024-04-18"/>
    <s v="Thursday"/>
    <s v="06:11 PM"/>
    <s v="CUST737"/>
    <x v="2"/>
    <x v="5"/>
    <s v="Tea"/>
    <s v="Medium"/>
    <x v="1"/>
    <x v="3"/>
    <n v="0"/>
    <n v="6"/>
    <s v="Card"/>
    <x v="2"/>
    <s v="Olivia"/>
    <n v="3.2"/>
    <x v="0"/>
    <s v="Takeaway"/>
    <x v="10"/>
    <x v="3"/>
    <s v="Thursday"/>
  </r>
  <r>
    <s v="TRX14851"/>
    <s v="2024-04-14"/>
    <s v="Sunday"/>
    <s v="06:20 PM"/>
    <s v="CUST742"/>
    <x v="1"/>
    <x v="12"/>
    <s v="Food"/>
    <s v="Small"/>
    <x v="3"/>
    <x v="7"/>
    <n v="5"/>
    <n v="19"/>
    <s v="Cash"/>
    <x v="2"/>
    <s v="John"/>
    <n v="4.9000000000000004"/>
    <x v="2"/>
    <s v="Dine-in"/>
    <x v="20"/>
    <x v="3"/>
    <s v="Sunday"/>
  </r>
  <r>
    <s v="TRX14927"/>
    <s v="2024-04-08"/>
    <s v="Monday"/>
    <s v="01:29 PM"/>
    <s v="CUST228"/>
    <x v="1"/>
    <x v="9"/>
    <s v="Beverage"/>
    <s v="Medium"/>
    <x v="0"/>
    <x v="5"/>
    <n v="10"/>
    <n v="3.42"/>
    <s v="Cash"/>
    <x v="2"/>
    <s v="Noah"/>
    <n v="3.1"/>
    <x v="0"/>
    <s v="Delivery"/>
    <x v="6"/>
    <x v="3"/>
    <s v="Monday"/>
  </r>
  <r>
    <s v="TRX10241"/>
    <s v="2024-04-01"/>
    <s v="Monday"/>
    <s v="07:36 AM"/>
    <s v="CUST666"/>
    <x v="0"/>
    <x v="11"/>
    <s v="Food"/>
    <s v="Medium"/>
    <x v="2"/>
    <x v="6"/>
    <n v="5"/>
    <n v="10.45"/>
    <s v="Card"/>
    <x v="3"/>
    <s v="Noah"/>
    <n v="3.5"/>
    <x v="1"/>
    <s v="Delivery"/>
    <x v="13"/>
    <x v="3"/>
    <s v="Monday"/>
  </r>
  <r>
    <s v="TRX10251"/>
    <s v="2024-04-23"/>
    <s v="Tuesday"/>
    <s v="09:13 AM"/>
    <s v="CUST302"/>
    <x v="2"/>
    <x v="3"/>
    <s v="Food"/>
    <s v="Large"/>
    <x v="1"/>
    <x v="2"/>
    <n v="0"/>
    <n v="13.5"/>
    <s v="UPI"/>
    <x v="3"/>
    <s v="Ava"/>
    <n v="4.8"/>
    <x v="1"/>
    <s v="Dine-in"/>
    <x v="4"/>
    <x v="3"/>
    <s v="Tuesday"/>
  </r>
  <r>
    <s v="TRX10298"/>
    <s v="2024-04-15"/>
    <s v="Monday"/>
    <s v="06:51 PM"/>
    <s v="CUST802"/>
    <x v="0"/>
    <x v="14"/>
    <s v="Coffee"/>
    <s v="Medium"/>
    <x v="1"/>
    <x v="4"/>
    <n v="0"/>
    <n v="7.5"/>
    <s v="UPI"/>
    <x v="3"/>
    <s v="Ava"/>
    <n v="4.2"/>
    <x v="2"/>
    <s v="Dine-in"/>
    <x v="13"/>
    <x v="3"/>
    <s v="Monday"/>
  </r>
  <r>
    <s v="TRX10335"/>
    <s v="2024-04-18"/>
    <s v="Thursday"/>
    <s v="02:02 PM"/>
    <s v="CUST761"/>
    <x v="1"/>
    <x v="15"/>
    <s v="Coffee"/>
    <s v="Small"/>
    <x v="2"/>
    <x v="2"/>
    <n v="5"/>
    <n v="8.5500000000000007"/>
    <s v="UPI"/>
    <x v="3"/>
    <s v="Sophia"/>
    <n v="3.4"/>
    <x v="1"/>
    <s v="Delivery"/>
    <x v="1"/>
    <x v="3"/>
    <s v="Thursday"/>
  </r>
  <r>
    <s v="TRX10375"/>
    <s v="2024-04-20"/>
    <s v="Saturday"/>
    <s v="08:53 PM"/>
    <s v="CUST360"/>
    <x v="2"/>
    <x v="9"/>
    <s v="Beverage"/>
    <s v="Medium"/>
    <x v="0"/>
    <x v="5"/>
    <n v="10"/>
    <n v="3.42"/>
    <s v="Card"/>
    <x v="3"/>
    <s v="Liam"/>
    <n v="4.0999999999999996"/>
    <x v="0"/>
    <s v="Takeaway"/>
    <x v="15"/>
    <x v="3"/>
    <s v="Saturday"/>
  </r>
  <r>
    <s v="TRX10378"/>
    <s v="2024-04-26"/>
    <s v="Friday"/>
    <s v="12:21 PM"/>
    <s v="CUST424"/>
    <x v="0"/>
    <x v="6"/>
    <s v="Pastry"/>
    <s v="Large"/>
    <x v="1"/>
    <x v="1"/>
    <n v="15"/>
    <n v="7.65"/>
    <s v="Card"/>
    <x v="3"/>
    <s v="Olivia"/>
    <n v="4.5"/>
    <x v="2"/>
    <s v="Takeaway"/>
    <x v="0"/>
    <x v="3"/>
    <s v="Friday"/>
  </r>
  <r>
    <s v="TRX10510"/>
    <s v="2024-04-25"/>
    <s v="Thursday"/>
    <s v="12:28 PM"/>
    <s v="CUST461"/>
    <x v="2"/>
    <x v="10"/>
    <s v="Pastry"/>
    <s v="Medium"/>
    <x v="3"/>
    <x v="4"/>
    <n v="0"/>
    <n v="10"/>
    <s v="Cash"/>
    <x v="3"/>
    <s v="Liam"/>
    <n v="3.9"/>
    <x v="2"/>
    <s v="Delivery"/>
    <x v="7"/>
    <x v="3"/>
    <s v="Thursday"/>
  </r>
  <r>
    <s v="TRX10530"/>
    <s v="2024-04-03"/>
    <s v="Wednesday"/>
    <s v="08:03 PM"/>
    <s v="CUST196"/>
    <x v="2"/>
    <x v="5"/>
    <s v="Tea"/>
    <s v="Medium"/>
    <x v="1"/>
    <x v="3"/>
    <n v="10"/>
    <n v="5.4"/>
    <s v="Card"/>
    <x v="3"/>
    <s v="Noah"/>
    <n v="3.2"/>
    <x v="2"/>
    <s v="Takeaway"/>
    <x v="8"/>
    <x v="3"/>
    <s v="Wednesday"/>
  </r>
  <r>
    <s v="TRX10563"/>
    <s v="2024-04-19"/>
    <s v="Friday"/>
    <s v="11:41 AM"/>
    <s v="CUST550"/>
    <x v="1"/>
    <x v="11"/>
    <s v="Food"/>
    <s v="Large"/>
    <x v="1"/>
    <x v="6"/>
    <n v="0"/>
    <n v="16.5"/>
    <s v="Card"/>
    <x v="3"/>
    <s v="Ava"/>
    <n v="4.4000000000000004"/>
    <x v="1"/>
    <s v="Takeaway"/>
    <x v="15"/>
    <x v="3"/>
    <s v="Friday"/>
  </r>
  <r>
    <s v="TRX10638"/>
    <s v="2024-04-08"/>
    <s v="Monday"/>
    <s v="08:32 AM"/>
    <s v="CUST935"/>
    <x v="1"/>
    <x v="6"/>
    <s v="Pastry"/>
    <s v="Small"/>
    <x v="2"/>
    <x v="1"/>
    <n v="15"/>
    <n v="5.0999999999999996"/>
    <s v="Card"/>
    <x v="3"/>
    <s v="John"/>
    <n v="4"/>
    <x v="2"/>
    <s v="Delivery"/>
    <x v="4"/>
    <x v="3"/>
    <s v="Monday"/>
  </r>
  <r>
    <s v="TRX10653"/>
    <s v="2024-04-22"/>
    <s v="Monday"/>
    <s v="07:03 AM"/>
    <s v="CUST754"/>
    <x v="0"/>
    <x v="1"/>
    <s v="Tea"/>
    <s v="Medium"/>
    <x v="2"/>
    <x v="1"/>
    <n v="5"/>
    <n v="5.7"/>
    <s v="Cash"/>
    <x v="3"/>
    <s v="Olivia"/>
    <n v="4.5999999999999996"/>
    <x v="0"/>
    <s v="Dine-in"/>
    <x v="0"/>
    <x v="3"/>
    <s v="Monday"/>
  </r>
  <r>
    <s v="TRX10750"/>
    <s v="2024-04-03"/>
    <s v="Wednesday"/>
    <s v="04:09 PM"/>
    <s v="CUST931"/>
    <x v="1"/>
    <x v="10"/>
    <s v="Pastry"/>
    <s v="Medium"/>
    <x v="0"/>
    <x v="4"/>
    <n v="15"/>
    <n v="2.12"/>
    <s v="Cash"/>
    <x v="3"/>
    <s v="Emma"/>
    <n v="4.5"/>
    <x v="1"/>
    <s v="Takeaway"/>
    <x v="4"/>
    <x v="3"/>
    <s v="Wednesday"/>
  </r>
  <r>
    <s v="TRX10808"/>
    <s v="2024-04-20"/>
    <s v="Saturday"/>
    <s v="12:56 PM"/>
    <s v="CUST314"/>
    <x v="0"/>
    <x v="8"/>
    <s v="Tea"/>
    <s v="Medium"/>
    <x v="0"/>
    <x v="4"/>
    <n v="10"/>
    <n v="2.25"/>
    <s v="Cash"/>
    <x v="3"/>
    <s v="Liam"/>
    <n v="4"/>
    <x v="1"/>
    <s v="Delivery"/>
    <x v="11"/>
    <x v="3"/>
    <s v="Saturday"/>
  </r>
  <r>
    <s v="TRX10846"/>
    <s v="2024-04-22"/>
    <s v="Monday"/>
    <s v="07:31 PM"/>
    <s v="CUST943"/>
    <x v="2"/>
    <x v="10"/>
    <s v="Pastry"/>
    <s v="Small"/>
    <x v="3"/>
    <x v="4"/>
    <n v="5"/>
    <n v="9.5"/>
    <s v="Cash"/>
    <x v="3"/>
    <s v="Liam"/>
    <n v="4.4000000000000004"/>
    <x v="0"/>
    <s v="Delivery"/>
    <x v="13"/>
    <x v="3"/>
    <s v="Monday"/>
  </r>
  <r>
    <s v="TRX10991"/>
    <s v="2024-04-21"/>
    <s v="Sunday"/>
    <s v="10:36 AM"/>
    <s v="CUST213"/>
    <x v="0"/>
    <x v="6"/>
    <s v="Pastry"/>
    <s v="Small"/>
    <x v="2"/>
    <x v="1"/>
    <n v="15"/>
    <n v="5.0999999999999996"/>
    <s v="UPI"/>
    <x v="3"/>
    <s v="Olivia"/>
    <n v="4.5"/>
    <x v="0"/>
    <s v="Delivery"/>
    <x v="6"/>
    <x v="3"/>
    <s v="Sunday"/>
  </r>
  <r>
    <s v="TRX11107"/>
    <s v="2024-04-09"/>
    <s v="Tuesday"/>
    <s v="07:26 PM"/>
    <s v="CUST775"/>
    <x v="2"/>
    <x v="12"/>
    <s v="Food"/>
    <s v="Large"/>
    <x v="3"/>
    <x v="7"/>
    <n v="15"/>
    <n v="17"/>
    <s v="Card"/>
    <x v="3"/>
    <s v="Noah"/>
    <n v="3.4"/>
    <x v="1"/>
    <s v="Takeaway"/>
    <x v="17"/>
    <x v="3"/>
    <s v="Tuesday"/>
  </r>
  <r>
    <s v="TRX11126"/>
    <s v="2024-04-21"/>
    <s v="Sunday"/>
    <s v="02:16 PM"/>
    <s v="CUST356"/>
    <x v="2"/>
    <x v="12"/>
    <s v="Food"/>
    <s v="Large"/>
    <x v="2"/>
    <x v="7"/>
    <n v="0"/>
    <n v="10"/>
    <s v="UPI"/>
    <x v="3"/>
    <s v="Noah"/>
    <n v="3.6"/>
    <x v="1"/>
    <s v="Dine-in"/>
    <x v="16"/>
    <x v="3"/>
    <s v="Sunday"/>
  </r>
  <r>
    <s v="TRX11191"/>
    <s v="2024-04-03"/>
    <s v="Wednesday"/>
    <s v="06:03 PM"/>
    <s v="CUST929"/>
    <x v="0"/>
    <x v="9"/>
    <s v="Beverage"/>
    <s v="Small"/>
    <x v="1"/>
    <x v="5"/>
    <n v="15"/>
    <n v="9.69"/>
    <s v="Card"/>
    <x v="3"/>
    <s v="Noah"/>
    <n v="4.9000000000000004"/>
    <x v="0"/>
    <s v="Delivery"/>
    <x v="2"/>
    <x v="3"/>
    <s v="Wednesday"/>
  </r>
  <r>
    <s v="TRX11195"/>
    <s v="2024-04-14"/>
    <s v="Sunday"/>
    <s v="07:40 AM"/>
    <s v="CUST776"/>
    <x v="2"/>
    <x v="13"/>
    <s v="Coffee"/>
    <s v="Small"/>
    <x v="0"/>
    <x v="8"/>
    <n v="10"/>
    <n v="3.15"/>
    <s v="UPI"/>
    <x v="3"/>
    <s v="Noah"/>
    <n v="3.6"/>
    <x v="1"/>
    <s v="Dine-in"/>
    <x v="14"/>
    <x v="3"/>
    <s v="Sunday"/>
  </r>
  <r>
    <s v="TRX11213"/>
    <s v="2024-04-20"/>
    <s v="Saturday"/>
    <s v="02:25 PM"/>
    <s v="CUST893"/>
    <x v="2"/>
    <x v="15"/>
    <s v="Coffee"/>
    <s v="Large"/>
    <x v="3"/>
    <x v="2"/>
    <n v="5"/>
    <n v="17.100000000000001"/>
    <s v="UPI"/>
    <x v="3"/>
    <s v="Sophia"/>
    <n v="3.8"/>
    <x v="1"/>
    <s v="Dine-in"/>
    <x v="5"/>
    <x v="3"/>
    <s v="Saturday"/>
  </r>
  <r>
    <s v="TRX11328"/>
    <s v="2024-04-07"/>
    <s v="Sunday"/>
    <s v="08:46 PM"/>
    <s v="CUST641"/>
    <x v="1"/>
    <x v="7"/>
    <s v="Pastry"/>
    <s v="Small"/>
    <x v="1"/>
    <x v="3"/>
    <n v="10"/>
    <n v="5.4"/>
    <s v="Cash"/>
    <x v="3"/>
    <s v="Sophia"/>
    <n v="3.8"/>
    <x v="1"/>
    <s v="Dine-in"/>
    <x v="3"/>
    <x v="3"/>
    <s v="Sunday"/>
  </r>
  <r>
    <s v="TRX11381"/>
    <s v="2024-04-22"/>
    <s v="Monday"/>
    <s v="09:45 AM"/>
    <s v="CUST927"/>
    <x v="1"/>
    <x v="3"/>
    <s v="Food"/>
    <s v="Small"/>
    <x v="1"/>
    <x v="2"/>
    <n v="0"/>
    <n v="13.5"/>
    <s v="UPI"/>
    <x v="3"/>
    <s v="Liam"/>
    <n v="4.7"/>
    <x v="2"/>
    <s v="Takeaway"/>
    <x v="13"/>
    <x v="3"/>
    <s v="Monday"/>
  </r>
  <r>
    <s v="TRX11447"/>
    <s v="2024-04-26"/>
    <s v="Friday"/>
    <s v="02:20 PM"/>
    <s v="CUST454"/>
    <x v="0"/>
    <x v="3"/>
    <s v="Food"/>
    <s v="Medium"/>
    <x v="0"/>
    <x v="2"/>
    <n v="10"/>
    <n v="4.05"/>
    <s v="UPI"/>
    <x v="3"/>
    <s v="Emma"/>
    <n v="5"/>
    <x v="2"/>
    <s v="Dine-in"/>
    <x v="2"/>
    <x v="3"/>
    <s v="Friday"/>
  </r>
  <r>
    <s v="TRX11502"/>
    <s v="2024-04-21"/>
    <s v="Sunday"/>
    <s v="09:44 AM"/>
    <s v="CUST748"/>
    <x v="0"/>
    <x v="12"/>
    <s v="Food"/>
    <s v="Small"/>
    <x v="0"/>
    <x v="7"/>
    <n v="15"/>
    <n v="4.25"/>
    <s v="Cash"/>
    <x v="3"/>
    <s v="Olivia"/>
    <n v="3.5"/>
    <x v="0"/>
    <s v="Dine-in"/>
    <x v="13"/>
    <x v="3"/>
    <s v="Sunday"/>
  </r>
  <r>
    <s v="TRX11613"/>
    <s v="2024-04-08"/>
    <s v="Monday"/>
    <s v="10:07 AM"/>
    <s v="CUST117"/>
    <x v="1"/>
    <x v="6"/>
    <s v="Pastry"/>
    <s v="Small"/>
    <x v="0"/>
    <x v="1"/>
    <n v="10"/>
    <n v="2.7"/>
    <s v="Cash"/>
    <x v="3"/>
    <s v="Ava"/>
    <n v="4.0999999999999996"/>
    <x v="1"/>
    <s v="Takeaway"/>
    <x v="7"/>
    <x v="3"/>
    <s v="Monday"/>
  </r>
  <r>
    <s v="TRX11641"/>
    <s v="2024-04-04"/>
    <s v="Thursday"/>
    <s v="10:05 AM"/>
    <s v="CUST227"/>
    <x v="0"/>
    <x v="14"/>
    <s v="Coffee"/>
    <s v="Small"/>
    <x v="1"/>
    <x v="4"/>
    <n v="5"/>
    <n v="7.12"/>
    <s v="UPI"/>
    <x v="3"/>
    <s v="Noah"/>
    <n v="3.9"/>
    <x v="1"/>
    <s v="Takeaway"/>
    <x v="3"/>
    <x v="3"/>
    <s v="Thursday"/>
  </r>
  <r>
    <s v="TRX11746"/>
    <s v="2024-04-28"/>
    <s v="Sunday"/>
    <s v="06:23 PM"/>
    <s v="CUST988"/>
    <x v="0"/>
    <x v="7"/>
    <s v="Pastry"/>
    <s v="Medium"/>
    <x v="2"/>
    <x v="3"/>
    <n v="0"/>
    <n v="4"/>
    <s v="Cash"/>
    <x v="3"/>
    <s v="John"/>
    <n v="3"/>
    <x v="1"/>
    <s v="Takeaway"/>
    <x v="15"/>
    <x v="3"/>
    <s v="Sunday"/>
  </r>
  <r>
    <s v="TRX11831"/>
    <s v="2024-04-04"/>
    <s v="Thursday"/>
    <s v="05:57 PM"/>
    <s v="CUST359"/>
    <x v="0"/>
    <x v="7"/>
    <s v="Pastry"/>
    <s v="Small"/>
    <x v="3"/>
    <x v="3"/>
    <n v="0"/>
    <n v="8"/>
    <s v="Cash"/>
    <x v="3"/>
    <s v="John"/>
    <n v="4.5999999999999996"/>
    <x v="2"/>
    <s v="Dine-in"/>
    <x v="0"/>
    <x v="3"/>
    <s v="Thursday"/>
  </r>
  <r>
    <s v="TRX11863"/>
    <s v="2024-04-23"/>
    <s v="Tuesday"/>
    <s v="08:20 AM"/>
    <s v="CUST194"/>
    <x v="1"/>
    <x v="8"/>
    <s v="Tea"/>
    <s v="Medium"/>
    <x v="2"/>
    <x v="4"/>
    <n v="15"/>
    <n v="4.25"/>
    <s v="Cash"/>
    <x v="3"/>
    <s v="John"/>
    <n v="4.0999999999999996"/>
    <x v="2"/>
    <s v="Takeaway"/>
    <x v="1"/>
    <x v="3"/>
    <s v="Tuesday"/>
  </r>
  <r>
    <s v="TRX11868"/>
    <s v="2024-04-28"/>
    <s v="Sunday"/>
    <s v="07:13 AM"/>
    <s v="CUST241"/>
    <x v="2"/>
    <x v="3"/>
    <s v="Food"/>
    <s v="Large"/>
    <x v="0"/>
    <x v="2"/>
    <n v="10"/>
    <n v="4.05"/>
    <s v="Cash"/>
    <x v="3"/>
    <s v="Emma"/>
    <n v="4"/>
    <x v="2"/>
    <s v="Takeaway"/>
    <x v="4"/>
    <x v="3"/>
    <s v="Sunday"/>
  </r>
  <r>
    <s v="TRX11921"/>
    <s v="2024-04-22"/>
    <s v="Monday"/>
    <s v="09:52 AM"/>
    <s v="CUST539"/>
    <x v="0"/>
    <x v="14"/>
    <s v="Coffee"/>
    <s v="Large"/>
    <x v="1"/>
    <x v="4"/>
    <n v="15"/>
    <n v="6.38"/>
    <s v="UPI"/>
    <x v="3"/>
    <s v="Ava"/>
    <n v="3.3"/>
    <x v="0"/>
    <s v="Takeaway"/>
    <x v="12"/>
    <x v="3"/>
    <s v="Monday"/>
  </r>
  <r>
    <s v="TRX12074"/>
    <s v="2024-04-30"/>
    <s v="Tuesday"/>
    <s v="10:19 AM"/>
    <s v="CUST394"/>
    <x v="1"/>
    <x v="10"/>
    <s v="Pastry"/>
    <s v="Small"/>
    <x v="0"/>
    <x v="4"/>
    <n v="10"/>
    <n v="2.25"/>
    <s v="Cash"/>
    <x v="3"/>
    <s v="Emma"/>
    <n v="4.9000000000000004"/>
    <x v="2"/>
    <s v="Takeaway"/>
    <x v="18"/>
    <x v="3"/>
    <s v="Tuesday"/>
  </r>
  <r>
    <s v="TRX12075"/>
    <s v="2024-04-10"/>
    <s v="Wednesday"/>
    <s v="08:19 PM"/>
    <s v="CUST569"/>
    <x v="2"/>
    <x v="8"/>
    <s v="Tea"/>
    <s v="Small"/>
    <x v="2"/>
    <x v="4"/>
    <n v="0"/>
    <n v="5"/>
    <s v="UPI"/>
    <x v="3"/>
    <s v="John"/>
    <n v="3.5"/>
    <x v="2"/>
    <s v="Delivery"/>
    <x v="5"/>
    <x v="3"/>
    <s v="Wednesday"/>
  </r>
  <r>
    <s v="TRX12148"/>
    <s v="2024-04-21"/>
    <s v="Sunday"/>
    <s v="07:00 AM"/>
    <s v="CUST403"/>
    <x v="0"/>
    <x v="2"/>
    <s v="Coffee"/>
    <s v="Medium"/>
    <x v="0"/>
    <x v="1"/>
    <n v="15"/>
    <n v="2.5499999999999998"/>
    <s v="Cash"/>
    <x v="3"/>
    <s v="Noah"/>
    <n v="3.3"/>
    <x v="2"/>
    <s v="Dine-in"/>
    <x v="0"/>
    <x v="3"/>
    <s v="Sunday"/>
  </r>
  <r>
    <s v="TRX12166"/>
    <s v="2024-04-21"/>
    <s v="Sunday"/>
    <s v="08:14 PM"/>
    <s v="CUST153"/>
    <x v="1"/>
    <x v="1"/>
    <s v="Tea"/>
    <s v="Medium"/>
    <x v="0"/>
    <x v="1"/>
    <n v="15"/>
    <n v="2.5499999999999998"/>
    <s v="UPI"/>
    <x v="3"/>
    <s v="Noah"/>
    <n v="4.5999999999999996"/>
    <x v="2"/>
    <s v="Dine-in"/>
    <x v="10"/>
    <x v="3"/>
    <s v="Sunday"/>
  </r>
  <r>
    <s v="TRX12297"/>
    <s v="2024-04-21"/>
    <s v="Sunday"/>
    <s v="08:10 PM"/>
    <s v="CUST806"/>
    <x v="1"/>
    <x v="12"/>
    <s v="Food"/>
    <s v="Small"/>
    <x v="0"/>
    <x v="7"/>
    <n v="5"/>
    <n v="4.75"/>
    <s v="UPI"/>
    <x v="3"/>
    <s v="John"/>
    <n v="3.1"/>
    <x v="1"/>
    <s v="Dine-in"/>
    <x v="19"/>
    <x v="3"/>
    <s v="Sunday"/>
  </r>
  <r>
    <s v="TRX12305"/>
    <s v="2024-04-21"/>
    <s v="Sunday"/>
    <s v="08:59 AM"/>
    <s v="CUST654"/>
    <x v="1"/>
    <x v="4"/>
    <s v="Coffee"/>
    <s v="Medium"/>
    <x v="1"/>
    <x v="0"/>
    <n v="0"/>
    <n v="12"/>
    <s v="Card"/>
    <x v="3"/>
    <s v="Sophia"/>
    <n v="3.3"/>
    <x v="1"/>
    <s v="Takeaway"/>
    <x v="10"/>
    <x v="3"/>
    <s v="Sunday"/>
  </r>
  <r>
    <s v="TRX12420"/>
    <s v="2024-04-20"/>
    <s v="Saturday"/>
    <s v="09:29 AM"/>
    <s v="CUST294"/>
    <x v="1"/>
    <x v="7"/>
    <s v="Pastry"/>
    <s v="Small"/>
    <x v="1"/>
    <x v="3"/>
    <n v="0"/>
    <n v="6"/>
    <s v="Cash"/>
    <x v="3"/>
    <s v="Ava"/>
    <n v="3.7"/>
    <x v="2"/>
    <s v="Delivery"/>
    <x v="7"/>
    <x v="3"/>
    <s v="Saturday"/>
  </r>
  <r>
    <s v="TRX12583"/>
    <s v="2024-04-30"/>
    <s v="Tuesday"/>
    <s v="11:39 AM"/>
    <s v="CUST616"/>
    <x v="2"/>
    <x v="10"/>
    <s v="Pastry"/>
    <s v="Large"/>
    <x v="2"/>
    <x v="4"/>
    <n v="15"/>
    <n v="4.25"/>
    <s v="Card"/>
    <x v="3"/>
    <s v="Noah"/>
    <n v="4.0999999999999996"/>
    <x v="0"/>
    <s v="Delivery"/>
    <x v="14"/>
    <x v="3"/>
    <s v="Tuesday"/>
  </r>
  <r>
    <s v="TRX12602"/>
    <s v="2024-04-04"/>
    <s v="Thursday"/>
    <s v="12:17 PM"/>
    <s v="CUST250"/>
    <x v="1"/>
    <x v="9"/>
    <s v="Beverage"/>
    <s v="Small"/>
    <x v="3"/>
    <x v="5"/>
    <n v="5"/>
    <n v="14.44"/>
    <s v="Cash"/>
    <x v="3"/>
    <s v="Liam"/>
    <n v="4.0999999999999996"/>
    <x v="0"/>
    <s v="Dine-in"/>
    <x v="5"/>
    <x v="3"/>
    <s v="Thursday"/>
  </r>
  <r>
    <s v="TRX12627"/>
    <s v="2024-04-19"/>
    <s v="Friday"/>
    <s v="03:09 PM"/>
    <s v="CUST993"/>
    <x v="0"/>
    <x v="4"/>
    <s v="Coffee"/>
    <s v="Medium"/>
    <x v="3"/>
    <x v="0"/>
    <n v="10"/>
    <n v="14.4"/>
    <s v="UPI"/>
    <x v="3"/>
    <s v="Ava"/>
    <n v="3.8"/>
    <x v="2"/>
    <s v="Takeaway"/>
    <x v="17"/>
    <x v="3"/>
    <s v="Friday"/>
  </r>
  <r>
    <s v="TRX12652"/>
    <s v="2024-04-19"/>
    <s v="Friday"/>
    <s v="08:05 PM"/>
    <s v="CUST819"/>
    <x v="2"/>
    <x v="6"/>
    <s v="Pastry"/>
    <s v="Small"/>
    <x v="2"/>
    <x v="1"/>
    <n v="15"/>
    <n v="5.0999999999999996"/>
    <s v="UPI"/>
    <x v="3"/>
    <s v="Emma"/>
    <n v="3.6"/>
    <x v="2"/>
    <s v="Dine-in"/>
    <x v="11"/>
    <x v="3"/>
    <s v="Friday"/>
  </r>
  <r>
    <s v="TRX12791"/>
    <s v="2024-04-12"/>
    <s v="Friday"/>
    <s v="04:50 PM"/>
    <s v="CUST202"/>
    <x v="0"/>
    <x v="11"/>
    <s v="Food"/>
    <s v="Medium"/>
    <x v="3"/>
    <x v="6"/>
    <n v="0"/>
    <n v="22"/>
    <s v="UPI"/>
    <x v="3"/>
    <s v="Ava"/>
    <n v="3.6"/>
    <x v="0"/>
    <s v="Delivery"/>
    <x v="19"/>
    <x v="3"/>
    <s v="Friday"/>
  </r>
  <r>
    <s v="TRX12832"/>
    <s v="2024-04-17"/>
    <s v="Wednesday"/>
    <s v="06:20 PM"/>
    <s v="CUST231"/>
    <x v="0"/>
    <x v="14"/>
    <s v="Coffee"/>
    <s v="Small"/>
    <x v="1"/>
    <x v="4"/>
    <n v="10"/>
    <n v="6.75"/>
    <s v="UPI"/>
    <x v="3"/>
    <s v="Olivia"/>
    <n v="3.4"/>
    <x v="1"/>
    <s v="Takeaway"/>
    <x v="2"/>
    <x v="3"/>
    <s v="Wednesday"/>
  </r>
  <r>
    <s v="TRX12990"/>
    <s v="2024-04-07"/>
    <s v="Sunday"/>
    <s v="10:40 AM"/>
    <s v="CUST743"/>
    <x v="1"/>
    <x v="7"/>
    <s v="Pastry"/>
    <s v="Large"/>
    <x v="3"/>
    <x v="3"/>
    <n v="0"/>
    <n v="8"/>
    <s v="Cash"/>
    <x v="3"/>
    <s v="Noah"/>
    <n v="3.1"/>
    <x v="2"/>
    <s v="Dine-in"/>
    <x v="12"/>
    <x v="3"/>
    <s v="Sunday"/>
  </r>
  <r>
    <s v="TRX13039"/>
    <s v="2024-04-02"/>
    <s v="Tuesday"/>
    <s v="04:09 PM"/>
    <s v="CUST370"/>
    <x v="1"/>
    <x v="4"/>
    <s v="Coffee"/>
    <s v="Large"/>
    <x v="1"/>
    <x v="0"/>
    <n v="10"/>
    <n v="10.8"/>
    <s v="Cash"/>
    <x v="3"/>
    <s v="Olivia"/>
    <n v="4.2"/>
    <x v="1"/>
    <s v="Delivery"/>
    <x v="10"/>
    <x v="3"/>
    <s v="Tuesday"/>
  </r>
  <r>
    <s v="TRX13072"/>
    <s v="2024-04-06"/>
    <s v="Saturday"/>
    <s v="09:25 AM"/>
    <s v="CUST313"/>
    <x v="2"/>
    <x v="12"/>
    <s v="Food"/>
    <s v="Medium"/>
    <x v="2"/>
    <x v="7"/>
    <n v="0"/>
    <n v="10"/>
    <s v="Cash"/>
    <x v="3"/>
    <s v="Ava"/>
    <n v="3.2"/>
    <x v="2"/>
    <s v="Takeaway"/>
    <x v="15"/>
    <x v="3"/>
    <s v="Saturday"/>
  </r>
  <r>
    <s v="TRX13098"/>
    <s v="2024-04-13"/>
    <s v="Saturday"/>
    <s v="03:36 PM"/>
    <s v="CUST852"/>
    <x v="0"/>
    <x v="8"/>
    <s v="Tea"/>
    <s v="Large"/>
    <x v="0"/>
    <x v="4"/>
    <n v="5"/>
    <n v="2.38"/>
    <s v="Card"/>
    <x v="3"/>
    <s v="Olivia"/>
    <n v="4.4000000000000004"/>
    <x v="1"/>
    <s v="Takeaway"/>
    <x v="12"/>
    <x v="3"/>
    <s v="Saturday"/>
  </r>
  <r>
    <s v="TRX13112"/>
    <s v="2024-04-16"/>
    <s v="Tuesday"/>
    <s v="06:57 PM"/>
    <s v="CUST514"/>
    <x v="0"/>
    <x v="6"/>
    <s v="Pastry"/>
    <s v="Large"/>
    <x v="0"/>
    <x v="1"/>
    <n v="10"/>
    <n v="2.7"/>
    <s v="UPI"/>
    <x v="3"/>
    <s v="Olivia"/>
    <n v="4.0999999999999996"/>
    <x v="2"/>
    <s v="Dine-in"/>
    <x v="19"/>
    <x v="3"/>
    <s v="Tuesday"/>
  </r>
  <r>
    <s v="TRX13131"/>
    <s v="2024-04-12"/>
    <s v="Friday"/>
    <s v="07:07 PM"/>
    <s v="CUST362"/>
    <x v="0"/>
    <x v="12"/>
    <s v="Food"/>
    <s v="Large"/>
    <x v="3"/>
    <x v="7"/>
    <n v="10"/>
    <n v="18"/>
    <s v="UPI"/>
    <x v="3"/>
    <s v="Olivia"/>
    <n v="4.3"/>
    <x v="0"/>
    <s v="Dine-in"/>
    <x v="3"/>
    <x v="3"/>
    <s v="Friday"/>
  </r>
  <r>
    <s v="TRX13165"/>
    <s v="2024-04-24"/>
    <s v="Wednesday"/>
    <s v="01:27 PM"/>
    <s v="CUST894"/>
    <x v="2"/>
    <x v="0"/>
    <s v="Beverage"/>
    <s v="Medium"/>
    <x v="3"/>
    <x v="0"/>
    <n v="10"/>
    <n v="14.4"/>
    <s v="Card"/>
    <x v="3"/>
    <s v="Sophia"/>
    <n v="3.3"/>
    <x v="1"/>
    <s v="Takeaway"/>
    <x v="8"/>
    <x v="3"/>
    <s v="Wednesday"/>
  </r>
  <r>
    <s v="TRX13170"/>
    <s v="2024-04-21"/>
    <s v="Sunday"/>
    <s v="08:08 AM"/>
    <s v="CUST955"/>
    <x v="2"/>
    <x v="5"/>
    <s v="Tea"/>
    <s v="Small"/>
    <x v="3"/>
    <x v="3"/>
    <n v="10"/>
    <n v="7.2"/>
    <s v="Card"/>
    <x v="3"/>
    <s v="Sophia"/>
    <n v="4.0999999999999996"/>
    <x v="1"/>
    <s v="Delivery"/>
    <x v="14"/>
    <x v="3"/>
    <s v="Sunday"/>
  </r>
  <r>
    <s v="TRX13206"/>
    <s v="2024-04-01"/>
    <s v="Monday"/>
    <s v="03:36 PM"/>
    <s v="CUST936"/>
    <x v="1"/>
    <x v="11"/>
    <s v="Food"/>
    <s v="Large"/>
    <x v="3"/>
    <x v="6"/>
    <n v="0"/>
    <n v="22"/>
    <s v="Card"/>
    <x v="3"/>
    <s v="Emma"/>
    <n v="3.2"/>
    <x v="0"/>
    <s v="Takeaway"/>
    <x v="6"/>
    <x v="3"/>
    <s v="Monday"/>
  </r>
  <r>
    <s v="TRX13244"/>
    <s v="2024-04-05"/>
    <s v="Friday"/>
    <s v="08:53 PM"/>
    <s v="CUST708"/>
    <x v="0"/>
    <x v="13"/>
    <s v="Coffee"/>
    <s v="Small"/>
    <x v="0"/>
    <x v="8"/>
    <n v="10"/>
    <n v="3.15"/>
    <s v="UPI"/>
    <x v="3"/>
    <s v="John"/>
    <n v="3.6"/>
    <x v="2"/>
    <s v="Dine-in"/>
    <x v="19"/>
    <x v="3"/>
    <s v="Friday"/>
  </r>
  <r>
    <s v="TRX13304"/>
    <s v="2024-04-16"/>
    <s v="Tuesday"/>
    <s v="09:57 AM"/>
    <s v="CUST238"/>
    <x v="1"/>
    <x v="0"/>
    <s v="Beverage"/>
    <s v="Medium"/>
    <x v="2"/>
    <x v="0"/>
    <n v="10"/>
    <n v="7.2"/>
    <s v="Cash"/>
    <x v="3"/>
    <s v="John"/>
    <n v="4.2"/>
    <x v="2"/>
    <s v="Dine-in"/>
    <x v="3"/>
    <x v="3"/>
    <s v="Tuesday"/>
  </r>
  <r>
    <s v="TRX13490"/>
    <s v="2024-04-28"/>
    <s v="Sunday"/>
    <s v="07:20 AM"/>
    <s v="CUST774"/>
    <x v="2"/>
    <x v="1"/>
    <s v="Tea"/>
    <s v="Large"/>
    <x v="2"/>
    <x v="1"/>
    <n v="15"/>
    <n v="5.0999999999999996"/>
    <s v="Card"/>
    <x v="3"/>
    <s v="Noah"/>
    <n v="3.6"/>
    <x v="0"/>
    <s v="Dine-in"/>
    <x v="2"/>
    <x v="3"/>
    <s v="Sunday"/>
  </r>
  <r>
    <s v="TRX13546"/>
    <s v="2024-04-17"/>
    <s v="Wednesday"/>
    <s v="05:37 PM"/>
    <s v="CUST658"/>
    <x v="0"/>
    <x v="12"/>
    <s v="Food"/>
    <s v="Small"/>
    <x v="1"/>
    <x v="7"/>
    <n v="5"/>
    <n v="14.25"/>
    <s v="Cash"/>
    <x v="3"/>
    <s v="Olivia"/>
    <n v="3"/>
    <x v="1"/>
    <s v="Delivery"/>
    <x v="19"/>
    <x v="3"/>
    <s v="Wednesday"/>
  </r>
  <r>
    <s v="TRX13680"/>
    <s v="2024-04-28"/>
    <s v="Sunday"/>
    <s v="09:01 AM"/>
    <s v="CUST423"/>
    <x v="2"/>
    <x v="10"/>
    <s v="Pastry"/>
    <s v="Medium"/>
    <x v="3"/>
    <x v="4"/>
    <n v="5"/>
    <n v="9.5"/>
    <s v="UPI"/>
    <x v="3"/>
    <s v="Sophia"/>
    <n v="3.5"/>
    <x v="1"/>
    <s v="Delivery"/>
    <x v="6"/>
    <x v="3"/>
    <s v="Sunday"/>
  </r>
  <r>
    <s v="TRX13883"/>
    <s v="2024-04-18"/>
    <s v="Thursday"/>
    <s v="01:27 PM"/>
    <s v="CUST585"/>
    <x v="2"/>
    <x v="4"/>
    <s v="Coffee"/>
    <s v="Large"/>
    <x v="2"/>
    <x v="0"/>
    <n v="15"/>
    <n v="6.8"/>
    <s v="Cash"/>
    <x v="3"/>
    <s v="John"/>
    <n v="3"/>
    <x v="2"/>
    <s v="Dine-in"/>
    <x v="10"/>
    <x v="3"/>
    <s v="Thursday"/>
  </r>
  <r>
    <s v="TRX14036"/>
    <s v="2024-04-01"/>
    <s v="Monday"/>
    <s v="06:48 PM"/>
    <s v="CUST407"/>
    <x v="1"/>
    <x v="3"/>
    <s v="Food"/>
    <s v="Large"/>
    <x v="3"/>
    <x v="2"/>
    <n v="5"/>
    <n v="17.100000000000001"/>
    <s v="Cash"/>
    <x v="3"/>
    <s v="Ava"/>
    <n v="4.0999999999999996"/>
    <x v="2"/>
    <s v="Takeaway"/>
    <x v="0"/>
    <x v="3"/>
    <s v="Monday"/>
  </r>
  <r>
    <s v="TRX14091"/>
    <s v="2024-04-25"/>
    <s v="Thursday"/>
    <s v="09:42 AM"/>
    <s v="CUST189"/>
    <x v="1"/>
    <x v="10"/>
    <s v="Pastry"/>
    <s v="Small"/>
    <x v="1"/>
    <x v="4"/>
    <n v="0"/>
    <n v="7.5"/>
    <s v="UPI"/>
    <x v="3"/>
    <s v="Ava"/>
    <n v="4.5"/>
    <x v="2"/>
    <s v="Delivery"/>
    <x v="10"/>
    <x v="3"/>
    <s v="Thursday"/>
  </r>
  <r>
    <s v="TRX14176"/>
    <s v="2024-04-23"/>
    <s v="Tuesday"/>
    <s v="08:24 PM"/>
    <s v="CUST348"/>
    <x v="0"/>
    <x v="11"/>
    <s v="Food"/>
    <s v="Small"/>
    <x v="2"/>
    <x v="6"/>
    <n v="10"/>
    <n v="9.9"/>
    <s v="Card"/>
    <x v="3"/>
    <s v="Noah"/>
    <n v="3.9"/>
    <x v="2"/>
    <s v="Takeaway"/>
    <x v="1"/>
    <x v="3"/>
    <s v="Tuesday"/>
  </r>
  <r>
    <s v="TRX14187"/>
    <s v="2024-04-03"/>
    <s v="Wednesday"/>
    <s v="08:22 PM"/>
    <s v="CUST920"/>
    <x v="0"/>
    <x v="12"/>
    <s v="Food"/>
    <s v="Large"/>
    <x v="1"/>
    <x v="7"/>
    <n v="5"/>
    <n v="14.25"/>
    <s v="Card"/>
    <x v="3"/>
    <s v="Olivia"/>
    <n v="3.1"/>
    <x v="2"/>
    <s v="Dine-in"/>
    <x v="15"/>
    <x v="3"/>
    <s v="Wednesday"/>
  </r>
  <r>
    <s v="TRX14271"/>
    <s v="2024-04-21"/>
    <s v="Sunday"/>
    <s v="07:09 PM"/>
    <s v="CUST443"/>
    <x v="1"/>
    <x v="13"/>
    <s v="Coffee"/>
    <s v="Small"/>
    <x v="1"/>
    <x v="8"/>
    <n v="5"/>
    <n v="9.9700000000000006"/>
    <s v="Cash"/>
    <x v="3"/>
    <s v="Noah"/>
    <n v="3.2"/>
    <x v="1"/>
    <s v="Dine-in"/>
    <x v="4"/>
    <x v="3"/>
    <s v="Sunday"/>
  </r>
  <r>
    <s v="TRX14387"/>
    <s v="2024-04-08"/>
    <s v="Monday"/>
    <s v="01:44 PM"/>
    <s v="CUST719"/>
    <x v="0"/>
    <x v="4"/>
    <s v="Coffee"/>
    <s v="Large"/>
    <x v="0"/>
    <x v="0"/>
    <n v="5"/>
    <n v="3.8"/>
    <s v="UPI"/>
    <x v="3"/>
    <s v="Olivia"/>
    <n v="4.0999999999999996"/>
    <x v="2"/>
    <s v="Dine-in"/>
    <x v="2"/>
    <x v="3"/>
    <s v="Monday"/>
  </r>
  <r>
    <s v="TRX14389"/>
    <s v="2024-04-04"/>
    <s v="Thursday"/>
    <s v="05:12 PM"/>
    <s v="CUST520"/>
    <x v="1"/>
    <x v="6"/>
    <s v="Pastry"/>
    <s v="Large"/>
    <x v="2"/>
    <x v="1"/>
    <n v="15"/>
    <n v="5.0999999999999996"/>
    <s v="UPI"/>
    <x v="3"/>
    <s v="John"/>
    <n v="4.7"/>
    <x v="2"/>
    <s v="Delivery"/>
    <x v="14"/>
    <x v="3"/>
    <s v="Thursday"/>
  </r>
  <r>
    <s v="TRX14443"/>
    <s v="2024-04-30"/>
    <s v="Tuesday"/>
    <s v="09:14 AM"/>
    <s v="CUST867"/>
    <x v="1"/>
    <x v="5"/>
    <s v="Tea"/>
    <s v="Large"/>
    <x v="0"/>
    <x v="3"/>
    <n v="5"/>
    <n v="1.9"/>
    <s v="UPI"/>
    <x v="3"/>
    <s v="Noah"/>
    <n v="3.8"/>
    <x v="1"/>
    <s v="Delivery"/>
    <x v="12"/>
    <x v="3"/>
    <s v="Tuesday"/>
  </r>
  <r>
    <s v="TRX14614"/>
    <s v="2024-04-06"/>
    <s v="Saturday"/>
    <s v="08:17 PM"/>
    <s v="CUST612"/>
    <x v="0"/>
    <x v="13"/>
    <s v="Coffee"/>
    <s v="Large"/>
    <x v="2"/>
    <x v="8"/>
    <n v="0"/>
    <n v="7"/>
    <s v="Cash"/>
    <x v="3"/>
    <s v="Liam"/>
    <n v="4.5999999999999996"/>
    <x v="2"/>
    <s v="Dine-in"/>
    <x v="7"/>
    <x v="3"/>
    <s v="Saturday"/>
  </r>
  <r>
    <s v="TRX14691"/>
    <s v="2024-04-26"/>
    <s v="Friday"/>
    <s v="06:09 PM"/>
    <s v="CUST191"/>
    <x v="2"/>
    <x v="10"/>
    <s v="Pastry"/>
    <s v="Large"/>
    <x v="2"/>
    <x v="4"/>
    <n v="5"/>
    <n v="4.75"/>
    <s v="Card"/>
    <x v="3"/>
    <s v="Sophia"/>
    <n v="4"/>
    <x v="2"/>
    <s v="Delivery"/>
    <x v="12"/>
    <x v="3"/>
    <s v="Friday"/>
  </r>
  <r>
    <s v="TRX14714"/>
    <s v="2024-04-17"/>
    <s v="Wednesday"/>
    <s v="02:46 PM"/>
    <s v="CUST341"/>
    <x v="2"/>
    <x v="15"/>
    <s v="Coffee"/>
    <s v="Small"/>
    <x v="2"/>
    <x v="2"/>
    <n v="0"/>
    <n v="9"/>
    <s v="Card"/>
    <x v="3"/>
    <s v="Olivia"/>
    <n v="3.8"/>
    <x v="0"/>
    <s v="Dine-in"/>
    <x v="12"/>
    <x v="3"/>
    <s v="Wednesday"/>
  </r>
  <r>
    <s v="TRX14767"/>
    <s v="2024-04-30"/>
    <s v="Tuesday"/>
    <s v="12:53 PM"/>
    <s v="CUST563"/>
    <x v="0"/>
    <x v="10"/>
    <s v="Pastry"/>
    <s v="Small"/>
    <x v="2"/>
    <x v="4"/>
    <n v="0"/>
    <n v="5"/>
    <s v="Cash"/>
    <x v="3"/>
    <s v="John"/>
    <n v="4.3"/>
    <x v="2"/>
    <s v="Dine-in"/>
    <x v="20"/>
    <x v="3"/>
    <s v="Tuesday"/>
  </r>
  <r>
    <s v="TRX14807"/>
    <s v="2024-04-22"/>
    <s v="Monday"/>
    <s v="08:48 PM"/>
    <s v="CUST830"/>
    <x v="0"/>
    <x v="6"/>
    <s v="Pastry"/>
    <s v="Large"/>
    <x v="0"/>
    <x v="1"/>
    <n v="5"/>
    <n v="2.85"/>
    <s v="Card"/>
    <x v="3"/>
    <s v="Sophia"/>
    <n v="4.3"/>
    <x v="0"/>
    <s v="Delivery"/>
    <x v="11"/>
    <x v="3"/>
    <s v="Monday"/>
  </r>
  <r>
    <s v="TRX14836"/>
    <s v="2024-04-06"/>
    <s v="Saturday"/>
    <s v="08:35 PM"/>
    <s v="CUST841"/>
    <x v="2"/>
    <x v="1"/>
    <s v="Tea"/>
    <s v="Small"/>
    <x v="3"/>
    <x v="1"/>
    <n v="5"/>
    <n v="11.4"/>
    <s v="Card"/>
    <x v="3"/>
    <s v="Liam"/>
    <n v="4.5"/>
    <x v="2"/>
    <s v="Takeaway"/>
    <x v="3"/>
    <x v="3"/>
    <s v="Saturday"/>
  </r>
  <r>
    <s v="TRX14863"/>
    <s v="2024-04-05"/>
    <s v="Friday"/>
    <s v="08:12 PM"/>
    <s v="CUST504"/>
    <x v="0"/>
    <x v="4"/>
    <s v="Coffee"/>
    <s v="Medium"/>
    <x v="3"/>
    <x v="0"/>
    <n v="10"/>
    <n v="14.4"/>
    <s v="UPI"/>
    <x v="3"/>
    <s v="Ava"/>
    <n v="3.9"/>
    <x v="0"/>
    <s v="Dine-in"/>
    <x v="4"/>
    <x v="3"/>
    <s v="Friday"/>
  </r>
  <r>
    <s v="TRX14906"/>
    <s v="2024-04-15"/>
    <s v="Monday"/>
    <s v="06:11 PM"/>
    <s v="CUST874"/>
    <x v="1"/>
    <x v="6"/>
    <s v="Pastry"/>
    <s v="Medium"/>
    <x v="2"/>
    <x v="1"/>
    <n v="0"/>
    <n v="6"/>
    <s v="Card"/>
    <x v="3"/>
    <s v="Liam"/>
    <n v="4.5999999999999996"/>
    <x v="1"/>
    <s v="Dine-in"/>
    <x v="8"/>
    <x v="3"/>
    <s v="Monday"/>
  </r>
  <r>
    <s v="TRX14946"/>
    <s v="2024-04-26"/>
    <s v="Friday"/>
    <s v="11:32 AM"/>
    <s v="CUST139"/>
    <x v="0"/>
    <x v="11"/>
    <s v="Food"/>
    <s v="Large"/>
    <x v="0"/>
    <x v="6"/>
    <n v="15"/>
    <n v="4.67"/>
    <s v="UPI"/>
    <x v="3"/>
    <s v="Sophia"/>
    <n v="3.2"/>
    <x v="0"/>
    <s v="Takeaway"/>
    <x v="4"/>
    <x v="3"/>
    <s v="Friday"/>
  </r>
  <r>
    <s v="TRX10055"/>
    <s v="2024-04-09"/>
    <s v="Tuesday"/>
    <s v="12:03 PM"/>
    <s v="CUST332"/>
    <x v="0"/>
    <x v="12"/>
    <s v="Food"/>
    <s v="Medium"/>
    <x v="2"/>
    <x v="7"/>
    <n v="0"/>
    <n v="10"/>
    <s v="UPI"/>
    <x v="4"/>
    <s v="Ava"/>
    <n v="3.5"/>
    <x v="1"/>
    <s v="Delivery"/>
    <x v="2"/>
    <x v="3"/>
    <s v="Tuesday"/>
  </r>
  <r>
    <s v="TRX10086"/>
    <s v="2024-04-30"/>
    <s v="Tuesday"/>
    <s v="04:10 PM"/>
    <s v="CUST238"/>
    <x v="0"/>
    <x v="3"/>
    <s v="Food"/>
    <s v="Medium"/>
    <x v="3"/>
    <x v="2"/>
    <n v="15"/>
    <n v="15.3"/>
    <s v="UPI"/>
    <x v="4"/>
    <s v="Noah"/>
    <n v="4.8"/>
    <x v="2"/>
    <s v="Dine-in"/>
    <x v="14"/>
    <x v="3"/>
    <s v="Tuesday"/>
  </r>
  <r>
    <s v="TRX10107"/>
    <s v="2024-04-23"/>
    <s v="Tuesday"/>
    <s v="12:41 PM"/>
    <s v="CUST897"/>
    <x v="1"/>
    <x v="5"/>
    <s v="Tea"/>
    <s v="Large"/>
    <x v="0"/>
    <x v="3"/>
    <n v="0"/>
    <n v="2"/>
    <s v="UPI"/>
    <x v="4"/>
    <s v="Ava"/>
    <n v="4.8"/>
    <x v="0"/>
    <s v="Takeaway"/>
    <x v="11"/>
    <x v="3"/>
    <s v="Tuesday"/>
  </r>
  <r>
    <s v="TRX10163"/>
    <s v="2024-04-08"/>
    <s v="Monday"/>
    <s v="08:48 PM"/>
    <s v="CUST215"/>
    <x v="1"/>
    <x v="7"/>
    <s v="Pastry"/>
    <s v="Large"/>
    <x v="2"/>
    <x v="3"/>
    <n v="15"/>
    <n v="3.4"/>
    <s v="UPI"/>
    <x v="4"/>
    <s v="Liam"/>
    <n v="3"/>
    <x v="0"/>
    <s v="Takeaway"/>
    <x v="4"/>
    <x v="3"/>
    <s v="Monday"/>
  </r>
  <r>
    <s v="TRX10194"/>
    <s v="2024-04-28"/>
    <s v="Sunday"/>
    <s v="08:17 AM"/>
    <s v="CUST448"/>
    <x v="2"/>
    <x v="3"/>
    <s v="Food"/>
    <s v="Small"/>
    <x v="1"/>
    <x v="2"/>
    <n v="10"/>
    <n v="12.15"/>
    <s v="Card"/>
    <x v="4"/>
    <s v="Olivia"/>
    <n v="3.7"/>
    <x v="0"/>
    <s v="Takeaway"/>
    <x v="10"/>
    <x v="3"/>
    <s v="Sunday"/>
  </r>
  <r>
    <s v="TRX10367"/>
    <s v="2024-04-21"/>
    <s v="Sunday"/>
    <s v="04:47 PM"/>
    <s v="CUST375"/>
    <x v="2"/>
    <x v="5"/>
    <s v="Tea"/>
    <s v="Medium"/>
    <x v="2"/>
    <x v="3"/>
    <n v="5"/>
    <n v="3.8"/>
    <s v="Cash"/>
    <x v="4"/>
    <s v="Noah"/>
    <n v="4.7"/>
    <x v="1"/>
    <s v="Dine-in"/>
    <x v="19"/>
    <x v="3"/>
    <s v="Sunday"/>
  </r>
  <r>
    <s v="TRX10396"/>
    <s v="2024-04-05"/>
    <s v="Friday"/>
    <s v="04:16 PM"/>
    <s v="CUST456"/>
    <x v="0"/>
    <x v="7"/>
    <s v="Pastry"/>
    <s v="Medium"/>
    <x v="3"/>
    <x v="3"/>
    <n v="5"/>
    <n v="7.6"/>
    <s v="Cash"/>
    <x v="4"/>
    <s v="Ava"/>
    <n v="3.9"/>
    <x v="0"/>
    <s v="Delivery"/>
    <x v="5"/>
    <x v="3"/>
    <s v="Friday"/>
  </r>
  <r>
    <s v="TRX10402"/>
    <s v="2024-04-28"/>
    <s v="Sunday"/>
    <s v="04:04 PM"/>
    <s v="CUST494"/>
    <x v="1"/>
    <x v="8"/>
    <s v="Tea"/>
    <s v="Large"/>
    <x v="2"/>
    <x v="4"/>
    <n v="5"/>
    <n v="4.75"/>
    <s v="UPI"/>
    <x v="4"/>
    <s v="Noah"/>
    <n v="4.0999999999999996"/>
    <x v="2"/>
    <s v="Takeaway"/>
    <x v="13"/>
    <x v="3"/>
    <s v="Sunday"/>
  </r>
  <r>
    <s v="TRX10406"/>
    <s v="2024-04-19"/>
    <s v="Friday"/>
    <s v="12:22 PM"/>
    <s v="CUST122"/>
    <x v="2"/>
    <x v="10"/>
    <s v="Pastry"/>
    <s v="Small"/>
    <x v="2"/>
    <x v="4"/>
    <n v="0"/>
    <n v="5"/>
    <s v="Card"/>
    <x v="4"/>
    <s v="Liam"/>
    <n v="3.3"/>
    <x v="0"/>
    <s v="Delivery"/>
    <x v="19"/>
    <x v="3"/>
    <s v="Friday"/>
  </r>
  <r>
    <s v="TRX10442"/>
    <s v="2024-04-16"/>
    <s v="Tuesday"/>
    <s v="08:38 PM"/>
    <s v="CUST730"/>
    <x v="0"/>
    <x v="11"/>
    <s v="Food"/>
    <s v="Small"/>
    <x v="3"/>
    <x v="6"/>
    <n v="10"/>
    <n v="19.8"/>
    <s v="Card"/>
    <x v="4"/>
    <s v="Ava"/>
    <n v="3"/>
    <x v="1"/>
    <s v="Delivery"/>
    <x v="9"/>
    <x v="3"/>
    <s v="Tuesday"/>
  </r>
  <r>
    <s v="TRX10464"/>
    <s v="2024-04-06"/>
    <s v="Saturday"/>
    <s v="04:28 PM"/>
    <s v="CUST493"/>
    <x v="2"/>
    <x v="12"/>
    <s v="Food"/>
    <s v="Small"/>
    <x v="3"/>
    <x v="7"/>
    <n v="10"/>
    <n v="18"/>
    <s v="UPI"/>
    <x v="4"/>
    <s v="Emma"/>
    <n v="3"/>
    <x v="2"/>
    <s v="Dine-in"/>
    <x v="7"/>
    <x v="3"/>
    <s v="Saturday"/>
  </r>
  <r>
    <s v="TRX10491"/>
    <s v="2024-04-13"/>
    <s v="Saturday"/>
    <s v="02:16 PM"/>
    <s v="CUST445"/>
    <x v="0"/>
    <x v="3"/>
    <s v="Food"/>
    <s v="Small"/>
    <x v="1"/>
    <x v="2"/>
    <n v="5"/>
    <n v="12.82"/>
    <s v="Card"/>
    <x v="4"/>
    <s v="Sophia"/>
    <n v="4.5"/>
    <x v="2"/>
    <s v="Dine-in"/>
    <x v="16"/>
    <x v="3"/>
    <s v="Saturday"/>
  </r>
  <r>
    <s v="TRX10499"/>
    <s v="2024-04-27"/>
    <s v="Saturday"/>
    <s v="08:17 PM"/>
    <s v="CUST212"/>
    <x v="0"/>
    <x v="7"/>
    <s v="Pastry"/>
    <s v="Small"/>
    <x v="2"/>
    <x v="3"/>
    <n v="5"/>
    <n v="3.8"/>
    <s v="UPI"/>
    <x v="4"/>
    <s v="Olivia"/>
    <n v="3.8"/>
    <x v="1"/>
    <s v="Dine-in"/>
    <x v="10"/>
    <x v="3"/>
    <s v="Saturday"/>
  </r>
  <r>
    <s v="TRX10572"/>
    <s v="2024-04-11"/>
    <s v="Thursday"/>
    <s v="11:28 AM"/>
    <s v="CUST818"/>
    <x v="1"/>
    <x v="5"/>
    <s v="Tea"/>
    <s v="Medium"/>
    <x v="0"/>
    <x v="3"/>
    <n v="15"/>
    <n v="1.7"/>
    <s v="UPI"/>
    <x v="4"/>
    <s v="Liam"/>
    <n v="3.2"/>
    <x v="0"/>
    <s v="Dine-in"/>
    <x v="13"/>
    <x v="3"/>
    <s v="Thursday"/>
  </r>
  <r>
    <s v="TRX10595"/>
    <s v="2024-04-07"/>
    <s v="Sunday"/>
    <s v="08:54 AM"/>
    <s v="CUST935"/>
    <x v="1"/>
    <x v="14"/>
    <s v="Coffee"/>
    <s v="Small"/>
    <x v="2"/>
    <x v="4"/>
    <n v="5"/>
    <n v="4.75"/>
    <s v="Card"/>
    <x v="4"/>
    <s v="Noah"/>
    <n v="4.3"/>
    <x v="0"/>
    <s v="Delivery"/>
    <x v="4"/>
    <x v="3"/>
    <s v="Sunday"/>
  </r>
  <r>
    <s v="TRX10692"/>
    <s v="2024-04-27"/>
    <s v="Saturday"/>
    <s v="07:30 PM"/>
    <s v="CUST439"/>
    <x v="0"/>
    <x v="7"/>
    <s v="Pastry"/>
    <s v="Small"/>
    <x v="2"/>
    <x v="3"/>
    <n v="0"/>
    <n v="4"/>
    <s v="UPI"/>
    <x v="4"/>
    <s v="Emma"/>
    <n v="4.2"/>
    <x v="0"/>
    <s v="Delivery"/>
    <x v="0"/>
    <x v="3"/>
    <s v="Saturday"/>
  </r>
  <r>
    <s v="TRX10802"/>
    <s v="2024-04-19"/>
    <s v="Friday"/>
    <s v="12:27 PM"/>
    <s v="CUST681"/>
    <x v="0"/>
    <x v="13"/>
    <s v="Coffee"/>
    <s v="Small"/>
    <x v="3"/>
    <x v="8"/>
    <n v="10"/>
    <n v="12.6"/>
    <s v="Card"/>
    <x v="4"/>
    <s v="Olivia"/>
    <n v="3.1"/>
    <x v="1"/>
    <s v="Delivery"/>
    <x v="9"/>
    <x v="3"/>
    <s v="Friday"/>
  </r>
  <r>
    <s v="TRX10825"/>
    <s v="2024-04-11"/>
    <s v="Thursday"/>
    <s v="06:43 PM"/>
    <s v="CUST966"/>
    <x v="0"/>
    <x v="10"/>
    <s v="Pastry"/>
    <s v="Small"/>
    <x v="3"/>
    <x v="4"/>
    <n v="10"/>
    <n v="9"/>
    <s v="Cash"/>
    <x v="4"/>
    <s v="Sophia"/>
    <n v="4.9000000000000004"/>
    <x v="0"/>
    <s v="Takeaway"/>
    <x v="15"/>
    <x v="3"/>
    <s v="Thursday"/>
  </r>
  <r>
    <s v="TRX10880"/>
    <s v="2024-04-24"/>
    <s v="Wednesday"/>
    <s v="11:56 AM"/>
    <s v="CUST948"/>
    <x v="1"/>
    <x v="10"/>
    <s v="Pastry"/>
    <s v="Large"/>
    <x v="3"/>
    <x v="4"/>
    <n v="10"/>
    <n v="9"/>
    <s v="Cash"/>
    <x v="4"/>
    <s v="Sophia"/>
    <n v="4.9000000000000004"/>
    <x v="1"/>
    <s v="Delivery"/>
    <x v="19"/>
    <x v="3"/>
    <s v="Wednesday"/>
  </r>
  <r>
    <s v="TRX10899"/>
    <s v="2024-04-26"/>
    <s v="Friday"/>
    <s v="05:45 PM"/>
    <s v="CUST278"/>
    <x v="0"/>
    <x v="15"/>
    <s v="Coffee"/>
    <s v="Small"/>
    <x v="0"/>
    <x v="2"/>
    <n v="0"/>
    <n v="4.5"/>
    <s v="UPI"/>
    <x v="4"/>
    <s v="John"/>
    <n v="4.4000000000000004"/>
    <x v="0"/>
    <s v="Delivery"/>
    <x v="1"/>
    <x v="3"/>
    <s v="Friday"/>
  </r>
  <r>
    <s v="TRX10921"/>
    <s v="2024-04-05"/>
    <s v="Friday"/>
    <s v="07:31 PM"/>
    <s v="CUST608"/>
    <x v="1"/>
    <x v="6"/>
    <s v="Pastry"/>
    <s v="Small"/>
    <x v="2"/>
    <x v="1"/>
    <n v="0"/>
    <n v="6"/>
    <s v="UPI"/>
    <x v="4"/>
    <s v="Sophia"/>
    <n v="3"/>
    <x v="1"/>
    <s v="Takeaway"/>
    <x v="14"/>
    <x v="3"/>
    <s v="Friday"/>
  </r>
  <r>
    <s v="TRX10963"/>
    <s v="2024-04-17"/>
    <s v="Wednesday"/>
    <s v="11:24 AM"/>
    <s v="CUST323"/>
    <x v="0"/>
    <x v="0"/>
    <s v="Beverage"/>
    <s v="Small"/>
    <x v="1"/>
    <x v="0"/>
    <n v="0"/>
    <n v="12"/>
    <s v="UPI"/>
    <x v="4"/>
    <s v="Noah"/>
    <n v="4"/>
    <x v="0"/>
    <s v="Delivery"/>
    <x v="18"/>
    <x v="3"/>
    <s v="Wednesday"/>
  </r>
  <r>
    <s v="TRX11034"/>
    <s v="2024-04-15"/>
    <s v="Monday"/>
    <s v="08:09 PM"/>
    <s v="CUST489"/>
    <x v="1"/>
    <x v="2"/>
    <s v="Coffee"/>
    <s v="Small"/>
    <x v="0"/>
    <x v="1"/>
    <n v="0"/>
    <n v="3"/>
    <s v="Cash"/>
    <x v="4"/>
    <s v="Sophia"/>
    <n v="3.2"/>
    <x v="0"/>
    <s v="Delivery"/>
    <x v="18"/>
    <x v="3"/>
    <s v="Monday"/>
  </r>
  <r>
    <s v="TRX11250"/>
    <s v="2024-04-26"/>
    <s v="Friday"/>
    <s v="06:12 PM"/>
    <s v="CUST899"/>
    <x v="2"/>
    <x v="9"/>
    <s v="Beverage"/>
    <s v="Medium"/>
    <x v="3"/>
    <x v="5"/>
    <n v="10"/>
    <n v="13.68"/>
    <s v="UPI"/>
    <x v="4"/>
    <s v="Liam"/>
    <n v="4.8"/>
    <x v="1"/>
    <s v="Takeaway"/>
    <x v="8"/>
    <x v="3"/>
    <s v="Friday"/>
  </r>
  <r>
    <s v="TRX11275"/>
    <s v="2024-04-14"/>
    <s v="Sunday"/>
    <s v="02:58 PM"/>
    <s v="CUST522"/>
    <x v="2"/>
    <x v="4"/>
    <s v="Coffee"/>
    <s v="Large"/>
    <x v="0"/>
    <x v="0"/>
    <n v="15"/>
    <n v="3.4"/>
    <s v="UPI"/>
    <x v="4"/>
    <s v="Emma"/>
    <n v="4.5"/>
    <x v="1"/>
    <s v="Takeaway"/>
    <x v="1"/>
    <x v="3"/>
    <s v="Sunday"/>
  </r>
  <r>
    <s v="TRX11336"/>
    <s v="2024-04-13"/>
    <s v="Saturday"/>
    <s v="12:53 PM"/>
    <s v="CUST510"/>
    <x v="2"/>
    <x v="2"/>
    <s v="Coffee"/>
    <s v="Large"/>
    <x v="3"/>
    <x v="1"/>
    <n v="0"/>
    <n v="12"/>
    <s v="Card"/>
    <x v="4"/>
    <s v="John"/>
    <n v="4.7"/>
    <x v="1"/>
    <s v="Delivery"/>
    <x v="16"/>
    <x v="3"/>
    <s v="Saturday"/>
  </r>
  <r>
    <s v="TRX11344"/>
    <s v="2024-04-30"/>
    <s v="Tuesday"/>
    <s v="01:54 PM"/>
    <s v="CUST630"/>
    <x v="2"/>
    <x v="15"/>
    <s v="Coffee"/>
    <s v="Medium"/>
    <x v="0"/>
    <x v="2"/>
    <n v="0"/>
    <n v="4.5"/>
    <s v="Card"/>
    <x v="4"/>
    <s v="Ava"/>
    <n v="3.2"/>
    <x v="1"/>
    <s v="Dine-in"/>
    <x v="11"/>
    <x v="3"/>
    <s v="Tuesday"/>
  </r>
  <r>
    <s v="TRX11382"/>
    <s v="2024-04-02"/>
    <s v="Tuesday"/>
    <s v="02:37 PM"/>
    <s v="CUST718"/>
    <x v="1"/>
    <x v="0"/>
    <s v="Beverage"/>
    <s v="Small"/>
    <x v="0"/>
    <x v="0"/>
    <n v="5"/>
    <n v="3.8"/>
    <s v="Card"/>
    <x v="4"/>
    <s v="John"/>
    <n v="3.1"/>
    <x v="1"/>
    <s v="Delivery"/>
    <x v="5"/>
    <x v="3"/>
    <s v="Tuesday"/>
  </r>
  <r>
    <s v="TRX11415"/>
    <s v="2024-04-19"/>
    <s v="Friday"/>
    <s v="02:58 PM"/>
    <s v="CUST152"/>
    <x v="1"/>
    <x v="0"/>
    <s v="Beverage"/>
    <s v="Small"/>
    <x v="2"/>
    <x v="0"/>
    <n v="0"/>
    <n v="8"/>
    <s v="Card"/>
    <x v="4"/>
    <s v="John"/>
    <n v="4.3"/>
    <x v="2"/>
    <s v="Dine-in"/>
    <x v="11"/>
    <x v="3"/>
    <s v="Friday"/>
  </r>
  <r>
    <s v="TRX11543"/>
    <s v="2024-04-21"/>
    <s v="Sunday"/>
    <s v="08:01 PM"/>
    <s v="CUST507"/>
    <x v="1"/>
    <x v="4"/>
    <s v="Coffee"/>
    <s v="Small"/>
    <x v="3"/>
    <x v="0"/>
    <n v="0"/>
    <n v="16"/>
    <s v="Cash"/>
    <x v="4"/>
    <s v="John"/>
    <n v="3.8"/>
    <x v="0"/>
    <s v="Takeaway"/>
    <x v="2"/>
    <x v="3"/>
    <s v="Sunday"/>
  </r>
  <r>
    <s v="TRX11552"/>
    <s v="2024-04-01"/>
    <s v="Monday"/>
    <s v="07:31 PM"/>
    <s v="CUST462"/>
    <x v="2"/>
    <x v="3"/>
    <s v="Food"/>
    <s v="Medium"/>
    <x v="0"/>
    <x v="2"/>
    <n v="5"/>
    <n v="4.2699999999999996"/>
    <s v="UPI"/>
    <x v="4"/>
    <s v="Liam"/>
    <n v="3.7"/>
    <x v="1"/>
    <s v="Takeaway"/>
    <x v="11"/>
    <x v="3"/>
    <s v="Monday"/>
  </r>
  <r>
    <s v="TRX11554"/>
    <s v="2024-04-27"/>
    <s v="Saturday"/>
    <s v="04:32 PM"/>
    <s v="CUST412"/>
    <x v="1"/>
    <x v="2"/>
    <s v="Coffee"/>
    <s v="Small"/>
    <x v="1"/>
    <x v="1"/>
    <n v="0"/>
    <n v="9"/>
    <s v="UPI"/>
    <x v="4"/>
    <s v="John"/>
    <n v="4.5"/>
    <x v="1"/>
    <s v="Takeaway"/>
    <x v="1"/>
    <x v="3"/>
    <s v="Saturday"/>
  </r>
  <r>
    <s v="TRX11580"/>
    <s v="2024-04-14"/>
    <s v="Sunday"/>
    <s v="12:03 PM"/>
    <s v="CUST287"/>
    <x v="2"/>
    <x v="8"/>
    <s v="Tea"/>
    <s v="Small"/>
    <x v="3"/>
    <x v="4"/>
    <n v="5"/>
    <n v="9.5"/>
    <s v="Cash"/>
    <x v="4"/>
    <s v="Sophia"/>
    <n v="3.4"/>
    <x v="0"/>
    <s v="Takeaway"/>
    <x v="9"/>
    <x v="3"/>
    <s v="Sunday"/>
  </r>
  <r>
    <s v="TRX11607"/>
    <s v="2024-04-14"/>
    <s v="Sunday"/>
    <s v="07:21 PM"/>
    <s v="CUST209"/>
    <x v="1"/>
    <x v="1"/>
    <s v="Tea"/>
    <s v="Small"/>
    <x v="0"/>
    <x v="1"/>
    <n v="10"/>
    <n v="2.7"/>
    <s v="UPI"/>
    <x v="4"/>
    <s v="Ava"/>
    <n v="4.4000000000000004"/>
    <x v="1"/>
    <s v="Dine-in"/>
    <x v="16"/>
    <x v="3"/>
    <s v="Sunday"/>
  </r>
  <r>
    <s v="TRX11651"/>
    <s v="2024-04-03"/>
    <s v="Wednesday"/>
    <s v="02:17 PM"/>
    <s v="CUST138"/>
    <x v="2"/>
    <x v="9"/>
    <s v="Beverage"/>
    <s v="Large"/>
    <x v="2"/>
    <x v="5"/>
    <n v="0"/>
    <n v="7.6"/>
    <s v="Card"/>
    <x v="4"/>
    <s v="Sophia"/>
    <n v="4"/>
    <x v="0"/>
    <s v="Dine-in"/>
    <x v="3"/>
    <x v="3"/>
    <s v="Wednesday"/>
  </r>
  <r>
    <s v="TRX11661"/>
    <s v="2024-04-15"/>
    <s v="Monday"/>
    <s v="02:15 PM"/>
    <s v="CUST608"/>
    <x v="1"/>
    <x v="5"/>
    <s v="Tea"/>
    <s v="Large"/>
    <x v="3"/>
    <x v="3"/>
    <n v="0"/>
    <n v="8"/>
    <s v="Cash"/>
    <x v="4"/>
    <s v="Emma"/>
    <n v="4.3"/>
    <x v="1"/>
    <s v="Delivery"/>
    <x v="6"/>
    <x v="3"/>
    <s v="Monday"/>
  </r>
  <r>
    <s v="TRX11688"/>
    <s v="2024-04-20"/>
    <s v="Saturday"/>
    <s v="07:51 AM"/>
    <s v="CUST586"/>
    <x v="2"/>
    <x v="14"/>
    <s v="Coffee"/>
    <s v="Large"/>
    <x v="2"/>
    <x v="4"/>
    <n v="15"/>
    <n v="4.25"/>
    <s v="Card"/>
    <x v="4"/>
    <s v="Noah"/>
    <n v="3.1"/>
    <x v="1"/>
    <s v="Dine-in"/>
    <x v="14"/>
    <x v="3"/>
    <s v="Saturday"/>
  </r>
  <r>
    <s v="TRX11776"/>
    <s v="2024-04-25"/>
    <s v="Thursday"/>
    <s v="01:54 PM"/>
    <s v="CUST694"/>
    <x v="2"/>
    <x v="6"/>
    <s v="Pastry"/>
    <s v="Large"/>
    <x v="2"/>
    <x v="1"/>
    <n v="5"/>
    <n v="5.7"/>
    <s v="Cash"/>
    <x v="4"/>
    <s v="Emma"/>
    <n v="3.6"/>
    <x v="1"/>
    <s v="Takeaway"/>
    <x v="10"/>
    <x v="3"/>
    <s v="Thursday"/>
  </r>
  <r>
    <s v="TRX11780"/>
    <s v="2024-04-14"/>
    <s v="Sunday"/>
    <s v="02:38 PM"/>
    <s v="CUST450"/>
    <x v="1"/>
    <x v="2"/>
    <s v="Coffee"/>
    <s v="Small"/>
    <x v="2"/>
    <x v="1"/>
    <n v="15"/>
    <n v="5.0999999999999996"/>
    <s v="Card"/>
    <x v="4"/>
    <s v="John"/>
    <n v="3.2"/>
    <x v="0"/>
    <s v="Dine-in"/>
    <x v="20"/>
    <x v="3"/>
    <s v="Sunday"/>
  </r>
  <r>
    <s v="TRX11915"/>
    <s v="2024-04-17"/>
    <s v="Wednesday"/>
    <s v="01:11 PM"/>
    <s v="CUST498"/>
    <x v="0"/>
    <x v="10"/>
    <s v="Pastry"/>
    <s v="Medium"/>
    <x v="0"/>
    <x v="4"/>
    <n v="10"/>
    <n v="2.25"/>
    <s v="Cash"/>
    <x v="4"/>
    <s v="Olivia"/>
    <n v="3.7"/>
    <x v="0"/>
    <s v="Delivery"/>
    <x v="3"/>
    <x v="3"/>
    <s v="Wednesday"/>
  </r>
  <r>
    <s v="TRX11922"/>
    <s v="2024-04-17"/>
    <s v="Wednesday"/>
    <s v="08:41 AM"/>
    <s v="CUST969"/>
    <x v="1"/>
    <x v="0"/>
    <s v="Beverage"/>
    <s v="Large"/>
    <x v="2"/>
    <x v="0"/>
    <n v="0"/>
    <n v="8"/>
    <s v="Card"/>
    <x v="4"/>
    <s v="Olivia"/>
    <n v="4.7"/>
    <x v="1"/>
    <s v="Delivery"/>
    <x v="16"/>
    <x v="3"/>
    <s v="Wednesday"/>
  </r>
  <r>
    <s v="TRX12028"/>
    <s v="2024-04-23"/>
    <s v="Tuesday"/>
    <s v="09:09 AM"/>
    <s v="CUST939"/>
    <x v="0"/>
    <x v="12"/>
    <s v="Food"/>
    <s v="Small"/>
    <x v="0"/>
    <x v="7"/>
    <n v="0"/>
    <n v="5"/>
    <s v="Cash"/>
    <x v="4"/>
    <s v="Ava"/>
    <n v="4"/>
    <x v="0"/>
    <s v="Delivery"/>
    <x v="8"/>
    <x v="3"/>
    <s v="Tuesday"/>
  </r>
  <r>
    <s v="TRX12029"/>
    <s v="2024-04-04"/>
    <s v="Thursday"/>
    <s v="09:34 AM"/>
    <s v="CUST146"/>
    <x v="1"/>
    <x v="11"/>
    <s v="Food"/>
    <s v="Large"/>
    <x v="0"/>
    <x v="6"/>
    <n v="0"/>
    <n v="5.5"/>
    <s v="Cash"/>
    <x v="4"/>
    <s v="Ava"/>
    <n v="4.3"/>
    <x v="1"/>
    <s v="Takeaway"/>
    <x v="19"/>
    <x v="3"/>
    <s v="Thursday"/>
  </r>
  <r>
    <s v="TRX12047"/>
    <s v="2024-04-01"/>
    <s v="Monday"/>
    <s v="05:11 PM"/>
    <s v="CUST336"/>
    <x v="2"/>
    <x v="7"/>
    <s v="Pastry"/>
    <s v="Large"/>
    <x v="0"/>
    <x v="3"/>
    <n v="15"/>
    <n v="1.7"/>
    <s v="UPI"/>
    <x v="4"/>
    <s v="Sophia"/>
    <n v="3.5"/>
    <x v="0"/>
    <s v="Dine-in"/>
    <x v="2"/>
    <x v="3"/>
    <s v="Monday"/>
  </r>
  <r>
    <s v="TRX12169"/>
    <s v="2024-04-20"/>
    <s v="Saturday"/>
    <s v="05:36 PM"/>
    <s v="CUST581"/>
    <x v="1"/>
    <x v="8"/>
    <s v="Tea"/>
    <s v="Medium"/>
    <x v="3"/>
    <x v="4"/>
    <n v="0"/>
    <n v="10"/>
    <s v="Card"/>
    <x v="4"/>
    <s v="Noah"/>
    <n v="3.2"/>
    <x v="2"/>
    <s v="Dine-in"/>
    <x v="3"/>
    <x v="3"/>
    <s v="Saturday"/>
  </r>
  <r>
    <s v="TRX12326"/>
    <s v="2024-04-06"/>
    <s v="Saturday"/>
    <s v="10:26 AM"/>
    <s v="CUST113"/>
    <x v="2"/>
    <x v="12"/>
    <s v="Food"/>
    <s v="Small"/>
    <x v="3"/>
    <x v="7"/>
    <n v="5"/>
    <n v="19"/>
    <s v="UPI"/>
    <x v="4"/>
    <s v="Ava"/>
    <n v="3.8"/>
    <x v="2"/>
    <s v="Delivery"/>
    <x v="15"/>
    <x v="3"/>
    <s v="Saturday"/>
  </r>
  <r>
    <s v="TRX12527"/>
    <s v="2024-04-21"/>
    <s v="Sunday"/>
    <s v="10:31 AM"/>
    <s v="CUST568"/>
    <x v="2"/>
    <x v="10"/>
    <s v="Pastry"/>
    <s v="Medium"/>
    <x v="2"/>
    <x v="4"/>
    <n v="15"/>
    <n v="4.25"/>
    <s v="Card"/>
    <x v="4"/>
    <s v="John"/>
    <n v="4.3"/>
    <x v="0"/>
    <s v="Takeaway"/>
    <x v="12"/>
    <x v="3"/>
    <s v="Sunday"/>
  </r>
  <r>
    <s v="TRX12569"/>
    <s v="2024-04-04"/>
    <s v="Thursday"/>
    <s v="10:59 AM"/>
    <s v="CUST420"/>
    <x v="1"/>
    <x v="2"/>
    <s v="Coffee"/>
    <s v="Large"/>
    <x v="3"/>
    <x v="1"/>
    <n v="5"/>
    <n v="11.4"/>
    <s v="UPI"/>
    <x v="4"/>
    <s v="Emma"/>
    <n v="3.8"/>
    <x v="2"/>
    <s v="Delivery"/>
    <x v="7"/>
    <x v="3"/>
    <s v="Thursday"/>
  </r>
  <r>
    <s v="TRX12591"/>
    <s v="2024-04-22"/>
    <s v="Monday"/>
    <s v="03:29 PM"/>
    <s v="CUST790"/>
    <x v="1"/>
    <x v="5"/>
    <s v="Tea"/>
    <s v="Medium"/>
    <x v="2"/>
    <x v="3"/>
    <n v="5"/>
    <n v="3.8"/>
    <s v="Cash"/>
    <x v="4"/>
    <s v="John"/>
    <n v="4.5999999999999996"/>
    <x v="2"/>
    <s v="Takeaway"/>
    <x v="1"/>
    <x v="3"/>
    <s v="Monday"/>
  </r>
  <r>
    <s v="TRX12596"/>
    <s v="2024-04-23"/>
    <s v="Tuesday"/>
    <s v="02:54 PM"/>
    <s v="CUST735"/>
    <x v="1"/>
    <x v="5"/>
    <s v="Tea"/>
    <s v="Medium"/>
    <x v="3"/>
    <x v="3"/>
    <n v="0"/>
    <n v="8"/>
    <s v="Card"/>
    <x v="4"/>
    <s v="Emma"/>
    <n v="4.3"/>
    <x v="0"/>
    <s v="Dine-in"/>
    <x v="14"/>
    <x v="3"/>
    <s v="Tuesday"/>
  </r>
  <r>
    <s v="TRX12614"/>
    <s v="2024-04-19"/>
    <s v="Friday"/>
    <s v="03:35 PM"/>
    <s v="CUST141"/>
    <x v="1"/>
    <x v="3"/>
    <s v="Food"/>
    <s v="Large"/>
    <x v="2"/>
    <x v="2"/>
    <n v="10"/>
    <n v="8.1"/>
    <s v="Cash"/>
    <x v="4"/>
    <s v="Emma"/>
    <n v="3.1"/>
    <x v="2"/>
    <s v="Delivery"/>
    <x v="20"/>
    <x v="3"/>
    <s v="Friday"/>
  </r>
  <r>
    <s v="TRX12700"/>
    <s v="2024-04-06"/>
    <s v="Saturday"/>
    <s v="03:23 PM"/>
    <s v="CUST572"/>
    <x v="0"/>
    <x v="10"/>
    <s v="Pastry"/>
    <s v="Large"/>
    <x v="1"/>
    <x v="4"/>
    <n v="10"/>
    <n v="6.75"/>
    <s v="UPI"/>
    <x v="4"/>
    <s v="John"/>
    <n v="4.8"/>
    <x v="1"/>
    <s v="Takeaway"/>
    <x v="12"/>
    <x v="3"/>
    <s v="Saturday"/>
  </r>
  <r>
    <s v="TRX12730"/>
    <s v="2024-04-10"/>
    <s v="Wednesday"/>
    <s v="05:11 PM"/>
    <s v="CUST180"/>
    <x v="1"/>
    <x v="4"/>
    <s v="Coffee"/>
    <s v="Medium"/>
    <x v="0"/>
    <x v="0"/>
    <n v="5"/>
    <n v="3.8"/>
    <s v="Cash"/>
    <x v="4"/>
    <s v="John"/>
    <n v="3.8"/>
    <x v="1"/>
    <s v="Dine-in"/>
    <x v="4"/>
    <x v="3"/>
    <s v="Wednesday"/>
  </r>
  <r>
    <s v="TRX12818"/>
    <s v="2024-04-30"/>
    <s v="Tuesday"/>
    <s v="08:12 AM"/>
    <s v="CUST940"/>
    <x v="0"/>
    <x v="4"/>
    <s v="Coffee"/>
    <s v="Large"/>
    <x v="3"/>
    <x v="0"/>
    <n v="5"/>
    <n v="15.2"/>
    <s v="UPI"/>
    <x v="4"/>
    <s v="John"/>
    <n v="3.6"/>
    <x v="0"/>
    <s v="Delivery"/>
    <x v="1"/>
    <x v="3"/>
    <s v="Tuesday"/>
  </r>
  <r>
    <s v="TRX12834"/>
    <s v="2024-04-12"/>
    <s v="Friday"/>
    <s v="09:04 AM"/>
    <s v="CUST340"/>
    <x v="1"/>
    <x v="7"/>
    <s v="Pastry"/>
    <s v="Medium"/>
    <x v="1"/>
    <x v="3"/>
    <n v="15"/>
    <n v="5.0999999999999996"/>
    <s v="UPI"/>
    <x v="4"/>
    <s v="Liam"/>
    <n v="3.1"/>
    <x v="0"/>
    <s v="Dine-in"/>
    <x v="2"/>
    <x v="3"/>
    <s v="Friday"/>
  </r>
  <r>
    <s v="TRX12877"/>
    <s v="2024-04-17"/>
    <s v="Wednesday"/>
    <s v="12:25 PM"/>
    <s v="CUST815"/>
    <x v="1"/>
    <x v="10"/>
    <s v="Pastry"/>
    <s v="Small"/>
    <x v="2"/>
    <x v="4"/>
    <n v="15"/>
    <n v="4.25"/>
    <s v="Cash"/>
    <x v="4"/>
    <s v="Noah"/>
    <n v="4.4000000000000004"/>
    <x v="2"/>
    <s v="Dine-in"/>
    <x v="15"/>
    <x v="3"/>
    <s v="Wednesday"/>
  </r>
  <r>
    <s v="TRX12965"/>
    <s v="2024-04-05"/>
    <s v="Friday"/>
    <s v="07:35 AM"/>
    <s v="CUST953"/>
    <x v="1"/>
    <x v="2"/>
    <s v="Coffee"/>
    <s v="Large"/>
    <x v="2"/>
    <x v="1"/>
    <n v="10"/>
    <n v="5.4"/>
    <s v="UPI"/>
    <x v="4"/>
    <s v="John"/>
    <n v="3.2"/>
    <x v="0"/>
    <s v="Takeaway"/>
    <x v="6"/>
    <x v="3"/>
    <s v="Friday"/>
  </r>
  <r>
    <s v="TRX13030"/>
    <s v="2024-04-23"/>
    <s v="Tuesday"/>
    <s v="03:02 PM"/>
    <s v="CUST666"/>
    <x v="1"/>
    <x v="13"/>
    <s v="Coffee"/>
    <s v="Large"/>
    <x v="2"/>
    <x v="8"/>
    <n v="0"/>
    <n v="7"/>
    <s v="Cash"/>
    <x v="4"/>
    <s v="Ava"/>
    <n v="4.9000000000000004"/>
    <x v="0"/>
    <s v="Delivery"/>
    <x v="15"/>
    <x v="3"/>
    <s v="Tuesday"/>
  </r>
  <r>
    <s v="TRX13063"/>
    <s v="2024-04-12"/>
    <s v="Friday"/>
    <s v="06:40 PM"/>
    <s v="CUST603"/>
    <x v="1"/>
    <x v="13"/>
    <s v="Coffee"/>
    <s v="Large"/>
    <x v="2"/>
    <x v="8"/>
    <n v="10"/>
    <n v="6.3"/>
    <s v="Cash"/>
    <x v="4"/>
    <s v="Sophia"/>
    <n v="4"/>
    <x v="1"/>
    <s v="Takeaway"/>
    <x v="4"/>
    <x v="3"/>
    <s v="Friday"/>
  </r>
  <r>
    <s v="TRX13158"/>
    <s v="2024-04-17"/>
    <s v="Wednesday"/>
    <s v="03:44 PM"/>
    <s v="CUST660"/>
    <x v="2"/>
    <x v="2"/>
    <s v="Coffee"/>
    <s v="Large"/>
    <x v="3"/>
    <x v="1"/>
    <n v="15"/>
    <n v="10.199999999999999"/>
    <s v="Card"/>
    <x v="4"/>
    <s v="Olivia"/>
    <n v="4.9000000000000004"/>
    <x v="1"/>
    <s v="Takeaway"/>
    <x v="2"/>
    <x v="3"/>
    <s v="Wednesday"/>
  </r>
  <r>
    <s v="TRX13163"/>
    <s v="2024-04-01"/>
    <s v="Monday"/>
    <s v="11:44 AM"/>
    <s v="CUST260"/>
    <x v="0"/>
    <x v="2"/>
    <s v="Coffee"/>
    <s v="Large"/>
    <x v="3"/>
    <x v="1"/>
    <n v="10"/>
    <n v="10.8"/>
    <s v="Cash"/>
    <x v="4"/>
    <s v="Liam"/>
    <n v="4.4000000000000004"/>
    <x v="2"/>
    <s v="Delivery"/>
    <x v="16"/>
    <x v="3"/>
    <s v="Monday"/>
  </r>
  <r>
    <s v="TRX13195"/>
    <s v="2024-04-23"/>
    <s v="Tuesday"/>
    <s v="10:12 AM"/>
    <s v="CUST987"/>
    <x v="0"/>
    <x v="6"/>
    <s v="Pastry"/>
    <s v="Small"/>
    <x v="2"/>
    <x v="1"/>
    <n v="10"/>
    <n v="5.4"/>
    <s v="Cash"/>
    <x v="4"/>
    <s v="Ava"/>
    <n v="4.9000000000000004"/>
    <x v="1"/>
    <s v="Dine-in"/>
    <x v="2"/>
    <x v="3"/>
    <s v="Tuesday"/>
  </r>
  <r>
    <s v="TRX13272"/>
    <s v="2024-04-18"/>
    <s v="Thursday"/>
    <s v="05:05 PM"/>
    <s v="CUST827"/>
    <x v="2"/>
    <x v="14"/>
    <s v="Coffee"/>
    <s v="Large"/>
    <x v="1"/>
    <x v="4"/>
    <n v="15"/>
    <n v="6.38"/>
    <s v="Card"/>
    <x v="4"/>
    <s v="Noah"/>
    <n v="4.7"/>
    <x v="1"/>
    <s v="Takeaway"/>
    <x v="10"/>
    <x v="3"/>
    <s v="Thursday"/>
  </r>
  <r>
    <s v="TRX13301"/>
    <s v="2024-04-10"/>
    <s v="Wednesday"/>
    <s v="07:55 AM"/>
    <s v="CUST638"/>
    <x v="2"/>
    <x v="0"/>
    <s v="Beverage"/>
    <s v="Medium"/>
    <x v="0"/>
    <x v="0"/>
    <n v="5"/>
    <n v="3.8"/>
    <s v="UPI"/>
    <x v="4"/>
    <s v="John"/>
    <n v="4.2"/>
    <x v="2"/>
    <s v="Dine-in"/>
    <x v="1"/>
    <x v="3"/>
    <s v="Wednesday"/>
  </r>
  <r>
    <s v="TRX13489"/>
    <s v="2024-04-05"/>
    <s v="Friday"/>
    <s v="08:00 AM"/>
    <s v="CUST366"/>
    <x v="0"/>
    <x v="4"/>
    <s v="Coffee"/>
    <s v="Medium"/>
    <x v="1"/>
    <x v="0"/>
    <n v="5"/>
    <n v="11.4"/>
    <s v="UPI"/>
    <x v="4"/>
    <s v="Noah"/>
    <n v="4.5"/>
    <x v="1"/>
    <s v="Dine-in"/>
    <x v="9"/>
    <x v="3"/>
    <s v="Friday"/>
  </r>
  <r>
    <s v="TRX13555"/>
    <s v="2024-04-04"/>
    <s v="Thursday"/>
    <s v="04:12 PM"/>
    <s v="CUST697"/>
    <x v="0"/>
    <x v="4"/>
    <s v="Coffee"/>
    <s v="Large"/>
    <x v="2"/>
    <x v="0"/>
    <n v="5"/>
    <n v="7.6"/>
    <s v="UPI"/>
    <x v="4"/>
    <s v="Sophia"/>
    <n v="5"/>
    <x v="2"/>
    <s v="Takeaway"/>
    <x v="5"/>
    <x v="3"/>
    <s v="Thursday"/>
  </r>
  <r>
    <s v="TRX13629"/>
    <s v="2024-04-05"/>
    <s v="Friday"/>
    <s v="10:39 AM"/>
    <s v="CUST935"/>
    <x v="2"/>
    <x v="0"/>
    <s v="Beverage"/>
    <s v="Large"/>
    <x v="3"/>
    <x v="0"/>
    <n v="0"/>
    <n v="16"/>
    <s v="Card"/>
    <x v="4"/>
    <s v="Emma"/>
    <n v="4.5999999999999996"/>
    <x v="0"/>
    <s v="Takeaway"/>
    <x v="15"/>
    <x v="3"/>
    <s v="Friday"/>
  </r>
  <r>
    <s v="TRX13670"/>
    <s v="2024-04-11"/>
    <s v="Thursday"/>
    <s v="08:43 PM"/>
    <s v="CUST347"/>
    <x v="0"/>
    <x v="1"/>
    <s v="Tea"/>
    <s v="Medium"/>
    <x v="2"/>
    <x v="1"/>
    <n v="15"/>
    <n v="5.0999999999999996"/>
    <s v="UPI"/>
    <x v="4"/>
    <s v="Liam"/>
    <n v="3"/>
    <x v="2"/>
    <s v="Takeaway"/>
    <x v="6"/>
    <x v="3"/>
    <s v="Thursday"/>
  </r>
  <r>
    <s v="TRX13672"/>
    <s v="2024-04-19"/>
    <s v="Friday"/>
    <s v="08:19 AM"/>
    <s v="CUST647"/>
    <x v="2"/>
    <x v="6"/>
    <s v="Pastry"/>
    <s v="Large"/>
    <x v="0"/>
    <x v="1"/>
    <n v="15"/>
    <n v="2.5499999999999998"/>
    <s v="Cash"/>
    <x v="4"/>
    <s v="Noah"/>
    <n v="4.3"/>
    <x v="0"/>
    <s v="Dine-in"/>
    <x v="9"/>
    <x v="3"/>
    <s v="Friday"/>
  </r>
  <r>
    <s v="TRX13703"/>
    <s v="2024-04-21"/>
    <s v="Sunday"/>
    <s v="07:40 PM"/>
    <s v="CUST944"/>
    <x v="0"/>
    <x v="9"/>
    <s v="Beverage"/>
    <s v="Large"/>
    <x v="1"/>
    <x v="5"/>
    <n v="15"/>
    <n v="9.69"/>
    <s v="Card"/>
    <x v="4"/>
    <s v="Emma"/>
    <n v="4.5"/>
    <x v="2"/>
    <s v="Dine-in"/>
    <x v="6"/>
    <x v="3"/>
    <s v="Sunday"/>
  </r>
  <r>
    <s v="TRX13706"/>
    <s v="2024-04-17"/>
    <s v="Wednesday"/>
    <s v="04:01 PM"/>
    <s v="CUST242"/>
    <x v="2"/>
    <x v="7"/>
    <s v="Pastry"/>
    <s v="Small"/>
    <x v="0"/>
    <x v="3"/>
    <n v="15"/>
    <n v="1.7"/>
    <s v="Cash"/>
    <x v="4"/>
    <s v="Sophia"/>
    <n v="3.1"/>
    <x v="0"/>
    <s v="Delivery"/>
    <x v="16"/>
    <x v="3"/>
    <s v="Wednesday"/>
  </r>
  <r>
    <s v="TRX13749"/>
    <s v="2024-04-04"/>
    <s v="Thursday"/>
    <s v="04:25 PM"/>
    <s v="CUST898"/>
    <x v="1"/>
    <x v="3"/>
    <s v="Food"/>
    <s v="Large"/>
    <x v="1"/>
    <x v="2"/>
    <n v="0"/>
    <n v="13.5"/>
    <s v="Card"/>
    <x v="4"/>
    <s v="Noah"/>
    <n v="5"/>
    <x v="1"/>
    <s v="Delivery"/>
    <x v="8"/>
    <x v="3"/>
    <s v="Thursday"/>
  </r>
  <r>
    <s v="TRX13779"/>
    <s v="2024-04-11"/>
    <s v="Thursday"/>
    <s v="06:24 PM"/>
    <s v="CUST490"/>
    <x v="1"/>
    <x v="12"/>
    <s v="Food"/>
    <s v="Medium"/>
    <x v="0"/>
    <x v="7"/>
    <n v="10"/>
    <n v="4.5"/>
    <s v="UPI"/>
    <x v="4"/>
    <s v="Liam"/>
    <n v="3.8"/>
    <x v="2"/>
    <s v="Dine-in"/>
    <x v="19"/>
    <x v="3"/>
    <s v="Thursday"/>
  </r>
  <r>
    <s v="TRX13802"/>
    <s v="2024-04-10"/>
    <s v="Wednesday"/>
    <s v="05:58 PM"/>
    <s v="CUST570"/>
    <x v="1"/>
    <x v="10"/>
    <s v="Pastry"/>
    <s v="Medium"/>
    <x v="0"/>
    <x v="4"/>
    <n v="5"/>
    <n v="2.38"/>
    <s v="Card"/>
    <x v="4"/>
    <s v="Ava"/>
    <n v="3.4"/>
    <x v="2"/>
    <s v="Takeaway"/>
    <x v="11"/>
    <x v="3"/>
    <s v="Wednesday"/>
  </r>
  <r>
    <s v="TRX13820"/>
    <s v="2024-04-26"/>
    <s v="Friday"/>
    <s v="12:53 PM"/>
    <s v="CUST173"/>
    <x v="1"/>
    <x v="7"/>
    <s v="Pastry"/>
    <s v="Small"/>
    <x v="3"/>
    <x v="3"/>
    <n v="10"/>
    <n v="7.2"/>
    <s v="Cash"/>
    <x v="4"/>
    <s v="Liam"/>
    <n v="4.9000000000000004"/>
    <x v="0"/>
    <s v="Dine-in"/>
    <x v="2"/>
    <x v="3"/>
    <s v="Friday"/>
  </r>
  <r>
    <s v="TRX14027"/>
    <s v="2024-04-13"/>
    <s v="Saturday"/>
    <s v="01:14 PM"/>
    <s v="CUST754"/>
    <x v="1"/>
    <x v="1"/>
    <s v="Tea"/>
    <s v="Small"/>
    <x v="1"/>
    <x v="1"/>
    <n v="15"/>
    <n v="7.65"/>
    <s v="UPI"/>
    <x v="4"/>
    <s v="Olivia"/>
    <n v="3.4"/>
    <x v="2"/>
    <s v="Delivery"/>
    <x v="19"/>
    <x v="3"/>
    <s v="Saturday"/>
  </r>
  <r>
    <s v="TRX14075"/>
    <s v="2024-04-24"/>
    <s v="Wednesday"/>
    <s v="05:41 PM"/>
    <s v="CUST904"/>
    <x v="0"/>
    <x v="2"/>
    <s v="Coffee"/>
    <s v="Medium"/>
    <x v="2"/>
    <x v="1"/>
    <n v="15"/>
    <n v="5.0999999999999996"/>
    <s v="UPI"/>
    <x v="4"/>
    <s v="Liam"/>
    <n v="3.5"/>
    <x v="1"/>
    <s v="Dine-in"/>
    <x v="7"/>
    <x v="3"/>
    <s v="Wednesday"/>
  </r>
  <r>
    <s v="TRX14204"/>
    <s v="2024-04-27"/>
    <s v="Saturday"/>
    <s v="10:11 AM"/>
    <s v="CUST494"/>
    <x v="2"/>
    <x v="7"/>
    <s v="Pastry"/>
    <s v="Large"/>
    <x v="0"/>
    <x v="3"/>
    <n v="5"/>
    <n v="1.9"/>
    <s v="Cash"/>
    <x v="4"/>
    <s v="Liam"/>
    <n v="3.5"/>
    <x v="1"/>
    <s v="Takeaway"/>
    <x v="1"/>
    <x v="3"/>
    <s v="Saturday"/>
  </r>
  <r>
    <s v="TRX14209"/>
    <s v="2024-04-11"/>
    <s v="Thursday"/>
    <s v="06:21 PM"/>
    <s v="CUST624"/>
    <x v="1"/>
    <x v="8"/>
    <s v="Tea"/>
    <s v="Large"/>
    <x v="1"/>
    <x v="4"/>
    <n v="10"/>
    <n v="6.75"/>
    <s v="Cash"/>
    <x v="4"/>
    <s v="John"/>
    <n v="4.7"/>
    <x v="1"/>
    <s v="Dine-in"/>
    <x v="6"/>
    <x v="3"/>
    <s v="Thursday"/>
  </r>
  <r>
    <s v="TRX14231"/>
    <s v="2024-04-16"/>
    <s v="Tuesday"/>
    <s v="11:56 AM"/>
    <s v="CUST280"/>
    <x v="2"/>
    <x v="12"/>
    <s v="Food"/>
    <s v="Large"/>
    <x v="0"/>
    <x v="7"/>
    <n v="15"/>
    <n v="4.25"/>
    <s v="Card"/>
    <x v="4"/>
    <s v="Emma"/>
    <n v="3.8"/>
    <x v="2"/>
    <s v="Takeaway"/>
    <x v="17"/>
    <x v="3"/>
    <s v="Tuesday"/>
  </r>
  <r>
    <s v="TRX14329"/>
    <s v="2024-04-11"/>
    <s v="Thursday"/>
    <s v="02:58 PM"/>
    <s v="CUST188"/>
    <x v="2"/>
    <x v="9"/>
    <s v="Beverage"/>
    <s v="Small"/>
    <x v="2"/>
    <x v="5"/>
    <n v="0"/>
    <n v="7.6"/>
    <s v="Card"/>
    <x v="4"/>
    <s v="Emma"/>
    <n v="3.5"/>
    <x v="1"/>
    <s v="Dine-in"/>
    <x v="6"/>
    <x v="3"/>
    <s v="Thursday"/>
  </r>
  <r>
    <s v="TRX14344"/>
    <s v="2024-04-16"/>
    <s v="Tuesday"/>
    <s v="04:17 PM"/>
    <s v="CUST389"/>
    <x v="1"/>
    <x v="7"/>
    <s v="Pastry"/>
    <s v="Medium"/>
    <x v="2"/>
    <x v="3"/>
    <n v="0"/>
    <n v="4"/>
    <s v="Card"/>
    <x v="4"/>
    <s v="Ava"/>
    <n v="4.7"/>
    <x v="2"/>
    <s v="Takeaway"/>
    <x v="6"/>
    <x v="3"/>
    <s v="Tuesday"/>
  </r>
  <r>
    <s v="TRX14394"/>
    <s v="2024-04-18"/>
    <s v="Thursday"/>
    <s v="04:25 PM"/>
    <s v="CUST865"/>
    <x v="1"/>
    <x v="5"/>
    <s v="Tea"/>
    <s v="Medium"/>
    <x v="0"/>
    <x v="3"/>
    <n v="0"/>
    <n v="2"/>
    <s v="Card"/>
    <x v="4"/>
    <s v="Olivia"/>
    <n v="3.6"/>
    <x v="2"/>
    <s v="Takeaway"/>
    <x v="4"/>
    <x v="3"/>
    <s v="Thursday"/>
  </r>
  <r>
    <s v="TRX14451"/>
    <s v="2024-04-07"/>
    <s v="Sunday"/>
    <s v="10:04 AM"/>
    <s v="CUST250"/>
    <x v="1"/>
    <x v="7"/>
    <s v="Pastry"/>
    <s v="Small"/>
    <x v="2"/>
    <x v="3"/>
    <n v="15"/>
    <n v="3.4"/>
    <s v="Card"/>
    <x v="4"/>
    <s v="Sophia"/>
    <n v="4.3"/>
    <x v="1"/>
    <s v="Dine-in"/>
    <x v="19"/>
    <x v="3"/>
    <s v="Sunday"/>
  </r>
  <r>
    <s v="TRX14878"/>
    <s v="2024-04-28"/>
    <s v="Sunday"/>
    <s v="03:46 PM"/>
    <s v="CUST103"/>
    <x v="1"/>
    <x v="14"/>
    <s v="Coffee"/>
    <s v="Small"/>
    <x v="1"/>
    <x v="4"/>
    <n v="10"/>
    <n v="6.75"/>
    <s v="UPI"/>
    <x v="4"/>
    <s v="Sophia"/>
    <n v="3.3"/>
    <x v="2"/>
    <s v="Takeaway"/>
    <x v="11"/>
    <x v="3"/>
    <s v="Sunday"/>
  </r>
  <r>
    <s v="TRX14993"/>
    <s v="2024-04-14"/>
    <s v="Sunday"/>
    <s v="09:45 AM"/>
    <s v="CUST843"/>
    <x v="1"/>
    <x v="10"/>
    <s v="Pastry"/>
    <s v="Medium"/>
    <x v="2"/>
    <x v="4"/>
    <n v="10"/>
    <n v="4.5"/>
    <s v="Cash"/>
    <x v="4"/>
    <s v="Emma"/>
    <n v="3.5"/>
    <x v="2"/>
    <s v="Takeaway"/>
    <x v="14"/>
    <x v="3"/>
    <s v="Sunday"/>
  </r>
  <r>
    <s v="TRX10028"/>
    <s v="2024-05-01"/>
    <s v="Wednesday"/>
    <s v="09:46 AM"/>
    <s v="CUST919"/>
    <x v="0"/>
    <x v="5"/>
    <s v="Tea"/>
    <s v="Small"/>
    <x v="3"/>
    <x v="3"/>
    <n v="5"/>
    <n v="7.6"/>
    <s v="UPI"/>
    <x v="0"/>
    <s v="Liam"/>
    <n v="4.5999999999999996"/>
    <x v="2"/>
    <s v="Dine-in"/>
    <x v="0"/>
    <x v="4"/>
    <s v="Wednesday"/>
  </r>
  <r>
    <s v="TRX10050"/>
    <s v="2024-05-04"/>
    <s v="Saturday"/>
    <s v="07:48 PM"/>
    <s v="CUST575"/>
    <x v="0"/>
    <x v="3"/>
    <s v="Food"/>
    <s v="Small"/>
    <x v="1"/>
    <x v="2"/>
    <n v="15"/>
    <n v="11.47"/>
    <s v="Card"/>
    <x v="0"/>
    <s v="Emma"/>
    <n v="3.4"/>
    <x v="0"/>
    <s v="Takeaway"/>
    <x v="14"/>
    <x v="4"/>
    <s v="Saturday"/>
  </r>
  <r>
    <s v="TRX10148"/>
    <s v="2024-05-26"/>
    <s v="Sunday"/>
    <s v="04:09 PM"/>
    <s v="CUST108"/>
    <x v="1"/>
    <x v="2"/>
    <s v="Coffee"/>
    <s v="Small"/>
    <x v="3"/>
    <x v="1"/>
    <n v="10"/>
    <n v="10.8"/>
    <s v="UPI"/>
    <x v="0"/>
    <s v="Liam"/>
    <n v="3.7"/>
    <x v="0"/>
    <s v="Dine-in"/>
    <x v="17"/>
    <x v="4"/>
    <s v="Sunday"/>
  </r>
  <r>
    <s v="TRX10182"/>
    <s v="2024-05-04"/>
    <s v="Saturday"/>
    <s v="06:52 PM"/>
    <s v="CUST718"/>
    <x v="0"/>
    <x v="8"/>
    <s v="Tea"/>
    <s v="Small"/>
    <x v="3"/>
    <x v="4"/>
    <n v="10"/>
    <n v="9"/>
    <s v="Card"/>
    <x v="0"/>
    <s v="Olivia"/>
    <n v="4.0999999999999996"/>
    <x v="0"/>
    <s v="Takeaway"/>
    <x v="18"/>
    <x v="4"/>
    <s v="Saturday"/>
  </r>
  <r>
    <s v="TRX10184"/>
    <s v="2024-05-13"/>
    <s v="Monday"/>
    <s v="04:26 PM"/>
    <s v="CUST698"/>
    <x v="1"/>
    <x v="11"/>
    <s v="Food"/>
    <s v="Small"/>
    <x v="1"/>
    <x v="6"/>
    <n v="5"/>
    <n v="15.67"/>
    <s v="Card"/>
    <x v="0"/>
    <s v="Emma"/>
    <n v="4.0999999999999996"/>
    <x v="1"/>
    <s v="Takeaway"/>
    <x v="11"/>
    <x v="4"/>
    <s v="Monday"/>
  </r>
  <r>
    <s v="TRX10217"/>
    <s v="2024-05-29"/>
    <s v="Wednesday"/>
    <s v="07:33 AM"/>
    <s v="CUST381"/>
    <x v="2"/>
    <x v="1"/>
    <s v="Tea"/>
    <s v="Small"/>
    <x v="1"/>
    <x v="1"/>
    <n v="15"/>
    <n v="7.65"/>
    <s v="UPI"/>
    <x v="0"/>
    <s v="Noah"/>
    <n v="4.0999999999999996"/>
    <x v="1"/>
    <s v="Delivery"/>
    <x v="9"/>
    <x v="4"/>
    <s v="Wednesday"/>
  </r>
  <r>
    <s v="TRX10255"/>
    <s v="2024-05-07"/>
    <s v="Tuesday"/>
    <s v="05:45 PM"/>
    <s v="CUST921"/>
    <x v="0"/>
    <x v="14"/>
    <s v="Coffee"/>
    <s v="Large"/>
    <x v="3"/>
    <x v="4"/>
    <n v="10"/>
    <n v="9"/>
    <s v="Card"/>
    <x v="0"/>
    <s v="Ava"/>
    <n v="3.7"/>
    <x v="2"/>
    <s v="Delivery"/>
    <x v="20"/>
    <x v="4"/>
    <s v="Tuesday"/>
  </r>
  <r>
    <s v="TRX10256"/>
    <s v="2024-05-18"/>
    <s v="Saturday"/>
    <s v="10:04 AM"/>
    <s v="CUST126"/>
    <x v="2"/>
    <x v="7"/>
    <s v="Pastry"/>
    <s v="Small"/>
    <x v="2"/>
    <x v="3"/>
    <n v="10"/>
    <n v="3.6"/>
    <s v="Cash"/>
    <x v="0"/>
    <s v="Sophia"/>
    <n v="4.0999999999999996"/>
    <x v="2"/>
    <s v="Dine-in"/>
    <x v="13"/>
    <x v="4"/>
    <s v="Saturday"/>
  </r>
  <r>
    <s v="TRX10276"/>
    <s v="2024-05-26"/>
    <s v="Sunday"/>
    <s v="04:08 PM"/>
    <s v="CUST452"/>
    <x v="2"/>
    <x v="11"/>
    <s v="Food"/>
    <s v="Medium"/>
    <x v="1"/>
    <x v="6"/>
    <n v="15"/>
    <n v="14.03"/>
    <s v="UPI"/>
    <x v="0"/>
    <s v="Ava"/>
    <n v="3.1"/>
    <x v="0"/>
    <s v="Takeaway"/>
    <x v="14"/>
    <x v="4"/>
    <s v="Sunday"/>
  </r>
  <r>
    <s v="TRX10363"/>
    <s v="2024-05-21"/>
    <s v="Tuesday"/>
    <s v="10:51 AM"/>
    <s v="CUST720"/>
    <x v="1"/>
    <x v="8"/>
    <s v="Tea"/>
    <s v="Medium"/>
    <x v="3"/>
    <x v="4"/>
    <n v="0"/>
    <n v="10"/>
    <s v="Card"/>
    <x v="0"/>
    <s v="Emma"/>
    <n v="4"/>
    <x v="2"/>
    <s v="Dine-in"/>
    <x v="3"/>
    <x v="4"/>
    <s v="Tuesday"/>
  </r>
  <r>
    <s v="TRX10541"/>
    <s v="2024-05-28"/>
    <s v="Tuesday"/>
    <s v="02:18 PM"/>
    <s v="CUST293"/>
    <x v="1"/>
    <x v="4"/>
    <s v="Coffee"/>
    <s v="Large"/>
    <x v="3"/>
    <x v="0"/>
    <n v="10"/>
    <n v="14.4"/>
    <s v="Cash"/>
    <x v="0"/>
    <s v="John"/>
    <n v="4.3"/>
    <x v="0"/>
    <s v="Takeaway"/>
    <x v="16"/>
    <x v="4"/>
    <s v="Tuesday"/>
  </r>
  <r>
    <s v="TRX10647"/>
    <s v="2024-05-30"/>
    <s v="Thursday"/>
    <s v="01:30 PM"/>
    <s v="CUST511"/>
    <x v="2"/>
    <x v="2"/>
    <s v="Coffee"/>
    <s v="Small"/>
    <x v="3"/>
    <x v="1"/>
    <n v="0"/>
    <n v="12"/>
    <s v="Card"/>
    <x v="0"/>
    <s v="Olivia"/>
    <n v="4.5999999999999996"/>
    <x v="2"/>
    <s v="Delivery"/>
    <x v="6"/>
    <x v="4"/>
    <s v="Thursday"/>
  </r>
  <r>
    <s v="TRX10695"/>
    <s v="2024-05-26"/>
    <s v="Sunday"/>
    <s v="04:50 PM"/>
    <s v="CUST559"/>
    <x v="1"/>
    <x v="8"/>
    <s v="Tea"/>
    <s v="Medium"/>
    <x v="1"/>
    <x v="4"/>
    <n v="0"/>
    <n v="7.5"/>
    <s v="Card"/>
    <x v="0"/>
    <s v="Olivia"/>
    <n v="3.3"/>
    <x v="0"/>
    <s v="Takeaway"/>
    <x v="14"/>
    <x v="4"/>
    <s v="Sunday"/>
  </r>
  <r>
    <s v="TRX10697"/>
    <s v="2024-05-11"/>
    <s v="Saturday"/>
    <s v="01:29 PM"/>
    <s v="CUST574"/>
    <x v="0"/>
    <x v="6"/>
    <s v="Pastry"/>
    <s v="Medium"/>
    <x v="3"/>
    <x v="1"/>
    <n v="15"/>
    <n v="10.199999999999999"/>
    <s v="UPI"/>
    <x v="0"/>
    <s v="Ava"/>
    <n v="3.1"/>
    <x v="1"/>
    <s v="Delivery"/>
    <x v="4"/>
    <x v="4"/>
    <s v="Saturday"/>
  </r>
  <r>
    <s v="TRX10735"/>
    <s v="2024-05-10"/>
    <s v="Friday"/>
    <s v="11:26 AM"/>
    <s v="CUST490"/>
    <x v="2"/>
    <x v="5"/>
    <s v="Tea"/>
    <s v="Medium"/>
    <x v="3"/>
    <x v="3"/>
    <n v="0"/>
    <n v="8"/>
    <s v="Card"/>
    <x v="0"/>
    <s v="Noah"/>
    <n v="4.9000000000000004"/>
    <x v="1"/>
    <s v="Delivery"/>
    <x v="16"/>
    <x v="4"/>
    <s v="Friday"/>
  </r>
  <r>
    <s v="TRX10763"/>
    <s v="2024-05-20"/>
    <s v="Monday"/>
    <s v="06:53 PM"/>
    <s v="CUST232"/>
    <x v="2"/>
    <x v="6"/>
    <s v="Pastry"/>
    <s v="Large"/>
    <x v="0"/>
    <x v="1"/>
    <n v="0"/>
    <n v="3"/>
    <s v="UPI"/>
    <x v="0"/>
    <s v="Emma"/>
    <n v="4"/>
    <x v="2"/>
    <s v="Delivery"/>
    <x v="0"/>
    <x v="4"/>
    <s v="Monday"/>
  </r>
  <r>
    <s v="TRX10824"/>
    <s v="2024-05-17"/>
    <s v="Friday"/>
    <s v="11:40 AM"/>
    <s v="CUST593"/>
    <x v="0"/>
    <x v="8"/>
    <s v="Tea"/>
    <s v="Medium"/>
    <x v="0"/>
    <x v="4"/>
    <n v="10"/>
    <n v="2.25"/>
    <s v="Card"/>
    <x v="0"/>
    <s v="Noah"/>
    <n v="3.9"/>
    <x v="0"/>
    <s v="Dine-in"/>
    <x v="0"/>
    <x v="4"/>
    <s v="Friday"/>
  </r>
  <r>
    <s v="TRX10942"/>
    <s v="2024-05-08"/>
    <s v="Wednesday"/>
    <s v="03:03 PM"/>
    <s v="CUST573"/>
    <x v="2"/>
    <x v="8"/>
    <s v="Tea"/>
    <s v="Large"/>
    <x v="1"/>
    <x v="4"/>
    <n v="5"/>
    <n v="7.12"/>
    <s v="Cash"/>
    <x v="0"/>
    <s v="Ava"/>
    <n v="3"/>
    <x v="0"/>
    <s v="Dine-in"/>
    <x v="7"/>
    <x v="4"/>
    <s v="Wednesday"/>
  </r>
  <r>
    <s v="TRX10993"/>
    <s v="2024-05-27"/>
    <s v="Monday"/>
    <s v="07:03 AM"/>
    <s v="CUST645"/>
    <x v="0"/>
    <x v="7"/>
    <s v="Pastry"/>
    <s v="Large"/>
    <x v="3"/>
    <x v="3"/>
    <n v="5"/>
    <n v="7.6"/>
    <s v="UPI"/>
    <x v="0"/>
    <s v="John"/>
    <n v="4.2"/>
    <x v="0"/>
    <s v="Takeaway"/>
    <x v="4"/>
    <x v="4"/>
    <s v="Monday"/>
  </r>
  <r>
    <s v="TRX11158"/>
    <s v="2024-05-19"/>
    <s v="Sunday"/>
    <s v="11:36 AM"/>
    <s v="CUST123"/>
    <x v="0"/>
    <x v="9"/>
    <s v="Beverage"/>
    <s v="Large"/>
    <x v="0"/>
    <x v="5"/>
    <n v="5"/>
    <n v="3.61"/>
    <s v="Cash"/>
    <x v="0"/>
    <s v="John"/>
    <n v="4.4000000000000004"/>
    <x v="1"/>
    <s v="Dine-in"/>
    <x v="15"/>
    <x v="4"/>
    <s v="Sunday"/>
  </r>
  <r>
    <s v="TRX11210"/>
    <s v="2024-05-07"/>
    <s v="Tuesday"/>
    <s v="09:45 AM"/>
    <s v="CUST755"/>
    <x v="0"/>
    <x v="13"/>
    <s v="Coffee"/>
    <s v="Medium"/>
    <x v="0"/>
    <x v="8"/>
    <n v="5"/>
    <n v="3.32"/>
    <s v="Cash"/>
    <x v="0"/>
    <s v="Liam"/>
    <n v="4.0999999999999996"/>
    <x v="0"/>
    <s v="Delivery"/>
    <x v="17"/>
    <x v="4"/>
    <s v="Tuesday"/>
  </r>
  <r>
    <s v="TRX11214"/>
    <s v="2024-05-09"/>
    <s v="Thursday"/>
    <s v="03:18 PM"/>
    <s v="CUST508"/>
    <x v="1"/>
    <x v="0"/>
    <s v="Beverage"/>
    <s v="Medium"/>
    <x v="3"/>
    <x v="0"/>
    <n v="5"/>
    <n v="15.2"/>
    <s v="Card"/>
    <x v="0"/>
    <s v="Emma"/>
    <n v="4.9000000000000004"/>
    <x v="1"/>
    <s v="Dine-in"/>
    <x v="13"/>
    <x v="4"/>
    <s v="Thursday"/>
  </r>
  <r>
    <s v="TRX11264"/>
    <s v="2024-05-21"/>
    <s v="Tuesday"/>
    <s v="08:55 AM"/>
    <s v="CUST688"/>
    <x v="2"/>
    <x v="14"/>
    <s v="Coffee"/>
    <s v="Large"/>
    <x v="2"/>
    <x v="4"/>
    <n v="0"/>
    <n v="5"/>
    <s v="UPI"/>
    <x v="0"/>
    <s v="John"/>
    <n v="3.2"/>
    <x v="1"/>
    <s v="Takeaway"/>
    <x v="2"/>
    <x v="4"/>
    <s v="Tuesday"/>
  </r>
  <r>
    <s v="TRX11424"/>
    <s v="2024-05-15"/>
    <s v="Wednesday"/>
    <s v="05:26 PM"/>
    <s v="CUST539"/>
    <x v="2"/>
    <x v="14"/>
    <s v="Coffee"/>
    <s v="Medium"/>
    <x v="1"/>
    <x v="4"/>
    <n v="10"/>
    <n v="6.75"/>
    <s v="Cash"/>
    <x v="0"/>
    <s v="John"/>
    <n v="3"/>
    <x v="2"/>
    <s v="Takeaway"/>
    <x v="20"/>
    <x v="4"/>
    <s v="Wednesday"/>
  </r>
  <r>
    <s v="TRX11494"/>
    <s v="2024-05-12"/>
    <s v="Sunday"/>
    <s v="02:30 PM"/>
    <s v="CUST748"/>
    <x v="2"/>
    <x v="7"/>
    <s v="Pastry"/>
    <s v="Medium"/>
    <x v="0"/>
    <x v="3"/>
    <n v="10"/>
    <n v="1.8"/>
    <s v="Cash"/>
    <x v="0"/>
    <s v="Sophia"/>
    <n v="3.2"/>
    <x v="0"/>
    <s v="Delivery"/>
    <x v="2"/>
    <x v="4"/>
    <s v="Sunday"/>
  </r>
  <r>
    <s v="TRX11501"/>
    <s v="2024-05-27"/>
    <s v="Monday"/>
    <s v="12:14 PM"/>
    <s v="CUST694"/>
    <x v="0"/>
    <x v="12"/>
    <s v="Food"/>
    <s v="Small"/>
    <x v="2"/>
    <x v="7"/>
    <n v="0"/>
    <n v="10"/>
    <s v="Card"/>
    <x v="0"/>
    <s v="Olivia"/>
    <n v="3.8"/>
    <x v="1"/>
    <s v="Takeaway"/>
    <x v="8"/>
    <x v="4"/>
    <s v="Monday"/>
  </r>
  <r>
    <s v="TRX11670"/>
    <s v="2024-05-29"/>
    <s v="Wednesday"/>
    <s v="02:41 PM"/>
    <s v="CUST781"/>
    <x v="2"/>
    <x v="1"/>
    <s v="Tea"/>
    <s v="Large"/>
    <x v="0"/>
    <x v="1"/>
    <n v="10"/>
    <n v="2.7"/>
    <s v="Card"/>
    <x v="0"/>
    <s v="Sophia"/>
    <n v="3.5"/>
    <x v="0"/>
    <s v="Delivery"/>
    <x v="18"/>
    <x v="4"/>
    <s v="Wednesday"/>
  </r>
  <r>
    <s v="TRX11678"/>
    <s v="2024-05-18"/>
    <s v="Saturday"/>
    <s v="12:27 PM"/>
    <s v="CUST872"/>
    <x v="0"/>
    <x v="12"/>
    <s v="Food"/>
    <s v="Large"/>
    <x v="0"/>
    <x v="7"/>
    <n v="5"/>
    <n v="4.75"/>
    <s v="Card"/>
    <x v="0"/>
    <s v="Ava"/>
    <n v="3.3"/>
    <x v="0"/>
    <s v="Dine-in"/>
    <x v="9"/>
    <x v="4"/>
    <s v="Saturday"/>
  </r>
  <r>
    <s v="TRX11728"/>
    <s v="2024-05-27"/>
    <s v="Monday"/>
    <s v="03:32 PM"/>
    <s v="CUST995"/>
    <x v="0"/>
    <x v="5"/>
    <s v="Tea"/>
    <s v="Large"/>
    <x v="0"/>
    <x v="3"/>
    <n v="10"/>
    <n v="1.8"/>
    <s v="UPI"/>
    <x v="0"/>
    <s v="Sophia"/>
    <n v="4.0999999999999996"/>
    <x v="0"/>
    <s v="Takeaway"/>
    <x v="8"/>
    <x v="4"/>
    <s v="Monday"/>
  </r>
  <r>
    <s v="TRX11750"/>
    <s v="2024-05-23"/>
    <s v="Thursday"/>
    <s v="02:12 PM"/>
    <s v="CUST891"/>
    <x v="2"/>
    <x v="0"/>
    <s v="Beverage"/>
    <s v="Small"/>
    <x v="3"/>
    <x v="0"/>
    <n v="0"/>
    <n v="16"/>
    <s v="Card"/>
    <x v="0"/>
    <s v="John"/>
    <n v="3.2"/>
    <x v="0"/>
    <s v="Dine-in"/>
    <x v="12"/>
    <x v="4"/>
    <s v="Thursday"/>
  </r>
  <r>
    <s v="TRX11760"/>
    <s v="2024-05-03"/>
    <s v="Friday"/>
    <s v="08:20 PM"/>
    <s v="CUST639"/>
    <x v="1"/>
    <x v="10"/>
    <s v="Pastry"/>
    <s v="Small"/>
    <x v="2"/>
    <x v="4"/>
    <n v="15"/>
    <n v="4.25"/>
    <s v="Cash"/>
    <x v="0"/>
    <s v="Sophia"/>
    <n v="4.5"/>
    <x v="1"/>
    <s v="Takeaway"/>
    <x v="4"/>
    <x v="4"/>
    <s v="Friday"/>
  </r>
  <r>
    <s v="TRX11763"/>
    <s v="2024-05-17"/>
    <s v="Friday"/>
    <s v="04:25 PM"/>
    <s v="CUST513"/>
    <x v="1"/>
    <x v="1"/>
    <s v="Tea"/>
    <s v="Medium"/>
    <x v="0"/>
    <x v="1"/>
    <n v="5"/>
    <n v="2.85"/>
    <s v="Cash"/>
    <x v="0"/>
    <s v="Sophia"/>
    <n v="4.9000000000000004"/>
    <x v="1"/>
    <s v="Dine-in"/>
    <x v="0"/>
    <x v="4"/>
    <s v="Friday"/>
  </r>
  <r>
    <s v="TRX11800"/>
    <s v="2024-05-21"/>
    <s v="Tuesday"/>
    <s v="08:56 PM"/>
    <s v="CUST394"/>
    <x v="2"/>
    <x v="2"/>
    <s v="Coffee"/>
    <s v="Medium"/>
    <x v="2"/>
    <x v="1"/>
    <n v="5"/>
    <n v="5.7"/>
    <s v="Card"/>
    <x v="0"/>
    <s v="Olivia"/>
    <n v="4"/>
    <x v="0"/>
    <s v="Takeaway"/>
    <x v="15"/>
    <x v="4"/>
    <s v="Tuesday"/>
  </r>
  <r>
    <s v="TRX11852"/>
    <s v="2024-05-30"/>
    <s v="Thursday"/>
    <s v="12:17 PM"/>
    <s v="CUST381"/>
    <x v="0"/>
    <x v="0"/>
    <s v="Beverage"/>
    <s v="Large"/>
    <x v="1"/>
    <x v="0"/>
    <n v="0"/>
    <n v="12"/>
    <s v="Card"/>
    <x v="0"/>
    <s v="Olivia"/>
    <n v="3.1"/>
    <x v="2"/>
    <s v="Delivery"/>
    <x v="2"/>
    <x v="4"/>
    <s v="Thursday"/>
  </r>
  <r>
    <s v="TRX12044"/>
    <s v="2024-05-07"/>
    <s v="Tuesday"/>
    <s v="03:20 PM"/>
    <s v="CUST954"/>
    <x v="0"/>
    <x v="12"/>
    <s v="Food"/>
    <s v="Medium"/>
    <x v="3"/>
    <x v="7"/>
    <n v="15"/>
    <n v="17"/>
    <s v="UPI"/>
    <x v="0"/>
    <s v="Olivia"/>
    <n v="3.5"/>
    <x v="0"/>
    <s v="Delivery"/>
    <x v="10"/>
    <x v="4"/>
    <s v="Tuesday"/>
  </r>
  <r>
    <s v="TRX12120"/>
    <s v="2024-05-06"/>
    <s v="Monday"/>
    <s v="02:32 PM"/>
    <s v="CUST356"/>
    <x v="1"/>
    <x v="3"/>
    <s v="Food"/>
    <s v="Small"/>
    <x v="0"/>
    <x v="2"/>
    <n v="0"/>
    <n v="4.5"/>
    <s v="UPI"/>
    <x v="0"/>
    <s v="Liam"/>
    <n v="3.7"/>
    <x v="0"/>
    <s v="Delivery"/>
    <x v="0"/>
    <x v="4"/>
    <s v="Monday"/>
  </r>
  <r>
    <s v="TRX12140"/>
    <s v="2024-05-05"/>
    <s v="Sunday"/>
    <s v="07:35 PM"/>
    <s v="CUST489"/>
    <x v="2"/>
    <x v="14"/>
    <s v="Coffee"/>
    <s v="Large"/>
    <x v="3"/>
    <x v="4"/>
    <n v="10"/>
    <n v="9"/>
    <s v="UPI"/>
    <x v="0"/>
    <s v="Olivia"/>
    <n v="4"/>
    <x v="1"/>
    <s v="Dine-in"/>
    <x v="18"/>
    <x v="4"/>
    <s v="Sunday"/>
  </r>
  <r>
    <s v="TRX12143"/>
    <s v="2024-05-15"/>
    <s v="Wednesday"/>
    <s v="08:37 PM"/>
    <s v="CUST758"/>
    <x v="0"/>
    <x v="6"/>
    <s v="Pastry"/>
    <s v="Medium"/>
    <x v="1"/>
    <x v="1"/>
    <n v="10"/>
    <n v="8.1"/>
    <s v="Card"/>
    <x v="0"/>
    <s v="Ava"/>
    <n v="3.3"/>
    <x v="0"/>
    <s v="Takeaway"/>
    <x v="20"/>
    <x v="4"/>
    <s v="Wednesday"/>
  </r>
  <r>
    <s v="TRX12257"/>
    <s v="2024-05-13"/>
    <s v="Monday"/>
    <s v="10:42 AM"/>
    <s v="CUST721"/>
    <x v="2"/>
    <x v="12"/>
    <s v="Food"/>
    <s v="Medium"/>
    <x v="3"/>
    <x v="7"/>
    <n v="10"/>
    <n v="18"/>
    <s v="Card"/>
    <x v="0"/>
    <s v="Noah"/>
    <n v="3"/>
    <x v="2"/>
    <s v="Delivery"/>
    <x v="7"/>
    <x v="4"/>
    <s v="Monday"/>
  </r>
  <r>
    <s v="TRX12269"/>
    <s v="2024-05-08"/>
    <s v="Wednesday"/>
    <s v="01:50 PM"/>
    <s v="CUST926"/>
    <x v="0"/>
    <x v="0"/>
    <s v="Beverage"/>
    <s v="Medium"/>
    <x v="0"/>
    <x v="0"/>
    <n v="15"/>
    <n v="3.4"/>
    <s v="UPI"/>
    <x v="0"/>
    <s v="Ava"/>
    <n v="4.4000000000000004"/>
    <x v="2"/>
    <s v="Dine-in"/>
    <x v="13"/>
    <x v="4"/>
    <s v="Wednesday"/>
  </r>
  <r>
    <s v="TRX12369"/>
    <s v="2024-05-03"/>
    <s v="Friday"/>
    <s v="07:18 AM"/>
    <s v="CUST793"/>
    <x v="2"/>
    <x v="8"/>
    <s v="Tea"/>
    <s v="Medium"/>
    <x v="0"/>
    <x v="4"/>
    <n v="15"/>
    <n v="2.12"/>
    <s v="UPI"/>
    <x v="0"/>
    <s v="Ava"/>
    <n v="3.2"/>
    <x v="1"/>
    <s v="Takeaway"/>
    <x v="18"/>
    <x v="4"/>
    <s v="Friday"/>
  </r>
  <r>
    <s v="TRX12402"/>
    <s v="2024-05-13"/>
    <s v="Monday"/>
    <s v="06:58 PM"/>
    <s v="CUST180"/>
    <x v="2"/>
    <x v="1"/>
    <s v="Tea"/>
    <s v="Large"/>
    <x v="1"/>
    <x v="1"/>
    <n v="5"/>
    <n v="8.5500000000000007"/>
    <s v="Cash"/>
    <x v="0"/>
    <s v="Sophia"/>
    <n v="4.8"/>
    <x v="0"/>
    <s v="Takeaway"/>
    <x v="15"/>
    <x v="4"/>
    <s v="Monday"/>
  </r>
  <r>
    <s v="TRX12465"/>
    <s v="2024-05-11"/>
    <s v="Saturday"/>
    <s v="01:19 PM"/>
    <s v="CUST478"/>
    <x v="2"/>
    <x v="7"/>
    <s v="Pastry"/>
    <s v="Large"/>
    <x v="1"/>
    <x v="3"/>
    <n v="10"/>
    <n v="5.4"/>
    <s v="Cash"/>
    <x v="0"/>
    <s v="Emma"/>
    <n v="3.4"/>
    <x v="0"/>
    <s v="Takeaway"/>
    <x v="7"/>
    <x v="4"/>
    <s v="Saturday"/>
  </r>
  <r>
    <s v="TRX12710"/>
    <s v="2024-05-29"/>
    <s v="Wednesday"/>
    <s v="09:11 AM"/>
    <s v="CUST305"/>
    <x v="0"/>
    <x v="4"/>
    <s v="Coffee"/>
    <s v="Large"/>
    <x v="2"/>
    <x v="0"/>
    <n v="0"/>
    <n v="8"/>
    <s v="UPI"/>
    <x v="0"/>
    <s v="Sophia"/>
    <n v="4.9000000000000004"/>
    <x v="1"/>
    <s v="Dine-in"/>
    <x v="12"/>
    <x v="4"/>
    <s v="Wednesday"/>
  </r>
  <r>
    <s v="TRX12765"/>
    <s v="2024-05-14"/>
    <s v="Tuesday"/>
    <s v="10:58 AM"/>
    <s v="CUST561"/>
    <x v="0"/>
    <x v="0"/>
    <s v="Beverage"/>
    <s v="Large"/>
    <x v="0"/>
    <x v="0"/>
    <n v="5"/>
    <n v="3.8"/>
    <s v="Cash"/>
    <x v="0"/>
    <s v="Sophia"/>
    <n v="3"/>
    <x v="2"/>
    <s v="Takeaway"/>
    <x v="1"/>
    <x v="4"/>
    <s v="Tuesday"/>
  </r>
  <r>
    <s v="TRX12769"/>
    <s v="2024-05-06"/>
    <s v="Monday"/>
    <s v="07:14 PM"/>
    <s v="CUST766"/>
    <x v="0"/>
    <x v="4"/>
    <s v="Coffee"/>
    <s v="Large"/>
    <x v="3"/>
    <x v="0"/>
    <n v="5"/>
    <n v="15.2"/>
    <s v="Card"/>
    <x v="0"/>
    <s v="Liam"/>
    <n v="3.1"/>
    <x v="2"/>
    <s v="Delivery"/>
    <x v="3"/>
    <x v="4"/>
    <s v="Monday"/>
  </r>
  <r>
    <s v="TRX12810"/>
    <s v="2024-05-08"/>
    <s v="Wednesday"/>
    <s v="07:12 PM"/>
    <s v="CUST112"/>
    <x v="2"/>
    <x v="15"/>
    <s v="Coffee"/>
    <s v="Large"/>
    <x v="2"/>
    <x v="2"/>
    <n v="10"/>
    <n v="8.1"/>
    <s v="Card"/>
    <x v="0"/>
    <s v="Emma"/>
    <n v="4"/>
    <x v="1"/>
    <s v="Delivery"/>
    <x v="0"/>
    <x v="4"/>
    <s v="Wednesday"/>
  </r>
  <r>
    <s v="TRX12891"/>
    <s v="2024-05-31"/>
    <s v="Friday"/>
    <s v="05:19 PM"/>
    <s v="CUST990"/>
    <x v="1"/>
    <x v="8"/>
    <s v="Tea"/>
    <s v="Small"/>
    <x v="1"/>
    <x v="4"/>
    <n v="15"/>
    <n v="6.38"/>
    <s v="UPI"/>
    <x v="0"/>
    <s v="Sophia"/>
    <n v="3.9"/>
    <x v="1"/>
    <s v="Takeaway"/>
    <x v="17"/>
    <x v="4"/>
    <s v="Friday"/>
  </r>
  <r>
    <s v="TRX12895"/>
    <s v="2024-05-06"/>
    <s v="Monday"/>
    <s v="02:29 PM"/>
    <s v="CUST659"/>
    <x v="0"/>
    <x v="14"/>
    <s v="Coffee"/>
    <s v="Medium"/>
    <x v="1"/>
    <x v="4"/>
    <n v="0"/>
    <n v="7.5"/>
    <s v="Card"/>
    <x v="0"/>
    <s v="John"/>
    <n v="4.3"/>
    <x v="1"/>
    <s v="Takeaway"/>
    <x v="16"/>
    <x v="4"/>
    <s v="Monday"/>
  </r>
  <r>
    <s v="TRX12937"/>
    <s v="2024-05-27"/>
    <s v="Monday"/>
    <s v="08:41 PM"/>
    <s v="CUST285"/>
    <x v="0"/>
    <x v="4"/>
    <s v="Coffee"/>
    <s v="Medium"/>
    <x v="0"/>
    <x v="0"/>
    <n v="5"/>
    <n v="3.8"/>
    <s v="Cash"/>
    <x v="0"/>
    <s v="John"/>
    <n v="4.7"/>
    <x v="2"/>
    <s v="Delivery"/>
    <x v="14"/>
    <x v="4"/>
    <s v="Monday"/>
  </r>
  <r>
    <s v="TRX12940"/>
    <s v="2024-05-02"/>
    <s v="Thursday"/>
    <s v="12:26 PM"/>
    <s v="CUST260"/>
    <x v="2"/>
    <x v="0"/>
    <s v="Beverage"/>
    <s v="Large"/>
    <x v="0"/>
    <x v="0"/>
    <n v="15"/>
    <n v="3.4"/>
    <s v="UPI"/>
    <x v="0"/>
    <s v="Liam"/>
    <n v="3.2"/>
    <x v="2"/>
    <s v="Dine-in"/>
    <x v="17"/>
    <x v="4"/>
    <s v="Thursday"/>
  </r>
  <r>
    <s v="TRX12959"/>
    <s v="2024-05-08"/>
    <s v="Wednesday"/>
    <s v="05:18 PM"/>
    <s v="CUST360"/>
    <x v="2"/>
    <x v="14"/>
    <s v="Coffee"/>
    <s v="Large"/>
    <x v="2"/>
    <x v="4"/>
    <n v="10"/>
    <n v="4.5"/>
    <s v="Cash"/>
    <x v="0"/>
    <s v="Ava"/>
    <n v="4.2"/>
    <x v="0"/>
    <s v="Takeaway"/>
    <x v="19"/>
    <x v="4"/>
    <s v="Wednesday"/>
  </r>
  <r>
    <s v="TRX13127"/>
    <s v="2024-05-16"/>
    <s v="Thursday"/>
    <s v="09:38 AM"/>
    <s v="CUST963"/>
    <x v="1"/>
    <x v="12"/>
    <s v="Food"/>
    <s v="Small"/>
    <x v="0"/>
    <x v="7"/>
    <n v="5"/>
    <n v="4.75"/>
    <s v="Cash"/>
    <x v="0"/>
    <s v="Ava"/>
    <n v="4.3"/>
    <x v="1"/>
    <s v="Takeaway"/>
    <x v="15"/>
    <x v="4"/>
    <s v="Thursday"/>
  </r>
  <r>
    <s v="TRX13130"/>
    <s v="2024-05-09"/>
    <s v="Thursday"/>
    <s v="11:55 AM"/>
    <s v="CUST363"/>
    <x v="2"/>
    <x v="9"/>
    <s v="Beverage"/>
    <s v="Large"/>
    <x v="2"/>
    <x v="5"/>
    <n v="0"/>
    <n v="7.6"/>
    <s v="UPI"/>
    <x v="0"/>
    <s v="John"/>
    <n v="3.2"/>
    <x v="0"/>
    <s v="Delivery"/>
    <x v="8"/>
    <x v="4"/>
    <s v="Thursday"/>
  </r>
  <r>
    <s v="TRX13132"/>
    <s v="2024-05-22"/>
    <s v="Wednesday"/>
    <s v="05:13 PM"/>
    <s v="CUST487"/>
    <x v="0"/>
    <x v="3"/>
    <s v="Food"/>
    <s v="Small"/>
    <x v="3"/>
    <x v="2"/>
    <n v="15"/>
    <n v="15.3"/>
    <s v="Cash"/>
    <x v="0"/>
    <s v="Emma"/>
    <n v="3.8"/>
    <x v="1"/>
    <s v="Takeaway"/>
    <x v="9"/>
    <x v="4"/>
    <s v="Wednesday"/>
  </r>
  <r>
    <s v="TRX13142"/>
    <s v="2024-05-30"/>
    <s v="Thursday"/>
    <s v="08:49 PM"/>
    <s v="CUST212"/>
    <x v="1"/>
    <x v="9"/>
    <s v="Beverage"/>
    <s v="Medium"/>
    <x v="1"/>
    <x v="5"/>
    <n v="10"/>
    <n v="10.26"/>
    <s v="Cash"/>
    <x v="0"/>
    <s v="John"/>
    <n v="4.7"/>
    <x v="1"/>
    <s v="Dine-in"/>
    <x v="12"/>
    <x v="4"/>
    <s v="Thursday"/>
  </r>
  <r>
    <s v="TRX13174"/>
    <s v="2024-05-06"/>
    <s v="Monday"/>
    <s v="02:38 PM"/>
    <s v="CUST886"/>
    <x v="2"/>
    <x v="6"/>
    <s v="Pastry"/>
    <s v="Small"/>
    <x v="0"/>
    <x v="1"/>
    <n v="15"/>
    <n v="2.5499999999999998"/>
    <s v="UPI"/>
    <x v="0"/>
    <s v="John"/>
    <n v="4.5"/>
    <x v="2"/>
    <s v="Dine-in"/>
    <x v="8"/>
    <x v="4"/>
    <s v="Monday"/>
  </r>
  <r>
    <s v="TRX13194"/>
    <s v="2024-05-06"/>
    <s v="Monday"/>
    <s v="07:39 PM"/>
    <s v="CUST579"/>
    <x v="0"/>
    <x v="5"/>
    <s v="Tea"/>
    <s v="Small"/>
    <x v="3"/>
    <x v="3"/>
    <n v="0"/>
    <n v="8"/>
    <s v="UPI"/>
    <x v="0"/>
    <s v="Ava"/>
    <n v="3.9"/>
    <x v="0"/>
    <s v="Delivery"/>
    <x v="11"/>
    <x v="4"/>
    <s v="Monday"/>
  </r>
  <r>
    <s v="TRX13262"/>
    <s v="2024-05-04"/>
    <s v="Saturday"/>
    <s v="07:32 PM"/>
    <s v="CUST871"/>
    <x v="0"/>
    <x v="7"/>
    <s v="Pastry"/>
    <s v="Small"/>
    <x v="1"/>
    <x v="3"/>
    <n v="0"/>
    <n v="6"/>
    <s v="Card"/>
    <x v="0"/>
    <s v="Noah"/>
    <n v="4"/>
    <x v="2"/>
    <s v="Dine-in"/>
    <x v="8"/>
    <x v="4"/>
    <s v="Saturday"/>
  </r>
  <r>
    <s v="TRX13263"/>
    <s v="2024-05-30"/>
    <s v="Thursday"/>
    <s v="07:40 AM"/>
    <s v="CUST283"/>
    <x v="1"/>
    <x v="7"/>
    <s v="Pastry"/>
    <s v="Small"/>
    <x v="0"/>
    <x v="3"/>
    <n v="10"/>
    <n v="1.8"/>
    <s v="Card"/>
    <x v="0"/>
    <s v="Ava"/>
    <n v="3.3"/>
    <x v="0"/>
    <s v="Takeaway"/>
    <x v="3"/>
    <x v="4"/>
    <s v="Thursday"/>
  </r>
  <r>
    <s v="TRX13288"/>
    <s v="2024-05-04"/>
    <s v="Saturday"/>
    <s v="09:38 AM"/>
    <s v="CUST999"/>
    <x v="1"/>
    <x v="11"/>
    <s v="Food"/>
    <s v="Medium"/>
    <x v="2"/>
    <x v="6"/>
    <n v="15"/>
    <n v="9.35"/>
    <s v="UPI"/>
    <x v="0"/>
    <s v="Olivia"/>
    <n v="3.6"/>
    <x v="2"/>
    <s v="Takeaway"/>
    <x v="12"/>
    <x v="4"/>
    <s v="Saturday"/>
  </r>
  <r>
    <s v="TRX13290"/>
    <s v="2024-05-28"/>
    <s v="Tuesday"/>
    <s v="11:34 AM"/>
    <s v="CUST721"/>
    <x v="0"/>
    <x v="8"/>
    <s v="Tea"/>
    <s v="Small"/>
    <x v="0"/>
    <x v="4"/>
    <n v="15"/>
    <n v="2.12"/>
    <s v="Card"/>
    <x v="0"/>
    <s v="Liam"/>
    <n v="3.3"/>
    <x v="2"/>
    <s v="Takeaway"/>
    <x v="12"/>
    <x v="4"/>
    <s v="Tuesday"/>
  </r>
  <r>
    <s v="TRX13291"/>
    <s v="2024-05-13"/>
    <s v="Monday"/>
    <s v="07:06 PM"/>
    <s v="CUST934"/>
    <x v="2"/>
    <x v="14"/>
    <s v="Coffee"/>
    <s v="Small"/>
    <x v="1"/>
    <x v="4"/>
    <n v="15"/>
    <n v="6.38"/>
    <s v="UPI"/>
    <x v="0"/>
    <s v="Olivia"/>
    <n v="4.3"/>
    <x v="1"/>
    <s v="Dine-in"/>
    <x v="4"/>
    <x v="4"/>
    <s v="Monday"/>
  </r>
  <r>
    <s v="TRX13473"/>
    <s v="2024-05-09"/>
    <s v="Thursday"/>
    <s v="07:13 AM"/>
    <s v="CUST882"/>
    <x v="1"/>
    <x v="2"/>
    <s v="Coffee"/>
    <s v="Medium"/>
    <x v="1"/>
    <x v="1"/>
    <n v="15"/>
    <n v="7.65"/>
    <s v="Card"/>
    <x v="0"/>
    <s v="Olivia"/>
    <n v="3.3"/>
    <x v="2"/>
    <s v="Delivery"/>
    <x v="7"/>
    <x v="4"/>
    <s v="Thursday"/>
  </r>
  <r>
    <s v="TRX13481"/>
    <s v="2024-05-25"/>
    <s v="Saturday"/>
    <s v="05:19 PM"/>
    <s v="CUST901"/>
    <x v="0"/>
    <x v="13"/>
    <s v="Coffee"/>
    <s v="Small"/>
    <x v="0"/>
    <x v="8"/>
    <n v="0"/>
    <n v="3.5"/>
    <s v="UPI"/>
    <x v="0"/>
    <s v="John"/>
    <n v="3.8"/>
    <x v="2"/>
    <s v="Delivery"/>
    <x v="3"/>
    <x v="4"/>
    <s v="Saturday"/>
  </r>
  <r>
    <s v="TRX13522"/>
    <s v="2024-05-03"/>
    <s v="Friday"/>
    <s v="11:09 AM"/>
    <s v="CUST155"/>
    <x v="0"/>
    <x v="6"/>
    <s v="Pastry"/>
    <s v="Large"/>
    <x v="3"/>
    <x v="1"/>
    <n v="5"/>
    <n v="11.4"/>
    <s v="Cash"/>
    <x v="0"/>
    <s v="Liam"/>
    <n v="4.3"/>
    <x v="0"/>
    <s v="Dine-in"/>
    <x v="6"/>
    <x v="4"/>
    <s v="Friday"/>
  </r>
  <r>
    <s v="TRX13543"/>
    <s v="2024-05-14"/>
    <s v="Tuesday"/>
    <s v="05:37 PM"/>
    <s v="CUST955"/>
    <x v="0"/>
    <x v="15"/>
    <s v="Coffee"/>
    <s v="Medium"/>
    <x v="2"/>
    <x v="2"/>
    <n v="15"/>
    <n v="7.65"/>
    <s v="UPI"/>
    <x v="0"/>
    <s v="Sophia"/>
    <n v="3.1"/>
    <x v="0"/>
    <s v="Delivery"/>
    <x v="0"/>
    <x v="4"/>
    <s v="Tuesday"/>
  </r>
  <r>
    <s v="TRX13565"/>
    <s v="2024-05-19"/>
    <s v="Sunday"/>
    <s v="10:34 AM"/>
    <s v="CUST921"/>
    <x v="1"/>
    <x v="9"/>
    <s v="Beverage"/>
    <s v="Small"/>
    <x v="2"/>
    <x v="5"/>
    <n v="5"/>
    <n v="7.22"/>
    <s v="Cash"/>
    <x v="0"/>
    <s v="Olivia"/>
    <n v="5"/>
    <x v="0"/>
    <s v="Dine-in"/>
    <x v="19"/>
    <x v="4"/>
    <s v="Sunday"/>
  </r>
  <r>
    <s v="TRX13662"/>
    <s v="2024-05-05"/>
    <s v="Sunday"/>
    <s v="08:34 AM"/>
    <s v="CUST881"/>
    <x v="0"/>
    <x v="9"/>
    <s v="Beverage"/>
    <s v="Small"/>
    <x v="3"/>
    <x v="5"/>
    <n v="15"/>
    <n v="12.92"/>
    <s v="Cash"/>
    <x v="0"/>
    <s v="Olivia"/>
    <n v="4.5"/>
    <x v="2"/>
    <s v="Delivery"/>
    <x v="16"/>
    <x v="4"/>
    <s v="Sunday"/>
  </r>
  <r>
    <s v="TRX13695"/>
    <s v="2024-05-06"/>
    <s v="Monday"/>
    <s v="08:48 AM"/>
    <s v="CUST801"/>
    <x v="2"/>
    <x v="8"/>
    <s v="Tea"/>
    <s v="Large"/>
    <x v="0"/>
    <x v="4"/>
    <n v="0"/>
    <n v="2.5"/>
    <s v="Cash"/>
    <x v="0"/>
    <s v="Noah"/>
    <n v="3.2"/>
    <x v="2"/>
    <s v="Dine-in"/>
    <x v="16"/>
    <x v="4"/>
    <s v="Monday"/>
  </r>
  <r>
    <s v="TRX13698"/>
    <s v="2024-05-23"/>
    <s v="Thursday"/>
    <s v="03:05 PM"/>
    <s v="CUST218"/>
    <x v="0"/>
    <x v="13"/>
    <s v="Coffee"/>
    <s v="Small"/>
    <x v="3"/>
    <x v="8"/>
    <n v="15"/>
    <n v="11.9"/>
    <s v="Cash"/>
    <x v="0"/>
    <s v="Olivia"/>
    <n v="4.9000000000000004"/>
    <x v="1"/>
    <s v="Takeaway"/>
    <x v="12"/>
    <x v="4"/>
    <s v="Thursday"/>
  </r>
  <r>
    <s v="TRX13725"/>
    <s v="2024-05-09"/>
    <s v="Thursday"/>
    <s v="11:27 AM"/>
    <s v="CUST578"/>
    <x v="0"/>
    <x v="11"/>
    <s v="Food"/>
    <s v="Large"/>
    <x v="1"/>
    <x v="6"/>
    <n v="5"/>
    <n v="15.67"/>
    <s v="Cash"/>
    <x v="0"/>
    <s v="Liam"/>
    <n v="4.7"/>
    <x v="0"/>
    <s v="Delivery"/>
    <x v="13"/>
    <x v="4"/>
    <s v="Thursday"/>
  </r>
  <r>
    <s v="TRX13817"/>
    <s v="2024-05-30"/>
    <s v="Thursday"/>
    <s v="04:43 PM"/>
    <s v="CUST277"/>
    <x v="2"/>
    <x v="14"/>
    <s v="Coffee"/>
    <s v="Large"/>
    <x v="1"/>
    <x v="4"/>
    <n v="5"/>
    <n v="7.12"/>
    <s v="Cash"/>
    <x v="0"/>
    <s v="Noah"/>
    <n v="3.6"/>
    <x v="0"/>
    <s v="Dine-in"/>
    <x v="16"/>
    <x v="4"/>
    <s v="Thursday"/>
  </r>
  <r>
    <s v="TRX13898"/>
    <s v="2024-05-16"/>
    <s v="Thursday"/>
    <s v="02:37 PM"/>
    <s v="CUST368"/>
    <x v="1"/>
    <x v="8"/>
    <s v="Tea"/>
    <s v="Small"/>
    <x v="1"/>
    <x v="4"/>
    <n v="15"/>
    <n v="6.38"/>
    <s v="UPI"/>
    <x v="0"/>
    <s v="Noah"/>
    <n v="4.0999999999999996"/>
    <x v="1"/>
    <s v="Dine-in"/>
    <x v="10"/>
    <x v="4"/>
    <s v="Thursday"/>
  </r>
  <r>
    <s v="TRX13955"/>
    <s v="2024-05-22"/>
    <s v="Wednesday"/>
    <s v="03:45 PM"/>
    <s v="CUST572"/>
    <x v="1"/>
    <x v="11"/>
    <s v="Food"/>
    <s v="Large"/>
    <x v="0"/>
    <x v="6"/>
    <n v="15"/>
    <n v="4.67"/>
    <s v="Card"/>
    <x v="0"/>
    <s v="Emma"/>
    <n v="3.3"/>
    <x v="1"/>
    <s v="Dine-in"/>
    <x v="19"/>
    <x v="4"/>
    <s v="Wednesday"/>
  </r>
  <r>
    <s v="TRX13985"/>
    <s v="2024-05-01"/>
    <s v="Wednesday"/>
    <s v="09:29 AM"/>
    <s v="CUST427"/>
    <x v="1"/>
    <x v="13"/>
    <s v="Coffee"/>
    <s v="Medium"/>
    <x v="0"/>
    <x v="8"/>
    <n v="5"/>
    <n v="3.32"/>
    <s v="Cash"/>
    <x v="0"/>
    <s v="Ava"/>
    <n v="3.5"/>
    <x v="1"/>
    <s v="Dine-in"/>
    <x v="20"/>
    <x v="4"/>
    <s v="Wednesday"/>
  </r>
  <r>
    <s v="TRX14009"/>
    <s v="2024-05-30"/>
    <s v="Thursday"/>
    <s v="08:31 AM"/>
    <s v="CUST364"/>
    <x v="2"/>
    <x v="15"/>
    <s v="Coffee"/>
    <s v="Large"/>
    <x v="1"/>
    <x v="2"/>
    <n v="0"/>
    <n v="13.5"/>
    <s v="UPI"/>
    <x v="0"/>
    <s v="Liam"/>
    <n v="3.4"/>
    <x v="2"/>
    <s v="Delivery"/>
    <x v="4"/>
    <x v="4"/>
    <s v="Thursday"/>
  </r>
  <r>
    <s v="TRX14058"/>
    <s v="2024-05-24"/>
    <s v="Friday"/>
    <s v="06:28 PM"/>
    <s v="CUST869"/>
    <x v="2"/>
    <x v="7"/>
    <s v="Pastry"/>
    <s v="Large"/>
    <x v="3"/>
    <x v="3"/>
    <n v="0"/>
    <n v="8"/>
    <s v="UPI"/>
    <x v="0"/>
    <s v="Noah"/>
    <n v="4.8"/>
    <x v="0"/>
    <s v="Dine-in"/>
    <x v="18"/>
    <x v="4"/>
    <s v="Friday"/>
  </r>
  <r>
    <s v="TRX14095"/>
    <s v="2024-05-29"/>
    <s v="Wednesday"/>
    <s v="09:31 AM"/>
    <s v="CUST383"/>
    <x v="2"/>
    <x v="8"/>
    <s v="Tea"/>
    <s v="Small"/>
    <x v="0"/>
    <x v="4"/>
    <n v="0"/>
    <n v="2.5"/>
    <s v="UPI"/>
    <x v="0"/>
    <s v="Noah"/>
    <n v="3.4"/>
    <x v="0"/>
    <s v="Dine-in"/>
    <x v="2"/>
    <x v="4"/>
    <s v="Wednesday"/>
  </r>
  <r>
    <s v="TRX14155"/>
    <s v="2024-05-16"/>
    <s v="Thursday"/>
    <s v="10:10 AM"/>
    <s v="CUST542"/>
    <x v="0"/>
    <x v="6"/>
    <s v="Pastry"/>
    <s v="Large"/>
    <x v="2"/>
    <x v="1"/>
    <n v="5"/>
    <n v="5.7"/>
    <s v="Cash"/>
    <x v="0"/>
    <s v="Sophia"/>
    <n v="4.3"/>
    <x v="0"/>
    <s v="Delivery"/>
    <x v="13"/>
    <x v="4"/>
    <s v="Thursday"/>
  </r>
  <r>
    <s v="TRX14324"/>
    <s v="2024-05-21"/>
    <s v="Tuesday"/>
    <s v="09:21 AM"/>
    <s v="CUST476"/>
    <x v="2"/>
    <x v="1"/>
    <s v="Tea"/>
    <s v="Large"/>
    <x v="3"/>
    <x v="1"/>
    <n v="10"/>
    <n v="10.8"/>
    <s v="UPI"/>
    <x v="0"/>
    <s v="Emma"/>
    <n v="4.5999999999999996"/>
    <x v="0"/>
    <s v="Delivery"/>
    <x v="8"/>
    <x v="4"/>
    <s v="Tuesday"/>
  </r>
  <r>
    <s v="TRX14340"/>
    <s v="2024-05-25"/>
    <s v="Saturday"/>
    <s v="10:27 AM"/>
    <s v="CUST496"/>
    <x v="1"/>
    <x v="9"/>
    <s v="Beverage"/>
    <s v="Large"/>
    <x v="3"/>
    <x v="5"/>
    <n v="15"/>
    <n v="12.92"/>
    <s v="UPI"/>
    <x v="0"/>
    <s v="Olivia"/>
    <n v="4.3"/>
    <x v="0"/>
    <s v="Takeaway"/>
    <x v="0"/>
    <x v="4"/>
    <s v="Saturday"/>
  </r>
  <r>
    <s v="TRX14452"/>
    <s v="2024-05-17"/>
    <s v="Friday"/>
    <s v="12:37 PM"/>
    <s v="CUST145"/>
    <x v="0"/>
    <x v="2"/>
    <s v="Coffee"/>
    <s v="Medium"/>
    <x v="1"/>
    <x v="1"/>
    <n v="0"/>
    <n v="9"/>
    <s v="Card"/>
    <x v="0"/>
    <s v="Olivia"/>
    <n v="3.7"/>
    <x v="2"/>
    <s v="Takeaway"/>
    <x v="16"/>
    <x v="4"/>
    <s v="Friday"/>
  </r>
  <r>
    <s v="TRX14500"/>
    <s v="2024-05-21"/>
    <s v="Tuesday"/>
    <s v="07:40 AM"/>
    <s v="CUST487"/>
    <x v="0"/>
    <x v="8"/>
    <s v="Tea"/>
    <s v="Large"/>
    <x v="2"/>
    <x v="4"/>
    <n v="10"/>
    <n v="4.5"/>
    <s v="UPI"/>
    <x v="0"/>
    <s v="Noah"/>
    <n v="3.7"/>
    <x v="1"/>
    <s v="Dine-in"/>
    <x v="16"/>
    <x v="4"/>
    <s v="Tuesday"/>
  </r>
  <r>
    <s v="TRX14507"/>
    <s v="2024-05-07"/>
    <s v="Tuesday"/>
    <s v="07:29 PM"/>
    <s v="CUST314"/>
    <x v="1"/>
    <x v="12"/>
    <s v="Food"/>
    <s v="Small"/>
    <x v="2"/>
    <x v="7"/>
    <n v="10"/>
    <n v="9"/>
    <s v="Cash"/>
    <x v="0"/>
    <s v="Liam"/>
    <n v="3.3"/>
    <x v="2"/>
    <s v="Takeaway"/>
    <x v="2"/>
    <x v="4"/>
    <s v="Tuesday"/>
  </r>
  <r>
    <s v="TRX14512"/>
    <s v="2024-05-08"/>
    <s v="Wednesday"/>
    <s v="08:46 AM"/>
    <s v="CUST400"/>
    <x v="0"/>
    <x v="7"/>
    <s v="Pastry"/>
    <s v="Large"/>
    <x v="2"/>
    <x v="3"/>
    <n v="15"/>
    <n v="3.4"/>
    <s v="UPI"/>
    <x v="0"/>
    <s v="Liam"/>
    <n v="3.7"/>
    <x v="1"/>
    <s v="Takeaway"/>
    <x v="5"/>
    <x v="4"/>
    <s v="Wednesday"/>
  </r>
  <r>
    <s v="TRX14585"/>
    <s v="2024-05-15"/>
    <s v="Wednesday"/>
    <s v="02:04 PM"/>
    <s v="CUST236"/>
    <x v="2"/>
    <x v="0"/>
    <s v="Beverage"/>
    <s v="Medium"/>
    <x v="1"/>
    <x v="0"/>
    <n v="15"/>
    <n v="10.199999999999999"/>
    <s v="Cash"/>
    <x v="0"/>
    <s v="John"/>
    <n v="4.9000000000000004"/>
    <x v="2"/>
    <s v="Takeaway"/>
    <x v="5"/>
    <x v="4"/>
    <s v="Wednesday"/>
  </r>
  <r>
    <s v="TRX14600"/>
    <s v="2024-05-25"/>
    <s v="Saturday"/>
    <s v="12:19 PM"/>
    <s v="CUST851"/>
    <x v="0"/>
    <x v="8"/>
    <s v="Tea"/>
    <s v="Medium"/>
    <x v="0"/>
    <x v="4"/>
    <n v="5"/>
    <n v="2.38"/>
    <s v="UPI"/>
    <x v="0"/>
    <s v="Emma"/>
    <n v="3.2"/>
    <x v="0"/>
    <s v="Dine-in"/>
    <x v="19"/>
    <x v="4"/>
    <s v="Saturday"/>
  </r>
  <r>
    <s v="TRX14673"/>
    <s v="2024-05-08"/>
    <s v="Wednesday"/>
    <s v="08:20 PM"/>
    <s v="CUST538"/>
    <x v="1"/>
    <x v="9"/>
    <s v="Beverage"/>
    <s v="Small"/>
    <x v="3"/>
    <x v="5"/>
    <n v="5"/>
    <n v="14.44"/>
    <s v="UPI"/>
    <x v="0"/>
    <s v="Olivia"/>
    <n v="4.3"/>
    <x v="2"/>
    <s v="Dine-in"/>
    <x v="8"/>
    <x v="4"/>
    <s v="Wednesday"/>
  </r>
  <r>
    <s v="TRX14794"/>
    <s v="2024-05-07"/>
    <s v="Tuesday"/>
    <s v="03:17 PM"/>
    <s v="CUST398"/>
    <x v="0"/>
    <x v="15"/>
    <s v="Coffee"/>
    <s v="Large"/>
    <x v="1"/>
    <x v="2"/>
    <n v="10"/>
    <n v="12.15"/>
    <s v="Cash"/>
    <x v="0"/>
    <s v="Sophia"/>
    <n v="4"/>
    <x v="2"/>
    <s v="Takeaway"/>
    <x v="7"/>
    <x v="4"/>
    <s v="Tuesday"/>
  </r>
  <r>
    <s v="TRX14803"/>
    <s v="2024-05-24"/>
    <s v="Friday"/>
    <s v="03:10 PM"/>
    <s v="CUST315"/>
    <x v="1"/>
    <x v="14"/>
    <s v="Coffee"/>
    <s v="Large"/>
    <x v="3"/>
    <x v="4"/>
    <n v="15"/>
    <n v="8.5"/>
    <s v="Card"/>
    <x v="0"/>
    <s v="Emma"/>
    <n v="3.4"/>
    <x v="1"/>
    <s v="Delivery"/>
    <x v="9"/>
    <x v="4"/>
    <s v="Friday"/>
  </r>
  <r>
    <s v="TRX14848"/>
    <s v="2024-05-15"/>
    <s v="Wednesday"/>
    <s v="03:18 PM"/>
    <s v="CUST590"/>
    <x v="0"/>
    <x v="5"/>
    <s v="Tea"/>
    <s v="Medium"/>
    <x v="0"/>
    <x v="3"/>
    <n v="10"/>
    <n v="1.8"/>
    <s v="Cash"/>
    <x v="0"/>
    <s v="Emma"/>
    <n v="4.5"/>
    <x v="0"/>
    <s v="Delivery"/>
    <x v="14"/>
    <x v="4"/>
    <s v="Wednesday"/>
  </r>
  <r>
    <s v="TRX14907"/>
    <s v="2024-05-08"/>
    <s v="Wednesday"/>
    <s v="11:04 AM"/>
    <s v="CUST184"/>
    <x v="1"/>
    <x v="5"/>
    <s v="Tea"/>
    <s v="Large"/>
    <x v="3"/>
    <x v="3"/>
    <n v="15"/>
    <n v="6.8"/>
    <s v="Card"/>
    <x v="0"/>
    <s v="Olivia"/>
    <n v="3.7"/>
    <x v="0"/>
    <s v="Takeaway"/>
    <x v="12"/>
    <x v="4"/>
    <s v="Wednesday"/>
  </r>
  <r>
    <s v="TRX10079"/>
    <s v="2024-05-31"/>
    <s v="Friday"/>
    <s v="06:56 PM"/>
    <s v="CUST402"/>
    <x v="0"/>
    <x v="14"/>
    <s v="Coffee"/>
    <s v="Medium"/>
    <x v="3"/>
    <x v="4"/>
    <n v="0"/>
    <n v="10"/>
    <s v="UPI"/>
    <x v="1"/>
    <s v="Sophia"/>
    <n v="4.8"/>
    <x v="2"/>
    <s v="Takeaway"/>
    <x v="19"/>
    <x v="4"/>
    <s v="Friday"/>
  </r>
  <r>
    <s v="TRX10239"/>
    <s v="2024-05-19"/>
    <s v="Sunday"/>
    <s v="03:56 PM"/>
    <s v="CUST165"/>
    <x v="0"/>
    <x v="10"/>
    <s v="Pastry"/>
    <s v="Medium"/>
    <x v="0"/>
    <x v="4"/>
    <n v="15"/>
    <n v="2.12"/>
    <s v="UPI"/>
    <x v="1"/>
    <s v="Liam"/>
    <n v="4"/>
    <x v="2"/>
    <s v="Dine-in"/>
    <x v="0"/>
    <x v="4"/>
    <s v="Sunday"/>
  </r>
  <r>
    <s v="TRX10240"/>
    <s v="2024-05-10"/>
    <s v="Friday"/>
    <s v="08:11 PM"/>
    <s v="CUST205"/>
    <x v="0"/>
    <x v="2"/>
    <s v="Coffee"/>
    <s v="Large"/>
    <x v="2"/>
    <x v="1"/>
    <n v="0"/>
    <n v="6"/>
    <s v="Cash"/>
    <x v="1"/>
    <s v="Sophia"/>
    <n v="3.5"/>
    <x v="0"/>
    <s v="Takeaway"/>
    <x v="2"/>
    <x v="4"/>
    <s v="Friday"/>
  </r>
  <r>
    <s v="TRX10244"/>
    <s v="2024-05-05"/>
    <s v="Sunday"/>
    <s v="09:34 AM"/>
    <s v="CUST106"/>
    <x v="0"/>
    <x v="11"/>
    <s v="Food"/>
    <s v="Small"/>
    <x v="0"/>
    <x v="6"/>
    <n v="10"/>
    <n v="4.95"/>
    <s v="UPI"/>
    <x v="1"/>
    <s v="Sophia"/>
    <n v="4.9000000000000004"/>
    <x v="1"/>
    <s v="Delivery"/>
    <x v="3"/>
    <x v="4"/>
    <s v="Sunday"/>
  </r>
  <r>
    <s v="TRX10247"/>
    <s v="2024-05-13"/>
    <s v="Monday"/>
    <s v="12:22 PM"/>
    <s v="CUST920"/>
    <x v="2"/>
    <x v="3"/>
    <s v="Food"/>
    <s v="Medium"/>
    <x v="1"/>
    <x v="2"/>
    <n v="15"/>
    <n v="11.47"/>
    <s v="Card"/>
    <x v="1"/>
    <s v="Emma"/>
    <n v="4.9000000000000004"/>
    <x v="1"/>
    <s v="Delivery"/>
    <x v="2"/>
    <x v="4"/>
    <s v="Monday"/>
  </r>
  <r>
    <s v="TRX10250"/>
    <s v="2024-05-13"/>
    <s v="Monday"/>
    <s v="08:59 PM"/>
    <s v="CUST278"/>
    <x v="2"/>
    <x v="14"/>
    <s v="Coffee"/>
    <s v="Medium"/>
    <x v="3"/>
    <x v="4"/>
    <n v="5"/>
    <n v="9.5"/>
    <s v="Cash"/>
    <x v="1"/>
    <s v="Olivia"/>
    <n v="4.5999999999999996"/>
    <x v="1"/>
    <s v="Dine-in"/>
    <x v="1"/>
    <x v="4"/>
    <s v="Monday"/>
  </r>
  <r>
    <s v="TRX10324"/>
    <s v="2024-05-10"/>
    <s v="Friday"/>
    <s v="07:05 AM"/>
    <s v="CUST438"/>
    <x v="1"/>
    <x v="0"/>
    <s v="Beverage"/>
    <s v="Small"/>
    <x v="2"/>
    <x v="0"/>
    <n v="5"/>
    <n v="7.6"/>
    <s v="Card"/>
    <x v="1"/>
    <s v="Ava"/>
    <n v="4.5"/>
    <x v="2"/>
    <s v="Delivery"/>
    <x v="3"/>
    <x v="4"/>
    <s v="Friday"/>
  </r>
  <r>
    <s v="TRX10390"/>
    <s v="2024-05-07"/>
    <s v="Tuesday"/>
    <s v="01:34 PM"/>
    <s v="CUST889"/>
    <x v="0"/>
    <x v="0"/>
    <s v="Beverage"/>
    <s v="Large"/>
    <x v="2"/>
    <x v="0"/>
    <n v="0"/>
    <n v="8"/>
    <s v="Cash"/>
    <x v="1"/>
    <s v="Olivia"/>
    <n v="4"/>
    <x v="1"/>
    <s v="Takeaway"/>
    <x v="3"/>
    <x v="4"/>
    <s v="Tuesday"/>
  </r>
  <r>
    <s v="TRX10400"/>
    <s v="2024-05-11"/>
    <s v="Saturday"/>
    <s v="07:50 AM"/>
    <s v="CUST475"/>
    <x v="0"/>
    <x v="1"/>
    <s v="Tea"/>
    <s v="Small"/>
    <x v="0"/>
    <x v="1"/>
    <n v="5"/>
    <n v="2.85"/>
    <s v="UPI"/>
    <x v="1"/>
    <s v="Olivia"/>
    <n v="3.9"/>
    <x v="2"/>
    <s v="Dine-in"/>
    <x v="17"/>
    <x v="4"/>
    <s v="Saturday"/>
  </r>
  <r>
    <s v="TRX10405"/>
    <s v="2024-05-10"/>
    <s v="Friday"/>
    <s v="01:08 PM"/>
    <s v="CUST563"/>
    <x v="0"/>
    <x v="0"/>
    <s v="Beverage"/>
    <s v="Small"/>
    <x v="3"/>
    <x v="0"/>
    <n v="0"/>
    <n v="16"/>
    <s v="Card"/>
    <x v="1"/>
    <s v="Ava"/>
    <n v="4"/>
    <x v="0"/>
    <s v="Dine-in"/>
    <x v="19"/>
    <x v="4"/>
    <s v="Friday"/>
  </r>
  <r>
    <s v="TRX10416"/>
    <s v="2024-05-12"/>
    <s v="Sunday"/>
    <s v="04:21 PM"/>
    <s v="CUST594"/>
    <x v="0"/>
    <x v="15"/>
    <s v="Coffee"/>
    <s v="Medium"/>
    <x v="0"/>
    <x v="2"/>
    <n v="0"/>
    <n v="4.5"/>
    <s v="Card"/>
    <x v="1"/>
    <s v="Emma"/>
    <n v="3.6"/>
    <x v="2"/>
    <s v="Delivery"/>
    <x v="1"/>
    <x v="4"/>
    <s v="Sunday"/>
  </r>
  <r>
    <s v="TRX10467"/>
    <s v="2024-05-17"/>
    <s v="Friday"/>
    <s v="02:00 PM"/>
    <s v="CUST659"/>
    <x v="2"/>
    <x v="12"/>
    <s v="Food"/>
    <s v="Small"/>
    <x v="0"/>
    <x v="7"/>
    <n v="15"/>
    <n v="4.25"/>
    <s v="UPI"/>
    <x v="1"/>
    <s v="Liam"/>
    <n v="4.2"/>
    <x v="2"/>
    <s v="Dine-in"/>
    <x v="12"/>
    <x v="4"/>
    <s v="Friday"/>
  </r>
  <r>
    <s v="TRX10468"/>
    <s v="2024-05-23"/>
    <s v="Thursday"/>
    <s v="02:56 PM"/>
    <s v="CUST629"/>
    <x v="0"/>
    <x v="4"/>
    <s v="Coffee"/>
    <s v="Small"/>
    <x v="0"/>
    <x v="0"/>
    <n v="15"/>
    <n v="3.4"/>
    <s v="UPI"/>
    <x v="1"/>
    <s v="Noah"/>
    <n v="4.4000000000000004"/>
    <x v="2"/>
    <s v="Delivery"/>
    <x v="14"/>
    <x v="4"/>
    <s v="Thursday"/>
  </r>
  <r>
    <s v="TRX10501"/>
    <s v="2024-05-18"/>
    <s v="Saturday"/>
    <s v="10:27 AM"/>
    <s v="CUST443"/>
    <x v="2"/>
    <x v="15"/>
    <s v="Coffee"/>
    <s v="Large"/>
    <x v="0"/>
    <x v="2"/>
    <n v="0"/>
    <n v="4.5"/>
    <s v="Card"/>
    <x v="1"/>
    <s v="Emma"/>
    <n v="4.7"/>
    <x v="0"/>
    <s v="Takeaway"/>
    <x v="6"/>
    <x v="4"/>
    <s v="Saturday"/>
  </r>
  <r>
    <s v="TRX10513"/>
    <s v="2024-05-30"/>
    <s v="Thursday"/>
    <s v="02:06 PM"/>
    <s v="CUST798"/>
    <x v="2"/>
    <x v="15"/>
    <s v="Coffee"/>
    <s v="Medium"/>
    <x v="3"/>
    <x v="2"/>
    <n v="15"/>
    <n v="15.3"/>
    <s v="Card"/>
    <x v="1"/>
    <s v="Noah"/>
    <n v="3.6"/>
    <x v="1"/>
    <s v="Dine-in"/>
    <x v="12"/>
    <x v="4"/>
    <s v="Thursday"/>
  </r>
  <r>
    <s v="TRX10672"/>
    <s v="2024-05-25"/>
    <s v="Saturday"/>
    <s v="10:30 AM"/>
    <s v="CUST338"/>
    <x v="2"/>
    <x v="6"/>
    <s v="Pastry"/>
    <s v="Medium"/>
    <x v="0"/>
    <x v="1"/>
    <n v="0"/>
    <n v="3"/>
    <s v="Card"/>
    <x v="1"/>
    <s v="Ava"/>
    <n v="3.3"/>
    <x v="0"/>
    <s v="Takeaway"/>
    <x v="13"/>
    <x v="4"/>
    <s v="Saturday"/>
  </r>
  <r>
    <s v="TRX10737"/>
    <s v="2024-05-06"/>
    <s v="Monday"/>
    <s v="08:19 AM"/>
    <s v="CUST376"/>
    <x v="2"/>
    <x v="2"/>
    <s v="Coffee"/>
    <s v="Large"/>
    <x v="0"/>
    <x v="1"/>
    <n v="15"/>
    <n v="2.5499999999999998"/>
    <s v="Cash"/>
    <x v="1"/>
    <s v="Liam"/>
    <n v="3.7"/>
    <x v="0"/>
    <s v="Takeaway"/>
    <x v="19"/>
    <x v="4"/>
    <s v="Monday"/>
  </r>
  <r>
    <s v="TRX10771"/>
    <s v="2024-05-24"/>
    <s v="Friday"/>
    <s v="07:21 AM"/>
    <s v="CUST417"/>
    <x v="0"/>
    <x v="5"/>
    <s v="Tea"/>
    <s v="Medium"/>
    <x v="2"/>
    <x v="3"/>
    <n v="5"/>
    <n v="3.8"/>
    <s v="Cash"/>
    <x v="1"/>
    <s v="Emma"/>
    <n v="3.9"/>
    <x v="0"/>
    <s v="Delivery"/>
    <x v="13"/>
    <x v="4"/>
    <s v="Friday"/>
  </r>
  <r>
    <s v="TRX10778"/>
    <s v="2024-05-26"/>
    <s v="Sunday"/>
    <s v="12:56 PM"/>
    <s v="CUST996"/>
    <x v="2"/>
    <x v="2"/>
    <s v="Coffee"/>
    <s v="Medium"/>
    <x v="1"/>
    <x v="1"/>
    <n v="10"/>
    <n v="8.1"/>
    <s v="Card"/>
    <x v="1"/>
    <s v="Sophia"/>
    <n v="4.5999999999999996"/>
    <x v="1"/>
    <s v="Delivery"/>
    <x v="6"/>
    <x v="4"/>
    <s v="Sunday"/>
  </r>
  <r>
    <s v="TRX10795"/>
    <s v="2024-05-02"/>
    <s v="Thursday"/>
    <s v="10:33 AM"/>
    <s v="CUST725"/>
    <x v="2"/>
    <x v="4"/>
    <s v="Coffee"/>
    <s v="Large"/>
    <x v="2"/>
    <x v="0"/>
    <n v="15"/>
    <n v="6.8"/>
    <s v="Cash"/>
    <x v="1"/>
    <s v="Sophia"/>
    <n v="3.3"/>
    <x v="0"/>
    <s v="Delivery"/>
    <x v="7"/>
    <x v="4"/>
    <s v="Thursday"/>
  </r>
  <r>
    <s v="TRX10819"/>
    <s v="2024-05-13"/>
    <s v="Monday"/>
    <s v="06:15 PM"/>
    <s v="CUST152"/>
    <x v="2"/>
    <x v="10"/>
    <s v="Pastry"/>
    <s v="Small"/>
    <x v="0"/>
    <x v="4"/>
    <n v="0"/>
    <n v="2.5"/>
    <s v="UPI"/>
    <x v="1"/>
    <s v="Ava"/>
    <n v="3.2"/>
    <x v="2"/>
    <s v="Dine-in"/>
    <x v="2"/>
    <x v="4"/>
    <s v="Monday"/>
  </r>
  <r>
    <s v="TRX10820"/>
    <s v="2024-05-24"/>
    <s v="Friday"/>
    <s v="11:28 AM"/>
    <s v="CUST284"/>
    <x v="2"/>
    <x v="4"/>
    <s v="Coffee"/>
    <s v="Medium"/>
    <x v="0"/>
    <x v="0"/>
    <n v="10"/>
    <n v="3.6"/>
    <s v="Cash"/>
    <x v="1"/>
    <s v="Olivia"/>
    <n v="4"/>
    <x v="1"/>
    <s v="Takeaway"/>
    <x v="7"/>
    <x v="4"/>
    <s v="Friday"/>
  </r>
  <r>
    <s v="TRX10832"/>
    <s v="2024-05-25"/>
    <s v="Saturday"/>
    <s v="09:14 AM"/>
    <s v="CUST961"/>
    <x v="1"/>
    <x v="3"/>
    <s v="Food"/>
    <s v="Large"/>
    <x v="0"/>
    <x v="2"/>
    <n v="0"/>
    <n v="4.5"/>
    <s v="Card"/>
    <x v="1"/>
    <s v="Noah"/>
    <n v="3.1"/>
    <x v="1"/>
    <s v="Takeaway"/>
    <x v="3"/>
    <x v="4"/>
    <s v="Saturday"/>
  </r>
  <r>
    <s v="TRX10833"/>
    <s v="2024-05-20"/>
    <s v="Monday"/>
    <s v="12:24 PM"/>
    <s v="CUST871"/>
    <x v="0"/>
    <x v="12"/>
    <s v="Food"/>
    <s v="Small"/>
    <x v="3"/>
    <x v="7"/>
    <n v="10"/>
    <n v="18"/>
    <s v="Card"/>
    <x v="1"/>
    <s v="Ava"/>
    <n v="3.8"/>
    <x v="2"/>
    <s v="Takeaway"/>
    <x v="11"/>
    <x v="4"/>
    <s v="Monday"/>
  </r>
  <r>
    <s v="TRX10852"/>
    <s v="2024-05-05"/>
    <s v="Sunday"/>
    <s v="04:51 PM"/>
    <s v="CUST858"/>
    <x v="1"/>
    <x v="11"/>
    <s v="Food"/>
    <s v="Small"/>
    <x v="1"/>
    <x v="6"/>
    <n v="0"/>
    <n v="16.5"/>
    <s v="Cash"/>
    <x v="1"/>
    <s v="Olivia"/>
    <n v="4.9000000000000004"/>
    <x v="2"/>
    <s v="Delivery"/>
    <x v="5"/>
    <x v="4"/>
    <s v="Sunday"/>
  </r>
  <r>
    <s v="TRX10894"/>
    <s v="2024-05-14"/>
    <s v="Tuesday"/>
    <s v="08:49 PM"/>
    <s v="CUST871"/>
    <x v="1"/>
    <x v="8"/>
    <s v="Tea"/>
    <s v="Medium"/>
    <x v="0"/>
    <x v="4"/>
    <n v="15"/>
    <n v="2.12"/>
    <s v="Card"/>
    <x v="1"/>
    <s v="Sophia"/>
    <n v="4.5999999999999996"/>
    <x v="2"/>
    <s v="Takeaway"/>
    <x v="3"/>
    <x v="4"/>
    <s v="Tuesday"/>
  </r>
  <r>
    <s v="TRX11004"/>
    <s v="2024-05-29"/>
    <s v="Wednesday"/>
    <s v="01:33 PM"/>
    <s v="CUST363"/>
    <x v="1"/>
    <x v="1"/>
    <s v="Tea"/>
    <s v="Small"/>
    <x v="0"/>
    <x v="1"/>
    <n v="10"/>
    <n v="2.7"/>
    <s v="Cash"/>
    <x v="1"/>
    <s v="Ava"/>
    <n v="3.5"/>
    <x v="2"/>
    <s v="Delivery"/>
    <x v="12"/>
    <x v="4"/>
    <s v="Wednesday"/>
  </r>
  <r>
    <s v="TRX11064"/>
    <s v="2024-05-09"/>
    <s v="Thursday"/>
    <s v="01:07 PM"/>
    <s v="CUST938"/>
    <x v="0"/>
    <x v="12"/>
    <s v="Food"/>
    <s v="Small"/>
    <x v="1"/>
    <x v="7"/>
    <n v="10"/>
    <n v="13.5"/>
    <s v="Card"/>
    <x v="1"/>
    <s v="Sophia"/>
    <n v="3.6"/>
    <x v="2"/>
    <s v="Delivery"/>
    <x v="0"/>
    <x v="4"/>
    <s v="Thursday"/>
  </r>
  <r>
    <s v="TRX11068"/>
    <s v="2024-05-31"/>
    <s v="Friday"/>
    <s v="07:54 PM"/>
    <s v="CUST673"/>
    <x v="0"/>
    <x v="5"/>
    <s v="Tea"/>
    <s v="Large"/>
    <x v="3"/>
    <x v="3"/>
    <n v="0"/>
    <n v="8"/>
    <s v="Cash"/>
    <x v="1"/>
    <s v="John"/>
    <n v="4.4000000000000004"/>
    <x v="2"/>
    <s v="Takeaway"/>
    <x v="2"/>
    <x v="4"/>
    <s v="Friday"/>
  </r>
  <r>
    <s v="TRX11234"/>
    <s v="2024-05-24"/>
    <s v="Friday"/>
    <s v="08:08 PM"/>
    <s v="CUST440"/>
    <x v="1"/>
    <x v="7"/>
    <s v="Pastry"/>
    <s v="Large"/>
    <x v="2"/>
    <x v="3"/>
    <n v="15"/>
    <n v="3.4"/>
    <s v="Card"/>
    <x v="1"/>
    <s v="Olivia"/>
    <n v="4.9000000000000004"/>
    <x v="2"/>
    <s v="Delivery"/>
    <x v="10"/>
    <x v="4"/>
    <s v="Friday"/>
  </r>
  <r>
    <s v="TRX11242"/>
    <s v="2024-05-15"/>
    <s v="Wednesday"/>
    <s v="07:04 AM"/>
    <s v="CUST643"/>
    <x v="1"/>
    <x v="1"/>
    <s v="Tea"/>
    <s v="Small"/>
    <x v="0"/>
    <x v="1"/>
    <n v="15"/>
    <n v="2.5499999999999998"/>
    <s v="Cash"/>
    <x v="1"/>
    <s v="Olivia"/>
    <n v="3.9"/>
    <x v="1"/>
    <s v="Takeaway"/>
    <x v="17"/>
    <x v="4"/>
    <s v="Wednesday"/>
  </r>
  <r>
    <s v="TRX11291"/>
    <s v="2024-05-13"/>
    <s v="Monday"/>
    <s v="09:43 AM"/>
    <s v="CUST187"/>
    <x v="1"/>
    <x v="15"/>
    <s v="Coffee"/>
    <s v="Medium"/>
    <x v="3"/>
    <x v="2"/>
    <n v="15"/>
    <n v="15.3"/>
    <s v="UPI"/>
    <x v="1"/>
    <s v="Sophia"/>
    <n v="3.3"/>
    <x v="0"/>
    <s v="Delivery"/>
    <x v="1"/>
    <x v="4"/>
    <s v="Monday"/>
  </r>
  <r>
    <s v="TRX11323"/>
    <s v="2024-05-30"/>
    <s v="Thursday"/>
    <s v="08:19 PM"/>
    <s v="CUST244"/>
    <x v="0"/>
    <x v="11"/>
    <s v="Food"/>
    <s v="Large"/>
    <x v="3"/>
    <x v="6"/>
    <n v="0"/>
    <n v="22"/>
    <s v="Card"/>
    <x v="1"/>
    <s v="Ava"/>
    <n v="5"/>
    <x v="0"/>
    <s v="Dine-in"/>
    <x v="11"/>
    <x v="4"/>
    <s v="Thursday"/>
  </r>
  <r>
    <s v="TRX11356"/>
    <s v="2024-05-06"/>
    <s v="Monday"/>
    <s v="05:49 PM"/>
    <s v="CUST236"/>
    <x v="2"/>
    <x v="10"/>
    <s v="Pastry"/>
    <s v="Small"/>
    <x v="3"/>
    <x v="4"/>
    <n v="5"/>
    <n v="9.5"/>
    <s v="UPI"/>
    <x v="1"/>
    <s v="Ava"/>
    <n v="3.7"/>
    <x v="1"/>
    <s v="Takeaway"/>
    <x v="6"/>
    <x v="4"/>
    <s v="Monday"/>
  </r>
  <r>
    <s v="TRX11416"/>
    <s v="2024-05-12"/>
    <s v="Sunday"/>
    <s v="08:37 AM"/>
    <s v="CUST970"/>
    <x v="1"/>
    <x v="4"/>
    <s v="Coffee"/>
    <s v="Medium"/>
    <x v="2"/>
    <x v="0"/>
    <n v="15"/>
    <n v="6.8"/>
    <s v="Cash"/>
    <x v="1"/>
    <s v="John"/>
    <n v="5"/>
    <x v="1"/>
    <s v="Delivery"/>
    <x v="12"/>
    <x v="4"/>
    <s v="Sunday"/>
  </r>
  <r>
    <s v="TRX11465"/>
    <s v="2024-05-22"/>
    <s v="Wednesday"/>
    <s v="12:37 PM"/>
    <s v="CUST860"/>
    <x v="0"/>
    <x v="3"/>
    <s v="Food"/>
    <s v="Small"/>
    <x v="3"/>
    <x v="2"/>
    <n v="10"/>
    <n v="16.2"/>
    <s v="Cash"/>
    <x v="1"/>
    <s v="Noah"/>
    <n v="3.9"/>
    <x v="2"/>
    <s v="Takeaway"/>
    <x v="9"/>
    <x v="4"/>
    <s v="Wednesday"/>
  </r>
  <r>
    <s v="TRX11468"/>
    <s v="2024-05-30"/>
    <s v="Thursday"/>
    <s v="04:27 PM"/>
    <s v="CUST244"/>
    <x v="1"/>
    <x v="3"/>
    <s v="Food"/>
    <s v="Small"/>
    <x v="3"/>
    <x v="2"/>
    <n v="15"/>
    <n v="15.3"/>
    <s v="UPI"/>
    <x v="1"/>
    <s v="Olivia"/>
    <n v="4.0999999999999996"/>
    <x v="2"/>
    <s v="Takeaway"/>
    <x v="17"/>
    <x v="4"/>
    <s v="Thursday"/>
  </r>
  <r>
    <s v="TRX11535"/>
    <s v="2024-05-26"/>
    <s v="Sunday"/>
    <s v="07:53 AM"/>
    <s v="CUST783"/>
    <x v="2"/>
    <x v="10"/>
    <s v="Pastry"/>
    <s v="Small"/>
    <x v="2"/>
    <x v="4"/>
    <n v="5"/>
    <n v="4.75"/>
    <s v="Card"/>
    <x v="1"/>
    <s v="Sophia"/>
    <n v="3.6"/>
    <x v="0"/>
    <s v="Takeaway"/>
    <x v="1"/>
    <x v="4"/>
    <s v="Sunday"/>
  </r>
  <r>
    <s v="TRX11564"/>
    <s v="2024-05-19"/>
    <s v="Sunday"/>
    <s v="11:49 AM"/>
    <s v="CUST676"/>
    <x v="0"/>
    <x v="0"/>
    <s v="Beverage"/>
    <s v="Medium"/>
    <x v="1"/>
    <x v="0"/>
    <n v="0"/>
    <n v="12"/>
    <s v="UPI"/>
    <x v="1"/>
    <s v="John"/>
    <n v="3.3"/>
    <x v="2"/>
    <s v="Takeaway"/>
    <x v="3"/>
    <x v="4"/>
    <s v="Sunday"/>
  </r>
  <r>
    <s v="TRX11572"/>
    <s v="2024-05-21"/>
    <s v="Tuesday"/>
    <s v="04:52 PM"/>
    <s v="CUST561"/>
    <x v="1"/>
    <x v="6"/>
    <s v="Pastry"/>
    <s v="Large"/>
    <x v="2"/>
    <x v="1"/>
    <n v="10"/>
    <n v="5.4"/>
    <s v="Card"/>
    <x v="1"/>
    <s v="Liam"/>
    <n v="4.0999999999999996"/>
    <x v="2"/>
    <s v="Delivery"/>
    <x v="17"/>
    <x v="4"/>
    <s v="Tuesday"/>
  </r>
  <r>
    <s v="TRX11694"/>
    <s v="2024-05-30"/>
    <s v="Thursday"/>
    <s v="08:25 PM"/>
    <s v="CUST234"/>
    <x v="1"/>
    <x v="5"/>
    <s v="Tea"/>
    <s v="Small"/>
    <x v="1"/>
    <x v="3"/>
    <n v="0"/>
    <n v="6"/>
    <s v="UPI"/>
    <x v="1"/>
    <s v="Olivia"/>
    <n v="3.3"/>
    <x v="1"/>
    <s v="Dine-in"/>
    <x v="9"/>
    <x v="4"/>
    <s v="Thursday"/>
  </r>
  <r>
    <s v="TRX11784"/>
    <s v="2024-05-18"/>
    <s v="Saturday"/>
    <s v="10:34 AM"/>
    <s v="CUST837"/>
    <x v="1"/>
    <x v="15"/>
    <s v="Coffee"/>
    <s v="Large"/>
    <x v="0"/>
    <x v="2"/>
    <n v="0"/>
    <n v="4.5"/>
    <s v="Card"/>
    <x v="1"/>
    <s v="Emma"/>
    <n v="4"/>
    <x v="0"/>
    <s v="Takeaway"/>
    <x v="5"/>
    <x v="4"/>
    <s v="Saturday"/>
  </r>
  <r>
    <s v="TRX11792"/>
    <s v="2024-05-08"/>
    <s v="Wednesday"/>
    <s v="10:04 AM"/>
    <s v="CUST761"/>
    <x v="1"/>
    <x v="14"/>
    <s v="Coffee"/>
    <s v="Small"/>
    <x v="0"/>
    <x v="4"/>
    <n v="5"/>
    <n v="2.38"/>
    <s v="Cash"/>
    <x v="1"/>
    <s v="Liam"/>
    <n v="3.6"/>
    <x v="2"/>
    <s v="Dine-in"/>
    <x v="8"/>
    <x v="4"/>
    <s v="Wednesday"/>
  </r>
  <r>
    <s v="TRX11874"/>
    <s v="2024-05-26"/>
    <s v="Sunday"/>
    <s v="07:45 PM"/>
    <s v="CUST670"/>
    <x v="2"/>
    <x v="6"/>
    <s v="Pastry"/>
    <s v="Medium"/>
    <x v="1"/>
    <x v="1"/>
    <n v="5"/>
    <n v="8.5500000000000007"/>
    <s v="UPI"/>
    <x v="1"/>
    <s v="John"/>
    <n v="4.0999999999999996"/>
    <x v="2"/>
    <s v="Delivery"/>
    <x v="17"/>
    <x v="4"/>
    <s v="Sunday"/>
  </r>
  <r>
    <s v="TRX12049"/>
    <s v="2024-05-26"/>
    <s v="Sunday"/>
    <s v="12:53 PM"/>
    <s v="CUST604"/>
    <x v="1"/>
    <x v="0"/>
    <s v="Beverage"/>
    <s v="Medium"/>
    <x v="2"/>
    <x v="0"/>
    <n v="0"/>
    <n v="8"/>
    <s v="UPI"/>
    <x v="1"/>
    <s v="Liam"/>
    <n v="3.9"/>
    <x v="1"/>
    <s v="Dine-in"/>
    <x v="14"/>
    <x v="4"/>
    <s v="Sunday"/>
  </r>
  <r>
    <s v="TRX12056"/>
    <s v="2024-05-13"/>
    <s v="Monday"/>
    <s v="05:36 PM"/>
    <s v="CUST478"/>
    <x v="0"/>
    <x v="4"/>
    <s v="Coffee"/>
    <s v="Medium"/>
    <x v="2"/>
    <x v="0"/>
    <n v="0"/>
    <n v="8"/>
    <s v="UPI"/>
    <x v="1"/>
    <s v="Sophia"/>
    <n v="3.2"/>
    <x v="0"/>
    <s v="Takeaway"/>
    <x v="13"/>
    <x v="4"/>
    <s v="Monday"/>
  </r>
  <r>
    <s v="TRX12082"/>
    <s v="2024-05-28"/>
    <s v="Tuesday"/>
    <s v="07:02 AM"/>
    <s v="CUST140"/>
    <x v="2"/>
    <x v="13"/>
    <s v="Coffee"/>
    <s v="Small"/>
    <x v="2"/>
    <x v="8"/>
    <n v="15"/>
    <n v="5.95"/>
    <s v="UPI"/>
    <x v="1"/>
    <s v="John"/>
    <n v="3.6"/>
    <x v="2"/>
    <s v="Takeaway"/>
    <x v="6"/>
    <x v="4"/>
    <s v="Tuesday"/>
  </r>
  <r>
    <s v="TRX12115"/>
    <s v="2024-05-15"/>
    <s v="Wednesday"/>
    <s v="08:10 PM"/>
    <s v="CUST800"/>
    <x v="0"/>
    <x v="1"/>
    <s v="Tea"/>
    <s v="Medium"/>
    <x v="2"/>
    <x v="1"/>
    <n v="10"/>
    <n v="5.4"/>
    <s v="Cash"/>
    <x v="1"/>
    <s v="John"/>
    <n v="3.2"/>
    <x v="1"/>
    <s v="Delivery"/>
    <x v="10"/>
    <x v="4"/>
    <s v="Wednesday"/>
  </r>
  <r>
    <s v="TRX12237"/>
    <s v="2024-05-21"/>
    <s v="Tuesday"/>
    <s v="06:21 PM"/>
    <s v="CUST871"/>
    <x v="1"/>
    <x v="0"/>
    <s v="Beverage"/>
    <s v="Large"/>
    <x v="0"/>
    <x v="0"/>
    <n v="0"/>
    <n v="4"/>
    <s v="Cash"/>
    <x v="1"/>
    <s v="Ava"/>
    <n v="3.4"/>
    <x v="1"/>
    <s v="Delivery"/>
    <x v="9"/>
    <x v="4"/>
    <s v="Tuesday"/>
  </r>
  <r>
    <s v="TRX12246"/>
    <s v="2024-05-29"/>
    <s v="Wednesday"/>
    <s v="03:59 PM"/>
    <s v="CUST495"/>
    <x v="0"/>
    <x v="5"/>
    <s v="Tea"/>
    <s v="Medium"/>
    <x v="3"/>
    <x v="3"/>
    <n v="10"/>
    <n v="7.2"/>
    <s v="Cash"/>
    <x v="1"/>
    <s v="Sophia"/>
    <n v="4.5999999999999996"/>
    <x v="2"/>
    <s v="Takeaway"/>
    <x v="9"/>
    <x v="4"/>
    <s v="Wednesday"/>
  </r>
  <r>
    <s v="TRX12264"/>
    <s v="2024-05-09"/>
    <s v="Thursday"/>
    <s v="02:53 PM"/>
    <s v="CUST565"/>
    <x v="1"/>
    <x v="1"/>
    <s v="Tea"/>
    <s v="Large"/>
    <x v="1"/>
    <x v="1"/>
    <n v="10"/>
    <n v="8.1"/>
    <s v="Cash"/>
    <x v="1"/>
    <s v="Noah"/>
    <n v="4.5999999999999996"/>
    <x v="2"/>
    <s v="Takeaway"/>
    <x v="17"/>
    <x v="4"/>
    <s v="Thursday"/>
  </r>
  <r>
    <s v="TRX12370"/>
    <s v="2024-05-24"/>
    <s v="Friday"/>
    <s v="04:20 PM"/>
    <s v="CUST592"/>
    <x v="0"/>
    <x v="15"/>
    <s v="Coffee"/>
    <s v="Small"/>
    <x v="0"/>
    <x v="2"/>
    <n v="5"/>
    <n v="4.2699999999999996"/>
    <s v="Card"/>
    <x v="1"/>
    <s v="Noah"/>
    <n v="3.3"/>
    <x v="0"/>
    <s v="Takeaway"/>
    <x v="6"/>
    <x v="4"/>
    <s v="Friday"/>
  </r>
  <r>
    <s v="TRX12380"/>
    <s v="2024-05-12"/>
    <s v="Sunday"/>
    <s v="06:50 PM"/>
    <s v="CUST668"/>
    <x v="0"/>
    <x v="15"/>
    <s v="Coffee"/>
    <s v="Large"/>
    <x v="1"/>
    <x v="2"/>
    <n v="15"/>
    <n v="11.47"/>
    <s v="Cash"/>
    <x v="1"/>
    <s v="Noah"/>
    <n v="3.5"/>
    <x v="0"/>
    <s v="Dine-in"/>
    <x v="16"/>
    <x v="4"/>
    <s v="Sunday"/>
  </r>
  <r>
    <s v="TRX12434"/>
    <s v="2024-05-28"/>
    <s v="Tuesday"/>
    <s v="08:27 PM"/>
    <s v="CUST852"/>
    <x v="1"/>
    <x v="7"/>
    <s v="Pastry"/>
    <s v="Small"/>
    <x v="0"/>
    <x v="3"/>
    <n v="10"/>
    <n v="1.8"/>
    <s v="UPI"/>
    <x v="1"/>
    <s v="Noah"/>
    <n v="4"/>
    <x v="0"/>
    <s v="Dine-in"/>
    <x v="15"/>
    <x v="4"/>
    <s v="Tuesday"/>
  </r>
  <r>
    <s v="TRX12463"/>
    <s v="2024-05-07"/>
    <s v="Tuesday"/>
    <s v="06:18 PM"/>
    <s v="CUST711"/>
    <x v="2"/>
    <x v="4"/>
    <s v="Coffee"/>
    <s v="Medium"/>
    <x v="2"/>
    <x v="0"/>
    <n v="0"/>
    <n v="8"/>
    <s v="Card"/>
    <x v="1"/>
    <s v="Liam"/>
    <n v="3.9"/>
    <x v="0"/>
    <s v="Dine-in"/>
    <x v="0"/>
    <x v="4"/>
    <s v="Tuesday"/>
  </r>
  <r>
    <s v="TRX12517"/>
    <s v="2024-05-04"/>
    <s v="Saturday"/>
    <s v="12:50 PM"/>
    <s v="CUST535"/>
    <x v="0"/>
    <x v="5"/>
    <s v="Tea"/>
    <s v="Large"/>
    <x v="2"/>
    <x v="3"/>
    <n v="5"/>
    <n v="3.8"/>
    <s v="Card"/>
    <x v="1"/>
    <s v="Olivia"/>
    <n v="3.1"/>
    <x v="0"/>
    <s v="Dine-in"/>
    <x v="12"/>
    <x v="4"/>
    <s v="Saturday"/>
  </r>
  <r>
    <s v="TRX12561"/>
    <s v="2024-05-23"/>
    <s v="Thursday"/>
    <s v="12:46 PM"/>
    <s v="CUST967"/>
    <x v="0"/>
    <x v="12"/>
    <s v="Food"/>
    <s v="Medium"/>
    <x v="3"/>
    <x v="7"/>
    <n v="0"/>
    <n v="20"/>
    <s v="Cash"/>
    <x v="1"/>
    <s v="Emma"/>
    <n v="4.7"/>
    <x v="1"/>
    <s v="Delivery"/>
    <x v="11"/>
    <x v="4"/>
    <s v="Thursday"/>
  </r>
  <r>
    <s v="TRX12677"/>
    <s v="2024-05-24"/>
    <s v="Friday"/>
    <s v="10:07 AM"/>
    <s v="CUST867"/>
    <x v="2"/>
    <x v="8"/>
    <s v="Tea"/>
    <s v="Medium"/>
    <x v="3"/>
    <x v="4"/>
    <n v="15"/>
    <n v="8.5"/>
    <s v="UPI"/>
    <x v="1"/>
    <s v="Emma"/>
    <n v="3.5"/>
    <x v="2"/>
    <s v="Delivery"/>
    <x v="16"/>
    <x v="4"/>
    <s v="Friday"/>
  </r>
  <r>
    <s v="TRX12746"/>
    <s v="2024-05-08"/>
    <s v="Wednesday"/>
    <s v="02:46 PM"/>
    <s v="CUST832"/>
    <x v="1"/>
    <x v="2"/>
    <s v="Coffee"/>
    <s v="Small"/>
    <x v="1"/>
    <x v="1"/>
    <n v="0"/>
    <n v="9"/>
    <s v="Cash"/>
    <x v="1"/>
    <s v="Liam"/>
    <n v="4.3"/>
    <x v="1"/>
    <s v="Delivery"/>
    <x v="18"/>
    <x v="4"/>
    <s v="Wednesday"/>
  </r>
  <r>
    <s v="TRX12760"/>
    <s v="2024-05-19"/>
    <s v="Sunday"/>
    <s v="04:02 PM"/>
    <s v="CUST388"/>
    <x v="2"/>
    <x v="7"/>
    <s v="Pastry"/>
    <s v="Medium"/>
    <x v="0"/>
    <x v="3"/>
    <n v="10"/>
    <n v="1.8"/>
    <s v="Card"/>
    <x v="1"/>
    <s v="Sophia"/>
    <n v="4.8"/>
    <x v="2"/>
    <s v="Takeaway"/>
    <x v="2"/>
    <x v="4"/>
    <s v="Sunday"/>
  </r>
  <r>
    <s v="TRX12789"/>
    <s v="2024-05-06"/>
    <s v="Monday"/>
    <s v="03:34 PM"/>
    <s v="CUST812"/>
    <x v="2"/>
    <x v="4"/>
    <s v="Coffee"/>
    <s v="Large"/>
    <x v="0"/>
    <x v="0"/>
    <n v="10"/>
    <n v="3.6"/>
    <s v="Card"/>
    <x v="1"/>
    <s v="Liam"/>
    <n v="4.7"/>
    <x v="1"/>
    <s v="Takeaway"/>
    <x v="1"/>
    <x v="4"/>
    <s v="Monday"/>
  </r>
  <r>
    <s v="TRX12902"/>
    <s v="2024-05-02"/>
    <s v="Thursday"/>
    <s v="11:13 AM"/>
    <s v="CUST992"/>
    <x v="0"/>
    <x v="0"/>
    <s v="Beverage"/>
    <s v="Small"/>
    <x v="0"/>
    <x v="0"/>
    <n v="10"/>
    <n v="3.6"/>
    <s v="UPI"/>
    <x v="1"/>
    <s v="Ava"/>
    <n v="4.5"/>
    <x v="2"/>
    <s v="Takeaway"/>
    <x v="3"/>
    <x v="4"/>
    <s v="Thursday"/>
  </r>
  <r>
    <s v="TRX12930"/>
    <s v="2024-05-18"/>
    <s v="Saturday"/>
    <s v="07:04 AM"/>
    <s v="CUST409"/>
    <x v="1"/>
    <x v="8"/>
    <s v="Tea"/>
    <s v="Small"/>
    <x v="0"/>
    <x v="4"/>
    <n v="0"/>
    <n v="2.5"/>
    <s v="Card"/>
    <x v="1"/>
    <s v="Olivia"/>
    <n v="4.3"/>
    <x v="1"/>
    <s v="Dine-in"/>
    <x v="6"/>
    <x v="4"/>
    <s v="Saturday"/>
  </r>
  <r>
    <s v="TRX12957"/>
    <s v="2024-05-09"/>
    <s v="Thursday"/>
    <s v="05:53 PM"/>
    <s v="CUST357"/>
    <x v="1"/>
    <x v="11"/>
    <s v="Food"/>
    <s v="Medium"/>
    <x v="3"/>
    <x v="6"/>
    <n v="0"/>
    <n v="22"/>
    <s v="Cash"/>
    <x v="1"/>
    <s v="Liam"/>
    <n v="4.9000000000000004"/>
    <x v="0"/>
    <s v="Delivery"/>
    <x v="20"/>
    <x v="4"/>
    <s v="Thursday"/>
  </r>
  <r>
    <s v="TRX13025"/>
    <s v="2024-05-25"/>
    <s v="Saturday"/>
    <s v="02:07 PM"/>
    <s v="CUST172"/>
    <x v="2"/>
    <x v="6"/>
    <s v="Pastry"/>
    <s v="Large"/>
    <x v="2"/>
    <x v="1"/>
    <n v="15"/>
    <n v="5.0999999999999996"/>
    <s v="UPI"/>
    <x v="1"/>
    <s v="Emma"/>
    <n v="3.5"/>
    <x v="2"/>
    <s v="Takeaway"/>
    <x v="8"/>
    <x v="4"/>
    <s v="Saturday"/>
  </r>
  <r>
    <s v="TRX13113"/>
    <s v="2024-05-10"/>
    <s v="Friday"/>
    <s v="06:07 PM"/>
    <s v="CUST824"/>
    <x v="0"/>
    <x v="1"/>
    <s v="Tea"/>
    <s v="Small"/>
    <x v="0"/>
    <x v="1"/>
    <n v="0"/>
    <n v="3"/>
    <s v="Cash"/>
    <x v="1"/>
    <s v="Noah"/>
    <n v="3.8"/>
    <x v="1"/>
    <s v="Takeaway"/>
    <x v="0"/>
    <x v="4"/>
    <s v="Friday"/>
  </r>
  <r>
    <s v="TRX13193"/>
    <s v="2024-05-11"/>
    <s v="Saturday"/>
    <s v="03:01 PM"/>
    <s v="CUST593"/>
    <x v="1"/>
    <x v="15"/>
    <s v="Coffee"/>
    <s v="Large"/>
    <x v="0"/>
    <x v="2"/>
    <n v="0"/>
    <n v="4.5"/>
    <s v="Cash"/>
    <x v="1"/>
    <s v="Noah"/>
    <n v="3.6"/>
    <x v="2"/>
    <s v="Dine-in"/>
    <x v="9"/>
    <x v="4"/>
    <s v="Saturday"/>
  </r>
  <r>
    <s v="TRX13242"/>
    <s v="2024-05-08"/>
    <s v="Wednesday"/>
    <s v="03:08 PM"/>
    <s v="CUST588"/>
    <x v="1"/>
    <x v="9"/>
    <s v="Beverage"/>
    <s v="Small"/>
    <x v="1"/>
    <x v="5"/>
    <n v="15"/>
    <n v="9.69"/>
    <s v="UPI"/>
    <x v="1"/>
    <s v="Emma"/>
    <n v="3.3"/>
    <x v="2"/>
    <s v="Takeaway"/>
    <x v="5"/>
    <x v="4"/>
    <s v="Wednesday"/>
  </r>
  <r>
    <s v="TRX13253"/>
    <s v="2024-05-01"/>
    <s v="Wednesday"/>
    <s v="07:16 AM"/>
    <s v="CUST440"/>
    <x v="2"/>
    <x v="6"/>
    <s v="Pastry"/>
    <s v="Large"/>
    <x v="0"/>
    <x v="1"/>
    <n v="10"/>
    <n v="2.7"/>
    <s v="Card"/>
    <x v="1"/>
    <s v="Olivia"/>
    <n v="3.1"/>
    <x v="0"/>
    <s v="Takeaway"/>
    <x v="10"/>
    <x v="4"/>
    <s v="Wednesday"/>
  </r>
  <r>
    <s v="TRX13271"/>
    <s v="2024-05-13"/>
    <s v="Monday"/>
    <s v="11:38 AM"/>
    <s v="CUST762"/>
    <x v="0"/>
    <x v="11"/>
    <s v="Food"/>
    <s v="Large"/>
    <x v="3"/>
    <x v="6"/>
    <n v="5"/>
    <n v="20.9"/>
    <s v="UPI"/>
    <x v="1"/>
    <s v="Ava"/>
    <n v="4.5"/>
    <x v="2"/>
    <s v="Dine-in"/>
    <x v="18"/>
    <x v="4"/>
    <s v="Monday"/>
  </r>
  <r>
    <s v="TRX13279"/>
    <s v="2024-05-09"/>
    <s v="Thursday"/>
    <s v="02:38 PM"/>
    <s v="CUST189"/>
    <x v="0"/>
    <x v="11"/>
    <s v="Food"/>
    <s v="Small"/>
    <x v="1"/>
    <x v="6"/>
    <n v="10"/>
    <n v="14.85"/>
    <s v="Card"/>
    <x v="1"/>
    <s v="Sophia"/>
    <n v="3.7"/>
    <x v="0"/>
    <s v="Takeaway"/>
    <x v="18"/>
    <x v="4"/>
    <s v="Thursday"/>
  </r>
  <r>
    <s v="TRX13407"/>
    <s v="2024-05-24"/>
    <s v="Friday"/>
    <s v="08:42 AM"/>
    <s v="CUST861"/>
    <x v="0"/>
    <x v="7"/>
    <s v="Pastry"/>
    <s v="Small"/>
    <x v="3"/>
    <x v="3"/>
    <n v="0"/>
    <n v="8"/>
    <s v="UPI"/>
    <x v="1"/>
    <s v="Ava"/>
    <n v="3.3"/>
    <x v="0"/>
    <s v="Dine-in"/>
    <x v="16"/>
    <x v="4"/>
    <s v="Friday"/>
  </r>
  <r>
    <s v="TRX13500"/>
    <s v="2024-05-11"/>
    <s v="Saturday"/>
    <s v="11:28 AM"/>
    <s v="CUST886"/>
    <x v="2"/>
    <x v="9"/>
    <s v="Beverage"/>
    <s v="Medium"/>
    <x v="2"/>
    <x v="5"/>
    <n v="15"/>
    <n v="6.46"/>
    <s v="Cash"/>
    <x v="1"/>
    <s v="Olivia"/>
    <n v="3.7"/>
    <x v="1"/>
    <s v="Takeaway"/>
    <x v="14"/>
    <x v="4"/>
    <s v="Saturday"/>
  </r>
  <r>
    <s v="TRX13606"/>
    <s v="2024-05-15"/>
    <s v="Wednesday"/>
    <s v="10:53 AM"/>
    <s v="CUST600"/>
    <x v="1"/>
    <x v="13"/>
    <s v="Coffee"/>
    <s v="Large"/>
    <x v="2"/>
    <x v="8"/>
    <n v="0"/>
    <n v="7"/>
    <s v="UPI"/>
    <x v="1"/>
    <s v="Noah"/>
    <n v="3.7"/>
    <x v="0"/>
    <s v="Takeaway"/>
    <x v="13"/>
    <x v="4"/>
    <s v="Wednesday"/>
  </r>
  <r>
    <s v="TRX13647"/>
    <s v="2024-05-13"/>
    <s v="Monday"/>
    <s v="12:41 PM"/>
    <s v="CUST207"/>
    <x v="1"/>
    <x v="15"/>
    <s v="Coffee"/>
    <s v="Small"/>
    <x v="3"/>
    <x v="2"/>
    <n v="5"/>
    <n v="17.100000000000001"/>
    <s v="Card"/>
    <x v="1"/>
    <s v="Ava"/>
    <n v="4.7"/>
    <x v="1"/>
    <s v="Delivery"/>
    <x v="14"/>
    <x v="4"/>
    <s v="Monday"/>
  </r>
  <r>
    <s v="TRX13734"/>
    <s v="2024-05-24"/>
    <s v="Friday"/>
    <s v="11:37 AM"/>
    <s v="CUST599"/>
    <x v="1"/>
    <x v="10"/>
    <s v="Pastry"/>
    <s v="Large"/>
    <x v="0"/>
    <x v="4"/>
    <n v="0"/>
    <n v="2.5"/>
    <s v="UPI"/>
    <x v="1"/>
    <s v="Emma"/>
    <n v="4.5999999999999996"/>
    <x v="2"/>
    <s v="Delivery"/>
    <x v="0"/>
    <x v="4"/>
    <s v="Friday"/>
  </r>
  <r>
    <s v="TRX13823"/>
    <s v="2024-05-10"/>
    <s v="Friday"/>
    <s v="06:54 PM"/>
    <s v="CUST994"/>
    <x v="2"/>
    <x v="9"/>
    <s v="Beverage"/>
    <s v="Medium"/>
    <x v="2"/>
    <x v="5"/>
    <n v="10"/>
    <n v="6.84"/>
    <s v="Cash"/>
    <x v="1"/>
    <s v="John"/>
    <n v="4"/>
    <x v="0"/>
    <s v="Dine-in"/>
    <x v="2"/>
    <x v="4"/>
    <s v="Friday"/>
  </r>
  <r>
    <s v="TRX13841"/>
    <s v="2024-05-01"/>
    <s v="Wednesday"/>
    <s v="09:17 AM"/>
    <s v="CUST957"/>
    <x v="0"/>
    <x v="4"/>
    <s v="Coffee"/>
    <s v="Medium"/>
    <x v="3"/>
    <x v="0"/>
    <n v="10"/>
    <n v="14.4"/>
    <s v="UPI"/>
    <x v="1"/>
    <s v="Sophia"/>
    <n v="4.9000000000000004"/>
    <x v="0"/>
    <s v="Takeaway"/>
    <x v="6"/>
    <x v="4"/>
    <s v="Wednesday"/>
  </r>
  <r>
    <s v="TRX13946"/>
    <s v="2024-05-26"/>
    <s v="Sunday"/>
    <s v="12:16 PM"/>
    <s v="CUST651"/>
    <x v="1"/>
    <x v="3"/>
    <s v="Food"/>
    <s v="Small"/>
    <x v="3"/>
    <x v="2"/>
    <n v="0"/>
    <n v="18"/>
    <s v="UPI"/>
    <x v="1"/>
    <s v="Ava"/>
    <n v="3.8"/>
    <x v="2"/>
    <s v="Dine-in"/>
    <x v="7"/>
    <x v="4"/>
    <s v="Sunday"/>
  </r>
  <r>
    <s v="TRX13949"/>
    <s v="2024-05-21"/>
    <s v="Tuesday"/>
    <s v="05:42 PM"/>
    <s v="CUST885"/>
    <x v="2"/>
    <x v="12"/>
    <s v="Food"/>
    <s v="Large"/>
    <x v="1"/>
    <x v="7"/>
    <n v="15"/>
    <n v="12.75"/>
    <s v="UPI"/>
    <x v="1"/>
    <s v="Olivia"/>
    <n v="4.4000000000000004"/>
    <x v="2"/>
    <s v="Delivery"/>
    <x v="7"/>
    <x v="4"/>
    <s v="Tuesday"/>
  </r>
  <r>
    <s v="TRX14007"/>
    <s v="2024-05-06"/>
    <s v="Monday"/>
    <s v="09:03 AM"/>
    <s v="CUST563"/>
    <x v="2"/>
    <x v="7"/>
    <s v="Pastry"/>
    <s v="Small"/>
    <x v="1"/>
    <x v="3"/>
    <n v="10"/>
    <n v="5.4"/>
    <s v="Card"/>
    <x v="1"/>
    <s v="Sophia"/>
    <n v="3.9"/>
    <x v="0"/>
    <s v="Delivery"/>
    <x v="17"/>
    <x v="4"/>
    <s v="Monday"/>
  </r>
  <r>
    <s v="TRX14132"/>
    <s v="2024-05-11"/>
    <s v="Saturday"/>
    <s v="08:11 PM"/>
    <s v="CUST238"/>
    <x v="2"/>
    <x v="7"/>
    <s v="Pastry"/>
    <s v="Small"/>
    <x v="3"/>
    <x v="3"/>
    <n v="15"/>
    <n v="6.8"/>
    <s v="Card"/>
    <x v="1"/>
    <s v="Emma"/>
    <n v="3.1"/>
    <x v="0"/>
    <s v="Dine-in"/>
    <x v="6"/>
    <x v="4"/>
    <s v="Saturday"/>
  </r>
  <r>
    <s v="TRX14144"/>
    <s v="2024-05-20"/>
    <s v="Monday"/>
    <s v="06:03 PM"/>
    <s v="CUST160"/>
    <x v="0"/>
    <x v="8"/>
    <s v="Tea"/>
    <s v="Large"/>
    <x v="0"/>
    <x v="4"/>
    <n v="0"/>
    <n v="2.5"/>
    <s v="Cash"/>
    <x v="1"/>
    <s v="Noah"/>
    <n v="4.7"/>
    <x v="1"/>
    <s v="Takeaway"/>
    <x v="6"/>
    <x v="4"/>
    <s v="Monday"/>
  </r>
  <r>
    <s v="TRX14286"/>
    <s v="2024-05-21"/>
    <s v="Tuesday"/>
    <s v="11:16 AM"/>
    <s v="CUST448"/>
    <x v="2"/>
    <x v="14"/>
    <s v="Coffee"/>
    <s v="Small"/>
    <x v="2"/>
    <x v="4"/>
    <n v="0"/>
    <n v="5"/>
    <s v="Card"/>
    <x v="1"/>
    <s v="Noah"/>
    <n v="3.5"/>
    <x v="2"/>
    <s v="Delivery"/>
    <x v="14"/>
    <x v="4"/>
    <s v="Tuesday"/>
  </r>
  <r>
    <s v="TRX14383"/>
    <s v="2024-05-23"/>
    <s v="Thursday"/>
    <s v="09:28 AM"/>
    <s v="CUST264"/>
    <x v="1"/>
    <x v="9"/>
    <s v="Beverage"/>
    <s v="Small"/>
    <x v="1"/>
    <x v="5"/>
    <n v="5"/>
    <n v="10.83"/>
    <s v="Cash"/>
    <x v="1"/>
    <s v="Noah"/>
    <n v="3.1"/>
    <x v="1"/>
    <s v="Dine-in"/>
    <x v="17"/>
    <x v="4"/>
    <s v="Thursday"/>
  </r>
  <r>
    <s v="TRX14437"/>
    <s v="2024-05-23"/>
    <s v="Thursday"/>
    <s v="02:17 PM"/>
    <s v="CUST641"/>
    <x v="0"/>
    <x v="6"/>
    <s v="Pastry"/>
    <s v="Large"/>
    <x v="1"/>
    <x v="1"/>
    <n v="5"/>
    <n v="8.5500000000000007"/>
    <s v="UPI"/>
    <x v="1"/>
    <s v="John"/>
    <n v="4.5999999999999996"/>
    <x v="1"/>
    <s v="Dine-in"/>
    <x v="17"/>
    <x v="4"/>
    <s v="Thursday"/>
  </r>
  <r>
    <s v="TRX14471"/>
    <s v="2024-05-13"/>
    <s v="Monday"/>
    <s v="08:48 AM"/>
    <s v="CUST585"/>
    <x v="2"/>
    <x v="4"/>
    <s v="Coffee"/>
    <s v="Large"/>
    <x v="1"/>
    <x v="0"/>
    <n v="0"/>
    <n v="12"/>
    <s v="Cash"/>
    <x v="1"/>
    <s v="Sophia"/>
    <n v="3.1"/>
    <x v="1"/>
    <s v="Dine-in"/>
    <x v="19"/>
    <x v="4"/>
    <s v="Monday"/>
  </r>
  <r>
    <s v="TRX14513"/>
    <s v="2024-05-24"/>
    <s v="Friday"/>
    <s v="06:53 PM"/>
    <s v="CUST192"/>
    <x v="0"/>
    <x v="0"/>
    <s v="Beverage"/>
    <s v="Medium"/>
    <x v="3"/>
    <x v="0"/>
    <n v="5"/>
    <n v="15.2"/>
    <s v="Card"/>
    <x v="1"/>
    <s v="Liam"/>
    <n v="3"/>
    <x v="0"/>
    <s v="Delivery"/>
    <x v="1"/>
    <x v="4"/>
    <s v="Friday"/>
  </r>
  <r>
    <s v="TRX14533"/>
    <s v="2024-05-06"/>
    <s v="Monday"/>
    <s v="08:57 PM"/>
    <s v="CUST212"/>
    <x v="2"/>
    <x v="10"/>
    <s v="Pastry"/>
    <s v="Large"/>
    <x v="2"/>
    <x v="4"/>
    <n v="15"/>
    <n v="4.25"/>
    <s v="Cash"/>
    <x v="1"/>
    <s v="Olivia"/>
    <n v="3.1"/>
    <x v="0"/>
    <s v="Dine-in"/>
    <x v="13"/>
    <x v="4"/>
    <s v="Monday"/>
  </r>
  <r>
    <s v="TRX14539"/>
    <s v="2024-05-11"/>
    <s v="Saturday"/>
    <s v="04:06 PM"/>
    <s v="CUST708"/>
    <x v="2"/>
    <x v="8"/>
    <s v="Tea"/>
    <s v="Medium"/>
    <x v="0"/>
    <x v="4"/>
    <n v="10"/>
    <n v="2.25"/>
    <s v="Cash"/>
    <x v="1"/>
    <s v="Ava"/>
    <n v="4.2"/>
    <x v="1"/>
    <s v="Dine-in"/>
    <x v="15"/>
    <x v="4"/>
    <s v="Saturday"/>
  </r>
  <r>
    <s v="TRX14604"/>
    <s v="2024-05-24"/>
    <s v="Friday"/>
    <s v="05:48 PM"/>
    <s v="CUST145"/>
    <x v="0"/>
    <x v="6"/>
    <s v="Pastry"/>
    <s v="Medium"/>
    <x v="0"/>
    <x v="1"/>
    <n v="15"/>
    <n v="2.5499999999999998"/>
    <s v="Cash"/>
    <x v="1"/>
    <s v="Liam"/>
    <n v="4.4000000000000004"/>
    <x v="2"/>
    <s v="Takeaway"/>
    <x v="10"/>
    <x v="4"/>
    <s v="Friday"/>
  </r>
  <r>
    <s v="TRX14647"/>
    <s v="2024-05-19"/>
    <s v="Sunday"/>
    <s v="11:40 AM"/>
    <s v="CUST700"/>
    <x v="0"/>
    <x v="4"/>
    <s v="Coffee"/>
    <s v="Large"/>
    <x v="0"/>
    <x v="0"/>
    <n v="10"/>
    <n v="3.6"/>
    <s v="Cash"/>
    <x v="1"/>
    <s v="John"/>
    <n v="3.7"/>
    <x v="2"/>
    <s v="Dine-in"/>
    <x v="0"/>
    <x v="4"/>
    <s v="Sunday"/>
  </r>
  <r>
    <s v="TRX14737"/>
    <s v="2024-05-29"/>
    <s v="Wednesday"/>
    <s v="02:33 PM"/>
    <s v="CUST103"/>
    <x v="2"/>
    <x v="9"/>
    <s v="Beverage"/>
    <s v="Medium"/>
    <x v="2"/>
    <x v="5"/>
    <n v="0"/>
    <n v="7.6"/>
    <s v="Cash"/>
    <x v="1"/>
    <s v="Liam"/>
    <n v="4.9000000000000004"/>
    <x v="0"/>
    <s v="Delivery"/>
    <x v="5"/>
    <x v="4"/>
    <s v="Wednesday"/>
  </r>
  <r>
    <s v="TRX14789"/>
    <s v="2024-05-25"/>
    <s v="Saturday"/>
    <s v="03:30 PM"/>
    <s v="CUST789"/>
    <x v="1"/>
    <x v="11"/>
    <s v="Food"/>
    <s v="Large"/>
    <x v="0"/>
    <x v="6"/>
    <n v="10"/>
    <n v="4.95"/>
    <s v="Card"/>
    <x v="1"/>
    <s v="Olivia"/>
    <n v="4.8"/>
    <x v="2"/>
    <s v="Takeaway"/>
    <x v="13"/>
    <x v="4"/>
    <s v="Saturday"/>
  </r>
  <r>
    <s v="TRX14804"/>
    <s v="2024-05-31"/>
    <s v="Friday"/>
    <s v="08:58 AM"/>
    <s v="CUST338"/>
    <x v="0"/>
    <x v="1"/>
    <s v="Tea"/>
    <s v="Medium"/>
    <x v="2"/>
    <x v="1"/>
    <n v="0"/>
    <n v="6"/>
    <s v="Cash"/>
    <x v="1"/>
    <s v="Noah"/>
    <n v="3.1"/>
    <x v="0"/>
    <s v="Delivery"/>
    <x v="8"/>
    <x v="4"/>
    <s v="Friday"/>
  </r>
  <r>
    <s v="TRX14845"/>
    <s v="2024-05-23"/>
    <s v="Thursday"/>
    <s v="03:06 PM"/>
    <s v="CUST924"/>
    <x v="1"/>
    <x v="8"/>
    <s v="Tea"/>
    <s v="Small"/>
    <x v="1"/>
    <x v="4"/>
    <n v="10"/>
    <n v="6.75"/>
    <s v="Card"/>
    <x v="1"/>
    <s v="Emma"/>
    <n v="4.5"/>
    <x v="0"/>
    <s v="Dine-in"/>
    <x v="15"/>
    <x v="4"/>
    <s v="Thursday"/>
  </r>
  <r>
    <s v="TRX14941"/>
    <s v="2024-05-16"/>
    <s v="Thursday"/>
    <s v="10:20 AM"/>
    <s v="CUST922"/>
    <x v="2"/>
    <x v="11"/>
    <s v="Food"/>
    <s v="Medium"/>
    <x v="1"/>
    <x v="6"/>
    <n v="5"/>
    <n v="15.67"/>
    <s v="UPI"/>
    <x v="1"/>
    <s v="Ava"/>
    <n v="4.3"/>
    <x v="2"/>
    <s v="Takeaway"/>
    <x v="3"/>
    <x v="4"/>
    <s v="Thursday"/>
  </r>
  <r>
    <s v="TRX10017"/>
    <s v="2024-05-22"/>
    <s v="Wednesday"/>
    <s v="02:53 PM"/>
    <s v="CUST355"/>
    <x v="2"/>
    <x v="4"/>
    <s v="Coffee"/>
    <s v="Large"/>
    <x v="3"/>
    <x v="0"/>
    <n v="0"/>
    <n v="16"/>
    <s v="Cash"/>
    <x v="2"/>
    <s v="Noah"/>
    <n v="4.7"/>
    <x v="1"/>
    <s v="Dine-in"/>
    <x v="15"/>
    <x v="4"/>
    <s v="Wednesday"/>
  </r>
  <r>
    <s v="TRX10037"/>
    <s v="2024-05-04"/>
    <s v="Saturday"/>
    <s v="09:31 AM"/>
    <s v="CUST771"/>
    <x v="2"/>
    <x v="14"/>
    <s v="Coffee"/>
    <s v="Medium"/>
    <x v="0"/>
    <x v="4"/>
    <n v="5"/>
    <n v="2.38"/>
    <s v="Cash"/>
    <x v="2"/>
    <s v="Sophia"/>
    <n v="3.9"/>
    <x v="2"/>
    <s v="Dine-in"/>
    <x v="5"/>
    <x v="4"/>
    <s v="Saturday"/>
  </r>
  <r>
    <s v="TRX10094"/>
    <s v="2024-05-30"/>
    <s v="Thursday"/>
    <s v="02:44 PM"/>
    <s v="CUST617"/>
    <x v="0"/>
    <x v="11"/>
    <s v="Food"/>
    <s v="Large"/>
    <x v="0"/>
    <x v="6"/>
    <n v="0"/>
    <n v="5.5"/>
    <s v="UPI"/>
    <x v="2"/>
    <s v="Noah"/>
    <n v="4.4000000000000004"/>
    <x v="1"/>
    <s v="Takeaway"/>
    <x v="19"/>
    <x v="4"/>
    <s v="Thursday"/>
  </r>
  <r>
    <s v="TRX10179"/>
    <s v="2024-05-03"/>
    <s v="Friday"/>
    <s v="10:50 AM"/>
    <s v="CUST407"/>
    <x v="2"/>
    <x v="15"/>
    <s v="Coffee"/>
    <s v="Small"/>
    <x v="3"/>
    <x v="2"/>
    <n v="15"/>
    <n v="15.3"/>
    <s v="Card"/>
    <x v="2"/>
    <s v="Ava"/>
    <n v="3.3"/>
    <x v="1"/>
    <s v="Takeaway"/>
    <x v="6"/>
    <x v="4"/>
    <s v="Friday"/>
  </r>
  <r>
    <s v="TRX10189"/>
    <s v="2024-05-09"/>
    <s v="Thursday"/>
    <s v="08:54 PM"/>
    <s v="CUST462"/>
    <x v="0"/>
    <x v="10"/>
    <s v="Pastry"/>
    <s v="Small"/>
    <x v="3"/>
    <x v="4"/>
    <n v="10"/>
    <n v="9"/>
    <s v="Card"/>
    <x v="2"/>
    <s v="Olivia"/>
    <n v="3.5"/>
    <x v="2"/>
    <s v="Dine-in"/>
    <x v="16"/>
    <x v="4"/>
    <s v="Thursday"/>
  </r>
  <r>
    <s v="TRX10286"/>
    <s v="2024-05-21"/>
    <s v="Tuesday"/>
    <s v="11:27 AM"/>
    <s v="CUST771"/>
    <x v="2"/>
    <x v="6"/>
    <s v="Pastry"/>
    <s v="Small"/>
    <x v="2"/>
    <x v="1"/>
    <n v="5"/>
    <n v="5.7"/>
    <s v="Cash"/>
    <x v="2"/>
    <s v="Sophia"/>
    <n v="3.8"/>
    <x v="0"/>
    <s v="Delivery"/>
    <x v="8"/>
    <x v="4"/>
    <s v="Tuesday"/>
  </r>
  <r>
    <s v="TRX10290"/>
    <s v="2024-05-30"/>
    <s v="Thursday"/>
    <s v="02:54 PM"/>
    <s v="CUST971"/>
    <x v="1"/>
    <x v="2"/>
    <s v="Coffee"/>
    <s v="Small"/>
    <x v="3"/>
    <x v="1"/>
    <n v="0"/>
    <n v="12"/>
    <s v="Card"/>
    <x v="2"/>
    <s v="Emma"/>
    <n v="3.2"/>
    <x v="2"/>
    <s v="Takeaway"/>
    <x v="3"/>
    <x v="4"/>
    <s v="Thursday"/>
  </r>
  <r>
    <s v="TRX10387"/>
    <s v="2024-05-19"/>
    <s v="Sunday"/>
    <s v="06:57 PM"/>
    <s v="CUST737"/>
    <x v="0"/>
    <x v="9"/>
    <s v="Beverage"/>
    <s v="Medium"/>
    <x v="2"/>
    <x v="5"/>
    <n v="0"/>
    <n v="7.6"/>
    <s v="Cash"/>
    <x v="2"/>
    <s v="John"/>
    <n v="3"/>
    <x v="1"/>
    <s v="Takeaway"/>
    <x v="2"/>
    <x v="4"/>
    <s v="Sunday"/>
  </r>
  <r>
    <s v="TRX10435"/>
    <s v="2024-05-01"/>
    <s v="Wednesday"/>
    <s v="10:42 AM"/>
    <s v="CUST702"/>
    <x v="1"/>
    <x v="9"/>
    <s v="Beverage"/>
    <s v="Medium"/>
    <x v="3"/>
    <x v="5"/>
    <n v="15"/>
    <n v="12.92"/>
    <s v="Cash"/>
    <x v="2"/>
    <s v="Ava"/>
    <n v="3"/>
    <x v="2"/>
    <s v="Takeaway"/>
    <x v="11"/>
    <x v="4"/>
    <s v="Wednesday"/>
  </r>
  <r>
    <s v="TRX10528"/>
    <s v="2024-05-12"/>
    <s v="Sunday"/>
    <s v="05:43 PM"/>
    <s v="CUST802"/>
    <x v="1"/>
    <x v="9"/>
    <s v="Beverage"/>
    <s v="Medium"/>
    <x v="0"/>
    <x v="5"/>
    <n v="0"/>
    <n v="3.8"/>
    <s v="Card"/>
    <x v="2"/>
    <s v="Emma"/>
    <n v="3.1"/>
    <x v="0"/>
    <s v="Takeaway"/>
    <x v="2"/>
    <x v="4"/>
    <s v="Sunday"/>
  </r>
  <r>
    <s v="TRX10549"/>
    <s v="2024-05-25"/>
    <s v="Saturday"/>
    <s v="12:28 PM"/>
    <s v="CUST162"/>
    <x v="0"/>
    <x v="14"/>
    <s v="Coffee"/>
    <s v="Small"/>
    <x v="0"/>
    <x v="4"/>
    <n v="10"/>
    <n v="2.25"/>
    <s v="Card"/>
    <x v="2"/>
    <s v="Sophia"/>
    <n v="3.1"/>
    <x v="2"/>
    <s v="Takeaway"/>
    <x v="13"/>
    <x v="4"/>
    <s v="Saturday"/>
  </r>
  <r>
    <s v="TRX10578"/>
    <s v="2024-05-13"/>
    <s v="Monday"/>
    <s v="09:53 AM"/>
    <s v="CUST615"/>
    <x v="0"/>
    <x v="9"/>
    <s v="Beverage"/>
    <s v="Medium"/>
    <x v="1"/>
    <x v="5"/>
    <n v="5"/>
    <n v="10.83"/>
    <s v="Cash"/>
    <x v="2"/>
    <s v="Liam"/>
    <n v="3.9"/>
    <x v="0"/>
    <s v="Dine-in"/>
    <x v="1"/>
    <x v="4"/>
    <s v="Monday"/>
  </r>
  <r>
    <s v="TRX10665"/>
    <s v="2024-05-08"/>
    <s v="Wednesday"/>
    <s v="12:09 PM"/>
    <s v="CUST863"/>
    <x v="0"/>
    <x v="10"/>
    <s v="Pastry"/>
    <s v="Large"/>
    <x v="2"/>
    <x v="4"/>
    <n v="5"/>
    <n v="4.75"/>
    <s v="UPI"/>
    <x v="2"/>
    <s v="Noah"/>
    <n v="4.8"/>
    <x v="1"/>
    <s v="Takeaway"/>
    <x v="18"/>
    <x v="4"/>
    <s v="Wednesday"/>
  </r>
  <r>
    <s v="TRX10723"/>
    <s v="2024-05-24"/>
    <s v="Friday"/>
    <s v="11:49 AM"/>
    <s v="CUST813"/>
    <x v="0"/>
    <x v="8"/>
    <s v="Tea"/>
    <s v="Small"/>
    <x v="3"/>
    <x v="4"/>
    <n v="5"/>
    <n v="9.5"/>
    <s v="Card"/>
    <x v="2"/>
    <s v="Sophia"/>
    <n v="4.7"/>
    <x v="1"/>
    <s v="Delivery"/>
    <x v="5"/>
    <x v="4"/>
    <s v="Friday"/>
  </r>
  <r>
    <s v="TRX10738"/>
    <s v="2024-05-20"/>
    <s v="Monday"/>
    <s v="07:10 AM"/>
    <s v="CUST200"/>
    <x v="0"/>
    <x v="3"/>
    <s v="Food"/>
    <s v="Medium"/>
    <x v="2"/>
    <x v="2"/>
    <n v="0"/>
    <n v="9"/>
    <s v="Cash"/>
    <x v="2"/>
    <s v="Emma"/>
    <n v="4.5"/>
    <x v="0"/>
    <s v="Delivery"/>
    <x v="13"/>
    <x v="4"/>
    <s v="Monday"/>
  </r>
  <r>
    <s v="TRX10760"/>
    <s v="2024-05-01"/>
    <s v="Wednesday"/>
    <s v="06:05 PM"/>
    <s v="CUST382"/>
    <x v="2"/>
    <x v="8"/>
    <s v="Tea"/>
    <s v="Small"/>
    <x v="3"/>
    <x v="4"/>
    <n v="0"/>
    <n v="10"/>
    <s v="Cash"/>
    <x v="2"/>
    <s v="Noah"/>
    <n v="3.2"/>
    <x v="2"/>
    <s v="Delivery"/>
    <x v="4"/>
    <x v="4"/>
    <s v="Wednesday"/>
  </r>
  <r>
    <s v="TRX10769"/>
    <s v="2024-05-11"/>
    <s v="Saturday"/>
    <s v="05:41 PM"/>
    <s v="CUST749"/>
    <x v="0"/>
    <x v="8"/>
    <s v="Tea"/>
    <s v="Small"/>
    <x v="3"/>
    <x v="4"/>
    <n v="10"/>
    <n v="9"/>
    <s v="Card"/>
    <x v="2"/>
    <s v="Emma"/>
    <n v="4.3"/>
    <x v="0"/>
    <s v="Dine-in"/>
    <x v="19"/>
    <x v="4"/>
    <s v="Saturday"/>
  </r>
  <r>
    <s v="TRX10849"/>
    <s v="2024-05-06"/>
    <s v="Monday"/>
    <s v="03:03 PM"/>
    <s v="CUST212"/>
    <x v="2"/>
    <x v="13"/>
    <s v="Coffee"/>
    <s v="Large"/>
    <x v="0"/>
    <x v="8"/>
    <n v="10"/>
    <n v="3.15"/>
    <s v="Cash"/>
    <x v="2"/>
    <s v="Ava"/>
    <n v="3.3"/>
    <x v="1"/>
    <s v="Dine-in"/>
    <x v="3"/>
    <x v="4"/>
    <s v="Monday"/>
  </r>
  <r>
    <s v="TRX10912"/>
    <s v="2024-05-28"/>
    <s v="Tuesday"/>
    <s v="07:55 PM"/>
    <s v="CUST588"/>
    <x v="0"/>
    <x v="15"/>
    <s v="Coffee"/>
    <s v="Large"/>
    <x v="2"/>
    <x v="2"/>
    <n v="0"/>
    <n v="9"/>
    <s v="Cash"/>
    <x v="2"/>
    <s v="John"/>
    <n v="4.2"/>
    <x v="2"/>
    <s v="Delivery"/>
    <x v="20"/>
    <x v="4"/>
    <s v="Tuesday"/>
  </r>
  <r>
    <s v="TRX10937"/>
    <s v="2024-05-09"/>
    <s v="Thursday"/>
    <s v="02:01 PM"/>
    <s v="CUST418"/>
    <x v="1"/>
    <x v="7"/>
    <s v="Pastry"/>
    <s v="Small"/>
    <x v="2"/>
    <x v="3"/>
    <n v="10"/>
    <n v="3.6"/>
    <s v="UPI"/>
    <x v="2"/>
    <s v="Ava"/>
    <n v="3.8"/>
    <x v="1"/>
    <s v="Takeaway"/>
    <x v="4"/>
    <x v="4"/>
    <s v="Thursday"/>
  </r>
  <r>
    <s v="TRX10967"/>
    <s v="2024-05-17"/>
    <s v="Friday"/>
    <s v="04:51 PM"/>
    <s v="CUST510"/>
    <x v="2"/>
    <x v="14"/>
    <s v="Coffee"/>
    <s v="Large"/>
    <x v="2"/>
    <x v="4"/>
    <n v="5"/>
    <n v="4.75"/>
    <s v="Card"/>
    <x v="2"/>
    <s v="Ava"/>
    <n v="3.4"/>
    <x v="2"/>
    <s v="Dine-in"/>
    <x v="6"/>
    <x v="4"/>
    <s v="Friday"/>
  </r>
  <r>
    <s v="TRX11014"/>
    <s v="2024-05-25"/>
    <s v="Saturday"/>
    <s v="06:00 PM"/>
    <s v="CUST406"/>
    <x v="2"/>
    <x v="10"/>
    <s v="Pastry"/>
    <s v="Medium"/>
    <x v="2"/>
    <x v="4"/>
    <n v="10"/>
    <n v="4.5"/>
    <s v="UPI"/>
    <x v="2"/>
    <s v="Ava"/>
    <n v="3.6"/>
    <x v="0"/>
    <s v="Dine-in"/>
    <x v="7"/>
    <x v="4"/>
    <s v="Saturday"/>
  </r>
  <r>
    <s v="TRX11112"/>
    <s v="2024-05-28"/>
    <s v="Tuesday"/>
    <s v="12:10 PM"/>
    <s v="CUST203"/>
    <x v="1"/>
    <x v="5"/>
    <s v="Tea"/>
    <s v="Small"/>
    <x v="2"/>
    <x v="3"/>
    <n v="15"/>
    <n v="3.4"/>
    <s v="Cash"/>
    <x v="2"/>
    <s v="Ava"/>
    <n v="3.8"/>
    <x v="2"/>
    <s v="Delivery"/>
    <x v="7"/>
    <x v="4"/>
    <s v="Tuesday"/>
  </r>
  <r>
    <s v="TRX11438"/>
    <s v="2024-05-08"/>
    <s v="Wednesday"/>
    <s v="10:03 AM"/>
    <s v="CUST148"/>
    <x v="0"/>
    <x v="6"/>
    <s v="Pastry"/>
    <s v="Medium"/>
    <x v="3"/>
    <x v="1"/>
    <n v="10"/>
    <n v="10.8"/>
    <s v="UPI"/>
    <x v="2"/>
    <s v="Sophia"/>
    <n v="4.2"/>
    <x v="0"/>
    <s v="Takeaway"/>
    <x v="1"/>
    <x v="4"/>
    <s v="Wednesday"/>
  </r>
  <r>
    <s v="TRX11444"/>
    <s v="2024-05-08"/>
    <s v="Wednesday"/>
    <s v="04:06 PM"/>
    <s v="CUST916"/>
    <x v="1"/>
    <x v="3"/>
    <s v="Food"/>
    <s v="Small"/>
    <x v="0"/>
    <x v="2"/>
    <n v="0"/>
    <n v="4.5"/>
    <s v="Cash"/>
    <x v="2"/>
    <s v="Olivia"/>
    <n v="4"/>
    <x v="0"/>
    <s v="Takeaway"/>
    <x v="7"/>
    <x v="4"/>
    <s v="Wednesday"/>
  </r>
  <r>
    <s v="TRX11496"/>
    <s v="2024-05-27"/>
    <s v="Monday"/>
    <s v="06:33 PM"/>
    <s v="CUST736"/>
    <x v="2"/>
    <x v="8"/>
    <s v="Tea"/>
    <s v="Large"/>
    <x v="1"/>
    <x v="4"/>
    <n v="0"/>
    <n v="7.5"/>
    <s v="Cash"/>
    <x v="2"/>
    <s v="Noah"/>
    <n v="3.2"/>
    <x v="0"/>
    <s v="Takeaway"/>
    <x v="1"/>
    <x v="4"/>
    <s v="Monday"/>
  </r>
  <r>
    <s v="TRX11630"/>
    <s v="2024-05-04"/>
    <s v="Saturday"/>
    <s v="11:55 AM"/>
    <s v="CUST959"/>
    <x v="0"/>
    <x v="0"/>
    <s v="Beverage"/>
    <s v="Small"/>
    <x v="1"/>
    <x v="0"/>
    <n v="15"/>
    <n v="10.199999999999999"/>
    <s v="UPI"/>
    <x v="2"/>
    <s v="Ava"/>
    <n v="4.5999999999999996"/>
    <x v="1"/>
    <s v="Takeaway"/>
    <x v="10"/>
    <x v="4"/>
    <s v="Saturday"/>
  </r>
  <r>
    <s v="TRX11633"/>
    <s v="2024-05-18"/>
    <s v="Saturday"/>
    <s v="04:07 PM"/>
    <s v="CUST953"/>
    <x v="2"/>
    <x v="10"/>
    <s v="Pastry"/>
    <s v="Large"/>
    <x v="1"/>
    <x v="4"/>
    <n v="0"/>
    <n v="7.5"/>
    <s v="Cash"/>
    <x v="2"/>
    <s v="John"/>
    <n v="4.8"/>
    <x v="2"/>
    <s v="Delivery"/>
    <x v="1"/>
    <x v="4"/>
    <s v="Saturday"/>
  </r>
  <r>
    <s v="TRX11681"/>
    <s v="2024-05-08"/>
    <s v="Wednesday"/>
    <s v="08:36 AM"/>
    <s v="CUST338"/>
    <x v="2"/>
    <x v="14"/>
    <s v="Coffee"/>
    <s v="Large"/>
    <x v="0"/>
    <x v="4"/>
    <n v="0"/>
    <n v="2.5"/>
    <s v="Card"/>
    <x v="2"/>
    <s v="Emma"/>
    <n v="4.7"/>
    <x v="0"/>
    <s v="Dine-in"/>
    <x v="17"/>
    <x v="4"/>
    <s v="Wednesday"/>
  </r>
  <r>
    <s v="TRX11702"/>
    <s v="2024-05-17"/>
    <s v="Friday"/>
    <s v="03:42 PM"/>
    <s v="CUST547"/>
    <x v="0"/>
    <x v="10"/>
    <s v="Pastry"/>
    <s v="Small"/>
    <x v="3"/>
    <x v="4"/>
    <n v="5"/>
    <n v="9.5"/>
    <s v="Cash"/>
    <x v="2"/>
    <s v="Emma"/>
    <n v="4.9000000000000004"/>
    <x v="0"/>
    <s v="Takeaway"/>
    <x v="15"/>
    <x v="4"/>
    <s v="Friday"/>
  </r>
  <r>
    <s v="TRX11747"/>
    <s v="2024-05-12"/>
    <s v="Sunday"/>
    <s v="08:07 PM"/>
    <s v="CUST259"/>
    <x v="2"/>
    <x v="9"/>
    <s v="Beverage"/>
    <s v="Small"/>
    <x v="3"/>
    <x v="5"/>
    <n v="10"/>
    <n v="13.68"/>
    <s v="Card"/>
    <x v="2"/>
    <s v="Emma"/>
    <n v="3.7"/>
    <x v="2"/>
    <s v="Dine-in"/>
    <x v="17"/>
    <x v="4"/>
    <s v="Sunday"/>
  </r>
  <r>
    <s v="TRX11827"/>
    <s v="2024-05-31"/>
    <s v="Friday"/>
    <s v="12:06 PM"/>
    <s v="CUST962"/>
    <x v="1"/>
    <x v="7"/>
    <s v="Pastry"/>
    <s v="Large"/>
    <x v="0"/>
    <x v="3"/>
    <n v="0"/>
    <n v="2"/>
    <s v="Card"/>
    <x v="2"/>
    <s v="Emma"/>
    <n v="4"/>
    <x v="2"/>
    <s v="Takeaway"/>
    <x v="0"/>
    <x v="4"/>
    <s v="Friday"/>
  </r>
  <r>
    <s v="TRX12162"/>
    <s v="2024-05-31"/>
    <s v="Friday"/>
    <s v="01:20 PM"/>
    <s v="CUST628"/>
    <x v="2"/>
    <x v="7"/>
    <s v="Pastry"/>
    <s v="Medium"/>
    <x v="2"/>
    <x v="3"/>
    <n v="15"/>
    <n v="3.4"/>
    <s v="Cash"/>
    <x v="2"/>
    <s v="Noah"/>
    <n v="4.8"/>
    <x v="2"/>
    <s v="Dine-in"/>
    <x v="7"/>
    <x v="4"/>
    <s v="Friday"/>
  </r>
  <r>
    <s v="TRX12276"/>
    <s v="2024-05-19"/>
    <s v="Sunday"/>
    <s v="10:14 AM"/>
    <s v="CUST148"/>
    <x v="2"/>
    <x v="0"/>
    <s v="Beverage"/>
    <s v="Small"/>
    <x v="1"/>
    <x v="0"/>
    <n v="15"/>
    <n v="10.199999999999999"/>
    <s v="UPI"/>
    <x v="2"/>
    <s v="Liam"/>
    <n v="3.5"/>
    <x v="0"/>
    <s v="Delivery"/>
    <x v="6"/>
    <x v="4"/>
    <s v="Sunday"/>
  </r>
  <r>
    <s v="TRX12393"/>
    <s v="2024-05-28"/>
    <s v="Tuesday"/>
    <s v="03:53 PM"/>
    <s v="CUST509"/>
    <x v="1"/>
    <x v="0"/>
    <s v="Beverage"/>
    <s v="Large"/>
    <x v="1"/>
    <x v="0"/>
    <n v="15"/>
    <n v="10.199999999999999"/>
    <s v="UPI"/>
    <x v="2"/>
    <s v="Noah"/>
    <n v="4.5999999999999996"/>
    <x v="2"/>
    <s v="Takeaway"/>
    <x v="9"/>
    <x v="4"/>
    <s v="Tuesday"/>
  </r>
  <r>
    <s v="TRX12415"/>
    <s v="2024-05-03"/>
    <s v="Friday"/>
    <s v="02:52 PM"/>
    <s v="CUST697"/>
    <x v="0"/>
    <x v="10"/>
    <s v="Pastry"/>
    <s v="Small"/>
    <x v="1"/>
    <x v="4"/>
    <n v="5"/>
    <n v="7.12"/>
    <s v="Card"/>
    <x v="2"/>
    <s v="Emma"/>
    <n v="3.8"/>
    <x v="0"/>
    <s v="Takeaway"/>
    <x v="12"/>
    <x v="4"/>
    <s v="Friday"/>
  </r>
  <r>
    <s v="TRX12433"/>
    <s v="2024-05-22"/>
    <s v="Wednesday"/>
    <s v="11:18 AM"/>
    <s v="CUST165"/>
    <x v="1"/>
    <x v="14"/>
    <s v="Coffee"/>
    <s v="Small"/>
    <x v="3"/>
    <x v="4"/>
    <n v="15"/>
    <n v="8.5"/>
    <s v="Card"/>
    <x v="2"/>
    <s v="Liam"/>
    <n v="3.9"/>
    <x v="1"/>
    <s v="Delivery"/>
    <x v="3"/>
    <x v="4"/>
    <s v="Wednesday"/>
  </r>
  <r>
    <s v="TRX12484"/>
    <s v="2024-05-26"/>
    <s v="Sunday"/>
    <s v="07:59 AM"/>
    <s v="CUST391"/>
    <x v="1"/>
    <x v="1"/>
    <s v="Tea"/>
    <s v="Medium"/>
    <x v="2"/>
    <x v="1"/>
    <n v="10"/>
    <n v="5.4"/>
    <s v="UPI"/>
    <x v="2"/>
    <s v="Olivia"/>
    <n v="3.8"/>
    <x v="2"/>
    <s v="Dine-in"/>
    <x v="3"/>
    <x v="4"/>
    <s v="Sunday"/>
  </r>
  <r>
    <s v="TRX12503"/>
    <s v="2024-05-22"/>
    <s v="Wednesday"/>
    <s v="07:04 AM"/>
    <s v="CUST218"/>
    <x v="0"/>
    <x v="15"/>
    <s v="Coffee"/>
    <s v="Medium"/>
    <x v="2"/>
    <x v="2"/>
    <n v="0"/>
    <n v="9"/>
    <s v="UPI"/>
    <x v="2"/>
    <s v="Liam"/>
    <n v="3.9"/>
    <x v="2"/>
    <s v="Takeaway"/>
    <x v="16"/>
    <x v="4"/>
    <s v="Wednesday"/>
  </r>
  <r>
    <s v="TRX12603"/>
    <s v="2024-05-31"/>
    <s v="Friday"/>
    <s v="10:30 AM"/>
    <s v="CUST686"/>
    <x v="1"/>
    <x v="11"/>
    <s v="Food"/>
    <s v="Large"/>
    <x v="2"/>
    <x v="6"/>
    <n v="10"/>
    <n v="9.9"/>
    <s v="UPI"/>
    <x v="2"/>
    <s v="Liam"/>
    <n v="3.6"/>
    <x v="1"/>
    <s v="Delivery"/>
    <x v="18"/>
    <x v="4"/>
    <s v="Friday"/>
  </r>
  <r>
    <s v="TRX12719"/>
    <s v="2024-05-19"/>
    <s v="Sunday"/>
    <s v="01:21 PM"/>
    <s v="CUST688"/>
    <x v="1"/>
    <x v="5"/>
    <s v="Tea"/>
    <s v="Medium"/>
    <x v="1"/>
    <x v="3"/>
    <n v="0"/>
    <n v="6"/>
    <s v="Cash"/>
    <x v="2"/>
    <s v="Emma"/>
    <n v="3.9"/>
    <x v="0"/>
    <s v="Delivery"/>
    <x v="19"/>
    <x v="4"/>
    <s v="Sunday"/>
  </r>
  <r>
    <s v="TRX12749"/>
    <s v="2024-05-22"/>
    <s v="Wednesday"/>
    <s v="09:11 AM"/>
    <s v="CUST312"/>
    <x v="0"/>
    <x v="8"/>
    <s v="Tea"/>
    <s v="Small"/>
    <x v="0"/>
    <x v="4"/>
    <n v="15"/>
    <n v="2.12"/>
    <s v="Cash"/>
    <x v="2"/>
    <s v="Noah"/>
    <n v="4.2"/>
    <x v="1"/>
    <s v="Delivery"/>
    <x v="1"/>
    <x v="4"/>
    <s v="Wednesday"/>
  </r>
  <r>
    <s v="TRX12768"/>
    <s v="2024-05-02"/>
    <s v="Thursday"/>
    <s v="07:31 AM"/>
    <s v="CUST881"/>
    <x v="1"/>
    <x v="4"/>
    <s v="Coffee"/>
    <s v="Large"/>
    <x v="0"/>
    <x v="0"/>
    <n v="10"/>
    <n v="3.6"/>
    <s v="UPI"/>
    <x v="2"/>
    <s v="Liam"/>
    <n v="3.2"/>
    <x v="0"/>
    <s v="Delivery"/>
    <x v="4"/>
    <x v="4"/>
    <s v="Thursday"/>
  </r>
  <r>
    <s v="TRX12786"/>
    <s v="2024-05-28"/>
    <s v="Tuesday"/>
    <s v="07:43 PM"/>
    <s v="CUST477"/>
    <x v="0"/>
    <x v="2"/>
    <s v="Coffee"/>
    <s v="Small"/>
    <x v="3"/>
    <x v="1"/>
    <n v="5"/>
    <n v="11.4"/>
    <s v="Cash"/>
    <x v="2"/>
    <s v="Emma"/>
    <n v="3.4"/>
    <x v="0"/>
    <s v="Delivery"/>
    <x v="12"/>
    <x v="4"/>
    <s v="Tuesday"/>
  </r>
  <r>
    <s v="TRX12867"/>
    <s v="2024-05-10"/>
    <s v="Friday"/>
    <s v="07:24 AM"/>
    <s v="CUST579"/>
    <x v="2"/>
    <x v="5"/>
    <s v="Tea"/>
    <s v="Medium"/>
    <x v="1"/>
    <x v="3"/>
    <n v="10"/>
    <n v="5.4"/>
    <s v="UPI"/>
    <x v="2"/>
    <s v="Emma"/>
    <n v="3.9"/>
    <x v="1"/>
    <s v="Takeaway"/>
    <x v="10"/>
    <x v="4"/>
    <s v="Friday"/>
  </r>
  <r>
    <s v="TRX12889"/>
    <s v="2024-05-29"/>
    <s v="Wednesday"/>
    <s v="06:33 PM"/>
    <s v="CUST502"/>
    <x v="2"/>
    <x v="15"/>
    <s v="Coffee"/>
    <s v="Small"/>
    <x v="3"/>
    <x v="2"/>
    <n v="15"/>
    <n v="15.3"/>
    <s v="Card"/>
    <x v="2"/>
    <s v="John"/>
    <n v="4.8"/>
    <x v="0"/>
    <s v="Delivery"/>
    <x v="1"/>
    <x v="4"/>
    <s v="Wednesday"/>
  </r>
  <r>
    <s v="TRX12915"/>
    <s v="2024-05-05"/>
    <s v="Sunday"/>
    <s v="09:46 AM"/>
    <s v="CUST919"/>
    <x v="2"/>
    <x v="4"/>
    <s v="Coffee"/>
    <s v="Small"/>
    <x v="1"/>
    <x v="0"/>
    <n v="0"/>
    <n v="12"/>
    <s v="Cash"/>
    <x v="2"/>
    <s v="John"/>
    <n v="4.4000000000000004"/>
    <x v="2"/>
    <s v="Dine-in"/>
    <x v="8"/>
    <x v="4"/>
    <s v="Sunday"/>
  </r>
  <r>
    <s v="TRX12961"/>
    <s v="2024-05-17"/>
    <s v="Friday"/>
    <s v="03:00 PM"/>
    <s v="CUST530"/>
    <x v="1"/>
    <x v="4"/>
    <s v="Coffee"/>
    <s v="Large"/>
    <x v="2"/>
    <x v="0"/>
    <n v="5"/>
    <n v="7.6"/>
    <s v="Card"/>
    <x v="2"/>
    <s v="Olivia"/>
    <n v="4.9000000000000004"/>
    <x v="1"/>
    <s v="Delivery"/>
    <x v="17"/>
    <x v="4"/>
    <s v="Friday"/>
  </r>
  <r>
    <s v="TRX13192"/>
    <s v="2024-05-02"/>
    <s v="Thursday"/>
    <s v="07:33 PM"/>
    <s v="CUST817"/>
    <x v="1"/>
    <x v="2"/>
    <s v="Coffee"/>
    <s v="Large"/>
    <x v="3"/>
    <x v="1"/>
    <n v="15"/>
    <n v="10.199999999999999"/>
    <s v="Card"/>
    <x v="2"/>
    <s v="Sophia"/>
    <n v="4.3"/>
    <x v="0"/>
    <s v="Takeaway"/>
    <x v="7"/>
    <x v="4"/>
    <s v="Thursday"/>
  </r>
  <r>
    <s v="TRX13294"/>
    <s v="2024-05-07"/>
    <s v="Tuesday"/>
    <s v="02:13 PM"/>
    <s v="CUST238"/>
    <x v="2"/>
    <x v="13"/>
    <s v="Coffee"/>
    <s v="Large"/>
    <x v="0"/>
    <x v="8"/>
    <n v="5"/>
    <n v="3.32"/>
    <s v="UPI"/>
    <x v="2"/>
    <s v="Ava"/>
    <n v="4.3"/>
    <x v="0"/>
    <s v="Dine-in"/>
    <x v="13"/>
    <x v="4"/>
    <s v="Tuesday"/>
  </r>
  <r>
    <s v="TRX13376"/>
    <s v="2024-05-10"/>
    <s v="Friday"/>
    <s v="11:59 AM"/>
    <s v="CUST384"/>
    <x v="1"/>
    <x v="3"/>
    <s v="Food"/>
    <s v="Medium"/>
    <x v="3"/>
    <x v="2"/>
    <n v="10"/>
    <n v="16.2"/>
    <s v="UPI"/>
    <x v="2"/>
    <s v="Ava"/>
    <n v="4.8"/>
    <x v="1"/>
    <s v="Takeaway"/>
    <x v="3"/>
    <x v="4"/>
    <s v="Friday"/>
  </r>
  <r>
    <s v="TRX13422"/>
    <s v="2024-05-14"/>
    <s v="Tuesday"/>
    <s v="11:37 AM"/>
    <s v="CUST851"/>
    <x v="1"/>
    <x v="6"/>
    <s v="Pastry"/>
    <s v="Medium"/>
    <x v="0"/>
    <x v="1"/>
    <n v="10"/>
    <n v="2.7"/>
    <s v="UPI"/>
    <x v="2"/>
    <s v="Emma"/>
    <n v="4.9000000000000004"/>
    <x v="0"/>
    <s v="Dine-in"/>
    <x v="20"/>
    <x v="4"/>
    <s v="Tuesday"/>
  </r>
  <r>
    <s v="TRX13464"/>
    <s v="2024-05-26"/>
    <s v="Sunday"/>
    <s v="08:43 AM"/>
    <s v="CUST781"/>
    <x v="1"/>
    <x v="0"/>
    <s v="Beverage"/>
    <s v="Small"/>
    <x v="3"/>
    <x v="0"/>
    <n v="5"/>
    <n v="15.2"/>
    <s v="Cash"/>
    <x v="2"/>
    <s v="John"/>
    <n v="3.1"/>
    <x v="1"/>
    <s v="Takeaway"/>
    <x v="8"/>
    <x v="4"/>
    <s v="Sunday"/>
  </r>
  <r>
    <s v="TRX13607"/>
    <s v="2024-05-15"/>
    <s v="Wednesday"/>
    <s v="08:04 AM"/>
    <s v="CUST801"/>
    <x v="1"/>
    <x v="1"/>
    <s v="Tea"/>
    <s v="Small"/>
    <x v="1"/>
    <x v="1"/>
    <n v="0"/>
    <n v="9"/>
    <s v="Card"/>
    <x v="2"/>
    <s v="Olivia"/>
    <n v="4.3"/>
    <x v="1"/>
    <s v="Dine-in"/>
    <x v="12"/>
    <x v="4"/>
    <s v="Wednesday"/>
  </r>
  <r>
    <s v="TRX13677"/>
    <s v="2024-05-05"/>
    <s v="Sunday"/>
    <s v="07:36 PM"/>
    <s v="CUST883"/>
    <x v="0"/>
    <x v="10"/>
    <s v="Pastry"/>
    <s v="Medium"/>
    <x v="0"/>
    <x v="4"/>
    <n v="10"/>
    <n v="2.25"/>
    <s v="UPI"/>
    <x v="2"/>
    <s v="John"/>
    <n v="4.7"/>
    <x v="0"/>
    <s v="Dine-in"/>
    <x v="17"/>
    <x v="4"/>
    <s v="Sunday"/>
  </r>
  <r>
    <s v="TRX13913"/>
    <s v="2024-05-13"/>
    <s v="Monday"/>
    <s v="06:51 PM"/>
    <s v="CUST293"/>
    <x v="2"/>
    <x v="10"/>
    <s v="Pastry"/>
    <s v="Large"/>
    <x v="2"/>
    <x v="4"/>
    <n v="0"/>
    <n v="5"/>
    <s v="Cash"/>
    <x v="2"/>
    <s v="Sophia"/>
    <n v="4.4000000000000004"/>
    <x v="2"/>
    <s v="Delivery"/>
    <x v="6"/>
    <x v="4"/>
    <s v="Monday"/>
  </r>
  <r>
    <s v="TRX13943"/>
    <s v="2024-05-26"/>
    <s v="Sunday"/>
    <s v="07:08 PM"/>
    <s v="CUST485"/>
    <x v="1"/>
    <x v="8"/>
    <s v="Tea"/>
    <s v="Small"/>
    <x v="3"/>
    <x v="4"/>
    <n v="10"/>
    <n v="9"/>
    <s v="Card"/>
    <x v="2"/>
    <s v="Noah"/>
    <n v="4"/>
    <x v="1"/>
    <s v="Delivery"/>
    <x v="8"/>
    <x v="4"/>
    <s v="Sunday"/>
  </r>
  <r>
    <s v="TRX13945"/>
    <s v="2024-05-13"/>
    <s v="Monday"/>
    <s v="08:12 PM"/>
    <s v="CUST621"/>
    <x v="0"/>
    <x v="10"/>
    <s v="Pastry"/>
    <s v="Medium"/>
    <x v="2"/>
    <x v="4"/>
    <n v="10"/>
    <n v="4.5"/>
    <s v="Cash"/>
    <x v="2"/>
    <s v="Olivia"/>
    <n v="4.7"/>
    <x v="0"/>
    <s v="Takeaway"/>
    <x v="1"/>
    <x v="4"/>
    <s v="Monday"/>
  </r>
  <r>
    <s v="TRX14096"/>
    <s v="2024-05-30"/>
    <s v="Thursday"/>
    <s v="06:03 PM"/>
    <s v="CUST332"/>
    <x v="2"/>
    <x v="14"/>
    <s v="Coffee"/>
    <s v="Small"/>
    <x v="3"/>
    <x v="4"/>
    <n v="10"/>
    <n v="9"/>
    <s v="Card"/>
    <x v="2"/>
    <s v="Olivia"/>
    <n v="3.5"/>
    <x v="2"/>
    <s v="Delivery"/>
    <x v="7"/>
    <x v="4"/>
    <s v="Thursday"/>
  </r>
  <r>
    <s v="TRX14172"/>
    <s v="2024-05-05"/>
    <s v="Sunday"/>
    <s v="07:48 PM"/>
    <s v="CUST518"/>
    <x v="1"/>
    <x v="1"/>
    <s v="Tea"/>
    <s v="Small"/>
    <x v="2"/>
    <x v="1"/>
    <n v="10"/>
    <n v="5.4"/>
    <s v="UPI"/>
    <x v="2"/>
    <s v="John"/>
    <n v="3.7"/>
    <x v="1"/>
    <s v="Dine-in"/>
    <x v="16"/>
    <x v="4"/>
    <s v="Sunday"/>
  </r>
  <r>
    <s v="TRX14195"/>
    <s v="2024-05-14"/>
    <s v="Tuesday"/>
    <s v="08:29 AM"/>
    <s v="CUST126"/>
    <x v="0"/>
    <x v="11"/>
    <s v="Food"/>
    <s v="Medium"/>
    <x v="1"/>
    <x v="6"/>
    <n v="5"/>
    <n v="15.67"/>
    <s v="UPI"/>
    <x v="2"/>
    <s v="Noah"/>
    <n v="4.9000000000000004"/>
    <x v="0"/>
    <s v="Takeaway"/>
    <x v="15"/>
    <x v="4"/>
    <s v="Tuesday"/>
  </r>
  <r>
    <s v="TRX14206"/>
    <s v="2024-05-07"/>
    <s v="Tuesday"/>
    <s v="07:09 PM"/>
    <s v="CUST745"/>
    <x v="0"/>
    <x v="11"/>
    <s v="Food"/>
    <s v="Small"/>
    <x v="0"/>
    <x v="6"/>
    <n v="10"/>
    <n v="4.95"/>
    <s v="UPI"/>
    <x v="2"/>
    <s v="Noah"/>
    <n v="3.3"/>
    <x v="2"/>
    <s v="Delivery"/>
    <x v="1"/>
    <x v="4"/>
    <s v="Tuesday"/>
  </r>
  <r>
    <s v="TRX14350"/>
    <s v="2024-05-04"/>
    <s v="Saturday"/>
    <s v="04:14 PM"/>
    <s v="CUST943"/>
    <x v="2"/>
    <x v="0"/>
    <s v="Beverage"/>
    <s v="Medium"/>
    <x v="2"/>
    <x v="0"/>
    <n v="15"/>
    <n v="6.8"/>
    <s v="Card"/>
    <x v="2"/>
    <s v="Olivia"/>
    <n v="4.5999999999999996"/>
    <x v="1"/>
    <s v="Takeaway"/>
    <x v="11"/>
    <x v="4"/>
    <s v="Saturday"/>
  </r>
  <r>
    <s v="TRX14356"/>
    <s v="2024-05-02"/>
    <s v="Thursday"/>
    <s v="09:54 AM"/>
    <s v="CUST551"/>
    <x v="2"/>
    <x v="2"/>
    <s v="Coffee"/>
    <s v="Large"/>
    <x v="2"/>
    <x v="1"/>
    <n v="0"/>
    <n v="6"/>
    <s v="Cash"/>
    <x v="2"/>
    <s v="Noah"/>
    <n v="3.6"/>
    <x v="2"/>
    <s v="Takeaway"/>
    <x v="15"/>
    <x v="4"/>
    <s v="Thursday"/>
  </r>
  <r>
    <s v="TRX14382"/>
    <s v="2024-05-12"/>
    <s v="Sunday"/>
    <s v="04:08 PM"/>
    <s v="CUST148"/>
    <x v="0"/>
    <x v="11"/>
    <s v="Food"/>
    <s v="Large"/>
    <x v="0"/>
    <x v="6"/>
    <n v="15"/>
    <n v="4.67"/>
    <s v="UPI"/>
    <x v="2"/>
    <s v="Sophia"/>
    <n v="4.5"/>
    <x v="1"/>
    <s v="Dine-in"/>
    <x v="4"/>
    <x v="4"/>
    <s v="Sunday"/>
  </r>
  <r>
    <s v="TRX14515"/>
    <s v="2024-05-22"/>
    <s v="Wednesday"/>
    <s v="07:24 PM"/>
    <s v="CUST483"/>
    <x v="0"/>
    <x v="2"/>
    <s v="Coffee"/>
    <s v="Medium"/>
    <x v="1"/>
    <x v="1"/>
    <n v="0"/>
    <n v="9"/>
    <s v="UPI"/>
    <x v="2"/>
    <s v="Noah"/>
    <n v="3.9"/>
    <x v="0"/>
    <s v="Takeaway"/>
    <x v="2"/>
    <x v="4"/>
    <s v="Wednesday"/>
  </r>
  <r>
    <s v="TRX14542"/>
    <s v="2024-05-22"/>
    <s v="Wednesday"/>
    <s v="07:21 AM"/>
    <s v="CUST628"/>
    <x v="0"/>
    <x v="2"/>
    <s v="Coffee"/>
    <s v="Medium"/>
    <x v="0"/>
    <x v="1"/>
    <n v="15"/>
    <n v="2.5499999999999998"/>
    <s v="Cash"/>
    <x v="2"/>
    <s v="John"/>
    <n v="3.2"/>
    <x v="2"/>
    <s v="Takeaway"/>
    <x v="13"/>
    <x v="4"/>
    <s v="Wednesday"/>
  </r>
  <r>
    <s v="TRX14545"/>
    <s v="2024-05-10"/>
    <s v="Friday"/>
    <s v="02:53 PM"/>
    <s v="CUST622"/>
    <x v="1"/>
    <x v="2"/>
    <s v="Coffee"/>
    <s v="Medium"/>
    <x v="2"/>
    <x v="1"/>
    <n v="0"/>
    <n v="6"/>
    <s v="Cash"/>
    <x v="2"/>
    <s v="Olivia"/>
    <n v="4.7"/>
    <x v="2"/>
    <s v="Delivery"/>
    <x v="19"/>
    <x v="4"/>
    <s v="Friday"/>
  </r>
  <r>
    <s v="TRX14643"/>
    <s v="2024-05-18"/>
    <s v="Saturday"/>
    <s v="04:24 PM"/>
    <s v="CUST627"/>
    <x v="2"/>
    <x v="2"/>
    <s v="Coffee"/>
    <s v="Large"/>
    <x v="3"/>
    <x v="1"/>
    <n v="10"/>
    <n v="10.8"/>
    <s v="UPI"/>
    <x v="2"/>
    <s v="Sophia"/>
    <n v="3.9"/>
    <x v="1"/>
    <s v="Delivery"/>
    <x v="11"/>
    <x v="4"/>
    <s v="Saturday"/>
  </r>
  <r>
    <s v="TRX14669"/>
    <s v="2024-05-14"/>
    <s v="Tuesday"/>
    <s v="07:40 AM"/>
    <s v="CUST482"/>
    <x v="2"/>
    <x v="3"/>
    <s v="Food"/>
    <s v="Large"/>
    <x v="1"/>
    <x v="2"/>
    <n v="10"/>
    <n v="12.15"/>
    <s v="UPI"/>
    <x v="2"/>
    <s v="Sophia"/>
    <n v="4.7"/>
    <x v="2"/>
    <s v="Takeaway"/>
    <x v="13"/>
    <x v="4"/>
    <s v="Tuesday"/>
  </r>
  <r>
    <s v="TRX14719"/>
    <s v="2024-05-30"/>
    <s v="Thursday"/>
    <s v="12:19 PM"/>
    <s v="CUST244"/>
    <x v="1"/>
    <x v="5"/>
    <s v="Tea"/>
    <s v="Medium"/>
    <x v="3"/>
    <x v="3"/>
    <n v="10"/>
    <n v="7.2"/>
    <s v="Cash"/>
    <x v="2"/>
    <s v="John"/>
    <n v="3.4"/>
    <x v="0"/>
    <s v="Dine-in"/>
    <x v="15"/>
    <x v="4"/>
    <s v="Thursday"/>
  </r>
  <r>
    <s v="TRX14730"/>
    <s v="2024-05-13"/>
    <s v="Monday"/>
    <s v="10:10 AM"/>
    <s v="CUST161"/>
    <x v="1"/>
    <x v="3"/>
    <s v="Food"/>
    <s v="Medium"/>
    <x v="0"/>
    <x v="2"/>
    <n v="0"/>
    <n v="4.5"/>
    <s v="Cash"/>
    <x v="2"/>
    <s v="Olivia"/>
    <n v="4.5"/>
    <x v="0"/>
    <s v="Takeaway"/>
    <x v="8"/>
    <x v="4"/>
    <s v="Monday"/>
  </r>
  <r>
    <s v="TRX14763"/>
    <s v="2024-05-08"/>
    <s v="Wednesday"/>
    <s v="08:57 AM"/>
    <s v="CUST779"/>
    <x v="2"/>
    <x v="15"/>
    <s v="Coffee"/>
    <s v="Large"/>
    <x v="3"/>
    <x v="2"/>
    <n v="15"/>
    <n v="15.3"/>
    <s v="UPI"/>
    <x v="2"/>
    <s v="John"/>
    <n v="4.4000000000000004"/>
    <x v="0"/>
    <s v="Delivery"/>
    <x v="13"/>
    <x v="4"/>
    <s v="Wednesday"/>
  </r>
  <r>
    <s v="TRX14844"/>
    <s v="2024-05-06"/>
    <s v="Monday"/>
    <s v="12:05 PM"/>
    <s v="CUST147"/>
    <x v="1"/>
    <x v="5"/>
    <s v="Tea"/>
    <s v="Medium"/>
    <x v="3"/>
    <x v="3"/>
    <n v="0"/>
    <n v="8"/>
    <s v="UPI"/>
    <x v="2"/>
    <s v="Emma"/>
    <n v="3.4"/>
    <x v="2"/>
    <s v="Delivery"/>
    <x v="20"/>
    <x v="4"/>
    <s v="Monday"/>
  </r>
  <r>
    <s v="TRX14857"/>
    <s v="2024-05-11"/>
    <s v="Saturday"/>
    <s v="07:09 AM"/>
    <s v="CUST766"/>
    <x v="0"/>
    <x v="10"/>
    <s v="Pastry"/>
    <s v="Large"/>
    <x v="0"/>
    <x v="4"/>
    <n v="5"/>
    <n v="2.38"/>
    <s v="UPI"/>
    <x v="2"/>
    <s v="Emma"/>
    <n v="4.0999999999999996"/>
    <x v="1"/>
    <s v="Dine-in"/>
    <x v="6"/>
    <x v="4"/>
    <s v="Saturday"/>
  </r>
  <r>
    <s v="TRX14875"/>
    <s v="2024-05-09"/>
    <s v="Thursday"/>
    <s v="02:14 PM"/>
    <s v="CUST653"/>
    <x v="2"/>
    <x v="13"/>
    <s v="Coffee"/>
    <s v="Large"/>
    <x v="3"/>
    <x v="8"/>
    <n v="15"/>
    <n v="11.9"/>
    <s v="UPI"/>
    <x v="2"/>
    <s v="Liam"/>
    <n v="4.9000000000000004"/>
    <x v="1"/>
    <s v="Delivery"/>
    <x v="2"/>
    <x v="4"/>
    <s v="Thursday"/>
  </r>
  <r>
    <s v="TRX14933"/>
    <s v="2024-05-11"/>
    <s v="Saturday"/>
    <s v="05:29 PM"/>
    <s v="CUST618"/>
    <x v="1"/>
    <x v="3"/>
    <s v="Food"/>
    <s v="Medium"/>
    <x v="1"/>
    <x v="2"/>
    <n v="0"/>
    <n v="13.5"/>
    <s v="UPI"/>
    <x v="2"/>
    <s v="Olivia"/>
    <n v="3.2"/>
    <x v="0"/>
    <s v="Takeaway"/>
    <x v="17"/>
    <x v="4"/>
    <s v="Saturday"/>
  </r>
  <r>
    <s v="TRX14947"/>
    <s v="2024-05-24"/>
    <s v="Friday"/>
    <s v="09:00 PM"/>
    <s v="CUST386"/>
    <x v="0"/>
    <x v="13"/>
    <s v="Coffee"/>
    <s v="Small"/>
    <x v="3"/>
    <x v="8"/>
    <n v="5"/>
    <n v="13.3"/>
    <s v="Cash"/>
    <x v="2"/>
    <s v="John"/>
    <n v="3.2"/>
    <x v="0"/>
    <s v="Dine-in"/>
    <x v="14"/>
    <x v="4"/>
    <s v="Friday"/>
  </r>
  <r>
    <s v="TRX10021"/>
    <s v="2024-05-06"/>
    <s v="Monday"/>
    <s v="04:52 PM"/>
    <s v="CUST708"/>
    <x v="1"/>
    <x v="13"/>
    <s v="Coffee"/>
    <s v="Medium"/>
    <x v="0"/>
    <x v="8"/>
    <n v="10"/>
    <n v="3.15"/>
    <s v="Card"/>
    <x v="3"/>
    <s v="Emma"/>
    <n v="3.5"/>
    <x v="0"/>
    <s v="Dine-in"/>
    <x v="11"/>
    <x v="4"/>
    <s v="Monday"/>
  </r>
  <r>
    <s v="TRX10302"/>
    <s v="2024-05-15"/>
    <s v="Wednesday"/>
    <s v="02:55 PM"/>
    <s v="CUST151"/>
    <x v="2"/>
    <x v="2"/>
    <s v="Coffee"/>
    <s v="Small"/>
    <x v="2"/>
    <x v="1"/>
    <n v="10"/>
    <n v="5.4"/>
    <s v="Card"/>
    <x v="3"/>
    <s v="Sophia"/>
    <n v="3.9"/>
    <x v="1"/>
    <s v="Dine-in"/>
    <x v="8"/>
    <x v="4"/>
    <s v="Wednesday"/>
  </r>
  <r>
    <s v="TRX10321"/>
    <s v="2024-05-01"/>
    <s v="Wednesday"/>
    <s v="03:43 PM"/>
    <s v="CUST903"/>
    <x v="1"/>
    <x v="6"/>
    <s v="Pastry"/>
    <s v="Medium"/>
    <x v="0"/>
    <x v="1"/>
    <n v="15"/>
    <n v="2.5499999999999998"/>
    <s v="Card"/>
    <x v="3"/>
    <s v="Sophia"/>
    <n v="4.9000000000000004"/>
    <x v="1"/>
    <s v="Dine-in"/>
    <x v="9"/>
    <x v="4"/>
    <s v="Wednesday"/>
  </r>
  <r>
    <s v="TRX10339"/>
    <s v="2024-05-21"/>
    <s v="Tuesday"/>
    <s v="01:08 PM"/>
    <s v="CUST237"/>
    <x v="1"/>
    <x v="7"/>
    <s v="Pastry"/>
    <s v="Medium"/>
    <x v="3"/>
    <x v="3"/>
    <n v="15"/>
    <n v="6.8"/>
    <s v="Card"/>
    <x v="3"/>
    <s v="Sophia"/>
    <n v="4"/>
    <x v="1"/>
    <s v="Dine-in"/>
    <x v="14"/>
    <x v="4"/>
    <s v="Tuesday"/>
  </r>
  <r>
    <s v="TRX10407"/>
    <s v="2024-05-11"/>
    <s v="Saturday"/>
    <s v="08:50 PM"/>
    <s v="CUST407"/>
    <x v="1"/>
    <x v="4"/>
    <s v="Coffee"/>
    <s v="Large"/>
    <x v="3"/>
    <x v="0"/>
    <n v="5"/>
    <n v="15.2"/>
    <s v="UPI"/>
    <x v="3"/>
    <s v="John"/>
    <n v="4.5999999999999996"/>
    <x v="1"/>
    <s v="Takeaway"/>
    <x v="10"/>
    <x v="4"/>
    <s v="Saturday"/>
  </r>
  <r>
    <s v="TRX10419"/>
    <s v="2024-05-06"/>
    <s v="Monday"/>
    <s v="04:02 PM"/>
    <s v="CUST412"/>
    <x v="1"/>
    <x v="7"/>
    <s v="Pastry"/>
    <s v="Medium"/>
    <x v="3"/>
    <x v="3"/>
    <n v="5"/>
    <n v="7.6"/>
    <s v="Cash"/>
    <x v="3"/>
    <s v="Liam"/>
    <n v="3.7"/>
    <x v="0"/>
    <s v="Dine-in"/>
    <x v="9"/>
    <x v="4"/>
    <s v="Monday"/>
  </r>
  <r>
    <s v="TRX10447"/>
    <s v="2024-05-01"/>
    <s v="Wednesday"/>
    <s v="01:20 PM"/>
    <s v="CUST562"/>
    <x v="0"/>
    <x v="6"/>
    <s v="Pastry"/>
    <s v="Large"/>
    <x v="2"/>
    <x v="1"/>
    <n v="10"/>
    <n v="5.4"/>
    <s v="Cash"/>
    <x v="3"/>
    <s v="John"/>
    <n v="4.5999999999999996"/>
    <x v="1"/>
    <s v="Dine-in"/>
    <x v="12"/>
    <x v="4"/>
    <s v="Wednesday"/>
  </r>
  <r>
    <s v="TRX10471"/>
    <s v="2024-05-26"/>
    <s v="Sunday"/>
    <s v="03:16 PM"/>
    <s v="CUST184"/>
    <x v="1"/>
    <x v="15"/>
    <s v="Coffee"/>
    <s v="Medium"/>
    <x v="0"/>
    <x v="2"/>
    <n v="10"/>
    <n v="4.05"/>
    <s v="Cash"/>
    <x v="3"/>
    <s v="Ava"/>
    <n v="3.6"/>
    <x v="0"/>
    <s v="Dine-in"/>
    <x v="13"/>
    <x v="4"/>
    <s v="Sunday"/>
  </r>
  <r>
    <s v="TRX10480"/>
    <s v="2024-05-09"/>
    <s v="Thursday"/>
    <s v="12:01 PM"/>
    <s v="CUST578"/>
    <x v="2"/>
    <x v="4"/>
    <s v="Coffee"/>
    <s v="Medium"/>
    <x v="3"/>
    <x v="0"/>
    <n v="15"/>
    <n v="13.6"/>
    <s v="UPI"/>
    <x v="3"/>
    <s v="Noah"/>
    <n v="3.5"/>
    <x v="1"/>
    <s v="Takeaway"/>
    <x v="20"/>
    <x v="4"/>
    <s v="Thursday"/>
  </r>
  <r>
    <s v="TRX10797"/>
    <s v="2024-05-12"/>
    <s v="Sunday"/>
    <s v="03:04 PM"/>
    <s v="CUST362"/>
    <x v="2"/>
    <x v="0"/>
    <s v="Beverage"/>
    <s v="Small"/>
    <x v="2"/>
    <x v="0"/>
    <n v="15"/>
    <n v="6.8"/>
    <s v="Cash"/>
    <x v="3"/>
    <s v="Liam"/>
    <n v="3.8"/>
    <x v="2"/>
    <s v="Delivery"/>
    <x v="5"/>
    <x v="4"/>
    <s v="Sunday"/>
  </r>
  <r>
    <s v="TRX10803"/>
    <s v="2024-05-09"/>
    <s v="Thursday"/>
    <s v="05:50 PM"/>
    <s v="CUST280"/>
    <x v="1"/>
    <x v="4"/>
    <s v="Coffee"/>
    <s v="Small"/>
    <x v="2"/>
    <x v="0"/>
    <n v="10"/>
    <n v="7.2"/>
    <s v="Card"/>
    <x v="3"/>
    <s v="John"/>
    <n v="4.7"/>
    <x v="0"/>
    <s v="Takeaway"/>
    <x v="4"/>
    <x v="4"/>
    <s v="Thursday"/>
  </r>
  <r>
    <s v="TRX10828"/>
    <s v="2024-05-05"/>
    <s v="Sunday"/>
    <s v="08:14 AM"/>
    <s v="CUST320"/>
    <x v="2"/>
    <x v="12"/>
    <s v="Food"/>
    <s v="Small"/>
    <x v="1"/>
    <x v="7"/>
    <n v="10"/>
    <n v="13.5"/>
    <s v="Cash"/>
    <x v="3"/>
    <s v="John"/>
    <n v="4.4000000000000004"/>
    <x v="2"/>
    <s v="Takeaway"/>
    <x v="5"/>
    <x v="4"/>
    <s v="Sunday"/>
  </r>
  <r>
    <s v="TRX10842"/>
    <s v="2024-05-16"/>
    <s v="Thursday"/>
    <s v="07:29 AM"/>
    <s v="CUST587"/>
    <x v="1"/>
    <x v="0"/>
    <s v="Beverage"/>
    <s v="Medium"/>
    <x v="1"/>
    <x v="0"/>
    <n v="0"/>
    <n v="12"/>
    <s v="UPI"/>
    <x v="3"/>
    <s v="John"/>
    <n v="3.9"/>
    <x v="1"/>
    <s v="Takeaway"/>
    <x v="15"/>
    <x v="4"/>
    <s v="Thursday"/>
  </r>
  <r>
    <s v="TRX10896"/>
    <s v="2024-05-07"/>
    <s v="Tuesday"/>
    <s v="08:09 PM"/>
    <s v="CUST655"/>
    <x v="1"/>
    <x v="6"/>
    <s v="Pastry"/>
    <s v="Large"/>
    <x v="1"/>
    <x v="1"/>
    <n v="15"/>
    <n v="7.65"/>
    <s v="Cash"/>
    <x v="3"/>
    <s v="Ava"/>
    <n v="3.7"/>
    <x v="2"/>
    <s v="Takeaway"/>
    <x v="14"/>
    <x v="4"/>
    <s v="Tuesday"/>
  </r>
  <r>
    <s v="TRX10934"/>
    <s v="2024-05-25"/>
    <s v="Saturday"/>
    <s v="06:59 PM"/>
    <s v="CUST646"/>
    <x v="0"/>
    <x v="1"/>
    <s v="Tea"/>
    <s v="Small"/>
    <x v="3"/>
    <x v="1"/>
    <n v="15"/>
    <n v="10.199999999999999"/>
    <s v="UPI"/>
    <x v="3"/>
    <s v="Olivia"/>
    <n v="4.5"/>
    <x v="2"/>
    <s v="Dine-in"/>
    <x v="19"/>
    <x v="4"/>
    <s v="Saturday"/>
  </r>
  <r>
    <s v="TRX11048"/>
    <s v="2024-05-10"/>
    <s v="Friday"/>
    <s v="12:49 PM"/>
    <s v="CUST926"/>
    <x v="0"/>
    <x v="9"/>
    <s v="Beverage"/>
    <s v="Large"/>
    <x v="3"/>
    <x v="5"/>
    <n v="0"/>
    <n v="15.2"/>
    <s v="UPI"/>
    <x v="3"/>
    <s v="Sophia"/>
    <n v="4.5"/>
    <x v="0"/>
    <s v="Dine-in"/>
    <x v="15"/>
    <x v="4"/>
    <s v="Friday"/>
  </r>
  <r>
    <s v="TRX11161"/>
    <s v="2024-05-26"/>
    <s v="Sunday"/>
    <s v="01:12 PM"/>
    <s v="CUST190"/>
    <x v="0"/>
    <x v="12"/>
    <s v="Food"/>
    <s v="Medium"/>
    <x v="3"/>
    <x v="7"/>
    <n v="5"/>
    <n v="19"/>
    <s v="Card"/>
    <x v="3"/>
    <s v="Noah"/>
    <n v="4.5"/>
    <x v="2"/>
    <s v="Dine-in"/>
    <x v="11"/>
    <x v="4"/>
    <s v="Sunday"/>
  </r>
  <r>
    <s v="TRX11184"/>
    <s v="2024-05-14"/>
    <s v="Tuesday"/>
    <s v="01:56 PM"/>
    <s v="CUST161"/>
    <x v="1"/>
    <x v="11"/>
    <s v="Food"/>
    <s v="Medium"/>
    <x v="0"/>
    <x v="6"/>
    <n v="15"/>
    <n v="4.67"/>
    <s v="Cash"/>
    <x v="3"/>
    <s v="Emma"/>
    <n v="3.8"/>
    <x v="2"/>
    <s v="Dine-in"/>
    <x v="2"/>
    <x v="4"/>
    <s v="Tuesday"/>
  </r>
  <r>
    <s v="TRX11215"/>
    <s v="2024-05-31"/>
    <s v="Friday"/>
    <s v="01:23 PM"/>
    <s v="CUST154"/>
    <x v="0"/>
    <x v="12"/>
    <s v="Food"/>
    <s v="Medium"/>
    <x v="3"/>
    <x v="7"/>
    <n v="15"/>
    <n v="17"/>
    <s v="Cash"/>
    <x v="3"/>
    <s v="Ava"/>
    <n v="3.7"/>
    <x v="2"/>
    <s v="Delivery"/>
    <x v="1"/>
    <x v="4"/>
    <s v="Friday"/>
  </r>
  <r>
    <s v="TRX11271"/>
    <s v="2024-05-05"/>
    <s v="Sunday"/>
    <s v="07:55 PM"/>
    <s v="CUST784"/>
    <x v="1"/>
    <x v="5"/>
    <s v="Tea"/>
    <s v="Large"/>
    <x v="3"/>
    <x v="3"/>
    <n v="0"/>
    <n v="8"/>
    <s v="Cash"/>
    <x v="3"/>
    <s v="John"/>
    <n v="4.5"/>
    <x v="2"/>
    <s v="Takeaway"/>
    <x v="6"/>
    <x v="4"/>
    <s v="Sunday"/>
  </r>
  <r>
    <s v="TRX11276"/>
    <s v="2024-05-11"/>
    <s v="Saturday"/>
    <s v="07:11 AM"/>
    <s v="CUST701"/>
    <x v="2"/>
    <x v="11"/>
    <s v="Food"/>
    <s v="Medium"/>
    <x v="0"/>
    <x v="6"/>
    <n v="15"/>
    <n v="4.67"/>
    <s v="Cash"/>
    <x v="3"/>
    <s v="John"/>
    <n v="4.8"/>
    <x v="2"/>
    <s v="Dine-in"/>
    <x v="9"/>
    <x v="4"/>
    <s v="Saturday"/>
  </r>
  <r>
    <s v="TRX11309"/>
    <s v="2024-05-05"/>
    <s v="Sunday"/>
    <s v="06:44 PM"/>
    <s v="CUST486"/>
    <x v="1"/>
    <x v="7"/>
    <s v="Pastry"/>
    <s v="Large"/>
    <x v="3"/>
    <x v="3"/>
    <n v="15"/>
    <n v="6.8"/>
    <s v="Card"/>
    <x v="3"/>
    <s v="Noah"/>
    <n v="4.5999999999999996"/>
    <x v="2"/>
    <s v="Dine-in"/>
    <x v="15"/>
    <x v="4"/>
    <s v="Sunday"/>
  </r>
  <r>
    <s v="TRX11313"/>
    <s v="2024-05-10"/>
    <s v="Friday"/>
    <s v="07:37 AM"/>
    <s v="CUST812"/>
    <x v="0"/>
    <x v="6"/>
    <s v="Pastry"/>
    <s v="Large"/>
    <x v="2"/>
    <x v="1"/>
    <n v="15"/>
    <n v="5.0999999999999996"/>
    <s v="UPI"/>
    <x v="3"/>
    <s v="John"/>
    <n v="4.3"/>
    <x v="0"/>
    <s v="Dine-in"/>
    <x v="20"/>
    <x v="4"/>
    <s v="Friday"/>
  </r>
  <r>
    <s v="TRX11355"/>
    <s v="2024-05-08"/>
    <s v="Wednesday"/>
    <s v="10:06 AM"/>
    <s v="CUST636"/>
    <x v="2"/>
    <x v="3"/>
    <s v="Food"/>
    <s v="Large"/>
    <x v="3"/>
    <x v="2"/>
    <n v="15"/>
    <n v="15.3"/>
    <s v="Cash"/>
    <x v="3"/>
    <s v="Emma"/>
    <n v="4.7"/>
    <x v="2"/>
    <s v="Takeaway"/>
    <x v="11"/>
    <x v="4"/>
    <s v="Wednesday"/>
  </r>
  <r>
    <s v="TRX11359"/>
    <s v="2024-05-14"/>
    <s v="Tuesday"/>
    <s v="01:35 PM"/>
    <s v="CUST970"/>
    <x v="2"/>
    <x v="7"/>
    <s v="Pastry"/>
    <s v="Large"/>
    <x v="0"/>
    <x v="3"/>
    <n v="10"/>
    <n v="1.8"/>
    <s v="Card"/>
    <x v="3"/>
    <s v="Sophia"/>
    <n v="4.5999999999999996"/>
    <x v="1"/>
    <s v="Dine-in"/>
    <x v="3"/>
    <x v="4"/>
    <s v="Tuesday"/>
  </r>
  <r>
    <s v="TRX11361"/>
    <s v="2024-05-17"/>
    <s v="Friday"/>
    <s v="08:32 PM"/>
    <s v="CUST138"/>
    <x v="0"/>
    <x v="4"/>
    <s v="Coffee"/>
    <s v="Small"/>
    <x v="1"/>
    <x v="0"/>
    <n v="15"/>
    <n v="10.199999999999999"/>
    <s v="Card"/>
    <x v="3"/>
    <s v="John"/>
    <n v="3.6"/>
    <x v="1"/>
    <s v="Takeaway"/>
    <x v="4"/>
    <x v="4"/>
    <s v="Friday"/>
  </r>
  <r>
    <s v="TRX11429"/>
    <s v="2024-05-10"/>
    <s v="Friday"/>
    <s v="12:28 PM"/>
    <s v="CUST669"/>
    <x v="0"/>
    <x v="2"/>
    <s v="Coffee"/>
    <s v="Medium"/>
    <x v="3"/>
    <x v="1"/>
    <n v="0"/>
    <n v="12"/>
    <s v="Cash"/>
    <x v="3"/>
    <s v="Liam"/>
    <n v="4.5"/>
    <x v="0"/>
    <s v="Dine-in"/>
    <x v="13"/>
    <x v="4"/>
    <s v="Friday"/>
  </r>
  <r>
    <s v="TRX11432"/>
    <s v="2024-05-19"/>
    <s v="Sunday"/>
    <s v="08:21 AM"/>
    <s v="CUST553"/>
    <x v="0"/>
    <x v="10"/>
    <s v="Pastry"/>
    <s v="Large"/>
    <x v="3"/>
    <x v="4"/>
    <n v="0"/>
    <n v="10"/>
    <s v="Cash"/>
    <x v="3"/>
    <s v="Sophia"/>
    <n v="4.2"/>
    <x v="0"/>
    <s v="Delivery"/>
    <x v="9"/>
    <x v="4"/>
    <s v="Sunday"/>
  </r>
  <r>
    <s v="TRX11456"/>
    <s v="2024-05-03"/>
    <s v="Friday"/>
    <s v="05:59 PM"/>
    <s v="CUST710"/>
    <x v="1"/>
    <x v="2"/>
    <s v="Coffee"/>
    <s v="Large"/>
    <x v="2"/>
    <x v="1"/>
    <n v="15"/>
    <n v="5.0999999999999996"/>
    <s v="UPI"/>
    <x v="3"/>
    <s v="Ava"/>
    <n v="4.7"/>
    <x v="2"/>
    <s v="Takeaway"/>
    <x v="10"/>
    <x v="4"/>
    <s v="Friday"/>
  </r>
  <r>
    <s v="TRX11508"/>
    <s v="2024-05-10"/>
    <s v="Friday"/>
    <s v="02:53 PM"/>
    <s v="CUST574"/>
    <x v="1"/>
    <x v="14"/>
    <s v="Coffee"/>
    <s v="Small"/>
    <x v="2"/>
    <x v="4"/>
    <n v="15"/>
    <n v="4.25"/>
    <s v="Cash"/>
    <x v="3"/>
    <s v="John"/>
    <n v="4.7"/>
    <x v="1"/>
    <s v="Delivery"/>
    <x v="8"/>
    <x v="4"/>
    <s v="Friday"/>
  </r>
  <r>
    <s v="TRX11645"/>
    <s v="2024-05-18"/>
    <s v="Saturday"/>
    <s v="04:08 PM"/>
    <s v="CUST757"/>
    <x v="1"/>
    <x v="1"/>
    <s v="Tea"/>
    <s v="Large"/>
    <x v="1"/>
    <x v="1"/>
    <n v="10"/>
    <n v="8.1"/>
    <s v="UPI"/>
    <x v="3"/>
    <s v="Noah"/>
    <n v="4.0999999999999996"/>
    <x v="1"/>
    <s v="Dine-in"/>
    <x v="3"/>
    <x v="4"/>
    <s v="Saturday"/>
  </r>
  <r>
    <s v="TRX11739"/>
    <s v="2024-05-26"/>
    <s v="Sunday"/>
    <s v="04:20 PM"/>
    <s v="CUST115"/>
    <x v="2"/>
    <x v="12"/>
    <s v="Food"/>
    <s v="Medium"/>
    <x v="1"/>
    <x v="7"/>
    <n v="0"/>
    <n v="15"/>
    <s v="Cash"/>
    <x v="3"/>
    <s v="Emma"/>
    <n v="4.3"/>
    <x v="0"/>
    <s v="Dine-in"/>
    <x v="4"/>
    <x v="4"/>
    <s v="Sunday"/>
  </r>
  <r>
    <s v="TRX11933"/>
    <s v="2024-05-20"/>
    <s v="Monday"/>
    <s v="07:03 PM"/>
    <s v="CUST623"/>
    <x v="0"/>
    <x v="11"/>
    <s v="Food"/>
    <s v="Large"/>
    <x v="1"/>
    <x v="6"/>
    <n v="15"/>
    <n v="14.03"/>
    <s v="Cash"/>
    <x v="3"/>
    <s v="Emma"/>
    <n v="3.1"/>
    <x v="0"/>
    <s v="Takeaway"/>
    <x v="12"/>
    <x v="4"/>
    <s v="Monday"/>
  </r>
  <r>
    <s v="TRX11993"/>
    <s v="2024-05-06"/>
    <s v="Monday"/>
    <s v="11:58 AM"/>
    <s v="CUST247"/>
    <x v="0"/>
    <x v="2"/>
    <s v="Coffee"/>
    <s v="Medium"/>
    <x v="2"/>
    <x v="1"/>
    <n v="10"/>
    <n v="5.4"/>
    <s v="Card"/>
    <x v="3"/>
    <s v="Ava"/>
    <n v="4.8"/>
    <x v="1"/>
    <s v="Dine-in"/>
    <x v="4"/>
    <x v="4"/>
    <s v="Monday"/>
  </r>
  <r>
    <s v="TRX12104"/>
    <s v="2024-05-12"/>
    <s v="Sunday"/>
    <s v="06:58 PM"/>
    <s v="CUST924"/>
    <x v="0"/>
    <x v="0"/>
    <s v="Beverage"/>
    <s v="Small"/>
    <x v="1"/>
    <x v="0"/>
    <n v="15"/>
    <n v="10.199999999999999"/>
    <s v="UPI"/>
    <x v="3"/>
    <s v="Noah"/>
    <n v="5"/>
    <x v="2"/>
    <s v="Takeaway"/>
    <x v="16"/>
    <x v="4"/>
    <s v="Sunday"/>
  </r>
  <r>
    <s v="TRX12110"/>
    <s v="2024-05-08"/>
    <s v="Wednesday"/>
    <s v="12:07 PM"/>
    <s v="CUST349"/>
    <x v="1"/>
    <x v="11"/>
    <s v="Food"/>
    <s v="Large"/>
    <x v="1"/>
    <x v="6"/>
    <n v="0"/>
    <n v="16.5"/>
    <s v="Card"/>
    <x v="3"/>
    <s v="John"/>
    <n v="3.6"/>
    <x v="1"/>
    <s v="Takeaway"/>
    <x v="1"/>
    <x v="4"/>
    <s v="Wednesday"/>
  </r>
  <r>
    <s v="TRX12149"/>
    <s v="2024-05-31"/>
    <s v="Friday"/>
    <s v="03:43 PM"/>
    <s v="CUST332"/>
    <x v="0"/>
    <x v="2"/>
    <s v="Coffee"/>
    <s v="Large"/>
    <x v="3"/>
    <x v="1"/>
    <n v="15"/>
    <n v="10.199999999999999"/>
    <s v="Cash"/>
    <x v="3"/>
    <s v="Olivia"/>
    <n v="4"/>
    <x v="0"/>
    <s v="Takeaway"/>
    <x v="20"/>
    <x v="4"/>
    <s v="Friday"/>
  </r>
  <r>
    <s v="TRX12163"/>
    <s v="2024-05-22"/>
    <s v="Wednesday"/>
    <s v="07:30 PM"/>
    <s v="CUST323"/>
    <x v="1"/>
    <x v="15"/>
    <s v="Coffee"/>
    <s v="Medium"/>
    <x v="2"/>
    <x v="2"/>
    <n v="10"/>
    <n v="8.1"/>
    <s v="Cash"/>
    <x v="3"/>
    <s v="Olivia"/>
    <n v="3.1"/>
    <x v="2"/>
    <s v="Delivery"/>
    <x v="0"/>
    <x v="4"/>
    <s v="Wednesday"/>
  </r>
  <r>
    <s v="TRX12200"/>
    <s v="2024-05-15"/>
    <s v="Wednesday"/>
    <s v="08:22 PM"/>
    <s v="CUST607"/>
    <x v="2"/>
    <x v="12"/>
    <s v="Food"/>
    <s v="Large"/>
    <x v="1"/>
    <x v="7"/>
    <n v="10"/>
    <n v="13.5"/>
    <s v="UPI"/>
    <x v="3"/>
    <s v="Emma"/>
    <n v="4.7"/>
    <x v="2"/>
    <s v="Takeaway"/>
    <x v="10"/>
    <x v="4"/>
    <s v="Wednesday"/>
  </r>
  <r>
    <s v="TRX12220"/>
    <s v="2024-05-12"/>
    <s v="Sunday"/>
    <s v="09:10 AM"/>
    <s v="CUST820"/>
    <x v="2"/>
    <x v="5"/>
    <s v="Tea"/>
    <s v="Small"/>
    <x v="1"/>
    <x v="3"/>
    <n v="0"/>
    <n v="6"/>
    <s v="UPI"/>
    <x v="3"/>
    <s v="Ava"/>
    <n v="4.0999999999999996"/>
    <x v="2"/>
    <s v="Dine-in"/>
    <x v="10"/>
    <x v="4"/>
    <s v="Sunday"/>
  </r>
  <r>
    <s v="TRX12352"/>
    <s v="2024-05-07"/>
    <s v="Tuesday"/>
    <s v="09:15 AM"/>
    <s v="CUST434"/>
    <x v="1"/>
    <x v="2"/>
    <s v="Coffee"/>
    <s v="Medium"/>
    <x v="0"/>
    <x v="1"/>
    <n v="0"/>
    <n v="3"/>
    <s v="Card"/>
    <x v="3"/>
    <s v="Liam"/>
    <n v="4.0999999999999996"/>
    <x v="0"/>
    <s v="Dine-in"/>
    <x v="9"/>
    <x v="4"/>
    <s v="Tuesday"/>
  </r>
  <r>
    <s v="TRX12373"/>
    <s v="2024-05-07"/>
    <s v="Tuesday"/>
    <s v="03:58 PM"/>
    <s v="CUST325"/>
    <x v="2"/>
    <x v="13"/>
    <s v="Coffee"/>
    <s v="Small"/>
    <x v="0"/>
    <x v="8"/>
    <n v="0"/>
    <n v="3.5"/>
    <s v="Card"/>
    <x v="3"/>
    <s v="Emma"/>
    <n v="3.3"/>
    <x v="0"/>
    <s v="Delivery"/>
    <x v="8"/>
    <x v="4"/>
    <s v="Tuesday"/>
  </r>
  <r>
    <s v="TRX12416"/>
    <s v="2024-05-22"/>
    <s v="Wednesday"/>
    <s v="07:58 PM"/>
    <s v="CUST354"/>
    <x v="2"/>
    <x v="11"/>
    <s v="Food"/>
    <s v="Large"/>
    <x v="3"/>
    <x v="6"/>
    <n v="0"/>
    <n v="22"/>
    <s v="Cash"/>
    <x v="3"/>
    <s v="John"/>
    <n v="4.5999999999999996"/>
    <x v="1"/>
    <s v="Dine-in"/>
    <x v="15"/>
    <x v="4"/>
    <s v="Wednesday"/>
  </r>
  <r>
    <s v="TRX12417"/>
    <s v="2024-05-11"/>
    <s v="Saturday"/>
    <s v="07:24 AM"/>
    <s v="CUST719"/>
    <x v="1"/>
    <x v="14"/>
    <s v="Coffee"/>
    <s v="Large"/>
    <x v="1"/>
    <x v="4"/>
    <n v="15"/>
    <n v="6.38"/>
    <s v="Card"/>
    <x v="3"/>
    <s v="John"/>
    <n v="3.6"/>
    <x v="0"/>
    <s v="Delivery"/>
    <x v="1"/>
    <x v="4"/>
    <s v="Saturday"/>
  </r>
  <r>
    <s v="TRX12516"/>
    <s v="2024-05-17"/>
    <s v="Friday"/>
    <s v="02:28 PM"/>
    <s v="CUST181"/>
    <x v="0"/>
    <x v="14"/>
    <s v="Coffee"/>
    <s v="Small"/>
    <x v="3"/>
    <x v="4"/>
    <n v="5"/>
    <n v="9.5"/>
    <s v="Cash"/>
    <x v="3"/>
    <s v="Liam"/>
    <n v="4.5999999999999996"/>
    <x v="2"/>
    <s v="Delivery"/>
    <x v="7"/>
    <x v="4"/>
    <s v="Friday"/>
  </r>
  <r>
    <s v="TRX12572"/>
    <s v="2024-05-24"/>
    <s v="Friday"/>
    <s v="08:32 AM"/>
    <s v="CUST815"/>
    <x v="1"/>
    <x v="6"/>
    <s v="Pastry"/>
    <s v="Large"/>
    <x v="2"/>
    <x v="1"/>
    <n v="5"/>
    <n v="5.7"/>
    <s v="Card"/>
    <x v="3"/>
    <s v="Noah"/>
    <n v="4.5"/>
    <x v="2"/>
    <s v="Dine-in"/>
    <x v="4"/>
    <x v="4"/>
    <s v="Friday"/>
  </r>
  <r>
    <s v="TRX12615"/>
    <s v="2024-05-23"/>
    <s v="Thursday"/>
    <s v="01:42 PM"/>
    <s v="CUST921"/>
    <x v="2"/>
    <x v="5"/>
    <s v="Tea"/>
    <s v="Small"/>
    <x v="1"/>
    <x v="3"/>
    <n v="10"/>
    <n v="5.4"/>
    <s v="Cash"/>
    <x v="3"/>
    <s v="Liam"/>
    <n v="4.0999999999999996"/>
    <x v="2"/>
    <s v="Takeaway"/>
    <x v="13"/>
    <x v="4"/>
    <s v="Thursday"/>
  </r>
  <r>
    <s v="TRX12648"/>
    <s v="2024-05-21"/>
    <s v="Tuesday"/>
    <s v="06:55 PM"/>
    <s v="CUST756"/>
    <x v="1"/>
    <x v="4"/>
    <s v="Coffee"/>
    <s v="Small"/>
    <x v="1"/>
    <x v="0"/>
    <n v="15"/>
    <n v="10.199999999999999"/>
    <s v="UPI"/>
    <x v="3"/>
    <s v="Emma"/>
    <n v="4.4000000000000004"/>
    <x v="1"/>
    <s v="Delivery"/>
    <x v="5"/>
    <x v="4"/>
    <s v="Tuesday"/>
  </r>
  <r>
    <s v="TRX12669"/>
    <s v="2024-05-19"/>
    <s v="Sunday"/>
    <s v="04:16 PM"/>
    <s v="CUST460"/>
    <x v="1"/>
    <x v="1"/>
    <s v="Tea"/>
    <s v="Small"/>
    <x v="0"/>
    <x v="1"/>
    <n v="5"/>
    <n v="2.85"/>
    <s v="Card"/>
    <x v="3"/>
    <s v="Noah"/>
    <n v="3.4"/>
    <x v="0"/>
    <s v="Delivery"/>
    <x v="9"/>
    <x v="4"/>
    <s v="Sunday"/>
  </r>
  <r>
    <s v="TRX12694"/>
    <s v="2024-05-06"/>
    <s v="Monday"/>
    <s v="10:43 AM"/>
    <s v="CUST971"/>
    <x v="1"/>
    <x v="15"/>
    <s v="Coffee"/>
    <s v="Small"/>
    <x v="3"/>
    <x v="2"/>
    <n v="15"/>
    <n v="15.3"/>
    <s v="Card"/>
    <x v="3"/>
    <s v="John"/>
    <n v="4.2"/>
    <x v="1"/>
    <s v="Delivery"/>
    <x v="3"/>
    <x v="4"/>
    <s v="Monday"/>
  </r>
  <r>
    <s v="TRX12702"/>
    <s v="2024-05-16"/>
    <s v="Thursday"/>
    <s v="07:41 AM"/>
    <s v="CUST607"/>
    <x v="1"/>
    <x v="13"/>
    <s v="Coffee"/>
    <s v="Large"/>
    <x v="3"/>
    <x v="8"/>
    <n v="5"/>
    <n v="13.3"/>
    <s v="UPI"/>
    <x v="3"/>
    <s v="Noah"/>
    <n v="3.9"/>
    <x v="2"/>
    <s v="Takeaway"/>
    <x v="4"/>
    <x v="4"/>
    <s v="Thursday"/>
  </r>
  <r>
    <s v="TRX12745"/>
    <s v="2024-05-10"/>
    <s v="Friday"/>
    <s v="02:24 PM"/>
    <s v="CUST463"/>
    <x v="0"/>
    <x v="8"/>
    <s v="Tea"/>
    <s v="Medium"/>
    <x v="1"/>
    <x v="4"/>
    <n v="5"/>
    <n v="7.12"/>
    <s v="Cash"/>
    <x v="3"/>
    <s v="John"/>
    <n v="3.3"/>
    <x v="2"/>
    <s v="Delivery"/>
    <x v="5"/>
    <x v="4"/>
    <s v="Friday"/>
  </r>
  <r>
    <s v="TRX12780"/>
    <s v="2024-05-24"/>
    <s v="Friday"/>
    <s v="03:31 PM"/>
    <s v="CUST561"/>
    <x v="0"/>
    <x v="1"/>
    <s v="Tea"/>
    <s v="Large"/>
    <x v="1"/>
    <x v="1"/>
    <n v="10"/>
    <n v="8.1"/>
    <s v="UPI"/>
    <x v="3"/>
    <s v="Ava"/>
    <n v="3.4"/>
    <x v="1"/>
    <s v="Takeaway"/>
    <x v="14"/>
    <x v="4"/>
    <s v="Friday"/>
  </r>
  <r>
    <s v="TRX12838"/>
    <s v="2024-05-22"/>
    <s v="Wednesday"/>
    <s v="03:38 PM"/>
    <s v="CUST587"/>
    <x v="0"/>
    <x v="1"/>
    <s v="Tea"/>
    <s v="Medium"/>
    <x v="0"/>
    <x v="1"/>
    <n v="10"/>
    <n v="2.7"/>
    <s v="Cash"/>
    <x v="3"/>
    <s v="Ava"/>
    <n v="3.6"/>
    <x v="2"/>
    <s v="Delivery"/>
    <x v="12"/>
    <x v="4"/>
    <s v="Wednesday"/>
  </r>
  <r>
    <s v="TRX12947"/>
    <s v="2024-05-19"/>
    <s v="Sunday"/>
    <s v="03:48 PM"/>
    <s v="CUST362"/>
    <x v="0"/>
    <x v="15"/>
    <s v="Coffee"/>
    <s v="Small"/>
    <x v="0"/>
    <x v="2"/>
    <n v="5"/>
    <n v="4.2699999999999996"/>
    <s v="Cash"/>
    <x v="3"/>
    <s v="Emma"/>
    <n v="3.2"/>
    <x v="0"/>
    <s v="Takeaway"/>
    <x v="7"/>
    <x v="4"/>
    <s v="Sunday"/>
  </r>
  <r>
    <s v="TRX12985"/>
    <s v="2024-05-06"/>
    <s v="Monday"/>
    <s v="04:15 PM"/>
    <s v="CUST773"/>
    <x v="0"/>
    <x v="2"/>
    <s v="Coffee"/>
    <s v="Small"/>
    <x v="0"/>
    <x v="1"/>
    <n v="0"/>
    <n v="3"/>
    <s v="Card"/>
    <x v="3"/>
    <s v="Sophia"/>
    <n v="4.4000000000000004"/>
    <x v="0"/>
    <s v="Delivery"/>
    <x v="5"/>
    <x v="4"/>
    <s v="Monday"/>
  </r>
  <r>
    <s v="TRX13040"/>
    <s v="2024-05-21"/>
    <s v="Tuesday"/>
    <s v="12:21 PM"/>
    <s v="CUST956"/>
    <x v="2"/>
    <x v="3"/>
    <s v="Food"/>
    <s v="Medium"/>
    <x v="1"/>
    <x v="2"/>
    <n v="15"/>
    <n v="11.47"/>
    <s v="Card"/>
    <x v="3"/>
    <s v="Sophia"/>
    <n v="3.3"/>
    <x v="2"/>
    <s v="Dine-in"/>
    <x v="9"/>
    <x v="4"/>
    <s v="Tuesday"/>
  </r>
  <r>
    <s v="TRX13094"/>
    <s v="2024-05-24"/>
    <s v="Friday"/>
    <s v="04:50 PM"/>
    <s v="CUST961"/>
    <x v="2"/>
    <x v="11"/>
    <s v="Food"/>
    <s v="Medium"/>
    <x v="3"/>
    <x v="6"/>
    <n v="10"/>
    <n v="19.8"/>
    <s v="Cash"/>
    <x v="3"/>
    <s v="Noah"/>
    <n v="3.6"/>
    <x v="0"/>
    <s v="Takeaway"/>
    <x v="18"/>
    <x v="4"/>
    <s v="Friday"/>
  </r>
  <r>
    <s v="TRX13137"/>
    <s v="2024-05-17"/>
    <s v="Friday"/>
    <s v="09:40 AM"/>
    <s v="CUST724"/>
    <x v="1"/>
    <x v="1"/>
    <s v="Tea"/>
    <s v="Small"/>
    <x v="2"/>
    <x v="1"/>
    <n v="5"/>
    <n v="5.7"/>
    <s v="UPI"/>
    <x v="3"/>
    <s v="Sophia"/>
    <n v="3.5"/>
    <x v="0"/>
    <s v="Dine-in"/>
    <x v="20"/>
    <x v="4"/>
    <s v="Friday"/>
  </r>
  <r>
    <s v="TRX13186"/>
    <s v="2024-05-18"/>
    <s v="Saturday"/>
    <s v="05:48 PM"/>
    <s v="CUST935"/>
    <x v="1"/>
    <x v="10"/>
    <s v="Pastry"/>
    <s v="Large"/>
    <x v="2"/>
    <x v="4"/>
    <n v="15"/>
    <n v="4.25"/>
    <s v="UPI"/>
    <x v="3"/>
    <s v="Ava"/>
    <n v="4.0999999999999996"/>
    <x v="2"/>
    <s v="Dine-in"/>
    <x v="0"/>
    <x v="4"/>
    <s v="Saturday"/>
  </r>
  <r>
    <s v="TRX13365"/>
    <s v="2024-05-22"/>
    <s v="Wednesday"/>
    <s v="12:29 PM"/>
    <s v="CUST545"/>
    <x v="0"/>
    <x v="7"/>
    <s v="Pastry"/>
    <s v="Large"/>
    <x v="3"/>
    <x v="3"/>
    <n v="0"/>
    <n v="8"/>
    <s v="UPI"/>
    <x v="3"/>
    <s v="Olivia"/>
    <n v="3.6"/>
    <x v="1"/>
    <s v="Dine-in"/>
    <x v="9"/>
    <x v="4"/>
    <s v="Wednesday"/>
  </r>
  <r>
    <s v="TRX13397"/>
    <s v="2024-05-24"/>
    <s v="Friday"/>
    <s v="08:40 AM"/>
    <s v="CUST665"/>
    <x v="2"/>
    <x v="14"/>
    <s v="Coffee"/>
    <s v="Large"/>
    <x v="0"/>
    <x v="4"/>
    <n v="15"/>
    <n v="2.12"/>
    <s v="UPI"/>
    <x v="3"/>
    <s v="Ava"/>
    <n v="4.8"/>
    <x v="2"/>
    <s v="Dine-in"/>
    <x v="11"/>
    <x v="4"/>
    <s v="Friday"/>
  </r>
  <r>
    <s v="TRX13419"/>
    <s v="2024-05-14"/>
    <s v="Tuesday"/>
    <s v="06:18 PM"/>
    <s v="CUST864"/>
    <x v="2"/>
    <x v="11"/>
    <s v="Food"/>
    <s v="Large"/>
    <x v="0"/>
    <x v="6"/>
    <n v="15"/>
    <n v="4.67"/>
    <s v="Card"/>
    <x v="3"/>
    <s v="Sophia"/>
    <n v="4.8"/>
    <x v="2"/>
    <s v="Delivery"/>
    <x v="7"/>
    <x v="4"/>
    <s v="Tuesday"/>
  </r>
  <r>
    <s v="TRX13477"/>
    <s v="2024-05-01"/>
    <s v="Wednesday"/>
    <s v="05:30 PM"/>
    <s v="CUST238"/>
    <x v="0"/>
    <x v="8"/>
    <s v="Tea"/>
    <s v="Small"/>
    <x v="3"/>
    <x v="4"/>
    <n v="5"/>
    <n v="9.5"/>
    <s v="Card"/>
    <x v="3"/>
    <s v="Noah"/>
    <n v="3.8"/>
    <x v="2"/>
    <s v="Delivery"/>
    <x v="0"/>
    <x v="4"/>
    <s v="Wednesday"/>
  </r>
  <r>
    <s v="TRX13604"/>
    <s v="2024-05-06"/>
    <s v="Monday"/>
    <s v="03:42 PM"/>
    <s v="CUST565"/>
    <x v="0"/>
    <x v="11"/>
    <s v="Food"/>
    <s v="Small"/>
    <x v="3"/>
    <x v="6"/>
    <n v="10"/>
    <n v="19.8"/>
    <s v="Cash"/>
    <x v="3"/>
    <s v="John"/>
    <n v="4.5"/>
    <x v="0"/>
    <s v="Takeaway"/>
    <x v="15"/>
    <x v="4"/>
    <s v="Monday"/>
  </r>
  <r>
    <s v="TRX13633"/>
    <s v="2024-05-21"/>
    <s v="Tuesday"/>
    <s v="12:47 PM"/>
    <s v="CUST617"/>
    <x v="2"/>
    <x v="1"/>
    <s v="Tea"/>
    <s v="Small"/>
    <x v="3"/>
    <x v="1"/>
    <n v="5"/>
    <n v="11.4"/>
    <s v="Card"/>
    <x v="3"/>
    <s v="Liam"/>
    <n v="4.0999999999999996"/>
    <x v="2"/>
    <s v="Dine-in"/>
    <x v="14"/>
    <x v="4"/>
    <s v="Tuesday"/>
  </r>
  <r>
    <s v="TRX13657"/>
    <s v="2024-05-13"/>
    <s v="Monday"/>
    <s v="02:57 PM"/>
    <s v="CUST385"/>
    <x v="0"/>
    <x v="5"/>
    <s v="Tea"/>
    <s v="Small"/>
    <x v="3"/>
    <x v="3"/>
    <n v="15"/>
    <n v="6.8"/>
    <s v="Cash"/>
    <x v="3"/>
    <s v="Liam"/>
    <n v="3.5"/>
    <x v="2"/>
    <s v="Dine-in"/>
    <x v="17"/>
    <x v="4"/>
    <s v="Monday"/>
  </r>
  <r>
    <s v="TRX13681"/>
    <s v="2024-05-10"/>
    <s v="Friday"/>
    <s v="06:28 PM"/>
    <s v="CUST117"/>
    <x v="1"/>
    <x v="13"/>
    <s v="Coffee"/>
    <s v="Large"/>
    <x v="2"/>
    <x v="8"/>
    <n v="5"/>
    <n v="6.65"/>
    <s v="Cash"/>
    <x v="3"/>
    <s v="Ava"/>
    <n v="4.9000000000000004"/>
    <x v="1"/>
    <s v="Takeaway"/>
    <x v="7"/>
    <x v="4"/>
    <s v="Friday"/>
  </r>
  <r>
    <s v="TRX13682"/>
    <s v="2024-05-04"/>
    <s v="Saturday"/>
    <s v="07:15 AM"/>
    <s v="CUST972"/>
    <x v="2"/>
    <x v="7"/>
    <s v="Pastry"/>
    <s v="Large"/>
    <x v="2"/>
    <x v="3"/>
    <n v="0"/>
    <n v="4"/>
    <s v="Cash"/>
    <x v="3"/>
    <s v="Emma"/>
    <n v="4.3"/>
    <x v="2"/>
    <s v="Dine-in"/>
    <x v="14"/>
    <x v="4"/>
    <s v="Saturday"/>
  </r>
  <r>
    <s v="TRX13746"/>
    <s v="2024-05-19"/>
    <s v="Sunday"/>
    <s v="07:16 PM"/>
    <s v="CUST699"/>
    <x v="2"/>
    <x v="13"/>
    <s v="Coffee"/>
    <s v="Small"/>
    <x v="1"/>
    <x v="8"/>
    <n v="15"/>
    <n v="8.92"/>
    <s v="Card"/>
    <x v="3"/>
    <s v="Ava"/>
    <n v="4.3"/>
    <x v="1"/>
    <s v="Delivery"/>
    <x v="0"/>
    <x v="4"/>
    <s v="Sunday"/>
  </r>
  <r>
    <s v="TRX13753"/>
    <s v="2024-05-30"/>
    <s v="Thursday"/>
    <s v="05:35 PM"/>
    <s v="CUST761"/>
    <x v="0"/>
    <x v="6"/>
    <s v="Pastry"/>
    <s v="Large"/>
    <x v="3"/>
    <x v="1"/>
    <n v="0"/>
    <n v="12"/>
    <s v="Cash"/>
    <x v="3"/>
    <s v="Emma"/>
    <n v="3.2"/>
    <x v="2"/>
    <s v="Dine-in"/>
    <x v="11"/>
    <x v="4"/>
    <s v="Thursday"/>
  </r>
  <r>
    <s v="TRX13772"/>
    <s v="2024-05-03"/>
    <s v="Friday"/>
    <s v="02:41 PM"/>
    <s v="CUST987"/>
    <x v="1"/>
    <x v="8"/>
    <s v="Tea"/>
    <s v="Large"/>
    <x v="0"/>
    <x v="4"/>
    <n v="5"/>
    <n v="2.38"/>
    <s v="Card"/>
    <x v="3"/>
    <s v="Ava"/>
    <n v="3.2"/>
    <x v="2"/>
    <s v="Dine-in"/>
    <x v="9"/>
    <x v="4"/>
    <s v="Friday"/>
  </r>
  <r>
    <s v="TRX13847"/>
    <s v="2024-05-02"/>
    <s v="Thursday"/>
    <s v="11:23 AM"/>
    <s v="CUST199"/>
    <x v="0"/>
    <x v="3"/>
    <s v="Food"/>
    <s v="Large"/>
    <x v="0"/>
    <x v="2"/>
    <n v="0"/>
    <n v="4.5"/>
    <s v="UPI"/>
    <x v="3"/>
    <s v="Olivia"/>
    <n v="4"/>
    <x v="2"/>
    <s v="Delivery"/>
    <x v="13"/>
    <x v="4"/>
    <s v="Thursday"/>
  </r>
  <r>
    <s v="TRX13931"/>
    <s v="2024-05-14"/>
    <s v="Tuesday"/>
    <s v="09:29 AM"/>
    <s v="CUST133"/>
    <x v="1"/>
    <x v="6"/>
    <s v="Pastry"/>
    <s v="Medium"/>
    <x v="1"/>
    <x v="1"/>
    <n v="0"/>
    <n v="9"/>
    <s v="Cash"/>
    <x v="3"/>
    <s v="John"/>
    <n v="3.7"/>
    <x v="0"/>
    <s v="Dine-in"/>
    <x v="18"/>
    <x v="4"/>
    <s v="Tuesday"/>
  </r>
  <r>
    <s v="TRX13969"/>
    <s v="2024-05-15"/>
    <s v="Wednesday"/>
    <s v="10:23 AM"/>
    <s v="CUST601"/>
    <x v="2"/>
    <x v="0"/>
    <s v="Beverage"/>
    <s v="Small"/>
    <x v="0"/>
    <x v="0"/>
    <n v="15"/>
    <n v="3.4"/>
    <s v="Card"/>
    <x v="3"/>
    <s v="John"/>
    <n v="3"/>
    <x v="0"/>
    <s v="Takeaway"/>
    <x v="19"/>
    <x v="4"/>
    <s v="Wednesday"/>
  </r>
  <r>
    <s v="TRX14008"/>
    <s v="2024-05-19"/>
    <s v="Sunday"/>
    <s v="07:50 AM"/>
    <s v="CUST332"/>
    <x v="2"/>
    <x v="0"/>
    <s v="Beverage"/>
    <s v="Medium"/>
    <x v="2"/>
    <x v="0"/>
    <n v="15"/>
    <n v="6.8"/>
    <s v="Card"/>
    <x v="3"/>
    <s v="Liam"/>
    <n v="3.9"/>
    <x v="2"/>
    <s v="Delivery"/>
    <x v="10"/>
    <x v="4"/>
    <s v="Sunday"/>
  </r>
  <r>
    <s v="TRX14054"/>
    <s v="2024-05-21"/>
    <s v="Tuesday"/>
    <s v="01:18 PM"/>
    <s v="CUST871"/>
    <x v="1"/>
    <x v="1"/>
    <s v="Tea"/>
    <s v="Small"/>
    <x v="1"/>
    <x v="1"/>
    <n v="5"/>
    <n v="8.5500000000000007"/>
    <s v="Card"/>
    <x v="3"/>
    <s v="Ava"/>
    <n v="4.0999999999999996"/>
    <x v="2"/>
    <s v="Delivery"/>
    <x v="14"/>
    <x v="4"/>
    <s v="Tuesday"/>
  </r>
  <r>
    <s v="TRX14082"/>
    <s v="2024-05-30"/>
    <s v="Thursday"/>
    <s v="02:57 PM"/>
    <s v="CUST962"/>
    <x v="0"/>
    <x v="15"/>
    <s v="Coffee"/>
    <s v="Medium"/>
    <x v="0"/>
    <x v="2"/>
    <n v="15"/>
    <n v="3.82"/>
    <s v="Card"/>
    <x v="3"/>
    <s v="Sophia"/>
    <n v="5"/>
    <x v="2"/>
    <s v="Dine-in"/>
    <x v="18"/>
    <x v="4"/>
    <s v="Thursday"/>
  </r>
  <r>
    <s v="TRX14133"/>
    <s v="2024-05-09"/>
    <s v="Thursday"/>
    <s v="12:08 PM"/>
    <s v="CUST905"/>
    <x v="2"/>
    <x v="3"/>
    <s v="Food"/>
    <s v="Medium"/>
    <x v="1"/>
    <x v="2"/>
    <n v="0"/>
    <n v="13.5"/>
    <s v="Cash"/>
    <x v="3"/>
    <s v="Noah"/>
    <n v="4.8"/>
    <x v="1"/>
    <s v="Delivery"/>
    <x v="12"/>
    <x v="4"/>
    <s v="Thursday"/>
  </r>
  <r>
    <s v="TRX14222"/>
    <s v="2024-05-26"/>
    <s v="Sunday"/>
    <s v="12:35 PM"/>
    <s v="CUST595"/>
    <x v="2"/>
    <x v="3"/>
    <s v="Food"/>
    <s v="Small"/>
    <x v="1"/>
    <x v="2"/>
    <n v="0"/>
    <n v="13.5"/>
    <s v="UPI"/>
    <x v="3"/>
    <s v="Emma"/>
    <n v="4.5"/>
    <x v="0"/>
    <s v="Takeaway"/>
    <x v="8"/>
    <x v="4"/>
    <s v="Sunday"/>
  </r>
  <r>
    <s v="TRX14290"/>
    <s v="2024-05-13"/>
    <s v="Monday"/>
    <s v="05:03 PM"/>
    <s v="CUST310"/>
    <x v="1"/>
    <x v="13"/>
    <s v="Coffee"/>
    <s v="Small"/>
    <x v="1"/>
    <x v="8"/>
    <n v="15"/>
    <n v="8.92"/>
    <s v="Cash"/>
    <x v="3"/>
    <s v="Sophia"/>
    <n v="4.7"/>
    <x v="1"/>
    <s v="Dine-in"/>
    <x v="18"/>
    <x v="4"/>
    <s v="Monday"/>
  </r>
  <r>
    <s v="TRX14676"/>
    <s v="2024-05-20"/>
    <s v="Monday"/>
    <s v="04:05 PM"/>
    <s v="CUST115"/>
    <x v="1"/>
    <x v="8"/>
    <s v="Tea"/>
    <s v="Small"/>
    <x v="3"/>
    <x v="4"/>
    <n v="10"/>
    <n v="9"/>
    <s v="UPI"/>
    <x v="3"/>
    <s v="Noah"/>
    <n v="3.6"/>
    <x v="1"/>
    <s v="Delivery"/>
    <x v="0"/>
    <x v="4"/>
    <s v="Monday"/>
  </r>
  <r>
    <s v="TRX14717"/>
    <s v="2024-05-10"/>
    <s v="Friday"/>
    <s v="07:42 AM"/>
    <s v="CUST779"/>
    <x v="0"/>
    <x v="11"/>
    <s v="Food"/>
    <s v="Small"/>
    <x v="0"/>
    <x v="6"/>
    <n v="15"/>
    <n v="4.67"/>
    <s v="Card"/>
    <x v="3"/>
    <s v="Ava"/>
    <n v="4.3"/>
    <x v="0"/>
    <s v="Takeaway"/>
    <x v="12"/>
    <x v="4"/>
    <s v="Friday"/>
  </r>
  <r>
    <s v="TRX14744"/>
    <s v="2024-05-18"/>
    <s v="Saturday"/>
    <s v="10:09 AM"/>
    <s v="CUST930"/>
    <x v="0"/>
    <x v="1"/>
    <s v="Tea"/>
    <s v="Small"/>
    <x v="3"/>
    <x v="1"/>
    <n v="10"/>
    <n v="10.8"/>
    <s v="Cash"/>
    <x v="3"/>
    <s v="Noah"/>
    <n v="4.0999999999999996"/>
    <x v="0"/>
    <s v="Dine-in"/>
    <x v="12"/>
    <x v="4"/>
    <s v="Saturday"/>
  </r>
  <r>
    <s v="TRX14754"/>
    <s v="2024-05-12"/>
    <s v="Sunday"/>
    <s v="07:29 PM"/>
    <s v="CUST215"/>
    <x v="1"/>
    <x v="3"/>
    <s v="Food"/>
    <s v="Medium"/>
    <x v="2"/>
    <x v="2"/>
    <n v="15"/>
    <n v="7.65"/>
    <s v="Card"/>
    <x v="3"/>
    <s v="John"/>
    <n v="4.4000000000000004"/>
    <x v="0"/>
    <s v="Delivery"/>
    <x v="13"/>
    <x v="4"/>
    <s v="Sunday"/>
  </r>
  <r>
    <s v="TRX14914"/>
    <s v="2024-05-27"/>
    <s v="Monday"/>
    <s v="01:53 PM"/>
    <s v="CUST120"/>
    <x v="1"/>
    <x v="12"/>
    <s v="Food"/>
    <s v="Large"/>
    <x v="3"/>
    <x v="7"/>
    <n v="5"/>
    <n v="19"/>
    <s v="Card"/>
    <x v="3"/>
    <s v="Liam"/>
    <n v="3.1"/>
    <x v="0"/>
    <s v="Delivery"/>
    <x v="15"/>
    <x v="4"/>
    <s v="Monday"/>
  </r>
  <r>
    <s v="TRX10089"/>
    <s v="2024-05-04"/>
    <s v="Saturday"/>
    <s v="09:08 AM"/>
    <s v="CUST905"/>
    <x v="2"/>
    <x v="8"/>
    <s v="Tea"/>
    <s v="Large"/>
    <x v="0"/>
    <x v="4"/>
    <n v="5"/>
    <n v="2.38"/>
    <s v="UPI"/>
    <x v="4"/>
    <s v="Emma"/>
    <n v="3.7"/>
    <x v="1"/>
    <s v="Delivery"/>
    <x v="9"/>
    <x v="4"/>
    <s v="Saturday"/>
  </r>
  <r>
    <s v="TRX10120"/>
    <s v="2024-05-25"/>
    <s v="Saturday"/>
    <s v="08:25 AM"/>
    <s v="CUST881"/>
    <x v="0"/>
    <x v="5"/>
    <s v="Tea"/>
    <s v="Medium"/>
    <x v="1"/>
    <x v="3"/>
    <n v="5"/>
    <n v="5.7"/>
    <s v="Card"/>
    <x v="4"/>
    <s v="John"/>
    <n v="4.5999999999999996"/>
    <x v="0"/>
    <s v="Dine-in"/>
    <x v="1"/>
    <x v="4"/>
    <s v="Saturday"/>
  </r>
  <r>
    <s v="TRX10158"/>
    <s v="2024-05-28"/>
    <s v="Tuesday"/>
    <s v="07:43 AM"/>
    <s v="CUST394"/>
    <x v="1"/>
    <x v="4"/>
    <s v="Coffee"/>
    <s v="Medium"/>
    <x v="1"/>
    <x v="0"/>
    <n v="10"/>
    <n v="10.8"/>
    <s v="UPI"/>
    <x v="4"/>
    <s v="Olivia"/>
    <n v="3.4"/>
    <x v="2"/>
    <s v="Takeaway"/>
    <x v="9"/>
    <x v="4"/>
    <s v="Tuesday"/>
  </r>
  <r>
    <s v="TRX10257"/>
    <s v="2024-05-06"/>
    <s v="Monday"/>
    <s v="06:12 PM"/>
    <s v="CUST346"/>
    <x v="1"/>
    <x v="10"/>
    <s v="Pastry"/>
    <s v="Small"/>
    <x v="0"/>
    <x v="4"/>
    <n v="15"/>
    <n v="2.12"/>
    <s v="Card"/>
    <x v="4"/>
    <s v="Sophia"/>
    <n v="3.4"/>
    <x v="2"/>
    <s v="Takeaway"/>
    <x v="18"/>
    <x v="4"/>
    <s v="Monday"/>
  </r>
  <r>
    <s v="TRX10328"/>
    <s v="2024-05-24"/>
    <s v="Friday"/>
    <s v="07:25 AM"/>
    <s v="CUST629"/>
    <x v="2"/>
    <x v="12"/>
    <s v="Food"/>
    <s v="Medium"/>
    <x v="3"/>
    <x v="7"/>
    <n v="0"/>
    <n v="20"/>
    <s v="Card"/>
    <x v="4"/>
    <s v="Noah"/>
    <n v="3.6"/>
    <x v="1"/>
    <s v="Dine-in"/>
    <x v="17"/>
    <x v="4"/>
    <s v="Friday"/>
  </r>
  <r>
    <s v="TRX10503"/>
    <s v="2024-05-22"/>
    <s v="Wednesday"/>
    <s v="07:14 AM"/>
    <s v="CUST847"/>
    <x v="1"/>
    <x v="11"/>
    <s v="Food"/>
    <s v="Small"/>
    <x v="2"/>
    <x v="6"/>
    <n v="10"/>
    <n v="9.9"/>
    <s v="Card"/>
    <x v="4"/>
    <s v="Ava"/>
    <n v="4.8"/>
    <x v="2"/>
    <s v="Dine-in"/>
    <x v="8"/>
    <x v="4"/>
    <s v="Wednesday"/>
  </r>
  <r>
    <s v="TRX10537"/>
    <s v="2024-05-03"/>
    <s v="Friday"/>
    <s v="03:37 PM"/>
    <s v="CUST683"/>
    <x v="2"/>
    <x v="4"/>
    <s v="Coffee"/>
    <s v="Large"/>
    <x v="0"/>
    <x v="0"/>
    <n v="0"/>
    <n v="4"/>
    <s v="UPI"/>
    <x v="4"/>
    <s v="Emma"/>
    <n v="4.9000000000000004"/>
    <x v="1"/>
    <s v="Delivery"/>
    <x v="13"/>
    <x v="4"/>
    <s v="Friday"/>
  </r>
  <r>
    <s v="TRX10562"/>
    <s v="2024-05-01"/>
    <s v="Wednesday"/>
    <s v="05:14 PM"/>
    <s v="CUST225"/>
    <x v="2"/>
    <x v="7"/>
    <s v="Pastry"/>
    <s v="Large"/>
    <x v="1"/>
    <x v="3"/>
    <n v="15"/>
    <n v="5.0999999999999996"/>
    <s v="UPI"/>
    <x v="4"/>
    <s v="Noah"/>
    <n v="4.9000000000000004"/>
    <x v="1"/>
    <s v="Dine-in"/>
    <x v="0"/>
    <x v="4"/>
    <s v="Wednesday"/>
  </r>
  <r>
    <s v="TRX10684"/>
    <s v="2024-05-02"/>
    <s v="Thursday"/>
    <s v="10:24 AM"/>
    <s v="CUST193"/>
    <x v="2"/>
    <x v="14"/>
    <s v="Coffee"/>
    <s v="Small"/>
    <x v="3"/>
    <x v="4"/>
    <n v="0"/>
    <n v="10"/>
    <s v="Card"/>
    <x v="4"/>
    <s v="Sophia"/>
    <n v="4.4000000000000004"/>
    <x v="1"/>
    <s v="Dine-in"/>
    <x v="0"/>
    <x v="4"/>
    <s v="Thursday"/>
  </r>
  <r>
    <s v="TRX10705"/>
    <s v="2024-05-27"/>
    <s v="Monday"/>
    <s v="07:30 PM"/>
    <s v="CUST541"/>
    <x v="0"/>
    <x v="5"/>
    <s v="Tea"/>
    <s v="Medium"/>
    <x v="2"/>
    <x v="3"/>
    <n v="5"/>
    <n v="3.8"/>
    <s v="UPI"/>
    <x v="4"/>
    <s v="Emma"/>
    <n v="4"/>
    <x v="2"/>
    <s v="Dine-in"/>
    <x v="10"/>
    <x v="4"/>
    <s v="Monday"/>
  </r>
  <r>
    <s v="TRX10717"/>
    <s v="2024-05-12"/>
    <s v="Sunday"/>
    <s v="08:58 AM"/>
    <s v="CUST397"/>
    <x v="0"/>
    <x v="4"/>
    <s v="Coffee"/>
    <s v="Small"/>
    <x v="0"/>
    <x v="0"/>
    <n v="10"/>
    <n v="3.6"/>
    <s v="UPI"/>
    <x v="4"/>
    <s v="Ava"/>
    <n v="4.5"/>
    <x v="1"/>
    <s v="Delivery"/>
    <x v="2"/>
    <x v="4"/>
    <s v="Sunday"/>
  </r>
  <r>
    <s v="TRX10766"/>
    <s v="2024-05-29"/>
    <s v="Wednesday"/>
    <s v="07:40 AM"/>
    <s v="CUST754"/>
    <x v="2"/>
    <x v="15"/>
    <s v="Coffee"/>
    <s v="Small"/>
    <x v="1"/>
    <x v="2"/>
    <n v="10"/>
    <n v="12.15"/>
    <s v="Cash"/>
    <x v="4"/>
    <s v="Noah"/>
    <n v="5"/>
    <x v="1"/>
    <s v="Delivery"/>
    <x v="8"/>
    <x v="4"/>
    <s v="Wednesday"/>
  </r>
  <r>
    <s v="TRX10838"/>
    <s v="2024-05-15"/>
    <s v="Wednesday"/>
    <s v="08:04 PM"/>
    <s v="CUST403"/>
    <x v="2"/>
    <x v="4"/>
    <s v="Coffee"/>
    <s v="Large"/>
    <x v="1"/>
    <x v="0"/>
    <n v="5"/>
    <n v="11.4"/>
    <s v="UPI"/>
    <x v="4"/>
    <s v="Noah"/>
    <n v="4.4000000000000004"/>
    <x v="1"/>
    <s v="Takeaway"/>
    <x v="4"/>
    <x v="4"/>
    <s v="Wednesday"/>
  </r>
  <r>
    <s v="TRX10914"/>
    <s v="2024-05-26"/>
    <s v="Sunday"/>
    <s v="12:30 PM"/>
    <s v="CUST493"/>
    <x v="1"/>
    <x v="7"/>
    <s v="Pastry"/>
    <s v="Small"/>
    <x v="2"/>
    <x v="3"/>
    <n v="0"/>
    <n v="4"/>
    <s v="UPI"/>
    <x v="4"/>
    <s v="Noah"/>
    <n v="3.9"/>
    <x v="0"/>
    <s v="Delivery"/>
    <x v="6"/>
    <x v="4"/>
    <s v="Sunday"/>
  </r>
  <r>
    <s v="TRX10960"/>
    <s v="2024-05-22"/>
    <s v="Wednesday"/>
    <s v="09:23 AM"/>
    <s v="CUST678"/>
    <x v="0"/>
    <x v="7"/>
    <s v="Pastry"/>
    <s v="Small"/>
    <x v="3"/>
    <x v="3"/>
    <n v="5"/>
    <n v="7.6"/>
    <s v="Card"/>
    <x v="4"/>
    <s v="Emma"/>
    <n v="5"/>
    <x v="0"/>
    <s v="Delivery"/>
    <x v="9"/>
    <x v="4"/>
    <s v="Wednesday"/>
  </r>
  <r>
    <s v="TRX11023"/>
    <s v="2024-05-25"/>
    <s v="Saturday"/>
    <s v="08:53 AM"/>
    <s v="CUST583"/>
    <x v="1"/>
    <x v="15"/>
    <s v="Coffee"/>
    <s v="Medium"/>
    <x v="0"/>
    <x v="2"/>
    <n v="15"/>
    <n v="3.82"/>
    <s v="Cash"/>
    <x v="4"/>
    <s v="Sophia"/>
    <n v="4.2"/>
    <x v="2"/>
    <s v="Dine-in"/>
    <x v="16"/>
    <x v="4"/>
    <s v="Saturday"/>
  </r>
  <r>
    <s v="TRX11084"/>
    <s v="2024-05-29"/>
    <s v="Wednesday"/>
    <s v="08:50 AM"/>
    <s v="CUST457"/>
    <x v="1"/>
    <x v="5"/>
    <s v="Tea"/>
    <s v="Small"/>
    <x v="2"/>
    <x v="3"/>
    <n v="15"/>
    <n v="3.4"/>
    <s v="Cash"/>
    <x v="4"/>
    <s v="Ava"/>
    <n v="5"/>
    <x v="0"/>
    <s v="Takeaway"/>
    <x v="17"/>
    <x v="4"/>
    <s v="Wednesday"/>
  </r>
  <r>
    <s v="TRX11192"/>
    <s v="2024-05-10"/>
    <s v="Friday"/>
    <s v="05:20 PM"/>
    <s v="CUST173"/>
    <x v="0"/>
    <x v="10"/>
    <s v="Pastry"/>
    <s v="Medium"/>
    <x v="0"/>
    <x v="4"/>
    <n v="15"/>
    <n v="2.12"/>
    <s v="Cash"/>
    <x v="4"/>
    <s v="John"/>
    <n v="4.5999999999999996"/>
    <x v="0"/>
    <s v="Takeaway"/>
    <x v="17"/>
    <x v="4"/>
    <s v="Friday"/>
  </r>
  <r>
    <s v="TRX11280"/>
    <s v="2024-05-31"/>
    <s v="Friday"/>
    <s v="02:51 PM"/>
    <s v="CUST162"/>
    <x v="0"/>
    <x v="0"/>
    <s v="Beverage"/>
    <s v="Large"/>
    <x v="2"/>
    <x v="0"/>
    <n v="5"/>
    <n v="7.6"/>
    <s v="Cash"/>
    <x v="4"/>
    <s v="John"/>
    <n v="3.7"/>
    <x v="0"/>
    <s v="Delivery"/>
    <x v="2"/>
    <x v="4"/>
    <s v="Friday"/>
  </r>
  <r>
    <s v="TRX11297"/>
    <s v="2024-05-12"/>
    <s v="Sunday"/>
    <s v="05:59 PM"/>
    <s v="CUST281"/>
    <x v="0"/>
    <x v="9"/>
    <s v="Beverage"/>
    <s v="Small"/>
    <x v="3"/>
    <x v="5"/>
    <n v="5"/>
    <n v="14.44"/>
    <s v="Card"/>
    <x v="4"/>
    <s v="Noah"/>
    <n v="4.0999999999999996"/>
    <x v="1"/>
    <s v="Takeaway"/>
    <x v="19"/>
    <x v="4"/>
    <s v="Sunday"/>
  </r>
  <r>
    <s v="TRX11333"/>
    <s v="2024-05-24"/>
    <s v="Friday"/>
    <s v="01:40 PM"/>
    <s v="CUST266"/>
    <x v="1"/>
    <x v="13"/>
    <s v="Coffee"/>
    <s v="Small"/>
    <x v="3"/>
    <x v="8"/>
    <n v="15"/>
    <n v="11.9"/>
    <s v="Card"/>
    <x v="4"/>
    <s v="Noah"/>
    <n v="4.2"/>
    <x v="0"/>
    <s v="Dine-in"/>
    <x v="16"/>
    <x v="4"/>
    <s v="Friday"/>
  </r>
  <r>
    <s v="TRX11446"/>
    <s v="2024-05-14"/>
    <s v="Tuesday"/>
    <s v="09:48 AM"/>
    <s v="CUST753"/>
    <x v="0"/>
    <x v="11"/>
    <s v="Food"/>
    <s v="Small"/>
    <x v="0"/>
    <x v="6"/>
    <n v="0"/>
    <n v="5.5"/>
    <s v="Cash"/>
    <x v="4"/>
    <s v="John"/>
    <n v="4.0999999999999996"/>
    <x v="1"/>
    <s v="Delivery"/>
    <x v="6"/>
    <x v="4"/>
    <s v="Tuesday"/>
  </r>
  <r>
    <s v="TRX11450"/>
    <s v="2024-05-26"/>
    <s v="Sunday"/>
    <s v="08:08 PM"/>
    <s v="CUST650"/>
    <x v="1"/>
    <x v="9"/>
    <s v="Beverage"/>
    <s v="Medium"/>
    <x v="0"/>
    <x v="5"/>
    <n v="15"/>
    <n v="3.23"/>
    <s v="Card"/>
    <x v="4"/>
    <s v="Sophia"/>
    <n v="3.5"/>
    <x v="0"/>
    <s v="Delivery"/>
    <x v="0"/>
    <x v="4"/>
    <s v="Sunday"/>
  </r>
  <r>
    <s v="TRX11458"/>
    <s v="2024-05-09"/>
    <s v="Thursday"/>
    <s v="01:25 PM"/>
    <s v="CUST338"/>
    <x v="1"/>
    <x v="13"/>
    <s v="Coffee"/>
    <s v="Large"/>
    <x v="0"/>
    <x v="8"/>
    <n v="15"/>
    <n v="2.98"/>
    <s v="UPI"/>
    <x v="4"/>
    <s v="Liam"/>
    <n v="3.5"/>
    <x v="1"/>
    <s v="Delivery"/>
    <x v="19"/>
    <x v="4"/>
    <s v="Thursday"/>
  </r>
  <r>
    <s v="TRX11644"/>
    <s v="2024-05-07"/>
    <s v="Tuesday"/>
    <s v="01:43 PM"/>
    <s v="CUST230"/>
    <x v="2"/>
    <x v="5"/>
    <s v="Tea"/>
    <s v="Small"/>
    <x v="0"/>
    <x v="3"/>
    <n v="15"/>
    <n v="1.7"/>
    <s v="Cash"/>
    <x v="4"/>
    <s v="Sophia"/>
    <n v="4.3"/>
    <x v="0"/>
    <s v="Takeaway"/>
    <x v="15"/>
    <x v="4"/>
    <s v="Tuesday"/>
  </r>
  <r>
    <s v="TRX11676"/>
    <s v="2024-05-12"/>
    <s v="Sunday"/>
    <s v="06:32 PM"/>
    <s v="CUST377"/>
    <x v="1"/>
    <x v="0"/>
    <s v="Beverage"/>
    <s v="Large"/>
    <x v="0"/>
    <x v="0"/>
    <n v="5"/>
    <n v="3.8"/>
    <s v="UPI"/>
    <x v="4"/>
    <s v="Liam"/>
    <n v="4.9000000000000004"/>
    <x v="2"/>
    <s v="Takeaway"/>
    <x v="1"/>
    <x v="4"/>
    <s v="Sunday"/>
  </r>
  <r>
    <s v="TRX11774"/>
    <s v="2024-05-23"/>
    <s v="Thursday"/>
    <s v="11:25 AM"/>
    <s v="CUST655"/>
    <x v="2"/>
    <x v="13"/>
    <s v="Coffee"/>
    <s v="Small"/>
    <x v="2"/>
    <x v="8"/>
    <n v="5"/>
    <n v="6.65"/>
    <s v="Card"/>
    <x v="4"/>
    <s v="Emma"/>
    <n v="3.4"/>
    <x v="1"/>
    <s v="Dine-in"/>
    <x v="18"/>
    <x v="4"/>
    <s v="Thursday"/>
  </r>
  <r>
    <s v="TRX11822"/>
    <s v="2024-05-12"/>
    <s v="Sunday"/>
    <s v="05:21 PM"/>
    <s v="CUST643"/>
    <x v="1"/>
    <x v="5"/>
    <s v="Tea"/>
    <s v="Small"/>
    <x v="1"/>
    <x v="3"/>
    <n v="10"/>
    <n v="5.4"/>
    <s v="UPI"/>
    <x v="4"/>
    <s v="Sophia"/>
    <n v="4.5999999999999996"/>
    <x v="2"/>
    <s v="Dine-in"/>
    <x v="16"/>
    <x v="4"/>
    <s v="Sunday"/>
  </r>
  <r>
    <s v="TRX11836"/>
    <s v="2024-05-07"/>
    <s v="Tuesday"/>
    <s v="03:50 PM"/>
    <s v="CUST478"/>
    <x v="0"/>
    <x v="10"/>
    <s v="Pastry"/>
    <s v="Medium"/>
    <x v="3"/>
    <x v="4"/>
    <n v="5"/>
    <n v="9.5"/>
    <s v="Cash"/>
    <x v="4"/>
    <s v="Emma"/>
    <n v="3.9"/>
    <x v="0"/>
    <s v="Takeaway"/>
    <x v="14"/>
    <x v="4"/>
    <s v="Tuesday"/>
  </r>
  <r>
    <s v="TRX11838"/>
    <s v="2024-05-11"/>
    <s v="Saturday"/>
    <s v="10:10 AM"/>
    <s v="CUST719"/>
    <x v="2"/>
    <x v="3"/>
    <s v="Food"/>
    <s v="Small"/>
    <x v="2"/>
    <x v="2"/>
    <n v="15"/>
    <n v="7.65"/>
    <s v="UPI"/>
    <x v="4"/>
    <s v="Ava"/>
    <n v="3"/>
    <x v="0"/>
    <s v="Takeaway"/>
    <x v="5"/>
    <x v="4"/>
    <s v="Saturday"/>
  </r>
  <r>
    <s v="TRX11901"/>
    <s v="2024-05-08"/>
    <s v="Wednesday"/>
    <s v="07:16 AM"/>
    <s v="CUST104"/>
    <x v="1"/>
    <x v="4"/>
    <s v="Coffee"/>
    <s v="Large"/>
    <x v="2"/>
    <x v="0"/>
    <n v="15"/>
    <n v="6.8"/>
    <s v="Card"/>
    <x v="4"/>
    <s v="Noah"/>
    <n v="3.3"/>
    <x v="1"/>
    <s v="Delivery"/>
    <x v="3"/>
    <x v="4"/>
    <s v="Wednesday"/>
  </r>
  <r>
    <s v="TRX12021"/>
    <s v="2024-05-17"/>
    <s v="Friday"/>
    <s v="12:08 PM"/>
    <s v="CUST570"/>
    <x v="2"/>
    <x v="9"/>
    <s v="Beverage"/>
    <s v="Medium"/>
    <x v="2"/>
    <x v="5"/>
    <n v="0"/>
    <n v="7.6"/>
    <s v="UPI"/>
    <x v="4"/>
    <s v="Liam"/>
    <n v="3.5"/>
    <x v="1"/>
    <s v="Takeaway"/>
    <x v="4"/>
    <x v="4"/>
    <s v="Friday"/>
  </r>
  <r>
    <s v="TRX12053"/>
    <s v="2024-05-29"/>
    <s v="Wednesday"/>
    <s v="03:35 PM"/>
    <s v="CUST374"/>
    <x v="1"/>
    <x v="15"/>
    <s v="Coffee"/>
    <s v="Medium"/>
    <x v="3"/>
    <x v="2"/>
    <n v="5"/>
    <n v="17.100000000000001"/>
    <s v="Cash"/>
    <x v="4"/>
    <s v="Sophia"/>
    <n v="3.8"/>
    <x v="0"/>
    <s v="Delivery"/>
    <x v="20"/>
    <x v="4"/>
    <s v="Wednesday"/>
  </r>
  <r>
    <s v="TRX12080"/>
    <s v="2024-05-09"/>
    <s v="Thursday"/>
    <s v="01:33 PM"/>
    <s v="CUST348"/>
    <x v="2"/>
    <x v="11"/>
    <s v="Food"/>
    <s v="Medium"/>
    <x v="3"/>
    <x v="6"/>
    <n v="5"/>
    <n v="20.9"/>
    <s v="Cash"/>
    <x v="4"/>
    <s v="John"/>
    <n v="3.2"/>
    <x v="0"/>
    <s v="Delivery"/>
    <x v="15"/>
    <x v="4"/>
    <s v="Thursday"/>
  </r>
  <r>
    <s v="TRX12177"/>
    <s v="2024-05-03"/>
    <s v="Friday"/>
    <s v="03:11 PM"/>
    <s v="CUST491"/>
    <x v="1"/>
    <x v="3"/>
    <s v="Food"/>
    <s v="Large"/>
    <x v="3"/>
    <x v="2"/>
    <n v="15"/>
    <n v="15.3"/>
    <s v="UPI"/>
    <x v="4"/>
    <s v="Emma"/>
    <n v="4.0999999999999996"/>
    <x v="1"/>
    <s v="Dine-in"/>
    <x v="20"/>
    <x v="4"/>
    <s v="Friday"/>
  </r>
  <r>
    <s v="TRX12214"/>
    <s v="2024-05-14"/>
    <s v="Tuesday"/>
    <s v="11:48 AM"/>
    <s v="CUST205"/>
    <x v="1"/>
    <x v="14"/>
    <s v="Coffee"/>
    <s v="Large"/>
    <x v="2"/>
    <x v="4"/>
    <n v="5"/>
    <n v="4.75"/>
    <s v="UPI"/>
    <x v="4"/>
    <s v="Olivia"/>
    <n v="4.7"/>
    <x v="1"/>
    <s v="Delivery"/>
    <x v="15"/>
    <x v="4"/>
    <s v="Tuesday"/>
  </r>
  <r>
    <s v="TRX12330"/>
    <s v="2024-05-01"/>
    <s v="Wednesday"/>
    <s v="10:52 AM"/>
    <s v="CUST821"/>
    <x v="1"/>
    <x v="15"/>
    <s v="Coffee"/>
    <s v="Small"/>
    <x v="3"/>
    <x v="2"/>
    <n v="10"/>
    <n v="16.2"/>
    <s v="UPI"/>
    <x v="4"/>
    <s v="Noah"/>
    <n v="4.5"/>
    <x v="2"/>
    <s v="Takeaway"/>
    <x v="0"/>
    <x v="4"/>
    <s v="Wednesday"/>
  </r>
  <r>
    <s v="TRX12412"/>
    <s v="2024-05-27"/>
    <s v="Monday"/>
    <s v="09:04 AM"/>
    <s v="CUST592"/>
    <x v="1"/>
    <x v="3"/>
    <s v="Food"/>
    <s v="Large"/>
    <x v="0"/>
    <x v="2"/>
    <n v="5"/>
    <n v="4.2699999999999996"/>
    <s v="Cash"/>
    <x v="4"/>
    <s v="Emma"/>
    <n v="3.8"/>
    <x v="1"/>
    <s v="Delivery"/>
    <x v="15"/>
    <x v="4"/>
    <s v="Monday"/>
  </r>
  <r>
    <s v="TRX12489"/>
    <s v="2024-05-10"/>
    <s v="Friday"/>
    <s v="07:58 PM"/>
    <s v="CUST271"/>
    <x v="0"/>
    <x v="12"/>
    <s v="Food"/>
    <s v="Medium"/>
    <x v="2"/>
    <x v="7"/>
    <n v="10"/>
    <n v="9"/>
    <s v="UPI"/>
    <x v="4"/>
    <s v="Noah"/>
    <n v="3.1"/>
    <x v="1"/>
    <s v="Takeaway"/>
    <x v="13"/>
    <x v="4"/>
    <s v="Friday"/>
  </r>
  <r>
    <s v="TRX12493"/>
    <s v="2024-05-20"/>
    <s v="Monday"/>
    <s v="11:39 AM"/>
    <s v="CUST702"/>
    <x v="0"/>
    <x v="13"/>
    <s v="Coffee"/>
    <s v="Small"/>
    <x v="0"/>
    <x v="8"/>
    <n v="10"/>
    <n v="3.15"/>
    <s v="UPI"/>
    <x v="4"/>
    <s v="Olivia"/>
    <n v="3.6"/>
    <x v="1"/>
    <s v="Delivery"/>
    <x v="5"/>
    <x v="4"/>
    <s v="Monday"/>
  </r>
  <r>
    <s v="TRX12494"/>
    <s v="2024-05-10"/>
    <s v="Friday"/>
    <s v="11:31 AM"/>
    <s v="CUST438"/>
    <x v="1"/>
    <x v="14"/>
    <s v="Coffee"/>
    <s v="Small"/>
    <x v="3"/>
    <x v="4"/>
    <n v="5"/>
    <n v="9.5"/>
    <s v="Card"/>
    <x v="4"/>
    <s v="Liam"/>
    <n v="3.6"/>
    <x v="0"/>
    <s v="Delivery"/>
    <x v="13"/>
    <x v="4"/>
    <s v="Friday"/>
  </r>
  <r>
    <s v="TRX12571"/>
    <s v="2024-05-25"/>
    <s v="Saturday"/>
    <s v="05:51 PM"/>
    <s v="CUST771"/>
    <x v="0"/>
    <x v="7"/>
    <s v="Pastry"/>
    <s v="Medium"/>
    <x v="3"/>
    <x v="3"/>
    <n v="0"/>
    <n v="8"/>
    <s v="UPI"/>
    <x v="4"/>
    <s v="Noah"/>
    <n v="3.1"/>
    <x v="0"/>
    <s v="Delivery"/>
    <x v="17"/>
    <x v="4"/>
    <s v="Saturday"/>
  </r>
  <r>
    <s v="TRX12638"/>
    <s v="2024-05-28"/>
    <s v="Tuesday"/>
    <s v="05:35 PM"/>
    <s v="CUST467"/>
    <x v="0"/>
    <x v="0"/>
    <s v="Beverage"/>
    <s v="Medium"/>
    <x v="3"/>
    <x v="0"/>
    <n v="5"/>
    <n v="15.2"/>
    <s v="Card"/>
    <x v="4"/>
    <s v="Sophia"/>
    <n v="4.3"/>
    <x v="2"/>
    <s v="Delivery"/>
    <x v="5"/>
    <x v="4"/>
    <s v="Tuesday"/>
  </r>
  <r>
    <s v="TRX12697"/>
    <s v="2024-05-08"/>
    <s v="Wednesday"/>
    <s v="10:40 AM"/>
    <s v="CUST429"/>
    <x v="1"/>
    <x v="0"/>
    <s v="Beverage"/>
    <s v="Medium"/>
    <x v="1"/>
    <x v="0"/>
    <n v="15"/>
    <n v="10.199999999999999"/>
    <s v="UPI"/>
    <x v="4"/>
    <s v="Ava"/>
    <n v="4.7"/>
    <x v="1"/>
    <s v="Takeaway"/>
    <x v="11"/>
    <x v="4"/>
    <s v="Wednesday"/>
  </r>
  <r>
    <s v="TRX12716"/>
    <s v="2024-05-24"/>
    <s v="Friday"/>
    <s v="04:59 PM"/>
    <s v="CUST857"/>
    <x v="1"/>
    <x v="2"/>
    <s v="Coffee"/>
    <s v="Large"/>
    <x v="1"/>
    <x v="1"/>
    <n v="0"/>
    <n v="9"/>
    <s v="UPI"/>
    <x v="4"/>
    <s v="Ava"/>
    <n v="4.3"/>
    <x v="0"/>
    <s v="Takeaway"/>
    <x v="3"/>
    <x v="4"/>
    <s v="Friday"/>
  </r>
  <r>
    <s v="TRX13118"/>
    <s v="2024-05-27"/>
    <s v="Monday"/>
    <s v="12:27 PM"/>
    <s v="CUST581"/>
    <x v="2"/>
    <x v="1"/>
    <s v="Tea"/>
    <s v="Small"/>
    <x v="2"/>
    <x v="1"/>
    <n v="15"/>
    <n v="5.0999999999999996"/>
    <s v="Card"/>
    <x v="4"/>
    <s v="John"/>
    <n v="4.8"/>
    <x v="0"/>
    <s v="Dine-in"/>
    <x v="12"/>
    <x v="4"/>
    <s v="Monday"/>
  </r>
  <r>
    <s v="TRX13125"/>
    <s v="2024-05-31"/>
    <s v="Friday"/>
    <s v="11:04 AM"/>
    <s v="CUST155"/>
    <x v="2"/>
    <x v="1"/>
    <s v="Tea"/>
    <s v="Medium"/>
    <x v="2"/>
    <x v="1"/>
    <n v="0"/>
    <n v="6"/>
    <s v="UPI"/>
    <x v="4"/>
    <s v="Sophia"/>
    <n v="4"/>
    <x v="2"/>
    <s v="Takeaway"/>
    <x v="19"/>
    <x v="4"/>
    <s v="Friday"/>
  </r>
  <r>
    <s v="TRX13191"/>
    <s v="2024-05-16"/>
    <s v="Thursday"/>
    <s v="02:45 PM"/>
    <s v="CUST328"/>
    <x v="2"/>
    <x v="12"/>
    <s v="Food"/>
    <s v="Medium"/>
    <x v="2"/>
    <x v="7"/>
    <n v="0"/>
    <n v="10"/>
    <s v="UPI"/>
    <x v="4"/>
    <s v="Liam"/>
    <n v="4.2"/>
    <x v="1"/>
    <s v="Delivery"/>
    <x v="0"/>
    <x v="4"/>
    <s v="Thursday"/>
  </r>
  <r>
    <s v="TRX13219"/>
    <s v="2024-05-10"/>
    <s v="Friday"/>
    <s v="10:48 AM"/>
    <s v="CUST694"/>
    <x v="0"/>
    <x v="13"/>
    <s v="Coffee"/>
    <s v="Small"/>
    <x v="1"/>
    <x v="8"/>
    <n v="10"/>
    <n v="9.4499999999999993"/>
    <s v="Card"/>
    <x v="4"/>
    <s v="Olivia"/>
    <n v="5"/>
    <x v="1"/>
    <s v="Delivery"/>
    <x v="4"/>
    <x v="4"/>
    <s v="Friday"/>
  </r>
  <r>
    <s v="TRX13251"/>
    <s v="2024-05-29"/>
    <s v="Wednesday"/>
    <s v="11:44 AM"/>
    <s v="CUST472"/>
    <x v="2"/>
    <x v="13"/>
    <s v="Coffee"/>
    <s v="Large"/>
    <x v="3"/>
    <x v="8"/>
    <n v="5"/>
    <n v="13.3"/>
    <s v="UPI"/>
    <x v="4"/>
    <s v="Olivia"/>
    <n v="4.9000000000000004"/>
    <x v="2"/>
    <s v="Delivery"/>
    <x v="16"/>
    <x v="4"/>
    <s v="Wednesday"/>
  </r>
  <r>
    <s v="TRX13327"/>
    <s v="2024-05-13"/>
    <s v="Monday"/>
    <s v="01:49 PM"/>
    <s v="CUST156"/>
    <x v="0"/>
    <x v="1"/>
    <s v="Tea"/>
    <s v="Small"/>
    <x v="1"/>
    <x v="1"/>
    <n v="10"/>
    <n v="8.1"/>
    <s v="UPI"/>
    <x v="4"/>
    <s v="Emma"/>
    <n v="3.6"/>
    <x v="2"/>
    <s v="Takeaway"/>
    <x v="6"/>
    <x v="4"/>
    <s v="Monday"/>
  </r>
  <r>
    <s v="TRX13399"/>
    <s v="2024-05-14"/>
    <s v="Tuesday"/>
    <s v="02:25 PM"/>
    <s v="CUST465"/>
    <x v="2"/>
    <x v="12"/>
    <s v="Food"/>
    <s v="Small"/>
    <x v="0"/>
    <x v="7"/>
    <n v="5"/>
    <n v="4.75"/>
    <s v="Cash"/>
    <x v="4"/>
    <s v="Sophia"/>
    <n v="4.7"/>
    <x v="2"/>
    <s v="Delivery"/>
    <x v="18"/>
    <x v="4"/>
    <s v="Tuesday"/>
  </r>
  <r>
    <s v="TRX13440"/>
    <s v="2024-05-27"/>
    <s v="Monday"/>
    <s v="11:06 AM"/>
    <s v="CUST972"/>
    <x v="1"/>
    <x v="1"/>
    <s v="Tea"/>
    <s v="Small"/>
    <x v="0"/>
    <x v="1"/>
    <n v="10"/>
    <n v="2.7"/>
    <s v="Card"/>
    <x v="4"/>
    <s v="John"/>
    <n v="4.4000000000000004"/>
    <x v="0"/>
    <s v="Delivery"/>
    <x v="15"/>
    <x v="4"/>
    <s v="Monday"/>
  </r>
  <r>
    <s v="TRX13450"/>
    <s v="2024-05-15"/>
    <s v="Wednesday"/>
    <s v="02:38 PM"/>
    <s v="CUST331"/>
    <x v="0"/>
    <x v="0"/>
    <s v="Beverage"/>
    <s v="Small"/>
    <x v="2"/>
    <x v="0"/>
    <n v="5"/>
    <n v="7.6"/>
    <s v="UPI"/>
    <x v="4"/>
    <s v="Liam"/>
    <n v="4.7"/>
    <x v="2"/>
    <s v="Dine-in"/>
    <x v="1"/>
    <x v="4"/>
    <s v="Wednesday"/>
  </r>
  <r>
    <s v="TRX13466"/>
    <s v="2024-05-10"/>
    <s v="Friday"/>
    <s v="02:06 PM"/>
    <s v="CUST915"/>
    <x v="2"/>
    <x v="7"/>
    <s v="Pastry"/>
    <s v="Large"/>
    <x v="3"/>
    <x v="3"/>
    <n v="15"/>
    <n v="6.8"/>
    <s v="UPI"/>
    <x v="4"/>
    <s v="Noah"/>
    <n v="3.8"/>
    <x v="1"/>
    <s v="Dine-in"/>
    <x v="16"/>
    <x v="4"/>
    <s v="Friday"/>
  </r>
  <r>
    <s v="TRX13496"/>
    <s v="2024-05-13"/>
    <s v="Monday"/>
    <s v="10:54 AM"/>
    <s v="CUST370"/>
    <x v="2"/>
    <x v="12"/>
    <s v="Food"/>
    <s v="Medium"/>
    <x v="3"/>
    <x v="7"/>
    <n v="0"/>
    <n v="20"/>
    <s v="UPI"/>
    <x v="4"/>
    <s v="Emma"/>
    <n v="3.6"/>
    <x v="0"/>
    <s v="Takeaway"/>
    <x v="5"/>
    <x v="4"/>
    <s v="Monday"/>
  </r>
  <r>
    <s v="TRX13559"/>
    <s v="2024-05-14"/>
    <s v="Tuesday"/>
    <s v="12:48 PM"/>
    <s v="CUST176"/>
    <x v="2"/>
    <x v="13"/>
    <s v="Coffee"/>
    <s v="Large"/>
    <x v="3"/>
    <x v="8"/>
    <n v="5"/>
    <n v="13.3"/>
    <s v="UPI"/>
    <x v="4"/>
    <s v="Noah"/>
    <n v="4.2"/>
    <x v="1"/>
    <s v="Takeaway"/>
    <x v="10"/>
    <x v="4"/>
    <s v="Tuesday"/>
  </r>
  <r>
    <s v="TRX13592"/>
    <s v="2024-05-31"/>
    <s v="Friday"/>
    <s v="08:55 AM"/>
    <s v="CUST603"/>
    <x v="1"/>
    <x v="13"/>
    <s v="Coffee"/>
    <s v="Small"/>
    <x v="3"/>
    <x v="8"/>
    <n v="5"/>
    <n v="13.3"/>
    <s v="Cash"/>
    <x v="4"/>
    <s v="Liam"/>
    <n v="3.7"/>
    <x v="1"/>
    <s v="Delivery"/>
    <x v="16"/>
    <x v="4"/>
    <s v="Friday"/>
  </r>
  <r>
    <s v="TRX13631"/>
    <s v="2024-05-29"/>
    <s v="Wednesday"/>
    <s v="08:16 AM"/>
    <s v="CUST814"/>
    <x v="0"/>
    <x v="11"/>
    <s v="Food"/>
    <s v="Large"/>
    <x v="1"/>
    <x v="6"/>
    <n v="5"/>
    <n v="15.67"/>
    <s v="Card"/>
    <x v="4"/>
    <s v="Olivia"/>
    <n v="4.4000000000000004"/>
    <x v="0"/>
    <s v="Delivery"/>
    <x v="15"/>
    <x v="4"/>
    <s v="Wednesday"/>
  </r>
  <r>
    <s v="TRX13659"/>
    <s v="2024-05-05"/>
    <s v="Sunday"/>
    <s v="05:25 PM"/>
    <s v="CUST226"/>
    <x v="0"/>
    <x v="10"/>
    <s v="Pastry"/>
    <s v="Small"/>
    <x v="3"/>
    <x v="4"/>
    <n v="5"/>
    <n v="9.5"/>
    <s v="Card"/>
    <x v="4"/>
    <s v="Ava"/>
    <n v="5"/>
    <x v="1"/>
    <s v="Dine-in"/>
    <x v="15"/>
    <x v="4"/>
    <s v="Sunday"/>
  </r>
  <r>
    <s v="TRX13755"/>
    <s v="2024-05-27"/>
    <s v="Monday"/>
    <s v="02:49 PM"/>
    <s v="CUST495"/>
    <x v="1"/>
    <x v="1"/>
    <s v="Tea"/>
    <s v="Large"/>
    <x v="0"/>
    <x v="1"/>
    <n v="5"/>
    <n v="2.85"/>
    <s v="Card"/>
    <x v="4"/>
    <s v="Olivia"/>
    <n v="4.3"/>
    <x v="2"/>
    <s v="Dine-in"/>
    <x v="13"/>
    <x v="4"/>
    <s v="Monday"/>
  </r>
  <r>
    <s v="TRX13782"/>
    <s v="2024-05-17"/>
    <s v="Friday"/>
    <s v="07:52 AM"/>
    <s v="CUST618"/>
    <x v="0"/>
    <x v="9"/>
    <s v="Beverage"/>
    <s v="Medium"/>
    <x v="0"/>
    <x v="5"/>
    <n v="15"/>
    <n v="3.23"/>
    <s v="UPI"/>
    <x v="4"/>
    <s v="Sophia"/>
    <n v="3.4"/>
    <x v="0"/>
    <s v="Takeaway"/>
    <x v="19"/>
    <x v="4"/>
    <s v="Friday"/>
  </r>
  <r>
    <s v="TRX13792"/>
    <s v="2024-05-15"/>
    <s v="Wednesday"/>
    <s v="06:18 PM"/>
    <s v="CUST341"/>
    <x v="0"/>
    <x v="7"/>
    <s v="Pastry"/>
    <s v="Large"/>
    <x v="0"/>
    <x v="3"/>
    <n v="15"/>
    <n v="1.7"/>
    <s v="UPI"/>
    <x v="4"/>
    <s v="John"/>
    <n v="3.7"/>
    <x v="1"/>
    <s v="Delivery"/>
    <x v="20"/>
    <x v="4"/>
    <s v="Wednesday"/>
  </r>
  <r>
    <s v="TRX13798"/>
    <s v="2024-05-23"/>
    <s v="Thursday"/>
    <s v="02:22 PM"/>
    <s v="CUST270"/>
    <x v="2"/>
    <x v="5"/>
    <s v="Tea"/>
    <s v="Small"/>
    <x v="2"/>
    <x v="3"/>
    <n v="5"/>
    <n v="3.8"/>
    <s v="UPI"/>
    <x v="4"/>
    <s v="Sophia"/>
    <n v="3.4"/>
    <x v="2"/>
    <s v="Dine-in"/>
    <x v="12"/>
    <x v="4"/>
    <s v="Thursday"/>
  </r>
  <r>
    <s v="TRX13806"/>
    <s v="2024-05-07"/>
    <s v="Tuesday"/>
    <s v="07:37 PM"/>
    <s v="CUST475"/>
    <x v="1"/>
    <x v="3"/>
    <s v="Food"/>
    <s v="Small"/>
    <x v="1"/>
    <x v="2"/>
    <n v="15"/>
    <n v="11.47"/>
    <s v="UPI"/>
    <x v="4"/>
    <s v="Emma"/>
    <n v="3.9"/>
    <x v="2"/>
    <s v="Dine-in"/>
    <x v="0"/>
    <x v="4"/>
    <s v="Tuesday"/>
  </r>
  <r>
    <s v="TRX13839"/>
    <s v="2024-05-13"/>
    <s v="Monday"/>
    <s v="10:36 AM"/>
    <s v="CUST527"/>
    <x v="2"/>
    <x v="4"/>
    <s v="Coffee"/>
    <s v="Small"/>
    <x v="3"/>
    <x v="0"/>
    <n v="10"/>
    <n v="14.4"/>
    <s v="Cash"/>
    <x v="4"/>
    <s v="Noah"/>
    <n v="4.2"/>
    <x v="2"/>
    <s v="Delivery"/>
    <x v="5"/>
    <x v="4"/>
    <s v="Monday"/>
  </r>
  <r>
    <s v="TRX13962"/>
    <s v="2024-05-09"/>
    <s v="Thursday"/>
    <s v="05:32 PM"/>
    <s v="CUST711"/>
    <x v="2"/>
    <x v="7"/>
    <s v="Pastry"/>
    <s v="Large"/>
    <x v="2"/>
    <x v="3"/>
    <n v="15"/>
    <n v="3.4"/>
    <s v="Card"/>
    <x v="4"/>
    <s v="Liam"/>
    <n v="4.0999999999999996"/>
    <x v="0"/>
    <s v="Dine-in"/>
    <x v="7"/>
    <x v="4"/>
    <s v="Thursday"/>
  </r>
  <r>
    <s v="TRX14131"/>
    <s v="2024-05-24"/>
    <s v="Friday"/>
    <s v="05:28 PM"/>
    <s v="CUST412"/>
    <x v="1"/>
    <x v="4"/>
    <s v="Coffee"/>
    <s v="Medium"/>
    <x v="0"/>
    <x v="0"/>
    <n v="5"/>
    <n v="3.8"/>
    <s v="Cash"/>
    <x v="4"/>
    <s v="Ava"/>
    <n v="4.5"/>
    <x v="0"/>
    <s v="Dine-in"/>
    <x v="20"/>
    <x v="4"/>
    <s v="Friday"/>
  </r>
  <r>
    <s v="TRX14135"/>
    <s v="2024-05-30"/>
    <s v="Thursday"/>
    <s v="09:25 AM"/>
    <s v="CUST357"/>
    <x v="0"/>
    <x v="15"/>
    <s v="Coffee"/>
    <s v="Small"/>
    <x v="3"/>
    <x v="2"/>
    <n v="5"/>
    <n v="17.100000000000001"/>
    <s v="Card"/>
    <x v="4"/>
    <s v="Emma"/>
    <n v="3.2"/>
    <x v="0"/>
    <s v="Delivery"/>
    <x v="3"/>
    <x v="4"/>
    <s v="Thursday"/>
  </r>
  <r>
    <s v="TRX14156"/>
    <s v="2024-05-24"/>
    <s v="Friday"/>
    <s v="10:23 AM"/>
    <s v="CUST618"/>
    <x v="0"/>
    <x v="8"/>
    <s v="Tea"/>
    <s v="Medium"/>
    <x v="0"/>
    <x v="4"/>
    <n v="15"/>
    <n v="2.12"/>
    <s v="Card"/>
    <x v="4"/>
    <s v="Noah"/>
    <n v="4.4000000000000004"/>
    <x v="2"/>
    <s v="Delivery"/>
    <x v="3"/>
    <x v="4"/>
    <s v="Friday"/>
  </r>
  <r>
    <s v="TRX14194"/>
    <s v="2024-05-30"/>
    <s v="Thursday"/>
    <s v="03:10 PM"/>
    <s v="CUST603"/>
    <x v="1"/>
    <x v="4"/>
    <s v="Coffee"/>
    <s v="Medium"/>
    <x v="2"/>
    <x v="0"/>
    <n v="0"/>
    <n v="8"/>
    <s v="Cash"/>
    <x v="4"/>
    <s v="Liam"/>
    <n v="4.3"/>
    <x v="2"/>
    <s v="Delivery"/>
    <x v="19"/>
    <x v="4"/>
    <s v="Thursday"/>
  </r>
  <r>
    <s v="TRX14211"/>
    <s v="2024-05-04"/>
    <s v="Saturday"/>
    <s v="08:37 PM"/>
    <s v="CUST602"/>
    <x v="0"/>
    <x v="1"/>
    <s v="Tea"/>
    <s v="Small"/>
    <x v="2"/>
    <x v="1"/>
    <n v="5"/>
    <n v="5.7"/>
    <s v="Card"/>
    <x v="4"/>
    <s v="Sophia"/>
    <n v="3.6"/>
    <x v="0"/>
    <s v="Delivery"/>
    <x v="13"/>
    <x v="4"/>
    <s v="Saturday"/>
  </r>
  <r>
    <s v="TRX14267"/>
    <s v="2024-05-09"/>
    <s v="Thursday"/>
    <s v="08:53 AM"/>
    <s v="CUST565"/>
    <x v="1"/>
    <x v="4"/>
    <s v="Coffee"/>
    <s v="Small"/>
    <x v="0"/>
    <x v="0"/>
    <n v="15"/>
    <n v="3.4"/>
    <s v="Card"/>
    <x v="4"/>
    <s v="Olivia"/>
    <n v="4.8"/>
    <x v="0"/>
    <s v="Takeaway"/>
    <x v="17"/>
    <x v="4"/>
    <s v="Thursday"/>
  </r>
  <r>
    <s v="TRX14397"/>
    <s v="2024-05-31"/>
    <s v="Friday"/>
    <s v="05:15 PM"/>
    <s v="CUST496"/>
    <x v="2"/>
    <x v="11"/>
    <s v="Food"/>
    <s v="Medium"/>
    <x v="0"/>
    <x v="6"/>
    <n v="15"/>
    <n v="4.67"/>
    <s v="UPI"/>
    <x v="4"/>
    <s v="Noah"/>
    <n v="3.1"/>
    <x v="0"/>
    <s v="Delivery"/>
    <x v="10"/>
    <x v="4"/>
    <s v="Friday"/>
  </r>
  <r>
    <s v="TRX14447"/>
    <s v="2024-05-02"/>
    <s v="Thursday"/>
    <s v="12:56 PM"/>
    <s v="CUST154"/>
    <x v="1"/>
    <x v="15"/>
    <s v="Coffee"/>
    <s v="Medium"/>
    <x v="1"/>
    <x v="2"/>
    <n v="0"/>
    <n v="13.5"/>
    <s v="Card"/>
    <x v="4"/>
    <s v="Sophia"/>
    <n v="3.3"/>
    <x v="0"/>
    <s v="Dine-in"/>
    <x v="18"/>
    <x v="4"/>
    <s v="Thursday"/>
  </r>
  <r>
    <s v="TRX14518"/>
    <s v="2024-05-24"/>
    <s v="Friday"/>
    <s v="03:50 PM"/>
    <s v="CUST356"/>
    <x v="2"/>
    <x v="15"/>
    <s v="Coffee"/>
    <s v="Small"/>
    <x v="3"/>
    <x v="2"/>
    <n v="10"/>
    <n v="16.2"/>
    <s v="Cash"/>
    <x v="4"/>
    <s v="Ava"/>
    <n v="3"/>
    <x v="0"/>
    <s v="Delivery"/>
    <x v="1"/>
    <x v="4"/>
    <s v="Friday"/>
  </r>
  <r>
    <s v="TRX14740"/>
    <s v="2024-05-08"/>
    <s v="Wednesday"/>
    <s v="07:26 PM"/>
    <s v="CUST455"/>
    <x v="0"/>
    <x v="10"/>
    <s v="Pastry"/>
    <s v="Large"/>
    <x v="1"/>
    <x v="4"/>
    <n v="10"/>
    <n v="6.75"/>
    <s v="Cash"/>
    <x v="4"/>
    <s v="Emma"/>
    <n v="3.3"/>
    <x v="2"/>
    <s v="Takeaway"/>
    <x v="8"/>
    <x v="4"/>
    <s v="Wednesday"/>
  </r>
  <r>
    <s v="TRX14742"/>
    <s v="2024-05-10"/>
    <s v="Friday"/>
    <s v="11:37 AM"/>
    <s v="CUST459"/>
    <x v="2"/>
    <x v="2"/>
    <s v="Coffee"/>
    <s v="Medium"/>
    <x v="0"/>
    <x v="1"/>
    <n v="15"/>
    <n v="2.5499999999999998"/>
    <s v="Card"/>
    <x v="4"/>
    <s v="Liam"/>
    <n v="3.1"/>
    <x v="1"/>
    <s v="Delivery"/>
    <x v="8"/>
    <x v="4"/>
    <s v="Friday"/>
  </r>
  <r>
    <s v="TRX14766"/>
    <s v="2024-05-31"/>
    <s v="Friday"/>
    <s v="01:06 PM"/>
    <s v="CUST183"/>
    <x v="2"/>
    <x v="5"/>
    <s v="Tea"/>
    <s v="Large"/>
    <x v="2"/>
    <x v="3"/>
    <n v="10"/>
    <n v="3.6"/>
    <s v="UPI"/>
    <x v="4"/>
    <s v="Ava"/>
    <n v="4.3"/>
    <x v="1"/>
    <s v="Delivery"/>
    <x v="1"/>
    <x v="4"/>
    <s v="Friday"/>
  </r>
  <r>
    <s v="TRX14788"/>
    <s v="2024-05-07"/>
    <s v="Tuesday"/>
    <s v="04:35 PM"/>
    <s v="CUST302"/>
    <x v="0"/>
    <x v="1"/>
    <s v="Tea"/>
    <s v="Large"/>
    <x v="3"/>
    <x v="1"/>
    <n v="15"/>
    <n v="10.199999999999999"/>
    <s v="UPI"/>
    <x v="4"/>
    <s v="Sophia"/>
    <n v="4.9000000000000004"/>
    <x v="0"/>
    <s v="Dine-in"/>
    <x v="1"/>
    <x v="4"/>
    <s v="Tuesday"/>
  </r>
  <r>
    <s v="TRX14796"/>
    <s v="2024-05-29"/>
    <s v="Wednesday"/>
    <s v="05:56 PM"/>
    <s v="CUST345"/>
    <x v="0"/>
    <x v="0"/>
    <s v="Beverage"/>
    <s v="Small"/>
    <x v="2"/>
    <x v="0"/>
    <n v="10"/>
    <n v="7.2"/>
    <s v="Cash"/>
    <x v="4"/>
    <s v="John"/>
    <n v="5"/>
    <x v="0"/>
    <s v="Dine-in"/>
    <x v="1"/>
    <x v="4"/>
    <s v="Wednesday"/>
  </r>
  <r>
    <s v="TRX14842"/>
    <s v="2024-05-11"/>
    <s v="Saturday"/>
    <s v="09:55 AM"/>
    <s v="CUST889"/>
    <x v="0"/>
    <x v="3"/>
    <s v="Food"/>
    <s v="Small"/>
    <x v="2"/>
    <x v="2"/>
    <n v="5"/>
    <n v="8.5500000000000007"/>
    <s v="Cash"/>
    <x v="4"/>
    <s v="John"/>
    <n v="3.8"/>
    <x v="2"/>
    <s v="Takeaway"/>
    <x v="3"/>
    <x v="4"/>
    <s v="Saturday"/>
  </r>
  <r>
    <s v="TRX14885"/>
    <s v="2024-05-18"/>
    <s v="Saturday"/>
    <s v="07:57 AM"/>
    <s v="CUST500"/>
    <x v="2"/>
    <x v="9"/>
    <s v="Beverage"/>
    <s v="Medium"/>
    <x v="1"/>
    <x v="5"/>
    <n v="0"/>
    <n v="11.4"/>
    <s v="Cash"/>
    <x v="4"/>
    <s v="Sophia"/>
    <n v="3.8"/>
    <x v="2"/>
    <s v="Delivery"/>
    <x v="13"/>
    <x v="4"/>
    <s v="Saturday"/>
  </r>
  <r>
    <s v="TRX14887"/>
    <s v="2024-05-09"/>
    <s v="Thursday"/>
    <s v="06:23 PM"/>
    <s v="CUST429"/>
    <x v="0"/>
    <x v="13"/>
    <s v="Coffee"/>
    <s v="Large"/>
    <x v="2"/>
    <x v="8"/>
    <n v="15"/>
    <n v="5.95"/>
    <s v="Cash"/>
    <x v="4"/>
    <s v="Olivia"/>
    <n v="4.2"/>
    <x v="1"/>
    <s v="Dine-in"/>
    <x v="2"/>
    <x v="4"/>
    <s v="Thursday"/>
  </r>
  <r>
    <s v="TRX14905"/>
    <s v="2024-05-04"/>
    <s v="Saturday"/>
    <s v="05:50 PM"/>
    <s v="CUST282"/>
    <x v="0"/>
    <x v="6"/>
    <s v="Pastry"/>
    <s v="Medium"/>
    <x v="0"/>
    <x v="1"/>
    <n v="10"/>
    <n v="2.7"/>
    <s v="Cash"/>
    <x v="4"/>
    <s v="John"/>
    <n v="3.2"/>
    <x v="2"/>
    <s v="Takeaway"/>
    <x v="11"/>
    <x v="4"/>
    <s v="Saturday"/>
  </r>
  <r>
    <s v="TRX14983"/>
    <s v="2024-05-13"/>
    <s v="Monday"/>
    <s v="11:16 AM"/>
    <s v="CUST650"/>
    <x v="0"/>
    <x v="7"/>
    <s v="Pastry"/>
    <s v="Large"/>
    <x v="0"/>
    <x v="3"/>
    <n v="10"/>
    <n v="1.8"/>
    <s v="Card"/>
    <x v="4"/>
    <s v="Liam"/>
    <n v="4.3"/>
    <x v="1"/>
    <s v="Takeaway"/>
    <x v="1"/>
    <x v="4"/>
    <s v="Monday"/>
  </r>
  <r>
    <s v="TRX10006"/>
    <s v="2024-06-10"/>
    <s v="Monday"/>
    <s v="01:50 PM"/>
    <s v="CUST374"/>
    <x v="2"/>
    <x v="4"/>
    <s v="Coffee"/>
    <s v="Large"/>
    <x v="2"/>
    <x v="0"/>
    <n v="10"/>
    <n v="7.2"/>
    <s v="Cash"/>
    <x v="0"/>
    <s v="Noah"/>
    <n v="3.8"/>
    <x v="2"/>
    <s v="Takeaway"/>
    <x v="9"/>
    <x v="5"/>
    <s v="Monday"/>
  </r>
  <r>
    <s v="TRX10278"/>
    <s v="2024-06-04"/>
    <s v="Tuesday"/>
    <s v="12:18 PM"/>
    <s v="CUST387"/>
    <x v="1"/>
    <x v="9"/>
    <s v="Beverage"/>
    <s v="Small"/>
    <x v="0"/>
    <x v="5"/>
    <n v="5"/>
    <n v="3.61"/>
    <s v="Card"/>
    <x v="0"/>
    <s v="Noah"/>
    <n v="4.5"/>
    <x v="0"/>
    <s v="Takeaway"/>
    <x v="15"/>
    <x v="5"/>
    <s v="Tuesday"/>
  </r>
  <r>
    <s v="TRX10345"/>
    <s v="2024-06-14"/>
    <s v="Friday"/>
    <s v="08:45 AM"/>
    <s v="CUST820"/>
    <x v="1"/>
    <x v="10"/>
    <s v="Pastry"/>
    <s v="Large"/>
    <x v="1"/>
    <x v="4"/>
    <n v="5"/>
    <n v="7.12"/>
    <s v="Card"/>
    <x v="0"/>
    <s v="Noah"/>
    <n v="3.7"/>
    <x v="2"/>
    <s v="Dine-in"/>
    <x v="9"/>
    <x v="5"/>
    <s v="Friday"/>
  </r>
  <r>
    <s v="TRX10348"/>
    <s v="2024-06-18"/>
    <s v="Tuesday"/>
    <s v="07:17 PM"/>
    <s v="CUST216"/>
    <x v="1"/>
    <x v="9"/>
    <s v="Beverage"/>
    <s v="Medium"/>
    <x v="3"/>
    <x v="5"/>
    <n v="5"/>
    <n v="14.44"/>
    <s v="UPI"/>
    <x v="0"/>
    <s v="Emma"/>
    <n v="3"/>
    <x v="1"/>
    <s v="Dine-in"/>
    <x v="10"/>
    <x v="5"/>
    <s v="Tuesday"/>
  </r>
  <r>
    <s v="TRX10364"/>
    <s v="2024-06-23"/>
    <s v="Sunday"/>
    <s v="08:59 AM"/>
    <s v="CUST922"/>
    <x v="1"/>
    <x v="10"/>
    <s v="Pastry"/>
    <s v="Large"/>
    <x v="1"/>
    <x v="4"/>
    <n v="15"/>
    <n v="6.38"/>
    <s v="Card"/>
    <x v="0"/>
    <s v="Ava"/>
    <n v="4.5"/>
    <x v="0"/>
    <s v="Takeaway"/>
    <x v="5"/>
    <x v="5"/>
    <s v="Sunday"/>
  </r>
  <r>
    <s v="TRX10389"/>
    <s v="2024-06-18"/>
    <s v="Tuesday"/>
    <s v="08:22 AM"/>
    <s v="CUST963"/>
    <x v="2"/>
    <x v="15"/>
    <s v="Coffee"/>
    <s v="Medium"/>
    <x v="0"/>
    <x v="2"/>
    <n v="15"/>
    <n v="3.82"/>
    <s v="Cash"/>
    <x v="0"/>
    <s v="Ava"/>
    <n v="3.4"/>
    <x v="0"/>
    <s v="Takeaway"/>
    <x v="13"/>
    <x v="5"/>
    <s v="Tuesday"/>
  </r>
  <r>
    <s v="TRX10444"/>
    <s v="2024-06-22"/>
    <s v="Saturday"/>
    <s v="06:28 PM"/>
    <s v="CUST590"/>
    <x v="0"/>
    <x v="9"/>
    <s v="Beverage"/>
    <s v="Large"/>
    <x v="0"/>
    <x v="5"/>
    <n v="5"/>
    <n v="3.61"/>
    <s v="Card"/>
    <x v="0"/>
    <s v="Emma"/>
    <n v="4.8"/>
    <x v="2"/>
    <s v="Takeaway"/>
    <x v="15"/>
    <x v="5"/>
    <s v="Saturday"/>
  </r>
  <r>
    <s v="TRX10456"/>
    <s v="2024-06-15"/>
    <s v="Saturday"/>
    <s v="02:44 PM"/>
    <s v="CUST599"/>
    <x v="1"/>
    <x v="14"/>
    <s v="Coffee"/>
    <s v="Medium"/>
    <x v="0"/>
    <x v="4"/>
    <n v="0"/>
    <n v="2.5"/>
    <s v="Card"/>
    <x v="0"/>
    <s v="Olivia"/>
    <n v="4.7"/>
    <x v="0"/>
    <s v="Takeaway"/>
    <x v="10"/>
    <x v="5"/>
    <s v="Saturday"/>
  </r>
  <r>
    <s v="TRX10524"/>
    <s v="2024-06-04"/>
    <s v="Tuesday"/>
    <s v="03:06 PM"/>
    <s v="CUST988"/>
    <x v="2"/>
    <x v="7"/>
    <s v="Pastry"/>
    <s v="Large"/>
    <x v="0"/>
    <x v="3"/>
    <n v="15"/>
    <n v="1.7"/>
    <s v="Cash"/>
    <x v="0"/>
    <s v="John"/>
    <n v="4.3"/>
    <x v="0"/>
    <s v="Takeaway"/>
    <x v="17"/>
    <x v="5"/>
    <s v="Tuesday"/>
  </r>
  <r>
    <s v="TRX10534"/>
    <s v="2024-06-06"/>
    <s v="Thursday"/>
    <s v="09:08 AM"/>
    <s v="CUST314"/>
    <x v="2"/>
    <x v="15"/>
    <s v="Coffee"/>
    <s v="Medium"/>
    <x v="0"/>
    <x v="2"/>
    <n v="0"/>
    <n v="4.5"/>
    <s v="Cash"/>
    <x v="0"/>
    <s v="John"/>
    <n v="4.5"/>
    <x v="1"/>
    <s v="Dine-in"/>
    <x v="1"/>
    <x v="5"/>
    <s v="Thursday"/>
  </r>
  <r>
    <s v="TRX10551"/>
    <s v="2024-06-21"/>
    <s v="Friday"/>
    <s v="09:53 AM"/>
    <s v="CUST120"/>
    <x v="1"/>
    <x v="7"/>
    <s v="Pastry"/>
    <s v="Medium"/>
    <x v="0"/>
    <x v="3"/>
    <n v="15"/>
    <n v="1.7"/>
    <s v="UPI"/>
    <x v="0"/>
    <s v="Ava"/>
    <n v="3.5"/>
    <x v="2"/>
    <s v="Takeaway"/>
    <x v="8"/>
    <x v="5"/>
    <s v="Friday"/>
  </r>
  <r>
    <s v="TRX10555"/>
    <s v="2024-06-03"/>
    <s v="Monday"/>
    <s v="03:36 PM"/>
    <s v="CUST923"/>
    <x v="1"/>
    <x v="6"/>
    <s v="Pastry"/>
    <s v="Large"/>
    <x v="3"/>
    <x v="1"/>
    <n v="10"/>
    <n v="10.8"/>
    <s v="Cash"/>
    <x v="0"/>
    <s v="Olivia"/>
    <n v="3.5"/>
    <x v="2"/>
    <s v="Takeaway"/>
    <x v="17"/>
    <x v="5"/>
    <s v="Monday"/>
  </r>
  <r>
    <s v="TRX10645"/>
    <s v="2024-06-23"/>
    <s v="Sunday"/>
    <s v="07:55 AM"/>
    <s v="CUST941"/>
    <x v="2"/>
    <x v="7"/>
    <s v="Pastry"/>
    <s v="Small"/>
    <x v="2"/>
    <x v="3"/>
    <n v="15"/>
    <n v="3.4"/>
    <s v="Cash"/>
    <x v="0"/>
    <s v="Noah"/>
    <n v="4.2"/>
    <x v="1"/>
    <s v="Dine-in"/>
    <x v="20"/>
    <x v="5"/>
    <s v="Sunday"/>
  </r>
  <r>
    <s v="TRX10646"/>
    <s v="2024-06-09"/>
    <s v="Sunday"/>
    <s v="06:50 PM"/>
    <s v="CUST166"/>
    <x v="1"/>
    <x v="15"/>
    <s v="Coffee"/>
    <s v="Medium"/>
    <x v="0"/>
    <x v="2"/>
    <n v="0"/>
    <n v="4.5"/>
    <s v="Card"/>
    <x v="0"/>
    <s v="Ava"/>
    <n v="3.1"/>
    <x v="2"/>
    <s v="Dine-in"/>
    <x v="1"/>
    <x v="5"/>
    <s v="Sunday"/>
  </r>
  <r>
    <s v="TRX10722"/>
    <s v="2024-06-02"/>
    <s v="Sunday"/>
    <s v="08:54 PM"/>
    <s v="CUST775"/>
    <x v="2"/>
    <x v="5"/>
    <s v="Tea"/>
    <s v="Large"/>
    <x v="0"/>
    <x v="3"/>
    <n v="15"/>
    <n v="1.7"/>
    <s v="Card"/>
    <x v="0"/>
    <s v="Olivia"/>
    <n v="5"/>
    <x v="0"/>
    <s v="Takeaway"/>
    <x v="12"/>
    <x v="5"/>
    <s v="Sunday"/>
  </r>
  <r>
    <s v="TRX10801"/>
    <s v="2024-06-17"/>
    <s v="Monday"/>
    <s v="08:06 AM"/>
    <s v="CUST424"/>
    <x v="2"/>
    <x v="7"/>
    <s v="Pastry"/>
    <s v="Small"/>
    <x v="3"/>
    <x v="3"/>
    <n v="15"/>
    <n v="6.8"/>
    <s v="Cash"/>
    <x v="0"/>
    <s v="Liam"/>
    <n v="3.1"/>
    <x v="1"/>
    <s v="Takeaway"/>
    <x v="11"/>
    <x v="5"/>
    <s v="Monday"/>
  </r>
  <r>
    <s v="TRX10850"/>
    <s v="2024-06-20"/>
    <s v="Thursday"/>
    <s v="02:43 PM"/>
    <s v="CUST602"/>
    <x v="1"/>
    <x v="12"/>
    <s v="Food"/>
    <s v="Large"/>
    <x v="1"/>
    <x v="7"/>
    <n v="15"/>
    <n v="12.75"/>
    <s v="Card"/>
    <x v="0"/>
    <s v="Liam"/>
    <n v="3"/>
    <x v="0"/>
    <s v="Takeaway"/>
    <x v="6"/>
    <x v="5"/>
    <s v="Thursday"/>
  </r>
  <r>
    <s v="TRX10890"/>
    <s v="2024-06-12"/>
    <s v="Wednesday"/>
    <s v="06:54 PM"/>
    <s v="CUST654"/>
    <x v="1"/>
    <x v="2"/>
    <s v="Coffee"/>
    <s v="Medium"/>
    <x v="0"/>
    <x v="1"/>
    <n v="15"/>
    <n v="2.5499999999999998"/>
    <s v="UPI"/>
    <x v="0"/>
    <s v="Ava"/>
    <n v="3.6"/>
    <x v="1"/>
    <s v="Dine-in"/>
    <x v="19"/>
    <x v="5"/>
    <s v="Wednesday"/>
  </r>
  <r>
    <s v="TRX10891"/>
    <s v="2024-06-05"/>
    <s v="Wednesday"/>
    <s v="07:39 PM"/>
    <s v="CUST666"/>
    <x v="2"/>
    <x v="8"/>
    <s v="Tea"/>
    <s v="Medium"/>
    <x v="0"/>
    <x v="4"/>
    <n v="5"/>
    <n v="2.38"/>
    <s v="Cash"/>
    <x v="0"/>
    <s v="Emma"/>
    <n v="4.3"/>
    <x v="0"/>
    <s v="Dine-in"/>
    <x v="7"/>
    <x v="5"/>
    <s v="Wednesday"/>
  </r>
  <r>
    <s v="TRX10933"/>
    <s v="2024-06-03"/>
    <s v="Monday"/>
    <s v="11:40 AM"/>
    <s v="CUST569"/>
    <x v="0"/>
    <x v="8"/>
    <s v="Tea"/>
    <s v="Medium"/>
    <x v="0"/>
    <x v="4"/>
    <n v="15"/>
    <n v="2.12"/>
    <s v="Card"/>
    <x v="0"/>
    <s v="Liam"/>
    <n v="3.2"/>
    <x v="0"/>
    <s v="Delivery"/>
    <x v="7"/>
    <x v="5"/>
    <s v="Monday"/>
  </r>
  <r>
    <s v="TRX10949"/>
    <s v="2024-06-08"/>
    <s v="Saturday"/>
    <s v="03:54 PM"/>
    <s v="CUST424"/>
    <x v="0"/>
    <x v="4"/>
    <s v="Coffee"/>
    <s v="Small"/>
    <x v="2"/>
    <x v="0"/>
    <n v="10"/>
    <n v="7.2"/>
    <s v="UPI"/>
    <x v="0"/>
    <s v="Emma"/>
    <n v="4.0999999999999996"/>
    <x v="0"/>
    <s v="Delivery"/>
    <x v="13"/>
    <x v="5"/>
    <s v="Saturday"/>
  </r>
  <r>
    <s v="TRX10980"/>
    <s v="2024-06-15"/>
    <s v="Saturday"/>
    <s v="12:04 PM"/>
    <s v="CUST751"/>
    <x v="2"/>
    <x v="13"/>
    <s v="Coffee"/>
    <s v="Medium"/>
    <x v="0"/>
    <x v="8"/>
    <n v="0"/>
    <n v="3.5"/>
    <s v="UPI"/>
    <x v="0"/>
    <s v="Noah"/>
    <n v="3.5"/>
    <x v="1"/>
    <s v="Delivery"/>
    <x v="2"/>
    <x v="5"/>
    <s v="Saturday"/>
  </r>
  <r>
    <s v="TRX11019"/>
    <s v="2024-06-10"/>
    <s v="Monday"/>
    <s v="02:40 PM"/>
    <s v="CUST415"/>
    <x v="0"/>
    <x v="11"/>
    <s v="Food"/>
    <s v="Medium"/>
    <x v="3"/>
    <x v="6"/>
    <n v="0"/>
    <n v="22"/>
    <s v="Card"/>
    <x v="0"/>
    <s v="John"/>
    <n v="3.7"/>
    <x v="1"/>
    <s v="Takeaway"/>
    <x v="8"/>
    <x v="5"/>
    <s v="Monday"/>
  </r>
  <r>
    <s v="TRX11066"/>
    <s v="2024-06-11"/>
    <s v="Tuesday"/>
    <s v="12:13 PM"/>
    <s v="CUST203"/>
    <x v="0"/>
    <x v="4"/>
    <s v="Coffee"/>
    <s v="Medium"/>
    <x v="3"/>
    <x v="0"/>
    <n v="15"/>
    <n v="13.6"/>
    <s v="UPI"/>
    <x v="0"/>
    <s v="Emma"/>
    <n v="3.4"/>
    <x v="2"/>
    <s v="Takeaway"/>
    <x v="6"/>
    <x v="5"/>
    <s v="Tuesday"/>
  </r>
  <r>
    <s v="TRX11148"/>
    <s v="2024-06-12"/>
    <s v="Wednesday"/>
    <s v="12:30 PM"/>
    <s v="CUST496"/>
    <x v="1"/>
    <x v="3"/>
    <s v="Food"/>
    <s v="Large"/>
    <x v="0"/>
    <x v="2"/>
    <n v="10"/>
    <n v="4.05"/>
    <s v="Card"/>
    <x v="0"/>
    <s v="John"/>
    <n v="4.0999999999999996"/>
    <x v="1"/>
    <s v="Dine-in"/>
    <x v="1"/>
    <x v="5"/>
    <s v="Wednesday"/>
  </r>
  <r>
    <s v="TRX11162"/>
    <s v="2024-06-26"/>
    <s v="Wednesday"/>
    <s v="01:56 PM"/>
    <s v="CUST278"/>
    <x v="0"/>
    <x v="3"/>
    <s v="Food"/>
    <s v="Medium"/>
    <x v="1"/>
    <x v="2"/>
    <n v="10"/>
    <n v="12.15"/>
    <s v="Card"/>
    <x v="0"/>
    <s v="Emma"/>
    <n v="4.4000000000000004"/>
    <x v="0"/>
    <s v="Takeaway"/>
    <x v="16"/>
    <x v="5"/>
    <s v="Wednesday"/>
  </r>
  <r>
    <s v="TRX11358"/>
    <s v="2024-06-24"/>
    <s v="Monday"/>
    <s v="04:02 PM"/>
    <s v="CUST722"/>
    <x v="0"/>
    <x v="12"/>
    <s v="Food"/>
    <s v="Small"/>
    <x v="0"/>
    <x v="7"/>
    <n v="0"/>
    <n v="5"/>
    <s v="UPI"/>
    <x v="0"/>
    <s v="Noah"/>
    <n v="3.7"/>
    <x v="1"/>
    <s v="Delivery"/>
    <x v="12"/>
    <x v="5"/>
    <s v="Monday"/>
  </r>
  <r>
    <s v="TRX11409"/>
    <s v="2024-06-08"/>
    <s v="Saturday"/>
    <s v="12:38 PM"/>
    <s v="CUST741"/>
    <x v="2"/>
    <x v="14"/>
    <s v="Coffee"/>
    <s v="Small"/>
    <x v="0"/>
    <x v="4"/>
    <n v="0"/>
    <n v="2.5"/>
    <s v="Card"/>
    <x v="0"/>
    <s v="Ava"/>
    <n v="4.3"/>
    <x v="1"/>
    <s v="Takeaway"/>
    <x v="8"/>
    <x v="5"/>
    <s v="Saturday"/>
  </r>
  <r>
    <s v="TRX11488"/>
    <s v="2024-06-20"/>
    <s v="Thursday"/>
    <s v="07:54 AM"/>
    <s v="CUST556"/>
    <x v="0"/>
    <x v="0"/>
    <s v="Beverage"/>
    <s v="Large"/>
    <x v="1"/>
    <x v="0"/>
    <n v="0"/>
    <n v="12"/>
    <s v="Card"/>
    <x v="0"/>
    <s v="Liam"/>
    <n v="4.2"/>
    <x v="0"/>
    <s v="Dine-in"/>
    <x v="20"/>
    <x v="5"/>
    <s v="Thursday"/>
  </r>
  <r>
    <s v="TRX11513"/>
    <s v="2024-06-18"/>
    <s v="Tuesday"/>
    <s v="12:18 PM"/>
    <s v="CUST987"/>
    <x v="1"/>
    <x v="13"/>
    <s v="Coffee"/>
    <s v="Large"/>
    <x v="0"/>
    <x v="8"/>
    <n v="5"/>
    <n v="3.32"/>
    <s v="Cash"/>
    <x v="0"/>
    <s v="Noah"/>
    <n v="3.3"/>
    <x v="1"/>
    <s v="Dine-in"/>
    <x v="4"/>
    <x v="5"/>
    <s v="Tuesday"/>
  </r>
  <r>
    <s v="TRX11531"/>
    <s v="2024-06-20"/>
    <s v="Thursday"/>
    <s v="10:24 AM"/>
    <s v="CUST469"/>
    <x v="0"/>
    <x v="1"/>
    <s v="Tea"/>
    <s v="Medium"/>
    <x v="3"/>
    <x v="1"/>
    <n v="15"/>
    <n v="10.199999999999999"/>
    <s v="Card"/>
    <x v="0"/>
    <s v="Olivia"/>
    <n v="4.9000000000000004"/>
    <x v="2"/>
    <s v="Delivery"/>
    <x v="16"/>
    <x v="5"/>
    <s v="Thursday"/>
  </r>
  <r>
    <s v="TRX11562"/>
    <s v="2024-06-29"/>
    <s v="Saturday"/>
    <s v="11:02 AM"/>
    <s v="CUST960"/>
    <x v="1"/>
    <x v="8"/>
    <s v="Tea"/>
    <s v="Small"/>
    <x v="1"/>
    <x v="4"/>
    <n v="0"/>
    <n v="7.5"/>
    <s v="UPI"/>
    <x v="0"/>
    <s v="John"/>
    <n v="3.7"/>
    <x v="1"/>
    <s v="Dine-in"/>
    <x v="10"/>
    <x v="5"/>
    <s v="Saturday"/>
  </r>
  <r>
    <s v="TRX11634"/>
    <s v="2024-06-17"/>
    <s v="Monday"/>
    <s v="03:14 PM"/>
    <s v="CUST412"/>
    <x v="2"/>
    <x v="1"/>
    <s v="Tea"/>
    <s v="Medium"/>
    <x v="3"/>
    <x v="1"/>
    <n v="0"/>
    <n v="12"/>
    <s v="UPI"/>
    <x v="0"/>
    <s v="Liam"/>
    <n v="5"/>
    <x v="1"/>
    <s v="Dine-in"/>
    <x v="5"/>
    <x v="5"/>
    <s v="Monday"/>
  </r>
  <r>
    <s v="TRX11720"/>
    <s v="2024-06-19"/>
    <s v="Wednesday"/>
    <s v="11:02 AM"/>
    <s v="CUST107"/>
    <x v="0"/>
    <x v="12"/>
    <s v="Food"/>
    <s v="Large"/>
    <x v="3"/>
    <x v="7"/>
    <n v="5"/>
    <n v="19"/>
    <s v="UPI"/>
    <x v="0"/>
    <s v="Liam"/>
    <n v="4.7"/>
    <x v="0"/>
    <s v="Dine-in"/>
    <x v="17"/>
    <x v="5"/>
    <s v="Wednesday"/>
  </r>
  <r>
    <s v="TRX11770"/>
    <s v="2024-06-01"/>
    <s v="Saturday"/>
    <s v="08:10 PM"/>
    <s v="CUST676"/>
    <x v="0"/>
    <x v="11"/>
    <s v="Food"/>
    <s v="Small"/>
    <x v="0"/>
    <x v="6"/>
    <n v="15"/>
    <n v="4.67"/>
    <s v="UPI"/>
    <x v="0"/>
    <s v="Olivia"/>
    <n v="3.8"/>
    <x v="0"/>
    <s v="Dine-in"/>
    <x v="0"/>
    <x v="5"/>
    <s v="Saturday"/>
  </r>
  <r>
    <s v="TRX11811"/>
    <s v="2024-06-20"/>
    <s v="Thursday"/>
    <s v="07:41 AM"/>
    <s v="CUST814"/>
    <x v="0"/>
    <x v="0"/>
    <s v="Beverage"/>
    <s v="Small"/>
    <x v="3"/>
    <x v="0"/>
    <n v="10"/>
    <n v="14.4"/>
    <s v="Cash"/>
    <x v="0"/>
    <s v="Liam"/>
    <n v="4.5"/>
    <x v="0"/>
    <s v="Dine-in"/>
    <x v="1"/>
    <x v="5"/>
    <s v="Thursday"/>
  </r>
  <r>
    <s v="TRX11864"/>
    <s v="2024-06-24"/>
    <s v="Monday"/>
    <s v="09:46 AM"/>
    <s v="CUST919"/>
    <x v="1"/>
    <x v="3"/>
    <s v="Food"/>
    <s v="Small"/>
    <x v="2"/>
    <x v="2"/>
    <n v="0"/>
    <n v="9"/>
    <s v="Cash"/>
    <x v="0"/>
    <s v="Ava"/>
    <n v="3.1"/>
    <x v="0"/>
    <s v="Delivery"/>
    <x v="0"/>
    <x v="5"/>
    <s v="Monday"/>
  </r>
  <r>
    <s v="TRX11944"/>
    <s v="2024-06-26"/>
    <s v="Wednesday"/>
    <s v="05:41 PM"/>
    <s v="CUST856"/>
    <x v="0"/>
    <x v="10"/>
    <s v="Pastry"/>
    <s v="Large"/>
    <x v="2"/>
    <x v="4"/>
    <n v="15"/>
    <n v="4.25"/>
    <s v="Card"/>
    <x v="0"/>
    <s v="John"/>
    <n v="4.8"/>
    <x v="0"/>
    <s v="Takeaway"/>
    <x v="7"/>
    <x v="5"/>
    <s v="Wednesday"/>
  </r>
  <r>
    <s v="TRX12097"/>
    <s v="2024-06-11"/>
    <s v="Tuesday"/>
    <s v="07:30 AM"/>
    <s v="CUST174"/>
    <x v="2"/>
    <x v="6"/>
    <s v="Pastry"/>
    <s v="Medium"/>
    <x v="0"/>
    <x v="1"/>
    <n v="0"/>
    <n v="3"/>
    <s v="Card"/>
    <x v="0"/>
    <s v="Liam"/>
    <n v="4.0999999999999996"/>
    <x v="1"/>
    <s v="Delivery"/>
    <x v="2"/>
    <x v="5"/>
    <s v="Tuesday"/>
  </r>
  <r>
    <s v="TRX12201"/>
    <s v="2024-06-30"/>
    <s v="Sunday"/>
    <s v="10:14 AM"/>
    <s v="CUST556"/>
    <x v="2"/>
    <x v="0"/>
    <s v="Beverage"/>
    <s v="Small"/>
    <x v="1"/>
    <x v="0"/>
    <n v="5"/>
    <n v="11.4"/>
    <s v="Card"/>
    <x v="0"/>
    <s v="Olivia"/>
    <n v="3.8"/>
    <x v="0"/>
    <s v="Takeaway"/>
    <x v="9"/>
    <x v="5"/>
    <s v="Sunday"/>
  </r>
  <r>
    <s v="TRX12245"/>
    <s v="2024-06-14"/>
    <s v="Friday"/>
    <s v="12:52 PM"/>
    <s v="CUST800"/>
    <x v="2"/>
    <x v="7"/>
    <s v="Pastry"/>
    <s v="Large"/>
    <x v="2"/>
    <x v="3"/>
    <n v="15"/>
    <n v="3.4"/>
    <s v="Card"/>
    <x v="0"/>
    <s v="Ava"/>
    <n v="4.9000000000000004"/>
    <x v="1"/>
    <s v="Delivery"/>
    <x v="11"/>
    <x v="5"/>
    <s v="Friday"/>
  </r>
  <r>
    <s v="TRX12247"/>
    <s v="2024-06-20"/>
    <s v="Thursday"/>
    <s v="10:49 AM"/>
    <s v="CUST374"/>
    <x v="0"/>
    <x v="11"/>
    <s v="Food"/>
    <s v="Medium"/>
    <x v="1"/>
    <x v="6"/>
    <n v="0"/>
    <n v="16.5"/>
    <s v="Card"/>
    <x v="0"/>
    <s v="Sophia"/>
    <n v="3.6"/>
    <x v="1"/>
    <s v="Delivery"/>
    <x v="5"/>
    <x v="5"/>
    <s v="Thursday"/>
  </r>
  <r>
    <s v="TRX12309"/>
    <s v="2024-06-27"/>
    <s v="Thursday"/>
    <s v="07:39 PM"/>
    <s v="CUST526"/>
    <x v="0"/>
    <x v="14"/>
    <s v="Coffee"/>
    <s v="Medium"/>
    <x v="3"/>
    <x v="4"/>
    <n v="5"/>
    <n v="9.5"/>
    <s v="UPI"/>
    <x v="0"/>
    <s v="Noah"/>
    <n v="3.1"/>
    <x v="2"/>
    <s v="Dine-in"/>
    <x v="17"/>
    <x v="5"/>
    <s v="Thursday"/>
  </r>
  <r>
    <s v="TRX12381"/>
    <s v="2024-06-02"/>
    <s v="Sunday"/>
    <s v="01:15 PM"/>
    <s v="CUST142"/>
    <x v="2"/>
    <x v="1"/>
    <s v="Tea"/>
    <s v="Small"/>
    <x v="0"/>
    <x v="1"/>
    <n v="0"/>
    <n v="3"/>
    <s v="UPI"/>
    <x v="0"/>
    <s v="Emma"/>
    <n v="4.4000000000000004"/>
    <x v="2"/>
    <s v="Delivery"/>
    <x v="9"/>
    <x v="5"/>
    <s v="Sunday"/>
  </r>
  <r>
    <s v="TRX12385"/>
    <s v="2024-06-08"/>
    <s v="Saturday"/>
    <s v="07:09 AM"/>
    <s v="CUST450"/>
    <x v="0"/>
    <x v="4"/>
    <s v="Coffee"/>
    <s v="Small"/>
    <x v="2"/>
    <x v="0"/>
    <n v="10"/>
    <n v="7.2"/>
    <s v="UPI"/>
    <x v="0"/>
    <s v="John"/>
    <n v="4.7"/>
    <x v="2"/>
    <s v="Dine-in"/>
    <x v="3"/>
    <x v="5"/>
    <s v="Saturday"/>
  </r>
  <r>
    <s v="TRX12392"/>
    <s v="2024-06-19"/>
    <s v="Wednesday"/>
    <s v="12:02 PM"/>
    <s v="CUST516"/>
    <x v="0"/>
    <x v="2"/>
    <s v="Coffee"/>
    <s v="Medium"/>
    <x v="2"/>
    <x v="1"/>
    <n v="5"/>
    <n v="5.7"/>
    <s v="Card"/>
    <x v="0"/>
    <s v="John"/>
    <n v="4.9000000000000004"/>
    <x v="1"/>
    <s v="Dine-in"/>
    <x v="5"/>
    <x v="5"/>
    <s v="Wednesday"/>
  </r>
  <r>
    <s v="TRX12439"/>
    <s v="2024-06-17"/>
    <s v="Monday"/>
    <s v="08:14 PM"/>
    <s v="CUST262"/>
    <x v="2"/>
    <x v="7"/>
    <s v="Pastry"/>
    <s v="Large"/>
    <x v="1"/>
    <x v="3"/>
    <n v="15"/>
    <n v="5.0999999999999996"/>
    <s v="Cash"/>
    <x v="0"/>
    <s v="Olivia"/>
    <n v="4.4000000000000004"/>
    <x v="2"/>
    <s v="Delivery"/>
    <x v="20"/>
    <x v="5"/>
    <s v="Monday"/>
  </r>
  <r>
    <s v="TRX12524"/>
    <s v="2024-06-09"/>
    <s v="Sunday"/>
    <s v="04:56 PM"/>
    <s v="CUST960"/>
    <x v="0"/>
    <x v="10"/>
    <s v="Pastry"/>
    <s v="Medium"/>
    <x v="2"/>
    <x v="4"/>
    <n v="10"/>
    <n v="4.5"/>
    <s v="Cash"/>
    <x v="0"/>
    <s v="Olivia"/>
    <n v="3"/>
    <x v="2"/>
    <s v="Delivery"/>
    <x v="4"/>
    <x v="5"/>
    <s v="Sunday"/>
  </r>
  <r>
    <s v="TRX12567"/>
    <s v="2024-06-17"/>
    <s v="Monday"/>
    <s v="12:00 PM"/>
    <s v="CUST241"/>
    <x v="2"/>
    <x v="4"/>
    <s v="Coffee"/>
    <s v="Large"/>
    <x v="3"/>
    <x v="0"/>
    <n v="10"/>
    <n v="14.4"/>
    <s v="Card"/>
    <x v="0"/>
    <s v="Emma"/>
    <n v="3.7"/>
    <x v="2"/>
    <s v="Dine-in"/>
    <x v="13"/>
    <x v="5"/>
    <s v="Monday"/>
  </r>
  <r>
    <s v="TRX12686"/>
    <s v="2024-06-28"/>
    <s v="Friday"/>
    <s v="05:08 PM"/>
    <s v="CUST503"/>
    <x v="1"/>
    <x v="10"/>
    <s v="Pastry"/>
    <s v="Large"/>
    <x v="1"/>
    <x v="4"/>
    <n v="15"/>
    <n v="6.38"/>
    <s v="UPI"/>
    <x v="0"/>
    <s v="Noah"/>
    <n v="3.8"/>
    <x v="0"/>
    <s v="Delivery"/>
    <x v="9"/>
    <x v="5"/>
    <s v="Friday"/>
  </r>
  <r>
    <s v="TRX12755"/>
    <s v="2024-06-28"/>
    <s v="Friday"/>
    <s v="01:47 PM"/>
    <s v="CUST976"/>
    <x v="2"/>
    <x v="13"/>
    <s v="Coffee"/>
    <s v="Small"/>
    <x v="2"/>
    <x v="8"/>
    <n v="5"/>
    <n v="6.65"/>
    <s v="Card"/>
    <x v="0"/>
    <s v="John"/>
    <n v="4.9000000000000004"/>
    <x v="0"/>
    <s v="Delivery"/>
    <x v="15"/>
    <x v="5"/>
    <s v="Friday"/>
  </r>
  <r>
    <s v="TRX12812"/>
    <s v="2024-06-08"/>
    <s v="Saturday"/>
    <s v="08:11 PM"/>
    <s v="CUST237"/>
    <x v="0"/>
    <x v="8"/>
    <s v="Tea"/>
    <s v="Large"/>
    <x v="3"/>
    <x v="4"/>
    <n v="15"/>
    <n v="8.5"/>
    <s v="UPI"/>
    <x v="0"/>
    <s v="Olivia"/>
    <n v="3.6"/>
    <x v="2"/>
    <s v="Delivery"/>
    <x v="7"/>
    <x v="5"/>
    <s v="Saturday"/>
  </r>
  <r>
    <s v="TRX12927"/>
    <s v="2024-06-14"/>
    <s v="Friday"/>
    <s v="11:06 AM"/>
    <s v="CUST789"/>
    <x v="0"/>
    <x v="4"/>
    <s v="Coffee"/>
    <s v="Small"/>
    <x v="1"/>
    <x v="0"/>
    <n v="5"/>
    <n v="11.4"/>
    <s v="Cash"/>
    <x v="0"/>
    <s v="Noah"/>
    <n v="3.6"/>
    <x v="2"/>
    <s v="Delivery"/>
    <x v="16"/>
    <x v="5"/>
    <s v="Friday"/>
  </r>
  <r>
    <s v="TRX12946"/>
    <s v="2024-06-16"/>
    <s v="Sunday"/>
    <s v="08:28 PM"/>
    <s v="CUST521"/>
    <x v="1"/>
    <x v="14"/>
    <s v="Coffee"/>
    <s v="Large"/>
    <x v="0"/>
    <x v="4"/>
    <n v="5"/>
    <n v="2.38"/>
    <s v="UPI"/>
    <x v="0"/>
    <s v="Emma"/>
    <n v="4.5"/>
    <x v="1"/>
    <s v="Dine-in"/>
    <x v="20"/>
    <x v="5"/>
    <s v="Sunday"/>
  </r>
  <r>
    <s v="TRX13002"/>
    <s v="2024-06-15"/>
    <s v="Saturday"/>
    <s v="07:37 PM"/>
    <s v="CUST301"/>
    <x v="0"/>
    <x v="4"/>
    <s v="Coffee"/>
    <s v="Large"/>
    <x v="0"/>
    <x v="0"/>
    <n v="0"/>
    <n v="4"/>
    <s v="Cash"/>
    <x v="0"/>
    <s v="Liam"/>
    <n v="5"/>
    <x v="1"/>
    <s v="Delivery"/>
    <x v="17"/>
    <x v="5"/>
    <s v="Saturday"/>
  </r>
  <r>
    <s v="TRX13018"/>
    <s v="2024-06-13"/>
    <s v="Thursday"/>
    <s v="01:55 PM"/>
    <s v="CUST482"/>
    <x v="0"/>
    <x v="1"/>
    <s v="Tea"/>
    <s v="Small"/>
    <x v="1"/>
    <x v="1"/>
    <n v="10"/>
    <n v="8.1"/>
    <s v="UPI"/>
    <x v="0"/>
    <s v="Emma"/>
    <n v="4.5"/>
    <x v="2"/>
    <s v="Delivery"/>
    <x v="1"/>
    <x v="5"/>
    <s v="Thursday"/>
  </r>
  <r>
    <s v="TRX13090"/>
    <s v="2024-06-07"/>
    <s v="Friday"/>
    <s v="04:32 PM"/>
    <s v="CUST181"/>
    <x v="0"/>
    <x v="7"/>
    <s v="Pastry"/>
    <s v="Small"/>
    <x v="0"/>
    <x v="3"/>
    <n v="5"/>
    <n v="1.9"/>
    <s v="Cash"/>
    <x v="0"/>
    <s v="John"/>
    <n v="4"/>
    <x v="1"/>
    <s v="Takeaway"/>
    <x v="5"/>
    <x v="5"/>
    <s v="Friday"/>
  </r>
  <r>
    <s v="TRX13310"/>
    <s v="2024-06-08"/>
    <s v="Saturday"/>
    <s v="01:55 PM"/>
    <s v="CUST131"/>
    <x v="2"/>
    <x v="4"/>
    <s v="Coffee"/>
    <s v="Small"/>
    <x v="2"/>
    <x v="0"/>
    <n v="10"/>
    <n v="7.2"/>
    <s v="Cash"/>
    <x v="0"/>
    <s v="John"/>
    <n v="3.3"/>
    <x v="1"/>
    <s v="Takeaway"/>
    <x v="10"/>
    <x v="5"/>
    <s v="Saturday"/>
  </r>
  <r>
    <s v="TRX13357"/>
    <s v="2024-06-13"/>
    <s v="Thursday"/>
    <s v="08:46 PM"/>
    <s v="CUST340"/>
    <x v="1"/>
    <x v="8"/>
    <s v="Tea"/>
    <s v="Medium"/>
    <x v="0"/>
    <x v="4"/>
    <n v="0"/>
    <n v="2.5"/>
    <s v="Card"/>
    <x v="0"/>
    <s v="Olivia"/>
    <n v="4.4000000000000004"/>
    <x v="0"/>
    <s v="Dine-in"/>
    <x v="20"/>
    <x v="5"/>
    <s v="Thursday"/>
  </r>
  <r>
    <s v="TRX13415"/>
    <s v="2024-06-09"/>
    <s v="Sunday"/>
    <s v="08:27 AM"/>
    <s v="CUST377"/>
    <x v="2"/>
    <x v="1"/>
    <s v="Tea"/>
    <s v="Large"/>
    <x v="1"/>
    <x v="1"/>
    <n v="0"/>
    <n v="9"/>
    <s v="Card"/>
    <x v="0"/>
    <s v="Sophia"/>
    <n v="3.2"/>
    <x v="2"/>
    <s v="Delivery"/>
    <x v="1"/>
    <x v="5"/>
    <s v="Sunday"/>
  </r>
  <r>
    <s v="TRX13487"/>
    <s v="2024-06-22"/>
    <s v="Saturday"/>
    <s v="09:23 AM"/>
    <s v="CUST541"/>
    <x v="2"/>
    <x v="12"/>
    <s v="Food"/>
    <s v="Medium"/>
    <x v="0"/>
    <x v="7"/>
    <n v="5"/>
    <n v="4.75"/>
    <s v="Card"/>
    <x v="0"/>
    <s v="Olivia"/>
    <n v="4.3"/>
    <x v="0"/>
    <s v="Dine-in"/>
    <x v="15"/>
    <x v="5"/>
    <s v="Saturday"/>
  </r>
  <r>
    <s v="TRX13696"/>
    <s v="2024-06-18"/>
    <s v="Tuesday"/>
    <s v="09:42 AM"/>
    <s v="CUST682"/>
    <x v="0"/>
    <x v="13"/>
    <s v="Coffee"/>
    <s v="Medium"/>
    <x v="0"/>
    <x v="8"/>
    <n v="10"/>
    <n v="3.15"/>
    <s v="Cash"/>
    <x v="0"/>
    <s v="Sophia"/>
    <n v="4.8"/>
    <x v="2"/>
    <s v="Delivery"/>
    <x v="4"/>
    <x v="5"/>
    <s v="Tuesday"/>
  </r>
  <r>
    <s v="TRX13709"/>
    <s v="2024-06-12"/>
    <s v="Wednesday"/>
    <s v="06:37 PM"/>
    <s v="CUST948"/>
    <x v="2"/>
    <x v="0"/>
    <s v="Beverage"/>
    <s v="Small"/>
    <x v="3"/>
    <x v="0"/>
    <n v="0"/>
    <n v="16"/>
    <s v="Cash"/>
    <x v="0"/>
    <s v="Emma"/>
    <n v="3.2"/>
    <x v="0"/>
    <s v="Delivery"/>
    <x v="8"/>
    <x v="5"/>
    <s v="Wednesday"/>
  </r>
  <r>
    <s v="TRX13799"/>
    <s v="2024-06-15"/>
    <s v="Saturday"/>
    <s v="10:00 AM"/>
    <s v="CUST839"/>
    <x v="0"/>
    <x v="5"/>
    <s v="Tea"/>
    <s v="Medium"/>
    <x v="2"/>
    <x v="3"/>
    <n v="0"/>
    <n v="4"/>
    <s v="Card"/>
    <x v="0"/>
    <s v="Emma"/>
    <n v="4.4000000000000004"/>
    <x v="2"/>
    <s v="Delivery"/>
    <x v="1"/>
    <x v="5"/>
    <s v="Saturday"/>
  </r>
  <r>
    <s v="TRX13909"/>
    <s v="2024-06-25"/>
    <s v="Tuesday"/>
    <s v="02:22 PM"/>
    <s v="CUST862"/>
    <x v="1"/>
    <x v="5"/>
    <s v="Tea"/>
    <s v="Large"/>
    <x v="1"/>
    <x v="3"/>
    <n v="0"/>
    <n v="6"/>
    <s v="Card"/>
    <x v="0"/>
    <s v="Ava"/>
    <n v="3.1"/>
    <x v="0"/>
    <s v="Takeaway"/>
    <x v="6"/>
    <x v="5"/>
    <s v="Tuesday"/>
  </r>
  <r>
    <s v="TRX13936"/>
    <s v="2024-06-27"/>
    <s v="Thursday"/>
    <s v="07:15 AM"/>
    <s v="CUST974"/>
    <x v="1"/>
    <x v="0"/>
    <s v="Beverage"/>
    <s v="Medium"/>
    <x v="3"/>
    <x v="0"/>
    <n v="15"/>
    <n v="13.6"/>
    <s v="Card"/>
    <x v="0"/>
    <s v="Emma"/>
    <n v="4.4000000000000004"/>
    <x v="1"/>
    <s v="Dine-in"/>
    <x v="15"/>
    <x v="5"/>
    <s v="Thursday"/>
  </r>
  <r>
    <s v="TRX14085"/>
    <s v="2024-06-01"/>
    <s v="Saturday"/>
    <s v="01:28 PM"/>
    <s v="CUST425"/>
    <x v="2"/>
    <x v="14"/>
    <s v="Coffee"/>
    <s v="Small"/>
    <x v="2"/>
    <x v="4"/>
    <n v="10"/>
    <n v="4.5"/>
    <s v="Cash"/>
    <x v="0"/>
    <s v="John"/>
    <n v="4.9000000000000004"/>
    <x v="0"/>
    <s v="Dine-in"/>
    <x v="19"/>
    <x v="5"/>
    <s v="Saturday"/>
  </r>
  <r>
    <s v="TRX14224"/>
    <s v="2024-06-05"/>
    <s v="Wednesday"/>
    <s v="07:50 PM"/>
    <s v="CUST344"/>
    <x v="2"/>
    <x v="12"/>
    <s v="Food"/>
    <s v="Large"/>
    <x v="0"/>
    <x v="7"/>
    <n v="10"/>
    <n v="4.5"/>
    <s v="Card"/>
    <x v="0"/>
    <s v="Liam"/>
    <n v="3.5"/>
    <x v="0"/>
    <s v="Delivery"/>
    <x v="15"/>
    <x v="5"/>
    <s v="Wednesday"/>
  </r>
  <r>
    <s v="TRX14248"/>
    <s v="2024-06-11"/>
    <s v="Tuesday"/>
    <s v="02:24 PM"/>
    <s v="CUST697"/>
    <x v="2"/>
    <x v="7"/>
    <s v="Pastry"/>
    <s v="Medium"/>
    <x v="0"/>
    <x v="3"/>
    <n v="0"/>
    <n v="2"/>
    <s v="Card"/>
    <x v="0"/>
    <s v="Noah"/>
    <n v="4.2"/>
    <x v="2"/>
    <s v="Dine-in"/>
    <x v="15"/>
    <x v="5"/>
    <s v="Tuesday"/>
  </r>
  <r>
    <s v="TRX14259"/>
    <s v="2024-06-15"/>
    <s v="Saturday"/>
    <s v="09:36 AM"/>
    <s v="CUST184"/>
    <x v="2"/>
    <x v="3"/>
    <s v="Food"/>
    <s v="Large"/>
    <x v="0"/>
    <x v="2"/>
    <n v="0"/>
    <n v="4.5"/>
    <s v="Cash"/>
    <x v="0"/>
    <s v="Emma"/>
    <n v="3.8"/>
    <x v="0"/>
    <s v="Takeaway"/>
    <x v="3"/>
    <x v="5"/>
    <s v="Saturday"/>
  </r>
  <r>
    <s v="TRX14301"/>
    <s v="2024-06-22"/>
    <s v="Saturday"/>
    <s v="09:57 AM"/>
    <s v="CUST165"/>
    <x v="1"/>
    <x v="12"/>
    <s v="Food"/>
    <s v="Medium"/>
    <x v="0"/>
    <x v="7"/>
    <n v="5"/>
    <n v="4.75"/>
    <s v="UPI"/>
    <x v="0"/>
    <s v="Liam"/>
    <n v="3.8"/>
    <x v="1"/>
    <s v="Takeaway"/>
    <x v="10"/>
    <x v="5"/>
    <s v="Saturday"/>
  </r>
  <r>
    <s v="TRX14445"/>
    <s v="2024-06-29"/>
    <s v="Saturday"/>
    <s v="04:38 PM"/>
    <s v="CUST728"/>
    <x v="0"/>
    <x v="2"/>
    <s v="Coffee"/>
    <s v="Medium"/>
    <x v="0"/>
    <x v="1"/>
    <n v="5"/>
    <n v="2.85"/>
    <s v="UPI"/>
    <x v="0"/>
    <s v="John"/>
    <n v="3.8"/>
    <x v="1"/>
    <s v="Delivery"/>
    <x v="12"/>
    <x v="5"/>
    <s v="Saturday"/>
  </r>
  <r>
    <s v="TRX14625"/>
    <s v="2024-06-12"/>
    <s v="Wednesday"/>
    <s v="08:59 PM"/>
    <s v="CUST649"/>
    <x v="2"/>
    <x v="8"/>
    <s v="Tea"/>
    <s v="Large"/>
    <x v="2"/>
    <x v="4"/>
    <n v="5"/>
    <n v="4.75"/>
    <s v="Cash"/>
    <x v="0"/>
    <s v="Emma"/>
    <n v="3.3"/>
    <x v="0"/>
    <s v="Takeaway"/>
    <x v="9"/>
    <x v="5"/>
    <s v="Wednesday"/>
  </r>
  <r>
    <s v="TRX14668"/>
    <s v="2024-06-16"/>
    <s v="Sunday"/>
    <s v="08:09 AM"/>
    <s v="CUST738"/>
    <x v="2"/>
    <x v="15"/>
    <s v="Coffee"/>
    <s v="Large"/>
    <x v="0"/>
    <x v="2"/>
    <n v="10"/>
    <n v="4.05"/>
    <s v="UPI"/>
    <x v="0"/>
    <s v="Noah"/>
    <n v="3.7"/>
    <x v="2"/>
    <s v="Takeaway"/>
    <x v="10"/>
    <x v="5"/>
    <s v="Sunday"/>
  </r>
  <r>
    <s v="TRX14696"/>
    <s v="2024-06-16"/>
    <s v="Sunday"/>
    <s v="04:59 PM"/>
    <s v="CUST260"/>
    <x v="0"/>
    <x v="9"/>
    <s v="Beverage"/>
    <s v="Large"/>
    <x v="0"/>
    <x v="5"/>
    <n v="15"/>
    <n v="3.23"/>
    <s v="Card"/>
    <x v="0"/>
    <s v="Noah"/>
    <n v="4.8"/>
    <x v="0"/>
    <s v="Dine-in"/>
    <x v="2"/>
    <x v="5"/>
    <s v="Sunday"/>
  </r>
  <r>
    <s v="TRX14777"/>
    <s v="2024-06-06"/>
    <s v="Thursday"/>
    <s v="05:32 PM"/>
    <s v="CUST561"/>
    <x v="1"/>
    <x v="7"/>
    <s v="Pastry"/>
    <s v="Large"/>
    <x v="2"/>
    <x v="3"/>
    <n v="5"/>
    <n v="3.8"/>
    <s v="Cash"/>
    <x v="0"/>
    <s v="Emma"/>
    <n v="4.9000000000000004"/>
    <x v="2"/>
    <s v="Delivery"/>
    <x v="4"/>
    <x v="5"/>
    <s v="Thursday"/>
  </r>
  <r>
    <s v="TRX14826"/>
    <s v="2024-06-02"/>
    <s v="Sunday"/>
    <s v="07:12 AM"/>
    <s v="CUST603"/>
    <x v="0"/>
    <x v="12"/>
    <s v="Food"/>
    <s v="Large"/>
    <x v="1"/>
    <x v="7"/>
    <n v="15"/>
    <n v="12.75"/>
    <s v="UPI"/>
    <x v="0"/>
    <s v="Sophia"/>
    <n v="3.3"/>
    <x v="0"/>
    <s v="Dine-in"/>
    <x v="12"/>
    <x v="5"/>
    <s v="Sunday"/>
  </r>
  <r>
    <s v="TRX14861"/>
    <s v="2024-06-15"/>
    <s v="Saturday"/>
    <s v="08:34 AM"/>
    <s v="CUST584"/>
    <x v="0"/>
    <x v="12"/>
    <s v="Food"/>
    <s v="Medium"/>
    <x v="3"/>
    <x v="7"/>
    <n v="15"/>
    <n v="17"/>
    <s v="Cash"/>
    <x v="0"/>
    <s v="Sophia"/>
    <n v="3.7"/>
    <x v="0"/>
    <s v="Dine-in"/>
    <x v="4"/>
    <x v="5"/>
    <s v="Saturday"/>
  </r>
  <r>
    <s v="TRX14902"/>
    <s v="2024-06-03"/>
    <s v="Monday"/>
    <s v="06:07 PM"/>
    <s v="CUST378"/>
    <x v="1"/>
    <x v="6"/>
    <s v="Pastry"/>
    <s v="Small"/>
    <x v="1"/>
    <x v="1"/>
    <n v="5"/>
    <n v="8.5500000000000007"/>
    <s v="UPI"/>
    <x v="0"/>
    <s v="Liam"/>
    <n v="4.4000000000000004"/>
    <x v="1"/>
    <s v="Delivery"/>
    <x v="16"/>
    <x v="5"/>
    <s v="Monday"/>
  </r>
  <r>
    <s v="TRX14917"/>
    <s v="2024-06-01"/>
    <s v="Saturday"/>
    <s v="07:59 AM"/>
    <s v="CUST404"/>
    <x v="2"/>
    <x v="15"/>
    <s v="Coffee"/>
    <s v="Small"/>
    <x v="1"/>
    <x v="2"/>
    <n v="10"/>
    <n v="12.15"/>
    <s v="Cash"/>
    <x v="0"/>
    <s v="Noah"/>
    <n v="3.6"/>
    <x v="1"/>
    <s v="Takeaway"/>
    <x v="20"/>
    <x v="5"/>
    <s v="Saturday"/>
  </r>
  <r>
    <s v="TRX10114"/>
    <s v="2024-06-19"/>
    <s v="Wednesday"/>
    <s v="08:23 AM"/>
    <s v="CUST696"/>
    <x v="0"/>
    <x v="15"/>
    <s v="Coffee"/>
    <s v="Medium"/>
    <x v="1"/>
    <x v="2"/>
    <n v="15"/>
    <n v="11.47"/>
    <s v="Cash"/>
    <x v="1"/>
    <s v="Ava"/>
    <n v="3.6"/>
    <x v="0"/>
    <s v="Delivery"/>
    <x v="2"/>
    <x v="5"/>
    <s v="Wednesday"/>
  </r>
  <r>
    <s v="TRX10173"/>
    <s v="2024-06-27"/>
    <s v="Thursday"/>
    <s v="09:01 AM"/>
    <s v="CUST282"/>
    <x v="1"/>
    <x v="3"/>
    <s v="Food"/>
    <s v="Large"/>
    <x v="2"/>
    <x v="2"/>
    <n v="5"/>
    <n v="8.5500000000000007"/>
    <s v="Cash"/>
    <x v="1"/>
    <s v="Sophia"/>
    <n v="5"/>
    <x v="0"/>
    <s v="Delivery"/>
    <x v="17"/>
    <x v="5"/>
    <s v="Thursday"/>
  </r>
  <r>
    <s v="TRX10585"/>
    <s v="2024-06-15"/>
    <s v="Saturday"/>
    <s v="07:29 PM"/>
    <s v="CUST851"/>
    <x v="0"/>
    <x v="15"/>
    <s v="Coffee"/>
    <s v="Small"/>
    <x v="2"/>
    <x v="2"/>
    <n v="10"/>
    <n v="8.1"/>
    <s v="Card"/>
    <x v="1"/>
    <s v="Sophia"/>
    <n v="4.5"/>
    <x v="2"/>
    <s v="Delivery"/>
    <x v="16"/>
    <x v="5"/>
    <s v="Saturday"/>
  </r>
  <r>
    <s v="TRX10748"/>
    <s v="2024-06-01"/>
    <s v="Saturday"/>
    <s v="01:02 PM"/>
    <s v="CUST209"/>
    <x v="2"/>
    <x v="14"/>
    <s v="Coffee"/>
    <s v="Large"/>
    <x v="1"/>
    <x v="4"/>
    <n v="5"/>
    <n v="7.12"/>
    <s v="Card"/>
    <x v="1"/>
    <s v="Liam"/>
    <n v="3.2"/>
    <x v="0"/>
    <s v="Dine-in"/>
    <x v="12"/>
    <x v="5"/>
    <s v="Saturday"/>
  </r>
  <r>
    <s v="TRX10753"/>
    <s v="2024-06-25"/>
    <s v="Tuesday"/>
    <s v="03:32 PM"/>
    <s v="CUST113"/>
    <x v="0"/>
    <x v="1"/>
    <s v="Tea"/>
    <s v="Large"/>
    <x v="0"/>
    <x v="1"/>
    <n v="10"/>
    <n v="2.7"/>
    <s v="Card"/>
    <x v="1"/>
    <s v="Ava"/>
    <n v="3.9"/>
    <x v="0"/>
    <s v="Takeaway"/>
    <x v="16"/>
    <x v="5"/>
    <s v="Tuesday"/>
  </r>
  <r>
    <s v="TRX10774"/>
    <s v="2024-06-18"/>
    <s v="Tuesday"/>
    <s v="03:10 PM"/>
    <s v="CUST258"/>
    <x v="1"/>
    <x v="1"/>
    <s v="Tea"/>
    <s v="Large"/>
    <x v="0"/>
    <x v="1"/>
    <n v="10"/>
    <n v="2.7"/>
    <s v="UPI"/>
    <x v="1"/>
    <s v="Ava"/>
    <n v="3"/>
    <x v="1"/>
    <s v="Dine-in"/>
    <x v="3"/>
    <x v="5"/>
    <s v="Tuesday"/>
  </r>
  <r>
    <s v="TRX10888"/>
    <s v="2024-06-28"/>
    <s v="Friday"/>
    <s v="05:16 PM"/>
    <s v="CUST770"/>
    <x v="1"/>
    <x v="1"/>
    <s v="Tea"/>
    <s v="Small"/>
    <x v="1"/>
    <x v="1"/>
    <n v="15"/>
    <n v="7.65"/>
    <s v="Card"/>
    <x v="1"/>
    <s v="Noah"/>
    <n v="4.3"/>
    <x v="1"/>
    <s v="Takeaway"/>
    <x v="4"/>
    <x v="5"/>
    <s v="Friday"/>
  </r>
  <r>
    <s v="TRX10913"/>
    <s v="2024-06-13"/>
    <s v="Thursday"/>
    <s v="02:29 PM"/>
    <s v="CUST280"/>
    <x v="1"/>
    <x v="10"/>
    <s v="Pastry"/>
    <s v="Small"/>
    <x v="0"/>
    <x v="4"/>
    <n v="10"/>
    <n v="2.25"/>
    <s v="Card"/>
    <x v="1"/>
    <s v="Liam"/>
    <n v="4.0999999999999996"/>
    <x v="2"/>
    <s v="Delivery"/>
    <x v="15"/>
    <x v="5"/>
    <s v="Thursday"/>
  </r>
  <r>
    <s v="TRX11117"/>
    <s v="2024-06-12"/>
    <s v="Wednesday"/>
    <s v="09:50 AM"/>
    <s v="CUST153"/>
    <x v="1"/>
    <x v="1"/>
    <s v="Tea"/>
    <s v="Medium"/>
    <x v="1"/>
    <x v="1"/>
    <n v="15"/>
    <n v="7.65"/>
    <s v="Card"/>
    <x v="1"/>
    <s v="Liam"/>
    <n v="3.5"/>
    <x v="2"/>
    <s v="Takeaway"/>
    <x v="16"/>
    <x v="5"/>
    <s v="Wednesday"/>
  </r>
  <r>
    <s v="TRX11187"/>
    <s v="2024-06-16"/>
    <s v="Sunday"/>
    <s v="12:15 PM"/>
    <s v="CUST975"/>
    <x v="1"/>
    <x v="9"/>
    <s v="Beverage"/>
    <s v="Medium"/>
    <x v="3"/>
    <x v="5"/>
    <n v="5"/>
    <n v="14.44"/>
    <s v="Card"/>
    <x v="1"/>
    <s v="Liam"/>
    <n v="4.4000000000000004"/>
    <x v="0"/>
    <s v="Delivery"/>
    <x v="14"/>
    <x v="5"/>
    <s v="Sunday"/>
  </r>
  <r>
    <s v="TRX11292"/>
    <s v="2024-06-09"/>
    <s v="Sunday"/>
    <s v="01:28 PM"/>
    <s v="CUST580"/>
    <x v="0"/>
    <x v="13"/>
    <s v="Coffee"/>
    <s v="Medium"/>
    <x v="3"/>
    <x v="8"/>
    <n v="0"/>
    <n v="14"/>
    <s v="Cash"/>
    <x v="1"/>
    <s v="Ava"/>
    <n v="3"/>
    <x v="0"/>
    <s v="Dine-in"/>
    <x v="18"/>
    <x v="5"/>
    <s v="Sunday"/>
  </r>
  <r>
    <s v="TRX11343"/>
    <s v="2024-06-22"/>
    <s v="Saturday"/>
    <s v="10:54 AM"/>
    <s v="CUST686"/>
    <x v="0"/>
    <x v="0"/>
    <s v="Beverage"/>
    <s v="Medium"/>
    <x v="0"/>
    <x v="0"/>
    <n v="15"/>
    <n v="3.4"/>
    <s v="Card"/>
    <x v="1"/>
    <s v="Noah"/>
    <n v="3.9"/>
    <x v="2"/>
    <s v="Dine-in"/>
    <x v="7"/>
    <x v="5"/>
    <s v="Saturday"/>
  </r>
  <r>
    <s v="TRX11404"/>
    <s v="2024-06-24"/>
    <s v="Monday"/>
    <s v="07:01 PM"/>
    <s v="CUST162"/>
    <x v="2"/>
    <x v="0"/>
    <s v="Beverage"/>
    <s v="Small"/>
    <x v="0"/>
    <x v="0"/>
    <n v="0"/>
    <n v="4"/>
    <s v="Card"/>
    <x v="1"/>
    <s v="Olivia"/>
    <n v="3.5"/>
    <x v="0"/>
    <s v="Delivery"/>
    <x v="6"/>
    <x v="5"/>
    <s v="Monday"/>
  </r>
  <r>
    <s v="TRX11464"/>
    <s v="2024-06-10"/>
    <s v="Monday"/>
    <s v="12:16 PM"/>
    <s v="CUST518"/>
    <x v="2"/>
    <x v="7"/>
    <s v="Pastry"/>
    <s v="Small"/>
    <x v="0"/>
    <x v="3"/>
    <n v="0"/>
    <n v="2"/>
    <s v="Cash"/>
    <x v="1"/>
    <s v="Noah"/>
    <n v="3.9"/>
    <x v="0"/>
    <s v="Dine-in"/>
    <x v="18"/>
    <x v="5"/>
    <s v="Monday"/>
  </r>
  <r>
    <s v="TRX11520"/>
    <s v="2024-06-01"/>
    <s v="Saturday"/>
    <s v="01:27 PM"/>
    <s v="CUST985"/>
    <x v="0"/>
    <x v="13"/>
    <s v="Coffee"/>
    <s v="Large"/>
    <x v="2"/>
    <x v="8"/>
    <n v="5"/>
    <n v="6.65"/>
    <s v="Cash"/>
    <x v="1"/>
    <s v="Sophia"/>
    <n v="3.5"/>
    <x v="2"/>
    <s v="Delivery"/>
    <x v="16"/>
    <x v="5"/>
    <s v="Saturday"/>
  </r>
  <r>
    <s v="TRX11528"/>
    <s v="2024-06-22"/>
    <s v="Saturday"/>
    <s v="08:44 PM"/>
    <s v="CUST345"/>
    <x v="2"/>
    <x v="15"/>
    <s v="Coffee"/>
    <s v="Medium"/>
    <x v="1"/>
    <x v="2"/>
    <n v="5"/>
    <n v="12.82"/>
    <s v="Card"/>
    <x v="1"/>
    <s v="Noah"/>
    <n v="3.7"/>
    <x v="1"/>
    <s v="Dine-in"/>
    <x v="9"/>
    <x v="5"/>
    <s v="Saturday"/>
  </r>
  <r>
    <s v="TRX11622"/>
    <s v="2024-06-15"/>
    <s v="Saturday"/>
    <s v="07:05 PM"/>
    <s v="CUST882"/>
    <x v="0"/>
    <x v="14"/>
    <s v="Coffee"/>
    <s v="Medium"/>
    <x v="3"/>
    <x v="4"/>
    <n v="15"/>
    <n v="8.5"/>
    <s v="Card"/>
    <x v="1"/>
    <s v="John"/>
    <n v="3.8"/>
    <x v="2"/>
    <s v="Delivery"/>
    <x v="10"/>
    <x v="5"/>
    <s v="Saturday"/>
  </r>
  <r>
    <s v="TRX11878"/>
    <s v="2024-06-29"/>
    <s v="Saturday"/>
    <s v="08:38 PM"/>
    <s v="CUST164"/>
    <x v="1"/>
    <x v="12"/>
    <s v="Food"/>
    <s v="Small"/>
    <x v="1"/>
    <x v="7"/>
    <n v="0"/>
    <n v="15"/>
    <s v="Card"/>
    <x v="1"/>
    <s v="Emma"/>
    <n v="3.1"/>
    <x v="1"/>
    <s v="Delivery"/>
    <x v="11"/>
    <x v="5"/>
    <s v="Saturday"/>
  </r>
  <r>
    <s v="TRX11880"/>
    <s v="2024-06-03"/>
    <s v="Monday"/>
    <s v="08:16 AM"/>
    <s v="CUST314"/>
    <x v="1"/>
    <x v="1"/>
    <s v="Tea"/>
    <s v="Medium"/>
    <x v="1"/>
    <x v="1"/>
    <n v="15"/>
    <n v="7.65"/>
    <s v="UPI"/>
    <x v="1"/>
    <s v="Liam"/>
    <n v="4.4000000000000004"/>
    <x v="0"/>
    <s v="Delivery"/>
    <x v="18"/>
    <x v="5"/>
    <s v="Monday"/>
  </r>
  <r>
    <s v="TRX11888"/>
    <s v="2024-06-22"/>
    <s v="Saturday"/>
    <s v="06:07 PM"/>
    <s v="CUST244"/>
    <x v="0"/>
    <x v="13"/>
    <s v="Coffee"/>
    <s v="Small"/>
    <x v="2"/>
    <x v="8"/>
    <n v="5"/>
    <n v="6.65"/>
    <s v="Cash"/>
    <x v="1"/>
    <s v="Ava"/>
    <n v="3.5"/>
    <x v="1"/>
    <s v="Dine-in"/>
    <x v="14"/>
    <x v="5"/>
    <s v="Saturday"/>
  </r>
  <r>
    <s v="TRX11891"/>
    <s v="2024-06-14"/>
    <s v="Friday"/>
    <s v="02:26 PM"/>
    <s v="CUST682"/>
    <x v="2"/>
    <x v="4"/>
    <s v="Coffee"/>
    <s v="Large"/>
    <x v="2"/>
    <x v="0"/>
    <n v="5"/>
    <n v="7.6"/>
    <s v="Cash"/>
    <x v="1"/>
    <s v="John"/>
    <n v="4.4000000000000004"/>
    <x v="0"/>
    <s v="Takeaway"/>
    <x v="4"/>
    <x v="5"/>
    <s v="Friday"/>
  </r>
  <r>
    <s v="TRX12035"/>
    <s v="2024-06-23"/>
    <s v="Sunday"/>
    <s v="07:59 AM"/>
    <s v="CUST452"/>
    <x v="2"/>
    <x v="5"/>
    <s v="Tea"/>
    <s v="Large"/>
    <x v="3"/>
    <x v="3"/>
    <n v="15"/>
    <n v="6.8"/>
    <s v="Cash"/>
    <x v="1"/>
    <s v="Emma"/>
    <n v="4.5999999999999996"/>
    <x v="1"/>
    <s v="Delivery"/>
    <x v="11"/>
    <x v="5"/>
    <s v="Sunday"/>
  </r>
  <r>
    <s v="TRX12036"/>
    <s v="2024-06-13"/>
    <s v="Thursday"/>
    <s v="03:08 PM"/>
    <s v="CUST660"/>
    <x v="1"/>
    <x v="13"/>
    <s v="Coffee"/>
    <s v="Large"/>
    <x v="3"/>
    <x v="8"/>
    <n v="0"/>
    <n v="14"/>
    <s v="UPI"/>
    <x v="1"/>
    <s v="Ava"/>
    <n v="3.3"/>
    <x v="1"/>
    <s v="Dine-in"/>
    <x v="13"/>
    <x v="5"/>
    <s v="Thursday"/>
  </r>
  <r>
    <s v="TRX12172"/>
    <s v="2024-06-07"/>
    <s v="Friday"/>
    <s v="11:57 AM"/>
    <s v="CUST374"/>
    <x v="0"/>
    <x v="5"/>
    <s v="Tea"/>
    <s v="Large"/>
    <x v="1"/>
    <x v="3"/>
    <n v="10"/>
    <n v="5.4"/>
    <s v="Cash"/>
    <x v="1"/>
    <s v="Noah"/>
    <n v="3.3"/>
    <x v="0"/>
    <s v="Dine-in"/>
    <x v="8"/>
    <x v="5"/>
    <s v="Friday"/>
  </r>
  <r>
    <s v="TRX12203"/>
    <s v="2024-06-11"/>
    <s v="Tuesday"/>
    <s v="07:52 PM"/>
    <s v="CUST582"/>
    <x v="2"/>
    <x v="8"/>
    <s v="Tea"/>
    <s v="Small"/>
    <x v="2"/>
    <x v="4"/>
    <n v="0"/>
    <n v="5"/>
    <s v="Cash"/>
    <x v="1"/>
    <s v="Noah"/>
    <n v="4.0999999999999996"/>
    <x v="0"/>
    <s v="Delivery"/>
    <x v="15"/>
    <x v="5"/>
    <s v="Tuesday"/>
  </r>
  <r>
    <s v="TRX12258"/>
    <s v="2024-06-24"/>
    <s v="Monday"/>
    <s v="08:24 AM"/>
    <s v="CUST782"/>
    <x v="0"/>
    <x v="2"/>
    <s v="Coffee"/>
    <s v="Medium"/>
    <x v="0"/>
    <x v="1"/>
    <n v="15"/>
    <n v="2.5499999999999998"/>
    <s v="Card"/>
    <x v="1"/>
    <s v="Liam"/>
    <n v="3.3"/>
    <x v="2"/>
    <s v="Delivery"/>
    <x v="3"/>
    <x v="5"/>
    <s v="Monday"/>
  </r>
  <r>
    <s v="TRX12263"/>
    <s v="2024-06-01"/>
    <s v="Saturday"/>
    <s v="08:55 AM"/>
    <s v="CUST454"/>
    <x v="0"/>
    <x v="8"/>
    <s v="Tea"/>
    <s v="Large"/>
    <x v="1"/>
    <x v="4"/>
    <n v="15"/>
    <n v="6.38"/>
    <s v="Card"/>
    <x v="1"/>
    <s v="John"/>
    <n v="4.3"/>
    <x v="1"/>
    <s v="Dine-in"/>
    <x v="11"/>
    <x v="5"/>
    <s v="Saturday"/>
  </r>
  <r>
    <s v="TRX12328"/>
    <s v="2024-06-24"/>
    <s v="Monday"/>
    <s v="03:32 PM"/>
    <s v="CUST820"/>
    <x v="0"/>
    <x v="2"/>
    <s v="Coffee"/>
    <s v="Small"/>
    <x v="3"/>
    <x v="1"/>
    <n v="0"/>
    <n v="12"/>
    <s v="Card"/>
    <x v="1"/>
    <s v="John"/>
    <n v="4.0999999999999996"/>
    <x v="0"/>
    <s v="Delivery"/>
    <x v="2"/>
    <x v="5"/>
    <s v="Monday"/>
  </r>
  <r>
    <s v="TRX12587"/>
    <s v="2024-06-25"/>
    <s v="Tuesday"/>
    <s v="09:55 AM"/>
    <s v="CUST480"/>
    <x v="2"/>
    <x v="0"/>
    <s v="Beverage"/>
    <s v="Small"/>
    <x v="2"/>
    <x v="0"/>
    <n v="0"/>
    <n v="8"/>
    <s v="UPI"/>
    <x v="1"/>
    <s v="Noah"/>
    <n v="5"/>
    <x v="0"/>
    <s v="Takeaway"/>
    <x v="20"/>
    <x v="5"/>
    <s v="Tuesday"/>
  </r>
  <r>
    <s v="TRX12617"/>
    <s v="2024-06-07"/>
    <s v="Friday"/>
    <s v="02:09 PM"/>
    <s v="CUST736"/>
    <x v="0"/>
    <x v="6"/>
    <s v="Pastry"/>
    <s v="Medium"/>
    <x v="3"/>
    <x v="1"/>
    <n v="0"/>
    <n v="12"/>
    <s v="Card"/>
    <x v="1"/>
    <s v="Ava"/>
    <n v="3.4"/>
    <x v="0"/>
    <s v="Takeaway"/>
    <x v="9"/>
    <x v="5"/>
    <s v="Friday"/>
  </r>
  <r>
    <s v="TRX12637"/>
    <s v="2024-06-27"/>
    <s v="Thursday"/>
    <s v="04:45 PM"/>
    <s v="CUST769"/>
    <x v="1"/>
    <x v="13"/>
    <s v="Coffee"/>
    <s v="Medium"/>
    <x v="3"/>
    <x v="8"/>
    <n v="5"/>
    <n v="13.3"/>
    <s v="UPI"/>
    <x v="1"/>
    <s v="Liam"/>
    <n v="3.6"/>
    <x v="2"/>
    <s v="Delivery"/>
    <x v="8"/>
    <x v="5"/>
    <s v="Thursday"/>
  </r>
  <r>
    <s v="TRX12764"/>
    <s v="2024-06-10"/>
    <s v="Monday"/>
    <s v="03:13 PM"/>
    <s v="CUST825"/>
    <x v="2"/>
    <x v="12"/>
    <s v="Food"/>
    <s v="Small"/>
    <x v="1"/>
    <x v="7"/>
    <n v="15"/>
    <n v="12.75"/>
    <s v="UPI"/>
    <x v="1"/>
    <s v="Sophia"/>
    <n v="3"/>
    <x v="2"/>
    <s v="Takeaway"/>
    <x v="20"/>
    <x v="5"/>
    <s v="Monday"/>
  </r>
  <r>
    <s v="TRX12860"/>
    <s v="2024-06-11"/>
    <s v="Tuesday"/>
    <s v="04:08 PM"/>
    <s v="CUST257"/>
    <x v="1"/>
    <x v="3"/>
    <s v="Food"/>
    <s v="Large"/>
    <x v="2"/>
    <x v="2"/>
    <n v="10"/>
    <n v="8.1"/>
    <s v="Cash"/>
    <x v="1"/>
    <s v="Ava"/>
    <n v="3.5"/>
    <x v="2"/>
    <s v="Delivery"/>
    <x v="3"/>
    <x v="5"/>
    <s v="Tuesday"/>
  </r>
  <r>
    <s v="TRX12890"/>
    <s v="2024-06-06"/>
    <s v="Thursday"/>
    <s v="08:32 PM"/>
    <s v="CUST331"/>
    <x v="1"/>
    <x v="10"/>
    <s v="Pastry"/>
    <s v="Small"/>
    <x v="1"/>
    <x v="4"/>
    <n v="10"/>
    <n v="6.75"/>
    <s v="Card"/>
    <x v="1"/>
    <s v="Emma"/>
    <n v="4"/>
    <x v="0"/>
    <s v="Takeaway"/>
    <x v="4"/>
    <x v="5"/>
    <s v="Thursday"/>
  </r>
  <r>
    <s v="TRX12897"/>
    <s v="2024-06-24"/>
    <s v="Monday"/>
    <s v="08:14 PM"/>
    <s v="CUST608"/>
    <x v="2"/>
    <x v="2"/>
    <s v="Coffee"/>
    <s v="Medium"/>
    <x v="2"/>
    <x v="1"/>
    <n v="15"/>
    <n v="5.0999999999999996"/>
    <s v="Card"/>
    <x v="1"/>
    <s v="Emma"/>
    <n v="3.3"/>
    <x v="1"/>
    <s v="Dine-in"/>
    <x v="17"/>
    <x v="5"/>
    <s v="Monday"/>
  </r>
  <r>
    <s v="TRX12968"/>
    <s v="2024-06-09"/>
    <s v="Sunday"/>
    <s v="11:51 AM"/>
    <s v="CUST836"/>
    <x v="0"/>
    <x v="9"/>
    <s v="Beverage"/>
    <s v="Medium"/>
    <x v="1"/>
    <x v="5"/>
    <n v="0"/>
    <n v="11.4"/>
    <s v="Cash"/>
    <x v="1"/>
    <s v="Olivia"/>
    <n v="4.8"/>
    <x v="2"/>
    <s v="Delivery"/>
    <x v="8"/>
    <x v="5"/>
    <s v="Sunday"/>
  </r>
  <r>
    <s v="TRX13000"/>
    <s v="2024-06-14"/>
    <s v="Friday"/>
    <s v="10:39 AM"/>
    <s v="CUST767"/>
    <x v="0"/>
    <x v="9"/>
    <s v="Beverage"/>
    <s v="Large"/>
    <x v="1"/>
    <x v="5"/>
    <n v="0"/>
    <n v="11.4"/>
    <s v="Card"/>
    <x v="1"/>
    <s v="Emma"/>
    <n v="3.1"/>
    <x v="0"/>
    <s v="Dine-in"/>
    <x v="18"/>
    <x v="5"/>
    <s v="Friday"/>
  </r>
  <r>
    <s v="TRX13081"/>
    <s v="2024-06-10"/>
    <s v="Monday"/>
    <s v="05:22 PM"/>
    <s v="CUST906"/>
    <x v="2"/>
    <x v="0"/>
    <s v="Beverage"/>
    <s v="Small"/>
    <x v="0"/>
    <x v="0"/>
    <n v="0"/>
    <n v="4"/>
    <s v="Cash"/>
    <x v="1"/>
    <s v="Ava"/>
    <n v="4.9000000000000004"/>
    <x v="1"/>
    <s v="Takeaway"/>
    <x v="12"/>
    <x v="5"/>
    <s v="Monday"/>
  </r>
  <r>
    <s v="TRX13203"/>
    <s v="2024-06-20"/>
    <s v="Thursday"/>
    <s v="07:46 PM"/>
    <s v="CUST548"/>
    <x v="0"/>
    <x v="5"/>
    <s v="Tea"/>
    <s v="Large"/>
    <x v="2"/>
    <x v="3"/>
    <n v="10"/>
    <n v="3.6"/>
    <s v="UPI"/>
    <x v="1"/>
    <s v="John"/>
    <n v="4.2"/>
    <x v="0"/>
    <s v="Dine-in"/>
    <x v="7"/>
    <x v="5"/>
    <s v="Thursday"/>
  </r>
  <r>
    <s v="TRX13212"/>
    <s v="2024-06-02"/>
    <s v="Sunday"/>
    <s v="07:05 PM"/>
    <s v="CUST762"/>
    <x v="2"/>
    <x v="0"/>
    <s v="Beverage"/>
    <s v="Medium"/>
    <x v="0"/>
    <x v="0"/>
    <n v="0"/>
    <n v="4"/>
    <s v="Card"/>
    <x v="1"/>
    <s v="Olivia"/>
    <n v="4.3"/>
    <x v="2"/>
    <s v="Delivery"/>
    <x v="12"/>
    <x v="5"/>
    <s v="Sunday"/>
  </r>
  <r>
    <s v="TRX13217"/>
    <s v="2024-06-01"/>
    <s v="Saturday"/>
    <s v="08:51 PM"/>
    <s v="CUST572"/>
    <x v="0"/>
    <x v="3"/>
    <s v="Food"/>
    <s v="Large"/>
    <x v="1"/>
    <x v="2"/>
    <n v="15"/>
    <n v="11.47"/>
    <s v="UPI"/>
    <x v="1"/>
    <s v="Noah"/>
    <n v="3.4"/>
    <x v="0"/>
    <s v="Dine-in"/>
    <x v="14"/>
    <x v="5"/>
    <s v="Saturday"/>
  </r>
  <r>
    <s v="TRX13237"/>
    <s v="2024-06-09"/>
    <s v="Sunday"/>
    <s v="07:51 AM"/>
    <s v="CUST430"/>
    <x v="2"/>
    <x v="5"/>
    <s v="Tea"/>
    <s v="Large"/>
    <x v="0"/>
    <x v="3"/>
    <n v="10"/>
    <n v="1.8"/>
    <s v="Cash"/>
    <x v="1"/>
    <s v="Liam"/>
    <n v="3.5"/>
    <x v="1"/>
    <s v="Takeaway"/>
    <x v="14"/>
    <x v="5"/>
    <s v="Sunday"/>
  </r>
  <r>
    <s v="TRX13256"/>
    <s v="2024-06-22"/>
    <s v="Saturday"/>
    <s v="05:33 PM"/>
    <s v="CUST741"/>
    <x v="2"/>
    <x v="9"/>
    <s v="Beverage"/>
    <s v="Medium"/>
    <x v="2"/>
    <x v="5"/>
    <n v="5"/>
    <n v="7.22"/>
    <s v="UPI"/>
    <x v="1"/>
    <s v="Liam"/>
    <n v="4.5"/>
    <x v="2"/>
    <s v="Delivery"/>
    <x v="18"/>
    <x v="5"/>
    <s v="Saturday"/>
  </r>
  <r>
    <s v="TRX13266"/>
    <s v="2024-06-24"/>
    <s v="Monday"/>
    <s v="05:50 PM"/>
    <s v="CUST475"/>
    <x v="1"/>
    <x v="3"/>
    <s v="Food"/>
    <s v="Small"/>
    <x v="3"/>
    <x v="2"/>
    <n v="5"/>
    <n v="17.100000000000001"/>
    <s v="UPI"/>
    <x v="1"/>
    <s v="Liam"/>
    <n v="4.4000000000000004"/>
    <x v="0"/>
    <s v="Delivery"/>
    <x v="18"/>
    <x v="5"/>
    <s v="Monday"/>
  </r>
  <r>
    <s v="TRX13313"/>
    <s v="2024-06-20"/>
    <s v="Thursday"/>
    <s v="08:00 PM"/>
    <s v="CUST212"/>
    <x v="0"/>
    <x v="12"/>
    <s v="Food"/>
    <s v="Large"/>
    <x v="0"/>
    <x v="7"/>
    <n v="0"/>
    <n v="5"/>
    <s v="UPI"/>
    <x v="1"/>
    <s v="Noah"/>
    <n v="3"/>
    <x v="0"/>
    <s v="Takeaway"/>
    <x v="19"/>
    <x v="5"/>
    <s v="Thursday"/>
  </r>
  <r>
    <s v="TRX13364"/>
    <s v="2024-06-25"/>
    <s v="Tuesday"/>
    <s v="03:08 PM"/>
    <s v="CUST661"/>
    <x v="1"/>
    <x v="14"/>
    <s v="Coffee"/>
    <s v="Medium"/>
    <x v="2"/>
    <x v="4"/>
    <n v="10"/>
    <n v="4.5"/>
    <s v="Cash"/>
    <x v="1"/>
    <s v="Ava"/>
    <n v="4.0999999999999996"/>
    <x v="0"/>
    <s v="Delivery"/>
    <x v="9"/>
    <x v="5"/>
    <s v="Tuesday"/>
  </r>
  <r>
    <s v="TRX13416"/>
    <s v="2024-06-04"/>
    <s v="Tuesday"/>
    <s v="12:47 PM"/>
    <s v="CUST153"/>
    <x v="1"/>
    <x v="4"/>
    <s v="Coffee"/>
    <s v="Large"/>
    <x v="1"/>
    <x v="0"/>
    <n v="5"/>
    <n v="11.4"/>
    <s v="Cash"/>
    <x v="1"/>
    <s v="Noah"/>
    <n v="4.0999999999999996"/>
    <x v="0"/>
    <s v="Delivery"/>
    <x v="15"/>
    <x v="5"/>
    <s v="Tuesday"/>
  </r>
  <r>
    <s v="TRX13470"/>
    <s v="2024-06-12"/>
    <s v="Wednesday"/>
    <s v="03:18 PM"/>
    <s v="CUST653"/>
    <x v="0"/>
    <x v="2"/>
    <s v="Coffee"/>
    <s v="Large"/>
    <x v="2"/>
    <x v="1"/>
    <n v="15"/>
    <n v="5.0999999999999996"/>
    <s v="Cash"/>
    <x v="1"/>
    <s v="Noah"/>
    <n v="3.6"/>
    <x v="1"/>
    <s v="Dine-in"/>
    <x v="6"/>
    <x v="5"/>
    <s v="Wednesday"/>
  </r>
  <r>
    <s v="TRX13567"/>
    <s v="2024-06-17"/>
    <s v="Monday"/>
    <s v="08:09 PM"/>
    <s v="CUST484"/>
    <x v="0"/>
    <x v="10"/>
    <s v="Pastry"/>
    <s v="Small"/>
    <x v="2"/>
    <x v="4"/>
    <n v="0"/>
    <n v="5"/>
    <s v="UPI"/>
    <x v="1"/>
    <s v="Sophia"/>
    <n v="3.1"/>
    <x v="2"/>
    <s v="Delivery"/>
    <x v="9"/>
    <x v="5"/>
    <s v="Monday"/>
  </r>
  <r>
    <s v="TRX13612"/>
    <s v="2024-06-08"/>
    <s v="Saturday"/>
    <s v="09:03 AM"/>
    <s v="CUST387"/>
    <x v="1"/>
    <x v="7"/>
    <s v="Pastry"/>
    <s v="Medium"/>
    <x v="1"/>
    <x v="3"/>
    <n v="10"/>
    <n v="5.4"/>
    <s v="Card"/>
    <x v="1"/>
    <s v="Emma"/>
    <n v="4.3"/>
    <x v="0"/>
    <s v="Delivery"/>
    <x v="6"/>
    <x v="5"/>
    <s v="Saturday"/>
  </r>
  <r>
    <s v="TRX13715"/>
    <s v="2024-06-29"/>
    <s v="Saturday"/>
    <s v="07:09 PM"/>
    <s v="CUST761"/>
    <x v="1"/>
    <x v="13"/>
    <s v="Coffee"/>
    <s v="Large"/>
    <x v="3"/>
    <x v="8"/>
    <n v="0"/>
    <n v="14"/>
    <s v="Card"/>
    <x v="1"/>
    <s v="Noah"/>
    <n v="4.2"/>
    <x v="0"/>
    <s v="Delivery"/>
    <x v="11"/>
    <x v="5"/>
    <s v="Saturday"/>
  </r>
  <r>
    <s v="TRX13727"/>
    <s v="2024-06-01"/>
    <s v="Saturday"/>
    <s v="12:35 PM"/>
    <s v="CUST366"/>
    <x v="1"/>
    <x v="0"/>
    <s v="Beverage"/>
    <s v="Large"/>
    <x v="0"/>
    <x v="0"/>
    <n v="10"/>
    <n v="3.6"/>
    <s v="Cash"/>
    <x v="1"/>
    <s v="Noah"/>
    <n v="3.7"/>
    <x v="0"/>
    <s v="Takeaway"/>
    <x v="6"/>
    <x v="5"/>
    <s v="Saturday"/>
  </r>
  <r>
    <s v="TRX13731"/>
    <s v="2024-06-08"/>
    <s v="Saturday"/>
    <s v="01:57 PM"/>
    <s v="CUST209"/>
    <x v="1"/>
    <x v="10"/>
    <s v="Pastry"/>
    <s v="Small"/>
    <x v="0"/>
    <x v="4"/>
    <n v="0"/>
    <n v="2.5"/>
    <s v="Cash"/>
    <x v="1"/>
    <s v="Noah"/>
    <n v="3.6"/>
    <x v="0"/>
    <s v="Dine-in"/>
    <x v="11"/>
    <x v="5"/>
    <s v="Saturday"/>
  </r>
  <r>
    <s v="TRX13773"/>
    <s v="2024-06-16"/>
    <s v="Sunday"/>
    <s v="04:56 PM"/>
    <s v="CUST834"/>
    <x v="0"/>
    <x v="5"/>
    <s v="Tea"/>
    <s v="Small"/>
    <x v="2"/>
    <x v="3"/>
    <n v="10"/>
    <n v="3.6"/>
    <s v="UPI"/>
    <x v="1"/>
    <s v="Ava"/>
    <n v="4.9000000000000004"/>
    <x v="1"/>
    <s v="Takeaway"/>
    <x v="6"/>
    <x v="5"/>
    <s v="Sunday"/>
  </r>
  <r>
    <s v="TRX13807"/>
    <s v="2024-06-19"/>
    <s v="Wednesday"/>
    <s v="08:58 PM"/>
    <s v="CUST233"/>
    <x v="1"/>
    <x v="12"/>
    <s v="Food"/>
    <s v="Large"/>
    <x v="1"/>
    <x v="7"/>
    <n v="0"/>
    <n v="15"/>
    <s v="Cash"/>
    <x v="1"/>
    <s v="Noah"/>
    <n v="4.8"/>
    <x v="0"/>
    <s v="Takeaway"/>
    <x v="15"/>
    <x v="5"/>
    <s v="Wednesday"/>
  </r>
  <r>
    <s v="TRX13853"/>
    <s v="2024-06-04"/>
    <s v="Tuesday"/>
    <s v="12:10 PM"/>
    <s v="CUST361"/>
    <x v="0"/>
    <x v="1"/>
    <s v="Tea"/>
    <s v="Large"/>
    <x v="2"/>
    <x v="1"/>
    <n v="15"/>
    <n v="5.0999999999999996"/>
    <s v="Cash"/>
    <x v="1"/>
    <s v="Olivia"/>
    <n v="4.2"/>
    <x v="1"/>
    <s v="Delivery"/>
    <x v="5"/>
    <x v="5"/>
    <s v="Tuesday"/>
  </r>
  <r>
    <s v="TRX13856"/>
    <s v="2024-06-11"/>
    <s v="Tuesday"/>
    <s v="08:11 AM"/>
    <s v="CUST908"/>
    <x v="2"/>
    <x v="5"/>
    <s v="Tea"/>
    <s v="Medium"/>
    <x v="0"/>
    <x v="3"/>
    <n v="15"/>
    <n v="1.7"/>
    <s v="Card"/>
    <x v="1"/>
    <s v="Noah"/>
    <n v="4.5999999999999996"/>
    <x v="2"/>
    <s v="Takeaway"/>
    <x v="16"/>
    <x v="5"/>
    <s v="Tuesday"/>
  </r>
  <r>
    <s v="TRX13863"/>
    <s v="2024-06-26"/>
    <s v="Wednesday"/>
    <s v="11:39 AM"/>
    <s v="CUST871"/>
    <x v="0"/>
    <x v="4"/>
    <s v="Coffee"/>
    <s v="Small"/>
    <x v="2"/>
    <x v="0"/>
    <n v="15"/>
    <n v="6.8"/>
    <s v="UPI"/>
    <x v="1"/>
    <s v="Ava"/>
    <n v="3.6"/>
    <x v="0"/>
    <s v="Delivery"/>
    <x v="2"/>
    <x v="5"/>
    <s v="Wednesday"/>
  </r>
  <r>
    <s v="TRX14006"/>
    <s v="2024-06-09"/>
    <s v="Sunday"/>
    <s v="07:41 PM"/>
    <s v="CUST806"/>
    <x v="0"/>
    <x v="3"/>
    <s v="Food"/>
    <s v="Medium"/>
    <x v="1"/>
    <x v="2"/>
    <n v="10"/>
    <n v="12.15"/>
    <s v="Cash"/>
    <x v="1"/>
    <s v="Sophia"/>
    <n v="4.2"/>
    <x v="1"/>
    <s v="Delivery"/>
    <x v="18"/>
    <x v="5"/>
    <s v="Sunday"/>
  </r>
  <r>
    <s v="TRX14031"/>
    <s v="2024-06-11"/>
    <s v="Tuesday"/>
    <s v="11:05 AM"/>
    <s v="CUST901"/>
    <x v="0"/>
    <x v="12"/>
    <s v="Food"/>
    <s v="Medium"/>
    <x v="3"/>
    <x v="7"/>
    <n v="10"/>
    <n v="18"/>
    <s v="UPI"/>
    <x v="1"/>
    <s v="John"/>
    <n v="4.2"/>
    <x v="2"/>
    <s v="Dine-in"/>
    <x v="3"/>
    <x v="5"/>
    <s v="Tuesday"/>
  </r>
  <r>
    <s v="TRX14255"/>
    <s v="2024-06-21"/>
    <s v="Friday"/>
    <s v="01:48 PM"/>
    <s v="CUST489"/>
    <x v="1"/>
    <x v="15"/>
    <s v="Coffee"/>
    <s v="Small"/>
    <x v="2"/>
    <x v="2"/>
    <n v="0"/>
    <n v="9"/>
    <s v="Card"/>
    <x v="1"/>
    <s v="Olivia"/>
    <n v="4.2"/>
    <x v="0"/>
    <s v="Takeaway"/>
    <x v="20"/>
    <x v="5"/>
    <s v="Friday"/>
  </r>
  <r>
    <s v="TRX14413"/>
    <s v="2024-06-11"/>
    <s v="Tuesday"/>
    <s v="08:10 PM"/>
    <s v="CUST216"/>
    <x v="1"/>
    <x v="12"/>
    <s v="Food"/>
    <s v="Small"/>
    <x v="2"/>
    <x v="7"/>
    <n v="5"/>
    <n v="9.5"/>
    <s v="Cash"/>
    <x v="1"/>
    <s v="Liam"/>
    <n v="4.4000000000000004"/>
    <x v="1"/>
    <s v="Delivery"/>
    <x v="2"/>
    <x v="5"/>
    <s v="Tuesday"/>
  </r>
  <r>
    <s v="TRX14508"/>
    <s v="2024-06-08"/>
    <s v="Saturday"/>
    <s v="01:02 PM"/>
    <s v="CUST814"/>
    <x v="0"/>
    <x v="14"/>
    <s v="Coffee"/>
    <s v="Large"/>
    <x v="1"/>
    <x v="4"/>
    <n v="0"/>
    <n v="7.5"/>
    <s v="UPI"/>
    <x v="1"/>
    <s v="Liam"/>
    <n v="3.5"/>
    <x v="0"/>
    <s v="Delivery"/>
    <x v="16"/>
    <x v="5"/>
    <s v="Saturday"/>
  </r>
  <r>
    <s v="TRX14605"/>
    <s v="2024-06-27"/>
    <s v="Thursday"/>
    <s v="08:24 PM"/>
    <s v="CUST179"/>
    <x v="1"/>
    <x v="7"/>
    <s v="Pastry"/>
    <s v="Large"/>
    <x v="3"/>
    <x v="3"/>
    <n v="5"/>
    <n v="7.6"/>
    <s v="Cash"/>
    <x v="1"/>
    <s v="Ava"/>
    <n v="4.9000000000000004"/>
    <x v="1"/>
    <s v="Takeaway"/>
    <x v="10"/>
    <x v="5"/>
    <s v="Thursday"/>
  </r>
  <r>
    <s v="TRX14648"/>
    <s v="2024-06-14"/>
    <s v="Friday"/>
    <s v="12:42 PM"/>
    <s v="CUST570"/>
    <x v="1"/>
    <x v="1"/>
    <s v="Tea"/>
    <s v="Large"/>
    <x v="0"/>
    <x v="1"/>
    <n v="0"/>
    <n v="3"/>
    <s v="UPI"/>
    <x v="1"/>
    <s v="Noah"/>
    <n v="4.0999999999999996"/>
    <x v="1"/>
    <s v="Takeaway"/>
    <x v="3"/>
    <x v="5"/>
    <s v="Friday"/>
  </r>
  <r>
    <s v="TRX14704"/>
    <s v="2024-06-27"/>
    <s v="Thursday"/>
    <s v="09:12 AM"/>
    <s v="CUST429"/>
    <x v="0"/>
    <x v="8"/>
    <s v="Tea"/>
    <s v="Large"/>
    <x v="1"/>
    <x v="4"/>
    <n v="10"/>
    <n v="6.75"/>
    <s v="Cash"/>
    <x v="1"/>
    <s v="John"/>
    <n v="4.5"/>
    <x v="0"/>
    <s v="Takeaway"/>
    <x v="10"/>
    <x v="5"/>
    <s v="Thursday"/>
  </r>
  <r>
    <s v="TRX14731"/>
    <s v="2024-06-24"/>
    <s v="Monday"/>
    <s v="11:32 AM"/>
    <s v="CUST352"/>
    <x v="0"/>
    <x v="7"/>
    <s v="Pastry"/>
    <s v="Medium"/>
    <x v="2"/>
    <x v="3"/>
    <n v="5"/>
    <n v="3.8"/>
    <s v="UPI"/>
    <x v="1"/>
    <s v="Sophia"/>
    <n v="4.2"/>
    <x v="0"/>
    <s v="Delivery"/>
    <x v="16"/>
    <x v="5"/>
    <s v="Monday"/>
  </r>
  <r>
    <s v="TRX14889"/>
    <s v="2024-06-20"/>
    <s v="Thursday"/>
    <s v="12:41 PM"/>
    <s v="CUST655"/>
    <x v="1"/>
    <x v="3"/>
    <s v="Food"/>
    <s v="Large"/>
    <x v="3"/>
    <x v="2"/>
    <n v="5"/>
    <n v="17.100000000000001"/>
    <s v="Cash"/>
    <x v="1"/>
    <s v="Olivia"/>
    <n v="4.3"/>
    <x v="1"/>
    <s v="Takeaway"/>
    <x v="15"/>
    <x v="5"/>
    <s v="Thursday"/>
  </r>
  <r>
    <s v="TRX14892"/>
    <s v="2024-06-20"/>
    <s v="Thursday"/>
    <s v="01:31 PM"/>
    <s v="CUST928"/>
    <x v="2"/>
    <x v="3"/>
    <s v="Food"/>
    <s v="Large"/>
    <x v="3"/>
    <x v="2"/>
    <n v="10"/>
    <n v="16.2"/>
    <s v="UPI"/>
    <x v="1"/>
    <s v="Olivia"/>
    <n v="3.4"/>
    <x v="1"/>
    <s v="Dine-in"/>
    <x v="14"/>
    <x v="5"/>
    <s v="Thursday"/>
  </r>
  <r>
    <s v="TRX14937"/>
    <s v="2024-06-06"/>
    <s v="Thursday"/>
    <s v="06:27 PM"/>
    <s v="CUST158"/>
    <x v="0"/>
    <x v="12"/>
    <s v="Food"/>
    <s v="Large"/>
    <x v="3"/>
    <x v="7"/>
    <n v="15"/>
    <n v="17"/>
    <s v="Card"/>
    <x v="1"/>
    <s v="Olivia"/>
    <n v="4.5"/>
    <x v="2"/>
    <s v="Dine-in"/>
    <x v="17"/>
    <x v="5"/>
    <s v="Thursday"/>
  </r>
  <r>
    <s v="TRX10074"/>
    <s v="2024-06-17"/>
    <s v="Monday"/>
    <s v="06:30 PM"/>
    <s v="CUST979"/>
    <x v="0"/>
    <x v="3"/>
    <s v="Food"/>
    <s v="Large"/>
    <x v="1"/>
    <x v="2"/>
    <n v="15"/>
    <n v="11.47"/>
    <s v="UPI"/>
    <x v="2"/>
    <s v="John"/>
    <n v="3.1"/>
    <x v="2"/>
    <s v="Delivery"/>
    <x v="19"/>
    <x v="5"/>
    <s v="Monday"/>
  </r>
  <r>
    <s v="TRX10139"/>
    <s v="2024-06-11"/>
    <s v="Tuesday"/>
    <s v="05:57 PM"/>
    <s v="CUST175"/>
    <x v="0"/>
    <x v="0"/>
    <s v="Beverage"/>
    <s v="Large"/>
    <x v="3"/>
    <x v="0"/>
    <n v="10"/>
    <n v="14.4"/>
    <s v="Cash"/>
    <x v="2"/>
    <s v="Sophia"/>
    <n v="4.3"/>
    <x v="1"/>
    <s v="Dine-in"/>
    <x v="12"/>
    <x v="5"/>
    <s v="Tuesday"/>
  </r>
  <r>
    <s v="TRX10177"/>
    <s v="2024-06-03"/>
    <s v="Monday"/>
    <s v="09:26 AM"/>
    <s v="CUST776"/>
    <x v="1"/>
    <x v="1"/>
    <s v="Tea"/>
    <s v="Medium"/>
    <x v="3"/>
    <x v="1"/>
    <n v="10"/>
    <n v="10.8"/>
    <s v="Cash"/>
    <x v="2"/>
    <s v="Ava"/>
    <n v="4.8"/>
    <x v="1"/>
    <s v="Delivery"/>
    <x v="15"/>
    <x v="5"/>
    <s v="Monday"/>
  </r>
  <r>
    <s v="TRX10214"/>
    <s v="2024-06-09"/>
    <s v="Sunday"/>
    <s v="09:00 AM"/>
    <s v="CUST344"/>
    <x v="1"/>
    <x v="6"/>
    <s v="Pastry"/>
    <s v="Small"/>
    <x v="0"/>
    <x v="1"/>
    <n v="10"/>
    <n v="2.7"/>
    <s v="UPI"/>
    <x v="2"/>
    <s v="Emma"/>
    <n v="3.8"/>
    <x v="2"/>
    <s v="Dine-in"/>
    <x v="20"/>
    <x v="5"/>
    <s v="Sunday"/>
  </r>
  <r>
    <s v="TRX10428"/>
    <s v="2024-06-09"/>
    <s v="Sunday"/>
    <s v="01:43 PM"/>
    <s v="CUST726"/>
    <x v="1"/>
    <x v="13"/>
    <s v="Coffee"/>
    <s v="Medium"/>
    <x v="0"/>
    <x v="8"/>
    <n v="15"/>
    <n v="2.98"/>
    <s v="Cash"/>
    <x v="2"/>
    <s v="Emma"/>
    <n v="4.0999999999999996"/>
    <x v="2"/>
    <s v="Dine-in"/>
    <x v="20"/>
    <x v="5"/>
    <s v="Sunday"/>
  </r>
  <r>
    <s v="TRX10455"/>
    <s v="2024-06-07"/>
    <s v="Friday"/>
    <s v="06:40 PM"/>
    <s v="CUST759"/>
    <x v="2"/>
    <x v="0"/>
    <s v="Beverage"/>
    <s v="Small"/>
    <x v="3"/>
    <x v="0"/>
    <n v="5"/>
    <n v="15.2"/>
    <s v="Cash"/>
    <x v="2"/>
    <s v="Sophia"/>
    <n v="3.5"/>
    <x v="0"/>
    <s v="Takeaway"/>
    <x v="6"/>
    <x v="5"/>
    <s v="Friday"/>
  </r>
  <r>
    <s v="TRX10792"/>
    <s v="2024-06-10"/>
    <s v="Monday"/>
    <s v="07:49 PM"/>
    <s v="CUST500"/>
    <x v="1"/>
    <x v="12"/>
    <s v="Food"/>
    <s v="Large"/>
    <x v="2"/>
    <x v="7"/>
    <n v="0"/>
    <n v="10"/>
    <s v="Card"/>
    <x v="2"/>
    <s v="Olivia"/>
    <n v="3.2"/>
    <x v="1"/>
    <s v="Dine-in"/>
    <x v="20"/>
    <x v="5"/>
    <s v="Monday"/>
  </r>
  <r>
    <s v="TRX10817"/>
    <s v="2024-06-14"/>
    <s v="Friday"/>
    <s v="10:28 AM"/>
    <s v="CUST195"/>
    <x v="1"/>
    <x v="4"/>
    <s v="Coffee"/>
    <s v="Medium"/>
    <x v="0"/>
    <x v="0"/>
    <n v="0"/>
    <n v="4"/>
    <s v="UPI"/>
    <x v="2"/>
    <s v="Sophia"/>
    <n v="3.3"/>
    <x v="2"/>
    <s v="Delivery"/>
    <x v="16"/>
    <x v="5"/>
    <s v="Friday"/>
  </r>
  <r>
    <s v="TRX10923"/>
    <s v="2024-06-02"/>
    <s v="Sunday"/>
    <s v="10:57 AM"/>
    <s v="CUST996"/>
    <x v="2"/>
    <x v="6"/>
    <s v="Pastry"/>
    <s v="Medium"/>
    <x v="3"/>
    <x v="1"/>
    <n v="15"/>
    <n v="10.199999999999999"/>
    <s v="UPI"/>
    <x v="2"/>
    <s v="Liam"/>
    <n v="4"/>
    <x v="1"/>
    <s v="Dine-in"/>
    <x v="3"/>
    <x v="5"/>
    <s v="Sunday"/>
  </r>
  <r>
    <s v="TRX10990"/>
    <s v="2024-06-29"/>
    <s v="Saturday"/>
    <s v="04:38 PM"/>
    <s v="CUST541"/>
    <x v="2"/>
    <x v="11"/>
    <s v="Food"/>
    <s v="Medium"/>
    <x v="0"/>
    <x v="6"/>
    <n v="15"/>
    <n v="4.67"/>
    <s v="Cash"/>
    <x v="2"/>
    <s v="Olivia"/>
    <n v="3.3"/>
    <x v="2"/>
    <s v="Dine-in"/>
    <x v="20"/>
    <x v="5"/>
    <s v="Saturday"/>
  </r>
  <r>
    <s v="TRX11035"/>
    <s v="2024-06-11"/>
    <s v="Tuesday"/>
    <s v="02:05 PM"/>
    <s v="CUST295"/>
    <x v="2"/>
    <x v="8"/>
    <s v="Tea"/>
    <s v="Large"/>
    <x v="0"/>
    <x v="4"/>
    <n v="10"/>
    <n v="2.25"/>
    <s v="Card"/>
    <x v="2"/>
    <s v="Liam"/>
    <n v="3.2"/>
    <x v="0"/>
    <s v="Dine-in"/>
    <x v="20"/>
    <x v="5"/>
    <s v="Tuesday"/>
  </r>
  <r>
    <s v="TRX11082"/>
    <s v="2024-06-16"/>
    <s v="Sunday"/>
    <s v="01:33 PM"/>
    <s v="CUST413"/>
    <x v="0"/>
    <x v="14"/>
    <s v="Coffee"/>
    <s v="Small"/>
    <x v="1"/>
    <x v="4"/>
    <n v="5"/>
    <n v="7.12"/>
    <s v="Cash"/>
    <x v="2"/>
    <s v="Noah"/>
    <n v="4"/>
    <x v="2"/>
    <s v="Dine-in"/>
    <x v="13"/>
    <x v="5"/>
    <s v="Sunday"/>
  </r>
  <r>
    <s v="TRX11151"/>
    <s v="2024-06-16"/>
    <s v="Sunday"/>
    <s v="11:26 AM"/>
    <s v="CUST502"/>
    <x v="2"/>
    <x v="2"/>
    <s v="Coffee"/>
    <s v="Medium"/>
    <x v="1"/>
    <x v="1"/>
    <n v="0"/>
    <n v="9"/>
    <s v="Card"/>
    <x v="2"/>
    <s v="Ava"/>
    <n v="4.5"/>
    <x v="1"/>
    <s v="Dine-in"/>
    <x v="1"/>
    <x v="5"/>
    <s v="Sunday"/>
  </r>
  <r>
    <s v="TRX11354"/>
    <s v="2024-06-18"/>
    <s v="Tuesday"/>
    <s v="06:42 PM"/>
    <s v="CUST567"/>
    <x v="0"/>
    <x v="13"/>
    <s v="Coffee"/>
    <s v="Large"/>
    <x v="0"/>
    <x v="8"/>
    <n v="0"/>
    <n v="3.5"/>
    <s v="Cash"/>
    <x v="2"/>
    <s v="Liam"/>
    <n v="3.4"/>
    <x v="2"/>
    <s v="Takeaway"/>
    <x v="9"/>
    <x v="5"/>
    <s v="Tuesday"/>
  </r>
  <r>
    <s v="TRX11395"/>
    <s v="2024-06-28"/>
    <s v="Friday"/>
    <s v="07:18 PM"/>
    <s v="CUST489"/>
    <x v="2"/>
    <x v="4"/>
    <s v="Coffee"/>
    <s v="Small"/>
    <x v="0"/>
    <x v="0"/>
    <n v="10"/>
    <n v="3.6"/>
    <s v="Cash"/>
    <x v="2"/>
    <s v="Sophia"/>
    <n v="4"/>
    <x v="1"/>
    <s v="Dine-in"/>
    <x v="5"/>
    <x v="5"/>
    <s v="Friday"/>
  </r>
  <r>
    <s v="TRX11422"/>
    <s v="2024-06-30"/>
    <s v="Sunday"/>
    <s v="02:17 PM"/>
    <s v="CUST145"/>
    <x v="0"/>
    <x v="9"/>
    <s v="Beverage"/>
    <s v="Small"/>
    <x v="2"/>
    <x v="5"/>
    <n v="15"/>
    <n v="6.46"/>
    <s v="Card"/>
    <x v="2"/>
    <s v="Noah"/>
    <n v="4.0999999999999996"/>
    <x v="0"/>
    <s v="Delivery"/>
    <x v="18"/>
    <x v="5"/>
    <s v="Sunday"/>
  </r>
  <r>
    <s v="TRX11565"/>
    <s v="2024-06-07"/>
    <s v="Friday"/>
    <s v="04:17 PM"/>
    <s v="CUST781"/>
    <x v="0"/>
    <x v="11"/>
    <s v="Food"/>
    <s v="Medium"/>
    <x v="3"/>
    <x v="6"/>
    <n v="10"/>
    <n v="19.8"/>
    <s v="UPI"/>
    <x v="2"/>
    <s v="Olivia"/>
    <n v="3.9"/>
    <x v="0"/>
    <s v="Dine-in"/>
    <x v="4"/>
    <x v="5"/>
    <s v="Friday"/>
  </r>
  <r>
    <s v="TRX11571"/>
    <s v="2024-06-06"/>
    <s v="Thursday"/>
    <s v="07:06 PM"/>
    <s v="CUST363"/>
    <x v="1"/>
    <x v="4"/>
    <s v="Coffee"/>
    <s v="Large"/>
    <x v="1"/>
    <x v="0"/>
    <n v="0"/>
    <n v="12"/>
    <s v="Card"/>
    <x v="2"/>
    <s v="Ava"/>
    <n v="4.2"/>
    <x v="2"/>
    <s v="Dine-in"/>
    <x v="9"/>
    <x v="5"/>
    <s v="Thursday"/>
  </r>
  <r>
    <s v="TRX11610"/>
    <s v="2024-06-07"/>
    <s v="Friday"/>
    <s v="12:12 PM"/>
    <s v="CUST868"/>
    <x v="1"/>
    <x v="15"/>
    <s v="Coffee"/>
    <s v="Small"/>
    <x v="0"/>
    <x v="2"/>
    <n v="15"/>
    <n v="3.82"/>
    <s v="Cash"/>
    <x v="2"/>
    <s v="Ava"/>
    <n v="4.8"/>
    <x v="0"/>
    <s v="Takeaway"/>
    <x v="12"/>
    <x v="5"/>
    <s v="Friday"/>
  </r>
  <r>
    <s v="TRX11660"/>
    <s v="2024-06-02"/>
    <s v="Sunday"/>
    <s v="04:01 PM"/>
    <s v="CUST653"/>
    <x v="2"/>
    <x v="8"/>
    <s v="Tea"/>
    <s v="Small"/>
    <x v="3"/>
    <x v="4"/>
    <n v="15"/>
    <n v="8.5"/>
    <s v="Cash"/>
    <x v="2"/>
    <s v="Liam"/>
    <n v="4.0999999999999996"/>
    <x v="0"/>
    <s v="Takeaway"/>
    <x v="9"/>
    <x v="5"/>
    <s v="Sunday"/>
  </r>
  <r>
    <s v="TRX11671"/>
    <s v="2024-06-26"/>
    <s v="Wednesday"/>
    <s v="08:28 PM"/>
    <s v="CUST998"/>
    <x v="2"/>
    <x v="2"/>
    <s v="Coffee"/>
    <s v="Medium"/>
    <x v="0"/>
    <x v="1"/>
    <n v="10"/>
    <n v="2.7"/>
    <s v="Cash"/>
    <x v="2"/>
    <s v="Olivia"/>
    <n v="3.1"/>
    <x v="1"/>
    <s v="Delivery"/>
    <x v="7"/>
    <x v="5"/>
    <s v="Wednesday"/>
  </r>
  <r>
    <s v="TRX11685"/>
    <s v="2024-06-07"/>
    <s v="Friday"/>
    <s v="08:41 AM"/>
    <s v="CUST749"/>
    <x v="0"/>
    <x v="15"/>
    <s v="Coffee"/>
    <s v="Medium"/>
    <x v="2"/>
    <x v="2"/>
    <n v="15"/>
    <n v="7.65"/>
    <s v="Cash"/>
    <x v="2"/>
    <s v="Ava"/>
    <n v="3.9"/>
    <x v="2"/>
    <s v="Takeaway"/>
    <x v="10"/>
    <x v="5"/>
    <s v="Friday"/>
  </r>
  <r>
    <s v="TRX11704"/>
    <s v="2024-06-17"/>
    <s v="Monday"/>
    <s v="07:01 AM"/>
    <s v="CUST999"/>
    <x v="1"/>
    <x v="8"/>
    <s v="Tea"/>
    <s v="Small"/>
    <x v="2"/>
    <x v="4"/>
    <n v="0"/>
    <n v="5"/>
    <s v="Cash"/>
    <x v="2"/>
    <s v="John"/>
    <n v="4"/>
    <x v="1"/>
    <s v="Takeaway"/>
    <x v="20"/>
    <x v="5"/>
    <s v="Monday"/>
  </r>
  <r>
    <s v="TRX11768"/>
    <s v="2024-06-15"/>
    <s v="Saturday"/>
    <s v="11:26 AM"/>
    <s v="CUST162"/>
    <x v="2"/>
    <x v="5"/>
    <s v="Tea"/>
    <s v="Large"/>
    <x v="1"/>
    <x v="3"/>
    <n v="10"/>
    <n v="5.4"/>
    <s v="Cash"/>
    <x v="2"/>
    <s v="Noah"/>
    <n v="3.4"/>
    <x v="2"/>
    <s v="Dine-in"/>
    <x v="5"/>
    <x v="5"/>
    <s v="Saturday"/>
  </r>
  <r>
    <s v="TRX11809"/>
    <s v="2024-06-28"/>
    <s v="Friday"/>
    <s v="02:05 PM"/>
    <s v="CUST362"/>
    <x v="1"/>
    <x v="11"/>
    <s v="Food"/>
    <s v="Small"/>
    <x v="3"/>
    <x v="6"/>
    <n v="15"/>
    <n v="18.7"/>
    <s v="Cash"/>
    <x v="2"/>
    <s v="Olivia"/>
    <n v="4.8"/>
    <x v="1"/>
    <s v="Takeaway"/>
    <x v="3"/>
    <x v="5"/>
    <s v="Friday"/>
  </r>
  <r>
    <s v="TRX11816"/>
    <s v="2024-06-03"/>
    <s v="Monday"/>
    <s v="04:44 PM"/>
    <s v="CUST241"/>
    <x v="1"/>
    <x v="15"/>
    <s v="Coffee"/>
    <s v="Large"/>
    <x v="0"/>
    <x v="2"/>
    <n v="15"/>
    <n v="3.82"/>
    <s v="Cash"/>
    <x v="2"/>
    <s v="Liam"/>
    <n v="3.8"/>
    <x v="2"/>
    <s v="Dine-in"/>
    <x v="20"/>
    <x v="5"/>
    <s v="Monday"/>
  </r>
  <r>
    <s v="TRX11979"/>
    <s v="2024-06-22"/>
    <s v="Saturday"/>
    <s v="03:06 PM"/>
    <s v="CUST183"/>
    <x v="2"/>
    <x v="5"/>
    <s v="Tea"/>
    <s v="Large"/>
    <x v="3"/>
    <x v="3"/>
    <n v="15"/>
    <n v="6.8"/>
    <s v="Cash"/>
    <x v="2"/>
    <s v="Noah"/>
    <n v="4.9000000000000004"/>
    <x v="0"/>
    <s v="Takeaway"/>
    <x v="3"/>
    <x v="5"/>
    <s v="Saturday"/>
  </r>
  <r>
    <s v="TRX12058"/>
    <s v="2024-06-27"/>
    <s v="Thursday"/>
    <s v="01:55 PM"/>
    <s v="CUST494"/>
    <x v="1"/>
    <x v="7"/>
    <s v="Pastry"/>
    <s v="Large"/>
    <x v="0"/>
    <x v="3"/>
    <n v="5"/>
    <n v="1.9"/>
    <s v="Card"/>
    <x v="2"/>
    <s v="Emma"/>
    <n v="4.3"/>
    <x v="1"/>
    <s v="Takeaway"/>
    <x v="11"/>
    <x v="5"/>
    <s v="Thursday"/>
  </r>
  <r>
    <s v="TRX12158"/>
    <s v="2024-06-29"/>
    <s v="Saturday"/>
    <s v="02:39 PM"/>
    <s v="CUST937"/>
    <x v="1"/>
    <x v="5"/>
    <s v="Tea"/>
    <s v="Small"/>
    <x v="3"/>
    <x v="3"/>
    <n v="15"/>
    <n v="6.8"/>
    <s v="UPI"/>
    <x v="2"/>
    <s v="Liam"/>
    <n v="3.8"/>
    <x v="0"/>
    <s v="Delivery"/>
    <x v="16"/>
    <x v="5"/>
    <s v="Saturday"/>
  </r>
  <r>
    <s v="TRX12191"/>
    <s v="2024-06-24"/>
    <s v="Monday"/>
    <s v="12:18 PM"/>
    <s v="CUST146"/>
    <x v="2"/>
    <x v="15"/>
    <s v="Coffee"/>
    <s v="Small"/>
    <x v="1"/>
    <x v="2"/>
    <n v="15"/>
    <n v="11.47"/>
    <s v="Cash"/>
    <x v="2"/>
    <s v="Olivia"/>
    <n v="4.2"/>
    <x v="0"/>
    <s v="Takeaway"/>
    <x v="3"/>
    <x v="5"/>
    <s v="Monday"/>
  </r>
  <r>
    <s v="TRX12250"/>
    <s v="2024-06-05"/>
    <s v="Wednesday"/>
    <s v="08:10 PM"/>
    <s v="CUST778"/>
    <x v="1"/>
    <x v="5"/>
    <s v="Tea"/>
    <s v="Medium"/>
    <x v="3"/>
    <x v="3"/>
    <n v="15"/>
    <n v="6.8"/>
    <s v="UPI"/>
    <x v="2"/>
    <s v="John"/>
    <n v="4.3"/>
    <x v="0"/>
    <s v="Takeaway"/>
    <x v="1"/>
    <x v="5"/>
    <s v="Wednesday"/>
  </r>
  <r>
    <s v="TRX12301"/>
    <s v="2024-06-13"/>
    <s v="Thursday"/>
    <s v="10:33 AM"/>
    <s v="CUST344"/>
    <x v="0"/>
    <x v="0"/>
    <s v="Beverage"/>
    <s v="Large"/>
    <x v="3"/>
    <x v="0"/>
    <n v="10"/>
    <n v="14.4"/>
    <s v="Cash"/>
    <x v="2"/>
    <s v="Sophia"/>
    <n v="3.9"/>
    <x v="0"/>
    <s v="Takeaway"/>
    <x v="15"/>
    <x v="5"/>
    <s v="Thursday"/>
  </r>
  <r>
    <s v="TRX12336"/>
    <s v="2024-06-21"/>
    <s v="Friday"/>
    <s v="01:55 PM"/>
    <s v="CUST870"/>
    <x v="1"/>
    <x v="6"/>
    <s v="Pastry"/>
    <s v="Large"/>
    <x v="2"/>
    <x v="1"/>
    <n v="0"/>
    <n v="6"/>
    <s v="Cash"/>
    <x v="2"/>
    <s v="Ava"/>
    <n v="3.1"/>
    <x v="1"/>
    <s v="Takeaway"/>
    <x v="11"/>
    <x v="5"/>
    <s v="Friday"/>
  </r>
  <r>
    <s v="TRX12342"/>
    <s v="2024-06-17"/>
    <s v="Monday"/>
    <s v="05:25 PM"/>
    <s v="CUST640"/>
    <x v="1"/>
    <x v="10"/>
    <s v="Pastry"/>
    <s v="Medium"/>
    <x v="3"/>
    <x v="4"/>
    <n v="5"/>
    <n v="9.5"/>
    <s v="Cash"/>
    <x v="2"/>
    <s v="Ava"/>
    <n v="4.3"/>
    <x v="2"/>
    <s v="Takeaway"/>
    <x v="15"/>
    <x v="5"/>
    <s v="Monday"/>
  </r>
  <r>
    <s v="TRX12459"/>
    <s v="2024-06-10"/>
    <s v="Monday"/>
    <s v="10:20 AM"/>
    <s v="CUST262"/>
    <x v="1"/>
    <x v="0"/>
    <s v="Beverage"/>
    <s v="Medium"/>
    <x v="2"/>
    <x v="0"/>
    <n v="10"/>
    <n v="7.2"/>
    <s v="Cash"/>
    <x v="2"/>
    <s v="Liam"/>
    <n v="3.9"/>
    <x v="0"/>
    <s v="Delivery"/>
    <x v="1"/>
    <x v="5"/>
    <s v="Monday"/>
  </r>
  <r>
    <s v="TRX12512"/>
    <s v="2024-06-10"/>
    <s v="Monday"/>
    <s v="05:28 PM"/>
    <s v="CUST379"/>
    <x v="0"/>
    <x v="3"/>
    <s v="Food"/>
    <s v="Small"/>
    <x v="1"/>
    <x v="2"/>
    <n v="5"/>
    <n v="12.82"/>
    <s v="UPI"/>
    <x v="2"/>
    <s v="Sophia"/>
    <n v="5"/>
    <x v="0"/>
    <s v="Dine-in"/>
    <x v="2"/>
    <x v="5"/>
    <s v="Monday"/>
  </r>
  <r>
    <s v="TRX12644"/>
    <s v="2024-06-23"/>
    <s v="Sunday"/>
    <s v="07:40 PM"/>
    <s v="CUST499"/>
    <x v="0"/>
    <x v="13"/>
    <s v="Coffee"/>
    <s v="Large"/>
    <x v="0"/>
    <x v="8"/>
    <n v="10"/>
    <n v="3.15"/>
    <s v="UPI"/>
    <x v="2"/>
    <s v="Sophia"/>
    <n v="4.7"/>
    <x v="0"/>
    <s v="Delivery"/>
    <x v="16"/>
    <x v="5"/>
    <s v="Sunday"/>
  </r>
  <r>
    <s v="TRX12725"/>
    <s v="2024-06-29"/>
    <s v="Saturday"/>
    <s v="01:04 PM"/>
    <s v="CUST737"/>
    <x v="2"/>
    <x v="7"/>
    <s v="Pastry"/>
    <s v="Medium"/>
    <x v="1"/>
    <x v="3"/>
    <n v="5"/>
    <n v="5.7"/>
    <s v="Cash"/>
    <x v="2"/>
    <s v="Olivia"/>
    <n v="4.9000000000000004"/>
    <x v="2"/>
    <s v="Dine-in"/>
    <x v="18"/>
    <x v="5"/>
    <s v="Saturday"/>
  </r>
  <r>
    <s v="TRX12728"/>
    <s v="2024-06-13"/>
    <s v="Thursday"/>
    <s v="08:04 PM"/>
    <s v="CUST262"/>
    <x v="1"/>
    <x v="4"/>
    <s v="Coffee"/>
    <s v="Large"/>
    <x v="3"/>
    <x v="0"/>
    <n v="5"/>
    <n v="15.2"/>
    <s v="Cash"/>
    <x v="2"/>
    <s v="Olivia"/>
    <n v="3.8"/>
    <x v="1"/>
    <s v="Delivery"/>
    <x v="19"/>
    <x v="5"/>
    <s v="Thursday"/>
  </r>
  <r>
    <s v="TRX12819"/>
    <s v="2024-06-26"/>
    <s v="Wednesday"/>
    <s v="07:07 AM"/>
    <s v="CUST934"/>
    <x v="0"/>
    <x v="9"/>
    <s v="Beverage"/>
    <s v="Medium"/>
    <x v="0"/>
    <x v="5"/>
    <n v="15"/>
    <n v="3.23"/>
    <s v="Card"/>
    <x v="2"/>
    <s v="John"/>
    <n v="4.0999999999999996"/>
    <x v="0"/>
    <s v="Delivery"/>
    <x v="10"/>
    <x v="5"/>
    <s v="Wednesday"/>
  </r>
  <r>
    <s v="TRX12822"/>
    <s v="2024-06-19"/>
    <s v="Wednesday"/>
    <s v="12:44 PM"/>
    <s v="CUST203"/>
    <x v="1"/>
    <x v="8"/>
    <s v="Tea"/>
    <s v="Large"/>
    <x v="2"/>
    <x v="4"/>
    <n v="0"/>
    <n v="5"/>
    <s v="UPI"/>
    <x v="2"/>
    <s v="Liam"/>
    <n v="3.1"/>
    <x v="0"/>
    <s v="Dine-in"/>
    <x v="15"/>
    <x v="5"/>
    <s v="Wednesday"/>
  </r>
  <r>
    <s v="TRX12827"/>
    <s v="2024-06-11"/>
    <s v="Tuesday"/>
    <s v="04:55 PM"/>
    <s v="CUST533"/>
    <x v="2"/>
    <x v="1"/>
    <s v="Tea"/>
    <s v="Small"/>
    <x v="3"/>
    <x v="1"/>
    <n v="0"/>
    <n v="12"/>
    <s v="Cash"/>
    <x v="2"/>
    <s v="Liam"/>
    <n v="4.7"/>
    <x v="1"/>
    <s v="Dine-in"/>
    <x v="8"/>
    <x v="5"/>
    <s v="Tuesday"/>
  </r>
  <r>
    <s v="TRX12904"/>
    <s v="2024-06-03"/>
    <s v="Monday"/>
    <s v="07:06 AM"/>
    <s v="CUST856"/>
    <x v="0"/>
    <x v="7"/>
    <s v="Pastry"/>
    <s v="Medium"/>
    <x v="1"/>
    <x v="3"/>
    <n v="15"/>
    <n v="5.0999999999999996"/>
    <s v="Card"/>
    <x v="2"/>
    <s v="John"/>
    <n v="3.3"/>
    <x v="2"/>
    <s v="Delivery"/>
    <x v="3"/>
    <x v="5"/>
    <s v="Monday"/>
  </r>
  <r>
    <s v="TRX12919"/>
    <s v="2024-06-17"/>
    <s v="Monday"/>
    <s v="12:57 PM"/>
    <s v="CUST506"/>
    <x v="0"/>
    <x v="11"/>
    <s v="Food"/>
    <s v="Small"/>
    <x v="3"/>
    <x v="6"/>
    <n v="5"/>
    <n v="20.9"/>
    <s v="UPI"/>
    <x v="2"/>
    <s v="Noah"/>
    <n v="3.7"/>
    <x v="2"/>
    <s v="Delivery"/>
    <x v="9"/>
    <x v="5"/>
    <s v="Monday"/>
  </r>
  <r>
    <s v="TRX12967"/>
    <s v="2024-06-24"/>
    <s v="Monday"/>
    <s v="10:37 AM"/>
    <s v="CUST940"/>
    <x v="0"/>
    <x v="5"/>
    <s v="Tea"/>
    <s v="Medium"/>
    <x v="1"/>
    <x v="3"/>
    <n v="5"/>
    <n v="5.7"/>
    <s v="Card"/>
    <x v="2"/>
    <s v="Emma"/>
    <n v="4.8"/>
    <x v="0"/>
    <s v="Dine-in"/>
    <x v="16"/>
    <x v="5"/>
    <s v="Monday"/>
  </r>
  <r>
    <s v="TRX13020"/>
    <s v="2024-06-18"/>
    <s v="Tuesday"/>
    <s v="08:17 AM"/>
    <s v="CUST274"/>
    <x v="1"/>
    <x v="5"/>
    <s v="Tea"/>
    <s v="Large"/>
    <x v="1"/>
    <x v="3"/>
    <n v="10"/>
    <n v="5.4"/>
    <s v="Card"/>
    <x v="2"/>
    <s v="Olivia"/>
    <n v="4.7"/>
    <x v="1"/>
    <s v="Dine-in"/>
    <x v="7"/>
    <x v="5"/>
    <s v="Tuesday"/>
  </r>
  <r>
    <s v="TRX13021"/>
    <s v="2024-06-15"/>
    <s v="Saturday"/>
    <s v="08:11 PM"/>
    <s v="CUST273"/>
    <x v="2"/>
    <x v="5"/>
    <s v="Tea"/>
    <s v="Large"/>
    <x v="3"/>
    <x v="3"/>
    <n v="5"/>
    <n v="7.6"/>
    <s v="UPI"/>
    <x v="2"/>
    <s v="Liam"/>
    <n v="4.4000000000000004"/>
    <x v="0"/>
    <s v="Takeaway"/>
    <x v="4"/>
    <x v="5"/>
    <s v="Saturday"/>
  </r>
  <r>
    <s v="TRX13036"/>
    <s v="2024-06-01"/>
    <s v="Saturday"/>
    <s v="12:13 PM"/>
    <s v="CUST934"/>
    <x v="1"/>
    <x v="9"/>
    <s v="Beverage"/>
    <s v="Small"/>
    <x v="3"/>
    <x v="5"/>
    <n v="0"/>
    <n v="15.2"/>
    <s v="Card"/>
    <x v="2"/>
    <s v="Liam"/>
    <n v="5"/>
    <x v="2"/>
    <s v="Takeaway"/>
    <x v="2"/>
    <x v="5"/>
    <s v="Saturday"/>
  </r>
  <r>
    <s v="TRX13071"/>
    <s v="2024-06-24"/>
    <s v="Monday"/>
    <s v="05:40 PM"/>
    <s v="CUST448"/>
    <x v="0"/>
    <x v="14"/>
    <s v="Coffee"/>
    <s v="Large"/>
    <x v="0"/>
    <x v="4"/>
    <n v="0"/>
    <n v="2.5"/>
    <s v="UPI"/>
    <x v="2"/>
    <s v="Liam"/>
    <n v="3.7"/>
    <x v="0"/>
    <s v="Delivery"/>
    <x v="12"/>
    <x v="5"/>
    <s v="Monday"/>
  </r>
  <r>
    <s v="TRX13223"/>
    <s v="2024-06-20"/>
    <s v="Thursday"/>
    <s v="01:09 PM"/>
    <s v="CUST405"/>
    <x v="0"/>
    <x v="13"/>
    <s v="Coffee"/>
    <s v="Small"/>
    <x v="3"/>
    <x v="8"/>
    <n v="5"/>
    <n v="13.3"/>
    <s v="UPI"/>
    <x v="2"/>
    <s v="Ava"/>
    <n v="3.8"/>
    <x v="2"/>
    <s v="Dine-in"/>
    <x v="3"/>
    <x v="5"/>
    <s v="Thursday"/>
  </r>
  <r>
    <s v="TRX13227"/>
    <s v="2024-06-29"/>
    <s v="Saturday"/>
    <s v="08:35 PM"/>
    <s v="CUST523"/>
    <x v="0"/>
    <x v="4"/>
    <s v="Coffee"/>
    <s v="Medium"/>
    <x v="3"/>
    <x v="0"/>
    <n v="10"/>
    <n v="14.4"/>
    <s v="Card"/>
    <x v="2"/>
    <s v="Ava"/>
    <n v="3.3"/>
    <x v="1"/>
    <s v="Delivery"/>
    <x v="18"/>
    <x v="5"/>
    <s v="Saturday"/>
  </r>
  <r>
    <s v="TRX13284"/>
    <s v="2024-06-23"/>
    <s v="Sunday"/>
    <s v="01:34 PM"/>
    <s v="CUST188"/>
    <x v="0"/>
    <x v="8"/>
    <s v="Tea"/>
    <s v="Medium"/>
    <x v="2"/>
    <x v="4"/>
    <n v="5"/>
    <n v="4.75"/>
    <s v="Cash"/>
    <x v="2"/>
    <s v="Emma"/>
    <n v="3.5"/>
    <x v="1"/>
    <s v="Delivery"/>
    <x v="18"/>
    <x v="5"/>
    <s v="Sunday"/>
  </r>
  <r>
    <s v="TRX13303"/>
    <s v="2024-06-16"/>
    <s v="Sunday"/>
    <s v="06:08 PM"/>
    <s v="CUST559"/>
    <x v="2"/>
    <x v="5"/>
    <s v="Tea"/>
    <s v="Small"/>
    <x v="0"/>
    <x v="3"/>
    <n v="5"/>
    <n v="1.9"/>
    <s v="Card"/>
    <x v="2"/>
    <s v="Emma"/>
    <n v="3.2"/>
    <x v="0"/>
    <s v="Dine-in"/>
    <x v="14"/>
    <x v="5"/>
    <s v="Sunday"/>
  </r>
  <r>
    <s v="TRX13307"/>
    <s v="2024-06-28"/>
    <s v="Friday"/>
    <s v="01:08 PM"/>
    <s v="CUST753"/>
    <x v="1"/>
    <x v="12"/>
    <s v="Food"/>
    <s v="Medium"/>
    <x v="0"/>
    <x v="7"/>
    <n v="10"/>
    <n v="4.5"/>
    <s v="UPI"/>
    <x v="2"/>
    <s v="Emma"/>
    <n v="4"/>
    <x v="1"/>
    <s v="Dine-in"/>
    <x v="7"/>
    <x v="5"/>
    <s v="Friday"/>
  </r>
  <r>
    <s v="TRX13702"/>
    <s v="2024-06-12"/>
    <s v="Wednesday"/>
    <s v="05:48 PM"/>
    <s v="CUST703"/>
    <x v="1"/>
    <x v="10"/>
    <s v="Pastry"/>
    <s v="Large"/>
    <x v="3"/>
    <x v="4"/>
    <n v="0"/>
    <n v="10"/>
    <s v="Cash"/>
    <x v="2"/>
    <s v="Sophia"/>
    <n v="4.5"/>
    <x v="2"/>
    <s v="Delivery"/>
    <x v="11"/>
    <x v="5"/>
    <s v="Wednesday"/>
  </r>
  <r>
    <s v="TRX13751"/>
    <s v="2024-06-13"/>
    <s v="Thursday"/>
    <s v="06:42 PM"/>
    <s v="CUST250"/>
    <x v="0"/>
    <x v="15"/>
    <s v="Coffee"/>
    <s v="Medium"/>
    <x v="1"/>
    <x v="2"/>
    <n v="10"/>
    <n v="12.15"/>
    <s v="UPI"/>
    <x v="2"/>
    <s v="Olivia"/>
    <n v="3"/>
    <x v="2"/>
    <s v="Delivery"/>
    <x v="15"/>
    <x v="5"/>
    <s v="Thursday"/>
  </r>
  <r>
    <s v="TRX13854"/>
    <s v="2024-06-22"/>
    <s v="Saturday"/>
    <s v="10:48 AM"/>
    <s v="CUST896"/>
    <x v="2"/>
    <x v="0"/>
    <s v="Beverage"/>
    <s v="Medium"/>
    <x v="1"/>
    <x v="0"/>
    <n v="15"/>
    <n v="10.199999999999999"/>
    <s v="Cash"/>
    <x v="2"/>
    <s v="John"/>
    <n v="4.4000000000000004"/>
    <x v="2"/>
    <s v="Takeaway"/>
    <x v="10"/>
    <x v="5"/>
    <s v="Saturday"/>
  </r>
  <r>
    <s v="TRX13933"/>
    <s v="2024-06-03"/>
    <s v="Monday"/>
    <s v="12:14 PM"/>
    <s v="CUST289"/>
    <x v="0"/>
    <x v="4"/>
    <s v="Coffee"/>
    <s v="Small"/>
    <x v="1"/>
    <x v="0"/>
    <n v="15"/>
    <n v="10.199999999999999"/>
    <s v="UPI"/>
    <x v="2"/>
    <s v="Olivia"/>
    <n v="4.4000000000000004"/>
    <x v="2"/>
    <s v="Dine-in"/>
    <x v="6"/>
    <x v="5"/>
    <s v="Monday"/>
  </r>
  <r>
    <s v="TRX13940"/>
    <s v="2024-06-06"/>
    <s v="Thursday"/>
    <s v="06:34 PM"/>
    <s v="CUST414"/>
    <x v="0"/>
    <x v="11"/>
    <s v="Food"/>
    <s v="Small"/>
    <x v="3"/>
    <x v="6"/>
    <n v="15"/>
    <n v="18.7"/>
    <s v="Cash"/>
    <x v="2"/>
    <s v="John"/>
    <n v="5"/>
    <x v="2"/>
    <s v="Delivery"/>
    <x v="16"/>
    <x v="5"/>
    <s v="Thursday"/>
  </r>
  <r>
    <s v="TRX14039"/>
    <s v="2024-06-17"/>
    <s v="Monday"/>
    <s v="05:30 PM"/>
    <s v="CUST726"/>
    <x v="1"/>
    <x v="13"/>
    <s v="Coffee"/>
    <s v="Medium"/>
    <x v="2"/>
    <x v="8"/>
    <n v="10"/>
    <n v="6.3"/>
    <s v="UPI"/>
    <x v="2"/>
    <s v="Noah"/>
    <n v="4.9000000000000004"/>
    <x v="2"/>
    <s v="Dine-in"/>
    <x v="16"/>
    <x v="5"/>
    <s v="Monday"/>
  </r>
  <r>
    <s v="TRX14044"/>
    <s v="2024-06-26"/>
    <s v="Wednesday"/>
    <s v="04:35 PM"/>
    <s v="CUST281"/>
    <x v="0"/>
    <x v="12"/>
    <s v="Food"/>
    <s v="Medium"/>
    <x v="3"/>
    <x v="7"/>
    <n v="15"/>
    <n v="17"/>
    <s v="Cash"/>
    <x v="2"/>
    <s v="John"/>
    <n v="4.9000000000000004"/>
    <x v="2"/>
    <s v="Delivery"/>
    <x v="14"/>
    <x v="5"/>
    <s v="Wednesday"/>
  </r>
  <r>
    <s v="TRX14114"/>
    <s v="2024-06-29"/>
    <s v="Saturday"/>
    <s v="03:34 PM"/>
    <s v="CUST760"/>
    <x v="1"/>
    <x v="1"/>
    <s v="Tea"/>
    <s v="Medium"/>
    <x v="3"/>
    <x v="1"/>
    <n v="10"/>
    <n v="10.8"/>
    <s v="Card"/>
    <x v="2"/>
    <s v="Noah"/>
    <n v="3.9"/>
    <x v="2"/>
    <s v="Takeaway"/>
    <x v="10"/>
    <x v="5"/>
    <s v="Saturday"/>
  </r>
  <r>
    <s v="TRX14149"/>
    <s v="2024-06-30"/>
    <s v="Sunday"/>
    <s v="11:09 AM"/>
    <s v="CUST724"/>
    <x v="0"/>
    <x v="10"/>
    <s v="Pastry"/>
    <s v="Large"/>
    <x v="2"/>
    <x v="4"/>
    <n v="0"/>
    <n v="5"/>
    <s v="Cash"/>
    <x v="2"/>
    <s v="Liam"/>
    <n v="3.9"/>
    <x v="2"/>
    <s v="Takeaway"/>
    <x v="1"/>
    <x v="5"/>
    <s v="Sunday"/>
  </r>
  <r>
    <s v="TRX14170"/>
    <s v="2024-06-09"/>
    <s v="Sunday"/>
    <s v="07:35 PM"/>
    <s v="CUST505"/>
    <x v="2"/>
    <x v="7"/>
    <s v="Pastry"/>
    <s v="Medium"/>
    <x v="1"/>
    <x v="3"/>
    <n v="0"/>
    <n v="6"/>
    <s v="Card"/>
    <x v="2"/>
    <s v="Liam"/>
    <n v="3.5"/>
    <x v="1"/>
    <s v="Dine-in"/>
    <x v="6"/>
    <x v="5"/>
    <s v="Sunday"/>
  </r>
  <r>
    <s v="TRX14229"/>
    <s v="2024-06-27"/>
    <s v="Thursday"/>
    <s v="10:04 AM"/>
    <s v="CUST860"/>
    <x v="2"/>
    <x v="15"/>
    <s v="Coffee"/>
    <s v="Medium"/>
    <x v="2"/>
    <x v="2"/>
    <n v="0"/>
    <n v="9"/>
    <s v="Card"/>
    <x v="2"/>
    <s v="Sophia"/>
    <n v="4.7"/>
    <x v="2"/>
    <s v="Delivery"/>
    <x v="7"/>
    <x v="5"/>
    <s v="Thursday"/>
  </r>
  <r>
    <s v="TRX14276"/>
    <s v="2024-06-26"/>
    <s v="Wednesday"/>
    <s v="01:57 PM"/>
    <s v="CUST449"/>
    <x v="0"/>
    <x v="0"/>
    <s v="Beverage"/>
    <s v="Large"/>
    <x v="3"/>
    <x v="0"/>
    <n v="0"/>
    <n v="16"/>
    <s v="Card"/>
    <x v="2"/>
    <s v="John"/>
    <n v="4.8"/>
    <x v="2"/>
    <s v="Takeaway"/>
    <x v="2"/>
    <x v="5"/>
    <s v="Wednesday"/>
  </r>
  <r>
    <s v="TRX14277"/>
    <s v="2024-06-17"/>
    <s v="Monday"/>
    <s v="09:07 AM"/>
    <s v="CUST188"/>
    <x v="0"/>
    <x v="13"/>
    <s v="Coffee"/>
    <s v="Medium"/>
    <x v="1"/>
    <x v="8"/>
    <n v="10"/>
    <n v="9.4499999999999993"/>
    <s v="Card"/>
    <x v="2"/>
    <s v="John"/>
    <n v="4.8"/>
    <x v="2"/>
    <s v="Dine-in"/>
    <x v="13"/>
    <x v="5"/>
    <s v="Monday"/>
  </r>
  <r>
    <s v="TRX14299"/>
    <s v="2024-06-03"/>
    <s v="Monday"/>
    <s v="11:54 AM"/>
    <s v="CUST854"/>
    <x v="2"/>
    <x v="8"/>
    <s v="Tea"/>
    <s v="Medium"/>
    <x v="1"/>
    <x v="4"/>
    <n v="10"/>
    <n v="6.75"/>
    <s v="Card"/>
    <x v="2"/>
    <s v="Liam"/>
    <n v="4"/>
    <x v="2"/>
    <s v="Delivery"/>
    <x v="14"/>
    <x v="5"/>
    <s v="Monday"/>
  </r>
  <r>
    <s v="TRX14314"/>
    <s v="2024-06-19"/>
    <s v="Wednesday"/>
    <s v="10:29 AM"/>
    <s v="CUST307"/>
    <x v="1"/>
    <x v="5"/>
    <s v="Tea"/>
    <s v="Small"/>
    <x v="3"/>
    <x v="3"/>
    <n v="5"/>
    <n v="7.6"/>
    <s v="UPI"/>
    <x v="2"/>
    <s v="Sophia"/>
    <n v="4.2"/>
    <x v="0"/>
    <s v="Takeaway"/>
    <x v="15"/>
    <x v="5"/>
    <s v="Wednesday"/>
  </r>
  <r>
    <s v="TRX14352"/>
    <s v="2024-06-22"/>
    <s v="Saturday"/>
    <s v="02:50 PM"/>
    <s v="CUST377"/>
    <x v="1"/>
    <x v="8"/>
    <s v="Tea"/>
    <s v="Medium"/>
    <x v="0"/>
    <x v="4"/>
    <n v="5"/>
    <n v="2.38"/>
    <s v="Cash"/>
    <x v="2"/>
    <s v="Olivia"/>
    <n v="3.1"/>
    <x v="2"/>
    <s v="Delivery"/>
    <x v="11"/>
    <x v="5"/>
    <s v="Saturday"/>
  </r>
  <r>
    <s v="TRX14353"/>
    <s v="2024-06-01"/>
    <s v="Saturday"/>
    <s v="08:48 PM"/>
    <s v="CUST679"/>
    <x v="2"/>
    <x v="2"/>
    <s v="Coffee"/>
    <s v="Small"/>
    <x v="3"/>
    <x v="1"/>
    <n v="0"/>
    <n v="12"/>
    <s v="Cash"/>
    <x v="2"/>
    <s v="Sophia"/>
    <n v="4"/>
    <x v="1"/>
    <s v="Dine-in"/>
    <x v="8"/>
    <x v="5"/>
    <s v="Saturday"/>
  </r>
  <r>
    <s v="TRX14474"/>
    <s v="2024-06-14"/>
    <s v="Friday"/>
    <s v="01:26 PM"/>
    <s v="CUST177"/>
    <x v="0"/>
    <x v="6"/>
    <s v="Pastry"/>
    <s v="Large"/>
    <x v="3"/>
    <x v="1"/>
    <n v="0"/>
    <n v="12"/>
    <s v="Card"/>
    <x v="2"/>
    <s v="Noah"/>
    <n v="4.5"/>
    <x v="1"/>
    <s v="Dine-in"/>
    <x v="6"/>
    <x v="5"/>
    <s v="Friday"/>
  </r>
  <r>
    <s v="TRX14560"/>
    <s v="2024-06-14"/>
    <s v="Friday"/>
    <s v="02:04 PM"/>
    <s v="CUST281"/>
    <x v="0"/>
    <x v="0"/>
    <s v="Beverage"/>
    <s v="Small"/>
    <x v="1"/>
    <x v="0"/>
    <n v="0"/>
    <n v="12"/>
    <s v="UPI"/>
    <x v="2"/>
    <s v="Liam"/>
    <n v="4.9000000000000004"/>
    <x v="1"/>
    <s v="Dine-in"/>
    <x v="3"/>
    <x v="5"/>
    <s v="Friday"/>
  </r>
  <r>
    <s v="TRX14578"/>
    <s v="2024-06-03"/>
    <s v="Monday"/>
    <s v="12:36 PM"/>
    <s v="CUST182"/>
    <x v="2"/>
    <x v="10"/>
    <s v="Pastry"/>
    <s v="Small"/>
    <x v="2"/>
    <x v="4"/>
    <n v="10"/>
    <n v="4.5"/>
    <s v="Card"/>
    <x v="2"/>
    <s v="Emma"/>
    <n v="4.5"/>
    <x v="1"/>
    <s v="Takeaway"/>
    <x v="20"/>
    <x v="5"/>
    <s v="Monday"/>
  </r>
  <r>
    <s v="TRX14588"/>
    <s v="2024-06-19"/>
    <s v="Wednesday"/>
    <s v="08:38 PM"/>
    <s v="CUST103"/>
    <x v="1"/>
    <x v="4"/>
    <s v="Coffee"/>
    <s v="Large"/>
    <x v="2"/>
    <x v="0"/>
    <n v="5"/>
    <n v="7.6"/>
    <s v="Cash"/>
    <x v="2"/>
    <s v="John"/>
    <n v="4.9000000000000004"/>
    <x v="2"/>
    <s v="Delivery"/>
    <x v="3"/>
    <x v="5"/>
    <s v="Wednesday"/>
  </r>
  <r>
    <s v="TRX14624"/>
    <s v="2024-06-09"/>
    <s v="Sunday"/>
    <s v="10:27 AM"/>
    <s v="CUST104"/>
    <x v="2"/>
    <x v="15"/>
    <s v="Coffee"/>
    <s v="Small"/>
    <x v="2"/>
    <x v="2"/>
    <n v="5"/>
    <n v="8.5500000000000007"/>
    <s v="Cash"/>
    <x v="2"/>
    <s v="Emma"/>
    <n v="4.0999999999999996"/>
    <x v="0"/>
    <s v="Delivery"/>
    <x v="4"/>
    <x v="5"/>
    <s v="Sunday"/>
  </r>
  <r>
    <s v="TRX14764"/>
    <s v="2024-06-24"/>
    <s v="Monday"/>
    <s v="10:53 AM"/>
    <s v="CUST837"/>
    <x v="0"/>
    <x v="0"/>
    <s v="Beverage"/>
    <s v="Small"/>
    <x v="1"/>
    <x v="0"/>
    <n v="10"/>
    <n v="10.8"/>
    <s v="Card"/>
    <x v="2"/>
    <s v="John"/>
    <n v="3.1"/>
    <x v="2"/>
    <s v="Delivery"/>
    <x v="14"/>
    <x v="5"/>
    <s v="Monday"/>
  </r>
  <r>
    <s v="TRX14891"/>
    <s v="2024-06-11"/>
    <s v="Tuesday"/>
    <s v="08:23 PM"/>
    <s v="CUST892"/>
    <x v="0"/>
    <x v="5"/>
    <s v="Tea"/>
    <s v="Small"/>
    <x v="0"/>
    <x v="3"/>
    <n v="0"/>
    <n v="2"/>
    <s v="UPI"/>
    <x v="2"/>
    <s v="Sophia"/>
    <n v="4.5"/>
    <x v="1"/>
    <s v="Dine-in"/>
    <x v="13"/>
    <x v="5"/>
    <s v="Tuesday"/>
  </r>
  <r>
    <s v="TRX14911"/>
    <s v="2024-06-19"/>
    <s v="Wednesday"/>
    <s v="08:10 PM"/>
    <s v="CUST129"/>
    <x v="1"/>
    <x v="5"/>
    <s v="Tea"/>
    <s v="Small"/>
    <x v="2"/>
    <x v="3"/>
    <n v="10"/>
    <n v="3.6"/>
    <s v="UPI"/>
    <x v="2"/>
    <s v="Emma"/>
    <n v="3.8"/>
    <x v="2"/>
    <s v="Takeaway"/>
    <x v="3"/>
    <x v="5"/>
    <s v="Wednesday"/>
  </r>
  <r>
    <s v="TRX14936"/>
    <s v="2024-06-23"/>
    <s v="Sunday"/>
    <s v="08:40 PM"/>
    <s v="CUST505"/>
    <x v="1"/>
    <x v="11"/>
    <s v="Food"/>
    <s v="Small"/>
    <x v="0"/>
    <x v="6"/>
    <n v="10"/>
    <n v="4.95"/>
    <s v="Card"/>
    <x v="2"/>
    <s v="Olivia"/>
    <n v="4.3"/>
    <x v="0"/>
    <s v="Dine-in"/>
    <x v="20"/>
    <x v="5"/>
    <s v="Sunday"/>
  </r>
  <r>
    <s v="TRX10002"/>
    <s v="2024-06-23"/>
    <s v="Sunday"/>
    <s v="11:44 AM"/>
    <s v="CUST259"/>
    <x v="2"/>
    <x v="8"/>
    <s v="Tea"/>
    <s v="Small"/>
    <x v="1"/>
    <x v="4"/>
    <n v="0"/>
    <n v="7.5"/>
    <s v="Card"/>
    <x v="3"/>
    <s v="John"/>
    <n v="4.7"/>
    <x v="2"/>
    <s v="Takeaway"/>
    <x v="5"/>
    <x v="5"/>
    <s v="Sunday"/>
  </r>
  <r>
    <s v="TRX10027"/>
    <s v="2024-06-06"/>
    <s v="Thursday"/>
    <s v="01:13 PM"/>
    <s v="CUST915"/>
    <x v="1"/>
    <x v="13"/>
    <s v="Coffee"/>
    <s v="Small"/>
    <x v="1"/>
    <x v="8"/>
    <n v="5"/>
    <n v="9.9700000000000006"/>
    <s v="UPI"/>
    <x v="3"/>
    <s v="John"/>
    <n v="4.5999999999999996"/>
    <x v="0"/>
    <s v="Delivery"/>
    <x v="2"/>
    <x v="5"/>
    <s v="Thursday"/>
  </r>
  <r>
    <s v="TRX10128"/>
    <s v="2024-06-10"/>
    <s v="Monday"/>
    <s v="12:17 PM"/>
    <s v="CUST627"/>
    <x v="0"/>
    <x v="3"/>
    <s v="Food"/>
    <s v="Medium"/>
    <x v="3"/>
    <x v="2"/>
    <n v="0"/>
    <n v="18"/>
    <s v="UPI"/>
    <x v="3"/>
    <s v="Emma"/>
    <n v="3.7"/>
    <x v="1"/>
    <s v="Delivery"/>
    <x v="9"/>
    <x v="5"/>
    <s v="Monday"/>
  </r>
  <r>
    <s v="TRX10156"/>
    <s v="2024-06-24"/>
    <s v="Monday"/>
    <s v="04:19 PM"/>
    <s v="CUST462"/>
    <x v="1"/>
    <x v="10"/>
    <s v="Pastry"/>
    <s v="Small"/>
    <x v="3"/>
    <x v="4"/>
    <n v="5"/>
    <n v="9.5"/>
    <s v="Card"/>
    <x v="3"/>
    <s v="Ava"/>
    <n v="3.4"/>
    <x v="0"/>
    <s v="Takeaway"/>
    <x v="4"/>
    <x v="5"/>
    <s v="Monday"/>
  </r>
  <r>
    <s v="TRX10196"/>
    <s v="2024-06-11"/>
    <s v="Tuesday"/>
    <s v="01:09 PM"/>
    <s v="CUST209"/>
    <x v="0"/>
    <x v="4"/>
    <s v="Coffee"/>
    <s v="Medium"/>
    <x v="0"/>
    <x v="0"/>
    <n v="15"/>
    <n v="3.4"/>
    <s v="Card"/>
    <x v="3"/>
    <s v="Sophia"/>
    <n v="3.2"/>
    <x v="1"/>
    <s v="Dine-in"/>
    <x v="5"/>
    <x v="5"/>
    <s v="Tuesday"/>
  </r>
  <r>
    <s v="TRX10437"/>
    <s v="2024-06-01"/>
    <s v="Saturday"/>
    <s v="12:39 PM"/>
    <s v="CUST189"/>
    <x v="1"/>
    <x v="13"/>
    <s v="Coffee"/>
    <s v="Medium"/>
    <x v="0"/>
    <x v="8"/>
    <n v="5"/>
    <n v="3.32"/>
    <s v="Cash"/>
    <x v="3"/>
    <s v="Noah"/>
    <n v="4.2"/>
    <x v="2"/>
    <s v="Delivery"/>
    <x v="10"/>
    <x v="5"/>
    <s v="Saturday"/>
  </r>
  <r>
    <s v="TRX10614"/>
    <s v="2024-06-04"/>
    <s v="Tuesday"/>
    <s v="07:23 PM"/>
    <s v="CUST532"/>
    <x v="0"/>
    <x v="2"/>
    <s v="Coffee"/>
    <s v="Medium"/>
    <x v="0"/>
    <x v="1"/>
    <n v="10"/>
    <n v="2.7"/>
    <s v="UPI"/>
    <x v="3"/>
    <s v="Ava"/>
    <n v="3.2"/>
    <x v="2"/>
    <s v="Dine-in"/>
    <x v="3"/>
    <x v="5"/>
    <s v="Tuesday"/>
  </r>
  <r>
    <s v="TRX10644"/>
    <s v="2024-06-08"/>
    <s v="Saturday"/>
    <s v="08:04 AM"/>
    <s v="CUST741"/>
    <x v="0"/>
    <x v="2"/>
    <s v="Coffee"/>
    <s v="Medium"/>
    <x v="0"/>
    <x v="1"/>
    <n v="15"/>
    <n v="2.5499999999999998"/>
    <s v="Cash"/>
    <x v="3"/>
    <s v="Ava"/>
    <n v="4.7"/>
    <x v="1"/>
    <s v="Dine-in"/>
    <x v="19"/>
    <x v="5"/>
    <s v="Saturday"/>
  </r>
  <r>
    <s v="TRX10650"/>
    <s v="2024-06-08"/>
    <s v="Saturday"/>
    <s v="04:58 PM"/>
    <s v="CUST546"/>
    <x v="2"/>
    <x v="12"/>
    <s v="Food"/>
    <s v="Large"/>
    <x v="1"/>
    <x v="7"/>
    <n v="5"/>
    <n v="14.25"/>
    <s v="Cash"/>
    <x v="3"/>
    <s v="Olivia"/>
    <n v="4.2"/>
    <x v="0"/>
    <s v="Takeaway"/>
    <x v="12"/>
    <x v="5"/>
    <s v="Saturday"/>
  </r>
  <r>
    <s v="TRX10675"/>
    <s v="2024-06-17"/>
    <s v="Monday"/>
    <s v="04:42 PM"/>
    <s v="CUST602"/>
    <x v="1"/>
    <x v="0"/>
    <s v="Beverage"/>
    <s v="Large"/>
    <x v="3"/>
    <x v="0"/>
    <n v="0"/>
    <n v="16"/>
    <s v="UPI"/>
    <x v="3"/>
    <s v="John"/>
    <n v="4.3"/>
    <x v="0"/>
    <s v="Takeaway"/>
    <x v="3"/>
    <x v="5"/>
    <s v="Monday"/>
  </r>
  <r>
    <s v="TRX10718"/>
    <s v="2024-06-09"/>
    <s v="Sunday"/>
    <s v="01:29 PM"/>
    <s v="CUST690"/>
    <x v="1"/>
    <x v="14"/>
    <s v="Coffee"/>
    <s v="Small"/>
    <x v="1"/>
    <x v="4"/>
    <n v="5"/>
    <n v="7.12"/>
    <s v="Card"/>
    <x v="3"/>
    <s v="Olivia"/>
    <n v="4.5"/>
    <x v="2"/>
    <s v="Dine-in"/>
    <x v="14"/>
    <x v="5"/>
    <s v="Sunday"/>
  </r>
  <r>
    <s v="TRX10759"/>
    <s v="2024-06-04"/>
    <s v="Tuesday"/>
    <s v="08:54 AM"/>
    <s v="CUST199"/>
    <x v="1"/>
    <x v="14"/>
    <s v="Coffee"/>
    <s v="Medium"/>
    <x v="2"/>
    <x v="4"/>
    <n v="10"/>
    <n v="4.5"/>
    <s v="UPI"/>
    <x v="3"/>
    <s v="Sophia"/>
    <n v="4.5"/>
    <x v="2"/>
    <s v="Delivery"/>
    <x v="18"/>
    <x v="5"/>
    <s v="Tuesday"/>
  </r>
  <r>
    <s v="TRX10882"/>
    <s v="2024-06-22"/>
    <s v="Saturday"/>
    <s v="02:11 PM"/>
    <s v="CUST367"/>
    <x v="2"/>
    <x v="8"/>
    <s v="Tea"/>
    <s v="Small"/>
    <x v="1"/>
    <x v="4"/>
    <n v="5"/>
    <n v="7.12"/>
    <s v="Cash"/>
    <x v="3"/>
    <s v="Ava"/>
    <n v="4.8"/>
    <x v="2"/>
    <s v="Dine-in"/>
    <x v="7"/>
    <x v="5"/>
    <s v="Saturday"/>
  </r>
  <r>
    <s v="TRX10919"/>
    <s v="2024-06-16"/>
    <s v="Sunday"/>
    <s v="09:40 AM"/>
    <s v="CUST619"/>
    <x v="2"/>
    <x v="7"/>
    <s v="Pastry"/>
    <s v="Medium"/>
    <x v="1"/>
    <x v="3"/>
    <n v="0"/>
    <n v="6"/>
    <s v="UPI"/>
    <x v="3"/>
    <s v="Noah"/>
    <n v="4.8"/>
    <x v="1"/>
    <s v="Takeaway"/>
    <x v="12"/>
    <x v="5"/>
    <s v="Sunday"/>
  </r>
  <r>
    <s v="TRX11001"/>
    <s v="2024-06-17"/>
    <s v="Monday"/>
    <s v="05:57 PM"/>
    <s v="CUST810"/>
    <x v="0"/>
    <x v="4"/>
    <s v="Coffee"/>
    <s v="Large"/>
    <x v="3"/>
    <x v="0"/>
    <n v="15"/>
    <n v="13.6"/>
    <s v="Cash"/>
    <x v="3"/>
    <s v="Sophia"/>
    <n v="3.7"/>
    <x v="2"/>
    <s v="Takeaway"/>
    <x v="5"/>
    <x v="5"/>
    <s v="Monday"/>
  </r>
  <r>
    <s v="TRX11069"/>
    <s v="2024-06-23"/>
    <s v="Sunday"/>
    <s v="04:05 PM"/>
    <s v="CUST462"/>
    <x v="2"/>
    <x v="3"/>
    <s v="Food"/>
    <s v="Medium"/>
    <x v="2"/>
    <x v="2"/>
    <n v="0"/>
    <n v="9"/>
    <s v="UPI"/>
    <x v="3"/>
    <s v="Sophia"/>
    <n v="4.2"/>
    <x v="1"/>
    <s v="Takeaway"/>
    <x v="5"/>
    <x v="5"/>
    <s v="Sunday"/>
  </r>
  <r>
    <s v="TRX11111"/>
    <s v="2024-06-09"/>
    <s v="Sunday"/>
    <s v="01:05 PM"/>
    <s v="CUST307"/>
    <x v="0"/>
    <x v="15"/>
    <s v="Coffee"/>
    <s v="Medium"/>
    <x v="2"/>
    <x v="2"/>
    <n v="0"/>
    <n v="9"/>
    <s v="Card"/>
    <x v="3"/>
    <s v="Ava"/>
    <n v="4.2"/>
    <x v="0"/>
    <s v="Takeaway"/>
    <x v="0"/>
    <x v="5"/>
    <s v="Sunday"/>
  </r>
  <r>
    <s v="TRX11116"/>
    <s v="2024-06-30"/>
    <s v="Sunday"/>
    <s v="05:17 PM"/>
    <s v="CUST918"/>
    <x v="2"/>
    <x v="9"/>
    <s v="Beverage"/>
    <s v="Large"/>
    <x v="0"/>
    <x v="5"/>
    <n v="15"/>
    <n v="3.23"/>
    <s v="Cash"/>
    <x v="3"/>
    <s v="Liam"/>
    <n v="3.4"/>
    <x v="0"/>
    <s v="Delivery"/>
    <x v="7"/>
    <x v="5"/>
    <s v="Sunday"/>
  </r>
  <r>
    <s v="TRX11134"/>
    <s v="2024-06-22"/>
    <s v="Saturday"/>
    <s v="05:45 PM"/>
    <s v="CUST418"/>
    <x v="0"/>
    <x v="11"/>
    <s v="Food"/>
    <s v="Large"/>
    <x v="0"/>
    <x v="6"/>
    <n v="5"/>
    <n v="5.22"/>
    <s v="UPI"/>
    <x v="3"/>
    <s v="Liam"/>
    <n v="4.4000000000000004"/>
    <x v="2"/>
    <s v="Dine-in"/>
    <x v="10"/>
    <x v="5"/>
    <s v="Saturday"/>
  </r>
  <r>
    <s v="TRX11235"/>
    <s v="2024-06-03"/>
    <s v="Monday"/>
    <s v="07:06 PM"/>
    <s v="CUST314"/>
    <x v="0"/>
    <x v="9"/>
    <s v="Beverage"/>
    <s v="Medium"/>
    <x v="0"/>
    <x v="5"/>
    <n v="5"/>
    <n v="3.61"/>
    <s v="Card"/>
    <x v="3"/>
    <s v="Emma"/>
    <n v="3.1"/>
    <x v="1"/>
    <s v="Takeaway"/>
    <x v="0"/>
    <x v="5"/>
    <s v="Monday"/>
  </r>
  <r>
    <s v="TRX11318"/>
    <s v="2024-06-24"/>
    <s v="Monday"/>
    <s v="12:05 PM"/>
    <s v="CUST343"/>
    <x v="2"/>
    <x v="9"/>
    <s v="Beverage"/>
    <s v="Medium"/>
    <x v="2"/>
    <x v="5"/>
    <n v="0"/>
    <n v="7.6"/>
    <s v="Cash"/>
    <x v="3"/>
    <s v="Emma"/>
    <n v="4.2"/>
    <x v="1"/>
    <s v="Dine-in"/>
    <x v="18"/>
    <x v="5"/>
    <s v="Monday"/>
  </r>
  <r>
    <s v="TRX11345"/>
    <s v="2024-06-27"/>
    <s v="Thursday"/>
    <s v="12:35 PM"/>
    <s v="CUST790"/>
    <x v="1"/>
    <x v="5"/>
    <s v="Tea"/>
    <s v="Medium"/>
    <x v="0"/>
    <x v="3"/>
    <n v="10"/>
    <n v="1.8"/>
    <s v="Cash"/>
    <x v="3"/>
    <s v="Sophia"/>
    <n v="4.0999999999999996"/>
    <x v="0"/>
    <s v="Dine-in"/>
    <x v="9"/>
    <x v="5"/>
    <s v="Thursday"/>
  </r>
  <r>
    <s v="TRX11365"/>
    <s v="2024-06-27"/>
    <s v="Thursday"/>
    <s v="01:51 PM"/>
    <s v="CUST266"/>
    <x v="0"/>
    <x v="15"/>
    <s v="Coffee"/>
    <s v="Large"/>
    <x v="1"/>
    <x v="2"/>
    <n v="15"/>
    <n v="11.47"/>
    <s v="Card"/>
    <x v="3"/>
    <s v="John"/>
    <n v="4.7"/>
    <x v="2"/>
    <s v="Delivery"/>
    <x v="5"/>
    <x v="5"/>
    <s v="Thursday"/>
  </r>
  <r>
    <s v="TRX11439"/>
    <s v="2024-06-16"/>
    <s v="Sunday"/>
    <s v="08:28 PM"/>
    <s v="CUST546"/>
    <x v="1"/>
    <x v="10"/>
    <s v="Pastry"/>
    <s v="Small"/>
    <x v="2"/>
    <x v="4"/>
    <n v="10"/>
    <n v="4.5"/>
    <s v="Card"/>
    <x v="3"/>
    <s v="Olivia"/>
    <n v="4"/>
    <x v="0"/>
    <s v="Takeaway"/>
    <x v="8"/>
    <x v="5"/>
    <s v="Sunday"/>
  </r>
  <r>
    <s v="TRX11487"/>
    <s v="2024-06-02"/>
    <s v="Sunday"/>
    <s v="04:14 PM"/>
    <s v="CUST615"/>
    <x v="2"/>
    <x v="8"/>
    <s v="Tea"/>
    <s v="Small"/>
    <x v="1"/>
    <x v="4"/>
    <n v="10"/>
    <n v="6.75"/>
    <s v="Cash"/>
    <x v="3"/>
    <s v="Olivia"/>
    <n v="3.8"/>
    <x v="1"/>
    <s v="Delivery"/>
    <x v="6"/>
    <x v="5"/>
    <s v="Sunday"/>
  </r>
  <r>
    <s v="TRX11533"/>
    <s v="2024-06-05"/>
    <s v="Wednesday"/>
    <s v="03:40 PM"/>
    <s v="CUST189"/>
    <x v="0"/>
    <x v="7"/>
    <s v="Pastry"/>
    <s v="Medium"/>
    <x v="2"/>
    <x v="3"/>
    <n v="5"/>
    <n v="3.8"/>
    <s v="Card"/>
    <x v="3"/>
    <s v="Sophia"/>
    <n v="4.2"/>
    <x v="0"/>
    <s v="Takeaway"/>
    <x v="0"/>
    <x v="5"/>
    <s v="Wednesday"/>
  </r>
  <r>
    <s v="TRX11689"/>
    <s v="2024-06-20"/>
    <s v="Thursday"/>
    <s v="08:18 PM"/>
    <s v="CUST911"/>
    <x v="2"/>
    <x v="1"/>
    <s v="Tea"/>
    <s v="Medium"/>
    <x v="3"/>
    <x v="1"/>
    <n v="5"/>
    <n v="11.4"/>
    <s v="Cash"/>
    <x v="3"/>
    <s v="Ava"/>
    <n v="3.4"/>
    <x v="2"/>
    <s v="Delivery"/>
    <x v="8"/>
    <x v="5"/>
    <s v="Thursday"/>
  </r>
  <r>
    <s v="TRX11709"/>
    <s v="2024-06-11"/>
    <s v="Tuesday"/>
    <s v="08:34 AM"/>
    <s v="CUST778"/>
    <x v="1"/>
    <x v="12"/>
    <s v="Food"/>
    <s v="Medium"/>
    <x v="1"/>
    <x v="7"/>
    <n v="5"/>
    <n v="14.25"/>
    <s v="UPI"/>
    <x v="3"/>
    <s v="Sophia"/>
    <n v="3.3"/>
    <x v="1"/>
    <s v="Dine-in"/>
    <x v="9"/>
    <x v="5"/>
    <s v="Tuesday"/>
  </r>
  <r>
    <s v="TRX11729"/>
    <s v="2024-06-26"/>
    <s v="Wednesday"/>
    <s v="08:40 AM"/>
    <s v="CUST936"/>
    <x v="0"/>
    <x v="2"/>
    <s v="Coffee"/>
    <s v="Small"/>
    <x v="0"/>
    <x v="1"/>
    <n v="0"/>
    <n v="3"/>
    <s v="Cash"/>
    <x v="3"/>
    <s v="Sophia"/>
    <n v="3.6"/>
    <x v="2"/>
    <s v="Delivery"/>
    <x v="16"/>
    <x v="5"/>
    <s v="Wednesday"/>
  </r>
  <r>
    <s v="TRX11791"/>
    <s v="2024-06-28"/>
    <s v="Friday"/>
    <s v="07:08 AM"/>
    <s v="CUST873"/>
    <x v="2"/>
    <x v="2"/>
    <s v="Coffee"/>
    <s v="Medium"/>
    <x v="2"/>
    <x v="1"/>
    <n v="15"/>
    <n v="5.0999999999999996"/>
    <s v="Cash"/>
    <x v="3"/>
    <s v="Sophia"/>
    <n v="3.9"/>
    <x v="2"/>
    <s v="Takeaway"/>
    <x v="10"/>
    <x v="5"/>
    <s v="Friday"/>
  </r>
  <r>
    <s v="TRX11803"/>
    <s v="2024-06-06"/>
    <s v="Thursday"/>
    <s v="11:33 AM"/>
    <s v="CUST890"/>
    <x v="1"/>
    <x v="10"/>
    <s v="Pastry"/>
    <s v="Medium"/>
    <x v="0"/>
    <x v="4"/>
    <n v="5"/>
    <n v="2.38"/>
    <s v="Cash"/>
    <x v="3"/>
    <s v="Liam"/>
    <n v="3.9"/>
    <x v="0"/>
    <s v="Dine-in"/>
    <x v="20"/>
    <x v="5"/>
    <s v="Thursday"/>
  </r>
  <r>
    <s v="TRX12022"/>
    <s v="2024-06-03"/>
    <s v="Monday"/>
    <s v="03:44 PM"/>
    <s v="CUST104"/>
    <x v="2"/>
    <x v="13"/>
    <s v="Coffee"/>
    <s v="Small"/>
    <x v="1"/>
    <x v="8"/>
    <n v="15"/>
    <n v="8.92"/>
    <s v="UPI"/>
    <x v="3"/>
    <s v="Emma"/>
    <n v="3.2"/>
    <x v="0"/>
    <s v="Takeaway"/>
    <x v="20"/>
    <x v="5"/>
    <s v="Monday"/>
  </r>
  <r>
    <s v="TRX12188"/>
    <s v="2024-06-21"/>
    <s v="Friday"/>
    <s v="01:41 PM"/>
    <s v="CUST591"/>
    <x v="0"/>
    <x v="12"/>
    <s v="Food"/>
    <s v="Medium"/>
    <x v="3"/>
    <x v="7"/>
    <n v="10"/>
    <n v="18"/>
    <s v="Cash"/>
    <x v="3"/>
    <s v="Noah"/>
    <n v="3.2"/>
    <x v="2"/>
    <s v="Delivery"/>
    <x v="8"/>
    <x v="5"/>
    <s v="Friday"/>
  </r>
  <r>
    <s v="TRX12196"/>
    <s v="2024-06-16"/>
    <s v="Sunday"/>
    <s v="02:04 PM"/>
    <s v="CUST250"/>
    <x v="1"/>
    <x v="13"/>
    <s v="Coffee"/>
    <s v="Large"/>
    <x v="2"/>
    <x v="8"/>
    <n v="15"/>
    <n v="5.95"/>
    <s v="Cash"/>
    <x v="3"/>
    <s v="Liam"/>
    <n v="4.4000000000000004"/>
    <x v="1"/>
    <s v="Delivery"/>
    <x v="9"/>
    <x v="5"/>
    <s v="Sunday"/>
  </r>
  <r>
    <s v="TRX12255"/>
    <s v="2024-06-27"/>
    <s v="Thursday"/>
    <s v="01:58 PM"/>
    <s v="CUST555"/>
    <x v="1"/>
    <x v="15"/>
    <s v="Coffee"/>
    <s v="Large"/>
    <x v="1"/>
    <x v="2"/>
    <n v="0"/>
    <n v="13.5"/>
    <s v="Cash"/>
    <x v="3"/>
    <s v="John"/>
    <n v="4.9000000000000004"/>
    <x v="2"/>
    <s v="Delivery"/>
    <x v="4"/>
    <x v="5"/>
    <s v="Thursday"/>
  </r>
  <r>
    <s v="TRX12304"/>
    <s v="2024-06-19"/>
    <s v="Wednesday"/>
    <s v="07:53 PM"/>
    <s v="CUST611"/>
    <x v="0"/>
    <x v="10"/>
    <s v="Pastry"/>
    <s v="Small"/>
    <x v="1"/>
    <x v="4"/>
    <n v="0"/>
    <n v="7.5"/>
    <s v="Card"/>
    <x v="3"/>
    <s v="Ava"/>
    <n v="4.8"/>
    <x v="1"/>
    <s v="Delivery"/>
    <x v="5"/>
    <x v="5"/>
    <s v="Wednesday"/>
  </r>
  <r>
    <s v="TRX12317"/>
    <s v="2024-06-08"/>
    <s v="Saturday"/>
    <s v="09:26 AM"/>
    <s v="CUST642"/>
    <x v="2"/>
    <x v="14"/>
    <s v="Coffee"/>
    <s v="Small"/>
    <x v="1"/>
    <x v="4"/>
    <n v="15"/>
    <n v="6.38"/>
    <s v="Card"/>
    <x v="3"/>
    <s v="Sophia"/>
    <n v="4.9000000000000004"/>
    <x v="0"/>
    <s v="Takeaway"/>
    <x v="7"/>
    <x v="5"/>
    <s v="Saturday"/>
  </r>
  <r>
    <s v="TRX12454"/>
    <s v="2024-06-17"/>
    <s v="Monday"/>
    <s v="05:41 PM"/>
    <s v="CUST752"/>
    <x v="0"/>
    <x v="13"/>
    <s v="Coffee"/>
    <s v="Large"/>
    <x v="3"/>
    <x v="8"/>
    <n v="15"/>
    <n v="11.9"/>
    <s v="Card"/>
    <x v="3"/>
    <s v="Ava"/>
    <n v="3.9"/>
    <x v="1"/>
    <s v="Delivery"/>
    <x v="6"/>
    <x v="5"/>
    <s v="Monday"/>
  </r>
  <r>
    <s v="TRX12490"/>
    <s v="2024-06-27"/>
    <s v="Thursday"/>
    <s v="08:17 PM"/>
    <s v="CUST836"/>
    <x v="0"/>
    <x v="8"/>
    <s v="Tea"/>
    <s v="Medium"/>
    <x v="3"/>
    <x v="4"/>
    <n v="0"/>
    <n v="10"/>
    <s v="UPI"/>
    <x v="3"/>
    <s v="Sophia"/>
    <n v="3.2"/>
    <x v="1"/>
    <s v="Dine-in"/>
    <x v="14"/>
    <x v="5"/>
    <s v="Thursday"/>
  </r>
  <r>
    <s v="TRX12492"/>
    <s v="2024-06-24"/>
    <s v="Monday"/>
    <s v="03:28 PM"/>
    <s v="CUST885"/>
    <x v="1"/>
    <x v="4"/>
    <s v="Coffee"/>
    <s v="Medium"/>
    <x v="3"/>
    <x v="0"/>
    <n v="0"/>
    <n v="16"/>
    <s v="Card"/>
    <x v="3"/>
    <s v="Ava"/>
    <n v="4.2"/>
    <x v="0"/>
    <s v="Delivery"/>
    <x v="16"/>
    <x v="5"/>
    <s v="Monday"/>
  </r>
  <r>
    <s v="TRX12510"/>
    <s v="2024-06-12"/>
    <s v="Wednesday"/>
    <s v="06:53 PM"/>
    <s v="CUST405"/>
    <x v="2"/>
    <x v="12"/>
    <s v="Food"/>
    <s v="Large"/>
    <x v="1"/>
    <x v="7"/>
    <n v="15"/>
    <n v="12.75"/>
    <s v="Card"/>
    <x v="3"/>
    <s v="Emma"/>
    <n v="3.9"/>
    <x v="2"/>
    <s v="Takeaway"/>
    <x v="12"/>
    <x v="5"/>
    <s v="Wednesday"/>
  </r>
  <r>
    <s v="TRX12604"/>
    <s v="2024-06-13"/>
    <s v="Thursday"/>
    <s v="08:26 PM"/>
    <s v="CUST861"/>
    <x v="1"/>
    <x v="6"/>
    <s v="Pastry"/>
    <s v="Medium"/>
    <x v="3"/>
    <x v="1"/>
    <n v="15"/>
    <n v="10.199999999999999"/>
    <s v="UPI"/>
    <x v="3"/>
    <s v="Noah"/>
    <n v="3.4"/>
    <x v="0"/>
    <s v="Dine-in"/>
    <x v="7"/>
    <x v="5"/>
    <s v="Thursday"/>
  </r>
  <r>
    <s v="TRX12653"/>
    <s v="2024-06-13"/>
    <s v="Thursday"/>
    <s v="10:27 AM"/>
    <s v="CUST434"/>
    <x v="0"/>
    <x v="2"/>
    <s v="Coffee"/>
    <s v="Medium"/>
    <x v="0"/>
    <x v="1"/>
    <n v="5"/>
    <n v="2.85"/>
    <s v="UPI"/>
    <x v="3"/>
    <s v="John"/>
    <n v="3.1"/>
    <x v="1"/>
    <s v="Takeaway"/>
    <x v="18"/>
    <x v="5"/>
    <s v="Thursday"/>
  </r>
  <r>
    <s v="TRX12738"/>
    <s v="2024-06-18"/>
    <s v="Tuesday"/>
    <s v="08:47 PM"/>
    <s v="CUST547"/>
    <x v="0"/>
    <x v="3"/>
    <s v="Food"/>
    <s v="Large"/>
    <x v="1"/>
    <x v="2"/>
    <n v="5"/>
    <n v="12.82"/>
    <s v="Cash"/>
    <x v="3"/>
    <s v="Ava"/>
    <n v="3"/>
    <x v="1"/>
    <s v="Delivery"/>
    <x v="10"/>
    <x v="5"/>
    <s v="Tuesday"/>
  </r>
  <r>
    <s v="TRX12775"/>
    <s v="2024-06-25"/>
    <s v="Tuesday"/>
    <s v="08:41 PM"/>
    <s v="CUST784"/>
    <x v="1"/>
    <x v="0"/>
    <s v="Beverage"/>
    <s v="Medium"/>
    <x v="3"/>
    <x v="0"/>
    <n v="15"/>
    <n v="13.6"/>
    <s v="Cash"/>
    <x v="3"/>
    <s v="John"/>
    <n v="4.3"/>
    <x v="0"/>
    <s v="Dine-in"/>
    <x v="20"/>
    <x v="5"/>
    <s v="Tuesday"/>
  </r>
  <r>
    <s v="TRX12841"/>
    <s v="2024-06-15"/>
    <s v="Saturday"/>
    <s v="11:04 AM"/>
    <s v="CUST777"/>
    <x v="2"/>
    <x v="3"/>
    <s v="Food"/>
    <s v="Small"/>
    <x v="2"/>
    <x v="2"/>
    <n v="10"/>
    <n v="8.1"/>
    <s v="Card"/>
    <x v="3"/>
    <s v="Sophia"/>
    <n v="4.2"/>
    <x v="1"/>
    <s v="Delivery"/>
    <x v="5"/>
    <x v="5"/>
    <s v="Saturday"/>
  </r>
  <r>
    <s v="TRX12870"/>
    <s v="2024-06-01"/>
    <s v="Saturday"/>
    <s v="11:12 AM"/>
    <s v="CUST790"/>
    <x v="2"/>
    <x v="10"/>
    <s v="Pastry"/>
    <s v="Small"/>
    <x v="1"/>
    <x v="4"/>
    <n v="15"/>
    <n v="6.38"/>
    <s v="UPI"/>
    <x v="3"/>
    <s v="Ava"/>
    <n v="3.3"/>
    <x v="1"/>
    <s v="Takeaway"/>
    <x v="7"/>
    <x v="5"/>
    <s v="Saturday"/>
  </r>
  <r>
    <s v="TRX12898"/>
    <s v="2024-06-23"/>
    <s v="Sunday"/>
    <s v="02:48 PM"/>
    <s v="CUST775"/>
    <x v="2"/>
    <x v="12"/>
    <s v="Food"/>
    <s v="Medium"/>
    <x v="0"/>
    <x v="7"/>
    <n v="5"/>
    <n v="4.75"/>
    <s v="Cash"/>
    <x v="3"/>
    <s v="Noah"/>
    <n v="3.4"/>
    <x v="0"/>
    <s v="Takeaway"/>
    <x v="8"/>
    <x v="5"/>
    <s v="Sunday"/>
  </r>
  <r>
    <s v="TRX13017"/>
    <s v="2024-06-08"/>
    <s v="Saturday"/>
    <s v="06:11 PM"/>
    <s v="CUST392"/>
    <x v="1"/>
    <x v="2"/>
    <s v="Coffee"/>
    <s v="Small"/>
    <x v="0"/>
    <x v="1"/>
    <n v="10"/>
    <n v="2.7"/>
    <s v="Card"/>
    <x v="3"/>
    <s v="Ava"/>
    <n v="3.1"/>
    <x v="0"/>
    <s v="Delivery"/>
    <x v="19"/>
    <x v="5"/>
    <s v="Saturday"/>
  </r>
  <r>
    <s v="TRX13105"/>
    <s v="2024-06-27"/>
    <s v="Thursday"/>
    <s v="11:06 AM"/>
    <s v="CUST801"/>
    <x v="2"/>
    <x v="10"/>
    <s v="Pastry"/>
    <s v="Large"/>
    <x v="0"/>
    <x v="4"/>
    <n v="10"/>
    <n v="2.25"/>
    <s v="Card"/>
    <x v="3"/>
    <s v="Liam"/>
    <n v="3.6"/>
    <x v="2"/>
    <s v="Delivery"/>
    <x v="6"/>
    <x v="5"/>
    <s v="Thursday"/>
  </r>
  <r>
    <s v="TRX13139"/>
    <s v="2024-06-04"/>
    <s v="Tuesday"/>
    <s v="02:46 PM"/>
    <s v="CUST436"/>
    <x v="1"/>
    <x v="10"/>
    <s v="Pastry"/>
    <s v="Small"/>
    <x v="3"/>
    <x v="4"/>
    <n v="15"/>
    <n v="8.5"/>
    <s v="Card"/>
    <x v="3"/>
    <s v="John"/>
    <n v="4.5"/>
    <x v="2"/>
    <s v="Dine-in"/>
    <x v="15"/>
    <x v="5"/>
    <s v="Tuesday"/>
  </r>
  <r>
    <s v="TRX13159"/>
    <s v="2024-06-27"/>
    <s v="Thursday"/>
    <s v="12:19 PM"/>
    <s v="CUST352"/>
    <x v="0"/>
    <x v="4"/>
    <s v="Coffee"/>
    <s v="Large"/>
    <x v="3"/>
    <x v="0"/>
    <n v="5"/>
    <n v="15.2"/>
    <s v="UPI"/>
    <x v="3"/>
    <s v="John"/>
    <n v="4"/>
    <x v="0"/>
    <s v="Takeaway"/>
    <x v="2"/>
    <x v="5"/>
    <s v="Thursday"/>
  </r>
  <r>
    <s v="TRX13176"/>
    <s v="2024-06-23"/>
    <s v="Sunday"/>
    <s v="07:34 AM"/>
    <s v="CUST666"/>
    <x v="1"/>
    <x v="2"/>
    <s v="Coffee"/>
    <s v="Medium"/>
    <x v="0"/>
    <x v="1"/>
    <n v="15"/>
    <n v="2.5499999999999998"/>
    <s v="UPI"/>
    <x v="3"/>
    <s v="Emma"/>
    <n v="4.9000000000000004"/>
    <x v="2"/>
    <s v="Delivery"/>
    <x v="15"/>
    <x v="5"/>
    <s v="Sunday"/>
  </r>
  <r>
    <s v="TRX13317"/>
    <s v="2024-06-21"/>
    <s v="Friday"/>
    <s v="10:16 AM"/>
    <s v="CUST254"/>
    <x v="1"/>
    <x v="15"/>
    <s v="Coffee"/>
    <s v="Large"/>
    <x v="3"/>
    <x v="2"/>
    <n v="15"/>
    <n v="15.3"/>
    <s v="UPI"/>
    <x v="3"/>
    <s v="Sophia"/>
    <n v="3.3"/>
    <x v="1"/>
    <s v="Takeaway"/>
    <x v="5"/>
    <x v="5"/>
    <s v="Friday"/>
  </r>
  <r>
    <s v="TRX13482"/>
    <s v="2024-06-22"/>
    <s v="Saturday"/>
    <s v="12:18 PM"/>
    <s v="CUST837"/>
    <x v="1"/>
    <x v="1"/>
    <s v="Tea"/>
    <s v="Small"/>
    <x v="0"/>
    <x v="1"/>
    <n v="0"/>
    <n v="3"/>
    <s v="Card"/>
    <x v="3"/>
    <s v="Ava"/>
    <n v="4.7"/>
    <x v="1"/>
    <s v="Delivery"/>
    <x v="7"/>
    <x v="5"/>
    <s v="Saturday"/>
  </r>
  <r>
    <s v="TRX13532"/>
    <s v="2024-06-06"/>
    <s v="Thursday"/>
    <s v="05:23 PM"/>
    <s v="CUST757"/>
    <x v="1"/>
    <x v="2"/>
    <s v="Coffee"/>
    <s v="Medium"/>
    <x v="2"/>
    <x v="1"/>
    <n v="0"/>
    <n v="6"/>
    <s v="Card"/>
    <x v="3"/>
    <s v="Sophia"/>
    <n v="3.1"/>
    <x v="0"/>
    <s v="Delivery"/>
    <x v="0"/>
    <x v="5"/>
    <s v="Thursday"/>
  </r>
  <r>
    <s v="TRX13599"/>
    <s v="2024-06-25"/>
    <s v="Tuesday"/>
    <s v="05:43 PM"/>
    <s v="CUST442"/>
    <x v="1"/>
    <x v="2"/>
    <s v="Coffee"/>
    <s v="Small"/>
    <x v="1"/>
    <x v="1"/>
    <n v="5"/>
    <n v="8.5500000000000007"/>
    <s v="Card"/>
    <x v="3"/>
    <s v="Noah"/>
    <n v="3.3"/>
    <x v="1"/>
    <s v="Dine-in"/>
    <x v="17"/>
    <x v="5"/>
    <s v="Tuesday"/>
  </r>
  <r>
    <s v="TRX13654"/>
    <s v="2024-06-01"/>
    <s v="Saturday"/>
    <s v="10:28 AM"/>
    <s v="CUST673"/>
    <x v="0"/>
    <x v="15"/>
    <s v="Coffee"/>
    <s v="Large"/>
    <x v="3"/>
    <x v="2"/>
    <n v="15"/>
    <n v="15.3"/>
    <s v="Card"/>
    <x v="3"/>
    <s v="Ava"/>
    <n v="4.9000000000000004"/>
    <x v="1"/>
    <s v="Delivery"/>
    <x v="20"/>
    <x v="5"/>
    <s v="Saturday"/>
  </r>
  <r>
    <s v="TRX13780"/>
    <s v="2024-06-19"/>
    <s v="Wednesday"/>
    <s v="11:54 AM"/>
    <s v="CUST770"/>
    <x v="0"/>
    <x v="9"/>
    <s v="Beverage"/>
    <s v="Small"/>
    <x v="2"/>
    <x v="5"/>
    <n v="10"/>
    <n v="6.84"/>
    <s v="Cash"/>
    <x v="3"/>
    <s v="Liam"/>
    <n v="4.5999999999999996"/>
    <x v="1"/>
    <s v="Dine-in"/>
    <x v="16"/>
    <x v="5"/>
    <s v="Wednesday"/>
  </r>
  <r>
    <s v="TRX13809"/>
    <s v="2024-06-09"/>
    <s v="Sunday"/>
    <s v="04:42 PM"/>
    <s v="CUST511"/>
    <x v="2"/>
    <x v="6"/>
    <s v="Pastry"/>
    <s v="Small"/>
    <x v="3"/>
    <x v="1"/>
    <n v="5"/>
    <n v="11.4"/>
    <s v="Cash"/>
    <x v="3"/>
    <s v="Olivia"/>
    <n v="3.3"/>
    <x v="0"/>
    <s v="Takeaway"/>
    <x v="2"/>
    <x v="5"/>
    <s v="Sunday"/>
  </r>
  <r>
    <s v="TRX13910"/>
    <s v="2024-06-14"/>
    <s v="Friday"/>
    <s v="01:04 PM"/>
    <s v="CUST199"/>
    <x v="1"/>
    <x v="3"/>
    <s v="Food"/>
    <s v="Small"/>
    <x v="2"/>
    <x v="2"/>
    <n v="10"/>
    <n v="8.1"/>
    <s v="Cash"/>
    <x v="3"/>
    <s v="Sophia"/>
    <n v="4.8"/>
    <x v="2"/>
    <s v="Takeaway"/>
    <x v="3"/>
    <x v="5"/>
    <s v="Friday"/>
  </r>
  <r>
    <s v="TRX13986"/>
    <s v="2024-06-22"/>
    <s v="Saturday"/>
    <s v="08:54 PM"/>
    <s v="CUST819"/>
    <x v="2"/>
    <x v="4"/>
    <s v="Coffee"/>
    <s v="Small"/>
    <x v="3"/>
    <x v="0"/>
    <n v="15"/>
    <n v="13.6"/>
    <s v="Cash"/>
    <x v="3"/>
    <s v="Sophia"/>
    <n v="4.7"/>
    <x v="0"/>
    <s v="Dine-in"/>
    <x v="4"/>
    <x v="5"/>
    <s v="Saturday"/>
  </r>
  <r>
    <s v="TRX14016"/>
    <s v="2024-06-08"/>
    <s v="Saturday"/>
    <s v="04:39 PM"/>
    <s v="CUST821"/>
    <x v="0"/>
    <x v="2"/>
    <s v="Coffee"/>
    <s v="Small"/>
    <x v="1"/>
    <x v="1"/>
    <n v="0"/>
    <n v="9"/>
    <s v="Card"/>
    <x v="3"/>
    <s v="Liam"/>
    <n v="4.4000000000000004"/>
    <x v="1"/>
    <s v="Delivery"/>
    <x v="5"/>
    <x v="5"/>
    <s v="Saturday"/>
  </r>
  <r>
    <s v="TRX14025"/>
    <s v="2024-06-06"/>
    <s v="Thursday"/>
    <s v="07:27 PM"/>
    <s v="CUST987"/>
    <x v="2"/>
    <x v="11"/>
    <s v="Food"/>
    <s v="Small"/>
    <x v="1"/>
    <x v="6"/>
    <n v="0"/>
    <n v="16.5"/>
    <s v="Cash"/>
    <x v="3"/>
    <s v="Noah"/>
    <n v="4.0999999999999996"/>
    <x v="1"/>
    <s v="Delivery"/>
    <x v="3"/>
    <x v="5"/>
    <s v="Thursday"/>
  </r>
  <r>
    <s v="TRX14053"/>
    <s v="2024-06-14"/>
    <s v="Friday"/>
    <s v="07:16 PM"/>
    <s v="CUST198"/>
    <x v="1"/>
    <x v="6"/>
    <s v="Pastry"/>
    <s v="Medium"/>
    <x v="3"/>
    <x v="1"/>
    <n v="15"/>
    <n v="10.199999999999999"/>
    <s v="UPI"/>
    <x v="3"/>
    <s v="John"/>
    <n v="4.3"/>
    <x v="1"/>
    <s v="Delivery"/>
    <x v="6"/>
    <x v="5"/>
    <s v="Friday"/>
  </r>
  <r>
    <s v="TRX14140"/>
    <s v="2024-06-08"/>
    <s v="Saturday"/>
    <s v="05:24 PM"/>
    <s v="CUST712"/>
    <x v="0"/>
    <x v="4"/>
    <s v="Coffee"/>
    <s v="Medium"/>
    <x v="0"/>
    <x v="0"/>
    <n v="15"/>
    <n v="3.4"/>
    <s v="Cash"/>
    <x v="3"/>
    <s v="Olivia"/>
    <n v="4.5999999999999996"/>
    <x v="2"/>
    <s v="Takeaway"/>
    <x v="6"/>
    <x v="5"/>
    <s v="Saturday"/>
  </r>
  <r>
    <s v="TRX14216"/>
    <s v="2024-06-11"/>
    <s v="Tuesday"/>
    <s v="06:46 PM"/>
    <s v="CUST644"/>
    <x v="2"/>
    <x v="11"/>
    <s v="Food"/>
    <s v="Small"/>
    <x v="3"/>
    <x v="6"/>
    <n v="5"/>
    <n v="20.9"/>
    <s v="Card"/>
    <x v="3"/>
    <s v="Ava"/>
    <n v="4.4000000000000004"/>
    <x v="0"/>
    <s v="Takeaway"/>
    <x v="5"/>
    <x v="5"/>
    <s v="Tuesday"/>
  </r>
  <r>
    <s v="TRX14240"/>
    <s v="2024-06-25"/>
    <s v="Tuesday"/>
    <s v="07:18 PM"/>
    <s v="CUST721"/>
    <x v="1"/>
    <x v="9"/>
    <s v="Beverage"/>
    <s v="Medium"/>
    <x v="1"/>
    <x v="5"/>
    <n v="5"/>
    <n v="10.83"/>
    <s v="Card"/>
    <x v="3"/>
    <s v="Sophia"/>
    <n v="3.5"/>
    <x v="0"/>
    <s v="Takeaway"/>
    <x v="10"/>
    <x v="5"/>
    <s v="Tuesday"/>
  </r>
  <r>
    <s v="TRX14246"/>
    <s v="2024-06-12"/>
    <s v="Wednesday"/>
    <s v="01:04 PM"/>
    <s v="CUST546"/>
    <x v="0"/>
    <x v="7"/>
    <s v="Pastry"/>
    <s v="Small"/>
    <x v="2"/>
    <x v="3"/>
    <n v="5"/>
    <n v="3.8"/>
    <s v="Cash"/>
    <x v="3"/>
    <s v="John"/>
    <n v="4.5"/>
    <x v="2"/>
    <s v="Delivery"/>
    <x v="9"/>
    <x v="5"/>
    <s v="Wednesday"/>
  </r>
  <r>
    <s v="TRX14253"/>
    <s v="2024-06-30"/>
    <s v="Sunday"/>
    <s v="07:42 PM"/>
    <s v="CUST640"/>
    <x v="1"/>
    <x v="11"/>
    <s v="Food"/>
    <s v="Medium"/>
    <x v="1"/>
    <x v="6"/>
    <n v="0"/>
    <n v="16.5"/>
    <s v="UPI"/>
    <x v="3"/>
    <s v="Liam"/>
    <n v="4.9000000000000004"/>
    <x v="2"/>
    <s v="Dine-in"/>
    <x v="15"/>
    <x v="5"/>
    <s v="Sunday"/>
  </r>
  <r>
    <s v="TRX14254"/>
    <s v="2024-06-29"/>
    <s v="Saturday"/>
    <s v="12:15 PM"/>
    <s v="CUST570"/>
    <x v="0"/>
    <x v="4"/>
    <s v="Coffee"/>
    <s v="Medium"/>
    <x v="2"/>
    <x v="0"/>
    <n v="0"/>
    <n v="8"/>
    <s v="UPI"/>
    <x v="3"/>
    <s v="Liam"/>
    <n v="4"/>
    <x v="0"/>
    <s v="Delivery"/>
    <x v="1"/>
    <x v="5"/>
    <s v="Saturday"/>
  </r>
  <r>
    <s v="TRX14272"/>
    <s v="2024-06-25"/>
    <s v="Tuesday"/>
    <s v="02:21 PM"/>
    <s v="CUST216"/>
    <x v="0"/>
    <x v="2"/>
    <s v="Coffee"/>
    <s v="Small"/>
    <x v="3"/>
    <x v="1"/>
    <n v="5"/>
    <n v="11.4"/>
    <s v="Card"/>
    <x v="3"/>
    <s v="Ava"/>
    <n v="3.9"/>
    <x v="0"/>
    <s v="Takeaway"/>
    <x v="10"/>
    <x v="5"/>
    <s v="Tuesday"/>
  </r>
  <r>
    <s v="TRX14368"/>
    <s v="2024-06-08"/>
    <s v="Saturday"/>
    <s v="05:44 PM"/>
    <s v="CUST976"/>
    <x v="1"/>
    <x v="4"/>
    <s v="Coffee"/>
    <s v="Large"/>
    <x v="1"/>
    <x v="0"/>
    <n v="5"/>
    <n v="11.4"/>
    <s v="Cash"/>
    <x v="3"/>
    <s v="Liam"/>
    <n v="3.6"/>
    <x v="2"/>
    <s v="Takeaway"/>
    <x v="11"/>
    <x v="5"/>
    <s v="Saturday"/>
  </r>
  <r>
    <s v="TRX14496"/>
    <s v="2024-06-19"/>
    <s v="Wednesday"/>
    <s v="07:19 AM"/>
    <s v="CUST155"/>
    <x v="1"/>
    <x v="0"/>
    <s v="Beverage"/>
    <s v="Medium"/>
    <x v="1"/>
    <x v="0"/>
    <n v="5"/>
    <n v="11.4"/>
    <s v="Card"/>
    <x v="3"/>
    <s v="Emma"/>
    <n v="4.7"/>
    <x v="1"/>
    <s v="Dine-in"/>
    <x v="16"/>
    <x v="5"/>
    <s v="Wednesday"/>
  </r>
  <r>
    <s v="TRX14549"/>
    <s v="2024-06-25"/>
    <s v="Tuesday"/>
    <s v="05:22 PM"/>
    <s v="CUST554"/>
    <x v="0"/>
    <x v="11"/>
    <s v="Food"/>
    <s v="Medium"/>
    <x v="1"/>
    <x v="6"/>
    <n v="0"/>
    <n v="16.5"/>
    <s v="Cash"/>
    <x v="3"/>
    <s v="Liam"/>
    <n v="3.6"/>
    <x v="0"/>
    <s v="Delivery"/>
    <x v="5"/>
    <x v="5"/>
    <s v="Tuesday"/>
  </r>
  <r>
    <s v="TRX14597"/>
    <s v="2024-06-15"/>
    <s v="Saturday"/>
    <s v="01:00 PM"/>
    <s v="CUST424"/>
    <x v="0"/>
    <x v="14"/>
    <s v="Coffee"/>
    <s v="Medium"/>
    <x v="2"/>
    <x v="4"/>
    <n v="10"/>
    <n v="4.5"/>
    <s v="Card"/>
    <x v="3"/>
    <s v="John"/>
    <n v="4.9000000000000004"/>
    <x v="1"/>
    <s v="Delivery"/>
    <x v="1"/>
    <x v="5"/>
    <s v="Saturday"/>
  </r>
  <r>
    <s v="TRX14827"/>
    <s v="2024-06-05"/>
    <s v="Wednesday"/>
    <s v="07:37 PM"/>
    <s v="CUST853"/>
    <x v="0"/>
    <x v="6"/>
    <s v="Pastry"/>
    <s v="Small"/>
    <x v="2"/>
    <x v="1"/>
    <n v="10"/>
    <n v="5.4"/>
    <s v="Cash"/>
    <x v="3"/>
    <s v="Liam"/>
    <n v="4.9000000000000004"/>
    <x v="2"/>
    <s v="Takeaway"/>
    <x v="18"/>
    <x v="5"/>
    <s v="Wednesday"/>
  </r>
  <r>
    <s v="TRX14864"/>
    <s v="2024-06-10"/>
    <s v="Monday"/>
    <s v="04:41 PM"/>
    <s v="CUST666"/>
    <x v="1"/>
    <x v="10"/>
    <s v="Pastry"/>
    <s v="Large"/>
    <x v="0"/>
    <x v="4"/>
    <n v="15"/>
    <n v="2.12"/>
    <s v="Cash"/>
    <x v="3"/>
    <s v="Noah"/>
    <n v="3.6"/>
    <x v="1"/>
    <s v="Dine-in"/>
    <x v="2"/>
    <x v="5"/>
    <s v="Monday"/>
  </r>
  <r>
    <s v="TRX14884"/>
    <s v="2024-06-16"/>
    <s v="Sunday"/>
    <s v="05:51 PM"/>
    <s v="CUST829"/>
    <x v="0"/>
    <x v="8"/>
    <s v="Tea"/>
    <s v="Small"/>
    <x v="0"/>
    <x v="4"/>
    <n v="10"/>
    <n v="2.25"/>
    <s v="Card"/>
    <x v="3"/>
    <s v="Ava"/>
    <n v="3.2"/>
    <x v="0"/>
    <s v="Dine-in"/>
    <x v="4"/>
    <x v="5"/>
    <s v="Sunday"/>
  </r>
  <r>
    <s v="TRX14894"/>
    <s v="2024-06-12"/>
    <s v="Wednesday"/>
    <s v="06:45 PM"/>
    <s v="CUST954"/>
    <x v="1"/>
    <x v="12"/>
    <s v="Food"/>
    <s v="Medium"/>
    <x v="1"/>
    <x v="7"/>
    <n v="0"/>
    <n v="15"/>
    <s v="UPI"/>
    <x v="3"/>
    <s v="Liam"/>
    <n v="3.5"/>
    <x v="2"/>
    <s v="Takeaway"/>
    <x v="12"/>
    <x v="5"/>
    <s v="Wednesday"/>
  </r>
  <r>
    <s v="TRX10022"/>
    <s v="2024-06-02"/>
    <s v="Sunday"/>
    <s v="02:48 PM"/>
    <s v="CUST423"/>
    <x v="2"/>
    <x v="4"/>
    <s v="Coffee"/>
    <s v="Medium"/>
    <x v="0"/>
    <x v="0"/>
    <n v="0"/>
    <n v="4"/>
    <s v="Cash"/>
    <x v="4"/>
    <s v="Ava"/>
    <n v="4"/>
    <x v="1"/>
    <s v="Takeaway"/>
    <x v="19"/>
    <x v="5"/>
    <s v="Sunday"/>
  </r>
  <r>
    <s v="TRX10033"/>
    <s v="2024-06-07"/>
    <s v="Friday"/>
    <s v="06:22 PM"/>
    <s v="CUST518"/>
    <x v="1"/>
    <x v="7"/>
    <s v="Pastry"/>
    <s v="Large"/>
    <x v="3"/>
    <x v="3"/>
    <n v="10"/>
    <n v="7.2"/>
    <s v="UPI"/>
    <x v="4"/>
    <s v="Emma"/>
    <n v="3.8"/>
    <x v="0"/>
    <s v="Delivery"/>
    <x v="0"/>
    <x v="5"/>
    <s v="Friday"/>
  </r>
  <r>
    <s v="TRX10280"/>
    <s v="2024-06-08"/>
    <s v="Saturday"/>
    <s v="07:06 PM"/>
    <s v="CUST618"/>
    <x v="0"/>
    <x v="3"/>
    <s v="Food"/>
    <s v="Large"/>
    <x v="2"/>
    <x v="2"/>
    <n v="0"/>
    <n v="9"/>
    <s v="Cash"/>
    <x v="4"/>
    <s v="Emma"/>
    <n v="4.7"/>
    <x v="1"/>
    <s v="Dine-in"/>
    <x v="1"/>
    <x v="5"/>
    <s v="Saturday"/>
  </r>
  <r>
    <s v="TRX10292"/>
    <s v="2024-06-19"/>
    <s v="Wednesday"/>
    <s v="05:46 PM"/>
    <s v="CUST281"/>
    <x v="2"/>
    <x v="7"/>
    <s v="Pastry"/>
    <s v="Small"/>
    <x v="0"/>
    <x v="3"/>
    <n v="15"/>
    <n v="1.7"/>
    <s v="Card"/>
    <x v="4"/>
    <s v="Emma"/>
    <n v="4.2"/>
    <x v="1"/>
    <s v="Takeaway"/>
    <x v="2"/>
    <x v="5"/>
    <s v="Wednesday"/>
  </r>
  <r>
    <s v="TRX10311"/>
    <s v="2024-06-04"/>
    <s v="Tuesday"/>
    <s v="03:40 PM"/>
    <s v="CUST675"/>
    <x v="1"/>
    <x v="8"/>
    <s v="Tea"/>
    <s v="Medium"/>
    <x v="3"/>
    <x v="4"/>
    <n v="10"/>
    <n v="9"/>
    <s v="Cash"/>
    <x v="4"/>
    <s v="Sophia"/>
    <n v="4.7"/>
    <x v="0"/>
    <s v="Delivery"/>
    <x v="14"/>
    <x v="5"/>
    <s v="Tuesday"/>
  </r>
  <r>
    <s v="TRX10354"/>
    <s v="2024-06-28"/>
    <s v="Friday"/>
    <s v="05:03 PM"/>
    <s v="CUST923"/>
    <x v="1"/>
    <x v="2"/>
    <s v="Coffee"/>
    <s v="Small"/>
    <x v="3"/>
    <x v="1"/>
    <n v="10"/>
    <n v="10.8"/>
    <s v="Card"/>
    <x v="4"/>
    <s v="Sophia"/>
    <n v="4.8"/>
    <x v="1"/>
    <s v="Takeaway"/>
    <x v="17"/>
    <x v="5"/>
    <s v="Friday"/>
  </r>
  <r>
    <s v="TRX10391"/>
    <s v="2024-06-14"/>
    <s v="Friday"/>
    <s v="09:42 AM"/>
    <s v="CUST744"/>
    <x v="2"/>
    <x v="13"/>
    <s v="Coffee"/>
    <s v="Medium"/>
    <x v="0"/>
    <x v="8"/>
    <n v="15"/>
    <n v="2.98"/>
    <s v="UPI"/>
    <x v="4"/>
    <s v="Liam"/>
    <n v="3.7"/>
    <x v="1"/>
    <s v="Delivery"/>
    <x v="13"/>
    <x v="5"/>
    <s v="Friday"/>
  </r>
  <r>
    <s v="TRX10415"/>
    <s v="2024-06-24"/>
    <s v="Monday"/>
    <s v="06:50 PM"/>
    <s v="CUST923"/>
    <x v="1"/>
    <x v="2"/>
    <s v="Coffee"/>
    <s v="Medium"/>
    <x v="1"/>
    <x v="1"/>
    <n v="15"/>
    <n v="7.65"/>
    <s v="Cash"/>
    <x v="4"/>
    <s v="Liam"/>
    <n v="4.5"/>
    <x v="1"/>
    <s v="Dine-in"/>
    <x v="12"/>
    <x v="5"/>
    <s v="Monday"/>
  </r>
  <r>
    <s v="TRX10552"/>
    <s v="2024-06-11"/>
    <s v="Tuesday"/>
    <s v="01:26 PM"/>
    <s v="CUST684"/>
    <x v="0"/>
    <x v="3"/>
    <s v="Food"/>
    <s v="Large"/>
    <x v="1"/>
    <x v="2"/>
    <n v="0"/>
    <n v="13.5"/>
    <s v="Card"/>
    <x v="4"/>
    <s v="John"/>
    <n v="3.7"/>
    <x v="2"/>
    <s v="Delivery"/>
    <x v="0"/>
    <x v="5"/>
    <s v="Tuesday"/>
  </r>
  <r>
    <s v="TRX10611"/>
    <s v="2024-06-04"/>
    <s v="Tuesday"/>
    <s v="07:18 PM"/>
    <s v="CUST860"/>
    <x v="2"/>
    <x v="7"/>
    <s v="Pastry"/>
    <s v="Small"/>
    <x v="1"/>
    <x v="3"/>
    <n v="10"/>
    <n v="5.4"/>
    <s v="UPI"/>
    <x v="4"/>
    <s v="Ava"/>
    <n v="4.4000000000000004"/>
    <x v="0"/>
    <s v="Delivery"/>
    <x v="17"/>
    <x v="5"/>
    <s v="Tuesday"/>
  </r>
  <r>
    <s v="TRX10627"/>
    <s v="2024-06-11"/>
    <s v="Tuesday"/>
    <s v="01:31 PM"/>
    <s v="CUST363"/>
    <x v="0"/>
    <x v="4"/>
    <s v="Coffee"/>
    <s v="Small"/>
    <x v="0"/>
    <x v="0"/>
    <n v="5"/>
    <n v="3.8"/>
    <s v="Card"/>
    <x v="4"/>
    <s v="Emma"/>
    <n v="3.5"/>
    <x v="1"/>
    <s v="Dine-in"/>
    <x v="15"/>
    <x v="5"/>
    <s v="Tuesday"/>
  </r>
  <r>
    <s v="TRX10680"/>
    <s v="2024-06-16"/>
    <s v="Sunday"/>
    <s v="06:26 PM"/>
    <s v="CUST866"/>
    <x v="0"/>
    <x v="0"/>
    <s v="Beverage"/>
    <s v="Medium"/>
    <x v="3"/>
    <x v="0"/>
    <n v="0"/>
    <n v="16"/>
    <s v="Cash"/>
    <x v="4"/>
    <s v="Ava"/>
    <n v="4.4000000000000004"/>
    <x v="0"/>
    <s v="Dine-in"/>
    <x v="9"/>
    <x v="5"/>
    <s v="Sunday"/>
  </r>
  <r>
    <s v="TRX10780"/>
    <s v="2024-06-12"/>
    <s v="Wednesday"/>
    <s v="03:26 PM"/>
    <s v="CUST534"/>
    <x v="1"/>
    <x v="9"/>
    <s v="Beverage"/>
    <s v="Large"/>
    <x v="3"/>
    <x v="5"/>
    <n v="10"/>
    <n v="13.68"/>
    <s v="Cash"/>
    <x v="4"/>
    <s v="Sophia"/>
    <n v="3.8"/>
    <x v="2"/>
    <s v="Takeaway"/>
    <x v="17"/>
    <x v="5"/>
    <s v="Wednesday"/>
  </r>
  <r>
    <s v="TRX10920"/>
    <s v="2024-06-11"/>
    <s v="Tuesday"/>
    <s v="10:14 AM"/>
    <s v="CUST961"/>
    <x v="2"/>
    <x v="13"/>
    <s v="Coffee"/>
    <s v="Small"/>
    <x v="0"/>
    <x v="8"/>
    <n v="5"/>
    <n v="3.32"/>
    <s v="UPI"/>
    <x v="4"/>
    <s v="Olivia"/>
    <n v="4.3"/>
    <x v="0"/>
    <s v="Takeaway"/>
    <x v="7"/>
    <x v="5"/>
    <s v="Tuesday"/>
  </r>
  <r>
    <s v="TRX10970"/>
    <s v="2024-06-25"/>
    <s v="Tuesday"/>
    <s v="08:42 AM"/>
    <s v="CUST582"/>
    <x v="2"/>
    <x v="3"/>
    <s v="Food"/>
    <s v="Medium"/>
    <x v="2"/>
    <x v="2"/>
    <n v="15"/>
    <n v="7.65"/>
    <s v="Card"/>
    <x v="4"/>
    <s v="Noah"/>
    <n v="4.5"/>
    <x v="1"/>
    <s v="Takeaway"/>
    <x v="6"/>
    <x v="5"/>
    <s v="Tuesday"/>
  </r>
  <r>
    <s v="TRX11003"/>
    <s v="2024-06-06"/>
    <s v="Thursday"/>
    <s v="07:13 PM"/>
    <s v="CUST262"/>
    <x v="2"/>
    <x v="6"/>
    <s v="Pastry"/>
    <s v="Large"/>
    <x v="3"/>
    <x v="1"/>
    <n v="15"/>
    <n v="10.199999999999999"/>
    <s v="UPI"/>
    <x v="4"/>
    <s v="Liam"/>
    <n v="4.5"/>
    <x v="2"/>
    <s v="Dine-in"/>
    <x v="14"/>
    <x v="5"/>
    <s v="Thursday"/>
  </r>
  <r>
    <s v="TRX11079"/>
    <s v="2024-06-18"/>
    <s v="Tuesday"/>
    <s v="08:31 AM"/>
    <s v="CUST196"/>
    <x v="0"/>
    <x v="3"/>
    <s v="Food"/>
    <s v="Medium"/>
    <x v="3"/>
    <x v="2"/>
    <n v="15"/>
    <n v="15.3"/>
    <s v="UPI"/>
    <x v="4"/>
    <s v="Olivia"/>
    <n v="4.7"/>
    <x v="1"/>
    <s v="Dine-in"/>
    <x v="18"/>
    <x v="5"/>
    <s v="Tuesday"/>
  </r>
  <r>
    <s v="TRX11118"/>
    <s v="2024-06-19"/>
    <s v="Wednesday"/>
    <s v="04:24 PM"/>
    <s v="CUST132"/>
    <x v="2"/>
    <x v="15"/>
    <s v="Coffee"/>
    <s v="Large"/>
    <x v="0"/>
    <x v="2"/>
    <n v="0"/>
    <n v="4.5"/>
    <s v="Card"/>
    <x v="4"/>
    <s v="Olivia"/>
    <n v="4.8"/>
    <x v="0"/>
    <s v="Takeaway"/>
    <x v="9"/>
    <x v="5"/>
    <s v="Wednesday"/>
  </r>
  <r>
    <s v="TRX11132"/>
    <s v="2024-06-04"/>
    <s v="Tuesday"/>
    <s v="04:22 PM"/>
    <s v="CUST384"/>
    <x v="0"/>
    <x v="1"/>
    <s v="Tea"/>
    <s v="Medium"/>
    <x v="2"/>
    <x v="1"/>
    <n v="15"/>
    <n v="5.0999999999999996"/>
    <s v="Card"/>
    <x v="4"/>
    <s v="Olivia"/>
    <n v="4"/>
    <x v="2"/>
    <s v="Dine-in"/>
    <x v="13"/>
    <x v="5"/>
    <s v="Tuesday"/>
  </r>
  <r>
    <s v="TRX11154"/>
    <s v="2024-06-16"/>
    <s v="Sunday"/>
    <s v="02:48 PM"/>
    <s v="CUST500"/>
    <x v="2"/>
    <x v="5"/>
    <s v="Tea"/>
    <s v="Medium"/>
    <x v="3"/>
    <x v="3"/>
    <n v="10"/>
    <n v="7.2"/>
    <s v="UPI"/>
    <x v="4"/>
    <s v="Sophia"/>
    <n v="3.2"/>
    <x v="1"/>
    <s v="Dine-in"/>
    <x v="14"/>
    <x v="5"/>
    <s v="Sunday"/>
  </r>
  <r>
    <s v="TRX11220"/>
    <s v="2024-06-04"/>
    <s v="Tuesday"/>
    <s v="07:12 AM"/>
    <s v="CUST236"/>
    <x v="2"/>
    <x v="8"/>
    <s v="Tea"/>
    <s v="Large"/>
    <x v="3"/>
    <x v="4"/>
    <n v="5"/>
    <n v="9.5"/>
    <s v="Card"/>
    <x v="4"/>
    <s v="Sophia"/>
    <n v="3.9"/>
    <x v="2"/>
    <s v="Takeaway"/>
    <x v="8"/>
    <x v="5"/>
    <s v="Tuesday"/>
  </r>
  <r>
    <s v="TRX11244"/>
    <s v="2024-06-17"/>
    <s v="Monday"/>
    <s v="10:01 AM"/>
    <s v="CUST658"/>
    <x v="2"/>
    <x v="8"/>
    <s v="Tea"/>
    <s v="Large"/>
    <x v="0"/>
    <x v="4"/>
    <n v="15"/>
    <n v="2.12"/>
    <s v="Cash"/>
    <x v="4"/>
    <s v="Liam"/>
    <n v="4.9000000000000004"/>
    <x v="1"/>
    <s v="Dine-in"/>
    <x v="9"/>
    <x v="5"/>
    <s v="Monday"/>
  </r>
  <r>
    <s v="TRX11249"/>
    <s v="2024-06-28"/>
    <s v="Friday"/>
    <s v="07:30 AM"/>
    <s v="CUST448"/>
    <x v="1"/>
    <x v="3"/>
    <s v="Food"/>
    <s v="Small"/>
    <x v="3"/>
    <x v="2"/>
    <n v="15"/>
    <n v="15.3"/>
    <s v="Cash"/>
    <x v="4"/>
    <s v="Emma"/>
    <n v="4.2"/>
    <x v="0"/>
    <s v="Delivery"/>
    <x v="16"/>
    <x v="5"/>
    <s v="Friday"/>
  </r>
  <r>
    <s v="TRX11322"/>
    <s v="2024-06-18"/>
    <s v="Tuesday"/>
    <s v="04:38 PM"/>
    <s v="CUST205"/>
    <x v="2"/>
    <x v="6"/>
    <s v="Pastry"/>
    <s v="Large"/>
    <x v="0"/>
    <x v="1"/>
    <n v="10"/>
    <n v="2.7"/>
    <s v="UPI"/>
    <x v="4"/>
    <s v="Ava"/>
    <n v="4.9000000000000004"/>
    <x v="1"/>
    <s v="Dine-in"/>
    <x v="19"/>
    <x v="5"/>
    <s v="Tuesday"/>
  </r>
  <r>
    <s v="TRX11368"/>
    <s v="2024-06-19"/>
    <s v="Wednesday"/>
    <s v="07:26 AM"/>
    <s v="CUST239"/>
    <x v="2"/>
    <x v="14"/>
    <s v="Coffee"/>
    <s v="Small"/>
    <x v="0"/>
    <x v="4"/>
    <n v="5"/>
    <n v="2.38"/>
    <s v="Card"/>
    <x v="4"/>
    <s v="Liam"/>
    <n v="4.2"/>
    <x v="1"/>
    <s v="Dine-in"/>
    <x v="2"/>
    <x v="5"/>
    <s v="Wednesday"/>
  </r>
  <r>
    <s v="TRX11442"/>
    <s v="2024-06-26"/>
    <s v="Wednesday"/>
    <s v="10:54 AM"/>
    <s v="CUST154"/>
    <x v="0"/>
    <x v="14"/>
    <s v="Coffee"/>
    <s v="Small"/>
    <x v="3"/>
    <x v="4"/>
    <n v="5"/>
    <n v="9.5"/>
    <s v="Cash"/>
    <x v="4"/>
    <s v="Emma"/>
    <n v="3.6"/>
    <x v="0"/>
    <s v="Takeaway"/>
    <x v="7"/>
    <x v="5"/>
    <s v="Wednesday"/>
  </r>
  <r>
    <s v="TRX11443"/>
    <s v="2024-06-08"/>
    <s v="Saturday"/>
    <s v="01:50 PM"/>
    <s v="CUST237"/>
    <x v="0"/>
    <x v="7"/>
    <s v="Pastry"/>
    <s v="Medium"/>
    <x v="0"/>
    <x v="3"/>
    <n v="0"/>
    <n v="2"/>
    <s v="Cash"/>
    <x v="4"/>
    <s v="John"/>
    <n v="3.6"/>
    <x v="1"/>
    <s v="Dine-in"/>
    <x v="12"/>
    <x v="5"/>
    <s v="Saturday"/>
  </r>
  <r>
    <s v="TRX11550"/>
    <s v="2024-06-15"/>
    <s v="Saturday"/>
    <s v="02:33 PM"/>
    <s v="CUST871"/>
    <x v="1"/>
    <x v="10"/>
    <s v="Pastry"/>
    <s v="Small"/>
    <x v="2"/>
    <x v="4"/>
    <n v="5"/>
    <n v="4.75"/>
    <s v="Cash"/>
    <x v="4"/>
    <s v="Noah"/>
    <n v="3.3"/>
    <x v="1"/>
    <s v="Delivery"/>
    <x v="8"/>
    <x v="5"/>
    <s v="Saturday"/>
  </r>
  <r>
    <s v="TRX11569"/>
    <s v="2024-06-28"/>
    <s v="Friday"/>
    <s v="08:52 AM"/>
    <s v="CUST265"/>
    <x v="0"/>
    <x v="5"/>
    <s v="Tea"/>
    <s v="Medium"/>
    <x v="3"/>
    <x v="3"/>
    <n v="5"/>
    <n v="7.6"/>
    <s v="Card"/>
    <x v="4"/>
    <s v="Liam"/>
    <n v="5"/>
    <x v="0"/>
    <s v="Delivery"/>
    <x v="12"/>
    <x v="5"/>
    <s v="Friday"/>
  </r>
  <r>
    <s v="TRX11667"/>
    <s v="2024-06-16"/>
    <s v="Sunday"/>
    <s v="04:07 PM"/>
    <s v="CUST916"/>
    <x v="2"/>
    <x v="2"/>
    <s v="Coffee"/>
    <s v="Small"/>
    <x v="0"/>
    <x v="1"/>
    <n v="10"/>
    <n v="2.7"/>
    <s v="Card"/>
    <x v="4"/>
    <s v="John"/>
    <n v="3.6"/>
    <x v="2"/>
    <s v="Takeaway"/>
    <x v="20"/>
    <x v="5"/>
    <s v="Sunday"/>
  </r>
  <r>
    <s v="TRX11690"/>
    <s v="2024-06-22"/>
    <s v="Saturday"/>
    <s v="02:56 PM"/>
    <s v="CUST587"/>
    <x v="2"/>
    <x v="7"/>
    <s v="Pastry"/>
    <s v="Small"/>
    <x v="0"/>
    <x v="3"/>
    <n v="0"/>
    <n v="2"/>
    <s v="Card"/>
    <x v="4"/>
    <s v="Emma"/>
    <n v="3.7"/>
    <x v="2"/>
    <s v="Dine-in"/>
    <x v="5"/>
    <x v="5"/>
    <s v="Saturday"/>
  </r>
  <r>
    <s v="TRX11714"/>
    <s v="2024-06-08"/>
    <s v="Saturday"/>
    <s v="09:43 AM"/>
    <s v="CUST327"/>
    <x v="1"/>
    <x v="12"/>
    <s v="Food"/>
    <s v="Small"/>
    <x v="3"/>
    <x v="7"/>
    <n v="0"/>
    <n v="20"/>
    <s v="Card"/>
    <x v="4"/>
    <s v="John"/>
    <n v="4.2"/>
    <x v="2"/>
    <s v="Dine-in"/>
    <x v="6"/>
    <x v="5"/>
    <s v="Saturday"/>
  </r>
  <r>
    <s v="TRX11783"/>
    <s v="2024-06-10"/>
    <s v="Monday"/>
    <s v="09:20 AM"/>
    <s v="CUST376"/>
    <x v="0"/>
    <x v="13"/>
    <s v="Coffee"/>
    <s v="Small"/>
    <x v="2"/>
    <x v="8"/>
    <n v="0"/>
    <n v="7"/>
    <s v="Cash"/>
    <x v="4"/>
    <s v="Liam"/>
    <n v="4.7"/>
    <x v="0"/>
    <s v="Dine-in"/>
    <x v="13"/>
    <x v="5"/>
    <s v="Monday"/>
  </r>
  <r>
    <s v="TRX11824"/>
    <s v="2024-06-24"/>
    <s v="Monday"/>
    <s v="06:00 PM"/>
    <s v="CUST640"/>
    <x v="2"/>
    <x v="13"/>
    <s v="Coffee"/>
    <s v="Medium"/>
    <x v="0"/>
    <x v="8"/>
    <n v="10"/>
    <n v="3.15"/>
    <s v="UPI"/>
    <x v="4"/>
    <s v="Noah"/>
    <n v="4.8"/>
    <x v="2"/>
    <s v="Delivery"/>
    <x v="6"/>
    <x v="5"/>
    <s v="Monday"/>
  </r>
  <r>
    <s v="TRX11845"/>
    <s v="2024-06-01"/>
    <s v="Saturday"/>
    <s v="09:43 AM"/>
    <s v="CUST860"/>
    <x v="0"/>
    <x v="15"/>
    <s v="Coffee"/>
    <s v="Small"/>
    <x v="1"/>
    <x v="2"/>
    <n v="10"/>
    <n v="12.15"/>
    <s v="UPI"/>
    <x v="4"/>
    <s v="Noah"/>
    <n v="3.1"/>
    <x v="1"/>
    <s v="Dine-in"/>
    <x v="19"/>
    <x v="5"/>
    <s v="Saturday"/>
  </r>
  <r>
    <s v="TRX11877"/>
    <s v="2024-06-07"/>
    <s v="Friday"/>
    <s v="04:14 PM"/>
    <s v="CUST533"/>
    <x v="2"/>
    <x v="14"/>
    <s v="Coffee"/>
    <s v="Small"/>
    <x v="3"/>
    <x v="4"/>
    <n v="10"/>
    <n v="9"/>
    <s v="Card"/>
    <x v="4"/>
    <s v="Sophia"/>
    <n v="4.5"/>
    <x v="0"/>
    <s v="Dine-in"/>
    <x v="4"/>
    <x v="5"/>
    <s v="Friday"/>
  </r>
  <r>
    <s v="TRX11899"/>
    <s v="2024-06-09"/>
    <s v="Sunday"/>
    <s v="07:14 AM"/>
    <s v="CUST987"/>
    <x v="1"/>
    <x v="6"/>
    <s v="Pastry"/>
    <s v="Small"/>
    <x v="2"/>
    <x v="1"/>
    <n v="15"/>
    <n v="5.0999999999999996"/>
    <s v="Card"/>
    <x v="4"/>
    <s v="Liam"/>
    <n v="3.3"/>
    <x v="2"/>
    <s v="Dine-in"/>
    <x v="9"/>
    <x v="5"/>
    <s v="Sunday"/>
  </r>
  <r>
    <s v="TRX11968"/>
    <s v="2024-06-12"/>
    <s v="Wednesday"/>
    <s v="07:36 PM"/>
    <s v="CUST702"/>
    <x v="2"/>
    <x v="15"/>
    <s v="Coffee"/>
    <s v="Small"/>
    <x v="0"/>
    <x v="2"/>
    <n v="15"/>
    <n v="3.82"/>
    <s v="Card"/>
    <x v="4"/>
    <s v="Emma"/>
    <n v="4.7"/>
    <x v="2"/>
    <s v="Dine-in"/>
    <x v="2"/>
    <x v="5"/>
    <s v="Wednesday"/>
  </r>
  <r>
    <s v="TRX12077"/>
    <s v="2024-06-17"/>
    <s v="Monday"/>
    <s v="07:38 AM"/>
    <s v="CUST863"/>
    <x v="2"/>
    <x v="2"/>
    <s v="Coffee"/>
    <s v="Small"/>
    <x v="0"/>
    <x v="1"/>
    <n v="15"/>
    <n v="2.5499999999999998"/>
    <s v="UPI"/>
    <x v="4"/>
    <s v="Sophia"/>
    <n v="3.8"/>
    <x v="1"/>
    <s v="Delivery"/>
    <x v="2"/>
    <x v="5"/>
    <s v="Monday"/>
  </r>
  <r>
    <s v="TRX12096"/>
    <s v="2024-06-14"/>
    <s v="Friday"/>
    <s v="05:17 PM"/>
    <s v="CUST956"/>
    <x v="1"/>
    <x v="9"/>
    <s v="Beverage"/>
    <s v="Medium"/>
    <x v="3"/>
    <x v="5"/>
    <n v="0"/>
    <n v="15.2"/>
    <s v="UPI"/>
    <x v="4"/>
    <s v="Sophia"/>
    <n v="4.8"/>
    <x v="0"/>
    <s v="Delivery"/>
    <x v="8"/>
    <x v="5"/>
    <s v="Friday"/>
  </r>
  <r>
    <s v="TRX12101"/>
    <s v="2024-06-23"/>
    <s v="Sunday"/>
    <s v="05:48 PM"/>
    <s v="CUST113"/>
    <x v="1"/>
    <x v="4"/>
    <s v="Coffee"/>
    <s v="Large"/>
    <x v="3"/>
    <x v="0"/>
    <n v="0"/>
    <n v="16"/>
    <s v="Card"/>
    <x v="4"/>
    <s v="Liam"/>
    <n v="4.0999999999999996"/>
    <x v="1"/>
    <s v="Takeaway"/>
    <x v="11"/>
    <x v="5"/>
    <s v="Sunday"/>
  </r>
  <r>
    <s v="TRX12164"/>
    <s v="2024-06-14"/>
    <s v="Friday"/>
    <s v="04:31 PM"/>
    <s v="CUST999"/>
    <x v="2"/>
    <x v="4"/>
    <s v="Coffee"/>
    <s v="Medium"/>
    <x v="1"/>
    <x v="0"/>
    <n v="15"/>
    <n v="10.199999999999999"/>
    <s v="Cash"/>
    <x v="4"/>
    <s v="John"/>
    <n v="4.4000000000000004"/>
    <x v="0"/>
    <s v="Dine-in"/>
    <x v="17"/>
    <x v="5"/>
    <s v="Friday"/>
  </r>
  <r>
    <s v="TRX12335"/>
    <s v="2024-06-05"/>
    <s v="Wednesday"/>
    <s v="10:22 AM"/>
    <s v="CUST744"/>
    <x v="0"/>
    <x v="7"/>
    <s v="Pastry"/>
    <s v="Large"/>
    <x v="1"/>
    <x v="3"/>
    <n v="15"/>
    <n v="5.0999999999999996"/>
    <s v="UPI"/>
    <x v="4"/>
    <s v="Olivia"/>
    <n v="4.2"/>
    <x v="0"/>
    <s v="Takeaway"/>
    <x v="13"/>
    <x v="5"/>
    <s v="Wednesday"/>
  </r>
  <r>
    <s v="TRX12344"/>
    <s v="2024-06-03"/>
    <s v="Monday"/>
    <s v="02:56 PM"/>
    <s v="CUST846"/>
    <x v="1"/>
    <x v="1"/>
    <s v="Tea"/>
    <s v="Medium"/>
    <x v="3"/>
    <x v="1"/>
    <n v="0"/>
    <n v="12"/>
    <s v="Cash"/>
    <x v="4"/>
    <s v="Noah"/>
    <n v="3.3"/>
    <x v="2"/>
    <s v="Dine-in"/>
    <x v="1"/>
    <x v="5"/>
    <s v="Monday"/>
  </r>
  <r>
    <s v="TRX12388"/>
    <s v="2024-06-16"/>
    <s v="Sunday"/>
    <s v="06:17 PM"/>
    <s v="CUST583"/>
    <x v="0"/>
    <x v="10"/>
    <s v="Pastry"/>
    <s v="Medium"/>
    <x v="0"/>
    <x v="4"/>
    <n v="10"/>
    <n v="2.25"/>
    <s v="Cash"/>
    <x v="4"/>
    <s v="Emma"/>
    <n v="4.7"/>
    <x v="0"/>
    <s v="Takeaway"/>
    <x v="14"/>
    <x v="5"/>
    <s v="Sunday"/>
  </r>
  <r>
    <s v="TRX12404"/>
    <s v="2024-06-22"/>
    <s v="Saturday"/>
    <s v="07:25 AM"/>
    <s v="CUST502"/>
    <x v="1"/>
    <x v="8"/>
    <s v="Tea"/>
    <s v="Medium"/>
    <x v="1"/>
    <x v="4"/>
    <n v="15"/>
    <n v="6.38"/>
    <s v="Card"/>
    <x v="4"/>
    <s v="Olivia"/>
    <n v="4.5999999999999996"/>
    <x v="2"/>
    <s v="Delivery"/>
    <x v="5"/>
    <x v="5"/>
    <s v="Saturday"/>
  </r>
  <r>
    <s v="TRX12522"/>
    <s v="2024-06-01"/>
    <s v="Saturday"/>
    <s v="11:45 AM"/>
    <s v="CUST627"/>
    <x v="2"/>
    <x v="10"/>
    <s v="Pastry"/>
    <s v="Medium"/>
    <x v="3"/>
    <x v="4"/>
    <n v="5"/>
    <n v="9.5"/>
    <s v="Cash"/>
    <x v="4"/>
    <s v="Emma"/>
    <n v="4.2"/>
    <x v="1"/>
    <s v="Delivery"/>
    <x v="3"/>
    <x v="5"/>
    <s v="Saturday"/>
  </r>
  <r>
    <s v="TRX12537"/>
    <s v="2024-06-03"/>
    <s v="Monday"/>
    <s v="01:56 PM"/>
    <s v="CUST108"/>
    <x v="0"/>
    <x v="4"/>
    <s v="Coffee"/>
    <s v="Small"/>
    <x v="0"/>
    <x v="0"/>
    <n v="5"/>
    <n v="3.8"/>
    <s v="Card"/>
    <x v="4"/>
    <s v="Noah"/>
    <n v="3.5"/>
    <x v="2"/>
    <s v="Delivery"/>
    <x v="7"/>
    <x v="5"/>
    <s v="Monday"/>
  </r>
  <r>
    <s v="TRX12553"/>
    <s v="2024-06-08"/>
    <s v="Saturday"/>
    <s v="03:51 PM"/>
    <s v="CUST982"/>
    <x v="0"/>
    <x v="5"/>
    <s v="Tea"/>
    <s v="Medium"/>
    <x v="2"/>
    <x v="3"/>
    <n v="15"/>
    <n v="3.4"/>
    <s v="UPI"/>
    <x v="4"/>
    <s v="Ava"/>
    <n v="4.0999999999999996"/>
    <x v="0"/>
    <s v="Dine-in"/>
    <x v="10"/>
    <x v="5"/>
    <s v="Saturday"/>
  </r>
  <r>
    <s v="TRX12675"/>
    <s v="2024-06-26"/>
    <s v="Wednesday"/>
    <s v="10:45 AM"/>
    <s v="CUST893"/>
    <x v="2"/>
    <x v="14"/>
    <s v="Coffee"/>
    <s v="Small"/>
    <x v="1"/>
    <x v="4"/>
    <n v="15"/>
    <n v="6.38"/>
    <s v="Card"/>
    <x v="4"/>
    <s v="Sophia"/>
    <n v="3.4"/>
    <x v="2"/>
    <s v="Delivery"/>
    <x v="7"/>
    <x v="5"/>
    <s v="Wednesday"/>
  </r>
  <r>
    <s v="TRX12735"/>
    <s v="2024-06-06"/>
    <s v="Thursday"/>
    <s v="11:41 AM"/>
    <s v="CUST968"/>
    <x v="0"/>
    <x v="14"/>
    <s v="Coffee"/>
    <s v="Medium"/>
    <x v="1"/>
    <x v="4"/>
    <n v="5"/>
    <n v="7.12"/>
    <s v="UPI"/>
    <x v="4"/>
    <s v="Sophia"/>
    <n v="4.5"/>
    <x v="2"/>
    <s v="Takeaway"/>
    <x v="19"/>
    <x v="5"/>
    <s v="Thursday"/>
  </r>
  <r>
    <s v="TRX12885"/>
    <s v="2024-06-28"/>
    <s v="Friday"/>
    <s v="08:57 AM"/>
    <s v="CUST571"/>
    <x v="1"/>
    <x v="12"/>
    <s v="Food"/>
    <s v="Large"/>
    <x v="3"/>
    <x v="7"/>
    <n v="0"/>
    <n v="20"/>
    <s v="Cash"/>
    <x v="4"/>
    <s v="Emma"/>
    <n v="3"/>
    <x v="2"/>
    <s v="Delivery"/>
    <x v="1"/>
    <x v="5"/>
    <s v="Friday"/>
  </r>
  <r>
    <s v="TRX12907"/>
    <s v="2024-06-09"/>
    <s v="Sunday"/>
    <s v="04:36 PM"/>
    <s v="CUST904"/>
    <x v="1"/>
    <x v="14"/>
    <s v="Coffee"/>
    <s v="Medium"/>
    <x v="0"/>
    <x v="4"/>
    <n v="0"/>
    <n v="2.5"/>
    <s v="Cash"/>
    <x v="4"/>
    <s v="Sophia"/>
    <n v="4.3"/>
    <x v="1"/>
    <s v="Takeaway"/>
    <x v="9"/>
    <x v="5"/>
    <s v="Sunday"/>
  </r>
  <r>
    <s v="TRX12918"/>
    <s v="2024-06-26"/>
    <s v="Wednesday"/>
    <s v="02:45 PM"/>
    <s v="CUST824"/>
    <x v="2"/>
    <x v="8"/>
    <s v="Tea"/>
    <s v="Small"/>
    <x v="1"/>
    <x v="4"/>
    <n v="15"/>
    <n v="6.38"/>
    <s v="UPI"/>
    <x v="4"/>
    <s v="Ava"/>
    <n v="4.3"/>
    <x v="0"/>
    <s v="Delivery"/>
    <x v="19"/>
    <x v="5"/>
    <s v="Wednesday"/>
  </r>
  <r>
    <s v="TRX12925"/>
    <s v="2024-06-29"/>
    <s v="Saturday"/>
    <s v="07:28 PM"/>
    <s v="CUST915"/>
    <x v="0"/>
    <x v="3"/>
    <s v="Food"/>
    <s v="Medium"/>
    <x v="2"/>
    <x v="2"/>
    <n v="10"/>
    <n v="8.1"/>
    <s v="Card"/>
    <x v="4"/>
    <s v="Noah"/>
    <n v="3.3"/>
    <x v="1"/>
    <s v="Takeaway"/>
    <x v="15"/>
    <x v="5"/>
    <s v="Saturday"/>
  </r>
  <r>
    <s v="TRX12988"/>
    <s v="2024-06-05"/>
    <s v="Wednesday"/>
    <s v="02:42 PM"/>
    <s v="CUST616"/>
    <x v="0"/>
    <x v="5"/>
    <s v="Tea"/>
    <s v="Medium"/>
    <x v="3"/>
    <x v="3"/>
    <n v="5"/>
    <n v="7.6"/>
    <s v="Card"/>
    <x v="4"/>
    <s v="Sophia"/>
    <n v="4.5"/>
    <x v="1"/>
    <s v="Delivery"/>
    <x v="11"/>
    <x v="5"/>
    <s v="Wednesday"/>
  </r>
  <r>
    <s v="TRX12998"/>
    <s v="2024-06-02"/>
    <s v="Sunday"/>
    <s v="10:03 AM"/>
    <s v="CUST976"/>
    <x v="0"/>
    <x v="6"/>
    <s v="Pastry"/>
    <s v="Small"/>
    <x v="3"/>
    <x v="1"/>
    <n v="0"/>
    <n v="12"/>
    <s v="Card"/>
    <x v="4"/>
    <s v="John"/>
    <n v="4.2"/>
    <x v="1"/>
    <s v="Takeaway"/>
    <x v="7"/>
    <x v="5"/>
    <s v="Sunday"/>
  </r>
  <r>
    <s v="TRX13060"/>
    <s v="2024-06-17"/>
    <s v="Monday"/>
    <s v="03:37 PM"/>
    <s v="CUST782"/>
    <x v="1"/>
    <x v="11"/>
    <s v="Food"/>
    <s v="Large"/>
    <x v="2"/>
    <x v="6"/>
    <n v="0"/>
    <n v="11"/>
    <s v="UPI"/>
    <x v="4"/>
    <s v="Liam"/>
    <n v="4.8"/>
    <x v="2"/>
    <s v="Dine-in"/>
    <x v="13"/>
    <x v="5"/>
    <s v="Monday"/>
  </r>
  <r>
    <s v="TRX13160"/>
    <s v="2024-06-20"/>
    <s v="Thursday"/>
    <s v="02:08 PM"/>
    <s v="CUST155"/>
    <x v="1"/>
    <x v="6"/>
    <s v="Pastry"/>
    <s v="Medium"/>
    <x v="3"/>
    <x v="1"/>
    <n v="5"/>
    <n v="11.4"/>
    <s v="UPI"/>
    <x v="4"/>
    <s v="John"/>
    <n v="3.9"/>
    <x v="1"/>
    <s v="Takeaway"/>
    <x v="13"/>
    <x v="5"/>
    <s v="Thursday"/>
  </r>
  <r>
    <s v="TRX13161"/>
    <s v="2024-06-12"/>
    <s v="Wednesday"/>
    <s v="07:07 PM"/>
    <s v="CUST914"/>
    <x v="0"/>
    <x v="12"/>
    <s v="Food"/>
    <s v="Large"/>
    <x v="0"/>
    <x v="7"/>
    <n v="5"/>
    <n v="4.75"/>
    <s v="Card"/>
    <x v="4"/>
    <s v="John"/>
    <n v="3.5"/>
    <x v="2"/>
    <s v="Delivery"/>
    <x v="19"/>
    <x v="5"/>
    <s v="Wednesday"/>
  </r>
  <r>
    <s v="TRX13283"/>
    <s v="2024-06-08"/>
    <s v="Saturday"/>
    <s v="02:27 PM"/>
    <s v="CUST367"/>
    <x v="0"/>
    <x v="10"/>
    <s v="Pastry"/>
    <s v="Small"/>
    <x v="0"/>
    <x v="4"/>
    <n v="15"/>
    <n v="2.12"/>
    <s v="UPI"/>
    <x v="4"/>
    <s v="John"/>
    <n v="3.7"/>
    <x v="0"/>
    <s v="Dine-in"/>
    <x v="18"/>
    <x v="5"/>
    <s v="Saturday"/>
  </r>
  <r>
    <s v="TRX13295"/>
    <s v="2024-06-30"/>
    <s v="Sunday"/>
    <s v="11:42 AM"/>
    <s v="CUST893"/>
    <x v="1"/>
    <x v="1"/>
    <s v="Tea"/>
    <s v="Large"/>
    <x v="3"/>
    <x v="1"/>
    <n v="0"/>
    <n v="12"/>
    <s v="Card"/>
    <x v="4"/>
    <s v="Olivia"/>
    <n v="3.5"/>
    <x v="1"/>
    <s v="Takeaway"/>
    <x v="16"/>
    <x v="5"/>
    <s v="Sunday"/>
  </r>
  <r>
    <s v="TRX13302"/>
    <s v="2024-06-23"/>
    <s v="Sunday"/>
    <s v="08:29 PM"/>
    <s v="CUST856"/>
    <x v="0"/>
    <x v="3"/>
    <s v="Food"/>
    <s v="Medium"/>
    <x v="2"/>
    <x v="2"/>
    <n v="0"/>
    <n v="9"/>
    <s v="Card"/>
    <x v="4"/>
    <s v="John"/>
    <n v="5"/>
    <x v="0"/>
    <s v="Takeaway"/>
    <x v="12"/>
    <x v="5"/>
    <s v="Sunday"/>
  </r>
  <r>
    <s v="TRX13418"/>
    <s v="2024-06-19"/>
    <s v="Wednesday"/>
    <s v="01:25 PM"/>
    <s v="CUST253"/>
    <x v="0"/>
    <x v="7"/>
    <s v="Pastry"/>
    <s v="Medium"/>
    <x v="3"/>
    <x v="3"/>
    <n v="0"/>
    <n v="8"/>
    <s v="Card"/>
    <x v="4"/>
    <s v="Emma"/>
    <n v="3.6"/>
    <x v="0"/>
    <s v="Dine-in"/>
    <x v="10"/>
    <x v="5"/>
    <s v="Wednesday"/>
  </r>
  <r>
    <s v="TRX13483"/>
    <s v="2024-06-01"/>
    <s v="Saturday"/>
    <s v="07:57 PM"/>
    <s v="CUST766"/>
    <x v="1"/>
    <x v="5"/>
    <s v="Tea"/>
    <s v="Large"/>
    <x v="0"/>
    <x v="3"/>
    <n v="10"/>
    <n v="1.8"/>
    <s v="Cash"/>
    <x v="4"/>
    <s v="Sophia"/>
    <n v="3.7"/>
    <x v="2"/>
    <s v="Delivery"/>
    <x v="12"/>
    <x v="5"/>
    <s v="Saturday"/>
  </r>
  <r>
    <s v="TRX13498"/>
    <s v="2024-06-14"/>
    <s v="Friday"/>
    <s v="02:40 PM"/>
    <s v="CUST652"/>
    <x v="2"/>
    <x v="10"/>
    <s v="Pastry"/>
    <s v="Large"/>
    <x v="1"/>
    <x v="4"/>
    <n v="0"/>
    <n v="7.5"/>
    <s v="UPI"/>
    <x v="4"/>
    <s v="Olivia"/>
    <n v="5"/>
    <x v="2"/>
    <s v="Dine-in"/>
    <x v="12"/>
    <x v="5"/>
    <s v="Friday"/>
  </r>
  <r>
    <s v="TRX13585"/>
    <s v="2024-06-30"/>
    <s v="Sunday"/>
    <s v="08:41 PM"/>
    <s v="CUST121"/>
    <x v="0"/>
    <x v="10"/>
    <s v="Pastry"/>
    <s v="Small"/>
    <x v="3"/>
    <x v="4"/>
    <n v="15"/>
    <n v="8.5"/>
    <s v="UPI"/>
    <x v="4"/>
    <s v="Emma"/>
    <n v="4.3"/>
    <x v="2"/>
    <s v="Delivery"/>
    <x v="4"/>
    <x v="5"/>
    <s v="Sunday"/>
  </r>
  <r>
    <s v="TRX13684"/>
    <s v="2024-06-03"/>
    <s v="Monday"/>
    <s v="05:21 PM"/>
    <s v="CUST609"/>
    <x v="2"/>
    <x v="12"/>
    <s v="Food"/>
    <s v="Medium"/>
    <x v="3"/>
    <x v="7"/>
    <n v="15"/>
    <n v="17"/>
    <s v="UPI"/>
    <x v="4"/>
    <s v="Noah"/>
    <n v="4.7"/>
    <x v="1"/>
    <s v="Delivery"/>
    <x v="14"/>
    <x v="5"/>
    <s v="Monday"/>
  </r>
  <r>
    <s v="TRX13701"/>
    <s v="2024-06-18"/>
    <s v="Tuesday"/>
    <s v="04:12 PM"/>
    <s v="CUST744"/>
    <x v="1"/>
    <x v="12"/>
    <s v="Food"/>
    <s v="Medium"/>
    <x v="3"/>
    <x v="7"/>
    <n v="15"/>
    <n v="17"/>
    <s v="UPI"/>
    <x v="4"/>
    <s v="John"/>
    <n v="4.5999999999999996"/>
    <x v="1"/>
    <s v="Takeaway"/>
    <x v="5"/>
    <x v="5"/>
    <s v="Tuesday"/>
  </r>
  <r>
    <s v="TRX13713"/>
    <s v="2024-06-24"/>
    <s v="Monday"/>
    <s v="09:56 AM"/>
    <s v="CUST425"/>
    <x v="2"/>
    <x v="0"/>
    <s v="Beverage"/>
    <s v="Medium"/>
    <x v="3"/>
    <x v="0"/>
    <n v="15"/>
    <n v="13.6"/>
    <s v="UPI"/>
    <x v="4"/>
    <s v="Olivia"/>
    <n v="4.4000000000000004"/>
    <x v="2"/>
    <s v="Takeaway"/>
    <x v="20"/>
    <x v="5"/>
    <s v="Monday"/>
  </r>
  <r>
    <s v="TRX13864"/>
    <s v="2024-06-28"/>
    <s v="Friday"/>
    <s v="07:24 AM"/>
    <s v="CUST568"/>
    <x v="1"/>
    <x v="6"/>
    <s v="Pastry"/>
    <s v="Large"/>
    <x v="2"/>
    <x v="1"/>
    <n v="5"/>
    <n v="5.7"/>
    <s v="Cash"/>
    <x v="4"/>
    <s v="Sophia"/>
    <n v="4.2"/>
    <x v="2"/>
    <s v="Dine-in"/>
    <x v="1"/>
    <x v="5"/>
    <s v="Friday"/>
  </r>
  <r>
    <s v="TRX13896"/>
    <s v="2024-06-07"/>
    <s v="Friday"/>
    <s v="04:53 PM"/>
    <s v="CUST619"/>
    <x v="1"/>
    <x v="2"/>
    <s v="Coffee"/>
    <s v="Large"/>
    <x v="0"/>
    <x v="1"/>
    <n v="15"/>
    <n v="2.5499999999999998"/>
    <s v="Cash"/>
    <x v="4"/>
    <s v="Sophia"/>
    <n v="4.5999999999999996"/>
    <x v="0"/>
    <s v="Dine-in"/>
    <x v="2"/>
    <x v="5"/>
    <s v="Friday"/>
  </r>
  <r>
    <s v="TRX13929"/>
    <s v="2024-06-11"/>
    <s v="Tuesday"/>
    <s v="09:23 AM"/>
    <s v="CUST241"/>
    <x v="1"/>
    <x v="2"/>
    <s v="Coffee"/>
    <s v="Small"/>
    <x v="3"/>
    <x v="1"/>
    <n v="5"/>
    <n v="11.4"/>
    <s v="UPI"/>
    <x v="4"/>
    <s v="Liam"/>
    <n v="3.5"/>
    <x v="2"/>
    <s v="Takeaway"/>
    <x v="0"/>
    <x v="5"/>
    <s v="Tuesday"/>
  </r>
  <r>
    <s v="TRX14024"/>
    <s v="2024-06-09"/>
    <s v="Sunday"/>
    <s v="01:25 PM"/>
    <s v="CUST657"/>
    <x v="1"/>
    <x v="6"/>
    <s v="Pastry"/>
    <s v="Small"/>
    <x v="1"/>
    <x v="1"/>
    <n v="15"/>
    <n v="7.65"/>
    <s v="Cash"/>
    <x v="4"/>
    <s v="Emma"/>
    <n v="4.5999999999999996"/>
    <x v="1"/>
    <s v="Delivery"/>
    <x v="17"/>
    <x v="5"/>
    <s v="Sunday"/>
  </r>
  <r>
    <s v="TRX14207"/>
    <s v="2024-06-03"/>
    <s v="Monday"/>
    <s v="08:11 PM"/>
    <s v="CUST424"/>
    <x v="0"/>
    <x v="8"/>
    <s v="Tea"/>
    <s v="Large"/>
    <x v="3"/>
    <x v="4"/>
    <n v="15"/>
    <n v="8.5"/>
    <s v="Card"/>
    <x v="4"/>
    <s v="John"/>
    <n v="4.4000000000000004"/>
    <x v="2"/>
    <s v="Takeaway"/>
    <x v="7"/>
    <x v="5"/>
    <s v="Monday"/>
  </r>
  <r>
    <s v="TRX14252"/>
    <s v="2024-06-13"/>
    <s v="Thursday"/>
    <s v="01:32 PM"/>
    <s v="CUST985"/>
    <x v="1"/>
    <x v="13"/>
    <s v="Coffee"/>
    <s v="Large"/>
    <x v="2"/>
    <x v="8"/>
    <n v="0"/>
    <n v="7"/>
    <s v="UPI"/>
    <x v="4"/>
    <s v="John"/>
    <n v="4.3"/>
    <x v="1"/>
    <s v="Takeaway"/>
    <x v="17"/>
    <x v="5"/>
    <s v="Thursday"/>
  </r>
  <r>
    <s v="TRX14396"/>
    <s v="2024-06-05"/>
    <s v="Wednesday"/>
    <s v="12:26 PM"/>
    <s v="CUST895"/>
    <x v="1"/>
    <x v="6"/>
    <s v="Pastry"/>
    <s v="Medium"/>
    <x v="1"/>
    <x v="1"/>
    <n v="10"/>
    <n v="8.1"/>
    <s v="Cash"/>
    <x v="4"/>
    <s v="Sophia"/>
    <n v="4.7"/>
    <x v="2"/>
    <s v="Dine-in"/>
    <x v="6"/>
    <x v="5"/>
    <s v="Wednesday"/>
  </r>
  <r>
    <s v="TRX14401"/>
    <s v="2024-06-25"/>
    <s v="Tuesday"/>
    <s v="02:16 PM"/>
    <s v="CUST971"/>
    <x v="2"/>
    <x v="3"/>
    <s v="Food"/>
    <s v="Small"/>
    <x v="2"/>
    <x v="2"/>
    <n v="10"/>
    <n v="8.1"/>
    <s v="UPI"/>
    <x v="4"/>
    <s v="Olivia"/>
    <n v="4"/>
    <x v="0"/>
    <s v="Dine-in"/>
    <x v="8"/>
    <x v="5"/>
    <s v="Tuesday"/>
  </r>
  <r>
    <s v="TRX14405"/>
    <s v="2024-06-15"/>
    <s v="Saturday"/>
    <s v="10:29 AM"/>
    <s v="CUST950"/>
    <x v="1"/>
    <x v="5"/>
    <s v="Tea"/>
    <s v="Small"/>
    <x v="1"/>
    <x v="3"/>
    <n v="10"/>
    <n v="5.4"/>
    <s v="UPI"/>
    <x v="4"/>
    <s v="Liam"/>
    <n v="3.8"/>
    <x v="2"/>
    <s v="Delivery"/>
    <x v="17"/>
    <x v="5"/>
    <s v="Saturday"/>
  </r>
  <r>
    <s v="TRX14430"/>
    <s v="2024-06-07"/>
    <s v="Friday"/>
    <s v="02:12 PM"/>
    <s v="CUST378"/>
    <x v="0"/>
    <x v="1"/>
    <s v="Tea"/>
    <s v="Small"/>
    <x v="0"/>
    <x v="1"/>
    <n v="5"/>
    <n v="2.85"/>
    <s v="Cash"/>
    <x v="4"/>
    <s v="Emma"/>
    <n v="4.0999999999999996"/>
    <x v="2"/>
    <s v="Takeaway"/>
    <x v="19"/>
    <x v="5"/>
    <s v="Friday"/>
  </r>
  <r>
    <s v="TRX14432"/>
    <s v="2024-06-23"/>
    <s v="Sunday"/>
    <s v="05:16 PM"/>
    <s v="CUST727"/>
    <x v="0"/>
    <x v="11"/>
    <s v="Food"/>
    <s v="Small"/>
    <x v="2"/>
    <x v="6"/>
    <n v="10"/>
    <n v="9.9"/>
    <s v="Cash"/>
    <x v="4"/>
    <s v="John"/>
    <n v="4.4000000000000004"/>
    <x v="1"/>
    <s v="Dine-in"/>
    <x v="18"/>
    <x v="5"/>
    <s v="Sunday"/>
  </r>
  <r>
    <s v="TRX14435"/>
    <s v="2024-06-02"/>
    <s v="Sunday"/>
    <s v="07:33 PM"/>
    <s v="CUST945"/>
    <x v="0"/>
    <x v="9"/>
    <s v="Beverage"/>
    <s v="Large"/>
    <x v="1"/>
    <x v="5"/>
    <n v="15"/>
    <n v="9.69"/>
    <s v="Cash"/>
    <x v="4"/>
    <s v="John"/>
    <n v="4.7"/>
    <x v="0"/>
    <s v="Delivery"/>
    <x v="12"/>
    <x v="5"/>
    <s v="Sunday"/>
  </r>
  <r>
    <s v="TRX14495"/>
    <s v="2024-06-27"/>
    <s v="Thursday"/>
    <s v="06:11 PM"/>
    <s v="CUST520"/>
    <x v="1"/>
    <x v="3"/>
    <s v="Food"/>
    <s v="Small"/>
    <x v="2"/>
    <x v="2"/>
    <n v="5"/>
    <n v="8.5500000000000007"/>
    <s v="Card"/>
    <x v="4"/>
    <s v="Emma"/>
    <n v="4"/>
    <x v="2"/>
    <s v="Takeaway"/>
    <x v="20"/>
    <x v="5"/>
    <s v="Thursday"/>
  </r>
  <r>
    <s v="TRX14568"/>
    <s v="2024-06-08"/>
    <s v="Saturday"/>
    <s v="10:53 AM"/>
    <s v="CUST322"/>
    <x v="0"/>
    <x v="8"/>
    <s v="Tea"/>
    <s v="Small"/>
    <x v="1"/>
    <x v="4"/>
    <n v="15"/>
    <n v="6.38"/>
    <s v="UPI"/>
    <x v="4"/>
    <s v="Noah"/>
    <n v="4.8"/>
    <x v="1"/>
    <s v="Dine-in"/>
    <x v="2"/>
    <x v="5"/>
    <s v="Saturday"/>
  </r>
  <r>
    <s v="TRX14587"/>
    <s v="2024-06-24"/>
    <s v="Monday"/>
    <s v="10:28 AM"/>
    <s v="CUST765"/>
    <x v="0"/>
    <x v="13"/>
    <s v="Coffee"/>
    <s v="Medium"/>
    <x v="0"/>
    <x v="8"/>
    <n v="10"/>
    <n v="3.15"/>
    <s v="Card"/>
    <x v="4"/>
    <s v="Noah"/>
    <n v="3.5"/>
    <x v="0"/>
    <s v="Takeaway"/>
    <x v="3"/>
    <x v="5"/>
    <s v="Monday"/>
  </r>
  <r>
    <s v="TRX14593"/>
    <s v="2024-06-28"/>
    <s v="Friday"/>
    <s v="05:05 PM"/>
    <s v="CUST118"/>
    <x v="2"/>
    <x v="2"/>
    <s v="Coffee"/>
    <s v="Small"/>
    <x v="2"/>
    <x v="1"/>
    <n v="5"/>
    <n v="5.7"/>
    <s v="Card"/>
    <x v="4"/>
    <s v="Liam"/>
    <n v="3.1"/>
    <x v="1"/>
    <s v="Takeaway"/>
    <x v="9"/>
    <x v="5"/>
    <s v="Friday"/>
  </r>
  <r>
    <s v="TRX14641"/>
    <s v="2024-06-03"/>
    <s v="Monday"/>
    <s v="09:03 AM"/>
    <s v="CUST646"/>
    <x v="2"/>
    <x v="9"/>
    <s v="Beverage"/>
    <s v="Medium"/>
    <x v="0"/>
    <x v="5"/>
    <n v="10"/>
    <n v="3.42"/>
    <s v="UPI"/>
    <x v="4"/>
    <s v="John"/>
    <n v="4.2"/>
    <x v="1"/>
    <s v="Dine-in"/>
    <x v="12"/>
    <x v="5"/>
    <s v="Monday"/>
  </r>
  <r>
    <s v="TRX14662"/>
    <s v="2024-06-10"/>
    <s v="Monday"/>
    <s v="08:37 PM"/>
    <s v="CUST831"/>
    <x v="2"/>
    <x v="2"/>
    <s v="Coffee"/>
    <s v="Medium"/>
    <x v="1"/>
    <x v="1"/>
    <n v="15"/>
    <n v="7.65"/>
    <s v="Cash"/>
    <x v="4"/>
    <s v="John"/>
    <n v="4.9000000000000004"/>
    <x v="0"/>
    <s v="Dine-in"/>
    <x v="6"/>
    <x v="5"/>
    <s v="Monday"/>
  </r>
  <r>
    <s v="TRX14686"/>
    <s v="2024-06-22"/>
    <s v="Saturday"/>
    <s v="04:25 PM"/>
    <s v="CUST838"/>
    <x v="0"/>
    <x v="8"/>
    <s v="Tea"/>
    <s v="Large"/>
    <x v="1"/>
    <x v="4"/>
    <n v="10"/>
    <n v="6.75"/>
    <s v="Card"/>
    <x v="4"/>
    <s v="Liam"/>
    <n v="4.9000000000000004"/>
    <x v="0"/>
    <s v="Delivery"/>
    <x v="3"/>
    <x v="5"/>
    <s v="Saturday"/>
  </r>
  <r>
    <s v="TRX14712"/>
    <s v="2024-06-05"/>
    <s v="Wednesday"/>
    <s v="03:53 PM"/>
    <s v="CUST300"/>
    <x v="2"/>
    <x v="14"/>
    <s v="Coffee"/>
    <s v="Medium"/>
    <x v="3"/>
    <x v="4"/>
    <n v="5"/>
    <n v="9.5"/>
    <s v="Card"/>
    <x v="4"/>
    <s v="Emma"/>
    <n v="3.7"/>
    <x v="1"/>
    <s v="Delivery"/>
    <x v="5"/>
    <x v="5"/>
    <s v="Wednesday"/>
  </r>
  <r>
    <s v="TRX14713"/>
    <s v="2024-06-06"/>
    <s v="Thursday"/>
    <s v="10:41 AM"/>
    <s v="CUST671"/>
    <x v="0"/>
    <x v="1"/>
    <s v="Tea"/>
    <s v="Large"/>
    <x v="2"/>
    <x v="1"/>
    <n v="15"/>
    <n v="5.0999999999999996"/>
    <s v="Cash"/>
    <x v="4"/>
    <s v="Sophia"/>
    <n v="3.7"/>
    <x v="0"/>
    <s v="Dine-in"/>
    <x v="12"/>
    <x v="5"/>
    <s v="Thursday"/>
  </r>
  <r>
    <s v="TRX14733"/>
    <s v="2024-06-23"/>
    <s v="Sunday"/>
    <s v="02:42 PM"/>
    <s v="CUST474"/>
    <x v="1"/>
    <x v="15"/>
    <s v="Coffee"/>
    <s v="Small"/>
    <x v="0"/>
    <x v="2"/>
    <n v="5"/>
    <n v="4.2699999999999996"/>
    <s v="Cash"/>
    <x v="4"/>
    <s v="Sophia"/>
    <n v="4.7"/>
    <x v="2"/>
    <s v="Delivery"/>
    <x v="11"/>
    <x v="5"/>
    <s v="Sunday"/>
  </r>
  <r>
    <s v="TRX14783"/>
    <s v="2024-06-03"/>
    <s v="Monday"/>
    <s v="05:58 PM"/>
    <s v="CUST650"/>
    <x v="1"/>
    <x v="0"/>
    <s v="Beverage"/>
    <s v="Medium"/>
    <x v="2"/>
    <x v="0"/>
    <n v="0"/>
    <n v="8"/>
    <s v="Cash"/>
    <x v="4"/>
    <s v="Emma"/>
    <n v="3.4"/>
    <x v="0"/>
    <s v="Delivery"/>
    <x v="4"/>
    <x v="5"/>
    <s v="Monday"/>
  </r>
  <r>
    <s v="TRX14797"/>
    <s v="2024-06-13"/>
    <s v="Thursday"/>
    <s v="05:21 PM"/>
    <s v="CUST803"/>
    <x v="0"/>
    <x v="3"/>
    <s v="Food"/>
    <s v="Small"/>
    <x v="2"/>
    <x v="2"/>
    <n v="0"/>
    <n v="9"/>
    <s v="Card"/>
    <x v="4"/>
    <s v="Sophia"/>
    <n v="3.8"/>
    <x v="2"/>
    <s v="Takeaway"/>
    <x v="16"/>
    <x v="5"/>
    <s v="Thursday"/>
  </r>
  <r>
    <s v="TRX14821"/>
    <s v="2024-06-08"/>
    <s v="Saturday"/>
    <s v="10:05 AM"/>
    <s v="CUST213"/>
    <x v="0"/>
    <x v="6"/>
    <s v="Pastry"/>
    <s v="Large"/>
    <x v="2"/>
    <x v="1"/>
    <n v="10"/>
    <n v="5.4"/>
    <s v="Cash"/>
    <x v="4"/>
    <s v="Olivia"/>
    <n v="4.9000000000000004"/>
    <x v="2"/>
    <s v="Takeaway"/>
    <x v="7"/>
    <x v="5"/>
    <s v="Saturday"/>
  </r>
  <r>
    <s v="TRX14832"/>
    <s v="2024-06-29"/>
    <s v="Saturday"/>
    <s v="12:51 PM"/>
    <s v="CUST662"/>
    <x v="2"/>
    <x v="7"/>
    <s v="Pastry"/>
    <s v="Medium"/>
    <x v="2"/>
    <x v="3"/>
    <n v="10"/>
    <n v="3.6"/>
    <s v="UPI"/>
    <x v="4"/>
    <s v="John"/>
    <n v="3.5"/>
    <x v="2"/>
    <s v="Dine-in"/>
    <x v="8"/>
    <x v="5"/>
    <s v="Saturday"/>
  </r>
  <r>
    <s v="TRX14877"/>
    <s v="2024-06-23"/>
    <s v="Sunday"/>
    <s v="10:37 AM"/>
    <s v="CUST847"/>
    <x v="0"/>
    <x v="10"/>
    <s v="Pastry"/>
    <s v="Large"/>
    <x v="2"/>
    <x v="4"/>
    <n v="15"/>
    <n v="4.25"/>
    <s v="UPI"/>
    <x v="4"/>
    <s v="John"/>
    <n v="4.0999999999999996"/>
    <x v="0"/>
    <s v="Delivery"/>
    <x v="4"/>
    <x v="5"/>
    <s v="Sunday"/>
  </r>
  <r>
    <s v="TRX14886"/>
    <s v="2024-06-12"/>
    <s v="Wednesday"/>
    <s v="07:56 AM"/>
    <s v="CUST664"/>
    <x v="0"/>
    <x v="15"/>
    <s v="Coffee"/>
    <s v="Large"/>
    <x v="2"/>
    <x v="2"/>
    <n v="5"/>
    <n v="8.5500000000000007"/>
    <s v="Cash"/>
    <x v="4"/>
    <s v="Ava"/>
    <n v="3.3"/>
    <x v="1"/>
    <s v="Dine-in"/>
    <x v="8"/>
    <x v="5"/>
    <s v="Wednesday"/>
  </r>
  <r>
    <s v="TRX14923"/>
    <s v="2024-06-26"/>
    <s v="Wednesday"/>
    <s v="01:51 PM"/>
    <s v="CUST192"/>
    <x v="1"/>
    <x v="14"/>
    <s v="Coffee"/>
    <s v="Small"/>
    <x v="1"/>
    <x v="4"/>
    <n v="15"/>
    <n v="6.38"/>
    <s v="Card"/>
    <x v="4"/>
    <s v="Sophia"/>
    <n v="3.3"/>
    <x v="2"/>
    <s v="Takeaway"/>
    <x v="9"/>
    <x v="5"/>
    <s v="Wednesday"/>
  </r>
  <r>
    <s v="TRX14926"/>
    <s v="2024-06-02"/>
    <s v="Sunday"/>
    <s v="02:55 PM"/>
    <s v="CUST884"/>
    <x v="1"/>
    <x v="9"/>
    <s v="Beverage"/>
    <s v="Small"/>
    <x v="0"/>
    <x v="5"/>
    <n v="15"/>
    <n v="3.23"/>
    <s v="UPI"/>
    <x v="4"/>
    <s v="Olivia"/>
    <n v="4.8"/>
    <x v="2"/>
    <s v="Dine-in"/>
    <x v="19"/>
    <x v="5"/>
    <s v="Sunday"/>
  </r>
  <r>
    <s v="TRX14952"/>
    <s v="2024-06-28"/>
    <s v="Friday"/>
    <s v="07:43 AM"/>
    <s v="CUST101"/>
    <x v="0"/>
    <x v="11"/>
    <s v="Food"/>
    <s v="Medium"/>
    <x v="3"/>
    <x v="6"/>
    <n v="5"/>
    <n v="20.9"/>
    <s v="UPI"/>
    <x v="4"/>
    <s v="Liam"/>
    <n v="3.1"/>
    <x v="0"/>
    <s v="Takeaway"/>
    <x v="7"/>
    <x v="5"/>
    <s v="Friday"/>
  </r>
  <r>
    <s v="TRX10044"/>
    <s v="2024-07-13"/>
    <s v="Saturday"/>
    <s v="12:35 PM"/>
    <s v="CUST316"/>
    <x v="2"/>
    <x v="0"/>
    <s v="Beverage"/>
    <s v="Medium"/>
    <x v="1"/>
    <x v="0"/>
    <n v="15"/>
    <n v="10.199999999999999"/>
    <s v="Card"/>
    <x v="0"/>
    <s v="Sophia"/>
    <n v="3.5"/>
    <x v="1"/>
    <s v="Takeaway"/>
    <x v="17"/>
    <x v="6"/>
    <s v="Saturday"/>
  </r>
  <r>
    <s v="TRX10111"/>
    <s v="2024-07-15"/>
    <s v="Monday"/>
    <s v="02:53 PM"/>
    <s v="CUST694"/>
    <x v="2"/>
    <x v="13"/>
    <s v="Coffee"/>
    <s v="Large"/>
    <x v="3"/>
    <x v="8"/>
    <n v="5"/>
    <n v="13.3"/>
    <s v="Card"/>
    <x v="0"/>
    <s v="Ava"/>
    <n v="4"/>
    <x v="1"/>
    <s v="Takeaway"/>
    <x v="6"/>
    <x v="6"/>
    <s v="Monday"/>
  </r>
  <r>
    <s v="TRX10113"/>
    <s v="2024-07-28"/>
    <s v="Sunday"/>
    <s v="08:13 PM"/>
    <s v="CUST446"/>
    <x v="1"/>
    <x v="13"/>
    <s v="Coffee"/>
    <s v="Small"/>
    <x v="1"/>
    <x v="8"/>
    <n v="10"/>
    <n v="9.4499999999999993"/>
    <s v="Cash"/>
    <x v="0"/>
    <s v="Ava"/>
    <n v="3.6"/>
    <x v="2"/>
    <s v="Delivery"/>
    <x v="2"/>
    <x v="6"/>
    <s v="Sunday"/>
  </r>
  <r>
    <s v="TRX10270"/>
    <s v="2024-07-22"/>
    <s v="Monday"/>
    <s v="03:02 PM"/>
    <s v="CUST600"/>
    <x v="0"/>
    <x v="10"/>
    <s v="Pastry"/>
    <s v="Large"/>
    <x v="0"/>
    <x v="4"/>
    <n v="15"/>
    <n v="2.12"/>
    <s v="Cash"/>
    <x v="0"/>
    <s v="Liam"/>
    <n v="3.7"/>
    <x v="0"/>
    <s v="Dine-in"/>
    <x v="5"/>
    <x v="6"/>
    <s v="Monday"/>
  </r>
  <r>
    <s v="TRX10291"/>
    <s v="2024-07-30"/>
    <s v="Tuesday"/>
    <s v="07:55 AM"/>
    <s v="CUST991"/>
    <x v="2"/>
    <x v="15"/>
    <s v="Coffee"/>
    <s v="Small"/>
    <x v="2"/>
    <x v="2"/>
    <n v="10"/>
    <n v="8.1"/>
    <s v="Card"/>
    <x v="0"/>
    <s v="Ava"/>
    <n v="3.3"/>
    <x v="2"/>
    <s v="Dine-in"/>
    <x v="7"/>
    <x v="6"/>
    <s v="Tuesday"/>
  </r>
  <r>
    <s v="TRX10313"/>
    <s v="2024-07-10"/>
    <s v="Wednesday"/>
    <s v="06:58 PM"/>
    <s v="CUST208"/>
    <x v="2"/>
    <x v="13"/>
    <s v="Coffee"/>
    <s v="Medium"/>
    <x v="2"/>
    <x v="8"/>
    <n v="5"/>
    <n v="6.65"/>
    <s v="UPI"/>
    <x v="0"/>
    <s v="Noah"/>
    <n v="3.2"/>
    <x v="2"/>
    <s v="Dine-in"/>
    <x v="13"/>
    <x v="6"/>
    <s v="Wednesday"/>
  </r>
  <r>
    <s v="TRX10341"/>
    <s v="2024-07-26"/>
    <s v="Friday"/>
    <s v="08:07 PM"/>
    <s v="CUST704"/>
    <x v="0"/>
    <x v="8"/>
    <s v="Tea"/>
    <s v="Large"/>
    <x v="0"/>
    <x v="4"/>
    <n v="10"/>
    <n v="2.25"/>
    <s v="UPI"/>
    <x v="0"/>
    <s v="Ava"/>
    <n v="4.3"/>
    <x v="1"/>
    <s v="Takeaway"/>
    <x v="19"/>
    <x v="6"/>
    <s v="Friday"/>
  </r>
  <r>
    <s v="TRX10355"/>
    <s v="2024-07-28"/>
    <s v="Sunday"/>
    <s v="11:23 AM"/>
    <s v="CUST293"/>
    <x v="0"/>
    <x v="14"/>
    <s v="Coffee"/>
    <s v="Large"/>
    <x v="0"/>
    <x v="4"/>
    <n v="0"/>
    <n v="2.5"/>
    <s v="UPI"/>
    <x v="0"/>
    <s v="John"/>
    <n v="4.3"/>
    <x v="2"/>
    <s v="Takeaway"/>
    <x v="18"/>
    <x v="6"/>
    <s v="Sunday"/>
  </r>
  <r>
    <s v="TRX10485"/>
    <s v="2024-07-24"/>
    <s v="Wednesday"/>
    <s v="07:56 AM"/>
    <s v="CUST747"/>
    <x v="2"/>
    <x v="4"/>
    <s v="Coffee"/>
    <s v="Large"/>
    <x v="1"/>
    <x v="0"/>
    <n v="10"/>
    <n v="10.8"/>
    <s v="Cash"/>
    <x v="0"/>
    <s v="Sophia"/>
    <n v="4.5"/>
    <x v="0"/>
    <s v="Delivery"/>
    <x v="0"/>
    <x v="6"/>
    <s v="Wednesday"/>
  </r>
  <r>
    <s v="TRX10574"/>
    <s v="2024-07-14"/>
    <s v="Sunday"/>
    <s v="09:13 AM"/>
    <s v="CUST541"/>
    <x v="0"/>
    <x v="8"/>
    <s v="Tea"/>
    <s v="Medium"/>
    <x v="2"/>
    <x v="4"/>
    <n v="5"/>
    <n v="4.75"/>
    <s v="Card"/>
    <x v="0"/>
    <s v="Emma"/>
    <n v="4.5999999999999996"/>
    <x v="1"/>
    <s v="Takeaway"/>
    <x v="19"/>
    <x v="6"/>
    <s v="Sunday"/>
  </r>
  <r>
    <s v="TRX10586"/>
    <s v="2024-07-23"/>
    <s v="Tuesday"/>
    <s v="11:21 AM"/>
    <s v="CUST282"/>
    <x v="1"/>
    <x v="1"/>
    <s v="Tea"/>
    <s v="Small"/>
    <x v="3"/>
    <x v="1"/>
    <n v="0"/>
    <n v="12"/>
    <s v="Cash"/>
    <x v="0"/>
    <s v="Emma"/>
    <n v="4.5999999999999996"/>
    <x v="0"/>
    <s v="Delivery"/>
    <x v="2"/>
    <x v="6"/>
    <s v="Tuesday"/>
  </r>
  <r>
    <s v="TRX10588"/>
    <s v="2024-07-17"/>
    <s v="Wednesday"/>
    <s v="03:07 PM"/>
    <s v="CUST374"/>
    <x v="1"/>
    <x v="11"/>
    <s v="Food"/>
    <s v="Medium"/>
    <x v="0"/>
    <x v="6"/>
    <n v="10"/>
    <n v="4.95"/>
    <s v="UPI"/>
    <x v="0"/>
    <s v="Emma"/>
    <n v="4.3"/>
    <x v="1"/>
    <s v="Dine-in"/>
    <x v="6"/>
    <x v="6"/>
    <s v="Wednesday"/>
  </r>
  <r>
    <s v="TRX10676"/>
    <s v="2024-07-19"/>
    <s v="Friday"/>
    <s v="05:27 PM"/>
    <s v="CUST943"/>
    <x v="1"/>
    <x v="5"/>
    <s v="Tea"/>
    <s v="Small"/>
    <x v="3"/>
    <x v="3"/>
    <n v="5"/>
    <n v="7.6"/>
    <s v="UPI"/>
    <x v="0"/>
    <s v="Noah"/>
    <n v="3.9"/>
    <x v="2"/>
    <s v="Dine-in"/>
    <x v="10"/>
    <x v="6"/>
    <s v="Friday"/>
  </r>
  <r>
    <s v="TRX10873"/>
    <s v="2024-07-25"/>
    <s v="Thursday"/>
    <s v="08:09 AM"/>
    <s v="CUST146"/>
    <x v="2"/>
    <x v="14"/>
    <s v="Coffee"/>
    <s v="Small"/>
    <x v="2"/>
    <x v="4"/>
    <n v="0"/>
    <n v="5"/>
    <s v="UPI"/>
    <x v="0"/>
    <s v="John"/>
    <n v="4.9000000000000004"/>
    <x v="0"/>
    <s v="Takeaway"/>
    <x v="19"/>
    <x v="6"/>
    <s v="Thursday"/>
  </r>
  <r>
    <s v="TRX10879"/>
    <s v="2024-07-11"/>
    <s v="Thursday"/>
    <s v="08:12 AM"/>
    <s v="CUST682"/>
    <x v="0"/>
    <x v="4"/>
    <s v="Coffee"/>
    <s v="Large"/>
    <x v="2"/>
    <x v="0"/>
    <n v="10"/>
    <n v="7.2"/>
    <s v="Cash"/>
    <x v="0"/>
    <s v="John"/>
    <n v="3.5"/>
    <x v="2"/>
    <s v="Delivery"/>
    <x v="8"/>
    <x v="6"/>
    <s v="Thursday"/>
  </r>
  <r>
    <s v="TRX10906"/>
    <s v="2024-07-04"/>
    <s v="Thursday"/>
    <s v="10:56 AM"/>
    <s v="CUST566"/>
    <x v="1"/>
    <x v="7"/>
    <s v="Pastry"/>
    <s v="Large"/>
    <x v="0"/>
    <x v="3"/>
    <n v="5"/>
    <n v="1.9"/>
    <s v="Card"/>
    <x v="0"/>
    <s v="Noah"/>
    <n v="3.7"/>
    <x v="0"/>
    <s v="Delivery"/>
    <x v="16"/>
    <x v="6"/>
    <s v="Thursday"/>
  </r>
  <r>
    <s v="TRX10926"/>
    <s v="2024-07-29"/>
    <s v="Monday"/>
    <s v="01:40 PM"/>
    <s v="CUST928"/>
    <x v="2"/>
    <x v="0"/>
    <s v="Beverage"/>
    <s v="Medium"/>
    <x v="3"/>
    <x v="0"/>
    <n v="10"/>
    <n v="14.4"/>
    <s v="Cash"/>
    <x v="0"/>
    <s v="Liam"/>
    <n v="4.5"/>
    <x v="0"/>
    <s v="Delivery"/>
    <x v="3"/>
    <x v="6"/>
    <s v="Monday"/>
  </r>
  <r>
    <s v="TRX10974"/>
    <s v="2024-07-17"/>
    <s v="Wednesday"/>
    <s v="06:31 PM"/>
    <s v="CUST940"/>
    <x v="2"/>
    <x v="9"/>
    <s v="Beverage"/>
    <s v="Medium"/>
    <x v="0"/>
    <x v="5"/>
    <n v="15"/>
    <n v="3.23"/>
    <s v="Cash"/>
    <x v="0"/>
    <s v="Emma"/>
    <n v="4.4000000000000004"/>
    <x v="1"/>
    <s v="Takeaway"/>
    <x v="18"/>
    <x v="6"/>
    <s v="Wednesday"/>
  </r>
  <r>
    <s v="TRX10992"/>
    <s v="2024-07-04"/>
    <s v="Thursday"/>
    <s v="05:45 PM"/>
    <s v="CUST208"/>
    <x v="2"/>
    <x v="7"/>
    <s v="Pastry"/>
    <s v="Small"/>
    <x v="3"/>
    <x v="3"/>
    <n v="15"/>
    <n v="6.8"/>
    <s v="Card"/>
    <x v="0"/>
    <s v="Sophia"/>
    <n v="3.6"/>
    <x v="0"/>
    <s v="Dine-in"/>
    <x v="20"/>
    <x v="6"/>
    <s v="Thursday"/>
  </r>
  <r>
    <s v="TRX11103"/>
    <s v="2024-07-17"/>
    <s v="Wednesday"/>
    <s v="02:40 PM"/>
    <s v="CUST866"/>
    <x v="1"/>
    <x v="1"/>
    <s v="Tea"/>
    <s v="Large"/>
    <x v="3"/>
    <x v="1"/>
    <n v="10"/>
    <n v="10.8"/>
    <s v="Card"/>
    <x v="0"/>
    <s v="Noah"/>
    <n v="4"/>
    <x v="1"/>
    <s v="Takeaway"/>
    <x v="18"/>
    <x v="6"/>
    <s v="Wednesday"/>
  </r>
  <r>
    <s v="TRX11105"/>
    <s v="2024-07-29"/>
    <s v="Monday"/>
    <s v="07:07 PM"/>
    <s v="CUST654"/>
    <x v="0"/>
    <x v="1"/>
    <s v="Tea"/>
    <s v="Small"/>
    <x v="3"/>
    <x v="1"/>
    <n v="10"/>
    <n v="10.8"/>
    <s v="Cash"/>
    <x v="0"/>
    <s v="Olivia"/>
    <n v="4.8"/>
    <x v="0"/>
    <s v="Delivery"/>
    <x v="5"/>
    <x v="6"/>
    <s v="Monday"/>
  </r>
  <r>
    <s v="TRX11203"/>
    <s v="2024-07-03"/>
    <s v="Wednesday"/>
    <s v="01:30 PM"/>
    <s v="CUST120"/>
    <x v="0"/>
    <x v="9"/>
    <s v="Beverage"/>
    <s v="Large"/>
    <x v="3"/>
    <x v="5"/>
    <n v="15"/>
    <n v="12.92"/>
    <s v="Card"/>
    <x v="0"/>
    <s v="John"/>
    <n v="3.5"/>
    <x v="1"/>
    <s v="Takeaway"/>
    <x v="9"/>
    <x v="6"/>
    <s v="Wednesday"/>
  </r>
  <r>
    <s v="TRX11346"/>
    <s v="2024-07-26"/>
    <s v="Friday"/>
    <s v="04:43 PM"/>
    <s v="CUST253"/>
    <x v="1"/>
    <x v="4"/>
    <s v="Coffee"/>
    <s v="Small"/>
    <x v="2"/>
    <x v="0"/>
    <n v="5"/>
    <n v="7.6"/>
    <s v="Card"/>
    <x v="0"/>
    <s v="Ava"/>
    <n v="4.9000000000000004"/>
    <x v="2"/>
    <s v="Dine-in"/>
    <x v="10"/>
    <x v="6"/>
    <s v="Friday"/>
  </r>
  <r>
    <s v="TRX11377"/>
    <s v="2024-07-19"/>
    <s v="Friday"/>
    <s v="07:54 AM"/>
    <s v="CUST662"/>
    <x v="1"/>
    <x v="5"/>
    <s v="Tea"/>
    <s v="Small"/>
    <x v="3"/>
    <x v="3"/>
    <n v="15"/>
    <n v="6.8"/>
    <s v="Cash"/>
    <x v="0"/>
    <s v="John"/>
    <n v="4.4000000000000004"/>
    <x v="1"/>
    <s v="Takeaway"/>
    <x v="4"/>
    <x v="6"/>
    <s v="Friday"/>
  </r>
  <r>
    <s v="TRX11523"/>
    <s v="2024-07-04"/>
    <s v="Thursday"/>
    <s v="01:10 PM"/>
    <s v="CUST161"/>
    <x v="1"/>
    <x v="6"/>
    <s v="Pastry"/>
    <s v="Medium"/>
    <x v="1"/>
    <x v="1"/>
    <n v="10"/>
    <n v="8.1"/>
    <s v="UPI"/>
    <x v="0"/>
    <s v="John"/>
    <n v="4.9000000000000004"/>
    <x v="0"/>
    <s v="Dine-in"/>
    <x v="3"/>
    <x v="6"/>
    <s v="Thursday"/>
  </r>
  <r>
    <s v="TRX11525"/>
    <s v="2024-07-16"/>
    <s v="Tuesday"/>
    <s v="09:17 AM"/>
    <s v="CUST544"/>
    <x v="1"/>
    <x v="2"/>
    <s v="Coffee"/>
    <s v="Medium"/>
    <x v="0"/>
    <x v="1"/>
    <n v="5"/>
    <n v="2.85"/>
    <s v="Card"/>
    <x v="0"/>
    <s v="Emma"/>
    <n v="4.3"/>
    <x v="2"/>
    <s v="Takeaway"/>
    <x v="17"/>
    <x v="6"/>
    <s v="Tuesday"/>
  </r>
  <r>
    <s v="TRX11556"/>
    <s v="2024-07-04"/>
    <s v="Thursday"/>
    <s v="12:26 PM"/>
    <s v="CUST357"/>
    <x v="2"/>
    <x v="4"/>
    <s v="Coffee"/>
    <s v="Large"/>
    <x v="2"/>
    <x v="0"/>
    <n v="0"/>
    <n v="8"/>
    <s v="Card"/>
    <x v="0"/>
    <s v="John"/>
    <n v="5"/>
    <x v="0"/>
    <s v="Dine-in"/>
    <x v="10"/>
    <x v="6"/>
    <s v="Thursday"/>
  </r>
  <r>
    <s v="TRX11635"/>
    <s v="2024-07-08"/>
    <s v="Monday"/>
    <s v="07:13 AM"/>
    <s v="CUST148"/>
    <x v="1"/>
    <x v="14"/>
    <s v="Coffee"/>
    <s v="Small"/>
    <x v="2"/>
    <x v="4"/>
    <n v="10"/>
    <n v="4.5"/>
    <s v="UPI"/>
    <x v="0"/>
    <s v="Olivia"/>
    <n v="3.2"/>
    <x v="2"/>
    <s v="Takeaway"/>
    <x v="4"/>
    <x v="6"/>
    <s v="Monday"/>
  </r>
  <r>
    <s v="TRX11640"/>
    <s v="2024-07-12"/>
    <s v="Friday"/>
    <s v="09:25 AM"/>
    <s v="CUST906"/>
    <x v="0"/>
    <x v="15"/>
    <s v="Coffee"/>
    <s v="Medium"/>
    <x v="0"/>
    <x v="2"/>
    <n v="10"/>
    <n v="4.05"/>
    <s v="UPI"/>
    <x v="0"/>
    <s v="Ava"/>
    <n v="4.7"/>
    <x v="1"/>
    <s v="Takeaway"/>
    <x v="0"/>
    <x v="6"/>
    <s v="Friday"/>
  </r>
  <r>
    <s v="TRX11740"/>
    <s v="2024-07-21"/>
    <s v="Sunday"/>
    <s v="10:10 AM"/>
    <s v="CUST266"/>
    <x v="0"/>
    <x v="2"/>
    <s v="Coffee"/>
    <s v="Large"/>
    <x v="3"/>
    <x v="1"/>
    <n v="0"/>
    <n v="12"/>
    <s v="Card"/>
    <x v="0"/>
    <s v="Ava"/>
    <n v="4.0999999999999996"/>
    <x v="0"/>
    <s v="Takeaway"/>
    <x v="7"/>
    <x v="6"/>
    <s v="Sunday"/>
  </r>
  <r>
    <s v="TRX11813"/>
    <s v="2024-07-26"/>
    <s v="Friday"/>
    <s v="03:02 PM"/>
    <s v="CUST817"/>
    <x v="2"/>
    <x v="2"/>
    <s v="Coffee"/>
    <s v="Small"/>
    <x v="2"/>
    <x v="1"/>
    <n v="5"/>
    <n v="5.7"/>
    <s v="Card"/>
    <x v="0"/>
    <s v="Olivia"/>
    <n v="4.8"/>
    <x v="2"/>
    <s v="Takeaway"/>
    <x v="14"/>
    <x v="6"/>
    <s v="Friday"/>
  </r>
  <r>
    <s v="TRX11856"/>
    <s v="2024-07-19"/>
    <s v="Friday"/>
    <s v="06:25 PM"/>
    <s v="CUST474"/>
    <x v="1"/>
    <x v="1"/>
    <s v="Tea"/>
    <s v="Medium"/>
    <x v="0"/>
    <x v="1"/>
    <n v="0"/>
    <n v="3"/>
    <s v="UPI"/>
    <x v="0"/>
    <s v="Olivia"/>
    <n v="3"/>
    <x v="0"/>
    <s v="Dine-in"/>
    <x v="19"/>
    <x v="6"/>
    <s v="Friday"/>
  </r>
  <r>
    <s v="TRX11869"/>
    <s v="2024-07-17"/>
    <s v="Wednesday"/>
    <s v="03:49 PM"/>
    <s v="CUST510"/>
    <x v="0"/>
    <x v="13"/>
    <s v="Coffee"/>
    <s v="Small"/>
    <x v="1"/>
    <x v="8"/>
    <n v="15"/>
    <n v="8.92"/>
    <s v="Cash"/>
    <x v="0"/>
    <s v="John"/>
    <n v="3.8"/>
    <x v="0"/>
    <s v="Dine-in"/>
    <x v="1"/>
    <x v="6"/>
    <s v="Wednesday"/>
  </r>
  <r>
    <s v="TRX11896"/>
    <s v="2024-07-09"/>
    <s v="Tuesday"/>
    <s v="04:42 PM"/>
    <s v="CUST102"/>
    <x v="0"/>
    <x v="11"/>
    <s v="Food"/>
    <s v="Small"/>
    <x v="2"/>
    <x v="6"/>
    <n v="0"/>
    <n v="11"/>
    <s v="Cash"/>
    <x v="0"/>
    <s v="Noah"/>
    <n v="3.4"/>
    <x v="2"/>
    <s v="Delivery"/>
    <x v="11"/>
    <x v="6"/>
    <s v="Tuesday"/>
  </r>
  <r>
    <s v="TRX11985"/>
    <s v="2024-07-17"/>
    <s v="Wednesday"/>
    <s v="06:59 PM"/>
    <s v="CUST403"/>
    <x v="1"/>
    <x v="12"/>
    <s v="Food"/>
    <s v="Small"/>
    <x v="3"/>
    <x v="7"/>
    <n v="5"/>
    <n v="19"/>
    <s v="UPI"/>
    <x v="0"/>
    <s v="John"/>
    <n v="3.3"/>
    <x v="2"/>
    <s v="Delivery"/>
    <x v="3"/>
    <x v="6"/>
    <s v="Wednesday"/>
  </r>
  <r>
    <s v="TRX12027"/>
    <s v="2024-07-27"/>
    <s v="Saturday"/>
    <s v="02:55 PM"/>
    <s v="CUST654"/>
    <x v="2"/>
    <x v="5"/>
    <s v="Tea"/>
    <s v="Medium"/>
    <x v="0"/>
    <x v="3"/>
    <n v="5"/>
    <n v="1.9"/>
    <s v="UPI"/>
    <x v="0"/>
    <s v="Emma"/>
    <n v="3.8"/>
    <x v="1"/>
    <s v="Takeaway"/>
    <x v="20"/>
    <x v="6"/>
    <s v="Saturday"/>
  </r>
  <r>
    <s v="TRX12119"/>
    <s v="2024-07-02"/>
    <s v="Tuesday"/>
    <s v="12:20 PM"/>
    <s v="CUST873"/>
    <x v="0"/>
    <x v="1"/>
    <s v="Tea"/>
    <s v="Large"/>
    <x v="3"/>
    <x v="1"/>
    <n v="0"/>
    <n v="12"/>
    <s v="Card"/>
    <x v="0"/>
    <s v="Emma"/>
    <n v="3.4"/>
    <x v="1"/>
    <s v="Takeaway"/>
    <x v="4"/>
    <x v="6"/>
    <s v="Tuesday"/>
  </r>
  <r>
    <s v="TRX12130"/>
    <s v="2024-07-18"/>
    <s v="Thursday"/>
    <s v="08:21 PM"/>
    <s v="CUST447"/>
    <x v="1"/>
    <x v="4"/>
    <s v="Coffee"/>
    <s v="Small"/>
    <x v="3"/>
    <x v="0"/>
    <n v="5"/>
    <n v="15.2"/>
    <s v="UPI"/>
    <x v="0"/>
    <s v="John"/>
    <n v="3.3"/>
    <x v="2"/>
    <s v="Dine-in"/>
    <x v="1"/>
    <x v="6"/>
    <s v="Thursday"/>
  </r>
  <r>
    <s v="TRX12261"/>
    <s v="2024-07-04"/>
    <s v="Thursday"/>
    <s v="12:33 PM"/>
    <s v="CUST410"/>
    <x v="2"/>
    <x v="10"/>
    <s v="Pastry"/>
    <s v="Large"/>
    <x v="2"/>
    <x v="4"/>
    <n v="10"/>
    <n v="4.5"/>
    <s v="Cash"/>
    <x v="0"/>
    <s v="Sophia"/>
    <n v="4.0999999999999996"/>
    <x v="2"/>
    <s v="Takeaway"/>
    <x v="6"/>
    <x v="6"/>
    <s v="Thursday"/>
  </r>
  <r>
    <s v="TRX12311"/>
    <s v="2024-07-27"/>
    <s v="Saturday"/>
    <s v="09:27 AM"/>
    <s v="CUST485"/>
    <x v="0"/>
    <x v="1"/>
    <s v="Tea"/>
    <s v="Medium"/>
    <x v="3"/>
    <x v="1"/>
    <n v="5"/>
    <n v="11.4"/>
    <s v="UPI"/>
    <x v="0"/>
    <s v="Sophia"/>
    <n v="3.1"/>
    <x v="1"/>
    <s v="Dine-in"/>
    <x v="19"/>
    <x v="6"/>
    <s v="Saturday"/>
  </r>
  <r>
    <s v="TRX12681"/>
    <s v="2024-07-05"/>
    <s v="Friday"/>
    <s v="03:41 PM"/>
    <s v="CUST917"/>
    <x v="0"/>
    <x v="3"/>
    <s v="Food"/>
    <s v="Small"/>
    <x v="3"/>
    <x v="2"/>
    <n v="10"/>
    <n v="16.2"/>
    <s v="Card"/>
    <x v="0"/>
    <s v="Ava"/>
    <n v="3.2"/>
    <x v="2"/>
    <s v="Takeaway"/>
    <x v="5"/>
    <x v="6"/>
    <s v="Friday"/>
  </r>
  <r>
    <s v="TRX12723"/>
    <s v="2024-07-11"/>
    <s v="Thursday"/>
    <s v="12:08 PM"/>
    <s v="CUST226"/>
    <x v="0"/>
    <x v="15"/>
    <s v="Coffee"/>
    <s v="Medium"/>
    <x v="2"/>
    <x v="2"/>
    <n v="5"/>
    <n v="8.5500000000000007"/>
    <s v="UPI"/>
    <x v="0"/>
    <s v="Olivia"/>
    <n v="3.7"/>
    <x v="1"/>
    <s v="Takeaway"/>
    <x v="13"/>
    <x v="6"/>
    <s v="Thursday"/>
  </r>
  <r>
    <s v="TRX12941"/>
    <s v="2024-07-09"/>
    <s v="Tuesday"/>
    <s v="10:43 AM"/>
    <s v="CUST140"/>
    <x v="1"/>
    <x v="14"/>
    <s v="Coffee"/>
    <s v="Large"/>
    <x v="0"/>
    <x v="4"/>
    <n v="0"/>
    <n v="2.5"/>
    <s v="Cash"/>
    <x v="0"/>
    <s v="Noah"/>
    <n v="3.4"/>
    <x v="1"/>
    <s v="Takeaway"/>
    <x v="15"/>
    <x v="6"/>
    <s v="Tuesday"/>
  </r>
  <r>
    <s v="TRX13011"/>
    <s v="2024-07-07"/>
    <s v="Sunday"/>
    <s v="09:53 AM"/>
    <s v="CUST631"/>
    <x v="1"/>
    <x v="7"/>
    <s v="Pastry"/>
    <s v="Medium"/>
    <x v="1"/>
    <x v="3"/>
    <n v="10"/>
    <n v="5.4"/>
    <s v="UPI"/>
    <x v="0"/>
    <s v="Olivia"/>
    <n v="3.4"/>
    <x v="0"/>
    <s v="Delivery"/>
    <x v="12"/>
    <x v="6"/>
    <s v="Sunday"/>
  </r>
  <r>
    <s v="TRX13073"/>
    <s v="2024-07-15"/>
    <s v="Monday"/>
    <s v="08:48 AM"/>
    <s v="CUST675"/>
    <x v="2"/>
    <x v="7"/>
    <s v="Pastry"/>
    <s v="Medium"/>
    <x v="2"/>
    <x v="3"/>
    <n v="0"/>
    <n v="4"/>
    <s v="UPI"/>
    <x v="0"/>
    <s v="Ava"/>
    <n v="4.0999999999999996"/>
    <x v="0"/>
    <s v="Dine-in"/>
    <x v="2"/>
    <x v="6"/>
    <s v="Monday"/>
  </r>
  <r>
    <s v="TRX13273"/>
    <s v="2024-07-11"/>
    <s v="Thursday"/>
    <s v="08:52 AM"/>
    <s v="CUST856"/>
    <x v="2"/>
    <x v="0"/>
    <s v="Beverage"/>
    <s v="Large"/>
    <x v="0"/>
    <x v="0"/>
    <n v="15"/>
    <n v="3.4"/>
    <s v="Cash"/>
    <x v="0"/>
    <s v="John"/>
    <n v="4.5999999999999996"/>
    <x v="2"/>
    <s v="Delivery"/>
    <x v="20"/>
    <x v="6"/>
    <s v="Thursday"/>
  </r>
  <r>
    <s v="TRX13436"/>
    <s v="2024-07-19"/>
    <s v="Friday"/>
    <s v="02:28 PM"/>
    <s v="CUST487"/>
    <x v="0"/>
    <x v="4"/>
    <s v="Coffee"/>
    <s v="Large"/>
    <x v="3"/>
    <x v="0"/>
    <n v="15"/>
    <n v="13.6"/>
    <s v="Cash"/>
    <x v="0"/>
    <s v="Ava"/>
    <n v="4.8"/>
    <x v="0"/>
    <s v="Delivery"/>
    <x v="4"/>
    <x v="6"/>
    <s v="Friday"/>
  </r>
  <r>
    <s v="TRX13520"/>
    <s v="2024-07-09"/>
    <s v="Tuesday"/>
    <s v="12:50 PM"/>
    <s v="CUST564"/>
    <x v="1"/>
    <x v="3"/>
    <s v="Food"/>
    <s v="Medium"/>
    <x v="1"/>
    <x v="2"/>
    <n v="10"/>
    <n v="12.15"/>
    <s v="Card"/>
    <x v="0"/>
    <s v="Sophia"/>
    <n v="3.7"/>
    <x v="0"/>
    <s v="Dine-in"/>
    <x v="2"/>
    <x v="6"/>
    <s v="Tuesday"/>
  </r>
  <r>
    <s v="TRX13622"/>
    <s v="2024-07-25"/>
    <s v="Thursday"/>
    <s v="07:13 AM"/>
    <s v="CUST258"/>
    <x v="1"/>
    <x v="9"/>
    <s v="Beverage"/>
    <s v="Large"/>
    <x v="1"/>
    <x v="5"/>
    <n v="0"/>
    <n v="11.4"/>
    <s v="Card"/>
    <x v="0"/>
    <s v="Emma"/>
    <n v="4.8"/>
    <x v="2"/>
    <s v="Takeaway"/>
    <x v="12"/>
    <x v="6"/>
    <s v="Thursday"/>
  </r>
  <r>
    <s v="TRX13690"/>
    <s v="2024-07-23"/>
    <s v="Tuesday"/>
    <s v="08:32 PM"/>
    <s v="CUST699"/>
    <x v="0"/>
    <x v="13"/>
    <s v="Coffee"/>
    <s v="Medium"/>
    <x v="3"/>
    <x v="8"/>
    <n v="5"/>
    <n v="13.3"/>
    <s v="UPI"/>
    <x v="0"/>
    <s v="John"/>
    <n v="4.7"/>
    <x v="2"/>
    <s v="Takeaway"/>
    <x v="7"/>
    <x v="6"/>
    <s v="Tuesday"/>
  </r>
  <r>
    <s v="TRX13758"/>
    <s v="2024-07-12"/>
    <s v="Friday"/>
    <s v="12:52 PM"/>
    <s v="CUST560"/>
    <x v="0"/>
    <x v="12"/>
    <s v="Food"/>
    <s v="Medium"/>
    <x v="1"/>
    <x v="7"/>
    <n v="5"/>
    <n v="14.25"/>
    <s v="Card"/>
    <x v="0"/>
    <s v="Ava"/>
    <n v="4.0999999999999996"/>
    <x v="0"/>
    <s v="Delivery"/>
    <x v="8"/>
    <x v="6"/>
    <s v="Friday"/>
  </r>
  <r>
    <s v="TRX13828"/>
    <s v="2024-07-01"/>
    <s v="Monday"/>
    <s v="11:31 AM"/>
    <s v="CUST751"/>
    <x v="0"/>
    <x v="8"/>
    <s v="Tea"/>
    <s v="Large"/>
    <x v="1"/>
    <x v="4"/>
    <n v="10"/>
    <n v="6.75"/>
    <s v="Cash"/>
    <x v="0"/>
    <s v="Emma"/>
    <n v="3.9"/>
    <x v="2"/>
    <s v="Dine-in"/>
    <x v="19"/>
    <x v="6"/>
    <s v="Monday"/>
  </r>
  <r>
    <s v="TRX13895"/>
    <s v="2024-07-17"/>
    <s v="Wednesday"/>
    <s v="08:43 PM"/>
    <s v="CUST984"/>
    <x v="1"/>
    <x v="8"/>
    <s v="Tea"/>
    <s v="Medium"/>
    <x v="3"/>
    <x v="4"/>
    <n v="5"/>
    <n v="9.5"/>
    <s v="Card"/>
    <x v="0"/>
    <s v="Ava"/>
    <n v="3.5"/>
    <x v="2"/>
    <s v="Takeaway"/>
    <x v="3"/>
    <x v="6"/>
    <s v="Wednesday"/>
  </r>
  <r>
    <s v="TRX13976"/>
    <s v="2024-07-19"/>
    <s v="Friday"/>
    <s v="05:50 PM"/>
    <s v="CUST215"/>
    <x v="2"/>
    <x v="12"/>
    <s v="Food"/>
    <s v="Medium"/>
    <x v="2"/>
    <x v="7"/>
    <n v="15"/>
    <n v="8.5"/>
    <s v="UPI"/>
    <x v="0"/>
    <s v="Olivia"/>
    <n v="4.3"/>
    <x v="1"/>
    <s v="Delivery"/>
    <x v="7"/>
    <x v="6"/>
    <s v="Friday"/>
  </r>
  <r>
    <s v="TRX13984"/>
    <s v="2024-07-03"/>
    <s v="Wednesday"/>
    <s v="05:16 PM"/>
    <s v="CUST365"/>
    <x v="0"/>
    <x v="15"/>
    <s v="Coffee"/>
    <s v="Medium"/>
    <x v="3"/>
    <x v="2"/>
    <n v="5"/>
    <n v="17.100000000000001"/>
    <s v="Cash"/>
    <x v="0"/>
    <s v="Noah"/>
    <n v="3.4"/>
    <x v="1"/>
    <s v="Dine-in"/>
    <x v="18"/>
    <x v="6"/>
    <s v="Wednesday"/>
  </r>
  <r>
    <s v="TRX13995"/>
    <s v="2024-07-06"/>
    <s v="Saturday"/>
    <s v="04:13 PM"/>
    <s v="CUST342"/>
    <x v="2"/>
    <x v="7"/>
    <s v="Pastry"/>
    <s v="Large"/>
    <x v="0"/>
    <x v="3"/>
    <n v="5"/>
    <n v="1.9"/>
    <s v="Cash"/>
    <x v="0"/>
    <s v="Emma"/>
    <n v="3.2"/>
    <x v="0"/>
    <s v="Takeaway"/>
    <x v="6"/>
    <x v="6"/>
    <s v="Saturday"/>
  </r>
  <r>
    <s v="TRX14105"/>
    <s v="2024-07-13"/>
    <s v="Saturday"/>
    <s v="09:36 AM"/>
    <s v="CUST338"/>
    <x v="2"/>
    <x v="0"/>
    <s v="Beverage"/>
    <s v="Medium"/>
    <x v="0"/>
    <x v="0"/>
    <n v="0"/>
    <n v="4"/>
    <s v="Card"/>
    <x v="0"/>
    <s v="Sophia"/>
    <n v="4.3"/>
    <x v="2"/>
    <s v="Delivery"/>
    <x v="18"/>
    <x v="6"/>
    <s v="Saturday"/>
  </r>
  <r>
    <s v="TRX14120"/>
    <s v="2024-07-07"/>
    <s v="Sunday"/>
    <s v="05:27 PM"/>
    <s v="CUST756"/>
    <x v="2"/>
    <x v="3"/>
    <s v="Food"/>
    <s v="Medium"/>
    <x v="2"/>
    <x v="2"/>
    <n v="0"/>
    <n v="9"/>
    <s v="UPI"/>
    <x v="0"/>
    <s v="Sophia"/>
    <n v="3.7"/>
    <x v="1"/>
    <s v="Takeaway"/>
    <x v="0"/>
    <x v="6"/>
    <s v="Sunday"/>
  </r>
  <r>
    <s v="TRX14190"/>
    <s v="2024-07-24"/>
    <s v="Wednesday"/>
    <s v="07:12 AM"/>
    <s v="CUST830"/>
    <x v="1"/>
    <x v="9"/>
    <s v="Beverage"/>
    <s v="Large"/>
    <x v="1"/>
    <x v="5"/>
    <n v="15"/>
    <n v="9.69"/>
    <s v="UPI"/>
    <x v="0"/>
    <s v="Ava"/>
    <n v="3.7"/>
    <x v="0"/>
    <s v="Delivery"/>
    <x v="3"/>
    <x v="6"/>
    <s v="Wednesday"/>
  </r>
  <r>
    <s v="TRX14257"/>
    <s v="2024-07-03"/>
    <s v="Wednesday"/>
    <s v="07:29 AM"/>
    <s v="CUST457"/>
    <x v="2"/>
    <x v="14"/>
    <s v="Coffee"/>
    <s v="Large"/>
    <x v="1"/>
    <x v="4"/>
    <n v="10"/>
    <n v="6.75"/>
    <s v="UPI"/>
    <x v="0"/>
    <s v="Olivia"/>
    <n v="3.7"/>
    <x v="2"/>
    <s v="Delivery"/>
    <x v="7"/>
    <x v="6"/>
    <s v="Wednesday"/>
  </r>
  <r>
    <s v="TRX14268"/>
    <s v="2024-07-04"/>
    <s v="Thursday"/>
    <s v="11:57 AM"/>
    <s v="CUST977"/>
    <x v="1"/>
    <x v="7"/>
    <s v="Pastry"/>
    <s v="Small"/>
    <x v="1"/>
    <x v="3"/>
    <n v="15"/>
    <n v="5.0999999999999996"/>
    <s v="Cash"/>
    <x v="0"/>
    <s v="Olivia"/>
    <n v="3.9"/>
    <x v="0"/>
    <s v="Delivery"/>
    <x v="18"/>
    <x v="6"/>
    <s v="Thursday"/>
  </r>
  <r>
    <s v="TRX14278"/>
    <s v="2024-07-07"/>
    <s v="Sunday"/>
    <s v="09:12 AM"/>
    <s v="CUST626"/>
    <x v="0"/>
    <x v="11"/>
    <s v="Food"/>
    <s v="Medium"/>
    <x v="2"/>
    <x v="6"/>
    <n v="10"/>
    <n v="9.9"/>
    <s v="Cash"/>
    <x v="0"/>
    <s v="John"/>
    <n v="4.7"/>
    <x v="1"/>
    <s v="Delivery"/>
    <x v="1"/>
    <x v="6"/>
    <s v="Sunday"/>
  </r>
  <r>
    <s v="TRX14331"/>
    <s v="2024-07-31"/>
    <s v="Wednesday"/>
    <s v="03:35 PM"/>
    <s v="CUST332"/>
    <x v="2"/>
    <x v="6"/>
    <s v="Pastry"/>
    <s v="Small"/>
    <x v="1"/>
    <x v="1"/>
    <n v="5"/>
    <n v="8.5500000000000007"/>
    <s v="Card"/>
    <x v="0"/>
    <s v="Noah"/>
    <n v="3.4"/>
    <x v="0"/>
    <s v="Takeaway"/>
    <x v="8"/>
    <x v="6"/>
    <s v="Wednesday"/>
  </r>
  <r>
    <s v="TRX14388"/>
    <s v="2024-07-28"/>
    <s v="Sunday"/>
    <s v="05:00 PM"/>
    <s v="CUST524"/>
    <x v="0"/>
    <x v="4"/>
    <s v="Coffee"/>
    <s v="Large"/>
    <x v="3"/>
    <x v="0"/>
    <n v="5"/>
    <n v="15.2"/>
    <s v="Card"/>
    <x v="0"/>
    <s v="Olivia"/>
    <n v="4.8"/>
    <x v="0"/>
    <s v="Delivery"/>
    <x v="6"/>
    <x v="6"/>
    <s v="Sunday"/>
  </r>
  <r>
    <s v="TRX14407"/>
    <s v="2024-07-09"/>
    <s v="Tuesday"/>
    <s v="01:43 PM"/>
    <s v="CUST941"/>
    <x v="1"/>
    <x v="6"/>
    <s v="Pastry"/>
    <s v="Small"/>
    <x v="1"/>
    <x v="1"/>
    <n v="5"/>
    <n v="8.5500000000000007"/>
    <s v="Card"/>
    <x v="0"/>
    <s v="Emma"/>
    <n v="4.0999999999999996"/>
    <x v="0"/>
    <s v="Takeaway"/>
    <x v="2"/>
    <x v="6"/>
    <s v="Tuesday"/>
  </r>
  <r>
    <s v="TRX14423"/>
    <s v="2024-07-19"/>
    <s v="Friday"/>
    <s v="05:24 PM"/>
    <s v="CUST637"/>
    <x v="0"/>
    <x v="10"/>
    <s v="Pastry"/>
    <s v="Large"/>
    <x v="1"/>
    <x v="4"/>
    <n v="0"/>
    <n v="7.5"/>
    <s v="UPI"/>
    <x v="0"/>
    <s v="John"/>
    <n v="3.8"/>
    <x v="1"/>
    <s v="Delivery"/>
    <x v="5"/>
    <x v="6"/>
    <s v="Friday"/>
  </r>
  <r>
    <s v="TRX14497"/>
    <s v="2024-07-30"/>
    <s v="Tuesday"/>
    <s v="01:14 PM"/>
    <s v="CUST336"/>
    <x v="0"/>
    <x v="3"/>
    <s v="Food"/>
    <s v="Medium"/>
    <x v="1"/>
    <x v="2"/>
    <n v="0"/>
    <n v="13.5"/>
    <s v="Card"/>
    <x v="0"/>
    <s v="Noah"/>
    <n v="4.2"/>
    <x v="2"/>
    <s v="Delivery"/>
    <x v="7"/>
    <x v="6"/>
    <s v="Tuesday"/>
  </r>
  <r>
    <s v="TRX14537"/>
    <s v="2024-07-15"/>
    <s v="Monday"/>
    <s v="12:55 PM"/>
    <s v="CUST891"/>
    <x v="0"/>
    <x v="10"/>
    <s v="Pastry"/>
    <s v="Small"/>
    <x v="1"/>
    <x v="4"/>
    <n v="0"/>
    <n v="7.5"/>
    <s v="UPI"/>
    <x v="0"/>
    <s v="Ava"/>
    <n v="4"/>
    <x v="2"/>
    <s v="Takeaway"/>
    <x v="16"/>
    <x v="6"/>
    <s v="Monday"/>
  </r>
  <r>
    <s v="TRX14632"/>
    <s v="2024-07-23"/>
    <s v="Tuesday"/>
    <s v="06:14 PM"/>
    <s v="CUST104"/>
    <x v="0"/>
    <x v="1"/>
    <s v="Tea"/>
    <s v="Large"/>
    <x v="0"/>
    <x v="1"/>
    <n v="15"/>
    <n v="2.5499999999999998"/>
    <s v="Card"/>
    <x v="0"/>
    <s v="Emma"/>
    <n v="4.5"/>
    <x v="0"/>
    <s v="Takeaway"/>
    <x v="12"/>
    <x v="6"/>
    <s v="Tuesday"/>
  </r>
  <r>
    <s v="TRX14646"/>
    <s v="2024-07-17"/>
    <s v="Wednesday"/>
    <s v="04:52 PM"/>
    <s v="CUST169"/>
    <x v="0"/>
    <x v="10"/>
    <s v="Pastry"/>
    <s v="Medium"/>
    <x v="3"/>
    <x v="4"/>
    <n v="0"/>
    <n v="10"/>
    <s v="Card"/>
    <x v="0"/>
    <s v="Noah"/>
    <n v="4.4000000000000004"/>
    <x v="2"/>
    <s v="Delivery"/>
    <x v="9"/>
    <x v="6"/>
    <s v="Wednesday"/>
  </r>
  <r>
    <s v="TRX14779"/>
    <s v="2024-07-20"/>
    <s v="Saturday"/>
    <s v="04:07 PM"/>
    <s v="CUST304"/>
    <x v="1"/>
    <x v="0"/>
    <s v="Beverage"/>
    <s v="Large"/>
    <x v="0"/>
    <x v="0"/>
    <n v="5"/>
    <n v="3.8"/>
    <s v="Card"/>
    <x v="0"/>
    <s v="John"/>
    <n v="3.1"/>
    <x v="0"/>
    <s v="Takeaway"/>
    <x v="17"/>
    <x v="6"/>
    <s v="Saturday"/>
  </r>
  <r>
    <s v="TRX14919"/>
    <s v="2024-07-01"/>
    <s v="Monday"/>
    <s v="08:13 PM"/>
    <s v="CUST835"/>
    <x v="1"/>
    <x v="8"/>
    <s v="Tea"/>
    <s v="Small"/>
    <x v="0"/>
    <x v="4"/>
    <n v="15"/>
    <n v="2.12"/>
    <s v="UPI"/>
    <x v="0"/>
    <s v="Emma"/>
    <n v="3.6"/>
    <x v="0"/>
    <s v="Takeaway"/>
    <x v="14"/>
    <x v="6"/>
    <s v="Monday"/>
  </r>
  <r>
    <s v="TRX14940"/>
    <s v="2024-07-21"/>
    <s v="Sunday"/>
    <s v="01:21 PM"/>
    <s v="CUST914"/>
    <x v="1"/>
    <x v="15"/>
    <s v="Coffee"/>
    <s v="Medium"/>
    <x v="0"/>
    <x v="2"/>
    <n v="10"/>
    <n v="4.05"/>
    <s v="Card"/>
    <x v="0"/>
    <s v="Noah"/>
    <n v="3.6"/>
    <x v="2"/>
    <s v="Delivery"/>
    <x v="17"/>
    <x v="6"/>
    <s v="Sunday"/>
  </r>
  <r>
    <s v="TRX10047"/>
    <s v="2024-07-22"/>
    <s v="Monday"/>
    <s v="07:12 PM"/>
    <s v="CUST303"/>
    <x v="0"/>
    <x v="4"/>
    <s v="Coffee"/>
    <s v="Small"/>
    <x v="2"/>
    <x v="0"/>
    <n v="10"/>
    <n v="7.2"/>
    <s v="UPI"/>
    <x v="1"/>
    <s v="Ava"/>
    <n v="4.5999999999999996"/>
    <x v="2"/>
    <s v="Dine-in"/>
    <x v="17"/>
    <x v="6"/>
    <s v="Monday"/>
  </r>
  <r>
    <s v="TRX10150"/>
    <s v="2024-07-10"/>
    <s v="Wednesday"/>
    <s v="08:33 PM"/>
    <s v="CUST447"/>
    <x v="0"/>
    <x v="12"/>
    <s v="Food"/>
    <s v="Small"/>
    <x v="2"/>
    <x v="7"/>
    <n v="15"/>
    <n v="8.5"/>
    <s v="UPI"/>
    <x v="1"/>
    <s v="John"/>
    <n v="3.1"/>
    <x v="2"/>
    <s v="Takeaway"/>
    <x v="12"/>
    <x v="6"/>
    <s v="Wednesday"/>
  </r>
  <r>
    <s v="TRX10234"/>
    <s v="2024-07-17"/>
    <s v="Wednesday"/>
    <s v="04:42 PM"/>
    <s v="CUST530"/>
    <x v="2"/>
    <x v="12"/>
    <s v="Food"/>
    <s v="Medium"/>
    <x v="2"/>
    <x v="7"/>
    <n v="0"/>
    <n v="10"/>
    <s v="Cash"/>
    <x v="1"/>
    <s v="Ava"/>
    <n v="3"/>
    <x v="1"/>
    <s v="Dine-in"/>
    <x v="20"/>
    <x v="6"/>
    <s v="Wednesday"/>
  </r>
  <r>
    <s v="TRX10281"/>
    <s v="2024-07-03"/>
    <s v="Wednesday"/>
    <s v="07:01 PM"/>
    <s v="CUST303"/>
    <x v="0"/>
    <x v="10"/>
    <s v="Pastry"/>
    <s v="Medium"/>
    <x v="1"/>
    <x v="4"/>
    <n v="15"/>
    <n v="6.38"/>
    <s v="UPI"/>
    <x v="1"/>
    <s v="John"/>
    <n v="3.5"/>
    <x v="0"/>
    <s v="Delivery"/>
    <x v="0"/>
    <x v="6"/>
    <s v="Wednesday"/>
  </r>
  <r>
    <s v="TRX10285"/>
    <s v="2024-07-22"/>
    <s v="Monday"/>
    <s v="04:58 PM"/>
    <s v="CUST204"/>
    <x v="1"/>
    <x v="14"/>
    <s v="Coffee"/>
    <s v="Large"/>
    <x v="1"/>
    <x v="4"/>
    <n v="10"/>
    <n v="6.75"/>
    <s v="Card"/>
    <x v="1"/>
    <s v="Noah"/>
    <n v="4"/>
    <x v="0"/>
    <s v="Takeaway"/>
    <x v="6"/>
    <x v="6"/>
    <s v="Monday"/>
  </r>
  <r>
    <s v="TRX10304"/>
    <s v="2024-07-23"/>
    <s v="Tuesday"/>
    <s v="02:47 PM"/>
    <s v="CUST378"/>
    <x v="0"/>
    <x v="3"/>
    <s v="Food"/>
    <s v="Medium"/>
    <x v="3"/>
    <x v="2"/>
    <n v="5"/>
    <n v="17.100000000000001"/>
    <s v="Cash"/>
    <x v="1"/>
    <s v="Emma"/>
    <n v="5"/>
    <x v="1"/>
    <s v="Dine-in"/>
    <x v="10"/>
    <x v="6"/>
    <s v="Tuesday"/>
  </r>
  <r>
    <s v="TRX10346"/>
    <s v="2024-07-11"/>
    <s v="Thursday"/>
    <s v="10:48 AM"/>
    <s v="CUST628"/>
    <x v="2"/>
    <x v="3"/>
    <s v="Food"/>
    <s v="Medium"/>
    <x v="1"/>
    <x v="2"/>
    <n v="15"/>
    <n v="11.47"/>
    <s v="Card"/>
    <x v="1"/>
    <s v="Ava"/>
    <n v="4"/>
    <x v="1"/>
    <s v="Takeaway"/>
    <x v="19"/>
    <x v="6"/>
    <s v="Thursday"/>
  </r>
  <r>
    <s v="TRX10616"/>
    <s v="2024-07-12"/>
    <s v="Friday"/>
    <s v="03:52 PM"/>
    <s v="CUST855"/>
    <x v="2"/>
    <x v="1"/>
    <s v="Tea"/>
    <s v="Medium"/>
    <x v="0"/>
    <x v="1"/>
    <n v="5"/>
    <n v="2.85"/>
    <s v="Card"/>
    <x v="1"/>
    <s v="Olivia"/>
    <n v="3.3"/>
    <x v="0"/>
    <s v="Takeaway"/>
    <x v="16"/>
    <x v="6"/>
    <s v="Friday"/>
  </r>
  <r>
    <s v="TRX10844"/>
    <s v="2024-07-25"/>
    <s v="Thursday"/>
    <s v="10:00 AM"/>
    <s v="CUST708"/>
    <x v="2"/>
    <x v="10"/>
    <s v="Pastry"/>
    <s v="Large"/>
    <x v="3"/>
    <x v="4"/>
    <n v="15"/>
    <n v="8.5"/>
    <s v="Cash"/>
    <x v="1"/>
    <s v="Noah"/>
    <n v="4.3"/>
    <x v="1"/>
    <s v="Dine-in"/>
    <x v="1"/>
    <x v="6"/>
    <s v="Thursday"/>
  </r>
  <r>
    <s v="TRX10862"/>
    <s v="2024-07-10"/>
    <s v="Wednesday"/>
    <s v="09:10 AM"/>
    <s v="CUST735"/>
    <x v="2"/>
    <x v="6"/>
    <s v="Pastry"/>
    <s v="Medium"/>
    <x v="0"/>
    <x v="1"/>
    <n v="5"/>
    <n v="2.85"/>
    <s v="Card"/>
    <x v="1"/>
    <s v="Noah"/>
    <n v="3.9"/>
    <x v="2"/>
    <s v="Takeaway"/>
    <x v="16"/>
    <x v="6"/>
    <s v="Wednesday"/>
  </r>
  <r>
    <s v="TRX10887"/>
    <s v="2024-07-30"/>
    <s v="Tuesday"/>
    <s v="07:45 PM"/>
    <s v="CUST870"/>
    <x v="2"/>
    <x v="13"/>
    <s v="Coffee"/>
    <s v="Large"/>
    <x v="0"/>
    <x v="8"/>
    <n v="5"/>
    <n v="3.32"/>
    <s v="Cash"/>
    <x v="1"/>
    <s v="John"/>
    <n v="3.3"/>
    <x v="1"/>
    <s v="Takeaway"/>
    <x v="6"/>
    <x v="6"/>
    <s v="Tuesday"/>
  </r>
  <r>
    <s v="TRX10951"/>
    <s v="2024-07-14"/>
    <s v="Sunday"/>
    <s v="01:23 PM"/>
    <s v="CUST283"/>
    <x v="0"/>
    <x v="14"/>
    <s v="Coffee"/>
    <s v="Medium"/>
    <x v="2"/>
    <x v="4"/>
    <n v="10"/>
    <n v="4.5"/>
    <s v="UPI"/>
    <x v="1"/>
    <s v="Emma"/>
    <n v="4.2"/>
    <x v="0"/>
    <s v="Dine-in"/>
    <x v="9"/>
    <x v="6"/>
    <s v="Sunday"/>
  </r>
  <r>
    <s v="TRX10954"/>
    <s v="2024-07-08"/>
    <s v="Monday"/>
    <s v="07:29 AM"/>
    <s v="CUST727"/>
    <x v="2"/>
    <x v="15"/>
    <s v="Coffee"/>
    <s v="Small"/>
    <x v="2"/>
    <x v="2"/>
    <n v="0"/>
    <n v="9"/>
    <s v="Card"/>
    <x v="1"/>
    <s v="Sophia"/>
    <n v="3.1"/>
    <x v="2"/>
    <s v="Delivery"/>
    <x v="6"/>
    <x v="6"/>
    <s v="Monday"/>
  </r>
  <r>
    <s v="TRX11166"/>
    <s v="2024-07-21"/>
    <s v="Sunday"/>
    <s v="03:55 PM"/>
    <s v="CUST772"/>
    <x v="2"/>
    <x v="3"/>
    <s v="Food"/>
    <s v="Large"/>
    <x v="2"/>
    <x v="2"/>
    <n v="10"/>
    <n v="8.1"/>
    <s v="UPI"/>
    <x v="1"/>
    <s v="Olivia"/>
    <n v="3.5"/>
    <x v="2"/>
    <s v="Takeaway"/>
    <x v="4"/>
    <x v="6"/>
    <s v="Sunday"/>
  </r>
  <r>
    <s v="TRX11202"/>
    <s v="2024-07-13"/>
    <s v="Saturday"/>
    <s v="05:14 PM"/>
    <s v="CUST998"/>
    <x v="1"/>
    <x v="9"/>
    <s v="Beverage"/>
    <s v="Large"/>
    <x v="0"/>
    <x v="5"/>
    <n v="5"/>
    <n v="3.61"/>
    <s v="UPI"/>
    <x v="1"/>
    <s v="Noah"/>
    <n v="3.9"/>
    <x v="1"/>
    <s v="Takeaway"/>
    <x v="18"/>
    <x v="6"/>
    <s v="Saturday"/>
  </r>
  <r>
    <s v="TRX11315"/>
    <s v="2024-07-03"/>
    <s v="Wednesday"/>
    <s v="01:39 PM"/>
    <s v="CUST507"/>
    <x v="2"/>
    <x v="4"/>
    <s v="Coffee"/>
    <s v="Medium"/>
    <x v="0"/>
    <x v="0"/>
    <n v="5"/>
    <n v="3.8"/>
    <s v="UPI"/>
    <x v="1"/>
    <s v="Olivia"/>
    <n v="3.6"/>
    <x v="2"/>
    <s v="Dine-in"/>
    <x v="0"/>
    <x v="6"/>
    <s v="Wednesday"/>
  </r>
  <r>
    <s v="TRX11331"/>
    <s v="2024-07-11"/>
    <s v="Thursday"/>
    <s v="04:00 PM"/>
    <s v="CUST157"/>
    <x v="1"/>
    <x v="10"/>
    <s v="Pastry"/>
    <s v="Medium"/>
    <x v="0"/>
    <x v="4"/>
    <n v="0"/>
    <n v="2.5"/>
    <s v="UPI"/>
    <x v="1"/>
    <s v="Liam"/>
    <n v="3.9"/>
    <x v="1"/>
    <s v="Delivery"/>
    <x v="4"/>
    <x v="6"/>
    <s v="Thursday"/>
  </r>
  <r>
    <s v="TRX11389"/>
    <s v="2024-07-31"/>
    <s v="Wednesday"/>
    <s v="03:01 PM"/>
    <s v="CUST184"/>
    <x v="2"/>
    <x v="8"/>
    <s v="Tea"/>
    <s v="Small"/>
    <x v="3"/>
    <x v="4"/>
    <n v="0"/>
    <n v="10"/>
    <s v="Cash"/>
    <x v="1"/>
    <s v="Olivia"/>
    <n v="4.3"/>
    <x v="2"/>
    <s v="Dine-in"/>
    <x v="4"/>
    <x v="6"/>
    <s v="Wednesday"/>
  </r>
  <r>
    <s v="TRX11391"/>
    <s v="2024-07-14"/>
    <s v="Sunday"/>
    <s v="01:52 PM"/>
    <s v="CUST207"/>
    <x v="1"/>
    <x v="15"/>
    <s v="Coffee"/>
    <s v="Small"/>
    <x v="2"/>
    <x v="2"/>
    <n v="0"/>
    <n v="9"/>
    <s v="UPI"/>
    <x v="1"/>
    <s v="Noah"/>
    <n v="3.9"/>
    <x v="2"/>
    <s v="Takeaway"/>
    <x v="12"/>
    <x v="6"/>
    <s v="Sunday"/>
  </r>
  <r>
    <s v="TRX11441"/>
    <s v="2024-07-26"/>
    <s v="Friday"/>
    <s v="01:30 PM"/>
    <s v="CUST902"/>
    <x v="1"/>
    <x v="15"/>
    <s v="Coffee"/>
    <s v="Medium"/>
    <x v="2"/>
    <x v="2"/>
    <n v="10"/>
    <n v="8.1"/>
    <s v="UPI"/>
    <x v="1"/>
    <s v="Liam"/>
    <n v="3.2"/>
    <x v="2"/>
    <s v="Takeaway"/>
    <x v="14"/>
    <x v="6"/>
    <s v="Friday"/>
  </r>
  <r>
    <s v="TRX11449"/>
    <s v="2024-07-07"/>
    <s v="Sunday"/>
    <s v="11:52 AM"/>
    <s v="CUST767"/>
    <x v="1"/>
    <x v="0"/>
    <s v="Beverage"/>
    <s v="Large"/>
    <x v="1"/>
    <x v="0"/>
    <n v="5"/>
    <n v="11.4"/>
    <s v="Cash"/>
    <x v="1"/>
    <s v="Sophia"/>
    <n v="3.2"/>
    <x v="1"/>
    <s v="Dine-in"/>
    <x v="5"/>
    <x v="6"/>
    <s v="Sunday"/>
  </r>
  <r>
    <s v="TRX11540"/>
    <s v="2024-07-27"/>
    <s v="Saturday"/>
    <s v="10:12 AM"/>
    <s v="CUST299"/>
    <x v="0"/>
    <x v="0"/>
    <s v="Beverage"/>
    <s v="Small"/>
    <x v="0"/>
    <x v="0"/>
    <n v="10"/>
    <n v="3.6"/>
    <s v="Cash"/>
    <x v="1"/>
    <s v="Noah"/>
    <n v="4.9000000000000004"/>
    <x v="2"/>
    <s v="Delivery"/>
    <x v="2"/>
    <x v="6"/>
    <s v="Saturday"/>
  </r>
  <r>
    <s v="TRX11620"/>
    <s v="2024-07-25"/>
    <s v="Thursday"/>
    <s v="10:01 AM"/>
    <s v="CUST507"/>
    <x v="2"/>
    <x v="0"/>
    <s v="Beverage"/>
    <s v="Small"/>
    <x v="0"/>
    <x v="0"/>
    <n v="15"/>
    <n v="3.4"/>
    <s v="UPI"/>
    <x v="1"/>
    <s v="Liam"/>
    <n v="3"/>
    <x v="1"/>
    <s v="Dine-in"/>
    <x v="12"/>
    <x v="6"/>
    <s v="Thursday"/>
  </r>
  <r>
    <s v="TRX11726"/>
    <s v="2024-07-01"/>
    <s v="Monday"/>
    <s v="11:22 AM"/>
    <s v="CUST688"/>
    <x v="1"/>
    <x v="5"/>
    <s v="Tea"/>
    <s v="Medium"/>
    <x v="0"/>
    <x v="3"/>
    <n v="10"/>
    <n v="1.8"/>
    <s v="Card"/>
    <x v="1"/>
    <s v="Noah"/>
    <n v="4.5"/>
    <x v="1"/>
    <s v="Delivery"/>
    <x v="14"/>
    <x v="6"/>
    <s v="Monday"/>
  </r>
  <r>
    <s v="TRX11794"/>
    <s v="2024-07-03"/>
    <s v="Wednesday"/>
    <s v="02:20 PM"/>
    <s v="CUST298"/>
    <x v="2"/>
    <x v="5"/>
    <s v="Tea"/>
    <s v="Medium"/>
    <x v="0"/>
    <x v="3"/>
    <n v="10"/>
    <n v="1.8"/>
    <s v="UPI"/>
    <x v="1"/>
    <s v="John"/>
    <n v="4.4000000000000004"/>
    <x v="2"/>
    <s v="Dine-in"/>
    <x v="16"/>
    <x v="6"/>
    <s v="Wednesday"/>
  </r>
  <r>
    <s v="TRX11796"/>
    <s v="2024-07-14"/>
    <s v="Sunday"/>
    <s v="07:05 AM"/>
    <s v="CUST811"/>
    <x v="2"/>
    <x v="13"/>
    <s v="Coffee"/>
    <s v="Small"/>
    <x v="3"/>
    <x v="8"/>
    <n v="5"/>
    <n v="13.3"/>
    <s v="Card"/>
    <x v="1"/>
    <s v="Olivia"/>
    <n v="3.6"/>
    <x v="0"/>
    <s v="Takeaway"/>
    <x v="15"/>
    <x v="6"/>
    <s v="Sunday"/>
  </r>
  <r>
    <s v="TRX11829"/>
    <s v="2024-07-16"/>
    <s v="Tuesday"/>
    <s v="08:52 AM"/>
    <s v="CUST275"/>
    <x v="1"/>
    <x v="9"/>
    <s v="Beverage"/>
    <s v="Medium"/>
    <x v="3"/>
    <x v="5"/>
    <n v="5"/>
    <n v="14.44"/>
    <s v="Cash"/>
    <x v="1"/>
    <s v="Ava"/>
    <n v="4.0999999999999996"/>
    <x v="1"/>
    <s v="Dine-in"/>
    <x v="13"/>
    <x v="6"/>
    <s v="Tuesday"/>
  </r>
  <r>
    <s v="TRX11872"/>
    <s v="2024-07-08"/>
    <s v="Monday"/>
    <s v="04:42 PM"/>
    <s v="CUST578"/>
    <x v="2"/>
    <x v="12"/>
    <s v="Food"/>
    <s v="Small"/>
    <x v="2"/>
    <x v="7"/>
    <n v="5"/>
    <n v="9.5"/>
    <s v="Card"/>
    <x v="1"/>
    <s v="John"/>
    <n v="4.2"/>
    <x v="2"/>
    <s v="Takeaway"/>
    <x v="2"/>
    <x v="6"/>
    <s v="Monday"/>
  </r>
  <r>
    <s v="TRX11900"/>
    <s v="2024-07-14"/>
    <s v="Sunday"/>
    <s v="08:43 AM"/>
    <s v="CUST233"/>
    <x v="0"/>
    <x v="2"/>
    <s v="Coffee"/>
    <s v="Large"/>
    <x v="2"/>
    <x v="1"/>
    <n v="0"/>
    <n v="6"/>
    <s v="UPI"/>
    <x v="1"/>
    <s v="Sophia"/>
    <n v="3.7"/>
    <x v="0"/>
    <s v="Delivery"/>
    <x v="19"/>
    <x v="6"/>
    <s v="Sunday"/>
  </r>
  <r>
    <s v="TRX11908"/>
    <s v="2024-07-02"/>
    <s v="Tuesday"/>
    <s v="03:25 PM"/>
    <s v="CUST460"/>
    <x v="0"/>
    <x v="2"/>
    <s v="Coffee"/>
    <s v="Medium"/>
    <x v="2"/>
    <x v="1"/>
    <n v="15"/>
    <n v="5.0999999999999996"/>
    <s v="Card"/>
    <x v="1"/>
    <s v="Liam"/>
    <n v="3"/>
    <x v="0"/>
    <s v="Delivery"/>
    <x v="6"/>
    <x v="6"/>
    <s v="Tuesday"/>
  </r>
  <r>
    <s v="TRX11980"/>
    <s v="2024-07-29"/>
    <s v="Monday"/>
    <s v="04:21 PM"/>
    <s v="CUST436"/>
    <x v="0"/>
    <x v="11"/>
    <s v="Food"/>
    <s v="Large"/>
    <x v="2"/>
    <x v="6"/>
    <n v="0"/>
    <n v="11"/>
    <s v="Card"/>
    <x v="1"/>
    <s v="Sophia"/>
    <n v="3.8"/>
    <x v="2"/>
    <s v="Dine-in"/>
    <x v="10"/>
    <x v="6"/>
    <s v="Monday"/>
  </r>
  <r>
    <s v="TRX12031"/>
    <s v="2024-07-11"/>
    <s v="Thursday"/>
    <s v="09:29 AM"/>
    <s v="CUST288"/>
    <x v="1"/>
    <x v="7"/>
    <s v="Pastry"/>
    <s v="Large"/>
    <x v="3"/>
    <x v="3"/>
    <n v="10"/>
    <n v="7.2"/>
    <s v="UPI"/>
    <x v="1"/>
    <s v="Olivia"/>
    <n v="4"/>
    <x v="0"/>
    <s v="Takeaway"/>
    <x v="3"/>
    <x v="6"/>
    <s v="Thursday"/>
  </r>
  <r>
    <s v="TRX12065"/>
    <s v="2024-07-17"/>
    <s v="Wednesday"/>
    <s v="01:49 PM"/>
    <s v="CUST775"/>
    <x v="0"/>
    <x v="15"/>
    <s v="Coffee"/>
    <s v="Medium"/>
    <x v="0"/>
    <x v="2"/>
    <n v="15"/>
    <n v="3.82"/>
    <s v="Card"/>
    <x v="1"/>
    <s v="Ava"/>
    <n v="3.1"/>
    <x v="0"/>
    <s v="Delivery"/>
    <x v="15"/>
    <x v="6"/>
    <s v="Wednesday"/>
  </r>
  <r>
    <s v="TRX12067"/>
    <s v="2024-07-15"/>
    <s v="Monday"/>
    <s v="02:20 PM"/>
    <s v="CUST706"/>
    <x v="0"/>
    <x v="1"/>
    <s v="Tea"/>
    <s v="Medium"/>
    <x v="1"/>
    <x v="1"/>
    <n v="0"/>
    <n v="9"/>
    <s v="UPI"/>
    <x v="1"/>
    <s v="Liam"/>
    <n v="3.3"/>
    <x v="1"/>
    <s v="Delivery"/>
    <x v="3"/>
    <x v="6"/>
    <s v="Monday"/>
  </r>
  <r>
    <s v="TRX12205"/>
    <s v="2024-07-06"/>
    <s v="Saturday"/>
    <s v="11:11 AM"/>
    <s v="CUST450"/>
    <x v="2"/>
    <x v="5"/>
    <s v="Tea"/>
    <s v="Large"/>
    <x v="2"/>
    <x v="3"/>
    <n v="5"/>
    <n v="3.8"/>
    <s v="Card"/>
    <x v="1"/>
    <s v="Olivia"/>
    <n v="4.3"/>
    <x v="2"/>
    <s v="Dine-in"/>
    <x v="9"/>
    <x v="6"/>
    <s v="Saturday"/>
  </r>
  <r>
    <s v="TRX12282"/>
    <s v="2024-07-12"/>
    <s v="Friday"/>
    <s v="01:21 PM"/>
    <s v="CUST816"/>
    <x v="1"/>
    <x v="8"/>
    <s v="Tea"/>
    <s v="Medium"/>
    <x v="2"/>
    <x v="4"/>
    <n v="10"/>
    <n v="4.5"/>
    <s v="Card"/>
    <x v="1"/>
    <s v="Liam"/>
    <n v="3.2"/>
    <x v="1"/>
    <s v="Delivery"/>
    <x v="6"/>
    <x v="6"/>
    <s v="Friday"/>
  </r>
  <r>
    <s v="TRX12290"/>
    <s v="2024-07-17"/>
    <s v="Wednesday"/>
    <s v="12:04 PM"/>
    <s v="CUST770"/>
    <x v="2"/>
    <x v="7"/>
    <s v="Pastry"/>
    <s v="Medium"/>
    <x v="3"/>
    <x v="3"/>
    <n v="15"/>
    <n v="6.8"/>
    <s v="Card"/>
    <x v="1"/>
    <s v="Liam"/>
    <n v="4.2"/>
    <x v="1"/>
    <s v="Takeaway"/>
    <x v="6"/>
    <x v="6"/>
    <s v="Wednesday"/>
  </r>
  <r>
    <s v="TRX12294"/>
    <s v="2024-07-22"/>
    <s v="Monday"/>
    <s v="07:26 PM"/>
    <s v="CUST241"/>
    <x v="1"/>
    <x v="7"/>
    <s v="Pastry"/>
    <s v="Medium"/>
    <x v="2"/>
    <x v="3"/>
    <n v="0"/>
    <n v="4"/>
    <s v="Cash"/>
    <x v="1"/>
    <s v="Emma"/>
    <n v="3.8"/>
    <x v="2"/>
    <s v="Dine-in"/>
    <x v="12"/>
    <x v="6"/>
    <s v="Monday"/>
  </r>
  <r>
    <s v="TRX12306"/>
    <s v="2024-07-03"/>
    <s v="Wednesday"/>
    <s v="08:57 PM"/>
    <s v="CUST693"/>
    <x v="0"/>
    <x v="6"/>
    <s v="Pastry"/>
    <s v="Medium"/>
    <x v="3"/>
    <x v="1"/>
    <n v="0"/>
    <n v="12"/>
    <s v="Cash"/>
    <x v="1"/>
    <s v="John"/>
    <n v="4"/>
    <x v="2"/>
    <s v="Takeaway"/>
    <x v="3"/>
    <x v="6"/>
    <s v="Wednesday"/>
  </r>
  <r>
    <s v="TRX12351"/>
    <s v="2024-07-10"/>
    <s v="Wednesday"/>
    <s v="10:15 AM"/>
    <s v="CUST831"/>
    <x v="2"/>
    <x v="0"/>
    <s v="Beverage"/>
    <s v="Small"/>
    <x v="2"/>
    <x v="0"/>
    <n v="5"/>
    <n v="7.6"/>
    <s v="Cash"/>
    <x v="1"/>
    <s v="Liam"/>
    <n v="3.6"/>
    <x v="1"/>
    <s v="Takeaway"/>
    <x v="2"/>
    <x v="6"/>
    <s v="Wednesday"/>
  </r>
  <r>
    <s v="TRX12361"/>
    <s v="2024-07-27"/>
    <s v="Saturday"/>
    <s v="03:40 PM"/>
    <s v="CUST584"/>
    <x v="1"/>
    <x v="12"/>
    <s v="Food"/>
    <s v="Large"/>
    <x v="0"/>
    <x v="7"/>
    <n v="10"/>
    <n v="4.5"/>
    <s v="Card"/>
    <x v="1"/>
    <s v="Ava"/>
    <n v="5"/>
    <x v="2"/>
    <s v="Dine-in"/>
    <x v="10"/>
    <x v="6"/>
    <s v="Saturday"/>
  </r>
  <r>
    <s v="TRX12362"/>
    <s v="2024-07-14"/>
    <s v="Sunday"/>
    <s v="12:42 PM"/>
    <s v="CUST509"/>
    <x v="0"/>
    <x v="5"/>
    <s v="Tea"/>
    <s v="Medium"/>
    <x v="3"/>
    <x v="3"/>
    <n v="5"/>
    <n v="7.6"/>
    <s v="UPI"/>
    <x v="1"/>
    <s v="John"/>
    <n v="4"/>
    <x v="1"/>
    <s v="Delivery"/>
    <x v="0"/>
    <x v="6"/>
    <s v="Sunday"/>
  </r>
  <r>
    <s v="TRX12428"/>
    <s v="2024-07-21"/>
    <s v="Sunday"/>
    <s v="12:34 PM"/>
    <s v="CUST167"/>
    <x v="2"/>
    <x v="5"/>
    <s v="Tea"/>
    <s v="Medium"/>
    <x v="1"/>
    <x v="3"/>
    <n v="10"/>
    <n v="5.4"/>
    <s v="Cash"/>
    <x v="1"/>
    <s v="Noah"/>
    <n v="3"/>
    <x v="0"/>
    <s v="Dine-in"/>
    <x v="12"/>
    <x v="6"/>
    <s v="Sunday"/>
  </r>
  <r>
    <s v="TRX12444"/>
    <s v="2024-07-29"/>
    <s v="Monday"/>
    <s v="09:26 AM"/>
    <s v="CUST552"/>
    <x v="1"/>
    <x v="10"/>
    <s v="Pastry"/>
    <s v="Large"/>
    <x v="1"/>
    <x v="4"/>
    <n v="0"/>
    <n v="7.5"/>
    <s v="Cash"/>
    <x v="1"/>
    <s v="Olivia"/>
    <n v="4.0999999999999996"/>
    <x v="0"/>
    <s v="Delivery"/>
    <x v="5"/>
    <x v="6"/>
    <s v="Monday"/>
  </r>
  <r>
    <s v="TRX12475"/>
    <s v="2024-07-31"/>
    <s v="Wednesday"/>
    <s v="07:00 PM"/>
    <s v="CUST529"/>
    <x v="2"/>
    <x v="12"/>
    <s v="Food"/>
    <s v="Small"/>
    <x v="1"/>
    <x v="7"/>
    <n v="10"/>
    <n v="13.5"/>
    <s v="Card"/>
    <x v="1"/>
    <s v="Olivia"/>
    <n v="4.7"/>
    <x v="0"/>
    <s v="Delivery"/>
    <x v="11"/>
    <x v="6"/>
    <s v="Wednesday"/>
  </r>
  <r>
    <s v="TRX12479"/>
    <s v="2024-07-24"/>
    <s v="Wednesday"/>
    <s v="06:43 PM"/>
    <s v="CUST836"/>
    <x v="1"/>
    <x v="4"/>
    <s v="Coffee"/>
    <s v="Medium"/>
    <x v="3"/>
    <x v="0"/>
    <n v="0"/>
    <n v="16"/>
    <s v="Card"/>
    <x v="1"/>
    <s v="John"/>
    <n v="3.7"/>
    <x v="0"/>
    <s v="Dine-in"/>
    <x v="12"/>
    <x v="6"/>
    <s v="Wednesday"/>
  </r>
  <r>
    <s v="TRX12548"/>
    <s v="2024-07-22"/>
    <s v="Monday"/>
    <s v="01:46 PM"/>
    <s v="CUST802"/>
    <x v="1"/>
    <x v="1"/>
    <s v="Tea"/>
    <s v="Small"/>
    <x v="2"/>
    <x v="1"/>
    <n v="5"/>
    <n v="5.7"/>
    <s v="UPI"/>
    <x v="1"/>
    <s v="Olivia"/>
    <n v="3.1"/>
    <x v="1"/>
    <s v="Delivery"/>
    <x v="6"/>
    <x v="6"/>
    <s v="Monday"/>
  </r>
  <r>
    <s v="TRX12599"/>
    <s v="2024-07-10"/>
    <s v="Wednesday"/>
    <s v="07:55 PM"/>
    <s v="CUST695"/>
    <x v="0"/>
    <x v="11"/>
    <s v="Food"/>
    <s v="Medium"/>
    <x v="1"/>
    <x v="6"/>
    <n v="0"/>
    <n v="16.5"/>
    <s v="UPI"/>
    <x v="1"/>
    <s v="Noah"/>
    <n v="3.3"/>
    <x v="1"/>
    <s v="Takeaway"/>
    <x v="15"/>
    <x v="6"/>
    <s v="Wednesday"/>
  </r>
  <r>
    <s v="TRX12797"/>
    <s v="2024-07-18"/>
    <s v="Thursday"/>
    <s v="05:37 PM"/>
    <s v="CUST826"/>
    <x v="2"/>
    <x v="5"/>
    <s v="Tea"/>
    <s v="Large"/>
    <x v="2"/>
    <x v="3"/>
    <n v="5"/>
    <n v="3.8"/>
    <s v="UPI"/>
    <x v="1"/>
    <s v="Liam"/>
    <n v="4"/>
    <x v="1"/>
    <s v="Takeaway"/>
    <x v="3"/>
    <x v="6"/>
    <s v="Thursday"/>
  </r>
  <r>
    <s v="TRX12859"/>
    <s v="2024-07-28"/>
    <s v="Sunday"/>
    <s v="08:51 AM"/>
    <s v="CUST801"/>
    <x v="2"/>
    <x v="7"/>
    <s v="Pastry"/>
    <s v="Medium"/>
    <x v="1"/>
    <x v="3"/>
    <n v="5"/>
    <n v="5.7"/>
    <s v="Card"/>
    <x v="1"/>
    <s v="Sophia"/>
    <n v="4.0999999999999996"/>
    <x v="0"/>
    <s v="Takeaway"/>
    <x v="5"/>
    <x v="6"/>
    <s v="Sunday"/>
  </r>
  <r>
    <s v="TRX12909"/>
    <s v="2024-07-18"/>
    <s v="Thursday"/>
    <s v="07:07 AM"/>
    <s v="CUST403"/>
    <x v="0"/>
    <x v="7"/>
    <s v="Pastry"/>
    <s v="Large"/>
    <x v="3"/>
    <x v="3"/>
    <n v="5"/>
    <n v="7.6"/>
    <s v="UPI"/>
    <x v="1"/>
    <s v="John"/>
    <n v="3.8"/>
    <x v="2"/>
    <s v="Takeaway"/>
    <x v="5"/>
    <x v="6"/>
    <s v="Thursday"/>
  </r>
  <r>
    <s v="TRX13150"/>
    <s v="2024-07-29"/>
    <s v="Monday"/>
    <s v="07:46 AM"/>
    <s v="CUST252"/>
    <x v="2"/>
    <x v="1"/>
    <s v="Tea"/>
    <s v="Small"/>
    <x v="0"/>
    <x v="1"/>
    <n v="15"/>
    <n v="2.5499999999999998"/>
    <s v="Card"/>
    <x v="1"/>
    <s v="Sophia"/>
    <n v="3.9"/>
    <x v="2"/>
    <s v="Takeaway"/>
    <x v="10"/>
    <x v="6"/>
    <s v="Monday"/>
  </r>
  <r>
    <s v="TRX13209"/>
    <s v="2024-07-20"/>
    <s v="Saturday"/>
    <s v="02:13 PM"/>
    <s v="CUST457"/>
    <x v="2"/>
    <x v="15"/>
    <s v="Coffee"/>
    <s v="Large"/>
    <x v="1"/>
    <x v="2"/>
    <n v="5"/>
    <n v="12.82"/>
    <s v="Cash"/>
    <x v="1"/>
    <s v="Liam"/>
    <n v="3.9"/>
    <x v="2"/>
    <s v="Takeaway"/>
    <x v="6"/>
    <x v="6"/>
    <s v="Saturday"/>
  </r>
  <r>
    <s v="TRX13220"/>
    <s v="2024-07-18"/>
    <s v="Thursday"/>
    <s v="09:28 AM"/>
    <s v="CUST828"/>
    <x v="1"/>
    <x v="2"/>
    <s v="Coffee"/>
    <s v="Medium"/>
    <x v="0"/>
    <x v="1"/>
    <n v="0"/>
    <n v="3"/>
    <s v="Card"/>
    <x v="1"/>
    <s v="Liam"/>
    <n v="3.9"/>
    <x v="0"/>
    <s v="Delivery"/>
    <x v="11"/>
    <x v="6"/>
    <s v="Thursday"/>
  </r>
  <r>
    <s v="TRX13232"/>
    <s v="2024-07-25"/>
    <s v="Thursday"/>
    <s v="07:37 PM"/>
    <s v="CUST417"/>
    <x v="2"/>
    <x v="12"/>
    <s v="Food"/>
    <s v="Large"/>
    <x v="0"/>
    <x v="7"/>
    <n v="10"/>
    <n v="4.5"/>
    <s v="UPI"/>
    <x v="1"/>
    <s v="John"/>
    <n v="3.6"/>
    <x v="1"/>
    <s v="Dine-in"/>
    <x v="17"/>
    <x v="6"/>
    <s v="Thursday"/>
  </r>
  <r>
    <s v="TRX13245"/>
    <s v="2024-07-13"/>
    <s v="Saturday"/>
    <s v="12:29 PM"/>
    <s v="CUST663"/>
    <x v="2"/>
    <x v="12"/>
    <s v="Food"/>
    <s v="Small"/>
    <x v="1"/>
    <x v="7"/>
    <n v="10"/>
    <n v="13.5"/>
    <s v="UPI"/>
    <x v="1"/>
    <s v="Ava"/>
    <n v="4.0999999999999996"/>
    <x v="0"/>
    <s v="Takeaway"/>
    <x v="3"/>
    <x v="6"/>
    <s v="Saturday"/>
  </r>
  <r>
    <s v="TRX13264"/>
    <s v="2024-07-03"/>
    <s v="Wednesday"/>
    <s v="08:23 PM"/>
    <s v="CUST583"/>
    <x v="0"/>
    <x v="15"/>
    <s v="Coffee"/>
    <s v="Large"/>
    <x v="0"/>
    <x v="2"/>
    <n v="0"/>
    <n v="4.5"/>
    <s v="Cash"/>
    <x v="1"/>
    <s v="Liam"/>
    <n v="3"/>
    <x v="0"/>
    <s v="Dine-in"/>
    <x v="1"/>
    <x v="6"/>
    <s v="Wednesday"/>
  </r>
  <r>
    <s v="TRX13282"/>
    <s v="2024-07-19"/>
    <s v="Friday"/>
    <s v="12:33 PM"/>
    <s v="CUST853"/>
    <x v="1"/>
    <x v="5"/>
    <s v="Tea"/>
    <s v="Small"/>
    <x v="1"/>
    <x v="3"/>
    <n v="15"/>
    <n v="5.0999999999999996"/>
    <s v="UPI"/>
    <x v="1"/>
    <s v="Olivia"/>
    <n v="4.4000000000000004"/>
    <x v="0"/>
    <s v="Takeaway"/>
    <x v="13"/>
    <x v="6"/>
    <s v="Friday"/>
  </r>
  <r>
    <s v="TRX13297"/>
    <s v="2024-07-29"/>
    <s v="Monday"/>
    <s v="06:08 PM"/>
    <s v="CUST278"/>
    <x v="2"/>
    <x v="15"/>
    <s v="Coffee"/>
    <s v="Medium"/>
    <x v="1"/>
    <x v="2"/>
    <n v="5"/>
    <n v="12.82"/>
    <s v="Cash"/>
    <x v="1"/>
    <s v="Liam"/>
    <n v="4.3"/>
    <x v="2"/>
    <s v="Delivery"/>
    <x v="15"/>
    <x v="6"/>
    <s v="Monday"/>
  </r>
  <r>
    <s v="TRX13337"/>
    <s v="2024-07-22"/>
    <s v="Monday"/>
    <s v="10:30 AM"/>
    <s v="CUST858"/>
    <x v="1"/>
    <x v="5"/>
    <s v="Tea"/>
    <s v="Small"/>
    <x v="1"/>
    <x v="3"/>
    <n v="15"/>
    <n v="5.0999999999999996"/>
    <s v="UPI"/>
    <x v="1"/>
    <s v="John"/>
    <n v="4.2"/>
    <x v="0"/>
    <s v="Dine-in"/>
    <x v="11"/>
    <x v="6"/>
    <s v="Monday"/>
  </r>
  <r>
    <s v="TRX13437"/>
    <s v="2024-07-16"/>
    <s v="Tuesday"/>
    <s v="07:55 AM"/>
    <s v="CUST235"/>
    <x v="0"/>
    <x v="12"/>
    <s v="Food"/>
    <s v="Medium"/>
    <x v="2"/>
    <x v="7"/>
    <n v="15"/>
    <n v="8.5"/>
    <s v="Cash"/>
    <x v="1"/>
    <s v="Emma"/>
    <n v="4.2"/>
    <x v="1"/>
    <s v="Takeaway"/>
    <x v="18"/>
    <x v="6"/>
    <s v="Tuesday"/>
  </r>
  <r>
    <s v="TRX13451"/>
    <s v="2024-07-06"/>
    <s v="Saturday"/>
    <s v="02:02 PM"/>
    <s v="CUST303"/>
    <x v="0"/>
    <x v="11"/>
    <s v="Food"/>
    <s v="Medium"/>
    <x v="0"/>
    <x v="6"/>
    <n v="0"/>
    <n v="5.5"/>
    <s v="Cash"/>
    <x v="1"/>
    <s v="Liam"/>
    <n v="3.4"/>
    <x v="1"/>
    <s v="Delivery"/>
    <x v="14"/>
    <x v="6"/>
    <s v="Saturday"/>
  </r>
  <r>
    <s v="TRX13471"/>
    <s v="2024-07-17"/>
    <s v="Wednesday"/>
    <s v="09:20 AM"/>
    <s v="CUST376"/>
    <x v="0"/>
    <x v="9"/>
    <s v="Beverage"/>
    <s v="Large"/>
    <x v="1"/>
    <x v="5"/>
    <n v="10"/>
    <n v="10.26"/>
    <s v="Cash"/>
    <x v="1"/>
    <s v="Emma"/>
    <n v="4"/>
    <x v="2"/>
    <s v="Dine-in"/>
    <x v="19"/>
    <x v="6"/>
    <s v="Wednesday"/>
  </r>
  <r>
    <s v="TRX13525"/>
    <s v="2024-07-22"/>
    <s v="Monday"/>
    <s v="05:18 PM"/>
    <s v="CUST155"/>
    <x v="1"/>
    <x v="1"/>
    <s v="Tea"/>
    <s v="Medium"/>
    <x v="3"/>
    <x v="1"/>
    <n v="0"/>
    <n v="12"/>
    <s v="Card"/>
    <x v="1"/>
    <s v="Ava"/>
    <n v="3.5"/>
    <x v="1"/>
    <s v="Takeaway"/>
    <x v="10"/>
    <x v="6"/>
    <s v="Monday"/>
  </r>
  <r>
    <s v="TRX13571"/>
    <s v="2024-07-14"/>
    <s v="Sunday"/>
    <s v="12:52 PM"/>
    <s v="CUST233"/>
    <x v="2"/>
    <x v="0"/>
    <s v="Beverage"/>
    <s v="Medium"/>
    <x v="2"/>
    <x v="0"/>
    <n v="0"/>
    <n v="8"/>
    <s v="UPI"/>
    <x v="1"/>
    <s v="Ava"/>
    <n v="3"/>
    <x v="0"/>
    <s v="Dine-in"/>
    <x v="1"/>
    <x v="6"/>
    <s v="Sunday"/>
  </r>
  <r>
    <s v="TRX13577"/>
    <s v="2024-07-04"/>
    <s v="Thursday"/>
    <s v="06:21 PM"/>
    <s v="CUST176"/>
    <x v="2"/>
    <x v="7"/>
    <s v="Pastry"/>
    <s v="Small"/>
    <x v="0"/>
    <x v="3"/>
    <n v="5"/>
    <n v="1.9"/>
    <s v="UPI"/>
    <x v="1"/>
    <s v="Emma"/>
    <n v="4.2"/>
    <x v="0"/>
    <s v="Dine-in"/>
    <x v="10"/>
    <x v="6"/>
    <s v="Thursday"/>
  </r>
  <r>
    <s v="TRX13594"/>
    <s v="2024-07-08"/>
    <s v="Monday"/>
    <s v="11:32 AM"/>
    <s v="CUST795"/>
    <x v="1"/>
    <x v="13"/>
    <s v="Coffee"/>
    <s v="Medium"/>
    <x v="0"/>
    <x v="8"/>
    <n v="5"/>
    <n v="3.32"/>
    <s v="Card"/>
    <x v="1"/>
    <s v="Ava"/>
    <n v="3.7"/>
    <x v="2"/>
    <s v="Takeaway"/>
    <x v="0"/>
    <x v="6"/>
    <s v="Monday"/>
  </r>
  <r>
    <s v="TRX13785"/>
    <s v="2024-07-17"/>
    <s v="Wednesday"/>
    <s v="07:00 AM"/>
    <s v="CUST691"/>
    <x v="0"/>
    <x v="6"/>
    <s v="Pastry"/>
    <s v="Medium"/>
    <x v="0"/>
    <x v="1"/>
    <n v="10"/>
    <n v="2.7"/>
    <s v="Card"/>
    <x v="1"/>
    <s v="Liam"/>
    <n v="3.2"/>
    <x v="0"/>
    <s v="Dine-in"/>
    <x v="15"/>
    <x v="6"/>
    <s v="Wednesday"/>
  </r>
  <r>
    <s v="TRX13872"/>
    <s v="2024-07-14"/>
    <s v="Sunday"/>
    <s v="12:36 PM"/>
    <s v="CUST366"/>
    <x v="0"/>
    <x v="14"/>
    <s v="Coffee"/>
    <s v="Small"/>
    <x v="2"/>
    <x v="4"/>
    <n v="10"/>
    <n v="4.5"/>
    <s v="Card"/>
    <x v="1"/>
    <s v="Sophia"/>
    <n v="3.6"/>
    <x v="1"/>
    <s v="Dine-in"/>
    <x v="9"/>
    <x v="6"/>
    <s v="Sunday"/>
  </r>
  <r>
    <s v="TRX13906"/>
    <s v="2024-07-22"/>
    <s v="Monday"/>
    <s v="07:25 AM"/>
    <s v="CUST683"/>
    <x v="1"/>
    <x v="14"/>
    <s v="Coffee"/>
    <s v="Medium"/>
    <x v="0"/>
    <x v="4"/>
    <n v="0"/>
    <n v="2.5"/>
    <s v="Cash"/>
    <x v="1"/>
    <s v="Sophia"/>
    <n v="3.7"/>
    <x v="2"/>
    <s v="Dine-in"/>
    <x v="15"/>
    <x v="6"/>
    <s v="Monday"/>
  </r>
  <r>
    <s v="TRX13963"/>
    <s v="2024-07-19"/>
    <s v="Friday"/>
    <s v="06:47 PM"/>
    <s v="CUST756"/>
    <x v="0"/>
    <x v="9"/>
    <s v="Beverage"/>
    <s v="Small"/>
    <x v="3"/>
    <x v="5"/>
    <n v="0"/>
    <n v="15.2"/>
    <s v="Cash"/>
    <x v="1"/>
    <s v="John"/>
    <n v="4.5999999999999996"/>
    <x v="1"/>
    <s v="Delivery"/>
    <x v="0"/>
    <x v="6"/>
    <s v="Friday"/>
  </r>
  <r>
    <s v="TRX14017"/>
    <s v="2024-07-18"/>
    <s v="Thursday"/>
    <s v="09:30 AM"/>
    <s v="CUST418"/>
    <x v="1"/>
    <x v="15"/>
    <s v="Coffee"/>
    <s v="Medium"/>
    <x v="1"/>
    <x v="2"/>
    <n v="10"/>
    <n v="12.15"/>
    <s v="Cash"/>
    <x v="1"/>
    <s v="Liam"/>
    <n v="4.9000000000000004"/>
    <x v="0"/>
    <s v="Dine-in"/>
    <x v="7"/>
    <x v="6"/>
    <s v="Thursday"/>
  </r>
  <r>
    <s v="TRX14023"/>
    <s v="2024-07-08"/>
    <s v="Monday"/>
    <s v="12:29 PM"/>
    <s v="CUST229"/>
    <x v="0"/>
    <x v="1"/>
    <s v="Tea"/>
    <s v="Large"/>
    <x v="3"/>
    <x v="1"/>
    <n v="5"/>
    <n v="11.4"/>
    <s v="UPI"/>
    <x v="1"/>
    <s v="Ava"/>
    <n v="3.5"/>
    <x v="0"/>
    <s v="Takeaway"/>
    <x v="3"/>
    <x v="6"/>
    <s v="Monday"/>
  </r>
  <r>
    <s v="TRX14112"/>
    <s v="2024-07-08"/>
    <s v="Monday"/>
    <s v="10:09 AM"/>
    <s v="CUST194"/>
    <x v="0"/>
    <x v="2"/>
    <s v="Coffee"/>
    <s v="Medium"/>
    <x v="1"/>
    <x v="1"/>
    <n v="5"/>
    <n v="8.5500000000000007"/>
    <s v="Card"/>
    <x v="1"/>
    <s v="John"/>
    <n v="3.7"/>
    <x v="2"/>
    <s v="Delivery"/>
    <x v="4"/>
    <x v="6"/>
    <s v="Monday"/>
  </r>
  <r>
    <s v="TRX14208"/>
    <s v="2024-07-11"/>
    <s v="Thursday"/>
    <s v="09:35 AM"/>
    <s v="CUST216"/>
    <x v="2"/>
    <x v="8"/>
    <s v="Tea"/>
    <s v="Medium"/>
    <x v="1"/>
    <x v="4"/>
    <n v="10"/>
    <n v="6.75"/>
    <s v="Card"/>
    <x v="1"/>
    <s v="Sophia"/>
    <n v="5"/>
    <x v="2"/>
    <s v="Dine-in"/>
    <x v="18"/>
    <x v="6"/>
    <s v="Thursday"/>
  </r>
  <r>
    <s v="TRX14483"/>
    <s v="2024-07-03"/>
    <s v="Wednesday"/>
    <s v="09:39 AM"/>
    <s v="CUST183"/>
    <x v="1"/>
    <x v="0"/>
    <s v="Beverage"/>
    <s v="Small"/>
    <x v="2"/>
    <x v="0"/>
    <n v="0"/>
    <n v="8"/>
    <s v="Cash"/>
    <x v="1"/>
    <s v="Emma"/>
    <n v="4.3"/>
    <x v="2"/>
    <s v="Takeaway"/>
    <x v="17"/>
    <x v="6"/>
    <s v="Wednesday"/>
  </r>
  <r>
    <s v="TRX14635"/>
    <s v="2024-07-13"/>
    <s v="Saturday"/>
    <s v="08:00 PM"/>
    <s v="CUST207"/>
    <x v="2"/>
    <x v="5"/>
    <s v="Tea"/>
    <s v="Large"/>
    <x v="3"/>
    <x v="3"/>
    <n v="0"/>
    <n v="8"/>
    <s v="Cash"/>
    <x v="1"/>
    <s v="Noah"/>
    <n v="3.9"/>
    <x v="2"/>
    <s v="Takeaway"/>
    <x v="9"/>
    <x v="6"/>
    <s v="Saturday"/>
  </r>
  <r>
    <s v="TRX14659"/>
    <s v="2024-07-27"/>
    <s v="Saturday"/>
    <s v="01:41 PM"/>
    <s v="CUST671"/>
    <x v="2"/>
    <x v="3"/>
    <s v="Food"/>
    <s v="Large"/>
    <x v="3"/>
    <x v="2"/>
    <n v="10"/>
    <n v="16.2"/>
    <s v="Cash"/>
    <x v="1"/>
    <s v="Sophia"/>
    <n v="4.4000000000000004"/>
    <x v="0"/>
    <s v="Dine-in"/>
    <x v="7"/>
    <x v="6"/>
    <s v="Saturday"/>
  </r>
  <r>
    <s v="TRX14689"/>
    <s v="2024-07-22"/>
    <s v="Monday"/>
    <s v="11:03 AM"/>
    <s v="CUST936"/>
    <x v="1"/>
    <x v="2"/>
    <s v="Coffee"/>
    <s v="Large"/>
    <x v="3"/>
    <x v="1"/>
    <n v="10"/>
    <n v="10.8"/>
    <s v="UPI"/>
    <x v="1"/>
    <s v="Olivia"/>
    <n v="3.8"/>
    <x v="2"/>
    <s v="Takeaway"/>
    <x v="3"/>
    <x v="6"/>
    <s v="Monday"/>
  </r>
  <r>
    <s v="TRX14725"/>
    <s v="2024-07-17"/>
    <s v="Wednesday"/>
    <s v="05:36 PM"/>
    <s v="CUST700"/>
    <x v="1"/>
    <x v="4"/>
    <s v="Coffee"/>
    <s v="Large"/>
    <x v="1"/>
    <x v="0"/>
    <n v="15"/>
    <n v="10.199999999999999"/>
    <s v="Cash"/>
    <x v="1"/>
    <s v="Noah"/>
    <n v="4.3"/>
    <x v="2"/>
    <s v="Takeaway"/>
    <x v="6"/>
    <x v="6"/>
    <s v="Wednesday"/>
  </r>
  <r>
    <s v="TRX14781"/>
    <s v="2024-07-18"/>
    <s v="Thursday"/>
    <s v="10:46 AM"/>
    <s v="CUST806"/>
    <x v="1"/>
    <x v="3"/>
    <s v="Food"/>
    <s v="Medium"/>
    <x v="2"/>
    <x v="2"/>
    <n v="5"/>
    <n v="8.5500000000000007"/>
    <s v="UPI"/>
    <x v="1"/>
    <s v="Ava"/>
    <n v="3.4"/>
    <x v="2"/>
    <s v="Dine-in"/>
    <x v="2"/>
    <x v="6"/>
    <s v="Thursday"/>
  </r>
  <r>
    <s v="TRX14806"/>
    <s v="2024-07-08"/>
    <s v="Monday"/>
    <s v="03:04 PM"/>
    <s v="CUST154"/>
    <x v="0"/>
    <x v="8"/>
    <s v="Tea"/>
    <s v="Large"/>
    <x v="2"/>
    <x v="4"/>
    <n v="15"/>
    <n v="4.25"/>
    <s v="Cash"/>
    <x v="1"/>
    <s v="Liam"/>
    <n v="3.8"/>
    <x v="0"/>
    <s v="Dine-in"/>
    <x v="9"/>
    <x v="6"/>
    <s v="Monday"/>
  </r>
  <r>
    <s v="TRX14928"/>
    <s v="2024-07-17"/>
    <s v="Wednesday"/>
    <s v="06:46 PM"/>
    <s v="CUST240"/>
    <x v="0"/>
    <x v="8"/>
    <s v="Tea"/>
    <s v="Medium"/>
    <x v="1"/>
    <x v="4"/>
    <n v="5"/>
    <n v="7.12"/>
    <s v="Card"/>
    <x v="1"/>
    <s v="Noah"/>
    <n v="3.3"/>
    <x v="1"/>
    <s v="Takeaway"/>
    <x v="17"/>
    <x v="6"/>
    <s v="Wednesday"/>
  </r>
  <r>
    <s v="TRX14942"/>
    <s v="2024-07-10"/>
    <s v="Wednesday"/>
    <s v="02:57 PM"/>
    <s v="CUST689"/>
    <x v="0"/>
    <x v="12"/>
    <s v="Food"/>
    <s v="Large"/>
    <x v="1"/>
    <x v="7"/>
    <n v="15"/>
    <n v="12.75"/>
    <s v="Cash"/>
    <x v="1"/>
    <s v="Ava"/>
    <n v="3.7"/>
    <x v="0"/>
    <s v="Delivery"/>
    <x v="10"/>
    <x v="6"/>
    <s v="Wednesday"/>
  </r>
  <r>
    <s v="TRX14963"/>
    <s v="2024-07-10"/>
    <s v="Wednesday"/>
    <s v="07:10 AM"/>
    <s v="CUST217"/>
    <x v="2"/>
    <x v="9"/>
    <s v="Beverage"/>
    <s v="Small"/>
    <x v="3"/>
    <x v="5"/>
    <n v="0"/>
    <n v="15.2"/>
    <s v="Cash"/>
    <x v="1"/>
    <s v="Emma"/>
    <n v="3.8"/>
    <x v="2"/>
    <s v="Delivery"/>
    <x v="17"/>
    <x v="6"/>
    <s v="Wednesday"/>
  </r>
  <r>
    <s v="TRX10023"/>
    <s v="2024-07-08"/>
    <s v="Monday"/>
    <s v="11:51 AM"/>
    <s v="CUST261"/>
    <x v="2"/>
    <x v="0"/>
    <s v="Beverage"/>
    <s v="Large"/>
    <x v="1"/>
    <x v="0"/>
    <n v="0"/>
    <n v="12"/>
    <s v="UPI"/>
    <x v="2"/>
    <s v="Sophia"/>
    <n v="3.6"/>
    <x v="2"/>
    <s v="Dine-in"/>
    <x v="9"/>
    <x v="6"/>
    <s v="Monday"/>
  </r>
  <r>
    <s v="TRX10030"/>
    <s v="2024-07-23"/>
    <s v="Tuesday"/>
    <s v="12:36 PM"/>
    <s v="CUST385"/>
    <x v="0"/>
    <x v="4"/>
    <s v="Coffee"/>
    <s v="Medium"/>
    <x v="1"/>
    <x v="0"/>
    <n v="15"/>
    <n v="10.199999999999999"/>
    <s v="UPI"/>
    <x v="2"/>
    <s v="Sophia"/>
    <n v="3.7"/>
    <x v="1"/>
    <s v="Dine-in"/>
    <x v="0"/>
    <x v="6"/>
    <s v="Tuesday"/>
  </r>
  <r>
    <s v="TRX10101"/>
    <s v="2024-07-08"/>
    <s v="Monday"/>
    <s v="12:19 PM"/>
    <s v="CUST838"/>
    <x v="0"/>
    <x v="7"/>
    <s v="Pastry"/>
    <s v="Small"/>
    <x v="0"/>
    <x v="3"/>
    <n v="5"/>
    <n v="1.9"/>
    <s v="Cash"/>
    <x v="2"/>
    <s v="Sophia"/>
    <n v="3.1"/>
    <x v="1"/>
    <s v="Takeaway"/>
    <x v="15"/>
    <x v="6"/>
    <s v="Monday"/>
  </r>
  <r>
    <s v="TRX10176"/>
    <s v="2024-07-24"/>
    <s v="Wednesday"/>
    <s v="02:29 PM"/>
    <s v="CUST339"/>
    <x v="0"/>
    <x v="8"/>
    <s v="Tea"/>
    <s v="Small"/>
    <x v="0"/>
    <x v="4"/>
    <n v="10"/>
    <n v="2.25"/>
    <s v="Cash"/>
    <x v="2"/>
    <s v="Sophia"/>
    <n v="3.6"/>
    <x v="2"/>
    <s v="Delivery"/>
    <x v="19"/>
    <x v="6"/>
    <s v="Wednesday"/>
  </r>
  <r>
    <s v="TRX10314"/>
    <s v="2024-07-20"/>
    <s v="Saturday"/>
    <s v="10:40 AM"/>
    <s v="CUST568"/>
    <x v="1"/>
    <x v="8"/>
    <s v="Tea"/>
    <s v="Small"/>
    <x v="1"/>
    <x v="4"/>
    <n v="15"/>
    <n v="6.38"/>
    <s v="Cash"/>
    <x v="2"/>
    <s v="Noah"/>
    <n v="3.2"/>
    <x v="0"/>
    <s v="Takeaway"/>
    <x v="10"/>
    <x v="6"/>
    <s v="Saturday"/>
  </r>
  <r>
    <s v="TRX10561"/>
    <s v="2024-07-22"/>
    <s v="Monday"/>
    <s v="07:21 PM"/>
    <s v="CUST962"/>
    <x v="0"/>
    <x v="15"/>
    <s v="Coffee"/>
    <s v="Small"/>
    <x v="2"/>
    <x v="2"/>
    <n v="0"/>
    <n v="9"/>
    <s v="UPI"/>
    <x v="2"/>
    <s v="Noah"/>
    <n v="4.9000000000000004"/>
    <x v="2"/>
    <s v="Takeaway"/>
    <x v="16"/>
    <x v="6"/>
    <s v="Monday"/>
  </r>
  <r>
    <s v="TRX10598"/>
    <s v="2024-07-31"/>
    <s v="Wednesday"/>
    <s v="03:27 PM"/>
    <s v="CUST854"/>
    <x v="2"/>
    <x v="6"/>
    <s v="Pastry"/>
    <s v="Medium"/>
    <x v="0"/>
    <x v="1"/>
    <n v="15"/>
    <n v="2.5499999999999998"/>
    <s v="Card"/>
    <x v="2"/>
    <s v="Ava"/>
    <n v="4.4000000000000004"/>
    <x v="2"/>
    <s v="Takeaway"/>
    <x v="1"/>
    <x v="6"/>
    <s v="Wednesday"/>
  </r>
  <r>
    <s v="TRX10609"/>
    <s v="2024-07-28"/>
    <s v="Sunday"/>
    <s v="02:49 PM"/>
    <s v="CUST972"/>
    <x v="0"/>
    <x v="12"/>
    <s v="Food"/>
    <s v="Medium"/>
    <x v="0"/>
    <x v="7"/>
    <n v="5"/>
    <n v="4.75"/>
    <s v="Cash"/>
    <x v="2"/>
    <s v="Noah"/>
    <n v="4.9000000000000004"/>
    <x v="1"/>
    <s v="Takeaway"/>
    <x v="20"/>
    <x v="6"/>
    <s v="Sunday"/>
  </r>
  <r>
    <s v="TRX10903"/>
    <s v="2024-07-07"/>
    <s v="Sunday"/>
    <s v="07:45 AM"/>
    <s v="CUST397"/>
    <x v="2"/>
    <x v="15"/>
    <s v="Coffee"/>
    <s v="Small"/>
    <x v="0"/>
    <x v="2"/>
    <n v="5"/>
    <n v="4.2699999999999996"/>
    <s v="Card"/>
    <x v="2"/>
    <s v="Ava"/>
    <n v="4.5999999999999996"/>
    <x v="2"/>
    <s v="Takeaway"/>
    <x v="20"/>
    <x v="6"/>
    <s v="Sunday"/>
  </r>
  <r>
    <s v="TRX10928"/>
    <s v="2024-07-13"/>
    <s v="Saturday"/>
    <s v="08:32 AM"/>
    <s v="CUST899"/>
    <x v="2"/>
    <x v="7"/>
    <s v="Pastry"/>
    <s v="Large"/>
    <x v="1"/>
    <x v="3"/>
    <n v="0"/>
    <n v="6"/>
    <s v="UPI"/>
    <x v="2"/>
    <s v="John"/>
    <n v="3.4"/>
    <x v="2"/>
    <s v="Dine-in"/>
    <x v="17"/>
    <x v="6"/>
    <s v="Saturday"/>
  </r>
  <r>
    <s v="TRX10929"/>
    <s v="2024-07-21"/>
    <s v="Sunday"/>
    <s v="07:15 PM"/>
    <s v="CUST334"/>
    <x v="2"/>
    <x v="6"/>
    <s v="Pastry"/>
    <s v="Medium"/>
    <x v="2"/>
    <x v="1"/>
    <n v="10"/>
    <n v="5.4"/>
    <s v="Card"/>
    <x v="2"/>
    <s v="Emma"/>
    <n v="4.5"/>
    <x v="1"/>
    <s v="Dine-in"/>
    <x v="12"/>
    <x v="6"/>
    <s v="Sunday"/>
  </r>
  <r>
    <s v="TRX11005"/>
    <s v="2024-07-26"/>
    <s v="Friday"/>
    <s v="03:08 PM"/>
    <s v="CUST733"/>
    <x v="0"/>
    <x v="5"/>
    <s v="Tea"/>
    <s v="Large"/>
    <x v="1"/>
    <x v="3"/>
    <n v="5"/>
    <n v="5.7"/>
    <s v="UPI"/>
    <x v="2"/>
    <s v="Sophia"/>
    <n v="3.6"/>
    <x v="0"/>
    <s v="Takeaway"/>
    <x v="11"/>
    <x v="6"/>
    <s v="Friday"/>
  </r>
  <r>
    <s v="TRX11008"/>
    <s v="2024-07-05"/>
    <s v="Friday"/>
    <s v="06:20 PM"/>
    <s v="CUST133"/>
    <x v="2"/>
    <x v="3"/>
    <s v="Food"/>
    <s v="Medium"/>
    <x v="0"/>
    <x v="2"/>
    <n v="0"/>
    <n v="4.5"/>
    <s v="Card"/>
    <x v="2"/>
    <s v="Ava"/>
    <n v="4.7"/>
    <x v="2"/>
    <s v="Dine-in"/>
    <x v="5"/>
    <x v="6"/>
    <s v="Friday"/>
  </r>
  <r>
    <s v="TRX11037"/>
    <s v="2024-07-18"/>
    <s v="Thursday"/>
    <s v="03:02 PM"/>
    <s v="CUST116"/>
    <x v="2"/>
    <x v="10"/>
    <s v="Pastry"/>
    <s v="Small"/>
    <x v="1"/>
    <x v="4"/>
    <n v="5"/>
    <n v="7.12"/>
    <s v="Cash"/>
    <x v="2"/>
    <s v="Emma"/>
    <n v="3"/>
    <x v="2"/>
    <s v="Dine-in"/>
    <x v="7"/>
    <x v="6"/>
    <s v="Thursday"/>
  </r>
  <r>
    <s v="TRX11086"/>
    <s v="2024-07-02"/>
    <s v="Tuesday"/>
    <s v="08:00 AM"/>
    <s v="CUST591"/>
    <x v="1"/>
    <x v="2"/>
    <s v="Coffee"/>
    <s v="Large"/>
    <x v="0"/>
    <x v="1"/>
    <n v="10"/>
    <n v="2.7"/>
    <s v="UPI"/>
    <x v="2"/>
    <s v="Ava"/>
    <n v="4.4000000000000004"/>
    <x v="2"/>
    <s v="Takeaway"/>
    <x v="11"/>
    <x v="6"/>
    <s v="Tuesday"/>
  </r>
  <r>
    <s v="TRX11106"/>
    <s v="2024-07-17"/>
    <s v="Wednesday"/>
    <s v="02:54 PM"/>
    <s v="CUST472"/>
    <x v="2"/>
    <x v="7"/>
    <s v="Pastry"/>
    <s v="Large"/>
    <x v="1"/>
    <x v="3"/>
    <n v="15"/>
    <n v="5.0999999999999996"/>
    <s v="Cash"/>
    <x v="2"/>
    <s v="Noah"/>
    <n v="3.4"/>
    <x v="1"/>
    <s v="Delivery"/>
    <x v="10"/>
    <x v="6"/>
    <s v="Wednesday"/>
  </r>
  <r>
    <s v="TRX11139"/>
    <s v="2024-07-01"/>
    <s v="Monday"/>
    <s v="05:35 PM"/>
    <s v="CUST594"/>
    <x v="1"/>
    <x v="15"/>
    <s v="Coffee"/>
    <s v="Medium"/>
    <x v="1"/>
    <x v="2"/>
    <n v="15"/>
    <n v="11.47"/>
    <s v="Card"/>
    <x v="2"/>
    <s v="Ava"/>
    <n v="3.4"/>
    <x v="2"/>
    <s v="Dine-in"/>
    <x v="14"/>
    <x v="6"/>
    <s v="Monday"/>
  </r>
  <r>
    <s v="TRX11219"/>
    <s v="2024-07-12"/>
    <s v="Friday"/>
    <s v="12:38 PM"/>
    <s v="CUST776"/>
    <x v="2"/>
    <x v="0"/>
    <s v="Beverage"/>
    <s v="Small"/>
    <x v="1"/>
    <x v="0"/>
    <n v="5"/>
    <n v="11.4"/>
    <s v="Cash"/>
    <x v="2"/>
    <s v="John"/>
    <n v="3.8"/>
    <x v="0"/>
    <s v="Dine-in"/>
    <x v="1"/>
    <x v="6"/>
    <s v="Friday"/>
  </r>
  <r>
    <s v="TRX11295"/>
    <s v="2024-07-27"/>
    <s v="Saturday"/>
    <s v="10:32 AM"/>
    <s v="CUST346"/>
    <x v="2"/>
    <x v="11"/>
    <s v="Food"/>
    <s v="Large"/>
    <x v="3"/>
    <x v="6"/>
    <n v="10"/>
    <n v="19.8"/>
    <s v="Cash"/>
    <x v="2"/>
    <s v="Sophia"/>
    <n v="4.5999999999999996"/>
    <x v="2"/>
    <s v="Dine-in"/>
    <x v="16"/>
    <x v="6"/>
    <s v="Saturday"/>
  </r>
  <r>
    <s v="TRX11299"/>
    <s v="2024-07-27"/>
    <s v="Saturday"/>
    <s v="12:04 PM"/>
    <s v="CUST262"/>
    <x v="0"/>
    <x v="14"/>
    <s v="Coffee"/>
    <s v="Medium"/>
    <x v="2"/>
    <x v="4"/>
    <n v="5"/>
    <n v="4.75"/>
    <s v="Card"/>
    <x v="2"/>
    <s v="Noah"/>
    <n v="3.9"/>
    <x v="1"/>
    <s v="Takeaway"/>
    <x v="16"/>
    <x v="6"/>
    <s v="Saturday"/>
  </r>
  <r>
    <s v="TRX11374"/>
    <s v="2024-07-31"/>
    <s v="Wednesday"/>
    <s v="11:28 AM"/>
    <s v="CUST601"/>
    <x v="1"/>
    <x v="5"/>
    <s v="Tea"/>
    <s v="Large"/>
    <x v="2"/>
    <x v="3"/>
    <n v="15"/>
    <n v="3.4"/>
    <s v="Card"/>
    <x v="2"/>
    <s v="John"/>
    <n v="3.3"/>
    <x v="0"/>
    <s v="Takeaway"/>
    <x v="16"/>
    <x v="6"/>
    <s v="Wednesday"/>
  </r>
  <r>
    <s v="TRX11479"/>
    <s v="2024-07-10"/>
    <s v="Wednesday"/>
    <s v="07:06 AM"/>
    <s v="CUST593"/>
    <x v="2"/>
    <x v="4"/>
    <s v="Coffee"/>
    <s v="Medium"/>
    <x v="0"/>
    <x v="0"/>
    <n v="0"/>
    <n v="4"/>
    <s v="Cash"/>
    <x v="2"/>
    <s v="John"/>
    <n v="3.7"/>
    <x v="1"/>
    <s v="Delivery"/>
    <x v="5"/>
    <x v="6"/>
    <s v="Wednesday"/>
  </r>
  <r>
    <s v="TRX11578"/>
    <s v="2024-07-19"/>
    <s v="Friday"/>
    <s v="10:14 AM"/>
    <s v="CUST438"/>
    <x v="1"/>
    <x v="7"/>
    <s v="Pastry"/>
    <s v="Small"/>
    <x v="3"/>
    <x v="3"/>
    <n v="15"/>
    <n v="6.8"/>
    <s v="Cash"/>
    <x v="2"/>
    <s v="Ava"/>
    <n v="3.4"/>
    <x v="1"/>
    <s v="Takeaway"/>
    <x v="18"/>
    <x v="6"/>
    <s v="Friday"/>
  </r>
  <r>
    <s v="TRX11581"/>
    <s v="2024-07-27"/>
    <s v="Saturday"/>
    <s v="10:32 AM"/>
    <s v="CUST771"/>
    <x v="1"/>
    <x v="2"/>
    <s v="Coffee"/>
    <s v="Medium"/>
    <x v="0"/>
    <x v="1"/>
    <n v="5"/>
    <n v="2.85"/>
    <s v="UPI"/>
    <x v="2"/>
    <s v="Olivia"/>
    <n v="3.8"/>
    <x v="2"/>
    <s v="Delivery"/>
    <x v="20"/>
    <x v="6"/>
    <s v="Saturday"/>
  </r>
  <r>
    <s v="TRX11657"/>
    <s v="2024-07-28"/>
    <s v="Sunday"/>
    <s v="06:19 PM"/>
    <s v="CUST634"/>
    <x v="1"/>
    <x v="6"/>
    <s v="Pastry"/>
    <s v="Small"/>
    <x v="1"/>
    <x v="1"/>
    <n v="10"/>
    <n v="8.1"/>
    <s v="Card"/>
    <x v="2"/>
    <s v="Liam"/>
    <n v="4.5999999999999996"/>
    <x v="0"/>
    <s v="Delivery"/>
    <x v="14"/>
    <x v="6"/>
    <s v="Sunday"/>
  </r>
  <r>
    <s v="TRX11706"/>
    <s v="2024-07-15"/>
    <s v="Monday"/>
    <s v="04:41 PM"/>
    <s v="CUST871"/>
    <x v="0"/>
    <x v="15"/>
    <s v="Coffee"/>
    <s v="Small"/>
    <x v="2"/>
    <x v="2"/>
    <n v="15"/>
    <n v="7.65"/>
    <s v="Cash"/>
    <x v="2"/>
    <s v="Olivia"/>
    <n v="4.3"/>
    <x v="2"/>
    <s v="Delivery"/>
    <x v="14"/>
    <x v="6"/>
    <s v="Monday"/>
  </r>
  <r>
    <s v="TRX11897"/>
    <s v="2024-07-25"/>
    <s v="Thursday"/>
    <s v="08:34 PM"/>
    <s v="CUST368"/>
    <x v="2"/>
    <x v="11"/>
    <s v="Food"/>
    <s v="Medium"/>
    <x v="0"/>
    <x v="6"/>
    <n v="15"/>
    <n v="4.67"/>
    <s v="Card"/>
    <x v="2"/>
    <s v="Liam"/>
    <n v="4"/>
    <x v="2"/>
    <s v="Dine-in"/>
    <x v="12"/>
    <x v="6"/>
    <s v="Thursday"/>
  </r>
  <r>
    <s v="TRX11930"/>
    <s v="2024-07-23"/>
    <s v="Tuesday"/>
    <s v="08:21 AM"/>
    <s v="CUST254"/>
    <x v="2"/>
    <x v="1"/>
    <s v="Tea"/>
    <s v="Large"/>
    <x v="3"/>
    <x v="1"/>
    <n v="0"/>
    <n v="12"/>
    <s v="Cash"/>
    <x v="2"/>
    <s v="John"/>
    <n v="3.1"/>
    <x v="0"/>
    <s v="Delivery"/>
    <x v="17"/>
    <x v="6"/>
    <s v="Tuesday"/>
  </r>
  <r>
    <s v="TRX12009"/>
    <s v="2024-07-02"/>
    <s v="Tuesday"/>
    <s v="05:20 PM"/>
    <s v="CUST705"/>
    <x v="2"/>
    <x v="6"/>
    <s v="Pastry"/>
    <s v="Small"/>
    <x v="0"/>
    <x v="1"/>
    <n v="10"/>
    <n v="2.7"/>
    <s v="Cash"/>
    <x v="2"/>
    <s v="John"/>
    <n v="3.5"/>
    <x v="2"/>
    <s v="Dine-in"/>
    <x v="18"/>
    <x v="6"/>
    <s v="Tuesday"/>
  </r>
  <r>
    <s v="TRX12020"/>
    <s v="2024-07-02"/>
    <s v="Tuesday"/>
    <s v="10:45 AM"/>
    <s v="CUST750"/>
    <x v="0"/>
    <x v="14"/>
    <s v="Coffee"/>
    <s v="Small"/>
    <x v="1"/>
    <x v="4"/>
    <n v="15"/>
    <n v="6.38"/>
    <s v="UPI"/>
    <x v="2"/>
    <s v="Olivia"/>
    <n v="4.2"/>
    <x v="2"/>
    <s v="Delivery"/>
    <x v="3"/>
    <x v="6"/>
    <s v="Tuesday"/>
  </r>
  <r>
    <s v="TRX12060"/>
    <s v="2024-07-14"/>
    <s v="Sunday"/>
    <s v="11:48 AM"/>
    <s v="CUST558"/>
    <x v="2"/>
    <x v="2"/>
    <s v="Coffee"/>
    <s v="Medium"/>
    <x v="3"/>
    <x v="1"/>
    <n v="10"/>
    <n v="10.8"/>
    <s v="Cash"/>
    <x v="2"/>
    <s v="John"/>
    <n v="3.1"/>
    <x v="0"/>
    <s v="Delivery"/>
    <x v="20"/>
    <x v="6"/>
    <s v="Sunday"/>
  </r>
  <r>
    <s v="TRX12078"/>
    <s v="2024-07-24"/>
    <s v="Wednesday"/>
    <s v="12:57 PM"/>
    <s v="CUST673"/>
    <x v="0"/>
    <x v="8"/>
    <s v="Tea"/>
    <s v="Medium"/>
    <x v="1"/>
    <x v="4"/>
    <n v="10"/>
    <n v="6.75"/>
    <s v="UPI"/>
    <x v="2"/>
    <s v="Olivia"/>
    <n v="4.8"/>
    <x v="1"/>
    <s v="Dine-in"/>
    <x v="3"/>
    <x v="6"/>
    <s v="Wednesday"/>
  </r>
  <r>
    <s v="TRX12165"/>
    <s v="2024-07-21"/>
    <s v="Sunday"/>
    <s v="10:58 AM"/>
    <s v="CUST685"/>
    <x v="0"/>
    <x v="10"/>
    <s v="Pastry"/>
    <s v="Medium"/>
    <x v="1"/>
    <x v="4"/>
    <n v="0"/>
    <n v="7.5"/>
    <s v="Cash"/>
    <x v="2"/>
    <s v="Noah"/>
    <n v="3.5"/>
    <x v="1"/>
    <s v="Dine-in"/>
    <x v="20"/>
    <x v="6"/>
    <s v="Sunday"/>
  </r>
  <r>
    <s v="TRX12233"/>
    <s v="2024-07-02"/>
    <s v="Tuesday"/>
    <s v="12:07 PM"/>
    <s v="CUST588"/>
    <x v="1"/>
    <x v="10"/>
    <s v="Pastry"/>
    <s v="Medium"/>
    <x v="3"/>
    <x v="4"/>
    <n v="10"/>
    <n v="9"/>
    <s v="Cash"/>
    <x v="2"/>
    <s v="Noah"/>
    <n v="3"/>
    <x v="1"/>
    <s v="Delivery"/>
    <x v="10"/>
    <x v="6"/>
    <s v="Tuesday"/>
  </r>
  <r>
    <s v="TRX12262"/>
    <s v="2024-07-29"/>
    <s v="Monday"/>
    <s v="08:39 PM"/>
    <s v="CUST677"/>
    <x v="0"/>
    <x v="5"/>
    <s v="Tea"/>
    <s v="Large"/>
    <x v="2"/>
    <x v="3"/>
    <n v="0"/>
    <n v="4"/>
    <s v="UPI"/>
    <x v="2"/>
    <s v="Liam"/>
    <n v="4.7"/>
    <x v="1"/>
    <s v="Takeaway"/>
    <x v="19"/>
    <x v="6"/>
    <s v="Monday"/>
  </r>
  <r>
    <s v="TRX12267"/>
    <s v="2024-07-06"/>
    <s v="Saturday"/>
    <s v="01:21 PM"/>
    <s v="CUST457"/>
    <x v="2"/>
    <x v="14"/>
    <s v="Coffee"/>
    <s v="Medium"/>
    <x v="1"/>
    <x v="4"/>
    <n v="10"/>
    <n v="6.75"/>
    <s v="Card"/>
    <x v="2"/>
    <s v="Liam"/>
    <n v="3.2"/>
    <x v="0"/>
    <s v="Takeaway"/>
    <x v="2"/>
    <x v="6"/>
    <s v="Saturday"/>
  </r>
  <r>
    <s v="TRX12273"/>
    <s v="2024-07-22"/>
    <s v="Monday"/>
    <s v="07:00 PM"/>
    <s v="CUST259"/>
    <x v="2"/>
    <x v="2"/>
    <s v="Coffee"/>
    <s v="Large"/>
    <x v="1"/>
    <x v="1"/>
    <n v="5"/>
    <n v="8.5500000000000007"/>
    <s v="UPI"/>
    <x v="2"/>
    <s v="Ava"/>
    <n v="3.8"/>
    <x v="0"/>
    <s v="Delivery"/>
    <x v="18"/>
    <x v="6"/>
    <s v="Monday"/>
  </r>
  <r>
    <s v="TRX12354"/>
    <s v="2024-07-09"/>
    <s v="Tuesday"/>
    <s v="08:29 AM"/>
    <s v="CUST234"/>
    <x v="1"/>
    <x v="7"/>
    <s v="Pastry"/>
    <s v="Large"/>
    <x v="2"/>
    <x v="3"/>
    <n v="0"/>
    <n v="4"/>
    <s v="Card"/>
    <x v="2"/>
    <s v="Sophia"/>
    <n v="3.2"/>
    <x v="1"/>
    <s v="Dine-in"/>
    <x v="18"/>
    <x v="6"/>
    <s v="Tuesday"/>
  </r>
  <r>
    <s v="TRX12397"/>
    <s v="2024-07-01"/>
    <s v="Monday"/>
    <s v="12:42 PM"/>
    <s v="CUST969"/>
    <x v="0"/>
    <x v="11"/>
    <s v="Food"/>
    <s v="Medium"/>
    <x v="3"/>
    <x v="6"/>
    <n v="5"/>
    <n v="20.9"/>
    <s v="Cash"/>
    <x v="2"/>
    <s v="Emma"/>
    <n v="3.6"/>
    <x v="2"/>
    <s v="Delivery"/>
    <x v="6"/>
    <x v="6"/>
    <s v="Monday"/>
  </r>
  <r>
    <s v="TRX12485"/>
    <s v="2024-07-30"/>
    <s v="Tuesday"/>
    <s v="08:25 AM"/>
    <s v="CUST785"/>
    <x v="0"/>
    <x v="13"/>
    <s v="Coffee"/>
    <s v="Small"/>
    <x v="1"/>
    <x v="8"/>
    <n v="0"/>
    <n v="10.5"/>
    <s v="Cash"/>
    <x v="2"/>
    <s v="Sophia"/>
    <n v="4.9000000000000004"/>
    <x v="1"/>
    <s v="Delivery"/>
    <x v="1"/>
    <x v="6"/>
    <s v="Tuesday"/>
  </r>
  <r>
    <s v="TRX12568"/>
    <s v="2024-07-31"/>
    <s v="Wednesday"/>
    <s v="07:40 PM"/>
    <s v="CUST835"/>
    <x v="0"/>
    <x v="4"/>
    <s v="Coffee"/>
    <s v="Small"/>
    <x v="3"/>
    <x v="0"/>
    <n v="10"/>
    <n v="14.4"/>
    <s v="Card"/>
    <x v="2"/>
    <s v="Olivia"/>
    <n v="4.3"/>
    <x v="0"/>
    <s v="Delivery"/>
    <x v="10"/>
    <x v="6"/>
    <s v="Wednesday"/>
  </r>
  <r>
    <s v="TRX12574"/>
    <s v="2024-07-12"/>
    <s v="Friday"/>
    <s v="11:40 AM"/>
    <s v="CUST752"/>
    <x v="2"/>
    <x v="0"/>
    <s v="Beverage"/>
    <s v="Small"/>
    <x v="3"/>
    <x v="0"/>
    <n v="0"/>
    <n v="16"/>
    <s v="Card"/>
    <x v="2"/>
    <s v="Ava"/>
    <n v="3.3"/>
    <x v="2"/>
    <s v="Delivery"/>
    <x v="12"/>
    <x v="6"/>
    <s v="Friday"/>
  </r>
  <r>
    <s v="TRX12576"/>
    <s v="2024-07-24"/>
    <s v="Wednesday"/>
    <s v="11:23 AM"/>
    <s v="CUST360"/>
    <x v="1"/>
    <x v="3"/>
    <s v="Food"/>
    <s v="Small"/>
    <x v="0"/>
    <x v="2"/>
    <n v="5"/>
    <n v="4.2699999999999996"/>
    <s v="Cash"/>
    <x v="2"/>
    <s v="Sophia"/>
    <n v="3.9"/>
    <x v="0"/>
    <s v="Dine-in"/>
    <x v="3"/>
    <x v="6"/>
    <s v="Wednesday"/>
  </r>
  <r>
    <s v="TRX12641"/>
    <s v="2024-07-18"/>
    <s v="Thursday"/>
    <s v="01:36 PM"/>
    <s v="CUST240"/>
    <x v="1"/>
    <x v="3"/>
    <s v="Food"/>
    <s v="Small"/>
    <x v="3"/>
    <x v="2"/>
    <n v="5"/>
    <n v="17.100000000000001"/>
    <s v="Card"/>
    <x v="2"/>
    <s v="Ava"/>
    <n v="3.3"/>
    <x v="0"/>
    <s v="Delivery"/>
    <x v="11"/>
    <x v="6"/>
    <s v="Thursday"/>
  </r>
  <r>
    <s v="TRX12676"/>
    <s v="2024-07-26"/>
    <s v="Friday"/>
    <s v="08:57 AM"/>
    <s v="CUST472"/>
    <x v="2"/>
    <x v="14"/>
    <s v="Coffee"/>
    <s v="Small"/>
    <x v="0"/>
    <x v="4"/>
    <n v="0"/>
    <n v="2.5"/>
    <s v="Cash"/>
    <x v="2"/>
    <s v="Emma"/>
    <n v="3.2"/>
    <x v="0"/>
    <s v="Delivery"/>
    <x v="3"/>
    <x v="6"/>
    <s v="Friday"/>
  </r>
  <r>
    <s v="TRX12708"/>
    <s v="2024-07-23"/>
    <s v="Tuesday"/>
    <s v="01:01 PM"/>
    <s v="CUST371"/>
    <x v="2"/>
    <x v="14"/>
    <s v="Coffee"/>
    <s v="Small"/>
    <x v="2"/>
    <x v="4"/>
    <n v="15"/>
    <n v="4.25"/>
    <s v="UPI"/>
    <x v="2"/>
    <s v="Noah"/>
    <n v="3.2"/>
    <x v="0"/>
    <s v="Takeaway"/>
    <x v="0"/>
    <x v="6"/>
    <s v="Tuesday"/>
  </r>
  <r>
    <s v="TRX12714"/>
    <s v="2024-07-04"/>
    <s v="Thursday"/>
    <s v="01:13 PM"/>
    <s v="CUST762"/>
    <x v="2"/>
    <x v="0"/>
    <s v="Beverage"/>
    <s v="Large"/>
    <x v="3"/>
    <x v="0"/>
    <n v="0"/>
    <n v="16"/>
    <s v="Card"/>
    <x v="2"/>
    <s v="Liam"/>
    <n v="3.1"/>
    <x v="1"/>
    <s v="Delivery"/>
    <x v="10"/>
    <x v="6"/>
    <s v="Thursday"/>
  </r>
  <r>
    <s v="TRX12783"/>
    <s v="2024-07-08"/>
    <s v="Monday"/>
    <s v="11:04 AM"/>
    <s v="CUST794"/>
    <x v="0"/>
    <x v="13"/>
    <s v="Coffee"/>
    <s v="Large"/>
    <x v="2"/>
    <x v="8"/>
    <n v="0"/>
    <n v="7"/>
    <s v="Cash"/>
    <x v="2"/>
    <s v="Sophia"/>
    <n v="4"/>
    <x v="1"/>
    <s v="Dine-in"/>
    <x v="11"/>
    <x v="6"/>
    <s v="Monday"/>
  </r>
  <r>
    <s v="TRX12807"/>
    <s v="2024-07-25"/>
    <s v="Thursday"/>
    <s v="01:12 PM"/>
    <s v="CUST739"/>
    <x v="0"/>
    <x v="6"/>
    <s v="Pastry"/>
    <s v="Large"/>
    <x v="0"/>
    <x v="1"/>
    <n v="5"/>
    <n v="2.85"/>
    <s v="Card"/>
    <x v="2"/>
    <s v="Emma"/>
    <n v="3.2"/>
    <x v="2"/>
    <s v="Takeaway"/>
    <x v="6"/>
    <x v="6"/>
    <s v="Thursday"/>
  </r>
  <r>
    <s v="TRX12880"/>
    <s v="2024-07-01"/>
    <s v="Monday"/>
    <s v="10:05 AM"/>
    <s v="CUST104"/>
    <x v="1"/>
    <x v="8"/>
    <s v="Tea"/>
    <s v="Large"/>
    <x v="0"/>
    <x v="4"/>
    <n v="15"/>
    <n v="2.12"/>
    <s v="Cash"/>
    <x v="2"/>
    <s v="John"/>
    <n v="5"/>
    <x v="1"/>
    <s v="Takeaway"/>
    <x v="4"/>
    <x v="6"/>
    <s v="Monday"/>
  </r>
  <r>
    <s v="TRX12966"/>
    <s v="2024-07-23"/>
    <s v="Tuesday"/>
    <s v="04:49 PM"/>
    <s v="CUST814"/>
    <x v="0"/>
    <x v="14"/>
    <s v="Coffee"/>
    <s v="Large"/>
    <x v="0"/>
    <x v="4"/>
    <n v="0"/>
    <n v="2.5"/>
    <s v="UPI"/>
    <x v="2"/>
    <s v="John"/>
    <n v="4.3"/>
    <x v="2"/>
    <s v="Dine-in"/>
    <x v="20"/>
    <x v="6"/>
    <s v="Tuesday"/>
  </r>
  <r>
    <s v="TRX13010"/>
    <s v="2024-07-19"/>
    <s v="Friday"/>
    <s v="07:14 AM"/>
    <s v="CUST757"/>
    <x v="0"/>
    <x v="9"/>
    <s v="Beverage"/>
    <s v="Medium"/>
    <x v="2"/>
    <x v="5"/>
    <n v="5"/>
    <n v="7.22"/>
    <s v="Cash"/>
    <x v="2"/>
    <s v="Noah"/>
    <n v="4.8"/>
    <x v="1"/>
    <s v="Delivery"/>
    <x v="10"/>
    <x v="6"/>
    <s v="Friday"/>
  </r>
  <r>
    <s v="TRX13013"/>
    <s v="2024-07-18"/>
    <s v="Thursday"/>
    <s v="02:34 PM"/>
    <s v="CUST544"/>
    <x v="1"/>
    <x v="14"/>
    <s v="Coffee"/>
    <s v="Medium"/>
    <x v="3"/>
    <x v="4"/>
    <n v="0"/>
    <n v="10"/>
    <s v="Cash"/>
    <x v="2"/>
    <s v="Liam"/>
    <n v="3.4"/>
    <x v="0"/>
    <s v="Delivery"/>
    <x v="17"/>
    <x v="6"/>
    <s v="Thursday"/>
  </r>
  <r>
    <s v="TRX13026"/>
    <s v="2024-07-22"/>
    <s v="Monday"/>
    <s v="08:29 PM"/>
    <s v="CUST351"/>
    <x v="0"/>
    <x v="8"/>
    <s v="Tea"/>
    <s v="Medium"/>
    <x v="1"/>
    <x v="4"/>
    <n v="0"/>
    <n v="7.5"/>
    <s v="Cash"/>
    <x v="2"/>
    <s v="Ava"/>
    <n v="4"/>
    <x v="0"/>
    <s v="Dine-in"/>
    <x v="2"/>
    <x v="6"/>
    <s v="Monday"/>
  </r>
  <r>
    <s v="TRX13184"/>
    <s v="2024-07-16"/>
    <s v="Tuesday"/>
    <s v="11:20 AM"/>
    <s v="CUST196"/>
    <x v="0"/>
    <x v="5"/>
    <s v="Tea"/>
    <s v="Small"/>
    <x v="3"/>
    <x v="3"/>
    <n v="5"/>
    <n v="7.6"/>
    <s v="UPI"/>
    <x v="2"/>
    <s v="Sophia"/>
    <n v="3.7"/>
    <x v="0"/>
    <s v="Takeaway"/>
    <x v="6"/>
    <x v="6"/>
    <s v="Tuesday"/>
  </r>
  <r>
    <s v="TRX13202"/>
    <s v="2024-07-31"/>
    <s v="Wednesday"/>
    <s v="07:44 PM"/>
    <s v="CUST180"/>
    <x v="1"/>
    <x v="1"/>
    <s v="Tea"/>
    <s v="Large"/>
    <x v="1"/>
    <x v="1"/>
    <n v="10"/>
    <n v="8.1"/>
    <s v="UPI"/>
    <x v="2"/>
    <s v="Liam"/>
    <n v="3.3"/>
    <x v="1"/>
    <s v="Dine-in"/>
    <x v="17"/>
    <x v="6"/>
    <s v="Wednesday"/>
  </r>
  <r>
    <s v="TRX13222"/>
    <s v="2024-07-31"/>
    <s v="Wednesday"/>
    <s v="01:13 PM"/>
    <s v="CUST263"/>
    <x v="1"/>
    <x v="9"/>
    <s v="Beverage"/>
    <s v="Large"/>
    <x v="2"/>
    <x v="5"/>
    <n v="10"/>
    <n v="6.84"/>
    <s v="UPI"/>
    <x v="2"/>
    <s v="Noah"/>
    <n v="3.8"/>
    <x v="0"/>
    <s v="Takeaway"/>
    <x v="1"/>
    <x v="6"/>
    <s v="Wednesday"/>
  </r>
  <r>
    <s v="TRX13240"/>
    <s v="2024-07-05"/>
    <s v="Friday"/>
    <s v="10:29 AM"/>
    <s v="CUST728"/>
    <x v="0"/>
    <x v="0"/>
    <s v="Beverage"/>
    <s v="Large"/>
    <x v="1"/>
    <x v="0"/>
    <n v="15"/>
    <n v="10.199999999999999"/>
    <s v="Card"/>
    <x v="2"/>
    <s v="Ava"/>
    <n v="4.4000000000000004"/>
    <x v="0"/>
    <s v="Delivery"/>
    <x v="5"/>
    <x v="6"/>
    <s v="Friday"/>
  </r>
  <r>
    <s v="TRX13322"/>
    <s v="2024-07-17"/>
    <s v="Wednesday"/>
    <s v="08:46 AM"/>
    <s v="CUST311"/>
    <x v="1"/>
    <x v="13"/>
    <s v="Coffee"/>
    <s v="Small"/>
    <x v="0"/>
    <x v="8"/>
    <n v="5"/>
    <n v="3.32"/>
    <s v="Card"/>
    <x v="2"/>
    <s v="Emma"/>
    <n v="3.4"/>
    <x v="1"/>
    <s v="Delivery"/>
    <x v="11"/>
    <x v="6"/>
    <s v="Wednesday"/>
  </r>
  <r>
    <s v="TRX13347"/>
    <s v="2024-07-09"/>
    <s v="Tuesday"/>
    <s v="08:03 PM"/>
    <s v="CUST792"/>
    <x v="1"/>
    <x v="13"/>
    <s v="Coffee"/>
    <s v="Medium"/>
    <x v="2"/>
    <x v="8"/>
    <n v="15"/>
    <n v="5.95"/>
    <s v="UPI"/>
    <x v="2"/>
    <s v="Liam"/>
    <n v="4.7"/>
    <x v="0"/>
    <s v="Delivery"/>
    <x v="13"/>
    <x v="6"/>
    <s v="Tuesday"/>
  </r>
  <r>
    <s v="TRX13507"/>
    <s v="2024-07-03"/>
    <s v="Wednesday"/>
    <s v="05:58 PM"/>
    <s v="CUST439"/>
    <x v="1"/>
    <x v="1"/>
    <s v="Tea"/>
    <s v="Small"/>
    <x v="2"/>
    <x v="1"/>
    <n v="0"/>
    <n v="6"/>
    <s v="UPI"/>
    <x v="2"/>
    <s v="Olivia"/>
    <n v="4.9000000000000004"/>
    <x v="1"/>
    <s v="Dine-in"/>
    <x v="4"/>
    <x v="6"/>
    <s v="Wednesday"/>
  </r>
  <r>
    <s v="TRX13515"/>
    <s v="2024-07-11"/>
    <s v="Thursday"/>
    <s v="06:15 PM"/>
    <s v="CUST376"/>
    <x v="2"/>
    <x v="7"/>
    <s v="Pastry"/>
    <s v="Small"/>
    <x v="3"/>
    <x v="3"/>
    <n v="10"/>
    <n v="7.2"/>
    <s v="UPI"/>
    <x v="2"/>
    <s v="Emma"/>
    <n v="3.6"/>
    <x v="2"/>
    <s v="Delivery"/>
    <x v="7"/>
    <x v="6"/>
    <s v="Thursday"/>
  </r>
  <r>
    <s v="TRX13562"/>
    <s v="2024-07-15"/>
    <s v="Monday"/>
    <s v="05:28 PM"/>
    <s v="CUST407"/>
    <x v="2"/>
    <x v="4"/>
    <s v="Coffee"/>
    <s v="Small"/>
    <x v="2"/>
    <x v="0"/>
    <n v="10"/>
    <n v="7.2"/>
    <s v="Cash"/>
    <x v="2"/>
    <s v="Ava"/>
    <n v="4.0999999999999996"/>
    <x v="2"/>
    <s v="Delivery"/>
    <x v="17"/>
    <x v="6"/>
    <s v="Monday"/>
  </r>
  <r>
    <s v="TRX13576"/>
    <s v="2024-07-24"/>
    <s v="Wednesday"/>
    <s v="07:07 PM"/>
    <s v="CUST291"/>
    <x v="2"/>
    <x v="11"/>
    <s v="Food"/>
    <s v="Medium"/>
    <x v="2"/>
    <x v="6"/>
    <n v="0"/>
    <n v="11"/>
    <s v="Cash"/>
    <x v="2"/>
    <s v="Liam"/>
    <n v="3.5"/>
    <x v="1"/>
    <s v="Takeaway"/>
    <x v="1"/>
    <x v="6"/>
    <s v="Wednesday"/>
  </r>
  <r>
    <s v="TRX13600"/>
    <s v="2024-07-28"/>
    <s v="Sunday"/>
    <s v="12:45 PM"/>
    <s v="CUST952"/>
    <x v="0"/>
    <x v="2"/>
    <s v="Coffee"/>
    <s v="Large"/>
    <x v="0"/>
    <x v="1"/>
    <n v="0"/>
    <n v="3"/>
    <s v="Card"/>
    <x v="2"/>
    <s v="Emma"/>
    <n v="4.7"/>
    <x v="2"/>
    <s v="Dine-in"/>
    <x v="4"/>
    <x v="6"/>
    <s v="Sunday"/>
  </r>
  <r>
    <s v="TRX13762"/>
    <s v="2024-07-09"/>
    <s v="Tuesday"/>
    <s v="07:36 AM"/>
    <s v="CUST436"/>
    <x v="2"/>
    <x v="3"/>
    <s v="Food"/>
    <s v="Small"/>
    <x v="2"/>
    <x v="2"/>
    <n v="15"/>
    <n v="7.65"/>
    <s v="Cash"/>
    <x v="2"/>
    <s v="Olivia"/>
    <n v="4.8"/>
    <x v="2"/>
    <s v="Dine-in"/>
    <x v="12"/>
    <x v="6"/>
    <s v="Tuesday"/>
  </r>
  <r>
    <s v="TRX13848"/>
    <s v="2024-07-24"/>
    <s v="Wednesday"/>
    <s v="01:48 PM"/>
    <s v="CUST186"/>
    <x v="0"/>
    <x v="14"/>
    <s v="Coffee"/>
    <s v="Medium"/>
    <x v="3"/>
    <x v="4"/>
    <n v="10"/>
    <n v="9"/>
    <s v="Card"/>
    <x v="2"/>
    <s v="Liam"/>
    <n v="3.1"/>
    <x v="1"/>
    <s v="Delivery"/>
    <x v="20"/>
    <x v="6"/>
    <s v="Wednesday"/>
  </r>
  <r>
    <s v="TRX14014"/>
    <s v="2024-07-08"/>
    <s v="Monday"/>
    <s v="08:46 PM"/>
    <s v="CUST148"/>
    <x v="1"/>
    <x v="11"/>
    <s v="Food"/>
    <s v="Large"/>
    <x v="1"/>
    <x v="6"/>
    <n v="5"/>
    <n v="15.67"/>
    <s v="UPI"/>
    <x v="2"/>
    <s v="Liam"/>
    <n v="3.8"/>
    <x v="1"/>
    <s v="Delivery"/>
    <x v="5"/>
    <x v="6"/>
    <s v="Monday"/>
  </r>
  <r>
    <s v="TRX14049"/>
    <s v="2024-07-30"/>
    <s v="Tuesday"/>
    <s v="03:35 PM"/>
    <s v="CUST567"/>
    <x v="1"/>
    <x v="14"/>
    <s v="Coffee"/>
    <s v="Small"/>
    <x v="1"/>
    <x v="4"/>
    <n v="15"/>
    <n v="6.38"/>
    <s v="Card"/>
    <x v="2"/>
    <s v="Olivia"/>
    <n v="4"/>
    <x v="0"/>
    <s v="Dine-in"/>
    <x v="17"/>
    <x v="6"/>
    <s v="Tuesday"/>
  </r>
  <r>
    <s v="TRX14064"/>
    <s v="2024-07-05"/>
    <s v="Friday"/>
    <s v="04:11 PM"/>
    <s v="CUST263"/>
    <x v="0"/>
    <x v="9"/>
    <s v="Beverage"/>
    <s v="Large"/>
    <x v="3"/>
    <x v="5"/>
    <n v="0"/>
    <n v="15.2"/>
    <s v="UPI"/>
    <x v="2"/>
    <s v="Olivia"/>
    <n v="4.2"/>
    <x v="1"/>
    <s v="Dine-in"/>
    <x v="14"/>
    <x v="6"/>
    <s v="Friday"/>
  </r>
  <r>
    <s v="TRX14116"/>
    <s v="2024-07-15"/>
    <s v="Monday"/>
    <s v="04:02 PM"/>
    <s v="CUST271"/>
    <x v="1"/>
    <x v="9"/>
    <s v="Beverage"/>
    <s v="Medium"/>
    <x v="1"/>
    <x v="5"/>
    <n v="10"/>
    <n v="10.26"/>
    <s v="UPI"/>
    <x v="2"/>
    <s v="Olivia"/>
    <n v="3.7"/>
    <x v="2"/>
    <s v="Takeaway"/>
    <x v="11"/>
    <x v="6"/>
    <s v="Monday"/>
  </r>
  <r>
    <s v="TRX14237"/>
    <s v="2024-07-25"/>
    <s v="Thursday"/>
    <s v="10:28 AM"/>
    <s v="CUST713"/>
    <x v="2"/>
    <x v="12"/>
    <s v="Food"/>
    <s v="Small"/>
    <x v="3"/>
    <x v="7"/>
    <n v="15"/>
    <n v="17"/>
    <s v="UPI"/>
    <x v="2"/>
    <s v="Noah"/>
    <n v="3.6"/>
    <x v="1"/>
    <s v="Takeaway"/>
    <x v="17"/>
    <x v="6"/>
    <s v="Thursday"/>
  </r>
  <r>
    <s v="TRX14284"/>
    <s v="2024-07-20"/>
    <s v="Saturday"/>
    <s v="02:16 PM"/>
    <s v="CUST843"/>
    <x v="0"/>
    <x v="4"/>
    <s v="Coffee"/>
    <s v="Large"/>
    <x v="0"/>
    <x v="0"/>
    <n v="10"/>
    <n v="3.6"/>
    <s v="Cash"/>
    <x v="2"/>
    <s v="Ava"/>
    <n v="4.8"/>
    <x v="0"/>
    <s v="Delivery"/>
    <x v="12"/>
    <x v="6"/>
    <s v="Saturday"/>
  </r>
  <r>
    <s v="TRX14415"/>
    <s v="2024-07-28"/>
    <s v="Sunday"/>
    <s v="08:47 PM"/>
    <s v="CUST154"/>
    <x v="1"/>
    <x v="2"/>
    <s v="Coffee"/>
    <s v="Small"/>
    <x v="3"/>
    <x v="1"/>
    <n v="10"/>
    <n v="10.8"/>
    <s v="UPI"/>
    <x v="2"/>
    <s v="Emma"/>
    <n v="3.8"/>
    <x v="1"/>
    <s v="Dine-in"/>
    <x v="6"/>
    <x v="6"/>
    <s v="Sunday"/>
  </r>
  <r>
    <s v="TRX14679"/>
    <s v="2024-07-01"/>
    <s v="Monday"/>
    <s v="08:05 AM"/>
    <s v="CUST183"/>
    <x v="2"/>
    <x v="9"/>
    <s v="Beverage"/>
    <s v="Large"/>
    <x v="1"/>
    <x v="5"/>
    <n v="15"/>
    <n v="9.69"/>
    <s v="Cash"/>
    <x v="2"/>
    <s v="Olivia"/>
    <n v="3.5"/>
    <x v="2"/>
    <s v="Delivery"/>
    <x v="18"/>
    <x v="6"/>
    <s v="Monday"/>
  </r>
  <r>
    <s v="TRX14682"/>
    <s v="2024-07-22"/>
    <s v="Monday"/>
    <s v="08:46 AM"/>
    <s v="CUST884"/>
    <x v="1"/>
    <x v="5"/>
    <s v="Tea"/>
    <s v="Medium"/>
    <x v="3"/>
    <x v="3"/>
    <n v="0"/>
    <n v="8"/>
    <s v="UPI"/>
    <x v="2"/>
    <s v="Ava"/>
    <n v="4.2"/>
    <x v="0"/>
    <s v="Takeaway"/>
    <x v="6"/>
    <x v="6"/>
    <s v="Monday"/>
  </r>
  <r>
    <s v="TRX14688"/>
    <s v="2024-07-18"/>
    <s v="Thursday"/>
    <s v="01:50 PM"/>
    <s v="CUST874"/>
    <x v="0"/>
    <x v="4"/>
    <s v="Coffee"/>
    <s v="Medium"/>
    <x v="0"/>
    <x v="0"/>
    <n v="5"/>
    <n v="3.8"/>
    <s v="Card"/>
    <x v="2"/>
    <s v="Sophia"/>
    <n v="3.3"/>
    <x v="1"/>
    <s v="Delivery"/>
    <x v="9"/>
    <x v="6"/>
    <s v="Thursday"/>
  </r>
  <r>
    <s v="TRX14703"/>
    <s v="2024-07-06"/>
    <s v="Saturday"/>
    <s v="01:04 PM"/>
    <s v="CUST771"/>
    <x v="1"/>
    <x v="14"/>
    <s v="Coffee"/>
    <s v="Small"/>
    <x v="0"/>
    <x v="4"/>
    <n v="0"/>
    <n v="2.5"/>
    <s v="UPI"/>
    <x v="2"/>
    <s v="Ava"/>
    <n v="4.5999999999999996"/>
    <x v="0"/>
    <s v="Delivery"/>
    <x v="10"/>
    <x v="6"/>
    <s v="Saturday"/>
  </r>
  <r>
    <s v="TRX14738"/>
    <s v="2024-07-29"/>
    <s v="Monday"/>
    <s v="11:20 AM"/>
    <s v="CUST869"/>
    <x v="1"/>
    <x v="9"/>
    <s v="Beverage"/>
    <s v="Large"/>
    <x v="0"/>
    <x v="5"/>
    <n v="15"/>
    <n v="3.23"/>
    <s v="UPI"/>
    <x v="2"/>
    <s v="Emma"/>
    <n v="3.5"/>
    <x v="0"/>
    <s v="Delivery"/>
    <x v="13"/>
    <x v="6"/>
    <s v="Monday"/>
  </r>
  <r>
    <s v="TRX14743"/>
    <s v="2024-07-31"/>
    <s v="Wednesday"/>
    <s v="10:33 AM"/>
    <s v="CUST841"/>
    <x v="1"/>
    <x v="10"/>
    <s v="Pastry"/>
    <s v="Small"/>
    <x v="1"/>
    <x v="4"/>
    <n v="15"/>
    <n v="6.38"/>
    <s v="Cash"/>
    <x v="2"/>
    <s v="John"/>
    <n v="3.5"/>
    <x v="0"/>
    <s v="Takeaway"/>
    <x v="18"/>
    <x v="6"/>
    <s v="Wednesday"/>
  </r>
  <r>
    <s v="TRX14750"/>
    <s v="2024-07-25"/>
    <s v="Thursday"/>
    <s v="01:26 PM"/>
    <s v="CUST525"/>
    <x v="1"/>
    <x v="10"/>
    <s v="Pastry"/>
    <s v="Medium"/>
    <x v="2"/>
    <x v="4"/>
    <n v="10"/>
    <n v="4.5"/>
    <s v="UPI"/>
    <x v="2"/>
    <s v="Olivia"/>
    <n v="4.8"/>
    <x v="2"/>
    <s v="Dine-in"/>
    <x v="10"/>
    <x v="6"/>
    <s v="Thursday"/>
  </r>
  <r>
    <s v="TRX14773"/>
    <s v="2024-07-19"/>
    <s v="Friday"/>
    <s v="11:36 AM"/>
    <s v="CUST829"/>
    <x v="2"/>
    <x v="8"/>
    <s v="Tea"/>
    <s v="Small"/>
    <x v="3"/>
    <x v="4"/>
    <n v="0"/>
    <n v="10"/>
    <s v="Cash"/>
    <x v="2"/>
    <s v="Sophia"/>
    <n v="4.5999999999999996"/>
    <x v="2"/>
    <s v="Takeaway"/>
    <x v="6"/>
    <x v="6"/>
    <s v="Friday"/>
  </r>
  <r>
    <s v="TRX14880"/>
    <s v="2024-07-17"/>
    <s v="Wednesday"/>
    <s v="01:13 PM"/>
    <s v="CUST659"/>
    <x v="2"/>
    <x v="3"/>
    <s v="Food"/>
    <s v="Large"/>
    <x v="2"/>
    <x v="2"/>
    <n v="5"/>
    <n v="8.5500000000000007"/>
    <s v="Cash"/>
    <x v="2"/>
    <s v="Liam"/>
    <n v="4"/>
    <x v="1"/>
    <s v="Delivery"/>
    <x v="3"/>
    <x v="6"/>
    <s v="Wednesday"/>
  </r>
  <r>
    <s v="TRX14897"/>
    <s v="2024-07-06"/>
    <s v="Saturday"/>
    <s v="05:10 PM"/>
    <s v="CUST414"/>
    <x v="2"/>
    <x v="13"/>
    <s v="Coffee"/>
    <s v="Large"/>
    <x v="1"/>
    <x v="8"/>
    <n v="5"/>
    <n v="9.9700000000000006"/>
    <s v="Cash"/>
    <x v="2"/>
    <s v="Ava"/>
    <n v="4.0999999999999996"/>
    <x v="1"/>
    <s v="Dine-in"/>
    <x v="7"/>
    <x v="6"/>
    <s v="Saturday"/>
  </r>
  <r>
    <s v="TRX14903"/>
    <s v="2024-07-18"/>
    <s v="Thursday"/>
    <s v="04:06 PM"/>
    <s v="CUST195"/>
    <x v="2"/>
    <x v="14"/>
    <s v="Coffee"/>
    <s v="Small"/>
    <x v="3"/>
    <x v="4"/>
    <n v="5"/>
    <n v="9.5"/>
    <s v="Card"/>
    <x v="2"/>
    <s v="Olivia"/>
    <n v="4.7"/>
    <x v="0"/>
    <s v="Dine-in"/>
    <x v="14"/>
    <x v="6"/>
    <s v="Thursday"/>
  </r>
  <r>
    <s v="TRX14932"/>
    <s v="2024-07-29"/>
    <s v="Monday"/>
    <s v="04:15 PM"/>
    <s v="CUST866"/>
    <x v="1"/>
    <x v="3"/>
    <s v="Food"/>
    <s v="Large"/>
    <x v="3"/>
    <x v="2"/>
    <n v="0"/>
    <n v="18"/>
    <s v="Cash"/>
    <x v="2"/>
    <s v="Sophia"/>
    <n v="4.2"/>
    <x v="2"/>
    <s v="Dine-in"/>
    <x v="16"/>
    <x v="6"/>
    <s v="Monday"/>
  </r>
  <r>
    <s v="TRX14969"/>
    <s v="2024-07-23"/>
    <s v="Tuesday"/>
    <s v="02:22 PM"/>
    <s v="CUST187"/>
    <x v="1"/>
    <x v="12"/>
    <s v="Food"/>
    <s v="Large"/>
    <x v="2"/>
    <x v="7"/>
    <n v="5"/>
    <n v="9.5"/>
    <s v="Cash"/>
    <x v="2"/>
    <s v="John"/>
    <n v="4"/>
    <x v="0"/>
    <s v="Delivery"/>
    <x v="9"/>
    <x v="6"/>
    <s v="Tuesday"/>
  </r>
  <r>
    <s v="TRX10065"/>
    <s v="2024-07-28"/>
    <s v="Sunday"/>
    <s v="12:41 PM"/>
    <s v="CUST428"/>
    <x v="2"/>
    <x v="2"/>
    <s v="Coffee"/>
    <s v="Medium"/>
    <x v="2"/>
    <x v="1"/>
    <n v="15"/>
    <n v="5.0999999999999996"/>
    <s v="UPI"/>
    <x v="3"/>
    <s v="Olivia"/>
    <n v="4.3"/>
    <x v="0"/>
    <s v="Delivery"/>
    <x v="5"/>
    <x v="6"/>
    <s v="Sunday"/>
  </r>
  <r>
    <s v="TRX10087"/>
    <s v="2024-07-27"/>
    <s v="Saturday"/>
    <s v="11:46 AM"/>
    <s v="CUST133"/>
    <x v="1"/>
    <x v="12"/>
    <s v="Food"/>
    <s v="Medium"/>
    <x v="2"/>
    <x v="7"/>
    <n v="15"/>
    <n v="8.5"/>
    <s v="Cash"/>
    <x v="3"/>
    <s v="Sophia"/>
    <n v="3.2"/>
    <x v="2"/>
    <s v="Takeaway"/>
    <x v="11"/>
    <x v="6"/>
    <s v="Saturday"/>
  </r>
  <r>
    <s v="TRX10095"/>
    <s v="2024-07-30"/>
    <s v="Tuesday"/>
    <s v="12:47 PM"/>
    <s v="CUST947"/>
    <x v="1"/>
    <x v="0"/>
    <s v="Beverage"/>
    <s v="Medium"/>
    <x v="3"/>
    <x v="0"/>
    <n v="0"/>
    <n v="16"/>
    <s v="Card"/>
    <x v="3"/>
    <s v="Olivia"/>
    <n v="4.3"/>
    <x v="0"/>
    <s v="Dine-in"/>
    <x v="7"/>
    <x v="6"/>
    <s v="Tuesday"/>
  </r>
  <r>
    <s v="TRX10121"/>
    <s v="2024-07-21"/>
    <s v="Sunday"/>
    <s v="03:34 PM"/>
    <s v="CUST482"/>
    <x v="0"/>
    <x v="1"/>
    <s v="Tea"/>
    <s v="Small"/>
    <x v="3"/>
    <x v="1"/>
    <n v="10"/>
    <n v="10.8"/>
    <s v="Cash"/>
    <x v="3"/>
    <s v="John"/>
    <n v="4.9000000000000004"/>
    <x v="2"/>
    <s v="Delivery"/>
    <x v="2"/>
    <x v="6"/>
    <s v="Sunday"/>
  </r>
  <r>
    <s v="TRX10126"/>
    <s v="2024-07-01"/>
    <s v="Monday"/>
    <s v="08:27 PM"/>
    <s v="CUST169"/>
    <x v="0"/>
    <x v="12"/>
    <s v="Food"/>
    <s v="Large"/>
    <x v="2"/>
    <x v="7"/>
    <n v="0"/>
    <n v="10"/>
    <s v="UPI"/>
    <x v="3"/>
    <s v="Noah"/>
    <n v="3.3"/>
    <x v="0"/>
    <s v="Delivery"/>
    <x v="11"/>
    <x v="6"/>
    <s v="Monday"/>
  </r>
  <r>
    <s v="TRX10144"/>
    <s v="2024-07-31"/>
    <s v="Wednesday"/>
    <s v="03:15 PM"/>
    <s v="CUST575"/>
    <x v="2"/>
    <x v="8"/>
    <s v="Tea"/>
    <s v="Large"/>
    <x v="1"/>
    <x v="4"/>
    <n v="5"/>
    <n v="7.12"/>
    <s v="Card"/>
    <x v="3"/>
    <s v="Sophia"/>
    <n v="4.5"/>
    <x v="0"/>
    <s v="Takeaway"/>
    <x v="18"/>
    <x v="6"/>
    <s v="Wednesday"/>
  </r>
  <r>
    <s v="TRX10371"/>
    <s v="2024-07-13"/>
    <s v="Saturday"/>
    <s v="04:54 PM"/>
    <s v="CUST203"/>
    <x v="0"/>
    <x v="7"/>
    <s v="Pastry"/>
    <s v="Large"/>
    <x v="1"/>
    <x v="3"/>
    <n v="10"/>
    <n v="5.4"/>
    <s v="Cash"/>
    <x v="3"/>
    <s v="Ava"/>
    <n v="3.5"/>
    <x v="0"/>
    <s v="Delivery"/>
    <x v="18"/>
    <x v="6"/>
    <s v="Saturday"/>
  </r>
  <r>
    <s v="TRX10385"/>
    <s v="2024-07-29"/>
    <s v="Monday"/>
    <s v="04:34 PM"/>
    <s v="CUST547"/>
    <x v="1"/>
    <x v="3"/>
    <s v="Food"/>
    <s v="Small"/>
    <x v="2"/>
    <x v="2"/>
    <n v="15"/>
    <n v="7.65"/>
    <s v="Card"/>
    <x v="3"/>
    <s v="Emma"/>
    <n v="3.2"/>
    <x v="2"/>
    <s v="Dine-in"/>
    <x v="14"/>
    <x v="6"/>
    <s v="Monday"/>
  </r>
  <r>
    <s v="TRX10401"/>
    <s v="2024-07-31"/>
    <s v="Wednesday"/>
    <s v="01:17 PM"/>
    <s v="CUST913"/>
    <x v="2"/>
    <x v="13"/>
    <s v="Coffee"/>
    <s v="Large"/>
    <x v="1"/>
    <x v="8"/>
    <n v="0"/>
    <n v="10.5"/>
    <s v="UPI"/>
    <x v="3"/>
    <s v="John"/>
    <n v="3.2"/>
    <x v="1"/>
    <s v="Delivery"/>
    <x v="13"/>
    <x v="6"/>
    <s v="Wednesday"/>
  </r>
  <r>
    <s v="TRX10431"/>
    <s v="2024-07-30"/>
    <s v="Tuesday"/>
    <s v="12:31 PM"/>
    <s v="CUST561"/>
    <x v="2"/>
    <x v="14"/>
    <s v="Coffee"/>
    <s v="Medium"/>
    <x v="2"/>
    <x v="4"/>
    <n v="5"/>
    <n v="4.75"/>
    <s v="Card"/>
    <x v="3"/>
    <s v="John"/>
    <n v="3.6"/>
    <x v="2"/>
    <s v="Delivery"/>
    <x v="13"/>
    <x v="6"/>
    <s v="Tuesday"/>
  </r>
  <r>
    <s v="TRX10529"/>
    <s v="2024-07-01"/>
    <s v="Monday"/>
    <s v="09:47 AM"/>
    <s v="CUST154"/>
    <x v="2"/>
    <x v="10"/>
    <s v="Pastry"/>
    <s v="Medium"/>
    <x v="1"/>
    <x v="4"/>
    <n v="10"/>
    <n v="6.75"/>
    <s v="Cash"/>
    <x v="3"/>
    <s v="Liam"/>
    <n v="4.0999999999999996"/>
    <x v="1"/>
    <s v="Delivery"/>
    <x v="11"/>
    <x v="6"/>
    <s v="Monday"/>
  </r>
  <r>
    <s v="TRX10699"/>
    <s v="2024-07-28"/>
    <s v="Sunday"/>
    <s v="07:39 AM"/>
    <s v="CUST227"/>
    <x v="1"/>
    <x v="3"/>
    <s v="Food"/>
    <s v="Small"/>
    <x v="2"/>
    <x v="2"/>
    <n v="15"/>
    <n v="7.65"/>
    <s v="Card"/>
    <x v="3"/>
    <s v="Sophia"/>
    <n v="4"/>
    <x v="0"/>
    <s v="Delivery"/>
    <x v="18"/>
    <x v="6"/>
    <s v="Sunday"/>
  </r>
  <r>
    <s v="TRX10798"/>
    <s v="2024-07-06"/>
    <s v="Saturday"/>
    <s v="03:44 PM"/>
    <s v="CUST965"/>
    <x v="1"/>
    <x v="7"/>
    <s v="Pastry"/>
    <s v="Small"/>
    <x v="1"/>
    <x v="3"/>
    <n v="15"/>
    <n v="5.0999999999999996"/>
    <s v="UPI"/>
    <x v="3"/>
    <s v="Olivia"/>
    <n v="4.8"/>
    <x v="2"/>
    <s v="Dine-in"/>
    <x v="11"/>
    <x v="6"/>
    <s v="Saturday"/>
  </r>
  <r>
    <s v="TRX10813"/>
    <s v="2024-07-30"/>
    <s v="Tuesday"/>
    <s v="09:00 PM"/>
    <s v="CUST760"/>
    <x v="0"/>
    <x v="3"/>
    <s v="Food"/>
    <s v="Medium"/>
    <x v="0"/>
    <x v="2"/>
    <n v="5"/>
    <n v="4.2699999999999996"/>
    <s v="UPI"/>
    <x v="3"/>
    <s v="Liam"/>
    <n v="4.8"/>
    <x v="0"/>
    <s v="Takeaway"/>
    <x v="19"/>
    <x v="6"/>
    <s v="Tuesday"/>
  </r>
  <r>
    <s v="TRX10983"/>
    <s v="2024-07-24"/>
    <s v="Wednesday"/>
    <s v="07:22 AM"/>
    <s v="CUST288"/>
    <x v="1"/>
    <x v="10"/>
    <s v="Pastry"/>
    <s v="Medium"/>
    <x v="0"/>
    <x v="4"/>
    <n v="0"/>
    <n v="2.5"/>
    <s v="Cash"/>
    <x v="3"/>
    <s v="Ava"/>
    <n v="5"/>
    <x v="2"/>
    <s v="Delivery"/>
    <x v="19"/>
    <x v="6"/>
    <s v="Wednesday"/>
  </r>
  <r>
    <s v="TRX11025"/>
    <s v="2024-07-03"/>
    <s v="Wednesday"/>
    <s v="08:11 PM"/>
    <s v="CUST556"/>
    <x v="0"/>
    <x v="8"/>
    <s v="Tea"/>
    <s v="Medium"/>
    <x v="2"/>
    <x v="4"/>
    <n v="15"/>
    <n v="4.25"/>
    <s v="Cash"/>
    <x v="3"/>
    <s v="Olivia"/>
    <n v="3.7"/>
    <x v="2"/>
    <s v="Delivery"/>
    <x v="9"/>
    <x v="6"/>
    <s v="Wednesday"/>
  </r>
  <r>
    <s v="TRX11039"/>
    <s v="2024-07-05"/>
    <s v="Friday"/>
    <s v="08:52 AM"/>
    <s v="CUST905"/>
    <x v="0"/>
    <x v="5"/>
    <s v="Tea"/>
    <s v="Medium"/>
    <x v="0"/>
    <x v="3"/>
    <n v="5"/>
    <n v="1.9"/>
    <s v="Card"/>
    <x v="3"/>
    <s v="Olivia"/>
    <n v="4.8"/>
    <x v="0"/>
    <s v="Delivery"/>
    <x v="8"/>
    <x v="6"/>
    <s v="Friday"/>
  </r>
  <r>
    <s v="TRX11047"/>
    <s v="2024-07-26"/>
    <s v="Friday"/>
    <s v="02:42 PM"/>
    <s v="CUST319"/>
    <x v="0"/>
    <x v="0"/>
    <s v="Beverage"/>
    <s v="Large"/>
    <x v="1"/>
    <x v="0"/>
    <n v="15"/>
    <n v="10.199999999999999"/>
    <s v="Cash"/>
    <x v="3"/>
    <s v="Noah"/>
    <n v="4.3"/>
    <x v="2"/>
    <s v="Takeaway"/>
    <x v="0"/>
    <x v="6"/>
    <s v="Friday"/>
  </r>
  <r>
    <s v="TRX11266"/>
    <s v="2024-07-18"/>
    <s v="Thursday"/>
    <s v="01:01 PM"/>
    <s v="CUST292"/>
    <x v="2"/>
    <x v="1"/>
    <s v="Tea"/>
    <s v="Medium"/>
    <x v="3"/>
    <x v="1"/>
    <n v="10"/>
    <n v="10.8"/>
    <s v="Card"/>
    <x v="3"/>
    <s v="John"/>
    <n v="3"/>
    <x v="0"/>
    <s v="Dine-in"/>
    <x v="1"/>
    <x v="6"/>
    <s v="Thursday"/>
  </r>
  <r>
    <s v="TRX11401"/>
    <s v="2024-07-09"/>
    <s v="Tuesday"/>
    <s v="11:51 AM"/>
    <s v="CUST535"/>
    <x v="2"/>
    <x v="5"/>
    <s v="Tea"/>
    <s v="Medium"/>
    <x v="2"/>
    <x v="3"/>
    <n v="15"/>
    <n v="3.4"/>
    <s v="Cash"/>
    <x v="3"/>
    <s v="Emma"/>
    <n v="3.9"/>
    <x v="1"/>
    <s v="Dine-in"/>
    <x v="17"/>
    <x v="6"/>
    <s v="Tuesday"/>
  </r>
  <r>
    <s v="TRX11485"/>
    <s v="2024-07-25"/>
    <s v="Thursday"/>
    <s v="10:47 AM"/>
    <s v="CUST801"/>
    <x v="0"/>
    <x v="5"/>
    <s v="Tea"/>
    <s v="Medium"/>
    <x v="0"/>
    <x v="3"/>
    <n v="10"/>
    <n v="1.8"/>
    <s v="Cash"/>
    <x v="3"/>
    <s v="Sophia"/>
    <n v="3.9"/>
    <x v="2"/>
    <s v="Dine-in"/>
    <x v="2"/>
    <x v="6"/>
    <s v="Thursday"/>
  </r>
  <r>
    <s v="TRX11568"/>
    <s v="2024-07-02"/>
    <s v="Tuesday"/>
    <s v="09:20 AM"/>
    <s v="CUST682"/>
    <x v="2"/>
    <x v="3"/>
    <s v="Food"/>
    <s v="Medium"/>
    <x v="2"/>
    <x v="2"/>
    <n v="5"/>
    <n v="8.5500000000000007"/>
    <s v="Cash"/>
    <x v="3"/>
    <s v="Noah"/>
    <n v="4.2"/>
    <x v="2"/>
    <s v="Dine-in"/>
    <x v="18"/>
    <x v="6"/>
    <s v="Tuesday"/>
  </r>
  <r>
    <s v="TRX11592"/>
    <s v="2024-07-03"/>
    <s v="Wednesday"/>
    <s v="05:55 PM"/>
    <s v="CUST654"/>
    <x v="2"/>
    <x v="1"/>
    <s v="Tea"/>
    <s v="Small"/>
    <x v="3"/>
    <x v="1"/>
    <n v="15"/>
    <n v="10.199999999999999"/>
    <s v="UPI"/>
    <x v="3"/>
    <s v="Emma"/>
    <n v="4"/>
    <x v="1"/>
    <s v="Dine-in"/>
    <x v="6"/>
    <x v="6"/>
    <s v="Wednesday"/>
  </r>
  <r>
    <s v="TRX11669"/>
    <s v="2024-07-24"/>
    <s v="Wednesday"/>
    <s v="04:41 PM"/>
    <s v="CUST351"/>
    <x v="0"/>
    <x v="8"/>
    <s v="Tea"/>
    <s v="Small"/>
    <x v="1"/>
    <x v="4"/>
    <n v="0"/>
    <n v="7.5"/>
    <s v="UPI"/>
    <x v="3"/>
    <s v="John"/>
    <n v="4.0999999999999996"/>
    <x v="0"/>
    <s v="Dine-in"/>
    <x v="11"/>
    <x v="6"/>
    <s v="Wednesday"/>
  </r>
  <r>
    <s v="TRX11719"/>
    <s v="2024-07-14"/>
    <s v="Sunday"/>
    <s v="07:22 PM"/>
    <s v="CUST147"/>
    <x v="1"/>
    <x v="6"/>
    <s v="Pastry"/>
    <s v="Small"/>
    <x v="2"/>
    <x v="1"/>
    <n v="15"/>
    <n v="5.0999999999999996"/>
    <s v="Card"/>
    <x v="3"/>
    <s v="Emma"/>
    <n v="3.8"/>
    <x v="1"/>
    <s v="Dine-in"/>
    <x v="16"/>
    <x v="6"/>
    <s v="Sunday"/>
  </r>
  <r>
    <s v="TRX11787"/>
    <s v="2024-07-14"/>
    <s v="Sunday"/>
    <s v="04:48 PM"/>
    <s v="CUST303"/>
    <x v="0"/>
    <x v="8"/>
    <s v="Tea"/>
    <s v="Small"/>
    <x v="2"/>
    <x v="4"/>
    <n v="15"/>
    <n v="4.25"/>
    <s v="Card"/>
    <x v="3"/>
    <s v="John"/>
    <n v="4.7"/>
    <x v="1"/>
    <s v="Dine-in"/>
    <x v="5"/>
    <x v="6"/>
    <s v="Sunday"/>
  </r>
  <r>
    <s v="TRX11843"/>
    <s v="2024-07-23"/>
    <s v="Tuesday"/>
    <s v="09:30 AM"/>
    <s v="CUST960"/>
    <x v="2"/>
    <x v="4"/>
    <s v="Coffee"/>
    <s v="Large"/>
    <x v="1"/>
    <x v="0"/>
    <n v="5"/>
    <n v="11.4"/>
    <s v="Cash"/>
    <x v="3"/>
    <s v="Sophia"/>
    <n v="4.5"/>
    <x v="2"/>
    <s v="Dine-in"/>
    <x v="3"/>
    <x v="6"/>
    <s v="Tuesday"/>
  </r>
  <r>
    <s v="TRX11854"/>
    <s v="2024-07-01"/>
    <s v="Monday"/>
    <s v="08:31 AM"/>
    <s v="CUST594"/>
    <x v="1"/>
    <x v="1"/>
    <s v="Tea"/>
    <s v="Large"/>
    <x v="2"/>
    <x v="1"/>
    <n v="10"/>
    <n v="5.4"/>
    <s v="Cash"/>
    <x v="3"/>
    <s v="Liam"/>
    <n v="3.8"/>
    <x v="0"/>
    <s v="Dine-in"/>
    <x v="16"/>
    <x v="6"/>
    <s v="Monday"/>
  </r>
  <r>
    <s v="TRX11894"/>
    <s v="2024-07-12"/>
    <s v="Friday"/>
    <s v="08:36 PM"/>
    <s v="CUST135"/>
    <x v="0"/>
    <x v="7"/>
    <s v="Pastry"/>
    <s v="Small"/>
    <x v="1"/>
    <x v="3"/>
    <n v="10"/>
    <n v="5.4"/>
    <s v="Cash"/>
    <x v="3"/>
    <s v="Noah"/>
    <n v="3.2"/>
    <x v="1"/>
    <s v="Delivery"/>
    <x v="3"/>
    <x v="6"/>
    <s v="Friday"/>
  </r>
  <r>
    <s v="TRX11936"/>
    <s v="2024-07-02"/>
    <s v="Tuesday"/>
    <s v="09:10 AM"/>
    <s v="CUST759"/>
    <x v="1"/>
    <x v="4"/>
    <s v="Coffee"/>
    <s v="Large"/>
    <x v="3"/>
    <x v="0"/>
    <n v="5"/>
    <n v="15.2"/>
    <s v="UPI"/>
    <x v="3"/>
    <s v="Liam"/>
    <n v="3.5"/>
    <x v="0"/>
    <s v="Takeaway"/>
    <x v="17"/>
    <x v="6"/>
    <s v="Tuesday"/>
  </r>
  <r>
    <s v="TRX12126"/>
    <s v="2024-07-06"/>
    <s v="Saturday"/>
    <s v="07:47 AM"/>
    <s v="CUST979"/>
    <x v="0"/>
    <x v="15"/>
    <s v="Coffee"/>
    <s v="Large"/>
    <x v="2"/>
    <x v="2"/>
    <n v="5"/>
    <n v="8.5500000000000007"/>
    <s v="Cash"/>
    <x v="3"/>
    <s v="Emma"/>
    <n v="3.3"/>
    <x v="0"/>
    <s v="Takeaway"/>
    <x v="20"/>
    <x v="6"/>
    <s v="Saturday"/>
  </r>
  <r>
    <s v="TRX12134"/>
    <s v="2024-07-12"/>
    <s v="Friday"/>
    <s v="07:40 PM"/>
    <s v="CUST926"/>
    <x v="1"/>
    <x v="1"/>
    <s v="Tea"/>
    <s v="Large"/>
    <x v="3"/>
    <x v="1"/>
    <n v="0"/>
    <n v="12"/>
    <s v="Cash"/>
    <x v="3"/>
    <s v="Noah"/>
    <n v="4.3"/>
    <x v="1"/>
    <s v="Dine-in"/>
    <x v="6"/>
    <x v="6"/>
    <s v="Friday"/>
  </r>
  <r>
    <s v="TRX12204"/>
    <s v="2024-07-09"/>
    <s v="Tuesday"/>
    <s v="01:47 PM"/>
    <s v="CUST465"/>
    <x v="1"/>
    <x v="15"/>
    <s v="Coffee"/>
    <s v="Large"/>
    <x v="2"/>
    <x v="2"/>
    <n v="10"/>
    <n v="8.1"/>
    <s v="UPI"/>
    <x v="3"/>
    <s v="Liam"/>
    <n v="3.5"/>
    <x v="0"/>
    <s v="Delivery"/>
    <x v="15"/>
    <x v="6"/>
    <s v="Tuesday"/>
  </r>
  <r>
    <s v="TRX12241"/>
    <s v="2024-07-25"/>
    <s v="Thursday"/>
    <s v="08:54 PM"/>
    <s v="CUST741"/>
    <x v="1"/>
    <x v="11"/>
    <s v="Food"/>
    <s v="Medium"/>
    <x v="1"/>
    <x v="6"/>
    <n v="5"/>
    <n v="15.67"/>
    <s v="UPI"/>
    <x v="3"/>
    <s v="Emma"/>
    <n v="4.5"/>
    <x v="2"/>
    <s v="Delivery"/>
    <x v="0"/>
    <x v="6"/>
    <s v="Thursday"/>
  </r>
  <r>
    <s v="TRX12252"/>
    <s v="2024-07-10"/>
    <s v="Wednesday"/>
    <s v="08:33 PM"/>
    <s v="CUST639"/>
    <x v="0"/>
    <x v="3"/>
    <s v="Food"/>
    <s v="Large"/>
    <x v="3"/>
    <x v="2"/>
    <n v="15"/>
    <n v="15.3"/>
    <s v="Cash"/>
    <x v="3"/>
    <s v="Liam"/>
    <n v="3.5"/>
    <x v="0"/>
    <s v="Dine-in"/>
    <x v="19"/>
    <x v="6"/>
    <s v="Wednesday"/>
  </r>
  <r>
    <s v="TRX12442"/>
    <s v="2024-07-07"/>
    <s v="Sunday"/>
    <s v="06:59 PM"/>
    <s v="CUST436"/>
    <x v="0"/>
    <x v="6"/>
    <s v="Pastry"/>
    <s v="Large"/>
    <x v="1"/>
    <x v="1"/>
    <n v="5"/>
    <n v="8.5500000000000007"/>
    <s v="Cash"/>
    <x v="3"/>
    <s v="Liam"/>
    <n v="4.0999999999999996"/>
    <x v="0"/>
    <s v="Takeaway"/>
    <x v="7"/>
    <x v="6"/>
    <s v="Sunday"/>
  </r>
  <r>
    <s v="TRX12584"/>
    <s v="2024-07-28"/>
    <s v="Sunday"/>
    <s v="12:55 PM"/>
    <s v="CUST160"/>
    <x v="0"/>
    <x v="9"/>
    <s v="Beverage"/>
    <s v="Large"/>
    <x v="1"/>
    <x v="5"/>
    <n v="10"/>
    <n v="10.26"/>
    <s v="Card"/>
    <x v="3"/>
    <s v="Olivia"/>
    <n v="3.9"/>
    <x v="0"/>
    <s v="Takeaway"/>
    <x v="18"/>
    <x v="6"/>
    <s v="Sunday"/>
  </r>
  <r>
    <s v="TRX12639"/>
    <s v="2024-07-26"/>
    <s v="Friday"/>
    <s v="07:50 PM"/>
    <s v="CUST499"/>
    <x v="0"/>
    <x v="4"/>
    <s v="Coffee"/>
    <s v="Small"/>
    <x v="1"/>
    <x v="0"/>
    <n v="0"/>
    <n v="12"/>
    <s v="Cash"/>
    <x v="3"/>
    <s v="Olivia"/>
    <n v="4"/>
    <x v="2"/>
    <s v="Delivery"/>
    <x v="13"/>
    <x v="6"/>
    <s v="Friday"/>
  </r>
  <r>
    <s v="TRX12767"/>
    <s v="2024-07-10"/>
    <s v="Wednesday"/>
    <s v="01:29 PM"/>
    <s v="CUST641"/>
    <x v="2"/>
    <x v="2"/>
    <s v="Coffee"/>
    <s v="Medium"/>
    <x v="3"/>
    <x v="1"/>
    <n v="15"/>
    <n v="10.199999999999999"/>
    <s v="Card"/>
    <x v="3"/>
    <s v="John"/>
    <n v="4.2"/>
    <x v="0"/>
    <s v="Delivery"/>
    <x v="10"/>
    <x v="6"/>
    <s v="Wednesday"/>
  </r>
  <r>
    <s v="TRX12784"/>
    <s v="2024-07-20"/>
    <s v="Saturday"/>
    <s v="04:03 PM"/>
    <s v="CUST235"/>
    <x v="2"/>
    <x v="9"/>
    <s v="Beverage"/>
    <s v="Small"/>
    <x v="1"/>
    <x v="5"/>
    <n v="5"/>
    <n v="10.83"/>
    <s v="Card"/>
    <x v="3"/>
    <s v="Sophia"/>
    <n v="3.4"/>
    <x v="2"/>
    <s v="Dine-in"/>
    <x v="2"/>
    <x v="6"/>
    <s v="Saturday"/>
  </r>
  <r>
    <s v="TRX12794"/>
    <s v="2024-07-31"/>
    <s v="Wednesday"/>
    <s v="05:25 PM"/>
    <s v="CUST737"/>
    <x v="1"/>
    <x v="2"/>
    <s v="Coffee"/>
    <s v="Small"/>
    <x v="2"/>
    <x v="1"/>
    <n v="5"/>
    <n v="5.7"/>
    <s v="Card"/>
    <x v="3"/>
    <s v="Olivia"/>
    <n v="3.4"/>
    <x v="0"/>
    <s v="Delivery"/>
    <x v="16"/>
    <x v="6"/>
    <s v="Wednesday"/>
  </r>
  <r>
    <s v="TRX12912"/>
    <s v="2024-07-05"/>
    <s v="Friday"/>
    <s v="08:03 AM"/>
    <s v="CUST394"/>
    <x v="2"/>
    <x v="9"/>
    <s v="Beverage"/>
    <s v="Large"/>
    <x v="2"/>
    <x v="5"/>
    <n v="15"/>
    <n v="6.46"/>
    <s v="Cash"/>
    <x v="3"/>
    <s v="Olivia"/>
    <n v="3.6"/>
    <x v="0"/>
    <s v="Dine-in"/>
    <x v="8"/>
    <x v="6"/>
    <s v="Friday"/>
  </r>
  <r>
    <s v="TRX12991"/>
    <s v="2024-07-24"/>
    <s v="Wednesday"/>
    <s v="06:21 PM"/>
    <s v="CUST533"/>
    <x v="1"/>
    <x v="8"/>
    <s v="Tea"/>
    <s v="Medium"/>
    <x v="1"/>
    <x v="4"/>
    <n v="10"/>
    <n v="6.75"/>
    <s v="UPI"/>
    <x v="3"/>
    <s v="Liam"/>
    <n v="3.3"/>
    <x v="0"/>
    <s v="Dine-in"/>
    <x v="17"/>
    <x v="6"/>
    <s v="Wednesday"/>
  </r>
  <r>
    <s v="TRX13087"/>
    <s v="2024-07-18"/>
    <s v="Thursday"/>
    <s v="02:20 PM"/>
    <s v="CUST137"/>
    <x v="1"/>
    <x v="3"/>
    <s v="Food"/>
    <s v="Large"/>
    <x v="2"/>
    <x v="2"/>
    <n v="10"/>
    <n v="8.1"/>
    <s v="Cash"/>
    <x v="3"/>
    <s v="Emma"/>
    <n v="3"/>
    <x v="1"/>
    <s v="Delivery"/>
    <x v="7"/>
    <x v="6"/>
    <s v="Thursday"/>
  </r>
  <r>
    <s v="TRX13144"/>
    <s v="2024-07-29"/>
    <s v="Monday"/>
    <s v="11:13 AM"/>
    <s v="CUST415"/>
    <x v="0"/>
    <x v="4"/>
    <s v="Coffee"/>
    <s v="Small"/>
    <x v="0"/>
    <x v="0"/>
    <n v="10"/>
    <n v="3.6"/>
    <s v="UPI"/>
    <x v="3"/>
    <s v="Sophia"/>
    <n v="3.9"/>
    <x v="2"/>
    <s v="Delivery"/>
    <x v="5"/>
    <x v="6"/>
    <s v="Monday"/>
  </r>
  <r>
    <s v="TRX13151"/>
    <s v="2024-07-29"/>
    <s v="Monday"/>
    <s v="03:56 PM"/>
    <s v="CUST858"/>
    <x v="0"/>
    <x v="5"/>
    <s v="Tea"/>
    <s v="Large"/>
    <x v="2"/>
    <x v="3"/>
    <n v="10"/>
    <n v="3.6"/>
    <s v="UPI"/>
    <x v="3"/>
    <s v="Sophia"/>
    <n v="3.3"/>
    <x v="1"/>
    <s v="Delivery"/>
    <x v="9"/>
    <x v="6"/>
    <s v="Monday"/>
  </r>
  <r>
    <s v="TRX13196"/>
    <s v="2024-07-03"/>
    <s v="Wednesday"/>
    <s v="08:02 PM"/>
    <s v="CUST604"/>
    <x v="2"/>
    <x v="9"/>
    <s v="Beverage"/>
    <s v="Small"/>
    <x v="3"/>
    <x v="5"/>
    <n v="15"/>
    <n v="12.92"/>
    <s v="Card"/>
    <x v="3"/>
    <s v="Liam"/>
    <n v="3.9"/>
    <x v="0"/>
    <s v="Dine-in"/>
    <x v="13"/>
    <x v="6"/>
    <s v="Wednesday"/>
  </r>
  <r>
    <s v="TRX13268"/>
    <s v="2024-07-26"/>
    <s v="Friday"/>
    <s v="04:44 PM"/>
    <s v="CUST737"/>
    <x v="1"/>
    <x v="13"/>
    <s v="Coffee"/>
    <s v="Medium"/>
    <x v="3"/>
    <x v="8"/>
    <n v="10"/>
    <n v="12.6"/>
    <s v="UPI"/>
    <x v="3"/>
    <s v="Emma"/>
    <n v="3.9"/>
    <x v="0"/>
    <s v="Delivery"/>
    <x v="11"/>
    <x v="6"/>
    <s v="Friday"/>
  </r>
  <r>
    <s v="TRX13274"/>
    <s v="2024-07-27"/>
    <s v="Saturday"/>
    <s v="04:06 PM"/>
    <s v="CUST674"/>
    <x v="2"/>
    <x v="2"/>
    <s v="Coffee"/>
    <s v="Small"/>
    <x v="2"/>
    <x v="1"/>
    <n v="5"/>
    <n v="5.7"/>
    <s v="UPI"/>
    <x v="3"/>
    <s v="Ava"/>
    <n v="3.8"/>
    <x v="1"/>
    <s v="Delivery"/>
    <x v="17"/>
    <x v="6"/>
    <s v="Saturday"/>
  </r>
  <r>
    <s v="TRX13370"/>
    <s v="2024-07-16"/>
    <s v="Tuesday"/>
    <s v="04:01 PM"/>
    <s v="CUST910"/>
    <x v="1"/>
    <x v="8"/>
    <s v="Tea"/>
    <s v="Large"/>
    <x v="1"/>
    <x v="4"/>
    <n v="15"/>
    <n v="6.38"/>
    <s v="Card"/>
    <x v="3"/>
    <s v="Emma"/>
    <n v="3.8"/>
    <x v="0"/>
    <s v="Delivery"/>
    <x v="14"/>
    <x v="6"/>
    <s v="Tuesday"/>
  </r>
  <r>
    <s v="TRX13388"/>
    <s v="2024-07-01"/>
    <s v="Monday"/>
    <s v="12:44 PM"/>
    <s v="CUST850"/>
    <x v="1"/>
    <x v="7"/>
    <s v="Pastry"/>
    <s v="Medium"/>
    <x v="3"/>
    <x v="3"/>
    <n v="15"/>
    <n v="6.8"/>
    <s v="Cash"/>
    <x v="3"/>
    <s v="Emma"/>
    <n v="4.4000000000000004"/>
    <x v="1"/>
    <s v="Dine-in"/>
    <x v="6"/>
    <x v="6"/>
    <s v="Monday"/>
  </r>
  <r>
    <s v="TRX13435"/>
    <s v="2024-07-22"/>
    <s v="Monday"/>
    <s v="07:15 PM"/>
    <s v="CUST346"/>
    <x v="0"/>
    <x v="0"/>
    <s v="Beverage"/>
    <s v="Small"/>
    <x v="0"/>
    <x v="0"/>
    <n v="10"/>
    <n v="3.6"/>
    <s v="Card"/>
    <x v="3"/>
    <s v="Ava"/>
    <n v="4.8"/>
    <x v="2"/>
    <s v="Dine-in"/>
    <x v="13"/>
    <x v="6"/>
    <s v="Monday"/>
  </r>
  <r>
    <s v="TRX13445"/>
    <s v="2024-07-14"/>
    <s v="Sunday"/>
    <s v="09:43 AM"/>
    <s v="CUST622"/>
    <x v="1"/>
    <x v="5"/>
    <s v="Tea"/>
    <s v="Small"/>
    <x v="1"/>
    <x v="3"/>
    <n v="15"/>
    <n v="5.0999999999999996"/>
    <s v="Cash"/>
    <x v="3"/>
    <s v="Liam"/>
    <n v="3.4"/>
    <x v="1"/>
    <s v="Takeaway"/>
    <x v="2"/>
    <x v="6"/>
    <s v="Sunday"/>
  </r>
  <r>
    <s v="TRX13486"/>
    <s v="2024-07-02"/>
    <s v="Tuesday"/>
    <s v="07:34 AM"/>
    <s v="CUST122"/>
    <x v="0"/>
    <x v="11"/>
    <s v="Food"/>
    <s v="Small"/>
    <x v="1"/>
    <x v="6"/>
    <n v="5"/>
    <n v="15.67"/>
    <s v="Card"/>
    <x v="3"/>
    <s v="Olivia"/>
    <n v="3.5"/>
    <x v="2"/>
    <s v="Delivery"/>
    <x v="15"/>
    <x v="6"/>
    <s v="Tuesday"/>
  </r>
  <r>
    <s v="TRX13493"/>
    <s v="2024-07-28"/>
    <s v="Sunday"/>
    <s v="02:41 PM"/>
    <s v="CUST742"/>
    <x v="2"/>
    <x v="4"/>
    <s v="Coffee"/>
    <s v="Small"/>
    <x v="0"/>
    <x v="0"/>
    <n v="15"/>
    <n v="3.4"/>
    <s v="UPI"/>
    <x v="3"/>
    <s v="Liam"/>
    <n v="5"/>
    <x v="2"/>
    <s v="Delivery"/>
    <x v="10"/>
    <x v="6"/>
    <s v="Sunday"/>
  </r>
  <r>
    <s v="TRX13621"/>
    <s v="2024-07-22"/>
    <s v="Monday"/>
    <s v="03:18 PM"/>
    <s v="CUST164"/>
    <x v="1"/>
    <x v="11"/>
    <s v="Food"/>
    <s v="Large"/>
    <x v="0"/>
    <x v="6"/>
    <n v="5"/>
    <n v="5.22"/>
    <s v="Cash"/>
    <x v="3"/>
    <s v="Ava"/>
    <n v="3.1"/>
    <x v="2"/>
    <s v="Takeaway"/>
    <x v="5"/>
    <x v="6"/>
    <s v="Monday"/>
  </r>
  <r>
    <s v="TRX13634"/>
    <s v="2024-07-12"/>
    <s v="Friday"/>
    <s v="07:38 AM"/>
    <s v="CUST388"/>
    <x v="1"/>
    <x v="15"/>
    <s v="Coffee"/>
    <s v="Medium"/>
    <x v="1"/>
    <x v="2"/>
    <n v="10"/>
    <n v="12.15"/>
    <s v="Cash"/>
    <x v="3"/>
    <s v="Emma"/>
    <n v="4.7"/>
    <x v="0"/>
    <s v="Takeaway"/>
    <x v="1"/>
    <x v="6"/>
    <s v="Friday"/>
  </r>
  <r>
    <s v="TRX13658"/>
    <s v="2024-07-29"/>
    <s v="Monday"/>
    <s v="08:05 AM"/>
    <s v="CUST162"/>
    <x v="2"/>
    <x v="7"/>
    <s v="Pastry"/>
    <s v="Medium"/>
    <x v="1"/>
    <x v="3"/>
    <n v="5"/>
    <n v="5.7"/>
    <s v="UPI"/>
    <x v="3"/>
    <s v="Olivia"/>
    <n v="4.8"/>
    <x v="0"/>
    <s v="Takeaway"/>
    <x v="14"/>
    <x v="6"/>
    <s v="Monday"/>
  </r>
  <r>
    <s v="TRX13775"/>
    <s v="2024-07-29"/>
    <s v="Monday"/>
    <s v="10:25 AM"/>
    <s v="CUST237"/>
    <x v="1"/>
    <x v="9"/>
    <s v="Beverage"/>
    <s v="Small"/>
    <x v="0"/>
    <x v="5"/>
    <n v="5"/>
    <n v="3.61"/>
    <s v="Cash"/>
    <x v="3"/>
    <s v="Olivia"/>
    <n v="4.3"/>
    <x v="1"/>
    <s v="Dine-in"/>
    <x v="16"/>
    <x v="6"/>
    <s v="Monday"/>
  </r>
  <r>
    <s v="TRX13912"/>
    <s v="2024-07-23"/>
    <s v="Tuesday"/>
    <s v="03:29 PM"/>
    <s v="CUST551"/>
    <x v="1"/>
    <x v="14"/>
    <s v="Coffee"/>
    <s v="Small"/>
    <x v="1"/>
    <x v="4"/>
    <n v="0"/>
    <n v="7.5"/>
    <s v="UPI"/>
    <x v="3"/>
    <s v="Sophia"/>
    <n v="4.4000000000000004"/>
    <x v="0"/>
    <s v="Delivery"/>
    <x v="1"/>
    <x v="6"/>
    <s v="Tuesday"/>
  </r>
  <r>
    <s v="TRX13928"/>
    <s v="2024-07-10"/>
    <s v="Wednesday"/>
    <s v="12:47 PM"/>
    <s v="CUST444"/>
    <x v="2"/>
    <x v="4"/>
    <s v="Coffee"/>
    <s v="Large"/>
    <x v="1"/>
    <x v="0"/>
    <n v="10"/>
    <n v="10.8"/>
    <s v="UPI"/>
    <x v="3"/>
    <s v="Sophia"/>
    <n v="3.3"/>
    <x v="0"/>
    <s v="Takeaway"/>
    <x v="11"/>
    <x v="6"/>
    <s v="Wednesday"/>
  </r>
  <r>
    <s v="TRX13944"/>
    <s v="2024-07-01"/>
    <s v="Monday"/>
    <s v="06:01 PM"/>
    <s v="CUST810"/>
    <x v="1"/>
    <x v="0"/>
    <s v="Beverage"/>
    <s v="Small"/>
    <x v="0"/>
    <x v="0"/>
    <n v="15"/>
    <n v="3.4"/>
    <s v="UPI"/>
    <x v="3"/>
    <s v="Liam"/>
    <n v="3.6"/>
    <x v="1"/>
    <s v="Dine-in"/>
    <x v="7"/>
    <x v="6"/>
    <s v="Monday"/>
  </r>
  <r>
    <s v="TRX13957"/>
    <s v="2024-07-22"/>
    <s v="Monday"/>
    <s v="04:41 PM"/>
    <s v="CUST497"/>
    <x v="1"/>
    <x v="2"/>
    <s v="Coffee"/>
    <s v="Large"/>
    <x v="1"/>
    <x v="1"/>
    <n v="10"/>
    <n v="8.1"/>
    <s v="Card"/>
    <x v="3"/>
    <s v="Noah"/>
    <n v="3.3"/>
    <x v="0"/>
    <s v="Takeaway"/>
    <x v="9"/>
    <x v="6"/>
    <s v="Monday"/>
  </r>
  <r>
    <s v="TRX13974"/>
    <s v="2024-07-18"/>
    <s v="Thursday"/>
    <s v="08:28 AM"/>
    <s v="CUST601"/>
    <x v="1"/>
    <x v="3"/>
    <s v="Food"/>
    <s v="Large"/>
    <x v="1"/>
    <x v="2"/>
    <n v="15"/>
    <n v="11.47"/>
    <s v="Cash"/>
    <x v="3"/>
    <s v="Emma"/>
    <n v="4.7"/>
    <x v="0"/>
    <s v="Delivery"/>
    <x v="19"/>
    <x v="6"/>
    <s v="Thursday"/>
  </r>
  <r>
    <s v="TRX13997"/>
    <s v="2024-07-13"/>
    <s v="Saturday"/>
    <s v="10:55 AM"/>
    <s v="CUST925"/>
    <x v="1"/>
    <x v="8"/>
    <s v="Tea"/>
    <s v="Medium"/>
    <x v="1"/>
    <x v="4"/>
    <n v="15"/>
    <n v="6.38"/>
    <s v="UPI"/>
    <x v="3"/>
    <s v="John"/>
    <n v="4.7"/>
    <x v="1"/>
    <s v="Dine-in"/>
    <x v="11"/>
    <x v="6"/>
    <s v="Saturday"/>
  </r>
  <r>
    <s v="TRX14035"/>
    <s v="2024-07-15"/>
    <s v="Monday"/>
    <s v="07:15 PM"/>
    <s v="CUST592"/>
    <x v="1"/>
    <x v="1"/>
    <s v="Tea"/>
    <s v="Small"/>
    <x v="2"/>
    <x v="1"/>
    <n v="5"/>
    <n v="5.7"/>
    <s v="Card"/>
    <x v="3"/>
    <s v="Olivia"/>
    <n v="4.5999999999999996"/>
    <x v="0"/>
    <s v="Delivery"/>
    <x v="1"/>
    <x v="6"/>
    <s v="Monday"/>
  </r>
  <r>
    <s v="TRX14083"/>
    <s v="2024-07-29"/>
    <s v="Monday"/>
    <s v="10:56 AM"/>
    <s v="CUST682"/>
    <x v="1"/>
    <x v="10"/>
    <s v="Pastry"/>
    <s v="Medium"/>
    <x v="0"/>
    <x v="4"/>
    <n v="15"/>
    <n v="2.12"/>
    <s v="Card"/>
    <x v="3"/>
    <s v="John"/>
    <n v="3.6"/>
    <x v="0"/>
    <s v="Takeaway"/>
    <x v="18"/>
    <x v="6"/>
    <s v="Monday"/>
  </r>
  <r>
    <s v="TRX14179"/>
    <s v="2024-07-16"/>
    <s v="Tuesday"/>
    <s v="08:01 PM"/>
    <s v="CUST360"/>
    <x v="1"/>
    <x v="9"/>
    <s v="Beverage"/>
    <s v="Small"/>
    <x v="1"/>
    <x v="5"/>
    <n v="10"/>
    <n v="10.26"/>
    <s v="Cash"/>
    <x v="3"/>
    <s v="Emma"/>
    <n v="3"/>
    <x v="0"/>
    <s v="Dine-in"/>
    <x v="15"/>
    <x v="6"/>
    <s v="Tuesday"/>
  </r>
  <r>
    <s v="TRX14280"/>
    <s v="2024-07-03"/>
    <s v="Wednesday"/>
    <s v="01:30 PM"/>
    <s v="CUST727"/>
    <x v="2"/>
    <x v="2"/>
    <s v="Coffee"/>
    <s v="Medium"/>
    <x v="1"/>
    <x v="1"/>
    <n v="0"/>
    <n v="9"/>
    <s v="Card"/>
    <x v="3"/>
    <s v="Noah"/>
    <n v="5"/>
    <x v="0"/>
    <s v="Takeaway"/>
    <x v="4"/>
    <x v="6"/>
    <s v="Wednesday"/>
  </r>
  <r>
    <s v="TRX14322"/>
    <s v="2024-07-31"/>
    <s v="Wednesday"/>
    <s v="11:20 AM"/>
    <s v="CUST173"/>
    <x v="1"/>
    <x v="5"/>
    <s v="Tea"/>
    <s v="Medium"/>
    <x v="2"/>
    <x v="3"/>
    <n v="10"/>
    <n v="3.6"/>
    <s v="Card"/>
    <x v="3"/>
    <s v="Emma"/>
    <n v="4.4000000000000004"/>
    <x v="2"/>
    <s v="Dine-in"/>
    <x v="10"/>
    <x v="6"/>
    <s v="Wednesday"/>
  </r>
  <r>
    <s v="TRX14338"/>
    <s v="2024-07-23"/>
    <s v="Tuesday"/>
    <s v="10:21 AM"/>
    <s v="CUST245"/>
    <x v="0"/>
    <x v="9"/>
    <s v="Beverage"/>
    <s v="Small"/>
    <x v="0"/>
    <x v="5"/>
    <n v="10"/>
    <n v="3.42"/>
    <s v="UPI"/>
    <x v="3"/>
    <s v="John"/>
    <n v="3.2"/>
    <x v="1"/>
    <s v="Delivery"/>
    <x v="2"/>
    <x v="6"/>
    <s v="Tuesday"/>
  </r>
  <r>
    <s v="TRX14571"/>
    <s v="2024-07-19"/>
    <s v="Friday"/>
    <s v="07:36 AM"/>
    <s v="CUST149"/>
    <x v="0"/>
    <x v="7"/>
    <s v="Pastry"/>
    <s v="Large"/>
    <x v="2"/>
    <x v="3"/>
    <n v="0"/>
    <n v="4"/>
    <s v="Card"/>
    <x v="3"/>
    <s v="Ava"/>
    <n v="4.7"/>
    <x v="0"/>
    <s v="Delivery"/>
    <x v="18"/>
    <x v="6"/>
    <s v="Friday"/>
  </r>
  <r>
    <s v="TRX14599"/>
    <s v="2024-07-17"/>
    <s v="Wednesday"/>
    <s v="03:37 PM"/>
    <s v="CUST692"/>
    <x v="1"/>
    <x v="14"/>
    <s v="Coffee"/>
    <s v="Small"/>
    <x v="0"/>
    <x v="4"/>
    <n v="15"/>
    <n v="2.12"/>
    <s v="UPI"/>
    <x v="3"/>
    <s v="Noah"/>
    <n v="4.9000000000000004"/>
    <x v="2"/>
    <s v="Dine-in"/>
    <x v="18"/>
    <x v="6"/>
    <s v="Wednesday"/>
  </r>
  <r>
    <s v="TRX14810"/>
    <s v="2024-07-03"/>
    <s v="Wednesday"/>
    <s v="04:08 PM"/>
    <s v="CUST779"/>
    <x v="2"/>
    <x v="13"/>
    <s v="Coffee"/>
    <s v="Large"/>
    <x v="1"/>
    <x v="8"/>
    <n v="0"/>
    <n v="10.5"/>
    <s v="UPI"/>
    <x v="3"/>
    <s v="Noah"/>
    <n v="4.5"/>
    <x v="0"/>
    <s v="Dine-in"/>
    <x v="4"/>
    <x v="6"/>
    <s v="Wednesday"/>
  </r>
  <r>
    <s v="TRX14967"/>
    <s v="2024-07-29"/>
    <s v="Monday"/>
    <s v="03:23 PM"/>
    <s v="CUST290"/>
    <x v="1"/>
    <x v="5"/>
    <s v="Tea"/>
    <s v="Small"/>
    <x v="1"/>
    <x v="3"/>
    <n v="5"/>
    <n v="5.7"/>
    <s v="UPI"/>
    <x v="3"/>
    <s v="Olivia"/>
    <n v="4.5"/>
    <x v="2"/>
    <s v="Dine-in"/>
    <x v="3"/>
    <x v="6"/>
    <s v="Monday"/>
  </r>
  <r>
    <s v="TRX10072"/>
    <s v="2024-07-29"/>
    <s v="Monday"/>
    <s v="07:44 AM"/>
    <s v="CUST425"/>
    <x v="2"/>
    <x v="9"/>
    <s v="Beverage"/>
    <s v="Medium"/>
    <x v="3"/>
    <x v="5"/>
    <n v="5"/>
    <n v="14.44"/>
    <s v="Card"/>
    <x v="4"/>
    <s v="John"/>
    <n v="4"/>
    <x v="2"/>
    <s v="Takeaway"/>
    <x v="5"/>
    <x v="6"/>
    <s v="Monday"/>
  </r>
  <r>
    <s v="TRX10088"/>
    <s v="2024-07-02"/>
    <s v="Tuesday"/>
    <s v="08:02 AM"/>
    <s v="CUST507"/>
    <x v="2"/>
    <x v="10"/>
    <s v="Pastry"/>
    <s v="Small"/>
    <x v="2"/>
    <x v="4"/>
    <n v="15"/>
    <n v="4.25"/>
    <s v="Cash"/>
    <x v="4"/>
    <s v="Noah"/>
    <n v="4.3"/>
    <x v="2"/>
    <s v="Dine-in"/>
    <x v="6"/>
    <x v="6"/>
    <s v="Tuesday"/>
  </r>
  <r>
    <s v="TRX10198"/>
    <s v="2024-07-30"/>
    <s v="Tuesday"/>
    <s v="01:37 PM"/>
    <s v="CUST897"/>
    <x v="0"/>
    <x v="4"/>
    <s v="Coffee"/>
    <s v="Large"/>
    <x v="2"/>
    <x v="0"/>
    <n v="5"/>
    <n v="7.6"/>
    <s v="UPI"/>
    <x v="4"/>
    <s v="Olivia"/>
    <n v="3.3"/>
    <x v="0"/>
    <s v="Takeaway"/>
    <x v="2"/>
    <x v="6"/>
    <s v="Tuesday"/>
  </r>
  <r>
    <s v="TRX10208"/>
    <s v="2024-07-31"/>
    <s v="Wednesday"/>
    <s v="08:27 AM"/>
    <s v="CUST218"/>
    <x v="2"/>
    <x v="15"/>
    <s v="Coffee"/>
    <s v="Medium"/>
    <x v="1"/>
    <x v="2"/>
    <n v="10"/>
    <n v="12.15"/>
    <s v="Card"/>
    <x v="4"/>
    <s v="Sophia"/>
    <n v="4"/>
    <x v="0"/>
    <s v="Takeaway"/>
    <x v="5"/>
    <x v="6"/>
    <s v="Wednesday"/>
  </r>
  <r>
    <s v="TRX10211"/>
    <s v="2024-07-21"/>
    <s v="Sunday"/>
    <s v="07:29 AM"/>
    <s v="CUST855"/>
    <x v="1"/>
    <x v="8"/>
    <s v="Tea"/>
    <s v="Large"/>
    <x v="3"/>
    <x v="4"/>
    <n v="15"/>
    <n v="8.5"/>
    <s v="Card"/>
    <x v="4"/>
    <s v="John"/>
    <n v="3.4"/>
    <x v="2"/>
    <s v="Dine-in"/>
    <x v="13"/>
    <x v="6"/>
    <s v="Sunday"/>
  </r>
  <r>
    <s v="TRX10221"/>
    <s v="2024-07-29"/>
    <s v="Monday"/>
    <s v="08:00 AM"/>
    <s v="CUST383"/>
    <x v="0"/>
    <x v="15"/>
    <s v="Coffee"/>
    <s v="Small"/>
    <x v="2"/>
    <x v="2"/>
    <n v="5"/>
    <n v="8.5500000000000007"/>
    <s v="UPI"/>
    <x v="4"/>
    <s v="Liam"/>
    <n v="4.5"/>
    <x v="2"/>
    <s v="Takeaway"/>
    <x v="2"/>
    <x v="6"/>
    <s v="Monday"/>
  </r>
  <r>
    <s v="TRX10481"/>
    <s v="2024-07-17"/>
    <s v="Wednesday"/>
    <s v="12:40 PM"/>
    <s v="CUST161"/>
    <x v="0"/>
    <x v="10"/>
    <s v="Pastry"/>
    <s v="Small"/>
    <x v="1"/>
    <x v="4"/>
    <n v="15"/>
    <n v="6.38"/>
    <s v="Cash"/>
    <x v="4"/>
    <s v="Olivia"/>
    <n v="4.2"/>
    <x v="1"/>
    <s v="Delivery"/>
    <x v="13"/>
    <x v="6"/>
    <s v="Wednesday"/>
  </r>
  <r>
    <s v="TRX10666"/>
    <s v="2024-07-25"/>
    <s v="Thursday"/>
    <s v="01:55 PM"/>
    <s v="CUST941"/>
    <x v="2"/>
    <x v="14"/>
    <s v="Coffee"/>
    <s v="Large"/>
    <x v="3"/>
    <x v="4"/>
    <n v="5"/>
    <n v="9.5"/>
    <s v="Card"/>
    <x v="4"/>
    <s v="Emma"/>
    <n v="4.4000000000000004"/>
    <x v="1"/>
    <s v="Takeaway"/>
    <x v="12"/>
    <x v="6"/>
    <s v="Thursday"/>
  </r>
  <r>
    <s v="TRX10715"/>
    <s v="2024-07-15"/>
    <s v="Monday"/>
    <s v="08:04 PM"/>
    <s v="CUST387"/>
    <x v="0"/>
    <x v="1"/>
    <s v="Tea"/>
    <s v="Large"/>
    <x v="1"/>
    <x v="1"/>
    <n v="15"/>
    <n v="7.65"/>
    <s v="UPI"/>
    <x v="4"/>
    <s v="John"/>
    <n v="4.8"/>
    <x v="2"/>
    <s v="Delivery"/>
    <x v="16"/>
    <x v="6"/>
    <s v="Monday"/>
  </r>
  <r>
    <s v="TRX10871"/>
    <s v="2024-07-18"/>
    <s v="Thursday"/>
    <s v="03:45 PM"/>
    <s v="CUST164"/>
    <x v="0"/>
    <x v="5"/>
    <s v="Tea"/>
    <s v="Medium"/>
    <x v="2"/>
    <x v="3"/>
    <n v="10"/>
    <n v="3.6"/>
    <s v="Card"/>
    <x v="4"/>
    <s v="Noah"/>
    <n v="3.6"/>
    <x v="2"/>
    <s v="Takeaway"/>
    <x v="16"/>
    <x v="6"/>
    <s v="Thursday"/>
  </r>
  <r>
    <s v="TRX10907"/>
    <s v="2024-07-04"/>
    <s v="Thursday"/>
    <s v="06:09 PM"/>
    <s v="CUST595"/>
    <x v="1"/>
    <x v="1"/>
    <s v="Tea"/>
    <s v="Medium"/>
    <x v="3"/>
    <x v="1"/>
    <n v="5"/>
    <n v="11.4"/>
    <s v="UPI"/>
    <x v="4"/>
    <s v="Sophia"/>
    <n v="4.9000000000000004"/>
    <x v="1"/>
    <s v="Takeaway"/>
    <x v="10"/>
    <x v="6"/>
    <s v="Thursday"/>
  </r>
  <r>
    <s v="TRX10945"/>
    <s v="2024-07-07"/>
    <s v="Sunday"/>
    <s v="05:39 PM"/>
    <s v="CUST885"/>
    <x v="2"/>
    <x v="3"/>
    <s v="Food"/>
    <s v="Large"/>
    <x v="1"/>
    <x v="2"/>
    <n v="5"/>
    <n v="12.82"/>
    <s v="Cash"/>
    <x v="4"/>
    <s v="Ava"/>
    <n v="3.2"/>
    <x v="1"/>
    <s v="Takeaway"/>
    <x v="9"/>
    <x v="6"/>
    <s v="Sunday"/>
  </r>
  <r>
    <s v="TRX11085"/>
    <s v="2024-07-18"/>
    <s v="Thursday"/>
    <s v="08:22 PM"/>
    <s v="CUST558"/>
    <x v="0"/>
    <x v="2"/>
    <s v="Coffee"/>
    <s v="Medium"/>
    <x v="0"/>
    <x v="1"/>
    <n v="5"/>
    <n v="2.85"/>
    <s v="Card"/>
    <x v="4"/>
    <s v="Emma"/>
    <n v="4.9000000000000004"/>
    <x v="0"/>
    <s v="Dine-in"/>
    <x v="1"/>
    <x v="6"/>
    <s v="Thursday"/>
  </r>
  <r>
    <s v="TRX11115"/>
    <s v="2024-07-08"/>
    <s v="Monday"/>
    <s v="08:10 AM"/>
    <s v="CUST281"/>
    <x v="1"/>
    <x v="15"/>
    <s v="Coffee"/>
    <s v="Large"/>
    <x v="1"/>
    <x v="2"/>
    <n v="15"/>
    <n v="11.47"/>
    <s v="Cash"/>
    <x v="4"/>
    <s v="John"/>
    <n v="4.9000000000000004"/>
    <x v="0"/>
    <s v="Takeaway"/>
    <x v="16"/>
    <x v="6"/>
    <s v="Monday"/>
  </r>
  <r>
    <s v="TRX11144"/>
    <s v="2024-07-21"/>
    <s v="Sunday"/>
    <s v="10:02 AM"/>
    <s v="CUST434"/>
    <x v="2"/>
    <x v="13"/>
    <s v="Coffee"/>
    <s v="Medium"/>
    <x v="1"/>
    <x v="8"/>
    <n v="0"/>
    <n v="10.5"/>
    <s v="UPI"/>
    <x v="4"/>
    <s v="John"/>
    <n v="4"/>
    <x v="1"/>
    <s v="Dine-in"/>
    <x v="13"/>
    <x v="6"/>
    <s v="Sunday"/>
  </r>
  <r>
    <s v="TRX11152"/>
    <s v="2024-07-17"/>
    <s v="Wednesday"/>
    <s v="08:43 PM"/>
    <s v="CUST209"/>
    <x v="0"/>
    <x v="8"/>
    <s v="Tea"/>
    <s v="Large"/>
    <x v="2"/>
    <x v="4"/>
    <n v="10"/>
    <n v="4.5"/>
    <s v="UPI"/>
    <x v="4"/>
    <s v="Noah"/>
    <n v="4.8"/>
    <x v="0"/>
    <s v="Takeaway"/>
    <x v="1"/>
    <x v="6"/>
    <s v="Wednesday"/>
  </r>
  <r>
    <s v="TRX11173"/>
    <s v="2024-07-29"/>
    <s v="Monday"/>
    <s v="08:37 AM"/>
    <s v="CUST110"/>
    <x v="0"/>
    <x v="15"/>
    <s v="Coffee"/>
    <s v="Large"/>
    <x v="0"/>
    <x v="2"/>
    <n v="15"/>
    <n v="3.82"/>
    <s v="Cash"/>
    <x v="4"/>
    <s v="Ava"/>
    <n v="3.9"/>
    <x v="2"/>
    <s v="Delivery"/>
    <x v="17"/>
    <x v="6"/>
    <s v="Monday"/>
  </r>
  <r>
    <s v="TRX11225"/>
    <s v="2024-07-04"/>
    <s v="Thursday"/>
    <s v="02:02 PM"/>
    <s v="CUST860"/>
    <x v="2"/>
    <x v="3"/>
    <s v="Food"/>
    <s v="Large"/>
    <x v="3"/>
    <x v="2"/>
    <n v="10"/>
    <n v="16.2"/>
    <s v="Card"/>
    <x v="4"/>
    <s v="John"/>
    <n v="3.3"/>
    <x v="0"/>
    <s v="Delivery"/>
    <x v="6"/>
    <x v="6"/>
    <s v="Thursday"/>
  </r>
  <r>
    <s v="TRX11273"/>
    <s v="2024-07-24"/>
    <s v="Wednesday"/>
    <s v="06:25 PM"/>
    <s v="CUST962"/>
    <x v="0"/>
    <x v="12"/>
    <s v="Food"/>
    <s v="Medium"/>
    <x v="0"/>
    <x v="7"/>
    <n v="15"/>
    <n v="4.25"/>
    <s v="UPI"/>
    <x v="4"/>
    <s v="Emma"/>
    <n v="3.6"/>
    <x v="0"/>
    <s v="Takeaway"/>
    <x v="19"/>
    <x v="6"/>
    <s v="Wednesday"/>
  </r>
  <r>
    <s v="TRX11330"/>
    <s v="2024-07-18"/>
    <s v="Thursday"/>
    <s v="08:04 AM"/>
    <s v="CUST156"/>
    <x v="2"/>
    <x v="2"/>
    <s v="Coffee"/>
    <s v="Large"/>
    <x v="3"/>
    <x v="1"/>
    <n v="5"/>
    <n v="11.4"/>
    <s v="Cash"/>
    <x v="4"/>
    <s v="John"/>
    <n v="4.5999999999999996"/>
    <x v="0"/>
    <s v="Dine-in"/>
    <x v="16"/>
    <x v="6"/>
    <s v="Thursday"/>
  </r>
  <r>
    <s v="TRX11492"/>
    <s v="2024-07-08"/>
    <s v="Monday"/>
    <s v="10:59 AM"/>
    <s v="CUST422"/>
    <x v="0"/>
    <x v="10"/>
    <s v="Pastry"/>
    <s v="Large"/>
    <x v="0"/>
    <x v="4"/>
    <n v="5"/>
    <n v="2.38"/>
    <s v="Cash"/>
    <x v="4"/>
    <s v="John"/>
    <n v="3.4"/>
    <x v="0"/>
    <s v="Delivery"/>
    <x v="1"/>
    <x v="6"/>
    <s v="Monday"/>
  </r>
  <r>
    <s v="TRX11566"/>
    <s v="2024-07-16"/>
    <s v="Tuesday"/>
    <s v="12:55 PM"/>
    <s v="CUST536"/>
    <x v="0"/>
    <x v="13"/>
    <s v="Coffee"/>
    <s v="Medium"/>
    <x v="1"/>
    <x v="8"/>
    <n v="0"/>
    <n v="10.5"/>
    <s v="Cash"/>
    <x v="4"/>
    <s v="Olivia"/>
    <n v="3.7"/>
    <x v="2"/>
    <s v="Dine-in"/>
    <x v="4"/>
    <x v="6"/>
    <s v="Tuesday"/>
  </r>
  <r>
    <s v="TRX11605"/>
    <s v="2024-07-24"/>
    <s v="Wednesday"/>
    <s v="10:58 AM"/>
    <s v="CUST546"/>
    <x v="1"/>
    <x v="1"/>
    <s v="Tea"/>
    <s v="Large"/>
    <x v="3"/>
    <x v="1"/>
    <n v="5"/>
    <n v="11.4"/>
    <s v="UPI"/>
    <x v="4"/>
    <s v="Olivia"/>
    <n v="4.7"/>
    <x v="2"/>
    <s v="Takeaway"/>
    <x v="0"/>
    <x v="6"/>
    <s v="Wednesday"/>
  </r>
  <r>
    <s v="TRX11686"/>
    <s v="2024-07-27"/>
    <s v="Saturday"/>
    <s v="10:29 AM"/>
    <s v="CUST287"/>
    <x v="1"/>
    <x v="5"/>
    <s v="Tea"/>
    <s v="Small"/>
    <x v="1"/>
    <x v="3"/>
    <n v="15"/>
    <n v="5.0999999999999996"/>
    <s v="Card"/>
    <x v="4"/>
    <s v="Sophia"/>
    <n v="3.4"/>
    <x v="1"/>
    <s v="Takeaway"/>
    <x v="11"/>
    <x v="6"/>
    <s v="Saturday"/>
  </r>
  <r>
    <s v="TRX11759"/>
    <s v="2024-07-29"/>
    <s v="Monday"/>
    <s v="02:41 PM"/>
    <s v="CUST159"/>
    <x v="1"/>
    <x v="9"/>
    <s v="Beverage"/>
    <s v="Medium"/>
    <x v="3"/>
    <x v="5"/>
    <n v="10"/>
    <n v="13.68"/>
    <s v="Card"/>
    <x v="4"/>
    <s v="Liam"/>
    <n v="3.9"/>
    <x v="1"/>
    <s v="Delivery"/>
    <x v="8"/>
    <x v="6"/>
    <s v="Monday"/>
  </r>
  <r>
    <s v="TRX11835"/>
    <s v="2024-07-07"/>
    <s v="Sunday"/>
    <s v="08:17 PM"/>
    <s v="CUST385"/>
    <x v="0"/>
    <x v="14"/>
    <s v="Coffee"/>
    <s v="Medium"/>
    <x v="2"/>
    <x v="4"/>
    <n v="10"/>
    <n v="4.5"/>
    <s v="UPI"/>
    <x v="4"/>
    <s v="Ava"/>
    <n v="3.2"/>
    <x v="2"/>
    <s v="Delivery"/>
    <x v="7"/>
    <x v="6"/>
    <s v="Sunday"/>
  </r>
  <r>
    <s v="TRX11923"/>
    <s v="2024-07-09"/>
    <s v="Tuesday"/>
    <s v="08:34 AM"/>
    <s v="CUST931"/>
    <x v="1"/>
    <x v="4"/>
    <s v="Coffee"/>
    <s v="Large"/>
    <x v="3"/>
    <x v="0"/>
    <n v="5"/>
    <n v="15.2"/>
    <s v="Card"/>
    <x v="4"/>
    <s v="Sophia"/>
    <n v="4.8"/>
    <x v="0"/>
    <s v="Takeaway"/>
    <x v="3"/>
    <x v="6"/>
    <s v="Tuesday"/>
  </r>
  <r>
    <s v="TRX11924"/>
    <s v="2024-07-31"/>
    <s v="Wednesday"/>
    <s v="05:37 PM"/>
    <s v="CUST661"/>
    <x v="0"/>
    <x v="14"/>
    <s v="Coffee"/>
    <s v="Small"/>
    <x v="3"/>
    <x v="4"/>
    <n v="5"/>
    <n v="9.5"/>
    <s v="Cash"/>
    <x v="4"/>
    <s v="Olivia"/>
    <n v="3.4"/>
    <x v="0"/>
    <s v="Dine-in"/>
    <x v="14"/>
    <x v="6"/>
    <s v="Wednesday"/>
  </r>
  <r>
    <s v="TRX11959"/>
    <s v="2024-07-03"/>
    <s v="Wednesday"/>
    <s v="11:42 AM"/>
    <s v="CUST487"/>
    <x v="0"/>
    <x v="4"/>
    <s v="Coffee"/>
    <s v="Large"/>
    <x v="1"/>
    <x v="0"/>
    <n v="15"/>
    <n v="10.199999999999999"/>
    <s v="Card"/>
    <x v="4"/>
    <s v="Ava"/>
    <n v="3.3"/>
    <x v="1"/>
    <s v="Dine-in"/>
    <x v="10"/>
    <x v="6"/>
    <s v="Wednesday"/>
  </r>
  <r>
    <s v="TRX12025"/>
    <s v="2024-07-02"/>
    <s v="Tuesday"/>
    <s v="10:05 AM"/>
    <s v="CUST327"/>
    <x v="1"/>
    <x v="4"/>
    <s v="Coffee"/>
    <s v="Large"/>
    <x v="1"/>
    <x v="0"/>
    <n v="5"/>
    <n v="11.4"/>
    <s v="UPI"/>
    <x v="4"/>
    <s v="Olivia"/>
    <n v="3.1"/>
    <x v="1"/>
    <s v="Dine-in"/>
    <x v="15"/>
    <x v="6"/>
    <s v="Tuesday"/>
  </r>
  <r>
    <s v="TRX12026"/>
    <s v="2024-07-19"/>
    <s v="Friday"/>
    <s v="10:08 AM"/>
    <s v="CUST806"/>
    <x v="0"/>
    <x v="4"/>
    <s v="Coffee"/>
    <s v="Small"/>
    <x v="3"/>
    <x v="0"/>
    <n v="0"/>
    <n v="16"/>
    <s v="Card"/>
    <x v="4"/>
    <s v="Liam"/>
    <n v="4.2"/>
    <x v="1"/>
    <s v="Dine-in"/>
    <x v="16"/>
    <x v="6"/>
    <s v="Friday"/>
  </r>
  <r>
    <s v="TRX12037"/>
    <s v="2024-07-19"/>
    <s v="Friday"/>
    <s v="03:09 PM"/>
    <s v="CUST741"/>
    <x v="2"/>
    <x v="0"/>
    <s v="Beverage"/>
    <s v="Medium"/>
    <x v="0"/>
    <x v="0"/>
    <n v="15"/>
    <n v="3.4"/>
    <s v="UPI"/>
    <x v="4"/>
    <s v="Olivia"/>
    <n v="3.7"/>
    <x v="1"/>
    <s v="Dine-in"/>
    <x v="7"/>
    <x v="6"/>
    <s v="Friday"/>
  </r>
  <r>
    <s v="TRX12043"/>
    <s v="2024-07-20"/>
    <s v="Saturday"/>
    <s v="11:59 AM"/>
    <s v="CUST288"/>
    <x v="0"/>
    <x v="11"/>
    <s v="Food"/>
    <s v="Small"/>
    <x v="3"/>
    <x v="6"/>
    <n v="10"/>
    <n v="19.8"/>
    <s v="Cash"/>
    <x v="4"/>
    <s v="Sophia"/>
    <n v="4"/>
    <x v="0"/>
    <s v="Takeaway"/>
    <x v="19"/>
    <x v="6"/>
    <s v="Saturday"/>
  </r>
  <r>
    <s v="TRX12197"/>
    <s v="2024-07-25"/>
    <s v="Thursday"/>
    <s v="03:40 PM"/>
    <s v="CUST899"/>
    <x v="1"/>
    <x v="3"/>
    <s v="Food"/>
    <s v="Small"/>
    <x v="2"/>
    <x v="2"/>
    <n v="0"/>
    <n v="9"/>
    <s v="UPI"/>
    <x v="4"/>
    <s v="John"/>
    <n v="3.4"/>
    <x v="0"/>
    <s v="Takeaway"/>
    <x v="15"/>
    <x v="6"/>
    <s v="Thursday"/>
  </r>
  <r>
    <s v="TRX12215"/>
    <s v="2024-07-30"/>
    <s v="Tuesday"/>
    <s v="12:17 PM"/>
    <s v="CUST987"/>
    <x v="1"/>
    <x v="9"/>
    <s v="Beverage"/>
    <s v="Medium"/>
    <x v="3"/>
    <x v="5"/>
    <n v="0"/>
    <n v="15.2"/>
    <s v="Cash"/>
    <x v="4"/>
    <s v="John"/>
    <n v="4.8"/>
    <x v="1"/>
    <s v="Delivery"/>
    <x v="4"/>
    <x v="6"/>
    <s v="Tuesday"/>
  </r>
  <r>
    <s v="TRX12285"/>
    <s v="2024-07-14"/>
    <s v="Sunday"/>
    <s v="06:26 PM"/>
    <s v="CUST237"/>
    <x v="2"/>
    <x v="5"/>
    <s v="Tea"/>
    <s v="Small"/>
    <x v="0"/>
    <x v="3"/>
    <n v="10"/>
    <n v="1.8"/>
    <s v="UPI"/>
    <x v="4"/>
    <s v="Ava"/>
    <n v="3.4"/>
    <x v="0"/>
    <s v="Takeaway"/>
    <x v="13"/>
    <x v="6"/>
    <s v="Sunday"/>
  </r>
  <r>
    <s v="TRX12288"/>
    <s v="2024-07-10"/>
    <s v="Wednesday"/>
    <s v="07:02 AM"/>
    <s v="CUST594"/>
    <x v="2"/>
    <x v="11"/>
    <s v="Food"/>
    <s v="Large"/>
    <x v="3"/>
    <x v="6"/>
    <n v="0"/>
    <n v="22"/>
    <s v="UPI"/>
    <x v="4"/>
    <s v="Olivia"/>
    <n v="4.9000000000000004"/>
    <x v="0"/>
    <s v="Dine-in"/>
    <x v="3"/>
    <x v="6"/>
    <s v="Wednesday"/>
  </r>
  <r>
    <s v="TRX12312"/>
    <s v="2024-07-02"/>
    <s v="Tuesday"/>
    <s v="09:06 AM"/>
    <s v="CUST233"/>
    <x v="2"/>
    <x v="11"/>
    <s v="Food"/>
    <s v="Small"/>
    <x v="2"/>
    <x v="6"/>
    <n v="0"/>
    <n v="11"/>
    <s v="Card"/>
    <x v="4"/>
    <s v="Ava"/>
    <n v="3.6"/>
    <x v="1"/>
    <s v="Dine-in"/>
    <x v="19"/>
    <x v="6"/>
    <s v="Tuesday"/>
  </r>
  <r>
    <s v="TRX12398"/>
    <s v="2024-07-10"/>
    <s v="Wednesday"/>
    <s v="09:45 AM"/>
    <s v="CUST334"/>
    <x v="0"/>
    <x v="2"/>
    <s v="Coffee"/>
    <s v="Large"/>
    <x v="3"/>
    <x v="1"/>
    <n v="0"/>
    <n v="12"/>
    <s v="Cash"/>
    <x v="4"/>
    <s v="Noah"/>
    <n v="3.7"/>
    <x v="1"/>
    <s v="Dine-in"/>
    <x v="14"/>
    <x v="6"/>
    <s v="Wednesday"/>
  </r>
  <r>
    <s v="TRX12514"/>
    <s v="2024-07-14"/>
    <s v="Sunday"/>
    <s v="03:55 PM"/>
    <s v="CUST546"/>
    <x v="1"/>
    <x v="6"/>
    <s v="Pastry"/>
    <s v="Medium"/>
    <x v="2"/>
    <x v="1"/>
    <n v="15"/>
    <n v="5.0999999999999996"/>
    <s v="UPI"/>
    <x v="4"/>
    <s v="Olivia"/>
    <n v="3.9"/>
    <x v="2"/>
    <s v="Delivery"/>
    <x v="6"/>
    <x v="6"/>
    <s v="Sunday"/>
  </r>
  <r>
    <s v="TRX12518"/>
    <s v="2024-07-01"/>
    <s v="Monday"/>
    <s v="07:02 PM"/>
    <s v="CUST698"/>
    <x v="2"/>
    <x v="9"/>
    <s v="Beverage"/>
    <s v="Small"/>
    <x v="2"/>
    <x v="5"/>
    <n v="5"/>
    <n v="7.22"/>
    <s v="Card"/>
    <x v="4"/>
    <s v="Emma"/>
    <n v="3.3"/>
    <x v="0"/>
    <s v="Takeaway"/>
    <x v="3"/>
    <x v="6"/>
    <s v="Monday"/>
  </r>
  <r>
    <s v="TRX12658"/>
    <s v="2024-07-01"/>
    <s v="Monday"/>
    <s v="09:25 AM"/>
    <s v="CUST705"/>
    <x v="0"/>
    <x v="3"/>
    <s v="Food"/>
    <s v="Medium"/>
    <x v="1"/>
    <x v="2"/>
    <n v="15"/>
    <n v="11.47"/>
    <s v="Card"/>
    <x v="4"/>
    <s v="Liam"/>
    <n v="3.4"/>
    <x v="2"/>
    <s v="Delivery"/>
    <x v="13"/>
    <x v="6"/>
    <s v="Monday"/>
  </r>
  <r>
    <s v="TRX12690"/>
    <s v="2024-07-10"/>
    <s v="Wednesday"/>
    <s v="10:55 AM"/>
    <s v="CUST644"/>
    <x v="2"/>
    <x v="8"/>
    <s v="Tea"/>
    <s v="Large"/>
    <x v="2"/>
    <x v="4"/>
    <n v="10"/>
    <n v="4.5"/>
    <s v="Card"/>
    <x v="4"/>
    <s v="Ava"/>
    <n v="3.4"/>
    <x v="2"/>
    <s v="Dine-in"/>
    <x v="15"/>
    <x v="6"/>
    <s v="Wednesday"/>
  </r>
  <r>
    <s v="TRX12692"/>
    <s v="2024-07-16"/>
    <s v="Tuesday"/>
    <s v="10:43 AM"/>
    <s v="CUST280"/>
    <x v="1"/>
    <x v="10"/>
    <s v="Pastry"/>
    <s v="Medium"/>
    <x v="0"/>
    <x v="4"/>
    <n v="0"/>
    <n v="2.5"/>
    <s v="Cash"/>
    <x v="4"/>
    <s v="Sophia"/>
    <n v="3.8"/>
    <x v="2"/>
    <s v="Dine-in"/>
    <x v="5"/>
    <x v="6"/>
    <s v="Tuesday"/>
  </r>
  <r>
    <s v="TRX12707"/>
    <s v="2024-07-04"/>
    <s v="Thursday"/>
    <s v="09:42 AM"/>
    <s v="CUST311"/>
    <x v="2"/>
    <x v="13"/>
    <s v="Coffee"/>
    <s v="Large"/>
    <x v="2"/>
    <x v="8"/>
    <n v="15"/>
    <n v="5.95"/>
    <s v="Card"/>
    <x v="4"/>
    <s v="Emma"/>
    <n v="3"/>
    <x v="2"/>
    <s v="Dine-in"/>
    <x v="18"/>
    <x v="6"/>
    <s v="Thursday"/>
  </r>
  <r>
    <s v="TRX12759"/>
    <s v="2024-07-15"/>
    <s v="Monday"/>
    <s v="02:44 PM"/>
    <s v="CUST990"/>
    <x v="1"/>
    <x v="8"/>
    <s v="Tea"/>
    <s v="Small"/>
    <x v="2"/>
    <x v="4"/>
    <n v="10"/>
    <n v="4.5"/>
    <s v="Cash"/>
    <x v="4"/>
    <s v="Ava"/>
    <n v="4.5"/>
    <x v="1"/>
    <s v="Dine-in"/>
    <x v="18"/>
    <x v="6"/>
    <s v="Monday"/>
  </r>
  <r>
    <s v="TRX12796"/>
    <s v="2024-07-15"/>
    <s v="Monday"/>
    <s v="10:11 AM"/>
    <s v="CUST409"/>
    <x v="1"/>
    <x v="7"/>
    <s v="Pastry"/>
    <s v="Medium"/>
    <x v="1"/>
    <x v="3"/>
    <n v="15"/>
    <n v="5.0999999999999996"/>
    <s v="Cash"/>
    <x v="4"/>
    <s v="John"/>
    <n v="4.9000000000000004"/>
    <x v="1"/>
    <s v="Takeaway"/>
    <x v="9"/>
    <x v="6"/>
    <s v="Monday"/>
  </r>
  <r>
    <s v="TRX12926"/>
    <s v="2024-07-27"/>
    <s v="Saturday"/>
    <s v="10:42 AM"/>
    <s v="CUST747"/>
    <x v="0"/>
    <x v="1"/>
    <s v="Tea"/>
    <s v="Large"/>
    <x v="2"/>
    <x v="1"/>
    <n v="10"/>
    <n v="5.4"/>
    <s v="Cash"/>
    <x v="4"/>
    <s v="Ava"/>
    <n v="3.6"/>
    <x v="2"/>
    <s v="Dine-in"/>
    <x v="2"/>
    <x v="6"/>
    <s v="Saturday"/>
  </r>
  <r>
    <s v="TRX12981"/>
    <s v="2024-07-03"/>
    <s v="Wednesday"/>
    <s v="08:50 AM"/>
    <s v="CUST192"/>
    <x v="2"/>
    <x v="5"/>
    <s v="Tea"/>
    <s v="Small"/>
    <x v="0"/>
    <x v="3"/>
    <n v="10"/>
    <n v="1.8"/>
    <s v="Cash"/>
    <x v="4"/>
    <s v="Olivia"/>
    <n v="4.7"/>
    <x v="2"/>
    <s v="Dine-in"/>
    <x v="14"/>
    <x v="6"/>
    <s v="Wednesday"/>
  </r>
  <r>
    <s v="TRX13050"/>
    <s v="2024-07-09"/>
    <s v="Tuesday"/>
    <s v="08:16 AM"/>
    <s v="CUST623"/>
    <x v="1"/>
    <x v="15"/>
    <s v="Coffee"/>
    <s v="Medium"/>
    <x v="1"/>
    <x v="2"/>
    <n v="15"/>
    <n v="11.47"/>
    <s v="Cash"/>
    <x v="4"/>
    <s v="Ava"/>
    <n v="3.2"/>
    <x v="1"/>
    <s v="Delivery"/>
    <x v="15"/>
    <x v="6"/>
    <s v="Tuesday"/>
  </r>
  <r>
    <s v="TRX13091"/>
    <s v="2024-07-26"/>
    <s v="Friday"/>
    <s v="02:43 PM"/>
    <s v="CUST605"/>
    <x v="0"/>
    <x v="4"/>
    <s v="Coffee"/>
    <s v="Large"/>
    <x v="2"/>
    <x v="0"/>
    <n v="5"/>
    <n v="7.6"/>
    <s v="Cash"/>
    <x v="4"/>
    <s v="Sophia"/>
    <n v="3.1"/>
    <x v="1"/>
    <s v="Delivery"/>
    <x v="6"/>
    <x v="6"/>
    <s v="Friday"/>
  </r>
  <r>
    <s v="TRX13096"/>
    <s v="2024-07-06"/>
    <s v="Saturday"/>
    <s v="08:46 AM"/>
    <s v="CUST880"/>
    <x v="0"/>
    <x v="2"/>
    <s v="Coffee"/>
    <s v="Medium"/>
    <x v="0"/>
    <x v="1"/>
    <n v="15"/>
    <n v="2.5499999999999998"/>
    <s v="Card"/>
    <x v="4"/>
    <s v="Emma"/>
    <n v="4.0999999999999996"/>
    <x v="0"/>
    <s v="Dine-in"/>
    <x v="5"/>
    <x v="6"/>
    <s v="Saturday"/>
  </r>
  <r>
    <s v="TRX13226"/>
    <s v="2024-07-03"/>
    <s v="Wednesday"/>
    <s v="03:31 PM"/>
    <s v="CUST593"/>
    <x v="2"/>
    <x v="4"/>
    <s v="Coffee"/>
    <s v="Large"/>
    <x v="2"/>
    <x v="0"/>
    <n v="0"/>
    <n v="8"/>
    <s v="UPI"/>
    <x v="4"/>
    <s v="Liam"/>
    <n v="4.4000000000000004"/>
    <x v="2"/>
    <s v="Takeaway"/>
    <x v="10"/>
    <x v="6"/>
    <s v="Wednesday"/>
  </r>
  <r>
    <s v="TRX13246"/>
    <s v="2024-07-28"/>
    <s v="Sunday"/>
    <s v="09:08 AM"/>
    <s v="CUST980"/>
    <x v="0"/>
    <x v="9"/>
    <s v="Beverage"/>
    <s v="Small"/>
    <x v="0"/>
    <x v="5"/>
    <n v="5"/>
    <n v="3.61"/>
    <s v="UPI"/>
    <x v="4"/>
    <s v="Emma"/>
    <n v="4.9000000000000004"/>
    <x v="1"/>
    <s v="Takeaway"/>
    <x v="19"/>
    <x v="6"/>
    <s v="Sunday"/>
  </r>
  <r>
    <s v="TRX13300"/>
    <s v="2024-07-21"/>
    <s v="Sunday"/>
    <s v="02:08 PM"/>
    <s v="CUST483"/>
    <x v="2"/>
    <x v="13"/>
    <s v="Coffee"/>
    <s v="Medium"/>
    <x v="2"/>
    <x v="8"/>
    <n v="0"/>
    <n v="7"/>
    <s v="Card"/>
    <x v="4"/>
    <s v="Ava"/>
    <n v="3.2"/>
    <x v="1"/>
    <s v="Takeaway"/>
    <x v="7"/>
    <x v="6"/>
    <s v="Sunday"/>
  </r>
  <r>
    <s v="TRX13338"/>
    <s v="2024-07-14"/>
    <s v="Sunday"/>
    <s v="10:01 AM"/>
    <s v="CUST857"/>
    <x v="1"/>
    <x v="9"/>
    <s v="Beverage"/>
    <s v="Large"/>
    <x v="0"/>
    <x v="5"/>
    <n v="0"/>
    <n v="3.8"/>
    <s v="Card"/>
    <x v="4"/>
    <s v="Ava"/>
    <n v="3.2"/>
    <x v="1"/>
    <s v="Dine-in"/>
    <x v="13"/>
    <x v="6"/>
    <s v="Sunday"/>
  </r>
  <r>
    <s v="TRX13455"/>
    <s v="2024-07-29"/>
    <s v="Monday"/>
    <s v="08:19 PM"/>
    <s v="CUST333"/>
    <x v="2"/>
    <x v="1"/>
    <s v="Tea"/>
    <s v="Small"/>
    <x v="0"/>
    <x v="1"/>
    <n v="5"/>
    <n v="2.85"/>
    <s v="Cash"/>
    <x v="4"/>
    <s v="Liam"/>
    <n v="4.5999999999999996"/>
    <x v="1"/>
    <s v="Dine-in"/>
    <x v="12"/>
    <x v="6"/>
    <s v="Monday"/>
  </r>
  <r>
    <s v="TRX13501"/>
    <s v="2024-07-08"/>
    <s v="Monday"/>
    <s v="06:00 PM"/>
    <s v="CUST838"/>
    <x v="1"/>
    <x v="14"/>
    <s v="Coffee"/>
    <s v="Small"/>
    <x v="3"/>
    <x v="4"/>
    <n v="15"/>
    <n v="8.5"/>
    <s v="UPI"/>
    <x v="4"/>
    <s v="Emma"/>
    <n v="3.9"/>
    <x v="1"/>
    <s v="Takeaway"/>
    <x v="4"/>
    <x v="6"/>
    <s v="Monday"/>
  </r>
  <r>
    <s v="TRX13538"/>
    <s v="2024-07-18"/>
    <s v="Thursday"/>
    <s v="08:38 AM"/>
    <s v="CUST205"/>
    <x v="2"/>
    <x v="9"/>
    <s v="Beverage"/>
    <s v="Large"/>
    <x v="3"/>
    <x v="5"/>
    <n v="5"/>
    <n v="14.44"/>
    <s v="UPI"/>
    <x v="4"/>
    <s v="Liam"/>
    <n v="4.9000000000000004"/>
    <x v="0"/>
    <s v="Takeaway"/>
    <x v="17"/>
    <x v="6"/>
    <s v="Thursday"/>
  </r>
  <r>
    <s v="TRX13644"/>
    <s v="2024-07-04"/>
    <s v="Thursday"/>
    <s v="11:29 AM"/>
    <s v="CUST502"/>
    <x v="2"/>
    <x v="14"/>
    <s v="Coffee"/>
    <s v="Large"/>
    <x v="3"/>
    <x v="4"/>
    <n v="5"/>
    <n v="9.5"/>
    <s v="Card"/>
    <x v="4"/>
    <s v="Sophia"/>
    <n v="3.8"/>
    <x v="0"/>
    <s v="Dine-in"/>
    <x v="12"/>
    <x v="6"/>
    <s v="Thursday"/>
  </r>
  <r>
    <s v="TRX13663"/>
    <s v="2024-07-25"/>
    <s v="Thursday"/>
    <s v="10:58 AM"/>
    <s v="CUST914"/>
    <x v="0"/>
    <x v="1"/>
    <s v="Tea"/>
    <s v="Small"/>
    <x v="3"/>
    <x v="1"/>
    <n v="0"/>
    <n v="12"/>
    <s v="Cash"/>
    <x v="4"/>
    <s v="John"/>
    <n v="3.3"/>
    <x v="0"/>
    <s v="Dine-in"/>
    <x v="14"/>
    <x v="6"/>
    <s v="Thursday"/>
  </r>
  <r>
    <s v="TRX13665"/>
    <s v="2024-07-20"/>
    <s v="Saturday"/>
    <s v="12:04 PM"/>
    <s v="CUST375"/>
    <x v="2"/>
    <x v="1"/>
    <s v="Tea"/>
    <s v="Large"/>
    <x v="1"/>
    <x v="1"/>
    <n v="10"/>
    <n v="8.1"/>
    <s v="Card"/>
    <x v="4"/>
    <s v="John"/>
    <n v="3.2"/>
    <x v="0"/>
    <s v="Takeaway"/>
    <x v="1"/>
    <x v="6"/>
    <s v="Saturday"/>
  </r>
  <r>
    <s v="TRX13726"/>
    <s v="2024-07-30"/>
    <s v="Tuesday"/>
    <s v="05:06 PM"/>
    <s v="CUST282"/>
    <x v="1"/>
    <x v="4"/>
    <s v="Coffee"/>
    <s v="Medium"/>
    <x v="3"/>
    <x v="0"/>
    <n v="0"/>
    <n v="16"/>
    <s v="Card"/>
    <x v="4"/>
    <s v="John"/>
    <n v="3.7"/>
    <x v="2"/>
    <s v="Dine-in"/>
    <x v="17"/>
    <x v="6"/>
    <s v="Tuesday"/>
  </r>
  <r>
    <s v="TRX13730"/>
    <s v="2024-07-04"/>
    <s v="Thursday"/>
    <s v="09:09 AM"/>
    <s v="CUST393"/>
    <x v="1"/>
    <x v="2"/>
    <s v="Coffee"/>
    <s v="Small"/>
    <x v="3"/>
    <x v="1"/>
    <n v="5"/>
    <n v="11.4"/>
    <s v="Card"/>
    <x v="4"/>
    <s v="Sophia"/>
    <n v="3.6"/>
    <x v="0"/>
    <s v="Takeaway"/>
    <x v="18"/>
    <x v="6"/>
    <s v="Thursday"/>
  </r>
  <r>
    <s v="TRX13739"/>
    <s v="2024-07-22"/>
    <s v="Monday"/>
    <s v="03:56 PM"/>
    <s v="CUST853"/>
    <x v="1"/>
    <x v="9"/>
    <s v="Beverage"/>
    <s v="Large"/>
    <x v="2"/>
    <x v="5"/>
    <n v="5"/>
    <n v="7.22"/>
    <s v="Cash"/>
    <x v="4"/>
    <s v="Sophia"/>
    <n v="3"/>
    <x v="1"/>
    <s v="Dine-in"/>
    <x v="16"/>
    <x v="6"/>
    <s v="Monday"/>
  </r>
  <r>
    <s v="TRX13744"/>
    <s v="2024-07-03"/>
    <s v="Wednesday"/>
    <s v="01:11 PM"/>
    <s v="CUST969"/>
    <x v="0"/>
    <x v="12"/>
    <s v="Food"/>
    <s v="Small"/>
    <x v="3"/>
    <x v="7"/>
    <n v="5"/>
    <n v="19"/>
    <s v="Card"/>
    <x v="4"/>
    <s v="Olivia"/>
    <n v="4.3"/>
    <x v="2"/>
    <s v="Dine-in"/>
    <x v="16"/>
    <x v="6"/>
    <s v="Wednesday"/>
  </r>
  <r>
    <s v="TRX13750"/>
    <s v="2024-07-01"/>
    <s v="Monday"/>
    <s v="02:47 PM"/>
    <s v="CUST921"/>
    <x v="0"/>
    <x v="14"/>
    <s v="Coffee"/>
    <s v="Large"/>
    <x v="0"/>
    <x v="4"/>
    <n v="15"/>
    <n v="2.12"/>
    <s v="Card"/>
    <x v="4"/>
    <s v="Sophia"/>
    <n v="4.9000000000000004"/>
    <x v="2"/>
    <s v="Delivery"/>
    <x v="5"/>
    <x v="6"/>
    <s v="Monday"/>
  </r>
  <r>
    <s v="TRX13777"/>
    <s v="2024-07-11"/>
    <s v="Thursday"/>
    <s v="10:33 AM"/>
    <s v="CUST351"/>
    <x v="0"/>
    <x v="12"/>
    <s v="Food"/>
    <s v="Medium"/>
    <x v="3"/>
    <x v="7"/>
    <n v="0"/>
    <n v="20"/>
    <s v="UPI"/>
    <x v="4"/>
    <s v="Olivia"/>
    <n v="4.2"/>
    <x v="2"/>
    <s v="Delivery"/>
    <x v="1"/>
    <x v="6"/>
    <s v="Thursday"/>
  </r>
  <r>
    <s v="TRX13840"/>
    <s v="2024-07-23"/>
    <s v="Tuesday"/>
    <s v="08:34 AM"/>
    <s v="CUST695"/>
    <x v="1"/>
    <x v="2"/>
    <s v="Coffee"/>
    <s v="Large"/>
    <x v="0"/>
    <x v="1"/>
    <n v="10"/>
    <n v="2.7"/>
    <s v="UPI"/>
    <x v="4"/>
    <s v="Ava"/>
    <n v="3.8"/>
    <x v="2"/>
    <s v="Takeaway"/>
    <x v="8"/>
    <x v="6"/>
    <s v="Tuesday"/>
  </r>
  <r>
    <s v="TRX13842"/>
    <s v="2024-07-09"/>
    <s v="Tuesday"/>
    <s v="07:23 AM"/>
    <s v="CUST809"/>
    <x v="0"/>
    <x v="13"/>
    <s v="Coffee"/>
    <s v="Small"/>
    <x v="1"/>
    <x v="8"/>
    <n v="15"/>
    <n v="8.92"/>
    <s v="Card"/>
    <x v="4"/>
    <s v="Noah"/>
    <n v="4.5"/>
    <x v="1"/>
    <s v="Takeaway"/>
    <x v="18"/>
    <x v="6"/>
    <s v="Tuesday"/>
  </r>
  <r>
    <s v="TRX13942"/>
    <s v="2024-07-24"/>
    <s v="Wednesday"/>
    <s v="07:10 AM"/>
    <s v="CUST286"/>
    <x v="1"/>
    <x v="3"/>
    <s v="Food"/>
    <s v="Small"/>
    <x v="1"/>
    <x v="2"/>
    <n v="5"/>
    <n v="12.82"/>
    <s v="Card"/>
    <x v="4"/>
    <s v="Sophia"/>
    <n v="4.4000000000000004"/>
    <x v="0"/>
    <s v="Takeaway"/>
    <x v="17"/>
    <x v="6"/>
    <s v="Wednesday"/>
  </r>
  <r>
    <s v="TRX13981"/>
    <s v="2024-07-21"/>
    <s v="Sunday"/>
    <s v="07:28 PM"/>
    <s v="CUST687"/>
    <x v="1"/>
    <x v="8"/>
    <s v="Tea"/>
    <s v="Medium"/>
    <x v="2"/>
    <x v="4"/>
    <n v="0"/>
    <n v="5"/>
    <s v="UPI"/>
    <x v="4"/>
    <s v="Olivia"/>
    <n v="4.5999999999999996"/>
    <x v="2"/>
    <s v="Dine-in"/>
    <x v="18"/>
    <x v="6"/>
    <s v="Sunday"/>
  </r>
  <r>
    <s v="TRX14161"/>
    <s v="2024-07-13"/>
    <s v="Saturday"/>
    <s v="01:33 PM"/>
    <s v="CUST231"/>
    <x v="2"/>
    <x v="11"/>
    <s v="Food"/>
    <s v="Small"/>
    <x v="2"/>
    <x v="6"/>
    <n v="5"/>
    <n v="10.45"/>
    <s v="UPI"/>
    <x v="4"/>
    <s v="Liam"/>
    <n v="4.9000000000000004"/>
    <x v="2"/>
    <s v="Dine-in"/>
    <x v="11"/>
    <x v="6"/>
    <s v="Saturday"/>
  </r>
  <r>
    <s v="TRX14171"/>
    <s v="2024-07-14"/>
    <s v="Sunday"/>
    <s v="07:54 PM"/>
    <s v="CUST752"/>
    <x v="1"/>
    <x v="7"/>
    <s v="Pastry"/>
    <s v="Small"/>
    <x v="1"/>
    <x v="3"/>
    <n v="5"/>
    <n v="5.7"/>
    <s v="Card"/>
    <x v="4"/>
    <s v="Noah"/>
    <n v="3.2"/>
    <x v="1"/>
    <s v="Takeaway"/>
    <x v="8"/>
    <x v="6"/>
    <s v="Sunday"/>
  </r>
  <r>
    <s v="TRX14220"/>
    <s v="2024-07-31"/>
    <s v="Wednesday"/>
    <s v="04:15 PM"/>
    <s v="CUST761"/>
    <x v="1"/>
    <x v="6"/>
    <s v="Pastry"/>
    <s v="Large"/>
    <x v="3"/>
    <x v="1"/>
    <n v="10"/>
    <n v="10.8"/>
    <s v="UPI"/>
    <x v="4"/>
    <s v="Noah"/>
    <n v="4.4000000000000004"/>
    <x v="1"/>
    <s v="Dine-in"/>
    <x v="10"/>
    <x v="6"/>
    <s v="Wednesday"/>
  </r>
  <r>
    <s v="TRX14236"/>
    <s v="2024-07-28"/>
    <s v="Sunday"/>
    <s v="07:52 PM"/>
    <s v="CUST502"/>
    <x v="0"/>
    <x v="4"/>
    <s v="Coffee"/>
    <s v="Small"/>
    <x v="2"/>
    <x v="0"/>
    <n v="10"/>
    <n v="7.2"/>
    <s v="Cash"/>
    <x v="4"/>
    <s v="Olivia"/>
    <n v="4.9000000000000004"/>
    <x v="0"/>
    <s v="Dine-in"/>
    <x v="5"/>
    <x v="6"/>
    <s v="Sunday"/>
  </r>
  <r>
    <s v="TRX14241"/>
    <s v="2024-07-19"/>
    <s v="Friday"/>
    <s v="08:42 AM"/>
    <s v="CUST832"/>
    <x v="0"/>
    <x v="13"/>
    <s v="Coffee"/>
    <s v="Medium"/>
    <x v="3"/>
    <x v="8"/>
    <n v="15"/>
    <n v="11.9"/>
    <s v="Card"/>
    <x v="4"/>
    <s v="Emma"/>
    <n v="3.3"/>
    <x v="2"/>
    <s v="Takeaway"/>
    <x v="20"/>
    <x v="6"/>
    <s v="Friday"/>
  </r>
  <r>
    <s v="TRX14330"/>
    <s v="2024-07-14"/>
    <s v="Sunday"/>
    <s v="04:49 PM"/>
    <s v="CUST927"/>
    <x v="2"/>
    <x v="11"/>
    <s v="Food"/>
    <s v="Medium"/>
    <x v="1"/>
    <x v="6"/>
    <n v="10"/>
    <n v="14.85"/>
    <s v="Cash"/>
    <x v="4"/>
    <s v="Emma"/>
    <n v="3.1"/>
    <x v="1"/>
    <s v="Takeaway"/>
    <x v="14"/>
    <x v="6"/>
    <s v="Sunday"/>
  </r>
  <r>
    <s v="TRX14339"/>
    <s v="2024-07-13"/>
    <s v="Saturday"/>
    <s v="05:19 PM"/>
    <s v="CUST743"/>
    <x v="0"/>
    <x v="3"/>
    <s v="Food"/>
    <s v="Medium"/>
    <x v="2"/>
    <x v="2"/>
    <n v="10"/>
    <n v="8.1"/>
    <s v="Cash"/>
    <x v="4"/>
    <s v="Olivia"/>
    <n v="4.5"/>
    <x v="1"/>
    <s v="Takeaway"/>
    <x v="6"/>
    <x v="6"/>
    <s v="Saturday"/>
  </r>
  <r>
    <s v="TRX14341"/>
    <s v="2024-07-16"/>
    <s v="Tuesday"/>
    <s v="05:10 PM"/>
    <s v="CUST626"/>
    <x v="1"/>
    <x v="11"/>
    <s v="Food"/>
    <s v="Small"/>
    <x v="2"/>
    <x v="6"/>
    <n v="0"/>
    <n v="11"/>
    <s v="UPI"/>
    <x v="4"/>
    <s v="Emma"/>
    <n v="3.4"/>
    <x v="0"/>
    <s v="Delivery"/>
    <x v="17"/>
    <x v="6"/>
    <s v="Tuesday"/>
  </r>
  <r>
    <s v="TRX14395"/>
    <s v="2024-07-02"/>
    <s v="Tuesday"/>
    <s v="02:30 PM"/>
    <s v="CUST870"/>
    <x v="2"/>
    <x v="5"/>
    <s v="Tea"/>
    <s v="Medium"/>
    <x v="2"/>
    <x v="3"/>
    <n v="5"/>
    <n v="3.8"/>
    <s v="Card"/>
    <x v="4"/>
    <s v="Emma"/>
    <n v="3.1"/>
    <x v="2"/>
    <s v="Delivery"/>
    <x v="19"/>
    <x v="6"/>
    <s v="Tuesday"/>
  </r>
  <r>
    <s v="TRX14416"/>
    <s v="2024-07-08"/>
    <s v="Monday"/>
    <s v="06:48 PM"/>
    <s v="CUST987"/>
    <x v="0"/>
    <x v="5"/>
    <s v="Tea"/>
    <s v="Medium"/>
    <x v="2"/>
    <x v="3"/>
    <n v="10"/>
    <n v="3.6"/>
    <s v="Cash"/>
    <x v="4"/>
    <s v="Noah"/>
    <n v="3.5"/>
    <x v="0"/>
    <s v="Takeaway"/>
    <x v="2"/>
    <x v="6"/>
    <s v="Monday"/>
  </r>
  <r>
    <s v="TRX14514"/>
    <s v="2024-07-16"/>
    <s v="Tuesday"/>
    <s v="06:47 PM"/>
    <s v="CUST429"/>
    <x v="1"/>
    <x v="5"/>
    <s v="Tea"/>
    <s v="Small"/>
    <x v="1"/>
    <x v="3"/>
    <n v="5"/>
    <n v="5.7"/>
    <s v="UPI"/>
    <x v="4"/>
    <s v="Emma"/>
    <n v="3.5"/>
    <x v="0"/>
    <s v="Delivery"/>
    <x v="19"/>
    <x v="6"/>
    <s v="Tuesday"/>
  </r>
  <r>
    <s v="TRX14527"/>
    <s v="2024-07-10"/>
    <s v="Wednesday"/>
    <s v="04:56 PM"/>
    <s v="CUST163"/>
    <x v="1"/>
    <x v="1"/>
    <s v="Tea"/>
    <s v="Medium"/>
    <x v="3"/>
    <x v="1"/>
    <n v="15"/>
    <n v="10.199999999999999"/>
    <s v="Cash"/>
    <x v="4"/>
    <s v="Olivia"/>
    <n v="4.4000000000000004"/>
    <x v="2"/>
    <s v="Delivery"/>
    <x v="8"/>
    <x v="6"/>
    <s v="Wednesday"/>
  </r>
  <r>
    <s v="TRX14617"/>
    <s v="2024-07-23"/>
    <s v="Tuesday"/>
    <s v="01:55 PM"/>
    <s v="CUST546"/>
    <x v="2"/>
    <x v="15"/>
    <s v="Coffee"/>
    <s v="Medium"/>
    <x v="0"/>
    <x v="2"/>
    <n v="5"/>
    <n v="4.2699999999999996"/>
    <s v="UPI"/>
    <x v="4"/>
    <s v="Olivia"/>
    <n v="3.3"/>
    <x v="1"/>
    <s v="Delivery"/>
    <x v="12"/>
    <x v="6"/>
    <s v="Tuesday"/>
  </r>
  <r>
    <s v="TRX14633"/>
    <s v="2024-07-01"/>
    <s v="Monday"/>
    <s v="04:55 PM"/>
    <s v="CUST631"/>
    <x v="1"/>
    <x v="0"/>
    <s v="Beverage"/>
    <s v="Small"/>
    <x v="3"/>
    <x v="0"/>
    <n v="10"/>
    <n v="14.4"/>
    <s v="Card"/>
    <x v="4"/>
    <s v="Sophia"/>
    <n v="3.5"/>
    <x v="0"/>
    <s v="Dine-in"/>
    <x v="4"/>
    <x v="6"/>
    <s v="Monday"/>
  </r>
  <r>
    <s v="TRX14752"/>
    <s v="2024-07-18"/>
    <s v="Thursday"/>
    <s v="03:29 PM"/>
    <s v="CUST609"/>
    <x v="1"/>
    <x v="8"/>
    <s v="Tea"/>
    <s v="Medium"/>
    <x v="3"/>
    <x v="4"/>
    <n v="10"/>
    <n v="9"/>
    <s v="Cash"/>
    <x v="4"/>
    <s v="Ava"/>
    <n v="3.2"/>
    <x v="2"/>
    <s v="Delivery"/>
    <x v="20"/>
    <x v="6"/>
    <s v="Thursday"/>
  </r>
  <r>
    <s v="TRX14944"/>
    <s v="2024-07-25"/>
    <s v="Thursday"/>
    <s v="10:40 AM"/>
    <s v="CUST709"/>
    <x v="0"/>
    <x v="4"/>
    <s v="Coffee"/>
    <s v="Large"/>
    <x v="3"/>
    <x v="0"/>
    <n v="10"/>
    <n v="14.4"/>
    <s v="UPI"/>
    <x v="4"/>
    <s v="Olivia"/>
    <n v="4.9000000000000004"/>
    <x v="2"/>
    <s v="Takeaway"/>
    <x v="12"/>
    <x v="6"/>
    <s v="Thursday"/>
  </r>
  <r>
    <s v="TRX14948"/>
    <s v="2024-07-31"/>
    <s v="Wednesday"/>
    <s v="05:35 PM"/>
    <s v="CUST529"/>
    <x v="2"/>
    <x v="9"/>
    <s v="Beverage"/>
    <s v="Medium"/>
    <x v="2"/>
    <x v="5"/>
    <n v="5"/>
    <n v="7.22"/>
    <s v="Cash"/>
    <x v="4"/>
    <s v="Emma"/>
    <n v="3.8"/>
    <x v="1"/>
    <s v="Takeaway"/>
    <x v="16"/>
    <x v="6"/>
    <s v="Wednesday"/>
  </r>
  <r>
    <s v="TRX14958"/>
    <s v="2024-07-27"/>
    <s v="Saturday"/>
    <s v="06:26 PM"/>
    <s v="CUST525"/>
    <x v="1"/>
    <x v="12"/>
    <s v="Food"/>
    <s v="Small"/>
    <x v="0"/>
    <x v="7"/>
    <n v="15"/>
    <n v="4.25"/>
    <s v="Card"/>
    <x v="4"/>
    <s v="Noah"/>
    <n v="3.3"/>
    <x v="1"/>
    <s v="Dine-in"/>
    <x v="20"/>
    <x v="6"/>
    <s v="Saturday"/>
  </r>
  <r>
    <s v="TRX14962"/>
    <s v="2024-07-11"/>
    <s v="Thursday"/>
    <s v="02:19 PM"/>
    <s v="CUST968"/>
    <x v="2"/>
    <x v="3"/>
    <s v="Food"/>
    <s v="Large"/>
    <x v="0"/>
    <x v="2"/>
    <n v="15"/>
    <n v="3.82"/>
    <s v="Cash"/>
    <x v="4"/>
    <s v="John"/>
    <n v="3.3"/>
    <x v="1"/>
    <s v="Delivery"/>
    <x v="14"/>
    <x v="6"/>
    <s v="Thursday"/>
  </r>
  <r>
    <s v="TRX14976"/>
    <s v="2024-07-15"/>
    <s v="Monday"/>
    <s v="03:20 PM"/>
    <s v="CUST194"/>
    <x v="2"/>
    <x v="3"/>
    <s v="Food"/>
    <s v="Small"/>
    <x v="3"/>
    <x v="2"/>
    <n v="15"/>
    <n v="15.3"/>
    <s v="Cash"/>
    <x v="4"/>
    <s v="Emma"/>
    <n v="4.5"/>
    <x v="1"/>
    <s v="Dine-in"/>
    <x v="15"/>
    <x v="6"/>
    <s v="Monday"/>
  </r>
  <r>
    <s v="TRX14994"/>
    <s v="2024-07-09"/>
    <s v="Tuesday"/>
    <s v="11:34 AM"/>
    <s v="CUST301"/>
    <x v="1"/>
    <x v="15"/>
    <s v="Coffee"/>
    <s v="Small"/>
    <x v="2"/>
    <x v="2"/>
    <n v="10"/>
    <n v="8.1"/>
    <s v="Card"/>
    <x v="4"/>
    <s v="Ava"/>
    <n v="3.7"/>
    <x v="1"/>
    <s v="Takeaway"/>
    <x v="7"/>
    <x v="6"/>
    <s v="Tuesday"/>
  </r>
  <r>
    <s v="TRX10041"/>
    <s v="2024-08-03"/>
    <s v="Saturday"/>
    <s v="01:38 PM"/>
    <s v="CUST888"/>
    <x v="1"/>
    <x v="14"/>
    <s v="Coffee"/>
    <s v="Medium"/>
    <x v="3"/>
    <x v="4"/>
    <n v="0"/>
    <n v="10"/>
    <s v="Card"/>
    <x v="0"/>
    <s v="Liam"/>
    <n v="4.7"/>
    <x v="0"/>
    <s v="Delivery"/>
    <x v="17"/>
    <x v="7"/>
    <s v="Saturday"/>
  </r>
  <r>
    <s v="TRX10048"/>
    <s v="2024-08-07"/>
    <s v="Wednesday"/>
    <s v="06:17 PM"/>
    <s v="CUST479"/>
    <x v="1"/>
    <x v="4"/>
    <s v="Coffee"/>
    <s v="Small"/>
    <x v="1"/>
    <x v="0"/>
    <n v="15"/>
    <n v="10.199999999999999"/>
    <s v="Card"/>
    <x v="0"/>
    <s v="John"/>
    <n v="4.9000000000000004"/>
    <x v="2"/>
    <s v="Takeaway"/>
    <x v="2"/>
    <x v="7"/>
    <s v="Wednesday"/>
  </r>
  <r>
    <s v="TRX10081"/>
    <s v="2024-08-13"/>
    <s v="Tuesday"/>
    <s v="07:34 AM"/>
    <s v="CUST693"/>
    <x v="0"/>
    <x v="12"/>
    <s v="Food"/>
    <s v="Small"/>
    <x v="2"/>
    <x v="7"/>
    <n v="10"/>
    <n v="9"/>
    <s v="Card"/>
    <x v="0"/>
    <s v="Noah"/>
    <n v="3.4"/>
    <x v="1"/>
    <s v="Delivery"/>
    <x v="12"/>
    <x v="7"/>
    <s v="Tuesday"/>
  </r>
  <r>
    <s v="TRX10092"/>
    <s v="2024-08-19"/>
    <s v="Monday"/>
    <s v="03:35 PM"/>
    <s v="CUST326"/>
    <x v="1"/>
    <x v="13"/>
    <s v="Coffee"/>
    <s v="Medium"/>
    <x v="1"/>
    <x v="8"/>
    <n v="0"/>
    <n v="10.5"/>
    <s v="Cash"/>
    <x v="0"/>
    <s v="Olivia"/>
    <n v="3.9"/>
    <x v="1"/>
    <s v="Takeaway"/>
    <x v="5"/>
    <x v="7"/>
    <s v="Monday"/>
  </r>
  <r>
    <s v="TRX10155"/>
    <s v="2024-08-29"/>
    <s v="Thursday"/>
    <s v="07:33 PM"/>
    <s v="CUST844"/>
    <x v="0"/>
    <x v="13"/>
    <s v="Coffee"/>
    <s v="Large"/>
    <x v="2"/>
    <x v="8"/>
    <n v="5"/>
    <n v="6.65"/>
    <s v="UPI"/>
    <x v="0"/>
    <s v="Liam"/>
    <n v="4.0999999999999996"/>
    <x v="0"/>
    <s v="Dine-in"/>
    <x v="17"/>
    <x v="7"/>
    <s v="Thursday"/>
  </r>
  <r>
    <s v="TRX10411"/>
    <s v="2024-08-31"/>
    <s v="Saturday"/>
    <s v="04:45 PM"/>
    <s v="CUST863"/>
    <x v="0"/>
    <x v="13"/>
    <s v="Coffee"/>
    <s v="Medium"/>
    <x v="3"/>
    <x v="8"/>
    <n v="0"/>
    <n v="14"/>
    <s v="Card"/>
    <x v="0"/>
    <s v="Ava"/>
    <n v="4.5"/>
    <x v="1"/>
    <s v="Dine-in"/>
    <x v="17"/>
    <x v="7"/>
    <s v="Saturday"/>
  </r>
  <r>
    <s v="TRX10525"/>
    <s v="2024-08-24"/>
    <s v="Saturday"/>
    <s v="07:07 PM"/>
    <s v="CUST681"/>
    <x v="0"/>
    <x v="15"/>
    <s v="Coffee"/>
    <s v="Small"/>
    <x v="2"/>
    <x v="2"/>
    <n v="15"/>
    <n v="7.65"/>
    <s v="Card"/>
    <x v="0"/>
    <s v="Ava"/>
    <n v="3.1"/>
    <x v="0"/>
    <s v="Delivery"/>
    <x v="7"/>
    <x v="7"/>
    <s v="Saturday"/>
  </r>
  <r>
    <s v="TRX10589"/>
    <s v="2024-08-25"/>
    <s v="Sunday"/>
    <s v="06:32 PM"/>
    <s v="CUST329"/>
    <x v="2"/>
    <x v="15"/>
    <s v="Coffee"/>
    <s v="Large"/>
    <x v="3"/>
    <x v="2"/>
    <n v="0"/>
    <n v="18"/>
    <s v="Card"/>
    <x v="0"/>
    <s v="Olivia"/>
    <n v="3.2"/>
    <x v="0"/>
    <s v="Takeaway"/>
    <x v="2"/>
    <x v="7"/>
    <s v="Sunday"/>
  </r>
  <r>
    <s v="TRX10597"/>
    <s v="2024-08-29"/>
    <s v="Thursday"/>
    <s v="07:20 AM"/>
    <s v="CUST980"/>
    <x v="1"/>
    <x v="0"/>
    <s v="Beverage"/>
    <s v="Small"/>
    <x v="2"/>
    <x v="0"/>
    <n v="10"/>
    <n v="7.2"/>
    <s v="UPI"/>
    <x v="0"/>
    <s v="Sophia"/>
    <n v="3.1"/>
    <x v="1"/>
    <s v="Dine-in"/>
    <x v="15"/>
    <x v="7"/>
    <s v="Thursday"/>
  </r>
  <r>
    <s v="TRX10623"/>
    <s v="2024-08-18"/>
    <s v="Sunday"/>
    <s v="06:23 PM"/>
    <s v="CUST559"/>
    <x v="0"/>
    <x v="15"/>
    <s v="Coffee"/>
    <s v="Small"/>
    <x v="1"/>
    <x v="2"/>
    <n v="15"/>
    <n v="11.47"/>
    <s v="Card"/>
    <x v="0"/>
    <s v="Emma"/>
    <n v="3.7"/>
    <x v="1"/>
    <s v="Delivery"/>
    <x v="9"/>
    <x v="7"/>
    <s v="Sunday"/>
  </r>
  <r>
    <s v="TRX10631"/>
    <s v="2024-08-16"/>
    <s v="Friday"/>
    <s v="08:25 AM"/>
    <s v="CUST966"/>
    <x v="2"/>
    <x v="8"/>
    <s v="Tea"/>
    <s v="Medium"/>
    <x v="2"/>
    <x v="4"/>
    <n v="5"/>
    <n v="4.75"/>
    <s v="Cash"/>
    <x v="0"/>
    <s v="Ava"/>
    <n v="4.9000000000000004"/>
    <x v="2"/>
    <s v="Takeaway"/>
    <x v="8"/>
    <x v="7"/>
    <s v="Friday"/>
  </r>
  <r>
    <s v="TRX10757"/>
    <s v="2024-08-06"/>
    <s v="Tuesday"/>
    <s v="05:59 PM"/>
    <s v="CUST152"/>
    <x v="2"/>
    <x v="6"/>
    <s v="Pastry"/>
    <s v="Medium"/>
    <x v="0"/>
    <x v="1"/>
    <n v="10"/>
    <n v="2.7"/>
    <s v="Card"/>
    <x v="0"/>
    <s v="Liam"/>
    <n v="3.5"/>
    <x v="1"/>
    <s v="Dine-in"/>
    <x v="8"/>
    <x v="7"/>
    <s v="Tuesday"/>
  </r>
  <r>
    <s v="TRX10948"/>
    <s v="2024-08-05"/>
    <s v="Monday"/>
    <s v="06:20 PM"/>
    <s v="CUST583"/>
    <x v="0"/>
    <x v="7"/>
    <s v="Pastry"/>
    <s v="Large"/>
    <x v="1"/>
    <x v="3"/>
    <n v="0"/>
    <n v="6"/>
    <s v="Cash"/>
    <x v="0"/>
    <s v="Ava"/>
    <n v="3.8"/>
    <x v="0"/>
    <s v="Delivery"/>
    <x v="18"/>
    <x v="7"/>
    <s v="Monday"/>
  </r>
  <r>
    <s v="TRX11029"/>
    <s v="2024-08-19"/>
    <s v="Monday"/>
    <s v="07:36 PM"/>
    <s v="CUST255"/>
    <x v="0"/>
    <x v="7"/>
    <s v="Pastry"/>
    <s v="Small"/>
    <x v="0"/>
    <x v="3"/>
    <n v="10"/>
    <n v="1.8"/>
    <s v="Card"/>
    <x v="0"/>
    <s v="Ava"/>
    <n v="4.8"/>
    <x v="0"/>
    <s v="Delivery"/>
    <x v="8"/>
    <x v="7"/>
    <s v="Monday"/>
  </r>
  <r>
    <s v="TRX11320"/>
    <s v="2024-08-19"/>
    <s v="Monday"/>
    <s v="11:21 AM"/>
    <s v="CUST696"/>
    <x v="1"/>
    <x v="5"/>
    <s v="Tea"/>
    <s v="Large"/>
    <x v="3"/>
    <x v="3"/>
    <n v="15"/>
    <n v="6.8"/>
    <s v="UPI"/>
    <x v="0"/>
    <s v="Ava"/>
    <n v="4.7"/>
    <x v="2"/>
    <s v="Takeaway"/>
    <x v="11"/>
    <x v="7"/>
    <s v="Monday"/>
  </r>
  <r>
    <s v="TRX11486"/>
    <s v="2024-08-03"/>
    <s v="Saturday"/>
    <s v="04:02 PM"/>
    <s v="CUST161"/>
    <x v="2"/>
    <x v="3"/>
    <s v="Food"/>
    <s v="Large"/>
    <x v="1"/>
    <x v="2"/>
    <n v="15"/>
    <n v="11.47"/>
    <s v="Cash"/>
    <x v="0"/>
    <s v="Noah"/>
    <n v="3.9"/>
    <x v="2"/>
    <s v="Delivery"/>
    <x v="9"/>
    <x v="7"/>
    <s v="Saturday"/>
  </r>
  <r>
    <s v="TRX11725"/>
    <s v="2024-08-02"/>
    <s v="Friday"/>
    <s v="07:36 PM"/>
    <s v="CUST871"/>
    <x v="0"/>
    <x v="3"/>
    <s v="Food"/>
    <s v="Small"/>
    <x v="2"/>
    <x v="2"/>
    <n v="5"/>
    <n v="8.5500000000000007"/>
    <s v="Cash"/>
    <x v="0"/>
    <s v="Liam"/>
    <n v="4.7"/>
    <x v="2"/>
    <s v="Delivery"/>
    <x v="0"/>
    <x v="7"/>
    <s v="Friday"/>
  </r>
  <r>
    <s v="TRX11823"/>
    <s v="2024-08-26"/>
    <s v="Monday"/>
    <s v="07:22 PM"/>
    <s v="CUST651"/>
    <x v="2"/>
    <x v="2"/>
    <s v="Coffee"/>
    <s v="Medium"/>
    <x v="3"/>
    <x v="1"/>
    <n v="0"/>
    <n v="12"/>
    <s v="Card"/>
    <x v="0"/>
    <s v="Noah"/>
    <n v="4.9000000000000004"/>
    <x v="0"/>
    <s v="Delivery"/>
    <x v="13"/>
    <x v="7"/>
    <s v="Monday"/>
  </r>
  <r>
    <s v="TRX11907"/>
    <s v="2024-08-02"/>
    <s v="Friday"/>
    <s v="12:30 PM"/>
    <s v="CUST464"/>
    <x v="0"/>
    <x v="7"/>
    <s v="Pastry"/>
    <s v="Large"/>
    <x v="3"/>
    <x v="3"/>
    <n v="15"/>
    <n v="6.8"/>
    <s v="Card"/>
    <x v="0"/>
    <s v="Liam"/>
    <n v="4.3"/>
    <x v="2"/>
    <s v="Takeaway"/>
    <x v="6"/>
    <x v="7"/>
    <s v="Friday"/>
  </r>
  <r>
    <s v="TRX12068"/>
    <s v="2024-08-06"/>
    <s v="Tuesday"/>
    <s v="08:49 AM"/>
    <s v="CUST344"/>
    <x v="1"/>
    <x v="14"/>
    <s v="Coffee"/>
    <s v="Small"/>
    <x v="3"/>
    <x v="4"/>
    <n v="0"/>
    <n v="10"/>
    <s v="UPI"/>
    <x v="0"/>
    <s v="Ava"/>
    <n v="3.3"/>
    <x v="2"/>
    <s v="Dine-in"/>
    <x v="5"/>
    <x v="7"/>
    <s v="Tuesday"/>
  </r>
  <r>
    <s v="TRX12109"/>
    <s v="2024-08-30"/>
    <s v="Friday"/>
    <s v="01:13 PM"/>
    <s v="CUST637"/>
    <x v="2"/>
    <x v="9"/>
    <s v="Beverage"/>
    <s v="Large"/>
    <x v="0"/>
    <x v="5"/>
    <n v="10"/>
    <n v="3.42"/>
    <s v="Cash"/>
    <x v="0"/>
    <s v="Emma"/>
    <n v="4.5"/>
    <x v="2"/>
    <s v="Delivery"/>
    <x v="11"/>
    <x v="7"/>
    <s v="Friday"/>
  </r>
  <r>
    <s v="TRX12132"/>
    <s v="2024-08-10"/>
    <s v="Saturday"/>
    <s v="08:16 PM"/>
    <s v="CUST595"/>
    <x v="0"/>
    <x v="2"/>
    <s v="Coffee"/>
    <s v="Medium"/>
    <x v="0"/>
    <x v="1"/>
    <n v="5"/>
    <n v="2.85"/>
    <s v="UPI"/>
    <x v="0"/>
    <s v="Ava"/>
    <n v="4"/>
    <x v="0"/>
    <s v="Delivery"/>
    <x v="18"/>
    <x v="7"/>
    <s v="Saturday"/>
  </r>
  <r>
    <s v="TRX12137"/>
    <s v="2024-08-16"/>
    <s v="Friday"/>
    <s v="09:56 AM"/>
    <s v="CUST173"/>
    <x v="2"/>
    <x v="13"/>
    <s v="Coffee"/>
    <s v="Small"/>
    <x v="1"/>
    <x v="8"/>
    <n v="5"/>
    <n v="9.9700000000000006"/>
    <s v="Cash"/>
    <x v="0"/>
    <s v="Liam"/>
    <n v="3.1"/>
    <x v="2"/>
    <s v="Takeaway"/>
    <x v="2"/>
    <x v="7"/>
    <s v="Friday"/>
  </r>
  <r>
    <s v="TRX12208"/>
    <s v="2024-08-06"/>
    <s v="Tuesday"/>
    <s v="08:18 AM"/>
    <s v="CUST419"/>
    <x v="0"/>
    <x v="6"/>
    <s v="Pastry"/>
    <s v="Medium"/>
    <x v="3"/>
    <x v="1"/>
    <n v="15"/>
    <n v="10.199999999999999"/>
    <s v="Cash"/>
    <x v="0"/>
    <s v="Ava"/>
    <n v="4"/>
    <x v="2"/>
    <s v="Dine-in"/>
    <x v="5"/>
    <x v="7"/>
    <s v="Tuesday"/>
  </r>
  <r>
    <s v="TRX12240"/>
    <s v="2024-08-30"/>
    <s v="Friday"/>
    <s v="10:40 AM"/>
    <s v="CUST754"/>
    <x v="1"/>
    <x v="13"/>
    <s v="Coffee"/>
    <s v="Large"/>
    <x v="1"/>
    <x v="8"/>
    <n v="5"/>
    <n v="9.9700000000000006"/>
    <s v="Cash"/>
    <x v="0"/>
    <s v="Noah"/>
    <n v="4"/>
    <x v="2"/>
    <s v="Takeaway"/>
    <x v="12"/>
    <x v="7"/>
    <s v="Friday"/>
  </r>
  <r>
    <s v="TRX12310"/>
    <s v="2024-08-31"/>
    <s v="Saturday"/>
    <s v="07:34 AM"/>
    <s v="CUST739"/>
    <x v="1"/>
    <x v="0"/>
    <s v="Beverage"/>
    <s v="Medium"/>
    <x v="3"/>
    <x v="0"/>
    <n v="15"/>
    <n v="13.6"/>
    <s v="UPI"/>
    <x v="0"/>
    <s v="Liam"/>
    <n v="3.1"/>
    <x v="2"/>
    <s v="Dine-in"/>
    <x v="10"/>
    <x v="7"/>
    <s v="Saturday"/>
  </r>
  <r>
    <s v="TRX12366"/>
    <s v="2024-08-10"/>
    <s v="Saturday"/>
    <s v="01:28 PM"/>
    <s v="CUST639"/>
    <x v="0"/>
    <x v="11"/>
    <s v="Food"/>
    <s v="Medium"/>
    <x v="3"/>
    <x v="6"/>
    <n v="0"/>
    <n v="22"/>
    <s v="UPI"/>
    <x v="0"/>
    <s v="Liam"/>
    <n v="4.8"/>
    <x v="1"/>
    <s v="Takeaway"/>
    <x v="18"/>
    <x v="7"/>
    <s v="Saturday"/>
  </r>
  <r>
    <s v="TRX12386"/>
    <s v="2024-08-18"/>
    <s v="Sunday"/>
    <s v="07:39 AM"/>
    <s v="CUST614"/>
    <x v="1"/>
    <x v="12"/>
    <s v="Food"/>
    <s v="Small"/>
    <x v="3"/>
    <x v="7"/>
    <n v="10"/>
    <n v="18"/>
    <s v="Cash"/>
    <x v="0"/>
    <s v="Sophia"/>
    <n v="3.9"/>
    <x v="0"/>
    <s v="Delivery"/>
    <x v="5"/>
    <x v="7"/>
    <s v="Sunday"/>
  </r>
  <r>
    <s v="TRX12480"/>
    <s v="2024-08-05"/>
    <s v="Monday"/>
    <s v="07:34 AM"/>
    <s v="CUST442"/>
    <x v="0"/>
    <x v="3"/>
    <s v="Food"/>
    <s v="Large"/>
    <x v="3"/>
    <x v="2"/>
    <n v="0"/>
    <n v="18"/>
    <s v="Cash"/>
    <x v="0"/>
    <s v="John"/>
    <n v="3.8"/>
    <x v="0"/>
    <s v="Delivery"/>
    <x v="11"/>
    <x v="7"/>
    <s v="Monday"/>
  </r>
  <r>
    <s v="TRX12483"/>
    <s v="2024-08-29"/>
    <s v="Thursday"/>
    <s v="07:01 AM"/>
    <s v="CUST808"/>
    <x v="2"/>
    <x v="3"/>
    <s v="Food"/>
    <s v="Small"/>
    <x v="3"/>
    <x v="2"/>
    <n v="10"/>
    <n v="16.2"/>
    <s v="Cash"/>
    <x v="0"/>
    <s v="John"/>
    <n v="3.9"/>
    <x v="1"/>
    <s v="Delivery"/>
    <x v="7"/>
    <x v="7"/>
    <s v="Thursday"/>
  </r>
  <r>
    <s v="TRX12521"/>
    <s v="2024-08-03"/>
    <s v="Saturday"/>
    <s v="05:52 PM"/>
    <s v="CUST903"/>
    <x v="1"/>
    <x v="6"/>
    <s v="Pastry"/>
    <s v="Large"/>
    <x v="3"/>
    <x v="1"/>
    <n v="15"/>
    <n v="10.199999999999999"/>
    <s v="Cash"/>
    <x v="0"/>
    <s v="Ava"/>
    <n v="4.7"/>
    <x v="0"/>
    <s v="Takeaway"/>
    <x v="8"/>
    <x v="7"/>
    <s v="Saturday"/>
  </r>
  <r>
    <s v="TRX12640"/>
    <s v="2024-08-28"/>
    <s v="Wednesday"/>
    <s v="12:00 PM"/>
    <s v="CUST788"/>
    <x v="2"/>
    <x v="3"/>
    <s v="Food"/>
    <s v="Large"/>
    <x v="1"/>
    <x v="2"/>
    <n v="0"/>
    <n v="13.5"/>
    <s v="Cash"/>
    <x v="0"/>
    <s v="Sophia"/>
    <n v="3.3"/>
    <x v="0"/>
    <s v="Takeaway"/>
    <x v="13"/>
    <x v="7"/>
    <s v="Wednesday"/>
  </r>
  <r>
    <s v="TRX12651"/>
    <s v="2024-08-25"/>
    <s v="Sunday"/>
    <s v="03:51 PM"/>
    <s v="CUST890"/>
    <x v="2"/>
    <x v="11"/>
    <s v="Food"/>
    <s v="Large"/>
    <x v="2"/>
    <x v="6"/>
    <n v="10"/>
    <n v="9.9"/>
    <s v="Card"/>
    <x v="0"/>
    <s v="Ava"/>
    <n v="3.9"/>
    <x v="0"/>
    <s v="Takeaway"/>
    <x v="15"/>
    <x v="7"/>
    <s v="Sunday"/>
  </r>
  <r>
    <s v="TRX12665"/>
    <s v="2024-08-23"/>
    <s v="Friday"/>
    <s v="03:02 PM"/>
    <s v="CUST840"/>
    <x v="2"/>
    <x v="9"/>
    <s v="Beverage"/>
    <s v="Small"/>
    <x v="1"/>
    <x v="5"/>
    <n v="15"/>
    <n v="9.69"/>
    <s v="Cash"/>
    <x v="0"/>
    <s v="Emma"/>
    <n v="3.8"/>
    <x v="0"/>
    <s v="Takeaway"/>
    <x v="8"/>
    <x v="7"/>
    <s v="Friday"/>
  </r>
  <r>
    <s v="TRX12687"/>
    <s v="2024-08-14"/>
    <s v="Wednesday"/>
    <s v="07:42 PM"/>
    <s v="CUST180"/>
    <x v="2"/>
    <x v="12"/>
    <s v="Food"/>
    <s v="Large"/>
    <x v="1"/>
    <x v="7"/>
    <n v="5"/>
    <n v="14.25"/>
    <s v="Card"/>
    <x v="0"/>
    <s v="Sophia"/>
    <n v="4.8"/>
    <x v="0"/>
    <s v="Delivery"/>
    <x v="11"/>
    <x v="7"/>
    <s v="Wednesday"/>
  </r>
  <r>
    <s v="TRX12701"/>
    <s v="2024-08-16"/>
    <s v="Friday"/>
    <s v="07:09 AM"/>
    <s v="CUST442"/>
    <x v="2"/>
    <x v="14"/>
    <s v="Coffee"/>
    <s v="Large"/>
    <x v="3"/>
    <x v="4"/>
    <n v="0"/>
    <n v="10"/>
    <s v="Cash"/>
    <x v="0"/>
    <s v="Noah"/>
    <n v="4.7"/>
    <x v="0"/>
    <s v="Dine-in"/>
    <x v="15"/>
    <x v="7"/>
    <s v="Friday"/>
  </r>
  <r>
    <s v="TRX12806"/>
    <s v="2024-08-18"/>
    <s v="Sunday"/>
    <s v="12:09 PM"/>
    <s v="CUST143"/>
    <x v="1"/>
    <x v="15"/>
    <s v="Coffee"/>
    <s v="Large"/>
    <x v="0"/>
    <x v="2"/>
    <n v="10"/>
    <n v="4.05"/>
    <s v="UPI"/>
    <x v="0"/>
    <s v="Liam"/>
    <n v="4.2"/>
    <x v="2"/>
    <s v="Delivery"/>
    <x v="20"/>
    <x v="7"/>
    <s v="Sunday"/>
  </r>
  <r>
    <s v="TRX12824"/>
    <s v="2024-08-07"/>
    <s v="Wednesday"/>
    <s v="10:54 AM"/>
    <s v="CUST511"/>
    <x v="2"/>
    <x v="12"/>
    <s v="Food"/>
    <s v="Medium"/>
    <x v="0"/>
    <x v="7"/>
    <n v="0"/>
    <n v="5"/>
    <s v="Card"/>
    <x v="0"/>
    <s v="John"/>
    <n v="3.5"/>
    <x v="1"/>
    <s v="Dine-in"/>
    <x v="9"/>
    <x v="7"/>
    <s v="Wednesday"/>
  </r>
  <r>
    <s v="TRX12939"/>
    <s v="2024-08-02"/>
    <s v="Friday"/>
    <s v="05:02 PM"/>
    <s v="CUST195"/>
    <x v="0"/>
    <x v="10"/>
    <s v="Pastry"/>
    <s v="Small"/>
    <x v="2"/>
    <x v="4"/>
    <n v="0"/>
    <n v="5"/>
    <s v="UPI"/>
    <x v="0"/>
    <s v="John"/>
    <n v="4.3"/>
    <x v="1"/>
    <s v="Takeaway"/>
    <x v="12"/>
    <x v="7"/>
    <s v="Friday"/>
  </r>
  <r>
    <s v="TRX13044"/>
    <s v="2024-08-24"/>
    <s v="Saturday"/>
    <s v="03:15 PM"/>
    <s v="CUST828"/>
    <x v="0"/>
    <x v="13"/>
    <s v="Coffee"/>
    <s v="Small"/>
    <x v="3"/>
    <x v="8"/>
    <n v="10"/>
    <n v="12.6"/>
    <s v="UPI"/>
    <x v="0"/>
    <s v="Sophia"/>
    <n v="3.1"/>
    <x v="1"/>
    <s v="Dine-in"/>
    <x v="13"/>
    <x v="7"/>
    <s v="Saturday"/>
  </r>
  <r>
    <s v="TRX13065"/>
    <s v="2024-08-19"/>
    <s v="Monday"/>
    <s v="08:40 AM"/>
    <s v="CUST696"/>
    <x v="0"/>
    <x v="7"/>
    <s v="Pastry"/>
    <s v="Large"/>
    <x v="0"/>
    <x v="3"/>
    <n v="5"/>
    <n v="1.9"/>
    <s v="Cash"/>
    <x v="0"/>
    <s v="Liam"/>
    <n v="4"/>
    <x v="2"/>
    <s v="Dine-in"/>
    <x v="16"/>
    <x v="7"/>
    <s v="Monday"/>
  </r>
  <r>
    <s v="TRX13097"/>
    <s v="2024-08-07"/>
    <s v="Wednesday"/>
    <s v="11:53 AM"/>
    <s v="CUST853"/>
    <x v="1"/>
    <x v="11"/>
    <s v="Food"/>
    <s v="Small"/>
    <x v="3"/>
    <x v="6"/>
    <n v="10"/>
    <n v="19.8"/>
    <s v="Cash"/>
    <x v="0"/>
    <s v="Noah"/>
    <n v="4.5"/>
    <x v="2"/>
    <s v="Dine-in"/>
    <x v="17"/>
    <x v="7"/>
    <s v="Wednesday"/>
  </r>
  <r>
    <s v="TRX13140"/>
    <s v="2024-08-22"/>
    <s v="Thursday"/>
    <s v="04:06 PM"/>
    <s v="CUST169"/>
    <x v="2"/>
    <x v="6"/>
    <s v="Pastry"/>
    <s v="Medium"/>
    <x v="1"/>
    <x v="1"/>
    <n v="10"/>
    <n v="8.1"/>
    <s v="UPI"/>
    <x v="0"/>
    <s v="Olivia"/>
    <n v="3.5"/>
    <x v="0"/>
    <s v="Dine-in"/>
    <x v="4"/>
    <x v="7"/>
    <s v="Thursday"/>
  </r>
  <r>
    <s v="TRX13243"/>
    <s v="2024-08-15"/>
    <s v="Thursday"/>
    <s v="01:18 PM"/>
    <s v="CUST492"/>
    <x v="2"/>
    <x v="4"/>
    <s v="Coffee"/>
    <s v="Large"/>
    <x v="0"/>
    <x v="0"/>
    <n v="15"/>
    <n v="3.4"/>
    <s v="Card"/>
    <x v="0"/>
    <s v="Liam"/>
    <n v="4.2"/>
    <x v="2"/>
    <s v="Delivery"/>
    <x v="2"/>
    <x v="7"/>
    <s v="Thursday"/>
  </r>
  <r>
    <s v="TRX13261"/>
    <s v="2024-08-14"/>
    <s v="Wednesday"/>
    <s v="09:45 AM"/>
    <s v="CUST303"/>
    <x v="0"/>
    <x v="3"/>
    <s v="Food"/>
    <s v="Medium"/>
    <x v="3"/>
    <x v="2"/>
    <n v="15"/>
    <n v="15.3"/>
    <s v="Cash"/>
    <x v="0"/>
    <s v="Olivia"/>
    <n v="4"/>
    <x v="0"/>
    <s v="Delivery"/>
    <x v="5"/>
    <x v="7"/>
    <s v="Wednesday"/>
  </r>
  <r>
    <s v="TRX13325"/>
    <s v="2024-08-03"/>
    <s v="Saturday"/>
    <s v="11:46 AM"/>
    <s v="CUST310"/>
    <x v="0"/>
    <x v="10"/>
    <s v="Pastry"/>
    <s v="Medium"/>
    <x v="2"/>
    <x v="4"/>
    <n v="0"/>
    <n v="5"/>
    <s v="Cash"/>
    <x v="0"/>
    <s v="Liam"/>
    <n v="3.6"/>
    <x v="0"/>
    <s v="Delivery"/>
    <x v="15"/>
    <x v="7"/>
    <s v="Saturday"/>
  </r>
  <r>
    <s v="TRX13362"/>
    <s v="2024-08-08"/>
    <s v="Thursday"/>
    <s v="04:32 PM"/>
    <s v="CUST376"/>
    <x v="1"/>
    <x v="9"/>
    <s v="Beverage"/>
    <s v="Small"/>
    <x v="2"/>
    <x v="5"/>
    <n v="10"/>
    <n v="6.84"/>
    <s v="Card"/>
    <x v="0"/>
    <s v="John"/>
    <n v="4.9000000000000004"/>
    <x v="1"/>
    <s v="Delivery"/>
    <x v="14"/>
    <x v="7"/>
    <s v="Thursday"/>
  </r>
  <r>
    <s v="TRX13384"/>
    <s v="2024-08-17"/>
    <s v="Saturday"/>
    <s v="02:25 PM"/>
    <s v="CUST985"/>
    <x v="1"/>
    <x v="9"/>
    <s v="Beverage"/>
    <s v="Large"/>
    <x v="0"/>
    <x v="5"/>
    <n v="10"/>
    <n v="3.42"/>
    <s v="Card"/>
    <x v="0"/>
    <s v="Sophia"/>
    <n v="3.6"/>
    <x v="1"/>
    <s v="Dine-in"/>
    <x v="18"/>
    <x v="7"/>
    <s v="Saturday"/>
  </r>
  <r>
    <s v="TRX13390"/>
    <s v="2024-08-31"/>
    <s v="Saturday"/>
    <s v="01:38 PM"/>
    <s v="CUST685"/>
    <x v="0"/>
    <x v="7"/>
    <s v="Pastry"/>
    <s v="Small"/>
    <x v="3"/>
    <x v="3"/>
    <n v="10"/>
    <n v="7.2"/>
    <s v="Cash"/>
    <x v="0"/>
    <s v="Noah"/>
    <n v="4.5999999999999996"/>
    <x v="1"/>
    <s v="Dine-in"/>
    <x v="15"/>
    <x v="7"/>
    <s v="Saturday"/>
  </r>
  <r>
    <s v="TRX13429"/>
    <s v="2024-08-11"/>
    <s v="Sunday"/>
    <s v="08:45 AM"/>
    <s v="CUST642"/>
    <x v="1"/>
    <x v="11"/>
    <s v="Food"/>
    <s v="Medium"/>
    <x v="3"/>
    <x v="6"/>
    <n v="0"/>
    <n v="22"/>
    <s v="Card"/>
    <x v="0"/>
    <s v="Olivia"/>
    <n v="3.3"/>
    <x v="1"/>
    <s v="Delivery"/>
    <x v="0"/>
    <x v="7"/>
    <s v="Sunday"/>
  </r>
  <r>
    <s v="TRX13475"/>
    <s v="2024-08-20"/>
    <s v="Tuesday"/>
    <s v="09:58 AM"/>
    <s v="CUST724"/>
    <x v="0"/>
    <x v="5"/>
    <s v="Tea"/>
    <s v="Medium"/>
    <x v="0"/>
    <x v="3"/>
    <n v="5"/>
    <n v="1.9"/>
    <s v="Cash"/>
    <x v="0"/>
    <s v="Noah"/>
    <n v="3.9"/>
    <x v="0"/>
    <s v="Dine-in"/>
    <x v="8"/>
    <x v="7"/>
    <s v="Tuesday"/>
  </r>
  <r>
    <s v="TRX13484"/>
    <s v="2024-08-22"/>
    <s v="Thursday"/>
    <s v="06:42 PM"/>
    <s v="CUST944"/>
    <x v="1"/>
    <x v="8"/>
    <s v="Tea"/>
    <s v="Medium"/>
    <x v="0"/>
    <x v="4"/>
    <n v="5"/>
    <n v="2.38"/>
    <s v="Cash"/>
    <x v="0"/>
    <s v="John"/>
    <n v="5"/>
    <x v="0"/>
    <s v="Takeaway"/>
    <x v="13"/>
    <x v="7"/>
    <s v="Thursday"/>
  </r>
  <r>
    <s v="TRX13541"/>
    <s v="2024-08-17"/>
    <s v="Saturday"/>
    <s v="12:55 PM"/>
    <s v="CUST703"/>
    <x v="1"/>
    <x v="11"/>
    <s v="Food"/>
    <s v="Small"/>
    <x v="2"/>
    <x v="6"/>
    <n v="10"/>
    <n v="9.9"/>
    <s v="UPI"/>
    <x v="0"/>
    <s v="Liam"/>
    <n v="3.8"/>
    <x v="2"/>
    <s v="Dine-in"/>
    <x v="9"/>
    <x v="7"/>
    <s v="Saturday"/>
  </r>
  <r>
    <s v="TRX13643"/>
    <s v="2024-08-25"/>
    <s v="Sunday"/>
    <s v="06:59 PM"/>
    <s v="CUST704"/>
    <x v="0"/>
    <x v="4"/>
    <s v="Coffee"/>
    <s v="Medium"/>
    <x v="0"/>
    <x v="0"/>
    <n v="5"/>
    <n v="3.8"/>
    <s v="Cash"/>
    <x v="0"/>
    <s v="Sophia"/>
    <n v="4.7"/>
    <x v="0"/>
    <s v="Takeaway"/>
    <x v="6"/>
    <x v="7"/>
    <s v="Sunday"/>
  </r>
  <r>
    <s v="TRX13649"/>
    <s v="2024-08-13"/>
    <s v="Tuesday"/>
    <s v="05:21 PM"/>
    <s v="CUST725"/>
    <x v="2"/>
    <x v="14"/>
    <s v="Coffee"/>
    <s v="Medium"/>
    <x v="0"/>
    <x v="4"/>
    <n v="5"/>
    <n v="2.38"/>
    <s v="Card"/>
    <x v="0"/>
    <s v="Olivia"/>
    <n v="4.5999999999999996"/>
    <x v="2"/>
    <s v="Takeaway"/>
    <x v="19"/>
    <x v="7"/>
    <s v="Tuesday"/>
  </r>
  <r>
    <s v="TRX13740"/>
    <s v="2024-08-05"/>
    <s v="Monday"/>
    <s v="04:44 PM"/>
    <s v="CUST855"/>
    <x v="2"/>
    <x v="5"/>
    <s v="Tea"/>
    <s v="Small"/>
    <x v="2"/>
    <x v="3"/>
    <n v="15"/>
    <n v="3.4"/>
    <s v="Card"/>
    <x v="0"/>
    <s v="Noah"/>
    <n v="3.3"/>
    <x v="0"/>
    <s v="Takeaway"/>
    <x v="18"/>
    <x v="7"/>
    <s v="Monday"/>
  </r>
  <r>
    <s v="TRX13754"/>
    <s v="2024-08-17"/>
    <s v="Saturday"/>
    <s v="09:22 AM"/>
    <s v="CUST415"/>
    <x v="0"/>
    <x v="10"/>
    <s v="Pastry"/>
    <s v="Small"/>
    <x v="3"/>
    <x v="4"/>
    <n v="10"/>
    <n v="9"/>
    <s v="Card"/>
    <x v="0"/>
    <s v="Noah"/>
    <n v="4.8"/>
    <x v="0"/>
    <s v="Delivery"/>
    <x v="7"/>
    <x v="7"/>
    <s v="Saturday"/>
  </r>
  <r>
    <s v="TRX13801"/>
    <s v="2024-08-14"/>
    <s v="Wednesday"/>
    <s v="06:31 PM"/>
    <s v="CUST126"/>
    <x v="1"/>
    <x v="1"/>
    <s v="Tea"/>
    <s v="Large"/>
    <x v="2"/>
    <x v="1"/>
    <n v="10"/>
    <n v="5.4"/>
    <s v="Cash"/>
    <x v="0"/>
    <s v="Liam"/>
    <n v="4.8"/>
    <x v="2"/>
    <s v="Delivery"/>
    <x v="4"/>
    <x v="7"/>
    <s v="Wednesday"/>
  </r>
  <r>
    <s v="TRX13893"/>
    <s v="2024-08-18"/>
    <s v="Sunday"/>
    <s v="12:35 PM"/>
    <s v="CUST887"/>
    <x v="1"/>
    <x v="4"/>
    <s v="Coffee"/>
    <s v="Large"/>
    <x v="1"/>
    <x v="0"/>
    <n v="10"/>
    <n v="10.8"/>
    <s v="UPI"/>
    <x v="0"/>
    <s v="Sophia"/>
    <n v="3.9"/>
    <x v="1"/>
    <s v="Dine-in"/>
    <x v="7"/>
    <x v="7"/>
    <s v="Sunday"/>
  </r>
  <r>
    <s v="TRX13902"/>
    <s v="2024-08-03"/>
    <s v="Saturday"/>
    <s v="03:53 PM"/>
    <s v="CUST117"/>
    <x v="0"/>
    <x v="4"/>
    <s v="Coffee"/>
    <s v="Small"/>
    <x v="2"/>
    <x v="0"/>
    <n v="10"/>
    <n v="7.2"/>
    <s v="Cash"/>
    <x v="0"/>
    <s v="Emma"/>
    <n v="3"/>
    <x v="0"/>
    <s v="Takeaway"/>
    <x v="4"/>
    <x v="7"/>
    <s v="Saturday"/>
  </r>
  <r>
    <s v="TRX13947"/>
    <s v="2024-08-13"/>
    <s v="Tuesday"/>
    <s v="06:00 PM"/>
    <s v="CUST325"/>
    <x v="0"/>
    <x v="6"/>
    <s v="Pastry"/>
    <s v="Medium"/>
    <x v="3"/>
    <x v="1"/>
    <n v="10"/>
    <n v="10.8"/>
    <s v="UPI"/>
    <x v="0"/>
    <s v="Olivia"/>
    <n v="4.9000000000000004"/>
    <x v="2"/>
    <s v="Takeaway"/>
    <x v="2"/>
    <x v="7"/>
    <s v="Tuesday"/>
  </r>
  <r>
    <s v="TRX13948"/>
    <s v="2024-08-24"/>
    <s v="Saturday"/>
    <s v="11:00 AM"/>
    <s v="CUST808"/>
    <x v="2"/>
    <x v="1"/>
    <s v="Tea"/>
    <s v="Large"/>
    <x v="0"/>
    <x v="1"/>
    <n v="0"/>
    <n v="3"/>
    <s v="Card"/>
    <x v="0"/>
    <s v="Olivia"/>
    <n v="3.7"/>
    <x v="0"/>
    <s v="Dine-in"/>
    <x v="6"/>
    <x v="7"/>
    <s v="Saturday"/>
  </r>
  <r>
    <s v="TRX13970"/>
    <s v="2024-08-18"/>
    <s v="Sunday"/>
    <s v="08:57 PM"/>
    <s v="CUST291"/>
    <x v="2"/>
    <x v="10"/>
    <s v="Pastry"/>
    <s v="Large"/>
    <x v="3"/>
    <x v="4"/>
    <n v="10"/>
    <n v="9"/>
    <s v="Card"/>
    <x v="0"/>
    <s v="Sophia"/>
    <n v="3"/>
    <x v="2"/>
    <s v="Takeaway"/>
    <x v="16"/>
    <x v="7"/>
    <s v="Sunday"/>
  </r>
  <r>
    <s v="TRX13990"/>
    <s v="2024-08-22"/>
    <s v="Thursday"/>
    <s v="07:35 PM"/>
    <s v="CUST990"/>
    <x v="1"/>
    <x v="11"/>
    <s v="Food"/>
    <s v="Medium"/>
    <x v="1"/>
    <x v="6"/>
    <n v="0"/>
    <n v="16.5"/>
    <s v="UPI"/>
    <x v="0"/>
    <s v="Olivia"/>
    <n v="4.2"/>
    <x v="0"/>
    <s v="Dine-in"/>
    <x v="0"/>
    <x v="7"/>
    <s v="Thursday"/>
  </r>
  <r>
    <s v="TRX14041"/>
    <s v="2024-08-20"/>
    <s v="Tuesday"/>
    <s v="09:56 AM"/>
    <s v="CUST709"/>
    <x v="2"/>
    <x v="7"/>
    <s v="Pastry"/>
    <s v="Medium"/>
    <x v="3"/>
    <x v="3"/>
    <n v="10"/>
    <n v="7.2"/>
    <s v="Cash"/>
    <x v="0"/>
    <s v="Emma"/>
    <n v="3.4"/>
    <x v="1"/>
    <s v="Delivery"/>
    <x v="7"/>
    <x v="7"/>
    <s v="Tuesday"/>
  </r>
  <r>
    <s v="TRX14098"/>
    <s v="2024-08-29"/>
    <s v="Thursday"/>
    <s v="08:03 PM"/>
    <s v="CUST266"/>
    <x v="2"/>
    <x v="10"/>
    <s v="Pastry"/>
    <s v="Large"/>
    <x v="1"/>
    <x v="4"/>
    <n v="10"/>
    <n v="6.75"/>
    <s v="Cash"/>
    <x v="0"/>
    <s v="John"/>
    <n v="3.8"/>
    <x v="2"/>
    <s v="Delivery"/>
    <x v="18"/>
    <x v="7"/>
    <s v="Thursday"/>
  </r>
  <r>
    <s v="TRX14188"/>
    <s v="2024-08-05"/>
    <s v="Monday"/>
    <s v="05:41 PM"/>
    <s v="CUST892"/>
    <x v="0"/>
    <x v="7"/>
    <s v="Pastry"/>
    <s v="Medium"/>
    <x v="0"/>
    <x v="3"/>
    <n v="5"/>
    <n v="1.9"/>
    <s v="UPI"/>
    <x v="0"/>
    <s v="John"/>
    <n v="3.3"/>
    <x v="1"/>
    <s v="Takeaway"/>
    <x v="17"/>
    <x v="7"/>
    <s v="Monday"/>
  </r>
  <r>
    <s v="TRX14191"/>
    <s v="2024-08-07"/>
    <s v="Wednesday"/>
    <s v="06:56 PM"/>
    <s v="CUST422"/>
    <x v="2"/>
    <x v="6"/>
    <s v="Pastry"/>
    <s v="Large"/>
    <x v="1"/>
    <x v="1"/>
    <n v="5"/>
    <n v="8.5500000000000007"/>
    <s v="Cash"/>
    <x v="0"/>
    <s v="Ava"/>
    <n v="3.4"/>
    <x v="2"/>
    <s v="Delivery"/>
    <x v="13"/>
    <x v="7"/>
    <s v="Wednesday"/>
  </r>
  <r>
    <s v="TRX14197"/>
    <s v="2024-08-20"/>
    <s v="Tuesday"/>
    <s v="11:22 AM"/>
    <s v="CUST418"/>
    <x v="1"/>
    <x v="2"/>
    <s v="Coffee"/>
    <s v="Large"/>
    <x v="0"/>
    <x v="1"/>
    <n v="10"/>
    <n v="2.7"/>
    <s v="Cash"/>
    <x v="0"/>
    <s v="Ava"/>
    <n v="4.8"/>
    <x v="2"/>
    <s v="Dine-in"/>
    <x v="0"/>
    <x v="7"/>
    <s v="Tuesday"/>
  </r>
  <r>
    <s v="TRX14270"/>
    <s v="2024-08-07"/>
    <s v="Wednesday"/>
    <s v="11:35 AM"/>
    <s v="CUST622"/>
    <x v="2"/>
    <x v="6"/>
    <s v="Pastry"/>
    <s v="Large"/>
    <x v="0"/>
    <x v="1"/>
    <n v="15"/>
    <n v="2.5499999999999998"/>
    <s v="Cash"/>
    <x v="0"/>
    <s v="Liam"/>
    <n v="4.8"/>
    <x v="2"/>
    <s v="Delivery"/>
    <x v="20"/>
    <x v="7"/>
    <s v="Wednesday"/>
  </r>
  <r>
    <s v="TRX14297"/>
    <s v="2024-08-11"/>
    <s v="Sunday"/>
    <s v="10:26 AM"/>
    <s v="CUST648"/>
    <x v="2"/>
    <x v="8"/>
    <s v="Tea"/>
    <s v="Medium"/>
    <x v="3"/>
    <x v="4"/>
    <n v="15"/>
    <n v="8.5"/>
    <s v="Card"/>
    <x v="0"/>
    <s v="Liam"/>
    <n v="3.1"/>
    <x v="1"/>
    <s v="Delivery"/>
    <x v="16"/>
    <x v="7"/>
    <s v="Sunday"/>
  </r>
  <r>
    <s v="TRX14335"/>
    <s v="2024-08-16"/>
    <s v="Friday"/>
    <s v="08:00 PM"/>
    <s v="CUST727"/>
    <x v="2"/>
    <x v="8"/>
    <s v="Tea"/>
    <s v="Large"/>
    <x v="1"/>
    <x v="4"/>
    <n v="15"/>
    <n v="6.38"/>
    <s v="Card"/>
    <x v="0"/>
    <s v="Olivia"/>
    <n v="3.6"/>
    <x v="1"/>
    <s v="Delivery"/>
    <x v="18"/>
    <x v="7"/>
    <s v="Friday"/>
  </r>
  <r>
    <s v="TRX14487"/>
    <s v="2024-08-20"/>
    <s v="Tuesday"/>
    <s v="07:03 AM"/>
    <s v="CUST753"/>
    <x v="1"/>
    <x v="6"/>
    <s v="Pastry"/>
    <s v="Medium"/>
    <x v="3"/>
    <x v="1"/>
    <n v="0"/>
    <n v="12"/>
    <s v="Cash"/>
    <x v="0"/>
    <s v="Noah"/>
    <n v="4.5"/>
    <x v="1"/>
    <s v="Takeaway"/>
    <x v="12"/>
    <x v="7"/>
    <s v="Tuesday"/>
  </r>
  <r>
    <s v="TRX14509"/>
    <s v="2024-08-07"/>
    <s v="Wednesday"/>
    <s v="04:23 PM"/>
    <s v="CUST269"/>
    <x v="2"/>
    <x v="5"/>
    <s v="Tea"/>
    <s v="Large"/>
    <x v="0"/>
    <x v="3"/>
    <n v="5"/>
    <n v="1.9"/>
    <s v="Card"/>
    <x v="0"/>
    <s v="Liam"/>
    <n v="4.0999999999999996"/>
    <x v="1"/>
    <s v="Takeaway"/>
    <x v="20"/>
    <x v="7"/>
    <s v="Wednesday"/>
  </r>
  <r>
    <s v="TRX14591"/>
    <s v="2024-08-12"/>
    <s v="Monday"/>
    <s v="07:46 AM"/>
    <s v="CUST939"/>
    <x v="2"/>
    <x v="3"/>
    <s v="Food"/>
    <s v="Large"/>
    <x v="2"/>
    <x v="2"/>
    <n v="5"/>
    <n v="8.5500000000000007"/>
    <s v="UPI"/>
    <x v="0"/>
    <s v="Emma"/>
    <n v="4.4000000000000004"/>
    <x v="0"/>
    <s v="Takeaway"/>
    <x v="8"/>
    <x v="7"/>
    <s v="Monday"/>
  </r>
  <r>
    <s v="TRX14637"/>
    <s v="2024-08-16"/>
    <s v="Friday"/>
    <s v="09:34 AM"/>
    <s v="CUST155"/>
    <x v="1"/>
    <x v="4"/>
    <s v="Coffee"/>
    <s v="Large"/>
    <x v="3"/>
    <x v="0"/>
    <n v="0"/>
    <n v="16"/>
    <s v="Cash"/>
    <x v="0"/>
    <s v="John"/>
    <n v="3.6"/>
    <x v="0"/>
    <s v="Takeaway"/>
    <x v="20"/>
    <x v="7"/>
    <s v="Friday"/>
  </r>
  <r>
    <s v="TRX14638"/>
    <s v="2024-08-20"/>
    <s v="Tuesday"/>
    <s v="02:50 PM"/>
    <s v="CUST993"/>
    <x v="0"/>
    <x v="6"/>
    <s v="Pastry"/>
    <s v="Small"/>
    <x v="3"/>
    <x v="1"/>
    <n v="10"/>
    <n v="10.8"/>
    <s v="Cash"/>
    <x v="0"/>
    <s v="John"/>
    <n v="3.9"/>
    <x v="0"/>
    <s v="Takeaway"/>
    <x v="14"/>
    <x v="7"/>
    <s v="Tuesday"/>
  </r>
  <r>
    <s v="TRX14658"/>
    <s v="2024-08-15"/>
    <s v="Thursday"/>
    <s v="03:51 PM"/>
    <s v="CUST606"/>
    <x v="0"/>
    <x v="5"/>
    <s v="Tea"/>
    <s v="Medium"/>
    <x v="1"/>
    <x v="3"/>
    <n v="15"/>
    <n v="5.0999999999999996"/>
    <s v="UPI"/>
    <x v="0"/>
    <s v="Noah"/>
    <n v="4.8"/>
    <x v="1"/>
    <s v="Takeaway"/>
    <x v="8"/>
    <x v="7"/>
    <s v="Thursday"/>
  </r>
  <r>
    <s v="TRX14720"/>
    <s v="2024-08-13"/>
    <s v="Tuesday"/>
    <s v="12:19 PM"/>
    <s v="CUST724"/>
    <x v="2"/>
    <x v="10"/>
    <s v="Pastry"/>
    <s v="Small"/>
    <x v="2"/>
    <x v="4"/>
    <n v="5"/>
    <n v="4.75"/>
    <s v="Cash"/>
    <x v="0"/>
    <s v="Olivia"/>
    <n v="3.1"/>
    <x v="0"/>
    <s v="Dine-in"/>
    <x v="12"/>
    <x v="7"/>
    <s v="Tuesday"/>
  </r>
  <r>
    <s v="TRX14724"/>
    <s v="2024-08-09"/>
    <s v="Friday"/>
    <s v="10:42 AM"/>
    <s v="CUST163"/>
    <x v="0"/>
    <x v="11"/>
    <s v="Food"/>
    <s v="Large"/>
    <x v="1"/>
    <x v="6"/>
    <n v="10"/>
    <n v="14.85"/>
    <s v="UPI"/>
    <x v="0"/>
    <s v="Emma"/>
    <n v="4.8"/>
    <x v="0"/>
    <s v="Takeaway"/>
    <x v="11"/>
    <x v="7"/>
    <s v="Friday"/>
  </r>
  <r>
    <s v="TRX14834"/>
    <s v="2024-08-30"/>
    <s v="Friday"/>
    <s v="10:50 AM"/>
    <s v="CUST599"/>
    <x v="2"/>
    <x v="10"/>
    <s v="Pastry"/>
    <s v="Large"/>
    <x v="0"/>
    <x v="4"/>
    <n v="10"/>
    <n v="2.25"/>
    <s v="UPI"/>
    <x v="0"/>
    <s v="Liam"/>
    <n v="5"/>
    <x v="2"/>
    <s v="Delivery"/>
    <x v="4"/>
    <x v="7"/>
    <s v="Friday"/>
  </r>
  <r>
    <s v="TRX14847"/>
    <s v="2024-08-12"/>
    <s v="Monday"/>
    <s v="10:44 AM"/>
    <s v="CUST290"/>
    <x v="2"/>
    <x v="15"/>
    <s v="Coffee"/>
    <s v="Large"/>
    <x v="0"/>
    <x v="2"/>
    <n v="15"/>
    <n v="3.82"/>
    <s v="UPI"/>
    <x v="0"/>
    <s v="Sophia"/>
    <n v="5"/>
    <x v="2"/>
    <s v="Takeaway"/>
    <x v="3"/>
    <x v="7"/>
    <s v="Monday"/>
  </r>
  <r>
    <s v="TRX14945"/>
    <s v="2024-08-25"/>
    <s v="Sunday"/>
    <s v="06:36 PM"/>
    <s v="CUST811"/>
    <x v="0"/>
    <x v="3"/>
    <s v="Food"/>
    <s v="Large"/>
    <x v="1"/>
    <x v="2"/>
    <n v="15"/>
    <n v="11.47"/>
    <s v="Card"/>
    <x v="0"/>
    <s v="Sophia"/>
    <n v="3.2"/>
    <x v="1"/>
    <s v="Delivery"/>
    <x v="18"/>
    <x v="7"/>
    <s v="Sunday"/>
  </r>
  <r>
    <s v="TRX10131"/>
    <s v="2024-08-16"/>
    <s v="Friday"/>
    <s v="05:17 PM"/>
    <s v="CUST834"/>
    <x v="0"/>
    <x v="11"/>
    <s v="Food"/>
    <s v="Large"/>
    <x v="2"/>
    <x v="6"/>
    <n v="15"/>
    <n v="9.35"/>
    <s v="Card"/>
    <x v="1"/>
    <s v="Olivia"/>
    <n v="4.5"/>
    <x v="0"/>
    <s v="Delivery"/>
    <x v="9"/>
    <x v="7"/>
    <s v="Friday"/>
  </r>
  <r>
    <s v="TRX10264"/>
    <s v="2024-08-16"/>
    <s v="Friday"/>
    <s v="07:11 AM"/>
    <s v="CUST371"/>
    <x v="0"/>
    <x v="8"/>
    <s v="Tea"/>
    <s v="Large"/>
    <x v="2"/>
    <x v="4"/>
    <n v="0"/>
    <n v="5"/>
    <s v="Card"/>
    <x v="1"/>
    <s v="Liam"/>
    <n v="4.4000000000000004"/>
    <x v="1"/>
    <s v="Takeaway"/>
    <x v="15"/>
    <x v="7"/>
    <s v="Friday"/>
  </r>
  <r>
    <s v="TRX10282"/>
    <s v="2024-08-30"/>
    <s v="Friday"/>
    <s v="05:00 PM"/>
    <s v="CUST664"/>
    <x v="2"/>
    <x v="12"/>
    <s v="Food"/>
    <s v="Small"/>
    <x v="1"/>
    <x v="7"/>
    <n v="10"/>
    <n v="13.5"/>
    <s v="UPI"/>
    <x v="1"/>
    <s v="Sophia"/>
    <n v="3.6"/>
    <x v="0"/>
    <s v="Dine-in"/>
    <x v="10"/>
    <x v="7"/>
    <s v="Friday"/>
  </r>
  <r>
    <s v="TRX10312"/>
    <s v="2024-08-30"/>
    <s v="Friday"/>
    <s v="07:13 PM"/>
    <s v="CUST772"/>
    <x v="1"/>
    <x v="12"/>
    <s v="Food"/>
    <s v="Small"/>
    <x v="3"/>
    <x v="7"/>
    <n v="0"/>
    <n v="20"/>
    <s v="UPI"/>
    <x v="1"/>
    <s v="Emma"/>
    <n v="3.7"/>
    <x v="2"/>
    <s v="Takeaway"/>
    <x v="12"/>
    <x v="7"/>
    <s v="Friday"/>
  </r>
  <r>
    <s v="TRX10504"/>
    <s v="2024-08-01"/>
    <s v="Thursday"/>
    <s v="07:45 AM"/>
    <s v="CUST141"/>
    <x v="1"/>
    <x v="9"/>
    <s v="Beverage"/>
    <s v="Medium"/>
    <x v="0"/>
    <x v="5"/>
    <n v="15"/>
    <n v="3.23"/>
    <s v="Card"/>
    <x v="1"/>
    <s v="Sophia"/>
    <n v="3.9"/>
    <x v="1"/>
    <s v="Dine-in"/>
    <x v="8"/>
    <x v="7"/>
    <s v="Thursday"/>
  </r>
  <r>
    <s v="TRX10544"/>
    <s v="2024-08-20"/>
    <s v="Tuesday"/>
    <s v="08:50 AM"/>
    <s v="CUST225"/>
    <x v="0"/>
    <x v="10"/>
    <s v="Pastry"/>
    <s v="Medium"/>
    <x v="3"/>
    <x v="4"/>
    <n v="5"/>
    <n v="9.5"/>
    <s v="UPI"/>
    <x v="1"/>
    <s v="Emma"/>
    <n v="3.2"/>
    <x v="1"/>
    <s v="Dine-in"/>
    <x v="8"/>
    <x v="7"/>
    <s v="Tuesday"/>
  </r>
  <r>
    <s v="TRX10581"/>
    <s v="2024-08-11"/>
    <s v="Sunday"/>
    <s v="08:58 AM"/>
    <s v="CUST606"/>
    <x v="0"/>
    <x v="13"/>
    <s v="Coffee"/>
    <s v="Medium"/>
    <x v="3"/>
    <x v="8"/>
    <n v="15"/>
    <n v="11.9"/>
    <s v="Card"/>
    <x v="1"/>
    <s v="Olivia"/>
    <n v="4.7"/>
    <x v="1"/>
    <s v="Dine-in"/>
    <x v="16"/>
    <x v="7"/>
    <s v="Sunday"/>
  </r>
  <r>
    <s v="TRX10591"/>
    <s v="2024-08-25"/>
    <s v="Sunday"/>
    <s v="06:16 PM"/>
    <s v="CUST837"/>
    <x v="2"/>
    <x v="10"/>
    <s v="Pastry"/>
    <s v="Medium"/>
    <x v="1"/>
    <x v="4"/>
    <n v="0"/>
    <n v="7.5"/>
    <s v="UPI"/>
    <x v="1"/>
    <s v="John"/>
    <n v="4.5"/>
    <x v="0"/>
    <s v="Dine-in"/>
    <x v="20"/>
    <x v="7"/>
    <s v="Sunday"/>
  </r>
  <r>
    <s v="TRX10668"/>
    <s v="2024-08-18"/>
    <s v="Sunday"/>
    <s v="04:31 PM"/>
    <s v="CUST130"/>
    <x v="0"/>
    <x v="12"/>
    <s v="Food"/>
    <s v="Large"/>
    <x v="2"/>
    <x v="7"/>
    <n v="5"/>
    <n v="9.5"/>
    <s v="Card"/>
    <x v="1"/>
    <s v="Noah"/>
    <n v="4"/>
    <x v="2"/>
    <s v="Takeaway"/>
    <x v="19"/>
    <x v="7"/>
    <s v="Sunday"/>
  </r>
  <r>
    <s v="TRX10669"/>
    <s v="2024-08-02"/>
    <s v="Friday"/>
    <s v="02:15 PM"/>
    <s v="CUST802"/>
    <x v="1"/>
    <x v="3"/>
    <s v="Food"/>
    <s v="Medium"/>
    <x v="1"/>
    <x v="2"/>
    <n v="0"/>
    <n v="13.5"/>
    <s v="UPI"/>
    <x v="1"/>
    <s v="Sophia"/>
    <n v="4.8"/>
    <x v="1"/>
    <s v="Takeaway"/>
    <x v="11"/>
    <x v="7"/>
    <s v="Friday"/>
  </r>
  <r>
    <s v="TRX10764"/>
    <s v="2024-08-12"/>
    <s v="Monday"/>
    <s v="07:48 PM"/>
    <s v="CUST621"/>
    <x v="1"/>
    <x v="3"/>
    <s v="Food"/>
    <s v="Medium"/>
    <x v="3"/>
    <x v="2"/>
    <n v="10"/>
    <n v="16.2"/>
    <s v="Cash"/>
    <x v="1"/>
    <s v="Emma"/>
    <n v="3.3"/>
    <x v="1"/>
    <s v="Delivery"/>
    <x v="8"/>
    <x v="7"/>
    <s v="Monday"/>
  </r>
  <r>
    <s v="TRX10918"/>
    <s v="2024-08-15"/>
    <s v="Thursday"/>
    <s v="02:22 PM"/>
    <s v="CUST605"/>
    <x v="2"/>
    <x v="10"/>
    <s v="Pastry"/>
    <s v="Small"/>
    <x v="0"/>
    <x v="4"/>
    <n v="10"/>
    <n v="2.25"/>
    <s v="UPI"/>
    <x v="1"/>
    <s v="Noah"/>
    <n v="4.9000000000000004"/>
    <x v="1"/>
    <s v="Delivery"/>
    <x v="16"/>
    <x v="7"/>
    <s v="Thursday"/>
  </r>
  <r>
    <s v="TRX10924"/>
    <s v="2024-08-02"/>
    <s v="Friday"/>
    <s v="02:37 PM"/>
    <s v="CUST433"/>
    <x v="2"/>
    <x v="1"/>
    <s v="Tea"/>
    <s v="Small"/>
    <x v="3"/>
    <x v="1"/>
    <n v="5"/>
    <n v="11.4"/>
    <s v="Card"/>
    <x v="1"/>
    <s v="Liam"/>
    <n v="3.7"/>
    <x v="0"/>
    <s v="Delivery"/>
    <x v="7"/>
    <x v="7"/>
    <s v="Friday"/>
  </r>
  <r>
    <s v="TRX10939"/>
    <s v="2024-08-05"/>
    <s v="Monday"/>
    <s v="06:56 PM"/>
    <s v="CUST179"/>
    <x v="2"/>
    <x v="3"/>
    <s v="Food"/>
    <s v="Small"/>
    <x v="2"/>
    <x v="2"/>
    <n v="5"/>
    <n v="8.5500000000000007"/>
    <s v="UPI"/>
    <x v="1"/>
    <s v="Noah"/>
    <n v="3.3"/>
    <x v="0"/>
    <s v="Dine-in"/>
    <x v="15"/>
    <x v="7"/>
    <s v="Monday"/>
  </r>
  <r>
    <s v="TRX10956"/>
    <s v="2024-08-01"/>
    <s v="Thursday"/>
    <s v="06:23 PM"/>
    <s v="CUST785"/>
    <x v="1"/>
    <x v="13"/>
    <s v="Coffee"/>
    <s v="Small"/>
    <x v="0"/>
    <x v="8"/>
    <n v="5"/>
    <n v="3.32"/>
    <s v="UPI"/>
    <x v="1"/>
    <s v="Liam"/>
    <n v="3.3"/>
    <x v="1"/>
    <s v="Takeaway"/>
    <x v="4"/>
    <x v="7"/>
    <s v="Thursday"/>
  </r>
  <r>
    <s v="TRX11024"/>
    <s v="2024-08-12"/>
    <s v="Monday"/>
    <s v="11:11 AM"/>
    <s v="CUST435"/>
    <x v="1"/>
    <x v="10"/>
    <s v="Pastry"/>
    <s v="Large"/>
    <x v="1"/>
    <x v="4"/>
    <n v="0"/>
    <n v="7.5"/>
    <s v="Cash"/>
    <x v="1"/>
    <s v="Sophia"/>
    <n v="4.7"/>
    <x v="2"/>
    <s v="Delivery"/>
    <x v="6"/>
    <x v="7"/>
    <s v="Monday"/>
  </r>
  <r>
    <s v="TRX11099"/>
    <s v="2024-08-24"/>
    <s v="Saturday"/>
    <s v="10:25 AM"/>
    <s v="CUST759"/>
    <x v="0"/>
    <x v="13"/>
    <s v="Coffee"/>
    <s v="Medium"/>
    <x v="3"/>
    <x v="8"/>
    <n v="5"/>
    <n v="13.3"/>
    <s v="Card"/>
    <x v="1"/>
    <s v="Ava"/>
    <n v="3.5"/>
    <x v="2"/>
    <s v="Dine-in"/>
    <x v="5"/>
    <x v="7"/>
    <s v="Saturday"/>
  </r>
  <r>
    <s v="TRX11110"/>
    <s v="2024-08-27"/>
    <s v="Tuesday"/>
    <s v="11:11 AM"/>
    <s v="CUST988"/>
    <x v="0"/>
    <x v="15"/>
    <s v="Coffee"/>
    <s v="Medium"/>
    <x v="3"/>
    <x v="2"/>
    <n v="0"/>
    <n v="18"/>
    <s v="UPI"/>
    <x v="1"/>
    <s v="John"/>
    <n v="3.2"/>
    <x v="1"/>
    <s v="Dine-in"/>
    <x v="16"/>
    <x v="7"/>
    <s v="Tuesday"/>
  </r>
  <r>
    <s v="TRX11120"/>
    <s v="2024-08-18"/>
    <s v="Sunday"/>
    <s v="06:27 PM"/>
    <s v="CUST186"/>
    <x v="1"/>
    <x v="7"/>
    <s v="Pastry"/>
    <s v="Small"/>
    <x v="0"/>
    <x v="3"/>
    <n v="5"/>
    <n v="1.9"/>
    <s v="Cash"/>
    <x v="1"/>
    <s v="Emma"/>
    <n v="3.4"/>
    <x v="1"/>
    <s v="Dine-in"/>
    <x v="19"/>
    <x v="7"/>
    <s v="Sunday"/>
  </r>
  <r>
    <s v="TRX11157"/>
    <s v="2024-08-21"/>
    <s v="Wednesday"/>
    <s v="08:39 PM"/>
    <s v="CUST309"/>
    <x v="1"/>
    <x v="2"/>
    <s v="Coffee"/>
    <s v="Medium"/>
    <x v="0"/>
    <x v="1"/>
    <n v="5"/>
    <n v="2.85"/>
    <s v="Cash"/>
    <x v="1"/>
    <s v="John"/>
    <n v="4.4000000000000004"/>
    <x v="0"/>
    <s v="Delivery"/>
    <x v="17"/>
    <x v="7"/>
    <s v="Wednesday"/>
  </r>
  <r>
    <s v="TRX11171"/>
    <s v="2024-08-04"/>
    <s v="Sunday"/>
    <s v="06:45 PM"/>
    <s v="CUST701"/>
    <x v="2"/>
    <x v="12"/>
    <s v="Food"/>
    <s v="Small"/>
    <x v="3"/>
    <x v="7"/>
    <n v="15"/>
    <n v="17"/>
    <s v="Cash"/>
    <x v="1"/>
    <s v="Olivia"/>
    <n v="3.9"/>
    <x v="2"/>
    <s v="Dine-in"/>
    <x v="19"/>
    <x v="7"/>
    <s v="Sunday"/>
  </r>
  <r>
    <s v="TRX11175"/>
    <s v="2024-08-06"/>
    <s v="Tuesday"/>
    <s v="08:52 AM"/>
    <s v="CUST803"/>
    <x v="2"/>
    <x v="15"/>
    <s v="Coffee"/>
    <s v="Small"/>
    <x v="0"/>
    <x v="2"/>
    <n v="15"/>
    <n v="3.82"/>
    <s v="Card"/>
    <x v="1"/>
    <s v="Emma"/>
    <n v="3.8"/>
    <x v="2"/>
    <s v="Delivery"/>
    <x v="20"/>
    <x v="7"/>
    <s v="Tuesday"/>
  </r>
  <r>
    <s v="TRX11314"/>
    <s v="2024-08-07"/>
    <s v="Wednesday"/>
    <s v="02:25 PM"/>
    <s v="CUST909"/>
    <x v="1"/>
    <x v="13"/>
    <s v="Coffee"/>
    <s v="Small"/>
    <x v="0"/>
    <x v="8"/>
    <n v="5"/>
    <n v="3.32"/>
    <s v="Card"/>
    <x v="1"/>
    <s v="Sophia"/>
    <n v="4.9000000000000004"/>
    <x v="1"/>
    <s v="Dine-in"/>
    <x v="4"/>
    <x v="7"/>
    <s v="Wednesday"/>
  </r>
  <r>
    <s v="TRX11319"/>
    <s v="2024-08-19"/>
    <s v="Monday"/>
    <s v="06:47 PM"/>
    <s v="CUST810"/>
    <x v="2"/>
    <x v="14"/>
    <s v="Coffee"/>
    <s v="Large"/>
    <x v="0"/>
    <x v="4"/>
    <n v="10"/>
    <n v="2.25"/>
    <s v="UPI"/>
    <x v="1"/>
    <s v="Ava"/>
    <n v="4.5999999999999996"/>
    <x v="0"/>
    <s v="Delivery"/>
    <x v="8"/>
    <x v="7"/>
    <s v="Monday"/>
  </r>
  <r>
    <s v="TRX11352"/>
    <s v="2024-08-11"/>
    <s v="Sunday"/>
    <s v="03:37 PM"/>
    <s v="CUST609"/>
    <x v="1"/>
    <x v="15"/>
    <s v="Coffee"/>
    <s v="Medium"/>
    <x v="2"/>
    <x v="2"/>
    <n v="5"/>
    <n v="8.5500000000000007"/>
    <s v="Card"/>
    <x v="1"/>
    <s v="Noah"/>
    <n v="4.5999999999999996"/>
    <x v="2"/>
    <s v="Takeaway"/>
    <x v="12"/>
    <x v="7"/>
    <s v="Sunday"/>
  </r>
  <r>
    <s v="TRX11470"/>
    <s v="2024-08-20"/>
    <s v="Tuesday"/>
    <s v="08:19 AM"/>
    <s v="CUST683"/>
    <x v="0"/>
    <x v="0"/>
    <s v="Beverage"/>
    <s v="Small"/>
    <x v="3"/>
    <x v="0"/>
    <n v="5"/>
    <n v="15.2"/>
    <s v="Cash"/>
    <x v="1"/>
    <s v="John"/>
    <n v="3.3"/>
    <x v="2"/>
    <s v="Takeaway"/>
    <x v="11"/>
    <x v="7"/>
    <s v="Tuesday"/>
  </r>
  <r>
    <s v="TRX11472"/>
    <s v="2024-08-24"/>
    <s v="Saturday"/>
    <s v="01:09 PM"/>
    <s v="CUST443"/>
    <x v="0"/>
    <x v="7"/>
    <s v="Pastry"/>
    <s v="Medium"/>
    <x v="0"/>
    <x v="3"/>
    <n v="15"/>
    <n v="1.7"/>
    <s v="Card"/>
    <x v="1"/>
    <s v="Liam"/>
    <n v="4.3"/>
    <x v="1"/>
    <s v="Takeaway"/>
    <x v="20"/>
    <x v="7"/>
    <s v="Saturday"/>
  </r>
  <r>
    <s v="TRX11532"/>
    <s v="2024-08-08"/>
    <s v="Thursday"/>
    <s v="10:33 AM"/>
    <s v="CUST387"/>
    <x v="0"/>
    <x v="15"/>
    <s v="Coffee"/>
    <s v="Small"/>
    <x v="0"/>
    <x v="2"/>
    <n v="10"/>
    <n v="4.05"/>
    <s v="Card"/>
    <x v="1"/>
    <s v="Liam"/>
    <n v="4.0999999999999996"/>
    <x v="1"/>
    <s v="Delivery"/>
    <x v="14"/>
    <x v="7"/>
    <s v="Thursday"/>
  </r>
  <r>
    <s v="TRX11536"/>
    <s v="2024-08-19"/>
    <s v="Monday"/>
    <s v="04:40 PM"/>
    <s v="CUST522"/>
    <x v="2"/>
    <x v="1"/>
    <s v="Tea"/>
    <s v="Small"/>
    <x v="3"/>
    <x v="1"/>
    <n v="0"/>
    <n v="12"/>
    <s v="UPI"/>
    <x v="1"/>
    <s v="John"/>
    <n v="4.0999999999999996"/>
    <x v="2"/>
    <s v="Delivery"/>
    <x v="7"/>
    <x v="7"/>
    <s v="Monday"/>
  </r>
  <r>
    <s v="TRX11705"/>
    <s v="2024-08-20"/>
    <s v="Tuesday"/>
    <s v="11:05 AM"/>
    <s v="CUST707"/>
    <x v="1"/>
    <x v="2"/>
    <s v="Coffee"/>
    <s v="Small"/>
    <x v="0"/>
    <x v="1"/>
    <n v="0"/>
    <n v="3"/>
    <s v="Cash"/>
    <x v="1"/>
    <s v="Liam"/>
    <n v="3.8"/>
    <x v="1"/>
    <s v="Dine-in"/>
    <x v="16"/>
    <x v="7"/>
    <s v="Tuesday"/>
  </r>
  <r>
    <s v="TRX11802"/>
    <s v="2024-08-13"/>
    <s v="Tuesday"/>
    <s v="07:20 AM"/>
    <s v="CUST188"/>
    <x v="2"/>
    <x v="9"/>
    <s v="Beverage"/>
    <s v="Small"/>
    <x v="2"/>
    <x v="5"/>
    <n v="10"/>
    <n v="6.84"/>
    <s v="UPI"/>
    <x v="1"/>
    <s v="Emma"/>
    <n v="4.8"/>
    <x v="0"/>
    <s v="Delivery"/>
    <x v="5"/>
    <x v="7"/>
    <s v="Tuesday"/>
  </r>
  <r>
    <s v="TRX11960"/>
    <s v="2024-08-22"/>
    <s v="Thursday"/>
    <s v="03:58 PM"/>
    <s v="CUST629"/>
    <x v="0"/>
    <x v="0"/>
    <s v="Beverage"/>
    <s v="Small"/>
    <x v="1"/>
    <x v="0"/>
    <n v="0"/>
    <n v="12"/>
    <s v="Cash"/>
    <x v="1"/>
    <s v="Sophia"/>
    <n v="3.6"/>
    <x v="2"/>
    <s v="Takeaway"/>
    <x v="19"/>
    <x v="7"/>
    <s v="Thursday"/>
  </r>
  <r>
    <s v="TRX12004"/>
    <s v="2024-08-21"/>
    <s v="Wednesday"/>
    <s v="09:39 AM"/>
    <s v="CUST499"/>
    <x v="2"/>
    <x v="3"/>
    <s v="Food"/>
    <s v="Large"/>
    <x v="2"/>
    <x v="2"/>
    <n v="10"/>
    <n v="8.1"/>
    <s v="Card"/>
    <x v="1"/>
    <s v="Liam"/>
    <n v="3.5"/>
    <x v="1"/>
    <s v="Takeaway"/>
    <x v="1"/>
    <x v="7"/>
    <s v="Wednesday"/>
  </r>
  <r>
    <s v="TRX12057"/>
    <s v="2024-08-31"/>
    <s v="Saturday"/>
    <s v="12:53 PM"/>
    <s v="CUST905"/>
    <x v="2"/>
    <x v="13"/>
    <s v="Coffee"/>
    <s v="Small"/>
    <x v="0"/>
    <x v="8"/>
    <n v="0"/>
    <n v="3.5"/>
    <s v="Card"/>
    <x v="1"/>
    <s v="Liam"/>
    <n v="3.1"/>
    <x v="1"/>
    <s v="Takeaway"/>
    <x v="16"/>
    <x v="7"/>
    <s v="Saturday"/>
  </r>
  <r>
    <s v="TRX12127"/>
    <s v="2024-08-26"/>
    <s v="Monday"/>
    <s v="10:09 AM"/>
    <s v="CUST720"/>
    <x v="2"/>
    <x v="4"/>
    <s v="Coffee"/>
    <s v="Large"/>
    <x v="0"/>
    <x v="0"/>
    <n v="10"/>
    <n v="3.6"/>
    <s v="Card"/>
    <x v="1"/>
    <s v="Ava"/>
    <n v="4.5"/>
    <x v="2"/>
    <s v="Takeaway"/>
    <x v="16"/>
    <x v="7"/>
    <s v="Monday"/>
  </r>
  <r>
    <s v="TRX12333"/>
    <s v="2024-08-27"/>
    <s v="Tuesday"/>
    <s v="11:03 AM"/>
    <s v="CUST696"/>
    <x v="1"/>
    <x v="11"/>
    <s v="Food"/>
    <s v="Medium"/>
    <x v="2"/>
    <x v="6"/>
    <n v="5"/>
    <n v="10.45"/>
    <s v="Card"/>
    <x v="1"/>
    <s v="Ava"/>
    <n v="4"/>
    <x v="2"/>
    <s v="Dine-in"/>
    <x v="16"/>
    <x v="7"/>
    <s v="Tuesday"/>
  </r>
  <r>
    <s v="TRX12367"/>
    <s v="2024-08-08"/>
    <s v="Thursday"/>
    <s v="07:46 AM"/>
    <s v="CUST459"/>
    <x v="0"/>
    <x v="12"/>
    <s v="Food"/>
    <s v="Small"/>
    <x v="3"/>
    <x v="7"/>
    <n v="10"/>
    <n v="18"/>
    <s v="Cash"/>
    <x v="1"/>
    <s v="Sophia"/>
    <n v="4"/>
    <x v="2"/>
    <s v="Delivery"/>
    <x v="4"/>
    <x v="7"/>
    <s v="Thursday"/>
  </r>
  <r>
    <s v="TRX12455"/>
    <s v="2024-08-01"/>
    <s v="Thursday"/>
    <s v="06:21 PM"/>
    <s v="CUST916"/>
    <x v="2"/>
    <x v="4"/>
    <s v="Coffee"/>
    <s v="Medium"/>
    <x v="3"/>
    <x v="0"/>
    <n v="10"/>
    <n v="14.4"/>
    <s v="Cash"/>
    <x v="1"/>
    <s v="Liam"/>
    <n v="4"/>
    <x v="2"/>
    <s v="Dine-in"/>
    <x v="5"/>
    <x v="7"/>
    <s v="Thursday"/>
  </r>
  <r>
    <s v="TRX12469"/>
    <s v="2024-08-24"/>
    <s v="Saturday"/>
    <s v="07:24 AM"/>
    <s v="CUST838"/>
    <x v="0"/>
    <x v="4"/>
    <s v="Coffee"/>
    <s v="Large"/>
    <x v="1"/>
    <x v="0"/>
    <n v="0"/>
    <n v="12"/>
    <s v="Cash"/>
    <x v="1"/>
    <s v="John"/>
    <n v="3.4"/>
    <x v="1"/>
    <s v="Takeaway"/>
    <x v="14"/>
    <x v="7"/>
    <s v="Saturday"/>
  </r>
  <r>
    <s v="TRX12542"/>
    <s v="2024-08-14"/>
    <s v="Wednesday"/>
    <s v="09:35 AM"/>
    <s v="CUST339"/>
    <x v="1"/>
    <x v="11"/>
    <s v="Food"/>
    <s v="Medium"/>
    <x v="3"/>
    <x v="6"/>
    <n v="0"/>
    <n v="22"/>
    <s v="Card"/>
    <x v="1"/>
    <s v="Noah"/>
    <n v="4.8"/>
    <x v="1"/>
    <s v="Dine-in"/>
    <x v="4"/>
    <x v="7"/>
    <s v="Wednesday"/>
  </r>
  <r>
    <s v="TRX12607"/>
    <s v="2024-08-19"/>
    <s v="Monday"/>
    <s v="11:34 AM"/>
    <s v="CUST677"/>
    <x v="2"/>
    <x v="8"/>
    <s v="Tea"/>
    <s v="Medium"/>
    <x v="0"/>
    <x v="4"/>
    <n v="15"/>
    <n v="2.12"/>
    <s v="Cash"/>
    <x v="1"/>
    <s v="Sophia"/>
    <n v="4.2"/>
    <x v="1"/>
    <s v="Delivery"/>
    <x v="3"/>
    <x v="7"/>
    <s v="Monday"/>
  </r>
  <r>
    <s v="TRX12613"/>
    <s v="2024-08-14"/>
    <s v="Wednesday"/>
    <s v="08:32 AM"/>
    <s v="CUST707"/>
    <x v="0"/>
    <x v="1"/>
    <s v="Tea"/>
    <s v="Medium"/>
    <x v="3"/>
    <x v="1"/>
    <n v="5"/>
    <n v="11.4"/>
    <s v="Card"/>
    <x v="1"/>
    <s v="Liam"/>
    <n v="4.2"/>
    <x v="0"/>
    <s v="Delivery"/>
    <x v="14"/>
    <x v="7"/>
    <s v="Wednesday"/>
  </r>
  <r>
    <s v="TRX12618"/>
    <s v="2024-08-23"/>
    <s v="Friday"/>
    <s v="02:20 PM"/>
    <s v="CUST852"/>
    <x v="1"/>
    <x v="2"/>
    <s v="Coffee"/>
    <s v="Medium"/>
    <x v="0"/>
    <x v="1"/>
    <n v="0"/>
    <n v="3"/>
    <s v="Cash"/>
    <x v="1"/>
    <s v="Emma"/>
    <n v="4.5999999999999996"/>
    <x v="1"/>
    <s v="Dine-in"/>
    <x v="10"/>
    <x v="7"/>
    <s v="Friday"/>
  </r>
  <r>
    <s v="TRX12757"/>
    <s v="2024-08-30"/>
    <s v="Friday"/>
    <s v="07:45 PM"/>
    <s v="CUST158"/>
    <x v="1"/>
    <x v="15"/>
    <s v="Coffee"/>
    <s v="Large"/>
    <x v="3"/>
    <x v="2"/>
    <n v="10"/>
    <n v="16.2"/>
    <s v="Cash"/>
    <x v="1"/>
    <s v="John"/>
    <n v="4.8"/>
    <x v="0"/>
    <s v="Delivery"/>
    <x v="15"/>
    <x v="7"/>
    <s v="Friday"/>
  </r>
  <r>
    <s v="TRX12779"/>
    <s v="2024-08-01"/>
    <s v="Thursday"/>
    <s v="05:54 PM"/>
    <s v="CUST584"/>
    <x v="1"/>
    <x v="8"/>
    <s v="Tea"/>
    <s v="Large"/>
    <x v="1"/>
    <x v="4"/>
    <n v="0"/>
    <n v="7.5"/>
    <s v="UPI"/>
    <x v="1"/>
    <s v="Emma"/>
    <n v="4"/>
    <x v="0"/>
    <s v="Takeaway"/>
    <x v="5"/>
    <x v="7"/>
    <s v="Thursday"/>
  </r>
  <r>
    <s v="TRX12782"/>
    <s v="2024-08-06"/>
    <s v="Tuesday"/>
    <s v="05:55 PM"/>
    <s v="CUST691"/>
    <x v="2"/>
    <x v="2"/>
    <s v="Coffee"/>
    <s v="Medium"/>
    <x v="2"/>
    <x v="1"/>
    <n v="15"/>
    <n v="5.0999999999999996"/>
    <s v="Cash"/>
    <x v="1"/>
    <s v="Ava"/>
    <n v="4.0999999999999996"/>
    <x v="2"/>
    <s v="Delivery"/>
    <x v="4"/>
    <x v="7"/>
    <s v="Tuesday"/>
  </r>
  <r>
    <s v="TRX12787"/>
    <s v="2024-08-08"/>
    <s v="Thursday"/>
    <s v="12:43 PM"/>
    <s v="CUST108"/>
    <x v="1"/>
    <x v="1"/>
    <s v="Tea"/>
    <s v="Large"/>
    <x v="1"/>
    <x v="1"/>
    <n v="15"/>
    <n v="7.65"/>
    <s v="Card"/>
    <x v="1"/>
    <s v="Sophia"/>
    <n v="3.6"/>
    <x v="0"/>
    <s v="Delivery"/>
    <x v="7"/>
    <x v="7"/>
    <s v="Thursday"/>
  </r>
  <r>
    <s v="TRX12949"/>
    <s v="2024-08-07"/>
    <s v="Wednesday"/>
    <s v="12:14 PM"/>
    <s v="CUST319"/>
    <x v="2"/>
    <x v="13"/>
    <s v="Coffee"/>
    <s v="Large"/>
    <x v="2"/>
    <x v="8"/>
    <n v="15"/>
    <n v="5.95"/>
    <s v="Cash"/>
    <x v="1"/>
    <s v="Ava"/>
    <n v="3.4"/>
    <x v="0"/>
    <s v="Dine-in"/>
    <x v="10"/>
    <x v="7"/>
    <s v="Wednesday"/>
  </r>
  <r>
    <s v="TRX12974"/>
    <s v="2024-08-27"/>
    <s v="Tuesday"/>
    <s v="08:33 PM"/>
    <s v="CUST949"/>
    <x v="0"/>
    <x v="11"/>
    <s v="Food"/>
    <s v="Large"/>
    <x v="2"/>
    <x v="6"/>
    <n v="0"/>
    <n v="11"/>
    <s v="Cash"/>
    <x v="1"/>
    <s v="Liam"/>
    <n v="3.7"/>
    <x v="2"/>
    <s v="Takeaway"/>
    <x v="0"/>
    <x v="7"/>
    <s v="Tuesday"/>
  </r>
  <r>
    <s v="TRX12979"/>
    <s v="2024-08-18"/>
    <s v="Sunday"/>
    <s v="01:42 PM"/>
    <s v="CUST379"/>
    <x v="2"/>
    <x v="6"/>
    <s v="Pastry"/>
    <s v="Medium"/>
    <x v="0"/>
    <x v="1"/>
    <n v="5"/>
    <n v="2.85"/>
    <s v="Card"/>
    <x v="1"/>
    <s v="Liam"/>
    <n v="3.2"/>
    <x v="1"/>
    <s v="Takeaway"/>
    <x v="5"/>
    <x v="7"/>
    <s v="Sunday"/>
  </r>
  <r>
    <s v="TRX12986"/>
    <s v="2024-08-12"/>
    <s v="Monday"/>
    <s v="02:06 PM"/>
    <s v="CUST172"/>
    <x v="2"/>
    <x v="7"/>
    <s v="Pastry"/>
    <s v="Medium"/>
    <x v="2"/>
    <x v="3"/>
    <n v="15"/>
    <n v="3.4"/>
    <s v="UPI"/>
    <x v="1"/>
    <s v="John"/>
    <n v="4"/>
    <x v="2"/>
    <s v="Dine-in"/>
    <x v="5"/>
    <x v="7"/>
    <s v="Monday"/>
  </r>
  <r>
    <s v="TRX13037"/>
    <s v="2024-08-20"/>
    <s v="Tuesday"/>
    <s v="06:53 PM"/>
    <s v="CUST999"/>
    <x v="2"/>
    <x v="0"/>
    <s v="Beverage"/>
    <s v="Small"/>
    <x v="2"/>
    <x v="0"/>
    <n v="5"/>
    <n v="7.6"/>
    <s v="UPI"/>
    <x v="1"/>
    <s v="Liam"/>
    <n v="3.9"/>
    <x v="0"/>
    <s v="Takeaway"/>
    <x v="18"/>
    <x v="7"/>
    <s v="Tuesday"/>
  </r>
  <r>
    <s v="TRX13043"/>
    <s v="2024-08-04"/>
    <s v="Sunday"/>
    <s v="03:21 PM"/>
    <s v="CUST246"/>
    <x v="1"/>
    <x v="7"/>
    <s v="Pastry"/>
    <s v="Large"/>
    <x v="0"/>
    <x v="3"/>
    <n v="5"/>
    <n v="1.9"/>
    <s v="UPI"/>
    <x v="1"/>
    <s v="Noah"/>
    <n v="3.1"/>
    <x v="2"/>
    <s v="Takeaway"/>
    <x v="16"/>
    <x v="7"/>
    <s v="Sunday"/>
  </r>
  <r>
    <s v="TRX13092"/>
    <s v="2024-08-12"/>
    <s v="Monday"/>
    <s v="11:36 AM"/>
    <s v="CUST134"/>
    <x v="0"/>
    <x v="12"/>
    <s v="Food"/>
    <s v="Small"/>
    <x v="2"/>
    <x v="7"/>
    <n v="0"/>
    <n v="10"/>
    <s v="Cash"/>
    <x v="1"/>
    <s v="Olivia"/>
    <n v="3.8"/>
    <x v="0"/>
    <s v="Delivery"/>
    <x v="13"/>
    <x v="7"/>
    <s v="Monday"/>
  </r>
  <r>
    <s v="TRX13164"/>
    <s v="2024-08-26"/>
    <s v="Monday"/>
    <s v="04:23 PM"/>
    <s v="CUST781"/>
    <x v="2"/>
    <x v="14"/>
    <s v="Coffee"/>
    <s v="Large"/>
    <x v="1"/>
    <x v="4"/>
    <n v="0"/>
    <n v="7.5"/>
    <s v="Cash"/>
    <x v="1"/>
    <s v="Ava"/>
    <n v="4.9000000000000004"/>
    <x v="0"/>
    <s v="Dine-in"/>
    <x v="13"/>
    <x v="7"/>
    <s v="Monday"/>
  </r>
  <r>
    <s v="TRX13201"/>
    <s v="2024-08-30"/>
    <s v="Friday"/>
    <s v="05:06 PM"/>
    <s v="CUST396"/>
    <x v="0"/>
    <x v="11"/>
    <s v="Food"/>
    <s v="Large"/>
    <x v="3"/>
    <x v="6"/>
    <n v="15"/>
    <n v="18.7"/>
    <s v="UPI"/>
    <x v="1"/>
    <s v="Noah"/>
    <n v="4"/>
    <x v="2"/>
    <s v="Delivery"/>
    <x v="4"/>
    <x v="7"/>
    <s v="Friday"/>
  </r>
  <r>
    <s v="TRX13231"/>
    <s v="2024-08-20"/>
    <s v="Tuesday"/>
    <s v="06:40 PM"/>
    <s v="CUST254"/>
    <x v="0"/>
    <x v="1"/>
    <s v="Tea"/>
    <s v="Small"/>
    <x v="0"/>
    <x v="1"/>
    <n v="0"/>
    <n v="3"/>
    <s v="UPI"/>
    <x v="1"/>
    <s v="Liam"/>
    <n v="4.0999999999999996"/>
    <x v="1"/>
    <s v="Delivery"/>
    <x v="6"/>
    <x v="7"/>
    <s v="Tuesday"/>
  </r>
  <r>
    <s v="TRX13308"/>
    <s v="2024-08-25"/>
    <s v="Sunday"/>
    <s v="07:32 AM"/>
    <s v="CUST731"/>
    <x v="1"/>
    <x v="13"/>
    <s v="Coffee"/>
    <s v="Small"/>
    <x v="2"/>
    <x v="8"/>
    <n v="15"/>
    <n v="5.95"/>
    <s v="Cash"/>
    <x v="1"/>
    <s v="John"/>
    <n v="4.5999999999999996"/>
    <x v="0"/>
    <s v="Delivery"/>
    <x v="12"/>
    <x v="7"/>
    <s v="Sunday"/>
  </r>
  <r>
    <s v="TRX13395"/>
    <s v="2024-08-31"/>
    <s v="Saturday"/>
    <s v="04:02 PM"/>
    <s v="CUST163"/>
    <x v="2"/>
    <x v="9"/>
    <s v="Beverage"/>
    <s v="Small"/>
    <x v="2"/>
    <x v="5"/>
    <n v="0"/>
    <n v="7.6"/>
    <s v="Card"/>
    <x v="1"/>
    <s v="Noah"/>
    <n v="3"/>
    <x v="1"/>
    <s v="Dine-in"/>
    <x v="3"/>
    <x v="7"/>
    <s v="Saturday"/>
  </r>
  <r>
    <s v="TRX13443"/>
    <s v="2024-08-21"/>
    <s v="Wednesday"/>
    <s v="02:15 PM"/>
    <s v="CUST369"/>
    <x v="2"/>
    <x v="12"/>
    <s v="Food"/>
    <s v="Small"/>
    <x v="0"/>
    <x v="7"/>
    <n v="0"/>
    <n v="5"/>
    <s v="UPI"/>
    <x v="1"/>
    <s v="Sophia"/>
    <n v="3.6"/>
    <x v="2"/>
    <s v="Dine-in"/>
    <x v="14"/>
    <x v="7"/>
    <s v="Wednesday"/>
  </r>
  <r>
    <s v="TRX13516"/>
    <s v="2024-08-16"/>
    <s v="Friday"/>
    <s v="06:20 PM"/>
    <s v="CUST176"/>
    <x v="1"/>
    <x v="12"/>
    <s v="Food"/>
    <s v="Small"/>
    <x v="3"/>
    <x v="7"/>
    <n v="15"/>
    <n v="17"/>
    <s v="UPI"/>
    <x v="1"/>
    <s v="Liam"/>
    <n v="4.3"/>
    <x v="1"/>
    <s v="Takeaway"/>
    <x v="13"/>
    <x v="7"/>
    <s v="Friday"/>
  </r>
  <r>
    <s v="TRX13552"/>
    <s v="2024-08-02"/>
    <s v="Friday"/>
    <s v="09:27 AM"/>
    <s v="CUST873"/>
    <x v="2"/>
    <x v="8"/>
    <s v="Tea"/>
    <s v="Medium"/>
    <x v="0"/>
    <x v="4"/>
    <n v="15"/>
    <n v="2.12"/>
    <s v="Card"/>
    <x v="1"/>
    <s v="Sophia"/>
    <n v="3.1"/>
    <x v="0"/>
    <s v="Dine-in"/>
    <x v="11"/>
    <x v="7"/>
    <s v="Friday"/>
  </r>
  <r>
    <s v="TRX13608"/>
    <s v="2024-08-15"/>
    <s v="Thursday"/>
    <s v="01:33 PM"/>
    <s v="CUST930"/>
    <x v="2"/>
    <x v="4"/>
    <s v="Coffee"/>
    <s v="Small"/>
    <x v="3"/>
    <x v="0"/>
    <n v="10"/>
    <n v="14.4"/>
    <s v="UPI"/>
    <x v="1"/>
    <s v="Noah"/>
    <n v="4.2"/>
    <x v="0"/>
    <s v="Dine-in"/>
    <x v="9"/>
    <x v="7"/>
    <s v="Thursday"/>
  </r>
  <r>
    <s v="TRX13653"/>
    <s v="2024-08-19"/>
    <s v="Monday"/>
    <s v="04:56 PM"/>
    <s v="CUST221"/>
    <x v="1"/>
    <x v="15"/>
    <s v="Coffee"/>
    <s v="Large"/>
    <x v="0"/>
    <x v="2"/>
    <n v="10"/>
    <n v="4.05"/>
    <s v="Card"/>
    <x v="1"/>
    <s v="Liam"/>
    <n v="4.8"/>
    <x v="2"/>
    <s v="Delivery"/>
    <x v="9"/>
    <x v="7"/>
    <s v="Monday"/>
  </r>
  <r>
    <s v="TRX13669"/>
    <s v="2024-08-21"/>
    <s v="Wednesday"/>
    <s v="12:34 PM"/>
    <s v="CUST626"/>
    <x v="0"/>
    <x v="10"/>
    <s v="Pastry"/>
    <s v="Medium"/>
    <x v="2"/>
    <x v="4"/>
    <n v="15"/>
    <n v="4.25"/>
    <s v="UPI"/>
    <x v="1"/>
    <s v="Olivia"/>
    <n v="4.3"/>
    <x v="1"/>
    <s v="Takeaway"/>
    <x v="10"/>
    <x v="7"/>
    <s v="Wednesday"/>
  </r>
  <r>
    <s v="TRX13707"/>
    <s v="2024-08-31"/>
    <s v="Saturday"/>
    <s v="08:40 PM"/>
    <s v="CUST279"/>
    <x v="1"/>
    <x v="3"/>
    <s v="Food"/>
    <s v="Large"/>
    <x v="2"/>
    <x v="2"/>
    <n v="5"/>
    <n v="8.5500000000000007"/>
    <s v="Cash"/>
    <x v="1"/>
    <s v="Ava"/>
    <n v="4.5999999999999996"/>
    <x v="2"/>
    <s v="Takeaway"/>
    <x v="11"/>
    <x v="7"/>
    <s v="Saturday"/>
  </r>
  <r>
    <s v="TRX13747"/>
    <s v="2024-08-25"/>
    <s v="Sunday"/>
    <s v="05:10 PM"/>
    <s v="CUST899"/>
    <x v="0"/>
    <x v="2"/>
    <s v="Coffee"/>
    <s v="Medium"/>
    <x v="1"/>
    <x v="1"/>
    <n v="10"/>
    <n v="8.1"/>
    <s v="UPI"/>
    <x v="1"/>
    <s v="John"/>
    <n v="4.0999999999999996"/>
    <x v="2"/>
    <s v="Dine-in"/>
    <x v="11"/>
    <x v="7"/>
    <s v="Sunday"/>
  </r>
  <r>
    <s v="TRX13827"/>
    <s v="2024-08-19"/>
    <s v="Monday"/>
    <s v="07:04 PM"/>
    <s v="CUST213"/>
    <x v="1"/>
    <x v="15"/>
    <s v="Coffee"/>
    <s v="Large"/>
    <x v="2"/>
    <x v="2"/>
    <n v="15"/>
    <n v="7.65"/>
    <s v="Card"/>
    <x v="1"/>
    <s v="Noah"/>
    <n v="3.7"/>
    <x v="2"/>
    <s v="Takeaway"/>
    <x v="2"/>
    <x v="7"/>
    <s v="Monday"/>
  </r>
  <r>
    <s v="TRX13882"/>
    <s v="2024-08-16"/>
    <s v="Friday"/>
    <s v="04:23 PM"/>
    <s v="CUST567"/>
    <x v="2"/>
    <x v="8"/>
    <s v="Tea"/>
    <s v="Large"/>
    <x v="3"/>
    <x v="4"/>
    <n v="0"/>
    <n v="10"/>
    <s v="Card"/>
    <x v="1"/>
    <s v="Olivia"/>
    <n v="4.7"/>
    <x v="0"/>
    <s v="Dine-in"/>
    <x v="7"/>
    <x v="7"/>
    <s v="Friday"/>
  </r>
  <r>
    <s v="TRX13921"/>
    <s v="2024-08-08"/>
    <s v="Thursday"/>
    <s v="08:52 AM"/>
    <s v="CUST213"/>
    <x v="2"/>
    <x v="2"/>
    <s v="Coffee"/>
    <s v="Large"/>
    <x v="1"/>
    <x v="1"/>
    <n v="5"/>
    <n v="8.5500000000000007"/>
    <s v="Cash"/>
    <x v="1"/>
    <s v="Liam"/>
    <n v="4.2"/>
    <x v="2"/>
    <s v="Takeaway"/>
    <x v="15"/>
    <x v="7"/>
    <s v="Thursday"/>
  </r>
  <r>
    <s v="TRX13950"/>
    <s v="2024-08-14"/>
    <s v="Wednesday"/>
    <s v="05:57 PM"/>
    <s v="CUST156"/>
    <x v="2"/>
    <x v="6"/>
    <s v="Pastry"/>
    <s v="Medium"/>
    <x v="1"/>
    <x v="1"/>
    <n v="5"/>
    <n v="8.5500000000000007"/>
    <s v="Cash"/>
    <x v="1"/>
    <s v="John"/>
    <n v="4"/>
    <x v="1"/>
    <s v="Takeaway"/>
    <x v="2"/>
    <x v="7"/>
    <s v="Wednesday"/>
  </r>
  <r>
    <s v="TRX14002"/>
    <s v="2024-08-08"/>
    <s v="Thursday"/>
    <s v="08:42 AM"/>
    <s v="CUST539"/>
    <x v="2"/>
    <x v="14"/>
    <s v="Coffee"/>
    <s v="Medium"/>
    <x v="1"/>
    <x v="4"/>
    <n v="5"/>
    <n v="7.12"/>
    <s v="Cash"/>
    <x v="1"/>
    <s v="Olivia"/>
    <n v="4"/>
    <x v="2"/>
    <s v="Delivery"/>
    <x v="20"/>
    <x v="7"/>
    <s v="Thursday"/>
  </r>
  <r>
    <s v="TRX14032"/>
    <s v="2024-08-19"/>
    <s v="Monday"/>
    <s v="06:50 PM"/>
    <s v="CUST289"/>
    <x v="1"/>
    <x v="3"/>
    <s v="Food"/>
    <s v="Large"/>
    <x v="2"/>
    <x v="2"/>
    <n v="15"/>
    <n v="7.65"/>
    <s v="Cash"/>
    <x v="1"/>
    <s v="Liam"/>
    <n v="4.3"/>
    <x v="1"/>
    <s v="Delivery"/>
    <x v="9"/>
    <x v="7"/>
    <s v="Monday"/>
  </r>
  <r>
    <s v="TRX14066"/>
    <s v="2024-08-05"/>
    <s v="Monday"/>
    <s v="09:07 AM"/>
    <s v="CUST119"/>
    <x v="0"/>
    <x v="14"/>
    <s v="Coffee"/>
    <s v="Large"/>
    <x v="2"/>
    <x v="4"/>
    <n v="5"/>
    <n v="4.75"/>
    <s v="Card"/>
    <x v="1"/>
    <s v="Sophia"/>
    <n v="4.3"/>
    <x v="1"/>
    <s v="Delivery"/>
    <x v="18"/>
    <x v="7"/>
    <s v="Monday"/>
  </r>
  <r>
    <s v="TRX14102"/>
    <s v="2024-08-29"/>
    <s v="Thursday"/>
    <s v="12:19 PM"/>
    <s v="CUST344"/>
    <x v="0"/>
    <x v="9"/>
    <s v="Beverage"/>
    <s v="Large"/>
    <x v="2"/>
    <x v="5"/>
    <n v="10"/>
    <n v="6.84"/>
    <s v="Card"/>
    <x v="1"/>
    <s v="Noah"/>
    <n v="4.5"/>
    <x v="2"/>
    <s v="Takeaway"/>
    <x v="12"/>
    <x v="7"/>
    <s v="Thursday"/>
  </r>
  <r>
    <s v="TRX14160"/>
    <s v="2024-08-30"/>
    <s v="Friday"/>
    <s v="02:36 PM"/>
    <s v="CUST639"/>
    <x v="1"/>
    <x v="7"/>
    <s v="Pastry"/>
    <s v="Medium"/>
    <x v="1"/>
    <x v="3"/>
    <n v="5"/>
    <n v="5.7"/>
    <s v="UPI"/>
    <x v="1"/>
    <s v="Noah"/>
    <n v="4.4000000000000004"/>
    <x v="0"/>
    <s v="Delivery"/>
    <x v="17"/>
    <x v="7"/>
    <s v="Friday"/>
  </r>
  <r>
    <s v="TRX14177"/>
    <s v="2024-08-20"/>
    <s v="Tuesday"/>
    <s v="07:59 AM"/>
    <s v="CUST291"/>
    <x v="1"/>
    <x v="7"/>
    <s v="Pastry"/>
    <s v="Medium"/>
    <x v="0"/>
    <x v="3"/>
    <n v="15"/>
    <n v="1.7"/>
    <s v="Card"/>
    <x v="1"/>
    <s v="Olivia"/>
    <n v="4.9000000000000004"/>
    <x v="2"/>
    <s v="Delivery"/>
    <x v="18"/>
    <x v="7"/>
    <s v="Tuesday"/>
  </r>
  <r>
    <s v="TRX14243"/>
    <s v="2024-08-31"/>
    <s v="Saturday"/>
    <s v="02:09 PM"/>
    <s v="CUST924"/>
    <x v="0"/>
    <x v="9"/>
    <s v="Beverage"/>
    <s v="Large"/>
    <x v="3"/>
    <x v="5"/>
    <n v="5"/>
    <n v="14.44"/>
    <s v="UPI"/>
    <x v="1"/>
    <s v="Noah"/>
    <n v="4.8"/>
    <x v="1"/>
    <s v="Takeaway"/>
    <x v="19"/>
    <x v="7"/>
    <s v="Saturday"/>
  </r>
  <r>
    <s v="TRX14281"/>
    <s v="2024-08-31"/>
    <s v="Saturday"/>
    <s v="02:15 PM"/>
    <s v="CUST630"/>
    <x v="2"/>
    <x v="10"/>
    <s v="Pastry"/>
    <s v="Large"/>
    <x v="0"/>
    <x v="4"/>
    <n v="0"/>
    <n v="2.5"/>
    <s v="Cash"/>
    <x v="1"/>
    <s v="Liam"/>
    <n v="4.3"/>
    <x v="2"/>
    <s v="Dine-in"/>
    <x v="14"/>
    <x v="7"/>
    <s v="Saturday"/>
  </r>
  <r>
    <s v="TRX14300"/>
    <s v="2024-08-05"/>
    <s v="Monday"/>
    <s v="03:52 PM"/>
    <s v="CUST305"/>
    <x v="1"/>
    <x v="15"/>
    <s v="Coffee"/>
    <s v="Small"/>
    <x v="1"/>
    <x v="2"/>
    <n v="10"/>
    <n v="12.15"/>
    <s v="Card"/>
    <x v="1"/>
    <s v="Emma"/>
    <n v="4.2"/>
    <x v="1"/>
    <s v="Takeaway"/>
    <x v="19"/>
    <x v="7"/>
    <s v="Monday"/>
  </r>
  <r>
    <s v="TRX14359"/>
    <s v="2024-08-31"/>
    <s v="Saturday"/>
    <s v="02:00 PM"/>
    <s v="CUST262"/>
    <x v="1"/>
    <x v="5"/>
    <s v="Tea"/>
    <s v="Large"/>
    <x v="3"/>
    <x v="3"/>
    <n v="10"/>
    <n v="7.2"/>
    <s v="UPI"/>
    <x v="1"/>
    <s v="Liam"/>
    <n v="4.4000000000000004"/>
    <x v="1"/>
    <s v="Takeaway"/>
    <x v="4"/>
    <x v="7"/>
    <s v="Saturday"/>
  </r>
  <r>
    <s v="TRX14379"/>
    <s v="2024-08-02"/>
    <s v="Friday"/>
    <s v="02:48 PM"/>
    <s v="CUST197"/>
    <x v="1"/>
    <x v="7"/>
    <s v="Pastry"/>
    <s v="Small"/>
    <x v="3"/>
    <x v="3"/>
    <n v="0"/>
    <n v="8"/>
    <s v="Cash"/>
    <x v="1"/>
    <s v="Emma"/>
    <n v="4.9000000000000004"/>
    <x v="1"/>
    <s v="Dine-in"/>
    <x v="8"/>
    <x v="7"/>
    <s v="Friday"/>
  </r>
  <r>
    <s v="TRX14410"/>
    <s v="2024-08-15"/>
    <s v="Thursday"/>
    <s v="01:57 PM"/>
    <s v="CUST896"/>
    <x v="0"/>
    <x v="8"/>
    <s v="Tea"/>
    <s v="Large"/>
    <x v="3"/>
    <x v="4"/>
    <n v="0"/>
    <n v="10"/>
    <s v="Cash"/>
    <x v="1"/>
    <s v="Emma"/>
    <n v="4"/>
    <x v="0"/>
    <s v="Dine-in"/>
    <x v="7"/>
    <x v="7"/>
    <s v="Thursday"/>
  </r>
  <r>
    <s v="TRX14459"/>
    <s v="2024-08-20"/>
    <s v="Tuesday"/>
    <s v="07:47 AM"/>
    <s v="CUST167"/>
    <x v="2"/>
    <x v="9"/>
    <s v="Beverage"/>
    <s v="Small"/>
    <x v="3"/>
    <x v="5"/>
    <n v="5"/>
    <n v="14.44"/>
    <s v="Card"/>
    <x v="1"/>
    <s v="Noah"/>
    <n v="3.1"/>
    <x v="0"/>
    <s v="Takeaway"/>
    <x v="20"/>
    <x v="7"/>
    <s v="Tuesday"/>
  </r>
  <r>
    <s v="TRX14467"/>
    <s v="2024-08-23"/>
    <s v="Friday"/>
    <s v="01:17 PM"/>
    <s v="CUST515"/>
    <x v="0"/>
    <x v="1"/>
    <s v="Tea"/>
    <s v="Large"/>
    <x v="1"/>
    <x v="1"/>
    <n v="10"/>
    <n v="8.1"/>
    <s v="UPI"/>
    <x v="1"/>
    <s v="John"/>
    <n v="4"/>
    <x v="0"/>
    <s v="Dine-in"/>
    <x v="17"/>
    <x v="7"/>
    <s v="Friday"/>
  </r>
  <r>
    <s v="TRX14481"/>
    <s v="2024-08-31"/>
    <s v="Saturday"/>
    <s v="11:00 AM"/>
    <s v="CUST957"/>
    <x v="0"/>
    <x v="1"/>
    <s v="Tea"/>
    <s v="Medium"/>
    <x v="2"/>
    <x v="1"/>
    <n v="15"/>
    <n v="5.0999999999999996"/>
    <s v="Card"/>
    <x v="1"/>
    <s v="Noah"/>
    <n v="4.9000000000000004"/>
    <x v="2"/>
    <s v="Dine-in"/>
    <x v="7"/>
    <x v="7"/>
    <s v="Saturday"/>
  </r>
  <r>
    <s v="TRX14538"/>
    <s v="2024-08-18"/>
    <s v="Sunday"/>
    <s v="05:12 PM"/>
    <s v="CUST215"/>
    <x v="0"/>
    <x v="12"/>
    <s v="Food"/>
    <s v="Small"/>
    <x v="1"/>
    <x v="7"/>
    <n v="15"/>
    <n v="12.75"/>
    <s v="UPI"/>
    <x v="1"/>
    <s v="Ava"/>
    <n v="4.8"/>
    <x v="1"/>
    <s v="Takeaway"/>
    <x v="14"/>
    <x v="7"/>
    <s v="Sunday"/>
  </r>
  <r>
    <s v="TRX14651"/>
    <s v="2024-08-01"/>
    <s v="Thursday"/>
    <s v="02:53 PM"/>
    <s v="CUST549"/>
    <x v="0"/>
    <x v="12"/>
    <s v="Food"/>
    <s v="Small"/>
    <x v="3"/>
    <x v="7"/>
    <n v="15"/>
    <n v="17"/>
    <s v="Card"/>
    <x v="1"/>
    <s v="Olivia"/>
    <n v="4.3"/>
    <x v="2"/>
    <s v="Delivery"/>
    <x v="15"/>
    <x v="7"/>
    <s v="Thursday"/>
  </r>
  <r>
    <s v="TRX14745"/>
    <s v="2024-08-02"/>
    <s v="Friday"/>
    <s v="03:52 PM"/>
    <s v="CUST733"/>
    <x v="0"/>
    <x v="8"/>
    <s v="Tea"/>
    <s v="Small"/>
    <x v="2"/>
    <x v="4"/>
    <n v="10"/>
    <n v="4.5"/>
    <s v="Cash"/>
    <x v="1"/>
    <s v="Liam"/>
    <n v="3.4"/>
    <x v="1"/>
    <s v="Takeaway"/>
    <x v="9"/>
    <x v="7"/>
    <s v="Friday"/>
  </r>
  <r>
    <s v="TRX14808"/>
    <s v="2024-08-03"/>
    <s v="Saturday"/>
    <s v="05:41 PM"/>
    <s v="CUST402"/>
    <x v="1"/>
    <x v="1"/>
    <s v="Tea"/>
    <s v="Small"/>
    <x v="2"/>
    <x v="1"/>
    <n v="0"/>
    <n v="6"/>
    <s v="Card"/>
    <x v="1"/>
    <s v="Sophia"/>
    <n v="3.4"/>
    <x v="1"/>
    <s v="Delivery"/>
    <x v="6"/>
    <x v="7"/>
    <s v="Saturday"/>
  </r>
  <r>
    <s v="TRX14817"/>
    <s v="2024-08-25"/>
    <s v="Sunday"/>
    <s v="12:28 PM"/>
    <s v="CUST306"/>
    <x v="0"/>
    <x v="2"/>
    <s v="Coffee"/>
    <s v="Medium"/>
    <x v="3"/>
    <x v="1"/>
    <n v="5"/>
    <n v="11.4"/>
    <s v="UPI"/>
    <x v="1"/>
    <s v="Olivia"/>
    <n v="4.5999999999999996"/>
    <x v="2"/>
    <s v="Dine-in"/>
    <x v="8"/>
    <x v="7"/>
    <s v="Sunday"/>
  </r>
  <r>
    <s v="TRX14922"/>
    <s v="2024-08-24"/>
    <s v="Saturday"/>
    <s v="02:39 PM"/>
    <s v="CUST723"/>
    <x v="2"/>
    <x v="6"/>
    <s v="Pastry"/>
    <s v="Large"/>
    <x v="0"/>
    <x v="1"/>
    <n v="10"/>
    <n v="2.7"/>
    <s v="UPI"/>
    <x v="1"/>
    <s v="Sophia"/>
    <n v="3.8"/>
    <x v="2"/>
    <s v="Dine-in"/>
    <x v="5"/>
    <x v="7"/>
    <s v="Saturday"/>
  </r>
  <r>
    <s v="TRX14956"/>
    <s v="2024-08-29"/>
    <s v="Thursday"/>
    <s v="05:57 PM"/>
    <s v="CUST910"/>
    <x v="2"/>
    <x v="14"/>
    <s v="Coffee"/>
    <s v="Medium"/>
    <x v="0"/>
    <x v="4"/>
    <n v="15"/>
    <n v="2.12"/>
    <s v="Cash"/>
    <x v="1"/>
    <s v="John"/>
    <n v="4.9000000000000004"/>
    <x v="0"/>
    <s v="Dine-in"/>
    <x v="19"/>
    <x v="7"/>
    <s v="Thursday"/>
  </r>
  <r>
    <s v="TRX14964"/>
    <s v="2024-08-23"/>
    <s v="Friday"/>
    <s v="09:33 AM"/>
    <s v="CUST487"/>
    <x v="2"/>
    <x v="9"/>
    <s v="Beverage"/>
    <s v="Large"/>
    <x v="0"/>
    <x v="5"/>
    <n v="10"/>
    <n v="3.42"/>
    <s v="UPI"/>
    <x v="1"/>
    <s v="John"/>
    <n v="4.2"/>
    <x v="2"/>
    <s v="Delivery"/>
    <x v="1"/>
    <x v="7"/>
    <s v="Friday"/>
  </r>
  <r>
    <s v="TRX14987"/>
    <s v="2024-08-10"/>
    <s v="Saturday"/>
    <s v="04:09 PM"/>
    <s v="CUST330"/>
    <x v="2"/>
    <x v="12"/>
    <s v="Food"/>
    <s v="Small"/>
    <x v="2"/>
    <x v="7"/>
    <n v="10"/>
    <n v="9"/>
    <s v="Card"/>
    <x v="1"/>
    <s v="Ava"/>
    <n v="4.5999999999999996"/>
    <x v="2"/>
    <s v="Dine-in"/>
    <x v="13"/>
    <x v="7"/>
    <s v="Saturday"/>
  </r>
  <r>
    <s v="TRX10013"/>
    <s v="2024-08-12"/>
    <s v="Monday"/>
    <s v="03:49 PM"/>
    <s v="CUST562"/>
    <x v="2"/>
    <x v="2"/>
    <s v="Coffee"/>
    <s v="Small"/>
    <x v="2"/>
    <x v="1"/>
    <n v="0"/>
    <n v="6"/>
    <s v="Card"/>
    <x v="2"/>
    <s v="John"/>
    <n v="4.0999999999999996"/>
    <x v="2"/>
    <s v="Dine-in"/>
    <x v="16"/>
    <x v="7"/>
    <s v="Monday"/>
  </r>
  <r>
    <s v="TRX10151"/>
    <s v="2024-08-21"/>
    <s v="Wednesday"/>
    <s v="09:32 AM"/>
    <s v="CUST720"/>
    <x v="0"/>
    <x v="15"/>
    <s v="Coffee"/>
    <s v="Large"/>
    <x v="1"/>
    <x v="2"/>
    <n v="10"/>
    <n v="12.15"/>
    <s v="Cash"/>
    <x v="2"/>
    <s v="Olivia"/>
    <n v="4.5"/>
    <x v="0"/>
    <s v="Delivery"/>
    <x v="12"/>
    <x v="7"/>
    <s v="Wednesday"/>
  </r>
  <r>
    <s v="TRX10246"/>
    <s v="2024-08-22"/>
    <s v="Thursday"/>
    <s v="07:45 PM"/>
    <s v="CUST186"/>
    <x v="2"/>
    <x v="2"/>
    <s v="Coffee"/>
    <s v="Large"/>
    <x v="2"/>
    <x v="1"/>
    <n v="15"/>
    <n v="5.0999999999999996"/>
    <s v="Cash"/>
    <x v="2"/>
    <s v="Ava"/>
    <n v="3.1"/>
    <x v="2"/>
    <s v="Dine-in"/>
    <x v="3"/>
    <x v="7"/>
    <s v="Thursday"/>
  </r>
  <r>
    <s v="TRX10404"/>
    <s v="2024-08-14"/>
    <s v="Wednesday"/>
    <s v="01:00 PM"/>
    <s v="CUST422"/>
    <x v="0"/>
    <x v="7"/>
    <s v="Pastry"/>
    <s v="Medium"/>
    <x v="1"/>
    <x v="3"/>
    <n v="15"/>
    <n v="5.0999999999999996"/>
    <s v="UPI"/>
    <x v="2"/>
    <s v="Liam"/>
    <n v="3.5"/>
    <x v="2"/>
    <s v="Dine-in"/>
    <x v="17"/>
    <x v="7"/>
    <s v="Wednesday"/>
  </r>
  <r>
    <s v="TRX10451"/>
    <s v="2024-08-13"/>
    <s v="Tuesday"/>
    <s v="06:27 PM"/>
    <s v="CUST220"/>
    <x v="1"/>
    <x v="10"/>
    <s v="Pastry"/>
    <s v="Small"/>
    <x v="2"/>
    <x v="4"/>
    <n v="10"/>
    <n v="4.5"/>
    <s v="Cash"/>
    <x v="2"/>
    <s v="John"/>
    <n v="4.0999999999999996"/>
    <x v="1"/>
    <s v="Dine-in"/>
    <x v="18"/>
    <x v="7"/>
    <s v="Tuesday"/>
  </r>
  <r>
    <s v="TRX10466"/>
    <s v="2024-08-05"/>
    <s v="Monday"/>
    <s v="04:25 PM"/>
    <s v="CUST939"/>
    <x v="2"/>
    <x v="0"/>
    <s v="Beverage"/>
    <s v="Medium"/>
    <x v="3"/>
    <x v="0"/>
    <n v="5"/>
    <n v="15.2"/>
    <s v="Cash"/>
    <x v="2"/>
    <s v="Olivia"/>
    <n v="3"/>
    <x v="0"/>
    <s v="Delivery"/>
    <x v="12"/>
    <x v="7"/>
    <s v="Monday"/>
  </r>
  <r>
    <s v="TRX10494"/>
    <s v="2024-08-01"/>
    <s v="Thursday"/>
    <s v="06:50 PM"/>
    <s v="CUST926"/>
    <x v="1"/>
    <x v="9"/>
    <s v="Beverage"/>
    <s v="Small"/>
    <x v="2"/>
    <x v="5"/>
    <n v="5"/>
    <n v="7.22"/>
    <s v="UPI"/>
    <x v="2"/>
    <s v="Liam"/>
    <n v="3.9"/>
    <x v="1"/>
    <s v="Dine-in"/>
    <x v="1"/>
    <x v="7"/>
    <s v="Thursday"/>
  </r>
  <r>
    <s v="TRX10543"/>
    <s v="2024-08-05"/>
    <s v="Monday"/>
    <s v="07:22 PM"/>
    <s v="CUST611"/>
    <x v="0"/>
    <x v="10"/>
    <s v="Pastry"/>
    <s v="Large"/>
    <x v="1"/>
    <x v="4"/>
    <n v="15"/>
    <n v="6.38"/>
    <s v="Card"/>
    <x v="2"/>
    <s v="Olivia"/>
    <n v="4.9000000000000004"/>
    <x v="0"/>
    <s v="Delivery"/>
    <x v="2"/>
    <x v="7"/>
    <s v="Monday"/>
  </r>
  <r>
    <s v="TRX10622"/>
    <s v="2024-08-01"/>
    <s v="Thursday"/>
    <s v="03:12 PM"/>
    <s v="CUST686"/>
    <x v="1"/>
    <x v="6"/>
    <s v="Pastry"/>
    <s v="Medium"/>
    <x v="3"/>
    <x v="1"/>
    <n v="15"/>
    <n v="10.199999999999999"/>
    <s v="Card"/>
    <x v="2"/>
    <s v="Sophia"/>
    <n v="3.3"/>
    <x v="1"/>
    <s v="Delivery"/>
    <x v="5"/>
    <x v="7"/>
    <s v="Thursday"/>
  </r>
  <r>
    <s v="TRX10733"/>
    <s v="2024-08-15"/>
    <s v="Thursday"/>
    <s v="09:23 AM"/>
    <s v="CUST690"/>
    <x v="2"/>
    <x v="9"/>
    <s v="Beverage"/>
    <s v="Large"/>
    <x v="1"/>
    <x v="5"/>
    <n v="10"/>
    <n v="10.26"/>
    <s v="UPI"/>
    <x v="2"/>
    <s v="Ava"/>
    <n v="3.4"/>
    <x v="1"/>
    <s v="Delivery"/>
    <x v="19"/>
    <x v="7"/>
    <s v="Thursday"/>
  </r>
  <r>
    <s v="TRX10958"/>
    <s v="2024-08-25"/>
    <s v="Sunday"/>
    <s v="08:30 AM"/>
    <s v="CUST219"/>
    <x v="2"/>
    <x v="4"/>
    <s v="Coffee"/>
    <s v="Large"/>
    <x v="2"/>
    <x v="0"/>
    <n v="0"/>
    <n v="8"/>
    <s v="Cash"/>
    <x v="2"/>
    <s v="Liam"/>
    <n v="4.3"/>
    <x v="1"/>
    <s v="Dine-in"/>
    <x v="4"/>
    <x v="7"/>
    <s v="Sunday"/>
  </r>
  <r>
    <s v="TRX10999"/>
    <s v="2024-08-12"/>
    <s v="Monday"/>
    <s v="03:12 PM"/>
    <s v="CUST947"/>
    <x v="2"/>
    <x v="13"/>
    <s v="Coffee"/>
    <s v="Medium"/>
    <x v="1"/>
    <x v="8"/>
    <n v="0"/>
    <n v="10.5"/>
    <s v="Card"/>
    <x v="2"/>
    <s v="Olivia"/>
    <n v="4.3"/>
    <x v="0"/>
    <s v="Takeaway"/>
    <x v="13"/>
    <x v="7"/>
    <s v="Monday"/>
  </r>
  <r>
    <s v="TRX11056"/>
    <s v="2024-08-15"/>
    <s v="Thursday"/>
    <s v="09:25 AM"/>
    <s v="CUST788"/>
    <x v="0"/>
    <x v="10"/>
    <s v="Pastry"/>
    <s v="Small"/>
    <x v="1"/>
    <x v="4"/>
    <n v="0"/>
    <n v="7.5"/>
    <s v="UPI"/>
    <x v="2"/>
    <s v="Liam"/>
    <n v="3.2"/>
    <x v="2"/>
    <s v="Delivery"/>
    <x v="19"/>
    <x v="7"/>
    <s v="Thursday"/>
  </r>
  <r>
    <s v="TRX11067"/>
    <s v="2024-08-12"/>
    <s v="Monday"/>
    <s v="01:10 PM"/>
    <s v="CUST872"/>
    <x v="1"/>
    <x v="5"/>
    <s v="Tea"/>
    <s v="Medium"/>
    <x v="2"/>
    <x v="3"/>
    <n v="0"/>
    <n v="4"/>
    <s v="Cash"/>
    <x v="2"/>
    <s v="Emma"/>
    <n v="3.6"/>
    <x v="2"/>
    <s v="Delivery"/>
    <x v="17"/>
    <x v="7"/>
    <s v="Monday"/>
  </r>
  <r>
    <s v="TRX11124"/>
    <s v="2024-08-14"/>
    <s v="Wednesday"/>
    <s v="10:09 AM"/>
    <s v="CUST619"/>
    <x v="2"/>
    <x v="14"/>
    <s v="Coffee"/>
    <s v="Small"/>
    <x v="0"/>
    <x v="4"/>
    <n v="5"/>
    <n v="2.38"/>
    <s v="Card"/>
    <x v="2"/>
    <s v="Emma"/>
    <n v="4.2"/>
    <x v="1"/>
    <s v="Delivery"/>
    <x v="16"/>
    <x v="7"/>
    <s v="Wednesday"/>
  </r>
  <r>
    <s v="TRX11142"/>
    <s v="2024-08-15"/>
    <s v="Thursday"/>
    <s v="07:56 PM"/>
    <s v="CUST421"/>
    <x v="2"/>
    <x v="2"/>
    <s v="Coffee"/>
    <s v="Medium"/>
    <x v="1"/>
    <x v="1"/>
    <n v="10"/>
    <n v="8.1"/>
    <s v="Cash"/>
    <x v="2"/>
    <s v="Noah"/>
    <n v="3.9"/>
    <x v="1"/>
    <s v="Delivery"/>
    <x v="6"/>
    <x v="7"/>
    <s v="Thursday"/>
  </r>
  <r>
    <s v="TRX11243"/>
    <s v="2024-08-01"/>
    <s v="Thursday"/>
    <s v="07:16 AM"/>
    <s v="CUST613"/>
    <x v="0"/>
    <x v="6"/>
    <s v="Pastry"/>
    <s v="Medium"/>
    <x v="0"/>
    <x v="1"/>
    <n v="5"/>
    <n v="2.85"/>
    <s v="UPI"/>
    <x v="2"/>
    <s v="Noah"/>
    <n v="3.6"/>
    <x v="1"/>
    <s v="Dine-in"/>
    <x v="17"/>
    <x v="7"/>
    <s v="Thursday"/>
  </r>
  <r>
    <s v="TRX11351"/>
    <s v="2024-08-19"/>
    <s v="Monday"/>
    <s v="11:41 AM"/>
    <s v="CUST489"/>
    <x v="1"/>
    <x v="4"/>
    <s v="Coffee"/>
    <s v="Large"/>
    <x v="0"/>
    <x v="0"/>
    <n v="15"/>
    <n v="3.4"/>
    <s v="Card"/>
    <x v="2"/>
    <s v="Ava"/>
    <n v="4"/>
    <x v="2"/>
    <s v="Dine-in"/>
    <x v="10"/>
    <x v="7"/>
    <s v="Monday"/>
  </r>
  <r>
    <s v="TRX11370"/>
    <s v="2024-08-05"/>
    <s v="Monday"/>
    <s v="04:28 PM"/>
    <s v="CUST855"/>
    <x v="1"/>
    <x v="5"/>
    <s v="Tea"/>
    <s v="Medium"/>
    <x v="0"/>
    <x v="3"/>
    <n v="10"/>
    <n v="1.8"/>
    <s v="Card"/>
    <x v="2"/>
    <s v="Sophia"/>
    <n v="4"/>
    <x v="0"/>
    <s v="Takeaway"/>
    <x v="14"/>
    <x v="7"/>
    <s v="Monday"/>
  </r>
  <r>
    <s v="TRX11530"/>
    <s v="2024-08-27"/>
    <s v="Tuesday"/>
    <s v="08:17 PM"/>
    <s v="CUST845"/>
    <x v="1"/>
    <x v="3"/>
    <s v="Food"/>
    <s v="Medium"/>
    <x v="1"/>
    <x v="2"/>
    <n v="10"/>
    <n v="12.15"/>
    <s v="Card"/>
    <x v="2"/>
    <s v="Olivia"/>
    <n v="4.4000000000000004"/>
    <x v="2"/>
    <s v="Takeaway"/>
    <x v="11"/>
    <x v="7"/>
    <s v="Tuesday"/>
  </r>
  <r>
    <s v="TRX11587"/>
    <s v="2024-08-21"/>
    <s v="Wednesday"/>
    <s v="01:13 PM"/>
    <s v="CUST935"/>
    <x v="1"/>
    <x v="14"/>
    <s v="Coffee"/>
    <s v="Medium"/>
    <x v="3"/>
    <x v="4"/>
    <n v="5"/>
    <n v="9.5"/>
    <s v="Card"/>
    <x v="2"/>
    <s v="Ava"/>
    <n v="3.7"/>
    <x v="0"/>
    <s v="Dine-in"/>
    <x v="1"/>
    <x v="7"/>
    <s v="Wednesday"/>
  </r>
  <r>
    <s v="TRX11609"/>
    <s v="2024-08-01"/>
    <s v="Thursday"/>
    <s v="04:08 PM"/>
    <s v="CUST611"/>
    <x v="2"/>
    <x v="3"/>
    <s v="Food"/>
    <s v="Small"/>
    <x v="1"/>
    <x v="2"/>
    <n v="0"/>
    <n v="13.5"/>
    <s v="UPI"/>
    <x v="2"/>
    <s v="John"/>
    <n v="3.7"/>
    <x v="2"/>
    <s v="Delivery"/>
    <x v="20"/>
    <x v="7"/>
    <s v="Thursday"/>
  </r>
  <r>
    <s v="TRX11648"/>
    <s v="2024-08-29"/>
    <s v="Thursday"/>
    <s v="10:55 AM"/>
    <s v="CUST883"/>
    <x v="2"/>
    <x v="12"/>
    <s v="Food"/>
    <s v="Medium"/>
    <x v="2"/>
    <x v="7"/>
    <n v="5"/>
    <n v="9.5"/>
    <s v="Card"/>
    <x v="2"/>
    <s v="Olivia"/>
    <n v="4.5"/>
    <x v="2"/>
    <s v="Takeaway"/>
    <x v="5"/>
    <x v="7"/>
    <s v="Thursday"/>
  </r>
  <r>
    <s v="TRX11658"/>
    <s v="2024-08-22"/>
    <s v="Thursday"/>
    <s v="04:56 PM"/>
    <s v="CUST479"/>
    <x v="1"/>
    <x v="0"/>
    <s v="Beverage"/>
    <s v="Large"/>
    <x v="2"/>
    <x v="0"/>
    <n v="10"/>
    <n v="7.2"/>
    <s v="Card"/>
    <x v="2"/>
    <s v="Liam"/>
    <n v="3.7"/>
    <x v="2"/>
    <s v="Dine-in"/>
    <x v="13"/>
    <x v="7"/>
    <s v="Thursday"/>
  </r>
  <r>
    <s v="TRX11677"/>
    <s v="2024-08-02"/>
    <s v="Friday"/>
    <s v="03:27 PM"/>
    <s v="CUST511"/>
    <x v="1"/>
    <x v="10"/>
    <s v="Pastry"/>
    <s v="Large"/>
    <x v="0"/>
    <x v="4"/>
    <n v="5"/>
    <n v="2.38"/>
    <s v="Cash"/>
    <x v="2"/>
    <s v="Ava"/>
    <n v="4.5"/>
    <x v="0"/>
    <s v="Delivery"/>
    <x v="5"/>
    <x v="7"/>
    <s v="Friday"/>
  </r>
  <r>
    <s v="TRX11767"/>
    <s v="2024-08-13"/>
    <s v="Tuesday"/>
    <s v="09:43 AM"/>
    <s v="CUST676"/>
    <x v="1"/>
    <x v="10"/>
    <s v="Pastry"/>
    <s v="Medium"/>
    <x v="3"/>
    <x v="4"/>
    <n v="5"/>
    <n v="9.5"/>
    <s v="UPI"/>
    <x v="2"/>
    <s v="John"/>
    <n v="3.4"/>
    <x v="2"/>
    <s v="Dine-in"/>
    <x v="20"/>
    <x v="7"/>
    <s v="Tuesday"/>
  </r>
  <r>
    <s v="TRX11818"/>
    <s v="2024-08-30"/>
    <s v="Friday"/>
    <s v="10:16 AM"/>
    <s v="CUST929"/>
    <x v="2"/>
    <x v="5"/>
    <s v="Tea"/>
    <s v="Large"/>
    <x v="0"/>
    <x v="3"/>
    <n v="5"/>
    <n v="1.9"/>
    <s v="Card"/>
    <x v="2"/>
    <s v="John"/>
    <n v="3.3"/>
    <x v="2"/>
    <s v="Takeaway"/>
    <x v="19"/>
    <x v="7"/>
    <s v="Friday"/>
  </r>
  <r>
    <s v="TRX11819"/>
    <s v="2024-08-25"/>
    <s v="Sunday"/>
    <s v="08:32 AM"/>
    <s v="CUST568"/>
    <x v="1"/>
    <x v="14"/>
    <s v="Coffee"/>
    <s v="Medium"/>
    <x v="3"/>
    <x v="4"/>
    <n v="10"/>
    <n v="9"/>
    <s v="Cash"/>
    <x v="2"/>
    <s v="Olivia"/>
    <n v="3.6"/>
    <x v="1"/>
    <s v="Dine-in"/>
    <x v="10"/>
    <x v="7"/>
    <s v="Sunday"/>
  </r>
  <r>
    <s v="TRX11887"/>
    <s v="2024-08-23"/>
    <s v="Friday"/>
    <s v="01:25 PM"/>
    <s v="CUST732"/>
    <x v="1"/>
    <x v="5"/>
    <s v="Tea"/>
    <s v="Small"/>
    <x v="1"/>
    <x v="3"/>
    <n v="15"/>
    <n v="5.0999999999999996"/>
    <s v="Card"/>
    <x v="2"/>
    <s v="Emma"/>
    <n v="4.9000000000000004"/>
    <x v="1"/>
    <s v="Dine-in"/>
    <x v="17"/>
    <x v="7"/>
    <s v="Friday"/>
  </r>
  <r>
    <s v="TRX11927"/>
    <s v="2024-08-03"/>
    <s v="Saturday"/>
    <s v="03:28 PM"/>
    <s v="CUST421"/>
    <x v="2"/>
    <x v="7"/>
    <s v="Pastry"/>
    <s v="Large"/>
    <x v="2"/>
    <x v="3"/>
    <n v="0"/>
    <n v="4"/>
    <s v="UPI"/>
    <x v="2"/>
    <s v="Ava"/>
    <n v="4.4000000000000004"/>
    <x v="0"/>
    <s v="Delivery"/>
    <x v="5"/>
    <x v="7"/>
    <s v="Saturday"/>
  </r>
  <r>
    <s v="TRX11961"/>
    <s v="2024-08-13"/>
    <s v="Tuesday"/>
    <s v="03:27 PM"/>
    <s v="CUST766"/>
    <x v="2"/>
    <x v="11"/>
    <s v="Food"/>
    <s v="Small"/>
    <x v="3"/>
    <x v="6"/>
    <n v="5"/>
    <n v="20.9"/>
    <s v="Cash"/>
    <x v="2"/>
    <s v="Noah"/>
    <n v="4.5999999999999996"/>
    <x v="2"/>
    <s v="Dine-in"/>
    <x v="13"/>
    <x v="7"/>
    <s v="Tuesday"/>
  </r>
  <r>
    <s v="TRX11973"/>
    <s v="2024-08-08"/>
    <s v="Thursday"/>
    <s v="02:19 PM"/>
    <s v="CUST297"/>
    <x v="0"/>
    <x v="10"/>
    <s v="Pastry"/>
    <s v="Large"/>
    <x v="2"/>
    <x v="4"/>
    <n v="0"/>
    <n v="5"/>
    <s v="UPI"/>
    <x v="2"/>
    <s v="Sophia"/>
    <n v="4.9000000000000004"/>
    <x v="1"/>
    <s v="Takeaway"/>
    <x v="11"/>
    <x v="7"/>
    <s v="Thursday"/>
  </r>
  <r>
    <s v="TRX11987"/>
    <s v="2024-08-23"/>
    <s v="Friday"/>
    <s v="08:30 AM"/>
    <s v="CUST735"/>
    <x v="1"/>
    <x v="11"/>
    <s v="Food"/>
    <s v="Large"/>
    <x v="3"/>
    <x v="6"/>
    <n v="0"/>
    <n v="22"/>
    <s v="Card"/>
    <x v="2"/>
    <s v="Noah"/>
    <n v="3.4"/>
    <x v="0"/>
    <s v="Dine-in"/>
    <x v="13"/>
    <x v="7"/>
    <s v="Friday"/>
  </r>
  <r>
    <s v="TRX12006"/>
    <s v="2024-08-15"/>
    <s v="Thursday"/>
    <s v="08:16 PM"/>
    <s v="CUST927"/>
    <x v="0"/>
    <x v="2"/>
    <s v="Coffee"/>
    <s v="Small"/>
    <x v="0"/>
    <x v="1"/>
    <n v="15"/>
    <n v="2.5499999999999998"/>
    <s v="Card"/>
    <x v="2"/>
    <s v="Ava"/>
    <n v="3.1"/>
    <x v="0"/>
    <s v="Dine-in"/>
    <x v="2"/>
    <x v="7"/>
    <s v="Thursday"/>
  </r>
  <r>
    <s v="TRX12064"/>
    <s v="2024-08-04"/>
    <s v="Sunday"/>
    <s v="12:35 PM"/>
    <s v="CUST550"/>
    <x v="0"/>
    <x v="15"/>
    <s v="Coffee"/>
    <s v="Small"/>
    <x v="1"/>
    <x v="2"/>
    <n v="10"/>
    <n v="12.15"/>
    <s v="Cash"/>
    <x v="2"/>
    <s v="Emma"/>
    <n v="4.3"/>
    <x v="2"/>
    <s v="Dine-in"/>
    <x v="0"/>
    <x v="7"/>
    <s v="Sunday"/>
  </r>
  <r>
    <s v="TRX12066"/>
    <s v="2024-08-07"/>
    <s v="Wednesday"/>
    <s v="04:21 PM"/>
    <s v="CUST596"/>
    <x v="2"/>
    <x v="8"/>
    <s v="Tea"/>
    <s v="Small"/>
    <x v="0"/>
    <x v="4"/>
    <n v="0"/>
    <n v="2.5"/>
    <s v="Cash"/>
    <x v="2"/>
    <s v="Sophia"/>
    <n v="3.7"/>
    <x v="1"/>
    <s v="Takeaway"/>
    <x v="7"/>
    <x v="7"/>
    <s v="Wednesday"/>
  </r>
  <r>
    <s v="TRX12081"/>
    <s v="2024-08-04"/>
    <s v="Sunday"/>
    <s v="01:13 PM"/>
    <s v="CUST249"/>
    <x v="1"/>
    <x v="15"/>
    <s v="Coffee"/>
    <s v="Medium"/>
    <x v="1"/>
    <x v="2"/>
    <n v="10"/>
    <n v="12.15"/>
    <s v="Card"/>
    <x v="2"/>
    <s v="Sophia"/>
    <n v="4.8"/>
    <x v="2"/>
    <s v="Takeaway"/>
    <x v="2"/>
    <x v="7"/>
    <s v="Sunday"/>
  </r>
  <r>
    <s v="TRX12121"/>
    <s v="2024-08-05"/>
    <s v="Monday"/>
    <s v="11:23 AM"/>
    <s v="CUST203"/>
    <x v="0"/>
    <x v="5"/>
    <s v="Tea"/>
    <s v="Small"/>
    <x v="3"/>
    <x v="3"/>
    <n v="10"/>
    <n v="7.2"/>
    <s v="UPI"/>
    <x v="2"/>
    <s v="John"/>
    <n v="5"/>
    <x v="2"/>
    <s v="Takeaway"/>
    <x v="0"/>
    <x v="7"/>
    <s v="Monday"/>
  </r>
  <r>
    <s v="TRX12223"/>
    <s v="2024-08-18"/>
    <s v="Sunday"/>
    <s v="02:31 PM"/>
    <s v="CUST645"/>
    <x v="0"/>
    <x v="4"/>
    <s v="Coffee"/>
    <s v="Small"/>
    <x v="0"/>
    <x v="0"/>
    <n v="15"/>
    <n v="3.4"/>
    <s v="Card"/>
    <x v="2"/>
    <s v="Ava"/>
    <n v="3.6"/>
    <x v="0"/>
    <s v="Takeaway"/>
    <x v="15"/>
    <x v="7"/>
    <s v="Sunday"/>
  </r>
  <r>
    <s v="TRX12239"/>
    <s v="2024-08-23"/>
    <s v="Friday"/>
    <s v="08:48 PM"/>
    <s v="CUST676"/>
    <x v="1"/>
    <x v="13"/>
    <s v="Coffee"/>
    <s v="Small"/>
    <x v="1"/>
    <x v="8"/>
    <n v="10"/>
    <n v="9.4499999999999993"/>
    <s v="Card"/>
    <x v="2"/>
    <s v="Emma"/>
    <n v="3.5"/>
    <x v="0"/>
    <s v="Dine-in"/>
    <x v="15"/>
    <x v="7"/>
    <s v="Friday"/>
  </r>
  <r>
    <s v="TRX12243"/>
    <s v="2024-08-06"/>
    <s v="Tuesday"/>
    <s v="04:08 PM"/>
    <s v="CUST844"/>
    <x v="0"/>
    <x v="6"/>
    <s v="Pastry"/>
    <s v="Medium"/>
    <x v="3"/>
    <x v="1"/>
    <n v="15"/>
    <n v="10.199999999999999"/>
    <s v="UPI"/>
    <x v="2"/>
    <s v="Olivia"/>
    <n v="3"/>
    <x v="0"/>
    <s v="Takeaway"/>
    <x v="17"/>
    <x v="7"/>
    <s v="Tuesday"/>
  </r>
  <r>
    <s v="TRX12307"/>
    <s v="2024-08-18"/>
    <s v="Sunday"/>
    <s v="01:10 PM"/>
    <s v="CUST396"/>
    <x v="0"/>
    <x v="12"/>
    <s v="Food"/>
    <s v="Medium"/>
    <x v="3"/>
    <x v="7"/>
    <n v="15"/>
    <n v="17"/>
    <s v="Cash"/>
    <x v="2"/>
    <s v="Ava"/>
    <n v="4.5999999999999996"/>
    <x v="1"/>
    <s v="Dine-in"/>
    <x v="10"/>
    <x v="7"/>
    <s v="Sunday"/>
  </r>
  <r>
    <s v="TRX12421"/>
    <s v="2024-08-27"/>
    <s v="Tuesday"/>
    <s v="08:08 PM"/>
    <s v="CUST332"/>
    <x v="1"/>
    <x v="0"/>
    <s v="Beverage"/>
    <s v="Large"/>
    <x v="2"/>
    <x v="0"/>
    <n v="10"/>
    <n v="7.2"/>
    <s v="Card"/>
    <x v="2"/>
    <s v="Sophia"/>
    <n v="3.6"/>
    <x v="0"/>
    <s v="Dine-in"/>
    <x v="11"/>
    <x v="7"/>
    <s v="Tuesday"/>
  </r>
  <r>
    <s v="TRX12473"/>
    <s v="2024-08-20"/>
    <s v="Tuesday"/>
    <s v="08:18 PM"/>
    <s v="CUST155"/>
    <x v="1"/>
    <x v="7"/>
    <s v="Pastry"/>
    <s v="Large"/>
    <x v="1"/>
    <x v="3"/>
    <n v="10"/>
    <n v="5.4"/>
    <s v="Card"/>
    <x v="2"/>
    <s v="Noah"/>
    <n v="4.0999999999999996"/>
    <x v="0"/>
    <s v="Dine-in"/>
    <x v="2"/>
    <x v="7"/>
    <s v="Tuesday"/>
  </r>
  <r>
    <s v="TRX12575"/>
    <s v="2024-08-27"/>
    <s v="Tuesday"/>
    <s v="07:38 AM"/>
    <s v="CUST791"/>
    <x v="2"/>
    <x v="10"/>
    <s v="Pastry"/>
    <s v="Large"/>
    <x v="0"/>
    <x v="4"/>
    <n v="0"/>
    <n v="2.5"/>
    <s v="Card"/>
    <x v="2"/>
    <s v="Noah"/>
    <n v="3.2"/>
    <x v="0"/>
    <s v="Dine-in"/>
    <x v="3"/>
    <x v="7"/>
    <s v="Tuesday"/>
  </r>
  <r>
    <s v="TRX12611"/>
    <s v="2024-08-02"/>
    <s v="Friday"/>
    <s v="02:25 PM"/>
    <s v="CUST688"/>
    <x v="1"/>
    <x v="6"/>
    <s v="Pastry"/>
    <s v="Medium"/>
    <x v="1"/>
    <x v="1"/>
    <n v="5"/>
    <n v="8.5500000000000007"/>
    <s v="UPI"/>
    <x v="2"/>
    <s v="Emma"/>
    <n v="3.9"/>
    <x v="2"/>
    <s v="Dine-in"/>
    <x v="6"/>
    <x v="7"/>
    <s v="Friday"/>
  </r>
  <r>
    <s v="TRX12684"/>
    <s v="2024-08-03"/>
    <s v="Saturday"/>
    <s v="07:52 PM"/>
    <s v="CUST164"/>
    <x v="0"/>
    <x v="13"/>
    <s v="Coffee"/>
    <s v="Large"/>
    <x v="1"/>
    <x v="8"/>
    <n v="15"/>
    <n v="8.92"/>
    <s v="Cash"/>
    <x v="2"/>
    <s v="Liam"/>
    <n v="3.8"/>
    <x v="0"/>
    <s v="Delivery"/>
    <x v="4"/>
    <x v="7"/>
    <s v="Saturday"/>
  </r>
  <r>
    <s v="TRX12913"/>
    <s v="2024-08-08"/>
    <s v="Thursday"/>
    <s v="08:18 AM"/>
    <s v="CUST803"/>
    <x v="1"/>
    <x v="12"/>
    <s v="Food"/>
    <s v="Medium"/>
    <x v="0"/>
    <x v="7"/>
    <n v="5"/>
    <n v="4.75"/>
    <s v="UPI"/>
    <x v="2"/>
    <s v="Sophia"/>
    <n v="3.9"/>
    <x v="2"/>
    <s v="Dine-in"/>
    <x v="12"/>
    <x v="7"/>
    <s v="Thursday"/>
  </r>
  <r>
    <s v="TRX13004"/>
    <s v="2024-08-03"/>
    <s v="Saturday"/>
    <s v="07:34 PM"/>
    <s v="CUST861"/>
    <x v="0"/>
    <x v="3"/>
    <s v="Food"/>
    <s v="Large"/>
    <x v="0"/>
    <x v="2"/>
    <n v="0"/>
    <n v="4.5"/>
    <s v="Card"/>
    <x v="2"/>
    <s v="Sophia"/>
    <n v="4.3"/>
    <x v="1"/>
    <s v="Delivery"/>
    <x v="3"/>
    <x v="7"/>
    <s v="Saturday"/>
  </r>
  <r>
    <s v="TRX13095"/>
    <s v="2024-08-15"/>
    <s v="Thursday"/>
    <s v="07:16 PM"/>
    <s v="CUST407"/>
    <x v="2"/>
    <x v="6"/>
    <s v="Pastry"/>
    <s v="Medium"/>
    <x v="2"/>
    <x v="1"/>
    <n v="5"/>
    <n v="5.7"/>
    <s v="UPI"/>
    <x v="2"/>
    <s v="Olivia"/>
    <n v="4.0999999999999996"/>
    <x v="1"/>
    <s v="Delivery"/>
    <x v="12"/>
    <x v="7"/>
    <s v="Thursday"/>
  </r>
  <r>
    <s v="TRX13107"/>
    <s v="2024-08-08"/>
    <s v="Thursday"/>
    <s v="03:06 PM"/>
    <s v="CUST295"/>
    <x v="0"/>
    <x v="7"/>
    <s v="Pastry"/>
    <s v="Large"/>
    <x v="1"/>
    <x v="3"/>
    <n v="0"/>
    <n v="6"/>
    <s v="Card"/>
    <x v="2"/>
    <s v="Olivia"/>
    <n v="4.5999999999999996"/>
    <x v="2"/>
    <s v="Takeaway"/>
    <x v="5"/>
    <x v="7"/>
    <s v="Thursday"/>
  </r>
  <r>
    <s v="TRX13136"/>
    <s v="2024-08-06"/>
    <s v="Tuesday"/>
    <s v="10:21 AM"/>
    <s v="CUST509"/>
    <x v="0"/>
    <x v="9"/>
    <s v="Beverage"/>
    <s v="Medium"/>
    <x v="0"/>
    <x v="5"/>
    <n v="10"/>
    <n v="3.42"/>
    <s v="Cash"/>
    <x v="2"/>
    <s v="Liam"/>
    <n v="3.1"/>
    <x v="0"/>
    <s v="Dine-in"/>
    <x v="20"/>
    <x v="7"/>
    <s v="Tuesday"/>
  </r>
  <r>
    <s v="TRX13166"/>
    <s v="2024-08-13"/>
    <s v="Tuesday"/>
    <s v="07:11 AM"/>
    <s v="CUST852"/>
    <x v="0"/>
    <x v="12"/>
    <s v="Food"/>
    <s v="Medium"/>
    <x v="1"/>
    <x v="7"/>
    <n v="0"/>
    <n v="15"/>
    <s v="Card"/>
    <x v="2"/>
    <s v="Emma"/>
    <n v="4.9000000000000004"/>
    <x v="1"/>
    <s v="Delivery"/>
    <x v="17"/>
    <x v="7"/>
    <s v="Tuesday"/>
  </r>
  <r>
    <s v="TRX13181"/>
    <s v="2024-08-01"/>
    <s v="Thursday"/>
    <s v="06:43 PM"/>
    <s v="CUST462"/>
    <x v="0"/>
    <x v="9"/>
    <s v="Beverage"/>
    <s v="Medium"/>
    <x v="0"/>
    <x v="5"/>
    <n v="15"/>
    <n v="3.23"/>
    <s v="Card"/>
    <x v="2"/>
    <s v="Olivia"/>
    <n v="4.3"/>
    <x v="1"/>
    <s v="Dine-in"/>
    <x v="10"/>
    <x v="7"/>
    <s v="Thursday"/>
  </r>
  <r>
    <s v="TRX13265"/>
    <s v="2024-08-27"/>
    <s v="Tuesday"/>
    <s v="07:32 PM"/>
    <s v="CUST881"/>
    <x v="2"/>
    <x v="6"/>
    <s v="Pastry"/>
    <s v="Small"/>
    <x v="2"/>
    <x v="1"/>
    <n v="15"/>
    <n v="5.0999999999999996"/>
    <s v="Card"/>
    <x v="2"/>
    <s v="John"/>
    <n v="4.3"/>
    <x v="0"/>
    <s v="Delivery"/>
    <x v="16"/>
    <x v="7"/>
    <s v="Tuesday"/>
  </r>
  <r>
    <s v="TRX13354"/>
    <s v="2024-08-13"/>
    <s v="Tuesday"/>
    <s v="03:19 PM"/>
    <s v="CUST115"/>
    <x v="1"/>
    <x v="14"/>
    <s v="Coffee"/>
    <s v="Small"/>
    <x v="1"/>
    <x v="4"/>
    <n v="10"/>
    <n v="6.75"/>
    <s v="Card"/>
    <x v="2"/>
    <s v="Noah"/>
    <n v="4"/>
    <x v="1"/>
    <s v="Takeaway"/>
    <x v="13"/>
    <x v="7"/>
    <s v="Tuesday"/>
  </r>
  <r>
    <s v="TRX13381"/>
    <s v="2024-08-19"/>
    <s v="Monday"/>
    <s v="04:03 PM"/>
    <s v="CUST146"/>
    <x v="2"/>
    <x v="7"/>
    <s v="Pastry"/>
    <s v="Medium"/>
    <x v="2"/>
    <x v="3"/>
    <n v="5"/>
    <n v="3.8"/>
    <s v="Card"/>
    <x v="2"/>
    <s v="John"/>
    <n v="3.2"/>
    <x v="2"/>
    <s v="Takeaway"/>
    <x v="15"/>
    <x v="7"/>
    <s v="Monday"/>
  </r>
  <r>
    <s v="TRX13453"/>
    <s v="2024-08-06"/>
    <s v="Tuesday"/>
    <s v="12:58 PM"/>
    <s v="CUST794"/>
    <x v="0"/>
    <x v="8"/>
    <s v="Tea"/>
    <s v="Large"/>
    <x v="0"/>
    <x v="4"/>
    <n v="10"/>
    <n v="2.25"/>
    <s v="UPI"/>
    <x v="2"/>
    <s v="Liam"/>
    <n v="4.9000000000000004"/>
    <x v="0"/>
    <s v="Takeaway"/>
    <x v="17"/>
    <x v="7"/>
    <s v="Tuesday"/>
  </r>
  <r>
    <s v="TRX13468"/>
    <s v="2024-08-31"/>
    <s v="Saturday"/>
    <s v="05:50 PM"/>
    <s v="CUST800"/>
    <x v="0"/>
    <x v="6"/>
    <s v="Pastry"/>
    <s v="Large"/>
    <x v="2"/>
    <x v="1"/>
    <n v="0"/>
    <n v="6"/>
    <s v="UPI"/>
    <x v="2"/>
    <s v="Olivia"/>
    <n v="3"/>
    <x v="2"/>
    <s v="Dine-in"/>
    <x v="12"/>
    <x v="7"/>
    <s v="Saturday"/>
  </r>
  <r>
    <s v="TRX13514"/>
    <s v="2024-08-16"/>
    <s v="Friday"/>
    <s v="05:17 PM"/>
    <s v="CUST297"/>
    <x v="1"/>
    <x v="2"/>
    <s v="Coffee"/>
    <s v="Large"/>
    <x v="1"/>
    <x v="1"/>
    <n v="10"/>
    <n v="8.1"/>
    <s v="Card"/>
    <x v="2"/>
    <s v="Noah"/>
    <n v="3.5"/>
    <x v="1"/>
    <s v="Delivery"/>
    <x v="10"/>
    <x v="7"/>
    <s v="Friday"/>
  </r>
  <r>
    <s v="TRX13549"/>
    <s v="2024-08-03"/>
    <s v="Saturday"/>
    <s v="07:06 PM"/>
    <s v="CUST365"/>
    <x v="0"/>
    <x v="7"/>
    <s v="Pastry"/>
    <s v="Large"/>
    <x v="1"/>
    <x v="3"/>
    <n v="0"/>
    <n v="6"/>
    <s v="Card"/>
    <x v="2"/>
    <s v="Sophia"/>
    <n v="3.3"/>
    <x v="0"/>
    <s v="Dine-in"/>
    <x v="17"/>
    <x v="7"/>
    <s v="Saturday"/>
  </r>
  <r>
    <s v="TRX13551"/>
    <s v="2024-08-07"/>
    <s v="Wednesday"/>
    <s v="07:50 PM"/>
    <s v="CUST261"/>
    <x v="2"/>
    <x v="12"/>
    <s v="Food"/>
    <s v="Large"/>
    <x v="3"/>
    <x v="7"/>
    <n v="5"/>
    <n v="19"/>
    <s v="Card"/>
    <x v="2"/>
    <s v="John"/>
    <n v="3.1"/>
    <x v="0"/>
    <s v="Delivery"/>
    <x v="2"/>
    <x v="7"/>
    <s v="Wednesday"/>
  </r>
  <r>
    <s v="TRX13624"/>
    <s v="2024-08-15"/>
    <s v="Thursday"/>
    <s v="05:24 PM"/>
    <s v="CUST748"/>
    <x v="1"/>
    <x v="1"/>
    <s v="Tea"/>
    <s v="Large"/>
    <x v="1"/>
    <x v="1"/>
    <n v="5"/>
    <n v="8.5500000000000007"/>
    <s v="Cash"/>
    <x v="2"/>
    <s v="Sophia"/>
    <n v="4.8"/>
    <x v="1"/>
    <s v="Takeaway"/>
    <x v="12"/>
    <x v="7"/>
    <s v="Thursday"/>
  </r>
  <r>
    <s v="TRX13674"/>
    <s v="2024-08-20"/>
    <s v="Tuesday"/>
    <s v="06:31 PM"/>
    <s v="CUST277"/>
    <x v="2"/>
    <x v="11"/>
    <s v="Food"/>
    <s v="Medium"/>
    <x v="1"/>
    <x v="6"/>
    <n v="0"/>
    <n v="16.5"/>
    <s v="Cash"/>
    <x v="2"/>
    <s v="Sophia"/>
    <n v="4.9000000000000004"/>
    <x v="2"/>
    <s v="Delivery"/>
    <x v="12"/>
    <x v="7"/>
    <s v="Tuesday"/>
  </r>
  <r>
    <s v="TRX13705"/>
    <s v="2024-08-27"/>
    <s v="Tuesday"/>
    <s v="12:57 PM"/>
    <s v="CUST445"/>
    <x v="2"/>
    <x v="10"/>
    <s v="Pastry"/>
    <s v="Medium"/>
    <x v="3"/>
    <x v="4"/>
    <n v="5"/>
    <n v="9.5"/>
    <s v="UPI"/>
    <x v="2"/>
    <s v="Sophia"/>
    <n v="3.9"/>
    <x v="0"/>
    <s v="Delivery"/>
    <x v="15"/>
    <x v="7"/>
    <s v="Tuesday"/>
  </r>
  <r>
    <s v="TRX13711"/>
    <s v="2024-08-19"/>
    <s v="Monday"/>
    <s v="08:57 AM"/>
    <s v="CUST174"/>
    <x v="1"/>
    <x v="14"/>
    <s v="Coffee"/>
    <s v="Small"/>
    <x v="3"/>
    <x v="4"/>
    <n v="15"/>
    <n v="8.5"/>
    <s v="UPI"/>
    <x v="2"/>
    <s v="Olivia"/>
    <n v="4.3"/>
    <x v="0"/>
    <s v="Takeaway"/>
    <x v="3"/>
    <x v="7"/>
    <s v="Monday"/>
  </r>
  <r>
    <s v="TRX13770"/>
    <s v="2024-08-02"/>
    <s v="Friday"/>
    <s v="07:20 AM"/>
    <s v="CUST479"/>
    <x v="1"/>
    <x v="7"/>
    <s v="Pastry"/>
    <s v="Medium"/>
    <x v="3"/>
    <x v="3"/>
    <n v="0"/>
    <n v="8"/>
    <s v="Cash"/>
    <x v="2"/>
    <s v="Noah"/>
    <n v="4.5"/>
    <x v="0"/>
    <s v="Takeaway"/>
    <x v="18"/>
    <x v="7"/>
    <s v="Friday"/>
  </r>
  <r>
    <s v="TRX13831"/>
    <s v="2024-08-22"/>
    <s v="Thursday"/>
    <s v="03:39 PM"/>
    <s v="CUST168"/>
    <x v="0"/>
    <x v="14"/>
    <s v="Coffee"/>
    <s v="Small"/>
    <x v="3"/>
    <x v="4"/>
    <n v="5"/>
    <n v="9.5"/>
    <s v="Card"/>
    <x v="2"/>
    <s v="John"/>
    <n v="4.2"/>
    <x v="1"/>
    <s v="Delivery"/>
    <x v="16"/>
    <x v="7"/>
    <s v="Thursday"/>
  </r>
  <r>
    <s v="TRX13852"/>
    <s v="2024-08-18"/>
    <s v="Sunday"/>
    <s v="11:41 AM"/>
    <s v="CUST460"/>
    <x v="2"/>
    <x v="8"/>
    <s v="Tea"/>
    <s v="Large"/>
    <x v="0"/>
    <x v="4"/>
    <n v="0"/>
    <n v="2.5"/>
    <s v="Cash"/>
    <x v="2"/>
    <s v="Emma"/>
    <n v="3.6"/>
    <x v="0"/>
    <s v="Takeaway"/>
    <x v="11"/>
    <x v="7"/>
    <s v="Sunday"/>
  </r>
  <r>
    <s v="TRX13951"/>
    <s v="2024-08-29"/>
    <s v="Thursday"/>
    <s v="09:56 AM"/>
    <s v="CUST459"/>
    <x v="2"/>
    <x v="5"/>
    <s v="Tea"/>
    <s v="Large"/>
    <x v="0"/>
    <x v="3"/>
    <n v="5"/>
    <n v="1.9"/>
    <s v="UPI"/>
    <x v="2"/>
    <s v="Noah"/>
    <n v="3.7"/>
    <x v="0"/>
    <s v="Delivery"/>
    <x v="9"/>
    <x v="7"/>
    <s v="Thursday"/>
  </r>
  <r>
    <s v="TRX14205"/>
    <s v="2024-08-14"/>
    <s v="Wednesday"/>
    <s v="01:56 PM"/>
    <s v="CUST482"/>
    <x v="0"/>
    <x v="2"/>
    <s v="Coffee"/>
    <s v="Small"/>
    <x v="2"/>
    <x v="1"/>
    <n v="10"/>
    <n v="5.4"/>
    <s v="Cash"/>
    <x v="2"/>
    <s v="Sophia"/>
    <n v="3.6"/>
    <x v="0"/>
    <s v="Takeaway"/>
    <x v="1"/>
    <x v="7"/>
    <s v="Wednesday"/>
  </r>
  <r>
    <s v="TRX14225"/>
    <s v="2024-08-04"/>
    <s v="Sunday"/>
    <s v="10:01 AM"/>
    <s v="CUST248"/>
    <x v="2"/>
    <x v="10"/>
    <s v="Pastry"/>
    <s v="Medium"/>
    <x v="3"/>
    <x v="4"/>
    <n v="15"/>
    <n v="8.5"/>
    <s v="Cash"/>
    <x v="2"/>
    <s v="Emma"/>
    <n v="3.3"/>
    <x v="2"/>
    <s v="Delivery"/>
    <x v="7"/>
    <x v="7"/>
    <s v="Sunday"/>
  </r>
  <r>
    <s v="TRX14431"/>
    <s v="2024-08-16"/>
    <s v="Friday"/>
    <s v="07:12 PM"/>
    <s v="CUST545"/>
    <x v="1"/>
    <x v="9"/>
    <s v="Beverage"/>
    <s v="Small"/>
    <x v="2"/>
    <x v="5"/>
    <n v="10"/>
    <n v="6.84"/>
    <s v="UPI"/>
    <x v="2"/>
    <s v="Liam"/>
    <n v="3.3"/>
    <x v="2"/>
    <s v="Takeaway"/>
    <x v="9"/>
    <x v="7"/>
    <s v="Friday"/>
  </r>
  <r>
    <s v="TRX14532"/>
    <s v="2024-08-28"/>
    <s v="Wednesday"/>
    <s v="10:03 AM"/>
    <s v="CUST306"/>
    <x v="0"/>
    <x v="10"/>
    <s v="Pastry"/>
    <s v="Medium"/>
    <x v="0"/>
    <x v="4"/>
    <n v="0"/>
    <n v="2.5"/>
    <s v="Card"/>
    <x v="2"/>
    <s v="Liam"/>
    <n v="4.9000000000000004"/>
    <x v="2"/>
    <s v="Delivery"/>
    <x v="15"/>
    <x v="7"/>
    <s v="Wednesday"/>
  </r>
  <r>
    <s v="TRX14598"/>
    <s v="2024-08-24"/>
    <s v="Saturday"/>
    <s v="09:42 AM"/>
    <s v="CUST252"/>
    <x v="1"/>
    <x v="6"/>
    <s v="Pastry"/>
    <s v="Large"/>
    <x v="2"/>
    <x v="1"/>
    <n v="5"/>
    <n v="5.7"/>
    <s v="UPI"/>
    <x v="2"/>
    <s v="Sophia"/>
    <n v="4.3"/>
    <x v="2"/>
    <s v="Delivery"/>
    <x v="15"/>
    <x v="7"/>
    <s v="Saturday"/>
  </r>
  <r>
    <s v="TRX14660"/>
    <s v="2024-08-07"/>
    <s v="Wednesday"/>
    <s v="05:23 PM"/>
    <s v="CUST644"/>
    <x v="2"/>
    <x v="5"/>
    <s v="Tea"/>
    <s v="Medium"/>
    <x v="2"/>
    <x v="3"/>
    <n v="15"/>
    <n v="3.4"/>
    <s v="Cash"/>
    <x v="2"/>
    <s v="Sophia"/>
    <n v="3.3"/>
    <x v="2"/>
    <s v="Delivery"/>
    <x v="8"/>
    <x v="7"/>
    <s v="Wednesday"/>
  </r>
  <r>
    <s v="TRX14702"/>
    <s v="2024-08-20"/>
    <s v="Tuesday"/>
    <s v="06:30 PM"/>
    <s v="CUST993"/>
    <x v="2"/>
    <x v="8"/>
    <s v="Tea"/>
    <s v="Medium"/>
    <x v="2"/>
    <x v="4"/>
    <n v="15"/>
    <n v="4.25"/>
    <s v="Cash"/>
    <x v="2"/>
    <s v="Emma"/>
    <n v="3.6"/>
    <x v="2"/>
    <s v="Takeaway"/>
    <x v="18"/>
    <x v="7"/>
    <s v="Tuesday"/>
  </r>
  <r>
    <s v="TRX14722"/>
    <s v="2024-08-21"/>
    <s v="Wednesday"/>
    <s v="03:30 PM"/>
    <s v="CUST560"/>
    <x v="2"/>
    <x v="1"/>
    <s v="Tea"/>
    <s v="Small"/>
    <x v="0"/>
    <x v="1"/>
    <n v="10"/>
    <n v="2.7"/>
    <s v="Cash"/>
    <x v="2"/>
    <s v="Liam"/>
    <n v="3.5"/>
    <x v="0"/>
    <s v="Delivery"/>
    <x v="20"/>
    <x v="7"/>
    <s v="Wednesday"/>
  </r>
  <r>
    <s v="TRX14853"/>
    <s v="2024-08-24"/>
    <s v="Saturday"/>
    <s v="10:37 AM"/>
    <s v="CUST406"/>
    <x v="0"/>
    <x v="6"/>
    <s v="Pastry"/>
    <s v="Large"/>
    <x v="3"/>
    <x v="1"/>
    <n v="10"/>
    <n v="10.8"/>
    <s v="Cash"/>
    <x v="2"/>
    <s v="John"/>
    <n v="3.6"/>
    <x v="2"/>
    <s v="Delivery"/>
    <x v="5"/>
    <x v="7"/>
    <s v="Saturday"/>
  </r>
  <r>
    <s v="TRX14865"/>
    <s v="2024-08-09"/>
    <s v="Friday"/>
    <s v="11:34 AM"/>
    <s v="CUST968"/>
    <x v="1"/>
    <x v="3"/>
    <s v="Food"/>
    <s v="Small"/>
    <x v="1"/>
    <x v="2"/>
    <n v="15"/>
    <n v="11.47"/>
    <s v="Card"/>
    <x v="2"/>
    <s v="Noah"/>
    <n v="4.5999999999999996"/>
    <x v="0"/>
    <s v="Dine-in"/>
    <x v="14"/>
    <x v="7"/>
    <s v="Friday"/>
  </r>
  <r>
    <s v="TRX14898"/>
    <s v="2024-08-26"/>
    <s v="Monday"/>
    <s v="03:30 PM"/>
    <s v="CUST298"/>
    <x v="0"/>
    <x v="13"/>
    <s v="Coffee"/>
    <s v="Medium"/>
    <x v="0"/>
    <x v="8"/>
    <n v="5"/>
    <n v="3.32"/>
    <s v="Cash"/>
    <x v="2"/>
    <s v="Emma"/>
    <n v="3.4"/>
    <x v="1"/>
    <s v="Takeaway"/>
    <x v="5"/>
    <x v="7"/>
    <s v="Monday"/>
  </r>
  <r>
    <s v="TRX14939"/>
    <s v="2024-08-21"/>
    <s v="Wednesday"/>
    <s v="05:12 PM"/>
    <s v="CUST609"/>
    <x v="1"/>
    <x v="15"/>
    <s v="Coffee"/>
    <s v="Small"/>
    <x v="3"/>
    <x v="2"/>
    <n v="0"/>
    <n v="18"/>
    <s v="Cash"/>
    <x v="2"/>
    <s v="Sophia"/>
    <n v="4.8"/>
    <x v="0"/>
    <s v="Delivery"/>
    <x v="3"/>
    <x v="7"/>
    <s v="Wednesday"/>
  </r>
  <r>
    <s v="TRX10049"/>
    <s v="2024-08-10"/>
    <s v="Saturday"/>
    <s v="10:00 AM"/>
    <s v="CUST851"/>
    <x v="0"/>
    <x v="10"/>
    <s v="Pastry"/>
    <s v="Medium"/>
    <x v="3"/>
    <x v="4"/>
    <n v="15"/>
    <n v="8.5"/>
    <s v="UPI"/>
    <x v="3"/>
    <s v="Ava"/>
    <n v="3.6"/>
    <x v="1"/>
    <s v="Dine-in"/>
    <x v="5"/>
    <x v="7"/>
    <s v="Saturday"/>
  </r>
  <r>
    <s v="TRX10119"/>
    <s v="2024-08-02"/>
    <s v="Friday"/>
    <s v="09:45 AM"/>
    <s v="CUST936"/>
    <x v="1"/>
    <x v="8"/>
    <s v="Tea"/>
    <s v="Medium"/>
    <x v="2"/>
    <x v="4"/>
    <n v="0"/>
    <n v="5"/>
    <s v="UPI"/>
    <x v="3"/>
    <s v="Olivia"/>
    <n v="4.0999999999999996"/>
    <x v="1"/>
    <s v="Delivery"/>
    <x v="13"/>
    <x v="7"/>
    <s v="Friday"/>
  </r>
  <r>
    <s v="TRX10215"/>
    <s v="2024-08-04"/>
    <s v="Sunday"/>
    <s v="10:10 AM"/>
    <s v="CUST598"/>
    <x v="0"/>
    <x v="5"/>
    <s v="Tea"/>
    <s v="Medium"/>
    <x v="2"/>
    <x v="3"/>
    <n v="10"/>
    <n v="3.6"/>
    <s v="Cash"/>
    <x v="3"/>
    <s v="Emma"/>
    <n v="4.7"/>
    <x v="2"/>
    <s v="Dine-in"/>
    <x v="8"/>
    <x v="7"/>
    <s v="Sunday"/>
  </r>
  <r>
    <s v="TRX10223"/>
    <s v="2024-08-20"/>
    <s v="Tuesday"/>
    <s v="03:19 PM"/>
    <s v="CUST435"/>
    <x v="2"/>
    <x v="14"/>
    <s v="Coffee"/>
    <s v="Large"/>
    <x v="0"/>
    <x v="4"/>
    <n v="15"/>
    <n v="2.12"/>
    <s v="UPI"/>
    <x v="3"/>
    <s v="Noah"/>
    <n v="4.7"/>
    <x v="2"/>
    <s v="Takeaway"/>
    <x v="15"/>
    <x v="7"/>
    <s v="Tuesday"/>
  </r>
  <r>
    <s v="TRX10271"/>
    <s v="2024-08-26"/>
    <s v="Monday"/>
    <s v="11:29 AM"/>
    <s v="CUST331"/>
    <x v="2"/>
    <x v="10"/>
    <s v="Pastry"/>
    <s v="Small"/>
    <x v="0"/>
    <x v="4"/>
    <n v="0"/>
    <n v="2.5"/>
    <s v="Cash"/>
    <x v="3"/>
    <s v="Noah"/>
    <n v="4.5999999999999996"/>
    <x v="0"/>
    <s v="Delivery"/>
    <x v="17"/>
    <x v="7"/>
    <s v="Monday"/>
  </r>
  <r>
    <s v="TRX10388"/>
    <s v="2024-08-12"/>
    <s v="Monday"/>
    <s v="07:24 PM"/>
    <s v="CUST108"/>
    <x v="0"/>
    <x v="1"/>
    <s v="Tea"/>
    <s v="Small"/>
    <x v="0"/>
    <x v="1"/>
    <n v="0"/>
    <n v="3"/>
    <s v="Card"/>
    <x v="3"/>
    <s v="Emma"/>
    <n v="3.8"/>
    <x v="0"/>
    <s v="Takeaway"/>
    <x v="1"/>
    <x v="7"/>
    <s v="Monday"/>
  </r>
  <r>
    <s v="TRX10413"/>
    <s v="2024-08-04"/>
    <s v="Sunday"/>
    <s v="01:14 PM"/>
    <s v="CUST456"/>
    <x v="2"/>
    <x v="8"/>
    <s v="Tea"/>
    <s v="Medium"/>
    <x v="1"/>
    <x v="4"/>
    <n v="0"/>
    <n v="7.5"/>
    <s v="Card"/>
    <x v="3"/>
    <s v="Emma"/>
    <n v="4.2"/>
    <x v="0"/>
    <s v="Delivery"/>
    <x v="5"/>
    <x v="7"/>
    <s v="Sunday"/>
  </r>
  <r>
    <s v="TRX10417"/>
    <s v="2024-08-26"/>
    <s v="Monday"/>
    <s v="06:10 PM"/>
    <s v="CUST108"/>
    <x v="1"/>
    <x v="4"/>
    <s v="Coffee"/>
    <s v="Large"/>
    <x v="3"/>
    <x v="0"/>
    <n v="10"/>
    <n v="14.4"/>
    <s v="UPI"/>
    <x v="3"/>
    <s v="Sophia"/>
    <n v="4.7"/>
    <x v="1"/>
    <s v="Takeaway"/>
    <x v="20"/>
    <x v="7"/>
    <s v="Monday"/>
  </r>
  <r>
    <s v="TRX10461"/>
    <s v="2024-08-19"/>
    <s v="Monday"/>
    <s v="04:04 PM"/>
    <s v="CUST398"/>
    <x v="0"/>
    <x v="3"/>
    <s v="Food"/>
    <s v="Small"/>
    <x v="3"/>
    <x v="2"/>
    <n v="5"/>
    <n v="17.100000000000001"/>
    <s v="UPI"/>
    <x v="3"/>
    <s v="Liam"/>
    <n v="4.0999999999999996"/>
    <x v="2"/>
    <s v="Takeaway"/>
    <x v="18"/>
    <x v="7"/>
    <s v="Monday"/>
  </r>
  <r>
    <s v="TRX10475"/>
    <s v="2024-08-30"/>
    <s v="Friday"/>
    <s v="11:28 AM"/>
    <s v="CUST248"/>
    <x v="2"/>
    <x v="11"/>
    <s v="Food"/>
    <s v="Medium"/>
    <x v="0"/>
    <x v="6"/>
    <n v="15"/>
    <n v="4.67"/>
    <s v="Card"/>
    <x v="3"/>
    <s v="Noah"/>
    <n v="4.9000000000000004"/>
    <x v="2"/>
    <s v="Dine-in"/>
    <x v="17"/>
    <x v="7"/>
    <s v="Friday"/>
  </r>
  <r>
    <s v="TRX10483"/>
    <s v="2024-08-16"/>
    <s v="Friday"/>
    <s v="07:19 AM"/>
    <s v="CUST609"/>
    <x v="1"/>
    <x v="15"/>
    <s v="Coffee"/>
    <s v="Small"/>
    <x v="0"/>
    <x v="2"/>
    <n v="15"/>
    <n v="3.82"/>
    <s v="Card"/>
    <x v="3"/>
    <s v="Emma"/>
    <n v="4.8"/>
    <x v="2"/>
    <s v="Dine-in"/>
    <x v="7"/>
    <x v="7"/>
    <s v="Friday"/>
  </r>
  <r>
    <s v="TRX10550"/>
    <s v="2024-08-07"/>
    <s v="Wednesday"/>
    <s v="12:53 PM"/>
    <s v="CUST465"/>
    <x v="0"/>
    <x v="11"/>
    <s v="Food"/>
    <s v="Small"/>
    <x v="1"/>
    <x v="6"/>
    <n v="5"/>
    <n v="15.67"/>
    <s v="Cash"/>
    <x v="3"/>
    <s v="Emma"/>
    <n v="4.2"/>
    <x v="2"/>
    <s v="Dine-in"/>
    <x v="13"/>
    <x v="7"/>
    <s v="Wednesday"/>
  </r>
  <r>
    <s v="TRX10564"/>
    <s v="2024-08-31"/>
    <s v="Saturday"/>
    <s v="06:39 PM"/>
    <s v="CUST352"/>
    <x v="1"/>
    <x v="10"/>
    <s v="Pastry"/>
    <s v="Medium"/>
    <x v="2"/>
    <x v="4"/>
    <n v="15"/>
    <n v="4.25"/>
    <s v="UPI"/>
    <x v="3"/>
    <s v="Liam"/>
    <n v="3"/>
    <x v="2"/>
    <s v="Dine-in"/>
    <x v="1"/>
    <x v="7"/>
    <s v="Saturday"/>
  </r>
  <r>
    <s v="TRX10569"/>
    <s v="2024-08-15"/>
    <s v="Thursday"/>
    <s v="08:30 PM"/>
    <s v="CUST756"/>
    <x v="2"/>
    <x v="15"/>
    <s v="Coffee"/>
    <s v="Medium"/>
    <x v="0"/>
    <x v="2"/>
    <n v="5"/>
    <n v="4.2699999999999996"/>
    <s v="UPI"/>
    <x v="3"/>
    <s v="Liam"/>
    <n v="4.2"/>
    <x v="1"/>
    <s v="Dine-in"/>
    <x v="12"/>
    <x v="7"/>
    <s v="Thursday"/>
  </r>
  <r>
    <s v="TRX10632"/>
    <s v="2024-08-25"/>
    <s v="Sunday"/>
    <s v="05:35 PM"/>
    <s v="CUST396"/>
    <x v="1"/>
    <x v="5"/>
    <s v="Tea"/>
    <s v="Small"/>
    <x v="0"/>
    <x v="3"/>
    <n v="15"/>
    <n v="1.7"/>
    <s v="Card"/>
    <x v="3"/>
    <s v="Ava"/>
    <n v="4.7"/>
    <x v="0"/>
    <s v="Takeaway"/>
    <x v="4"/>
    <x v="7"/>
    <s v="Sunday"/>
  </r>
  <r>
    <s v="TRX10634"/>
    <s v="2024-08-09"/>
    <s v="Friday"/>
    <s v="10:35 AM"/>
    <s v="CUST725"/>
    <x v="2"/>
    <x v="7"/>
    <s v="Pastry"/>
    <s v="Large"/>
    <x v="1"/>
    <x v="3"/>
    <n v="10"/>
    <n v="5.4"/>
    <s v="UPI"/>
    <x v="3"/>
    <s v="Olivia"/>
    <n v="3.5"/>
    <x v="0"/>
    <s v="Takeaway"/>
    <x v="5"/>
    <x v="7"/>
    <s v="Friday"/>
  </r>
  <r>
    <s v="TRX10696"/>
    <s v="2024-08-09"/>
    <s v="Friday"/>
    <s v="07:58 PM"/>
    <s v="CUST259"/>
    <x v="1"/>
    <x v="9"/>
    <s v="Beverage"/>
    <s v="Medium"/>
    <x v="0"/>
    <x v="5"/>
    <n v="15"/>
    <n v="3.23"/>
    <s v="Cash"/>
    <x v="3"/>
    <s v="Sophia"/>
    <n v="4.2"/>
    <x v="1"/>
    <s v="Delivery"/>
    <x v="0"/>
    <x v="7"/>
    <s v="Friday"/>
  </r>
  <r>
    <s v="TRX10754"/>
    <s v="2024-08-07"/>
    <s v="Wednesday"/>
    <s v="11:13 AM"/>
    <s v="CUST732"/>
    <x v="0"/>
    <x v="15"/>
    <s v="Coffee"/>
    <s v="Small"/>
    <x v="2"/>
    <x v="2"/>
    <n v="10"/>
    <n v="8.1"/>
    <s v="Cash"/>
    <x v="3"/>
    <s v="Sophia"/>
    <n v="5"/>
    <x v="1"/>
    <s v="Delivery"/>
    <x v="4"/>
    <x v="7"/>
    <s v="Wednesday"/>
  </r>
  <r>
    <s v="TRX10809"/>
    <s v="2024-08-21"/>
    <s v="Wednesday"/>
    <s v="02:03 PM"/>
    <s v="CUST520"/>
    <x v="0"/>
    <x v="12"/>
    <s v="Food"/>
    <s v="Large"/>
    <x v="1"/>
    <x v="7"/>
    <n v="15"/>
    <n v="12.75"/>
    <s v="UPI"/>
    <x v="3"/>
    <s v="Sophia"/>
    <n v="3.2"/>
    <x v="1"/>
    <s v="Takeaway"/>
    <x v="18"/>
    <x v="7"/>
    <s v="Wednesday"/>
  </r>
  <r>
    <s v="TRX10868"/>
    <s v="2024-08-31"/>
    <s v="Saturday"/>
    <s v="03:11 PM"/>
    <s v="CUST396"/>
    <x v="0"/>
    <x v="6"/>
    <s v="Pastry"/>
    <s v="Large"/>
    <x v="0"/>
    <x v="1"/>
    <n v="15"/>
    <n v="2.5499999999999998"/>
    <s v="Card"/>
    <x v="3"/>
    <s v="Noah"/>
    <n v="3.8"/>
    <x v="2"/>
    <s v="Dine-in"/>
    <x v="15"/>
    <x v="7"/>
    <s v="Saturday"/>
  </r>
  <r>
    <s v="TRX10869"/>
    <s v="2024-08-05"/>
    <s v="Monday"/>
    <s v="09:31 AM"/>
    <s v="CUST128"/>
    <x v="1"/>
    <x v="6"/>
    <s v="Pastry"/>
    <s v="Small"/>
    <x v="3"/>
    <x v="1"/>
    <n v="15"/>
    <n v="10.199999999999999"/>
    <s v="Cash"/>
    <x v="3"/>
    <s v="Ava"/>
    <n v="3.1"/>
    <x v="2"/>
    <s v="Delivery"/>
    <x v="5"/>
    <x v="7"/>
    <s v="Monday"/>
  </r>
  <r>
    <s v="TRX10902"/>
    <s v="2024-08-06"/>
    <s v="Tuesday"/>
    <s v="11:49 AM"/>
    <s v="CUST246"/>
    <x v="2"/>
    <x v="14"/>
    <s v="Coffee"/>
    <s v="Large"/>
    <x v="1"/>
    <x v="4"/>
    <n v="10"/>
    <n v="6.75"/>
    <s v="Card"/>
    <x v="3"/>
    <s v="Olivia"/>
    <n v="3.9"/>
    <x v="0"/>
    <s v="Delivery"/>
    <x v="0"/>
    <x v="7"/>
    <s v="Tuesday"/>
  </r>
  <r>
    <s v="TRX10927"/>
    <s v="2024-08-17"/>
    <s v="Saturday"/>
    <s v="01:59 PM"/>
    <s v="CUST326"/>
    <x v="1"/>
    <x v="5"/>
    <s v="Tea"/>
    <s v="Large"/>
    <x v="2"/>
    <x v="3"/>
    <n v="0"/>
    <n v="4"/>
    <s v="UPI"/>
    <x v="3"/>
    <s v="Ava"/>
    <n v="3.3"/>
    <x v="2"/>
    <s v="Dine-in"/>
    <x v="8"/>
    <x v="7"/>
    <s v="Saturday"/>
  </r>
  <r>
    <s v="TRX10987"/>
    <s v="2024-08-03"/>
    <s v="Saturday"/>
    <s v="05:50 PM"/>
    <s v="CUST709"/>
    <x v="0"/>
    <x v="7"/>
    <s v="Pastry"/>
    <s v="Medium"/>
    <x v="3"/>
    <x v="3"/>
    <n v="0"/>
    <n v="8"/>
    <s v="Card"/>
    <x v="3"/>
    <s v="Liam"/>
    <n v="3.7"/>
    <x v="0"/>
    <s v="Dine-in"/>
    <x v="7"/>
    <x v="7"/>
    <s v="Saturday"/>
  </r>
  <r>
    <s v="TRX10997"/>
    <s v="2024-08-15"/>
    <s v="Thursday"/>
    <s v="11:07 AM"/>
    <s v="CUST915"/>
    <x v="0"/>
    <x v="5"/>
    <s v="Tea"/>
    <s v="Large"/>
    <x v="3"/>
    <x v="3"/>
    <n v="0"/>
    <n v="8"/>
    <s v="UPI"/>
    <x v="3"/>
    <s v="Sophia"/>
    <n v="4.7"/>
    <x v="1"/>
    <s v="Dine-in"/>
    <x v="16"/>
    <x v="7"/>
    <s v="Thursday"/>
  </r>
  <r>
    <s v="TRX11036"/>
    <s v="2024-08-03"/>
    <s v="Saturday"/>
    <s v="01:49 PM"/>
    <s v="CUST978"/>
    <x v="1"/>
    <x v="2"/>
    <s v="Coffee"/>
    <s v="Medium"/>
    <x v="1"/>
    <x v="1"/>
    <n v="10"/>
    <n v="8.1"/>
    <s v="Cash"/>
    <x v="3"/>
    <s v="Olivia"/>
    <n v="3.5"/>
    <x v="2"/>
    <s v="Dine-in"/>
    <x v="11"/>
    <x v="7"/>
    <s v="Saturday"/>
  </r>
  <r>
    <s v="TRX11053"/>
    <s v="2024-08-03"/>
    <s v="Saturday"/>
    <s v="03:07 PM"/>
    <s v="CUST579"/>
    <x v="2"/>
    <x v="7"/>
    <s v="Pastry"/>
    <s v="Large"/>
    <x v="2"/>
    <x v="3"/>
    <n v="10"/>
    <n v="3.6"/>
    <s v="Cash"/>
    <x v="3"/>
    <s v="John"/>
    <n v="4.4000000000000004"/>
    <x v="2"/>
    <s v="Takeaway"/>
    <x v="14"/>
    <x v="7"/>
    <s v="Saturday"/>
  </r>
  <r>
    <s v="TRX11081"/>
    <s v="2024-08-19"/>
    <s v="Monday"/>
    <s v="07:49 PM"/>
    <s v="CUST196"/>
    <x v="2"/>
    <x v="10"/>
    <s v="Pastry"/>
    <s v="Large"/>
    <x v="0"/>
    <x v="4"/>
    <n v="0"/>
    <n v="2.5"/>
    <s v="UPI"/>
    <x v="3"/>
    <s v="John"/>
    <n v="3.2"/>
    <x v="1"/>
    <s v="Delivery"/>
    <x v="8"/>
    <x v="7"/>
    <s v="Monday"/>
  </r>
  <r>
    <s v="TRX11156"/>
    <s v="2024-08-04"/>
    <s v="Sunday"/>
    <s v="07:39 PM"/>
    <s v="CUST997"/>
    <x v="2"/>
    <x v="12"/>
    <s v="Food"/>
    <s v="Medium"/>
    <x v="0"/>
    <x v="7"/>
    <n v="15"/>
    <n v="4.25"/>
    <s v="UPI"/>
    <x v="3"/>
    <s v="John"/>
    <n v="4.5"/>
    <x v="1"/>
    <s v="Takeaway"/>
    <x v="9"/>
    <x v="7"/>
    <s v="Sunday"/>
  </r>
  <r>
    <s v="TRX11159"/>
    <s v="2024-08-26"/>
    <s v="Monday"/>
    <s v="02:02 PM"/>
    <s v="CUST279"/>
    <x v="2"/>
    <x v="14"/>
    <s v="Coffee"/>
    <s v="Large"/>
    <x v="0"/>
    <x v="4"/>
    <n v="0"/>
    <n v="2.5"/>
    <s v="Card"/>
    <x v="3"/>
    <s v="Noah"/>
    <n v="4.4000000000000004"/>
    <x v="1"/>
    <s v="Takeaway"/>
    <x v="9"/>
    <x v="7"/>
    <s v="Monday"/>
  </r>
  <r>
    <s v="TRX11169"/>
    <s v="2024-08-19"/>
    <s v="Monday"/>
    <s v="09:01 AM"/>
    <s v="CUST532"/>
    <x v="1"/>
    <x v="12"/>
    <s v="Food"/>
    <s v="Small"/>
    <x v="3"/>
    <x v="7"/>
    <n v="10"/>
    <n v="18"/>
    <s v="Card"/>
    <x v="3"/>
    <s v="Olivia"/>
    <n v="3.4"/>
    <x v="0"/>
    <s v="Delivery"/>
    <x v="7"/>
    <x v="7"/>
    <s v="Monday"/>
  </r>
  <r>
    <s v="TRX11238"/>
    <s v="2024-08-01"/>
    <s v="Thursday"/>
    <s v="07:39 AM"/>
    <s v="CUST889"/>
    <x v="2"/>
    <x v="14"/>
    <s v="Coffee"/>
    <s v="Large"/>
    <x v="1"/>
    <x v="4"/>
    <n v="10"/>
    <n v="6.75"/>
    <s v="UPI"/>
    <x v="3"/>
    <s v="Liam"/>
    <n v="3"/>
    <x v="0"/>
    <s v="Delivery"/>
    <x v="4"/>
    <x v="7"/>
    <s v="Thursday"/>
  </r>
  <r>
    <s v="TRX11267"/>
    <s v="2024-08-22"/>
    <s v="Thursday"/>
    <s v="03:56 PM"/>
    <s v="CUST396"/>
    <x v="1"/>
    <x v="8"/>
    <s v="Tea"/>
    <s v="Small"/>
    <x v="3"/>
    <x v="4"/>
    <n v="10"/>
    <n v="9"/>
    <s v="Cash"/>
    <x v="3"/>
    <s v="Liam"/>
    <n v="3.4"/>
    <x v="1"/>
    <s v="Takeaway"/>
    <x v="16"/>
    <x v="7"/>
    <s v="Thursday"/>
  </r>
  <r>
    <s v="TRX11300"/>
    <s v="2024-08-24"/>
    <s v="Saturday"/>
    <s v="07:41 AM"/>
    <s v="CUST941"/>
    <x v="0"/>
    <x v="3"/>
    <s v="Food"/>
    <s v="Large"/>
    <x v="1"/>
    <x v="2"/>
    <n v="15"/>
    <n v="11.47"/>
    <s v="Cash"/>
    <x v="3"/>
    <s v="Liam"/>
    <n v="4.5"/>
    <x v="1"/>
    <s v="Dine-in"/>
    <x v="19"/>
    <x v="7"/>
    <s v="Saturday"/>
  </r>
  <r>
    <s v="TRX11392"/>
    <s v="2024-08-12"/>
    <s v="Monday"/>
    <s v="11:14 AM"/>
    <s v="CUST302"/>
    <x v="2"/>
    <x v="8"/>
    <s v="Tea"/>
    <s v="Medium"/>
    <x v="0"/>
    <x v="4"/>
    <n v="5"/>
    <n v="2.38"/>
    <s v="Card"/>
    <x v="3"/>
    <s v="Olivia"/>
    <n v="3.4"/>
    <x v="1"/>
    <s v="Delivery"/>
    <x v="5"/>
    <x v="7"/>
    <s v="Monday"/>
  </r>
  <r>
    <s v="TRX11419"/>
    <s v="2024-08-30"/>
    <s v="Friday"/>
    <s v="12:27 PM"/>
    <s v="CUST584"/>
    <x v="1"/>
    <x v="4"/>
    <s v="Coffee"/>
    <s v="Small"/>
    <x v="2"/>
    <x v="0"/>
    <n v="15"/>
    <n v="6.8"/>
    <s v="UPI"/>
    <x v="3"/>
    <s v="John"/>
    <n v="4.2"/>
    <x v="1"/>
    <s v="Delivery"/>
    <x v="16"/>
    <x v="7"/>
    <s v="Friday"/>
  </r>
  <r>
    <s v="TRX11662"/>
    <s v="2024-08-10"/>
    <s v="Saturday"/>
    <s v="04:09 PM"/>
    <s v="CUST216"/>
    <x v="2"/>
    <x v="4"/>
    <s v="Coffee"/>
    <s v="Large"/>
    <x v="2"/>
    <x v="0"/>
    <n v="15"/>
    <n v="6.8"/>
    <s v="UPI"/>
    <x v="3"/>
    <s v="John"/>
    <n v="4.9000000000000004"/>
    <x v="0"/>
    <s v="Delivery"/>
    <x v="8"/>
    <x v="7"/>
    <s v="Saturday"/>
  </r>
  <r>
    <s v="TRX11762"/>
    <s v="2024-08-06"/>
    <s v="Tuesday"/>
    <s v="05:21 PM"/>
    <s v="CUST223"/>
    <x v="2"/>
    <x v="9"/>
    <s v="Beverage"/>
    <s v="Medium"/>
    <x v="0"/>
    <x v="5"/>
    <n v="5"/>
    <n v="3.61"/>
    <s v="Cash"/>
    <x v="3"/>
    <s v="Sophia"/>
    <n v="3.3"/>
    <x v="2"/>
    <s v="Takeaway"/>
    <x v="3"/>
    <x v="7"/>
    <s v="Tuesday"/>
  </r>
  <r>
    <s v="TRX11777"/>
    <s v="2024-08-06"/>
    <s v="Tuesday"/>
    <s v="09:15 AM"/>
    <s v="CUST107"/>
    <x v="1"/>
    <x v="14"/>
    <s v="Coffee"/>
    <s v="Large"/>
    <x v="1"/>
    <x v="4"/>
    <n v="5"/>
    <n v="7.12"/>
    <s v="Cash"/>
    <x v="3"/>
    <s v="Emma"/>
    <n v="4.5"/>
    <x v="1"/>
    <s v="Dine-in"/>
    <x v="1"/>
    <x v="7"/>
    <s v="Tuesday"/>
  </r>
  <r>
    <s v="TRX11873"/>
    <s v="2024-08-25"/>
    <s v="Sunday"/>
    <s v="12:57 PM"/>
    <s v="CUST934"/>
    <x v="2"/>
    <x v="9"/>
    <s v="Beverage"/>
    <s v="Large"/>
    <x v="1"/>
    <x v="5"/>
    <n v="10"/>
    <n v="10.26"/>
    <s v="Card"/>
    <x v="3"/>
    <s v="Sophia"/>
    <n v="5"/>
    <x v="2"/>
    <s v="Dine-in"/>
    <x v="6"/>
    <x v="7"/>
    <s v="Sunday"/>
  </r>
  <r>
    <s v="TRX11919"/>
    <s v="2024-08-29"/>
    <s v="Thursday"/>
    <s v="11:52 AM"/>
    <s v="CUST645"/>
    <x v="0"/>
    <x v="11"/>
    <s v="Food"/>
    <s v="Medium"/>
    <x v="3"/>
    <x v="6"/>
    <n v="10"/>
    <n v="19.8"/>
    <s v="Cash"/>
    <x v="3"/>
    <s v="Noah"/>
    <n v="3.1"/>
    <x v="0"/>
    <s v="Delivery"/>
    <x v="12"/>
    <x v="7"/>
    <s v="Thursday"/>
  </r>
  <r>
    <s v="TRX12045"/>
    <s v="2024-08-06"/>
    <s v="Tuesday"/>
    <s v="09:43 AM"/>
    <s v="CUST268"/>
    <x v="2"/>
    <x v="10"/>
    <s v="Pastry"/>
    <s v="Large"/>
    <x v="1"/>
    <x v="4"/>
    <n v="10"/>
    <n v="6.75"/>
    <s v="Cash"/>
    <x v="3"/>
    <s v="John"/>
    <n v="3.8"/>
    <x v="1"/>
    <s v="Takeaway"/>
    <x v="15"/>
    <x v="7"/>
    <s v="Tuesday"/>
  </r>
  <r>
    <s v="TRX12063"/>
    <s v="2024-08-31"/>
    <s v="Saturday"/>
    <s v="07:42 AM"/>
    <s v="CUST836"/>
    <x v="1"/>
    <x v="7"/>
    <s v="Pastry"/>
    <s v="Medium"/>
    <x v="0"/>
    <x v="3"/>
    <n v="5"/>
    <n v="1.9"/>
    <s v="Card"/>
    <x v="3"/>
    <s v="Emma"/>
    <n v="3.7"/>
    <x v="2"/>
    <s v="Dine-in"/>
    <x v="18"/>
    <x v="7"/>
    <s v="Saturday"/>
  </r>
  <r>
    <s v="TRX12095"/>
    <s v="2024-08-25"/>
    <s v="Sunday"/>
    <s v="11:58 AM"/>
    <s v="CUST694"/>
    <x v="2"/>
    <x v="1"/>
    <s v="Tea"/>
    <s v="Large"/>
    <x v="1"/>
    <x v="1"/>
    <n v="0"/>
    <n v="9"/>
    <s v="Cash"/>
    <x v="3"/>
    <s v="Liam"/>
    <n v="4.2"/>
    <x v="0"/>
    <s v="Takeaway"/>
    <x v="15"/>
    <x v="7"/>
    <s v="Sunday"/>
  </r>
  <r>
    <s v="TRX12167"/>
    <s v="2024-08-07"/>
    <s v="Wednesday"/>
    <s v="06:52 PM"/>
    <s v="CUST777"/>
    <x v="1"/>
    <x v="6"/>
    <s v="Pastry"/>
    <s v="Large"/>
    <x v="1"/>
    <x v="1"/>
    <n v="15"/>
    <n v="7.65"/>
    <s v="Cash"/>
    <x v="3"/>
    <s v="Noah"/>
    <n v="4.8"/>
    <x v="1"/>
    <s v="Delivery"/>
    <x v="14"/>
    <x v="7"/>
    <s v="Wednesday"/>
  </r>
  <r>
    <s v="TRX12206"/>
    <s v="2024-08-26"/>
    <s v="Monday"/>
    <s v="07:29 AM"/>
    <s v="CUST975"/>
    <x v="1"/>
    <x v="4"/>
    <s v="Coffee"/>
    <s v="Small"/>
    <x v="0"/>
    <x v="0"/>
    <n v="5"/>
    <n v="3.8"/>
    <s v="Card"/>
    <x v="3"/>
    <s v="Ava"/>
    <n v="4.5999999999999996"/>
    <x v="1"/>
    <s v="Dine-in"/>
    <x v="14"/>
    <x v="7"/>
    <s v="Monday"/>
  </r>
  <r>
    <s v="TRX12295"/>
    <s v="2024-08-21"/>
    <s v="Wednesday"/>
    <s v="01:15 PM"/>
    <s v="CUST911"/>
    <x v="2"/>
    <x v="10"/>
    <s v="Pastry"/>
    <s v="Small"/>
    <x v="0"/>
    <x v="4"/>
    <n v="5"/>
    <n v="2.38"/>
    <s v="Cash"/>
    <x v="3"/>
    <s v="Sophia"/>
    <n v="4.0999999999999996"/>
    <x v="2"/>
    <s v="Takeaway"/>
    <x v="14"/>
    <x v="7"/>
    <s v="Wednesday"/>
  </r>
  <r>
    <s v="TRX12349"/>
    <s v="2024-08-21"/>
    <s v="Wednesday"/>
    <s v="10:22 AM"/>
    <s v="CUST354"/>
    <x v="2"/>
    <x v="2"/>
    <s v="Coffee"/>
    <s v="Small"/>
    <x v="2"/>
    <x v="1"/>
    <n v="0"/>
    <n v="6"/>
    <s v="Card"/>
    <x v="3"/>
    <s v="Emma"/>
    <n v="3.7"/>
    <x v="2"/>
    <s v="Delivery"/>
    <x v="1"/>
    <x v="7"/>
    <s v="Wednesday"/>
  </r>
  <r>
    <s v="TRX12451"/>
    <s v="2024-08-28"/>
    <s v="Wednesday"/>
    <s v="11:02 AM"/>
    <s v="CUST608"/>
    <x v="2"/>
    <x v="6"/>
    <s v="Pastry"/>
    <s v="Medium"/>
    <x v="1"/>
    <x v="1"/>
    <n v="10"/>
    <n v="8.1"/>
    <s v="Card"/>
    <x v="3"/>
    <s v="Noah"/>
    <n v="4.7"/>
    <x v="0"/>
    <s v="Takeaway"/>
    <x v="1"/>
    <x v="7"/>
    <s v="Wednesday"/>
  </r>
  <r>
    <s v="TRX12452"/>
    <s v="2024-08-19"/>
    <s v="Monday"/>
    <s v="01:52 PM"/>
    <s v="CUST695"/>
    <x v="0"/>
    <x v="5"/>
    <s v="Tea"/>
    <s v="Small"/>
    <x v="3"/>
    <x v="3"/>
    <n v="15"/>
    <n v="6.8"/>
    <s v="UPI"/>
    <x v="3"/>
    <s v="Sophia"/>
    <n v="3.6"/>
    <x v="1"/>
    <s v="Takeaway"/>
    <x v="18"/>
    <x v="7"/>
    <s v="Monday"/>
  </r>
  <r>
    <s v="TRX12488"/>
    <s v="2024-08-30"/>
    <s v="Friday"/>
    <s v="11:35 AM"/>
    <s v="CUST763"/>
    <x v="1"/>
    <x v="0"/>
    <s v="Beverage"/>
    <s v="Large"/>
    <x v="1"/>
    <x v="0"/>
    <n v="5"/>
    <n v="11.4"/>
    <s v="UPI"/>
    <x v="3"/>
    <s v="Olivia"/>
    <n v="4.2"/>
    <x v="2"/>
    <s v="Takeaway"/>
    <x v="3"/>
    <x v="7"/>
    <s v="Friday"/>
  </r>
  <r>
    <s v="TRX12528"/>
    <s v="2024-08-23"/>
    <s v="Friday"/>
    <s v="08:12 AM"/>
    <s v="CUST426"/>
    <x v="0"/>
    <x v="3"/>
    <s v="Food"/>
    <s v="Large"/>
    <x v="1"/>
    <x v="2"/>
    <n v="15"/>
    <n v="11.47"/>
    <s v="UPI"/>
    <x v="3"/>
    <s v="Ava"/>
    <n v="3.9"/>
    <x v="2"/>
    <s v="Delivery"/>
    <x v="18"/>
    <x v="7"/>
    <s v="Friday"/>
  </r>
  <r>
    <s v="TRX12598"/>
    <s v="2024-08-21"/>
    <s v="Wednesday"/>
    <s v="05:28 PM"/>
    <s v="CUST721"/>
    <x v="1"/>
    <x v="0"/>
    <s v="Beverage"/>
    <s v="Large"/>
    <x v="2"/>
    <x v="0"/>
    <n v="5"/>
    <n v="7.6"/>
    <s v="Cash"/>
    <x v="3"/>
    <s v="Noah"/>
    <n v="3"/>
    <x v="1"/>
    <s v="Dine-in"/>
    <x v="12"/>
    <x v="7"/>
    <s v="Wednesday"/>
  </r>
  <r>
    <s v="TRX12645"/>
    <s v="2024-08-19"/>
    <s v="Monday"/>
    <s v="10:04 AM"/>
    <s v="CUST210"/>
    <x v="2"/>
    <x v="12"/>
    <s v="Food"/>
    <s v="Medium"/>
    <x v="0"/>
    <x v="7"/>
    <n v="5"/>
    <n v="4.75"/>
    <s v="Cash"/>
    <x v="3"/>
    <s v="Noah"/>
    <n v="4.8"/>
    <x v="1"/>
    <s v="Takeaway"/>
    <x v="16"/>
    <x v="7"/>
    <s v="Monday"/>
  </r>
  <r>
    <s v="TRX12715"/>
    <s v="2024-08-04"/>
    <s v="Sunday"/>
    <s v="07:25 PM"/>
    <s v="CUST844"/>
    <x v="1"/>
    <x v="7"/>
    <s v="Pastry"/>
    <s v="Medium"/>
    <x v="1"/>
    <x v="3"/>
    <n v="15"/>
    <n v="5.0999999999999996"/>
    <s v="Card"/>
    <x v="3"/>
    <s v="John"/>
    <n v="3"/>
    <x v="2"/>
    <s v="Takeaway"/>
    <x v="17"/>
    <x v="7"/>
    <s v="Sunday"/>
  </r>
  <r>
    <s v="TRX12736"/>
    <s v="2024-08-14"/>
    <s v="Wednesday"/>
    <s v="05:08 PM"/>
    <s v="CUST903"/>
    <x v="0"/>
    <x v="7"/>
    <s v="Pastry"/>
    <s v="Large"/>
    <x v="0"/>
    <x v="3"/>
    <n v="15"/>
    <n v="1.7"/>
    <s v="Card"/>
    <x v="3"/>
    <s v="Sophia"/>
    <n v="3.5"/>
    <x v="2"/>
    <s v="Dine-in"/>
    <x v="20"/>
    <x v="7"/>
    <s v="Wednesday"/>
  </r>
  <r>
    <s v="TRX12843"/>
    <s v="2024-08-27"/>
    <s v="Tuesday"/>
    <s v="05:50 PM"/>
    <s v="CUST176"/>
    <x v="1"/>
    <x v="12"/>
    <s v="Food"/>
    <s v="Medium"/>
    <x v="2"/>
    <x v="7"/>
    <n v="10"/>
    <n v="9"/>
    <s v="Cash"/>
    <x v="3"/>
    <s v="John"/>
    <n v="3.7"/>
    <x v="2"/>
    <s v="Takeaway"/>
    <x v="6"/>
    <x v="7"/>
    <s v="Tuesday"/>
  </r>
  <r>
    <s v="TRX12886"/>
    <s v="2024-08-10"/>
    <s v="Saturday"/>
    <s v="07:03 AM"/>
    <s v="CUST719"/>
    <x v="2"/>
    <x v="6"/>
    <s v="Pastry"/>
    <s v="Medium"/>
    <x v="0"/>
    <x v="1"/>
    <n v="10"/>
    <n v="2.7"/>
    <s v="Cash"/>
    <x v="3"/>
    <s v="Emma"/>
    <n v="3.2"/>
    <x v="1"/>
    <s v="Dine-in"/>
    <x v="5"/>
    <x v="7"/>
    <s v="Saturday"/>
  </r>
  <r>
    <s v="TRX12914"/>
    <s v="2024-08-09"/>
    <s v="Friday"/>
    <s v="08:23 PM"/>
    <s v="CUST802"/>
    <x v="1"/>
    <x v="10"/>
    <s v="Pastry"/>
    <s v="Small"/>
    <x v="0"/>
    <x v="4"/>
    <n v="15"/>
    <n v="2.12"/>
    <s v="Card"/>
    <x v="3"/>
    <s v="Emma"/>
    <n v="3.8"/>
    <x v="0"/>
    <s v="Dine-in"/>
    <x v="1"/>
    <x v="7"/>
    <s v="Friday"/>
  </r>
  <r>
    <s v="TRX12975"/>
    <s v="2024-08-09"/>
    <s v="Friday"/>
    <s v="02:33 PM"/>
    <s v="CUST339"/>
    <x v="2"/>
    <x v="14"/>
    <s v="Coffee"/>
    <s v="Small"/>
    <x v="2"/>
    <x v="4"/>
    <n v="0"/>
    <n v="5"/>
    <s v="UPI"/>
    <x v="3"/>
    <s v="Ava"/>
    <n v="3.2"/>
    <x v="2"/>
    <s v="Takeaway"/>
    <x v="11"/>
    <x v="7"/>
    <s v="Friday"/>
  </r>
  <r>
    <s v="TRX12983"/>
    <s v="2024-08-31"/>
    <s v="Saturday"/>
    <s v="08:41 PM"/>
    <s v="CUST179"/>
    <x v="0"/>
    <x v="4"/>
    <s v="Coffee"/>
    <s v="Small"/>
    <x v="3"/>
    <x v="0"/>
    <n v="15"/>
    <n v="13.6"/>
    <s v="Card"/>
    <x v="3"/>
    <s v="Ava"/>
    <n v="4.9000000000000004"/>
    <x v="0"/>
    <s v="Delivery"/>
    <x v="12"/>
    <x v="7"/>
    <s v="Saturday"/>
  </r>
  <r>
    <s v="TRX13019"/>
    <s v="2024-08-16"/>
    <s v="Friday"/>
    <s v="07:20 PM"/>
    <s v="CUST527"/>
    <x v="0"/>
    <x v="12"/>
    <s v="Food"/>
    <s v="Medium"/>
    <x v="1"/>
    <x v="7"/>
    <n v="5"/>
    <n v="14.25"/>
    <s v="Card"/>
    <x v="3"/>
    <s v="Sophia"/>
    <n v="4.0999999999999996"/>
    <x v="2"/>
    <s v="Delivery"/>
    <x v="2"/>
    <x v="7"/>
    <s v="Friday"/>
  </r>
  <r>
    <s v="TRX13056"/>
    <s v="2024-08-01"/>
    <s v="Thursday"/>
    <s v="03:01 PM"/>
    <s v="CUST311"/>
    <x v="0"/>
    <x v="12"/>
    <s v="Food"/>
    <s v="Medium"/>
    <x v="3"/>
    <x v="7"/>
    <n v="10"/>
    <n v="18"/>
    <s v="Card"/>
    <x v="3"/>
    <s v="Ava"/>
    <n v="3.3"/>
    <x v="2"/>
    <s v="Delivery"/>
    <x v="16"/>
    <x v="7"/>
    <s v="Thursday"/>
  </r>
  <r>
    <s v="TRX13250"/>
    <s v="2024-08-11"/>
    <s v="Sunday"/>
    <s v="01:34 PM"/>
    <s v="CUST521"/>
    <x v="1"/>
    <x v="14"/>
    <s v="Coffee"/>
    <s v="Large"/>
    <x v="3"/>
    <x v="4"/>
    <n v="15"/>
    <n v="8.5"/>
    <s v="UPI"/>
    <x v="3"/>
    <s v="Sophia"/>
    <n v="4.9000000000000004"/>
    <x v="1"/>
    <s v="Dine-in"/>
    <x v="11"/>
    <x v="7"/>
    <s v="Sunday"/>
  </r>
  <r>
    <s v="TRX13506"/>
    <s v="2024-08-02"/>
    <s v="Friday"/>
    <s v="08:42 PM"/>
    <s v="CUST460"/>
    <x v="0"/>
    <x v="2"/>
    <s v="Coffee"/>
    <s v="Large"/>
    <x v="1"/>
    <x v="1"/>
    <n v="10"/>
    <n v="8.1"/>
    <s v="Cash"/>
    <x v="3"/>
    <s v="Olivia"/>
    <n v="3.9"/>
    <x v="2"/>
    <s v="Delivery"/>
    <x v="13"/>
    <x v="7"/>
    <s v="Friday"/>
  </r>
  <r>
    <s v="TRX13544"/>
    <s v="2024-08-04"/>
    <s v="Sunday"/>
    <s v="03:38 PM"/>
    <s v="CUST276"/>
    <x v="2"/>
    <x v="1"/>
    <s v="Tea"/>
    <s v="Large"/>
    <x v="1"/>
    <x v="1"/>
    <n v="10"/>
    <n v="8.1"/>
    <s v="Card"/>
    <x v="3"/>
    <s v="Emma"/>
    <n v="3.5"/>
    <x v="1"/>
    <s v="Dine-in"/>
    <x v="12"/>
    <x v="7"/>
    <s v="Sunday"/>
  </r>
  <r>
    <s v="TRX13553"/>
    <s v="2024-08-18"/>
    <s v="Sunday"/>
    <s v="07:45 PM"/>
    <s v="CUST125"/>
    <x v="1"/>
    <x v="8"/>
    <s v="Tea"/>
    <s v="Small"/>
    <x v="1"/>
    <x v="4"/>
    <n v="10"/>
    <n v="6.75"/>
    <s v="Card"/>
    <x v="3"/>
    <s v="Olivia"/>
    <n v="4.5"/>
    <x v="2"/>
    <s v="Delivery"/>
    <x v="15"/>
    <x v="7"/>
    <s v="Sunday"/>
  </r>
  <r>
    <s v="TRX13568"/>
    <s v="2024-08-24"/>
    <s v="Saturday"/>
    <s v="09:50 AM"/>
    <s v="CUST712"/>
    <x v="0"/>
    <x v="4"/>
    <s v="Coffee"/>
    <s v="Small"/>
    <x v="2"/>
    <x v="0"/>
    <n v="0"/>
    <n v="8"/>
    <s v="Cash"/>
    <x v="3"/>
    <s v="Olivia"/>
    <n v="4.2"/>
    <x v="0"/>
    <s v="Takeaway"/>
    <x v="8"/>
    <x v="7"/>
    <s v="Saturday"/>
  </r>
  <r>
    <s v="TRX13597"/>
    <s v="2024-08-25"/>
    <s v="Sunday"/>
    <s v="04:28 PM"/>
    <s v="CUST936"/>
    <x v="1"/>
    <x v="12"/>
    <s v="Food"/>
    <s v="Small"/>
    <x v="3"/>
    <x v="7"/>
    <n v="10"/>
    <n v="18"/>
    <s v="Cash"/>
    <x v="3"/>
    <s v="Ava"/>
    <n v="4.8"/>
    <x v="1"/>
    <s v="Delivery"/>
    <x v="16"/>
    <x v="7"/>
    <s v="Sunday"/>
  </r>
  <r>
    <s v="TRX13628"/>
    <s v="2024-08-12"/>
    <s v="Monday"/>
    <s v="08:47 AM"/>
    <s v="CUST984"/>
    <x v="0"/>
    <x v="5"/>
    <s v="Tea"/>
    <s v="Large"/>
    <x v="0"/>
    <x v="3"/>
    <n v="5"/>
    <n v="1.9"/>
    <s v="Card"/>
    <x v="3"/>
    <s v="Emma"/>
    <n v="4.0999999999999996"/>
    <x v="0"/>
    <s v="Delivery"/>
    <x v="20"/>
    <x v="7"/>
    <s v="Monday"/>
  </r>
  <r>
    <s v="TRX13671"/>
    <s v="2024-08-17"/>
    <s v="Saturday"/>
    <s v="01:43 PM"/>
    <s v="CUST487"/>
    <x v="2"/>
    <x v="4"/>
    <s v="Coffee"/>
    <s v="Large"/>
    <x v="3"/>
    <x v="0"/>
    <n v="5"/>
    <n v="15.2"/>
    <s v="UPI"/>
    <x v="3"/>
    <s v="Sophia"/>
    <n v="3.1"/>
    <x v="0"/>
    <s v="Takeaway"/>
    <x v="8"/>
    <x v="7"/>
    <s v="Saturday"/>
  </r>
  <r>
    <s v="TRX13700"/>
    <s v="2024-08-29"/>
    <s v="Thursday"/>
    <s v="05:35 PM"/>
    <s v="CUST929"/>
    <x v="1"/>
    <x v="13"/>
    <s v="Coffee"/>
    <s v="Large"/>
    <x v="0"/>
    <x v="8"/>
    <n v="0"/>
    <n v="3.5"/>
    <s v="Card"/>
    <x v="3"/>
    <s v="John"/>
    <n v="4.5"/>
    <x v="0"/>
    <s v="Takeaway"/>
    <x v="15"/>
    <x v="7"/>
    <s v="Thursday"/>
  </r>
  <r>
    <s v="TRX13759"/>
    <s v="2024-08-06"/>
    <s v="Tuesday"/>
    <s v="08:00 PM"/>
    <s v="CUST493"/>
    <x v="2"/>
    <x v="10"/>
    <s v="Pastry"/>
    <s v="Large"/>
    <x v="3"/>
    <x v="4"/>
    <n v="5"/>
    <n v="9.5"/>
    <s v="UPI"/>
    <x v="3"/>
    <s v="Olivia"/>
    <n v="4.7"/>
    <x v="2"/>
    <s v="Takeaway"/>
    <x v="19"/>
    <x v="7"/>
    <s v="Tuesday"/>
  </r>
  <r>
    <s v="TRX13819"/>
    <s v="2024-08-21"/>
    <s v="Wednesday"/>
    <s v="04:22 PM"/>
    <s v="CUST424"/>
    <x v="0"/>
    <x v="13"/>
    <s v="Coffee"/>
    <s v="Medium"/>
    <x v="3"/>
    <x v="8"/>
    <n v="0"/>
    <n v="14"/>
    <s v="Card"/>
    <x v="3"/>
    <s v="Olivia"/>
    <n v="4.3"/>
    <x v="0"/>
    <s v="Dine-in"/>
    <x v="12"/>
    <x v="7"/>
    <s v="Wednesday"/>
  </r>
  <r>
    <s v="TRX13865"/>
    <s v="2024-08-14"/>
    <s v="Wednesday"/>
    <s v="03:40 PM"/>
    <s v="CUST538"/>
    <x v="0"/>
    <x v="0"/>
    <s v="Beverage"/>
    <s v="Medium"/>
    <x v="3"/>
    <x v="0"/>
    <n v="10"/>
    <n v="14.4"/>
    <s v="Cash"/>
    <x v="3"/>
    <s v="John"/>
    <n v="3.4"/>
    <x v="2"/>
    <s v="Takeaway"/>
    <x v="11"/>
    <x v="7"/>
    <s v="Wednesday"/>
  </r>
  <r>
    <s v="TRX13901"/>
    <s v="2024-08-10"/>
    <s v="Saturday"/>
    <s v="04:32 PM"/>
    <s v="CUST870"/>
    <x v="0"/>
    <x v="13"/>
    <s v="Coffee"/>
    <s v="Large"/>
    <x v="3"/>
    <x v="8"/>
    <n v="0"/>
    <n v="14"/>
    <s v="Cash"/>
    <x v="3"/>
    <s v="John"/>
    <n v="4.5"/>
    <x v="1"/>
    <s v="Dine-in"/>
    <x v="9"/>
    <x v="7"/>
    <s v="Saturday"/>
  </r>
  <r>
    <s v="TRX14003"/>
    <s v="2024-08-28"/>
    <s v="Wednesday"/>
    <s v="08:20 AM"/>
    <s v="CUST230"/>
    <x v="2"/>
    <x v="9"/>
    <s v="Beverage"/>
    <s v="Medium"/>
    <x v="1"/>
    <x v="5"/>
    <n v="0"/>
    <n v="11.4"/>
    <s v="Card"/>
    <x v="3"/>
    <s v="Ava"/>
    <n v="4.9000000000000004"/>
    <x v="1"/>
    <s v="Dine-in"/>
    <x v="5"/>
    <x v="7"/>
    <s v="Wednesday"/>
  </r>
  <r>
    <s v="TRX14061"/>
    <s v="2024-08-14"/>
    <s v="Wednesday"/>
    <s v="09:58 AM"/>
    <s v="CUST432"/>
    <x v="2"/>
    <x v="7"/>
    <s v="Pastry"/>
    <s v="Large"/>
    <x v="0"/>
    <x v="3"/>
    <n v="10"/>
    <n v="1.8"/>
    <s v="Card"/>
    <x v="3"/>
    <s v="John"/>
    <n v="5"/>
    <x v="1"/>
    <s v="Delivery"/>
    <x v="10"/>
    <x v="7"/>
    <s v="Wednesday"/>
  </r>
  <r>
    <s v="TRX14117"/>
    <s v="2024-08-08"/>
    <s v="Thursday"/>
    <s v="08:41 PM"/>
    <s v="CUST592"/>
    <x v="0"/>
    <x v="5"/>
    <s v="Tea"/>
    <s v="Small"/>
    <x v="1"/>
    <x v="3"/>
    <n v="0"/>
    <n v="6"/>
    <s v="UPI"/>
    <x v="3"/>
    <s v="John"/>
    <n v="4.0999999999999996"/>
    <x v="2"/>
    <s v="Takeaway"/>
    <x v="12"/>
    <x v="7"/>
    <s v="Thursday"/>
  </r>
  <r>
    <s v="TRX14143"/>
    <s v="2024-08-06"/>
    <s v="Tuesday"/>
    <s v="12:28 PM"/>
    <s v="CUST363"/>
    <x v="0"/>
    <x v="6"/>
    <s v="Pastry"/>
    <s v="Medium"/>
    <x v="2"/>
    <x v="1"/>
    <n v="10"/>
    <n v="5.4"/>
    <s v="UPI"/>
    <x v="3"/>
    <s v="Sophia"/>
    <n v="5"/>
    <x v="2"/>
    <s v="Takeaway"/>
    <x v="11"/>
    <x v="7"/>
    <s v="Tuesday"/>
  </r>
  <r>
    <s v="TRX14288"/>
    <s v="2024-08-21"/>
    <s v="Wednesday"/>
    <s v="10:07 AM"/>
    <s v="CUST270"/>
    <x v="1"/>
    <x v="8"/>
    <s v="Tea"/>
    <s v="Small"/>
    <x v="3"/>
    <x v="4"/>
    <n v="15"/>
    <n v="8.5"/>
    <s v="UPI"/>
    <x v="3"/>
    <s v="Sophia"/>
    <n v="3.1"/>
    <x v="1"/>
    <s v="Dine-in"/>
    <x v="20"/>
    <x v="7"/>
    <s v="Wednesday"/>
  </r>
  <r>
    <s v="TRX14307"/>
    <s v="2024-08-04"/>
    <s v="Sunday"/>
    <s v="04:09 PM"/>
    <s v="CUST405"/>
    <x v="1"/>
    <x v="5"/>
    <s v="Tea"/>
    <s v="Small"/>
    <x v="2"/>
    <x v="3"/>
    <n v="15"/>
    <n v="3.4"/>
    <s v="Cash"/>
    <x v="3"/>
    <s v="Liam"/>
    <n v="4.5999999999999996"/>
    <x v="0"/>
    <s v="Delivery"/>
    <x v="1"/>
    <x v="7"/>
    <s v="Sunday"/>
  </r>
  <r>
    <s v="TRX14333"/>
    <s v="2024-08-09"/>
    <s v="Friday"/>
    <s v="03:28 PM"/>
    <s v="CUST190"/>
    <x v="2"/>
    <x v="8"/>
    <s v="Tea"/>
    <s v="Medium"/>
    <x v="3"/>
    <x v="4"/>
    <n v="15"/>
    <n v="8.5"/>
    <s v="UPI"/>
    <x v="3"/>
    <s v="Emma"/>
    <n v="3.2"/>
    <x v="0"/>
    <s v="Takeaway"/>
    <x v="0"/>
    <x v="7"/>
    <s v="Friday"/>
  </r>
  <r>
    <s v="TRX14412"/>
    <s v="2024-08-28"/>
    <s v="Wednesday"/>
    <s v="04:07 PM"/>
    <s v="CUST403"/>
    <x v="1"/>
    <x v="3"/>
    <s v="Food"/>
    <s v="Small"/>
    <x v="2"/>
    <x v="2"/>
    <n v="0"/>
    <n v="9"/>
    <s v="Card"/>
    <x v="3"/>
    <s v="Emma"/>
    <n v="4.5"/>
    <x v="0"/>
    <s v="Dine-in"/>
    <x v="20"/>
    <x v="7"/>
    <s v="Wednesday"/>
  </r>
  <r>
    <s v="TRX14479"/>
    <s v="2024-08-21"/>
    <s v="Wednesday"/>
    <s v="08:30 PM"/>
    <s v="CUST403"/>
    <x v="0"/>
    <x v="11"/>
    <s v="Food"/>
    <s v="Large"/>
    <x v="1"/>
    <x v="6"/>
    <n v="15"/>
    <n v="14.03"/>
    <s v="Card"/>
    <x v="3"/>
    <s v="Noah"/>
    <n v="4.2"/>
    <x v="0"/>
    <s v="Takeaway"/>
    <x v="7"/>
    <x v="7"/>
    <s v="Wednesday"/>
  </r>
  <r>
    <s v="TRX14486"/>
    <s v="2024-08-01"/>
    <s v="Thursday"/>
    <s v="09:10 AM"/>
    <s v="CUST292"/>
    <x v="0"/>
    <x v="4"/>
    <s v="Coffee"/>
    <s v="Large"/>
    <x v="1"/>
    <x v="0"/>
    <n v="10"/>
    <n v="10.8"/>
    <s v="Cash"/>
    <x v="3"/>
    <s v="Sophia"/>
    <n v="3.6"/>
    <x v="1"/>
    <s v="Delivery"/>
    <x v="3"/>
    <x v="7"/>
    <s v="Thursday"/>
  </r>
  <r>
    <s v="TRX14609"/>
    <s v="2024-08-13"/>
    <s v="Tuesday"/>
    <s v="04:29 PM"/>
    <s v="CUST451"/>
    <x v="1"/>
    <x v="11"/>
    <s v="Food"/>
    <s v="Large"/>
    <x v="2"/>
    <x v="6"/>
    <n v="15"/>
    <n v="9.35"/>
    <s v="Cash"/>
    <x v="3"/>
    <s v="Olivia"/>
    <n v="3.5"/>
    <x v="1"/>
    <s v="Delivery"/>
    <x v="13"/>
    <x v="7"/>
    <s v="Tuesday"/>
  </r>
  <r>
    <s v="TRX14698"/>
    <s v="2024-08-12"/>
    <s v="Monday"/>
    <s v="02:52 PM"/>
    <s v="CUST872"/>
    <x v="1"/>
    <x v="6"/>
    <s v="Pastry"/>
    <s v="Medium"/>
    <x v="1"/>
    <x v="1"/>
    <n v="0"/>
    <n v="9"/>
    <s v="UPI"/>
    <x v="3"/>
    <s v="Emma"/>
    <n v="5"/>
    <x v="0"/>
    <s v="Takeaway"/>
    <x v="13"/>
    <x v="7"/>
    <s v="Monday"/>
  </r>
  <r>
    <s v="TRX14774"/>
    <s v="2024-08-28"/>
    <s v="Wednesday"/>
    <s v="08:45 AM"/>
    <s v="CUST964"/>
    <x v="2"/>
    <x v="11"/>
    <s v="Food"/>
    <s v="Large"/>
    <x v="2"/>
    <x v="6"/>
    <n v="10"/>
    <n v="9.9"/>
    <s v="Card"/>
    <x v="3"/>
    <s v="Noah"/>
    <n v="4.8"/>
    <x v="2"/>
    <s v="Takeaway"/>
    <x v="1"/>
    <x v="7"/>
    <s v="Wednesday"/>
  </r>
  <r>
    <s v="TRX14972"/>
    <s v="2024-08-19"/>
    <s v="Monday"/>
    <s v="03:45 PM"/>
    <s v="CUST102"/>
    <x v="0"/>
    <x v="9"/>
    <s v="Beverage"/>
    <s v="Small"/>
    <x v="0"/>
    <x v="5"/>
    <n v="10"/>
    <n v="3.42"/>
    <s v="Cash"/>
    <x v="3"/>
    <s v="Ava"/>
    <n v="3.9"/>
    <x v="1"/>
    <s v="Dine-in"/>
    <x v="2"/>
    <x v="7"/>
    <s v="Monday"/>
  </r>
  <r>
    <s v="TRX10071"/>
    <s v="2024-08-16"/>
    <s v="Friday"/>
    <s v="04:11 PM"/>
    <s v="CUST595"/>
    <x v="0"/>
    <x v="12"/>
    <s v="Food"/>
    <s v="Large"/>
    <x v="1"/>
    <x v="7"/>
    <n v="15"/>
    <n v="12.75"/>
    <s v="Card"/>
    <x v="4"/>
    <s v="Liam"/>
    <n v="5"/>
    <x v="1"/>
    <s v="Delivery"/>
    <x v="19"/>
    <x v="7"/>
    <s v="Friday"/>
  </r>
  <r>
    <s v="TRX10146"/>
    <s v="2024-08-02"/>
    <s v="Friday"/>
    <s v="11:14 AM"/>
    <s v="CUST986"/>
    <x v="0"/>
    <x v="5"/>
    <s v="Tea"/>
    <s v="Large"/>
    <x v="1"/>
    <x v="3"/>
    <n v="10"/>
    <n v="5.4"/>
    <s v="Cash"/>
    <x v="4"/>
    <s v="Sophia"/>
    <n v="4"/>
    <x v="2"/>
    <s v="Takeaway"/>
    <x v="3"/>
    <x v="7"/>
    <s v="Friday"/>
  </r>
  <r>
    <s v="TRX10174"/>
    <s v="2024-08-05"/>
    <s v="Monday"/>
    <s v="04:04 PM"/>
    <s v="CUST488"/>
    <x v="2"/>
    <x v="1"/>
    <s v="Tea"/>
    <s v="Medium"/>
    <x v="2"/>
    <x v="1"/>
    <n v="10"/>
    <n v="5.4"/>
    <s v="Cash"/>
    <x v="4"/>
    <s v="Liam"/>
    <n v="4.9000000000000004"/>
    <x v="2"/>
    <s v="Dine-in"/>
    <x v="15"/>
    <x v="7"/>
    <s v="Monday"/>
  </r>
  <r>
    <s v="TRX10237"/>
    <s v="2024-08-10"/>
    <s v="Saturday"/>
    <s v="08:58 AM"/>
    <s v="CUST564"/>
    <x v="0"/>
    <x v="13"/>
    <s v="Coffee"/>
    <s v="Large"/>
    <x v="1"/>
    <x v="8"/>
    <n v="5"/>
    <n v="9.9700000000000006"/>
    <s v="Cash"/>
    <x v="4"/>
    <s v="John"/>
    <n v="4.4000000000000004"/>
    <x v="1"/>
    <s v="Takeaway"/>
    <x v="12"/>
    <x v="7"/>
    <s v="Saturday"/>
  </r>
  <r>
    <s v="TRX10243"/>
    <s v="2024-08-21"/>
    <s v="Wednesday"/>
    <s v="07:08 AM"/>
    <s v="CUST477"/>
    <x v="2"/>
    <x v="8"/>
    <s v="Tea"/>
    <s v="Large"/>
    <x v="1"/>
    <x v="4"/>
    <n v="10"/>
    <n v="6.75"/>
    <s v="UPI"/>
    <x v="4"/>
    <s v="Ava"/>
    <n v="3.9"/>
    <x v="2"/>
    <s v="Takeaway"/>
    <x v="17"/>
    <x v="7"/>
    <s v="Wednesday"/>
  </r>
  <r>
    <s v="TRX10439"/>
    <s v="2024-08-29"/>
    <s v="Thursday"/>
    <s v="09:17 AM"/>
    <s v="CUST224"/>
    <x v="1"/>
    <x v="10"/>
    <s v="Pastry"/>
    <s v="Large"/>
    <x v="1"/>
    <x v="4"/>
    <n v="15"/>
    <n v="6.38"/>
    <s v="UPI"/>
    <x v="4"/>
    <s v="Emma"/>
    <n v="4.2"/>
    <x v="1"/>
    <s v="Delivery"/>
    <x v="11"/>
    <x v="7"/>
    <s v="Thursday"/>
  </r>
  <r>
    <s v="TRX10520"/>
    <s v="2024-08-16"/>
    <s v="Friday"/>
    <s v="01:05 PM"/>
    <s v="CUST194"/>
    <x v="2"/>
    <x v="7"/>
    <s v="Pastry"/>
    <s v="Large"/>
    <x v="0"/>
    <x v="3"/>
    <n v="5"/>
    <n v="1.9"/>
    <s v="UPI"/>
    <x v="4"/>
    <s v="Ava"/>
    <n v="4.5999999999999996"/>
    <x v="0"/>
    <s v="Dine-in"/>
    <x v="16"/>
    <x v="7"/>
    <s v="Friday"/>
  </r>
  <r>
    <s v="TRX10523"/>
    <s v="2024-08-15"/>
    <s v="Thursday"/>
    <s v="07:39 PM"/>
    <s v="CUST525"/>
    <x v="2"/>
    <x v="0"/>
    <s v="Beverage"/>
    <s v="Small"/>
    <x v="1"/>
    <x v="0"/>
    <n v="15"/>
    <n v="10.199999999999999"/>
    <s v="UPI"/>
    <x v="4"/>
    <s v="Olivia"/>
    <n v="4.7"/>
    <x v="2"/>
    <s v="Dine-in"/>
    <x v="4"/>
    <x v="7"/>
    <s v="Thursday"/>
  </r>
  <r>
    <s v="TRX10566"/>
    <s v="2024-08-14"/>
    <s v="Wednesday"/>
    <s v="01:37 PM"/>
    <s v="CUST108"/>
    <x v="1"/>
    <x v="3"/>
    <s v="Food"/>
    <s v="Medium"/>
    <x v="1"/>
    <x v="2"/>
    <n v="0"/>
    <n v="13.5"/>
    <s v="Cash"/>
    <x v="4"/>
    <s v="Liam"/>
    <n v="4.7"/>
    <x v="1"/>
    <s v="Takeaway"/>
    <x v="6"/>
    <x v="7"/>
    <s v="Wednesday"/>
  </r>
  <r>
    <s v="TRX10663"/>
    <s v="2024-08-27"/>
    <s v="Tuesday"/>
    <s v="02:22 PM"/>
    <s v="CUST518"/>
    <x v="2"/>
    <x v="12"/>
    <s v="Food"/>
    <s v="Medium"/>
    <x v="3"/>
    <x v="7"/>
    <n v="10"/>
    <n v="18"/>
    <s v="Card"/>
    <x v="4"/>
    <s v="John"/>
    <n v="3.9"/>
    <x v="0"/>
    <s v="Delivery"/>
    <x v="18"/>
    <x v="7"/>
    <s v="Tuesday"/>
  </r>
  <r>
    <s v="TRX10690"/>
    <s v="2024-08-07"/>
    <s v="Wednesday"/>
    <s v="07:55 PM"/>
    <s v="CUST349"/>
    <x v="2"/>
    <x v="4"/>
    <s v="Coffee"/>
    <s v="Small"/>
    <x v="0"/>
    <x v="0"/>
    <n v="10"/>
    <n v="3.6"/>
    <s v="Card"/>
    <x v="4"/>
    <s v="Liam"/>
    <n v="3.3"/>
    <x v="1"/>
    <s v="Delivery"/>
    <x v="19"/>
    <x v="7"/>
    <s v="Wednesday"/>
  </r>
  <r>
    <s v="TRX10693"/>
    <s v="2024-08-14"/>
    <s v="Wednesday"/>
    <s v="05:44 PM"/>
    <s v="CUST106"/>
    <x v="2"/>
    <x v="4"/>
    <s v="Coffee"/>
    <s v="Small"/>
    <x v="3"/>
    <x v="0"/>
    <n v="5"/>
    <n v="15.2"/>
    <s v="Cash"/>
    <x v="4"/>
    <s v="Noah"/>
    <n v="4.9000000000000004"/>
    <x v="1"/>
    <s v="Dine-in"/>
    <x v="10"/>
    <x v="7"/>
    <s v="Wednesday"/>
  </r>
  <r>
    <s v="TRX10755"/>
    <s v="2024-08-30"/>
    <s v="Friday"/>
    <s v="07:03 PM"/>
    <s v="CUST901"/>
    <x v="2"/>
    <x v="2"/>
    <s v="Coffee"/>
    <s v="Small"/>
    <x v="2"/>
    <x v="1"/>
    <n v="5"/>
    <n v="5.7"/>
    <s v="Cash"/>
    <x v="4"/>
    <s v="John"/>
    <n v="3.8"/>
    <x v="0"/>
    <s v="Dine-in"/>
    <x v="15"/>
    <x v="7"/>
    <s v="Friday"/>
  </r>
  <r>
    <s v="TRX10770"/>
    <s v="2024-08-10"/>
    <s v="Saturday"/>
    <s v="01:17 PM"/>
    <s v="CUST251"/>
    <x v="2"/>
    <x v="9"/>
    <s v="Beverage"/>
    <s v="Medium"/>
    <x v="0"/>
    <x v="5"/>
    <n v="5"/>
    <n v="3.61"/>
    <s v="Card"/>
    <x v="4"/>
    <s v="Emma"/>
    <n v="3.4"/>
    <x v="0"/>
    <s v="Delivery"/>
    <x v="11"/>
    <x v="7"/>
    <s v="Saturday"/>
  </r>
  <r>
    <s v="TRX10861"/>
    <s v="2024-08-06"/>
    <s v="Tuesday"/>
    <s v="02:57 PM"/>
    <s v="CUST530"/>
    <x v="1"/>
    <x v="11"/>
    <s v="Food"/>
    <s v="Small"/>
    <x v="3"/>
    <x v="6"/>
    <n v="0"/>
    <n v="22"/>
    <s v="Card"/>
    <x v="4"/>
    <s v="John"/>
    <n v="4.2"/>
    <x v="0"/>
    <s v="Dine-in"/>
    <x v="12"/>
    <x v="7"/>
    <s v="Tuesday"/>
  </r>
  <r>
    <s v="TRX10966"/>
    <s v="2024-08-30"/>
    <s v="Friday"/>
    <s v="11:09 AM"/>
    <s v="CUST358"/>
    <x v="0"/>
    <x v="12"/>
    <s v="Food"/>
    <s v="Medium"/>
    <x v="1"/>
    <x v="7"/>
    <n v="15"/>
    <n v="12.75"/>
    <s v="Card"/>
    <x v="4"/>
    <s v="John"/>
    <n v="4.5"/>
    <x v="2"/>
    <s v="Dine-in"/>
    <x v="15"/>
    <x v="7"/>
    <s v="Friday"/>
  </r>
  <r>
    <s v="TRX11050"/>
    <s v="2024-08-11"/>
    <s v="Sunday"/>
    <s v="04:26 PM"/>
    <s v="CUST184"/>
    <x v="1"/>
    <x v="5"/>
    <s v="Tea"/>
    <s v="Large"/>
    <x v="3"/>
    <x v="3"/>
    <n v="5"/>
    <n v="7.6"/>
    <s v="Cash"/>
    <x v="4"/>
    <s v="Sophia"/>
    <n v="4.5999999999999996"/>
    <x v="1"/>
    <s v="Delivery"/>
    <x v="18"/>
    <x v="7"/>
    <s v="Sunday"/>
  </r>
  <r>
    <s v="TRX11135"/>
    <s v="2024-08-30"/>
    <s v="Friday"/>
    <s v="08:04 AM"/>
    <s v="CUST118"/>
    <x v="0"/>
    <x v="0"/>
    <s v="Beverage"/>
    <s v="Medium"/>
    <x v="1"/>
    <x v="0"/>
    <n v="5"/>
    <n v="11.4"/>
    <s v="Cash"/>
    <x v="4"/>
    <s v="Liam"/>
    <n v="4.8"/>
    <x v="0"/>
    <s v="Delivery"/>
    <x v="9"/>
    <x v="7"/>
    <s v="Friday"/>
  </r>
  <r>
    <s v="TRX11387"/>
    <s v="2024-08-23"/>
    <s v="Friday"/>
    <s v="08:08 AM"/>
    <s v="CUST455"/>
    <x v="1"/>
    <x v="5"/>
    <s v="Tea"/>
    <s v="Large"/>
    <x v="2"/>
    <x v="3"/>
    <n v="0"/>
    <n v="4"/>
    <s v="Cash"/>
    <x v="4"/>
    <s v="Sophia"/>
    <n v="4.3"/>
    <x v="1"/>
    <s v="Delivery"/>
    <x v="18"/>
    <x v="7"/>
    <s v="Friday"/>
  </r>
  <r>
    <s v="TRX11495"/>
    <s v="2024-08-25"/>
    <s v="Sunday"/>
    <s v="05:09 PM"/>
    <s v="CUST663"/>
    <x v="2"/>
    <x v="13"/>
    <s v="Coffee"/>
    <s v="Large"/>
    <x v="1"/>
    <x v="8"/>
    <n v="10"/>
    <n v="9.4499999999999993"/>
    <s v="UPI"/>
    <x v="4"/>
    <s v="John"/>
    <n v="4.3"/>
    <x v="1"/>
    <s v="Dine-in"/>
    <x v="20"/>
    <x v="7"/>
    <s v="Sunday"/>
  </r>
  <r>
    <s v="TRX11503"/>
    <s v="2024-08-23"/>
    <s v="Friday"/>
    <s v="04:10 PM"/>
    <s v="CUST360"/>
    <x v="0"/>
    <x v="5"/>
    <s v="Tea"/>
    <s v="Large"/>
    <x v="0"/>
    <x v="3"/>
    <n v="5"/>
    <n v="1.9"/>
    <s v="UPI"/>
    <x v="4"/>
    <s v="Ava"/>
    <n v="3.4"/>
    <x v="1"/>
    <s v="Takeaway"/>
    <x v="13"/>
    <x v="7"/>
    <s v="Friday"/>
  </r>
  <r>
    <s v="TRX11541"/>
    <s v="2024-08-12"/>
    <s v="Monday"/>
    <s v="04:09 PM"/>
    <s v="CUST164"/>
    <x v="1"/>
    <x v="14"/>
    <s v="Coffee"/>
    <s v="Medium"/>
    <x v="1"/>
    <x v="4"/>
    <n v="0"/>
    <n v="7.5"/>
    <s v="Cash"/>
    <x v="4"/>
    <s v="John"/>
    <n v="4"/>
    <x v="2"/>
    <s v="Dine-in"/>
    <x v="2"/>
    <x v="7"/>
    <s v="Monday"/>
  </r>
  <r>
    <s v="TRX11721"/>
    <s v="2024-08-03"/>
    <s v="Saturday"/>
    <s v="08:25 AM"/>
    <s v="CUST602"/>
    <x v="0"/>
    <x v="11"/>
    <s v="Food"/>
    <s v="Small"/>
    <x v="2"/>
    <x v="6"/>
    <n v="10"/>
    <n v="9.9"/>
    <s v="Cash"/>
    <x v="4"/>
    <s v="Noah"/>
    <n v="4.7"/>
    <x v="2"/>
    <s v="Dine-in"/>
    <x v="5"/>
    <x v="7"/>
    <s v="Saturday"/>
  </r>
  <r>
    <s v="TRX11751"/>
    <s v="2024-08-25"/>
    <s v="Sunday"/>
    <s v="09:05 AM"/>
    <s v="CUST470"/>
    <x v="2"/>
    <x v="3"/>
    <s v="Food"/>
    <s v="Large"/>
    <x v="1"/>
    <x v="2"/>
    <n v="15"/>
    <n v="11.47"/>
    <s v="UPI"/>
    <x v="4"/>
    <s v="Noah"/>
    <n v="4"/>
    <x v="2"/>
    <s v="Dine-in"/>
    <x v="13"/>
    <x v="7"/>
    <s v="Sunday"/>
  </r>
  <r>
    <s v="TRX11778"/>
    <s v="2024-08-15"/>
    <s v="Thursday"/>
    <s v="08:18 PM"/>
    <s v="CUST441"/>
    <x v="2"/>
    <x v="3"/>
    <s v="Food"/>
    <s v="Large"/>
    <x v="1"/>
    <x v="2"/>
    <n v="5"/>
    <n v="12.82"/>
    <s v="Cash"/>
    <x v="4"/>
    <s v="John"/>
    <n v="3.5"/>
    <x v="0"/>
    <s v="Takeaway"/>
    <x v="16"/>
    <x v="7"/>
    <s v="Thursday"/>
  </r>
  <r>
    <s v="TRX11830"/>
    <s v="2024-08-21"/>
    <s v="Wednesday"/>
    <s v="07:58 AM"/>
    <s v="CUST750"/>
    <x v="1"/>
    <x v="5"/>
    <s v="Tea"/>
    <s v="Small"/>
    <x v="3"/>
    <x v="3"/>
    <n v="10"/>
    <n v="7.2"/>
    <s v="Card"/>
    <x v="4"/>
    <s v="Liam"/>
    <n v="3.7"/>
    <x v="2"/>
    <s v="Takeaway"/>
    <x v="11"/>
    <x v="7"/>
    <s v="Wednesday"/>
  </r>
  <r>
    <s v="TRX11965"/>
    <s v="2024-08-07"/>
    <s v="Wednesday"/>
    <s v="04:52 PM"/>
    <s v="CUST772"/>
    <x v="0"/>
    <x v="8"/>
    <s v="Tea"/>
    <s v="Large"/>
    <x v="2"/>
    <x v="4"/>
    <n v="0"/>
    <n v="5"/>
    <s v="Card"/>
    <x v="4"/>
    <s v="Liam"/>
    <n v="4.4000000000000004"/>
    <x v="1"/>
    <s v="Dine-in"/>
    <x v="1"/>
    <x v="7"/>
    <s v="Wednesday"/>
  </r>
  <r>
    <s v="TRX11981"/>
    <s v="2024-08-28"/>
    <s v="Wednesday"/>
    <s v="05:04 PM"/>
    <s v="CUST754"/>
    <x v="2"/>
    <x v="1"/>
    <s v="Tea"/>
    <s v="Medium"/>
    <x v="0"/>
    <x v="1"/>
    <n v="0"/>
    <n v="3"/>
    <s v="Card"/>
    <x v="4"/>
    <s v="Sophia"/>
    <n v="4.3"/>
    <x v="2"/>
    <s v="Dine-in"/>
    <x v="20"/>
    <x v="7"/>
    <s v="Wednesday"/>
  </r>
  <r>
    <s v="TRX12003"/>
    <s v="2024-08-09"/>
    <s v="Friday"/>
    <s v="02:42 PM"/>
    <s v="CUST456"/>
    <x v="1"/>
    <x v="3"/>
    <s v="Food"/>
    <s v="Medium"/>
    <x v="2"/>
    <x v="2"/>
    <n v="10"/>
    <n v="8.1"/>
    <s v="UPI"/>
    <x v="4"/>
    <s v="Liam"/>
    <n v="4.7"/>
    <x v="1"/>
    <s v="Takeaway"/>
    <x v="16"/>
    <x v="7"/>
    <s v="Friday"/>
  </r>
  <r>
    <s v="TRX12157"/>
    <s v="2024-08-09"/>
    <s v="Friday"/>
    <s v="08:18 AM"/>
    <s v="CUST604"/>
    <x v="0"/>
    <x v="8"/>
    <s v="Tea"/>
    <s v="Medium"/>
    <x v="1"/>
    <x v="4"/>
    <n v="5"/>
    <n v="7.12"/>
    <s v="Cash"/>
    <x v="4"/>
    <s v="Olivia"/>
    <n v="4.7"/>
    <x v="1"/>
    <s v="Delivery"/>
    <x v="18"/>
    <x v="7"/>
    <s v="Friday"/>
  </r>
  <r>
    <s v="TRX12160"/>
    <s v="2024-08-06"/>
    <s v="Tuesday"/>
    <s v="03:25 PM"/>
    <s v="CUST456"/>
    <x v="2"/>
    <x v="8"/>
    <s v="Tea"/>
    <s v="Small"/>
    <x v="2"/>
    <x v="4"/>
    <n v="15"/>
    <n v="4.25"/>
    <s v="Cash"/>
    <x v="4"/>
    <s v="Sophia"/>
    <n v="3.8"/>
    <x v="1"/>
    <s v="Dine-in"/>
    <x v="7"/>
    <x v="7"/>
    <s v="Tuesday"/>
  </r>
  <r>
    <s v="TRX12236"/>
    <s v="2024-08-01"/>
    <s v="Thursday"/>
    <s v="06:02 PM"/>
    <s v="CUST231"/>
    <x v="0"/>
    <x v="15"/>
    <s v="Coffee"/>
    <s v="Small"/>
    <x v="0"/>
    <x v="2"/>
    <n v="0"/>
    <n v="4.5"/>
    <s v="UPI"/>
    <x v="4"/>
    <s v="Sophia"/>
    <n v="4.0999999999999996"/>
    <x v="1"/>
    <s v="Takeaway"/>
    <x v="10"/>
    <x v="7"/>
    <s v="Thursday"/>
  </r>
  <r>
    <s v="TRX12278"/>
    <s v="2024-08-21"/>
    <s v="Wednesday"/>
    <s v="06:29 PM"/>
    <s v="CUST838"/>
    <x v="2"/>
    <x v="1"/>
    <s v="Tea"/>
    <s v="Large"/>
    <x v="1"/>
    <x v="1"/>
    <n v="15"/>
    <n v="7.65"/>
    <s v="Card"/>
    <x v="4"/>
    <s v="Ava"/>
    <n v="3.8"/>
    <x v="1"/>
    <s v="Delivery"/>
    <x v="6"/>
    <x v="7"/>
    <s v="Wednesday"/>
  </r>
  <r>
    <s v="TRX12400"/>
    <s v="2024-08-21"/>
    <s v="Wednesday"/>
    <s v="11:01 AM"/>
    <s v="CUST206"/>
    <x v="1"/>
    <x v="0"/>
    <s v="Beverage"/>
    <s v="Large"/>
    <x v="2"/>
    <x v="0"/>
    <n v="10"/>
    <n v="7.2"/>
    <s v="Card"/>
    <x v="4"/>
    <s v="Noah"/>
    <n v="3.5"/>
    <x v="0"/>
    <s v="Delivery"/>
    <x v="2"/>
    <x v="7"/>
    <s v="Wednesday"/>
  </r>
  <r>
    <s v="TRX12476"/>
    <s v="2024-08-06"/>
    <s v="Tuesday"/>
    <s v="11:31 AM"/>
    <s v="CUST550"/>
    <x v="0"/>
    <x v="15"/>
    <s v="Coffee"/>
    <s v="Medium"/>
    <x v="1"/>
    <x v="2"/>
    <n v="5"/>
    <n v="12.82"/>
    <s v="Card"/>
    <x v="4"/>
    <s v="Olivia"/>
    <n v="3.9"/>
    <x v="0"/>
    <s v="Delivery"/>
    <x v="7"/>
    <x v="7"/>
    <s v="Tuesday"/>
  </r>
  <r>
    <s v="TRX12555"/>
    <s v="2024-08-03"/>
    <s v="Saturday"/>
    <s v="08:38 PM"/>
    <s v="CUST380"/>
    <x v="2"/>
    <x v="11"/>
    <s v="Food"/>
    <s v="Large"/>
    <x v="3"/>
    <x v="6"/>
    <n v="10"/>
    <n v="19.8"/>
    <s v="Cash"/>
    <x v="4"/>
    <s v="Olivia"/>
    <n v="4"/>
    <x v="1"/>
    <s v="Dine-in"/>
    <x v="20"/>
    <x v="7"/>
    <s v="Saturday"/>
  </r>
  <r>
    <s v="TRX12578"/>
    <s v="2024-08-22"/>
    <s v="Thursday"/>
    <s v="07:04 AM"/>
    <s v="CUST157"/>
    <x v="2"/>
    <x v="9"/>
    <s v="Beverage"/>
    <s v="Large"/>
    <x v="0"/>
    <x v="5"/>
    <n v="5"/>
    <n v="3.61"/>
    <s v="Card"/>
    <x v="4"/>
    <s v="Emma"/>
    <n v="3.7"/>
    <x v="1"/>
    <s v="Dine-in"/>
    <x v="11"/>
    <x v="7"/>
    <s v="Thursday"/>
  </r>
  <r>
    <s v="TRX12590"/>
    <s v="2024-08-10"/>
    <s v="Saturday"/>
    <s v="10:56 AM"/>
    <s v="CUST322"/>
    <x v="0"/>
    <x v="10"/>
    <s v="Pastry"/>
    <s v="Small"/>
    <x v="2"/>
    <x v="4"/>
    <n v="10"/>
    <n v="4.5"/>
    <s v="UPI"/>
    <x v="4"/>
    <s v="Olivia"/>
    <n v="4.5"/>
    <x v="2"/>
    <s v="Dine-in"/>
    <x v="2"/>
    <x v="7"/>
    <s v="Saturday"/>
  </r>
  <r>
    <s v="TRX12597"/>
    <s v="2024-08-07"/>
    <s v="Wednesday"/>
    <s v="03:54 PM"/>
    <s v="CUST642"/>
    <x v="2"/>
    <x v="12"/>
    <s v="Food"/>
    <s v="Medium"/>
    <x v="2"/>
    <x v="7"/>
    <n v="5"/>
    <n v="9.5"/>
    <s v="UPI"/>
    <x v="4"/>
    <s v="Ava"/>
    <n v="4.3"/>
    <x v="2"/>
    <s v="Dine-in"/>
    <x v="14"/>
    <x v="7"/>
    <s v="Wednesday"/>
  </r>
  <r>
    <s v="TRX12660"/>
    <s v="2024-08-27"/>
    <s v="Tuesday"/>
    <s v="07:29 AM"/>
    <s v="CUST194"/>
    <x v="0"/>
    <x v="14"/>
    <s v="Coffee"/>
    <s v="Large"/>
    <x v="0"/>
    <x v="4"/>
    <n v="5"/>
    <n v="2.38"/>
    <s v="UPI"/>
    <x v="4"/>
    <s v="Liam"/>
    <n v="3.6"/>
    <x v="2"/>
    <s v="Delivery"/>
    <x v="18"/>
    <x v="7"/>
    <s v="Tuesday"/>
  </r>
  <r>
    <s v="TRX12671"/>
    <s v="2024-08-27"/>
    <s v="Tuesday"/>
    <s v="04:30 PM"/>
    <s v="CUST798"/>
    <x v="1"/>
    <x v="4"/>
    <s v="Coffee"/>
    <s v="Large"/>
    <x v="3"/>
    <x v="0"/>
    <n v="0"/>
    <n v="16"/>
    <s v="Card"/>
    <x v="4"/>
    <s v="Ava"/>
    <n v="4.5999999999999996"/>
    <x v="0"/>
    <s v="Delivery"/>
    <x v="13"/>
    <x v="7"/>
    <s v="Tuesday"/>
  </r>
  <r>
    <s v="TRX12801"/>
    <s v="2024-08-11"/>
    <s v="Sunday"/>
    <s v="11:19 AM"/>
    <s v="CUST780"/>
    <x v="2"/>
    <x v="4"/>
    <s v="Coffee"/>
    <s v="Medium"/>
    <x v="1"/>
    <x v="0"/>
    <n v="0"/>
    <n v="12"/>
    <s v="Cash"/>
    <x v="4"/>
    <s v="Emma"/>
    <n v="3.9"/>
    <x v="0"/>
    <s v="Delivery"/>
    <x v="2"/>
    <x v="7"/>
    <s v="Sunday"/>
  </r>
  <r>
    <s v="TRX12837"/>
    <s v="2024-08-25"/>
    <s v="Sunday"/>
    <s v="06:12 PM"/>
    <s v="CUST178"/>
    <x v="2"/>
    <x v="15"/>
    <s v="Coffee"/>
    <s v="Large"/>
    <x v="2"/>
    <x v="2"/>
    <n v="0"/>
    <n v="9"/>
    <s v="UPI"/>
    <x v="4"/>
    <s v="Ava"/>
    <n v="4.2"/>
    <x v="2"/>
    <s v="Delivery"/>
    <x v="1"/>
    <x v="7"/>
    <s v="Sunday"/>
  </r>
  <r>
    <s v="TRX12933"/>
    <s v="2024-08-07"/>
    <s v="Wednesday"/>
    <s v="08:48 AM"/>
    <s v="CUST447"/>
    <x v="2"/>
    <x v="1"/>
    <s v="Tea"/>
    <s v="Large"/>
    <x v="2"/>
    <x v="1"/>
    <n v="5"/>
    <n v="5.7"/>
    <s v="UPI"/>
    <x v="4"/>
    <s v="Liam"/>
    <n v="3.9"/>
    <x v="1"/>
    <s v="Dine-in"/>
    <x v="18"/>
    <x v="7"/>
    <s v="Wednesday"/>
  </r>
  <r>
    <s v="TRX12955"/>
    <s v="2024-08-06"/>
    <s v="Tuesday"/>
    <s v="09:49 AM"/>
    <s v="CUST684"/>
    <x v="0"/>
    <x v="9"/>
    <s v="Beverage"/>
    <s v="Medium"/>
    <x v="2"/>
    <x v="5"/>
    <n v="15"/>
    <n v="6.46"/>
    <s v="UPI"/>
    <x v="4"/>
    <s v="Sophia"/>
    <n v="3.4"/>
    <x v="1"/>
    <s v="Takeaway"/>
    <x v="0"/>
    <x v="7"/>
    <s v="Tuesday"/>
  </r>
  <r>
    <s v="TRX12977"/>
    <s v="2024-08-17"/>
    <s v="Saturday"/>
    <s v="12:30 PM"/>
    <s v="CUST914"/>
    <x v="0"/>
    <x v="7"/>
    <s v="Pastry"/>
    <s v="Large"/>
    <x v="0"/>
    <x v="3"/>
    <n v="10"/>
    <n v="1.8"/>
    <s v="UPI"/>
    <x v="4"/>
    <s v="Liam"/>
    <n v="4.0999999999999996"/>
    <x v="0"/>
    <s v="Takeaway"/>
    <x v="1"/>
    <x v="7"/>
    <s v="Saturday"/>
  </r>
  <r>
    <s v="TRX12987"/>
    <s v="2024-08-04"/>
    <s v="Sunday"/>
    <s v="12:13 PM"/>
    <s v="CUST439"/>
    <x v="0"/>
    <x v="4"/>
    <s v="Coffee"/>
    <s v="Medium"/>
    <x v="3"/>
    <x v="0"/>
    <n v="0"/>
    <n v="16"/>
    <s v="Cash"/>
    <x v="4"/>
    <s v="Emma"/>
    <n v="4.0999999999999996"/>
    <x v="0"/>
    <s v="Delivery"/>
    <x v="19"/>
    <x v="7"/>
    <s v="Sunday"/>
  </r>
  <r>
    <s v="TRX13006"/>
    <s v="2024-08-12"/>
    <s v="Monday"/>
    <s v="08:25 AM"/>
    <s v="CUST458"/>
    <x v="0"/>
    <x v="14"/>
    <s v="Coffee"/>
    <s v="Small"/>
    <x v="0"/>
    <x v="4"/>
    <n v="5"/>
    <n v="2.38"/>
    <s v="Card"/>
    <x v="4"/>
    <s v="John"/>
    <n v="4.5"/>
    <x v="1"/>
    <s v="Dine-in"/>
    <x v="1"/>
    <x v="7"/>
    <s v="Monday"/>
  </r>
  <r>
    <s v="TRX13075"/>
    <s v="2024-08-14"/>
    <s v="Wednesday"/>
    <s v="09:47 AM"/>
    <s v="CUST117"/>
    <x v="0"/>
    <x v="8"/>
    <s v="Tea"/>
    <s v="Small"/>
    <x v="3"/>
    <x v="4"/>
    <n v="10"/>
    <n v="9"/>
    <s v="Card"/>
    <x v="4"/>
    <s v="Ava"/>
    <n v="5"/>
    <x v="0"/>
    <s v="Takeaway"/>
    <x v="7"/>
    <x v="7"/>
    <s v="Wednesday"/>
  </r>
  <r>
    <s v="TRX13099"/>
    <s v="2024-08-07"/>
    <s v="Wednesday"/>
    <s v="07:52 AM"/>
    <s v="CUST354"/>
    <x v="2"/>
    <x v="6"/>
    <s v="Pastry"/>
    <s v="Medium"/>
    <x v="1"/>
    <x v="1"/>
    <n v="5"/>
    <n v="8.5500000000000007"/>
    <s v="UPI"/>
    <x v="4"/>
    <s v="Emma"/>
    <n v="4.5999999999999996"/>
    <x v="2"/>
    <s v="Dine-in"/>
    <x v="3"/>
    <x v="7"/>
    <s v="Wednesday"/>
  </r>
  <r>
    <s v="TRX13235"/>
    <s v="2024-08-14"/>
    <s v="Wednesday"/>
    <s v="11:43 AM"/>
    <s v="CUST861"/>
    <x v="2"/>
    <x v="11"/>
    <s v="Food"/>
    <s v="Small"/>
    <x v="2"/>
    <x v="6"/>
    <n v="15"/>
    <n v="9.35"/>
    <s v="UPI"/>
    <x v="4"/>
    <s v="Sophia"/>
    <n v="3.3"/>
    <x v="2"/>
    <s v="Takeaway"/>
    <x v="12"/>
    <x v="7"/>
    <s v="Wednesday"/>
  </r>
  <r>
    <s v="TRX13281"/>
    <s v="2024-08-25"/>
    <s v="Sunday"/>
    <s v="04:31 PM"/>
    <s v="CUST145"/>
    <x v="2"/>
    <x v="10"/>
    <s v="Pastry"/>
    <s v="Medium"/>
    <x v="3"/>
    <x v="4"/>
    <n v="5"/>
    <n v="9.5"/>
    <s v="Cash"/>
    <x v="4"/>
    <s v="Ava"/>
    <n v="4.5999999999999996"/>
    <x v="1"/>
    <s v="Takeaway"/>
    <x v="14"/>
    <x v="7"/>
    <s v="Sunday"/>
  </r>
  <r>
    <s v="TRX13339"/>
    <s v="2024-08-23"/>
    <s v="Friday"/>
    <s v="04:56 PM"/>
    <s v="CUST440"/>
    <x v="2"/>
    <x v="15"/>
    <s v="Coffee"/>
    <s v="Small"/>
    <x v="2"/>
    <x v="2"/>
    <n v="5"/>
    <n v="8.5500000000000007"/>
    <s v="Cash"/>
    <x v="4"/>
    <s v="John"/>
    <n v="3.7"/>
    <x v="0"/>
    <s v="Takeaway"/>
    <x v="18"/>
    <x v="7"/>
    <s v="Friday"/>
  </r>
  <r>
    <s v="TRX13442"/>
    <s v="2024-08-27"/>
    <s v="Tuesday"/>
    <s v="05:25 PM"/>
    <s v="CUST152"/>
    <x v="2"/>
    <x v="7"/>
    <s v="Pastry"/>
    <s v="Small"/>
    <x v="2"/>
    <x v="3"/>
    <n v="10"/>
    <n v="3.6"/>
    <s v="Card"/>
    <x v="4"/>
    <s v="John"/>
    <n v="4"/>
    <x v="2"/>
    <s v="Delivery"/>
    <x v="0"/>
    <x v="7"/>
    <s v="Tuesday"/>
  </r>
  <r>
    <s v="TRX13646"/>
    <s v="2024-08-26"/>
    <s v="Monday"/>
    <s v="07:55 PM"/>
    <s v="CUST427"/>
    <x v="1"/>
    <x v="13"/>
    <s v="Coffee"/>
    <s v="Small"/>
    <x v="1"/>
    <x v="8"/>
    <n v="10"/>
    <n v="9.4499999999999993"/>
    <s v="UPI"/>
    <x v="4"/>
    <s v="John"/>
    <n v="3.8"/>
    <x v="1"/>
    <s v="Takeaway"/>
    <x v="5"/>
    <x v="7"/>
    <s v="Monday"/>
  </r>
  <r>
    <s v="TRX13718"/>
    <s v="2024-08-10"/>
    <s v="Saturday"/>
    <s v="10:09 AM"/>
    <s v="CUST660"/>
    <x v="2"/>
    <x v="4"/>
    <s v="Coffee"/>
    <s v="Large"/>
    <x v="1"/>
    <x v="0"/>
    <n v="15"/>
    <n v="10.199999999999999"/>
    <s v="Card"/>
    <x v="4"/>
    <s v="John"/>
    <n v="3.1"/>
    <x v="2"/>
    <s v="Delivery"/>
    <x v="18"/>
    <x v="7"/>
    <s v="Saturday"/>
  </r>
  <r>
    <s v="TRX13796"/>
    <s v="2024-08-04"/>
    <s v="Sunday"/>
    <s v="03:01 PM"/>
    <s v="CUST959"/>
    <x v="0"/>
    <x v="5"/>
    <s v="Tea"/>
    <s v="Small"/>
    <x v="3"/>
    <x v="3"/>
    <n v="15"/>
    <n v="6.8"/>
    <s v="UPI"/>
    <x v="4"/>
    <s v="Sophia"/>
    <n v="3.9"/>
    <x v="2"/>
    <s v="Dine-in"/>
    <x v="6"/>
    <x v="7"/>
    <s v="Sunday"/>
  </r>
  <r>
    <s v="TRX13834"/>
    <s v="2024-08-02"/>
    <s v="Friday"/>
    <s v="05:00 PM"/>
    <s v="CUST533"/>
    <x v="2"/>
    <x v="2"/>
    <s v="Coffee"/>
    <s v="Small"/>
    <x v="0"/>
    <x v="1"/>
    <n v="10"/>
    <n v="2.7"/>
    <s v="Cash"/>
    <x v="4"/>
    <s v="Noah"/>
    <n v="4.2"/>
    <x v="2"/>
    <s v="Delivery"/>
    <x v="11"/>
    <x v="7"/>
    <s v="Friday"/>
  </r>
  <r>
    <s v="TRX13975"/>
    <s v="2024-08-11"/>
    <s v="Sunday"/>
    <s v="02:23 PM"/>
    <s v="CUST114"/>
    <x v="1"/>
    <x v="9"/>
    <s v="Beverage"/>
    <s v="Small"/>
    <x v="2"/>
    <x v="5"/>
    <n v="10"/>
    <n v="6.84"/>
    <s v="Cash"/>
    <x v="4"/>
    <s v="Ava"/>
    <n v="4.5"/>
    <x v="1"/>
    <s v="Takeaway"/>
    <x v="4"/>
    <x v="7"/>
    <s v="Sunday"/>
  </r>
  <r>
    <s v="TRX14001"/>
    <s v="2024-08-02"/>
    <s v="Friday"/>
    <s v="12:46 PM"/>
    <s v="CUST202"/>
    <x v="0"/>
    <x v="8"/>
    <s v="Tea"/>
    <s v="Large"/>
    <x v="2"/>
    <x v="4"/>
    <n v="15"/>
    <n v="4.25"/>
    <s v="Cash"/>
    <x v="4"/>
    <s v="Sophia"/>
    <n v="3.8"/>
    <x v="2"/>
    <s v="Takeaway"/>
    <x v="16"/>
    <x v="7"/>
    <s v="Friday"/>
  </r>
  <r>
    <s v="TRX14139"/>
    <s v="2024-08-17"/>
    <s v="Saturday"/>
    <s v="07:55 PM"/>
    <s v="CUST956"/>
    <x v="0"/>
    <x v="11"/>
    <s v="Food"/>
    <s v="Large"/>
    <x v="2"/>
    <x v="6"/>
    <n v="15"/>
    <n v="9.35"/>
    <s v="Cash"/>
    <x v="4"/>
    <s v="Noah"/>
    <n v="4.9000000000000004"/>
    <x v="2"/>
    <s v="Delivery"/>
    <x v="11"/>
    <x v="7"/>
    <s v="Saturday"/>
  </r>
  <r>
    <s v="TRX14173"/>
    <s v="2024-08-06"/>
    <s v="Tuesday"/>
    <s v="08:58 PM"/>
    <s v="CUST462"/>
    <x v="2"/>
    <x v="3"/>
    <s v="Food"/>
    <s v="Small"/>
    <x v="0"/>
    <x v="2"/>
    <n v="0"/>
    <n v="4.5"/>
    <s v="Card"/>
    <x v="4"/>
    <s v="Noah"/>
    <n v="4.5999999999999996"/>
    <x v="2"/>
    <s v="Takeaway"/>
    <x v="11"/>
    <x v="7"/>
    <s v="Tuesday"/>
  </r>
  <r>
    <s v="TRX14317"/>
    <s v="2024-08-12"/>
    <s v="Monday"/>
    <s v="03:27 PM"/>
    <s v="CUST167"/>
    <x v="2"/>
    <x v="13"/>
    <s v="Coffee"/>
    <s v="Large"/>
    <x v="2"/>
    <x v="8"/>
    <n v="0"/>
    <n v="7"/>
    <s v="UPI"/>
    <x v="4"/>
    <s v="Sophia"/>
    <n v="3.9"/>
    <x v="2"/>
    <s v="Takeaway"/>
    <x v="17"/>
    <x v="7"/>
    <s v="Monday"/>
  </r>
  <r>
    <s v="TRX14346"/>
    <s v="2024-08-19"/>
    <s v="Monday"/>
    <s v="04:00 PM"/>
    <s v="CUST713"/>
    <x v="0"/>
    <x v="13"/>
    <s v="Coffee"/>
    <s v="Small"/>
    <x v="1"/>
    <x v="8"/>
    <n v="15"/>
    <n v="8.92"/>
    <s v="UPI"/>
    <x v="4"/>
    <s v="John"/>
    <n v="3.1"/>
    <x v="2"/>
    <s v="Dine-in"/>
    <x v="7"/>
    <x v="7"/>
    <s v="Monday"/>
  </r>
  <r>
    <s v="TRX14374"/>
    <s v="2024-08-13"/>
    <s v="Tuesday"/>
    <s v="09:25 AM"/>
    <s v="CUST971"/>
    <x v="1"/>
    <x v="6"/>
    <s v="Pastry"/>
    <s v="Medium"/>
    <x v="3"/>
    <x v="1"/>
    <n v="5"/>
    <n v="11.4"/>
    <s v="Cash"/>
    <x v="4"/>
    <s v="Sophia"/>
    <n v="4.5999999999999996"/>
    <x v="0"/>
    <s v="Dine-in"/>
    <x v="20"/>
    <x v="7"/>
    <s v="Tuesday"/>
  </r>
  <r>
    <s v="TRX14390"/>
    <s v="2024-08-24"/>
    <s v="Saturday"/>
    <s v="04:12 PM"/>
    <s v="CUST657"/>
    <x v="0"/>
    <x v="4"/>
    <s v="Coffee"/>
    <s v="Small"/>
    <x v="1"/>
    <x v="0"/>
    <n v="5"/>
    <n v="11.4"/>
    <s v="Card"/>
    <x v="4"/>
    <s v="Liam"/>
    <n v="4.5999999999999996"/>
    <x v="0"/>
    <s v="Dine-in"/>
    <x v="1"/>
    <x v="7"/>
    <s v="Saturday"/>
  </r>
  <r>
    <s v="TRX14393"/>
    <s v="2024-08-24"/>
    <s v="Saturday"/>
    <s v="08:03 AM"/>
    <s v="CUST548"/>
    <x v="1"/>
    <x v="10"/>
    <s v="Pastry"/>
    <s v="Medium"/>
    <x v="0"/>
    <x v="4"/>
    <n v="5"/>
    <n v="2.38"/>
    <s v="Cash"/>
    <x v="4"/>
    <s v="John"/>
    <n v="3.6"/>
    <x v="2"/>
    <s v="Delivery"/>
    <x v="3"/>
    <x v="7"/>
    <s v="Saturday"/>
  </r>
  <r>
    <s v="TRX14422"/>
    <s v="2024-08-20"/>
    <s v="Tuesday"/>
    <s v="12:23 PM"/>
    <s v="CUST622"/>
    <x v="0"/>
    <x v="10"/>
    <s v="Pastry"/>
    <s v="Medium"/>
    <x v="1"/>
    <x v="4"/>
    <n v="5"/>
    <n v="7.12"/>
    <s v="Card"/>
    <x v="4"/>
    <s v="John"/>
    <n v="3.9"/>
    <x v="2"/>
    <s v="Dine-in"/>
    <x v="3"/>
    <x v="7"/>
    <s v="Tuesday"/>
  </r>
  <r>
    <s v="TRX14506"/>
    <s v="2024-08-11"/>
    <s v="Sunday"/>
    <s v="07:08 AM"/>
    <s v="CUST603"/>
    <x v="1"/>
    <x v="4"/>
    <s v="Coffee"/>
    <s v="Medium"/>
    <x v="0"/>
    <x v="0"/>
    <n v="5"/>
    <n v="3.8"/>
    <s v="UPI"/>
    <x v="4"/>
    <s v="Sophia"/>
    <n v="3.5"/>
    <x v="2"/>
    <s v="Takeaway"/>
    <x v="13"/>
    <x v="7"/>
    <s v="Sunday"/>
  </r>
  <r>
    <s v="TRX14581"/>
    <s v="2024-08-14"/>
    <s v="Wednesday"/>
    <s v="09:56 AM"/>
    <s v="CUST958"/>
    <x v="0"/>
    <x v="14"/>
    <s v="Coffee"/>
    <s v="Medium"/>
    <x v="3"/>
    <x v="4"/>
    <n v="15"/>
    <n v="8.5"/>
    <s v="UPI"/>
    <x v="4"/>
    <s v="Sophia"/>
    <n v="3.1"/>
    <x v="2"/>
    <s v="Delivery"/>
    <x v="17"/>
    <x v="7"/>
    <s v="Wednesday"/>
  </r>
  <r>
    <s v="TRX14674"/>
    <s v="2024-08-15"/>
    <s v="Thursday"/>
    <s v="12:27 PM"/>
    <s v="CUST182"/>
    <x v="0"/>
    <x v="11"/>
    <s v="Food"/>
    <s v="Large"/>
    <x v="2"/>
    <x v="6"/>
    <n v="0"/>
    <n v="11"/>
    <s v="Card"/>
    <x v="4"/>
    <s v="Olivia"/>
    <n v="3.8"/>
    <x v="0"/>
    <s v="Delivery"/>
    <x v="8"/>
    <x v="7"/>
    <s v="Thursday"/>
  </r>
  <r>
    <s v="TRX14729"/>
    <s v="2024-08-12"/>
    <s v="Monday"/>
    <s v="09:09 AM"/>
    <s v="CUST706"/>
    <x v="2"/>
    <x v="0"/>
    <s v="Beverage"/>
    <s v="Small"/>
    <x v="0"/>
    <x v="0"/>
    <n v="5"/>
    <n v="3.8"/>
    <s v="Card"/>
    <x v="4"/>
    <s v="Ava"/>
    <n v="4.3"/>
    <x v="0"/>
    <s v="Takeaway"/>
    <x v="11"/>
    <x v="7"/>
    <s v="Monday"/>
  </r>
  <r>
    <s v="TRX14786"/>
    <s v="2024-08-29"/>
    <s v="Thursday"/>
    <s v="07:02 PM"/>
    <s v="CUST403"/>
    <x v="0"/>
    <x v="4"/>
    <s v="Coffee"/>
    <s v="Small"/>
    <x v="0"/>
    <x v="0"/>
    <n v="5"/>
    <n v="3.8"/>
    <s v="UPI"/>
    <x v="4"/>
    <s v="Emma"/>
    <n v="4.7"/>
    <x v="0"/>
    <s v="Delivery"/>
    <x v="3"/>
    <x v="7"/>
    <s v="Thursday"/>
  </r>
  <r>
    <s v="TRX14822"/>
    <s v="2024-08-27"/>
    <s v="Tuesday"/>
    <s v="06:05 PM"/>
    <s v="CUST705"/>
    <x v="0"/>
    <x v="5"/>
    <s v="Tea"/>
    <s v="Large"/>
    <x v="3"/>
    <x v="3"/>
    <n v="15"/>
    <n v="6.8"/>
    <s v="UPI"/>
    <x v="4"/>
    <s v="Sophia"/>
    <n v="4.2"/>
    <x v="1"/>
    <s v="Dine-in"/>
    <x v="18"/>
    <x v="7"/>
    <s v="Tuesday"/>
  </r>
  <r>
    <s v="TRX14867"/>
    <s v="2024-08-28"/>
    <s v="Wednesday"/>
    <s v="01:51 PM"/>
    <s v="CUST492"/>
    <x v="2"/>
    <x v="13"/>
    <s v="Coffee"/>
    <s v="Small"/>
    <x v="0"/>
    <x v="8"/>
    <n v="5"/>
    <n v="3.32"/>
    <s v="Cash"/>
    <x v="4"/>
    <s v="John"/>
    <n v="4.4000000000000004"/>
    <x v="0"/>
    <s v="Takeaway"/>
    <x v="4"/>
    <x v="7"/>
    <s v="Wednesday"/>
  </r>
  <r>
    <s v="TRX14910"/>
    <s v="2024-08-31"/>
    <s v="Saturday"/>
    <s v="06:54 PM"/>
    <s v="CUST941"/>
    <x v="0"/>
    <x v="1"/>
    <s v="Tea"/>
    <s v="Medium"/>
    <x v="2"/>
    <x v="1"/>
    <n v="15"/>
    <n v="5.0999999999999996"/>
    <s v="Card"/>
    <x v="4"/>
    <s v="Ava"/>
    <n v="3.2"/>
    <x v="2"/>
    <s v="Takeaway"/>
    <x v="0"/>
    <x v="7"/>
    <s v="Saturday"/>
  </r>
  <r>
    <s v="TRX14925"/>
    <s v="2024-08-02"/>
    <s v="Friday"/>
    <s v="12:24 PM"/>
    <s v="CUST171"/>
    <x v="1"/>
    <x v="5"/>
    <s v="Tea"/>
    <s v="Medium"/>
    <x v="0"/>
    <x v="3"/>
    <n v="10"/>
    <n v="1.8"/>
    <s v="Cash"/>
    <x v="4"/>
    <s v="Liam"/>
    <n v="4"/>
    <x v="2"/>
    <s v="Takeaway"/>
    <x v="15"/>
    <x v="7"/>
    <s v="Friday"/>
  </r>
  <r>
    <s v="TRX14988"/>
    <s v="2024-08-06"/>
    <s v="Tuesday"/>
    <s v="09:34 AM"/>
    <s v="CUST216"/>
    <x v="2"/>
    <x v="9"/>
    <s v="Beverage"/>
    <s v="Medium"/>
    <x v="1"/>
    <x v="5"/>
    <n v="15"/>
    <n v="9.69"/>
    <s v="UPI"/>
    <x v="4"/>
    <s v="Sophia"/>
    <n v="3.2"/>
    <x v="2"/>
    <s v="Delivery"/>
    <x v="18"/>
    <x v="7"/>
    <s v="Tuesday"/>
  </r>
  <r>
    <s v="TRX10183"/>
    <s v="2024-09-19"/>
    <s v="Thursday"/>
    <s v="03:29 PM"/>
    <s v="CUST577"/>
    <x v="2"/>
    <x v="2"/>
    <s v="Coffee"/>
    <s v="Medium"/>
    <x v="3"/>
    <x v="1"/>
    <n v="5"/>
    <n v="11.4"/>
    <s v="Card"/>
    <x v="0"/>
    <s v="Liam"/>
    <n v="3.1"/>
    <x v="1"/>
    <s v="Delivery"/>
    <x v="8"/>
    <x v="8"/>
    <s v="Thursday"/>
  </r>
  <r>
    <s v="TRX10210"/>
    <s v="2024-09-21"/>
    <s v="Saturday"/>
    <s v="09:58 AM"/>
    <s v="CUST665"/>
    <x v="1"/>
    <x v="5"/>
    <s v="Tea"/>
    <s v="Large"/>
    <x v="1"/>
    <x v="3"/>
    <n v="15"/>
    <n v="5.0999999999999996"/>
    <s v="Card"/>
    <x v="0"/>
    <s v="Emma"/>
    <n v="4.3"/>
    <x v="1"/>
    <s v="Delivery"/>
    <x v="15"/>
    <x v="8"/>
    <s v="Saturday"/>
  </r>
  <r>
    <s v="TRX10216"/>
    <s v="2024-09-05"/>
    <s v="Thursday"/>
    <s v="09:19 AM"/>
    <s v="CUST299"/>
    <x v="2"/>
    <x v="3"/>
    <s v="Food"/>
    <s v="Medium"/>
    <x v="3"/>
    <x v="2"/>
    <n v="15"/>
    <n v="15.3"/>
    <s v="Card"/>
    <x v="0"/>
    <s v="Noah"/>
    <n v="4"/>
    <x v="1"/>
    <s v="Delivery"/>
    <x v="19"/>
    <x v="8"/>
    <s v="Thursday"/>
  </r>
  <r>
    <s v="TRX10228"/>
    <s v="2024-09-22"/>
    <s v="Sunday"/>
    <s v="06:36 PM"/>
    <s v="CUST555"/>
    <x v="2"/>
    <x v="14"/>
    <s v="Coffee"/>
    <s v="Large"/>
    <x v="0"/>
    <x v="4"/>
    <n v="10"/>
    <n v="2.25"/>
    <s v="Cash"/>
    <x v="0"/>
    <s v="Sophia"/>
    <n v="4.4000000000000004"/>
    <x v="0"/>
    <s v="Dine-in"/>
    <x v="20"/>
    <x v="8"/>
    <s v="Sunday"/>
  </r>
  <r>
    <s v="TRX10242"/>
    <s v="2024-09-14"/>
    <s v="Saturday"/>
    <s v="06:29 PM"/>
    <s v="CUST153"/>
    <x v="2"/>
    <x v="5"/>
    <s v="Tea"/>
    <s v="Large"/>
    <x v="2"/>
    <x v="3"/>
    <n v="0"/>
    <n v="4"/>
    <s v="Card"/>
    <x v="0"/>
    <s v="John"/>
    <n v="4.7"/>
    <x v="0"/>
    <s v="Takeaway"/>
    <x v="17"/>
    <x v="8"/>
    <s v="Saturday"/>
  </r>
  <r>
    <s v="TRX10343"/>
    <s v="2024-09-20"/>
    <s v="Friday"/>
    <s v="09:23 AM"/>
    <s v="CUST556"/>
    <x v="0"/>
    <x v="5"/>
    <s v="Tea"/>
    <s v="Large"/>
    <x v="2"/>
    <x v="3"/>
    <n v="5"/>
    <n v="3.8"/>
    <s v="UPI"/>
    <x v="0"/>
    <s v="Noah"/>
    <n v="4.9000000000000004"/>
    <x v="1"/>
    <s v="Dine-in"/>
    <x v="19"/>
    <x v="8"/>
    <s v="Friday"/>
  </r>
  <r>
    <s v="TRX10484"/>
    <s v="2024-09-01"/>
    <s v="Sunday"/>
    <s v="02:26 PM"/>
    <s v="CUST513"/>
    <x v="0"/>
    <x v="4"/>
    <s v="Coffee"/>
    <s v="Small"/>
    <x v="2"/>
    <x v="0"/>
    <n v="15"/>
    <n v="6.8"/>
    <s v="UPI"/>
    <x v="0"/>
    <s v="Sophia"/>
    <n v="3.2"/>
    <x v="2"/>
    <s v="Takeaway"/>
    <x v="3"/>
    <x v="8"/>
    <s v="Sunday"/>
  </r>
  <r>
    <s v="TRX10546"/>
    <s v="2024-09-08"/>
    <s v="Sunday"/>
    <s v="03:36 PM"/>
    <s v="CUST367"/>
    <x v="0"/>
    <x v="7"/>
    <s v="Pastry"/>
    <s v="Small"/>
    <x v="0"/>
    <x v="3"/>
    <n v="15"/>
    <n v="1.7"/>
    <s v="Cash"/>
    <x v="0"/>
    <s v="Olivia"/>
    <n v="3.6"/>
    <x v="0"/>
    <s v="Takeaway"/>
    <x v="1"/>
    <x v="8"/>
    <s v="Sunday"/>
  </r>
  <r>
    <s v="TRX10599"/>
    <s v="2024-09-27"/>
    <s v="Friday"/>
    <s v="07:19 AM"/>
    <s v="CUST532"/>
    <x v="0"/>
    <x v="7"/>
    <s v="Pastry"/>
    <s v="Medium"/>
    <x v="0"/>
    <x v="3"/>
    <n v="15"/>
    <n v="1.7"/>
    <s v="Card"/>
    <x v="0"/>
    <s v="John"/>
    <n v="4.2"/>
    <x v="2"/>
    <s v="Takeaway"/>
    <x v="15"/>
    <x v="8"/>
    <s v="Friday"/>
  </r>
  <r>
    <s v="TRX10659"/>
    <s v="2024-09-17"/>
    <s v="Tuesday"/>
    <s v="04:58 PM"/>
    <s v="CUST600"/>
    <x v="0"/>
    <x v="8"/>
    <s v="Tea"/>
    <s v="Medium"/>
    <x v="0"/>
    <x v="4"/>
    <n v="0"/>
    <n v="2.5"/>
    <s v="Cash"/>
    <x v="0"/>
    <s v="Ava"/>
    <n v="4.5"/>
    <x v="2"/>
    <s v="Delivery"/>
    <x v="7"/>
    <x v="8"/>
    <s v="Tuesday"/>
  </r>
  <r>
    <s v="TRX10660"/>
    <s v="2024-09-22"/>
    <s v="Sunday"/>
    <s v="02:55 PM"/>
    <s v="CUST283"/>
    <x v="1"/>
    <x v="7"/>
    <s v="Pastry"/>
    <s v="Large"/>
    <x v="1"/>
    <x v="3"/>
    <n v="15"/>
    <n v="5.0999999999999996"/>
    <s v="UPI"/>
    <x v="0"/>
    <s v="Olivia"/>
    <n v="3.5"/>
    <x v="0"/>
    <s v="Delivery"/>
    <x v="11"/>
    <x v="8"/>
    <s v="Sunday"/>
  </r>
  <r>
    <s v="TRX10744"/>
    <s v="2024-09-02"/>
    <s v="Monday"/>
    <s v="03:29 PM"/>
    <s v="CUST627"/>
    <x v="2"/>
    <x v="2"/>
    <s v="Coffee"/>
    <s v="Small"/>
    <x v="3"/>
    <x v="1"/>
    <n v="5"/>
    <n v="11.4"/>
    <s v="UPI"/>
    <x v="0"/>
    <s v="John"/>
    <n v="4.4000000000000004"/>
    <x v="2"/>
    <s v="Takeaway"/>
    <x v="12"/>
    <x v="8"/>
    <s v="Monday"/>
  </r>
  <r>
    <s v="TRX10843"/>
    <s v="2024-09-17"/>
    <s v="Tuesday"/>
    <s v="12:41 PM"/>
    <s v="CUST154"/>
    <x v="0"/>
    <x v="0"/>
    <s v="Beverage"/>
    <s v="Medium"/>
    <x v="1"/>
    <x v="0"/>
    <n v="0"/>
    <n v="12"/>
    <s v="Cash"/>
    <x v="0"/>
    <s v="Noah"/>
    <n v="4.5"/>
    <x v="0"/>
    <s v="Dine-in"/>
    <x v="4"/>
    <x v="8"/>
    <s v="Tuesday"/>
  </r>
  <r>
    <s v="TRX10925"/>
    <s v="2024-09-07"/>
    <s v="Saturday"/>
    <s v="05:15 PM"/>
    <s v="CUST521"/>
    <x v="1"/>
    <x v="1"/>
    <s v="Tea"/>
    <s v="Medium"/>
    <x v="0"/>
    <x v="1"/>
    <n v="10"/>
    <n v="2.7"/>
    <s v="UPI"/>
    <x v="0"/>
    <s v="Emma"/>
    <n v="3.1"/>
    <x v="0"/>
    <s v="Takeaway"/>
    <x v="6"/>
    <x v="8"/>
    <s v="Saturday"/>
  </r>
  <r>
    <s v="TRX10952"/>
    <s v="2024-09-14"/>
    <s v="Saturday"/>
    <s v="07:13 AM"/>
    <s v="CUST721"/>
    <x v="0"/>
    <x v="10"/>
    <s v="Pastry"/>
    <s v="Large"/>
    <x v="0"/>
    <x v="4"/>
    <n v="10"/>
    <n v="2.25"/>
    <s v="UPI"/>
    <x v="0"/>
    <s v="Olivia"/>
    <n v="3.1"/>
    <x v="2"/>
    <s v="Delivery"/>
    <x v="9"/>
    <x v="8"/>
    <s v="Saturday"/>
  </r>
  <r>
    <s v="TRX11145"/>
    <s v="2024-09-24"/>
    <s v="Tuesday"/>
    <s v="09:47 AM"/>
    <s v="CUST830"/>
    <x v="0"/>
    <x v="1"/>
    <s v="Tea"/>
    <s v="Medium"/>
    <x v="0"/>
    <x v="1"/>
    <n v="10"/>
    <n v="2.7"/>
    <s v="Card"/>
    <x v="0"/>
    <s v="John"/>
    <n v="3.7"/>
    <x v="1"/>
    <s v="Takeaway"/>
    <x v="17"/>
    <x v="8"/>
    <s v="Tuesday"/>
  </r>
  <r>
    <s v="TRX11236"/>
    <s v="2024-09-11"/>
    <s v="Wednesday"/>
    <s v="02:54 PM"/>
    <s v="CUST774"/>
    <x v="2"/>
    <x v="3"/>
    <s v="Food"/>
    <s v="Medium"/>
    <x v="1"/>
    <x v="2"/>
    <n v="5"/>
    <n v="12.82"/>
    <s v="Card"/>
    <x v="0"/>
    <s v="Noah"/>
    <n v="4.3"/>
    <x v="2"/>
    <s v="Delivery"/>
    <x v="8"/>
    <x v="8"/>
    <s v="Wednesday"/>
  </r>
  <r>
    <s v="TRX11307"/>
    <s v="2024-09-15"/>
    <s v="Sunday"/>
    <s v="03:28 PM"/>
    <s v="CUST876"/>
    <x v="2"/>
    <x v="7"/>
    <s v="Pastry"/>
    <s v="Small"/>
    <x v="3"/>
    <x v="3"/>
    <n v="15"/>
    <n v="6.8"/>
    <s v="UPI"/>
    <x v="0"/>
    <s v="Sophia"/>
    <n v="4.5999999999999996"/>
    <x v="2"/>
    <s v="Delivery"/>
    <x v="8"/>
    <x v="8"/>
    <s v="Sunday"/>
  </r>
  <r>
    <s v="TRX11371"/>
    <s v="2024-09-08"/>
    <s v="Sunday"/>
    <s v="09:27 AM"/>
    <s v="CUST611"/>
    <x v="0"/>
    <x v="1"/>
    <s v="Tea"/>
    <s v="Medium"/>
    <x v="3"/>
    <x v="1"/>
    <n v="15"/>
    <n v="10.199999999999999"/>
    <s v="UPI"/>
    <x v="0"/>
    <s v="Liam"/>
    <n v="3.3"/>
    <x v="1"/>
    <s v="Dine-in"/>
    <x v="12"/>
    <x v="8"/>
    <s v="Sunday"/>
  </r>
  <r>
    <s v="TRX11386"/>
    <s v="2024-09-30"/>
    <s v="Monday"/>
    <s v="01:43 PM"/>
    <s v="CUST162"/>
    <x v="0"/>
    <x v="13"/>
    <s v="Coffee"/>
    <s v="Small"/>
    <x v="2"/>
    <x v="8"/>
    <n v="10"/>
    <n v="6.3"/>
    <s v="Card"/>
    <x v="0"/>
    <s v="Emma"/>
    <n v="4.3"/>
    <x v="2"/>
    <s v="Delivery"/>
    <x v="13"/>
    <x v="8"/>
    <s v="Monday"/>
  </r>
  <r>
    <s v="TRX11394"/>
    <s v="2024-09-25"/>
    <s v="Wednesday"/>
    <s v="09:23 AM"/>
    <s v="CUST445"/>
    <x v="1"/>
    <x v="14"/>
    <s v="Coffee"/>
    <s v="Small"/>
    <x v="1"/>
    <x v="4"/>
    <n v="5"/>
    <n v="7.12"/>
    <s v="UPI"/>
    <x v="0"/>
    <s v="Liam"/>
    <n v="3.3"/>
    <x v="2"/>
    <s v="Dine-in"/>
    <x v="18"/>
    <x v="8"/>
    <s v="Wednesday"/>
  </r>
  <r>
    <s v="TRX11426"/>
    <s v="2024-09-29"/>
    <s v="Sunday"/>
    <s v="06:53 PM"/>
    <s v="CUST613"/>
    <x v="1"/>
    <x v="1"/>
    <s v="Tea"/>
    <s v="Medium"/>
    <x v="0"/>
    <x v="1"/>
    <n v="5"/>
    <n v="2.85"/>
    <s v="Card"/>
    <x v="0"/>
    <s v="Olivia"/>
    <n v="3.3"/>
    <x v="2"/>
    <s v="Takeaway"/>
    <x v="10"/>
    <x v="8"/>
    <s v="Sunday"/>
  </r>
  <r>
    <s v="TRX11505"/>
    <s v="2024-09-18"/>
    <s v="Wednesday"/>
    <s v="11:19 AM"/>
    <s v="CUST348"/>
    <x v="2"/>
    <x v="14"/>
    <s v="Coffee"/>
    <s v="Small"/>
    <x v="2"/>
    <x v="4"/>
    <n v="0"/>
    <n v="5"/>
    <s v="Card"/>
    <x v="0"/>
    <s v="Olivia"/>
    <n v="3.4"/>
    <x v="1"/>
    <s v="Delivery"/>
    <x v="3"/>
    <x v="8"/>
    <s v="Wednesday"/>
  </r>
  <r>
    <s v="TRX11537"/>
    <s v="2024-09-28"/>
    <s v="Saturday"/>
    <s v="01:04 PM"/>
    <s v="CUST271"/>
    <x v="0"/>
    <x v="15"/>
    <s v="Coffee"/>
    <s v="Small"/>
    <x v="0"/>
    <x v="2"/>
    <n v="10"/>
    <n v="4.05"/>
    <s v="UPI"/>
    <x v="0"/>
    <s v="Ava"/>
    <n v="3.2"/>
    <x v="2"/>
    <s v="Takeaway"/>
    <x v="0"/>
    <x v="8"/>
    <s v="Saturday"/>
  </r>
  <r>
    <s v="TRX11544"/>
    <s v="2024-09-22"/>
    <s v="Sunday"/>
    <s v="08:14 PM"/>
    <s v="CUST500"/>
    <x v="1"/>
    <x v="5"/>
    <s v="Tea"/>
    <s v="Large"/>
    <x v="0"/>
    <x v="3"/>
    <n v="5"/>
    <n v="1.9"/>
    <s v="UPI"/>
    <x v="0"/>
    <s v="Noah"/>
    <n v="4.5999999999999996"/>
    <x v="0"/>
    <s v="Dine-in"/>
    <x v="18"/>
    <x v="8"/>
    <s v="Sunday"/>
  </r>
  <r>
    <s v="TRX11553"/>
    <s v="2024-09-02"/>
    <s v="Monday"/>
    <s v="08:37 PM"/>
    <s v="CUST350"/>
    <x v="0"/>
    <x v="4"/>
    <s v="Coffee"/>
    <s v="Large"/>
    <x v="0"/>
    <x v="0"/>
    <n v="0"/>
    <n v="4"/>
    <s v="Card"/>
    <x v="0"/>
    <s v="Olivia"/>
    <n v="3.6"/>
    <x v="1"/>
    <s v="Dine-in"/>
    <x v="6"/>
    <x v="8"/>
    <s v="Monday"/>
  </r>
  <r>
    <s v="TRX11555"/>
    <s v="2024-09-17"/>
    <s v="Tuesday"/>
    <s v="08:23 PM"/>
    <s v="CUST393"/>
    <x v="0"/>
    <x v="3"/>
    <s v="Food"/>
    <s v="Large"/>
    <x v="2"/>
    <x v="2"/>
    <n v="15"/>
    <n v="7.65"/>
    <s v="UPI"/>
    <x v="0"/>
    <s v="Liam"/>
    <n v="3.1"/>
    <x v="2"/>
    <s v="Takeaway"/>
    <x v="1"/>
    <x v="8"/>
    <s v="Tuesday"/>
  </r>
  <r>
    <s v="TRX11575"/>
    <s v="2024-09-02"/>
    <s v="Monday"/>
    <s v="07:59 PM"/>
    <s v="CUST144"/>
    <x v="2"/>
    <x v="9"/>
    <s v="Beverage"/>
    <s v="Medium"/>
    <x v="1"/>
    <x v="5"/>
    <n v="10"/>
    <n v="10.26"/>
    <s v="Cash"/>
    <x v="0"/>
    <s v="Liam"/>
    <n v="3.7"/>
    <x v="0"/>
    <s v="Delivery"/>
    <x v="2"/>
    <x v="8"/>
    <s v="Monday"/>
  </r>
  <r>
    <s v="TRX11614"/>
    <s v="2024-09-18"/>
    <s v="Wednesday"/>
    <s v="04:41 PM"/>
    <s v="CUST891"/>
    <x v="0"/>
    <x v="2"/>
    <s v="Coffee"/>
    <s v="Medium"/>
    <x v="0"/>
    <x v="1"/>
    <n v="15"/>
    <n v="2.5499999999999998"/>
    <s v="Cash"/>
    <x v="0"/>
    <s v="Sophia"/>
    <n v="4.2"/>
    <x v="2"/>
    <s v="Delivery"/>
    <x v="10"/>
    <x v="8"/>
    <s v="Wednesday"/>
  </r>
  <r>
    <s v="TRX11653"/>
    <s v="2024-09-04"/>
    <s v="Wednesday"/>
    <s v="08:51 PM"/>
    <s v="CUST925"/>
    <x v="0"/>
    <x v="13"/>
    <s v="Coffee"/>
    <s v="Large"/>
    <x v="0"/>
    <x v="8"/>
    <n v="0"/>
    <n v="3.5"/>
    <s v="Card"/>
    <x v="0"/>
    <s v="Olivia"/>
    <n v="3.4"/>
    <x v="0"/>
    <s v="Takeaway"/>
    <x v="16"/>
    <x v="8"/>
    <s v="Wednesday"/>
  </r>
  <r>
    <s v="TRX11672"/>
    <s v="2024-09-05"/>
    <s v="Thursday"/>
    <s v="10:06 AM"/>
    <s v="CUST567"/>
    <x v="2"/>
    <x v="14"/>
    <s v="Coffee"/>
    <s v="Large"/>
    <x v="2"/>
    <x v="4"/>
    <n v="15"/>
    <n v="4.25"/>
    <s v="UPI"/>
    <x v="0"/>
    <s v="Olivia"/>
    <n v="3"/>
    <x v="1"/>
    <s v="Takeaway"/>
    <x v="12"/>
    <x v="8"/>
    <s v="Thursday"/>
  </r>
  <r>
    <s v="TRX11727"/>
    <s v="2024-09-09"/>
    <s v="Monday"/>
    <s v="08:12 PM"/>
    <s v="CUST300"/>
    <x v="1"/>
    <x v="4"/>
    <s v="Coffee"/>
    <s v="Medium"/>
    <x v="2"/>
    <x v="0"/>
    <n v="5"/>
    <n v="7.6"/>
    <s v="Cash"/>
    <x v="0"/>
    <s v="Sophia"/>
    <n v="3.5"/>
    <x v="1"/>
    <s v="Takeaway"/>
    <x v="10"/>
    <x v="8"/>
    <s v="Monday"/>
  </r>
  <r>
    <s v="TRX11736"/>
    <s v="2024-09-24"/>
    <s v="Tuesday"/>
    <s v="07:42 PM"/>
    <s v="CUST103"/>
    <x v="0"/>
    <x v="9"/>
    <s v="Beverage"/>
    <s v="Medium"/>
    <x v="2"/>
    <x v="5"/>
    <n v="0"/>
    <n v="7.6"/>
    <s v="UPI"/>
    <x v="0"/>
    <s v="Emma"/>
    <n v="3.2"/>
    <x v="0"/>
    <s v="Dine-in"/>
    <x v="8"/>
    <x v="8"/>
    <s v="Tuesday"/>
  </r>
  <r>
    <s v="TRX11738"/>
    <s v="2024-09-03"/>
    <s v="Tuesday"/>
    <s v="03:22 PM"/>
    <s v="CUST893"/>
    <x v="2"/>
    <x v="2"/>
    <s v="Coffee"/>
    <s v="Medium"/>
    <x v="2"/>
    <x v="1"/>
    <n v="10"/>
    <n v="5.4"/>
    <s v="Cash"/>
    <x v="0"/>
    <s v="John"/>
    <n v="4.8"/>
    <x v="2"/>
    <s v="Dine-in"/>
    <x v="0"/>
    <x v="8"/>
    <s v="Tuesday"/>
  </r>
  <r>
    <s v="TRX11849"/>
    <s v="2024-09-08"/>
    <s v="Sunday"/>
    <s v="11:23 AM"/>
    <s v="CUST223"/>
    <x v="2"/>
    <x v="5"/>
    <s v="Tea"/>
    <s v="Small"/>
    <x v="1"/>
    <x v="3"/>
    <n v="0"/>
    <n v="6"/>
    <s v="UPI"/>
    <x v="0"/>
    <s v="Emma"/>
    <n v="4.3"/>
    <x v="0"/>
    <s v="Takeaway"/>
    <x v="8"/>
    <x v="8"/>
    <s v="Sunday"/>
  </r>
  <r>
    <s v="TRX11866"/>
    <s v="2024-09-29"/>
    <s v="Sunday"/>
    <s v="06:35 PM"/>
    <s v="CUST795"/>
    <x v="0"/>
    <x v="15"/>
    <s v="Coffee"/>
    <s v="Small"/>
    <x v="2"/>
    <x v="2"/>
    <n v="15"/>
    <n v="7.65"/>
    <s v="Cash"/>
    <x v="0"/>
    <s v="Liam"/>
    <n v="4.5"/>
    <x v="2"/>
    <s v="Delivery"/>
    <x v="19"/>
    <x v="8"/>
    <s v="Sunday"/>
  </r>
  <r>
    <s v="TRX11902"/>
    <s v="2024-09-11"/>
    <s v="Wednesday"/>
    <s v="12:07 PM"/>
    <s v="CUST276"/>
    <x v="1"/>
    <x v="5"/>
    <s v="Tea"/>
    <s v="Medium"/>
    <x v="1"/>
    <x v="3"/>
    <n v="15"/>
    <n v="5.0999999999999996"/>
    <s v="UPI"/>
    <x v="0"/>
    <s v="Ava"/>
    <n v="3.1"/>
    <x v="2"/>
    <s v="Delivery"/>
    <x v="2"/>
    <x v="8"/>
    <s v="Wednesday"/>
  </r>
  <r>
    <s v="TRX11909"/>
    <s v="2024-09-23"/>
    <s v="Monday"/>
    <s v="08:25 PM"/>
    <s v="CUST928"/>
    <x v="2"/>
    <x v="11"/>
    <s v="Food"/>
    <s v="Medium"/>
    <x v="2"/>
    <x v="6"/>
    <n v="0"/>
    <n v="11"/>
    <s v="Card"/>
    <x v="0"/>
    <s v="John"/>
    <n v="3.8"/>
    <x v="0"/>
    <s v="Takeaway"/>
    <x v="2"/>
    <x v="8"/>
    <s v="Monday"/>
  </r>
  <r>
    <s v="TRX11911"/>
    <s v="2024-09-30"/>
    <s v="Monday"/>
    <s v="02:16 PM"/>
    <s v="CUST117"/>
    <x v="2"/>
    <x v="1"/>
    <s v="Tea"/>
    <s v="Medium"/>
    <x v="1"/>
    <x v="1"/>
    <n v="0"/>
    <n v="9"/>
    <s v="UPI"/>
    <x v="0"/>
    <s v="John"/>
    <n v="3"/>
    <x v="1"/>
    <s v="Takeaway"/>
    <x v="1"/>
    <x v="8"/>
    <s v="Monday"/>
  </r>
  <r>
    <s v="TRX12050"/>
    <s v="2024-09-28"/>
    <s v="Saturday"/>
    <s v="09:17 AM"/>
    <s v="CUST195"/>
    <x v="2"/>
    <x v="6"/>
    <s v="Pastry"/>
    <s v="Large"/>
    <x v="3"/>
    <x v="1"/>
    <n v="5"/>
    <n v="11.4"/>
    <s v="Cash"/>
    <x v="0"/>
    <s v="Emma"/>
    <n v="4.3"/>
    <x v="1"/>
    <s v="Delivery"/>
    <x v="10"/>
    <x v="8"/>
    <s v="Saturday"/>
  </r>
  <r>
    <s v="TRX12090"/>
    <s v="2024-09-14"/>
    <s v="Saturday"/>
    <s v="11:57 AM"/>
    <s v="CUST242"/>
    <x v="1"/>
    <x v="2"/>
    <s v="Coffee"/>
    <s v="Large"/>
    <x v="0"/>
    <x v="1"/>
    <n v="10"/>
    <n v="2.7"/>
    <s v="Cash"/>
    <x v="0"/>
    <s v="Noah"/>
    <n v="4.2"/>
    <x v="0"/>
    <s v="Takeaway"/>
    <x v="18"/>
    <x v="8"/>
    <s v="Saturday"/>
  </r>
  <r>
    <s v="TRX12183"/>
    <s v="2024-09-24"/>
    <s v="Tuesday"/>
    <s v="08:46 PM"/>
    <s v="CUST736"/>
    <x v="0"/>
    <x v="12"/>
    <s v="Food"/>
    <s v="Medium"/>
    <x v="1"/>
    <x v="7"/>
    <n v="0"/>
    <n v="15"/>
    <s v="Cash"/>
    <x v="0"/>
    <s v="Ava"/>
    <n v="4.5999999999999996"/>
    <x v="2"/>
    <s v="Takeaway"/>
    <x v="6"/>
    <x v="8"/>
    <s v="Tuesday"/>
  </r>
  <r>
    <s v="TRX12324"/>
    <s v="2024-09-12"/>
    <s v="Thursday"/>
    <s v="05:34 PM"/>
    <s v="CUST240"/>
    <x v="2"/>
    <x v="4"/>
    <s v="Coffee"/>
    <s v="Medium"/>
    <x v="0"/>
    <x v="0"/>
    <n v="15"/>
    <n v="3.4"/>
    <s v="Card"/>
    <x v="0"/>
    <s v="Emma"/>
    <n v="3.6"/>
    <x v="2"/>
    <s v="Dine-in"/>
    <x v="18"/>
    <x v="8"/>
    <s v="Thursday"/>
  </r>
  <r>
    <s v="TRX12372"/>
    <s v="2024-09-10"/>
    <s v="Tuesday"/>
    <s v="01:51 PM"/>
    <s v="CUST746"/>
    <x v="2"/>
    <x v="0"/>
    <s v="Beverage"/>
    <s v="Large"/>
    <x v="2"/>
    <x v="0"/>
    <n v="15"/>
    <n v="6.8"/>
    <s v="Cash"/>
    <x v="0"/>
    <s v="Liam"/>
    <n v="3.2"/>
    <x v="1"/>
    <s v="Dine-in"/>
    <x v="3"/>
    <x v="8"/>
    <s v="Tuesday"/>
  </r>
  <r>
    <s v="TRX12374"/>
    <s v="2024-09-08"/>
    <s v="Sunday"/>
    <s v="06:48 PM"/>
    <s v="CUST831"/>
    <x v="1"/>
    <x v="10"/>
    <s v="Pastry"/>
    <s v="Medium"/>
    <x v="0"/>
    <x v="4"/>
    <n v="15"/>
    <n v="2.12"/>
    <s v="Card"/>
    <x v="0"/>
    <s v="Liam"/>
    <n v="4.5"/>
    <x v="1"/>
    <s v="Delivery"/>
    <x v="7"/>
    <x v="8"/>
    <s v="Sunday"/>
  </r>
  <r>
    <s v="TRX12387"/>
    <s v="2024-09-26"/>
    <s v="Thursday"/>
    <s v="10:37 AM"/>
    <s v="CUST170"/>
    <x v="2"/>
    <x v="14"/>
    <s v="Coffee"/>
    <s v="Small"/>
    <x v="2"/>
    <x v="4"/>
    <n v="10"/>
    <n v="4.5"/>
    <s v="Card"/>
    <x v="0"/>
    <s v="Sophia"/>
    <n v="3.5"/>
    <x v="0"/>
    <s v="Dine-in"/>
    <x v="5"/>
    <x v="8"/>
    <s v="Thursday"/>
  </r>
  <r>
    <s v="TRX12394"/>
    <s v="2024-09-21"/>
    <s v="Saturday"/>
    <s v="08:11 AM"/>
    <s v="CUST578"/>
    <x v="0"/>
    <x v="14"/>
    <s v="Coffee"/>
    <s v="Medium"/>
    <x v="2"/>
    <x v="4"/>
    <n v="0"/>
    <n v="5"/>
    <s v="Cash"/>
    <x v="0"/>
    <s v="John"/>
    <n v="4.5999999999999996"/>
    <x v="1"/>
    <s v="Dine-in"/>
    <x v="7"/>
    <x v="8"/>
    <s v="Saturday"/>
  </r>
  <r>
    <s v="TRX12577"/>
    <s v="2024-09-07"/>
    <s v="Saturday"/>
    <s v="10:37 AM"/>
    <s v="CUST849"/>
    <x v="1"/>
    <x v="7"/>
    <s v="Pastry"/>
    <s v="Small"/>
    <x v="2"/>
    <x v="3"/>
    <n v="15"/>
    <n v="3.4"/>
    <s v="UPI"/>
    <x v="0"/>
    <s v="Noah"/>
    <n v="4.9000000000000004"/>
    <x v="2"/>
    <s v="Delivery"/>
    <x v="7"/>
    <x v="8"/>
    <s v="Saturday"/>
  </r>
  <r>
    <s v="TRX12649"/>
    <s v="2024-09-03"/>
    <s v="Tuesday"/>
    <s v="05:05 PM"/>
    <s v="CUST880"/>
    <x v="2"/>
    <x v="15"/>
    <s v="Coffee"/>
    <s v="Small"/>
    <x v="1"/>
    <x v="2"/>
    <n v="5"/>
    <n v="12.82"/>
    <s v="Cash"/>
    <x v="0"/>
    <s v="John"/>
    <n v="4.9000000000000004"/>
    <x v="1"/>
    <s v="Dine-in"/>
    <x v="4"/>
    <x v="8"/>
    <s v="Tuesday"/>
  </r>
  <r>
    <s v="TRX12802"/>
    <s v="2024-09-22"/>
    <s v="Sunday"/>
    <s v="12:48 PM"/>
    <s v="CUST711"/>
    <x v="0"/>
    <x v="4"/>
    <s v="Coffee"/>
    <s v="Medium"/>
    <x v="1"/>
    <x v="0"/>
    <n v="10"/>
    <n v="10.8"/>
    <s v="UPI"/>
    <x v="0"/>
    <s v="John"/>
    <n v="4.3"/>
    <x v="1"/>
    <s v="Delivery"/>
    <x v="7"/>
    <x v="8"/>
    <s v="Sunday"/>
  </r>
  <r>
    <s v="TRX12845"/>
    <s v="2024-09-26"/>
    <s v="Thursday"/>
    <s v="04:10 PM"/>
    <s v="CUST921"/>
    <x v="2"/>
    <x v="5"/>
    <s v="Tea"/>
    <s v="Small"/>
    <x v="2"/>
    <x v="3"/>
    <n v="0"/>
    <n v="4"/>
    <s v="UPI"/>
    <x v="0"/>
    <s v="John"/>
    <n v="4.5999999999999996"/>
    <x v="2"/>
    <s v="Delivery"/>
    <x v="9"/>
    <x v="8"/>
    <s v="Thursday"/>
  </r>
  <r>
    <s v="TRX12887"/>
    <s v="2024-09-19"/>
    <s v="Thursday"/>
    <s v="05:40 PM"/>
    <s v="CUST659"/>
    <x v="0"/>
    <x v="11"/>
    <s v="Food"/>
    <s v="Large"/>
    <x v="3"/>
    <x v="6"/>
    <n v="10"/>
    <n v="19.8"/>
    <s v="UPI"/>
    <x v="0"/>
    <s v="Noah"/>
    <n v="3.6"/>
    <x v="2"/>
    <s v="Delivery"/>
    <x v="8"/>
    <x v="8"/>
    <s v="Thursday"/>
  </r>
  <r>
    <s v="TRX13031"/>
    <s v="2024-09-12"/>
    <s v="Thursday"/>
    <s v="02:48 PM"/>
    <s v="CUST901"/>
    <x v="0"/>
    <x v="0"/>
    <s v="Beverage"/>
    <s v="Small"/>
    <x v="3"/>
    <x v="0"/>
    <n v="15"/>
    <n v="13.6"/>
    <s v="Card"/>
    <x v="0"/>
    <s v="Sophia"/>
    <n v="3.8"/>
    <x v="0"/>
    <s v="Takeaway"/>
    <x v="6"/>
    <x v="8"/>
    <s v="Thursday"/>
  </r>
  <r>
    <s v="TRX13059"/>
    <s v="2024-09-20"/>
    <s v="Friday"/>
    <s v="06:47 PM"/>
    <s v="CUST870"/>
    <x v="1"/>
    <x v="15"/>
    <s v="Coffee"/>
    <s v="Small"/>
    <x v="0"/>
    <x v="2"/>
    <n v="0"/>
    <n v="4.5"/>
    <s v="UPI"/>
    <x v="0"/>
    <s v="Sophia"/>
    <n v="4.7"/>
    <x v="2"/>
    <s v="Delivery"/>
    <x v="10"/>
    <x v="8"/>
    <s v="Friday"/>
  </r>
  <r>
    <s v="TRX13082"/>
    <s v="2024-09-16"/>
    <s v="Monday"/>
    <s v="12:27 PM"/>
    <s v="CUST363"/>
    <x v="2"/>
    <x v="3"/>
    <s v="Food"/>
    <s v="Large"/>
    <x v="3"/>
    <x v="2"/>
    <n v="5"/>
    <n v="17.100000000000001"/>
    <s v="UPI"/>
    <x v="0"/>
    <s v="Liam"/>
    <n v="3.6"/>
    <x v="0"/>
    <s v="Delivery"/>
    <x v="10"/>
    <x v="8"/>
    <s v="Monday"/>
  </r>
  <r>
    <s v="TRX13211"/>
    <s v="2024-09-11"/>
    <s v="Wednesday"/>
    <s v="02:34 PM"/>
    <s v="CUST317"/>
    <x v="2"/>
    <x v="10"/>
    <s v="Pastry"/>
    <s v="Medium"/>
    <x v="2"/>
    <x v="4"/>
    <n v="10"/>
    <n v="4.5"/>
    <s v="UPI"/>
    <x v="0"/>
    <s v="Sophia"/>
    <n v="3.6"/>
    <x v="1"/>
    <s v="Delivery"/>
    <x v="8"/>
    <x v="8"/>
    <s v="Wednesday"/>
  </r>
  <r>
    <s v="TRX13216"/>
    <s v="2024-09-07"/>
    <s v="Saturday"/>
    <s v="10:31 AM"/>
    <s v="CUST427"/>
    <x v="1"/>
    <x v="14"/>
    <s v="Coffee"/>
    <s v="Large"/>
    <x v="3"/>
    <x v="4"/>
    <n v="0"/>
    <n v="10"/>
    <s v="UPI"/>
    <x v="0"/>
    <s v="John"/>
    <n v="3.4"/>
    <x v="2"/>
    <s v="Dine-in"/>
    <x v="14"/>
    <x v="8"/>
    <s v="Saturday"/>
  </r>
  <r>
    <s v="TRX13269"/>
    <s v="2024-09-16"/>
    <s v="Monday"/>
    <s v="07:41 AM"/>
    <s v="CUST794"/>
    <x v="0"/>
    <x v="1"/>
    <s v="Tea"/>
    <s v="Small"/>
    <x v="3"/>
    <x v="1"/>
    <n v="5"/>
    <n v="11.4"/>
    <s v="Card"/>
    <x v="0"/>
    <s v="Liam"/>
    <n v="3.3"/>
    <x v="1"/>
    <s v="Takeaway"/>
    <x v="6"/>
    <x v="8"/>
    <s v="Monday"/>
  </r>
  <r>
    <s v="TRX13305"/>
    <s v="2024-09-07"/>
    <s v="Saturday"/>
    <s v="08:09 PM"/>
    <s v="CUST476"/>
    <x v="0"/>
    <x v="6"/>
    <s v="Pastry"/>
    <s v="Large"/>
    <x v="2"/>
    <x v="1"/>
    <n v="0"/>
    <n v="6"/>
    <s v="UPI"/>
    <x v="0"/>
    <s v="Ava"/>
    <n v="4.5999999999999996"/>
    <x v="0"/>
    <s v="Delivery"/>
    <x v="5"/>
    <x v="8"/>
    <s v="Saturday"/>
  </r>
  <r>
    <s v="TRX13374"/>
    <s v="2024-09-11"/>
    <s v="Wednesday"/>
    <s v="11:22 AM"/>
    <s v="CUST172"/>
    <x v="2"/>
    <x v="11"/>
    <s v="Food"/>
    <s v="Medium"/>
    <x v="1"/>
    <x v="6"/>
    <n v="15"/>
    <n v="14.03"/>
    <s v="UPI"/>
    <x v="0"/>
    <s v="Noah"/>
    <n v="4.8"/>
    <x v="1"/>
    <s v="Delivery"/>
    <x v="19"/>
    <x v="8"/>
    <s v="Wednesday"/>
  </r>
  <r>
    <s v="TRX13380"/>
    <s v="2024-09-10"/>
    <s v="Tuesday"/>
    <s v="04:33 PM"/>
    <s v="CUST118"/>
    <x v="0"/>
    <x v="9"/>
    <s v="Beverage"/>
    <s v="Medium"/>
    <x v="2"/>
    <x v="5"/>
    <n v="15"/>
    <n v="6.46"/>
    <s v="UPI"/>
    <x v="0"/>
    <s v="Noah"/>
    <n v="3.8"/>
    <x v="0"/>
    <s v="Delivery"/>
    <x v="4"/>
    <x v="8"/>
    <s v="Tuesday"/>
  </r>
  <r>
    <s v="TRX13457"/>
    <s v="2024-09-10"/>
    <s v="Tuesday"/>
    <s v="07:16 AM"/>
    <s v="CUST364"/>
    <x v="2"/>
    <x v="14"/>
    <s v="Coffee"/>
    <s v="Medium"/>
    <x v="0"/>
    <x v="4"/>
    <n v="5"/>
    <n v="2.38"/>
    <s v="UPI"/>
    <x v="0"/>
    <s v="Olivia"/>
    <n v="3.9"/>
    <x v="0"/>
    <s v="Takeaway"/>
    <x v="7"/>
    <x v="8"/>
    <s v="Tuesday"/>
  </r>
  <r>
    <s v="TRX13563"/>
    <s v="2024-09-20"/>
    <s v="Friday"/>
    <s v="07:57 PM"/>
    <s v="CUST881"/>
    <x v="2"/>
    <x v="3"/>
    <s v="Food"/>
    <s v="Large"/>
    <x v="0"/>
    <x v="2"/>
    <n v="0"/>
    <n v="4.5"/>
    <s v="Cash"/>
    <x v="0"/>
    <s v="John"/>
    <n v="3.2"/>
    <x v="2"/>
    <s v="Delivery"/>
    <x v="4"/>
    <x v="8"/>
    <s v="Friday"/>
  </r>
  <r>
    <s v="TRX13655"/>
    <s v="2024-09-06"/>
    <s v="Friday"/>
    <s v="11:36 AM"/>
    <s v="CUST884"/>
    <x v="2"/>
    <x v="11"/>
    <s v="Food"/>
    <s v="Large"/>
    <x v="3"/>
    <x v="6"/>
    <n v="0"/>
    <n v="22"/>
    <s v="UPI"/>
    <x v="0"/>
    <s v="Sophia"/>
    <n v="4"/>
    <x v="1"/>
    <s v="Delivery"/>
    <x v="3"/>
    <x v="8"/>
    <s v="Friday"/>
  </r>
  <r>
    <s v="TRX13660"/>
    <s v="2024-09-24"/>
    <s v="Tuesday"/>
    <s v="05:12 PM"/>
    <s v="CUST723"/>
    <x v="0"/>
    <x v="2"/>
    <s v="Coffee"/>
    <s v="Large"/>
    <x v="0"/>
    <x v="1"/>
    <n v="10"/>
    <n v="2.7"/>
    <s v="UPI"/>
    <x v="0"/>
    <s v="Olivia"/>
    <n v="3.9"/>
    <x v="2"/>
    <s v="Takeaway"/>
    <x v="8"/>
    <x v="8"/>
    <s v="Tuesday"/>
  </r>
  <r>
    <s v="TRX13699"/>
    <s v="2024-09-29"/>
    <s v="Sunday"/>
    <s v="05:33 PM"/>
    <s v="CUST268"/>
    <x v="1"/>
    <x v="4"/>
    <s v="Coffee"/>
    <s v="Small"/>
    <x v="1"/>
    <x v="0"/>
    <n v="0"/>
    <n v="12"/>
    <s v="Cash"/>
    <x v="0"/>
    <s v="John"/>
    <n v="3.3"/>
    <x v="2"/>
    <s v="Dine-in"/>
    <x v="9"/>
    <x v="8"/>
    <s v="Sunday"/>
  </r>
  <r>
    <s v="TRX13926"/>
    <s v="2024-09-25"/>
    <s v="Wednesday"/>
    <s v="05:56 PM"/>
    <s v="CUST170"/>
    <x v="1"/>
    <x v="11"/>
    <s v="Food"/>
    <s v="Medium"/>
    <x v="2"/>
    <x v="6"/>
    <n v="5"/>
    <n v="10.45"/>
    <s v="Card"/>
    <x v="0"/>
    <s v="Olivia"/>
    <n v="3.4"/>
    <x v="1"/>
    <s v="Delivery"/>
    <x v="7"/>
    <x v="8"/>
    <s v="Wednesday"/>
  </r>
  <r>
    <s v="TRX14004"/>
    <s v="2024-09-27"/>
    <s v="Friday"/>
    <s v="08:54 PM"/>
    <s v="CUST884"/>
    <x v="0"/>
    <x v="6"/>
    <s v="Pastry"/>
    <s v="Large"/>
    <x v="0"/>
    <x v="1"/>
    <n v="15"/>
    <n v="2.5499999999999998"/>
    <s v="UPI"/>
    <x v="0"/>
    <s v="Sophia"/>
    <n v="3.3"/>
    <x v="2"/>
    <s v="Takeaway"/>
    <x v="2"/>
    <x v="8"/>
    <s v="Friday"/>
  </r>
  <r>
    <s v="TRX14069"/>
    <s v="2024-09-11"/>
    <s v="Wednesday"/>
    <s v="07:02 AM"/>
    <s v="CUST215"/>
    <x v="2"/>
    <x v="4"/>
    <s v="Coffee"/>
    <s v="Small"/>
    <x v="0"/>
    <x v="0"/>
    <n v="5"/>
    <n v="3.8"/>
    <s v="Cash"/>
    <x v="0"/>
    <s v="Sophia"/>
    <n v="4.2"/>
    <x v="2"/>
    <s v="Dine-in"/>
    <x v="4"/>
    <x v="8"/>
    <s v="Wednesday"/>
  </r>
  <r>
    <s v="TRX14136"/>
    <s v="2024-09-14"/>
    <s v="Saturday"/>
    <s v="02:33 PM"/>
    <s v="CUST609"/>
    <x v="1"/>
    <x v="2"/>
    <s v="Coffee"/>
    <s v="Small"/>
    <x v="2"/>
    <x v="1"/>
    <n v="0"/>
    <n v="6"/>
    <s v="Cash"/>
    <x v="0"/>
    <s v="John"/>
    <n v="3.2"/>
    <x v="1"/>
    <s v="Delivery"/>
    <x v="2"/>
    <x v="8"/>
    <s v="Saturday"/>
  </r>
  <r>
    <s v="TRX14275"/>
    <s v="2024-09-27"/>
    <s v="Friday"/>
    <s v="02:38 PM"/>
    <s v="CUST414"/>
    <x v="2"/>
    <x v="0"/>
    <s v="Beverage"/>
    <s v="Small"/>
    <x v="1"/>
    <x v="0"/>
    <n v="15"/>
    <n v="10.199999999999999"/>
    <s v="Cash"/>
    <x v="0"/>
    <s v="Ava"/>
    <n v="3.3"/>
    <x v="2"/>
    <s v="Takeaway"/>
    <x v="7"/>
    <x v="8"/>
    <s v="Friday"/>
  </r>
  <r>
    <s v="TRX14446"/>
    <s v="2024-09-28"/>
    <s v="Saturday"/>
    <s v="05:44 PM"/>
    <s v="CUST845"/>
    <x v="0"/>
    <x v="12"/>
    <s v="Food"/>
    <s v="Large"/>
    <x v="3"/>
    <x v="7"/>
    <n v="15"/>
    <n v="17"/>
    <s v="Cash"/>
    <x v="0"/>
    <s v="Emma"/>
    <n v="4.9000000000000004"/>
    <x v="1"/>
    <s v="Dine-in"/>
    <x v="8"/>
    <x v="8"/>
    <s v="Saturday"/>
  </r>
  <r>
    <s v="TRX14667"/>
    <s v="2024-09-06"/>
    <s v="Friday"/>
    <s v="02:05 PM"/>
    <s v="CUST798"/>
    <x v="1"/>
    <x v="10"/>
    <s v="Pastry"/>
    <s v="Medium"/>
    <x v="0"/>
    <x v="4"/>
    <n v="0"/>
    <n v="2.5"/>
    <s v="UPI"/>
    <x v="0"/>
    <s v="Ava"/>
    <n v="4"/>
    <x v="2"/>
    <s v="Dine-in"/>
    <x v="3"/>
    <x v="8"/>
    <s v="Friday"/>
  </r>
  <r>
    <s v="TRX14685"/>
    <s v="2024-09-17"/>
    <s v="Tuesday"/>
    <s v="08:03 PM"/>
    <s v="CUST430"/>
    <x v="1"/>
    <x v="6"/>
    <s v="Pastry"/>
    <s v="Medium"/>
    <x v="1"/>
    <x v="1"/>
    <n v="10"/>
    <n v="8.1"/>
    <s v="Card"/>
    <x v="0"/>
    <s v="Noah"/>
    <n v="3"/>
    <x v="1"/>
    <s v="Delivery"/>
    <x v="6"/>
    <x v="8"/>
    <s v="Tuesday"/>
  </r>
  <r>
    <s v="TRX14726"/>
    <s v="2024-09-27"/>
    <s v="Friday"/>
    <s v="08:45 AM"/>
    <s v="CUST374"/>
    <x v="0"/>
    <x v="6"/>
    <s v="Pastry"/>
    <s v="Large"/>
    <x v="2"/>
    <x v="1"/>
    <n v="5"/>
    <n v="5.7"/>
    <s v="Card"/>
    <x v="0"/>
    <s v="Ava"/>
    <n v="3.8"/>
    <x v="2"/>
    <s v="Dine-in"/>
    <x v="6"/>
    <x v="8"/>
    <s v="Friday"/>
  </r>
  <r>
    <s v="TRX10102"/>
    <s v="2024-09-05"/>
    <s v="Thursday"/>
    <s v="05:21 PM"/>
    <s v="CUST552"/>
    <x v="0"/>
    <x v="11"/>
    <s v="Food"/>
    <s v="Small"/>
    <x v="1"/>
    <x v="6"/>
    <n v="0"/>
    <n v="16.5"/>
    <s v="Card"/>
    <x v="1"/>
    <s v="Olivia"/>
    <n v="3.6"/>
    <x v="2"/>
    <s v="Delivery"/>
    <x v="12"/>
    <x v="8"/>
    <s v="Thursday"/>
  </r>
  <r>
    <s v="TRX10147"/>
    <s v="2024-09-11"/>
    <s v="Wednesday"/>
    <s v="07:23 AM"/>
    <s v="CUST192"/>
    <x v="1"/>
    <x v="3"/>
    <s v="Food"/>
    <s v="Small"/>
    <x v="3"/>
    <x v="2"/>
    <n v="5"/>
    <n v="17.100000000000001"/>
    <s v="UPI"/>
    <x v="1"/>
    <s v="Liam"/>
    <n v="3.1"/>
    <x v="0"/>
    <s v="Delivery"/>
    <x v="7"/>
    <x v="8"/>
    <s v="Wednesday"/>
  </r>
  <r>
    <s v="TRX10152"/>
    <s v="2024-09-17"/>
    <s v="Tuesday"/>
    <s v="04:05 PM"/>
    <s v="CUST601"/>
    <x v="1"/>
    <x v="6"/>
    <s v="Pastry"/>
    <s v="Small"/>
    <x v="3"/>
    <x v="1"/>
    <n v="10"/>
    <n v="10.8"/>
    <s v="Card"/>
    <x v="1"/>
    <s v="Noah"/>
    <n v="5"/>
    <x v="2"/>
    <s v="Takeaway"/>
    <x v="11"/>
    <x v="8"/>
    <s v="Tuesday"/>
  </r>
  <r>
    <s v="TRX10188"/>
    <s v="2024-09-28"/>
    <s v="Saturday"/>
    <s v="07:19 PM"/>
    <s v="CUST381"/>
    <x v="1"/>
    <x v="6"/>
    <s v="Pastry"/>
    <s v="Large"/>
    <x v="0"/>
    <x v="1"/>
    <n v="15"/>
    <n v="2.5499999999999998"/>
    <s v="Cash"/>
    <x v="1"/>
    <s v="John"/>
    <n v="4"/>
    <x v="1"/>
    <s v="Dine-in"/>
    <x v="12"/>
    <x v="8"/>
    <s v="Saturday"/>
  </r>
  <r>
    <s v="TRX10202"/>
    <s v="2024-09-08"/>
    <s v="Sunday"/>
    <s v="04:49 PM"/>
    <s v="CUST900"/>
    <x v="1"/>
    <x v="1"/>
    <s v="Tea"/>
    <s v="Medium"/>
    <x v="1"/>
    <x v="1"/>
    <n v="10"/>
    <n v="8.1"/>
    <s v="Card"/>
    <x v="1"/>
    <s v="Liam"/>
    <n v="4.9000000000000004"/>
    <x v="1"/>
    <s v="Delivery"/>
    <x v="0"/>
    <x v="8"/>
    <s v="Sunday"/>
  </r>
  <r>
    <s v="TRX10294"/>
    <s v="2024-09-28"/>
    <s v="Saturday"/>
    <s v="10:15 AM"/>
    <s v="CUST118"/>
    <x v="2"/>
    <x v="14"/>
    <s v="Coffee"/>
    <s v="Small"/>
    <x v="2"/>
    <x v="4"/>
    <n v="10"/>
    <n v="4.5"/>
    <s v="Card"/>
    <x v="1"/>
    <s v="Emma"/>
    <n v="3.8"/>
    <x v="2"/>
    <s v="Takeaway"/>
    <x v="16"/>
    <x v="8"/>
    <s v="Saturday"/>
  </r>
  <r>
    <s v="TRX10305"/>
    <s v="2024-09-04"/>
    <s v="Wednesday"/>
    <s v="08:41 PM"/>
    <s v="CUST682"/>
    <x v="0"/>
    <x v="0"/>
    <s v="Beverage"/>
    <s v="Large"/>
    <x v="2"/>
    <x v="0"/>
    <n v="15"/>
    <n v="6.8"/>
    <s v="Card"/>
    <x v="1"/>
    <s v="Ava"/>
    <n v="4.7"/>
    <x v="2"/>
    <s v="Dine-in"/>
    <x v="7"/>
    <x v="8"/>
    <s v="Wednesday"/>
  </r>
  <r>
    <s v="TRX10329"/>
    <s v="2024-09-30"/>
    <s v="Monday"/>
    <s v="07:07 AM"/>
    <s v="CUST741"/>
    <x v="0"/>
    <x v="4"/>
    <s v="Coffee"/>
    <s v="Large"/>
    <x v="2"/>
    <x v="0"/>
    <n v="5"/>
    <n v="7.6"/>
    <s v="UPI"/>
    <x v="1"/>
    <s v="Olivia"/>
    <n v="3.4"/>
    <x v="2"/>
    <s v="Delivery"/>
    <x v="11"/>
    <x v="8"/>
    <s v="Monday"/>
  </r>
  <r>
    <s v="TRX10353"/>
    <s v="2024-09-03"/>
    <s v="Tuesday"/>
    <s v="06:15 PM"/>
    <s v="CUST233"/>
    <x v="0"/>
    <x v="14"/>
    <s v="Coffee"/>
    <s v="Large"/>
    <x v="3"/>
    <x v="4"/>
    <n v="15"/>
    <n v="8.5"/>
    <s v="Card"/>
    <x v="1"/>
    <s v="Sophia"/>
    <n v="4.4000000000000004"/>
    <x v="0"/>
    <s v="Dine-in"/>
    <x v="20"/>
    <x v="8"/>
    <s v="Tuesday"/>
  </r>
  <r>
    <s v="TRX10398"/>
    <s v="2024-09-25"/>
    <s v="Wednesday"/>
    <s v="06:39 PM"/>
    <s v="CUST609"/>
    <x v="2"/>
    <x v="15"/>
    <s v="Coffee"/>
    <s v="Medium"/>
    <x v="1"/>
    <x v="2"/>
    <n v="15"/>
    <n v="11.47"/>
    <s v="UPI"/>
    <x v="1"/>
    <s v="Liam"/>
    <n v="3.2"/>
    <x v="2"/>
    <s v="Dine-in"/>
    <x v="2"/>
    <x v="8"/>
    <s v="Wednesday"/>
  </r>
  <r>
    <s v="TRX10426"/>
    <s v="2024-09-08"/>
    <s v="Sunday"/>
    <s v="03:05 PM"/>
    <s v="CUST240"/>
    <x v="1"/>
    <x v="5"/>
    <s v="Tea"/>
    <s v="Small"/>
    <x v="2"/>
    <x v="3"/>
    <n v="0"/>
    <n v="4"/>
    <s v="Card"/>
    <x v="1"/>
    <s v="Sophia"/>
    <n v="4.9000000000000004"/>
    <x v="0"/>
    <s v="Dine-in"/>
    <x v="4"/>
    <x v="8"/>
    <s v="Sunday"/>
  </r>
  <r>
    <s v="TRX10478"/>
    <s v="2024-09-25"/>
    <s v="Wednesday"/>
    <s v="08:46 AM"/>
    <s v="CUST801"/>
    <x v="1"/>
    <x v="0"/>
    <s v="Beverage"/>
    <s v="Small"/>
    <x v="1"/>
    <x v="0"/>
    <n v="10"/>
    <n v="10.8"/>
    <s v="Card"/>
    <x v="1"/>
    <s v="Emma"/>
    <n v="3"/>
    <x v="1"/>
    <s v="Dine-in"/>
    <x v="4"/>
    <x v="8"/>
    <s v="Wednesday"/>
  </r>
  <r>
    <s v="TRX10559"/>
    <s v="2024-09-05"/>
    <s v="Thursday"/>
    <s v="04:33 PM"/>
    <s v="CUST546"/>
    <x v="1"/>
    <x v="11"/>
    <s v="Food"/>
    <s v="Small"/>
    <x v="0"/>
    <x v="6"/>
    <n v="5"/>
    <n v="5.22"/>
    <s v="Card"/>
    <x v="1"/>
    <s v="Emma"/>
    <n v="3.5"/>
    <x v="0"/>
    <s v="Delivery"/>
    <x v="0"/>
    <x v="8"/>
    <s v="Thursday"/>
  </r>
  <r>
    <s v="TRX10703"/>
    <s v="2024-09-13"/>
    <s v="Friday"/>
    <s v="04:05 PM"/>
    <s v="CUST774"/>
    <x v="2"/>
    <x v="3"/>
    <s v="Food"/>
    <s v="Large"/>
    <x v="1"/>
    <x v="2"/>
    <n v="15"/>
    <n v="11.47"/>
    <s v="UPI"/>
    <x v="1"/>
    <s v="Sophia"/>
    <n v="3.2"/>
    <x v="2"/>
    <s v="Takeaway"/>
    <x v="9"/>
    <x v="8"/>
    <s v="Friday"/>
  </r>
  <r>
    <s v="TRX10714"/>
    <s v="2024-09-03"/>
    <s v="Tuesday"/>
    <s v="06:18 PM"/>
    <s v="CUST653"/>
    <x v="2"/>
    <x v="1"/>
    <s v="Tea"/>
    <s v="Small"/>
    <x v="2"/>
    <x v="1"/>
    <n v="5"/>
    <n v="5.7"/>
    <s v="UPI"/>
    <x v="1"/>
    <s v="Noah"/>
    <n v="3.2"/>
    <x v="2"/>
    <s v="Dine-in"/>
    <x v="6"/>
    <x v="8"/>
    <s v="Tuesday"/>
  </r>
  <r>
    <s v="TRX10728"/>
    <s v="2024-09-07"/>
    <s v="Saturday"/>
    <s v="05:56 PM"/>
    <s v="CUST784"/>
    <x v="0"/>
    <x v="1"/>
    <s v="Tea"/>
    <s v="Large"/>
    <x v="0"/>
    <x v="1"/>
    <n v="15"/>
    <n v="2.5499999999999998"/>
    <s v="Card"/>
    <x v="1"/>
    <s v="Noah"/>
    <n v="4.5999999999999996"/>
    <x v="1"/>
    <s v="Takeaway"/>
    <x v="11"/>
    <x v="8"/>
    <s v="Saturday"/>
  </r>
  <r>
    <s v="TRX10732"/>
    <s v="2024-09-16"/>
    <s v="Monday"/>
    <s v="12:05 PM"/>
    <s v="CUST472"/>
    <x v="1"/>
    <x v="5"/>
    <s v="Tea"/>
    <s v="Large"/>
    <x v="3"/>
    <x v="3"/>
    <n v="0"/>
    <n v="8"/>
    <s v="Cash"/>
    <x v="1"/>
    <s v="Liam"/>
    <n v="4.9000000000000004"/>
    <x v="2"/>
    <s v="Takeaway"/>
    <x v="17"/>
    <x v="8"/>
    <s v="Monday"/>
  </r>
  <r>
    <s v="TRX10746"/>
    <s v="2024-09-10"/>
    <s v="Tuesday"/>
    <s v="01:28 PM"/>
    <s v="CUST274"/>
    <x v="0"/>
    <x v="12"/>
    <s v="Food"/>
    <s v="Medium"/>
    <x v="0"/>
    <x v="7"/>
    <n v="5"/>
    <n v="4.75"/>
    <s v="UPI"/>
    <x v="1"/>
    <s v="Sophia"/>
    <n v="3.6"/>
    <x v="0"/>
    <s v="Takeaway"/>
    <x v="4"/>
    <x v="8"/>
    <s v="Tuesday"/>
  </r>
  <r>
    <s v="TRX10772"/>
    <s v="2024-09-26"/>
    <s v="Thursday"/>
    <s v="09:20 AM"/>
    <s v="CUST844"/>
    <x v="2"/>
    <x v="14"/>
    <s v="Coffee"/>
    <s v="Medium"/>
    <x v="0"/>
    <x v="4"/>
    <n v="15"/>
    <n v="2.12"/>
    <s v="Cash"/>
    <x v="1"/>
    <s v="John"/>
    <n v="4.5"/>
    <x v="2"/>
    <s v="Dine-in"/>
    <x v="19"/>
    <x v="8"/>
    <s v="Thursday"/>
  </r>
  <r>
    <s v="TRX10793"/>
    <s v="2024-09-01"/>
    <s v="Sunday"/>
    <s v="05:00 PM"/>
    <s v="CUST989"/>
    <x v="2"/>
    <x v="13"/>
    <s v="Coffee"/>
    <s v="Small"/>
    <x v="1"/>
    <x v="8"/>
    <n v="5"/>
    <n v="9.9700000000000006"/>
    <s v="UPI"/>
    <x v="1"/>
    <s v="Olivia"/>
    <n v="4.8"/>
    <x v="1"/>
    <s v="Delivery"/>
    <x v="4"/>
    <x v="8"/>
    <s v="Sunday"/>
  </r>
  <r>
    <s v="TRX10881"/>
    <s v="2024-09-22"/>
    <s v="Sunday"/>
    <s v="05:25 PM"/>
    <s v="CUST612"/>
    <x v="2"/>
    <x v="6"/>
    <s v="Pastry"/>
    <s v="Large"/>
    <x v="3"/>
    <x v="1"/>
    <n v="0"/>
    <n v="12"/>
    <s v="UPI"/>
    <x v="1"/>
    <s v="Noah"/>
    <n v="4.2"/>
    <x v="0"/>
    <s v="Delivery"/>
    <x v="1"/>
    <x v="8"/>
    <s v="Sunday"/>
  </r>
  <r>
    <s v="TRX11043"/>
    <s v="2024-09-01"/>
    <s v="Sunday"/>
    <s v="03:24 PM"/>
    <s v="CUST866"/>
    <x v="0"/>
    <x v="8"/>
    <s v="Tea"/>
    <s v="Small"/>
    <x v="2"/>
    <x v="4"/>
    <n v="5"/>
    <n v="4.75"/>
    <s v="Cash"/>
    <x v="1"/>
    <s v="Emma"/>
    <n v="4.5"/>
    <x v="2"/>
    <s v="Takeaway"/>
    <x v="14"/>
    <x v="8"/>
    <s v="Sunday"/>
  </r>
  <r>
    <s v="TRX11127"/>
    <s v="2024-09-09"/>
    <s v="Monday"/>
    <s v="12:52 PM"/>
    <s v="CUST850"/>
    <x v="1"/>
    <x v="13"/>
    <s v="Coffee"/>
    <s v="Small"/>
    <x v="3"/>
    <x v="8"/>
    <n v="15"/>
    <n v="11.9"/>
    <s v="Cash"/>
    <x v="1"/>
    <s v="Noah"/>
    <n v="3.6"/>
    <x v="0"/>
    <s v="Delivery"/>
    <x v="14"/>
    <x v="8"/>
    <s v="Monday"/>
  </r>
  <r>
    <s v="TRX11185"/>
    <s v="2024-09-02"/>
    <s v="Monday"/>
    <s v="05:29 PM"/>
    <s v="CUST909"/>
    <x v="2"/>
    <x v="11"/>
    <s v="Food"/>
    <s v="Small"/>
    <x v="2"/>
    <x v="6"/>
    <n v="10"/>
    <n v="9.9"/>
    <s v="Card"/>
    <x v="1"/>
    <s v="Sophia"/>
    <n v="3.9"/>
    <x v="1"/>
    <s v="Takeaway"/>
    <x v="17"/>
    <x v="8"/>
    <s v="Monday"/>
  </r>
  <r>
    <s v="TRX11247"/>
    <s v="2024-09-13"/>
    <s v="Friday"/>
    <s v="08:04 PM"/>
    <s v="CUST955"/>
    <x v="1"/>
    <x v="0"/>
    <s v="Beverage"/>
    <s v="Medium"/>
    <x v="0"/>
    <x v="0"/>
    <n v="10"/>
    <n v="3.6"/>
    <s v="Cash"/>
    <x v="1"/>
    <s v="Liam"/>
    <n v="3.7"/>
    <x v="0"/>
    <s v="Dine-in"/>
    <x v="9"/>
    <x v="8"/>
    <s v="Friday"/>
  </r>
  <r>
    <s v="TRX11270"/>
    <s v="2024-09-24"/>
    <s v="Tuesday"/>
    <s v="11:20 AM"/>
    <s v="CUST806"/>
    <x v="0"/>
    <x v="2"/>
    <s v="Coffee"/>
    <s v="Large"/>
    <x v="1"/>
    <x v="1"/>
    <n v="10"/>
    <n v="8.1"/>
    <s v="UPI"/>
    <x v="1"/>
    <s v="Olivia"/>
    <n v="3.1"/>
    <x v="1"/>
    <s v="Dine-in"/>
    <x v="9"/>
    <x v="8"/>
    <s v="Tuesday"/>
  </r>
  <r>
    <s v="TRX11274"/>
    <s v="2024-09-29"/>
    <s v="Sunday"/>
    <s v="12:41 PM"/>
    <s v="CUST604"/>
    <x v="0"/>
    <x v="1"/>
    <s v="Tea"/>
    <s v="Large"/>
    <x v="3"/>
    <x v="1"/>
    <n v="0"/>
    <n v="12"/>
    <s v="UPI"/>
    <x v="1"/>
    <s v="John"/>
    <n v="4.0999999999999996"/>
    <x v="1"/>
    <s v="Dine-in"/>
    <x v="1"/>
    <x v="8"/>
    <s v="Sunday"/>
  </r>
  <r>
    <s v="TRX11329"/>
    <s v="2024-09-17"/>
    <s v="Tuesday"/>
    <s v="11:38 AM"/>
    <s v="CUST741"/>
    <x v="1"/>
    <x v="13"/>
    <s v="Coffee"/>
    <s v="Small"/>
    <x v="0"/>
    <x v="8"/>
    <n v="15"/>
    <n v="2.98"/>
    <s v="Cash"/>
    <x v="1"/>
    <s v="John"/>
    <n v="4.3"/>
    <x v="2"/>
    <s v="Takeaway"/>
    <x v="20"/>
    <x v="8"/>
    <s v="Tuesday"/>
  </r>
  <r>
    <s v="TRX11347"/>
    <s v="2024-09-30"/>
    <s v="Monday"/>
    <s v="08:11 PM"/>
    <s v="CUST798"/>
    <x v="0"/>
    <x v="10"/>
    <s v="Pastry"/>
    <s v="Medium"/>
    <x v="2"/>
    <x v="4"/>
    <n v="10"/>
    <n v="4.5"/>
    <s v="UPI"/>
    <x v="1"/>
    <s v="Sophia"/>
    <n v="4.9000000000000004"/>
    <x v="1"/>
    <s v="Dine-in"/>
    <x v="1"/>
    <x v="8"/>
    <s v="Monday"/>
  </r>
  <r>
    <s v="TRX11399"/>
    <s v="2024-09-28"/>
    <s v="Saturday"/>
    <s v="06:05 PM"/>
    <s v="CUST209"/>
    <x v="2"/>
    <x v="7"/>
    <s v="Pastry"/>
    <s v="Medium"/>
    <x v="1"/>
    <x v="3"/>
    <n v="5"/>
    <n v="5.7"/>
    <s v="UPI"/>
    <x v="1"/>
    <s v="Noah"/>
    <n v="3.4"/>
    <x v="2"/>
    <s v="Takeaway"/>
    <x v="19"/>
    <x v="8"/>
    <s v="Saturday"/>
  </r>
  <r>
    <s v="TRX11418"/>
    <s v="2024-09-19"/>
    <s v="Thursday"/>
    <s v="07:35 PM"/>
    <s v="CUST338"/>
    <x v="2"/>
    <x v="0"/>
    <s v="Beverage"/>
    <s v="Medium"/>
    <x v="1"/>
    <x v="0"/>
    <n v="0"/>
    <n v="12"/>
    <s v="UPI"/>
    <x v="1"/>
    <s v="Emma"/>
    <n v="4.5999999999999996"/>
    <x v="0"/>
    <s v="Delivery"/>
    <x v="15"/>
    <x v="8"/>
    <s v="Thursday"/>
  </r>
  <r>
    <s v="TRX11453"/>
    <s v="2024-09-14"/>
    <s v="Saturday"/>
    <s v="09:28 AM"/>
    <s v="CUST373"/>
    <x v="0"/>
    <x v="1"/>
    <s v="Tea"/>
    <s v="Small"/>
    <x v="1"/>
    <x v="1"/>
    <n v="10"/>
    <n v="8.1"/>
    <s v="Cash"/>
    <x v="1"/>
    <s v="John"/>
    <n v="4"/>
    <x v="2"/>
    <s v="Takeaway"/>
    <x v="7"/>
    <x v="8"/>
    <s v="Saturday"/>
  </r>
  <r>
    <s v="TRX11471"/>
    <s v="2024-09-24"/>
    <s v="Tuesday"/>
    <s v="04:51 PM"/>
    <s v="CUST672"/>
    <x v="2"/>
    <x v="5"/>
    <s v="Tea"/>
    <s v="Small"/>
    <x v="3"/>
    <x v="3"/>
    <n v="10"/>
    <n v="7.2"/>
    <s v="Cash"/>
    <x v="1"/>
    <s v="Ava"/>
    <n v="4.5"/>
    <x v="2"/>
    <s v="Takeaway"/>
    <x v="16"/>
    <x v="8"/>
    <s v="Tuesday"/>
  </r>
  <r>
    <s v="TRX11650"/>
    <s v="2024-09-30"/>
    <s v="Monday"/>
    <s v="07:31 AM"/>
    <s v="CUST327"/>
    <x v="1"/>
    <x v="8"/>
    <s v="Tea"/>
    <s v="Large"/>
    <x v="0"/>
    <x v="4"/>
    <n v="5"/>
    <n v="2.38"/>
    <s v="Card"/>
    <x v="1"/>
    <s v="John"/>
    <n v="4.4000000000000004"/>
    <x v="1"/>
    <s v="Delivery"/>
    <x v="14"/>
    <x v="8"/>
    <s v="Monday"/>
  </r>
  <r>
    <s v="TRX11752"/>
    <s v="2024-09-06"/>
    <s v="Friday"/>
    <s v="12:25 PM"/>
    <s v="CUST414"/>
    <x v="1"/>
    <x v="1"/>
    <s v="Tea"/>
    <s v="Small"/>
    <x v="0"/>
    <x v="1"/>
    <n v="15"/>
    <n v="2.5499999999999998"/>
    <s v="Card"/>
    <x v="1"/>
    <s v="Sophia"/>
    <n v="4.7"/>
    <x v="2"/>
    <s v="Takeaway"/>
    <x v="5"/>
    <x v="8"/>
    <s v="Friday"/>
  </r>
  <r>
    <s v="TRX11916"/>
    <s v="2024-09-17"/>
    <s v="Tuesday"/>
    <s v="07:14 AM"/>
    <s v="CUST686"/>
    <x v="1"/>
    <x v="7"/>
    <s v="Pastry"/>
    <s v="Large"/>
    <x v="3"/>
    <x v="3"/>
    <n v="5"/>
    <n v="7.6"/>
    <s v="UPI"/>
    <x v="1"/>
    <s v="Liam"/>
    <n v="4.8"/>
    <x v="2"/>
    <s v="Delivery"/>
    <x v="1"/>
    <x v="8"/>
    <s v="Tuesday"/>
  </r>
  <r>
    <s v="TRX11990"/>
    <s v="2024-09-30"/>
    <s v="Monday"/>
    <s v="08:33 PM"/>
    <s v="CUST202"/>
    <x v="1"/>
    <x v="6"/>
    <s v="Pastry"/>
    <s v="Large"/>
    <x v="0"/>
    <x v="1"/>
    <n v="10"/>
    <n v="2.7"/>
    <s v="Cash"/>
    <x v="1"/>
    <s v="Noah"/>
    <n v="4.9000000000000004"/>
    <x v="0"/>
    <s v="Takeaway"/>
    <x v="4"/>
    <x v="8"/>
    <s v="Monday"/>
  </r>
  <r>
    <s v="TRX12079"/>
    <s v="2024-09-16"/>
    <s v="Monday"/>
    <s v="03:32 PM"/>
    <s v="CUST830"/>
    <x v="1"/>
    <x v="8"/>
    <s v="Tea"/>
    <s v="Medium"/>
    <x v="1"/>
    <x v="4"/>
    <n v="0"/>
    <n v="7.5"/>
    <s v="UPI"/>
    <x v="1"/>
    <s v="Emma"/>
    <n v="3.6"/>
    <x v="0"/>
    <s v="Takeaway"/>
    <x v="16"/>
    <x v="8"/>
    <s v="Monday"/>
  </r>
  <r>
    <s v="TRX12128"/>
    <s v="2024-09-23"/>
    <s v="Monday"/>
    <s v="07:04 PM"/>
    <s v="CUST307"/>
    <x v="2"/>
    <x v="6"/>
    <s v="Pastry"/>
    <s v="Medium"/>
    <x v="2"/>
    <x v="1"/>
    <n v="10"/>
    <n v="5.4"/>
    <s v="Cash"/>
    <x v="1"/>
    <s v="Sophia"/>
    <n v="4.8"/>
    <x v="2"/>
    <s v="Delivery"/>
    <x v="10"/>
    <x v="8"/>
    <s v="Monday"/>
  </r>
  <r>
    <s v="TRX12131"/>
    <s v="2024-09-14"/>
    <s v="Saturday"/>
    <s v="03:20 PM"/>
    <s v="CUST334"/>
    <x v="1"/>
    <x v="15"/>
    <s v="Coffee"/>
    <s v="Small"/>
    <x v="2"/>
    <x v="2"/>
    <n v="5"/>
    <n v="8.5500000000000007"/>
    <s v="Card"/>
    <x v="1"/>
    <s v="Ava"/>
    <n v="4.5999999999999996"/>
    <x v="0"/>
    <s v="Dine-in"/>
    <x v="5"/>
    <x v="8"/>
    <s v="Saturday"/>
  </r>
  <r>
    <s v="TRX12186"/>
    <s v="2024-09-21"/>
    <s v="Saturday"/>
    <s v="02:24 PM"/>
    <s v="CUST540"/>
    <x v="0"/>
    <x v="0"/>
    <s v="Beverage"/>
    <s v="Medium"/>
    <x v="1"/>
    <x v="0"/>
    <n v="0"/>
    <n v="12"/>
    <s v="Card"/>
    <x v="1"/>
    <s v="Noah"/>
    <n v="3.9"/>
    <x v="2"/>
    <s v="Dine-in"/>
    <x v="10"/>
    <x v="8"/>
    <s v="Saturday"/>
  </r>
  <r>
    <s v="TRX12265"/>
    <s v="2024-09-04"/>
    <s v="Wednesday"/>
    <s v="09:16 AM"/>
    <s v="CUST277"/>
    <x v="1"/>
    <x v="12"/>
    <s v="Food"/>
    <s v="Medium"/>
    <x v="1"/>
    <x v="7"/>
    <n v="10"/>
    <n v="13.5"/>
    <s v="Card"/>
    <x v="1"/>
    <s v="Liam"/>
    <n v="3.4"/>
    <x v="0"/>
    <s v="Delivery"/>
    <x v="11"/>
    <x v="8"/>
    <s v="Wednesday"/>
  </r>
  <r>
    <s v="TRX12560"/>
    <s v="2024-09-13"/>
    <s v="Friday"/>
    <s v="11:12 AM"/>
    <s v="CUST488"/>
    <x v="1"/>
    <x v="10"/>
    <s v="Pastry"/>
    <s v="Medium"/>
    <x v="2"/>
    <x v="4"/>
    <n v="15"/>
    <n v="4.25"/>
    <s v="Cash"/>
    <x v="1"/>
    <s v="Liam"/>
    <n v="3.4"/>
    <x v="2"/>
    <s v="Takeaway"/>
    <x v="6"/>
    <x v="8"/>
    <s v="Friday"/>
  </r>
  <r>
    <s v="TRX12565"/>
    <s v="2024-09-27"/>
    <s v="Friday"/>
    <s v="05:43 PM"/>
    <s v="CUST357"/>
    <x v="1"/>
    <x v="10"/>
    <s v="Pastry"/>
    <s v="Large"/>
    <x v="2"/>
    <x v="4"/>
    <n v="15"/>
    <n v="4.25"/>
    <s v="Card"/>
    <x v="1"/>
    <s v="John"/>
    <n v="4.4000000000000004"/>
    <x v="1"/>
    <s v="Takeaway"/>
    <x v="6"/>
    <x v="8"/>
    <s v="Friday"/>
  </r>
  <r>
    <s v="TRX12573"/>
    <s v="2024-09-04"/>
    <s v="Wednesday"/>
    <s v="09:53 AM"/>
    <s v="CUST790"/>
    <x v="0"/>
    <x v="9"/>
    <s v="Beverage"/>
    <s v="Medium"/>
    <x v="1"/>
    <x v="5"/>
    <n v="15"/>
    <n v="9.69"/>
    <s v="UPI"/>
    <x v="1"/>
    <s v="Ava"/>
    <n v="4.3"/>
    <x v="1"/>
    <s v="Dine-in"/>
    <x v="6"/>
    <x v="8"/>
    <s v="Wednesday"/>
  </r>
  <r>
    <s v="TRX12657"/>
    <s v="2024-09-03"/>
    <s v="Tuesday"/>
    <s v="12:02 PM"/>
    <s v="CUST828"/>
    <x v="0"/>
    <x v="4"/>
    <s v="Coffee"/>
    <s v="Medium"/>
    <x v="1"/>
    <x v="0"/>
    <n v="5"/>
    <n v="11.4"/>
    <s v="Cash"/>
    <x v="1"/>
    <s v="Noah"/>
    <n v="3"/>
    <x v="0"/>
    <s v="Dine-in"/>
    <x v="3"/>
    <x v="8"/>
    <s v="Tuesday"/>
  </r>
  <r>
    <s v="TRX12773"/>
    <s v="2024-09-19"/>
    <s v="Thursday"/>
    <s v="07:20 AM"/>
    <s v="CUST857"/>
    <x v="0"/>
    <x v="2"/>
    <s v="Coffee"/>
    <s v="Large"/>
    <x v="0"/>
    <x v="1"/>
    <n v="5"/>
    <n v="2.85"/>
    <s v="Card"/>
    <x v="1"/>
    <s v="Sophia"/>
    <n v="4.2"/>
    <x v="1"/>
    <s v="Delivery"/>
    <x v="10"/>
    <x v="8"/>
    <s v="Thursday"/>
  </r>
  <r>
    <s v="TRX12776"/>
    <s v="2024-09-16"/>
    <s v="Monday"/>
    <s v="09:12 AM"/>
    <s v="CUST202"/>
    <x v="1"/>
    <x v="2"/>
    <s v="Coffee"/>
    <s v="Medium"/>
    <x v="1"/>
    <x v="1"/>
    <n v="15"/>
    <n v="7.65"/>
    <s v="Card"/>
    <x v="1"/>
    <s v="Olivia"/>
    <n v="4.9000000000000004"/>
    <x v="0"/>
    <s v="Dine-in"/>
    <x v="6"/>
    <x v="8"/>
    <s v="Monday"/>
  </r>
  <r>
    <s v="TRX12854"/>
    <s v="2024-09-18"/>
    <s v="Wednesday"/>
    <s v="08:26 PM"/>
    <s v="CUST227"/>
    <x v="0"/>
    <x v="5"/>
    <s v="Tea"/>
    <s v="Medium"/>
    <x v="3"/>
    <x v="3"/>
    <n v="0"/>
    <n v="8"/>
    <s v="Card"/>
    <x v="1"/>
    <s v="John"/>
    <n v="3.5"/>
    <x v="1"/>
    <s v="Takeaway"/>
    <x v="4"/>
    <x v="8"/>
    <s v="Wednesday"/>
  </r>
  <r>
    <s v="TRX12973"/>
    <s v="2024-09-27"/>
    <s v="Friday"/>
    <s v="07:42 PM"/>
    <s v="CUST320"/>
    <x v="2"/>
    <x v="5"/>
    <s v="Tea"/>
    <s v="Medium"/>
    <x v="3"/>
    <x v="3"/>
    <n v="0"/>
    <n v="8"/>
    <s v="Cash"/>
    <x v="1"/>
    <s v="Noah"/>
    <n v="3.8"/>
    <x v="2"/>
    <s v="Dine-in"/>
    <x v="15"/>
    <x v="8"/>
    <s v="Friday"/>
  </r>
  <r>
    <s v="TRX13146"/>
    <s v="2024-09-08"/>
    <s v="Sunday"/>
    <s v="07:56 PM"/>
    <s v="CUST675"/>
    <x v="1"/>
    <x v="12"/>
    <s v="Food"/>
    <s v="Medium"/>
    <x v="2"/>
    <x v="7"/>
    <n v="0"/>
    <n v="10"/>
    <s v="UPI"/>
    <x v="1"/>
    <s v="Olivia"/>
    <n v="4.3"/>
    <x v="0"/>
    <s v="Dine-in"/>
    <x v="18"/>
    <x v="8"/>
    <s v="Sunday"/>
  </r>
  <r>
    <s v="TRX13171"/>
    <s v="2024-09-09"/>
    <s v="Monday"/>
    <s v="02:13 PM"/>
    <s v="CUST804"/>
    <x v="2"/>
    <x v="5"/>
    <s v="Tea"/>
    <s v="Small"/>
    <x v="0"/>
    <x v="3"/>
    <n v="10"/>
    <n v="1.8"/>
    <s v="Card"/>
    <x v="1"/>
    <s v="Sophia"/>
    <n v="3.8"/>
    <x v="2"/>
    <s v="Takeaway"/>
    <x v="6"/>
    <x v="8"/>
    <s v="Monday"/>
  </r>
  <r>
    <s v="TRX13270"/>
    <s v="2024-09-18"/>
    <s v="Wednesday"/>
    <s v="07:41 PM"/>
    <s v="CUST199"/>
    <x v="1"/>
    <x v="9"/>
    <s v="Beverage"/>
    <s v="Large"/>
    <x v="0"/>
    <x v="5"/>
    <n v="5"/>
    <n v="3.61"/>
    <s v="Cash"/>
    <x v="1"/>
    <s v="Liam"/>
    <n v="4.5999999999999996"/>
    <x v="0"/>
    <s v="Delivery"/>
    <x v="0"/>
    <x v="8"/>
    <s v="Wednesday"/>
  </r>
  <r>
    <s v="TRX13277"/>
    <s v="2024-09-12"/>
    <s v="Thursday"/>
    <s v="08:30 PM"/>
    <s v="CUST863"/>
    <x v="1"/>
    <x v="6"/>
    <s v="Pastry"/>
    <s v="Medium"/>
    <x v="3"/>
    <x v="1"/>
    <n v="10"/>
    <n v="10.8"/>
    <s v="Cash"/>
    <x v="1"/>
    <s v="Ava"/>
    <n v="4.3"/>
    <x v="2"/>
    <s v="Delivery"/>
    <x v="5"/>
    <x v="8"/>
    <s v="Thursday"/>
  </r>
  <r>
    <s v="TRX13318"/>
    <s v="2024-09-24"/>
    <s v="Tuesday"/>
    <s v="05:39 PM"/>
    <s v="CUST820"/>
    <x v="2"/>
    <x v="2"/>
    <s v="Coffee"/>
    <s v="Large"/>
    <x v="3"/>
    <x v="1"/>
    <n v="5"/>
    <n v="11.4"/>
    <s v="Cash"/>
    <x v="1"/>
    <s v="Olivia"/>
    <n v="3.6"/>
    <x v="1"/>
    <s v="Dine-in"/>
    <x v="9"/>
    <x v="8"/>
    <s v="Tuesday"/>
  </r>
  <r>
    <s v="TRX13439"/>
    <s v="2024-09-11"/>
    <s v="Wednesday"/>
    <s v="08:39 AM"/>
    <s v="CUST936"/>
    <x v="0"/>
    <x v="8"/>
    <s v="Tea"/>
    <s v="Small"/>
    <x v="1"/>
    <x v="4"/>
    <n v="0"/>
    <n v="7.5"/>
    <s v="Cash"/>
    <x v="1"/>
    <s v="Noah"/>
    <n v="3.9"/>
    <x v="0"/>
    <s v="Delivery"/>
    <x v="12"/>
    <x v="8"/>
    <s v="Wednesday"/>
  </r>
  <r>
    <s v="TRX13581"/>
    <s v="2024-09-22"/>
    <s v="Sunday"/>
    <s v="11:06 AM"/>
    <s v="CUST763"/>
    <x v="0"/>
    <x v="2"/>
    <s v="Coffee"/>
    <s v="Medium"/>
    <x v="1"/>
    <x v="1"/>
    <n v="10"/>
    <n v="8.1"/>
    <s v="Cash"/>
    <x v="1"/>
    <s v="Sophia"/>
    <n v="3.5"/>
    <x v="0"/>
    <s v="Delivery"/>
    <x v="18"/>
    <x v="8"/>
    <s v="Sunday"/>
  </r>
  <r>
    <s v="TRX13582"/>
    <s v="2024-09-18"/>
    <s v="Wednesday"/>
    <s v="07:13 PM"/>
    <s v="CUST791"/>
    <x v="1"/>
    <x v="6"/>
    <s v="Pastry"/>
    <s v="Large"/>
    <x v="3"/>
    <x v="1"/>
    <n v="10"/>
    <n v="10.8"/>
    <s v="UPI"/>
    <x v="1"/>
    <s v="Emma"/>
    <n v="3.2"/>
    <x v="1"/>
    <s v="Delivery"/>
    <x v="8"/>
    <x v="8"/>
    <s v="Wednesday"/>
  </r>
  <r>
    <s v="TRX13641"/>
    <s v="2024-09-02"/>
    <s v="Monday"/>
    <s v="10:35 AM"/>
    <s v="CUST635"/>
    <x v="0"/>
    <x v="6"/>
    <s v="Pastry"/>
    <s v="Small"/>
    <x v="0"/>
    <x v="1"/>
    <n v="15"/>
    <n v="2.5499999999999998"/>
    <s v="Cash"/>
    <x v="1"/>
    <s v="Sophia"/>
    <n v="4.5"/>
    <x v="0"/>
    <s v="Dine-in"/>
    <x v="16"/>
    <x v="8"/>
    <s v="Monday"/>
  </r>
  <r>
    <s v="TRX13689"/>
    <s v="2024-09-23"/>
    <s v="Monday"/>
    <s v="02:42 PM"/>
    <s v="CUST942"/>
    <x v="2"/>
    <x v="7"/>
    <s v="Pastry"/>
    <s v="Large"/>
    <x v="0"/>
    <x v="3"/>
    <n v="0"/>
    <n v="2"/>
    <s v="UPI"/>
    <x v="1"/>
    <s v="Emma"/>
    <n v="4"/>
    <x v="2"/>
    <s v="Dine-in"/>
    <x v="9"/>
    <x v="8"/>
    <s v="Monday"/>
  </r>
  <r>
    <s v="TRX13811"/>
    <s v="2024-09-01"/>
    <s v="Sunday"/>
    <s v="08:12 AM"/>
    <s v="CUST453"/>
    <x v="2"/>
    <x v="15"/>
    <s v="Coffee"/>
    <s v="Small"/>
    <x v="1"/>
    <x v="2"/>
    <n v="0"/>
    <n v="13.5"/>
    <s v="Cash"/>
    <x v="1"/>
    <s v="Ava"/>
    <n v="3.7"/>
    <x v="0"/>
    <s v="Delivery"/>
    <x v="11"/>
    <x v="8"/>
    <s v="Sunday"/>
  </r>
  <r>
    <s v="TRX13815"/>
    <s v="2024-09-25"/>
    <s v="Wednesday"/>
    <s v="08:09 PM"/>
    <s v="CUST109"/>
    <x v="1"/>
    <x v="12"/>
    <s v="Food"/>
    <s v="Large"/>
    <x v="3"/>
    <x v="7"/>
    <n v="10"/>
    <n v="18"/>
    <s v="Cash"/>
    <x v="1"/>
    <s v="John"/>
    <n v="4.5"/>
    <x v="0"/>
    <s v="Takeaway"/>
    <x v="10"/>
    <x v="8"/>
    <s v="Wednesday"/>
  </r>
  <r>
    <s v="TRX13837"/>
    <s v="2024-09-26"/>
    <s v="Thursday"/>
    <s v="06:01 PM"/>
    <s v="CUST127"/>
    <x v="0"/>
    <x v="13"/>
    <s v="Coffee"/>
    <s v="Small"/>
    <x v="1"/>
    <x v="8"/>
    <n v="0"/>
    <n v="10.5"/>
    <s v="UPI"/>
    <x v="1"/>
    <s v="Emma"/>
    <n v="3.8"/>
    <x v="2"/>
    <s v="Dine-in"/>
    <x v="1"/>
    <x v="8"/>
    <s v="Thursday"/>
  </r>
  <r>
    <s v="TRX13937"/>
    <s v="2024-09-16"/>
    <s v="Monday"/>
    <s v="07:26 AM"/>
    <s v="CUST141"/>
    <x v="2"/>
    <x v="0"/>
    <s v="Beverage"/>
    <s v="Small"/>
    <x v="0"/>
    <x v="0"/>
    <n v="10"/>
    <n v="3.6"/>
    <s v="Card"/>
    <x v="1"/>
    <s v="Liam"/>
    <n v="4.3"/>
    <x v="0"/>
    <s v="Delivery"/>
    <x v="2"/>
    <x v="8"/>
    <s v="Monday"/>
  </r>
  <r>
    <s v="TRX14071"/>
    <s v="2024-09-05"/>
    <s v="Thursday"/>
    <s v="08:10 PM"/>
    <s v="CUST716"/>
    <x v="2"/>
    <x v="11"/>
    <s v="Food"/>
    <s v="Small"/>
    <x v="2"/>
    <x v="6"/>
    <n v="15"/>
    <n v="9.35"/>
    <s v="UPI"/>
    <x v="1"/>
    <s v="Noah"/>
    <n v="4.7"/>
    <x v="2"/>
    <s v="Dine-in"/>
    <x v="0"/>
    <x v="8"/>
    <s v="Thursday"/>
  </r>
  <r>
    <s v="TRX14092"/>
    <s v="2024-09-21"/>
    <s v="Saturday"/>
    <s v="07:07 PM"/>
    <s v="CUST784"/>
    <x v="2"/>
    <x v="4"/>
    <s v="Coffee"/>
    <s v="Small"/>
    <x v="0"/>
    <x v="0"/>
    <n v="10"/>
    <n v="3.6"/>
    <s v="Cash"/>
    <x v="1"/>
    <s v="Ava"/>
    <n v="4"/>
    <x v="2"/>
    <s v="Delivery"/>
    <x v="3"/>
    <x v="8"/>
    <s v="Saturday"/>
  </r>
  <r>
    <s v="TRX14167"/>
    <s v="2024-09-04"/>
    <s v="Wednesday"/>
    <s v="10:38 AM"/>
    <s v="CUST725"/>
    <x v="1"/>
    <x v="11"/>
    <s v="Food"/>
    <s v="Small"/>
    <x v="1"/>
    <x v="6"/>
    <n v="5"/>
    <n v="15.67"/>
    <s v="Cash"/>
    <x v="1"/>
    <s v="Olivia"/>
    <n v="4.5"/>
    <x v="1"/>
    <s v="Delivery"/>
    <x v="14"/>
    <x v="8"/>
    <s v="Wednesday"/>
  </r>
  <r>
    <s v="TRX14180"/>
    <s v="2024-09-23"/>
    <s v="Monday"/>
    <s v="11:50 AM"/>
    <s v="CUST627"/>
    <x v="1"/>
    <x v="8"/>
    <s v="Tea"/>
    <s v="Large"/>
    <x v="1"/>
    <x v="4"/>
    <n v="15"/>
    <n v="6.38"/>
    <s v="Cash"/>
    <x v="1"/>
    <s v="John"/>
    <n v="4.8"/>
    <x v="2"/>
    <s v="Delivery"/>
    <x v="2"/>
    <x v="8"/>
    <s v="Monday"/>
  </r>
  <r>
    <s v="TRX14223"/>
    <s v="2024-09-15"/>
    <s v="Sunday"/>
    <s v="08:54 AM"/>
    <s v="CUST327"/>
    <x v="0"/>
    <x v="15"/>
    <s v="Coffee"/>
    <s v="Small"/>
    <x v="2"/>
    <x v="2"/>
    <n v="10"/>
    <n v="8.1"/>
    <s v="Card"/>
    <x v="1"/>
    <s v="Liam"/>
    <n v="3.5"/>
    <x v="1"/>
    <s v="Dine-in"/>
    <x v="20"/>
    <x v="8"/>
    <s v="Sunday"/>
  </r>
  <r>
    <s v="TRX14315"/>
    <s v="2024-09-29"/>
    <s v="Sunday"/>
    <s v="01:17 PM"/>
    <s v="CUST932"/>
    <x v="0"/>
    <x v="10"/>
    <s v="Pastry"/>
    <s v="Small"/>
    <x v="2"/>
    <x v="4"/>
    <n v="0"/>
    <n v="5"/>
    <s v="Card"/>
    <x v="1"/>
    <s v="Emma"/>
    <n v="3.1"/>
    <x v="2"/>
    <s v="Delivery"/>
    <x v="18"/>
    <x v="8"/>
    <s v="Sunday"/>
  </r>
  <r>
    <s v="TRX14360"/>
    <s v="2024-09-26"/>
    <s v="Thursday"/>
    <s v="12:58 PM"/>
    <s v="CUST185"/>
    <x v="0"/>
    <x v="11"/>
    <s v="Food"/>
    <s v="Medium"/>
    <x v="2"/>
    <x v="6"/>
    <n v="15"/>
    <n v="9.35"/>
    <s v="UPI"/>
    <x v="1"/>
    <s v="John"/>
    <n v="3.8"/>
    <x v="0"/>
    <s v="Delivery"/>
    <x v="15"/>
    <x v="8"/>
    <s v="Thursday"/>
  </r>
  <r>
    <s v="TRX14361"/>
    <s v="2024-09-13"/>
    <s v="Friday"/>
    <s v="11:41 AM"/>
    <s v="CUST925"/>
    <x v="2"/>
    <x v="9"/>
    <s v="Beverage"/>
    <s v="Small"/>
    <x v="0"/>
    <x v="5"/>
    <n v="5"/>
    <n v="3.61"/>
    <s v="UPI"/>
    <x v="1"/>
    <s v="Ava"/>
    <n v="4.5999999999999996"/>
    <x v="1"/>
    <s v="Dine-in"/>
    <x v="14"/>
    <x v="8"/>
    <s v="Friday"/>
  </r>
  <r>
    <s v="TRX14366"/>
    <s v="2024-09-29"/>
    <s v="Sunday"/>
    <s v="10:55 AM"/>
    <s v="CUST414"/>
    <x v="0"/>
    <x v="9"/>
    <s v="Beverage"/>
    <s v="Large"/>
    <x v="3"/>
    <x v="5"/>
    <n v="0"/>
    <n v="15.2"/>
    <s v="Card"/>
    <x v="1"/>
    <s v="John"/>
    <n v="4.3"/>
    <x v="2"/>
    <s v="Delivery"/>
    <x v="7"/>
    <x v="8"/>
    <s v="Sunday"/>
  </r>
  <r>
    <s v="TRX14525"/>
    <s v="2024-09-16"/>
    <s v="Monday"/>
    <s v="03:42 PM"/>
    <s v="CUST675"/>
    <x v="2"/>
    <x v="12"/>
    <s v="Food"/>
    <s v="Large"/>
    <x v="2"/>
    <x v="7"/>
    <n v="0"/>
    <n v="10"/>
    <s v="UPI"/>
    <x v="1"/>
    <s v="Liam"/>
    <n v="4.9000000000000004"/>
    <x v="1"/>
    <s v="Dine-in"/>
    <x v="11"/>
    <x v="8"/>
    <s v="Monday"/>
  </r>
  <r>
    <s v="TRX14554"/>
    <s v="2024-09-09"/>
    <s v="Monday"/>
    <s v="07:09 AM"/>
    <s v="CUST514"/>
    <x v="2"/>
    <x v="12"/>
    <s v="Food"/>
    <s v="Small"/>
    <x v="0"/>
    <x v="7"/>
    <n v="5"/>
    <n v="4.75"/>
    <s v="Card"/>
    <x v="1"/>
    <s v="Liam"/>
    <n v="4.5999999999999996"/>
    <x v="0"/>
    <s v="Delivery"/>
    <x v="15"/>
    <x v="8"/>
    <s v="Monday"/>
  </r>
  <r>
    <s v="TRX14612"/>
    <s v="2024-09-24"/>
    <s v="Tuesday"/>
    <s v="10:27 AM"/>
    <s v="CUST810"/>
    <x v="2"/>
    <x v="2"/>
    <s v="Coffee"/>
    <s v="Large"/>
    <x v="1"/>
    <x v="1"/>
    <n v="0"/>
    <n v="9"/>
    <s v="Card"/>
    <x v="1"/>
    <s v="John"/>
    <n v="3.2"/>
    <x v="2"/>
    <s v="Dine-in"/>
    <x v="16"/>
    <x v="8"/>
    <s v="Tuesday"/>
  </r>
  <r>
    <s v="TRX14747"/>
    <s v="2024-09-09"/>
    <s v="Monday"/>
    <s v="06:43 PM"/>
    <s v="CUST829"/>
    <x v="2"/>
    <x v="9"/>
    <s v="Beverage"/>
    <s v="Small"/>
    <x v="1"/>
    <x v="5"/>
    <n v="5"/>
    <n v="10.83"/>
    <s v="Cash"/>
    <x v="1"/>
    <s v="Sophia"/>
    <n v="4.7"/>
    <x v="2"/>
    <s v="Delivery"/>
    <x v="1"/>
    <x v="8"/>
    <s v="Monday"/>
  </r>
  <r>
    <s v="TRX14765"/>
    <s v="2024-09-30"/>
    <s v="Monday"/>
    <s v="05:48 PM"/>
    <s v="CUST426"/>
    <x v="0"/>
    <x v="2"/>
    <s v="Coffee"/>
    <s v="Medium"/>
    <x v="0"/>
    <x v="1"/>
    <n v="10"/>
    <n v="2.7"/>
    <s v="Cash"/>
    <x v="1"/>
    <s v="Olivia"/>
    <n v="3.6"/>
    <x v="1"/>
    <s v="Takeaway"/>
    <x v="8"/>
    <x v="8"/>
    <s v="Monday"/>
  </r>
  <r>
    <s v="TRX14791"/>
    <s v="2024-09-08"/>
    <s v="Sunday"/>
    <s v="07:41 PM"/>
    <s v="CUST616"/>
    <x v="1"/>
    <x v="7"/>
    <s v="Pastry"/>
    <s v="Large"/>
    <x v="2"/>
    <x v="3"/>
    <n v="5"/>
    <n v="3.8"/>
    <s v="Cash"/>
    <x v="1"/>
    <s v="John"/>
    <n v="5"/>
    <x v="2"/>
    <s v="Delivery"/>
    <x v="16"/>
    <x v="8"/>
    <s v="Sunday"/>
  </r>
  <r>
    <s v="TRX14833"/>
    <s v="2024-09-16"/>
    <s v="Monday"/>
    <s v="08:41 AM"/>
    <s v="CUST616"/>
    <x v="1"/>
    <x v="12"/>
    <s v="Food"/>
    <s v="Large"/>
    <x v="1"/>
    <x v="7"/>
    <n v="0"/>
    <n v="15"/>
    <s v="Card"/>
    <x v="1"/>
    <s v="Noah"/>
    <n v="3.5"/>
    <x v="2"/>
    <s v="Delivery"/>
    <x v="0"/>
    <x v="8"/>
    <s v="Monday"/>
  </r>
  <r>
    <s v="TRX14888"/>
    <s v="2024-09-14"/>
    <s v="Saturday"/>
    <s v="02:48 PM"/>
    <s v="CUST292"/>
    <x v="2"/>
    <x v="10"/>
    <s v="Pastry"/>
    <s v="Small"/>
    <x v="1"/>
    <x v="4"/>
    <n v="5"/>
    <n v="7.12"/>
    <s v="UPI"/>
    <x v="1"/>
    <s v="Liam"/>
    <n v="4.2"/>
    <x v="2"/>
    <s v="Delivery"/>
    <x v="17"/>
    <x v="8"/>
    <s v="Saturday"/>
  </r>
  <r>
    <s v="TRX10020"/>
    <s v="2024-09-01"/>
    <s v="Sunday"/>
    <s v="03:34 PM"/>
    <s v="CUST973"/>
    <x v="2"/>
    <x v="5"/>
    <s v="Tea"/>
    <s v="Large"/>
    <x v="0"/>
    <x v="3"/>
    <n v="0"/>
    <n v="2"/>
    <s v="Cash"/>
    <x v="2"/>
    <s v="John"/>
    <n v="3.1"/>
    <x v="1"/>
    <s v="Takeaway"/>
    <x v="10"/>
    <x v="8"/>
    <s v="Sunday"/>
  </r>
  <r>
    <s v="TRX10191"/>
    <s v="2024-09-12"/>
    <s v="Thursday"/>
    <s v="02:24 PM"/>
    <s v="CUST760"/>
    <x v="1"/>
    <x v="7"/>
    <s v="Pastry"/>
    <s v="Large"/>
    <x v="0"/>
    <x v="3"/>
    <n v="0"/>
    <n v="2"/>
    <s v="Cash"/>
    <x v="2"/>
    <s v="Emma"/>
    <n v="4"/>
    <x v="1"/>
    <s v="Dine-in"/>
    <x v="9"/>
    <x v="8"/>
    <s v="Thursday"/>
  </r>
  <r>
    <s v="TRX10235"/>
    <s v="2024-09-16"/>
    <s v="Monday"/>
    <s v="11:53 AM"/>
    <s v="CUST743"/>
    <x v="2"/>
    <x v="11"/>
    <s v="Food"/>
    <s v="Large"/>
    <x v="3"/>
    <x v="6"/>
    <n v="15"/>
    <n v="18.7"/>
    <s v="Cash"/>
    <x v="2"/>
    <s v="Noah"/>
    <n v="4.0999999999999996"/>
    <x v="1"/>
    <s v="Takeaway"/>
    <x v="3"/>
    <x v="8"/>
    <s v="Monday"/>
  </r>
  <r>
    <s v="TRX10299"/>
    <s v="2024-09-18"/>
    <s v="Wednesday"/>
    <s v="07:16 PM"/>
    <s v="CUST732"/>
    <x v="2"/>
    <x v="2"/>
    <s v="Coffee"/>
    <s v="Small"/>
    <x v="1"/>
    <x v="1"/>
    <n v="0"/>
    <n v="9"/>
    <s v="Card"/>
    <x v="2"/>
    <s v="Emma"/>
    <n v="3.4"/>
    <x v="0"/>
    <s v="Delivery"/>
    <x v="18"/>
    <x v="8"/>
    <s v="Wednesday"/>
  </r>
  <r>
    <s v="TRX10310"/>
    <s v="2024-09-11"/>
    <s v="Wednesday"/>
    <s v="07:43 PM"/>
    <s v="CUST769"/>
    <x v="1"/>
    <x v="14"/>
    <s v="Coffee"/>
    <s v="Medium"/>
    <x v="0"/>
    <x v="4"/>
    <n v="15"/>
    <n v="2.12"/>
    <s v="Cash"/>
    <x v="2"/>
    <s v="Ava"/>
    <n v="3"/>
    <x v="1"/>
    <s v="Delivery"/>
    <x v="11"/>
    <x v="8"/>
    <s v="Wednesday"/>
  </r>
  <r>
    <s v="TRX10315"/>
    <s v="2024-09-15"/>
    <s v="Sunday"/>
    <s v="09:17 AM"/>
    <s v="CUST610"/>
    <x v="1"/>
    <x v="14"/>
    <s v="Coffee"/>
    <s v="Large"/>
    <x v="0"/>
    <x v="4"/>
    <n v="15"/>
    <n v="2.12"/>
    <s v="UPI"/>
    <x v="2"/>
    <s v="Olivia"/>
    <n v="4.5999999999999996"/>
    <x v="1"/>
    <s v="Delivery"/>
    <x v="0"/>
    <x v="8"/>
    <s v="Sunday"/>
  </r>
  <r>
    <s v="TRX10369"/>
    <s v="2024-09-09"/>
    <s v="Monday"/>
    <s v="04:48 PM"/>
    <s v="CUST989"/>
    <x v="0"/>
    <x v="10"/>
    <s v="Pastry"/>
    <s v="Small"/>
    <x v="3"/>
    <x v="4"/>
    <n v="10"/>
    <n v="9"/>
    <s v="Card"/>
    <x v="2"/>
    <s v="Emma"/>
    <n v="3.3"/>
    <x v="2"/>
    <s v="Takeaway"/>
    <x v="17"/>
    <x v="8"/>
    <s v="Monday"/>
  </r>
  <r>
    <s v="TRX10421"/>
    <s v="2024-09-23"/>
    <s v="Monday"/>
    <s v="06:34 PM"/>
    <s v="CUST727"/>
    <x v="2"/>
    <x v="1"/>
    <s v="Tea"/>
    <s v="Small"/>
    <x v="3"/>
    <x v="1"/>
    <n v="5"/>
    <n v="11.4"/>
    <s v="Card"/>
    <x v="2"/>
    <s v="Liam"/>
    <n v="3.7"/>
    <x v="2"/>
    <s v="Dine-in"/>
    <x v="11"/>
    <x v="8"/>
    <s v="Monday"/>
  </r>
  <r>
    <s v="TRX10440"/>
    <s v="2024-09-27"/>
    <s v="Friday"/>
    <s v="08:29 AM"/>
    <s v="CUST595"/>
    <x v="1"/>
    <x v="6"/>
    <s v="Pastry"/>
    <s v="Large"/>
    <x v="3"/>
    <x v="1"/>
    <n v="10"/>
    <n v="10.8"/>
    <s v="Card"/>
    <x v="2"/>
    <s v="Ava"/>
    <n v="5"/>
    <x v="0"/>
    <s v="Dine-in"/>
    <x v="10"/>
    <x v="8"/>
    <s v="Friday"/>
  </r>
  <r>
    <s v="TRX10515"/>
    <s v="2024-09-04"/>
    <s v="Wednesday"/>
    <s v="01:20 PM"/>
    <s v="CUST395"/>
    <x v="0"/>
    <x v="13"/>
    <s v="Coffee"/>
    <s v="Medium"/>
    <x v="2"/>
    <x v="8"/>
    <n v="10"/>
    <n v="6.3"/>
    <s v="Card"/>
    <x v="2"/>
    <s v="Emma"/>
    <n v="4.8"/>
    <x v="2"/>
    <s v="Delivery"/>
    <x v="0"/>
    <x v="8"/>
    <s v="Wednesday"/>
  </r>
  <r>
    <s v="TRX10527"/>
    <s v="2024-09-08"/>
    <s v="Sunday"/>
    <s v="06:44 PM"/>
    <s v="CUST760"/>
    <x v="1"/>
    <x v="1"/>
    <s v="Tea"/>
    <s v="Small"/>
    <x v="0"/>
    <x v="1"/>
    <n v="10"/>
    <n v="2.7"/>
    <s v="Card"/>
    <x v="2"/>
    <s v="John"/>
    <n v="4.5"/>
    <x v="2"/>
    <s v="Takeaway"/>
    <x v="15"/>
    <x v="8"/>
    <s v="Sunday"/>
  </r>
  <r>
    <s v="TRX10583"/>
    <s v="2024-09-12"/>
    <s v="Thursday"/>
    <s v="06:33 PM"/>
    <s v="CUST196"/>
    <x v="2"/>
    <x v="7"/>
    <s v="Pastry"/>
    <s v="Medium"/>
    <x v="0"/>
    <x v="3"/>
    <n v="0"/>
    <n v="2"/>
    <s v="Card"/>
    <x v="2"/>
    <s v="Liam"/>
    <n v="4.9000000000000004"/>
    <x v="1"/>
    <s v="Takeaway"/>
    <x v="8"/>
    <x v="8"/>
    <s v="Thursday"/>
  </r>
  <r>
    <s v="TRX10713"/>
    <s v="2024-09-23"/>
    <s v="Monday"/>
    <s v="04:45 PM"/>
    <s v="CUST903"/>
    <x v="0"/>
    <x v="13"/>
    <s v="Coffee"/>
    <s v="Medium"/>
    <x v="2"/>
    <x v="8"/>
    <n v="0"/>
    <n v="7"/>
    <s v="Card"/>
    <x v="2"/>
    <s v="Sophia"/>
    <n v="5"/>
    <x v="0"/>
    <s v="Dine-in"/>
    <x v="13"/>
    <x v="8"/>
    <s v="Monday"/>
  </r>
  <r>
    <s v="TRX10765"/>
    <s v="2024-09-19"/>
    <s v="Thursday"/>
    <s v="02:46 PM"/>
    <s v="CUST615"/>
    <x v="1"/>
    <x v="10"/>
    <s v="Pastry"/>
    <s v="Small"/>
    <x v="1"/>
    <x v="4"/>
    <n v="10"/>
    <n v="6.75"/>
    <s v="UPI"/>
    <x v="2"/>
    <s v="Liam"/>
    <n v="3.2"/>
    <x v="1"/>
    <s v="Dine-in"/>
    <x v="19"/>
    <x v="8"/>
    <s v="Thursday"/>
  </r>
  <r>
    <s v="TRX10878"/>
    <s v="2024-09-27"/>
    <s v="Friday"/>
    <s v="03:28 PM"/>
    <s v="CUST294"/>
    <x v="0"/>
    <x v="8"/>
    <s v="Tea"/>
    <s v="Large"/>
    <x v="3"/>
    <x v="4"/>
    <n v="10"/>
    <n v="9"/>
    <s v="Card"/>
    <x v="2"/>
    <s v="Ava"/>
    <n v="4.7"/>
    <x v="1"/>
    <s v="Takeaway"/>
    <x v="11"/>
    <x v="8"/>
    <s v="Friday"/>
  </r>
  <r>
    <s v="TRX10889"/>
    <s v="2024-09-10"/>
    <s v="Tuesday"/>
    <s v="07:02 PM"/>
    <s v="CUST852"/>
    <x v="1"/>
    <x v="12"/>
    <s v="Food"/>
    <s v="Medium"/>
    <x v="2"/>
    <x v="7"/>
    <n v="10"/>
    <n v="9"/>
    <s v="Card"/>
    <x v="2"/>
    <s v="Sophia"/>
    <n v="3.6"/>
    <x v="2"/>
    <s v="Dine-in"/>
    <x v="9"/>
    <x v="8"/>
    <s v="Tuesday"/>
  </r>
  <r>
    <s v="TRX10917"/>
    <s v="2024-09-07"/>
    <s v="Saturday"/>
    <s v="07:26 AM"/>
    <s v="CUST478"/>
    <x v="2"/>
    <x v="8"/>
    <s v="Tea"/>
    <s v="Large"/>
    <x v="1"/>
    <x v="4"/>
    <n v="15"/>
    <n v="6.38"/>
    <s v="UPI"/>
    <x v="2"/>
    <s v="Olivia"/>
    <n v="3.3"/>
    <x v="0"/>
    <s v="Takeaway"/>
    <x v="13"/>
    <x v="8"/>
    <s v="Saturday"/>
  </r>
  <r>
    <s v="TRX11051"/>
    <s v="2024-09-26"/>
    <s v="Thursday"/>
    <s v="05:15 PM"/>
    <s v="CUST898"/>
    <x v="1"/>
    <x v="15"/>
    <s v="Coffee"/>
    <s v="Large"/>
    <x v="0"/>
    <x v="2"/>
    <n v="10"/>
    <n v="4.05"/>
    <s v="UPI"/>
    <x v="2"/>
    <s v="Emma"/>
    <n v="3.3"/>
    <x v="1"/>
    <s v="Dine-in"/>
    <x v="0"/>
    <x v="8"/>
    <s v="Thursday"/>
  </r>
  <r>
    <s v="TRX11217"/>
    <s v="2024-09-17"/>
    <s v="Tuesday"/>
    <s v="10:43 AM"/>
    <s v="CUST745"/>
    <x v="0"/>
    <x v="12"/>
    <s v="Food"/>
    <s v="Medium"/>
    <x v="0"/>
    <x v="7"/>
    <n v="15"/>
    <n v="4.25"/>
    <s v="Card"/>
    <x v="2"/>
    <s v="Sophia"/>
    <n v="3.9"/>
    <x v="2"/>
    <s v="Takeaway"/>
    <x v="18"/>
    <x v="8"/>
    <s v="Tuesday"/>
  </r>
  <r>
    <s v="TRX11286"/>
    <s v="2024-09-17"/>
    <s v="Tuesday"/>
    <s v="05:21 PM"/>
    <s v="CUST656"/>
    <x v="1"/>
    <x v="4"/>
    <s v="Coffee"/>
    <s v="Large"/>
    <x v="2"/>
    <x v="0"/>
    <n v="0"/>
    <n v="8"/>
    <s v="Card"/>
    <x v="2"/>
    <s v="Ava"/>
    <n v="3.2"/>
    <x v="0"/>
    <s v="Takeaway"/>
    <x v="2"/>
    <x v="8"/>
    <s v="Tuesday"/>
  </r>
  <r>
    <s v="TRX11334"/>
    <s v="2024-09-08"/>
    <s v="Sunday"/>
    <s v="07:22 PM"/>
    <s v="CUST740"/>
    <x v="0"/>
    <x v="9"/>
    <s v="Beverage"/>
    <s v="Small"/>
    <x v="3"/>
    <x v="5"/>
    <n v="5"/>
    <n v="14.44"/>
    <s v="UPI"/>
    <x v="2"/>
    <s v="Noah"/>
    <n v="3.1"/>
    <x v="0"/>
    <s v="Dine-in"/>
    <x v="12"/>
    <x v="8"/>
    <s v="Sunday"/>
  </r>
  <r>
    <s v="TRX11349"/>
    <s v="2024-09-19"/>
    <s v="Thursday"/>
    <s v="04:26 PM"/>
    <s v="CUST744"/>
    <x v="1"/>
    <x v="4"/>
    <s v="Coffee"/>
    <s v="Medium"/>
    <x v="0"/>
    <x v="0"/>
    <n v="10"/>
    <n v="3.6"/>
    <s v="Card"/>
    <x v="2"/>
    <s v="Noah"/>
    <n v="4"/>
    <x v="1"/>
    <s v="Delivery"/>
    <x v="5"/>
    <x v="8"/>
    <s v="Thursday"/>
  </r>
  <r>
    <s v="TRX11383"/>
    <s v="2024-09-26"/>
    <s v="Thursday"/>
    <s v="03:29 PM"/>
    <s v="CUST836"/>
    <x v="2"/>
    <x v="2"/>
    <s v="Coffee"/>
    <s v="Medium"/>
    <x v="2"/>
    <x v="1"/>
    <n v="10"/>
    <n v="5.4"/>
    <s v="Cash"/>
    <x v="2"/>
    <s v="Ava"/>
    <n v="4.9000000000000004"/>
    <x v="2"/>
    <s v="Dine-in"/>
    <x v="2"/>
    <x v="8"/>
    <s v="Thursday"/>
  </r>
  <r>
    <s v="TRX11398"/>
    <s v="2024-09-10"/>
    <s v="Tuesday"/>
    <s v="11:44 AM"/>
    <s v="CUST161"/>
    <x v="2"/>
    <x v="5"/>
    <s v="Tea"/>
    <s v="Medium"/>
    <x v="0"/>
    <x v="3"/>
    <n v="0"/>
    <n v="2"/>
    <s v="Card"/>
    <x v="2"/>
    <s v="Olivia"/>
    <n v="3"/>
    <x v="1"/>
    <s v="Dine-in"/>
    <x v="3"/>
    <x v="8"/>
    <s v="Tuesday"/>
  </r>
  <r>
    <s v="TRX11512"/>
    <s v="2024-09-30"/>
    <s v="Monday"/>
    <s v="08:03 PM"/>
    <s v="CUST927"/>
    <x v="1"/>
    <x v="8"/>
    <s v="Tea"/>
    <s v="Large"/>
    <x v="0"/>
    <x v="4"/>
    <n v="15"/>
    <n v="2.12"/>
    <s v="UPI"/>
    <x v="2"/>
    <s v="Emma"/>
    <n v="4.8"/>
    <x v="0"/>
    <s v="Dine-in"/>
    <x v="9"/>
    <x v="8"/>
    <s v="Monday"/>
  </r>
  <r>
    <s v="TRX11631"/>
    <s v="2024-09-30"/>
    <s v="Monday"/>
    <s v="07:28 AM"/>
    <s v="CUST371"/>
    <x v="2"/>
    <x v="6"/>
    <s v="Pastry"/>
    <s v="Small"/>
    <x v="1"/>
    <x v="1"/>
    <n v="5"/>
    <n v="8.5500000000000007"/>
    <s v="UPI"/>
    <x v="2"/>
    <s v="Noah"/>
    <n v="4.5999999999999996"/>
    <x v="1"/>
    <s v="Takeaway"/>
    <x v="13"/>
    <x v="8"/>
    <s v="Monday"/>
  </r>
  <r>
    <s v="TRX11756"/>
    <s v="2024-09-15"/>
    <s v="Sunday"/>
    <s v="03:06 PM"/>
    <s v="CUST721"/>
    <x v="2"/>
    <x v="13"/>
    <s v="Coffee"/>
    <s v="Large"/>
    <x v="3"/>
    <x v="8"/>
    <n v="0"/>
    <n v="14"/>
    <s v="Card"/>
    <x v="2"/>
    <s v="Ava"/>
    <n v="5"/>
    <x v="2"/>
    <s v="Delivery"/>
    <x v="0"/>
    <x v="8"/>
    <s v="Sunday"/>
  </r>
  <r>
    <s v="TRX11859"/>
    <s v="2024-09-20"/>
    <s v="Friday"/>
    <s v="01:20 PM"/>
    <s v="CUST940"/>
    <x v="0"/>
    <x v="3"/>
    <s v="Food"/>
    <s v="Large"/>
    <x v="1"/>
    <x v="2"/>
    <n v="0"/>
    <n v="13.5"/>
    <s v="UPI"/>
    <x v="2"/>
    <s v="Olivia"/>
    <n v="4.0999999999999996"/>
    <x v="1"/>
    <s v="Takeaway"/>
    <x v="0"/>
    <x v="8"/>
    <s v="Friday"/>
  </r>
  <r>
    <s v="TRX11905"/>
    <s v="2024-09-20"/>
    <s v="Friday"/>
    <s v="02:18 PM"/>
    <s v="CUST803"/>
    <x v="0"/>
    <x v="0"/>
    <s v="Beverage"/>
    <s v="Large"/>
    <x v="1"/>
    <x v="0"/>
    <n v="15"/>
    <n v="10.199999999999999"/>
    <s v="Cash"/>
    <x v="2"/>
    <s v="Noah"/>
    <n v="3.5"/>
    <x v="1"/>
    <s v="Delivery"/>
    <x v="2"/>
    <x v="8"/>
    <s v="Friday"/>
  </r>
  <r>
    <s v="TRX11925"/>
    <s v="2024-09-14"/>
    <s v="Saturday"/>
    <s v="04:53 PM"/>
    <s v="CUST127"/>
    <x v="0"/>
    <x v="15"/>
    <s v="Coffee"/>
    <s v="Small"/>
    <x v="2"/>
    <x v="2"/>
    <n v="15"/>
    <n v="7.65"/>
    <s v="UPI"/>
    <x v="2"/>
    <s v="Sophia"/>
    <n v="3.1"/>
    <x v="2"/>
    <s v="Takeaway"/>
    <x v="9"/>
    <x v="8"/>
    <s v="Saturday"/>
  </r>
  <r>
    <s v="TRX11963"/>
    <s v="2024-09-03"/>
    <s v="Tuesday"/>
    <s v="04:07 PM"/>
    <s v="CUST522"/>
    <x v="1"/>
    <x v="5"/>
    <s v="Tea"/>
    <s v="Small"/>
    <x v="0"/>
    <x v="3"/>
    <n v="15"/>
    <n v="1.7"/>
    <s v="UPI"/>
    <x v="2"/>
    <s v="John"/>
    <n v="3.9"/>
    <x v="1"/>
    <s v="Delivery"/>
    <x v="20"/>
    <x v="8"/>
    <s v="Tuesday"/>
  </r>
  <r>
    <s v="TRX12012"/>
    <s v="2024-09-25"/>
    <s v="Wednesday"/>
    <s v="11:06 AM"/>
    <s v="CUST129"/>
    <x v="2"/>
    <x v="15"/>
    <s v="Coffee"/>
    <s v="Small"/>
    <x v="0"/>
    <x v="2"/>
    <n v="0"/>
    <n v="4.5"/>
    <s v="Card"/>
    <x v="2"/>
    <s v="John"/>
    <n v="3.6"/>
    <x v="2"/>
    <s v="Takeaway"/>
    <x v="3"/>
    <x v="8"/>
    <s v="Wednesday"/>
  </r>
  <r>
    <s v="TRX12129"/>
    <s v="2024-09-04"/>
    <s v="Wednesday"/>
    <s v="03:15 PM"/>
    <s v="CUST221"/>
    <x v="1"/>
    <x v="2"/>
    <s v="Coffee"/>
    <s v="Small"/>
    <x v="1"/>
    <x v="1"/>
    <n v="15"/>
    <n v="7.65"/>
    <s v="Cash"/>
    <x v="2"/>
    <s v="Noah"/>
    <n v="3.2"/>
    <x v="2"/>
    <s v="Takeaway"/>
    <x v="2"/>
    <x v="8"/>
    <s v="Wednesday"/>
  </r>
  <r>
    <s v="TRX12135"/>
    <s v="2024-09-14"/>
    <s v="Saturday"/>
    <s v="01:49 PM"/>
    <s v="CUST563"/>
    <x v="0"/>
    <x v="3"/>
    <s v="Food"/>
    <s v="Small"/>
    <x v="0"/>
    <x v="2"/>
    <n v="0"/>
    <n v="4.5"/>
    <s v="Card"/>
    <x v="2"/>
    <s v="John"/>
    <n v="4.5999999999999996"/>
    <x v="1"/>
    <s v="Takeaway"/>
    <x v="5"/>
    <x v="8"/>
    <s v="Saturday"/>
  </r>
  <r>
    <s v="TRX12139"/>
    <s v="2024-09-24"/>
    <s v="Tuesday"/>
    <s v="09:04 AM"/>
    <s v="CUST841"/>
    <x v="1"/>
    <x v="11"/>
    <s v="Food"/>
    <s v="Medium"/>
    <x v="2"/>
    <x v="6"/>
    <n v="0"/>
    <n v="11"/>
    <s v="Cash"/>
    <x v="2"/>
    <s v="Ava"/>
    <n v="4.4000000000000004"/>
    <x v="2"/>
    <s v="Dine-in"/>
    <x v="7"/>
    <x v="8"/>
    <s v="Tuesday"/>
  </r>
  <r>
    <s v="TRX12194"/>
    <s v="2024-09-19"/>
    <s v="Thursday"/>
    <s v="12:59 PM"/>
    <s v="CUST326"/>
    <x v="2"/>
    <x v="14"/>
    <s v="Coffee"/>
    <s v="Small"/>
    <x v="0"/>
    <x v="4"/>
    <n v="0"/>
    <n v="2.5"/>
    <s v="Cash"/>
    <x v="2"/>
    <s v="Olivia"/>
    <n v="4.2"/>
    <x v="2"/>
    <s v="Takeaway"/>
    <x v="14"/>
    <x v="8"/>
    <s v="Thursday"/>
  </r>
  <r>
    <s v="TRX12211"/>
    <s v="2024-09-11"/>
    <s v="Wednesday"/>
    <s v="02:12 PM"/>
    <s v="CUST392"/>
    <x v="2"/>
    <x v="14"/>
    <s v="Coffee"/>
    <s v="Medium"/>
    <x v="1"/>
    <x v="4"/>
    <n v="15"/>
    <n v="6.38"/>
    <s v="UPI"/>
    <x v="2"/>
    <s v="Emma"/>
    <n v="4.0999999999999996"/>
    <x v="1"/>
    <s v="Dine-in"/>
    <x v="9"/>
    <x v="8"/>
    <s v="Wednesday"/>
  </r>
  <r>
    <s v="TRX12235"/>
    <s v="2024-09-20"/>
    <s v="Friday"/>
    <s v="04:32 PM"/>
    <s v="CUST603"/>
    <x v="0"/>
    <x v="0"/>
    <s v="Beverage"/>
    <s v="Medium"/>
    <x v="3"/>
    <x v="0"/>
    <n v="15"/>
    <n v="13.6"/>
    <s v="UPI"/>
    <x v="2"/>
    <s v="Ava"/>
    <n v="4.7"/>
    <x v="1"/>
    <s v="Dine-in"/>
    <x v="1"/>
    <x v="8"/>
    <s v="Friday"/>
  </r>
  <r>
    <s v="TRX12248"/>
    <s v="2024-09-28"/>
    <s v="Saturday"/>
    <s v="05:13 PM"/>
    <s v="CUST537"/>
    <x v="0"/>
    <x v="1"/>
    <s v="Tea"/>
    <s v="Small"/>
    <x v="0"/>
    <x v="1"/>
    <n v="5"/>
    <n v="2.85"/>
    <s v="Card"/>
    <x v="2"/>
    <s v="Noah"/>
    <n v="4.5999999999999996"/>
    <x v="1"/>
    <s v="Dine-in"/>
    <x v="4"/>
    <x v="8"/>
    <s v="Saturday"/>
  </r>
  <r>
    <s v="TRX12266"/>
    <s v="2024-09-06"/>
    <s v="Friday"/>
    <s v="12:16 PM"/>
    <s v="CUST197"/>
    <x v="2"/>
    <x v="3"/>
    <s v="Food"/>
    <s v="Large"/>
    <x v="1"/>
    <x v="2"/>
    <n v="10"/>
    <n v="12.15"/>
    <s v="Card"/>
    <x v="2"/>
    <s v="Emma"/>
    <n v="4.3"/>
    <x v="1"/>
    <s v="Dine-in"/>
    <x v="17"/>
    <x v="8"/>
    <s v="Friday"/>
  </r>
  <r>
    <s v="TRX12299"/>
    <s v="2024-09-09"/>
    <s v="Monday"/>
    <s v="03:24 PM"/>
    <s v="CUST183"/>
    <x v="0"/>
    <x v="9"/>
    <s v="Beverage"/>
    <s v="Small"/>
    <x v="0"/>
    <x v="5"/>
    <n v="0"/>
    <n v="3.8"/>
    <s v="Card"/>
    <x v="2"/>
    <s v="Olivia"/>
    <n v="3.9"/>
    <x v="1"/>
    <s v="Delivery"/>
    <x v="16"/>
    <x v="8"/>
    <s v="Monday"/>
  </r>
  <r>
    <s v="TRX12319"/>
    <s v="2024-09-03"/>
    <s v="Tuesday"/>
    <s v="07:35 AM"/>
    <s v="CUST195"/>
    <x v="1"/>
    <x v="7"/>
    <s v="Pastry"/>
    <s v="Medium"/>
    <x v="3"/>
    <x v="3"/>
    <n v="5"/>
    <n v="7.6"/>
    <s v="UPI"/>
    <x v="2"/>
    <s v="Sophia"/>
    <n v="4.3"/>
    <x v="2"/>
    <s v="Takeaway"/>
    <x v="12"/>
    <x v="8"/>
    <s v="Tuesday"/>
  </r>
  <r>
    <s v="TRX12364"/>
    <s v="2024-09-21"/>
    <s v="Saturday"/>
    <s v="10:48 AM"/>
    <s v="CUST844"/>
    <x v="1"/>
    <x v="14"/>
    <s v="Coffee"/>
    <s v="Small"/>
    <x v="2"/>
    <x v="4"/>
    <n v="15"/>
    <n v="4.25"/>
    <s v="UPI"/>
    <x v="2"/>
    <s v="Olivia"/>
    <n v="4.5"/>
    <x v="2"/>
    <s v="Delivery"/>
    <x v="18"/>
    <x v="8"/>
    <s v="Saturday"/>
  </r>
  <r>
    <s v="TRX12477"/>
    <s v="2024-09-10"/>
    <s v="Tuesday"/>
    <s v="04:20 PM"/>
    <s v="CUST649"/>
    <x v="0"/>
    <x v="10"/>
    <s v="Pastry"/>
    <s v="Medium"/>
    <x v="0"/>
    <x v="4"/>
    <n v="0"/>
    <n v="2.5"/>
    <s v="UPI"/>
    <x v="2"/>
    <s v="Noah"/>
    <n v="3.5"/>
    <x v="0"/>
    <s v="Takeaway"/>
    <x v="5"/>
    <x v="8"/>
    <s v="Tuesday"/>
  </r>
  <r>
    <s v="TRX12549"/>
    <s v="2024-09-24"/>
    <s v="Tuesday"/>
    <s v="08:58 PM"/>
    <s v="CUST109"/>
    <x v="2"/>
    <x v="14"/>
    <s v="Coffee"/>
    <s v="Small"/>
    <x v="3"/>
    <x v="4"/>
    <n v="10"/>
    <n v="9"/>
    <s v="UPI"/>
    <x v="2"/>
    <s v="John"/>
    <n v="3.8"/>
    <x v="1"/>
    <s v="Dine-in"/>
    <x v="3"/>
    <x v="8"/>
    <s v="Tuesday"/>
  </r>
  <r>
    <s v="TRX12557"/>
    <s v="2024-09-19"/>
    <s v="Thursday"/>
    <s v="08:45 AM"/>
    <s v="CUST213"/>
    <x v="2"/>
    <x v="10"/>
    <s v="Pastry"/>
    <s v="Small"/>
    <x v="1"/>
    <x v="4"/>
    <n v="10"/>
    <n v="6.75"/>
    <s v="Card"/>
    <x v="2"/>
    <s v="Emma"/>
    <n v="3.2"/>
    <x v="0"/>
    <s v="Delivery"/>
    <x v="20"/>
    <x v="8"/>
    <s v="Thursday"/>
  </r>
  <r>
    <s v="TRX12636"/>
    <s v="2024-09-13"/>
    <s v="Friday"/>
    <s v="07:35 AM"/>
    <s v="CUST523"/>
    <x v="1"/>
    <x v="15"/>
    <s v="Coffee"/>
    <s v="Medium"/>
    <x v="3"/>
    <x v="2"/>
    <n v="10"/>
    <n v="16.2"/>
    <s v="Card"/>
    <x v="2"/>
    <s v="Olivia"/>
    <n v="4.0999999999999996"/>
    <x v="2"/>
    <s v="Delivery"/>
    <x v="17"/>
    <x v="8"/>
    <s v="Friday"/>
  </r>
  <r>
    <s v="TRX12650"/>
    <s v="2024-09-08"/>
    <s v="Sunday"/>
    <s v="05:37 PM"/>
    <s v="CUST679"/>
    <x v="0"/>
    <x v="4"/>
    <s v="Coffee"/>
    <s v="Large"/>
    <x v="0"/>
    <x v="0"/>
    <n v="0"/>
    <n v="4"/>
    <s v="Cash"/>
    <x v="2"/>
    <s v="Sophia"/>
    <n v="3.8"/>
    <x v="0"/>
    <s v="Dine-in"/>
    <x v="18"/>
    <x v="8"/>
    <s v="Sunday"/>
  </r>
  <r>
    <s v="TRX12737"/>
    <s v="2024-09-26"/>
    <s v="Thursday"/>
    <s v="02:36 PM"/>
    <s v="CUST779"/>
    <x v="2"/>
    <x v="4"/>
    <s v="Coffee"/>
    <s v="Medium"/>
    <x v="1"/>
    <x v="0"/>
    <n v="15"/>
    <n v="10.199999999999999"/>
    <s v="UPI"/>
    <x v="2"/>
    <s v="Emma"/>
    <n v="4.2"/>
    <x v="0"/>
    <s v="Dine-in"/>
    <x v="6"/>
    <x v="8"/>
    <s v="Thursday"/>
  </r>
  <r>
    <s v="TRX12864"/>
    <s v="2024-09-07"/>
    <s v="Saturday"/>
    <s v="03:14 PM"/>
    <s v="CUST359"/>
    <x v="0"/>
    <x v="6"/>
    <s v="Pastry"/>
    <s v="Large"/>
    <x v="1"/>
    <x v="1"/>
    <n v="15"/>
    <n v="7.65"/>
    <s v="Card"/>
    <x v="2"/>
    <s v="Sophia"/>
    <n v="3.5"/>
    <x v="0"/>
    <s v="Takeaway"/>
    <x v="1"/>
    <x v="8"/>
    <s v="Saturday"/>
  </r>
  <r>
    <s v="TRX13027"/>
    <s v="2024-09-23"/>
    <s v="Monday"/>
    <s v="10:03 AM"/>
    <s v="CUST766"/>
    <x v="1"/>
    <x v="3"/>
    <s v="Food"/>
    <s v="Large"/>
    <x v="1"/>
    <x v="2"/>
    <n v="5"/>
    <n v="12.82"/>
    <s v="UPI"/>
    <x v="2"/>
    <s v="Emma"/>
    <n v="3.1"/>
    <x v="1"/>
    <s v="Delivery"/>
    <x v="16"/>
    <x v="8"/>
    <s v="Monday"/>
  </r>
  <r>
    <s v="TRX13167"/>
    <s v="2024-09-09"/>
    <s v="Monday"/>
    <s v="08:36 PM"/>
    <s v="CUST373"/>
    <x v="1"/>
    <x v="6"/>
    <s v="Pastry"/>
    <s v="Small"/>
    <x v="0"/>
    <x v="1"/>
    <n v="5"/>
    <n v="2.85"/>
    <s v="Card"/>
    <x v="2"/>
    <s v="Noah"/>
    <n v="4.2"/>
    <x v="2"/>
    <s v="Delivery"/>
    <x v="15"/>
    <x v="8"/>
    <s v="Monday"/>
  </r>
  <r>
    <s v="TRX13238"/>
    <s v="2024-09-01"/>
    <s v="Sunday"/>
    <s v="05:56 PM"/>
    <s v="CUST677"/>
    <x v="0"/>
    <x v="11"/>
    <s v="Food"/>
    <s v="Large"/>
    <x v="2"/>
    <x v="6"/>
    <n v="0"/>
    <n v="11"/>
    <s v="Card"/>
    <x v="2"/>
    <s v="Liam"/>
    <n v="4"/>
    <x v="1"/>
    <s v="Takeaway"/>
    <x v="8"/>
    <x v="8"/>
    <s v="Sunday"/>
  </r>
  <r>
    <s v="TRX13409"/>
    <s v="2024-09-27"/>
    <s v="Friday"/>
    <s v="08:42 AM"/>
    <s v="CUST398"/>
    <x v="1"/>
    <x v="3"/>
    <s v="Food"/>
    <s v="Medium"/>
    <x v="2"/>
    <x v="2"/>
    <n v="10"/>
    <n v="8.1"/>
    <s v="Cash"/>
    <x v="2"/>
    <s v="John"/>
    <n v="3.4"/>
    <x v="1"/>
    <s v="Dine-in"/>
    <x v="16"/>
    <x v="8"/>
    <s v="Friday"/>
  </r>
  <r>
    <s v="TRX13447"/>
    <s v="2024-09-18"/>
    <s v="Wednesday"/>
    <s v="03:05 PM"/>
    <s v="CUST788"/>
    <x v="1"/>
    <x v="12"/>
    <s v="Food"/>
    <s v="Large"/>
    <x v="0"/>
    <x v="7"/>
    <n v="10"/>
    <n v="4.5"/>
    <s v="Cash"/>
    <x v="2"/>
    <s v="Emma"/>
    <n v="4.5"/>
    <x v="1"/>
    <s v="Delivery"/>
    <x v="9"/>
    <x v="8"/>
    <s v="Wednesday"/>
  </r>
  <r>
    <s v="TRX13783"/>
    <s v="2024-09-17"/>
    <s v="Tuesday"/>
    <s v="01:19 PM"/>
    <s v="CUST704"/>
    <x v="0"/>
    <x v="4"/>
    <s v="Coffee"/>
    <s v="Large"/>
    <x v="2"/>
    <x v="0"/>
    <n v="10"/>
    <n v="7.2"/>
    <s v="Cash"/>
    <x v="2"/>
    <s v="Ava"/>
    <n v="4.5999999999999996"/>
    <x v="0"/>
    <s v="Delivery"/>
    <x v="10"/>
    <x v="8"/>
    <s v="Tuesday"/>
  </r>
  <r>
    <s v="TRX13868"/>
    <s v="2024-09-17"/>
    <s v="Tuesday"/>
    <s v="08:07 PM"/>
    <s v="CUST913"/>
    <x v="2"/>
    <x v="5"/>
    <s v="Tea"/>
    <s v="Large"/>
    <x v="1"/>
    <x v="3"/>
    <n v="5"/>
    <n v="5.7"/>
    <s v="Card"/>
    <x v="2"/>
    <s v="Liam"/>
    <n v="3.7"/>
    <x v="0"/>
    <s v="Delivery"/>
    <x v="5"/>
    <x v="8"/>
    <s v="Tuesday"/>
  </r>
  <r>
    <s v="TRX13885"/>
    <s v="2024-09-24"/>
    <s v="Tuesday"/>
    <s v="07:20 PM"/>
    <s v="CUST691"/>
    <x v="1"/>
    <x v="11"/>
    <s v="Food"/>
    <s v="Medium"/>
    <x v="3"/>
    <x v="6"/>
    <n v="5"/>
    <n v="20.9"/>
    <s v="UPI"/>
    <x v="2"/>
    <s v="John"/>
    <n v="3.3"/>
    <x v="0"/>
    <s v="Takeaway"/>
    <x v="11"/>
    <x v="8"/>
    <s v="Tuesday"/>
  </r>
  <r>
    <s v="TRX13887"/>
    <s v="2024-09-22"/>
    <s v="Sunday"/>
    <s v="06:21 PM"/>
    <s v="CUST684"/>
    <x v="0"/>
    <x v="12"/>
    <s v="Food"/>
    <s v="Large"/>
    <x v="3"/>
    <x v="7"/>
    <n v="5"/>
    <n v="19"/>
    <s v="Card"/>
    <x v="2"/>
    <s v="Olivia"/>
    <n v="3.7"/>
    <x v="1"/>
    <s v="Dine-in"/>
    <x v="2"/>
    <x v="8"/>
    <s v="Sunday"/>
  </r>
  <r>
    <s v="TRX13925"/>
    <s v="2024-09-06"/>
    <s v="Friday"/>
    <s v="11:30 AM"/>
    <s v="CUST778"/>
    <x v="0"/>
    <x v="13"/>
    <s v="Coffee"/>
    <s v="Small"/>
    <x v="1"/>
    <x v="8"/>
    <n v="0"/>
    <n v="10.5"/>
    <s v="Card"/>
    <x v="2"/>
    <s v="Noah"/>
    <n v="3.7"/>
    <x v="2"/>
    <s v="Delivery"/>
    <x v="0"/>
    <x v="8"/>
    <s v="Friday"/>
  </r>
  <r>
    <s v="TRX14148"/>
    <s v="2024-09-03"/>
    <s v="Tuesday"/>
    <s v="07:08 AM"/>
    <s v="CUST201"/>
    <x v="2"/>
    <x v="6"/>
    <s v="Pastry"/>
    <s v="Small"/>
    <x v="0"/>
    <x v="1"/>
    <n v="0"/>
    <n v="3"/>
    <s v="Card"/>
    <x v="2"/>
    <s v="Noah"/>
    <n v="3.2"/>
    <x v="0"/>
    <s v="Dine-in"/>
    <x v="16"/>
    <x v="8"/>
    <s v="Tuesday"/>
  </r>
  <r>
    <s v="TRX14158"/>
    <s v="2024-09-04"/>
    <s v="Wednesday"/>
    <s v="08:40 PM"/>
    <s v="CUST943"/>
    <x v="0"/>
    <x v="5"/>
    <s v="Tea"/>
    <s v="Medium"/>
    <x v="1"/>
    <x v="3"/>
    <n v="15"/>
    <n v="5.0999999999999996"/>
    <s v="UPI"/>
    <x v="2"/>
    <s v="Ava"/>
    <n v="4.0999999999999996"/>
    <x v="1"/>
    <s v="Takeaway"/>
    <x v="18"/>
    <x v="8"/>
    <s v="Wednesday"/>
  </r>
  <r>
    <s v="TRX14203"/>
    <s v="2024-09-09"/>
    <s v="Monday"/>
    <s v="06:26 PM"/>
    <s v="CUST629"/>
    <x v="2"/>
    <x v="3"/>
    <s v="Food"/>
    <s v="Large"/>
    <x v="3"/>
    <x v="2"/>
    <n v="15"/>
    <n v="15.3"/>
    <s v="UPI"/>
    <x v="2"/>
    <s v="Noah"/>
    <n v="4.0999999999999996"/>
    <x v="0"/>
    <s v="Dine-in"/>
    <x v="8"/>
    <x v="8"/>
    <s v="Monday"/>
  </r>
  <r>
    <s v="TRX14228"/>
    <s v="2024-09-19"/>
    <s v="Thursday"/>
    <s v="10:35 AM"/>
    <s v="CUST664"/>
    <x v="2"/>
    <x v="3"/>
    <s v="Food"/>
    <s v="Medium"/>
    <x v="2"/>
    <x v="2"/>
    <n v="0"/>
    <n v="9"/>
    <s v="Card"/>
    <x v="2"/>
    <s v="Emma"/>
    <n v="4.7"/>
    <x v="0"/>
    <s v="Delivery"/>
    <x v="20"/>
    <x v="8"/>
    <s v="Thursday"/>
  </r>
  <r>
    <s v="TRX14233"/>
    <s v="2024-09-03"/>
    <s v="Tuesday"/>
    <s v="08:17 AM"/>
    <s v="CUST645"/>
    <x v="2"/>
    <x v="4"/>
    <s v="Coffee"/>
    <s v="Medium"/>
    <x v="0"/>
    <x v="0"/>
    <n v="15"/>
    <n v="3.4"/>
    <s v="Card"/>
    <x v="2"/>
    <s v="Olivia"/>
    <n v="4.9000000000000004"/>
    <x v="2"/>
    <s v="Delivery"/>
    <x v="4"/>
    <x v="8"/>
    <s v="Tuesday"/>
  </r>
  <r>
    <s v="TRX14354"/>
    <s v="2024-09-22"/>
    <s v="Sunday"/>
    <s v="11:38 AM"/>
    <s v="CUST343"/>
    <x v="1"/>
    <x v="8"/>
    <s v="Tea"/>
    <s v="Medium"/>
    <x v="0"/>
    <x v="4"/>
    <n v="0"/>
    <n v="2.5"/>
    <s v="UPI"/>
    <x v="2"/>
    <s v="Noah"/>
    <n v="3.2"/>
    <x v="1"/>
    <s v="Delivery"/>
    <x v="5"/>
    <x v="8"/>
    <s v="Sunday"/>
  </r>
  <r>
    <s v="TRX14425"/>
    <s v="2024-09-12"/>
    <s v="Thursday"/>
    <s v="10:01 AM"/>
    <s v="CUST374"/>
    <x v="2"/>
    <x v="10"/>
    <s v="Pastry"/>
    <s v="Medium"/>
    <x v="1"/>
    <x v="4"/>
    <n v="5"/>
    <n v="7.12"/>
    <s v="Cash"/>
    <x v="2"/>
    <s v="Emma"/>
    <n v="4.4000000000000004"/>
    <x v="1"/>
    <s v="Delivery"/>
    <x v="10"/>
    <x v="8"/>
    <s v="Thursday"/>
  </r>
  <r>
    <s v="TRX14433"/>
    <s v="2024-09-13"/>
    <s v="Friday"/>
    <s v="03:33 PM"/>
    <s v="CUST728"/>
    <x v="0"/>
    <x v="8"/>
    <s v="Tea"/>
    <s v="Large"/>
    <x v="2"/>
    <x v="4"/>
    <n v="5"/>
    <n v="4.75"/>
    <s v="Cash"/>
    <x v="2"/>
    <s v="Olivia"/>
    <n v="3.2"/>
    <x v="1"/>
    <s v="Dine-in"/>
    <x v="5"/>
    <x v="8"/>
    <s v="Friday"/>
  </r>
  <r>
    <s v="TRX14440"/>
    <s v="2024-09-07"/>
    <s v="Saturday"/>
    <s v="11:15 AM"/>
    <s v="CUST545"/>
    <x v="1"/>
    <x v="11"/>
    <s v="Food"/>
    <s v="Large"/>
    <x v="1"/>
    <x v="6"/>
    <n v="15"/>
    <n v="14.03"/>
    <s v="Cash"/>
    <x v="2"/>
    <s v="Olivia"/>
    <n v="4.5999999999999996"/>
    <x v="2"/>
    <s v="Delivery"/>
    <x v="8"/>
    <x v="8"/>
    <s v="Saturday"/>
  </r>
  <r>
    <s v="TRX14454"/>
    <s v="2024-09-12"/>
    <s v="Thursday"/>
    <s v="05:22 PM"/>
    <s v="CUST870"/>
    <x v="0"/>
    <x v="1"/>
    <s v="Tea"/>
    <s v="Large"/>
    <x v="2"/>
    <x v="1"/>
    <n v="5"/>
    <n v="5.7"/>
    <s v="Card"/>
    <x v="2"/>
    <s v="Ava"/>
    <n v="3.2"/>
    <x v="1"/>
    <s v="Dine-in"/>
    <x v="10"/>
    <x v="8"/>
    <s v="Thursday"/>
  </r>
  <r>
    <s v="TRX14526"/>
    <s v="2024-09-18"/>
    <s v="Wednesday"/>
    <s v="02:06 PM"/>
    <s v="CUST492"/>
    <x v="0"/>
    <x v="13"/>
    <s v="Coffee"/>
    <s v="Large"/>
    <x v="0"/>
    <x v="8"/>
    <n v="15"/>
    <n v="2.98"/>
    <s v="UPI"/>
    <x v="2"/>
    <s v="Liam"/>
    <n v="3.6"/>
    <x v="1"/>
    <s v="Dine-in"/>
    <x v="13"/>
    <x v="8"/>
    <s v="Wednesday"/>
  </r>
  <r>
    <s v="TRX14654"/>
    <s v="2024-09-11"/>
    <s v="Wednesday"/>
    <s v="03:11 PM"/>
    <s v="CUST869"/>
    <x v="2"/>
    <x v="8"/>
    <s v="Tea"/>
    <s v="Small"/>
    <x v="3"/>
    <x v="4"/>
    <n v="10"/>
    <n v="9"/>
    <s v="Cash"/>
    <x v="2"/>
    <s v="Sophia"/>
    <n v="3"/>
    <x v="2"/>
    <s v="Dine-in"/>
    <x v="8"/>
    <x v="8"/>
    <s v="Wednesday"/>
  </r>
  <r>
    <s v="TRX14656"/>
    <s v="2024-09-05"/>
    <s v="Thursday"/>
    <s v="06:35 PM"/>
    <s v="CUST862"/>
    <x v="1"/>
    <x v="13"/>
    <s v="Coffee"/>
    <s v="Small"/>
    <x v="2"/>
    <x v="8"/>
    <n v="5"/>
    <n v="6.65"/>
    <s v="Card"/>
    <x v="2"/>
    <s v="John"/>
    <n v="3.2"/>
    <x v="1"/>
    <s v="Dine-in"/>
    <x v="2"/>
    <x v="8"/>
    <s v="Thursday"/>
  </r>
  <r>
    <s v="TRX14760"/>
    <s v="2024-09-17"/>
    <s v="Tuesday"/>
    <s v="05:01 PM"/>
    <s v="CUST253"/>
    <x v="0"/>
    <x v="12"/>
    <s v="Food"/>
    <s v="Large"/>
    <x v="2"/>
    <x v="7"/>
    <n v="0"/>
    <n v="10"/>
    <s v="Card"/>
    <x v="2"/>
    <s v="Noah"/>
    <n v="3.4"/>
    <x v="0"/>
    <s v="Dine-in"/>
    <x v="11"/>
    <x v="8"/>
    <s v="Tuesday"/>
  </r>
  <r>
    <s v="TRX14762"/>
    <s v="2024-09-25"/>
    <s v="Wednesday"/>
    <s v="02:27 PM"/>
    <s v="CUST953"/>
    <x v="1"/>
    <x v="0"/>
    <s v="Beverage"/>
    <s v="Small"/>
    <x v="2"/>
    <x v="0"/>
    <n v="0"/>
    <n v="8"/>
    <s v="Card"/>
    <x v="2"/>
    <s v="John"/>
    <n v="3.2"/>
    <x v="1"/>
    <s v="Takeaway"/>
    <x v="9"/>
    <x v="8"/>
    <s v="Wednesday"/>
  </r>
  <r>
    <s v="TRX14771"/>
    <s v="2024-09-29"/>
    <s v="Sunday"/>
    <s v="03:34 PM"/>
    <s v="CUST596"/>
    <x v="2"/>
    <x v="3"/>
    <s v="Food"/>
    <s v="Large"/>
    <x v="0"/>
    <x v="2"/>
    <n v="15"/>
    <n v="3.82"/>
    <s v="Card"/>
    <x v="2"/>
    <s v="Sophia"/>
    <n v="4.4000000000000004"/>
    <x v="0"/>
    <s v="Dine-in"/>
    <x v="16"/>
    <x v="8"/>
    <s v="Sunday"/>
  </r>
  <r>
    <s v="TRX14784"/>
    <s v="2024-09-10"/>
    <s v="Tuesday"/>
    <s v="05:44 PM"/>
    <s v="CUST582"/>
    <x v="1"/>
    <x v="12"/>
    <s v="Food"/>
    <s v="Small"/>
    <x v="0"/>
    <x v="7"/>
    <n v="5"/>
    <n v="4.75"/>
    <s v="UPI"/>
    <x v="2"/>
    <s v="Emma"/>
    <n v="4.7"/>
    <x v="2"/>
    <s v="Dine-in"/>
    <x v="2"/>
    <x v="8"/>
    <s v="Tuesday"/>
  </r>
  <r>
    <s v="TRX14790"/>
    <s v="2024-09-15"/>
    <s v="Sunday"/>
    <s v="08:53 AM"/>
    <s v="CUST760"/>
    <x v="1"/>
    <x v="4"/>
    <s v="Coffee"/>
    <s v="Medium"/>
    <x v="0"/>
    <x v="0"/>
    <n v="10"/>
    <n v="3.6"/>
    <s v="UPI"/>
    <x v="2"/>
    <s v="Emma"/>
    <n v="3.4"/>
    <x v="1"/>
    <s v="Dine-in"/>
    <x v="14"/>
    <x v="8"/>
    <s v="Sunday"/>
  </r>
  <r>
    <s v="TRX14868"/>
    <s v="2024-09-18"/>
    <s v="Wednesday"/>
    <s v="09:50 AM"/>
    <s v="CUST239"/>
    <x v="0"/>
    <x v="1"/>
    <s v="Tea"/>
    <s v="Medium"/>
    <x v="1"/>
    <x v="1"/>
    <n v="5"/>
    <n v="8.5500000000000007"/>
    <s v="Cash"/>
    <x v="2"/>
    <s v="John"/>
    <n v="3.6"/>
    <x v="1"/>
    <s v="Takeaway"/>
    <x v="11"/>
    <x v="8"/>
    <s v="Wednesday"/>
  </r>
  <r>
    <s v="TRX14873"/>
    <s v="2024-09-27"/>
    <s v="Friday"/>
    <s v="04:51 PM"/>
    <s v="CUST736"/>
    <x v="1"/>
    <x v="6"/>
    <s v="Pastry"/>
    <s v="Small"/>
    <x v="3"/>
    <x v="1"/>
    <n v="0"/>
    <n v="12"/>
    <s v="Card"/>
    <x v="2"/>
    <s v="Ava"/>
    <n v="4.5"/>
    <x v="2"/>
    <s v="Dine-in"/>
    <x v="10"/>
    <x v="8"/>
    <s v="Friday"/>
  </r>
  <r>
    <s v="TRX14985"/>
    <s v="2024-09-24"/>
    <s v="Tuesday"/>
    <s v="06:20 PM"/>
    <s v="CUST563"/>
    <x v="1"/>
    <x v="10"/>
    <s v="Pastry"/>
    <s v="Small"/>
    <x v="1"/>
    <x v="4"/>
    <n v="0"/>
    <n v="7.5"/>
    <s v="Card"/>
    <x v="2"/>
    <s v="Ava"/>
    <n v="3.9"/>
    <x v="2"/>
    <s v="Takeaway"/>
    <x v="8"/>
    <x v="8"/>
    <s v="Tuesday"/>
  </r>
  <r>
    <s v="TRX14996"/>
    <s v="2024-09-19"/>
    <s v="Thursday"/>
    <s v="04:21 PM"/>
    <s v="CUST795"/>
    <x v="0"/>
    <x v="10"/>
    <s v="Pastry"/>
    <s v="Medium"/>
    <x v="2"/>
    <x v="4"/>
    <n v="0"/>
    <n v="5"/>
    <s v="UPI"/>
    <x v="2"/>
    <s v="Olivia"/>
    <n v="3.9"/>
    <x v="0"/>
    <s v="Takeaway"/>
    <x v="18"/>
    <x v="8"/>
    <s v="Thursday"/>
  </r>
  <r>
    <s v="TRX14999"/>
    <s v="2024-09-20"/>
    <s v="Friday"/>
    <s v="10:13 AM"/>
    <s v="CUST506"/>
    <x v="2"/>
    <x v="1"/>
    <s v="Tea"/>
    <s v="Large"/>
    <x v="0"/>
    <x v="1"/>
    <n v="0"/>
    <n v="3"/>
    <s v="Cash"/>
    <x v="2"/>
    <s v="John"/>
    <n v="4"/>
    <x v="1"/>
    <s v="Delivery"/>
    <x v="10"/>
    <x v="8"/>
    <s v="Friday"/>
  </r>
  <r>
    <s v="TRX10018"/>
    <s v="2024-09-05"/>
    <s v="Thursday"/>
    <s v="03:12 PM"/>
    <s v="CUST318"/>
    <x v="0"/>
    <x v="3"/>
    <s v="Food"/>
    <s v="Small"/>
    <x v="0"/>
    <x v="2"/>
    <n v="15"/>
    <n v="3.82"/>
    <s v="Cash"/>
    <x v="3"/>
    <s v="Olivia"/>
    <n v="4.9000000000000004"/>
    <x v="0"/>
    <s v="Takeaway"/>
    <x v="17"/>
    <x v="8"/>
    <s v="Thursday"/>
  </r>
  <r>
    <s v="TRX10053"/>
    <s v="2024-09-28"/>
    <s v="Saturday"/>
    <s v="12:52 PM"/>
    <s v="CUST535"/>
    <x v="0"/>
    <x v="7"/>
    <s v="Pastry"/>
    <s v="Large"/>
    <x v="1"/>
    <x v="3"/>
    <n v="15"/>
    <n v="5.0999999999999996"/>
    <s v="Card"/>
    <x v="3"/>
    <s v="Liam"/>
    <n v="3.5"/>
    <x v="2"/>
    <s v="Dine-in"/>
    <x v="13"/>
    <x v="8"/>
    <s v="Saturday"/>
  </r>
  <r>
    <s v="TRX10082"/>
    <s v="2024-09-13"/>
    <s v="Friday"/>
    <s v="11:39 AM"/>
    <s v="CUST950"/>
    <x v="2"/>
    <x v="5"/>
    <s v="Tea"/>
    <s v="Medium"/>
    <x v="1"/>
    <x v="3"/>
    <n v="10"/>
    <n v="5.4"/>
    <s v="UPI"/>
    <x v="3"/>
    <s v="Sophia"/>
    <n v="4.5999999999999996"/>
    <x v="0"/>
    <s v="Dine-in"/>
    <x v="19"/>
    <x v="8"/>
    <s v="Friday"/>
  </r>
  <r>
    <s v="TRX10110"/>
    <s v="2024-09-16"/>
    <s v="Monday"/>
    <s v="08:15 AM"/>
    <s v="CUST417"/>
    <x v="1"/>
    <x v="0"/>
    <s v="Beverage"/>
    <s v="Small"/>
    <x v="3"/>
    <x v="0"/>
    <n v="0"/>
    <n v="16"/>
    <s v="Card"/>
    <x v="3"/>
    <s v="Sophia"/>
    <n v="3.2"/>
    <x v="1"/>
    <s v="Delivery"/>
    <x v="12"/>
    <x v="8"/>
    <s v="Monday"/>
  </r>
  <r>
    <s v="TRX10238"/>
    <s v="2024-09-21"/>
    <s v="Saturday"/>
    <s v="08:21 PM"/>
    <s v="CUST942"/>
    <x v="0"/>
    <x v="10"/>
    <s v="Pastry"/>
    <s v="Medium"/>
    <x v="2"/>
    <x v="4"/>
    <n v="5"/>
    <n v="4.75"/>
    <s v="UPI"/>
    <x v="3"/>
    <s v="Sophia"/>
    <n v="4.5"/>
    <x v="1"/>
    <s v="Dine-in"/>
    <x v="15"/>
    <x v="8"/>
    <s v="Saturday"/>
  </r>
  <r>
    <s v="TRX10253"/>
    <s v="2024-09-11"/>
    <s v="Wednesday"/>
    <s v="07:30 AM"/>
    <s v="CUST491"/>
    <x v="1"/>
    <x v="11"/>
    <s v="Food"/>
    <s v="Medium"/>
    <x v="2"/>
    <x v="6"/>
    <n v="5"/>
    <n v="10.45"/>
    <s v="Cash"/>
    <x v="3"/>
    <s v="Liam"/>
    <n v="3.9"/>
    <x v="1"/>
    <s v="Dine-in"/>
    <x v="14"/>
    <x v="8"/>
    <s v="Wednesday"/>
  </r>
  <r>
    <s v="TRX10366"/>
    <s v="2024-09-21"/>
    <s v="Saturday"/>
    <s v="04:08 PM"/>
    <s v="CUST109"/>
    <x v="0"/>
    <x v="10"/>
    <s v="Pastry"/>
    <s v="Medium"/>
    <x v="2"/>
    <x v="4"/>
    <n v="0"/>
    <n v="5"/>
    <s v="Card"/>
    <x v="3"/>
    <s v="Noah"/>
    <n v="3.2"/>
    <x v="1"/>
    <s v="Takeaway"/>
    <x v="18"/>
    <x v="8"/>
    <s v="Saturday"/>
  </r>
  <r>
    <s v="TRX10384"/>
    <s v="2024-09-30"/>
    <s v="Monday"/>
    <s v="07:08 AM"/>
    <s v="CUST804"/>
    <x v="0"/>
    <x v="9"/>
    <s v="Beverage"/>
    <s v="Medium"/>
    <x v="3"/>
    <x v="5"/>
    <n v="0"/>
    <n v="15.2"/>
    <s v="Card"/>
    <x v="3"/>
    <s v="Sophia"/>
    <n v="4.2"/>
    <x v="1"/>
    <s v="Delivery"/>
    <x v="4"/>
    <x v="8"/>
    <s v="Monday"/>
  </r>
  <r>
    <s v="TRX10429"/>
    <s v="2024-09-21"/>
    <s v="Saturday"/>
    <s v="08:03 PM"/>
    <s v="CUST745"/>
    <x v="1"/>
    <x v="13"/>
    <s v="Coffee"/>
    <s v="Medium"/>
    <x v="2"/>
    <x v="8"/>
    <n v="15"/>
    <n v="5.95"/>
    <s v="Card"/>
    <x v="3"/>
    <s v="Liam"/>
    <n v="3.9"/>
    <x v="0"/>
    <s v="Takeaway"/>
    <x v="1"/>
    <x v="8"/>
    <s v="Saturday"/>
  </r>
  <r>
    <s v="TRX10446"/>
    <s v="2024-09-30"/>
    <s v="Monday"/>
    <s v="09:49 AM"/>
    <s v="CUST684"/>
    <x v="2"/>
    <x v="3"/>
    <s v="Food"/>
    <s v="Large"/>
    <x v="2"/>
    <x v="2"/>
    <n v="0"/>
    <n v="9"/>
    <s v="Card"/>
    <x v="3"/>
    <s v="Noah"/>
    <n v="4.4000000000000004"/>
    <x v="0"/>
    <s v="Takeaway"/>
    <x v="7"/>
    <x v="8"/>
    <s v="Monday"/>
  </r>
  <r>
    <s v="TRX10500"/>
    <s v="2024-09-05"/>
    <s v="Thursday"/>
    <s v="07:55 AM"/>
    <s v="CUST546"/>
    <x v="1"/>
    <x v="15"/>
    <s v="Coffee"/>
    <s v="Large"/>
    <x v="2"/>
    <x v="2"/>
    <n v="15"/>
    <n v="7.65"/>
    <s v="Cash"/>
    <x v="3"/>
    <s v="Olivia"/>
    <n v="3.3"/>
    <x v="2"/>
    <s v="Dine-in"/>
    <x v="18"/>
    <x v="8"/>
    <s v="Thursday"/>
  </r>
  <r>
    <s v="TRX10678"/>
    <s v="2024-09-09"/>
    <s v="Monday"/>
    <s v="02:01 PM"/>
    <s v="CUST880"/>
    <x v="2"/>
    <x v="2"/>
    <s v="Coffee"/>
    <s v="Small"/>
    <x v="1"/>
    <x v="1"/>
    <n v="0"/>
    <n v="9"/>
    <s v="UPI"/>
    <x v="3"/>
    <s v="Sophia"/>
    <n v="3.8"/>
    <x v="1"/>
    <s v="Takeaway"/>
    <x v="12"/>
    <x v="8"/>
    <s v="Monday"/>
  </r>
  <r>
    <s v="TRX10711"/>
    <s v="2024-09-20"/>
    <s v="Friday"/>
    <s v="02:03 PM"/>
    <s v="CUST776"/>
    <x v="1"/>
    <x v="8"/>
    <s v="Tea"/>
    <s v="Large"/>
    <x v="0"/>
    <x v="4"/>
    <n v="10"/>
    <n v="2.25"/>
    <s v="Cash"/>
    <x v="3"/>
    <s v="Noah"/>
    <n v="4.7"/>
    <x v="2"/>
    <s v="Takeaway"/>
    <x v="5"/>
    <x v="8"/>
    <s v="Friday"/>
  </r>
  <r>
    <s v="TRX10739"/>
    <s v="2024-09-27"/>
    <s v="Friday"/>
    <s v="12:57 PM"/>
    <s v="CUST817"/>
    <x v="0"/>
    <x v="6"/>
    <s v="Pastry"/>
    <s v="Large"/>
    <x v="1"/>
    <x v="1"/>
    <n v="0"/>
    <n v="9"/>
    <s v="Cash"/>
    <x v="3"/>
    <s v="Emma"/>
    <n v="4.9000000000000004"/>
    <x v="0"/>
    <s v="Dine-in"/>
    <x v="17"/>
    <x v="8"/>
    <s v="Friday"/>
  </r>
  <r>
    <s v="TRX10742"/>
    <s v="2024-09-14"/>
    <s v="Saturday"/>
    <s v="11:53 AM"/>
    <s v="CUST382"/>
    <x v="2"/>
    <x v="11"/>
    <s v="Food"/>
    <s v="Medium"/>
    <x v="2"/>
    <x v="6"/>
    <n v="0"/>
    <n v="11"/>
    <s v="Card"/>
    <x v="3"/>
    <s v="Olivia"/>
    <n v="4.7"/>
    <x v="2"/>
    <s v="Dine-in"/>
    <x v="19"/>
    <x v="8"/>
    <s v="Saturday"/>
  </r>
  <r>
    <s v="TRX10940"/>
    <s v="2024-09-10"/>
    <s v="Tuesday"/>
    <s v="09:54 AM"/>
    <s v="CUST741"/>
    <x v="1"/>
    <x v="9"/>
    <s v="Beverage"/>
    <s v="Large"/>
    <x v="2"/>
    <x v="5"/>
    <n v="15"/>
    <n v="6.46"/>
    <s v="Card"/>
    <x v="3"/>
    <s v="John"/>
    <n v="3.2"/>
    <x v="0"/>
    <s v="Delivery"/>
    <x v="9"/>
    <x v="8"/>
    <s v="Tuesday"/>
  </r>
  <r>
    <s v="TRX11018"/>
    <s v="2024-09-21"/>
    <s v="Saturday"/>
    <s v="03:05 PM"/>
    <s v="CUST769"/>
    <x v="1"/>
    <x v="11"/>
    <s v="Food"/>
    <s v="Small"/>
    <x v="1"/>
    <x v="6"/>
    <n v="10"/>
    <n v="14.85"/>
    <s v="Card"/>
    <x v="3"/>
    <s v="Sophia"/>
    <n v="3.7"/>
    <x v="0"/>
    <s v="Takeaway"/>
    <x v="18"/>
    <x v="8"/>
    <s v="Saturday"/>
  </r>
  <r>
    <s v="TRX11072"/>
    <s v="2024-09-22"/>
    <s v="Sunday"/>
    <s v="04:54 PM"/>
    <s v="CUST509"/>
    <x v="1"/>
    <x v="3"/>
    <s v="Food"/>
    <s v="Large"/>
    <x v="1"/>
    <x v="2"/>
    <n v="10"/>
    <n v="12.15"/>
    <s v="Card"/>
    <x v="3"/>
    <s v="Olivia"/>
    <n v="3.7"/>
    <x v="1"/>
    <s v="Takeaway"/>
    <x v="18"/>
    <x v="8"/>
    <s v="Sunday"/>
  </r>
  <r>
    <s v="TRX11223"/>
    <s v="2024-09-26"/>
    <s v="Thursday"/>
    <s v="09:39 AM"/>
    <s v="CUST783"/>
    <x v="0"/>
    <x v="10"/>
    <s v="Pastry"/>
    <s v="Small"/>
    <x v="2"/>
    <x v="4"/>
    <n v="0"/>
    <n v="5"/>
    <s v="Card"/>
    <x v="3"/>
    <s v="Olivia"/>
    <n v="3.7"/>
    <x v="2"/>
    <s v="Takeaway"/>
    <x v="20"/>
    <x v="8"/>
    <s v="Thursday"/>
  </r>
  <r>
    <s v="TRX11451"/>
    <s v="2024-09-07"/>
    <s v="Saturday"/>
    <s v="09:53 AM"/>
    <s v="CUST131"/>
    <x v="2"/>
    <x v="8"/>
    <s v="Tea"/>
    <s v="Large"/>
    <x v="3"/>
    <x v="4"/>
    <n v="5"/>
    <n v="9.5"/>
    <s v="Cash"/>
    <x v="3"/>
    <s v="Olivia"/>
    <n v="4.4000000000000004"/>
    <x v="2"/>
    <s v="Delivery"/>
    <x v="16"/>
    <x v="8"/>
    <s v="Saturday"/>
  </r>
  <r>
    <s v="TRX11454"/>
    <s v="2024-09-15"/>
    <s v="Sunday"/>
    <s v="11:53 AM"/>
    <s v="CUST626"/>
    <x v="0"/>
    <x v="4"/>
    <s v="Coffee"/>
    <s v="Medium"/>
    <x v="3"/>
    <x v="0"/>
    <n v="5"/>
    <n v="15.2"/>
    <s v="Card"/>
    <x v="3"/>
    <s v="Liam"/>
    <n v="4.8"/>
    <x v="0"/>
    <s v="Takeaway"/>
    <x v="15"/>
    <x v="8"/>
    <s v="Sunday"/>
  </r>
  <r>
    <s v="TRX11469"/>
    <s v="2024-09-23"/>
    <s v="Monday"/>
    <s v="05:50 PM"/>
    <s v="CUST679"/>
    <x v="2"/>
    <x v="2"/>
    <s v="Coffee"/>
    <s v="Large"/>
    <x v="3"/>
    <x v="1"/>
    <n v="15"/>
    <n v="10.199999999999999"/>
    <s v="UPI"/>
    <x v="3"/>
    <s v="John"/>
    <n v="3.1"/>
    <x v="2"/>
    <s v="Takeaway"/>
    <x v="18"/>
    <x v="8"/>
    <s v="Monday"/>
  </r>
  <r>
    <s v="TRX11476"/>
    <s v="2024-09-11"/>
    <s v="Wednesday"/>
    <s v="07:00 AM"/>
    <s v="CUST827"/>
    <x v="2"/>
    <x v="14"/>
    <s v="Coffee"/>
    <s v="Small"/>
    <x v="0"/>
    <x v="4"/>
    <n v="15"/>
    <n v="2.12"/>
    <s v="Cash"/>
    <x v="3"/>
    <s v="Noah"/>
    <n v="3.8"/>
    <x v="1"/>
    <s v="Takeaway"/>
    <x v="4"/>
    <x v="8"/>
    <s v="Wednesday"/>
  </r>
  <r>
    <s v="TRX11611"/>
    <s v="2024-09-02"/>
    <s v="Monday"/>
    <s v="11:10 AM"/>
    <s v="CUST951"/>
    <x v="0"/>
    <x v="7"/>
    <s v="Pastry"/>
    <s v="Large"/>
    <x v="1"/>
    <x v="3"/>
    <n v="15"/>
    <n v="5.0999999999999996"/>
    <s v="UPI"/>
    <x v="3"/>
    <s v="Olivia"/>
    <n v="4.9000000000000004"/>
    <x v="0"/>
    <s v="Delivery"/>
    <x v="13"/>
    <x v="8"/>
    <s v="Monday"/>
  </r>
  <r>
    <s v="TRX11642"/>
    <s v="2024-09-02"/>
    <s v="Monday"/>
    <s v="01:38 PM"/>
    <s v="CUST410"/>
    <x v="2"/>
    <x v="6"/>
    <s v="Pastry"/>
    <s v="Medium"/>
    <x v="1"/>
    <x v="1"/>
    <n v="5"/>
    <n v="8.5500000000000007"/>
    <s v="UPI"/>
    <x v="3"/>
    <s v="Olivia"/>
    <n v="3.3"/>
    <x v="1"/>
    <s v="Delivery"/>
    <x v="6"/>
    <x v="8"/>
    <s v="Monday"/>
  </r>
  <r>
    <s v="TRX11654"/>
    <s v="2024-09-02"/>
    <s v="Monday"/>
    <s v="02:33 PM"/>
    <s v="CUST860"/>
    <x v="1"/>
    <x v="3"/>
    <s v="Food"/>
    <s v="Large"/>
    <x v="2"/>
    <x v="2"/>
    <n v="15"/>
    <n v="7.65"/>
    <s v="UPI"/>
    <x v="3"/>
    <s v="John"/>
    <n v="3.4"/>
    <x v="0"/>
    <s v="Dine-in"/>
    <x v="14"/>
    <x v="8"/>
    <s v="Monday"/>
  </r>
  <r>
    <s v="TRX11692"/>
    <s v="2024-09-17"/>
    <s v="Tuesday"/>
    <s v="03:03 PM"/>
    <s v="CUST177"/>
    <x v="1"/>
    <x v="3"/>
    <s v="Food"/>
    <s v="Small"/>
    <x v="3"/>
    <x v="2"/>
    <n v="5"/>
    <n v="17.100000000000001"/>
    <s v="Cash"/>
    <x v="3"/>
    <s v="John"/>
    <n v="3.6"/>
    <x v="2"/>
    <s v="Takeaway"/>
    <x v="15"/>
    <x v="8"/>
    <s v="Tuesday"/>
  </r>
  <r>
    <s v="TRX11928"/>
    <s v="2024-09-20"/>
    <s v="Friday"/>
    <s v="08:07 AM"/>
    <s v="CUST461"/>
    <x v="1"/>
    <x v="4"/>
    <s v="Coffee"/>
    <s v="Medium"/>
    <x v="1"/>
    <x v="0"/>
    <n v="0"/>
    <n v="12"/>
    <s v="UPI"/>
    <x v="3"/>
    <s v="Ava"/>
    <n v="3.7"/>
    <x v="2"/>
    <s v="Delivery"/>
    <x v="20"/>
    <x v="8"/>
    <s v="Friday"/>
  </r>
  <r>
    <s v="TRX11941"/>
    <s v="2024-09-02"/>
    <s v="Monday"/>
    <s v="10:43 AM"/>
    <s v="CUST876"/>
    <x v="1"/>
    <x v="9"/>
    <s v="Beverage"/>
    <s v="Small"/>
    <x v="2"/>
    <x v="5"/>
    <n v="10"/>
    <n v="6.84"/>
    <s v="UPI"/>
    <x v="3"/>
    <s v="Olivia"/>
    <n v="3.9"/>
    <x v="1"/>
    <s v="Delivery"/>
    <x v="2"/>
    <x v="8"/>
    <s v="Monday"/>
  </r>
  <r>
    <s v="TRX11995"/>
    <s v="2024-09-10"/>
    <s v="Tuesday"/>
    <s v="08:58 AM"/>
    <s v="CUST308"/>
    <x v="2"/>
    <x v="15"/>
    <s v="Coffee"/>
    <s v="Large"/>
    <x v="0"/>
    <x v="2"/>
    <n v="10"/>
    <n v="4.05"/>
    <s v="Cash"/>
    <x v="3"/>
    <s v="Emma"/>
    <n v="4.8"/>
    <x v="2"/>
    <s v="Dine-in"/>
    <x v="12"/>
    <x v="8"/>
    <s v="Tuesday"/>
  </r>
  <r>
    <s v="TRX11997"/>
    <s v="2024-09-05"/>
    <s v="Thursday"/>
    <s v="06:53 PM"/>
    <s v="CUST176"/>
    <x v="2"/>
    <x v="8"/>
    <s v="Tea"/>
    <s v="Medium"/>
    <x v="3"/>
    <x v="4"/>
    <n v="10"/>
    <n v="9"/>
    <s v="Card"/>
    <x v="3"/>
    <s v="Olivia"/>
    <n v="4.7"/>
    <x v="1"/>
    <s v="Delivery"/>
    <x v="19"/>
    <x v="8"/>
    <s v="Thursday"/>
  </r>
  <r>
    <s v="TRX12002"/>
    <s v="2024-09-26"/>
    <s v="Thursday"/>
    <s v="01:07 PM"/>
    <s v="CUST536"/>
    <x v="1"/>
    <x v="3"/>
    <s v="Food"/>
    <s v="Large"/>
    <x v="1"/>
    <x v="2"/>
    <n v="5"/>
    <n v="12.82"/>
    <s v="Cash"/>
    <x v="3"/>
    <s v="John"/>
    <n v="3.2"/>
    <x v="2"/>
    <s v="Delivery"/>
    <x v="6"/>
    <x v="8"/>
    <s v="Thursday"/>
  </r>
  <r>
    <s v="TRX12011"/>
    <s v="2024-09-28"/>
    <s v="Saturday"/>
    <s v="05:06 PM"/>
    <s v="CUST234"/>
    <x v="1"/>
    <x v="14"/>
    <s v="Coffee"/>
    <s v="Medium"/>
    <x v="3"/>
    <x v="4"/>
    <n v="0"/>
    <n v="10"/>
    <s v="UPI"/>
    <x v="3"/>
    <s v="Noah"/>
    <n v="4.9000000000000004"/>
    <x v="2"/>
    <s v="Dine-in"/>
    <x v="5"/>
    <x v="8"/>
    <s v="Saturday"/>
  </r>
  <r>
    <s v="TRX12207"/>
    <s v="2024-09-13"/>
    <s v="Friday"/>
    <s v="04:41 PM"/>
    <s v="CUST705"/>
    <x v="0"/>
    <x v="3"/>
    <s v="Food"/>
    <s v="Small"/>
    <x v="1"/>
    <x v="2"/>
    <n v="0"/>
    <n v="13.5"/>
    <s v="UPI"/>
    <x v="3"/>
    <s v="John"/>
    <n v="4"/>
    <x v="2"/>
    <s v="Takeaway"/>
    <x v="20"/>
    <x v="8"/>
    <s v="Friday"/>
  </r>
  <r>
    <s v="TRX12234"/>
    <s v="2024-09-15"/>
    <s v="Sunday"/>
    <s v="12:38 PM"/>
    <s v="CUST546"/>
    <x v="2"/>
    <x v="3"/>
    <s v="Food"/>
    <s v="Small"/>
    <x v="1"/>
    <x v="2"/>
    <n v="0"/>
    <n v="13.5"/>
    <s v="Cash"/>
    <x v="3"/>
    <s v="Olivia"/>
    <n v="4.3"/>
    <x v="0"/>
    <s v="Takeaway"/>
    <x v="19"/>
    <x v="8"/>
    <s v="Sunday"/>
  </r>
  <r>
    <s v="TRX12238"/>
    <s v="2024-09-23"/>
    <s v="Monday"/>
    <s v="05:00 PM"/>
    <s v="CUST916"/>
    <x v="2"/>
    <x v="7"/>
    <s v="Pastry"/>
    <s v="Large"/>
    <x v="2"/>
    <x v="3"/>
    <n v="5"/>
    <n v="3.8"/>
    <s v="UPI"/>
    <x v="3"/>
    <s v="Ava"/>
    <n v="3.6"/>
    <x v="2"/>
    <s v="Delivery"/>
    <x v="9"/>
    <x v="8"/>
    <s v="Monday"/>
  </r>
  <r>
    <s v="TRX12268"/>
    <s v="2024-09-28"/>
    <s v="Saturday"/>
    <s v="08:11 PM"/>
    <s v="CUST368"/>
    <x v="0"/>
    <x v="2"/>
    <s v="Coffee"/>
    <s v="Medium"/>
    <x v="2"/>
    <x v="1"/>
    <n v="5"/>
    <n v="5.7"/>
    <s v="Cash"/>
    <x v="3"/>
    <s v="Emma"/>
    <n v="3.9"/>
    <x v="0"/>
    <s v="Dine-in"/>
    <x v="13"/>
    <x v="8"/>
    <s v="Saturday"/>
  </r>
  <r>
    <s v="TRX12674"/>
    <s v="2024-09-09"/>
    <s v="Monday"/>
    <s v="03:07 PM"/>
    <s v="CUST599"/>
    <x v="2"/>
    <x v="12"/>
    <s v="Food"/>
    <s v="Medium"/>
    <x v="2"/>
    <x v="7"/>
    <n v="15"/>
    <n v="8.5"/>
    <s v="Cash"/>
    <x v="3"/>
    <s v="Emma"/>
    <n v="3.2"/>
    <x v="0"/>
    <s v="Delivery"/>
    <x v="10"/>
    <x v="8"/>
    <s v="Monday"/>
  </r>
  <r>
    <s v="TRX12712"/>
    <s v="2024-09-05"/>
    <s v="Thursday"/>
    <s v="05:14 PM"/>
    <s v="CUST557"/>
    <x v="2"/>
    <x v="8"/>
    <s v="Tea"/>
    <s v="Medium"/>
    <x v="2"/>
    <x v="4"/>
    <n v="10"/>
    <n v="4.5"/>
    <s v="UPI"/>
    <x v="3"/>
    <s v="Noah"/>
    <n v="3.5"/>
    <x v="1"/>
    <s v="Takeaway"/>
    <x v="17"/>
    <x v="8"/>
    <s v="Thursday"/>
  </r>
  <r>
    <s v="TRX12718"/>
    <s v="2024-09-18"/>
    <s v="Wednesday"/>
    <s v="08:19 AM"/>
    <s v="CUST979"/>
    <x v="0"/>
    <x v="13"/>
    <s v="Coffee"/>
    <s v="Large"/>
    <x v="2"/>
    <x v="8"/>
    <n v="5"/>
    <n v="6.65"/>
    <s v="Card"/>
    <x v="3"/>
    <s v="Olivia"/>
    <n v="3.6"/>
    <x v="0"/>
    <s v="Delivery"/>
    <x v="7"/>
    <x v="8"/>
    <s v="Wednesday"/>
  </r>
  <r>
    <s v="TRX12720"/>
    <s v="2024-09-04"/>
    <s v="Wednesday"/>
    <s v="05:10 PM"/>
    <s v="CUST581"/>
    <x v="1"/>
    <x v="13"/>
    <s v="Coffee"/>
    <s v="Medium"/>
    <x v="0"/>
    <x v="8"/>
    <n v="0"/>
    <n v="3.5"/>
    <s v="UPI"/>
    <x v="3"/>
    <s v="Liam"/>
    <n v="4.8"/>
    <x v="2"/>
    <s v="Takeaway"/>
    <x v="3"/>
    <x v="8"/>
    <s v="Wednesday"/>
  </r>
  <r>
    <s v="TRX12742"/>
    <s v="2024-09-10"/>
    <s v="Tuesday"/>
    <s v="03:33 PM"/>
    <s v="CUST350"/>
    <x v="0"/>
    <x v="13"/>
    <s v="Coffee"/>
    <s v="Medium"/>
    <x v="1"/>
    <x v="8"/>
    <n v="10"/>
    <n v="9.4499999999999993"/>
    <s v="UPI"/>
    <x v="3"/>
    <s v="Olivia"/>
    <n v="4.4000000000000004"/>
    <x v="0"/>
    <s v="Delivery"/>
    <x v="11"/>
    <x v="8"/>
    <s v="Tuesday"/>
  </r>
  <r>
    <s v="TRX12752"/>
    <s v="2024-09-14"/>
    <s v="Saturday"/>
    <s v="10:18 AM"/>
    <s v="CUST145"/>
    <x v="2"/>
    <x v="6"/>
    <s v="Pastry"/>
    <s v="Large"/>
    <x v="0"/>
    <x v="1"/>
    <n v="15"/>
    <n v="2.5499999999999998"/>
    <s v="Card"/>
    <x v="3"/>
    <s v="Noah"/>
    <n v="3.2"/>
    <x v="1"/>
    <s v="Takeaway"/>
    <x v="8"/>
    <x v="8"/>
    <s v="Saturday"/>
  </r>
  <r>
    <s v="TRX12788"/>
    <s v="2024-09-04"/>
    <s v="Wednesday"/>
    <s v="08:19 PM"/>
    <s v="CUST965"/>
    <x v="2"/>
    <x v="4"/>
    <s v="Coffee"/>
    <s v="Medium"/>
    <x v="3"/>
    <x v="0"/>
    <n v="5"/>
    <n v="15.2"/>
    <s v="Cash"/>
    <x v="3"/>
    <s v="Emma"/>
    <n v="3.4"/>
    <x v="2"/>
    <s v="Takeaway"/>
    <x v="18"/>
    <x v="8"/>
    <s v="Wednesday"/>
  </r>
  <r>
    <s v="TRX12828"/>
    <s v="2024-09-30"/>
    <s v="Monday"/>
    <s v="03:35 PM"/>
    <s v="CUST512"/>
    <x v="1"/>
    <x v="5"/>
    <s v="Tea"/>
    <s v="Small"/>
    <x v="2"/>
    <x v="3"/>
    <n v="15"/>
    <n v="3.4"/>
    <s v="UPI"/>
    <x v="3"/>
    <s v="Sophia"/>
    <n v="4.5999999999999996"/>
    <x v="2"/>
    <s v="Takeaway"/>
    <x v="8"/>
    <x v="8"/>
    <s v="Monday"/>
  </r>
  <r>
    <s v="TRX12908"/>
    <s v="2024-09-18"/>
    <s v="Wednesday"/>
    <s v="11:24 AM"/>
    <s v="CUST899"/>
    <x v="1"/>
    <x v="12"/>
    <s v="Food"/>
    <s v="Medium"/>
    <x v="3"/>
    <x v="7"/>
    <n v="15"/>
    <n v="17"/>
    <s v="Cash"/>
    <x v="3"/>
    <s v="Liam"/>
    <n v="3.2"/>
    <x v="0"/>
    <s v="Delivery"/>
    <x v="20"/>
    <x v="8"/>
    <s v="Wednesday"/>
  </r>
  <r>
    <s v="TRX12944"/>
    <s v="2024-09-27"/>
    <s v="Friday"/>
    <s v="11:51 AM"/>
    <s v="CUST942"/>
    <x v="2"/>
    <x v="4"/>
    <s v="Coffee"/>
    <s v="Medium"/>
    <x v="1"/>
    <x v="0"/>
    <n v="15"/>
    <n v="10.199999999999999"/>
    <s v="UPI"/>
    <x v="3"/>
    <s v="Emma"/>
    <n v="3.2"/>
    <x v="0"/>
    <s v="Takeaway"/>
    <x v="6"/>
    <x v="8"/>
    <s v="Friday"/>
  </r>
  <r>
    <s v="TRX12956"/>
    <s v="2024-09-06"/>
    <s v="Friday"/>
    <s v="11:10 AM"/>
    <s v="CUST747"/>
    <x v="1"/>
    <x v="6"/>
    <s v="Pastry"/>
    <s v="Large"/>
    <x v="3"/>
    <x v="1"/>
    <n v="5"/>
    <n v="11.4"/>
    <s v="Card"/>
    <x v="3"/>
    <s v="John"/>
    <n v="3.9"/>
    <x v="1"/>
    <s v="Delivery"/>
    <x v="19"/>
    <x v="8"/>
    <s v="Friday"/>
  </r>
  <r>
    <s v="TRX13016"/>
    <s v="2024-09-05"/>
    <s v="Thursday"/>
    <s v="12:34 PM"/>
    <s v="CUST965"/>
    <x v="2"/>
    <x v="4"/>
    <s v="Coffee"/>
    <s v="Small"/>
    <x v="2"/>
    <x v="0"/>
    <n v="0"/>
    <n v="8"/>
    <s v="Cash"/>
    <x v="3"/>
    <s v="Ava"/>
    <n v="3.3"/>
    <x v="1"/>
    <s v="Delivery"/>
    <x v="20"/>
    <x v="8"/>
    <s v="Thursday"/>
  </r>
  <r>
    <s v="TRX13067"/>
    <s v="2024-09-15"/>
    <s v="Sunday"/>
    <s v="11:03 AM"/>
    <s v="CUST619"/>
    <x v="0"/>
    <x v="5"/>
    <s v="Tea"/>
    <s v="Large"/>
    <x v="0"/>
    <x v="3"/>
    <n v="0"/>
    <n v="2"/>
    <s v="Card"/>
    <x v="3"/>
    <s v="John"/>
    <n v="4.2"/>
    <x v="0"/>
    <s v="Takeaway"/>
    <x v="9"/>
    <x v="8"/>
    <s v="Sunday"/>
  </r>
  <r>
    <s v="TRX13080"/>
    <s v="2024-09-10"/>
    <s v="Tuesday"/>
    <s v="08:16 PM"/>
    <s v="CUST620"/>
    <x v="0"/>
    <x v="13"/>
    <s v="Coffee"/>
    <s v="Large"/>
    <x v="0"/>
    <x v="8"/>
    <n v="10"/>
    <n v="3.15"/>
    <s v="UPI"/>
    <x v="3"/>
    <s v="John"/>
    <n v="3"/>
    <x v="1"/>
    <s v="Takeaway"/>
    <x v="13"/>
    <x v="8"/>
    <s v="Tuesday"/>
  </r>
  <r>
    <s v="TRX13175"/>
    <s v="2024-09-23"/>
    <s v="Monday"/>
    <s v="07:18 AM"/>
    <s v="CUST431"/>
    <x v="1"/>
    <x v="14"/>
    <s v="Coffee"/>
    <s v="Large"/>
    <x v="1"/>
    <x v="4"/>
    <n v="0"/>
    <n v="7.5"/>
    <s v="UPI"/>
    <x v="3"/>
    <s v="John"/>
    <n v="3"/>
    <x v="1"/>
    <s v="Takeaway"/>
    <x v="8"/>
    <x v="8"/>
    <s v="Monday"/>
  </r>
  <r>
    <s v="TRX13248"/>
    <s v="2024-09-14"/>
    <s v="Saturday"/>
    <s v="10:10 AM"/>
    <s v="CUST847"/>
    <x v="1"/>
    <x v="2"/>
    <s v="Coffee"/>
    <s v="Small"/>
    <x v="3"/>
    <x v="1"/>
    <n v="15"/>
    <n v="10.199999999999999"/>
    <s v="UPI"/>
    <x v="3"/>
    <s v="Olivia"/>
    <n v="4.3"/>
    <x v="2"/>
    <s v="Delivery"/>
    <x v="2"/>
    <x v="8"/>
    <s v="Saturday"/>
  </r>
  <r>
    <s v="TRX13335"/>
    <s v="2024-09-22"/>
    <s v="Sunday"/>
    <s v="12:35 PM"/>
    <s v="CUST736"/>
    <x v="1"/>
    <x v="3"/>
    <s v="Food"/>
    <s v="Medium"/>
    <x v="3"/>
    <x v="2"/>
    <n v="0"/>
    <n v="18"/>
    <s v="UPI"/>
    <x v="3"/>
    <s v="Ava"/>
    <n v="3.3"/>
    <x v="1"/>
    <s v="Takeaway"/>
    <x v="18"/>
    <x v="8"/>
    <s v="Sunday"/>
  </r>
  <r>
    <s v="TRX13361"/>
    <s v="2024-09-21"/>
    <s v="Saturday"/>
    <s v="09:12 AM"/>
    <s v="CUST146"/>
    <x v="2"/>
    <x v="9"/>
    <s v="Beverage"/>
    <s v="Small"/>
    <x v="2"/>
    <x v="5"/>
    <n v="15"/>
    <n v="6.46"/>
    <s v="Cash"/>
    <x v="3"/>
    <s v="Sophia"/>
    <n v="3.9"/>
    <x v="2"/>
    <s v="Takeaway"/>
    <x v="3"/>
    <x v="8"/>
    <s v="Saturday"/>
  </r>
  <r>
    <s v="TRX13378"/>
    <s v="2024-09-09"/>
    <s v="Monday"/>
    <s v="07:09 PM"/>
    <s v="CUST709"/>
    <x v="1"/>
    <x v="5"/>
    <s v="Tea"/>
    <s v="Large"/>
    <x v="3"/>
    <x v="3"/>
    <n v="10"/>
    <n v="7.2"/>
    <s v="UPI"/>
    <x v="3"/>
    <s v="John"/>
    <n v="4.8"/>
    <x v="0"/>
    <s v="Delivery"/>
    <x v="3"/>
    <x v="8"/>
    <s v="Monday"/>
  </r>
  <r>
    <s v="TRX13420"/>
    <s v="2024-09-12"/>
    <s v="Thursday"/>
    <s v="08:51 AM"/>
    <s v="CUST912"/>
    <x v="1"/>
    <x v="2"/>
    <s v="Coffee"/>
    <s v="Large"/>
    <x v="1"/>
    <x v="1"/>
    <n v="0"/>
    <n v="9"/>
    <s v="Card"/>
    <x v="3"/>
    <s v="John"/>
    <n v="4.9000000000000004"/>
    <x v="1"/>
    <s v="Dine-in"/>
    <x v="7"/>
    <x v="8"/>
    <s v="Thursday"/>
  </r>
  <r>
    <s v="TRX13423"/>
    <s v="2024-09-09"/>
    <s v="Monday"/>
    <s v="08:29 PM"/>
    <s v="CUST744"/>
    <x v="1"/>
    <x v="14"/>
    <s v="Coffee"/>
    <s v="Large"/>
    <x v="0"/>
    <x v="4"/>
    <n v="10"/>
    <n v="2.25"/>
    <s v="Cash"/>
    <x v="3"/>
    <s v="John"/>
    <n v="4.5999999999999996"/>
    <x v="1"/>
    <s v="Takeaway"/>
    <x v="12"/>
    <x v="8"/>
    <s v="Monday"/>
  </r>
  <r>
    <s v="TRX13474"/>
    <s v="2024-09-18"/>
    <s v="Wednesday"/>
    <s v="06:18 PM"/>
    <s v="CUST424"/>
    <x v="0"/>
    <x v="11"/>
    <s v="Food"/>
    <s v="Large"/>
    <x v="1"/>
    <x v="6"/>
    <n v="5"/>
    <n v="15.67"/>
    <s v="Card"/>
    <x v="3"/>
    <s v="Liam"/>
    <n v="3.3"/>
    <x v="0"/>
    <s v="Delivery"/>
    <x v="20"/>
    <x v="8"/>
    <s v="Wednesday"/>
  </r>
  <r>
    <s v="TRX13560"/>
    <s v="2024-09-21"/>
    <s v="Saturday"/>
    <s v="07:28 PM"/>
    <s v="CUST486"/>
    <x v="2"/>
    <x v="14"/>
    <s v="Coffee"/>
    <s v="Large"/>
    <x v="1"/>
    <x v="4"/>
    <n v="5"/>
    <n v="7.12"/>
    <s v="Card"/>
    <x v="3"/>
    <s v="Ava"/>
    <n v="4.4000000000000004"/>
    <x v="1"/>
    <s v="Dine-in"/>
    <x v="15"/>
    <x v="8"/>
    <s v="Saturday"/>
  </r>
  <r>
    <s v="TRX13664"/>
    <s v="2024-09-21"/>
    <s v="Saturday"/>
    <s v="02:11 PM"/>
    <s v="CUST410"/>
    <x v="0"/>
    <x v="14"/>
    <s v="Coffee"/>
    <s v="Medium"/>
    <x v="1"/>
    <x v="4"/>
    <n v="15"/>
    <n v="6.38"/>
    <s v="Card"/>
    <x v="3"/>
    <s v="Sophia"/>
    <n v="4.0999999999999996"/>
    <x v="0"/>
    <s v="Dine-in"/>
    <x v="19"/>
    <x v="8"/>
    <s v="Saturday"/>
  </r>
  <r>
    <s v="TRX13720"/>
    <s v="2024-09-12"/>
    <s v="Thursday"/>
    <s v="02:33 PM"/>
    <s v="CUST730"/>
    <x v="0"/>
    <x v="1"/>
    <s v="Tea"/>
    <s v="Medium"/>
    <x v="1"/>
    <x v="1"/>
    <n v="5"/>
    <n v="8.5500000000000007"/>
    <s v="Card"/>
    <x v="3"/>
    <s v="Noah"/>
    <n v="3.2"/>
    <x v="0"/>
    <s v="Takeaway"/>
    <x v="2"/>
    <x v="8"/>
    <s v="Thursday"/>
  </r>
  <r>
    <s v="TRX13829"/>
    <s v="2024-09-29"/>
    <s v="Sunday"/>
    <s v="07:06 PM"/>
    <s v="CUST543"/>
    <x v="1"/>
    <x v="3"/>
    <s v="Food"/>
    <s v="Medium"/>
    <x v="3"/>
    <x v="2"/>
    <n v="0"/>
    <n v="18"/>
    <s v="Cash"/>
    <x v="3"/>
    <s v="John"/>
    <n v="3.1"/>
    <x v="1"/>
    <s v="Delivery"/>
    <x v="2"/>
    <x v="8"/>
    <s v="Sunday"/>
  </r>
  <r>
    <s v="TRX13874"/>
    <s v="2024-09-02"/>
    <s v="Monday"/>
    <s v="01:10 PM"/>
    <s v="CUST497"/>
    <x v="1"/>
    <x v="5"/>
    <s v="Tea"/>
    <s v="Medium"/>
    <x v="3"/>
    <x v="3"/>
    <n v="10"/>
    <n v="7.2"/>
    <s v="Card"/>
    <x v="3"/>
    <s v="Noah"/>
    <n v="3"/>
    <x v="0"/>
    <s v="Delivery"/>
    <x v="12"/>
    <x v="8"/>
    <s v="Monday"/>
  </r>
  <r>
    <s v="TRX14146"/>
    <s v="2024-09-20"/>
    <s v="Friday"/>
    <s v="08:48 PM"/>
    <s v="CUST265"/>
    <x v="1"/>
    <x v="15"/>
    <s v="Coffee"/>
    <s v="Medium"/>
    <x v="3"/>
    <x v="2"/>
    <n v="15"/>
    <n v="15.3"/>
    <s v="UPI"/>
    <x v="3"/>
    <s v="Liam"/>
    <n v="4.2"/>
    <x v="2"/>
    <s v="Dine-in"/>
    <x v="8"/>
    <x v="8"/>
    <s v="Friday"/>
  </r>
  <r>
    <s v="TRX14212"/>
    <s v="2024-09-19"/>
    <s v="Thursday"/>
    <s v="04:46 PM"/>
    <s v="CUST593"/>
    <x v="2"/>
    <x v="3"/>
    <s v="Food"/>
    <s v="Small"/>
    <x v="2"/>
    <x v="2"/>
    <n v="15"/>
    <n v="7.65"/>
    <s v="Card"/>
    <x v="3"/>
    <s v="Ava"/>
    <n v="4.5"/>
    <x v="2"/>
    <s v="Delivery"/>
    <x v="13"/>
    <x v="8"/>
    <s v="Thursday"/>
  </r>
  <r>
    <s v="TRX14334"/>
    <s v="2024-09-20"/>
    <s v="Friday"/>
    <s v="07:52 PM"/>
    <s v="CUST754"/>
    <x v="2"/>
    <x v="15"/>
    <s v="Coffee"/>
    <s v="Small"/>
    <x v="2"/>
    <x v="2"/>
    <n v="10"/>
    <n v="8.1"/>
    <s v="UPI"/>
    <x v="3"/>
    <s v="Emma"/>
    <n v="4"/>
    <x v="0"/>
    <s v="Delivery"/>
    <x v="14"/>
    <x v="8"/>
    <s v="Friday"/>
  </r>
  <r>
    <s v="TRX14370"/>
    <s v="2024-09-26"/>
    <s v="Thursday"/>
    <s v="07:17 PM"/>
    <s v="CUST847"/>
    <x v="1"/>
    <x v="1"/>
    <s v="Tea"/>
    <s v="Medium"/>
    <x v="2"/>
    <x v="1"/>
    <n v="10"/>
    <n v="5.4"/>
    <s v="Cash"/>
    <x v="3"/>
    <s v="John"/>
    <n v="3.2"/>
    <x v="0"/>
    <s v="Dine-in"/>
    <x v="16"/>
    <x v="8"/>
    <s v="Thursday"/>
  </r>
  <r>
    <s v="TRX14391"/>
    <s v="2024-09-30"/>
    <s v="Monday"/>
    <s v="08:43 PM"/>
    <s v="CUST583"/>
    <x v="1"/>
    <x v="7"/>
    <s v="Pastry"/>
    <s v="Small"/>
    <x v="1"/>
    <x v="3"/>
    <n v="10"/>
    <n v="5.4"/>
    <s v="Card"/>
    <x v="3"/>
    <s v="Emma"/>
    <n v="3.6"/>
    <x v="2"/>
    <s v="Dine-in"/>
    <x v="17"/>
    <x v="8"/>
    <s v="Monday"/>
  </r>
  <r>
    <s v="TRX14424"/>
    <s v="2024-09-25"/>
    <s v="Wednesday"/>
    <s v="10:23 AM"/>
    <s v="CUST155"/>
    <x v="1"/>
    <x v="11"/>
    <s v="Food"/>
    <s v="Medium"/>
    <x v="2"/>
    <x v="6"/>
    <n v="10"/>
    <n v="9.9"/>
    <s v="Card"/>
    <x v="3"/>
    <s v="Noah"/>
    <n v="4"/>
    <x v="2"/>
    <s v="Delivery"/>
    <x v="17"/>
    <x v="8"/>
    <s v="Wednesday"/>
  </r>
  <r>
    <s v="TRX14436"/>
    <s v="2024-09-06"/>
    <s v="Friday"/>
    <s v="10:35 AM"/>
    <s v="CUST219"/>
    <x v="2"/>
    <x v="13"/>
    <s v="Coffee"/>
    <s v="Medium"/>
    <x v="2"/>
    <x v="8"/>
    <n v="5"/>
    <n v="6.65"/>
    <s v="Card"/>
    <x v="3"/>
    <s v="Sophia"/>
    <n v="3.6"/>
    <x v="2"/>
    <s v="Takeaway"/>
    <x v="10"/>
    <x v="8"/>
    <s v="Friday"/>
  </r>
  <r>
    <s v="TRX14498"/>
    <s v="2024-09-16"/>
    <s v="Monday"/>
    <s v="05:40 PM"/>
    <s v="CUST201"/>
    <x v="0"/>
    <x v="8"/>
    <s v="Tea"/>
    <s v="Small"/>
    <x v="1"/>
    <x v="4"/>
    <n v="10"/>
    <n v="6.75"/>
    <s v="Card"/>
    <x v="3"/>
    <s v="Emma"/>
    <n v="4.9000000000000004"/>
    <x v="0"/>
    <s v="Delivery"/>
    <x v="9"/>
    <x v="8"/>
    <s v="Monday"/>
  </r>
  <r>
    <s v="TRX14603"/>
    <s v="2024-09-17"/>
    <s v="Tuesday"/>
    <s v="01:18 PM"/>
    <s v="CUST699"/>
    <x v="0"/>
    <x v="2"/>
    <s v="Coffee"/>
    <s v="Large"/>
    <x v="1"/>
    <x v="1"/>
    <n v="0"/>
    <n v="9"/>
    <s v="UPI"/>
    <x v="3"/>
    <s v="Liam"/>
    <n v="3.3"/>
    <x v="0"/>
    <s v="Delivery"/>
    <x v="12"/>
    <x v="8"/>
    <s v="Tuesday"/>
  </r>
  <r>
    <s v="TRX14631"/>
    <s v="2024-09-08"/>
    <s v="Sunday"/>
    <s v="11:19 AM"/>
    <s v="CUST627"/>
    <x v="2"/>
    <x v="12"/>
    <s v="Food"/>
    <s v="Large"/>
    <x v="0"/>
    <x v="7"/>
    <n v="5"/>
    <n v="4.75"/>
    <s v="Card"/>
    <x v="3"/>
    <s v="Sophia"/>
    <n v="4.7"/>
    <x v="1"/>
    <s v="Delivery"/>
    <x v="1"/>
    <x v="8"/>
    <s v="Sunday"/>
  </r>
  <r>
    <s v="TRX14634"/>
    <s v="2024-09-12"/>
    <s v="Thursday"/>
    <s v="08:04 PM"/>
    <s v="CUST703"/>
    <x v="1"/>
    <x v="13"/>
    <s v="Coffee"/>
    <s v="Small"/>
    <x v="2"/>
    <x v="8"/>
    <n v="10"/>
    <n v="6.3"/>
    <s v="UPI"/>
    <x v="3"/>
    <s v="John"/>
    <n v="3.9"/>
    <x v="2"/>
    <s v="Takeaway"/>
    <x v="5"/>
    <x v="8"/>
    <s v="Thursday"/>
  </r>
  <r>
    <s v="TRX14708"/>
    <s v="2024-09-26"/>
    <s v="Thursday"/>
    <s v="11:51 AM"/>
    <s v="CUST664"/>
    <x v="0"/>
    <x v="11"/>
    <s v="Food"/>
    <s v="Medium"/>
    <x v="1"/>
    <x v="6"/>
    <n v="5"/>
    <n v="15.67"/>
    <s v="Card"/>
    <x v="3"/>
    <s v="Noah"/>
    <n v="4.4000000000000004"/>
    <x v="2"/>
    <s v="Delivery"/>
    <x v="2"/>
    <x v="8"/>
    <s v="Thursday"/>
  </r>
  <r>
    <s v="TRX14751"/>
    <s v="2024-09-02"/>
    <s v="Monday"/>
    <s v="04:15 PM"/>
    <s v="CUST811"/>
    <x v="2"/>
    <x v="7"/>
    <s v="Pastry"/>
    <s v="Small"/>
    <x v="0"/>
    <x v="3"/>
    <n v="10"/>
    <n v="1.8"/>
    <s v="Card"/>
    <x v="3"/>
    <s v="Sophia"/>
    <n v="4.5"/>
    <x v="1"/>
    <s v="Delivery"/>
    <x v="14"/>
    <x v="8"/>
    <s v="Monday"/>
  </r>
  <r>
    <s v="TRX14843"/>
    <s v="2024-09-01"/>
    <s v="Sunday"/>
    <s v="11:30 AM"/>
    <s v="CUST799"/>
    <x v="2"/>
    <x v="6"/>
    <s v="Pastry"/>
    <s v="Medium"/>
    <x v="2"/>
    <x v="1"/>
    <n v="15"/>
    <n v="5.0999999999999996"/>
    <s v="Card"/>
    <x v="3"/>
    <s v="Emma"/>
    <n v="4.9000000000000004"/>
    <x v="1"/>
    <s v="Takeaway"/>
    <x v="12"/>
    <x v="8"/>
    <s v="Sunday"/>
  </r>
  <r>
    <s v="TRX14924"/>
    <s v="2024-09-23"/>
    <s v="Monday"/>
    <s v="08:13 AM"/>
    <s v="CUST130"/>
    <x v="1"/>
    <x v="3"/>
    <s v="Food"/>
    <s v="Medium"/>
    <x v="2"/>
    <x v="2"/>
    <n v="15"/>
    <n v="7.65"/>
    <s v="Cash"/>
    <x v="3"/>
    <s v="Olivia"/>
    <n v="4.8"/>
    <x v="2"/>
    <s v="Dine-in"/>
    <x v="17"/>
    <x v="8"/>
    <s v="Monday"/>
  </r>
  <r>
    <s v="TRX10145"/>
    <s v="2024-09-20"/>
    <s v="Friday"/>
    <s v="04:35 PM"/>
    <s v="CUST208"/>
    <x v="0"/>
    <x v="7"/>
    <s v="Pastry"/>
    <s v="Medium"/>
    <x v="2"/>
    <x v="3"/>
    <n v="0"/>
    <n v="4"/>
    <s v="Card"/>
    <x v="4"/>
    <s v="Olivia"/>
    <n v="3.3"/>
    <x v="1"/>
    <s v="Takeaway"/>
    <x v="14"/>
    <x v="8"/>
    <s v="Friday"/>
  </r>
  <r>
    <s v="TRX10205"/>
    <s v="2024-09-30"/>
    <s v="Monday"/>
    <s v="03:38 PM"/>
    <s v="CUST990"/>
    <x v="1"/>
    <x v="11"/>
    <s v="Food"/>
    <s v="Medium"/>
    <x v="0"/>
    <x v="6"/>
    <n v="0"/>
    <n v="5.5"/>
    <s v="Cash"/>
    <x v="4"/>
    <s v="Sophia"/>
    <n v="4.3"/>
    <x v="0"/>
    <s v="Dine-in"/>
    <x v="14"/>
    <x v="8"/>
    <s v="Monday"/>
  </r>
  <r>
    <s v="TRX10273"/>
    <s v="2024-09-21"/>
    <s v="Saturday"/>
    <s v="08:39 PM"/>
    <s v="CUST685"/>
    <x v="1"/>
    <x v="15"/>
    <s v="Coffee"/>
    <s v="Medium"/>
    <x v="0"/>
    <x v="2"/>
    <n v="5"/>
    <n v="4.2699999999999996"/>
    <s v="Cash"/>
    <x v="4"/>
    <s v="Emma"/>
    <n v="3.3"/>
    <x v="0"/>
    <s v="Dine-in"/>
    <x v="15"/>
    <x v="8"/>
    <s v="Saturday"/>
  </r>
  <r>
    <s v="TRX10319"/>
    <s v="2024-09-24"/>
    <s v="Tuesday"/>
    <s v="08:49 AM"/>
    <s v="CUST125"/>
    <x v="2"/>
    <x v="3"/>
    <s v="Food"/>
    <s v="Small"/>
    <x v="2"/>
    <x v="2"/>
    <n v="0"/>
    <n v="9"/>
    <s v="Cash"/>
    <x v="4"/>
    <s v="Liam"/>
    <n v="5"/>
    <x v="2"/>
    <s v="Takeaway"/>
    <x v="1"/>
    <x v="8"/>
    <s v="Tuesday"/>
  </r>
  <r>
    <s v="TRX10325"/>
    <s v="2024-09-08"/>
    <s v="Sunday"/>
    <s v="08:28 PM"/>
    <s v="CUST686"/>
    <x v="0"/>
    <x v="12"/>
    <s v="Food"/>
    <s v="Large"/>
    <x v="0"/>
    <x v="7"/>
    <n v="10"/>
    <n v="4.5"/>
    <s v="UPI"/>
    <x v="4"/>
    <s v="Emma"/>
    <n v="4"/>
    <x v="2"/>
    <s v="Dine-in"/>
    <x v="17"/>
    <x v="8"/>
    <s v="Sunday"/>
  </r>
  <r>
    <s v="TRX10441"/>
    <s v="2024-09-11"/>
    <s v="Wednesday"/>
    <s v="03:52 PM"/>
    <s v="CUST846"/>
    <x v="1"/>
    <x v="9"/>
    <s v="Beverage"/>
    <s v="Small"/>
    <x v="3"/>
    <x v="5"/>
    <n v="5"/>
    <n v="14.44"/>
    <s v="UPI"/>
    <x v="4"/>
    <s v="Liam"/>
    <n v="3"/>
    <x v="1"/>
    <s v="Takeaway"/>
    <x v="13"/>
    <x v="8"/>
    <s v="Wednesday"/>
  </r>
  <r>
    <s v="TRX10539"/>
    <s v="2024-09-20"/>
    <s v="Friday"/>
    <s v="10:53 AM"/>
    <s v="CUST517"/>
    <x v="0"/>
    <x v="2"/>
    <s v="Coffee"/>
    <s v="Small"/>
    <x v="1"/>
    <x v="1"/>
    <n v="15"/>
    <n v="7.65"/>
    <s v="Cash"/>
    <x v="4"/>
    <s v="Ava"/>
    <n v="4"/>
    <x v="0"/>
    <s v="Delivery"/>
    <x v="17"/>
    <x v="8"/>
    <s v="Friday"/>
  </r>
  <r>
    <s v="TRX10613"/>
    <s v="2024-09-23"/>
    <s v="Monday"/>
    <s v="04:13 PM"/>
    <s v="CUST390"/>
    <x v="0"/>
    <x v="8"/>
    <s v="Tea"/>
    <s v="Large"/>
    <x v="0"/>
    <x v="4"/>
    <n v="10"/>
    <n v="2.25"/>
    <s v="UPI"/>
    <x v="4"/>
    <s v="Liam"/>
    <n v="3"/>
    <x v="2"/>
    <s v="Delivery"/>
    <x v="19"/>
    <x v="8"/>
    <s v="Monday"/>
  </r>
  <r>
    <s v="TRX10657"/>
    <s v="2024-09-26"/>
    <s v="Thursday"/>
    <s v="08:38 PM"/>
    <s v="CUST738"/>
    <x v="0"/>
    <x v="11"/>
    <s v="Food"/>
    <s v="Small"/>
    <x v="0"/>
    <x v="6"/>
    <n v="5"/>
    <n v="5.22"/>
    <s v="Cash"/>
    <x v="4"/>
    <s v="Sophia"/>
    <n v="3.4"/>
    <x v="0"/>
    <s v="Delivery"/>
    <x v="6"/>
    <x v="8"/>
    <s v="Thursday"/>
  </r>
  <r>
    <s v="TRX10749"/>
    <s v="2024-09-20"/>
    <s v="Friday"/>
    <s v="09:37 AM"/>
    <s v="CUST520"/>
    <x v="0"/>
    <x v="2"/>
    <s v="Coffee"/>
    <s v="Small"/>
    <x v="3"/>
    <x v="1"/>
    <n v="5"/>
    <n v="11.4"/>
    <s v="UPI"/>
    <x v="4"/>
    <s v="Liam"/>
    <n v="3.9"/>
    <x v="0"/>
    <s v="Takeaway"/>
    <x v="15"/>
    <x v="8"/>
    <s v="Friday"/>
  </r>
  <r>
    <s v="TRX10781"/>
    <s v="2024-09-09"/>
    <s v="Monday"/>
    <s v="04:05 PM"/>
    <s v="CUST649"/>
    <x v="2"/>
    <x v="1"/>
    <s v="Tea"/>
    <s v="Small"/>
    <x v="3"/>
    <x v="1"/>
    <n v="15"/>
    <n v="10.199999999999999"/>
    <s v="UPI"/>
    <x v="4"/>
    <s v="Ava"/>
    <n v="4.4000000000000004"/>
    <x v="1"/>
    <s v="Takeaway"/>
    <x v="4"/>
    <x v="8"/>
    <s v="Monday"/>
  </r>
  <r>
    <s v="TRX10851"/>
    <s v="2024-09-22"/>
    <s v="Sunday"/>
    <s v="08:13 PM"/>
    <s v="CUST779"/>
    <x v="0"/>
    <x v="9"/>
    <s v="Beverage"/>
    <s v="Medium"/>
    <x v="0"/>
    <x v="5"/>
    <n v="0"/>
    <n v="3.8"/>
    <s v="Cash"/>
    <x v="4"/>
    <s v="Olivia"/>
    <n v="4.3"/>
    <x v="1"/>
    <s v="Takeaway"/>
    <x v="8"/>
    <x v="8"/>
    <s v="Sunday"/>
  </r>
  <r>
    <s v="TRX10853"/>
    <s v="2024-09-26"/>
    <s v="Thursday"/>
    <s v="09:59 AM"/>
    <s v="CUST371"/>
    <x v="0"/>
    <x v="12"/>
    <s v="Food"/>
    <s v="Medium"/>
    <x v="1"/>
    <x v="7"/>
    <n v="15"/>
    <n v="12.75"/>
    <s v="Card"/>
    <x v="4"/>
    <s v="Liam"/>
    <n v="3.1"/>
    <x v="2"/>
    <s v="Delivery"/>
    <x v="14"/>
    <x v="8"/>
    <s v="Thursday"/>
  </r>
  <r>
    <s v="TRX10856"/>
    <s v="2024-09-07"/>
    <s v="Saturday"/>
    <s v="12:13 PM"/>
    <s v="CUST105"/>
    <x v="1"/>
    <x v="11"/>
    <s v="Food"/>
    <s v="Large"/>
    <x v="1"/>
    <x v="6"/>
    <n v="0"/>
    <n v="16.5"/>
    <s v="Cash"/>
    <x v="4"/>
    <s v="Liam"/>
    <n v="3.7"/>
    <x v="0"/>
    <s v="Delivery"/>
    <x v="17"/>
    <x v="8"/>
    <s v="Saturday"/>
  </r>
  <r>
    <s v="TRX10895"/>
    <s v="2024-09-30"/>
    <s v="Monday"/>
    <s v="02:54 PM"/>
    <s v="CUST534"/>
    <x v="0"/>
    <x v="10"/>
    <s v="Pastry"/>
    <s v="Medium"/>
    <x v="2"/>
    <x v="4"/>
    <n v="15"/>
    <n v="4.25"/>
    <s v="UPI"/>
    <x v="4"/>
    <s v="Emma"/>
    <n v="4.8"/>
    <x v="0"/>
    <s v="Delivery"/>
    <x v="16"/>
    <x v="8"/>
    <s v="Monday"/>
  </r>
  <r>
    <s v="TRX10941"/>
    <s v="2024-09-24"/>
    <s v="Tuesday"/>
    <s v="12:30 PM"/>
    <s v="CUST729"/>
    <x v="1"/>
    <x v="12"/>
    <s v="Food"/>
    <s v="Small"/>
    <x v="2"/>
    <x v="7"/>
    <n v="10"/>
    <n v="9"/>
    <s v="UPI"/>
    <x v="4"/>
    <s v="Noah"/>
    <n v="4.5999999999999996"/>
    <x v="2"/>
    <s v="Takeaway"/>
    <x v="14"/>
    <x v="8"/>
    <s v="Tuesday"/>
  </r>
  <r>
    <s v="TRX11094"/>
    <s v="2024-09-06"/>
    <s v="Friday"/>
    <s v="11:19 AM"/>
    <s v="CUST714"/>
    <x v="2"/>
    <x v="14"/>
    <s v="Coffee"/>
    <s v="Small"/>
    <x v="3"/>
    <x v="4"/>
    <n v="15"/>
    <n v="8.5"/>
    <s v="Cash"/>
    <x v="4"/>
    <s v="Noah"/>
    <n v="3.1"/>
    <x v="1"/>
    <s v="Dine-in"/>
    <x v="7"/>
    <x v="8"/>
    <s v="Friday"/>
  </r>
  <r>
    <s v="TRX11101"/>
    <s v="2024-09-30"/>
    <s v="Monday"/>
    <s v="07:17 AM"/>
    <s v="CUST733"/>
    <x v="2"/>
    <x v="5"/>
    <s v="Tea"/>
    <s v="Medium"/>
    <x v="1"/>
    <x v="3"/>
    <n v="0"/>
    <n v="6"/>
    <s v="Cash"/>
    <x v="4"/>
    <s v="John"/>
    <n v="3"/>
    <x v="1"/>
    <s v="Delivery"/>
    <x v="20"/>
    <x v="8"/>
    <s v="Monday"/>
  </r>
  <r>
    <s v="TRX11179"/>
    <s v="2024-09-16"/>
    <s v="Monday"/>
    <s v="11:09 AM"/>
    <s v="CUST996"/>
    <x v="1"/>
    <x v="15"/>
    <s v="Coffee"/>
    <s v="Small"/>
    <x v="0"/>
    <x v="2"/>
    <n v="5"/>
    <n v="4.2699999999999996"/>
    <s v="Cash"/>
    <x v="4"/>
    <s v="Ava"/>
    <n v="4.3"/>
    <x v="0"/>
    <s v="Delivery"/>
    <x v="18"/>
    <x v="8"/>
    <s v="Monday"/>
  </r>
  <r>
    <s v="TRX11189"/>
    <s v="2024-09-22"/>
    <s v="Sunday"/>
    <s v="06:32 PM"/>
    <s v="CUST521"/>
    <x v="0"/>
    <x v="10"/>
    <s v="Pastry"/>
    <s v="Large"/>
    <x v="1"/>
    <x v="4"/>
    <n v="15"/>
    <n v="6.38"/>
    <s v="UPI"/>
    <x v="4"/>
    <s v="Noah"/>
    <n v="4.5"/>
    <x v="1"/>
    <s v="Delivery"/>
    <x v="4"/>
    <x v="8"/>
    <s v="Sunday"/>
  </r>
  <r>
    <s v="TRX11204"/>
    <s v="2024-09-02"/>
    <s v="Monday"/>
    <s v="09:41 AM"/>
    <s v="CUST272"/>
    <x v="1"/>
    <x v="1"/>
    <s v="Tea"/>
    <s v="Small"/>
    <x v="2"/>
    <x v="1"/>
    <n v="15"/>
    <n v="5.0999999999999996"/>
    <s v="Card"/>
    <x v="4"/>
    <s v="John"/>
    <n v="3.2"/>
    <x v="1"/>
    <s v="Dine-in"/>
    <x v="17"/>
    <x v="8"/>
    <s v="Monday"/>
  </r>
  <r>
    <s v="TRX11216"/>
    <s v="2024-09-02"/>
    <s v="Monday"/>
    <s v="08:09 AM"/>
    <s v="CUST460"/>
    <x v="2"/>
    <x v="7"/>
    <s v="Pastry"/>
    <s v="Medium"/>
    <x v="2"/>
    <x v="3"/>
    <n v="5"/>
    <n v="3.8"/>
    <s v="Cash"/>
    <x v="4"/>
    <s v="John"/>
    <n v="4.5"/>
    <x v="2"/>
    <s v="Takeaway"/>
    <x v="8"/>
    <x v="8"/>
    <s v="Monday"/>
  </r>
  <r>
    <s v="TRX11413"/>
    <s v="2024-09-05"/>
    <s v="Thursday"/>
    <s v="11:53 AM"/>
    <s v="CUST150"/>
    <x v="2"/>
    <x v="9"/>
    <s v="Beverage"/>
    <s v="Large"/>
    <x v="3"/>
    <x v="5"/>
    <n v="10"/>
    <n v="13.68"/>
    <s v="Cash"/>
    <x v="4"/>
    <s v="Emma"/>
    <n v="4.5"/>
    <x v="0"/>
    <s v="Dine-in"/>
    <x v="12"/>
    <x v="8"/>
    <s v="Thursday"/>
  </r>
  <r>
    <s v="TRX11478"/>
    <s v="2024-09-05"/>
    <s v="Thursday"/>
    <s v="03:52 PM"/>
    <s v="CUST767"/>
    <x v="0"/>
    <x v="5"/>
    <s v="Tea"/>
    <s v="Large"/>
    <x v="2"/>
    <x v="3"/>
    <n v="10"/>
    <n v="3.6"/>
    <s v="UPI"/>
    <x v="4"/>
    <s v="Olivia"/>
    <n v="3.2"/>
    <x v="0"/>
    <s v="Dine-in"/>
    <x v="17"/>
    <x v="8"/>
    <s v="Thursday"/>
  </r>
  <r>
    <s v="TRX11675"/>
    <s v="2024-09-08"/>
    <s v="Sunday"/>
    <s v="10:39 AM"/>
    <s v="CUST108"/>
    <x v="0"/>
    <x v="10"/>
    <s v="Pastry"/>
    <s v="Medium"/>
    <x v="2"/>
    <x v="4"/>
    <n v="15"/>
    <n v="4.25"/>
    <s v="Cash"/>
    <x v="4"/>
    <s v="Olivia"/>
    <n v="4.9000000000000004"/>
    <x v="2"/>
    <s v="Dine-in"/>
    <x v="11"/>
    <x v="8"/>
    <s v="Sunday"/>
  </r>
  <r>
    <s v="TRX11731"/>
    <s v="2024-09-11"/>
    <s v="Wednesday"/>
    <s v="09:25 AM"/>
    <s v="CUST202"/>
    <x v="1"/>
    <x v="3"/>
    <s v="Food"/>
    <s v="Small"/>
    <x v="0"/>
    <x v="2"/>
    <n v="5"/>
    <n v="4.2699999999999996"/>
    <s v="Cash"/>
    <x v="4"/>
    <s v="John"/>
    <n v="3.2"/>
    <x v="0"/>
    <s v="Delivery"/>
    <x v="14"/>
    <x v="8"/>
    <s v="Wednesday"/>
  </r>
  <r>
    <s v="TRX11779"/>
    <s v="2024-09-03"/>
    <s v="Tuesday"/>
    <s v="02:50 PM"/>
    <s v="CUST416"/>
    <x v="2"/>
    <x v="12"/>
    <s v="Food"/>
    <s v="Small"/>
    <x v="1"/>
    <x v="7"/>
    <n v="0"/>
    <n v="15"/>
    <s v="Cash"/>
    <x v="4"/>
    <s v="Olivia"/>
    <n v="4.2"/>
    <x v="0"/>
    <s v="Delivery"/>
    <x v="10"/>
    <x v="8"/>
    <s v="Tuesday"/>
  </r>
  <r>
    <s v="TRX11982"/>
    <s v="2024-09-20"/>
    <s v="Friday"/>
    <s v="06:11 PM"/>
    <s v="CUST301"/>
    <x v="0"/>
    <x v="0"/>
    <s v="Beverage"/>
    <s v="Small"/>
    <x v="0"/>
    <x v="0"/>
    <n v="5"/>
    <n v="3.8"/>
    <s v="Cash"/>
    <x v="4"/>
    <s v="Olivia"/>
    <n v="3.9"/>
    <x v="0"/>
    <s v="Dine-in"/>
    <x v="0"/>
    <x v="8"/>
    <s v="Friday"/>
  </r>
  <r>
    <s v="TRX12030"/>
    <s v="2024-09-07"/>
    <s v="Saturday"/>
    <s v="05:18 PM"/>
    <s v="CUST598"/>
    <x v="0"/>
    <x v="4"/>
    <s v="Coffee"/>
    <s v="Small"/>
    <x v="0"/>
    <x v="0"/>
    <n v="0"/>
    <n v="4"/>
    <s v="UPI"/>
    <x v="4"/>
    <s v="John"/>
    <n v="4.4000000000000004"/>
    <x v="2"/>
    <s v="Takeaway"/>
    <x v="13"/>
    <x v="8"/>
    <s v="Saturday"/>
  </r>
  <r>
    <s v="TRX12086"/>
    <s v="2024-09-26"/>
    <s v="Thursday"/>
    <s v="05:59 PM"/>
    <s v="CUST336"/>
    <x v="1"/>
    <x v="7"/>
    <s v="Pastry"/>
    <s v="Small"/>
    <x v="1"/>
    <x v="3"/>
    <n v="10"/>
    <n v="5.4"/>
    <s v="UPI"/>
    <x v="4"/>
    <s v="Ava"/>
    <n v="4.2"/>
    <x v="1"/>
    <s v="Delivery"/>
    <x v="19"/>
    <x v="8"/>
    <s v="Thursday"/>
  </r>
  <r>
    <s v="TRX12100"/>
    <s v="2024-09-08"/>
    <s v="Sunday"/>
    <s v="12:57 PM"/>
    <s v="CUST754"/>
    <x v="2"/>
    <x v="0"/>
    <s v="Beverage"/>
    <s v="Large"/>
    <x v="0"/>
    <x v="0"/>
    <n v="5"/>
    <n v="3.8"/>
    <s v="UPI"/>
    <x v="4"/>
    <s v="John"/>
    <n v="4.2"/>
    <x v="1"/>
    <s v="Dine-in"/>
    <x v="2"/>
    <x v="8"/>
    <s v="Sunday"/>
  </r>
  <r>
    <s v="TRX12145"/>
    <s v="2024-09-13"/>
    <s v="Friday"/>
    <s v="02:05 PM"/>
    <s v="CUST868"/>
    <x v="1"/>
    <x v="15"/>
    <s v="Coffee"/>
    <s v="Small"/>
    <x v="3"/>
    <x v="2"/>
    <n v="10"/>
    <n v="16.2"/>
    <s v="Card"/>
    <x v="4"/>
    <s v="John"/>
    <n v="4.5"/>
    <x v="0"/>
    <s v="Takeaway"/>
    <x v="19"/>
    <x v="8"/>
    <s v="Friday"/>
  </r>
  <r>
    <s v="TRX12277"/>
    <s v="2024-09-02"/>
    <s v="Monday"/>
    <s v="07:09 PM"/>
    <s v="CUST890"/>
    <x v="1"/>
    <x v="11"/>
    <s v="Food"/>
    <s v="Small"/>
    <x v="3"/>
    <x v="6"/>
    <n v="10"/>
    <n v="19.8"/>
    <s v="UPI"/>
    <x v="4"/>
    <s v="John"/>
    <n v="4.4000000000000004"/>
    <x v="2"/>
    <s v="Dine-in"/>
    <x v="1"/>
    <x v="8"/>
    <s v="Monday"/>
  </r>
  <r>
    <s v="TRX12320"/>
    <s v="2024-09-04"/>
    <s v="Wednesday"/>
    <s v="09:43 AM"/>
    <s v="CUST631"/>
    <x v="0"/>
    <x v="9"/>
    <s v="Beverage"/>
    <s v="Large"/>
    <x v="2"/>
    <x v="5"/>
    <n v="0"/>
    <n v="7.6"/>
    <s v="Card"/>
    <x v="4"/>
    <s v="Sophia"/>
    <n v="4.5999999999999996"/>
    <x v="2"/>
    <s v="Takeaway"/>
    <x v="0"/>
    <x v="8"/>
    <s v="Wednesday"/>
  </r>
  <r>
    <s v="TRX12356"/>
    <s v="2024-09-11"/>
    <s v="Wednesday"/>
    <s v="09:04 AM"/>
    <s v="CUST501"/>
    <x v="1"/>
    <x v="11"/>
    <s v="Food"/>
    <s v="Small"/>
    <x v="2"/>
    <x v="6"/>
    <n v="5"/>
    <n v="10.45"/>
    <s v="Card"/>
    <x v="4"/>
    <s v="Olivia"/>
    <n v="3"/>
    <x v="0"/>
    <s v="Dine-in"/>
    <x v="15"/>
    <x v="8"/>
    <s v="Wednesday"/>
  </r>
  <r>
    <s v="TRX12457"/>
    <s v="2024-09-08"/>
    <s v="Sunday"/>
    <s v="03:40 PM"/>
    <s v="CUST647"/>
    <x v="0"/>
    <x v="8"/>
    <s v="Tea"/>
    <s v="Large"/>
    <x v="3"/>
    <x v="4"/>
    <n v="5"/>
    <n v="9.5"/>
    <s v="Cash"/>
    <x v="4"/>
    <s v="Emma"/>
    <n v="4.4000000000000004"/>
    <x v="2"/>
    <s v="Takeaway"/>
    <x v="8"/>
    <x v="8"/>
    <s v="Sunday"/>
  </r>
  <r>
    <s v="TRX12466"/>
    <s v="2024-09-12"/>
    <s v="Thursday"/>
    <s v="03:18 PM"/>
    <s v="CUST886"/>
    <x v="0"/>
    <x v="6"/>
    <s v="Pastry"/>
    <s v="Small"/>
    <x v="2"/>
    <x v="1"/>
    <n v="5"/>
    <n v="5.7"/>
    <s v="Card"/>
    <x v="4"/>
    <s v="Olivia"/>
    <n v="4.2"/>
    <x v="2"/>
    <s v="Dine-in"/>
    <x v="15"/>
    <x v="8"/>
    <s v="Thursday"/>
  </r>
  <r>
    <s v="TRX12501"/>
    <s v="2024-09-12"/>
    <s v="Thursday"/>
    <s v="12:44 PM"/>
    <s v="CUST648"/>
    <x v="1"/>
    <x v="13"/>
    <s v="Coffee"/>
    <s v="Medium"/>
    <x v="1"/>
    <x v="8"/>
    <n v="5"/>
    <n v="9.9700000000000006"/>
    <s v="UPI"/>
    <x v="4"/>
    <s v="Sophia"/>
    <n v="3.8"/>
    <x v="0"/>
    <s v="Delivery"/>
    <x v="12"/>
    <x v="8"/>
    <s v="Thursday"/>
  </r>
  <r>
    <s v="TRX12529"/>
    <s v="2024-09-10"/>
    <s v="Tuesday"/>
    <s v="12:48 PM"/>
    <s v="CUST681"/>
    <x v="1"/>
    <x v="7"/>
    <s v="Pastry"/>
    <s v="Medium"/>
    <x v="1"/>
    <x v="3"/>
    <n v="0"/>
    <n v="6"/>
    <s v="Card"/>
    <x v="4"/>
    <s v="Liam"/>
    <n v="4.4000000000000004"/>
    <x v="0"/>
    <s v="Dine-in"/>
    <x v="11"/>
    <x v="8"/>
    <s v="Tuesday"/>
  </r>
  <r>
    <s v="TRX12582"/>
    <s v="2024-09-06"/>
    <s v="Friday"/>
    <s v="03:52 PM"/>
    <s v="CUST895"/>
    <x v="1"/>
    <x v="13"/>
    <s v="Coffee"/>
    <s v="Large"/>
    <x v="3"/>
    <x v="8"/>
    <n v="15"/>
    <n v="11.9"/>
    <s v="UPI"/>
    <x v="4"/>
    <s v="Emma"/>
    <n v="3.1"/>
    <x v="2"/>
    <s v="Dine-in"/>
    <x v="12"/>
    <x v="8"/>
    <s v="Friday"/>
  </r>
  <r>
    <s v="TRX12655"/>
    <s v="2024-09-29"/>
    <s v="Sunday"/>
    <s v="09:11 AM"/>
    <s v="CUST653"/>
    <x v="2"/>
    <x v="9"/>
    <s v="Beverage"/>
    <s v="Medium"/>
    <x v="1"/>
    <x v="5"/>
    <n v="15"/>
    <n v="9.69"/>
    <s v="Cash"/>
    <x v="4"/>
    <s v="Noah"/>
    <n v="3.1"/>
    <x v="0"/>
    <s v="Takeaway"/>
    <x v="16"/>
    <x v="8"/>
    <s v="Sunday"/>
  </r>
  <r>
    <s v="TRX12663"/>
    <s v="2024-09-08"/>
    <s v="Sunday"/>
    <s v="11:55 AM"/>
    <s v="CUST697"/>
    <x v="0"/>
    <x v="13"/>
    <s v="Coffee"/>
    <s v="Small"/>
    <x v="2"/>
    <x v="8"/>
    <n v="0"/>
    <n v="7"/>
    <s v="Cash"/>
    <x v="4"/>
    <s v="Emma"/>
    <n v="3.5"/>
    <x v="2"/>
    <s v="Takeaway"/>
    <x v="17"/>
    <x v="8"/>
    <s v="Sunday"/>
  </r>
  <r>
    <s v="TRX12744"/>
    <s v="2024-09-02"/>
    <s v="Monday"/>
    <s v="06:07 PM"/>
    <s v="CUST534"/>
    <x v="0"/>
    <x v="10"/>
    <s v="Pastry"/>
    <s v="Large"/>
    <x v="1"/>
    <x v="4"/>
    <n v="10"/>
    <n v="6.75"/>
    <s v="Cash"/>
    <x v="4"/>
    <s v="Olivia"/>
    <n v="3.3"/>
    <x v="1"/>
    <s v="Takeaway"/>
    <x v="13"/>
    <x v="8"/>
    <s v="Monday"/>
  </r>
  <r>
    <s v="TRX12817"/>
    <s v="2024-09-21"/>
    <s v="Saturday"/>
    <s v="07:21 AM"/>
    <s v="CUST589"/>
    <x v="0"/>
    <x v="13"/>
    <s v="Coffee"/>
    <s v="Small"/>
    <x v="1"/>
    <x v="8"/>
    <n v="5"/>
    <n v="9.9700000000000006"/>
    <s v="Card"/>
    <x v="4"/>
    <s v="Olivia"/>
    <n v="3.2"/>
    <x v="2"/>
    <s v="Delivery"/>
    <x v="10"/>
    <x v="8"/>
    <s v="Saturday"/>
  </r>
  <r>
    <s v="TRX12875"/>
    <s v="2024-09-15"/>
    <s v="Sunday"/>
    <s v="08:21 AM"/>
    <s v="CUST225"/>
    <x v="2"/>
    <x v="14"/>
    <s v="Coffee"/>
    <s v="Small"/>
    <x v="1"/>
    <x v="4"/>
    <n v="5"/>
    <n v="7.12"/>
    <s v="UPI"/>
    <x v="4"/>
    <s v="Sophia"/>
    <n v="4.0999999999999996"/>
    <x v="2"/>
    <s v="Dine-in"/>
    <x v="7"/>
    <x v="8"/>
    <s v="Sunday"/>
  </r>
  <r>
    <s v="TRX12896"/>
    <s v="2024-09-17"/>
    <s v="Tuesday"/>
    <s v="02:37 PM"/>
    <s v="CUST482"/>
    <x v="0"/>
    <x v="3"/>
    <s v="Food"/>
    <s v="Medium"/>
    <x v="2"/>
    <x v="2"/>
    <n v="5"/>
    <n v="8.5500000000000007"/>
    <s v="Cash"/>
    <x v="4"/>
    <s v="Sophia"/>
    <n v="4.3"/>
    <x v="2"/>
    <s v="Dine-in"/>
    <x v="4"/>
    <x v="8"/>
    <s v="Tuesday"/>
  </r>
  <r>
    <s v="TRX13028"/>
    <s v="2024-09-03"/>
    <s v="Tuesday"/>
    <s v="08:27 AM"/>
    <s v="CUST923"/>
    <x v="0"/>
    <x v="3"/>
    <s v="Food"/>
    <s v="Small"/>
    <x v="0"/>
    <x v="2"/>
    <n v="5"/>
    <n v="4.2699999999999996"/>
    <s v="UPI"/>
    <x v="4"/>
    <s v="Sophia"/>
    <n v="3.1"/>
    <x v="0"/>
    <s v="Takeaway"/>
    <x v="16"/>
    <x v="8"/>
    <s v="Tuesday"/>
  </r>
  <r>
    <s v="TRX13029"/>
    <s v="2024-09-27"/>
    <s v="Friday"/>
    <s v="06:05 PM"/>
    <s v="CUST408"/>
    <x v="2"/>
    <x v="1"/>
    <s v="Tea"/>
    <s v="Large"/>
    <x v="3"/>
    <x v="1"/>
    <n v="15"/>
    <n v="10.199999999999999"/>
    <s v="Cash"/>
    <x v="4"/>
    <s v="Noah"/>
    <n v="4.4000000000000004"/>
    <x v="2"/>
    <s v="Delivery"/>
    <x v="16"/>
    <x v="8"/>
    <s v="Friday"/>
  </r>
  <r>
    <s v="TRX13077"/>
    <s v="2024-09-07"/>
    <s v="Saturday"/>
    <s v="03:09 PM"/>
    <s v="CUST134"/>
    <x v="1"/>
    <x v="7"/>
    <s v="Pastry"/>
    <s v="Medium"/>
    <x v="1"/>
    <x v="3"/>
    <n v="15"/>
    <n v="5.0999999999999996"/>
    <s v="Cash"/>
    <x v="4"/>
    <s v="Ava"/>
    <n v="3.2"/>
    <x v="0"/>
    <s v="Delivery"/>
    <x v="8"/>
    <x v="8"/>
    <s v="Saturday"/>
  </r>
  <r>
    <s v="TRX13153"/>
    <s v="2024-09-17"/>
    <s v="Tuesday"/>
    <s v="02:52 PM"/>
    <s v="CUST956"/>
    <x v="2"/>
    <x v="1"/>
    <s v="Tea"/>
    <s v="Small"/>
    <x v="3"/>
    <x v="1"/>
    <n v="0"/>
    <n v="12"/>
    <s v="UPI"/>
    <x v="4"/>
    <s v="Liam"/>
    <n v="4.9000000000000004"/>
    <x v="2"/>
    <s v="Delivery"/>
    <x v="18"/>
    <x v="8"/>
    <s v="Tuesday"/>
  </r>
  <r>
    <s v="TRX13225"/>
    <s v="2024-09-17"/>
    <s v="Tuesday"/>
    <s v="04:45 PM"/>
    <s v="CUST299"/>
    <x v="0"/>
    <x v="9"/>
    <s v="Beverage"/>
    <s v="Medium"/>
    <x v="1"/>
    <x v="5"/>
    <n v="0"/>
    <n v="11.4"/>
    <s v="Cash"/>
    <x v="4"/>
    <s v="John"/>
    <n v="3.9"/>
    <x v="2"/>
    <s v="Delivery"/>
    <x v="16"/>
    <x v="8"/>
    <s v="Tuesday"/>
  </r>
  <r>
    <s v="TRX13255"/>
    <s v="2024-09-16"/>
    <s v="Monday"/>
    <s v="06:27 PM"/>
    <s v="CUST612"/>
    <x v="2"/>
    <x v="6"/>
    <s v="Pastry"/>
    <s v="Medium"/>
    <x v="0"/>
    <x v="1"/>
    <n v="10"/>
    <n v="2.7"/>
    <s v="UPI"/>
    <x v="4"/>
    <s v="Liam"/>
    <n v="4.4000000000000004"/>
    <x v="1"/>
    <s v="Takeaway"/>
    <x v="20"/>
    <x v="8"/>
    <s v="Monday"/>
  </r>
  <r>
    <s v="TRX13356"/>
    <s v="2024-09-08"/>
    <s v="Sunday"/>
    <s v="03:12 PM"/>
    <s v="CUST705"/>
    <x v="0"/>
    <x v="5"/>
    <s v="Tea"/>
    <s v="Large"/>
    <x v="1"/>
    <x v="3"/>
    <n v="15"/>
    <n v="5.0999999999999996"/>
    <s v="UPI"/>
    <x v="4"/>
    <s v="Liam"/>
    <n v="3.9"/>
    <x v="0"/>
    <s v="Takeaway"/>
    <x v="13"/>
    <x v="8"/>
    <s v="Sunday"/>
  </r>
  <r>
    <s v="TRX13426"/>
    <s v="2024-09-30"/>
    <s v="Monday"/>
    <s v="08:19 AM"/>
    <s v="CUST371"/>
    <x v="0"/>
    <x v="1"/>
    <s v="Tea"/>
    <s v="Medium"/>
    <x v="3"/>
    <x v="1"/>
    <n v="15"/>
    <n v="10.199999999999999"/>
    <s v="Cash"/>
    <x v="4"/>
    <s v="Noah"/>
    <n v="4.2"/>
    <x v="2"/>
    <s v="Takeaway"/>
    <x v="15"/>
    <x v="8"/>
    <s v="Monday"/>
  </r>
  <r>
    <s v="TRX13456"/>
    <s v="2024-09-25"/>
    <s v="Wednesday"/>
    <s v="05:46 PM"/>
    <s v="CUST877"/>
    <x v="1"/>
    <x v="1"/>
    <s v="Tea"/>
    <s v="Large"/>
    <x v="0"/>
    <x v="1"/>
    <n v="15"/>
    <n v="2.5499999999999998"/>
    <s v="Cash"/>
    <x v="4"/>
    <s v="Sophia"/>
    <n v="3.6"/>
    <x v="2"/>
    <s v="Delivery"/>
    <x v="2"/>
    <x v="8"/>
    <s v="Wednesday"/>
  </r>
  <r>
    <s v="TRX13619"/>
    <s v="2024-09-01"/>
    <s v="Sunday"/>
    <s v="10:22 AM"/>
    <s v="CUST674"/>
    <x v="0"/>
    <x v="11"/>
    <s v="Food"/>
    <s v="Small"/>
    <x v="0"/>
    <x v="6"/>
    <n v="5"/>
    <n v="5.22"/>
    <s v="UPI"/>
    <x v="4"/>
    <s v="Olivia"/>
    <n v="4.8"/>
    <x v="1"/>
    <s v="Delivery"/>
    <x v="17"/>
    <x v="8"/>
    <s v="Sunday"/>
  </r>
  <r>
    <s v="TRX13774"/>
    <s v="2024-09-12"/>
    <s v="Thursday"/>
    <s v="08:19 AM"/>
    <s v="CUST204"/>
    <x v="2"/>
    <x v="3"/>
    <s v="Food"/>
    <s v="Large"/>
    <x v="2"/>
    <x v="2"/>
    <n v="15"/>
    <n v="7.65"/>
    <s v="Card"/>
    <x v="4"/>
    <s v="Sophia"/>
    <n v="3.7"/>
    <x v="0"/>
    <s v="Delivery"/>
    <x v="12"/>
    <x v="8"/>
    <s v="Thursday"/>
  </r>
  <r>
    <s v="TRX13878"/>
    <s v="2024-09-18"/>
    <s v="Wednesday"/>
    <s v="04:13 PM"/>
    <s v="CUST439"/>
    <x v="2"/>
    <x v="15"/>
    <s v="Coffee"/>
    <s v="Small"/>
    <x v="3"/>
    <x v="2"/>
    <n v="10"/>
    <n v="16.2"/>
    <s v="UPI"/>
    <x v="4"/>
    <s v="Ava"/>
    <n v="3.5"/>
    <x v="2"/>
    <s v="Takeaway"/>
    <x v="8"/>
    <x v="8"/>
    <s v="Wednesday"/>
  </r>
  <r>
    <s v="TRX13889"/>
    <s v="2024-09-01"/>
    <s v="Sunday"/>
    <s v="08:57 PM"/>
    <s v="CUST874"/>
    <x v="1"/>
    <x v="2"/>
    <s v="Coffee"/>
    <s v="Medium"/>
    <x v="0"/>
    <x v="1"/>
    <n v="10"/>
    <n v="2.7"/>
    <s v="UPI"/>
    <x v="4"/>
    <s v="Emma"/>
    <n v="4.9000000000000004"/>
    <x v="2"/>
    <s v="Dine-in"/>
    <x v="6"/>
    <x v="8"/>
    <s v="Sunday"/>
  </r>
  <r>
    <s v="TRX13998"/>
    <s v="2024-09-16"/>
    <s v="Monday"/>
    <s v="09:50 AM"/>
    <s v="CUST431"/>
    <x v="0"/>
    <x v="6"/>
    <s v="Pastry"/>
    <s v="Medium"/>
    <x v="0"/>
    <x v="1"/>
    <n v="15"/>
    <n v="2.5499999999999998"/>
    <s v="UPI"/>
    <x v="4"/>
    <s v="Ava"/>
    <n v="4.4000000000000004"/>
    <x v="1"/>
    <s v="Dine-in"/>
    <x v="17"/>
    <x v="8"/>
    <s v="Monday"/>
  </r>
  <r>
    <s v="TRX14010"/>
    <s v="2024-09-17"/>
    <s v="Tuesday"/>
    <s v="12:38 PM"/>
    <s v="CUST761"/>
    <x v="0"/>
    <x v="7"/>
    <s v="Pastry"/>
    <s v="Large"/>
    <x v="2"/>
    <x v="3"/>
    <n v="5"/>
    <n v="3.8"/>
    <s v="Cash"/>
    <x v="4"/>
    <s v="John"/>
    <n v="3.3"/>
    <x v="2"/>
    <s v="Takeaway"/>
    <x v="12"/>
    <x v="8"/>
    <s v="Tuesday"/>
  </r>
  <r>
    <s v="TRX14084"/>
    <s v="2024-09-05"/>
    <s v="Thursday"/>
    <s v="12:16 PM"/>
    <s v="CUST629"/>
    <x v="1"/>
    <x v="4"/>
    <s v="Coffee"/>
    <s v="Large"/>
    <x v="1"/>
    <x v="0"/>
    <n v="10"/>
    <n v="10.8"/>
    <s v="Cash"/>
    <x v="4"/>
    <s v="Liam"/>
    <n v="4.4000000000000004"/>
    <x v="2"/>
    <s v="Delivery"/>
    <x v="20"/>
    <x v="8"/>
    <s v="Thursday"/>
  </r>
  <r>
    <s v="TRX14175"/>
    <s v="2024-09-07"/>
    <s v="Saturday"/>
    <s v="03:00 PM"/>
    <s v="CUST397"/>
    <x v="2"/>
    <x v="2"/>
    <s v="Coffee"/>
    <s v="Medium"/>
    <x v="1"/>
    <x v="1"/>
    <n v="10"/>
    <n v="8.1"/>
    <s v="Cash"/>
    <x v="4"/>
    <s v="Ava"/>
    <n v="3.2"/>
    <x v="1"/>
    <s v="Dine-in"/>
    <x v="18"/>
    <x v="8"/>
    <s v="Saturday"/>
  </r>
  <r>
    <s v="TRX14262"/>
    <s v="2024-09-08"/>
    <s v="Sunday"/>
    <s v="04:06 PM"/>
    <s v="CUST886"/>
    <x v="0"/>
    <x v="14"/>
    <s v="Coffee"/>
    <s v="Medium"/>
    <x v="2"/>
    <x v="4"/>
    <n v="15"/>
    <n v="4.25"/>
    <s v="Cash"/>
    <x v="4"/>
    <s v="Sophia"/>
    <n v="4.5"/>
    <x v="1"/>
    <s v="Delivery"/>
    <x v="9"/>
    <x v="8"/>
    <s v="Sunday"/>
  </r>
  <r>
    <s v="TRX14326"/>
    <s v="2024-09-06"/>
    <s v="Friday"/>
    <s v="07:01 AM"/>
    <s v="CUST265"/>
    <x v="0"/>
    <x v="14"/>
    <s v="Coffee"/>
    <s v="Large"/>
    <x v="3"/>
    <x v="4"/>
    <n v="0"/>
    <n v="10"/>
    <s v="UPI"/>
    <x v="4"/>
    <s v="Olivia"/>
    <n v="3.7"/>
    <x v="1"/>
    <s v="Delivery"/>
    <x v="14"/>
    <x v="8"/>
    <s v="Friday"/>
  </r>
  <r>
    <s v="TRX14392"/>
    <s v="2024-09-29"/>
    <s v="Sunday"/>
    <s v="06:15 PM"/>
    <s v="CUST940"/>
    <x v="2"/>
    <x v="3"/>
    <s v="Food"/>
    <s v="Large"/>
    <x v="3"/>
    <x v="2"/>
    <n v="10"/>
    <n v="16.2"/>
    <s v="Cash"/>
    <x v="4"/>
    <s v="John"/>
    <n v="4.8"/>
    <x v="1"/>
    <s v="Delivery"/>
    <x v="12"/>
    <x v="8"/>
    <s v="Sunday"/>
  </r>
  <r>
    <s v="TRX14456"/>
    <s v="2024-09-12"/>
    <s v="Thursday"/>
    <s v="08:10 PM"/>
    <s v="CUST446"/>
    <x v="2"/>
    <x v="0"/>
    <s v="Beverage"/>
    <s v="Small"/>
    <x v="1"/>
    <x v="0"/>
    <n v="5"/>
    <n v="11.4"/>
    <s v="Cash"/>
    <x v="4"/>
    <s v="Ava"/>
    <n v="4.5"/>
    <x v="2"/>
    <s v="Dine-in"/>
    <x v="7"/>
    <x v="8"/>
    <s v="Thursday"/>
  </r>
  <r>
    <s v="TRX14463"/>
    <s v="2024-09-03"/>
    <s v="Tuesday"/>
    <s v="12:20 PM"/>
    <s v="CUST614"/>
    <x v="2"/>
    <x v="11"/>
    <s v="Food"/>
    <s v="Small"/>
    <x v="1"/>
    <x v="6"/>
    <n v="10"/>
    <n v="14.85"/>
    <s v="UPI"/>
    <x v="4"/>
    <s v="Sophia"/>
    <n v="3"/>
    <x v="0"/>
    <s v="Takeaway"/>
    <x v="4"/>
    <x v="8"/>
    <s v="Tuesday"/>
  </r>
  <r>
    <s v="TRX14553"/>
    <s v="2024-09-05"/>
    <s v="Thursday"/>
    <s v="01:05 PM"/>
    <s v="CUST818"/>
    <x v="1"/>
    <x v="15"/>
    <s v="Coffee"/>
    <s v="Large"/>
    <x v="1"/>
    <x v="2"/>
    <n v="10"/>
    <n v="12.15"/>
    <s v="Cash"/>
    <x v="4"/>
    <s v="John"/>
    <n v="3.2"/>
    <x v="0"/>
    <s v="Takeaway"/>
    <x v="10"/>
    <x v="8"/>
    <s v="Thursday"/>
  </r>
  <r>
    <s v="TRX14699"/>
    <s v="2024-09-06"/>
    <s v="Friday"/>
    <s v="07:41 PM"/>
    <s v="CUST431"/>
    <x v="2"/>
    <x v="14"/>
    <s v="Coffee"/>
    <s v="Large"/>
    <x v="3"/>
    <x v="4"/>
    <n v="5"/>
    <n v="9.5"/>
    <s v="Cash"/>
    <x v="4"/>
    <s v="Emma"/>
    <n v="3.4"/>
    <x v="0"/>
    <s v="Delivery"/>
    <x v="9"/>
    <x v="8"/>
    <s v="Friday"/>
  </r>
  <r>
    <s v="TRX14705"/>
    <s v="2024-09-06"/>
    <s v="Friday"/>
    <s v="07:59 AM"/>
    <s v="CUST444"/>
    <x v="2"/>
    <x v="6"/>
    <s v="Pastry"/>
    <s v="Medium"/>
    <x v="1"/>
    <x v="1"/>
    <n v="0"/>
    <n v="9"/>
    <s v="Card"/>
    <x v="4"/>
    <s v="Liam"/>
    <n v="4.5"/>
    <x v="1"/>
    <s v="Dine-in"/>
    <x v="1"/>
    <x v="8"/>
    <s v="Friday"/>
  </r>
  <r>
    <s v="TRX14711"/>
    <s v="2024-09-25"/>
    <s v="Wednesday"/>
    <s v="08:16 PM"/>
    <s v="CUST896"/>
    <x v="2"/>
    <x v="8"/>
    <s v="Tea"/>
    <s v="Small"/>
    <x v="1"/>
    <x v="4"/>
    <n v="15"/>
    <n v="6.38"/>
    <s v="Card"/>
    <x v="4"/>
    <s v="Noah"/>
    <n v="3.1"/>
    <x v="0"/>
    <s v="Takeaway"/>
    <x v="1"/>
    <x v="8"/>
    <s v="Wednesday"/>
  </r>
  <r>
    <s v="TRX10015"/>
    <s v="2024-10-19"/>
    <s v="Saturday"/>
    <s v="04:50 PM"/>
    <s v="CUST584"/>
    <x v="1"/>
    <x v="1"/>
    <s v="Tea"/>
    <s v="Medium"/>
    <x v="3"/>
    <x v="1"/>
    <n v="5"/>
    <n v="11.4"/>
    <s v="Cash"/>
    <x v="0"/>
    <s v="John"/>
    <n v="3.7"/>
    <x v="0"/>
    <s v="Takeaway"/>
    <x v="1"/>
    <x v="9"/>
    <s v="Saturday"/>
  </r>
  <r>
    <s v="TRX10062"/>
    <s v="2024-10-31"/>
    <s v="Thursday"/>
    <s v="07:46 PM"/>
    <s v="CUST944"/>
    <x v="0"/>
    <x v="6"/>
    <s v="Pastry"/>
    <s v="Small"/>
    <x v="3"/>
    <x v="1"/>
    <n v="15"/>
    <n v="10.199999999999999"/>
    <s v="UPI"/>
    <x v="0"/>
    <s v="Liam"/>
    <n v="4.9000000000000004"/>
    <x v="2"/>
    <s v="Delivery"/>
    <x v="5"/>
    <x v="9"/>
    <s v="Thursday"/>
  </r>
  <r>
    <s v="TRX10109"/>
    <s v="2024-10-23"/>
    <s v="Wednesday"/>
    <s v="02:39 PM"/>
    <s v="CUST797"/>
    <x v="2"/>
    <x v="7"/>
    <s v="Pastry"/>
    <s v="Small"/>
    <x v="1"/>
    <x v="3"/>
    <n v="15"/>
    <n v="5.0999999999999996"/>
    <s v="Cash"/>
    <x v="0"/>
    <s v="Olivia"/>
    <n v="4.3"/>
    <x v="0"/>
    <s v="Delivery"/>
    <x v="18"/>
    <x v="9"/>
    <s v="Wednesday"/>
  </r>
  <r>
    <s v="TRX10138"/>
    <s v="2024-10-09"/>
    <s v="Wednesday"/>
    <s v="09:12 AM"/>
    <s v="CUST726"/>
    <x v="2"/>
    <x v="4"/>
    <s v="Coffee"/>
    <s v="Medium"/>
    <x v="0"/>
    <x v="0"/>
    <n v="15"/>
    <n v="3.4"/>
    <s v="UPI"/>
    <x v="0"/>
    <s v="Noah"/>
    <n v="4.0999999999999996"/>
    <x v="0"/>
    <s v="Delivery"/>
    <x v="2"/>
    <x v="9"/>
    <s v="Wednesday"/>
  </r>
  <r>
    <s v="TRX10169"/>
    <s v="2024-10-01"/>
    <s v="Tuesday"/>
    <s v="09:33 AM"/>
    <s v="CUST268"/>
    <x v="2"/>
    <x v="7"/>
    <s v="Pastry"/>
    <s v="Small"/>
    <x v="3"/>
    <x v="3"/>
    <n v="5"/>
    <n v="7.6"/>
    <s v="UPI"/>
    <x v="0"/>
    <s v="Ava"/>
    <n v="3.2"/>
    <x v="2"/>
    <s v="Takeaway"/>
    <x v="5"/>
    <x v="9"/>
    <s v="Tuesday"/>
  </r>
  <r>
    <s v="TRX10178"/>
    <s v="2024-10-11"/>
    <s v="Friday"/>
    <s v="03:27 PM"/>
    <s v="CUST148"/>
    <x v="1"/>
    <x v="12"/>
    <s v="Food"/>
    <s v="Large"/>
    <x v="3"/>
    <x v="7"/>
    <n v="10"/>
    <n v="18"/>
    <s v="UPI"/>
    <x v="0"/>
    <s v="Olivia"/>
    <n v="3.3"/>
    <x v="0"/>
    <s v="Dine-in"/>
    <x v="7"/>
    <x v="9"/>
    <s v="Friday"/>
  </r>
  <r>
    <s v="TRX10212"/>
    <s v="2024-10-01"/>
    <s v="Tuesday"/>
    <s v="10:11 AM"/>
    <s v="CUST474"/>
    <x v="1"/>
    <x v="7"/>
    <s v="Pastry"/>
    <s v="Medium"/>
    <x v="2"/>
    <x v="3"/>
    <n v="0"/>
    <n v="4"/>
    <s v="Card"/>
    <x v="0"/>
    <s v="Noah"/>
    <n v="4.0999999999999996"/>
    <x v="2"/>
    <s v="Takeaway"/>
    <x v="20"/>
    <x v="9"/>
    <s v="Tuesday"/>
  </r>
  <r>
    <s v="TRX10260"/>
    <s v="2024-10-27"/>
    <s v="Sunday"/>
    <s v="07:01 PM"/>
    <s v="CUST245"/>
    <x v="0"/>
    <x v="2"/>
    <s v="Coffee"/>
    <s v="Small"/>
    <x v="1"/>
    <x v="1"/>
    <n v="10"/>
    <n v="8.1"/>
    <s v="UPI"/>
    <x v="0"/>
    <s v="Noah"/>
    <n v="4.2"/>
    <x v="0"/>
    <s v="Takeaway"/>
    <x v="2"/>
    <x v="9"/>
    <s v="Sunday"/>
  </r>
  <r>
    <s v="TRX10438"/>
    <s v="2024-10-14"/>
    <s v="Monday"/>
    <s v="10:01 AM"/>
    <s v="CUST566"/>
    <x v="2"/>
    <x v="12"/>
    <s v="Food"/>
    <s v="Small"/>
    <x v="0"/>
    <x v="7"/>
    <n v="10"/>
    <n v="4.5"/>
    <s v="Card"/>
    <x v="0"/>
    <s v="Liam"/>
    <n v="4.5999999999999996"/>
    <x v="0"/>
    <s v="Delivery"/>
    <x v="3"/>
    <x v="9"/>
    <s v="Monday"/>
  </r>
  <r>
    <s v="TRX10458"/>
    <s v="2024-10-07"/>
    <s v="Monday"/>
    <s v="09:42 AM"/>
    <s v="CUST593"/>
    <x v="0"/>
    <x v="3"/>
    <s v="Food"/>
    <s v="Medium"/>
    <x v="0"/>
    <x v="2"/>
    <n v="5"/>
    <n v="4.2699999999999996"/>
    <s v="UPI"/>
    <x v="0"/>
    <s v="Ava"/>
    <n v="4.5999999999999996"/>
    <x v="0"/>
    <s v="Delivery"/>
    <x v="17"/>
    <x v="9"/>
    <s v="Monday"/>
  </r>
  <r>
    <s v="TRX10526"/>
    <s v="2024-10-13"/>
    <s v="Sunday"/>
    <s v="07:37 PM"/>
    <s v="CUST574"/>
    <x v="0"/>
    <x v="1"/>
    <s v="Tea"/>
    <s v="Small"/>
    <x v="0"/>
    <x v="1"/>
    <n v="5"/>
    <n v="2.85"/>
    <s v="Card"/>
    <x v="0"/>
    <s v="Liam"/>
    <n v="3.2"/>
    <x v="2"/>
    <s v="Takeaway"/>
    <x v="0"/>
    <x v="9"/>
    <s v="Sunday"/>
  </r>
  <r>
    <s v="TRX10633"/>
    <s v="2024-10-26"/>
    <s v="Saturday"/>
    <s v="03:42 PM"/>
    <s v="CUST388"/>
    <x v="1"/>
    <x v="13"/>
    <s v="Coffee"/>
    <s v="Large"/>
    <x v="2"/>
    <x v="8"/>
    <n v="0"/>
    <n v="7"/>
    <s v="Card"/>
    <x v="0"/>
    <s v="John"/>
    <n v="4.4000000000000004"/>
    <x v="1"/>
    <s v="Delivery"/>
    <x v="9"/>
    <x v="9"/>
    <s v="Saturday"/>
  </r>
  <r>
    <s v="TRX10741"/>
    <s v="2024-10-17"/>
    <s v="Thursday"/>
    <s v="07:33 PM"/>
    <s v="CUST373"/>
    <x v="0"/>
    <x v="13"/>
    <s v="Coffee"/>
    <s v="Large"/>
    <x v="1"/>
    <x v="8"/>
    <n v="5"/>
    <n v="9.9700000000000006"/>
    <s v="UPI"/>
    <x v="0"/>
    <s v="Ava"/>
    <n v="4.4000000000000004"/>
    <x v="1"/>
    <s v="Takeaway"/>
    <x v="5"/>
    <x v="9"/>
    <s v="Thursday"/>
  </r>
  <r>
    <s v="TRX10787"/>
    <s v="2024-10-19"/>
    <s v="Saturday"/>
    <s v="03:33 PM"/>
    <s v="CUST413"/>
    <x v="2"/>
    <x v="1"/>
    <s v="Tea"/>
    <s v="Small"/>
    <x v="3"/>
    <x v="1"/>
    <n v="10"/>
    <n v="10.8"/>
    <s v="Cash"/>
    <x v="0"/>
    <s v="Ava"/>
    <n v="5"/>
    <x v="1"/>
    <s v="Delivery"/>
    <x v="20"/>
    <x v="9"/>
    <s v="Saturday"/>
  </r>
  <r>
    <s v="TRX10812"/>
    <s v="2024-10-24"/>
    <s v="Thursday"/>
    <s v="08:45 PM"/>
    <s v="CUST133"/>
    <x v="0"/>
    <x v="6"/>
    <s v="Pastry"/>
    <s v="Small"/>
    <x v="3"/>
    <x v="1"/>
    <n v="5"/>
    <n v="11.4"/>
    <s v="Card"/>
    <x v="0"/>
    <s v="Ava"/>
    <n v="3.2"/>
    <x v="0"/>
    <s v="Dine-in"/>
    <x v="5"/>
    <x v="9"/>
    <s v="Thursday"/>
  </r>
  <r>
    <s v="TRX10815"/>
    <s v="2024-10-11"/>
    <s v="Friday"/>
    <s v="01:40 PM"/>
    <s v="CUST297"/>
    <x v="0"/>
    <x v="3"/>
    <s v="Food"/>
    <s v="Large"/>
    <x v="0"/>
    <x v="2"/>
    <n v="15"/>
    <n v="3.82"/>
    <s v="Cash"/>
    <x v="0"/>
    <s v="Noah"/>
    <n v="5"/>
    <x v="1"/>
    <s v="Takeaway"/>
    <x v="12"/>
    <x v="9"/>
    <s v="Friday"/>
  </r>
  <r>
    <s v="TRX10855"/>
    <s v="2024-10-12"/>
    <s v="Saturday"/>
    <s v="06:20 PM"/>
    <s v="CUST266"/>
    <x v="2"/>
    <x v="6"/>
    <s v="Pastry"/>
    <s v="Medium"/>
    <x v="3"/>
    <x v="1"/>
    <n v="0"/>
    <n v="12"/>
    <s v="Card"/>
    <x v="0"/>
    <s v="John"/>
    <n v="3.1"/>
    <x v="0"/>
    <s v="Delivery"/>
    <x v="1"/>
    <x v="9"/>
    <s v="Saturday"/>
  </r>
  <r>
    <s v="TRX10938"/>
    <s v="2024-10-14"/>
    <s v="Monday"/>
    <s v="08:33 PM"/>
    <s v="CUST600"/>
    <x v="2"/>
    <x v="9"/>
    <s v="Beverage"/>
    <s v="Large"/>
    <x v="1"/>
    <x v="5"/>
    <n v="5"/>
    <n v="10.83"/>
    <s v="Card"/>
    <x v="0"/>
    <s v="Olivia"/>
    <n v="4"/>
    <x v="2"/>
    <s v="Delivery"/>
    <x v="13"/>
    <x v="9"/>
    <s v="Monday"/>
  </r>
  <r>
    <s v="TRX11102"/>
    <s v="2024-10-17"/>
    <s v="Thursday"/>
    <s v="09:02 AM"/>
    <s v="CUST977"/>
    <x v="0"/>
    <x v="1"/>
    <s v="Tea"/>
    <s v="Large"/>
    <x v="0"/>
    <x v="1"/>
    <n v="0"/>
    <n v="3"/>
    <s v="Cash"/>
    <x v="0"/>
    <s v="Noah"/>
    <n v="4.9000000000000004"/>
    <x v="2"/>
    <s v="Takeaway"/>
    <x v="14"/>
    <x v="9"/>
    <s v="Thursday"/>
  </r>
  <r>
    <s v="TRX11193"/>
    <s v="2024-10-25"/>
    <s v="Friday"/>
    <s v="09:00 PM"/>
    <s v="CUST383"/>
    <x v="0"/>
    <x v="11"/>
    <s v="Food"/>
    <s v="Medium"/>
    <x v="2"/>
    <x v="6"/>
    <n v="0"/>
    <n v="11"/>
    <s v="Card"/>
    <x v="0"/>
    <s v="Noah"/>
    <n v="4.2"/>
    <x v="0"/>
    <s v="Takeaway"/>
    <x v="6"/>
    <x v="9"/>
    <s v="Friday"/>
  </r>
  <r>
    <s v="TRX11211"/>
    <s v="2024-10-04"/>
    <s v="Friday"/>
    <s v="07:23 PM"/>
    <s v="CUST513"/>
    <x v="2"/>
    <x v="0"/>
    <s v="Beverage"/>
    <s v="Large"/>
    <x v="1"/>
    <x v="0"/>
    <n v="15"/>
    <n v="10.199999999999999"/>
    <s v="Card"/>
    <x v="0"/>
    <s v="Ava"/>
    <n v="3.3"/>
    <x v="0"/>
    <s v="Dine-in"/>
    <x v="4"/>
    <x v="9"/>
    <s v="Friday"/>
  </r>
  <r>
    <s v="TRX11251"/>
    <s v="2024-10-19"/>
    <s v="Saturday"/>
    <s v="01:03 PM"/>
    <s v="CUST117"/>
    <x v="1"/>
    <x v="12"/>
    <s v="Food"/>
    <s v="Medium"/>
    <x v="1"/>
    <x v="7"/>
    <n v="0"/>
    <n v="15"/>
    <s v="Card"/>
    <x v="0"/>
    <s v="Sophia"/>
    <n v="3.2"/>
    <x v="1"/>
    <s v="Delivery"/>
    <x v="17"/>
    <x v="9"/>
    <s v="Saturday"/>
  </r>
  <r>
    <s v="TRX11407"/>
    <s v="2024-10-14"/>
    <s v="Monday"/>
    <s v="07:05 AM"/>
    <s v="CUST441"/>
    <x v="0"/>
    <x v="8"/>
    <s v="Tea"/>
    <s v="Large"/>
    <x v="2"/>
    <x v="4"/>
    <n v="15"/>
    <n v="4.25"/>
    <s v="Cash"/>
    <x v="0"/>
    <s v="Sophia"/>
    <n v="4.8"/>
    <x v="0"/>
    <s v="Takeaway"/>
    <x v="2"/>
    <x v="9"/>
    <s v="Monday"/>
  </r>
  <r>
    <s v="TRX11433"/>
    <s v="2024-10-06"/>
    <s v="Sunday"/>
    <s v="02:12 PM"/>
    <s v="CUST731"/>
    <x v="0"/>
    <x v="1"/>
    <s v="Tea"/>
    <s v="Large"/>
    <x v="3"/>
    <x v="1"/>
    <n v="15"/>
    <n v="10.199999999999999"/>
    <s v="Card"/>
    <x v="0"/>
    <s v="Ava"/>
    <n v="4.0999999999999996"/>
    <x v="2"/>
    <s v="Dine-in"/>
    <x v="6"/>
    <x v="9"/>
    <s v="Sunday"/>
  </r>
  <r>
    <s v="TRX11463"/>
    <s v="2024-10-10"/>
    <s v="Thursday"/>
    <s v="11:56 AM"/>
    <s v="CUST426"/>
    <x v="2"/>
    <x v="1"/>
    <s v="Tea"/>
    <s v="Large"/>
    <x v="0"/>
    <x v="1"/>
    <n v="0"/>
    <n v="3"/>
    <s v="Card"/>
    <x v="0"/>
    <s v="Liam"/>
    <n v="4.5999999999999996"/>
    <x v="2"/>
    <s v="Delivery"/>
    <x v="4"/>
    <x v="9"/>
    <s v="Thursday"/>
  </r>
  <r>
    <s v="TRX11522"/>
    <s v="2024-10-12"/>
    <s v="Saturday"/>
    <s v="01:17 PM"/>
    <s v="CUST961"/>
    <x v="1"/>
    <x v="11"/>
    <s v="Food"/>
    <s v="Medium"/>
    <x v="3"/>
    <x v="6"/>
    <n v="0"/>
    <n v="22"/>
    <s v="Card"/>
    <x v="0"/>
    <s v="Emma"/>
    <n v="4.9000000000000004"/>
    <x v="1"/>
    <s v="Delivery"/>
    <x v="20"/>
    <x v="9"/>
    <s v="Saturday"/>
  </r>
  <r>
    <s v="TRX11639"/>
    <s v="2024-10-31"/>
    <s v="Thursday"/>
    <s v="07:44 AM"/>
    <s v="CUST502"/>
    <x v="0"/>
    <x v="9"/>
    <s v="Beverage"/>
    <s v="Large"/>
    <x v="1"/>
    <x v="5"/>
    <n v="10"/>
    <n v="10.26"/>
    <s v="Card"/>
    <x v="0"/>
    <s v="Ava"/>
    <n v="4.5999999999999996"/>
    <x v="0"/>
    <s v="Dine-in"/>
    <x v="1"/>
    <x v="9"/>
    <s v="Thursday"/>
  </r>
  <r>
    <s v="TRX11744"/>
    <s v="2024-10-04"/>
    <s v="Friday"/>
    <s v="11:59 AM"/>
    <s v="CUST615"/>
    <x v="0"/>
    <x v="4"/>
    <s v="Coffee"/>
    <s v="Small"/>
    <x v="2"/>
    <x v="0"/>
    <n v="0"/>
    <n v="8"/>
    <s v="Card"/>
    <x v="0"/>
    <s v="John"/>
    <n v="4.2"/>
    <x v="1"/>
    <s v="Dine-in"/>
    <x v="19"/>
    <x v="9"/>
    <s v="Friday"/>
  </r>
  <r>
    <s v="TRX11772"/>
    <s v="2024-10-06"/>
    <s v="Sunday"/>
    <s v="02:25 PM"/>
    <s v="CUST408"/>
    <x v="2"/>
    <x v="14"/>
    <s v="Coffee"/>
    <s v="Large"/>
    <x v="3"/>
    <x v="4"/>
    <n v="15"/>
    <n v="8.5"/>
    <s v="Card"/>
    <x v="0"/>
    <s v="Sophia"/>
    <n v="4.7"/>
    <x v="1"/>
    <s v="Dine-in"/>
    <x v="17"/>
    <x v="9"/>
    <s v="Sunday"/>
  </r>
  <r>
    <s v="TRX11833"/>
    <s v="2024-10-18"/>
    <s v="Friday"/>
    <s v="02:42 PM"/>
    <s v="CUST514"/>
    <x v="0"/>
    <x v="13"/>
    <s v="Coffee"/>
    <s v="Large"/>
    <x v="2"/>
    <x v="8"/>
    <n v="15"/>
    <n v="5.95"/>
    <s v="UPI"/>
    <x v="0"/>
    <s v="Sophia"/>
    <n v="3"/>
    <x v="0"/>
    <s v="Dine-in"/>
    <x v="6"/>
    <x v="9"/>
    <s v="Friday"/>
  </r>
  <r>
    <s v="TRX11840"/>
    <s v="2024-10-07"/>
    <s v="Monday"/>
    <s v="11:13 AM"/>
    <s v="CUST320"/>
    <x v="2"/>
    <x v="7"/>
    <s v="Pastry"/>
    <s v="Medium"/>
    <x v="3"/>
    <x v="3"/>
    <n v="15"/>
    <n v="6.8"/>
    <s v="UPI"/>
    <x v="0"/>
    <s v="Olivia"/>
    <n v="4.2"/>
    <x v="0"/>
    <s v="Takeaway"/>
    <x v="3"/>
    <x v="9"/>
    <s v="Monday"/>
  </r>
  <r>
    <s v="TRX11875"/>
    <s v="2024-10-31"/>
    <s v="Thursday"/>
    <s v="01:38 PM"/>
    <s v="CUST456"/>
    <x v="1"/>
    <x v="12"/>
    <s v="Food"/>
    <s v="Medium"/>
    <x v="2"/>
    <x v="7"/>
    <n v="10"/>
    <n v="9"/>
    <s v="Card"/>
    <x v="0"/>
    <s v="Olivia"/>
    <n v="3.3"/>
    <x v="1"/>
    <s v="Delivery"/>
    <x v="18"/>
    <x v="9"/>
    <s v="Thursday"/>
  </r>
  <r>
    <s v="TRX11931"/>
    <s v="2024-10-06"/>
    <s v="Sunday"/>
    <s v="08:42 AM"/>
    <s v="CUST258"/>
    <x v="1"/>
    <x v="3"/>
    <s v="Food"/>
    <s v="Large"/>
    <x v="0"/>
    <x v="2"/>
    <n v="5"/>
    <n v="4.2699999999999996"/>
    <s v="Cash"/>
    <x v="0"/>
    <s v="Noah"/>
    <n v="3"/>
    <x v="0"/>
    <s v="Takeaway"/>
    <x v="14"/>
    <x v="9"/>
    <s v="Sunday"/>
  </r>
  <r>
    <s v="TRX12092"/>
    <s v="2024-10-04"/>
    <s v="Friday"/>
    <s v="08:49 PM"/>
    <s v="CUST321"/>
    <x v="0"/>
    <x v="11"/>
    <s v="Food"/>
    <s v="Medium"/>
    <x v="2"/>
    <x v="6"/>
    <n v="10"/>
    <n v="9.9"/>
    <s v="Cash"/>
    <x v="0"/>
    <s v="John"/>
    <n v="4.8"/>
    <x v="2"/>
    <s v="Dine-in"/>
    <x v="20"/>
    <x v="9"/>
    <s v="Friday"/>
  </r>
  <r>
    <s v="TRX12190"/>
    <s v="2024-10-21"/>
    <s v="Monday"/>
    <s v="03:49 PM"/>
    <s v="CUST435"/>
    <x v="2"/>
    <x v="14"/>
    <s v="Coffee"/>
    <s v="Medium"/>
    <x v="1"/>
    <x v="4"/>
    <n v="0"/>
    <n v="7.5"/>
    <s v="UPI"/>
    <x v="0"/>
    <s v="Liam"/>
    <n v="3.8"/>
    <x v="2"/>
    <s v="Delivery"/>
    <x v="7"/>
    <x v="9"/>
    <s v="Monday"/>
  </r>
  <r>
    <s v="TRX12253"/>
    <s v="2024-10-26"/>
    <s v="Saturday"/>
    <s v="09:37 AM"/>
    <s v="CUST502"/>
    <x v="2"/>
    <x v="13"/>
    <s v="Coffee"/>
    <s v="Medium"/>
    <x v="3"/>
    <x v="8"/>
    <n v="10"/>
    <n v="12.6"/>
    <s v="UPI"/>
    <x v="0"/>
    <s v="Sophia"/>
    <n v="4.3"/>
    <x v="1"/>
    <s v="Takeaway"/>
    <x v="1"/>
    <x v="9"/>
    <s v="Saturday"/>
  </r>
  <r>
    <s v="TRX12289"/>
    <s v="2024-10-06"/>
    <s v="Sunday"/>
    <s v="03:56 PM"/>
    <s v="CUST965"/>
    <x v="2"/>
    <x v="3"/>
    <s v="Food"/>
    <s v="Large"/>
    <x v="0"/>
    <x v="2"/>
    <n v="10"/>
    <n v="4.05"/>
    <s v="Cash"/>
    <x v="0"/>
    <s v="Ava"/>
    <n v="4.5999999999999996"/>
    <x v="1"/>
    <s v="Dine-in"/>
    <x v="0"/>
    <x v="9"/>
    <s v="Sunday"/>
  </r>
  <r>
    <s v="TRX12414"/>
    <s v="2024-10-22"/>
    <s v="Tuesday"/>
    <s v="06:22 PM"/>
    <s v="CUST169"/>
    <x v="0"/>
    <x v="1"/>
    <s v="Tea"/>
    <s v="Medium"/>
    <x v="2"/>
    <x v="1"/>
    <n v="5"/>
    <n v="5.7"/>
    <s v="UPI"/>
    <x v="0"/>
    <s v="Emma"/>
    <n v="4.5999999999999996"/>
    <x v="1"/>
    <s v="Dine-in"/>
    <x v="14"/>
    <x v="9"/>
    <s v="Tuesday"/>
  </r>
  <r>
    <s v="TRX12520"/>
    <s v="2024-10-23"/>
    <s v="Wednesday"/>
    <s v="08:34 PM"/>
    <s v="CUST560"/>
    <x v="0"/>
    <x v="0"/>
    <s v="Beverage"/>
    <s v="Medium"/>
    <x v="0"/>
    <x v="0"/>
    <n v="0"/>
    <n v="4"/>
    <s v="Cash"/>
    <x v="0"/>
    <s v="Olivia"/>
    <n v="4.9000000000000004"/>
    <x v="2"/>
    <s v="Dine-in"/>
    <x v="10"/>
    <x v="9"/>
    <s v="Wednesday"/>
  </r>
  <r>
    <s v="TRX12523"/>
    <s v="2024-10-05"/>
    <s v="Saturday"/>
    <s v="05:16 PM"/>
    <s v="CUST438"/>
    <x v="1"/>
    <x v="12"/>
    <s v="Food"/>
    <s v="Large"/>
    <x v="3"/>
    <x v="7"/>
    <n v="15"/>
    <n v="17"/>
    <s v="Cash"/>
    <x v="0"/>
    <s v="John"/>
    <n v="4.8"/>
    <x v="1"/>
    <s v="Delivery"/>
    <x v="9"/>
    <x v="9"/>
    <s v="Saturday"/>
  </r>
  <r>
    <s v="TRX12667"/>
    <s v="2024-10-24"/>
    <s v="Thursday"/>
    <s v="10:37 AM"/>
    <s v="CUST979"/>
    <x v="2"/>
    <x v="11"/>
    <s v="Food"/>
    <s v="Medium"/>
    <x v="2"/>
    <x v="6"/>
    <n v="10"/>
    <n v="9.9"/>
    <s v="Card"/>
    <x v="0"/>
    <s v="Emma"/>
    <n v="3.5"/>
    <x v="1"/>
    <s v="Delivery"/>
    <x v="4"/>
    <x v="9"/>
    <s v="Thursday"/>
  </r>
  <r>
    <s v="TRX12836"/>
    <s v="2024-10-13"/>
    <s v="Sunday"/>
    <s v="04:56 PM"/>
    <s v="CUST667"/>
    <x v="1"/>
    <x v="9"/>
    <s v="Beverage"/>
    <s v="Medium"/>
    <x v="3"/>
    <x v="5"/>
    <n v="15"/>
    <n v="12.92"/>
    <s v="Card"/>
    <x v="0"/>
    <s v="Noah"/>
    <n v="4.8"/>
    <x v="1"/>
    <s v="Dine-in"/>
    <x v="7"/>
    <x v="9"/>
    <s v="Sunday"/>
  </r>
  <r>
    <s v="TRX12847"/>
    <s v="2024-10-02"/>
    <s v="Wednesday"/>
    <s v="06:49 PM"/>
    <s v="CUST115"/>
    <x v="0"/>
    <x v="10"/>
    <s v="Pastry"/>
    <s v="Small"/>
    <x v="0"/>
    <x v="4"/>
    <n v="10"/>
    <n v="2.25"/>
    <s v="UPI"/>
    <x v="0"/>
    <s v="Olivia"/>
    <n v="4"/>
    <x v="2"/>
    <s v="Takeaway"/>
    <x v="9"/>
    <x v="9"/>
    <s v="Wednesday"/>
  </r>
  <r>
    <s v="TRX12888"/>
    <s v="2024-10-27"/>
    <s v="Sunday"/>
    <s v="12:46 PM"/>
    <s v="CUST688"/>
    <x v="0"/>
    <x v="2"/>
    <s v="Coffee"/>
    <s v="Medium"/>
    <x v="1"/>
    <x v="1"/>
    <n v="0"/>
    <n v="9"/>
    <s v="Card"/>
    <x v="0"/>
    <s v="Ava"/>
    <n v="3.4"/>
    <x v="1"/>
    <s v="Takeaway"/>
    <x v="14"/>
    <x v="9"/>
    <s v="Sunday"/>
  </r>
  <r>
    <s v="TRX12948"/>
    <s v="2024-10-27"/>
    <s v="Sunday"/>
    <s v="05:49 PM"/>
    <s v="CUST477"/>
    <x v="0"/>
    <x v="8"/>
    <s v="Tea"/>
    <s v="Large"/>
    <x v="3"/>
    <x v="4"/>
    <n v="5"/>
    <n v="9.5"/>
    <s v="Cash"/>
    <x v="0"/>
    <s v="Olivia"/>
    <n v="3.8"/>
    <x v="0"/>
    <s v="Dine-in"/>
    <x v="2"/>
    <x v="9"/>
    <s v="Sunday"/>
  </r>
  <r>
    <s v="TRX12970"/>
    <s v="2024-10-06"/>
    <s v="Sunday"/>
    <s v="07:24 PM"/>
    <s v="CUST306"/>
    <x v="0"/>
    <x v="6"/>
    <s v="Pastry"/>
    <s v="Small"/>
    <x v="0"/>
    <x v="1"/>
    <n v="5"/>
    <n v="2.85"/>
    <s v="Cash"/>
    <x v="0"/>
    <s v="John"/>
    <n v="4.3"/>
    <x v="1"/>
    <s v="Dine-in"/>
    <x v="14"/>
    <x v="9"/>
    <s v="Sunday"/>
  </r>
  <r>
    <s v="TRX13042"/>
    <s v="2024-10-28"/>
    <s v="Monday"/>
    <s v="03:01 PM"/>
    <s v="CUST880"/>
    <x v="1"/>
    <x v="9"/>
    <s v="Beverage"/>
    <s v="Small"/>
    <x v="1"/>
    <x v="5"/>
    <n v="0"/>
    <n v="11.4"/>
    <s v="UPI"/>
    <x v="0"/>
    <s v="Liam"/>
    <n v="3.9"/>
    <x v="1"/>
    <s v="Delivery"/>
    <x v="19"/>
    <x v="9"/>
    <s v="Monday"/>
  </r>
  <r>
    <s v="TRX13106"/>
    <s v="2024-10-02"/>
    <s v="Wednesday"/>
    <s v="04:02 PM"/>
    <s v="CUST344"/>
    <x v="1"/>
    <x v="4"/>
    <s v="Coffee"/>
    <s v="Small"/>
    <x v="1"/>
    <x v="0"/>
    <n v="0"/>
    <n v="12"/>
    <s v="Cash"/>
    <x v="0"/>
    <s v="Liam"/>
    <n v="3.4"/>
    <x v="1"/>
    <s v="Dine-in"/>
    <x v="2"/>
    <x v="9"/>
    <s v="Wednesday"/>
  </r>
  <r>
    <s v="TRX13121"/>
    <s v="2024-10-03"/>
    <s v="Thursday"/>
    <s v="12:47 PM"/>
    <s v="CUST339"/>
    <x v="0"/>
    <x v="1"/>
    <s v="Tea"/>
    <s v="Small"/>
    <x v="2"/>
    <x v="1"/>
    <n v="15"/>
    <n v="5.0999999999999996"/>
    <s v="Cash"/>
    <x v="0"/>
    <s v="Liam"/>
    <n v="4.0999999999999996"/>
    <x v="0"/>
    <s v="Takeaway"/>
    <x v="16"/>
    <x v="9"/>
    <s v="Thursday"/>
  </r>
  <r>
    <s v="TRX13126"/>
    <s v="2024-10-14"/>
    <s v="Monday"/>
    <s v="10:55 AM"/>
    <s v="CUST617"/>
    <x v="1"/>
    <x v="6"/>
    <s v="Pastry"/>
    <s v="Small"/>
    <x v="1"/>
    <x v="1"/>
    <n v="5"/>
    <n v="8.5500000000000007"/>
    <s v="Card"/>
    <x v="0"/>
    <s v="Noah"/>
    <n v="3.7"/>
    <x v="1"/>
    <s v="Delivery"/>
    <x v="10"/>
    <x v="9"/>
    <s v="Monday"/>
  </r>
  <r>
    <s v="TRX13152"/>
    <s v="2024-10-28"/>
    <s v="Monday"/>
    <s v="07:08 PM"/>
    <s v="CUST597"/>
    <x v="0"/>
    <x v="15"/>
    <s v="Coffee"/>
    <s v="Small"/>
    <x v="1"/>
    <x v="2"/>
    <n v="15"/>
    <n v="11.47"/>
    <s v="UPI"/>
    <x v="0"/>
    <s v="Emma"/>
    <n v="3.8"/>
    <x v="0"/>
    <s v="Takeaway"/>
    <x v="18"/>
    <x v="9"/>
    <s v="Monday"/>
  </r>
  <r>
    <s v="TRX13177"/>
    <s v="2024-10-29"/>
    <s v="Tuesday"/>
    <s v="05:04 PM"/>
    <s v="CUST138"/>
    <x v="2"/>
    <x v="5"/>
    <s v="Tea"/>
    <s v="Small"/>
    <x v="0"/>
    <x v="3"/>
    <n v="0"/>
    <n v="2"/>
    <s v="Cash"/>
    <x v="0"/>
    <s v="Olivia"/>
    <n v="4.0999999999999996"/>
    <x v="0"/>
    <s v="Dine-in"/>
    <x v="11"/>
    <x v="9"/>
    <s v="Tuesday"/>
  </r>
  <r>
    <s v="TRX13306"/>
    <s v="2024-10-06"/>
    <s v="Sunday"/>
    <s v="07:53 AM"/>
    <s v="CUST158"/>
    <x v="2"/>
    <x v="9"/>
    <s v="Beverage"/>
    <s v="Large"/>
    <x v="2"/>
    <x v="5"/>
    <n v="10"/>
    <n v="6.84"/>
    <s v="Card"/>
    <x v="0"/>
    <s v="Emma"/>
    <n v="3.8"/>
    <x v="2"/>
    <s v="Delivery"/>
    <x v="7"/>
    <x v="9"/>
    <s v="Sunday"/>
  </r>
  <r>
    <s v="TRX13396"/>
    <s v="2024-10-23"/>
    <s v="Wednesday"/>
    <s v="07:18 AM"/>
    <s v="CUST244"/>
    <x v="0"/>
    <x v="8"/>
    <s v="Tea"/>
    <s v="Medium"/>
    <x v="3"/>
    <x v="4"/>
    <n v="5"/>
    <n v="9.5"/>
    <s v="Cash"/>
    <x v="0"/>
    <s v="Sophia"/>
    <n v="4.0999999999999996"/>
    <x v="2"/>
    <s v="Dine-in"/>
    <x v="14"/>
    <x v="9"/>
    <s v="Wednesday"/>
  </r>
  <r>
    <s v="TRX13434"/>
    <s v="2024-10-03"/>
    <s v="Thursday"/>
    <s v="07:39 AM"/>
    <s v="CUST252"/>
    <x v="2"/>
    <x v="12"/>
    <s v="Food"/>
    <s v="Large"/>
    <x v="3"/>
    <x v="7"/>
    <n v="0"/>
    <n v="20"/>
    <s v="Cash"/>
    <x v="0"/>
    <s v="Sophia"/>
    <n v="4.7"/>
    <x v="1"/>
    <s v="Delivery"/>
    <x v="11"/>
    <x v="9"/>
    <s v="Thursday"/>
  </r>
  <r>
    <s v="TRX13460"/>
    <s v="2024-10-15"/>
    <s v="Tuesday"/>
    <s v="02:51 PM"/>
    <s v="CUST130"/>
    <x v="0"/>
    <x v="4"/>
    <s v="Coffee"/>
    <s v="Medium"/>
    <x v="2"/>
    <x v="0"/>
    <n v="15"/>
    <n v="6.8"/>
    <s v="Card"/>
    <x v="0"/>
    <s v="John"/>
    <n v="3.7"/>
    <x v="2"/>
    <s v="Delivery"/>
    <x v="2"/>
    <x v="9"/>
    <s v="Tuesday"/>
  </r>
  <r>
    <s v="TRX13478"/>
    <s v="2024-10-15"/>
    <s v="Tuesday"/>
    <s v="02:02 PM"/>
    <s v="CUST541"/>
    <x v="1"/>
    <x v="4"/>
    <s v="Coffee"/>
    <s v="Small"/>
    <x v="0"/>
    <x v="0"/>
    <n v="10"/>
    <n v="3.6"/>
    <s v="Card"/>
    <x v="0"/>
    <s v="Liam"/>
    <n v="3.5"/>
    <x v="2"/>
    <s v="Dine-in"/>
    <x v="3"/>
    <x v="9"/>
    <s v="Tuesday"/>
  </r>
  <r>
    <s v="TRX13512"/>
    <s v="2024-10-11"/>
    <s v="Friday"/>
    <s v="02:58 PM"/>
    <s v="CUST748"/>
    <x v="0"/>
    <x v="5"/>
    <s v="Tea"/>
    <s v="Medium"/>
    <x v="3"/>
    <x v="3"/>
    <n v="15"/>
    <n v="6.8"/>
    <s v="Cash"/>
    <x v="0"/>
    <s v="Emma"/>
    <n v="4.8"/>
    <x v="2"/>
    <s v="Delivery"/>
    <x v="6"/>
    <x v="9"/>
    <s v="Friday"/>
  </r>
  <r>
    <s v="TRX13518"/>
    <s v="2024-10-23"/>
    <s v="Wednesday"/>
    <s v="08:47 AM"/>
    <s v="CUST380"/>
    <x v="1"/>
    <x v="10"/>
    <s v="Pastry"/>
    <s v="Medium"/>
    <x v="1"/>
    <x v="4"/>
    <n v="15"/>
    <n v="6.38"/>
    <s v="Cash"/>
    <x v="0"/>
    <s v="Ava"/>
    <n v="4.5999999999999996"/>
    <x v="2"/>
    <s v="Takeaway"/>
    <x v="20"/>
    <x v="9"/>
    <s v="Wednesday"/>
  </r>
  <r>
    <s v="TRX13521"/>
    <s v="2024-10-28"/>
    <s v="Monday"/>
    <s v="05:58 PM"/>
    <s v="CUST588"/>
    <x v="1"/>
    <x v="9"/>
    <s v="Beverage"/>
    <s v="Small"/>
    <x v="1"/>
    <x v="5"/>
    <n v="0"/>
    <n v="11.4"/>
    <s v="Card"/>
    <x v="0"/>
    <s v="John"/>
    <n v="4"/>
    <x v="2"/>
    <s v="Dine-in"/>
    <x v="2"/>
    <x v="9"/>
    <s v="Monday"/>
  </r>
  <r>
    <s v="TRX13637"/>
    <s v="2024-10-08"/>
    <s v="Tuesday"/>
    <s v="07:09 AM"/>
    <s v="CUST624"/>
    <x v="1"/>
    <x v="3"/>
    <s v="Food"/>
    <s v="Medium"/>
    <x v="1"/>
    <x v="2"/>
    <n v="0"/>
    <n v="13.5"/>
    <s v="Cash"/>
    <x v="0"/>
    <s v="Ava"/>
    <n v="4.5999999999999996"/>
    <x v="1"/>
    <s v="Delivery"/>
    <x v="5"/>
    <x v="9"/>
    <s v="Tuesday"/>
  </r>
  <r>
    <s v="TRX13766"/>
    <s v="2024-10-30"/>
    <s v="Wednesday"/>
    <s v="03:52 PM"/>
    <s v="CUST439"/>
    <x v="0"/>
    <x v="15"/>
    <s v="Coffee"/>
    <s v="Small"/>
    <x v="3"/>
    <x v="2"/>
    <n v="10"/>
    <n v="16.2"/>
    <s v="Cash"/>
    <x v="0"/>
    <s v="Noah"/>
    <n v="4.0999999999999996"/>
    <x v="0"/>
    <s v="Takeaway"/>
    <x v="14"/>
    <x v="9"/>
    <s v="Wednesday"/>
  </r>
  <r>
    <s v="TRX13771"/>
    <s v="2024-10-02"/>
    <s v="Wednesday"/>
    <s v="08:00 PM"/>
    <s v="CUST552"/>
    <x v="0"/>
    <x v="11"/>
    <s v="Food"/>
    <s v="Medium"/>
    <x v="1"/>
    <x v="6"/>
    <n v="0"/>
    <n v="16.5"/>
    <s v="UPI"/>
    <x v="0"/>
    <s v="Emma"/>
    <n v="4"/>
    <x v="1"/>
    <s v="Dine-in"/>
    <x v="12"/>
    <x v="9"/>
    <s v="Wednesday"/>
  </r>
  <r>
    <s v="TRX13813"/>
    <s v="2024-10-27"/>
    <s v="Sunday"/>
    <s v="02:34 PM"/>
    <s v="CUST388"/>
    <x v="0"/>
    <x v="0"/>
    <s v="Beverage"/>
    <s v="Small"/>
    <x v="3"/>
    <x v="0"/>
    <n v="15"/>
    <n v="13.6"/>
    <s v="Card"/>
    <x v="0"/>
    <s v="Noah"/>
    <n v="3.6"/>
    <x v="1"/>
    <s v="Delivery"/>
    <x v="11"/>
    <x v="9"/>
    <s v="Sunday"/>
  </r>
  <r>
    <s v="TRX13875"/>
    <s v="2024-10-20"/>
    <s v="Sunday"/>
    <s v="11:12 AM"/>
    <s v="CUST719"/>
    <x v="2"/>
    <x v="0"/>
    <s v="Beverage"/>
    <s v="Large"/>
    <x v="1"/>
    <x v="0"/>
    <n v="10"/>
    <n v="10.8"/>
    <s v="Card"/>
    <x v="0"/>
    <s v="Emma"/>
    <n v="4.3"/>
    <x v="2"/>
    <s v="Dine-in"/>
    <x v="1"/>
    <x v="9"/>
    <s v="Sunday"/>
  </r>
  <r>
    <s v="TRX13876"/>
    <s v="2024-10-23"/>
    <s v="Wednesday"/>
    <s v="11:28 AM"/>
    <s v="CUST548"/>
    <x v="2"/>
    <x v="13"/>
    <s v="Coffee"/>
    <s v="Medium"/>
    <x v="1"/>
    <x v="8"/>
    <n v="10"/>
    <n v="9.4499999999999993"/>
    <s v="Card"/>
    <x v="0"/>
    <s v="Sophia"/>
    <n v="3.7"/>
    <x v="2"/>
    <s v="Delivery"/>
    <x v="14"/>
    <x v="9"/>
    <s v="Wednesday"/>
  </r>
  <r>
    <s v="TRX13967"/>
    <s v="2024-10-19"/>
    <s v="Saturday"/>
    <s v="03:00 PM"/>
    <s v="CUST157"/>
    <x v="0"/>
    <x v="15"/>
    <s v="Coffee"/>
    <s v="Medium"/>
    <x v="0"/>
    <x v="2"/>
    <n v="15"/>
    <n v="3.82"/>
    <s v="Cash"/>
    <x v="0"/>
    <s v="Noah"/>
    <n v="4.2"/>
    <x v="2"/>
    <s v="Dine-in"/>
    <x v="7"/>
    <x v="9"/>
    <s v="Saturday"/>
  </r>
  <r>
    <s v="TRX14019"/>
    <s v="2024-10-19"/>
    <s v="Saturday"/>
    <s v="08:51 PM"/>
    <s v="CUST722"/>
    <x v="1"/>
    <x v="9"/>
    <s v="Beverage"/>
    <s v="Small"/>
    <x v="1"/>
    <x v="5"/>
    <n v="0"/>
    <n v="11.4"/>
    <s v="UPI"/>
    <x v="0"/>
    <s v="John"/>
    <n v="4.4000000000000004"/>
    <x v="0"/>
    <s v="Dine-in"/>
    <x v="3"/>
    <x v="9"/>
    <s v="Saturday"/>
  </r>
  <r>
    <s v="TRX14210"/>
    <s v="2024-10-22"/>
    <s v="Tuesday"/>
    <s v="07:43 AM"/>
    <s v="CUST419"/>
    <x v="0"/>
    <x v="13"/>
    <s v="Coffee"/>
    <s v="Small"/>
    <x v="0"/>
    <x v="8"/>
    <n v="10"/>
    <n v="3.15"/>
    <s v="Cash"/>
    <x v="0"/>
    <s v="Noah"/>
    <n v="3.1"/>
    <x v="0"/>
    <s v="Delivery"/>
    <x v="0"/>
    <x v="9"/>
    <s v="Tuesday"/>
  </r>
  <r>
    <s v="TRX14384"/>
    <s v="2024-10-16"/>
    <s v="Wednesday"/>
    <s v="10:42 AM"/>
    <s v="CUST109"/>
    <x v="1"/>
    <x v="14"/>
    <s v="Coffee"/>
    <s v="Small"/>
    <x v="1"/>
    <x v="4"/>
    <n v="0"/>
    <n v="7.5"/>
    <s v="Cash"/>
    <x v="0"/>
    <s v="Olivia"/>
    <n v="3.7"/>
    <x v="0"/>
    <s v="Delivery"/>
    <x v="10"/>
    <x v="9"/>
    <s v="Wednesday"/>
  </r>
  <r>
    <s v="TRX14421"/>
    <s v="2024-10-24"/>
    <s v="Thursday"/>
    <s v="08:51 PM"/>
    <s v="CUST843"/>
    <x v="2"/>
    <x v="10"/>
    <s v="Pastry"/>
    <s v="Medium"/>
    <x v="2"/>
    <x v="4"/>
    <n v="0"/>
    <n v="5"/>
    <s v="UPI"/>
    <x v="0"/>
    <s v="Liam"/>
    <n v="4.2"/>
    <x v="0"/>
    <s v="Dine-in"/>
    <x v="10"/>
    <x v="9"/>
    <s v="Thursday"/>
  </r>
  <r>
    <s v="TRX14468"/>
    <s v="2024-10-06"/>
    <s v="Sunday"/>
    <s v="11:05 AM"/>
    <s v="CUST187"/>
    <x v="2"/>
    <x v="5"/>
    <s v="Tea"/>
    <s v="Large"/>
    <x v="3"/>
    <x v="3"/>
    <n v="5"/>
    <n v="7.6"/>
    <s v="Card"/>
    <x v="0"/>
    <s v="Sophia"/>
    <n v="4"/>
    <x v="1"/>
    <s v="Takeaway"/>
    <x v="7"/>
    <x v="9"/>
    <s v="Sunday"/>
  </r>
  <r>
    <s v="TRX14469"/>
    <s v="2024-10-25"/>
    <s v="Friday"/>
    <s v="06:42 PM"/>
    <s v="CUST741"/>
    <x v="0"/>
    <x v="8"/>
    <s v="Tea"/>
    <s v="Large"/>
    <x v="2"/>
    <x v="4"/>
    <n v="0"/>
    <n v="5"/>
    <s v="UPI"/>
    <x v="0"/>
    <s v="John"/>
    <n v="4.3"/>
    <x v="1"/>
    <s v="Takeaway"/>
    <x v="13"/>
    <x v="9"/>
    <s v="Friday"/>
  </r>
  <r>
    <s v="TRX14502"/>
    <s v="2024-10-14"/>
    <s v="Monday"/>
    <s v="08:40 AM"/>
    <s v="CUST689"/>
    <x v="1"/>
    <x v="5"/>
    <s v="Tea"/>
    <s v="Medium"/>
    <x v="0"/>
    <x v="3"/>
    <n v="0"/>
    <n v="2"/>
    <s v="UPI"/>
    <x v="0"/>
    <s v="John"/>
    <n v="4.7"/>
    <x v="1"/>
    <s v="Delivery"/>
    <x v="2"/>
    <x v="9"/>
    <s v="Monday"/>
  </r>
  <r>
    <s v="TRX14540"/>
    <s v="2024-10-27"/>
    <s v="Sunday"/>
    <s v="12:33 PM"/>
    <s v="CUST510"/>
    <x v="0"/>
    <x v="4"/>
    <s v="Coffee"/>
    <s v="Small"/>
    <x v="2"/>
    <x v="0"/>
    <n v="5"/>
    <n v="7.6"/>
    <s v="Cash"/>
    <x v="0"/>
    <s v="Olivia"/>
    <n v="4.2"/>
    <x v="1"/>
    <s v="Takeaway"/>
    <x v="3"/>
    <x v="9"/>
    <s v="Sunday"/>
  </r>
  <r>
    <s v="TRX14636"/>
    <s v="2024-10-03"/>
    <s v="Thursday"/>
    <s v="07:36 AM"/>
    <s v="CUST688"/>
    <x v="1"/>
    <x v="12"/>
    <s v="Food"/>
    <s v="Small"/>
    <x v="2"/>
    <x v="7"/>
    <n v="10"/>
    <n v="9"/>
    <s v="UPI"/>
    <x v="0"/>
    <s v="Emma"/>
    <n v="3.7"/>
    <x v="1"/>
    <s v="Takeaway"/>
    <x v="19"/>
    <x v="9"/>
    <s v="Thursday"/>
  </r>
  <r>
    <s v="TRX14694"/>
    <s v="2024-10-14"/>
    <s v="Monday"/>
    <s v="07:13 AM"/>
    <s v="CUST620"/>
    <x v="2"/>
    <x v="3"/>
    <s v="Food"/>
    <s v="Medium"/>
    <x v="1"/>
    <x v="2"/>
    <n v="0"/>
    <n v="13.5"/>
    <s v="Card"/>
    <x v="0"/>
    <s v="Emma"/>
    <n v="4.4000000000000004"/>
    <x v="0"/>
    <s v="Takeaway"/>
    <x v="2"/>
    <x v="9"/>
    <s v="Monday"/>
  </r>
  <r>
    <s v="TRX14798"/>
    <s v="2024-10-07"/>
    <s v="Monday"/>
    <s v="02:59 PM"/>
    <s v="CUST912"/>
    <x v="0"/>
    <x v="0"/>
    <s v="Beverage"/>
    <s v="Large"/>
    <x v="3"/>
    <x v="0"/>
    <n v="15"/>
    <n v="13.6"/>
    <s v="Cash"/>
    <x v="0"/>
    <s v="Noah"/>
    <n v="4.9000000000000004"/>
    <x v="2"/>
    <s v="Delivery"/>
    <x v="0"/>
    <x v="9"/>
    <s v="Monday"/>
  </r>
  <r>
    <s v="TRX14802"/>
    <s v="2024-10-15"/>
    <s v="Tuesday"/>
    <s v="07:24 AM"/>
    <s v="CUST482"/>
    <x v="2"/>
    <x v="13"/>
    <s v="Coffee"/>
    <s v="Large"/>
    <x v="1"/>
    <x v="8"/>
    <n v="10"/>
    <n v="9.4499999999999993"/>
    <s v="UPI"/>
    <x v="0"/>
    <s v="John"/>
    <n v="4.5"/>
    <x v="1"/>
    <s v="Takeaway"/>
    <x v="1"/>
    <x v="9"/>
    <s v="Tuesday"/>
  </r>
  <r>
    <s v="TRX14859"/>
    <s v="2024-10-01"/>
    <s v="Tuesday"/>
    <s v="06:36 PM"/>
    <s v="CUST511"/>
    <x v="1"/>
    <x v="2"/>
    <s v="Coffee"/>
    <s v="Medium"/>
    <x v="2"/>
    <x v="1"/>
    <n v="15"/>
    <n v="5.0999999999999996"/>
    <s v="UPI"/>
    <x v="0"/>
    <s v="John"/>
    <n v="3.9"/>
    <x v="1"/>
    <s v="Dine-in"/>
    <x v="11"/>
    <x v="9"/>
    <s v="Tuesday"/>
  </r>
  <r>
    <s v="TRX14950"/>
    <s v="2024-10-11"/>
    <s v="Friday"/>
    <s v="06:44 PM"/>
    <s v="CUST729"/>
    <x v="1"/>
    <x v="0"/>
    <s v="Beverage"/>
    <s v="Medium"/>
    <x v="2"/>
    <x v="0"/>
    <n v="15"/>
    <n v="6.8"/>
    <s v="Cash"/>
    <x v="0"/>
    <s v="Liam"/>
    <n v="4.2"/>
    <x v="2"/>
    <s v="Takeaway"/>
    <x v="5"/>
    <x v="9"/>
    <s v="Friday"/>
  </r>
  <r>
    <s v="TRX14960"/>
    <s v="2024-10-20"/>
    <s v="Sunday"/>
    <s v="11:26 AM"/>
    <s v="CUST596"/>
    <x v="2"/>
    <x v="8"/>
    <s v="Tea"/>
    <s v="Large"/>
    <x v="1"/>
    <x v="4"/>
    <n v="0"/>
    <n v="7.5"/>
    <s v="UPI"/>
    <x v="0"/>
    <s v="Liam"/>
    <n v="3"/>
    <x v="2"/>
    <s v="Delivery"/>
    <x v="9"/>
    <x v="9"/>
    <s v="Sunday"/>
  </r>
  <r>
    <s v="TRX10003"/>
    <s v="2024-10-01"/>
    <s v="Tuesday"/>
    <s v="09:07 AM"/>
    <s v="CUST487"/>
    <x v="2"/>
    <x v="4"/>
    <s v="Coffee"/>
    <s v="Large"/>
    <x v="1"/>
    <x v="0"/>
    <n v="10"/>
    <n v="10.8"/>
    <s v="UPI"/>
    <x v="1"/>
    <s v="Emma"/>
    <n v="3.1"/>
    <x v="1"/>
    <s v="Takeaway"/>
    <x v="19"/>
    <x v="9"/>
    <s v="Tuesday"/>
  </r>
  <r>
    <s v="TRX10046"/>
    <s v="2024-10-15"/>
    <s v="Tuesday"/>
    <s v="10:43 AM"/>
    <s v="CUST576"/>
    <x v="1"/>
    <x v="10"/>
    <s v="Pastry"/>
    <s v="Small"/>
    <x v="1"/>
    <x v="4"/>
    <n v="0"/>
    <n v="7.5"/>
    <s v="Cash"/>
    <x v="1"/>
    <s v="Liam"/>
    <n v="4.2"/>
    <x v="0"/>
    <s v="Delivery"/>
    <x v="20"/>
    <x v="9"/>
    <s v="Tuesday"/>
  </r>
  <r>
    <s v="TRX10123"/>
    <s v="2024-10-07"/>
    <s v="Monday"/>
    <s v="07:24 PM"/>
    <s v="CUST723"/>
    <x v="0"/>
    <x v="11"/>
    <s v="Food"/>
    <s v="Medium"/>
    <x v="0"/>
    <x v="6"/>
    <n v="5"/>
    <n v="5.22"/>
    <s v="Card"/>
    <x v="1"/>
    <s v="John"/>
    <n v="3.5"/>
    <x v="2"/>
    <s v="Delivery"/>
    <x v="16"/>
    <x v="9"/>
    <s v="Monday"/>
  </r>
  <r>
    <s v="TRX10171"/>
    <s v="2024-10-23"/>
    <s v="Wednesday"/>
    <s v="08:14 AM"/>
    <s v="CUST146"/>
    <x v="0"/>
    <x v="11"/>
    <s v="Food"/>
    <s v="Large"/>
    <x v="1"/>
    <x v="6"/>
    <n v="0"/>
    <n v="16.5"/>
    <s v="UPI"/>
    <x v="1"/>
    <s v="John"/>
    <n v="5"/>
    <x v="0"/>
    <s v="Dine-in"/>
    <x v="15"/>
    <x v="9"/>
    <s v="Wednesday"/>
  </r>
  <r>
    <s v="TRX10197"/>
    <s v="2024-10-12"/>
    <s v="Saturday"/>
    <s v="04:28 PM"/>
    <s v="CUST624"/>
    <x v="2"/>
    <x v="11"/>
    <s v="Food"/>
    <s v="Small"/>
    <x v="0"/>
    <x v="6"/>
    <n v="0"/>
    <n v="5.5"/>
    <s v="Card"/>
    <x v="1"/>
    <s v="Ava"/>
    <n v="4.2"/>
    <x v="0"/>
    <s v="Takeaway"/>
    <x v="3"/>
    <x v="9"/>
    <s v="Saturday"/>
  </r>
  <r>
    <s v="TRX10222"/>
    <s v="2024-10-22"/>
    <s v="Tuesday"/>
    <s v="05:47 PM"/>
    <s v="CUST375"/>
    <x v="1"/>
    <x v="11"/>
    <s v="Food"/>
    <s v="Medium"/>
    <x v="3"/>
    <x v="6"/>
    <n v="0"/>
    <n v="22"/>
    <s v="UPI"/>
    <x v="1"/>
    <s v="Sophia"/>
    <n v="3.8"/>
    <x v="2"/>
    <s v="Takeaway"/>
    <x v="18"/>
    <x v="9"/>
    <s v="Tuesday"/>
  </r>
  <r>
    <s v="TRX10334"/>
    <s v="2024-10-10"/>
    <s v="Thursday"/>
    <s v="04:28 PM"/>
    <s v="CUST244"/>
    <x v="1"/>
    <x v="2"/>
    <s v="Coffee"/>
    <s v="Small"/>
    <x v="0"/>
    <x v="1"/>
    <n v="15"/>
    <n v="2.5499999999999998"/>
    <s v="UPI"/>
    <x v="1"/>
    <s v="Ava"/>
    <n v="3.6"/>
    <x v="2"/>
    <s v="Delivery"/>
    <x v="18"/>
    <x v="9"/>
    <s v="Thursday"/>
  </r>
  <r>
    <s v="TRX10662"/>
    <s v="2024-10-08"/>
    <s v="Tuesday"/>
    <s v="08:26 AM"/>
    <s v="CUST237"/>
    <x v="0"/>
    <x v="4"/>
    <s v="Coffee"/>
    <s v="Medium"/>
    <x v="1"/>
    <x v="0"/>
    <n v="10"/>
    <n v="10.8"/>
    <s v="Cash"/>
    <x v="1"/>
    <s v="Ava"/>
    <n v="3.9"/>
    <x v="2"/>
    <s v="Takeaway"/>
    <x v="5"/>
    <x v="9"/>
    <s v="Tuesday"/>
  </r>
  <r>
    <s v="TRX10730"/>
    <s v="2024-10-01"/>
    <s v="Tuesday"/>
    <s v="08:22 PM"/>
    <s v="CUST931"/>
    <x v="2"/>
    <x v="9"/>
    <s v="Beverage"/>
    <s v="Large"/>
    <x v="0"/>
    <x v="5"/>
    <n v="0"/>
    <n v="3.8"/>
    <s v="Cash"/>
    <x v="1"/>
    <s v="Noah"/>
    <n v="3.4"/>
    <x v="2"/>
    <s v="Delivery"/>
    <x v="8"/>
    <x v="9"/>
    <s v="Tuesday"/>
  </r>
  <r>
    <s v="TRX10791"/>
    <s v="2024-10-18"/>
    <s v="Friday"/>
    <s v="04:38 PM"/>
    <s v="CUST145"/>
    <x v="1"/>
    <x v="9"/>
    <s v="Beverage"/>
    <s v="Small"/>
    <x v="0"/>
    <x v="5"/>
    <n v="10"/>
    <n v="3.42"/>
    <s v="Cash"/>
    <x v="1"/>
    <s v="Liam"/>
    <n v="5"/>
    <x v="0"/>
    <s v="Takeaway"/>
    <x v="4"/>
    <x v="9"/>
    <s v="Friday"/>
  </r>
  <r>
    <s v="TRX10964"/>
    <s v="2024-10-15"/>
    <s v="Tuesday"/>
    <s v="01:26 PM"/>
    <s v="CUST774"/>
    <x v="0"/>
    <x v="13"/>
    <s v="Coffee"/>
    <s v="Large"/>
    <x v="1"/>
    <x v="8"/>
    <n v="0"/>
    <n v="10.5"/>
    <s v="UPI"/>
    <x v="1"/>
    <s v="Liam"/>
    <n v="3.3"/>
    <x v="0"/>
    <s v="Takeaway"/>
    <x v="11"/>
    <x v="9"/>
    <s v="Tuesday"/>
  </r>
  <r>
    <s v="TRX11055"/>
    <s v="2024-10-29"/>
    <s v="Tuesday"/>
    <s v="10:18 AM"/>
    <s v="CUST354"/>
    <x v="2"/>
    <x v="12"/>
    <s v="Food"/>
    <s v="Small"/>
    <x v="0"/>
    <x v="7"/>
    <n v="10"/>
    <n v="4.5"/>
    <s v="Cash"/>
    <x v="1"/>
    <s v="Olivia"/>
    <n v="4.5"/>
    <x v="2"/>
    <s v="Delivery"/>
    <x v="4"/>
    <x v="9"/>
    <s v="Tuesday"/>
  </r>
  <r>
    <s v="TRX11089"/>
    <s v="2024-10-27"/>
    <s v="Sunday"/>
    <s v="07:45 PM"/>
    <s v="CUST684"/>
    <x v="0"/>
    <x v="5"/>
    <s v="Tea"/>
    <s v="Large"/>
    <x v="1"/>
    <x v="3"/>
    <n v="0"/>
    <n v="6"/>
    <s v="UPI"/>
    <x v="1"/>
    <s v="John"/>
    <n v="4.9000000000000004"/>
    <x v="0"/>
    <s v="Dine-in"/>
    <x v="17"/>
    <x v="9"/>
    <s v="Sunday"/>
  </r>
  <r>
    <s v="TRX11137"/>
    <s v="2024-10-15"/>
    <s v="Tuesday"/>
    <s v="03:01 PM"/>
    <s v="CUST119"/>
    <x v="1"/>
    <x v="7"/>
    <s v="Pastry"/>
    <s v="Medium"/>
    <x v="0"/>
    <x v="3"/>
    <n v="5"/>
    <n v="1.9"/>
    <s v="UPI"/>
    <x v="1"/>
    <s v="Liam"/>
    <n v="4.0999999999999996"/>
    <x v="0"/>
    <s v="Delivery"/>
    <x v="9"/>
    <x v="9"/>
    <s v="Tuesday"/>
  </r>
  <r>
    <s v="TRX11180"/>
    <s v="2024-10-12"/>
    <s v="Saturday"/>
    <s v="11:29 AM"/>
    <s v="CUST589"/>
    <x v="2"/>
    <x v="4"/>
    <s v="Coffee"/>
    <s v="Large"/>
    <x v="2"/>
    <x v="0"/>
    <n v="15"/>
    <n v="6.8"/>
    <s v="Cash"/>
    <x v="1"/>
    <s v="Ava"/>
    <n v="3.5"/>
    <x v="1"/>
    <s v="Takeaway"/>
    <x v="20"/>
    <x v="9"/>
    <s v="Saturday"/>
  </r>
  <r>
    <s v="TRX11197"/>
    <s v="2024-10-04"/>
    <s v="Friday"/>
    <s v="05:31 PM"/>
    <s v="CUST117"/>
    <x v="2"/>
    <x v="5"/>
    <s v="Tea"/>
    <s v="Large"/>
    <x v="0"/>
    <x v="3"/>
    <n v="10"/>
    <n v="1.8"/>
    <s v="Card"/>
    <x v="1"/>
    <s v="John"/>
    <n v="3.5"/>
    <x v="0"/>
    <s v="Dine-in"/>
    <x v="5"/>
    <x v="9"/>
    <s v="Friday"/>
  </r>
  <r>
    <s v="TRX11240"/>
    <s v="2024-10-02"/>
    <s v="Wednesday"/>
    <s v="07:53 PM"/>
    <s v="CUST567"/>
    <x v="1"/>
    <x v="13"/>
    <s v="Coffee"/>
    <s v="Medium"/>
    <x v="1"/>
    <x v="8"/>
    <n v="0"/>
    <n v="10.5"/>
    <s v="Card"/>
    <x v="1"/>
    <s v="Ava"/>
    <n v="3.9"/>
    <x v="0"/>
    <s v="Takeaway"/>
    <x v="10"/>
    <x v="9"/>
    <s v="Wednesday"/>
  </r>
  <r>
    <s v="TRX11259"/>
    <s v="2024-10-14"/>
    <s v="Monday"/>
    <s v="08:33 PM"/>
    <s v="CUST353"/>
    <x v="2"/>
    <x v="4"/>
    <s v="Coffee"/>
    <s v="Small"/>
    <x v="1"/>
    <x v="0"/>
    <n v="5"/>
    <n v="11.4"/>
    <s v="UPI"/>
    <x v="1"/>
    <s v="Ava"/>
    <n v="4.3"/>
    <x v="1"/>
    <s v="Takeaway"/>
    <x v="2"/>
    <x v="9"/>
    <s v="Monday"/>
  </r>
  <r>
    <s v="TRX11445"/>
    <s v="2024-10-13"/>
    <s v="Sunday"/>
    <s v="09:10 AM"/>
    <s v="CUST300"/>
    <x v="2"/>
    <x v="4"/>
    <s v="Coffee"/>
    <s v="Large"/>
    <x v="2"/>
    <x v="0"/>
    <n v="10"/>
    <n v="7.2"/>
    <s v="Card"/>
    <x v="1"/>
    <s v="Sophia"/>
    <n v="4.9000000000000004"/>
    <x v="0"/>
    <s v="Takeaway"/>
    <x v="15"/>
    <x v="9"/>
    <s v="Sunday"/>
  </r>
  <r>
    <s v="TRX11483"/>
    <s v="2024-10-11"/>
    <s v="Friday"/>
    <s v="04:46 PM"/>
    <s v="CUST318"/>
    <x v="1"/>
    <x v="11"/>
    <s v="Food"/>
    <s v="Small"/>
    <x v="1"/>
    <x v="6"/>
    <n v="10"/>
    <n v="14.85"/>
    <s v="Card"/>
    <x v="1"/>
    <s v="Olivia"/>
    <n v="3.8"/>
    <x v="2"/>
    <s v="Dine-in"/>
    <x v="12"/>
    <x v="9"/>
    <s v="Friday"/>
  </r>
  <r>
    <s v="TRX11499"/>
    <s v="2024-10-18"/>
    <s v="Friday"/>
    <s v="04:51 PM"/>
    <s v="CUST113"/>
    <x v="0"/>
    <x v="14"/>
    <s v="Coffee"/>
    <s v="Large"/>
    <x v="3"/>
    <x v="4"/>
    <n v="15"/>
    <n v="8.5"/>
    <s v="UPI"/>
    <x v="1"/>
    <s v="John"/>
    <n v="4.0999999999999996"/>
    <x v="2"/>
    <s v="Takeaway"/>
    <x v="9"/>
    <x v="9"/>
    <s v="Friday"/>
  </r>
  <r>
    <s v="TRX11579"/>
    <s v="2024-10-09"/>
    <s v="Wednesday"/>
    <s v="12:05 PM"/>
    <s v="CUST293"/>
    <x v="0"/>
    <x v="10"/>
    <s v="Pastry"/>
    <s v="Medium"/>
    <x v="1"/>
    <x v="4"/>
    <n v="15"/>
    <n v="6.38"/>
    <s v="Cash"/>
    <x v="1"/>
    <s v="John"/>
    <n v="3.4"/>
    <x v="2"/>
    <s v="Delivery"/>
    <x v="1"/>
    <x v="9"/>
    <s v="Wednesday"/>
  </r>
  <r>
    <s v="TRX11699"/>
    <s v="2024-10-11"/>
    <s v="Friday"/>
    <s v="02:18 PM"/>
    <s v="CUST910"/>
    <x v="0"/>
    <x v="11"/>
    <s v="Food"/>
    <s v="Small"/>
    <x v="2"/>
    <x v="6"/>
    <n v="15"/>
    <n v="9.35"/>
    <s v="Card"/>
    <x v="1"/>
    <s v="John"/>
    <n v="4"/>
    <x v="0"/>
    <s v="Takeaway"/>
    <x v="9"/>
    <x v="9"/>
    <s v="Friday"/>
  </r>
  <r>
    <s v="TRX11758"/>
    <s v="2024-10-22"/>
    <s v="Tuesday"/>
    <s v="02:08 PM"/>
    <s v="CUST860"/>
    <x v="1"/>
    <x v="4"/>
    <s v="Coffee"/>
    <s v="Large"/>
    <x v="1"/>
    <x v="0"/>
    <n v="15"/>
    <n v="10.199999999999999"/>
    <s v="Card"/>
    <x v="1"/>
    <s v="Liam"/>
    <n v="3.6"/>
    <x v="2"/>
    <s v="Delivery"/>
    <x v="6"/>
    <x v="9"/>
    <s v="Tuesday"/>
  </r>
  <r>
    <s v="TRX11855"/>
    <s v="2024-10-12"/>
    <s v="Saturday"/>
    <s v="08:33 PM"/>
    <s v="CUST462"/>
    <x v="0"/>
    <x v="14"/>
    <s v="Coffee"/>
    <s v="Medium"/>
    <x v="1"/>
    <x v="4"/>
    <n v="0"/>
    <n v="7.5"/>
    <s v="UPI"/>
    <x v="1"/>
    <s v="Noah"/>
    <n v="3.6"/>
    <x v="0"/>
    <s v="Takeaway"/>
    <x v="14"/>
    <x v="9"/>
    <s v="Saturday"/>
  </r>
  <r>
    <s v="TRX11940"/>
    <s v="2024-10-21"/>
    <s v="Monday"/>
    <s v="08:49 PM"/>
    <s v="CUST400"/>
    <x v="1"/>
    <x v="14"/>
    <s v="Coffee"/>
    <s v="Medium"/>
    <x v="2"/>
    <x v="4"/>
    <n v="15"/>
    <n v="4.25"/>
    <s v="Card"/>
    <x v="1"/>
    <s v="Sophia"/>
    <n v="3.1"/>
    <x v="1"/>
    <s v="Dine-in"/>
    <x v="6"/>
    <x v="9"/>
    <s v="Monday"/>
  </r>
  <r>
    <s v="TRX11998"/>
    <s v="2024-10-10"/>
    <s v="Thursday"/>
    <s v="08:27 PM"/>
    <s v="CUST181"/>
    <x v="2"/>
    <x v="13"/>
    <s v="Coffee"/>
    <s v="Medium"/>
    <x v="3"/>
    <x v="8"/>
    <n v="0"/>
    <n v="14"/>
    <s v="UPI"/>
    <x v="1"/>
    <s v="Olivia"/>
    <n v="4.5999999999999996"/>
    <x v="0"/>
    <s v="Dine-in"/>
    <x v="11"/>
    <x v="9"/>
    <s v="Thursday"/>
  </r>
  <r>
    <s v="TRX12007"/>
    <s v="2024-10-01"/>
    <s v="Tuesday"/>
    <s v="09:24 AM"/>
    <s v="CUST107"/>
    <x v="2"/>
    <x v="9"/>
    <s v="Beverage"/>
    <s v="Small"/>
    <x v="3"/>
    <x v="5"/>
    <n v="5"/>
    <n v="14.44"/>
    <s v="UPI"/>
    <x v="1"/>
    <s v="Noah"/>
    <n v="3.2"/>
    <x v="2"/>
    <s v="Dine-in"/>
    <x v="19"/>
    <x v="9"/>
    <s v="Tuesday"/>
  </r>
  <r>
    <s v="TRX12046"/>
    <s v="2024-10-23"/>
    <s v="Wednesday"/>
    <s v="09:12 AM"/>
    <s v="CUST681"/>
    <x v="0"/>
    <x v="11"/>
    <s v="Food"/>
    <s v="Medium"/>
    <x v="1"/>
    <x v="6"/>
    <n v="10"/>
    <n v="14.85"/>
    <s v="Cash"/>
    <x v="1"/>
    <s v="Emma"/>
    <n v="4.7"/>
    <x v="1"/>
    <s v="Takeaway"/>
    <x v="7"/>
    <x v="9"/>
    <s v="Wednesday"/>
  </r>
  <r>
    <s v="TRX12085"/>
    <s v="2024-10-28"/>
    <s v="Monday"/>
    <s v="07:53 AM"/>
    <s v="CUST638"/>
    <x v="2"/>
    <x v="1"/>
    <s v="Tea"/>
    <s v="Large"/>
    <x v="0"/>
    <x v="1"/>
    <n v="15"/>
    <n v="2.5499999999999998"/>
    <s v="UPI"/>
    <x v="1"/>
    <s v="John"/>
    <n v="4.5999999999999996"/>
    <x v="0"/>
    <s v="Delivery"/>
    <x v="0"/>
    <x v="9"/>
    <s v="Monday"/>
  </r>
  <r>
    <s v="TRX12098"/>
    <s v="2024-10-29"/>
    <s v="Tuesday"/>
    <s v="01:00 PM"/>
    <s v="CUST988"/>
    <x v="0"/>
    <x v="3"/>
    <s v="Food"/>
    <s v="Small"/>
    <x v="1"/>
    <x v="2"/>
    <n v="15"/>
    <n v="11.47"/>
    <s v="Cash"/>
    <x v="1"/>
    <s v="Noah"/>
    <n v="4.7"/>
    <x v="0"/>
    <s v="Delivery"/>
    <x v="1"/>
    <x v="9"/>
    <s v="Tuesday"/>
  </r>
  <r>
    <s v="TRX12182"/>
    <s v="2024-10-10"/>
    <s v="Thursday"/>
    <s v="12:37 PM"/>
    <s v="CUST451"/>
    <x v="1"/>
    <x v="14"/>
    <s v="Coffee"/>
    <s v="Medium"/>
    <x v="3"/>
    <x v="4"/>
    <n v="5"/>
    <n v="9.5"/>
    <s v="Card"/>
    <x v="1"/>
    <s v="Sophia"/>
    <n v="4.2"/>
    <x v="0"/>
    <s v="Dine-in"/>
    <x v="11"/>
    <x v="9"/>
    <s v="Thursday"/>
  </r>
  <r>
    <s v="TRX12321"/>
    <s v="2024-10-22"/>
    <s v="Tuesday"/>
    <s v="08:57 PM"/>
    <s v="CUST215"/>
    <x v="1"/>
    <x v="9"/>
    <s v="Beverage"/>
    <s v="Medium"/>
    <x v="3"/>
    <x v="5"/>
    <n v="10"/>
    <n v="13.68"/>
    <s v="Cash"/>
    <x v="1"/>
    <s v="Olivia"/>
    <n v="3.5"/>
    <x v="1"/>
    <s v="Delivery"/>
    <x v="12"/>
    <x v="9"/>
    <s v="Tuesday"/>
  </r>
  <r>
    <s v="TRX12406"/>
    <s v="2024-10-03"/>
    <s v="Thursday"/>
    <s v="01:44 PM"/>
    <s v="CUST507"/>
    <x v="0"/>
    <x v="15"/>
    <s v="Coffee"/>
    <s v="Medium"/>
    <x v="1"/>
    <x v="2"/>
    <n v="5"/>
    <n v="12.82"/>
    <s v="UPI"/>
    <x v="1"/>
    <s v="Sophia"/>
    <n v="3.7"/>
    <x v="2"/>
    <s v="Dine-in"/>
    <x v="1"/>
    <x v="9"/>
    <s v="Thursday"/>
  </r>
  <r>
    <s v="TRX12447"/>
    <s v="2024-10-27"/>
    <s v="Sunday"/>
    <s v="05:32 PM"/>
    <s v="CUST838"/>
    <x v="1"/>
    <x v="1"/>
    <s v="Tea"/>
    <s v="Large"/>
    <x v="0"/>
    <x v="1"/>
    <n v="15"/>
    <n v="2.5499999999999998"/>
    <s v="Card"/>
    <x v="1"/>
    <s v="Olivia"/>
    <n v="4.5"/>
    <x v="2"/>
    <s v="Dine-in"/>
    <x v="10"/>
    <x v="9"/>
    <s v="Sunday"/>
  </r>
  <r>
    <s v="TRX12536"/>
    <s v="2024-10-19"/>
    <s v="Saturday"/>
    <s v="12:24 PM"/>
    <s v="CUST696"/>
    <x v="2"/>
    <x v="13"/>
    <s v="Coffee"/>
    <s v="Medium"/>
    <x v="0"/>
    <x v="8"/>
    <n v="15"/>
    <n v="2.98"/>
    <s v="UPI"/>
    <x v="1"/>
    <s v="Liam"/>
    <n v="3.3"/>
    <x v="2"/>
    <s v="Dine-in"/>
    <x v="6"/>
    <x v="9"/>
    <s v="Saturday"/>
  </r>
  <r>
    <s v="TRX12547"/>
    <s v="2024-10-20"/>
    <s v="Sunday"/>
    <s v="05:26 PM"/>
    <s v="CUST488"/>
    <x v="0"/>
    <x v="8"/>
    <s v="Tea"/>
    <s v="Medium"/>
    <x v="0"/>
    <x v="4"/>
    <n v="15"/>
    <n v="2.12"/>
    <s v="Card"/>
    <x v="1"/>
    <s v="John"/>
    <n v="3.7"/>
    <x v="2"/>
    <s v="Takeaway"/>
    <x v="14"/>
    <x v="9"/>
    <s v="Sunday"/>
  </r>
  <r>
    <s v="TRX12579"/>
    <s v="2024-10-11"/>
    <s v="Friday"/>
    <s v="07:31 AM"/>
    <s v="CUST663"/>
    <x v="0"/>
    <x v="5"/>
    <s v="Tea"/>
    <s v="Medium"/>
    <x v="2"/>
    <x v="3"/>
    <n v="15"/>
    <n v="3.4"/>
    <s v="UPI"/>
    <x v="1"/>
    <s v="Ava"/>
    <n v="4.2"/>
    <x v="2"/>
    <s v="Takeaway"/>
    <x v="8"/>
    <x v="9"/>
    <s v="Friday"/>
  </r>
  <r>
    <s v="TRX12629"/>
    <s v="2024-10-30"/>
    <s v="Wednesday"/>
    <s v="01:19 PM"/>
    <s v="CUST175"/>
    <x v="2"/>
    <x v="11"/>
    <s v="Food"/>
    <s v="Medium"/>
    <x v="1"/>
    <x v="6"/>
    <n v="0"/>
    <n v="16.5"/>
    <s v="Cash"/>
    <x v="1"/>
    <s v="John"/>
    <n v="4.0999999999999996"/>
    <x v="1"/>
    <s v="Delivery"/>
    <x v="17"/>
    <x v="9"/>
    <s v="Wednesday"/>
  </r>
  <r>
    <s v="TRX12635"/>
    <s v="2024-10-09"/>
    <s v="Wednesday"/>
    <s v="11:01 AM"/>
    <s v="CUST379"/>
    <x v="1"/>
    <x v="11"/>
    <s v="Food"/>
    <s v="Medium"/>
    <x v="1"/>
    <x v="6"/>
    <n v="10"/>
    <n v="14.85"/>
    <s v="UPI"/>
    <x v="1"/>
    <s v="Liam"/>
    <n v="4.5999999999999996"/>
    <x v="1"/>
    <s v="Delivery"/>
    <x v="6"/>
    <x v="9"/>
    <s v="Wednesday"/>
  </r>
  <r>
    <s v="TRX12758"/>
    <s v="2024-10-08"/>
    <s v="Tuesday"/>
    <s v="03:19 PM"/>
    <s v="CUST142"/>
    <x v="1"/>
    <x v="11"/>
    <s v="Food"/>
    <s v="Medium"/>
    <x v="0"/>
    <x v="6"/>
    <n v="15"/>
    <n v="4.67"/>
    <s v="Cash"/>
    <x v="1"/>
    <s v="Sophia"/>
    <n v="4.9000000000000004"/>
    <x v="1"/>
    <s v="Delivery"/>
    <x v="16"/>
    <x v="9"/>
    <s v="Tuesday"/>
  </r>
  <r>
    <s v="TRX12777"/>
    <s v="2024-10-31"/>
    <s v="Thursday"/>
    <s v="01:10 PM"/>
    <s v="CUST499"/>
    <x v="2"/>
    <x v="2"/>
    <s v="Coffee"/>
    <s v="Small"/>
    <x v="2"/>
    <x v="1"/>
    <n v="0"/>
    <n v="6"/>
    <s v="Card"/>
    <x v="1"/>
    <s v="Sophia"/>
    <n v="4.9000000000000004"/>
    <x v="0"/>
    <s v="Takeaway"/>
    <x v="10"/>
    <x v="9"/>
    <s v="Thursday"/>
  </r>
  <r>
    <s v="TRX12781"/>
    <s v="2024-10-23"/>
    <s v="Wednesday"/>
    <s v="05:04 PM"/>
    <s v="CUST580"/>
    <x v="0"/>
    <x v="2"/>
    <s v="Coffee"/>
    <s v="Medium"/>
    <x v="2"/>
    <x v="1"/>
    <n v="5"/>
    <n v="5.7"/>
    <s v="Cash"/>
    <x v="1"/>
    <s v="Sophia"/>
    <n v="4.2"/>
    <x v="1"/>
    <s v="Delivery"/>
    <x v="9"/>
    <x v="9"/>
    <s v="Wednesday"/>
  </r>
  <r>
    <s v="TRX12805"/>
    <s v="2024-10-22"/>
    <s v="Tuesday"/>
    <s v="04:55 PM"/>
    <s v="CUST294"/>
    <x v="2"/>
    <x v="2"/>
    <s v="Coffee"/>
    <s v="Small"/>
    <x v="1"/>
    <x v="1"/>
    <n v="15"/>
    <n v="7.65"/>
    <s v="Card"/>
    <x v="1"/>
    <s v="Emma"/>
    <n v="4.8"/>
    <x v="1"/>
    <s v="Delivery"/>
    <x v="13"/>
    <x v="9"/>
    <s v="Tuesday"/>
  </r>
  <r>
    <s v="TRX12852"/>
    <s v="2024-10-31"/>
    <s v="Thursday"/>
    <s v="07:38 PM"/>
    <s v="CUST612"/>
    <x v="2"/>
    <x v="15"/>
    <s v="Coffee"/>
    <s v="Medium"/>
    <x v="1"/>
    <x v="2"/>
    <n v="5"/>
    <n v="12.82"/>
    <s v="Card"/>
    <x v="1"/>
    <s v="Olivia"/>
    <n v="3.6"/>
    <x v="2"/>
    <s v="Dine-in"/>
    <x v="4"/>
    <x v="9"/>
    <s v="Thursday"/>
  </r>
  <r>
    <s v="TRX12878"/>
    <s v="2024-10-23"/>
    <s v="Wednesday"/>
    <s v="10:11 AM"/>
    <s v="CUST181"/>
    <x v="0"/>
    <x v="12"/>
    <s v="Food"/>
    <s v="Small"/>
    <x v="0"/>
    <x v="7"/>
    <n v="0"/>
    <n v="5"/>
    <s v="Cash"/>
    <x v="1"/>
    <s v="Olivia"/>
    <n v="4"/>
    <x v="1"/>
    <s v="Dine-in"/>
    <x v="4"/>
    <x v="9"/>
    <s v="Wednesday"/>
  </r>
  <r>
    <s v="TRX13078"/>
    <s v="2024-10-29"/>
    <s v="Tuesday"/>
    <s v="07:40 PM"/>
    <s v="CUST449"/>
    <x v="0"/>
    <x v="10"/>
    <s v="Pastry"/>
    <s v="Large"/>
    <x v="3"/>
    <x v="4"/>
    <n v="15"/>
    <n v="8.5"/>
    <s v="UPI"/>
    <x v="1"/>
    <s v="Emma"/>
    <n v="4.5"/>
    <x v="2"/>
    <s v="Delivery"/>
    <x v="17"/>
    <x v="9"/>
    <s v="Tuesday"/>
  </r>
  <r>
    <s v="TRX13088"/>
    <s v="2024-10-08"/>
    <s v="Tuesday"/>
    <s v="10:43 AM"/>
    <s v="CUST646"/>
    <x v="2"/>
    <x v="0"/>
    <s v="Beverage"/>
    <s v="Medium"/>
    <x v="1"/>
    <x v="0"/>
    <n v="5"/>
    <n v="11.4"/>
    <s v="Cash"/>
    <x v="1"/>
    <s v="Ava"/>
    <n v="4"/>
    <x v="0"/>
    <s v="Dine-in"/>
    <x v="10"/>
    <x v="9"/>
    <s v="Tuesday"/>
  </r>
  <r>
    <s v="TRX13119"/>
    <s v="2024-10-19"/>
    <s v="Saturday"/>
    <s v="10:19 AM"/>
    <s v="CUST454"/>
    <x v="0"/>
    <x v="10"/>
    <s v="Pastry"/>
    <s v="Small"/>
    <x v="1"/>
    <x v="4"/>
    <n v="15"/>
    <n v="6.38"/>
    <s v="Cash"/>
    <x v="1"/>
    <s v="Sophia"/>
    <n v="4.3"/>
    <x v="1"/>
    <s v="Delivery"/>
    <x v="0"/>
    <x v="9"/>
    <s v="Saturday"/>
  </r>
  <r>
    <s v="TRX13149"/>
    <s v="2024-10-07"/>
    <s v="Monday"/>
    <s v="07:07 PM"/>
    <s v="CUST967"/>
    <x v="0"/>
    <x v="2"/>
    <s v="Coffee"/>
    <s v="Large"/>
    <x v="1"/>
    <x v="1"/>
    <n v="10"/>
    <n v="8.1"/>
    <s v="Cash"/>
    <x v="1"/>
    <s v="John"/>
    <n v="4.5"/>
    <x v="0"/>
    <s v="Dine-in"/>
    <x v="18"/>
    <x v="9"/>
    <s v="Monday"/>
  </r>
  <r>
    <s v="TRX13259"/>
    <s v="2024-10-20"/>
    <s v="Sunday"/>
    <s v="09:54 AM"/>
    <s v="CUST417"/>
    <x v="2"/>
    <x v="4"/>
    <s v="Coffee"/>
    <s v="Medium"/>
    <x v="2"/>
    <x v="0"/>
    <n v="0"/>
    <n v="8"/>
    <s v="Card"/>
    <x v="1"/>
    <s v="Emma"/>
    <n v="4.7"/>
    <x v="0"/>
    <s v="Delivery"/>
    <x v="10"/>
    <x v="9"/>
    <s v="Sunday"/>
  </r>
  <r>
    <s v="TRX13321"/>
    <s v="2024-10-04"/>
    <s v="Friday"/>
    <s v="01:00 PM"/>
    <s v="CUST587"/>
    <x v="0"/>
    <x v="14"/>
    <s v="Coffee"/>
    <s v="Medium"/>
    <x v="2"/>
    <x v="4"/>
    <n v="0"/>
    <n v="5"/>
    <s v="Cash"/>
    <x v="1"/>
    <s v="Noah"/>
    <n v="4.9000000000000004"/>
    <x v="0"/>
    <s v="Dine-in"/>
    <x v="8"/>
    <x v="9"/>
    <s v="Friday"/>
  </r>
  <r>
    <s v="TRX13444"/>
    <s v="2024-10-06"/>
    <s v="Sunday"/>
    <s v="12:35 PM"/>
    <s v="CUST602"/>
    <x v="0"/>
    <x v="7"/>
    <s v="Pastry"/>
    <s v="Medium"/>
    <x v="1"/>
    <x v="3"/>
    <n v="5"/>
    <n v="5.7"/>
    <s v="UPI"/>
    <x v="1"/>
    <s v="Ava"/>
    <n v="4.0999999999999996"/>
    <x v="1"/>
    <s v="Takeaway"/>
    <x v="8"/>
    <x v="9"/>
    <s v="Sunday"/>
  </r>
  <r>
    <s v="TRX13463"/>
    <s v="2024-10-05"/>
    <s v="Saturday"/>
    <s v="06:28 PM"/>
    <s v="CUST372"/>
    <x v="2"/>
    <x v="3"/>
    <s v="Food"/>
    <s v="Large"/>
    <x v="1"/>
    <x v="2"/>
    <n v="0"/>
    <n v="13.5"/>
    <s v="Card"/>
    <x v="1"/>
    <s v="Ava"/>
    <n v="4.4000000000000004"/>
    <x v="2"/>
    <s v="Dine-in"/>
    <x v="11"/>
    <x v="9"/>
    <s v="Saturday"/>
  </r>
  <r>
    <s v="TRX13529"/>
    <s v="2024-10-02"/>
    <s v="Wednesday"/>
    <s v="06:43 PM"/>
    <s v="CUST541"/>
    <x v="1"/>
    <x v="5"/>
    <s v="Tea"/>
    <s v="Medium"/>
    <x v="3"/>
    <x v="3"/>
    <n v="5"/>
    <n v="7.6"/>
    <s v="UPI"/>
    <x v="1"/>
    <s v="Emma"/>
    <n v="4.7"/>
    <x v="1"/>
    <s v="Delivery"/>
    <x v="5"/>
    <x v="9"/>
    <s v="Wednesday"/>
  </r>
  <r>
    <s v="TRX13542"/>
    <s v="2024-10-28"/>
    <s v="Monday"/>
    <s v="12:54 PM"/>
    <s v="CUST984"/>
    <x v="2"/>
    <x v="8"/>
    <s v="Tea"/>
    <s v="Medium"/>
    <x v="2"/>
    <x v="4"/>
    <n v="0"/>
    <n v="5"/>
    <s v="UPI"/>
    <x v="1"/>
    <s v="Ava"/>
    <n v="3.2"/>
    <x v="1"/>
    <s v="Takeaway"/>
    <x v="4"/>
    <x v="9"/>
    <s v="Monday"/>
  </r>
  <r>
    <s v="TRX13548"/>
    <s v="2024-10-18"/>
    <s v="Friday"/>
    <s v="12:57 PM"/>
    <s v="CUST916"/>
    <x v="2"/>
    <x v="9"/>
    <s v="Beverage"/>
    <s v="Medium"/>
    <x v="3"/>
    <x v="5"/>
    <n v="15"/>
    <n v="12.92"/>
    <s v="Cash"/>
    <x v="1"/>
    <s v="Ava"/>
    <n v="4"/>
    <x v="1"/>
    <s v="Takeaway"/>
    <x v="8"/>
    <x v="9"/>
    <s v="Friday"/>
  </r>
  <r>
    <s v="TRX13595"/>
    <s v="2024-10-10"/>
    <s v="Thursday"/>
    <s v="08:56 AM"/>
    <s v="CUST556"/>
    <x v="1"/>
    <x v="8"/>
    <s v="Tea"/>
    <s v="Small"/>
    <x v="2"/>
    <x v="4"/>
    <n v="15"/>
    <n v="4.25"/>
    <s v="UPI"/>
    <x v="1"/>
    <s v="Noah"/>
    <n v="3.1"/>
    <x v="2"/>
    <s v="Dine-in"/>
    <x v="15"/>
    <x v="9"/>
    <s v="Thursday"/>
  </r>
  <r>
    <s v="TRX13627"/>
    <s v="2024-10-09"/>
    <s v="Wednesday"/>
    <s v="07:30 AM"/>
    <s v="CUST166"/>
    <x v="0"/>
    <x v="10"/>
    <s v="Pastry"/>
    <s v="Medium"/>
    <x v="3"/>
    <x v="4"/>
    <n v="0"/>
    <n v="10"/>
    <s v="Cash"/>
    <x v="1"/>
    <s v="Liam"/>
    <n v="4.7"/>
    <x v="2"/>
    <s v="Dine-in"/>
    <x v="3"/>
    <x v="9"/>
    <s v="Wednesday"/>
  </r>
  <r>
    <s v="TRX13645"/>
    <s v="2024-10-06"/>
    <s v="Sunday"/>
    <s v="09:41 AM"/>
    <s v="CUST932"/>
    <x v="2"/>
    <x v="6"/>
    <s v="Pastry"/>
    <s v="Large"/>
    <x v="3"/>
    <x v="1"/>
    <n v="15"/>
    <n v="10.199999999999999"/>
    <s v="Card"/>
    <x v="1"/>
    <s v="Noah"/>
    <n v="4.0999999999999996"/>
    <x v="2"/>
    <s v="Delivery"/>
    <x v="12"/>
    <x v="9"/>
    <s v="Sunday"/>
  </r>
  <r>
    <s v="TRX13710"/>
    <s v="2024-10-16"/>
    <s v="Wednesday"/>
    <s v="04:03 PM"/>
    <s v="CUST197"/>
    <x v="2"/>
    <x v="0"/>
    <s v="Beverage"/>
    <s v="Medium"/>
    <x v="3"/>
    <x v="0"/>
    <n v="5"/>
    <n v="15.2"/>
    <s v="Card"/>
    <x v="1"/>
    <s v="Emma"/>
    <n v="3.7"/>
    <x v="0"/>
    <s v="Takeaway"/>
    <x v="11"/>
    <x v="9"/>
    <s v="Wednesday"/>
  </r>
  <r>
    <s v="TRX13784"/>
    <s v="2024-10-13"/>
    <s v="Sunday"/>
    <s v="07:43 AM"/>
    <s v="CUST144"/>
    <x v="0"/>
    <x v="12"/>
    <s v="Food"/>
    <s v="Medium"/>
    <x v="1"/>
    <x v="7"/>
    <n v="5"/>
    <n v="14.25"/>
    <s v="Cash"/>
    <x v="1"/>
    <s v="Ava"/>
    <n v="3.9"/>
    <x v="2"/>
    <s v="Dine-in"/>
    <x v="11"/>
    <x v="9"/>
    <s v="Sunday"/>
  </r>
  <r>
    <s v="TRX13846"/>
    <s v="2024-10-06"/>
    <s v="Sunday"/>
    <s v="07:45 AM"/>
    <s v="CUST880"/>
    <x v="1"/>
    <x v="14"/>
    <s v="Coffee"/>
    <s v="Medium"/>
    <x v="2"/>
    <x v="4"/>
    <n v="0"/>
    <n v="5"/>
    <s v="Cash"/>
    <x v="1"/>
    <s v="John"/>
    <n v="3.5"/>
    <x v="1"/>
    <s v="Dine-in"/>
    <x v="2"/>
    <x v="9"/>
    <s v="Sunday"/>
  </r>
  <r>
    <s v="TRX13904"/>
    <s v="2024-10-22"/>
    <s v="Tuesday"/>
    <s v="08:23 AM"/>
    <s v="CUST876"/>
    <x v="0"/>
    <x v="9"/>
    <s v="Beverage"/>
    <s v="Large"/>
    <x v="0"/>
    <x v="5"/>
    <n v="15"/>
    <n v="3.23"/>
    <s v="UPI"/>
    <x v="1"/>
    <s v="Sophia"/>
    <n v="4.2"/>
    <x v="1"/>
    <s v="Dine-in"/>
    <x v="3"/>
    <x v="9"/>
    <s v="Tuesday"/>
  </r>
  <r>
    <s v="TRX13914"/>
    <s v="2024-10-03"/>
    <s v="Thursday"/>
    <s v="05:49 PM"/>
    <s v="CUST432"/>
    <x v="2"/>
    <x v="9"/>
    <s v="Beverage"/>
    <s v="Large"/>
    <x v="2"/>
    <x v="5"/>
    <n v="0"/>
    <n v="7.6"/>
    <s v="Cash"/>
    <x v="1"/>
    <s v="Olivia"/>
    <n v="3.4"/>
    <x v="0"/>
    <s v="Dine-in"/>
    <x v="2"/>
    <x v="9"/>
    <s v="Thursday"/>
  </r>
  <r>
    <s v="TRX13920"/>
    <s v="2024-10-04"/>
    <s v="Friday"/>
    <s v="02:36 PM"/>
    <s v="CUST162"/>
    <x v="2"/>
    <x v="4"/>
    <s v="Coffee"/>
    <s v="Large"/>
    <x v="0"/>
    <x v="0"/>
    <n v="5"/>
    <n v="3.8"/>
    <s v="UPI"/>
    <x v="1"/>
    <s v="Emma"/>
    <n v="3.7"/>
    <x v="2"/>
    <s v="Takeaway"/>
    <x v="7"/>
    <x v="9"/>
    <s v="Friday"/>
  </r>
  <r>
    <s v="TRX14074"/>
    <s v="2024-10-29"/>
    <s v="Tuesday"/>
    <s v="07:17 AM"/>
    <s v="CUST115"/>
    <x v="1"/>
    <x v="5"/>
    <s v="Tea"/>
    <s v="Small"/>
    <x v="1"/>
    <x v="3"/>
    <n v="5"/>
    <n v="5.7"/>
    <s v="Card"/>
    <x v="1"/>
    <s v="Sophia"/>
    <n v="4"/>
    <x v="2"/>
    <s v="Dine-in"/>
    <x v="11"/>
    <x v="9"/>
    <s v="Tuesday"/>
  </r>
  <r>
    <s v="TRX14129"/>
    <s v="2024-10-13"/>
    <s v="Sunday"/>
    <s v="10:43 AM"/>
    <s v="CUST994"/>
    <x v="1"/>
    <x v="13"/>
    <s v="Coffee"/>
    <s v="Small"/>
    <x v="1"/>
    <x v="8"/>
    <n v="0"/>
    <n v="10.5"/>
    <s v="Cash"/>
    <x v="1"/>
    <s v="Sophia"/>
    <n v="4.5"/>
    <x v="2"/>
    <s v="Dine-in"/>
    <x v="20"/>
    <x v="9"/>
    <s v="Sunday"/>
  </r>
  <r>
    <s v="TRX14150"/>
    <s v="2024-10-22"/>
    <s v="Tuesday"/>
    <s v="08:14 PM"/>
    <s v="CUST165"/>
    <x v="1"/>
    <x v="3"/>
    <s v="Food"/>
    <s v="Large"/>
    <x v="2"/>
    <x v="2"/>
    <n v="15"/>
    <n v="7.65"/>
    <s v="UPI"/>
    <x v="1"/>
    <s v="Liam"/>
    <n v="3.7"/>
    <x v="0"/>
    <s v="Delivery"/>
    <x v="2"/>
    <x v="9"/>
    <s v="Tuesday"/>
  </r>
  <r>
    <s v="TRX14244"/>
    <s v="2024-10-10"/>
    <s v="Thursday"/>
    <s v="01:26 PM"/>
    <s v="CUST764"/>
    <x v="2"/>
    <x v="14"/>
    <s v="Coffee"/>
    <s v="Medium"/>
    <x v="0"/>
    <x v="4"/>
    <n v="0"/>
    <n v="2.5"/>
    <s v="Cash"/>
    <x v="1"/>
    <s v="Sophia"/>
    <n v="4"/>
    <x v="1"/>
    <s v="Dine-in"/>
    <x v="20"/>
    <x v="9"/>
    <s v="Thursday"/>
  </r>
  <r>
    <s v="TRX14251"/>
    <s v="2024-10-16"/>
    <s v="Wednesday"/>
    <s v="01:46 PM"/>
    <s v="CUST238"/>
    <x v="0"/>
    <x v="1"/>
    <s v="Tea"/>
    <s v="Large"/>
    <x v="0"/>
    <x v="1"/>
    <n v="5"/>
    <n v="2.85"/>
    <s v="UPI"/>
    <x v="1"/>
    <s v="Liam"/>
    <n v="3.7"/>
    <x v="1"/>
    <s v="Delivery"/>
    <x v="1"/>
    <x v="9"/>
    <s v="Wednesday"/>
  </r>
  <r>
    <s v="TRX14325"/>
    <s v="2024-10-18"/>
    <s v="Friday"/>
    <s v="08:40 AM"/>
    <s v="CUST661"/>
    <x v="2"/>
    <x v="2"/>
    <s v="Coffee"/>
    <s v="Small"/>
    <x v="2"/>
    <x v="1"/>
    <n v="10"/>
    <n v="5.4"/>
    <s v="Card"/>
    <x v="1"/>
    <s v="Olivia"/>
    <n v="4.9000000000000004"/>
    <x v="1"/>
    <s v="Delivery"/>
    <x v="14"/>
    <x v="9"/>
    <s v="Friday"/>
  </r>
  <r>
    <s v="TRX14351"/>
    <s v="2024-10-09"/>
    <s v="Wednesday"/>
    <s v="07:11 PM"/>
    <s v="CUST400"/>
    <x v="1"/>
    <x v="5"/>
    <s v="Tea"/>
    <s v="Large"/>
    <x v="2"/>
    <x v="3"/>
    <n v="15"/>
    <n v="3.4"/>
    <s v="Card"/>
    <x v="1"/>
    <s v="Liam"/>
    <n v="3.6"/>
    <x v="2"/>
    <s v="Takeaway"/>
    <x v="20"/>
    <x v="9"/>
    <s v="Wednesday"/>
  </r>
  <r>
    <s v="TRX14369"/>
    <s v="2024-10-28"/>
    <s v="Monday"/>
    <s v="12:03 PM"/>
    <s v="CUST250"/>
    <x v="0"/>
    <x v="7"/>
    <s v="Pastry"/>
    <s v="Small"/>
    <x v="3"/>
    <x v="3"/>
    <n v="10"/>
    <n v="7.2"/>
    <s v="UPI"/>
    <x v="1"/>
    <s v="Sophia"/>
    <n v="4.5"/>
    <x v="1"/>
    <s v="Delivery"/>
    <x v="15"/>
    <x v="9"/>
    <s v="Monday"/>
  </r>
  <r>
    <s v="TRX14411"/>
    <s v="2024-10-18"/>
    <s v="Friday"/>
    <s v="02:08 PM"/>
    <s v="CUST156"/>
    <x v="1"/>
    <x v="11"/>
    <s v="Food"/>
    <s v="Medium"/>
    <x v="3"/>
    <x v="6"/>
    <n v="10"/>
    <n v="19.8"/>
    <s v="UPI"/>
    <x v="1"/>
    <s v="Emma"/>
    <n v="3.7"/>
    <x v="2"/>
    <s v="Dine-in"/>
    <x v="6"/>
    <x v="9"/>
    <s v="Friday"/>
  </r>
  <r>
    <s v="TRX14519"/>
    <s v="2024-10-13"/>
    <s v="Sunday"/>
    <s v="07:48 AM"/>
    <s v="CUST620"/>
    <x v="2"/>
    <x v="5"/>
    <s v="Tea"/>
    <s v="Large"/>
    <x v="0"/>
    <x v="3"/>
    <n v="15"/>
    <n v="1.7"/>
    <s v="UPI"/>
    <x v="1"/>
    <s v="Ava"/>
    <n v="4.2"/>
    <x v="2"/>
    <s v="Dine-in"/>
    <x v="1"/>
    <x v="9"/>
    <s v="Sunday"/>
  </r>
  <r>
    <s v="TRX14564"/>
    <s v="2024-10-05"/>
    <s v="Saturday"/>
    <s v="04:19 PM"/>
    <s v="CUST295"/>
    <x v="1"/>
    <x v="8"/>
    <s v="Tea"/>
    <s v="Small"/>
    <x v="1"/>
    <x v="4"/>
    <n v="0"/>
    <n v="7.5"/>
    <s v="Card"/>
    <x v="1"/>
    <s v="Ava"/>
    <n v="4.2"/>
    <x v="0"/>
    <s v="Takeaway"/>
    <x v="6"/>
    <x v="9"/>
    <s v="Saturday"/>
  </r>
  <r>
    <s v="TRX14589"/>
    <s v="2024-10-13"/>
    <s v="Sunday"/>
    <s v="08:42 AM"/>
    <s v="CUST309"/>
    <x v="1"/>
    <x v="4"/>
    <s v="Coffee"/>
    <s v="Small"/>
    <x v="2"/>
    <x v="0"/>
    <n v="10"/>
    <n v="7.2"/>
    <s v="UPI"/>
    <x v="1"/>
    <s v="Emma"/>
    <n v="4.0999999999999996"/>
    <x v="2"/>
    <s v="Delivery"/>
    <x v="19"/>
    <x v="9"/>
    <s v="Sunday"/>
  </r>
  <r>
    <s v="TRX14661"/>
    <s v="2024-10-05"/>
    <s v="Saturday"/>
    <s v="03:24 PM"/>
    <s v="CUST630"/>
    <x v="0"/>
    <x v="9"/>
    <s v="Beverage"/>
    <s v="Large"/>
    <x v="0"/>
    <x v="5"/>
    <n v="0"/>
    <n v="3.8"/>
    <s v="Cash"/>
    <x v="1"/>
    <s v="Ava"/>
    <n v="3.4"/>
    <x v="1"/>
    <s v="Dine-in"/>
    <x v="4"/>
    <x v="9"/>
    <s v="Saturday"/>
  </r>
  <r>
    <s v="TRX14680"/>
    <s v="2024-10-02"/>
    <s v="Wednesday"/>
    <s v="11:19 AM"/>
    <s v="CUST501"/>
    <x v="2"/>
    <x v="13"/>
    <s v="Coffee"/>
    <s v="Small"/>
    <x v="3"/>
    <x v="8"/>
    <n v="10"/>
    <n v="12.6"/>
    <s v="Cash"/>
    <x v="1"/>
    <s v="Liam"/>
    <n v="4"/>
    <x v="2"/>
    <s v="Dine-in"/>
    <x v="5"/>
    <x v="9"/>
    <s v="Wednesday"/>
  </r>
  <r>
    <s v="TRX14732"/>
    <s v="2024-10-24"/>
    <s v="Thursday"/>
    <s v="07:31 PM"/>
    <s v="CUST101"/>
    <x v="2"/>
    <x v="15"/>
    <s v="Coffee"/>
    <s v="Small"/>
    <x v="2"/>
    <x v="2"/>
    <n v="15"/>
    <n v="7.65"/>
    <s v="UPI"/>
    <x v="1"/>
    <s v="John"/>
    <n v="4.9000000000000004"/>
    <x v="2"/>
    <s v="Takeaway"/>
    <x v="2"/>
    <x v="9"/>
    <s v="Thursday"/>
  </r>
  <r>
    <s v="TRX14809"/>
    <s v="2024-10-07"/>
    <s v="Monday"/>
    <s v="08:16 PM"/>
    <s v="CUST183"/>
    <x v="1"/>
    <x v="2"/>
    <s v="Coffee"/>
    <s v="Large"/>
    <x v="1"/>
    <x v="1"/>
    <n v="10"/>
    <n v="8.1"/>
    <s v="Cash"/>
    <x v="1"/>
    <s v="Liam"/>
    <n v="4.7"/>
    <x v="0"/>
    <s v="Dine-in"/>
    <x v="2"/>
    <x v="9"/>
    <s v="Monday"/>
  </r>
  <r>
    <s v="TRX14929"/>
    <s v="2024-10-16"/>
    <s v="Wednesday"/>
    <s v="08:51 PM"/>
    <s v="CUST525"/>
    <x v="0"/>
    <x v="1"/>
    <s v="Tea"/>
    <s v="Large"/>
    <x v="1"/>
    <x v="1"/>
    <n v="10"/>
    <n v="8.1"/>
    <s v="Cash"/>
    <x v="1"/>
    <s v="Liam"/>
    <n v="3.7"/>
    <x v="1"/>
    <s v="Dine-in"/>
    <x v="6"/>
    <x v="9"/>
    <s v="Wednesday"/>
  </r>
  <r>
    <s v="TRX14943"/>
    <s v="2024-10-31"/>
    <s v="Thursday"/>
    <s v="03:00 PM"/>
    <s v="CUST758"/>
    <x v="2"/>
    <x v="15"/>
    <s v="Coffee"/>
    <s v="Medium"/>
    <x v="0"/>
    <x v="2"/>
    <n v="15"/>
    <n v="3.82"/>
    <s v="Cash"/>
    <x v="1"/>
    <s v="Emma"/>
    <n v="3.3"/>
    <x v="2"/>
    <s v="Dine-in"/>
    <x v="7"/>
    <x v="9"/>
    <s v="Thursday"/>
  </r>
  <r>
    <s v="TRX14949"/>
    <s v="2024-10-16"/>
    <s v="Wednesday"/>
    <s v="02:02 PM"/>
    <s v="CUST915"/>
    <x v="0"/>
    <x v="5"/>
    <s v="Tea"/>
    <s v="Small"/>
    <x v="1"/>
    <x v="3"/>
    <n v="15"/>
    <n v="5.0999999999999996"/>
    <s v="UPI"/>
    <x v="1"/>
    <s v="Ava"/>
    <n v="4.5"/>
    <x v="1"/>
    <s v="Dine-in"/>
    <x v="7"/>
    <x v="9"/>
    <s v="Wednesday"/>
  </r>
  <r>
    <s v="TRX14970"/>
    <s v="2024-10-03"/>
    <s v="Thursday"/>
    <s v="01:35 PM"/>
    <s v="CUST167"/>
    <x v="2"/>
    <x v="8"/>
    <s v="Tea"/>
    <s v="Medium"/>
    <x v="2"/>
    <x v="4"/>
    <n v="10"/>
    <n v="4.5"/>
    <s v="UPI"/>
    <x v="1"/>
    <s v="Ava"/>
    <n v="3.6"/>
    <x v="1"/>
    <s v="Dine-in"/>
    <x v="7"/>
    <x v="9"/>
    <s v="Thursday"/>
  </r>
  <r>
    <s v="TRX14978"/>
    <s v="2024-10-22"/>
    <s v="Tuesday"/>
    <s v="11:03 AM"/>
    <s v="CUST648"/>
    <x v="2"/>
    <x v="10"/>
    <s v="Pastry"/>
    <s v="Medium"/>
    <x v="0"/>
    <x v="4"/>
    <n v="5"/>
    <n v="2.38"/>
    <s v="Cash"/>
    <x v="1"/>
    <s v="Noah"/>
    <n v="4.4000000000000004"/>
    <x v="2"/>
    <s v="Delivery"/>
    <x v="19"/>
    <x v="9"/>
    <s v="Tuesday"/>
  </r>
  <r>
    <s v="TRX14995"/>
    <s v="2024-10-09"/>
    <s v="Wednesday"/>
    <s v="03:48 PM"/>
    <s v="CUST911"/>
    <x v="2"/>
    <x v="8"/>
    <s v="Tea"/>
    <s v="Medium"/>
    <x v="3"/>
    <x v="4"/>
    <n v="15"/>
    <n v="8.5"/>
    <s v="Cash"/>
    <x v="1"/>
    <s v="Sophia"/>
    <n v="3.6"/>
    <x v="2"/>
    <s v="Takeaway"/>
    <x v="12"/>
    <x v="9"/>
    <s v="Wednesday"/>
  </r>
  <r>
    <s v="TRX10031"/>
    <s v="2024-10-24"/>
    <s v="Thursday"/>
    <s v="11:31 AM"/>
    <s v="CUST139"/>
    <x v="0"/>
    <x v="2"/>
    <s v="Coffee"/>
    <s v="Medium"/>
    <x v="3"/>
    <x v="1"/>
    <n v="10"/>
    <n v="10.8"/>
    <s v="Card"/>
    <x v="2"/>
    <s v="Ava"/>
    <n v="3.2"/>
    <x v="2"/>
    <s v="Dine-in"/>
    <x v="1"/>
    <x v="9"/>
    <s v="Thursday"/>
  </r>
  <r>
    <s v="TRX10054"/>
    <s v="2024-10-01"/>
    <s v="Tuesday"/>
    <s v="08:00 PM"/>
    <s v="CUST806"/>
    <x v="0"/>
    <x v="5"/>
    <s v="Tea"/>
    <s v="Small"/>
    <x v="2"/>
    <x v="3"/>
    <n v="15"/>
    <n v="3.4"/>
    <s v="Card"/>
    <x v="2"/>
    <s v="Noah"/>
    <n v="5"/>
    <x v="2"/>
    <s v="Delivery"/>
    <x v="13"/>
    <x v="9"/>
    <s v="Tuesday"/>
  </r>
  <r>
    <s v="TRX10064"/>
    <s v="2024-10-22"/>
    <s v="Tuesday"/>
    <s v="07:41 AM"/>
    <s v="CUST881"/>
    <x v="0"/>
    <x v="5"/>
    <s v="Tea"/>
    <s v="Large"/>
    <x v="3"/>
    <x v="3"/>
    <n v="15"/>
    <n v="6.8"/>
    <s v="Card"/>
    <x v="2"/>
    <s v="Emma"/>
    <n v="3.9"/>
    <x v="0"/>
    <s v="Dine-in"/>
    <x v="18"/>
    <x v="9"/>
    <s v="Tuesday"/>
  </r>
  <r>
    <s v="TRX10084"/>
    <s v="2024-10-26"/>
    <s v="Saturday"/>
    <s v="01:30 PM"/>
    <s v="CUST942"/>
    <x v="1"/>
    <x v="12"/>
    <s v="Food"/>
    <s v="Large"/>
    <x v="0"/>
    <x v="7"/>
    <n v="5"/>
    <n v="4.75"/>
    <s v="Card"/>
    <x v="2"/>
    <s v="John"/>
    <n v="4.8"/>
    <x v="2"/>
    <s v="Takeaway"/>
    <x v="19"/>
    <x v="9"/>
    <s v="Saturday"/>
  </r>
  <r>
    <s v="TRX10100"/>
    <s v="2024-10-16"/>
    <s v="Wednesday"/>
    <s v="06:13 PM"/>
    <s v="CUST510"/>
    <x v="0"/>
    <x v="4"/>
    <s v="Coffee"/>
    <s v="Large"/>
    <x v="2"/>
    <x v="0"/>
    <n v="0"/>
    <n v="8"/>
    <s v="Cash"/>
    <x v="2"/>
    <s v="Noah"/>
    <n v="3.4"/>
    <x v="0"/>
    <s v="Takeaway"/>
    <x v="0"/>
    <x v="9"/>
    <s v="Wednesday"/>
  </r>
  <r>
    <s v="TRX10309"/>
    <s v="2024-10-08"/>
    <s v="Tuesday"/>
    <s v="05:58 PM"/>
    <s v="CUST487"/>
    <x v="0"/>
    <x v="3"/>
    <s v="Food"/>
    <s v="Small"/>
    <x v="2"/>
    <x v="2"/>
    <n v="15"/>
    <n v="7.65"/>
    <s v="Card"/>
    <x v="2"/>
    <s v="Sophia"/>
    <n v="3.9"/>
    <x v="0"/>
    <s v="Takeaway"/>
    <x v="13"/>
    <x v="9"/>
    <s v="Tuesday"/>
  </r>
  <r>
    <s v="TRX10342"/>
    <s v="2024-10-28"/>
    <s v="Monday"/>
    <s v="07:30 PM"/>
    <s v="CUST977"/>
    <x v="1"/>
    <x v="6"/>
    <s v="Pastry"/>
    <s v="Medium"/>
    <x v="2"/>
    <x v="1"/>
    <n v="0"/>
    <n v="6"/>
    <s v="Card"/>
    <x v="2"/>
    <s v="Liam"/>
    <n v="3"/>
    <x v="1"/>
    <s v="Delivery"/>
    <x v="0"/>
    <x v="9"/>
    <s v="Monday"/>
  </r>
  <r>
    <s v="TRX10357"/>
    <s v="2024-10-09"/>
    <s v="Wednesday"/>
    <s v="08:22 PM"/>
    <s v="CUST670"/>
    <x v="1"/>
    <x v="9"/>
    <s v="Beverage"/>
    <s v="Medium"/>
    <x v="2"/>
    <x v="5"/>
    <n v="15"/>
    <n v="6.46"/>
    <s v="Card"/>
    <x v="2"/>
    <s v="Liam"/>
    <n v="3.7"/>
    <x v="2"/>
    <s v="Takeaway"/>
    <x v="2"/>
    <x v="9"/>
    <s v="Wednesday"/>
  </r>
  <r>
    <s v="TRX10519"/>
    <s v="2024-10-16"/>
    <s v="Wednesday"/>
    <s v="07:26 PM"/>
    <s v="CUST552"/>
    <x v="1"/>
    <x v="7"/>
    <s v="Pastry"/>
    <s v="Large"/>
    <x v="0"/>
    <x v="3"/>
    <n v="15"/>
    <n v="1.7"/>
    <s v="Cash"/>
    <x v="2"/>
    <s v="Emma"/>
    <n v="3.2"/>
    <x v="1"/>
    <s v="Takeaway"/>
    <x v="19"/>
    <x v="9"/>
    <s v="Wednesday"/>
  </r>
  <r>
    <s v="TRX10521"/>
    <s v="2024-10-02"/>
    <s v="Wednesday"/>
    <s v="02:36 PM"/>
    <s v="CUST793"/>
    <x v="0"/>
    <x v="4"/>
    <s v="Coffee"/>
    <s v="Small"/>
    <x v="3"/>
    <x v="0"/>
    <n v="15"/>
    <n v="13.6"/>
    <s v="Card"/>
    <x v="2"/>
    <s v="Ava"/>
    <n v="4"/>
    <x v="1"/>
    <s v="Delivery"/>
    <x v="20"/>
    <x v="9"/>
    <s v="Wednesday"/>
  </r>
  <r>
    <s v="TRX10536"/>
    <s v="2024-10-27"/>
    <s v="Sunday"/>
    <s v="10:24 AM"/>
    <s v="CUST289"/>
    <x v="1"/>
    <x v="12"/>
    <s v="Food"/>
    <s v="Small"/>
    <x v="0"/>
    <x v="7"/>
    <n v="5"/>
    <n v="4.75"/>
    <s v="UPI"/>
    <x v="2"/>
    <s v="Liam"/>
    <n v="3.7"/>
    <x v="1"/>
    <s v="Delivery"/>
    <x v="14"/>
    <x v="9"/>
    <s v="Sunday"/>
  </r>
  <r>
    <s v="TRX10603"/>
    <s v="2024-10-12"/>
    <s v="Saturday"/>
    <s v="07:48 AM"/>
    <s v="CUST118"/>
    <x v="0"/>
    <x v="12"/>
    <s v="Food"/>
    <s v="Medium"/>
    <x v="1"/>
    <x v="7"/>
    <n v="5"/>
    <n v="14.25"/>
    <s v="Cash"/>
    <x v="2"/>
    <s v="Sophia"/>
    <n v="3.1"/>
    <x v="1"/>
    <s v="Takeaway"/>
    <x v="13"/>
    <x v="9"/>
    <s v="Saturday"/>
  </r>
  <r>
    <s v="TRX10625"/>
    <s v="2024-10-22"/>
    <s v="Tuesday"/>
    <s v="07:55 PM"/>
    <s v="CUST154"/>
    <x v="2"/>
    <x v="8"/>
    <s v="Tea"/>
    <s v="Large"/>
    <x v="3"/>
    <x v="4"/>
    <n v="0"/>
    <n v="10"/>
    <s v="Cash"/>
    <x v="2"/>
    <s v="Noah"/>
    <n v="3.4"/>
    <x v="1"/>
    <s v="Takeaway"/>
    <x v="19"/>
    <x v="9"/>
    <s v="Tuesday"/>
  </r>
  <r>
    <s v="TRX10740"/>
    <s v="2024-10-09"/>
    <s v="Wednesday"/>
    <s v="05:08 PM"/>
    <s v="CUST970"/>
    <x v="2"/>
    <x v="3"/>
    <s v="Food"/>
    <s v="Large"/>
    <x v="3"/>
    <x v="2"/>
    <n v="5"/>
    <n v="17.100000000000001"/>
    <s v="Card"/>
    <x v="2"/>
    <s v="John"/>
    <n v="4.4000000000000004"/>
    <x v="2"/>
    <s v="Dine-in"/>
    <x v="20"/>
    <x v="9"/>
    <s v="Wednesday"/>
  </r>
  <r>
    <s v="TRX10762"/>
    <s v="2024-10-13"/>
    <s v="Sunday"/>
    <s v="12:55 PM"/>
    <s v="CUST474"/>
    <x v="2"/>
    <x v="0"/>
    <s v="Beverage"/>
    <s v="Medium"/>
    <x v="0"/>
    <x v="0"/>
    <n v="0"/>
    <n v="4"/>
    <s v="Card"/>
    <x v="2"/>
    <s v="Olivia"/>
    <n v="4.9000000000000004"/>
    <x v="2"/>
    <s v="Dine-in"/>
    <x v="14"/>
    <x v="9"/>
    <s v="Sunday"/>
  </r>
  <r>
    <s v="TRX10829"/>
    <s v="2024-10-17"/>
    <s v="Thursday"/>
    <s v="08:34 PM"/>
    <s v="CUST429"/>
    <x v="1"/>
    <x v="1"/>
    <s v="Tea"/>
    <s v="Medium"/>
    <x v="0"/>
    <x v="1"/>
    <n v="10"/>
    <n v="2.7"/>
    <s v="UPI"/>
    <x v="2"/>
    <s v="Emma"/>
    <n v="3.4"/>
    <x v="2"/>
    <s v="Takeaway"/>
    <x v="14"/>
    <x v="9"/>
    <s v="Thursday"/>
  </r>
  <r>
    <s v="TRX10860"/>
    <s v="2024-10-06"/>
    <s v="Sunday"/>
    <s v="10:07 AM"/>
    <s v="CUST484"/>
    <x v="0"/>
    <x v="11"/>
    <s v="Food"/>
    <s v="Small"/>
    <x v="0"/>
    <x v="6"/>
    <n v="15"/>
    <n v="4.67"/>
    <s v="UPI"/>
    <x v="2"/>
    <s v="Liam"/>
    <n v="4.9000000000000004"/>
    <x v="2"/>
    <s v="Takeaway"/>
    <x v="18"/>
    <x v="9"/>
    <s v="Sunday"/>
  </r>
  <r>
    <s v="TRX10904"/>
    <s v="2024-10-25"/>
    <s v="Friday"/>
    <s v="07:33 AM"/>
    <s v="CUST772"/>
    <x v="1"/>
    <x v="15"/>
    <s v="Coffee"/>
    <s v="Large"/>
    <x v="3"/>
    <x v="2"/>
    <n v="0"/>
    <n v="18"/>
    <s v="Cash"/>
    <x v="2"/>
    <s v="Emma"/>
    <n v="4"/>
    <x v="2"/>
    <s v="Delivery"/>
    <x v="15"/>
    <x v="9"/>
    <s v="Friday"/>
  </r>
  <r>
    <s v="TRX10946"/>
    <s v="2024-10-15"/>
    <s v="Tuesday"/>
    <s v="08:44 AM"/>
    <s v="CUST229"/>
    <x v="2"/>
    <x v="3"/>
    <s v="Food"/>
    <s v="Large"/>
    <x v="1"/>
    <x v="2"/>
    <n v="10"/>
    <n v="12.15"/>
    <s v="UPI"/>
    <x v="2"/>
    <s v="Sophia"/>
    <n v="4.3"/>
    <x v="0"/>
    <s v="Dine-in"/>
    <x v="8"/>
    <x v="9"/>
    <s v="Tuesday"/>
  </r>
  <r>
    <s v="TRX10962"/>
    <s v="2024-10-18"/>
    <s v="Friday"/>
    <s v="10:35 AM"/>
    <s v="CUST819"/>
    <x v="2"/>
    <x v="11"/>
    <s v="Food"/>
    <s v="Large"/>
    <x v="1"/>
    <x v="6"/>
    <n v="10"/>
    <n v="14.85"/>
    <s v="Cash"/>
    <x v="2"/>
    <s v="Liam"/>
    <n v="4.0999999999999996"/>
    <x v="2"/>
    <s v="Takeaway"/>
    <x v="12"/>
    <x v="9"/>
    <s v="Friday"/>
  </r>
  <r>
    <s v="TRX11256"/>
    <s v="2024-10-25"/>
    <s v="Friday"/>
    <s v="08:39 PM"/>
    <s v="CUST180"/>
    <x v="1"/>
    <x v="1"/>
    <s v="Tea"/>
    <s v="Medium"/>
    <x v="0"/>
    <x v="1"/>
    <n v="10"/>
    <n v="2.7"/>
    <s v="UPI"/>
    <x v="2"/>
    <s v="Sophia"/>
    <n v="4.8"/>
    <x v="1"/>
    <s v="Delivery"/>
    <x v="10"/>
    <x v="9"/>
    <s v="Friday"/>
  </r>
  <r>
    <s v="TRX11302"/>
    <s v="2024-10-21"/>
    <s v="Monday"/>
    <s v="08:54 PM"/>
    <s v="CUST643"/>
    <x v="0"/>
    <x v="14"/>
    <s v="Coffee"/>
    <s v="Large"/>
    <x v="2"/>
    <x v="4"/>
    <n v="0"/>
    <n v="5"/>
    <s v="Card"/>
    <x v="2"/>
    <s v="Emma"/>
    <n v="4.4000000000000004"/>
    <x v="2"/>
    <s v="Dine-in"/>
    <x v="6"/>
    <x v="9"/>
    <s v="Monday"/>
  </r>
  <r>
    <s v="TRX11338"/>
    <s v="2024-10-06"/>
    <s v="Sunday"/>
    <s v="04:47 PM"/>
    <s v="CUST453"/>
    <x v="2"/>
    <x v="3"/>
    <s v="Food"/>
    <s v="Small"/>
    <x v="0"/>
    <x v="2"/>
    <n v="5"/>
    <n v="4.2699999999999996"/>
    <s v="Card"/>
    <x v="2"/>
    <s v="John"/>
    <n v="3.6"/>
    <x v="0"/>
    <s v="Delivery"/>
    <x v="0"/>
    <x v="9"/>
    <s v="Sunday"/>
  </r>
  <r>
    <s v="TRX11366"/>
    <s v="2024-10-02"/>
    <s v="Wednesday"/>
    <s v="02:32 PM"/>
    <s v="CUST386"/>
    <x v="0"/>
    <x v="6"/>
    <s v="Pastry"/>
    <s v="Small"/>
    <x v="2"/>
    <x v="1"/>
    <n v="15"/>
    <n v="5.0999999999999996"/>
    <s v="UPI"/>
    <x v="2"/>
    <s v="Liam"/>
    <n v="3.7"/>
    <x v="2"/>
    <s v="Delivery"/>
    <x v="17"/>
    <x v="9"/>
    <s v="Wednesday"/>
  </r>
  <r>
    <s v="TRX11378"/>
    <s v="2024-10-16"/>
    <s v="Wednesday"/>
    <s v="06:11 PM"/>
    <s v="CUST696"/>
    <x v="1"/>
    <x v="5"/>
    <s v="Tea"/>
    <s v="Medium"/>
    <x v="0"/>
    <x v="3"/>
    <n v="5"/>
    <n v="1.9"/>
    <s v="Cash"/>
    <x v="2"/>
    <s v="Emma"/>
    <n v="4.9000000000000004"/>
    <x v="2"/>
    <s v="Dine-in"/>
    <x v="15"/>
    <x v="9"/>
    <s v="Wednesday"/>
  </r>
  <r>
    <s v="TRX11440"/>
    <s v="2024-10-19"/>
    <s v="Saturday"/>
    <s v="02:41 PM"/>
    <s v="CUST901"/>
    <x v="0"/>
    <x v="6"/>
    <s v="Pastry"/>
    <s v="Small"/>
    <x v="1"/>
    <x v="1"/>
    <n v="5"/>
    <n v="8.5500000000000007"/>
    <s v="UPI"/>
    <x v="2"/>
    <s v="Sophia"/>
    <n v="3.1"/>
    <x v="1"/>
    <s v="Dine-in"/>
    <x v="9"/>
    <x v="9"/>
    <s v="Saturday"/>
  </r>
  <r>
    <s v="TRX11459"/>
    <s v="2024-10-30"/>
    <s v="Wednesday"/>
    <s v="02:40 PM"/>
    <s v="CUST266"/>
    <x v="1"/>
    <x v="1"/>
    <s v="Tea"/>
    <s v="Large"/>
    <x v="2"/>
    <x v="1"/>
    <n v="0"/>
    <n v="6"/>
    <s v="Cash"/>
    <x v="2"/>
    <s v="John"/>
    <n v="4"/>
    <x v="0"/>
    <s v="Dine-in"/>
    <x v="4"/>
    <x v="9"/>
    <s v="Wednesday"/>
  </r>
  <r>
    <s v="TRX11475"/>
    <s v="2024-10-10"/>
    <s v="Thursday"/>
    <s v="12:54 PM"/>
    <s v="CUST797"/>
    <x v="2"/>
    <x v="6"/>
    <s v="Pastry"/>
    <s v="Medium"/>
    <x v="1"/>
    <x v="1"/>
    <n v="0"/>
    <n v="9"/>
    <s v="Card"/>
    <x v="2"/>
    <s v="Olivia"/>
    <n v="3.3"/>
    <x v="2"/>
    <s v="Dine-in"/>
    <x v="18"/>
    <x v="9"/>
    <s v="Thursday"/>
  </r>
  <r>
    <s v="TRX11511"/>
    <s v="2024-10-28"/>
    <s v="Monday"/>
    <s v="12:20 PM"/>
    <s v="CUST682"/>
    <x v="2"/>
    <x v="0"/>
    <s v="Beverage"/>
    <s v="Small"/>
    <x v="3"/>
    <x v="0"/>
    <n v="0"/>
    <n v="16"/>
    <s v="Card"/>
    <x v="2"/>
    <s v="Ava"/>
    <n v="3.1"/>
    <x v="1"/>
    <s v="Takeaway"/>
    <x v="7"/>
    <x v="9"/>
    <s v="Monday"/>
  </r>
  <r>
    <s v="TRX11582"/>
    <s v="2024-10-03"/>
    <s v="Thursday"/>
    <s v="07:28 AM"/>
    <s v="CUST133"/>
    <x v="2"/>
    <x v="7"/>
    <s v="Pastry"/>
    <s v="Large"/>
    <x v="2"/>
    <x v="3"/>
    <n v="10"/>
    <n v="3.6"/>
    <s v="Card"/>
    <x v="2"/>
    <s v="Sophia"/>
    <n v="4.9000000000000004"/>
    <x v="1"/>
    <s v="Delivery"/>
    <x v="11"/>
    <x v="9"/>
    <s v="Thursday"/>
  </r>
  <r>
    <s v="TRX11628"/>
    <s v="2024-10-20"/>
    <s v="Sunday"/>
    <s v="05:33 PM"/>
    <s v="CUST505"/>
    <x v="0"/>
    <x v="9"/>
    <s v="Beverage"/>
    <s v="Large"/>
    <x v="0"/>
    <x v="5"/>
    <n v="0"/>
    <n v="3.8"/>
    <s v="UPI"/>
    <x v="2"/>
    <s v="Sophia"/>
    <n v="3.9"/>
    <x v="2"/>
    <s v="Delivery"/>
    <x v="9"/>
    <x v="9"/>
    <s v="Sunday"/>
  </r>
  <r>
    <s v="TRX11629"/>
    <s v="2024-10-13"/>
    <s v="Sunday"/>
    <s v="01:00 PM"/>
    <s v="CUST802"/>
    <x v="0"/>
    <x v="6"/>
    <s v="Pastry"/>
    <s v="Medium"/>
    <x v="3"/>
    <x v="1"/>
    <n v="0"/>
    <n v="12"/>
    <s v="UPI"/>
    <x v="2"/>
    <s v="Emma"/>
    <n v="4.5999999999999996"/>
    <x v="0"/>
    <s v="Dine-in"/>
    <x v="5"/>
    <x v="9"/>
    <s v="Sunday"/>
  </r>
  <r>
    <s v="TRX11655"/>
    <s v="2024-10-21"/>
    <s v="Monday"/>
    <s v="11:23 AM"/>
    <s v="CUST485"/>
    <x v="2"/>
    <x v="11"/>
    <s v="Food"/>
    <s v="Medium"/>
    <x v="1"/>
    <x v="6"/>
    <n v="0"/>
    <n v="16.5"/>
    <s v="UPI"/>
    <x v="2"/>
    <s v="Ava"/>
    <n v="4.2"/>
    <x v="1"/>
    <s v="Delivery"/>
    <x v="13"/>
    <x v="9"/>
    <s v="Monday"/>
  </r>
  <r>
    <s v="TRX11659"/>
    <s v="2024-10-30"/>
    <s v="Wednesday"/>
    <s v="07:52 AM"/>
    <s v="CUST283"/>
    <x v="2"/>
    <x v="15"/>
    <s v="Coffee"/>
    <s v="Medium"/>
    <x v="0"/>
    <x v="2"/>
    <n v="15"/>
    <n v="3.82"/>
    <s v="UPI"/>
    <x v="2"/>
    <s v="Ava"/>
    <n v="4.3"/>
    <x v="2"/>
    <s v="Delivery"/>
    <x v="2"/>
    <x v="9"/>
    <s v="Wednesday"/>
  </r>
  <r>
    <s v="TRX11737"/>
    <s v="2024-10-09"/>
    <s v="Wednesday"/>
    <s v="06:46 PM"/>
    <s v="CUST624"/>
    <x v="0"/>
    <x v="2"/>
    <s v="Coffee"/>
    <s v="Small"/>
    <x v="3"/>
    <x v="1"/>
    <n v="5"/>
    <n v="11.4"/>
    <s v="Cash"/>
    <x v="2"/>
    <s v="Noah"/>
    <n v="4.8"/>
    <x v="2"/>
    <s v="Delivery"/>
    <x v="9"/>
    <x v="9"/>
    <s v="Wednesday"/>
  </r>
  <r>
    <s v="TRX11771"/>
    <s v="2024-10-10"/>
    <s v="Thursday"/>
    <s v="05:59 PM"/>
    <s v="CUST411"/>
    <x v="2"/>
    <x v="12"/>
    <s v="Food"/>
    <s v="Large"/>
    <x v="2"/>
    <x v="7"/>
    <n v="15"/>
    <n v="8.5"/>
    <s v="Card"/>
    <x v="2"/>
    <s v="Ava"/>
    <n v="3.7"/>
    <x v="0"/>
    <s v="Delivery"/>
    <x v="12"/>
    <x v="9"/>
    <s v="Thursday"/>
  </r>
  <r>
    <s v="TRX11820"/>
    <s v="2024-10-01"/>
    <s v="Tuesday"/>
    <s v="06:43 PM"/>
    <s v="CUST780"/>
    <x v="0"/>
    <x v="1"/>
    <s v="Tea"/>
    <s v="Large"/>
    <x v="0"/>
    <x v="1"/>
    <n v="5"/>
    <n v="2.85"/>
    <s v="Card"/>
    <x v="2"/>
    <s v="Liam"/>
    <n v="4.4000000000000004"/>
    <x v="1"/>
    <s v="Takeaway"/>
    <x v="10"/>
    <x v="9"/>
    <s v="Tuesday"/>
  </r>
  <r>
    <s v="TRX11839"/>
    <s v="2024-10-18"/>
    <s v="Friday"/>
    <s v="04:57 PM"/>
    <s v="CUST517"/>
    <x v="1"/>
    <x v="5"/>
    <s v="Tea"/>
    <s v="Medium"/>
    <x v="2"/>
    <x v="3"/>
    <n v="15"/>
    <n v="3.4"/>
    <s v="UPI"/>
    <x v="2"/>
    <s v="Ava"/>
    <n v="4.3"/>
    <x v="1"/>
    <s v="Delivery"/>
    <x v="14"/>
    <x v="9"/>
    <s v="Friday"/>
  </r>
  <r>
    <s v="TRX11926"/>
    <s v="2024-10-04"/>
    <s v="Friday"/>
    <s v="05:42 PM"/>
    <s v="CUST753"/>
    <x v="1"/>
    <x v="0"/>
    <s v="Beverage"/>
    <s v="Large"/>
    <x v="0"/>
    <x v="0"/>
    <n v="10"/>
    <n v="3.6"/>
    <s v="Card"/>
    <x v="2"/>
    <s v="Olivia"/>
    <n v="3.6"/>
    <x v="0"/>
    <s v="Dine-in"/>
    <x v="5"/>
    <x v="9"/>
    <s v="Friday"/>
  </r>
  <r>
    <s v="TRX11948"/>
    <s v="2024-10-14"/>
    <s v="Monday"/>
    <s v="10:28 AM"/>
    <s v="CUST810"/>
    <x v="0"/>
    <x v="9"/>
    <s v="Beverage"/>
    <s v="Medium"/>
    <x v="3"/>
    <x v="5"/>
    <n v="0"/>
    <n v="15.2"/>
    <s v="UPI"/>
    <x v="2"/>
    <s v="Emma"/>
    <n v="4.5999999999999996"/>
    <x v="1"/>
    <s v="Delivery"/>
    <x v="3"/>
    <x v="9"/>
    <s v="Monday"/>
  </r>
  <r>
    <s v="TRX11996"/>
    <s v="2024-10-11"/>
    <s v="Friday"/>
    <s v="08:42 PM"/>
    <s v="CUST770"/>
    <x v="0"/>
    <x v="4"/>
    <s v="Coffee"/>
    <s v="Small"/>
    <x v="1"/>
    <x v="0"/>
    <n v="0"/>
    <n v="12"/>
    <s v="Cash"/>
    <x v="2"/>
    <s v="Sophia"/>
    <n v="3.9"/>
    <x v="2"/>
    <s v="Takeaway"/>
    <x v="2"/>
    <x v="9"/>
    <s v="Friday"/>
  </r>
  <r>
    <s v="TRX12016"/>
    <s v="2024-10-21"/>
    <s v="Monday"/>
    <s v="07:14 AM"/>
    <s v="CUST426"/>
    <x v="0"/>
    <x v="7"/>
    <s v="Pastry"/>
    <s v="Medium"/>
    <x v="1"/>
    <x v="3"/>
    <n v="15"/>
    <n v="5.0999999999999996"/>
    <s v="Card"/>
    <x v="2"/>
    <s v="Ava"/>
    <n v="3.6"/>
    <x v="1"/>
    <s v="Delivery"/>
    <x v="0"/>
    <x v="9"/>
    <s v="Monday"/>
  </r>
  <r>
    <s v="TRX12316"/>
    <s v="2024-10-11"/>
    <s v="Friday"/>
    <s v="12:44 PM"/>
    <s v="CUST394"/>
    <x v="0"/>
    <x v="9"/>
    <s v="Beverage"/>
    <s v="Small"/>
    <x v="1"/>
    <x v="5"/>
    <n v="0"/>
    <n v="11.4"/>
    <s v="Cash"/>
    <x v="2"/>
    <s v="Ava"/>
    <n v="4.5999999999999996"/>
    <x v="0"/>
    <s v="Dine-in"/>
    <x v="18"/>
    <x v="9"/>
    <s v="Friday"/>
  </r>
  <r>
    <s v="TRX12318"/>
    <s v="2024-10-12"/>
    <s v="Saturday"/>
    <s v="02:14 PM"/>
    <s v="CUST663"/>
    <x v="2"/>
    <x v="0"/>
    <s v="Beverage"/>
    <s v="Small"/>
    <x v="3"/>
    <x v="0"/>
    <n v="5"/>
    <n v="15.2"/>
    <s v="Cash"/>
    <x v="2"/>
    <s v="Emma"/>
    <n v="4.9000000000000004"/>
    <x v="1"/>
    <s v="Dine-in"/>
    <x v="16"/>
    <x v="9"/>
    <s v="Saturday"/>
  </r>
  <r>
    <s v="TRX12449"/>
    <s v="2024-10-03"/>
    <s v="Thursday"/>
    <s v="03:51 PM"/>
    <s v="CUST792"/>
    <x v="1"/>
    <x v="12"/>
    <s v="Food"/>
    <s v="Large"/>
    <x v="2"/>
    <x v="7"/>
    <n v="10"/>
    <n v="9"/>
    <s v="UPI"/>
    <x v="2"/>
    <s v="Noah"/>
    <n v="4.7"/>
    <x v="2"/>
    <s v="Takeaway"/>
    <x v="11"/>
    <x v="9"/>
    <s v="Thursday"/>
  </r>
  <r>
    <s v="TRX12453"/>
    <s v="2024-10-17"/>
    <s v="Thursday"/>
    <s v="08:51 AM"/>
    <s v="CUST805"/>
    <x v="1"/>
    <x v="3"/>
    <s v="Food"/>
    <s v="Large"/>
    <x v="0"/>
    <x v="2"/>
    <n v="10"/>
    <n v="4.05"/>
    <s v="Cash"/>
    <x v="2"/>
    <s v="Liam"/>
    <n v="4.3"/>
    <x v="2"/>
    <s v="Dine-in"/>
    <x v="12"/>
    <x v="9"/>
    <s v="Thursday"/>
  </r>
  <r>
    <s v="TRX12732"/>
    <s v="2024-10-05"/>
    <s v="Saturday"/>
    <s v="04:33 PM"/>
    <s v="CUST751"/>
    <x v="0"/>
    <x v="0"/>
    <s v="Beverage"/>
    <s v="Large"/>
    <x v="2"/>
    <x v="0"/>
    <n v="0"/>
    <n v="8"/>
    <s v="UPI"/>
    <x v="2"/>
    <s v="Ava"/>
    <n v="3.4"/>
    <x v="0"/>
    <s v="Takeaway"/>
    <x v="12"/>
    <x v="9"/>
    <s v="Saturday"/>
  </r>
  <r>
    <s v="TRX12899"/>
    <s v="2024-10-24"/>
    <s v="Thursday"/>
    <s v="04:12 PM"/>
    <s v="CUST903"/>
    <x v="2"/>
    <x v="14"/>
    <s v="Coffee"/>
    <s v="Medium"/>
    <x v="1"/>
    <x v="4"/>
    <n v="5"/>
    <n v="7.12"/>
    <s v="Card"/>
    <x v="2"/>
    <s v="Noah"/>
    <n v="3.1"/>
    <x v="1"/>
    <s v="Dine-in"/>
    <x v="9"/>
    <x v="9"/>
    <s v="Thursday"/>
  </r>
  <r>
    <s v="TRX12984"/>
    <s v="2024-10-11"/>
    <s v="Friday"/>
    <s v="01:55 PM"/>
    <s v="CUST299"/>
    <x v="1"/>
    <x v="4"/>
    <s v="Coffee"/>
    <s v="Medium"/>
    <x v="2"/>
    <x v="0"/>
    <n v="0"/>
    <n v="8"/>
    <s v="Card"/>
    <x v="2"/>
    <s v="Noah"/>
    <n v="3.1"/>
    <x v="2"/>
    <s v="Takeaway"/>
    <x v="16"/>
    <x v="9"/>
    <s v="Friday"/>
  </r>
  <r>
    <s v="TRX12989"/>
    <s v="2024-10-28"/>
    <s v="Monday"/>
    <s v="05:59 PM"/>
    <s v="CUST806"/>
    <x v="1"/>
    <x v="5"/>
    <s v="Tea"/>
    <s v="Large"/>
    <x v="1"/>
    <x v="3"/>
    <n v="15"/>
    <n v="5.0999999999999996"/>
    <s v="Cash"/>
    <x v="2"/>
    <s v="Liam"/>
    <n v="4"/>
    <x v="0"/>
    <s v="Dine-in"/>
    <x v="14"/>
    <x v="9"/>
    <s v="Monday"/>
  </r>
  <r>
    <s v="TRX13049"/>
    <s v="2024-10-18"/>
    <s v="Friday"/>
    <s v="01:19 PM"/>
    <s v="CUST421"/>
    <x v="2"/>
    <x v="2"/>
    <s v="Coffee"/>
    <s v="Small"/>
    <x v="3"/>
    <x v="1"/>
    <n v="0"/>
    <n v="12"/>
    <s v="Cash"/>
    <x v="2"/>
    <s v="Emma"/>
    <n v="3.7"/>
    <x v="1"/>
    <s v="Dine-in"/>
    <x v="9"/>
    <x v="9"/>
    <s v="Friday"/>
  </r>
  <r>
    <s v="TRX13051"/>
    <s v="2024-10-17"/>
    <s v="Thursday"/>
    <s v="02:41 PM"/>
    <s v="CUST965"/>
    <x v="1"/>
    <x v="6"/>
    <s v="Pastry"/>
    <s v="Large"/>
    <x v="3"/>
    <x v="1"/>
    <n v="15"/>
    <n v="10.199999999999999"/>
    <s v="UPI"/>
    <x v="2"/>
    <s v="Liam"/>
    <n v="4"/>
    <x v="2"/>
    <s v="Delivery"/>
    <x v="15"/>
    <x v="9"/>
    <s v="Thursday"/>
  </r>
  <r>
    <s v="TRX13109"/>
    <s v="2024-10-01"/>
    <s v="Tuesday"/>
    <s v="12:21 PM"/>
    <s v="CUST495"/>
    <x v="2"/>
    <x v="6"/>
    <s v="Pastry"/>
    <s v="Medium"/>
    <x v="2"/>
    <x v="1"/>
    <n v="15"/>
    <n v="5.0999999999999996"/>
    <s v="Card"/>
    <x v="2"/>
    <s v="John"/>
    <n v="4.5999999999999996"/>
    <x v="2"/>
    <s v="Dine-in"/>
    <x v="8"/>
    <x v="9"/>
    <s v="Tuesday"/>
  </r>
  <r>
    <s v="TRX13204"/>
    <s v="2024-10-19"/>
    <s v="Saturday"/>
    <s v="02:12 PM"/>
    <s v="CUST240"/>
    <x v="0"/>
    <x v="3"/>
    <s v="Food"/>
    <s v="Large"/>
    <x v="2"/>
    <x v="2"/>
    <n v="15"/>
    <n v="7.65"/>
    <s v="Card"/>
    <x v="2"/>
    <s v="Liam"/>
    <n v="4.9000000000000004"/>
    <x v="0"/>
    <s v="Delivery"/>
    <x v="10"/>
    <x v="9"/>
    <s v="Saturday"/>
  </r>
  <r>
    <s v="TRX13254"/>
    <s v="2024-10-09"/>
    <s v="Wednesday"/>
    <s v="08:09 PM"/>
    <s v="CUST842"/>
    <x v="1"/>
    <x v="0"/>
    <s v="Beverage"/>
    <s v="Medium"/>
    <x v="2"/>
    <x v="0"/>
    <n v="10"/>
    <n v="7.2"/>
    <s v="UPI"/>
    <x v="2"/>
    <s v="John"/>
    <n v="4.5999999999999996"/>
    <x v="2"/>
    <s v="Takeaway"/>
    <x v="1"/>
    <x v="9"/>
    <s v="Wednesday"/>
  </r>
  <r>
    <s v="TRX13331"/>
    <s v="2024-10-01"/>
    <s v="Tuesday"/>
    <s v="02:18 PM"/>
    <s v="CUST690"/>
    <x v="2"/>
    <x v="7"/>
    <s v="Pastry"/>
    <s v="Large"/>
    <x v="3"/>
    <x v="3"/>
    <n v="15"/>
    <n v="6.8"/>
    <s v="Cash"/>
    <x v="2"/>
    <s v="John"/>
    <n v="4.5999999999999996"/>
    <x v="2"/>
    <s v="Dine-in"/>
    <x v="9"/>
    <x v="9"/>
    <s v="Tuesday"/>
  </r>
  <r>
    <s v="TRX13433"/>
    <s v="2024-10-03"/>
    <s v="Thursday"/>
    <s v="07:29 AM"/>
    <s v="CUST192"/>
    <x v="2"/>
    <x v="5"/>
    <s v="Tea"/>
    <s v="Medium"/>
    <x v="2"/>
    <x v="3"/>
    <n v="15"/>
    <n v="3.4"/>
    <s v="Cash"/>
    <x v="2"/>
    <s v="John"/>
    <n v="3.4"/>
    <x v="1"/>
    <s v="Delivery"/>
    <x v="17"/>
    <x v="9"/>
    <s v="Thursday"/>
  </r>
  <r>
    <s v="TRX13462"/>
    <s v="2024-10-20"/>
    <s v="Sunday"/>
    <s v="01:36 PM"/>
    <s v="CUST111"/>
    <x v="0"/>
    <x v="14"/>
    <s v="Coffee"/>
    <s v="Medium"/>
    <x v="3"/>
    <x v="4"/>
    <n v="0"/>
    <n v="10"/>
    <s v="Cash"/>
    <x v="2"/>
    <s v="Olivia"/>
    <n v="3.1"/>
    <x v="2"/>
    <s v="Dine-in"/>
    <x v="0"/>
    <x v="9"/>
    <s v="Sunday"/>
  </r>
  <r>
    <s v="TRX13517"/>
    <s v="2024-10-04"/>
    <s v="Friday"/>
    <s v="09:39 AM"/>
    <s v="CUST457"/>
    <x v="0"/>
    <x v="4"/>
    <s v="Coffee"/>
    <s v="Small"/>
    <x v="0"/>
    <x v="0"/>
    <n v="5"/>
    <n v="3.8"/>
    <s v="Cash"/>
    <x v="2"/>
    <s v="Noah"/>
    <n v="3.9"/>
    <x v="1"/>
    <s v="Dine-in"/>
    <x v="18"/>
    <x v="9"/>
    <s v="Friday"/>
  </r>
  <r>
    <s v="TRX13584"/>
    <s v="2024-10-31"/>
    <s v="Thursday"/>
    <s v="08:54 AM"/>
    <s v="CUST972"/>
    <x v="0"/>
    <x v="9"/>
    <s v="Beverage"/>
    <s v="Small"/>
    <x v="1"/>
    <x v="5"/>
    <n v="15"/>
    <n v="9.69"/>
    <s v="Card"/>
    <x v="2"/>
    <s v="John"/>
    <n v="4.8"/>
    <x v="0"/>
    <s v="Takeaway"/>
    <x v="11"/>
    <x v="9"/>
    <s v="Thursday"/>
  </r>
  <r>
    <s v="TRX13613"/>
    <s v="2024-10-30"/>
    <s v="Wednesday"/>
    <s v="10:00 AM"/>
    <s v="CUST514"/>
    <x v="1"/>
    <x v="3"/>
    <s v="Food"/>
    <s v="Medium"/>
    <x v="2"/>
    <x v="2"/>
    <n v="0"/>
    <n v="9"/>
    <s v="Cash"/>
    <x v="2"/>
    <s v="Ava"/>
    <n v="4.8"/>
    <x v="0"/>
    <s v="Dine-in"/>
    <x v="4"/>
    <x v="9"/>
    <s v="Wednesday"/>
  </r>
  <r>
    <s v="TRX13685"/>
    <s v="2024-10-24"/>
    <s v="Thursday"/>
    <s v="08:11 PM"/>
    <s v="CUST396"/>
    <x v="0"/>
    <x v="8"/>
    <s v="Tea"/>
    <s v="Small"/>
    <x v="0"/>
    <x v="4"/>
    <n v="10"/>
    <n v="2.25"/>
    <s v="Cash"/>
    <x v="2"/>
    <s v="Ava"/>
    <n v="4"/>
    <x v="0"/>
    <s v="Delivery"/>
    <x v="12"/>
    <x v="9"/>
    <s v="Thursday"/>
  </r>
  <r>
    <s v="TRX13764"/>
    <s v="2024-10-21"/>
    <s v="Monday"/>
    <s v="03:57 PM"/>
    <s v="CUST205"/>
    <x v="1"/>
    <x v="8"/>
    <s v="Tea"/>
    <s v="Large"/>
    <x v="2"/>
    <x v="4"/>
    <n v="5"/>
    <n v="4.75"/>
    <s v="Card"/>
    <x v="2"/>
    <s v="John"/>
    <n v="4.3"/>
    <x v="0"/>
    <s v="Takeaway"/>
    <x v="16"/>
    <x v="9"/>
    <s v="Monday"/>
  </r>
  <r>
    <s v="TRX13851"/>
    <s v="2024-10-26"/>
    <s v="Saturday"/>
    <s v="09:25 AM"/>
    <s v="CUST193"/>
    <x v="1"/>
    <x v="7"/>
    <s v="Pastry"/>
    <s v="Large"/>
    <x v="3"/>
    <x v="3"/>
    <n v="15"/>
    <n v="6.8"/>
    <s v="Card"/>
    <x v="2"/>
    <s v="Sophia"/>
    <n v="4.2"/>
    <x v="1"/>
    <s v="Dine-in"/>
    <x v="10"/>
    <x v="9"/>
    <s v="Saturday"/>
  </r>
  <r>
    <s v="TRX13859"/>
    <s v="2024-10-21"/>
    <s v="Monday"/>
    <s v="04:23 PM"/>
    <s v="CUST508"/>
    <x v="0"/>
    <x v="8"/>
    <s v="Tea"/>
    <s v="Large"/>
    <x v="2"/>
    <x v="4"/>
    <n v="10"/>
    <n v="4.5"/>
    <s v="Card"/>
    <x v="2"/>
    <s v="Olivia"/>
    <n v="4.5"/>
    <x v="2"/>
    <s v="Dine-in"/>
    <x v="3"/>
    <x v="9"/>
    <s v="Monday"/>
  </r>
  <r>
    <s v="TRX13880"/>
    <s v="2024-10-01"/>
    <s v="Tuesday"/>
    <s v="08:03 PM"/>
    <s v="CUST107"/>
    <x v="1"/>
    <x v="6"/>
    <s v="Pastry"/>
    <s v="Large"/>
    <x v="3"/>
    <x v="1"/>
    <n v="15"/>
    <n v="10.199999999999999"/>
    <s v="UPI"/>
    <x v="2"/>
    <s v="Noah"/>
    <n v="4.4000000000000004"/>
    <x v="2"/>
    <s v="Delivery"/>
    <x v="1"/>
    <x v="9"/>
    <s v="Tuesday"/>
  </r>
  <r>
    <s v="TRX13987"/>
    <s v="2024-10-24"/>
    <s v="Thursday"/>
    <s v="02:15 PM"/>
    <s v="CUST536"/>
    <x v="0"/>
    <x v="14"/>
    <s v="Coffee"/>
    <s v="Medium"/>
    <x v="1"/>
    <x v="4"/>
    <n v="10"/>
    <n v="6.75"/>
    <s v="Cash"/>
    <x v="2"/>
    <s v="Noah"/>
    <n v="3.8"/>
    <x v="2"/>
    <s v="Takeaway"/>
    <x v="16"/>
    <x v="9"/>
    <s v="Thursday"/>
  </r>
  <r>
    <s v="TRX13989"/>
    <s v="2024-10-02"/>
    <s v="Wednesday"/>
    <s v="11:29 AM"/>
    <s v="CUST509"/>
    <x v="2"/>
    <x v="7"/>
    <s v="Pastry"/>
    <s v="Small"/>
    <x v="1"/>
    <x v="3"/>
    <n v="15"/>
    <n v="5.0999999999999996"/>
    <s v="Cash"/>
    <x v="2"/>
    <s v="Olivia"/>
    <n v="4.4000000000000004"/>
    <x v="2"/>
    <s v="Takeaway"/>
    <x v="20"/>
    <x v="9"/>
    <s v="Wednesday"/>
  </r>
  <r>
    <s v="TRX14000"/>
    <s v="2024-10-20"/>
    <s v="Sunday"/>
    <s v="06:43 PM"/>
    <s v="CUST202"/>
    <x v="0"/>
    <x v="4"/>
    <s v="Coffee"/>
    <s v="Large"/>
    <x v="3"/>
    <x v="0"/>
    <n v="5"/>
    <n v="15.2"/>
    <s v="Card"/>
    <x v="2"/>
    <s v="Liam"/>
    <n v="4.2"/>
    <x v="1"/>
    <s v="Takeaway"/>
    <x v="19"/>
    <x v="9"/>
    <s v="Sunday"/>
  </r>
  <r>
    <s v="TRX14063"/>
    <s v="2024-10-27"/>
    <s v="Sunday"/>
    <s v="11:42 AM"/>
    <s v="CUST215"/>
    <x v="0"/>
    <x v="8"/>
    <s v="Tea"/>
    <s v="Small"/>
    <x v="1"/>
    <x v="4"/>
    <n v="5"/>
    <n v="7.12"/>
    <s v="UPI"/>
    <x v="2"/>
    <s v="Liam"/>
    <n v="3.4"/>
    <x v="2"/>
    <s v="Takeaway"/>
    <x v="10"/>
    <x v="9"/>
    <s v="Sunday"/>
  </r>
  <r>
    <s v="TRX14076"/>
    <s v="2024-10-20"/>
    <s v="Sunday"/>
    <s v="09:54 AM"/>
    <s v="CUST440"/>
    <x v="2"/>
    <x v="4"/>
    <s v="Coffee"/>
    <s v="Small"/>
    <x v="3"/>
    <x v="0"/>
    <n v="5"/>
    <n v="15.2"/>
    <s v="Cash"/>
    <x v="2"/>
    <s v="Liam"/>
    <n v="3.2"/>
    <x v="0"/>
    <s v="Delivery"/>
    <x v="0"/>
    <x v="9"/>
    <s v="Sunday"/>
  </r>
  <r>
    <s v="TRX14081"/>
    <s v="2024-10-29"/>
    <s v="Tuesday"/>
    <s v="09:15 AM"/>
    <s v="CUST939"/>
    <x v="2"/>
    <x v="4"/>
    <s v="Coffee"/>
    <s v="Large"/>
    <x v="1"/>
    <x v="0"/>
    <n v="10"/>
    <n v="10.8"/>
    <s v="Card"/>
    <x v="2"/>
    <s v="Liam"/>
    <n v="3.6"/>
    <x v="2"/>
    <s v="Takeaway"/>
    <x v="18"/>
    <x v="9"/>
    <s v="Tuesday"/>
  </r>
  <r>
    <s v="TRX14130"/>
    <s v="2024-10-16"/>
    <s v="Wednesday"/>
    <s v="10:20 AM"/>
    <s v="CUST908"/>
    <x v="2"/>
    <x v="10"/>
    <s v="Pastry"/>
    <s v="Small"/>
    <x v="0"/>
    <x v="4"/>
    <n v="15"/>
    <n v="2.12"/>
    <s v="Card"/>
    <x v="2"/>
    <s v="Olivia"/>
    <n v="4"/>
    <x v="0"/>
    <s v="Dine-in"/>
    <x v="13"/>
    <x v="9"/>
    <s v="Wednesday"/>
  </r>
  <r>
    <s v="TRX14372"/>
    <s v="2024-10-11"/>
    <s v="Friday"/>
    <s v="07:31 PM"/>
    <s v="CUST374"/>
    <x v="0"/>
    <x v="11"/>
    <s v="Food"/>
    <s v="Large"/>
    <x v="1"/>
    <x v="6"/>
    <n v="5"/>
    <n v="15.67"/>
    <s v="UPI"/>
    <x v="2"/>
    <s v="John"/>
    <n v="4"/>
    <x v="1"/>
    <s v="Delivery"/>
    <x v="12"/>
    <x v="9"/>
    <s v="Friday"/>
  </r>
  <r>
    <s v="TRX14409"/>
    <s v="2024-10-08"/>
    <s v="Tuesday"/>
    <s v="02:58 PM"/>
    <s v="CUST592"/>
    <x v="0"/>
    <x v="3"/>
    <s v="Food"/>
    <s v="Medium"/>
    <x v="2"/>
    <x v="2"/>
    <n v="0"/>
    <n v="9"/>
    <s v="Card"/>
    <x v="2"/>
    <s v="Liam"/>
    <n v="4.8"/>
    <x v="2"/>
    <s v="Takeaway"/>
    <x v="3"/>
    <x v="9"/>
    <s v="Tuesday"/>
  </r>
  <r>
    <s v="TRX14477"/>
    <s v="2024-10-24"/>
    <s v="Thursday"/>
    <s v="01:27 PM"/>
    <s v="CUST656"/>
    <x v="1"/>
    <x v="4"/>
    <s v="Coffee"/>
    <s v="Medium"/>
    <x v="2"/>
    <x v="0"/>
    <n v="15"/>
    <n v="6.8"/>
    <s v="Card"/>
    <x v="2"/>
    <s v="Noah"/>
    <n v="4.2"/>
    <x v="0"/>
    <s v="Delivery"/>
    <x v="10"/>
    <x v="9"/>
    <s v="Thursday"/>
  </r>
  <r>
    <s v="TRX14482"/>
    <s v="2024-10-14"/>
    <s v="Monday"/>
    <s v="03:32 PM"/>
    <s v="CUST514"/>
    <x v="0"/>
    <x v="7"/>
    <s v="Pastry"/>
    <s v="Small"/>
    <x v="3"/>
    <x v="3"/>
    <n v="15"/>
    <n v="6.8"/>
    <s v="Cash"/>
    <x v="2"/>
    <s v="Noah"/>
    <n v="4.8"/>
    <x v="0"/>
    <s v="Takeaway"/>
    <x v="8"/>
    <x v="9"/>
    <s v="Monday"/>
  </r>
  <r>
    <s v="TRX14550"/>
    <s v="2024-10-17"/>
    <s v="Thursday"/>
    <s v="06:20 PM"/>
    <s v="CUST917"/>
    <x v="2"/>
    <x v="12"/>
    <s v="Food"/>
    <s v="Large"/>
    <x v="0"/>
    <x v="7"/>
    <n v="15"/>
    <n v="4.25"/>
    <s v="Cash"/>
    <x v="2"/>
    <s v="Liam"/>
    <n v="4.7"/>
    <x v="2"/>
    <s v="Dine-in"/>
    <x v="9"/>
    <x v="9"/>
    <s v="Thursday"/>
  </r>
  <r>
    <s v="TRX14561"/>
    <s v="2024-10-15"/>
    <s v="Tuesday"/>
    <s v="09:34 AM"/>
    <s v="CUST213"/>
    <x v="0"/>
    <x v="12"/>
    <s v="Food"/>
    <s v="Large"/>
    <x v="2"/>
    <x v="7"/>
    <n v="15"/>
    <n v="8.5"/>
    <s v="Card"/>
    <x v="2"/>
    <s v="Liam"/>
    <n v="3.9"/>
    <x v="1"/>
    <s v="Takeaway"/>
    <x v="4"/>
    <x v="9"/>
    <s v="Tuesday"/>
  </r>
  <r>
    <s v="TRX14644"/>
    <s v="2024-10-25"/>
    <s v="Friday"/>
    <s v="09:16 AM"/>
    <s v="CUST995"/>
    <x v="1"/>
    <x v="9"/>
    <s v="Beverage"/>
    <s v="Large"/>
    <x v="0"/>
    <x v="5"/>
    <n v="5"/>
    <n v="3.61"/>
    <s v="UPI"/>
    <x v="2"/>
    <s v="Emma"/>
    <n v="4.7"/>
    <x v="0"/>
    <s v="Dine-in"/>
    <x v="13"/>
    <x v="9"/>
    <s v="Friday"/>
  </r>
  <r>
    <s v="TRX14690"/>
    <s v="2024-10-15"/>
    <s v="Tuesday"/>
    <s v="08:17 PM"/>
    <s v="CUST305"/>
    <x v="1"/>
    <x v="5"/>
    <s v="Tea"/>
    <s v="Medium"/>
    <x v="2"/>
    <x v="3"/>
    <n v="10"/>
    <n v="3.6"/>
    <s v="Card"/>
    <x v="2"/>
    <s v="Noah"/>
    <n v="3.4"/>
    <x v="2"/>
    <s v="Dine-in"/>
    <x v="19"/>
    <x v="9"/>
    <s v="Tuesday"/>
  </r>
  <r>
    <s v="TRX14799"/>
    <s v="2024-10-15"/>
    <s v="Tuesday"/>
    <s v="02:07 PM"/>
    <s v="CUST228"/>
    <x v="1"/>
    <x v="14"/>
    <s v="Coffee"/>
    <s v="Small"/>
    <x v="1"/>
    <x v="4"/>
    <n v="15"/>
    <n v="6.38"/>
    <s v="Card"/>
    <x v="2"/>
    <s v="Sophia"/>
    <n v="4.3"/>
    <x v="1"/>
    <s v="Dine-in"/>
    <x v="3"/>
    <x v="9"/>
    <s v="Tuesday"/>
  </r>
  <r>
    <s v="TRX14862"/>
    <s v="2024-10-05"/>
    <s v="Saturday"/>
    <s v="08:51 PM"/>
    <s v="CUST642"/>
    <x v="1"/>
    <x v="8"/>
    <s v="Tea"/>
    <s v="Large"/>
    <x v="2"/>
    <x v="4"/>
    <n v="5"/>
    <n v="4.75"/>
    <s v="Cash"/>
    <x v="2"/>
    <s v="Noah"/>
    <n v="3.5"/>
    <x v="2"/>
    <s v="Delivery"/>
    <x v="13"/>
    <x v="9"/>
    <s v="Saturday"/>
  </r>
  <r>
    <s v="TRX14871"/>
    <s v="2024-10-13"/>
    <s v="Sunday"/>
    <s v="10:45 AM"/>
    <s v="CUST531"/>
    <x v="1"/>
    <x v="6"/>
    <s v="Pastry"/>
    <s v="Small"/>
    <x v="1"/>
    <x v="1"/>
    <n v="5"/>
    <n v="8.5500000000000007"/>
    <s v="Card"/>
    <x v="2"/>
    <s v="Emma"/>
    <n v="4.9000000000000004"/>
    <x v="0"/>
    <s v="Takeaway"/>
    <x v="7"/>
    <x v="9"/>
    <s v="Sunday"/>
  </r>
  <r>
    <s v="TRX10026"/>
    <s v="2024-10-09"/>
    <s v="Wednesday"/>
    <s v="07:02 PM"/>
    <s v="CUST537"/>
    <x v="2"/>
    <x v="14"/>
    <s v="Coffee"/>
    <s v="Small"/>
    <x v="0"/>
    <x v="4"/>
    <n v="5"/>
    <n v="2.38"/>
    <s v="UPI"/>
    <x v="3"/>
    <s v="John"/>
    <n v="4.2"/>
    <x v="1"/>
    <s v="Takeaway"/>
    <x v="1"/>
    <x v="9"/>
    <s v="Wednesday"/>
  </r>
  <r>
    <s v="TRX10097"/>
    <s v="2024-10-14"/>
    <s v="Monday"/>
    <s v="12:37 PM"/>
    <s v="CUST786"/>
    <x v="1"/>
    <x v="2"/>
    <s v="Coffee"/>
    <s v="Medium"/>
    <x v="3"/>
    <x v="1"/>
    <n v="15"/>
    <n v="10.199999999999999"/>
    <s v="UPI"/>
    <x v="3"/>
    <s v="John"/>
    <n v="4.2"/>
    <x v="0"/>
    <s v="Dine-in"/>
    <x v="12"/>
    <x v="9"/>
    <s v="Monday"/>
  </r>
  <r>
    <s v="TRX10220"/>
    <s v="2024-10-18"/>
    <s v="Friday"/>
    <s v="12:59 PM"/>
    <s v="CUST645"/>
    <x v="2"/>
    <x v="10"/>
    <s v="Pastry"/>
    <s v="Medium"/>
    <x v="2"/>
    <x v="4"/>
    <n v="10"/>
    <n v="4.5"/>
    <s v="Card"/>
    <x v="3"/>
    <s v="Ava"/>
    <n v="4.9000000000000004"/>
    <x v="2"/>
    <s v="Delivery"/>
    <x v="2"/>
    <x v="9"/>
    <s v="Friday"/>
  </r>
  <r>
    <s v="TRX10258"/>
    <s v="2024-10-29"/>
    <s v="Tuesday"/>
    <s v="07:28 AM"/>
    <s v="CUST820"/>
    <x v="2"/>
    <x v="12"/>
    <s v="Food"/>
    <s v="Large"/>
    <x v="2"/>
    <x v="7"/>
    <n v="5"/>
    <n v="9.5"/>
    <s v="Card"/>
    <x v="3"/>
    <s v="Ava"/>
    <n v="3.4"/>
    <x v="1"/>
    <s v="Dine-in"/>
    <x v="19"/>
    <x v="9"/>
    <s v="Tuesday"/>
  </r>
  <r>
    <s v="TRX10289"/>
    <s v="2024-10-13"/>
    <s v="Sunday"/>
    <s v="08:01 PM"/>
    <s v="CUST287"/>
    <x v="0"/>
    <x v="7"/>
    <s v="Pastry"/>
    <s v="Small"/>
    <x v="0"/>
    <x v="3"/>
    <n v="10"/>
    <n v="1.8"/>
    <s v="Cash"/>
    <x v="3"/>
    <s v="Noah"/>
    <n v="3.8"/>
    <x v="0"/>
    <s v="Takeaway"/>
    <x v="10"/>
    <x v="9"/>
    <s v="Sunday"/>
  </r>
  <r>
    <s v="TRX10326"/>
    <s v="2024-10-01"/>
    <s v="Tuesday"/>
    <s v="01:53 PM"/>
    <s v="CUST194"/>
    <x v="0"/>
    <x v="12"/>
    <s v="Food"/>
    <s v="Small"/>
    <x v="2"/>
    <x v="7"/>
    <n v="10"/>
    <n v="9"/>
    <s v="Card"/>
    <x v="3"/>
    <s v="Liam"/>
    <n v="3.4"/>
    <x v="2"/>
    <s v="Delivery"/>
    <x v="17"/>
    <x v="9"/>
    <s v="Tuesday"/>
  </r>
  <r>
    <s v="TRX10423"/>
    <s v="2024-10-12"/>
    <s v="Saturday"/>
    <s v="04:05 PM"/>
    <s v="CUST836"/>
    <x v="0"/>
    <x v="2"/>
    <s v="Coffee"/>
    <s v="Medium"/>
    <x v="2"/>
    <x v="1"/>
    <n v="5"/>
    <n v="5.7"/>
    <s v="UPI"/>
    <x v="3"/>
    <s v="John"/>
    <n v="4.8"/>
    <x v="0"/>
    <s v="Takeaway"/>
    <x v="5"/>
    <x v="9"/>
    <s v="Saturday"/>
  </r>
  <r>
    <s v="TRX10436"/>
    <s v="2024-10-12"/>
    <s v="Saturday"/>
    <s v="08:59 PM"/>
    <s v="CUST945"/>
    <x v="1"/>
    <x v="8"/>
    <s v="Tea"/>
    <s v="Small"/>
    <x v="0"/>
    <x v="4"/>
    <n v="5"/>
    <n v="2.38"/>
    <s v="Cash"/>
    <x v="3"/>
    <s v="Noah"/>
    <n v="3.1"/>
    <x v="1"/>
    <s v="Delivery"/>
    <x v="14"/>
    <x v="9"/>
    <s v="Saturday"/>
  </r>
  <r>
    <s v="TRX10452"/>
    <s v="2024-10-08"/>
    <s v="Tuesday"/>
    <s v="12:26 PM"/>
    <s v="CUST377"/>
    <x v="0"/>
    <x v="15"/>
    <s v="Coffee"/>
    <s v="Large"/>
    <x v="1"/>
    <x v="2"/>
    <n v="5"/>
    <n v="12.82"/>
    <s v="Cash"/>
    <x v="3"/>
    <s v="John"/>
    <n v="4.2"/>
    <x v="0"/>
    <s v="Delivery"/>
    <x v="1"/>
    <x v="9"/>
    <s v="Tuesday"/>
  </r>
  <r>
    <s v="TRX10486"/>
    <s v="2024-10-10"/>
    <s v="Thursday"/>
    <s v="07:40 AM"/>
    <s v="CUST493"/>
    <x v="1"/>
    <x v="8"/>
    <s v="Tea"/>
    <s v="Large"/>
    <x v="1"/>
    <x v="4"/>
    <n v="15"/>
    <n v="6.38"/>
    <s v="Cash"/>
    <x v="3"/>
    <s v="Noah"/>
    <n v="4"/>
    <x v="2"/>
    <s v="Takeaway"/>
    <x v="4"/>
    <x v="9"/>
    <s v="Thursday"/>
  </r>
  <r>
    <s v="TRX10615"/>
    <s v="2024-10-20"/>
    <s v="Sunday"/>
    <s v="07:34 PM"/>
    <s v="CUST105"/>
    <x v="1"/>
    <x v="0"/>
    <s v="Beverage"/>
    <s v="Small"/>
    <x v="1"/>
    <x v="0"/>
    <n v="5"/>
    <n v="11.4"/>
    <s v="Card"/>
    <x v="3"/>
    <s v="Liam"/>
    <n v="4.3"/>
    <x v="2"/>
    <s v="Delivery"/>
    <x v="2"/>
    <x v="9"/>
    <s v="Sunday"/>
  </r>
  <r>
    <s v="TRX10636"/>
    <s v="2024-10-02"/>
    <s v="Wednesday"/>
    <s v="08:23 AM"/>
    <s v="CUST906"/>
    <x v="0"/>
    <x v="4"/>
    <s v="Coffee"/>
    <s v="Large"/>
    <x v="0"/>
    <x v="0"/>
    <n v="15"/>
    <n v="3.4"/>
    <s v="UPI"/>
    <x v="3"/>
    <s v="John"/>
    <n v="4.9000000000000004"/>
    <x v="0"/>
    <s v="Delivery"/>
    <x v="20"/>
    <x v="9"/>
    <s v="Wednesday"/>
  </r>
  <r>
    <s v="TRX10719"/>
    <s v="2024-10-29"/>
    <s v="Tuesday"/>
    <s v="10:47 AM"/>
    <s v="CUST209"/>
    <x v="0"/>
    <x v="3"/>
    <s v="Food"/>
    <s v="Large"/>
    <x v="0"/>
    <x v="2"/>
    <n v="15"/>
    <n v="3.82"/>
    <s v="Card"/>
    <x v="3"/>
    <s v="Emma"/>
    <n v="4.7"/>
    <x v="0"/>
    <s v="Delivery"/>
    <x v="2"/>
    <x v="9"/>
    <s v="Tuesday"/>
  </r>
  <r>
    <s v="TRX10900"/>
    <s v="2024-10-10"/>
    <s v="Thursday"/>
    <s v="07:14 PM"/>
    <s v="CUST333"/>
    <x v="2"/>
    <x v="13"/>
    <s v="Coffee"/>
    <s v="Medium"/>
    <x v="1"/>
    <x v="8"/>
    <n v="0"/>
    <n v="10.5"/>
    <s v="UPI"/>
    <x v="3"/>
    <s v="Sophia"/>
    <n v="4.0999999999999996"/>
    <x v="1"/>
    <s v="Delivery"/>
    <x v="18"/>
    <x v="9"/>
    <s v="Thursday"/>
  </r>
  <r>
    <s v="TRX10935"/>
    <s v="2024-10-22"/>
    <s v="Tuesday"/>
    <s v="07:25 AM"/>
    <s v="CUST506"/>
    <x v="2"/>
    <x v="1"/>
    <s v="Tea"/>
    <s v="Medium"/>
    <x v="3"/>
    <x v="1"/>
    <n v="15"/>
    <n v="10.199999999999999"/>
    <s v="UPI"/>
    <x v="3"/>
    <s v="John"/>
    <n v="3.7"/>
    <x v="2"/>
    <s v="Dine-in"/>
    <x v="17"/>
    <x v="9"/>
    <s v="Tuesday"/>
  </r>
  <r>
    <s v="TRX10950"/>
    <s v="2024-10-12"/>
    <s v="Saturday"/>
    <s v="02:25 PM"/>
    <s v="CUST767"/>
    <x v="1"/>
    <x v="12"/>
    <s v="Food"/>
    <s v="Small"/>
    <x v="2"/>
    <x v="7"/>
    <n v="10"/>
    <n v="9"/>
    <s v="Card"/>
    <x v="3"/>
    <s v="Sophia"/>
    <n v="4.5"/>
    <x v="1"/>
    <s v="Delivery"/>
    <x v="4"/>
    <x v="9"/>
    <s v="Saturday"/>
  </r>
  <r>
    <s v="TRX11075"/>
    <s v="2024-10-13"/>
    <s v="Sunday"/>
    <s v="02:39 PM"/>
    <s v="CUST672"/>
    <x v="1"/>
    <x v="13"/>
    <s v="Coffee"/>
    <s v="Medium"/>
    <x v="1"/>
    <x v="8"/>
    <n v="5"/>
    <n v="9.9700000000000006"/>
    <s v="Cash"/>
    <x v="3"/>
    <s v="Noah"/>
    <n v="3.1"/>
    <x v="2"/>
    <s v="Takeaway"/>
    <x v="9"/>
    <x v="9"/>
    <s v="Sunday"/>
  </r>
  <r>
    <s v="TRX11253"/>
    <s v="2024-10-01"/>
    <s v="Tuesday"/>
    <s v="02:15 PM"/>
    <s v="CUST400"/>
    <x v="0"/>
    <x v="13"/>
    <s v="Coffee"/>
    <s v="Small"/>
    <x v="0"/>
    <x v="8"/>
    <n v="10"/>
    <n v="3.15"/>
    <s v="UPI"/>
    <x v="3"/>
    <s v="Emma"/>
    <n v="4.5999999999999996"/>
    <x v="1"/>
    <s v="Takeaway"/>
    <x v="15"/>
    <x v="9"/>
    <s v="Tuesday"/>
  </r>
  <r>
    <s v="TRX11268"/>
    <s v="2024-10-27"/>
    <s v="Sunday"/>
    <s v="02:45 PM"/>
    <s v="CUST456"/>
    <x v="2"/>
    <x v="6"/>
    <s v="Pastry"/>
    <s v="Medium"/>
    <x v="2"/>
    <x v="1"/>
    <n v="5"/>
    <n v="5.7"/>
    <s v="UPI"/>
    <x v="3"/>
    <s v="Sophia"/>
    <n v="4.7"/>
    <x v="0"/>
    <s v="Takeaway"/>
    <x v="7"/>
    <x v="9"/>
    <s v="Sunday"/>
  </r>
  <r>
    <s v="TRX11311"/>
    <s v="2024-10-21"/>
    <s v="Monday"/>
    <s v="11:53 AM"/>
    <s v="CUST211"/>
    <x v="0"/>
    <x v="6"/>
    <s v="Pastry"/>
    <s v="Small"/>
    <x v="2"/>
    <x v="1"/>
    <n v="15"/>
    <n v="5.0999999999999996"/>
    <s v="UPI"/>
    <x v="3"/>
    <s v="Olivia"/>
    <n v="4.7"/>
    <x v="2"/>
    <s v="Dine-in"/>
    <x v="4"/>
    <x v="9"/>
    <s v="Monday"/>
  </r>
  <r>
    <s v="TRX11332"/>
    <s v="2024-10-25"/>
    <s v="Friday"/>
    <s v="02:33 PM"/>
    <s v="CUST757"/>
    <x v="0"/>
    <x v="11"/>
    <s v="Food"/>
    <s v="Small"/>
    <x v="2"/>
    <x v="6"/>
    <n v="10"/>
    <n v="9.9"/>
    <s v="Cash"/>
    <x v="3"/>
    <s v="Noah"/>
    <n v="3.5"/>
    <x v="0"/>
    <s v="Takeaway"/>
    <x v="14"/>
    <x v="9"/>
    <s v="Friday"/>
  </r>
  <r>
    <s v="TRX11339"/>
    <s v="2024-10-23"/>
    <s v="Wednesday"/>
    <s v="12:30 PM"/>
    <s v="CUST148"/>
    <x v="0"/>
    <x v="15"/>
    <s v="Coffee"/>
    <s v="Medium"/>
    <x v="3"/>
    <x v="2"/>
    <n v="0"/>
    <n v="18"/>
    <s v="Cash"/>
    <x v="3"/>
    <s v="Olivia"/>
    <n v="3.6"/>
    <x v="1"/>
    <s v="Dine-in"/>
    <x v="4"/>
    <x v="9"/>
    <s v="Wednesday"/>
  </r>
  <r>
    <s v="TRX11385"/>
    <s v="2024-10-10"/>
    <s v="Thursday"/>
    <s v="03:20 PM"/>
    <s v="CUST721"/>
    <x v="2"/>
    <x v="0"/>
    <s v="Beverage"/>
    <s v="Medium"/>
    <x v="3"/>
    <x v="0"/>
    <n v="5"/>
    <n v="15.2"/>
    <s v="UPI"/>
    <x v="3"/>
    <s v="Noah"/>
    <n v="4.3"/>
    <x v="0"/>
    <s v="Dine-in"/>
    <x v="11"/>
    <x v="9"/>
    <s v="Thursday"/>
  </r>
  <r>
    <s v="TRX11558"/>
    <s v="2024-10-07"/>
    <s v="Monday"/>
    <s v="03:28 PM"/>
    <s v="CUST466"/>
    <x v="2"/>
    <x v="5"/>
    <s v="Tea"/>
    <s v="Medium"/>
    <x v="0"/>
    <x v="3"/>
    <n v="0"/>
    <n v="2"/>
    <s v="Cash"/>
    <x v="3"/>
    <s v="John"/>
    <n v="3.3"/>
    <x v="1"/>
    <s v="Delivery"/>
    <x v="16"/>
    <x v="9"/>
    <s v="Monday"/>
  </r>
  <r>
    <s v="TRX11584"/>
    <s v="2024-10-01"/>
    <s v="Tuesday"/>
    <s v="08:32 PM"/>
    <s v="CUST910"/>
    <x v="0"/>
    <x v="12"/>
    <s v="Food"/>
    <s v="Small"/>
    <x v="0"/>
    <x v="7"/>
    <n v="5"/>
    <n v="4.75"/>
    <s v="UPI"/>
    <x v="3"/>
    <s v="Ava"/>
    <n v="3.8"/>
    <x v="0"/>
    <s v="Dine-in"/>
    <x v="6"/>
    <x v="9"/>
    <s v="Tuesday"/>
  </r>
  <r>
    <s v="TRX11600"/>
    <s v="2024-10-24"/>
    <s v="Thursday"/>
    <s v="12:38 PM"/>
    <s v="CUST112"/>
    <x v="1"/>
    <x v="10"/>
    <s v="Pastry"/>
    <s v="Small"/>
    <x v="3"/>
    <x v="4"/>
    <n v="5"/>
    <n v="9.5"/>
    <s v="Cash"/>
    <x v="3"/>
    <s v="Sophia"/>
    <n v="4.2"/>
    <x v="0"/>
    <s v="Delivery"/>
    <x v="18"/>
    <x v="9"/>
    <s v="Thursday"/>
  </r>
  <r>
    <s v="TRX11652"/>
    <s v="2024-10-11"/>
    <s v="Friday"/>
    <s v="02:25 PM"/>
    <s v="CUST288"/>
    <x v="0"/>
    <x v="7"/>
    <s v="Pastry"/>
    <s v="Medium"/>
    <x v="0"/>
    <x v="3"/>
    <n v="5"/>
    <n v="1.9"/>
    <s v="Cash"/>
    <x v="3"/>
    <s v="Olivia"/>
    <n v="3.8"/>
    <x v="2"/>
    <s v="Dine-in"/>
    <x v="19"/>
    <x v="9"/>
    <s v="Friday"/>
  </r>
  <r>
    <s v="TRX11698"/>
    <s v="2024-10-21"/>
    <s v="Monday"/>
    <s v="06:23 PM"/>
    <s v="CUST213"/>
    <x v="0"/>
    <x v="7"/>
    <s v="Pastry"/>
    <s v="Small"/>
    <x v="0"/>
    <x v="3"/>
    <n v="15"/>
    <n v="1.7"/>
    <s v="UPI"/>
    <x v="3"/>
    <s v="Olivia"/>
    <n v="4.5"/>
    <x v="2"/>
    <s v="Takeaway"/>
    <x v="7"/>
    <x v="9"/>
    <s v="Monday"/>
  </r>
  <r>
    <s v="TRX11788"/>
    <s v="2024-10-04"/>
    <s v="Friday"/>
    <s v="06:21 PM"/>
    <s v="CUST396"/>
    <x v="1"/>
    <x v="11"/>
    <s v="Food"/>
    <s v="Small"/>
    <x v="1"/>
    <x v="6"/>
    <n v="10"/>
    <n v="14.85"/>
    <s v="UPI"/>
    <x v="3"/>
    <s v="Ava"/>
    <n v="4.5"/>
    <x v="2"/>
    <s v="Dine-in"/>
    <x v="17"/>
    <x v="9"/>
    <s v="Friday"/>
  </r>
  <r>
    <s v="TRX11795"/>
    <s v="2024-10-21"/>
    <s v="Monday"/>
    <s v="10:44 AM"/>
    <s v="CUST351"/>
    <x v="1"/>
    <x v="12"/>
    <s v="Food"/>
    <s v="Large"/>
    <x v="2"/>
    <x v="7"/>
    <n v="5"/>
    <n v="9.5"/>
    <s v="Cash"/>
    <x v="3"/>
    <s v="Emma"/>
    <n v="4.7"/>
    <x v="1"/>
    <s v="Dine-in"/>
    <x v="19"/>
    <x v="9"/>
    <s v="Monday"/>
  </r>
  <r>
    <s v="TRX11815"/>
    <s v="2024-10-20"/>
    <s v="Sunday"/>
    <s v="02:04 PM"/>
    <s v="CUST309"/>
    <x v="2"/>
    <x v="6"/>
    <s v="Pastry"/>
    <s v="Large"/>
    <x v="2"/>
    <x v="1"/>
    <n v="15"/>
    <n v="5.0999999999999996"/>
    <s v="Card"/>
    <x v="3"/>
    <s v="John"/>
    <n v="4.5999999999999996"/>
    <x v="2"/>
    <s v="Takeaway"/>
    <x v="11"/>
    <x v="9"/>
    <s v="Sunday"/>
  </r>
  <r>
    <s v="TRX11958"/>
    <s v="2024-10-08"/>
    <s v="Tuesday"/>
    <s v="01:48 PM"/>
    <s v="CUST592"/>
    <x v="2"/>
    <x v="15"/>
    <s v="Coffee"/>
    <s v="Large"/>
    <x v="2"/>
    <x v="2"/>
    <n v="5"/>
    <n v="8.5500000000000007"/>
    <s v="UPI"/>
    <x v="3"/>
    <s v="John"/>
    <n v="3.9"/>
    <x v="1"/>
    <s v="Dine-in"/>
    <x v="9"/>
    <x v="9"/>
    <s v="Tuesday"/>
  </r>
  <r>
    <s v="TRX12017"/>
    <s v="2024-10-21"/>
    <s v="Monday"/>
    <s v="07:34 PM"/>
    <s v="CUST100"/>
    <x v="1"/>
    <x v="11"/>
    <s v="Food"/>
    <s v="Large"/>
    <x v="3"/>
    <x v="6"/>
    <n v="0"/>
    <n v="22"/>
    <s v="UPI"/>
    <x v="3"/>
    <s v="Liam"/>
    <n v="4.8"/>
    <x v="2"/>
    <s v="Delivery"/>
    <x v="15"/>
    <x v="9"/>
    <s v="Monday"/>
  </r>
  <r>
    <s v="TRX12040"/>
    <s v="2024-10-16"/>
    <s v="Wednesday"/>
    <s v="06:53 PM"/>
    <s v="CUST252"/>
    <x v="0"/>
    <x v="1"/>
    <s v="Tea"/>
    <s v="Small"/>
    <x v="0"/>
    <x v="1"/>
    <n v="5"/>
    <n v="2.85"/>
    <s v="Card"/>
    <x v="3"/>
    <s v="Olivia"/>
    <n v="4.2"/>
    <x v="2"/>
    <s v="Delivery"/>
    <x v="20"/>
    <x v="9"/>
    <s v="Wednesday"/>
  </r>
  <r>
    <s v="TRX12133"/>
    <s v="2024-10-31"/>
    <s v="Thursday"/>
    <s v="07:38 PM"/>
    <s v="CUST733"/>
    <x v="2"/>
    <x v="4"/>
    <s v="Coffee"/>
    <s v="Small"/>
    <x v="1"/>
    <x v="0"/>
    <n v="0"/>
    <n v="12"/>
    <s v="Card"/>
    <x v="3"/>
    <s v="Liam"/>
    <n v="3.1"/>
    <x v="1"/>
    <s v="Dine-in"/>
    <x v="11"/>
    <x v="9"/>
    <s v="Thursday"/>
  </r>
  <r>
    <s v="TRX12213"/>
    <s v="2024-10-29"/>
    <s v="Tuesday"/>
    <s v="08:32 AM"/>
    <s v="CUST359"/>
    <x v="0"/>
    <x v="0"/>
    <s v="Beverage"/>
    <s v="Small"/>
    <x v="1"/>
    <x v="0"/>
    <n v="10"/>
    <n v="10.8"/>
    <s v="Card"/>
    <x v="3"/>
    <s v="Liam"/>
    <n v="4.7"/>
    <x v="1"/>
    <s v="Dine-in"/>
    <x v="14"/>
    <x v="9"/>
    <s v="Tuesday"/>
  </r>
  <r>
    <s v="TRX12270"/>
    <s v="2024-10-11"/>
    <s v="Friday"/>
    <s v="12:57 PM"/>
    <s v="CUST830"/>
    <x v="2"/>
    <x v="7"/>
    <s v="Pastry"/>
    <s v="Small"/>
    <x v="1"/>
    <x v="3"/>
    <n v="5"/>
    <n v="5.7"/>
    <s v="Card"/>
    <x v="3"/>
    <s v="Liam"/>
    <n v="4.4000000000000004"/>
    <x v="0"/>
    <s v="Dine-in"/>
    <x v="5"/>
    <x v="9"/>
    <s v="Friday"/>
  </r>
  <r>
    <s v="TRX12281"/>
    <s v="2024-10-26"/>
    <s v="Saturday"/>
    <s v="03:20 PM"/>
    <s v="CUST908"/>
    <x v="1"/>
    <x v="15"/>
    <s v="Coffee"/>
    <s v="Large"/>
    <x v="1"/>
    <x v="2"/>
    <n v="10"/>
    <n v="12.15"/>
    <s v="Card"/>
    <x v="3"/>
    <s v="Sophia"/>
    <n v="3.9"/>
    <x v="0"/>
    <s v="Delivery"/>
    <x v="9"/>
    <x v="9"/>
    <s v="Saturday"/>
  </r>
  <r>
    <s v="TRX12631"/>
    <s v="2024-10-24"/>
    <s v="Thursday"/>
    <s v="07:17 PM"/>
    <s v="CUST238"/>
    <x v="0"/>
    <x v="13"/>
    <s v="Coffee"/>
    <s v="Small"/>
    <x v="3"/>
    <x v="8"/>
    <n v="5"/>
    <n v="13.3"/>
    <s v="Cash"/>
    <x v="3"/>
    <s v="Sophia"/>
    <n v="4.5999999999999996"/>
    <x v="0"/>
    <s v="Delivery"/>
    <x v="17"/>
    <x v="9"/>
    <s v="Thursday"/>
  </r>
  <r>
    <s v="TRX12670"/>
    <s v="2024-10-23"/>
    <s v="Wednesday"/>
    <s v="04:35 PM"/>
    <s v="CUST193"/>
    <x v="1"/>
    <x v="2"/>
    <s v="Coffee"/>
    <s v="Medium"/>
    <x v="1"/>
    <x v="1"/>
    <n v="10"/>
    <n v="8.1"/>
    <s v="Cash"/>
    <x v="3"/>
    <s v="Emma"/>
    <n v="3.4"/>
    <x v="1"/>
    <s v="Takeaway"/>
    <x v="19"/>
    <x v="9"/>
    <s v="Wednesday"/>
  </r>
  <r>
    <s v="TRX12821"/>
    <s v="2024-10-06"/>
    <s v="Sunday"/>
    <s v="07:11 AM"/>
    <s v="CUST931"/>
    <x v="0"/>
    <x v="7"/>
    <s v="Pastry"/>
    <s v="Small"/>
    <x v="1"/>
    <x v="3"/>
    <n v="10"/>
    <n v="5.4"/>
    <s v="UPI"/>
    <x v="3"/>
    <s v="Liam"/>
    <n v="3.6"/>
    <x v="1"/>
    <s v="Dine-in"/>
    <x v="10"/>
    <x v="9"/>
    <s v="Sunday"/>
  </r>
  <r>
    <s v="TRX12871"/>
    <s v="2024-10-29"/>
    <s v="Tuesday"/>
    <s v="11:30 AM"/>
    <s v="CUST683"/>
    <x v="1"/>
    <x v="11"/>
    <s v="Food"/>
    <s v="Medium"/>
    <x v="1"/>
    <x v="6"/>
    <n v="10"/>
    <n v="14.85"/>
    <s v="UPI"/>
    <x v="3"/>
    <s v="Noah"/>
    <n v="4.4000000000000004"/>
    <x v="0"/>
    <s v="Takeaway"/>
    <x v="12"/>
    <x v="9"/>
    <s v="Tuesday"/>
  </r>
  <r>
    <s v="TRX12884"/>
    <s v="2024-10-18"/>
    <s v="Friday"/>
    <s v="02:03 PM"/>
    <s v="CUST890"/>
    <x v="1"/>
    <x v="13"/>
    <s v="Coffee"/>
    <s v="Small"/>
    <x v="2"/>
    <x v="8"/>
    <n v="5"/>
    <n v="6.65"/>
    <s v="Cash"/>
    <x v="3"/>
    <s v="Sophia"/>
    <n v="4.5999999999999996"/>
    <x v="2"/>
    <s v="Delivery"/>
    <x v="5"/>
    <x v="9"/>
    <s v="Friday"/>
  </r>
  <r>
    <s v="TRX12911"/>
    <s v="2024-10-14"/>
    <s v="Monday"/>
    <s v="01:01 PM"/>
    <s v="CUST228"/>
    <x v="2"/>
    <x v="14"/>
    <s v="Coffee"/>
    <s v="Large"/>
    <x v="1"/>
    <x v="4"/>
    <n v="5"/>
    <n v="7.12"/>
    <s v="UPI"/>
    <x v="3"/>
    <s v="Olivia"/>
    <n v="3.7"/>
    <x v="0"/>
    <s v="Dine-in"/>
    <x v="7"/>
    <x v="9"/>
    <s v="Monday"/>
  </r>
  <r>
    <s v="TRX13068"/>
    <s v="2024-10-21"/>
    <s v="Monday"/>
    <s v="08:31 AM"/>
    <s v="CUST351"/>
    <x v="1"/>
    <x v="3"/>
    <s v="Food"/>
    <s v="Medium"/>
    <x v="0"/>
    <x v="2"/>
    <n v="10"/>
    <n v="4.05"/>
    <s v="Card"/>
    <x v="3"/>
    <s v="Olivia"/>
    <n v="3.3"/>
    <x v="1"/>
    <s v="Dine-in"/>
    <x v="20"/>
    <x v="9"/>
    <s v="Monday"/>
  </r>
  <r>
    <s v="TRX13093"/>
    <s v="2024-10-31"/>
    <s v="Thursday"/>
    <s v="05:58 PM"/>
    <s v="CUST273"/>
    <x v="2"/>
    <x v="10"/>
    <s v="Pastry"/>
    <s v="Large"/>
    <x v="3"/>
    <x v="4"/>
    <n v="5"/>
    <n v="9.5"/>
    <s v="Card"/>
    <x v="3"/>
    <s v="Liam"/>
    <n v="4.5"/>
    <x v="0"/>
    <s v="Dine-in"/>
    <x v="20"/>
    <x v="9"/>
    <s v="Thursday"/>
  </r>
  <r>
    <s v="TRX13179"/>
    <s v="2024-10-16"/>
    <s v="Wednesday"/>
    <s v="03:56 PM"/>
    <s v="CUST984"/>
    <x v="1"/>
    <x v="8"/>
    <s v="Tea"/>
    <s v="Small"/>
    <x v="3"/>
    <x v="4"/>
    <n v="0"/>
    <n v="10"/>
    <s v="Card"/>
    <x v="3"/>
    <s v="Sophia"/>
    <n v="4.2"/>
    <x v="2"/>
    <s v="Takeaway"/>
    <x v="6"/>
    <x v="9"/>
    <s v="Wednesday"/>
  </r>
  <r>
    <s v="TRX13185"/>
    <s v="2024-10-05"/>
    <s v="Saturday"/>
    <s v="01:46 PM"/>
    <s v="CUST221"/>
    <x v="2"/>
    <x v="14"/>
    <s v="Coffee"/>
    <s v="Large"/>
    <x v="1"/>
    <x v="4"/>
    <n v="5"/>
    <n v="7.12"/>
    <s v="UPI"/>
    <x v="3"/>
    <s v="Emma"/>
    <n v="4.8"/>
    <x v="1"/>
    <s v="Delivery"/>
    <x v="18"/>
    <x v="9"/>
    <s v="Saturday"/>
  </r>
  <r>
    <s v="TRX13234"/>
    <s v="2024-10-07"/>
    <s v="Monday"/>
    <s v="02:17 PM"/>
    <s v="CUST485"/>
    <x v="0"/>
    <x v="8"/>
    <s v="Tea"/>
    <s v="Large"/>
    <x v="3"/>
    <x v="4"/>
    <n v="10"/>
    <n v="9"/>
    <s v="Card"/>
    <x v="3"/>
    <s v="Sophia"/>
    <n v="3.5"/>
    <x v="1"/>
    <s v="Dine-in"/>
    <x v="5"/>
    <x v="9"/>
    <s v="Monday"/>
  </r>
  <r>
    <s v="TRX13239"/>
    <s v="2024-10-19"/>
    <s v="Saturday"/>
    <s v="04:05 PM"/>
    <s v="CUST869"/>
    <x v="0"/>
    <x v="7"/>
    <s v="Pastry"/>
    <s v="Large"/>
    <x v="0"/>
    <x v="3"/>
    <n v="0"/>
    <n v="2"/>
    <s v="Card"/>
    <x v="3"/>
    <s v="Sophia"/>
    <n v="4"/>
    <x v="2"/>
    <s v="Dine-in"/>
    <x v="15"/>
    <x v="9"/>
    <s v="Saturday"/>
  </r>
  <r>
    <s v="TRX13316"/>
    <s v="2024-10-24"/>
    <s v="Thursday"/>
    <s v="09:51 AM"/>
    <s v="CUST297"/>
    <x v="2"/>
    <x v="12"/>
    <s v="Food"/>
    <s v="Medium"/>
    <x v="3"/>
    <x v="7"/>
    <n v="15"/>
    <n v="17"/>
    <s v="Card"/>
    <x v="3"/>
    <s v="John"/>
    <n v="4.2"/>
    <x v="0"/>
    <s v="Takeaway"/>
    <x v="7"/>
    <x v="9"/>
    <s v="Thursday"/>
  </r>
  <r>
    <s v="TRX13491"/>
    <s v="2024-10-30"/>
    <s v="Wednesday"/>
    <s v="06:59 PM"/>
    <s v="CUST416"/>
    <x v="0"/>
    <x v="12"/>
    <s v="Food"/>
    <s v="Large"/>
    <x v="3"/>
    <x v="7"/>
    <n v="15"/>
    <n v="17"/>
    <s v="Card"/>
    <x v="3"/>
    <s v="Noah"/>
    <n v="4.8"/>
    <x v="1"/>
    <s v="Takeaway"/>
    <x v="5"/>
    <x v="9"/>
    <s v="Wednesday"/>
  </r>
  <r>
    <s v="TRX13603"/>
    <s v="2024-10-23"/>
    <s v="Wednesday"/>
    <s v="02:49 PM"/>
    <s v="CUST135"/>
    <x v="2"/>
    <x v="12"/>
    <s v="Food"/>
    <s v="Medium"/>
    <x v="3"/>
    <x v="7"/>
    <n v="10"/>
    <n v="18"/>
    <s v="Card"/>
    <x v="3"/>
    <s v="Noah"/>
    <n v="3"/>
    <x v="0"/>
    <s v="Delivery"/>
    <x v="3"/>
    <x v="9"/>
    <s v="Wednesday"/>
  </r>
  <r>
    <s v="TRX13639"/>
    <s v="2024-10-28"/>
    <s v="Monday"/>
    <s v="11:57 AM"/>
    <s v="CUST285"/>
    <x v="1"/>
    <x v="12"/>
    <s v="Food"/>
    <s v="Small"/>
    <x v="0"/>
    <x v="7"/>
    <n v="15"/>
    <n v="4.25"/>
    <s v="Card"/>
    <x v="3"/>
    <s v="Olivia"/>
    <n v="3.7"/>
    <x v="0"/>
    <s v="Takeaway"/>
    <x v="20"/>
    <x v="9"/>
    <s v="Monday"/>
  </r>
  <r>
    <s v="TRX13803"/>
    <s v="2024-10-25"/>
    <s v="Friday"/>
    <s v="01:13 PM"/>
    <s v="CUST906"/>
    <x v="1"/>
    <x v="4"/>
    <s v="Coffee"/>
    <s v="Medium"/>
    <x v="0"/>
    <x v="0"/>
    <n v="5"/>
    <n v="3.8"/>
    <s v="Cash"/>
    <x v="3"/>
    <s v="Ava"/>
    <n v="3.7"/>
    <x v="0"/>
    <s v="Takeaway"/>
    <x v="18"/>
    <x v="9"/>
    <s v="Friday"/>
  </r>
  <r>
    <s v="TRX13844"/>
    <s v="2024-10-25"/>
    <s v="Friday"/>
    <s v="08:00 AM"/>
    <s v="CUST318"/>
    <x v="2"/>
    <x v="11"/>
    <s v="Food"/>
    <s v="Medium"/>
    <x v="3"/>
    <x v="6"/>
    <n v="15"/>
    <n v="18.7"/>
    <s v="Card"/>
    <x v="3"/>
    <s v="Sophia"/>
    <n v="4.8"/>
    <x v="0"/>
    <s v="Takeaway"/>
    <x v="6"/>
    <x v="9"/>
    <s v="Friday"/>
  </r>
  <r>
    <s v="TRX13858"/>
    <s v="2024-10-22"/>
    <s v="Tuesday"/>
    <s v="10:43 AM"/>
    <s v="CUST670"/>
    <x v="2"/>
    <x v="7"/>
    <s v="Pastry"/>
    <s v="Large"/>
    <x v="1"/>
    <x v="3"/>
    <n v="0"/>
    <n v="6"/>
    <s v="UPI"/>
    <x v="3"/>
    <s v="Noah"/>
    <n v="4.4000000000000004"/>
    <x v="2"/>
    <s v="Takeaway"/>
    <x v="19"/>
    <x v="9"/>
    <s v="Tuesday"/>
  </r>
  <r>
    <s v="TRX13881"/>
    <s v="2024-10-03"/>
    <s v="Thursday"/>
    <s v="07:09 PM"/>
    <s v="CUST562"/>
    <x v="2"/>
    <x v="3"/>
    <s v="Food"/>
    <s v="Medium"/>
    <x v="2"/>
    <x v="2"/>
    <n v="5"/>
    <n v="8.5500000000000007"/>
    <s v="Card"/>
    <x v="3"/>
    <s v="Emma"/>
    <n v="3.9"/>
    <x v="0"/>
    <s v="Dine-in"/>
    <x v="18"/>
    <x v="9"/>
    <s v="Thursday"/>
  </r>
  <r>
    <s v="TRX13900"/>
    <s v="2024-10-27"/>
    <s v="Sunday"/>
    <s v="07:54 PM"/>
    <s v="CUST940"/>
    <x v="0"/>
    <x v="13"/>
    <s v="Coffee"/>
    <s v="Medium"/>
    <x v="0"/>
    <x v="8"/>
    <n v="0"/>
    <n v="3.5"/>
    <s v="UPI"/>
    <x v="3"/>
    <s v="Sophia"/>
    <n v="4.2"/>
    <x v="0"/>
    <s v="Takeaway"/>
    <x v="16"/>
    <x v="9"/>
    <s v="Sunday"/>
  </r>
  <r>
    <s v="TRX14067"/>
    <s v="2024-10-27"/>
    <s v="Sunday"/>
    <s v="07:05 PM"/>
    <s v="CUST896"/>
    <x v="0"/>
    <x v="3"/>
    <s v="Food"/>
    <s v="Medium"/>
    <x v="0"/>
    <x v="2"/>
    <n v="15"/>
    <n v="3.82"/>
    <s v="Cash"/>
    <x v="3"/>
    <s v="Noah"/>
    <n v="4.2"/>
    <x v="1"/>
    <s v="Delivery"/>
    <x v="11"/>
    <x v="9"/>
    <s v="Sunday"/>
  </r>
  <r>
    <s v="TRX14145"/>
    <s v="2024-10-15"/>
    <s v="Tuesday"/>
    <s v="12:00 PM"/>
    <s v="CUST467"/>
    <x v="0"/>
    <x v="8"/>
    <s v="Tea"/>
    <s v="Small"/>
    <x v="2"/>
    <x v="4"/>
    <n v="5"/>
    <n v="4.75"/>
    <s v="Cash"/>
    <x v="3"/>
    <s v="Liam"/>
    <n v="4.4000000000000004"/>
    <x v="1"/>
    <s v="Takeaway"/>
    <x v="15"/>
    <x v="9"/>
    <s v="Tuesday"/>
  </r>
  <r>
    <s v="TRX14230"/>
    <s v="2024-10-05"/>
    <s v="Saturday"/>
    <s v="03:22 PM"/>
    <s v="CUST338"/>
    <x v="2"/>
    <x v="12"/>
    <s v="Food"/>
    <s v="Small"/>
    <x v="2"/>
    <x v="7"/>
    <n v="0"/>
    <n v="10"/>
    <s v="Card"/>
    <x v="3"/>
    <s v="Ava"/>
    <n v="4.8"/>
    <x v="2"/>
    <s v="Takeaway"/>
    <x v="4"/>
    <x v="9"/>
    <s v="Saturday"/>
  </r>
  <r>
    <s v="TRX14321"/>
    <s v="2024-10-12"/>
    <s v="Saturday"/>
    <s v="12:57 PM"/>
    <s v="CUST114"/>
    <x v="0"/>
    <x v="4"/>
    <s v="Coffee"/>
    <s v="Large"/>
    <x v="2"/>
    <x v="0"/>
    <n v="10"/>
    <n v="7.2"/>
    <s v="Card"/>
    <x v="3"/>
    <s v="Noah"/>
    <n v="4.4000000000000004"/>
    <x v="2"/>
    <s v="Delivery"/>
    <x v="19"/>
    <x v="9"/>
    <s v="Saturday"/>
  </r>
  <r>
    <s v="TRX14332"/>
    <s v="2024-10-30"/>
    <s v="Wednesday"/>
    <s v="05:29 PM"/>
    <s v="CUST130"/>
    <x v="2"/>
    <x v="8"/>
    <s v="Tea"/>
    <s v="Large"/>
    <x v="1"/>
    <x v="4"/>
    <n v="0"/>
    <n v="7.5"/>
    <s v="Cash"/>
    <x v="3"/>
    <s v="John"/>
    <n v="4.5999999999999996"/>
    <x v="2"/>
    <s v="Takeaway"/>
    <x v="20"/>
    <x v="9"/>
    <s v="Wednesday"/>
  </r>
  <r>
    <s v="TRX14355"/>
    <s v="2024-10-29"/>
    <s v="Tuesday"/>
    <s v="02:00 PM"/>
    <s v="CUST355"/>
    <x v="0"/>
    <x v="8"/>
    <s v="Tea"/>
    <s v="Large"/>
    <x v="0"/>
    <x v="4"/>
    <n v="10"/>
    <n v="2.25"/>
    <s v="Cash"/>
    <x v="3"/>
    <s v="Olivia"/>
    <n v="4.0999999999999996"/>
    <x v="0"/>
    <s v="Dine-in"/>
    <x v="3"/>
    <x v="9"/>
    <s v="Tuesday"/>
  </r>
  <r>
    <s v="TRX14484"/>
    <s v="2024-10-25"/>
    <s v="Friday"/>
    <s v="09:51 AM"/>
    <s v="CUST918"/>
    <x v="1"/>
    <x v="14"/>
    <s v="Coffee"/>
    <s v="Large"/>
    <x v="2"/>
    <x v="4"/>
    <n v="5"/>
    <n v="4.75"/>
    <s v="UPI"/>
    <x v="3"/>
    <s v="Noah"/>
    <n v="3.7"/>
    <x v="0"/>
    <s v="Takeaway"/>
    <x v="4"/>
    <x v="9"/>
    <s v="Friday"/>
  </r>
  <r>
    <s v="TRX14499"/>
    <s v="2024-10-25"/>
    <s v="Friday"/>
    <s v="08:06 AM"/>
    <s v="CUST801"/>
    <x v="2"/>
    <x v="7"/>
    <s v="Pastry"/>
    <s v="Medium"/>
    <x v="2"/>
    <x v="3"/>
    <n v="0"/>
    <n v="4"/>
    <s v="UPI"/>
    <x v="3"/>
    <s v="John"/>
    <n v="3.4"/>
    <x v="0"/>
    <s v="Delivery"/>
    <x v="12"/>
    <x v="9"/>
    <s v="Friday"/>
  </r>
  <r>
    <s v="TRX14516"/>
    <s v="2024-10-05"/>
    <s v="Saturday"/>
    <s v="08:23 PM"/>
    <s v="CUST223"/>
    <x v="1"/>
    <x v="7"/>
    <s v="Pastry"/>
    <s v="Small"/>
    <x v="3"/>
    <x v="3"/>
    <n v="15"/>
    <n v="6.8"/>
    <s v="Card"/>
    <x v="3"/>
    <s v="Emma"/>
    <n v="4.5999999999999996"/>
    <x v="1"/>
    <s v="Dine-in"/>
    <x v="15"/>
    <x v="9"/>
    <s v="Saturday"/>
  </r>
  <r>
    <s v="TRX14520"/>
    <s v="2024-10-24"/>
    <s v="Thursday"/>
    <s v="09:12 AM"/>
    <s v="CUST464"/>
    <x v="2"/>
    <x v="5"/>
    <s v="Tea"/>
    <s v="Small"/>
    <x v="0"/>
    <x v="3"/>
    <n v="10"/>
    <n v="1.8"/>
    <s v="Cash"/>
    <x v="3"/>
    <s v="Emma"/>
    <n v="4.4000000000000004"/>
    <x v="0"/>
    <s v="Delivery"/>
    <x v="4"/>
    <x v="9"/>
    <s v="Thursday"/>
  </r>
  <r>
    <s v="TRX14677"/>
    <s v="2024-10-31"/>
    <s v="Thursday"/>
    <s v="08:21 AM"/>
    <s v="CUST726"/>
    <x v="0"/>
    <x v="12"/>
    <s v="Food"/>
    <s v="Medium"/>
    <x v="3"/>
    <x v="7"/>
    <n v="0"/>
    <n v="20"/>
    <s v="UPI"/>
    <x v="3"/>
    <s v="Sophia"/>
    <n v="4.5"/>
    <x v="0"/>
    <s v="Delivery"/>
    <x v="16"/>
    <x v="9"/>
    <s v="Thursday"/>
  </r>
  <r>
    <s v="TRX14749"/>
    <s v="2024-10-10"/>
    <s v="Thursday"/>
    <s v="12:08 PM"/>
    <s v="CUST481"/>
    <x v="1"/>
    <x v="8"/>
    <s v="Tea"/>
    <s v="Small"/>
    <x v="1"/>
    <x v="4"/>
    <n v="0"/>
    <n v="7.5"/>
    <s v="Cash"/>
    <x v="3"/>
    <s v="John"/>
    <n v="4.3"/>
    <x v="0"/>
    <s v="Dine-in"/>
    <x v="4"/>
    <x v="9"/>
    <s v="Thursday"/>
  </r>
  <r>
    <s v="TRX14775"/>
    <s v="2024-10-18"/>
    <s v="Friday"/>
    <s v="02:20 PM"/>
    <s v="CUST361"/>
    <x v="0"/>
    <x v="11"/>
    <s v="Food"/>
    <s v="Medium"/>
    <x v="0"/>
    <x v="6"/>
    <n v="15"/>
    <n v="4.67"/>
    <s v="UPI"/>
    <x v="3"/>
    <s v="Ava"/>
    <n v="4"/>
    <x v="2"/>
    <s v="Delivery"/>
    <x v="20"/>
    <x v="9"/>
    <s v="Friday"/>
  </r>
  <r>
    <s v="TRX14838"/>
    <s v="2024-10-16"/>
    <s v="Wednesday"/>
    <s v="09:18 AM"/>
    <s v="CUST247"/>
    <x v="2"/>
    <x v="8"/>
    <s v="Tea"/>
    <s v="Medium"/>
    <x v="3"/>
    <x v="4"/>
    <n v="10"/>
    <n v="9"/>
    <s v="Cash"/>
    <x v="3"/>
    <s v="Ava"/>
    <n v="4.4000000000000004"/>
    <x v="2"/>
    <s v="Takeaway"/>
    <x v="10"/>
    <x v="9"/>
    <s v="Wednesday"/>
  </r>
  <r>
    <s v="TRX14986"/>
    <s v="2024-10-13"/>
    <s v="Sunday"/>
    <s v="07:43 PM"/>
    <s v="CUST559"/>
    <x v="2"/>
    <x v="15"/>
    <s v="Coffee"/>
    <s v="Medium"/>
    <x v="1"/>
    <x v="2"/>
    <n v="15"/>
    <n v="11.47"/>
    <s v="Card"/>
    <x v="3"/>
    <s v="Olivia"/>
    <n v="3.5"/>
    <x v="2"/>
    <s v="Delivery"/>
    <x v="5"/>
    <x v="9"/>
    <s v="Sunday"/>
  </r>
  <r>
    <s v="TRX10181"/>
    <s v="2024-10-27"/>
    <s v="Sunday"/>
    <s v="07:21 PM"/>
    <s v="CUST787"/>
    <x v="1"/>
    <x v="8"/>
    <s v="Tea"/>
    <s v="Small"/>
    <x v="3"/>
    <x v="4"/>
    <n v="10"/>
    <n v="9"/>
    <s v="Card"/>
    <x v="4"/>
    <s v="John"/>
    <n v="4.9000000000000004"/>
    <x v="2"/>
    <s v="Dine-in"/>
    <x v="7"/>
    <x v="9"/>
    <s v="Sunday"/>
  </r>
  <r>
    <s v="TRX10186"/>
    <s v="2024-10-04"/>
    <s v="Friday"/>
    <s v="05:57 PM"/>
    <s v="CUST160"/>
    <x v="1"/>
    <x v="13"/>
    <s v="Coffee"/>
    <s v="Large"/>
    <x v="0"/>
    <x v="8"/>
    <n v="0"/>
    <n v="3.5"/>
    <s v="Cash"/>
    <x v="4"/>
    <s v="Olivia"/>
    <n v="4.7"/>
    <x v="1"/>
    <s v="Dine-in"/>
    <x v="2"/>
    <x v="9"/>
    <s v="Friday"/>
  </r>
  <r>
    <s v="TRX10192"/>
    <s v="2024-10-05"/>
    <s v="Saturday"/>
    <s v="04:37 PM"/>
    <s v="CUST773"/>
    <x v="2"/>
    <x v="13"/>
    <s v="Coffee"/>
    <s v="Medium"/>
    <x v="2"/>
    <x v="8"/>
    <n v="0"/>
    <n v="7"/>
    <s v="Cash"/>
    <x v="4"/>
    <s v="Ava"/>
    <n v="4.5"/>
    <x v="2"/>
    <s v="Takeaway"/>
    <x v="3"/>
    <x v="9"/>
    <s v="Saturday"/>
  </r>
  <r>
    <s v="TRX10218"/>
    <s v="2024-10-05"/>
    <s v="Saturday"/>
    <s v="01:15 PM"/>
    <s v="CUST655"/>
    <x v="0"/>
    <x v="13"/>
    <s v="Coffee"/>
    <s v="Large"/>
    <x v="3"/>
    <x v="8"/>
    <n v="5"/>
    <n v="13.3"/>
    <s v="Card"/>
    <x v="4"/>
    <s v="John"/>
    <n v="3.6"/>
    <x v="1"/>
    <s v="Takeaway"/>
    <x v="18"/>
    <x v="9"/>
    <s v="Saturday"/>
  </r>
  <r>
    <s v="TRX10267"/>
    <s v="2024-10-07"/>
    <s v="Monday"/>
    <s v="08:35 AM"/>
    <s v="CUST446"/>
    <x v="2"/>
    <x v="9"/>
    <s v="Beverage"/>
    <s v="Medium"/>
    <x v="0"/>
    <x v="5"/>
    <n v="5"/>
    <n v="3.61"/>
    <s v="UPI"/>
    <x v="4"/>
    <s v="Olivia"/>
    <n v="3.1"/>
    <x v="0"/>
    <s v="Dine-in"/>
    <x v="15"/>
    <x v="9"/>
    <s v="Monday"/>
  </r>
  <r>
    <s v="TRX10336"/>
    <s v="2024-10-08"/>
    <s v="Tuesday"/>
    <s v="02:52 PM"/>
    <s v="CUST760"/>
    <x v="0"/>
    <x v="4"/>
    <s v="Coffee"/>
    <s v="Large"/>
    <x v="1"/>
    <x v="0"/>
    <n v="0"/>
    <n v="12"/>
    <s v="Card"/>
    <x v="4"/>
    <s v="John"/>
    <n v="4.5"/>
    <x v="0"/>
    <s v="Takeaway"/>
    <x v="2"/>
    <x v="9"/>
    <s v="Tuesday"/>
  </r>
  <r>
    <s v="TRX10365"/>
    <s v="2024-10-27"/>
    <s v="Sunday"/>
    <s v="07:28 AM"/>
    <s v="CUST593"/>
    <x v="0"/>
    <x v="2"/>
    <s v="Coffee"/>
    <s v="Small"/>
    <x v="1"/>
    <x v="1"/>
    <n v="15"/>
    <n v="7.65"/>
    <s v="UPI"/>
    <x v="4"/>
    <s v="Sophia"/>
    <n v="4.4000000000000004"/>
    <x v="1"/>
    <s v="Takeaway"/>
    <x v="18"/>
    <x v="9"/>
    <s v="Sunday"/>
  </r>
  <r>
    <s v="TRX10506"/>
    <s v="2024-10-19"/>
    <s v="Saturday"/>
    <s v="07:45 PM"/>
    <s v="CUST697"/>
    <x v="0"/>
    <x v="14"/>
    <s v="Coffee"/>
    <s v="Medium"/>
    <x v="3"/>
    <x v="4"/>
    <n v="5"/>
    <n v="9.5"/>
    <s v="UPI"/>
    <x v="4"/>
    <s v="Olivia"/>
    <n v="4.5999999999999996"/>
    <x v="0"/>
    <s v="Delivery"/>
    <x v="11"/>
    <x v="9"/>
    <s v="Saturday"/>
  </r>
  <r>
    <s v="TRX10517"/>
    <s v="2024-10-14"/>
    <s v="Monday"/>
    <s v="07:04 PM"/>
    <s v="CUST135"/>
    <x v="0"/>
    <x v="7"/>
    <s v="Pastry"/>
    <s v="Small"/>
    <x v="1"/>
    <x v="3"/>
    <n v="10"/>
    <n v="5.4"/>
    <s v="Card"/>
    <x v="4"/>
    <s v="Ava"/>
    <n v="4.0999999999999996"/>
    <x v="1"/>
    <s v="Dine-in"/>
    <x v="7"/>
    <x v="9"/>
    <s v="Monday"/>
  </r>
  <r>
    <s v="TRX10618"/>
    <s v="2024-10-26"/>
    <s v="Saturday"/>
    <s v="03:30 PM"/>
    <s v="CUST751"/>
    <x v="1"/>
    <x v="11"/>
    <s v="Food"/>
    <s v="Large"/>
    <x v="3"/>
    <x v="6"/>
    <n v="15"/>
    <n v="18.7"/>
    <s v="UPI"/>
    <x v="4"/>
    <s v="Olivia"/>
    <n v="3.3"/>
    <x v="1"/>
    <s v="Takeaway"/>
    <x v="5"/>
    <x v="9"/>
    <s v="Saturday"/>
  </r>
  <r>
    <s v="TRX10640"/>
    <s v="2024-10-16"/>
    <s v="Wednesday"/>
    <s v="09:59 AM"/>
    <s v="CUST166"/>
    <x v="2"/>
    <x v="15"/>
    <s v="Coffee"/>
    <s v="Small"/>
    <x v="0"/>
    <x v="2"/>
    <n v="10"/>
    <n v="4.05"/>
    <s v="UPI"/>
    <x v="4"/>
    <s v="Sophia"/>
    <n v="4.8"/>
    <x v="2"/>
    <s v="Takeaway"/>
    <x v="8"/>
    <x v="9"/>
    <s v="Wednesday"/>
  </r>
  <r>
    <s v="TRX10651"/>
    <s v="2024-10-27"/>
    <s v="Sunday"/>
    <s v="06:13 PM"/>
    <s v="CUST794"/>
    <x v="2"/>
    <x v="15"/>
    <s v="Coffee"/>
    <s v="Small"/>
    <x v="0"/>
    <x v="2"/>
    <n v="0"/>
    <n v="4.5"/>
    <s v="Card"/>
    <x v="4"/>
    <s v="Liam"/>
    <n v="5"/>
    <x v="2"/>
    <s v="Dine-in"/>
    <x v="6"/>
    <x v="9"/>
    <s v="Sunday"/>
  </r>
  <r>
    <s v="TRX10667"/>
    <s v="2024-10-27"/>
    <s v="Sunday"/>
    <s v="08:24 PM"/>
    <s v="CUST665"/>
    <x v="2"/>
    <x v="0"/>
    <s v="Beverage"/>
    <s v="Medium"/>
    <x v="3"/>
    <x v="0"/>
    <n v="0"/>
    <n v="16"/>
    <s v="Card"/>
    <x v="4"/>
    <s v="Sophia"/>
    <n v="3.9"/>
    <x v="2"/>
    <s v="Takeaway"/>
    <x v="5"/>
    <x v="9"/>
    <s v="Sunday"/>
  </r>
  <r>
    <s v="TRX10694"/>
    <s v="2024-10-08"/>
    <s v="Tuesday"/>
    <s v="08:34 PM"/>
    <s v="CUST309"/>
    <x v="2"/>
    <x v="1"/>
    <s v="Tea"/>
    <s v="Medium"/>
    <x v="0"/>
    <x v="1"/>
    <n v="15"/>
    <n v="2.5499999999999998"/>
    <s v="Card"/>
    <x v="4"/>
    <s v="Emma"/>
    <n v="3.5"/>
    <x v="1"/>
    <s v="Delivery"/>
    <x v="3"/>
    <x v="9"/>
    <s v="Tuesday"/>
  </r>
  <r>
    <s v="TRX10731"/>
    <s v="2024-10-11"/>
    <s v="Friday"/>
    <s v="02:37 PM"/>
    <s v="CUST919"/>
    <x v="2"/>
    <x v="7"/>
    <s v="Pastry"/>
    <s v="Small"/>
    <x v="0"/>
    <x v="3"/>
    <n v="5"/>
    <n v="1.9"/>
    <s v="UPI"/>
    <x v="4"/>
    <s v="Emma"/>
    <n v="3.2"/>
    <x v="0"/>
    <s v="Dine-in"/>
    <x v="13"/>
    <x v="9"/>
    <s v="Friday"/>
  </r>
  <r>
    <s v="TRX10818"/>
    <s v="2024-10-19"/>
    <s v="Saturday"/>
    <s v="01:31 PM"/>
    <s v="CUST125"/>
    <x v="1"/>
    <x v="15"/>
    <s v="Coffee"/>
    <s v="Large"/>
    <x v="3"/>
    <x v="2"/>
    <n v="10"/>
    <n v="16.2"/>
    <s v="Cash"/>
    <x v="4"/>
    <s v="Emma"/>
    <n v="3.6"/>
    <x v="2"/>
    <s v="Dine-in"/>
    <x v="20"/>
    <x v="9"/>
    <s v="Saturday"/>
  </r>
  <r>
    <s v="TRX10898"/>
    <s v="2024-10-11"/>
    <s v="Friday"/>
    <s v="10:43 AM"/>
    <s v="CUST518"/>
    <x v="0"/>
    <x v="13"/>
    <s v="Coffee"/>
    <s v="Medium"/>
    <x v="0"/>
    <x v="8"/>
    <n v="10"/>
    <n v="3.15"/>
    <s v="Cash"/>
    <x v="4"/>
    <s v="Olivia"/>
    <n v="3.5"/>
    <x v="0"/>
    <s v="Takeaway"/>
    <x v="2"/>
    <x v="9"/>
    <s v="Friday"/>
  </r>
  <r>
    <s v="TRX10905"/>
    <s v="2024-10-02"/>
    <s v="Wednesday"/>
    <s v="07:30 PM"/>
    <s v="CUST224"/>
    <x v="0"/>
    <x v="13"/>
    <s v="Coffee"/>
    <s v="Large"/>
    <x v="3"/>
    <x v="8"/>
    <n v="15"/>
    <n v="11.9"/>
    <s v="Card"/>
    <x v="4"/>
    <s v="Liam"/>
    <n v="4.7"/>
    <x v="0"/>
    <s v="Dine-in"/>
    <x v="19"/>
    <x v="9"/>
    <s v="Wednesday"/>
  </r>
  <r>
    <s v="TRX10995"/>
    <s v="2024-10-18"/>
    <s v="Friday"/>
    <s v="05:40 PM"/>
    <s v="CUST583"/>
    <x v="0"/>
    <x v="4"/>
    <s v="Coffee"/>
    <s v="Small"/>
    <x v="1"/>
    <x v="0"/>
    <n v="15"/>
    <n v="10.199999999999999"/>
    <s v="UPI"/>
    <x v="4"/>
    <s v="Ava"/>
    <n v="4.7"/>
    <x v="1"/>
    <s v="Takeaway"/>
    <x v="19"/>
    <x v="9"/>
    <s v="Friday"/>
  </r>
  <r>
    <s v="TRX11009"/>
    <s v="2024-10-17"/>
    <s v="Thursday"/>
    <s v="03:55 PM"/>
    <s v="CUST353"/>
    <x v="2"/>
    <x v="1"/>
    <s v="Tea"/>
    <s v="Large"/>
    <x v="1"/>
    <x v="1"/>
    <n v="5"/>
    <n v="8.5500000000000007"/>
    <s v="UPI"/>
    <x v="4"/>
    <s v="Noah"/>
    <n v="3.5"/>
    <x v="2"/>
    <s v="Takeaway"/>
    <x v="1"/>
    <x v="9"/>
    <s v="Thursday"/>
  </r>
  <r>
    <s v="TRX11028"/>
    <s v="2024-10-12"/>
    <s v="Saturday"/>
    <s v="08:19 PM"/>
    <s v="CUST215"/>
    <x v="0"/>
    <x v="5"/>
    <s v="Tea"/>
    <s v="Large"/>
    <x v="0"/>
    <x v="3"/>
    <n v="15"/>
    <n v="1.7"/>
    <s v="UPI"/>
    <x v="4"/>
    <s v="Noah"/>
    <n v="4.5"/>
    <x v="2"/>
    <s v="Takeaway"/>
    <x v="5"/>
    <x v="9"/>
    <s v="Saturday"/>
  </r>
  <r>
    <s v="TRX11032"/>
    <s v="2024-10-03"/>
    <s v="Thursday"/>
    <s v="12:56 PM"/>
    <s v="CUST170"/>
    <x v="2"/>
    <x v="7"/>
    <s v="Pastry"/>
    <s v="Small"/>
    <x v="1"/>
    <x v="3"/>
    <n v="5"/>
    <n v="5.7"/>
    <s v="Cash"/>
    <x v="4"/>
    <s v="Liam"/>
    <n v="3.8"/>
    <x v="0"/>
    <s v="Dine-in"/>
    <x v="18"/>
    <x v="9"/>
    <s v="Thursday"/>
  </r>
  <r>
    <s v="TRX11054"/>
    <s v="2024-10-31"/>
    <s v="Thursday"/>
    <s v="08:08 AM"/>
    <s v="CUST160"/>
    <x v="0"/>
    <x v="11"/>
    <s v="Food"/>
    <s v="Small"/>
    <x v="2"/>
    <x v="6"/>
    <n v="15"/>
    <n v="9.35"/>
    <s v="Cash"/>
    <x v="4"/>
    <s v="Sophia"/>
    <n v="3.8"/>
    <x v="1"/>
    <s v="Delivery"/>
    <x v="20"/>
    <x v="9"/>
    <s v="Thursday"/>
  </r>
  <r>
    <s v="TRX11136"/>
    <s v="2024-10-11"/>
    <s v="Friday"/>
    <s v="12:48 PM"/>
    <s v="CUST691"/>
    <x v="2"/>
    <x v="7"/>
    <s v="Pastry"/>
    <s v="Small"/>
    <x v="2"/>
    <x v="3"/>
    <n v="10"/>
    <n v="3.6"/>
    <s v="UPI"/>
    <x v="4"/>
    <s v="Ava"/>
    <n v="4.4000000000000004"/>
    <x v="2"/>
    <s v="Dine-in"/>
    <x v="7"/>
    <x v="9"/>
    <s v="Friday"/>
  </r>
  <r>
    <s v="TRX11150"/>
    <s v="2024-10-01"/>
    <s v="Tuesday"/>
    <s v="07:07 AM"/>
    <s v="CUST742"/>
    <x v="0"/>
    <x v="6"/>
    <s v="Pastry"/>
    <s v="Large"/>
    <x v="1"/>
    <x v="1"/>
    <n v="10"/>
    <n v="8.1"/>
    <s v="UPI"/>
    <x v="4"/>
    <s v="Olivia"/>
    <n v="4.7"/>
    <x v="2"/>
    <s v="Takeaway"/>
    <x v="4"/>
    <x v="9"/>
    <s v="Tuesday"/>
  </r>
  <r>
    <s v="TRX11227"/>
    <s v="2024-10-28"/>
    <s v="Monday"/>
    <s v="10:39 AM"/>
    <s v="CUST515"/>
    <x v="1"/>
    <x v="11"/>
    <s v="Food"/>
    <s v="Medium"/>
    <x v="2"/>
    <x v="6"/>
    <n v="5"/>
    <n v="10.45"/>
    <s v="UPI"/>
    <x v="4"/>
    <s v="Sophia"/>
    <n v="3.7"/>
    <x v="2"/>
    <s v="Takeaway"/>
    <x v="20"/>
    <x v="9"/>
    <s v="Monday"/>
  </r>
  <r>
    <s v="TRX11283"/>
    <s v="2024-10-29"/>
    <s v="Tuesday"/>
    <s v="04:59 PM"/>
    <s v="CUST437"/>
    <x v="0"/>
    <x v="0"/>
    <s v="Beverage"/>
    <s v="Large"/>
    <x v="2"/>
    <x v="0"/>
    <n v="5"/>
    <n v="7.6"/>
    <s v="Card"/>
    <x v="4"/>
    <s v="Olivia"/>
    <n v="4.2"/>
    <x v="0"/>
    <s v="Takeaway"/>
    <x v="9"/>
    <x v="9"/>
    <s v="Tuesday"/>
  </r>
  <r>
    <s v="TRX11434"/>
    <s v="2024-10-28"/>
    <s v="Monday"/>
    <s v="11:27 AM"/>
    <s v="CUST421"/>
    <x v="0"/>
    <x v="13"/>
    <s v="Coffee"/>
    <s v="Small"/>
    <x v="0"/>
    <x v="8"/>
    <n v="5"/>
    <n v="3.32"/>
    <s v="UPI"/>
    <x v="4"/>
    <s v="Ava"/>
    <n v="3.1"/>
    <x v="2"/>
    <s v="Takeaway"/>
    <x v="19"/>
    <x v="9"/>
    <s v="Monday"/>
  </r>
  <r>
    <s v="TRX11436"/>
    <s v="2024-10-11"/>
    <s v="Friday"/>
    <s v="08:46 PM"/>
    <s v="CUST504"/>
    <x v="0"/>
    <x v="8"/>
    <s v="Tea"/>
    <s v="Medium"/>
    <x v="3"/>
    <x v="4"/>
    <n v="5"/>
    <n v="9.5"/>
    <s v="Card"/>
    <x v="4"/>
    <s v="Noah"/>
    <n v="3.2"/>
    <x v="2"/>
    <s v="Takeaway"/>
    <x v="18"/>
    <x v="9"/>
    <s v="Friday"/>
  </r>
  <r>
    <s v="TRX11457"/>
    <s v="2024-10-23"/>
    <s v="Wednesday"/>
    <s v="02:15 PM"/>
    <s v="CUST700"/>
    <x v="0"/>
    <x v="15"/>
    <s v="Coffee"/>
    <s v="Medium"/>
    <x v="0"/>
    <x v="2"/>
    <n v="10"/>
    <n v="4.05"/>
    <s v="Card"/>
    <x v="4"/>
    <s v="Ava"/>
    <n v="4.7"/>
    <x v="1"/>
    <s v="Takeaway"/>
    <x v="2"/>
    <x v="9"/>
    <s v="Wednesday"/>
  </r>
  <r>
    <s v="TRX11637"/>
    <s v="2024-10-18"/>
    <s v="Friday"/>
    <s v="07:53 AM"/>
    <s v="CUST614"/>
    <x v="2"/>
    <x v="9"/>
    <s v="Beverage"/>
    <s v="Large"/>
    <x v="0"/>
    <x v="5"/>
    <n v="0"/>
    <n v="3.8"/>
    <s v="UPI"/>
    <x v="4"/>
    <s v="Olivia"/>
    <n v="3.8"/>
    <x v="2"/>
    <s v="Dine-in"/>
    <x v="13"/>
    <x v="9"/>
    <s v="Friday"/>
  </r>
  <r>
    <s v="TRX11723"/>
    <s v="2024-10-06"/>
    <s v="Sunday"/>
    <s v="02:32 PM"/>
    <s v="CUST622"/>
    <x v="0"/>
    <x v="10"/>
    <s v="Pastry"/>
    <s v="Medium"/>
    <x v="1"/>
    <x v="4"/>
    <n v="15"/>
    <n v="6.38"/>
    <s v="Cash"/>
    <x v="4"/>
    <s v="Noah"/>
    <n v="4.2"/>
    <x v="2"/>
    <s v="Dine-in"/>
    <x v="8"/>
    <x v="9"/>
    <s v="Sunday"/>
  </r>
  <r>
    <s v="TRX11754"/>
    <s v="2024-10-11"/>
    <s v="Friday"/>
    <s v="03:48 PM"/>
    <s v="CUST953"/>
    <x v="1"/>
    <x v="6"/>
    <s v="Pastry"/>
    <s v="Medium"/>
    <x v="0"/>
    <x v="1"/>
    <n v="15"/>
    <n v="2.5499999999999998"/>
    <s v="Card"/>
    <x v="4"/>
    <s v="Liam"/>
    <n v="3"/>
    <x v="2"/>
    <s v="Takeaway"/>
    <x v="4"/>
    <x v="9"/>
    <s v="Friday"/>
  </r>
  <r>
    <s v="TRX11804"/>
    <s v="2024-10-20"/>
    <s v="Sunday"/>
    <s v="11:21 AM"/>
    <s v="CUST559"/>
    <x v="1"/>
    <x v="14"/>
    <s v="Coffee"/>
    <s v="Medium"/>
    <x v="2"/>
    <x v="4"/>
    <n v="10"/>
    <n v="4.5"/>
    <s v="UPI"/>
    <x v="4"/>
    <s v="Liam"/>
    <n v="3.8"/>
    <x v="1"/>
    <s v="Takeaway"/>
    <x v="10"/>
    <x v="9"/>
    <s v="Sunday"/>
  </r>
  <r>
    <s v="TRX11867"/>
    <s v="2024-10-22"/>
    <s v="Tuesday"/>
    <s v="11:38 AM"/>
    <s v="CUST531"/>
    <x v="2"/>
    <x v="9"/>
    <s v="Beverage"/>
    <s v="Medium"/>
    <x v="3"/>
    <x v="5"/>
    <n v="5"/>
    <n v="14.44"/>
    <s v="Card"/>
    <x v="4"/>
    <s v="Emma"/>
    <n v="3.7"/>
    <x v="2"/>
    <s v="Takeaway"/>
    <x v="18"/>
    <x v="9"/>
    <s v="Tuesday"/>
  </r>
  <r>
    <s v="TRX11952"/>
    <s v="2024-10-28"/>
    <s v="Monday"/>
    <s v="04:17 PM"/>
    <s v="CUST140"/>
    <x v="1"/>
    <x v="4"/>
    <s v="Coffee"/>
    <s v="Large"/>
    <x v="2"/>
    <x v="0"/>
    <n v="15"/>
    <n v="6.8"/>
    <s v="Card"/>
    <x v="4"/>
    <s v="Ava"/>
    <n v="4.8"/>
    <x v="0"/>
    <s v="Takeaway"/>
    <x v="8"/>
    <x v="9"/>
    <s v="Monday"/>
  </r>
  <r>
    <s v="TRX12048"/>
    <s v="2024-10-21"/>
    <s v="Monday"/>
    <s v="08:52 AM"/>
    <s v="CUST408"/>
    <x v="1"/>
    <x v="11"/>
    <s v="Food"/>
    <s v="Small"/>
    <x v="1"/>
    <x v="6"/>
    <n v="5"/>
    <n v="15.67"/>
    <s v="Cash"/>
    <x v="4"/>
    <s v="Sophia"/>
    <n v="3.6"/>
    <x v="0"/>
    <s v="Takeaway"/>
    <x v="8"/>
    <x v="9"/>
    <s v="Monday"/>
  </r>
  <r>
    <s v="TRX12150"/>
    <s v="2024-10-02"/>
    <s v="Wednesday"/>
    <s v="04:38 PM"/>
    <s v="CUST496"/>
    <x v="2"/>
    <x v="9"/>
    <s v="Beverage"/>
    <s v="Small"/>
    <x v="0"/>
    <x v="5"/>
    <n v="15"/>
    <n v="3.23"/>
    <s v="UPI"/>
    <x v="4"/>
    <s v="Ava"/>
    <n v="3"/>
    <x v="0"/>
    <s v="Delivery"/>
    <x v="7"/>
    <x v="9"/>
    <s v="Wednesday"/>
  </r>
  <r>
    <s v="TRX12209"/>
    <s v="2024-10-25"/>
    <s v="Friday"/>
    <s v="02:01 PM"/>
    <s v="CUST509"/>
    <x v="1"/>
    <x v="3"/>
    <s v="Food"/>
    <s v="Large"/>
    <x v="2"/>
    <x v="2"/>
    <n v="0"/>
    <n v="9"/>
    <s v="UPI"/>
    <x v="4"/>
    <s v="Liam"/>
    <n v="3.7"/>
    <x v="0"/>
    <s v="Delivery"/>
    <x v="18"/>
    <x v="9"/>
    <s v="Friday"/>
  </r>
  <r>
    <s v="TRX12256"/>
    <s v="2024-10-12"/>
    <s v="Saturday"/>
    <s v="11:11 AM"/>
    <s v="CUST981"/>
    <x v="2"/>
    <x v="14"/>
    <s v="Coffee"/>
    <s v="Medium"/>
    <x v="3"/>
    <x v="4"/>
    <n v="10"/>
    <n v="9"/>
    <s v="Card"/>
    <x v="4"/>
    <s v="Ava"/>
    <n v="3.2"/>
    <x v="1"/>
    <s v="Takeaway"/>
    <x v="15"/>
    <x v="9"/>
    <s v="Saturday"/>
  </r>
  <r>
    <s v="TRX12280"/>
    <s v="2024-10-25"/>
    <s v="Friday"/>
    <s v="08:46 AM"/>
    <s v="CUST190"/>
    <x v="2"/>
    <x v="15"/>
    <s v="Coffee"/>
    <s v="Small"/>
    <x v="2"/>
    <x v="2"/>
    <n v="5"/>
    <n v="8.5500000000000007"/>
    <s v="Cash"/>
    <x v="4"/>
    <s v="Liam"/>
    <n v="3.6"/>
    <x v="1"/>
    <s v="Takeaway"/>
    <x v="13"/>
    <x v="9"/>
    <s v="Friday"/>
  </r>
  <r>
    <s v="TRX12331"/>
    <s v="2024-10-30"/>
    <s v="Wednesday"/>
    <s v="08:45 AM"/>
    <s v="CUST451"/>
    <x v="2"/>
    <x v="12"/>
    <s v="Food"/>
    <s v="Small"/>
    <x v="1"/>
    <x v="7"/>
    <n v="0"/>
    <n v="15"/>
    <s v="Card"/>
    <x v="4"/>
    <s v="Sophia"/>
    <n v="4.5999999999999996"/>
    <x v="2"/>
    <s v="Takeaway"/>
    <x v="3"/>
    <x v="9"/>
    <s v="Wednesday"/>
  </r>
  <r>
    <s v="TRX12348"/>
    <s v="2024-10-27"/>
    <s v="Sunday"/>
    <s v="07:19 AM"/>
    <s v="CUST383"/>
    <x v="2"/>
    <x v="7"/>
    <s v="Pastry"/>
    <s v="Large"/>
    <x v="2"/>
    <x v="3"/>
    <n v="5"/>
    <n v="3.8"/>
    <s v="UPI"/>
    <x v="4"/>
    <s v="Liam"/>
    <n v="4"/>
    <x v="2"/>
    <s v="Delivery"/>
    <x v="6"/>
    <x v="9"/>
    <s v="Sunday"/>
  </r>
  <r>
    <s v="TRX12368"/>
    <s v="2024-10-28"/>
    <s v="Monday"/>
    <s v="09:30 AM"/>
    <s v="CUST116"/>
    <x v="0"/>
    <x v="13"/>
    <s v="Coffee"/>
    <s v="Medium"/>
    <x v="2"/>
    <x v="8"/>
    <n v="10"/>
    <n v="6.3"/>
    <s v="Card"/>
    <x v="4"/>
    <s v="Liam"/>
    <n v="3.5"/>
    <x v="0"/>
    <s v="Delivery"/>
    <x v="7"/>
    <x v="9"/>
    <s v="Monday"/>
  </r>
  <r>
    <s v="TRX12471"/>
    <s v="2024-10-28"/>
    <s v="Monday"/>
    <s v="07:32 PM"/>
    <s v="CUST750"/>
    <x v="2"/>
    <x v="4"/>
    <s v="Coffee"/>
    <s v="Large"/>
    <x v="2"/>
    <x v="0"/>
    <n v="15"/>
    <n v="6.8"/>
    <s v="UPI"/>
    <x v="4"/>
    <s v="Ava"/>
    <n v="3.2"/>
    <x v="0"/>
    <s v="Dine-in"/>
    <x v="7"/>
    <x v="9"/>
    <s v="Monday"/>
  </r>
  <r>
    <s v="TRX12595"/>
    <s v="2024-10-03"/>
    <s v="Thursday"/>
    <s v="07:16 AM"/>
    <s v="CUST768"/>
    <x v="1"/>
    <x v="3"/>
    <s v="Food"/>
    <s v="Medium"/>
    <x v="1"/>
    <x v="2"/>
    <n v="10"/>
    <n v="12.15"/>
    <s v="Card"/>
    <x v="4"/>
    <s v="Liam"/>
    <n v="3.2"/>
    <x v="0"/>
    <s v="Delivery"/>
    <x v="17"/>
    <x v="9"/>
    <s v="Thursday"/>
  </r>
  <r>
    <s v="TRX12608"/>
    <s v="2024-10-07"/>
    <s v="Monday"/>
    <s v="03:51 PM"/>
    <s v="CUST541"/>
    <x v="1"/>
    <x v="3"/>
    <s v="Food"/>
    <s v="Large"/>
    <x v="0"/>
    <x v="2"/>
    <n v="15"/>
    <n v="3.82"/>
    <s v="Cash"/>
    <x v="4"/>
    <s v="Sophia"/>
    <n v="3.8"/>
    <x v="0"/>
    <s v="Takeaway"/>
    <x v="10"/>
    <x v="9"/>
    <s v="Monday"/>
  </r>
  <r>
    <s v="TRX12721"/>
    <s v="2024-10-18"/>
    <s v="Friday"/>
    <s v="06:44 PM"/>
    <s v="CUST854"/>
    <x v="0"/>
    <x v="11"/>
    <s v="Food"/>
    <s v="Medium"/>
    <x v="3"/>
    <x v="6"/>
    <n v="0"/>
    <n v="22"/>
    <s v="Card"/>
    <x v="4"/>
    <s v="Olivia"/>
    <n v="3.4"/>
    <x v="2"/>
    <s v="Takeaway"/>
    <x v="7"/>
    <x v="9"/>
    <s v="Friday"/>
  </r>
  <r>
    <s v="TRX12753"/>
    <s v="2024-10-31"/>
    <s v="Thursday"/>
    <s v="07:49 PM"/>
    <s v="CUST256"/>
    <x v="0"/>
    <x v="15"/>
    <s v="Coffee"/>
    <s v="Medium"/>
    <x v="0"/>
    <x v="2"/>
    <n v="15"/>
    <n v="3.82"/>
    <s v="Card"/>
    <x v="4"/>
    <s v="Liam"/>
    <n v="4.5999999999999996"/>
    <x v="1"/>
    <s v="Takeaway"/>
    <x v="19"/>
    <x v="9"/>
    <s v="Thursday"/>
  </r>
  <r>
    <s v="TRX12792"/>
    <s v="2024-10-23"/>
    <s v="Wednesday"/>
    <s v="05:58 PM"/>
    <s v="CUST379"/>
    <x v="0"/>
    <x v="10"/>
    <s v="Pastry"/>
    <s v="Small"/>
    <x v="0"/>
    <x v="4"/>
    <n v="0"/>
    <n v="2.5"/>
    <s v="Cash"/>
    <x v="4"/>
    <s v="Liam"/>
    <n v="4.7"/>
    <x v="2"/>
    <s v="Delivery"/>
    <x v="9"/>
    <x v="9"/>
    <s v="Wednesday"/>
  </r>
  <r>
    <s v="TRX12799"/>
    <s v="2024-10-19"/>
    <s v="Saturday"/>
    <s v="03:58 PM"/>
    <s v="CUST973"/>
    <x v="1"/>
    <x v="4"/>
    <s v="Coffee"/>
    <s v="Medium"/>
    <x v="0"/>
    <x v="0"/>
    <n v="10"/>
    <n v="3.6"/>
    <s v="Cash"/>
    <x v="4"/>
    <s v="Olivia"/>
    <n v="3.7"/>
    <x v="1"/>
    <s v="Takeaway"/>
    <x v="16"/>
    <x v="9"/>
    <s v="Saturday"/>
  </r>
  <r>
    <s v="TRX12803"/>
    <s v="2024-10-07"/>
    <s v="Monday"/>
    <s v="09:54 AM"/>
    <s v="CUST679"/>
    <x v="1"/>
    <x v="13"/>
    <s v="Coffee"/>
    <s v="Small"/>
    <x v="1"/>
    <x v="8"/>
    <n v="10"/>
    <n v="9.4499999999999993"/>
    <s v="UPI"/>
    <x v="4"/>
    <s v="Emma"/>
    <n v="3.2"/>
    <x v="2"/>
    <s v="Dine-in"/>
    <x v="13"/>
    <x v="9"/>
    <s v="Monday"/>
  </r>
  <r>
    <s v="TRX12816"/>
    <s v="2024-10-11"/>
    <s v="Friday"/>
    <s v="06:13 PM"/>
    <s v="CUST205"/>
    <x v="1"/>
    <x v="5"/>
    <s v="Tea"/>
    <s v="Medium"/>
    <x v="2"/>
    <x v="3"/>
    <n v="5"/>
    <n v="3.8"/>
    <s v="UPI"/>
    <x v="4"/>
    <s v="Noah"/>
    <n v="4.5999999999999996"/>
    <x v="0"/>
    <s v="Delivery"/>
    <x v="15"/>
    <x v="9"/>
    <s v="Friday"/>
  </r>
  <r>
    <s v="TRX12950"/>
    <s v="2024-10-13"/>
    <s v="Sunday"/>
    <s v="09:26 AM"/>
    <s v="CUST224"/>
    <x v="1"/>
    <x v="14"/>
    <s v="Coffee"/>
    <s v="Medium"/>
    <x v="2"/>
    <x v="4"/>
    <n v="5"/>
    <n v="4.75"/>
    <s v="Card"/>
    <x v="4"/>
    <s v="Noah"/>
    <n v="4.2"/>
    <x v="1"/>
    <s v="Delivery"/>
    <x v="18"/>
    <x v="9"/>
    <s v="Sunday"/>
  </r>
  <r>
    <s v="TRX13023"/>
    <s v="2024-10-13"/>
    <s v="Sunday"/>
    <s v="11:28 AM"/>
    <s v="CUST877"/>
    <x v="0"/>
    <x v="4"/>
    <s v="Coffee"/>
    <s v="Large"/>
    <x v="1"/>
    <x v="0"/>
    <n v="0"/>
    <n v="12"/>
    <s v="Cash"/>
    <x v="4"/>
    <s v="Liam"/>
    <n v="3.8"/>
    <x v="2"/>
    <s v="Takeaway"/>
    <x v="6"/>
    <x v="9"/>
    <s v="Sunday"/>
  </r>
  <r>
    <s v="TRX13110"/>
    <s v="2024-10-22"/>
    <s v="Tuesday"/>
    <s v="09:54 AM"/>
    <s v="CUST971"/>
    <x v="2"/>
    <x v="12"/>
    <s v="Food"/>
    <s v="Small"/>
    <x v="3"/>
    <x v="7"/>
    <n v="10"/>
    <n v="18"/>
    <s v="Card"/>
    <x v="4"/>
    <s v="Olivia"/>
    <n v="3.8"/>
    <x v="1"/>
    <s v="Takeaway"/>
    <x v="19"/>
    <x v="9"/>
    <s v="Tuesday"/>
  </r>
  <r>
    <s v="TRX13258"/>
    <s v="2024-10-07"/>
    <s v="Monday"/>
    <s v="11:08 AM"/>
    <s v="CUST666"/>
    <x v="2"/>
    <x v="0"/>
    <s v="Beverage"/>
    <s v="Small"/>
    <x v="0"/>
    <x v="0"/>
    <n v="15"/>
    <n v="3.4"/>
    <s v="UPI"/>
    <x v="4"/>
    <s v="Liam"/>
    <n v="3.9"/>
    <x v="2"/>
    <s v="Dine-in"/>
    <x v="3"/>
    <x v="9"/>
    <s v="Monday"/>
  </r>
  <r>
    <s v="TRX13446"/>
    <s v="2024-10-01"/>
    <s v="Tuesday"/>
    <s v="01:09 PM"/>
    <s v="CUST174"/>
    <x v="0"/>
    <x v="7"/>
    <s v="Pastry"/>
    <s v="Small"/>
    <x v="1"/>
    <x v="3"/>
    <n v="0"/>
    <n v="6"/>
    <s v="Cash"/>
    <x v="4"/>
    <s v="Liam"/>
    <n v="3.5"/>
    <x v="1"/>
    <s v="Dine-in"/>
    <x v="17"/>
    <x v="9"/>
    <s v="Tuesday"/>
  </r>
  <r>
    <s v="TRX13494"/>
    <s v="2024-10-18"/>
    <s v="Friday"/>
    <s v="11:13 AM"/>
    <s v="CUST167"/>
    <x v="1"/>
    <x v="3"/>
    <s v="Food"/>
    <s v="Small"/>
    <x v="1"/>
    <x v="2"/>
    <n v="0"/>
    <n v="13.5"/>
    <s v="Cash"/>
    <x v="4"/>
    <s v="Ava"/>
    <n v="3.8"/>
    <x v="2"/>
    <s v="Takeaway"/>
    <x v="7"/>
    <x v="9"/>
    <s v="Friday"/>
  </r>
  <r>
    <s v="TRX13666"/>
    <s v="2024-10-03"/>
    <s v="Thursday"/>
    <s v="06:07 PM"/>
    <s v="CUST132"/>
    <x v="1"/>
    <x v="4"/>
    <s v="Coffee"/>
    <s v="Large"/>
    <x v="2"/>
    <x v="0"/>
    <n v="5"/>
    <n v="7.6"/>
    <s v="Card"/>
    <x v="4"/>
    <s v="Ava"/>
    <n v="4.0999999999999996"/>
    <x v="1"/>
    <s v="Delivery"/>
    <x v="0"/>
    <x v="9"/>
    <s v="Thursday"/>
  </r>
  <r>
    <s v="TRX13692"/>
    <s v="2024-10-04"/>
    <s v="Friday"/>
    <s v="06:08 PM"/>
    <s v="CUST739"/>
    <x v="1"/>
    <x v="14"/>
    <s v="Coffee"/>
    <s v="Small"/>
    <x v="0"/>
    <x v="4"/>
    <n v="5"/>
    <n v="2.38"/>
    <s v="Cash"/>
    <x v="4"/>
    <s v="Sophia"/>
    <n v="4.5"/>
    <x v="0"/>
    <s v="Dine-in"/>
    <x v="11"/>
    <x v="9"/>
    <s v="Friday"/>
  </r>
  <r>
    <s v="TRX13723"/>
    <s v="2024-10-13"/>
    <s v="Sunday"/>
    <s v="07:06 PM"/>
    <s v="CUST703"/>
    <x v="2"/>
    <x v="13"/>
    <s v="Coffee"/>
    <s v="Medium"/>
    <x v="1"/>
    <x v="8"/>
    <n v="10"/>
    <n v="9.4499999999999993"/>
    <s v="UPI"/>
    <x v="4"/>
    <s v="Sophia"/>
    <n v="3.8"/>
    <x v="0"/>
    <s v="Takeaway"/>
    <x v="19"/>
    <x v="9"/>
    <s v="Sunday"/>
  </r>
  <r>
    <s v="TRX13930"/>
    <s v="2024-10-17"/>
    <s v="Thursday"/>
    <s v="04:07 PM"/>
    <s v="CUST161"/>
    <x v="1"/>
    <x v="5"/>
    <s v="Tea"/>
    <s v="Small"/>
    <x v="0"/>
    <x v="3"/>
    <n v="0"/>
    <n v="2"/>
    <s v="UPI"/>
    <x v="4"/>
    <s v="Olivia"/>
    <n v="3.8"/>
    <x v="1"/>
    <s v="Delivery"/>
    <x v="19"/>
    <x v="9"/>
    <s v="Thursday"/>
  </r>
  <r>
    <s v="TRX13971"/>
    <s v="2024-10-26"/>
    <s v="Saturday"/>
    <s v="05:07 PM"/>
    <s v="CUST132"/>
    <x v="2"/>
    <x v="3"/>
    <s v="Food"/>
    <s v="Medium"/>
    <x v="1"/>
    <x v="2"/>
    <n v="5"/>
    <n v="12.82"/>
    <s v="Cash"/>
    <x v="4"/>
    <s v="Sophia"/>
    <n v="4.3"/>
    <x v="0"/>
    <s v="Delivery"/>
    <x v="13"/>
    <x v="9"/>
    <s v="Saturday"/>
  </r>
  <r>
    <s v="TRX13977"/>
    <s v="2024-10-28"/>
    <s v="Monday"/>
    <s v="01:18 PM"/>
    <s v="CUST527"/>
    <x v="1"/>
    <x v="7"/>
    <s v="Pastry"/>
    <s v="Small"/>
    <x v="2"/>
    <x v="3"/>
    <n v="0"/>
    <n v="4"/>
    <s v="Cash"/>
    <x v="4"/>
    <s v="Emma"/>
    <n v="4"/>
    <x v="0"/>
    <s v="Dine-in"/>
    <x v="4"/>
    <x v="9"/>
    <s v="Monday"/>
  </r>
  <r>
    <s v="TRX14109"/>
    <s v="2024-10-28"/>
    <s v="Monday"/>
    <s v="07:12 AM"/>
    <s v="CUST384"/>
    <x v="0"/>
    <x v="12"/>
    <s v="Food"/>
    <s v="Small"/>
    <x v="1"/>
    <x v="7"/>
    <n v="5"/>
    <n v="14.25"/>
    <s v="Card"/>
    <x v="4"/>
    <s v="Noah"/>
    <n v="4.4000000000000004"/>
    <x v="0"/>
    <s v="Delivery"/>
    <x v="9"/>
    <x v="9"/>
    <s v="Monday"/>
  </r>
  <r>
    <s v="TRX14138"/>
    <s v="2024-10-10"/>
    <s v="Thursday"/>
    <s v="07:11 AM"/>
    <s v="CUST610"/>
    <x v="0"/>
    <x v="8"/>
    <s v="Tea"/>
    <s v="Small"/>
    <x v="0"/>
    <x v="4"/>
    <n v="10"/>
    <n v="2.25"/>
    <s v="UPI"/>
    <x v="4"/>
    <s v="Olivia"/>
    <n v="3.1"/>
    <x v="2"/>
    <s v="Takeaway"/>
    <x v="20"/>
    <x v="9"/>
    <s v="Thursday"/>
  </r>
  <r>
    <s v="TRX14258"/>
    <s v="2024-10-20"/>
    <s v="Sunday"/>
    <s v="06:56 PM"/>
    <s v="CUST354"/>
    <x v="1"/>
    <x v="2"/>
    <s v="Coffee"/>
    <s v="Medium"/>
    <x v="1"/>
    <x v="1"/>
    <n v="10"/>
    <n v="8.1"/>
    <s v="Cash"/>
    <x v="4"/>
    <s v="Olivia"/>
    <n v="4.8"/>
    <x v="2"/>
    <s v="Dine-in"/>
    <x v="4"/>
    <x v="9"/>
    <s v="Sunday"/>
  </r>
  <r>
    <s v="TRX14264"/>
    <s v="2024-10-10"/>
    <s v="Thursday"/>
    <s v="07:41 AM"/>
    <s v="CUST132"/>
    <x v="0"/>
    <x v="13"/>
    <s v="Coffee"/>
    <s v="Large"/>
    <x v="1"/>
    <x v="8"/>
    <n v="10"/>
    <n v="9.4499999999999993"/>
    <s v="UPI"/>
    <x v="4"/>
    <s v="Sophia"/>
    <n v="4.0999999999999996"/>
    <x v="0"/>
    <s v="Takeaway"/>
    <x v="1"/>
    <x v="9"/>
    <s v="Thursday"/>
  </r>
  <r>
    <s v="TRX14283"/>
    <s v="2024-10-25"/>
    <s v="Friday"/>
    <s v="06:47 PM"/>
    <s v="CUST767"/>
    <x v="2"/>
    <x v="12"/>
    <s v="Food"/>
    <s v="Large"/>
    <x v="1"/>
    <x v="7"/>
    <n v="5"/>
    <n v="14.25"/>
    <s v="UPI"/>
    <x v="4"/>
    <s v="Olivia"/>
    <n v="3.8"/>
    <x v="1"/>
    <s v="Takeaway"/>
    <x v="14"/>
    <x v="9"/>
    <s v="Friday"/>
  </r>
  <r>
    <s v="TRX14348"/>
    <s v="2024-10-20"/>
    <s v="Sunday"/>
    <s v="12:38 PM"/>
    <s v="CUST819"/>
    <x v="2"/>
    <x v="2"/>
    <s v="Coffee"/>
    <s v="Large"/>
    <x v="2"/>
    <x v="1"/>
    <n v="5"/>
    <n v="5.7"/>
    <s v="Cash"/>
    <x v="4"/>
    <s v="Olivia"/>
    <n v="3.3"/>
    <x v="1"/>
    <s v="Dine-in"/>
    <x v="18"/>
    <x v="9"/>
    <s v="Sunday"/>
  </r>
  <r>
    <s v="TRX14349"/>
    <s v="2024-10-10"/>
    <s v="Thursday"/>
    <s v="09:33 AM"/>
    <s v="CUST327"/>
    <x v="0"/>
    <x v="1"/>
    <s v="Tea"/>
    <s v="Small"/>
    <x v="1"/>
    <x v="1"/>
    <n v="0"/>
    <n v="9"/>
    <s v="UPI"/>
    <x v="4"/>
    <s v="John"/>
    <n v="4.3"/>
    <x v="2"/>
    <s v="Delivery"/>
    <x v="7"/>
    <x v="9"/>
    <s v="Thursday"/>
  </r>
  <r>
    <s v="TRX14529"/>
    <s v="2024-10-03"/>
    <s v="Thursday"/>
    <s v="06:16 PM"/>
    <s v="CUST536"/>
    <x v="1"/>
    <x v="9"/>
    <s v="Beverage"/>
    <s v="Medium"/>
    <x v="0"/>
    <x v="5"/>
    <n v="10"/>
    <n v="3.42"/>
    <s v="UPI"/>
    <x v="4"/>
    <s v="Sophia"/>
    <n v="4.5999999999999996"/>
    <x v="2"/>
    <s v="Delivery"/>
    <x v="6"/>
    <x v="9"/>
    <s v="Thursday"/>
  </r>
  <r>
    <s v="TRX14684"/>
    <s v="2024-10-08"/>
    <s v="Tuesday"/>
    <s v="07:48 PM"/>
    <s v="CUST619"/>
    <x v="1"/>
    <x v="0"/>
    <s v="Beverage"/>
    <s v="Large"/>
    <x v="1"/>
    <x v="0"/>
    <n v="10"/>
    <n v="10.8"/>
    <s v="UPI"/>
    <x v="4"/>
    <s v="Olivia"/>
    <n v="4.5999999999999996"/>
    <x v="1"/>
    <s v="Takeaway"/>
    <x v="5"/>
    <x v="9"/>
    <s v="Tuesday"/>
  </r>
  <r>
    <s v="TRX14693"/>
    <s v="2024-10-17"/>
    <s v="Thursday"/>
    <s v="07:21 AM"/>
    <s v="CUST121"/>
    <x v="2"/>
    <x v="15"/>
    <s v="Coffee"/>
    <s v="Small"/>
    <x v="0"/>
    <x v="2"/>
    <n v="0"/>
    <n v="4.5"/>
    <s v="Cash"/>
    <x v="4"/>
    <s v="Emma"/>
    <n v="4.5"/>
    <x v="0"/>
    <s v="Takeaway"/>
    <x v="5"/>
    <x v="9"/>
    <s v="Thursday"/>
  </r>
  <r>
    <s v="TRX14824"/>
    <s v="2024-10-11"/>
    <s v="Friday"/>
    <s v="08:54 AM"/>
    <s v="CUST470"/>
    <x v="2"/>
    <x v="15"/>
    <s v="Coffee"/>
    <s v="Large"/>
    <x v="3"/>
    <x v="2"/>
    <n v="15"/>
    <n v="15.3"/>
    <s v="Card"/>
    <x v="4"/>
    <s v="Liam"/>
    <n v="3.5"/>
    <x v="0"/>
    <s v="Dine-in"/>
    <x v="9"/>
    <x v="9"/>
    <s v="Friday"/>
  </r>
  <r>
    <s v="TRX14935"/>
    <s v="2024-10-29"/>
    <s v="Tuesday"/>
    <s v="10:21 AM"/>
    <s v="CUST389"/>
    <x v="1"/>
    <x v="0"/>
    <s v="Beverage"/>
    <s v="Small"/>
    <x v="1"/>
    <x v="0"/>
    <n v="0"/>
    <n v="12"/>
    <s v="Cash"/>
    <x v="4"/>
    <s v="Liam"/>
    <n v="3.9"/>
    <x v="0"/>
    <s v="Delivery"/>
    <x v="9"/>
    <x v="9"/>
    <s v="Tuesday"/>
  </r>
  <r>
    <s v="TRX14975"/>
    <s v="2024-10-02"/>
    <s v="Wednesday"/>
    <s v="07:54 PM"/>
    <s v="CUST928"/>
    <x v="0"/>
    <x v="4"/>
    <s v="Coffee"/>
    <s v="Large"/>
    <x v="0"/>
    <x v="0"/>
    <n v="15"/>
    <n v="3.4"/>
    <s v="Cash"/>
    <x v="4"/>
    <s v="John"/>
    <n v="4"/>
    <x v="1"/>
    <s v="Delivery"/>
    <x v="16"/>
    <x v="9"/>
    <s v="Wednesday"/>
  </r>
  <r>
    <s v="TRX10056"/>
    <s v="2024-11-22"/>
    <s v="Friday"/>
    <s v="07:50 PM"/>
    <s v="CUST602"/>
    <x v="0"/>
    <x v="2"/>
    <s v="Coffee"/>
    <s v="Large"/>
    <x v="0"/>
    <x v="1"/>
    <n v="10"/>
    <n v="2.7"/>
    <s v="Card"/>
    <x v="0"/>
    <s v="Olivia"/>
    <n v="3.7"/>
    <x v="1"/>
    <s v="Takeaway"/>
    <x v="13"/>
    <x v="10"/>
    <s v="Friday"/>
  </r>
  <r>
    <s v="TRX10078"/>
    <s v="2024-11-23"/>
    <s v="Saturday"/>
    <s v="02:14 PM"/>
    <s v="CUST806"/>
    <x v="0"/>
    <x v="10"/>
    <s v="Pastry"/>
    <s v="Medium"/>
    <x v="3"/>
    <x v="4"/>
    <n v="5"/>
    <n v="9.5"/>
    <s v="Card"/>
    <x v="0"/>
    <s v="Sophia"/>
    <n v="3.2"/>
    <x v="0"/>
    <s v="Delivery"/>
    <x v="10"/>
    <x v="10"/>
    <s v="Saturday"/>
  </r>
  <r>
    <s v="TRX10175"/>
    <s v="2024-11-10"/>
    <s v="Sunday"/>
    <s v="08:04 PM"/>
    <s v="CUST116"/>
    <x v="2"/>
    <x v="1"/>
    <s v="Tea"/>
    <s v="Small"/>
    <x v="2"/>
    <x v="1"/>
    <n v="0"/>
    <n v="6"/>
    <s v="UPI"/>
    <x v="0"/>
    <s v="John"/>
    <n v="4.2"/>
    <x v="2"/>
    <s v="Dine-in"/>
    <x v="1"/>
    <x v="10"/>
    <s v="Sunday"/>
  </r>
  <r>
    <s v="TRX10180"/>
    <s v="2024-11-27"/>
    <s v="Wednesday"/>
    <s v="08:20 AM"/>
    <s v="CUST560"/>
    <x v="2"/>
    <x v="12"/>
    <s v="Food"/>
    <s v="Large"/>
    <x v="0"/>
    <x v="7"/>
    <n v="5"/>
    <n v="4.75"/>
    <s v="Cash"/>
    <x v="0"/>
    <s v="Liam"/>
    <n v="4.3"/>
    <x v="2"/>
    <s v="Dine-in"/>
    <x v="4"/>
    <x v="10"/>
    <s v="Wednesday"/>
  </r>
  <r>
    <s v="TRX10190"/>
    <s v="2024-11-30"/>
    <s v="Saturday"/>
    <s v="06:05 PM"/>
    <s v="CUST877"/>
    <x v="2"/>
    <x v="13"/>
    <s v="Coffee"/>
    <s v="Medium"/>
    <x v="0"/>
    <x v="8"/>
    <n v="15"/>
    <n v="2.98"/>
    <s v="Card"/>
    <x v="0"/>
    <s v="Ava"/>
    <n v="3.1"/>
    <x v="1"/>
    <s v="Delivery"/>
    <x v="16"/>
    <x v="10"/>
    <s v="Saturday"/>
  </r>
  <r>
    <s v="TRX10381"/>
    <s v="2024-11-16"/>
    <s v="Saturday"/>
    <s v="09:09 AM"/>
    <s v="CUST234"/>
    <x v="1"/>
    <x v="5"/>
    <s v="Tea"/>
    <s v="Small"/>
    <x v="0"/>
    <x v="3"/>
    <n v="10"/>
    <n v="1.8"/>
    <s v="Card"/>
    <x v="0"/>
    <s v="Sophia"/>
    <n v="3.9"/>
    <x v="2"/>
    <s v="Takeaway"/>
    <x v="5"/>
    <x v="10"/>
    <s v="Saturday"/>
  </r>
  <r>
    <s v="TRX10403"/>
    <s v="2024-11-22"/>
    <s v="Friday"/>
    <s v="04:50 PM"/>
    <s v="CUST466"/>
    <x v="1"/>
    <x v="0"/>
    <s v="Beverage"/>
    <s v="Small"/>
    <x v="3"/>
    <x v="0"/>
    <n v="5"/>
    <n v="15.2"/>
    <s v="Cash"/>
    <x v="0"/>
    <s v="Ava"/>
    <n v="4"/>
    <x v="2"/>
    <s v="Dine-in"/>
    <x v="14"/>
    <x v="10"/>
    <s v="Friday"/>
  </r>
  <r>
    <s v="TRX10434"/>
    <s v="2024-11-16"/>
    <s v="Saturday"/>
    <s v="10:05 AM"/>
    <s v="CUST220"/>
    <x v="1"/>
    <x v="15"/>
    <s v="Coffee"/>
    <s v="Small"/>
    <x v="2"/>
    <x v="2"/>
    <n v="10"/>
    <n v="8.1"/>
    <s v="Cash"/>
    <x v="0"/>
    <s v="Olivia"/>
    <n v="4.7"/>
    <x v="2"/>
    <s v="Dine-in"/>
    <x v="7"/>
    <x v="10"/>
    <s v="Saturday"/>
  </r>
  <r>
    <s v="TRX10567"/>
    <s v="2024-11-25"/>
    <s v="Monday"/>
    <s v="01:56 PM"/>
    <s v="CUST908"/>
    <x v="0"/>
    <x v="13"/>
    <s v="Coffee"/>
    <s v="Small"/>
    <x v="1"/>
    <x v="8"/>
    <n v="15"/>
    <n v="8.92"/>
    <s v="Card"/>
    <x v="0"/>
    <s v="Noah"/>
    <n v="4.9000000000000004"/>
    <x v="0"/>
    <s v="Delivery"/>
    <x v="13"/>
    <x v="10"/>
    <s v="Monday"/>
  </r>
  <r>
    <s v="TRX10670"/>
    <s v="2024-11-04"/>
    <s v="Monday"/>
    <s v="05:22 PM"/>
    <s v="CUST687"/>
    <x v="1"/>
    <x v="3"/>
    <s v="Food"/>
    <s v="Small"/>
    <x v="3"/>
    <x v="2"/>
    <n v="15"/>
    <n v="15.3"/>
    <s v="Cash"/>
    <x v="0"/>
    <s v="Ava"/>
    <n v="3.4"/>
    <x v="1"/>
    <s v="Takeaway"/>
    <x v="5"/>
    <x v="10"/>
    <s v="Monday"/>
  </r>
  <r>
    <s v="TRX10674"/>
    <s v="2024-11-05"/>
    <s v="Tuesday"/>
    <s v="04:48 PM"/>
    <s v="CUST417"/>
    <x v="2"/>
    <x v="8"/>
    <s v="Tea"/>
    <s v="Medium"/>
    <x v="3"/>
    <x v="4"/>
    <n v="5"/>
    <n v="9.5"/>
    <s v="Cash"/>
    <x v="0"/>
    <s v="Emma"/>
    <n v="3.1"/>
    <x v="0"/>
    <s v="Delivery"/>
    <x v="12"/>
    <x v="10"/>
    <s v="Tuesday"/>
  </r>
  <r>
    <s v="TRX10709"/>
    <s v="2024-11-05"/>
    <s v="Tuesday"/>
    <s v="02:19 PM"/>
    <s v="CUST444"/>
    <x v="0"/>
    <x v="12"/>
    <s v="Food"/>
    <s v="Medium"/>
    <x v="1"/>
    <x v="7"/>
    <n v="5"/>
    <n v="14.25"/>
    <s v="Card"/>
    <x v="0"/>
    <s v="Noah"/>
    <n v="3.8"/>
    <x v="1"/>
    <s v="Takeaway"/>
    <x v="13"/>
    <x v="10"/>
    <s v="Tuesday"/>
  </r>
  <r>
    <s v="TRX10767"/>
    <s v="2024-11-28"/>
    <s v="Thursday"/>
    <s v="12:55 PM"/>
    <s v="CUST747"/>
    <x v="2"/>
    <x v="12"/>
    <s v="Food"/>
    <s v="Small"/>
    <x v="1"/>
    <x v="7"/>
    <n v="10"/>
    <n v="13.5"/>
    <s v="UPI"/>
    <x v="0"/>
    <s v="Emma"/>
    <n v="4.8"/>
    <x v="0"/>
    <s v="Takeaway"/>
    <x v="11"/>
    <x v="10"/>
    <s v="Thursday"/>
  </r>
  <r>
    <s v="TRX10788"/>
    <s v="2024-11-12"/>
    <s v="Tuesday"/>
    <s v="07:57 AM"/>
    <s v="CUST324"/>
    <x v="0"/>
    <x v="3"/>
    <s v="Food"/>
    <s v="Large"/>
    <x v="2"/>
    <x v="2"/>
    <n v="0"/>
    <n v="9"/>
    <s v="UPI"/>
    <x v="0"/>
    <s v="Olivia"/>
    <n v="3.6"/>
    <x v="2"/>
    <s v="Takeaway"/>
    <x v="0"/>
    <x v="10"/>
    <s v="Tuesday"/>
  </r>
  <r>
    <s v="TRX10875"/>
    <s v="2024-11-06"/>
    <s v="Wednesday"/>
    <s v="05:46 PM"/>
    <s v="CUST960"/>
    <x v="1"/>
    <x v="14"/>
    <s v="Coffee"/>
    <s v="Medium"/>
    <x v="2"/>
    <x v="4"/>
    <n v="0"/>
    <n v="5"/>
    <s v="UPI"/>
    <x v="0"/>
    <s v="Olivia"/>
    <n v="3.3"/>
    <x v="2"/>
    <s v="Delivery"/>
    <x v="4"/>
    <x v="10"/>
    <s v="Wednesday"/>
  </r>
  <r>
    <s v="TRX10877"/>
    <s v="2024-11-18"/>
    <s v="Monday"/>
    <s v="06:24 PM"/>
    <s v="CUST198"/>
    <x v="2"/>
    <x v="8"/>
    <s v="Tea"/>
    <s v="Small"/>
    <x v="0"/>
    <x v="4"/>
    <n v="0"/>
    <n v="2.5"/>
    <s v="Card"/>
    <x v="0"/>
    <s v="Sophia"/>
    <n v="4.0999999999999996"/>
    <x v="1"/>
    <s v="Takeaway"/>
    <x v="11"/>
    <x v="10"/>
    <s v="Monday"/>
  </r>
  <r>
    <s v="TRX10953"/>
    <s v="2024-11-16"/>
    <s v="Saturday"/>
    <s v="07:58 AM"/>
    <s v="CUST685"/>
    <x v="2"/>
    <x v="14"/>
    <s v="Coffee"/>
    <s v="Large"/>
    <x v="3"/>
    <x v="4"/>
    <n v="15"/>
    <n v="8.5"/>
    <s v="Card"/>
    <x v="0"/>
    <s v="Emma"/>
    <n v="4.5"/>
    <x v="2"/>
    <s v="Delivery"/>
    <x v="1"/>
    <x v="10"/>
    <s v="Saturday"/>
  </r>
  <r>
    <s v="TRX10994"/>
    <s v="2024-11-21"/>
    <s v="Thursday"/>
    <s v="07:29 AM"/>
    <s v="CUST733"/>
    <x v="2"/>
    <x v="1"/>
    <s v="Tea"/>
    <s v="Large"/>
    <x v="2"/>
    <x v="1"/>
    <n v="0"/>
    <n v="6"/>
    <s v="UPI"/>
    <x v="0"/>
    <s v="Ava"/>
    <n v="4.9000000000000004"/>
    <x v="0"/>
    <s v="Delivery"/>
    <x v="0"/>
    <x v="10"/>
    <s v="Thursday"/>
  </r>
  <r>
    <s v="TRX11013"/>
    <s v="2024-11-21"/>
    <s v="Thursday"/>
    <s v="05:29 PM"/>
    <s v="CUST873"/>
    <x v="0"/>
    <x v="0"/>
    <s v="Beverage"/>
    <s v="Medium"/>
    <x v="0"/>
    <x v="0"/>
    <n v="15"/>
    <n v="3.4"/>
    <s v="UPI"/>
    <x v="0"/>
    <s v="Liam"/>
    <n v="4.3"/>
    <x v="0"/>
    <s v="Delivery"/>
    <x v="12"/>
    <x v="10"/>
    <s v="Thursday"/>
  </r>
  <r>
    <s v="TRX11021"/>
    <s v="2024-11-12"/>
    <s v="Tuesday"/>
    <s v="03:35 PM"/>
    <s v="CUST550"/>
    <x v="2"/>
    <x v="10"/>
    <s v="Pastry"/>
    <s v="Small"/>
    <x v="0"/>
    <x v="4"/>
    <n v="5"/>
    <n v="2.38"/>
    <s v="Cash"/>
    <x v="0"/>
    <s v="Liam"/>
    <n v="4.9000000000000004"/>
    <x v="2"/>
    <s v="Takeaway"/>
    <x v="20"/>
    <x v="10"/>
    <s v="Tuesday"/>
  </r>
  <r>
    <s v="TRX11026"/>
    <s v="2024-11-05"/>
    <s v="Tuesday"/>
    <s v="07:45 PM"/>
    <s v="CUST123"/>
    <x v="1"/>
    <x v="15"/>
    <s v="Coffee"/>
    <s v="Large"/>
    <x v="0"/>
    <x v="2"/>
    <n v="15"/>
    <n v="3.82"/>
    <s v="Card"/>
    <x v="0"/>
    <s v="Olivia"/>
    <n v="4.5999999999999996"/>
    <x v="2"/>
    <s v="Dine-in"/>
    <x v="18"/>
    <x v="10"/>
    <s v="Tuesday"/>
  </r>
  <r>
    <s v="TRX11046"/>
    <s v="2024-11-20"/>
    <s v="Wednesday"/>
    <s v="07:34 AM"/>
    <s v="CUST955"/>
    <x v="1"/>
    <x v="1"/>
    <s v="Tea"/>
    <s v="Medium"/>
    <x v="2"/>
    <x v="1"/>
    <n v="10"/>
    <n v="5.4"/>
    <s v="Cash"/>
    <x v="0"/>
    <s v="Ava"/>
    <n v="4"/>
    <x v="0"/>
    <s v="Dine-in"/>
    <x v="10"/>
    <x v="10"/>
    <s v="Wednesday"/>
  </r>
  <r>
    <s v="TRX11164"/>
    <s v="2024-11-16"/>
    <s v="Saturday"/>
    <s v="09:28 AM"/>
    <s v="CUST713"/>
    <x v="1"/>
    <x v="7"/>
    <s v="Pastry"/>
    <s v="Large"/>
    <x v="2"/>
    <x v="3"/>
    <n v="5"/>
    <n v="3.8"/>
    <s v="Cash"/>
    <x v="0"/>
    <s v="Sophia"/>
    <n v="3.2"/>
    <x v="0"/>
    <s v="Dine-in"/>
    <x v="17"/>
    <x v="10"/>
    <s v="Saturday"/>
  </r>
  <r>
    <s v="TRX11261"/>
    <s v="2024-11-09"/>
    <s v="Saturday"/>
    <s v="06:22 PM"/>
    <s v="CUST497"/>
    <x v="2"/>
    <x v="8"/>
    <s v="Tea"/>
    <s v="Medium"/>
    <x v="1"/>
    <x v="4"/>
    <n v="5"/>
    <n v="7.12"/>
    <s v="Card"/>
    <x v="0"/>
    <s v="Ava"/>
    <n v="4.8"/>
    <x v="0"/>
    <s v="Takeaway"/>
    <x v="14"/>
    <x v="10"/>
    <s v="Saturday"/>
  </r>
  <r>
    <s v="TRX11428"/>
    <s v="2024-11-23"/>
    <s v="Saturday"/>
    <s v="08:54 PM"/>
    <s v="CUST267"/>
    <x v="2"/>
    <x v="8"/>
    <s v="Tea"/>
    <s v="Small"/>
    <x v="3"/>
    <x v="4"/>
    <n v="5"/>
    <n v="9.5"/>
    <s v="Cash"/>
    <x v="0"/>
    <s v="Olivia"/>
    <n v="4.8"/>
    <x v="0"/>
    <s v="Dine-in"/>
    <x v="1"/>
    <x v="10"/>
    <s v="Saturday"/>
  </r>
  <r>
    <s v="TRX11521"/>
    <s v="2024-11-13"/>
    <s v="Wednesday"/>
    <s v="01:36 PM"/>
    <s v="CUST501"/>
    <x v="0"/>
    <x v="5"/>
    <s v="Tea"/>
    <s v="Large"/>
    <x v="2"/>
    <x v="3"/>
    <n v="0"/>
    <n v="4"/>
    <s v="Cash"/>
    <x v="0"/>
    <s v="John"/>
    <n v="4"/>
    <x v="2"/>
    <s v="Dine-in"/>
    <x v="20"/>
    <x v="10"/>
    <s v="Wednesday"/>
  </r>
  <r>
    <s v="TRX11539"/>
    <s v="2024-11-27"/>
    <s v="Wednesday"/>
    <s v="08:55 PM"/>
    <s v="CUST792"/>
    <x v="0"/>
    <x v="14"/>
    <s v="Coffee"/>
    <s v="Medium"/>
    <x v="3"/>
    <x v="4"/>
    <n v="5"/>
    <n v="9.5"/>
    <s v="Cash"/>
    <x v="0"/>
    <s v="Olivia"/>
    <n v="3.9"/>
    <x v="2"/>
    <s v="Takeaway"/>
    <x v="6"/>
    <x v="10"/>
    <s v="Wednesday"/>
  </r>
  <r>
    <s v="TRX11545"/>
    <s v="2024-11-11"/>
    <s v="Monday"/>
    <s v="01:00 PM"/>
    <s v="CUST947"/>
    <x v="1"/>
    <x v="8"/>
    <s v="Tea"/>
    <s v="Small"/>
    <x v="2"/>
    <x v="4"/>
    <n v="5"/>
    <n v="4.75"/>
    <s v="Cash"/>
    <x v="0"/>
    <s v="Noah"/>
    <n v="3.5"/>
    <x v="2"/>
    <s v="Dine-in"/>
    <x v="14"/>
    <x v="10"/>
    <s v="Monday"/>
  </r>
  <r>
    <s v="TRX11570"/>
    <s v="2024-11-13"/>
    <s v="Wednesday"/>
    <s v="04:33 PM"/>
    <s v="CUST960"/>
    <x v="0"/>
    <x v="7"/>
    <s v="Pastry"/>
    <s v="Medium"/>
    <x v="3"/>
    <x v="3"/>
    <n v="10"/>
    <n v="7.2"/>
    <s v="Card"/>
    <x v="0"/>
    <s v="Noah"/>
    <n v="3.5"/>
    <x v="0"/>
    <s v="Takeaway"/>
    <x v="19"/>
    <x v="10"/>
    <s v="Wednesday"/>
  </r>
  <r>
    <s v="TRX11618"/>
    <s v="2024-11-11"/>
    <s v="Monday"/>
    <s v="09:55 AM"/>
    <s v="CUST775"/>
    <x v="2"/>
    <x v="13"/>
    <s v="Coffee"/>
    <s v="Medium"/>
    <x v="0"/>
    <x v="8"/>
    <n v="15"/>
    <n v="2.98"/>
    <s v="UPI"/>
    <x v="0"/>
    <s v="Noah"/>
    <n v="3.3"/>
    <x v="0"/>
    <s v="Takeaway"/>
    <x v="19"/>
    <x v="10"/>
    <s v="Monday"/>
  </r>
  <r>
    <s v="TRX11732"/>
    <s v="2024-11-05"/>
    <s v="Tuesday"/>
    <s v="07:50 AM"/>
    <s v="CUST182"/>
    <x v="1"/>
    <x v="4"/>
    <s v="Coffee"/>
    <s v="Small"/>
    <x v="1"/>
    <x v="0"/>
    <n v="0"/>
    <n v="12"/>
    <s v="Cash"/>
    <x v="0"/>
    <s v="Liam"/>
    <n v="4.5999999999999996"/>
    <x v="1"/>
    <s v="Dine-in"/>
    <x v="7"/>
    <x v="10"/>
    <s v="Tuesday"/>
  </r>
  <r>
    <s v="TRX11828"/>
    <s v="2024-11-24"/>
    <s v="Sunday"/>
    <s v="06:02 PM"/>
    <s v="CUST578"/>
    <x v="1"/>
    <x v="10"/>
    <s v="Pastry"/>
    <s v="Small"/>
    <x v="0"/>
    <x v="4"/>
    <n v="15"/>
    <n v="2.12"/>
    <s v="UPI"/>
    <x v="0"/>
    <s v="John"/>
    <n v="4.9000000000000004"/>
    <x v="2"/>
    <s v="Dine-in"/>
    <x v="14"/>
    <x v="10"/>
    <s v="Sunday"/>
  </r>
  <r>
    <s v="TRX11954"/>
    <s v="2024-11-11"/>
    <s v="Monday"/>
    <s v="09:48 AM"/>
    <s v="CUST316"/>
    <x v="2"/>
    <x v="1"/>
    <s v="Tea"/>
    <s v="Small"/>
    <x v="1"/>
    <x v="1"/>
    <n v="15"/>
    <n v="7.65"/>
    <s v="Card"/>
    <x v="0"/>
    <s v="Sophia"/>
    <n v="4.8"/>
    <x v="0"/>
    <s v="Takeaway"/>
    <x v="20"/>
    <x v="10"/>
    <s v="Monday"/>
  </r>
  <r>
    <s v="TRX11956"/>
    <s v="2024-11-09"/>
    <s v="Saturday"/>
    <s v="05:48 PM"/>
    <s v="CUST442"/>
    <x v="0"/>
    <x v="12"/>
    <s v="Food"/>
    <s v="Large"/>
    <x v="2"/>
    <x v="7"/>
    <n v="5"/>
    <n v="9.5"/>
    <s v="Card"/>
    <x v="0"/>
    <s v="Noah"/>
    <n v="3.8"/>
    <x v="0"/>
    <s v="Dine-in"/>
    <x v="14"/>
    <x v="10"/>
    <s v="Saturday"/>
  </r>
  <r>
    <s v="TRX12023"/>
    <s v="2024-11-03"/>
    <s v="Sunday"/>
    <s v="08:50 AM"/>
    <s v="CUST435"/>
    <x v="0"/>
    <x v="7"/>
    <s v="Pastry"/>
    <s v="Medium"/>
    <x v="1"/>
    <x v="3"/>
    <n v="10"/>
    <n v="5.4"/>
    <s v="UPI"/>
    <x v="0"/>
    <s v="John"/>
    <n v="3.3"/>
    <x v="0"/>
    <s v="Delivery"/>
    <x v="8"/>
    <x v="10"/>
    <s v="Sunday"/>
  </r>
  <r>
    <s v="TRX12034"/>
    <s v="2024-11-10"/>
    <s v="Sunday"/>
    <s v="12:02 PM"/>
    <s v="CUST875"/>
    <x v="1"/>
    <x v="12"/>
    <s v="Food"/>
    <s v="Large"/>
    <x v="2"/>
    <x v="7"/>
    <n v="0"/>
    <n v="10"/>
    <s v="Cash"/>
    <x v="0"/>
    <s v="Noah"/>
    <n v="4.9000000000000004"/>
    <x v="0"/>
    <s v="Takeaway"/>
    <x v="15"/>
    <x v="10"/>
    <s v="Sunday"/>
  </r>
  <r>
    <s v="TRX12105"/>
    <s v="2024-11-24"/>
    <s v="Sunday"/>
    <s v="08:00 PM"/>
    <s v="CUST383"/>
    <x v="1"/>
    <x v="6"/>
    <s v="Pastry"/>
    <s v="Large"/>
    <x v="3"/>
    <x v="1"/>
    <n v="10"/>
    <n v="10.8"/>
    <s v="Card"/>
    <x v="0"/>
    <s v="Noah"/>
    <n v="3.5"/>
    <x v="2"/>
    <s v="Takeaway"/>
    <x v="7"/>
    <x v="10"/>
    <s v="Sunday"/>
  </r>
  <r>
    <s v="TRX12260"/>
    <s v="2024-11-25"/>
    <s v="Monday"/>
    <s v="12:44 PM"/>
    <s v="CUST778"/>
    <x v="0"/>
    <x v="9"/>
    <s v="Beverage"/>
    <s v="Medium"/>
    <x v="1"/>
    <x v="5"/>
    <n v="15"/>
    <n v="9.69"/>
    <s v="Card"/>
    <x v="0"/>
    <s v="Liam"/>
    <n v="4.5999999999999996"/>
    <x v="2"/>
    <s v="Dine-in"/>
    <x v="8"/>
    <x v="10"/>
    <s v="Monday"/>
  </r>
  <r>
    <s v="TRX12413"/>
    <s v="2024-11-07"/>
    <s v="Thursday"/>
    <s v="11:04 AM"/>
    <s v="CUST533"/>
    <x v="2"/>
    <x v="8"/>
    <s v="Tea"/>
    <s v="Large"/>
    <x v="1"/>
    <x v="4"/>
    <n v="0"/>
    <n v="7.5"/>
    <s v="Card"/>
    <x v="0"/>
    <s v="Sophia"/>
    <n v="3.9"/>
    <x v="1"/>
    <s v="Dine-in"/>
    <x v="19"/>
    <x v="10"/>
    <s v="Thursday"/>
  </r>
  <r>
    <s v="TRX12448"/>
    <s v="2024-11-05"/>
    <s v="Tuesday"/>
    <s v="07:53 PM"/>
    <s v="CUST754"/>
    <x v="1"/>
    <x v="9"/>
    <s v="Beverage"/>
    <s v="Medium"/>
    <x v="2"/>
    <x v="5"/>
    <n v="0"/>
    <n v="7.6"/>
    <s v="UPI"/>
    <x v="0"/>
    <s v="Liam"/>
    <n v="4.9000000000000004"/>
    <x v="1"/>
    <s v="Dine-in"/>
    <x v="7"/>
    <x v="10"/>
    <s v="Tuesday"/>
  </r>
  <r>
    <s v="TRX12554"/>
    <s v="2024-11-21"/>
    <s v="Thursday"/>
    <s v="10:17 AM"/>
    <s v="CUST248"/>
    <x v="0"/>
    <x v="1"/>
    <s v="Tea"/>
    <s v="Small"/>
    <x v="0"/>
    <x v="1"/>
    <n v="10"/>
    <n v="2.7"/>
    <s v="UPI"/>
    <x v="0"/>
    <s v="Emma"/>
    <n v="3.5"/>
    <x v="0"/>
    <s v="Delivery"/>
    <x v="15"/>
    <x v="10"/>
    <s v="Thursday"/>
  </r>
  <r>
    <s v="TRX12564"/>
    <s v="2024-11-05"/>
    <s v="Tuesday"/>
    <s v="04:47 PM"/>
    <s v="CUST187"/>
    <x v="2"/>
    <x v="11"/>
    <s v="Food"/>
    <s v="Small"/>
    <x v="1"/>
    <x v="6"/>
    <n v="0"/>
    <n v="16.5"/>
    <s v="Cash"/>
    <x v="0"/>
    <s v="Emma"/>
    <n v="4.5999999999999996"/>
    <x v="0"/>
    <s v="Dine-in"/>
    <x v="9"/>
    <x v="10"/>
    <s v="Tuesday"/>
  </r>
  <r>
    <s v="TRX12600"/>
    <s v="2024-11-28"/>
    <s v="Thursday"/>
    <s v="03:56 PM"/>
    <s v="CUST514"/>
    <x v="1"/>
    <x v="13"/>
    <s v="Coffee"/>
    <s v="Large"/>
    <x v="3"/>
    <x v="8"/>
    <n v="15"/>
    <n v="11.9"/>
    <s v="Cash"/>
    <x v="0"/>
    <s v="Liam"/>
    <n v="3.8"/>
    <x v="1"/>
    <s v="Takeaway"/>
    <x v="10"/>
    <x v="10"/>
    <s v="Thursday"/>
  </r>
  <r>
    <s v="TRX12693"/>
    <s v="2024-11-19"/>
    <s v="Tuesday"/>
    <s v="04:55 PM"/>
    <s v="CUST542"/>
    <x v="1"/>
    <x v="8"/>
    <s v="Tea"/>
    <s v="Medium"/>
    <x v="2"/>
    <x v="4"/>
    <n v="15"/>
    <n v="4.25"/>
    <s v="Card"/>
    <x v="0"/>
    <s v="Liam"/>
    <n v="3.5"/>
    <x v="0"/>
    <s v="Takeaway"/>
    <x v="1"/>
    <x v="10"/>
    <s v="Tuesday"/>
  </r>
  <r>
    <s v="TRX12820"/>
    <s v="2024-11-08"/>
    <s v="Friday"/>
    <s v="05:26 PM"/>
    <s v="CUST911"/>
    <x v="2"/>
    <x v="3"/>
    <s v="Food"/>
    <s v="Medium"/>
    <x v="2"/>
    <x v="2"/>
    <n v="15"/>
    <n v="7.65"/>
    <s v="Card"/>
    <x v="0"/>
    <s v="Ava"/>
    <n v="4.4000000000000004"/>
    <x v="0"/>
    <s v="Dine-in"/>
    <x v="19"/>
    <x v="10"/>
    <s v="Friday"/>
  </r>
  <r>
    <s v="TRX12876"/>
    <s v="2024-11-28"/>
    <s v="Thursday"/>
    <s v="11:58 AM"/>
    <s v="CUST795"/>
    <x v="2"/>
    <x v="7"/>
    <s v="Pastry"/>
    <s v="Small"/>
    <x v="1"/>
    <x v="3"/>
    <n v="5"/>
    <n v="5.7"/>
    <s v="Card"/>
    <x v="0"/>
    <s v="Sophia"/>
    <n v="4"/>
    <x v="0"/>
    <s v="Dine-in"/>
    <x v="14"/>
    <x v="10"/>
    <s v="Thursday"/>
  </r>
  <r>
    <s v="TRX12910"/>
    <s v="2024-11-30"/>
    <s v="Saturday"/>
    <s v="01:50 PM"/>
    <s v="CUST603"/>
    <x v="0"/>
    <x v="0"/>
    <s v="Beverage"/>
    <s v="Medium"/>
    <x v="3"/>
    <x v="0"/>
    <n v="15"/>
    <n v="13.6"/>
    <s v="UPI"/>
    <x v="0"/>
    <s v="Olivia"/>
    <n v="3.8"/>
    <x v="0"/>
    <s v="Takeaway"/>
    <x v="1"/>
    <x v="10"/>
    <s v="Saturday"/>
  </r>
  <r>
    <s v="TRX12952"/>
    <s v="2024-11-04"/>
    <s v="Monday"/>
    <s v="07:55 AM"/>
    <s v="CUST658"/>
    <x v="0"/>
    <x v="0"/>
    <s v="Beverage"/>
    <s v="Large"/>
    <x v="2"/>
    <x v="0"/>
    <n v="10"/>
    <n v="7.2"/>
    <s v="Card"/>
    <x v="0"/>
    <s v="Olivia"/>
    <n v="4.4000000000000004"/>
    <x v="1"/>
    <s v="Dine-in"/>
    <x v="12"/>
    <x v="10"/>
    <s v="Monday"/>
  </r>
  <r>
    <s v="TRX13208"/>
    <s v="2024-11-19"/>
    <s v="Tuesday"/>
    <s v="01:01 PM"/>
    <s v="CUST627"/>
    <x v="1"/>
    <x v="9"/>
    <s v="Beverage"/>
    <s v="Medium"/>
    <x v="2"/>
    <x v="5"/>
    <n v="5"/>
    <n v="7.22"/>
    <s v="UPI"/>
    <x v="0"/>
    <s v="Emma"/>
    <n v="4.7"/>
    <x v="2"/>
    <s v="Takeaway"/>
    <x v="10"/>
    <x v="10"/>
    <s v="Tuesday"/>
  </r>
  <r>
    <s v="TRX13229"/>
    <s v="2024-11-07"/>
    <s v="Thursday"/>
    <s v="10:48 AM"/>
    <s v="CUST916"/>
    <x v="0"/>
    <x v="1"/>
    <s v="Tea"/>
    <s v="Small"/>
    <x v="1"/>
    <x v="1"/>
    <n v="15"/>
    <n v="7.65"/>
    <s v="UPI"/>
    <x v="0"/>
    <s v="Ava"/>
    <n v="3.2"/>
    <x v="2"/>
    <s v="Dine-in"/>
    <x v="14"/>
    <x v="10"/>
    <s v="Thursday"/>
  </r>
  <r>
    <s v="TRX13233"/>
    <s v="2024-11-24"/>
    <s v="Sunday"/>
    <s v="04:29 PM"/>
    <s v="CUST796"/>
    <x v="0"/>
    <x v="11"/>
    <s v="Food"/>
    <s v="Large"/>
    <x v="3"/>
    <x v="6"/>
    <n v="15"/>
    <n v="18.7"/>
    <s v="Card"/>
    <x v="0"/>
    <s v="Liam"/>
    <n v="3.9"/>
    <x v="2"/>
    <s v="Dine-in"/>
    <x v="17"/>
    <x v="10"/>
    <s v="Sunday"/>
  </r>
  <r>
    <s v="TRX13286"/>
    <s v="2024-11-22"/>
    <s v="Friday"/>
    <s v="08:03 AM"/>
    <s v="CUST622"/>
    <x v="2"/>
    <x v="10"/>
    <s v="Pastry"/>
    <s v="Large"/>
    <x v="2"/>
    <x v="4"/>
    <n v="0"/>
    <n v="5"/>
    <s v="Card"/>
    <x v="0"/>
    <s v="Emma"/>
    <n v="3.1"/>
    <x v="0"/>
    <s v="Dine-in"/>
    <x v="3"/>
    <x v="10"/>
    <s v="Friday"/>
  </r>
  <r>
    <s v="TRX13314"/>
    <s v="2024-11-22"/>
    <s v="Friday"/>
    <s v="01:06 PM"/>
    <s v="CUST261"/>
    <x v="2"/>
    <x v="11"/>
    <s v="Food"/>
    <s v="Medium"/>
    <x v="2"/>
    <x v="6"/>
    <n v="10"/>
    <n v="9.9"/>
    <s v="Cash"/>
    <x v="0"/>
    <s v="Olivia"/>
    <n v="3.5"/>
    <x v="1"/>
    <s v="Takeaway"/>
    <x v="19"/>
    <x v="10"/>
    <s v="Friday"/>
  </r>
  <r>
    <s v="TRX13315"/>
    <s v="2024-11-29"/>
    <s v="Friday"/>
    <s v="07:28 AM"/>
    <s v="CUST253"/>
    <x v="2"/>
    <x v="5"/>
    <s v="Tea"/>
    <s v="Medium"/>
    <x v="3"/>
    <x v="3"/>
    <n v="0"/>
    <n v="8"/>
    <s v="Cash"/>
    <x v="0"/>
    <s v="Olivia"/>
    <n v="3.7"/>
    <x v="0"/>
    <s v="Dine-in"/>
    <x v="3"/>
    <x v="10"/>
    <s v="Friday"/>
  </r>
  <r>
    <s v="TRX13323"/>
    <s v="2024-11-28"/>
    <s v="Thursday"/>
    <s v="08:29 AM"/>
    <s v="CUST565"/>
    <x v="2"/>
    <x v="5"/>
    <s v="Tea"/>
    <s v="Small"/>
    <x v="0"/>
    <x v="3"/>
    <n v="10"/>
    <n v="1.8"/>
    <s v="Card"/>
    <x v="0"/>
    <s v="Ava"/>
    <n v="3.7"/>
    <x v="0"/>
    <s v="Takeaway"/>
    <x v="8"/>
    <x v="10"/>
    <s v="Thursday"/>
  </r>
  <r>
    <s v="TRX13352"/>
    <s v="2024-11-02"/>
    <s v="Saturday"/>
    <s v="04:17 PM"/>
    <s v="CUST672"/>
    <x v="2"/>
    <x v="1"/>
    <s v="Tea"/>
    <s v="Small"/>
    <x v="0"/>
    <x v="1"/>
    <n v="15"/>
    <n v="2.5499999999999998"/>
    <s v="UPI"/>
    <x v="0"/>
    <s v="Liam"/>
    <n v="4.8"/>
    <x v="1"/>
    <s v="Delivery"/>
    <x v="13"/>
    <x v="10"/>
    <s v="Saturday"/>
  </r>
  <r>
    <s v="TRX13508"/>
    <s v="2024-11-24"/>
    <s v="Sunday"/>
    <s v="12:05 PM"/>
    <s v="CUST936"/>
    <x v="0"/>
    <x v="9"/>
    <s v="Beverage"/>
    <s v="Medium"/>
    <x v="1"/>
    <x v="5"/>
    <n v="0"/>
    <n v="11.4"/>
    <s v="UPI"/>
    <x v="0"/>
    <s v="Sophia"/>
    <n v="4.5"/>
    <x v="0"/>
    <s v="Takeaway"/>
    <x v="11"/>
    <x v="10"/>
    <s v="Sunday"/>
  </r>
  <r>
    <s v="TRX13511"/>
    <s v="2024-11-28"/>
    <s v="Thursday"/>
    <s v="08:24 PM"/>
    <s v="CUST531"/>
    <x v="2"/>
    <x v="8"/>
    <s v="Tea"/>
    <s v="Large"/>
    <x v="0"/>
    <x v="4"/>
    <n v="0"/>
    <n v="2.5"/>
    <s v="Card"/>
    <x v="0"/>
    <s v="Emma"/>
    <n v="4.7"/>
    <x v="0"/>
    <s v="Delivery"/>
    <x v="0"/>
    <x v="10"/>
    <s v="Thursday"/>
  </r>
  <r>
    <s v="TRX13561"/>
    <s v="2024-11-29"/>
    <s v="Friday"/>
    <s v="10:15 AM"/>
    <s v="CUST749"/>
    <x v="2"/>
    <x v="14"/>
    <s v="Coffee"/>
    <s v="Medium"/>
    <x v="1"/>
    <x v="4"/>
    <n v="10"/>
    <n v="6.75"/>
    <s v="UPI"/>
    <x v="0"/>
    <s v="Noah"/>
    <n v="4.8"/>
    <x v="0"/>
    <s v="Delivery"/>
    <x v="10"/>
    <x v="10"/>
    <s v="Friday"/>
  </r>
  <r>
    <s v="TRX13596"/>
    <s v="2024-11-29"/>
    <s v="Friday"/>
    <s v="06:16 PM"/>
    <s v="CUST462"/>
    <x v="0"/>
    <x v="11"/>
    <s v="Food"/>
    <s v="Small"/>
    <x v="0"/>
    <x v="6"/>
    <n v="0"/>
    <n v="5.5"/>
    <s v="Card"/>
    <x v="0"/>
    <s v="Liam"/>
    <n v="3.6"/>
    <x v="0"/>
    <s v="Takeaway"/>
    <x v="9"/>
    <x v="10"/>
    <s v="Friday"/>
  </r>
  <r>
    <s v="TRX13605"/>
    <s v="2024-11-07"/>
    <s v="Thursday"/>
    <s v="12:22 PM"/>
    <s v="CUST713"/>
    <x v="2"/>
    <x v="0"/>
    <s v="Beverage"/>
    <s v="Large"/>
    <x v="2"/>
    <x v="0"/>
    <n v="15"/>
    <n v="6.8"/>
    <s v="Cash"/>
    <x v="0"/>
    <s v="Noah"/>
    <n v="3.5"/>
    <x v="2"/>
    <s v="Takeaway"/>
    <x v="0"/>
    <x v="10"/>
    <s v="Thursday"/>
  </r>
  <r>
    <s v="TRX13618"/>
    <s v="2024-11-28"/>
    <s v="Thursday"/>
    <s v="10:54 AM"/>
    <s v="CUST103"/>
    <x v="1"/>
    <x v="1"/>
    <s v="Tea"/>
    <s v="Large"/>
    <x v="1"/>
    <x v="1"/>
    <n v="0"/>
    <n v="9"/>
    <s v="UPI"/>
    <x v="0"/>
    <s v="John"/>
    <n v="3.6"/>
    <x v="0"/>
    <s v="Takeaway"/>
    <x v="0"/>
    <x v="10"/>
    <s v="Thursday"/>
  </r>
  <r>
    <s v="TRX13836"/>
    <s v="2024-11-27"/>
    <s v="Wednesday"/>
    <s v="12:54 PM"/>
    <s v="CUST145"/>
    <x v="0"/>
    <x v="3"/>
    <s v="Food"/>
    <s v="Large"/>
    <x v="3"/>
    <x v="2"/>
    <n v="15"/>
    <n v="15.3"/>
    <s v="UPI"/>
    <x v="0"/>
    <s v="Olivia"/>
    <n v="3"/>
    <x v="2"/>
    <s v="Takeaway"/>
    <x v="8"/>
    <x v="10"/>
    <s v="Wednesday"/>
  </r>
  <r>
    <s v="TRX13866"/>
    <s v="2024-11-19"/>
    <s v="Tuesday"/>
    <s v="08:58 PM"/>
    <s v="CUST492"/>
    <x v="0"/>
    <x v="13"/>
    <s v="Coffee"/>
    <s v="Medium"/>
    <x v="2"/>
    <x v="8"/>
    <n v="15"/>
    <n v="5.95"/>
    <s v="Cash"/>
    <x v="0"/>
    <s v="Emma"/>
    <n v="3.1"/>
    <x v="1"/>
    <s v="Takeaway"/>
    <x v="9"/>
    <x v="10"/>
    <s v="Tuesday"/>
  </r>
  <r>
    <s v="TRX13886"/>
    <s v="2024-11-18"/>
    <s v="Monday"/>
    <s v="10:05 AM"/>
    <s v="CUST228"/>
    <x v="1"/>
    <x v="10"/>
    <s v="Pastry"/>
    <s v="Medium"/>
    <x v="3"/>
    <x v="4"/>
    <n v="15"/>
    <n v="8.5"/>
    <s v="Card"/>
    <x v="0"/>
    <s v="John"/>
    <n v="3.2"/>
    <x v="0"/>
    <s v="Dine-in"/>
    <x v="9"/>
    <x v="10"/>
    <s v="Monday"/>
  </r>
  <r>
    <s v="TRX13888"/>
    <s v="2024-11-01"/>
    <s v="Friday"/>
    <s v="03:34 PM"/>
    <s v="CUST156"/>
    <x v="2"/>
    <x v="14"/>
    <s v="Coffee"/>
    <s v="Medium"/>
    <x v="2"/>
    <x v="4"/>
    <n v="0"/>
    <n v="5"/>
    <s v="Cash"/>
    <x v="0"/>
    <s v="Sophia"/>
    <n v="3.5"/>
    <x v="0"/>
    <s v="Takeaway"/>
    <x v="3"/>
    <x v="10"/>
    <s v="Friday"/>
  </r>
  <r>
    <s v="TRX13935"/>
    <s v="2024-11-14"/>
    <s v="Thursday"/>
    <s v="06:06 PM"/>
    <s v="CUST584"/>
    <x v="2"/>
    <x v="0"/>
    <s v="Beverage"/>
    <s v="Medium"/>
    <x v="2"/>
    <x v="0"/>
    <n v="15"/>
    <n v="6.8"/>
    <s v="UPI"/>
    <x v="0"/>
    <s v="Ava"/>
    <n v="4.3"/>
    <x v="0"/>
    <s v="Dine-in"/>
    <x v="4"/>
    <x v="10"/>
    <s v="Thursday"/>
  </r>
  <r>
    <s v="TRX14018"/>
    <s v="2024-11-21"/>
    <s v="Thursday"/>
    <s v="06:47 PM"/>
    <s v="CUST576"/>
    <x v="0"/>
    <x v="14"/>
    <s v="Coffee"/>
    <s v="Medium"/>
    <x v="2"/>
    <x v="4"/>
    <n v="10"/>
    <n v="4.5"/>
    <s v="Card"/>
    <x v="0"/>
    <s v="Olivia"/>
    <n v="4.9000000000000004"/>
    <x v="1"/>
    <s v="Dine-in"/>
    <x v="5"/>
    <x v="10"/>
    <s v="Thursday"/>
  </r>
  <r>
    <s v="TRX14122"/>
    <s v="2024-11-14"/>
    <s v="Thursday"/>
    <s v="03:13 PM"/>
    <s v="CUST261"/>
    <x v="1"/>
    <x v="6"/>
    <s v="Pastry"/>
    <s v="Large"/>
    <x v="0"/>
    <x v="1"/>
    <n v="0"/>
    <n v="3"/>
    <s v="Cash"/>
    <x v="0"/>
    <s v="Olivia"/>
    <n v="3.7"/>
    <x v="1"/>
    <s v="Takeaway"/>
    <x v="19"/>
    <x v="10"/>
    <s v="Thursday"/>
  </r>
  <r>
    <s v="TRX14124"/>
    <s v="2024-11-12"/>
    <s v="Tuesday"/>
    <s v="02:50 PM"/>
    <s v="CUST203"/>
    <x v="2"/>
    <x v="10"/>
    <s v="Pastry"/>
    <s v="Medium"/>
    <x v="3"/>
    <x v="4"/>
    <n v="0"/>
    <n v="10"/>
    <s v="UPI"/>
    <x v="0"/>
    <s v="Olivia"/>
    <n v="4.5999999999999996"/>
    <x v="1"/>
    <s v="Takeaway"/>
    <x v="11"/>
    <x v="10"/>
    <s v="Tuesday"/>
  </r>
  <r>
    <s v="TRX14126"/>
    <s v="2024-11-22"/>
    <s v="Friday"/>
    <s v="05:23 PM"/>
    <s v="CUST767"/>
    <x v="2"/>
    <x v="0"/>
    <s v="Beverage"/>
    <s v="Medium"/>
    <x v="3"/>
    <x v="0"/>
    <n v="0"/>
    <n v="16"/>
    <s v="Cash"/>
    <x v="0"/>
    <s v="Ava"/>
    <n v="3.1"/>
    <x v="2"/>
    <s v="Dine-in"/>
    <x v="18"/>
    <x v="10"/>
    <s v="Friday"/>
  </r>
  <r>
    <s v="TRX14127"/>
    <s v="2024-11-18"/>
    <s v="Monday"/>
    <s v="06:31 PM"/>
    <s v="CUST805"/>
    <x v="2"/>
    <x v="3"/>
    <s v="Food"/>
    <s v="Large"/>
    <x v="3"/>
    <x v="2"/>
    <n v="0"/>
    <n v="18"/>
    <s v="UPI"/>
    <x v="0"/>
    <s v="John"/>
    <n v="3.2"/>
    <x v="2"/>
    <s v="Takeaway"/>
    <x v="5"/>
    <x v="10"/>
    <s v="Monday"/>
  </r>
  <r>
    <s v="TRX14185"/>
    <s v="2024-11-10"/>
    <s v="Sunday"/>
    <s v="10:50 AM"/>
    <s v="CUST272"/>
    <x v="2"/>
    <x v="2"/>
    <s v="Coffee"/>
    <s v="Medium"/>
    <x v="3"/>
    <x v="1"/>
    <n v="10"/>
    <n v="10.8"/>
    <s v="UPI"/>
    <x v="0"/>
    <s v="John"/>
    <n v="4.9000000000000004"/>
    <x v="1"/>
    <s v="Dine-in"/>
    <x v="16"/>
    <x v="10"/>
    <s v="Sunday"/>
  </r>
  <r>
    <s v="TRX14263"/>
    <s v="2024-11-20"/>
    <s v="Wednesday"/>
    <s v="09:37 AM"/>
    <s v="CUST922"/>
    <x v="1"/>
    <x v="12"/>
    <s v="Food"/>
    <s v="Medium"/>
    <x v="3"/>
    <x v="7"/>
    <n v="15"/>
    <n v="17"/>
    <s v="UPI"/>
    <x v="0"/>
    <s v="Olivia"/>
    <n v="4.5"/>
    <x v="1"/>
    <s v="Delivery"/>
    <x v="6"/>
    <x v="10"/>
    <s v="Wednesday"/>
  </r>
  <r>
    <s v="TRX14266"/>
    <s v="2024-11-13"/>
    <s v="Wednesday"/>
    <s v="07:21 PM"/>
    <s v="CUST209"/>
    <x v="1"/>
    <x v="6"/>
    <s v="Pastry"/>
    <s v="Medium"/>
    <x v="0"/>
    <x v="1"/>
    <n v="0"/>
    <n v="3"/>
    <s v="Card"/>
    <x v="0"/>
    <s v="Liam"/>
    <n v="3.8"/>
    <x v="2"/>
    <s v="Delivery"/>
    <x v="6"/>
    <x v="10"/>
    <s v="Wednesday"/>
  </r>
  <r>
    <s v="TRX14305"/>
    <s v="2024-11-17"/>
    <s v="Sunday"/>
    <s v="09:16 AM"/>
    <s v="CUST522"/>
    <x v="0"/>
    <x v="15"/>
    <s v="Coffee"/>
    <s v="Medium"/>
    <x v="0"/>
    <x v="2"/>
    <n v="10"/>
    <n v="4.05"/>
    <s v="Card"/>
    <x v="0"/>
    <s v="Emma"/>
    <n v="3.2"/>
    <x v="2"/>
    <s v="Dine-in"/>
    <x v="6"/>
    <x v="10"/>
    <s v="Sunday"/>
  </r>
  <r>
    <s v="TRX14328"/>
    <s v="2024-11-02"/>
    <s v="Saturday"/>
    <s v="03:05 PM"/>
    <s v="CUST101"/>
    <x v="2"/>
    <x v="3"/>
    <s v="Food"/>
    <s v="Medium"/>
    <x v="0"/>
    <x v="2"/>
    <n v="5"/>
    <n v="4.2699999999999996"/>
    <s v="Card"/>
    <x v="0"/>
    <s v="Sophia"/>
    <n v="4.8"/>
    <x v="2"/>
    <s v="Takeaway"/>
    <x v="18"/>
    <x v="10"/>
    <s v="Saturday"/>
  </r>
  <r>
    <s v="TRX14414"/>
    <s v="2024-11-17"/>
    <s v="Sunday"/>
    <s v="05:30 PM"/>
    <s v="CUST613"/>
    <x v="0"/>
    <x v="9"/>
    <s v="Beverage"/>
    <s v="Large"/>
    <x v="0"/>
    <x v="5"/>
    <n v="15"/>
    <n v="3.23"/>
    <s v="UPI"/>
    <x v="0"/>
    <s v="Ava"/>
    <n v="3.6"/>
    <x v="1"/>
    <s v="Delivery"/>
    <x v="15"/>
    <x v="10"/>
    <s v="Sunday"/>
  </r>
  <r>
    <s v="TRX14475"/>
    <s v="2024-11-13"/>
    <s v="Wednesday"/>
    <s v="07:58 PM"/>
    <s v="CUST553"/>
    <x v="1"/>
    <x v="6"/>
    <s v="Pastry"/>
    <s v="Small"/>
    <x v="3"/>
    <x v="1"/>
    <n v="0"/>
    <n v="12"/>
    <s v="Card"/>
    <x v="0"/>
    <s v="Ava"/>
    <n v="4.5"/>
    <x v="2"/>
    <s v="Dine-in"/>
    <x v="0"/>
    <x v="10"/>
    <s v="Wednesday"/>
  </r>
  <r>
    <s v="TRX14556"/>
    <s v="2024-11-06"/>
    <s v="Wednesday"/>
    <s v="06:01 PM"/>
    <s v="CUST334"/>
    <x v="0"/>
    <x v="12"/>
    <s v="Food"/>
    <s v="Medium"/>
    <x v="2"/>
    <x v="7"/>
    <n v="0"/>
    <n v="10"/>
    <s v="Cash"/>
    <x v="0"/>
    <s v="Olivia"/>
    <n v="3.3"/>
    <x v="0"/>
    <s v="Takeaway"/>
    <x v="12"/>
    <x v="10"/>
    <s v="Wednesday"/>
  </r>
  <r>
    <s v="TRX14569"/>
    <s v="2024-11-10"/>
    <s v="Sunday"/>
    <s v="09:45 AM"/>
    <s v="CUST552"/>
    <x v="2"/>
    <x v="14"/>
    <s v="Coffee"/>
    <s v="Large"/>
    <x v="2"/>
    <x v="4"/>
    <n v="0"/>
    <n v="5"/>
    <s v="Card"/>
    <x v="0"/>
    <s v="Sophia"/>
    <n v="3.9"/>
    <x v="0"/>
    <s v="Dine-in"/>
    <x v="11"/>
    <x v="10"/>
    <s v="Sunday"/>
  </r>
  <r>
    <s v="TRX14613"/>
    <s v="2024-11-27"/>
    <s v="Wednesday"/>
    <s v="02:44 PM"/>
    <s v="CUST931"/>
    <x v="0"/>
    <x v="6"/>
    <s v="Pastry"/>
    <s v="Medium"/>
    <x v="3"/>
    <x v="1"/>
    <n v="0"/>
    <n v="12"/>
    <s v="Card"/>
    <x v="0"/>
    <s v="Noah"/>
    <n v="4.0999999999999996"/>
    <x v="1"/>
    <s v="Delivery"/>
    <x v="2"/>
    <x v="10"/>
    <s v="Wednesday"/>
  </r>
  <r>
    <s v="TRX14639"/>
    <s v="2024-11-06"/>
    <s v="Wednesday"/>
    <s v="08:29 PM"/>
    <s v="CUST620"/>
    <x v="1"/>
    <x v="13"/>
    <s v="Coffee"/>
    <s v="Small"/>
    <x v="3"/>
    <x v="8"/>
    <n v="15"/>
    <n v="11.9"/>
    <s v="Card"/>
    <x v="0"/>
    <s v="Noah"/>
    <n v="4"/>
    <x v="2"/>
    <s v="Delivery"/>
    <x v="1"/>
    <x v="10"/>
    <s v="Wednesday"/>
  </r>
  <r>
    <s v="TRX14645"/>
    <s v="2024-11-18"/>
    <s v="Monday"/>
    <s v="07:39 AM"/>
    <s v="CUST529"/>
    <x v="1"/>
    <x v="5"/>
    <s v="Tea"/>
    <s v="Medium"/>
    <x v="0"/>
    <x v="3"/>
    <n v="15"/>
    <n v="1.7"/>
    <s v="Card"/>
    <x v="0"/>
    <s v="Ava"/>
    <n v="4.8"/>
    <x v="1"/>
    <s v="Dine-in"/>
    <x v="16"/>
    <x v="10"/>
    <s v="Monday"/>
  </r>
  <r>
    <s v="TRX14678"/>
    <s v="2024-11-23"/>
    <s v="Saturday"/>
    <s v="11:37 AM"/>
    <s v="CUST684"/>
    <x v="1"/>
    <x v="5"/>
    <s v="Tea"/>
    <s v="Large"/>
    <x v="2"/>
    <x v="3"/>
    <n v="5"/>
    <n v="3.8"/>
    <s v="Card"/>
    <x v="0"/>
    <s v="Noah"/>
    <n v="3.1"/>
    <x v="1"/>
    <s v="Dine-in"/>
    <x v="19"/>
    <x v="10"/>
    <s v="Saturday"/>
  </r>
  <r>
    <s v="TRX14706"/>
    <s v="2024-11-23"/>
    <s v="Saturday"/>
    <s v="07:59 PM"/>
    <s v="CUST309"/>
    <x v="2"/>
    <x v="9"/>
    <s v="Beverage"/>
    <s v="Large"/>
    <x v="0"/>
    <x v="5"/>
    <n v="15"/>
    <n v="3.23"/>
    <s v="Cash"/>
    <x v="0"/>
    <s v="Emma"/>
    <n v="3"/>
    <x v="0"/>
    <s v="Dine-in"/>
    <x v="2"/>
    <x v="10"/>
    <s v="Saturday"/>
  </r>
  <r>
    <s v="TRX14876"/>
    <s v="2024-11-25"/>
    <s v="Monday"/>
    <s v="08:41 PM"/>
    <s v="CUST571"/>
    <x v="1"/>
    <x v="9"/>
    <s v="Beverage"/>
    <s v="Medium"/>
    <x v="0"/>
    <x v="5"/>
    <n v="5"/>
    <n v="3.61"/>
    <s v="UPI"/>
    <x v="0"/>
    <s v="Ava"/>
    <n v="3.7"/>
    <x v="2"/>
    <s v="Delivery"/>
    <x v="14"/>
    <x v="10"/>
    <s v="Monday"/>
  </r>
  <r>
    <s v="TRX14913"/>
    <s v="2024-11-05"/>
    <s v="Tuesday"/>
    <s v="09:49 AM"/>
    <s v="CUST764"/>
    <x v="1"/>
    <x v="4"/>
    <s v="Coffee"/>
    <s v="Small"/>
    <x v="2"/>
    <x v="0"/>
    <n v="5"/>
    <n v="7.6"/>
    <s v="Card"/>
    <x v="0"/>
    <s v="John"/>
    <n v="3.1"/>
    <x v="0"/>
    <s v="Delivery"/>
    <x v="11"/>
    <x v="10"/>
    <s v="Tuesday"/>
  </r>
  <r>
    <s v="TRX10068"/>
    <s v="2024-11-18"/>
    <s v="Monday"/>
    <s v="05:23 PM"/>
    <s v="CUST918"/>
    <x v="2"/>
    <x v="1"/>
    <s v="Tea"/>
    <s v="Medium"/>
    <x v="2"/>
    <x v="1"/>
    <n v="0"/>
    <n v="6"/>
    <s v="UPI"/>
    <x v="1"/>
    <s v="Olivia"/>
    <n v="3.4"/>
    <x v="1"/>
    <s v="Takeaway"/>
    <x v="11"/>
    <x v="10"/>
    <s v="Monday"/>
  </r>
  <r>
    <s v="TRX10085"/>
    <s v="2024-11-27"/>
    <s v="Wednesday"/>
    <s v="08:04 AM"/>
    <s v="CUST750"/>
    <x v="2"/>
    <x v="0"/>
    <s v="Beverage"/>
    <s v="Large"/>
    <x v="1"/>
    <x v="0"/>
    <n v="15"/>
    <n v="10.199999999999999"/>
    <s v="Cash"/>
    <x v="1"/>
    <s v="Emma"/>
    <n v="4.9000000000000004"/>
    <x v="0"/>
    <s v="Takeaway"/>
    <x v="13"/>
    <x v="10"/>
    <s v="Wednesday"/>
  </r>
  <r>
    <s v="TRX10225"/>
    <s v="2024-11-16"/>
    <s v="Saturday"/>
    <s v="08:22 PM"/>
    <s v="CUST956"/>
    <x v="1"/>
    <x v="0"/>
    <s v="Beverage"/>
    <s v="Small"/>
    <x v="0"/>
    <x v="0"/>
    <n v="5"/>
    <n v="3.8"/>
    <s v="Card"/>
    <x v="1"/>
    <s v="Olivia"/>
    <n v="5"/>
    <x v="0"/>
    <s v="Dine-in"/>
    <x v="2"/>
    <x v="10"/>
    <s v="Saturday"/>
  </r>
  <r>
    <s v="TRX10227"/>
    <s v="2024-11-16"/>
    <s v="Saturday"/>
    <s v="12:12 PM"/>
    <s v="CUST843"/>
    <x v="1"/>
    <x v="1"/>
    <s v="Tea"/>
    <s v="Large"/>
    <x v="3"/>
    <x v="1"/>
    <n v="0"/>
    <n v="12"/>
    <s v="UPI"/>
    <x v="1"/>
    <s v="John"/>
    <n v="3.4"/>
    <x v="1"/>
    <s v="Dine-in"/>
    <x v="19"/>
    <x v="10"/>
    <s v="Saturday"/>
  </r>
  <r>
    <s v="TRX10252"/>
    <s v="2024-11-26"/>
    <s v="Tuesday"/>
    <s v="02:34 PM"/>
    <s v="CUST928"/>
    <x v="1"/>
    <x v="15"/>
    <s v="Coffee"/>
    <s v="Medium"/>
    <x v="0"/>
    <x v="2"/>
    <n v="0"/>
    <n v="4.5"/>
    <s v="Cash"/>
    <x v="1"/>
    <s v="Olivia"/>
    <n v="3.3"/>
    <x v="2"/>
    <s v="Takeaway"/>
    <x v="20"/>
    <x v="10"/>
    <s v="Tuesday"/>
  </r>
  <r>
    <s v="TRX10277"/>
    <s v="2024-11-07"/>
    <s v="Thursday"/>
    <s v="06:37 PM"/>
    <s v="CUST810"/>
    <x v="2"/>
    <x v="3"/>
    <s v="Food"/>
    <s v="Medium"/>
    <x v="0"/>
    <x v="2"/>
    <n v="10"/>
    <n v="4.05"/>
    <s v="UPI"/>
    <x v="1"/>
    <s v="Emma"/>
    <n v="4.5"/>
    <x v="0"/>
    <s v="Takeaway"/>
    <x v="6"/>
    <x v="10"/>
    <s v="Thursday"/>
  </r>
  <r>
    <s v="TRX10293"/>
    <s v="2024-11-10"/>
    <s v="Sunday"/>
    <s v="02:24 PM"/>
    <s v="CUST748"/>
    <x v="2"/>
    <x v="11"/>
    <s v="Food"/>
    <s v="Medium"/>
    <x v="3"/>
    <x v="6"/>
    <n v="15"/>
    <n v="18.7"/>
    <s v="Card"/>
    <x v="1"/>
    <s v="John"/>
    <n v="4.0999999999999996"/>
    <x v="2"/>
    <s v="Takeaway"/>
    <x v="6"/>
    <x v="10"/>
    <s v="Sunday"/>
  </r>
  <r>
    <s v="TRX10476"/>
    <s v="2024-11-22"/>
    <s v="Friday"/>
    <s v="01:02 PM"/>
    <s v="CUST964"/>
    <x v="0"/>
    <x v="11"/>
    <s v="Food"/>
    <s v="Medium"/>
    <x v="1"/>
    <x v="6"/>
    <n v="10"/>
    <n v="14.85"/>
    <s v="Card"/>
    <x v="1"/>
    <s v="Sophia"/>
    <n v="3.5"/>
    <x v="2"/>
    <s v="Takeaway"/>
    <x v="19"/>
    <x v="10"/>
    <s v="Friday"/>
  </r>
  <r>
    <s v="TRX10490"/>
    <s v="2024-11-19"/>
    <s v="Tuesday"/>
    <s v="07:51 AM"/>
    <s v="CUST414"/>
    <x v="2"/>
    <x v="2"/>
    <s v="Coffee"/>
    <s v="Large"/>
    <x v="3"/>
    <x v="1"/>
    <n v="5"/>
    <n v="11.4"/>
    <s v="UPI"/>
    <x v="1"/>
    <s v="John"/>
    <n v="3.2"/>
    <x v="2"/>
    <s v="Delivery"/>
    <x v="16"/>
    <x v="10"/>
    <s v="Tuesday"/>
  </r>
  <r>
    <s v="TRX10495"/>
    <s v="2024-11-01"/>
    <s v="Friday"/>
    <s v="10:04 AM"/>
    <s v="CUST834"/>
    <x v="1"/>
    <x v="9"/>
    <s v="Beverage"/>
    <s v="Large"/>
    <x v="0"/>
    <x v="5"/>
    <n v="10"/>
    <n v="3.42"/>
    <s v="Card"/>
    <x v="1"/>
    <s v="Olivia"/>
    <n v="4.0999999999999996"/>
    <x v="1"/>
    <s v="Dine-in"/>
    <x v="13"/>
    <x v="10"/>
    <s v="Friday"/>
  </r>
  <r>
    <s v="TRX10604"/>
    <s v="2024-11-12"/>
    <s v="Tuesday"/>
    <s v="10:52 AM"/>
    <s v="CUST223"/>
    <x v="2"/>
    <x v="1"/>
    <s v="Tea"/>
    <s v="Medium"/>
    <x v="3"/>
    <x v="1"/>
    <n v="10"/>
    <n v="10.8"/>
    <s v="Card"/>
    <x v="1"/>
    <s v="Sophia"/>
    <n v="4.5"/>
    <x v="2"/>
    <s v="Takeaway"/>
    <x v="12"/>
    <x v="10"/>
    <s v="Tuesday"/>
  </r>
  <r>
    <s v="TRX10607"/>
    <s v="2024-11-27"/>
    <s v="Wednesday"/>
    <s v="01:12 PM"/>
    <s v="CUST442"/>
    <x v="0"/>
    <x v="15"/>
    <s v="Coffee"/>
    <s v="Small"/>
    <x v="0"/>
    <x v="2"/>
    <n v="15"/>
    <n v="3.82"/>
    <s v="Card"/>
    <x v="1"/>
    <s v="Sophia"/>
    <n v="3.5"/>
    <x v="0"/>
    <s v="Takeaway"/>
    <x v="12"/>
    <x v="10"/>
    <s v="Wednesday"/>
  </r>
  <r>
    <s v="TRX10612"/>
    <s v="2024-11-15"/>
    <s v="Friday"/>
    <s v="08:27 PM"/>
    <s v="CUST733"/>
    <x v="1"/>
    <x v="0"/>
    <s v="Beverage"/>
    <s v="Large"/>
    <x v="1"/>
    <x v="0"/>
    <n v="15"/>
    <n v="10.199999999999999"/>
    <s v="Cash"/>
    <x v="1"/>
    <s v="Liam"/>
    <n v="3.1"/>
    <x v="0"/>
    <s v="Takeaway"/>
    <x v="2"/>
    <x v="10"/>
    <s v="Friday"/>
  </r>
  <r>
    <s v="TRX10624"/>
    <s v="2024-11-26"/>
    <s v="Tuesday"/>
    <s v="08:30 AM"/>
    <s v="CUST986"/>
    <x v="1"/>
    <x v="5"/>
    <s v="Tea"/>
    <s v="Large"/>
    <x v="0"/>
    <x v="3"/>
    <n v="10"/>
    <n v="1.8"/>
    <s v="UPI"/>
    <x v="1"/>
    <s v="Noah"/>
    <n v="4.3"/>
    <x v="1"/>
    <s v="Dine-in"/>
    <x v="17"/>
    <x v="10"/>
    <s v="Tuesday"/>
  </r>
  <r>
    <s v="TRX10648"/>
    <s v="2024-11-29"/>
    <s v="Friday"/>
    <s v="06:31 PM"/>
    <s v="CUST901"/>
    <x v="2"/>
    <x v="14"/>
    <s v="Coffee"/>
    <s v="Large"/>
    <x v="3"/>
    <x v="4"/>
    <n v="10"/>
    <n v="9"/>
    <s v="UPI"/>
    <x v="1"/>
    <s v="Emma"/>
    <n v="3.2"/>
    <x v="2"/>
    <s v="Delivery"/>
    <x v="10"/>
    <x v="10"/>
    <s v="Friday"/>
  </r>
  <r>
    <s v="TRX10687"/>
    <s v="2024-11-15"/>
    <s v="Friday"/>
    <s v="01:17 PM"/>
    <s v="CUST144"/>
    <x v="0"/>
    <x v="4"/>
    <s v="Coffee"/>
    <s v="Medium"/>
    <x v="2"/>
    <x v="0"/>
    <n v="10"/>
    <n v="7.2"/>
    <s v="UPI"/>
    <x v="1"/>
    <s v="Olivia"/>
    <n v="4.4000000000000004"/>
    <x v="2"/>
    <s v="Dine-in"/>
    <x v="13"/>
    <x v="10"/>
    <s v="Friday"/>
  </r>
  <r>
    <s v="TRX10691"/>
    <s v="2024-11-02"/>
    <s v="Saturday"/>
    <s v="02:34 PM"/>
    <s v="CUST856"/>
    <x v="0"/>
    <x v="7"/>
    <s v="Pastry"/>
    <s v="Medium"/>
    <x v="2"/>
    <x v="3"/>
    <n v="10"/>
    <n v="3.6"/>
    <s v="UPI"/>
    <x v="1"/>
    <s v="Sophia"/>
    <n v="4"/>
    <x v="0"/>
    <s v="Delivery"/>
    <x v="8"/>
    <x v="10"/>
    <s v="Saturday"/>
  </r>
  <r>
    <s v="TRX10865"/>
    <s v="2024-11-17"/>
    <s v="Sunday"/>
    <s v="12:18 PM"/>
    <s v="CUST836"/>
    <x v="2"/>
    <x v="14"/>
    <s v="Coffee"/>
    <s v="Large"/>
    <x v="3"/>
    <x v="4"/>
    <n v="5"/>
    <n v="9.5"/>
    <s v="Cash"/>
    <x v="1"/>
    <s v="John"/>
    <n v="3.3"/>
    <x v="1"/>
    <s v="Delivery"/>
    <x v="19"/>
    <x v="10"/>
    <s v="Sunday"/>
  </r>
  <r>
    <s v="TRX11007"/>
    <s v="2024-11-07"/>
    <s v="Thursday"/>
    <s v="08:16 PM"/>
    <s v="CUST846"/>
    <x v="1"/>
    <x v="2"/>
    <s v="Coffee"/>
    <s v="Medium"/>
    <x v="2"/>
    <x v="1"/>
    <n v="15"/>
    <n v="5.0999999999999996"/>
    <s v="Card"/>
    <x v="1"/>
    <s v="Ava"/>
    <n v="4.7"/>
    <x v="2"/>
    <s v="Dine-in"/>
    <x v="4"/>
    <x v="10"/>
    <s v="Thursday"/>
  </r>
  <r>
    <s v="TRX11010"/>
    <s v="2024-11-07"/>
    <s v="Thursday"/>
    <s v="11:32 AM"/>
    <s v="CUST665"/>
    <x v="0"/>
    <x v="10"/>
    <s v="Pastry"/>
    <s v="Large"/>
    <x v="0"/>
    <x v="4"/>
    <n v="5"/>
    <n v="2.38"/>
    <s v="UPI"/>
    <x v="1"/>
    <s v="Sophia"/>
    <n v="4.8"/>
    <x v="1"/>
    <s v="Delivery"/>
    <x v="1"/>
    <x v="10"/>
    <s v="Thursday"/>
  </r>
  <r>
    <s v="TRX11052"/>
    <s v="2024-11-21"/>
    <s v="Thursday"/>
    <s v="05:49 PM"/>
    <s v="CUST979"/>
    <x v="0"/>
    <x v="1"/>
    <s v="Tea"/>
    <s v="Large"/>
    <x v="2"/>
    <x v="1"/>
    <n v="15"/>
    <n v="5.0999999999999996"/>
    <s v="Cash"/>
    <x v="1"/>
    <s v="Liam"/>
    <n v="4.9000000000000004"/>
    <x v="0"/>
    <s v="Takeaway"/>
    <x v="12"/>
    <x v="10"/>
    <s v="Thursday"/>
  </r>
  <r>
    <s v="TRX11058"/>
    <s v="2024-11-16"/>
    <s v="Saturday"/>
    <s v="02:57 PM"/>
    <s v="CUST536"/>
    <x v="0"/>
    <x v="5"/>
    <s v="Tea"/>
    <s v="Medium"/>
    <x v="3"/>
    <x v="3"/>
    <n v="5"/>
    <n v="7.6"/>
    <s v="UPI"/>
    <x v="1"/>
    <s v="John"/>
    <n v="5"/>
    <x v="2"/>
    <s v="Delivery"/>
    <x v="19"/>
    <x v="10"/>
    <s v="Saturday"/>
  </r>
  <r>
    <s v="TRX11147"/>
    <s v="2024-11-26"/>
    <s v="Tuesday"/>
    <s v="06:39 PM"/>
    <s v="CUST671"/>
    <x v="2"/>
    <x v="14"/>
    <s v="Coffee"/>
    <s v="Large"/>
    <x v="0"/>
    <x v="4"/>
    <n v="5"/>
    <n v="2.38"/>
    <s v="Card"/>
    <x v="1"/>
    <s v="John"/>
    <n v="3.4"/>
    <x v="1"/>
    <s v="Dine-in"/>
    <x v="12"/>
    <x v="10"/>
    <s v="Tuesday"/>
  </r>
  <r>
    <s v="TRX11170"/>
    <s v="2024-11-21"/>
    <s v="Thursday"/>
    <s v="05:29 PM"/>
    <s v="CUST707"/>
    <x v="1"/>
    <x v="13"/>
    <s v="Coffee"/>
    <s v="Small"/>
    <x v="3"/>
    <x v="8"/>
    <n v="15"/>
    <n v="11.9"/>
    <s v="Card"/>
    <x v="1"/>
    <s v="Liam"/>
    <n v="3.5"/>
    <x v="0"/>
    <s v="Takeaway"/>
    <x v="13"/>
    <x v="10"/>
    <s v="Thursday"/>
  </r>
  <r>
    <s v="TRX11263"/>
    <s v="2024-11-24"/>
    <s v="Sunday"/>
    <s v="04:54 PM"/>
    <s v="CUST222"/>
    <x v="2"/>
    <x v="1"/>
    <s v="Tea"/>
    <s v="Large"/>
    <x v="2"/>
    <x v="1"/>
    <n v="0"/>
    <n v="6"/>
    <s v="Cash"/>
    <x v="1"/>
    <s v="Emma"/>
    <n v="4.5"/>
    <x v="2"/>
    <s v="Takeaway"/>
    <x v="4"/>
    <x v="10"/>
    <s v="Sunday"/>
  </r>
  <r>
    <s v="TRX11277"/>
    <s v="2024-11-02"/>
    <s v="Saturday"/>
    <s v="04:09 PM"/>
    <s v="CUST864"/>
    <x v="0"/>
    <x v="1"/>
    <s v="Tea"/>
    <s v="Medium"/>
    <x v="0"/>
    <x v="1"/>
    <n v="10"/>
    <n v="2.7"/>
    <s v="UPI"/>
    <x v="1"/>
    <s v="Emma"/>
    <n v="4.9000000000000004"/>
    <x v="0"/>
    <s v="Dine-in"/>
    <x v="6"/>
    <x v="10"/>
    <s v="Saturday"/>
  </r>
  <r>
    <s v="TRX11288"/>
    <s v="2024-11-20"/>
    <s v="Wednesday"/>
    <s v="04:19 PM"/>
    <s v="CUST182"/>
    <x v="1"/>
    <x v="7"/>
    <s v="Pastry"/>
    <s v="Small"/>
    <x v="3"/>
    <x v="3"/>
    <n v="10"/>
    <n v="7.2"/>
    <s v="Card"/>
    <x v="1"/>
    <s v="John"/>
    <n v="4.5"/>
    <x v="1"/>
    <s v="Delivery"/>
    <x v="8"/>
    <x v="10"/>
    <s v="Wednesday"/>
  </r>
  <r>
    <s v="TRX11290"/>
    <s v="2024-11-18"/>
    <s v="Monday"/>
    <s v="07:46 PM"/>
    <s v="CUST719"/>
    <x v="0"/>
    <x v="14"/>
    <s v="Coffee"/>
    <s v="Medium"/>
    <x v="2"/>
    <x v="4"/>
    <n v="10"/>
    <n v="4.5"/>
    <s v="Card"/>
    <x v="1"/>
    <s v="Noah"/>
    <n v="4.5999999999999996"/>
    <x v="2"/>
    <s v="Delivery"/>
    <x v="3"/>
    <x v="10"/>
    <s v="Monday"/>
  </r>
  <r>
    <s v="TRX11380"/>
    <s v="2024-11-30"/>
    <s v="Saturday"/>
    <s v="01:12 PM"/>
    <s v="CUST819"/>
    <x v="1"/>
    <x v="1"/>
    <s v="Tea"/>
    <s v="Medium"/>
    <x v="2"/>
    <x v="1"/>
    <n v="10"/>
    <n v="5.4"/>
    <s v="Card"/>
    <x v="1"/>
    <s v="Olivia"/>
    <n v="4"/>
    <x v="2"/>
    <s v="Takeaway"/>
    <x v="7"/>
    <x v="10"/>
    <s v="Saturday"/>
  </r>
  <r>
    <s v="TRX11393"/>
    <s v="2024-11-29"/>
    <s v="Friday"/>
    <s v="06:21 PM"/>
    <s v="CUST930"/>
    <x v="0"/>
    <x v="6"/>
    <s v="Pastry"/>
    <s v="Small"/>
    <x v="0"/>
    <x v="1"/>
    <n v="10"/>
    <n v="2.7"/>
    <s v="Cash"/>
    <x v="1"/>
    <s v="John"/>
    <n v="3.6"/>
    <x v="2"/>
    <s v="Delivery"/>
    <x v="11"/>
    <x v="10"/>
    <s v="Friday"/>
  </r>
  <r>
    <s v="TRX11514"/>
    <s v="2024-11-10"/>
    <s v="Sunday"/>
    <s v="12:01 PM"/>
    <s v="CUST649"/>
    <x v="1"/>
    <x v="15"/>
    <s v="Coffee"/>
    <s v="Small"/>
    <x v="2"/>
    <x v="2"/>
    <n v="5"/>
    <n v="8.5500000000000007"/>
    <s v="Cash"/>
    <x v="1"/>
    <s v="Liam"/>
    <n v="3.6"/>
    <x v="0"/>
    <s v="Takeaway"/>
    <x v="4"/>
    <x v="10"/>
    <s v="Sunday"/>
  </r>
  <r>
    <s v="TRX11559"/>
    <s v="2024-11-14"/>
    <s v="Thursday"/>
    <s v="06:07 PM"/>
    <s v="CUST608"/>
    <x v="1"/>
    <x v="2"/>
    <s v="Coffee"/>
    <s v="Large"/>
    <x v="2"/>
    <x v="1"/>
    <n v="0"/>
    <n v="6"/>
    <s v="Cash"/>
    <x v="1"/>
    <s v="Liam"/>
    <n v="4.9000000000000004"/>
    <x v="2"/>
    <s v="Dine-in"/>
    <x v="15"/>
    <x v="10"/>
    <s v="Thursday"/>
  </r>
  <r>
    <s v="TRX11594"/>
    <s v="2024-11-17"/>
    <s v="Sunday"/>
    <s v="10:12 AM"/>
    <s v="CUST562"/>
    <x v="2"/>
    <x v="4"/>
    <s v="Coffee"/>
    <s v="Small"/>
    <x v="2"/>
    <x v="0"/>
    <n v="5"/>
    <n v="7.6"/>
    <s v="Cash"/>
    <x v="1"/>
    <s v="John"/>
    <n v="3.2"/>
    <x v="0"/>
    <s v="Delivery"/>
    <x v="19"/>
    <x v="10"/>
    <s v="Sunday"/>
  </r>
  <r>
    <s v="TRX11617"/>
    <s v="2024-11-19"/>
    <s v="Tuesday"/>
    <s v="07:47 AM"/>
    <s v="CUST434"/>
    <x v="2"/>
    <x v="5"/>
    <s v="Tea"/>
    <s v="Small"/>
    <x v="1"/>
    <x v="3"/>
    <n v="5"/>
    <n v="5.7"/>
    <s v="UPI"/>
    <x v="1"/>
    <s v="Noah"/>
    <n v="4.9000000000000004"/>
    <x v="2"/>
    <s v="Delivery"/>
    <x v="15"/>
    <x v="10"/>
    <s v="Tuesday"/>
  </r>
  <r>
    <s v="TRX11683"/>
    <s v="2024-11-30"/>
    <s v="Saturday"/>
    <s v="01:04 PM"/>
    <s v="CUST561"/>
    <x v="1"/>
    <x v="0"/>
    <s v="Beverage"/>
    <s v="Small"/>
    <x v="2"/>
    <x v="0"/>
    <n v="10"/>
    <n v="7.2"/>
    <s v="Card"/>
    <x v="1"/>
    <s v="John"/>
    <n v="3.1"/>
    <x v="2"/>
    <s v="Takeaway"/>
    <x v="10"/>
    <x v="10"/>
    <s v="Saturday"/>
  </r>
  <r>
    <s v="TRX11696"/>
    <s v="2024-11-24"/>
    <s v="Sunday"/>
    <s v="05:40 PM"/>
    <s v="CUST461"/>
    <x v="1"/>
    <x v="7"/>
    <s v="Pastry"/>
    <s v="Small"/>
    <x v="0"/>
    <x v="3"/>
    <n v="5"/>
    <n v="1.9"/>
    <s v="Card"/>
    <x v="1"/>
    <s v="Olivia"/>
    <n v="4.3"/>
    <x v="2"/>
    <s v="Takeaway"/>
    <x v="17"/>
    <x v="10"/>
    <s v="Sunday"/>
  </r>
  <r>
    <s v="TRX11711"/>
    <s v="2024-11-01"/>
    <s v="Friday"/>
    <s v="11:16 AM"/>
    <s v="CUST390"/>
    <x v="0"/>
    <x v="10"/>
    <s v="Pastry"/>
    <s v="Medium"/>
    <x v="3"/>
    <x v="4"/>
    <n v="15"/>
    <n v="8.5"/>
    <s v="Cash"/>
    <x v="1"/>
    <s v="Noah"/>
    <n v="3.2"/>
    <x v="2"/>
    <s v="Dine-in"/>
    <x v="11"/>
    <x v="10"/>
    <s v="Friday"/>
  </r>
  <r>
    <s v="TRX11785"/>
    <s v="2024-11-22"/>
    <s v="Friday"/>
    <s v="09:23 AM"/>
    <s v="CUST367"/>
    <x v="0"/>
    <x v="0"/>
    <s v="Beverage"/>
    <s v="Medium"/>
    <x v="2"/>
    <x v="0"/>
    <n v="10"/>
    <n v="7.2"/>
    <s v="Cash"/>
    <x v="1"/>
    <s v="Emma"/>
    <n v="4"/>
    <x v="1"/>
    <s v="Delivery"/>
    <x v="11"/>
    <x v="10"/>
    <s v="Friday"/>
  </r>
  <r>
    <s v="TRX11912"/>
    <s v="2024-11-14"/>
    <s v="Thursday"/>
    <s v="12:05 PM"/>
    <s v="CUST929"/>
    <x v="2"/>
    <x v="10"/>
    <s v="Pastry"/>
    <s v="Small"/>
    <x v="2"/>
    <x v="4"/>
    <n v="15"/>
    <n v="4.25"/>
    <s v="Cash"/>
    <x v="1"/>
    <s v="Emma"/>
    <n v="4.5999999999999996"/>
    <x v="0"/>
    <s v="Delivery"/>
    <x v="17"/>
    <x v="10"/>
    <s v="Thursday"/>
  </r>
  <r>
    <s v="TRX11934"/>
    <s v="2024-11-10"/>
    <s v="Sunday"/>
    <s v="02:03 PM"/>
    <s v="CUST982"/>
    <x v="1"/>
    <x v="1"/>
    <s v="Tea"/>
    <s v="Medium"/>
    <x v="2"/>
    <x v="1"/>
    <n v="10"/>
    <n v="5.4"/>
    <s v="UPI"/>
    <x v="1"/>
    <s v="Olivia"/>
    <n v="4.5999999999999996"/>
    <x v="0"/>
    <s v="Dine-in"/>
    <x v="13"/>
    <x v="10"/>
    <s v="Sunday"/>
  </r>
  <r>
    <s v="TRX11964"/>
    <s v="2024-11-19"/>
    <s v="Tuesday"/>
    <s v="03:57 PM"/>
    <s v="CUST427"/>
    <x v="2"/>
    <x v="11"/>
    <s v="Food"/>
    <s v="Small"/>
    <x v="1"/>
    <x v="6"/>
    <n v="10"/>
    <n v="14.85"/>
    <s v="Card"/>
    <x v="1"/>
    <s v="Sophia"/>
    <n v="3.8"/>
    <x v="2"/>
    <s v="Delivery"/>
    <x v="2"/>
    <x v="10"/>
    <s v="Tuesday"/>
  </r>
  <r>
    <s v="TRX12061"/>
    <s v="2024-11-06"/>
    <s v="Wednesday"/>
    <s v="03:59 PM"/>
    <s v="CUST810"/>
    <x v="1"/>
    <x v="8"/>
    <s v="Tea"/>
    <s v="Large"/>
    <x v="3"/>
    <x v="4"/>
    <n v="0"/>
    <n v="10"/>
    <s v="Card"/>
    <x v="1"/>
    <s v="John"/>
    <n v="3.7"/>
    <x v="0"/>
    <s v="Takeaway"/>
    <x v="15"/>
    <x v="10"/>
    <s v="Wednesday"/>
  </r>
  <r>
    <s v="TRX12091"/>
    <s v="2024-11-27"/>
    <s v="Wednesday"/>
    <s v="07:29 AM"/>
    <s v="CUST875"/>
    <x v="2"/>
    <x v="2"/>
    <s v="Coffee"/>
    <s v="Medium"/>
    <x v="3"/>
    <x v="1"/>
    <n v="15"/>
    <n v="10.199999999999999"/>
    <s v="Card"/>
    <x v="1"/>
    <s v="Noah"/>
    <n v="4"/>
    <x v="0"/>
    <s v="Takeaway"/>
    <x v="12"/>
    <x v="10"/>
    <s v="Wednesday"/>
  </r>
  <r>
    <s v="TRX12111"/>
    <s v="2024-11-01"/>
    <s v="Friday"/>
    <s v="09:59 AM"/>
    <s v="CUST644"/>
    <x v="2"/>
    <x v="10"/>
    <s v="Pastry"/>
    <s v="Medium"/>
    <x v="3"/>
    <x v="4"/>
    <n v="5"/>
    <n v="9.5"/>
    <s v="UPI"/>
    <x v="1"/>
    <s v="Sophia"/>
    <n v="3.1"/>
    <x v="1"/>
    <s v="Takeaway"/>
    <x v="14"/>
    <x v="10"/>
    <s v="Friday"/>
  </r>
  <r>
    <s v="TRX12161"/>
    <s v="2024-11-10"/>
    <s v="Sunday"/>
    <s v="03:59 PM"/>
    <s v="CUST437"/>
    <x v="1"/>
    <x v="10"/>
    <s v="Pastry"/>
    <s v="Small"/>
    <x v="0"/>
    <x v="4"/>
    <n v="10"/>
    <n v="2.25"/>
    <s v="UPI"/>
    <x v="1"/>
    <s v="Ava"/>
    <n v="3.5"/>
    <x v="2"/>
    <s v="Dine-in"/>
    <x v="18"/>
    <x v="10"/>
    <s v="Sunday"/>
  </r>
  <r>
    <s v="TRX12168"/>
    <s v="2024-11-05"/>
    <s v="Tuesday"/>
    <s v="10:00 AM"/>
    <s v="CUST819"/>
    <x v="2"/>
    <x v="2"/>
    <s v="Coffee"/>
    <s v="Medium"/>
    <x v="3"/>
    <x v="1"/>
    <n v="5"/>
    <n v="11.4"/>
    <s v="Card"/>
    <x v="1"/>
    <s v="Noah"/>
    <n v="3.8"/>
    <x v="2"/>
    <s v="Dine-in"/>
    <x v="4"/>
    <x v="10"/>
    <s v="Tuesday"/>
  </r>
  <r>
    <s v="TRX12254"/>
    <s v="2024-11-18"/>
    <s v="Monday"/>
    <s v="12:40 PM"/>
    <s v="CUST867"/>
    <x v="1"/>
    <x v="8"/>
    <s v="Tea"/>
    <s v="Large"/>
    <x v="3"/>
    <x v="4"/>
    <n v="10"/>
    <n v="9"/>
    <s v="UPI"/>
    <x v="1"/>
    <s v="Ava"/>
    <n v="3.2"/>
    <x v="2"/>
    <s v="Dine-in"/>
    <x v="12"/>
    <x v="10"/>
    <s v="Monday"/>
  </r>
  <r>
    <s v="TRX12296"/>
    <s v="2024-11-23"/>
    <s v="Saturday"/>
    <s v="08:24 AM"/>
    <s v="CUST104"/>
    <x v="0"/>
    <x v="11"/>
    <s v="Food"/>
    <s v="Medium"/>
    <x v="1"/>
    <x v="6"/>
    <n v="5"/>
    <n v="15.67"/>
    <s v="Card"/>
    <x v="1"/>
    <s v="Sophia"/>
    <n v="4"/>
    <x v="0"/>
    <s v="Takeaway"/>
    <x v="10"/>
    <x v="10"/>
    <s v="Saturday"/>
  </r>
  <r>
    <s v="TRX12315"/>
    <s v="2024-11-02"/>
    <s v="Saturday"/>
    <s v="12:12 PM"/>
    <s v="CUST192"/>
    <x v="0"/>
    <x v="15"/>
    <s v="Coffee"/>
    <s v="Small"/>
    <x v="1"/>
    <x v="2"/>
    <n v="15"/>
    <n v="11.47"/>
    <s v="UPI"/>
    <x v="1"/>
    <s v="Sophia"/>
    <n v="3.1"/>
    <x v="0"/>
    <s v="Takeaway"/>
    <x v="12"/>
    <x v="10"/>
    <s v="Saturday"/>
  </r>
  <r>
    <s v="TRX12332"/>
    <s v="2024-11-03"/>
    <s v="Sunday"/>
    <s v="09:48 AM"/>
    <s v="CUST119"/>
    <x v="0"/>
    <x v="0"/>
    <s v="Beverage"/>
    <s v="Medium"/>
    <x v="1"/>
    <x v="0"/>
    <n v="10"/>
    <n v="10.8"/>
    <s v="UPI"/>
    <x v="1"/>
    <s v="Sophia"/>
    <n v="5"/>
    <x v="0"/>
    <s v="Dine-in"/>
    <x v="17"/>
    <x v="10"/>
    <s v="Sunday"/>
  </r>
  <r>
    <s v="TRX12389"/>
    <s v="2024-11-17"/>
    <s v="Sunday"/>
    <s v="04:54 PM"/>
    <s v="CUST728"/>
    <x v="1"/>
    <x v="0"/>
    <s v="Beverage"/>
    <s v="Large"/>
    <x v="0"/>
    <x v="0"/>
    <n v="5"/>
    <n v="3.8"/>
    <s v="Cash"/>
    <x v="1"/>
    <s v="Ava"/>
    <n v="4.4000000000000004"/>
    <x v="0"/>
    <s v="Delivery"/>
    <x v="3"/>
    <x v="10"/>
    <s v="Sunday"/>
  </r>
  <r>
    <s v="TRX12496"/>
    <s v="2024-11-01"/>
    <s v="Friday"/>
    <s v="10:47 AM"/>
    <s v="CUST938"/>
    <x v="1"/>
    <x v="5"/>
    <s v="Tea"/>
    <s v="Small"/>
    <x v="0"/>
    <x v="3"/>
    <n v="10"/>
    <n v="1.8"/>
    <s v="UPI"/>
    <x v="1"/>
    <s v="Olivia"/>
    <n v="4"/>
    <x v="1"/>
    <s v="Dine-in"/>
    <x v="5"/>
    <x v="10"/>
    <s v="Friday"/>
  </r>
  <r>
    <s v="TRX12609"/>
    <s v="2024-11-17"/>
    <s v="Sunday"/>
    <s v="06:47 PM"/>
    <s v="CUST302"/>
    <x v="1"/>
    <x v="9"/>
    <s v="Beverage"/>
    <s v="Large"/>
    <x v="1"/>
    <x v="5"/>
    <n v="10"/>
    <n v="10.26"/>
    <s v="UPI"/>
    <x v="1"/>
    <s v="Liam"/>
    <n v="4"/>
    <x v="0"/>
    <s v="Dine-in"/>
    <x v="8"/>
    <x v="10"/>
    <s v="Sunday"/>
  </r>
  <r>
    <s v="TRX12610"/>
    <s v="2024-11-02"/>
    <s v="Saturday"/>
    <s v="10:22 AM"/>
    <s v="CUST607"/>
    <x v="2"/>
    <x v="2"/>
    <s v="Coffee"/>
    <s v="Medium"/>
    <x v="3"/>
    <x v="1"/>
    <n v="10"/>
    <n v="10.8"/>
    <s v="UPI"/>
    <x v="1"/>
    <s v="Ava"/>
    <n v="3"/>
    <x v="0"/>
    <s v="Takeaway"/>
    <x v="9"/>
    <x v="10"/>
    <s v="Saturday"/>
  </r>
  <r>
    <s v="TRX12625"/>
    <s v="2024-11-08"/>
    <s v="Friday"/>
    <s v="09:31 AM"/>
    <s v="CUST711"/>
    <x v="1"/>
    <x v="8"/>
    <s v="Tea"/>
    <s v="Large"/>
    <x v="2"/>
    <x v="4"/>
    <n v="10"/>
    <n v="4.5"/>
    <s v="Cash"/>
    <x v="1"/>
    <s v="Olivia"/>
    <n v="4.2"/>
    <x v="1"/>
    <s v="Dine-in"/>
    <x v="19"/>
    <x v="10"/>
    <s v="Friday"/>
  </r>
  <r>
    <s v="TRX12804"/>
    <s v="2024-11-29"/>
    <s v="Friday"/>
    <s v="11:49 AM"/>
    <s v="CUST263"/>
    <x v="1"/>
    <x v="10"/>
    <s v="Pastry"/>
    <s v="Medium"/>
    <x v="0"/>
    <x v="4"/>
    <n v="0"/>
    <n v="2.5"/>
    <s v="Card"/>
    <x v="1"/>
    <s v="John"/>
    <n v="3.4"/>
    <x v="2"/>
    <s v="Takeaway"/>
    <x v="20"/>
    <x v="10"/>
    <s v="Friday"/>
  </r>
  <r>
    <s v="TRX12942"/>
    <s v="2024-11-26"/>
    <s v="Tuesday"/>
    <s v="03:07 PM"/>
    <s v="CUST556"/>
    <x v="0"/>
    <x v="7"/>
    <s v="Pastry"/>
    <s v="Medium"/>
    <x v="1"/>
    <x v="3"/>
    <n v="10"/>
    <n v="5.4"/>
    <s v="UPI"/>
    <x v="1"/>
    <s v="Olivia"/>
    <n v="4"/>
    <x v="2"/>
    <s v="Delivery"/>
    <x v="5"/>
    <x v="10"/>
    <s v="Tuesday"/>
  </r>
  <r>
    <s v="TRX12980"/>
    <s v="2024-11-24"/>
    <s v="Sunday"/>
    <s v="05:09 PM"/>
    <s v="CUST553"/>
    <x v="2"/>
    <x v="1"/>
    <s v="Tea"/>
    <s v="Large"/>
    <x v="2"/>
    <x v="1"/>
    <n v="5"/>
    <n v="5.7"/>
    <s v="UPI"/>
    <x v="1"/>
    <s v="John"/>
    <n v="4.7"/>
    <x v="2"/>
    <s v="Dine-in"/>
    <x v="8"/>
    <x v="10"/>
    <s v="Sunday"/>
  </r>
  <r>
    <s v="TRX12982"/>
    <s v="2024-11-01"/>
    <s v="Friday"/>
    <s v="07:40 AM"/>
    <s v="CUST472"/>
    <x v="1"/>
    <x v="14"/>
    <s v="Coffee"/>
    <s v="Medium"/>
    <x v="2"/>
    <x v="4"/>
    <n v="0"/>
    <n v="5"/>
    <s v="Card"/>
    <x v="1"/>
    <s v="Liam"/>
    <n v="3.1"/>
    <x v="0"/>
    <s v="Delivery"/>
    <x v="9"/>
    <x v="10"/>
    <s v="Friday"/>
  </r>
  <r>
    <s v="TRX13001"/>
    <s v="2024-11-29"/>
    <s v="Friday"/>
    <s v="08:17 AM"/>
    <s v="CUST916"/>
    <x v="2"/>
    <x v="1"/>
    <s v="Tea"/>
    <s v="Medium"/>
    <x v="1"/>
    <x v="1"/>
    <n v="5"/>
    <n v="8.5500000000000007"/>
    <s v="UPI"/>
    <x v="1"/>
    <s v="Emma"/>
    <n v="3.7"/>
    <x v="0"/>
    <s v="Delivery"/>
    <x v="9"/>
    <x v="10"/>
    <s v="Friday"/>
  </r>
  <r>
    <s v="TRX13003"/>
    <s v="2024-11-23"/>
    <s v="Saturday"/>
    <s v="06:36 PM"/>
    <s v="CUST945"/>
    <x v="2"/>
    <x v="3"/>
    <s v="Food"/>
    <s v="Medium"/>
    <x v="2"/>
    <x v="2"/>
    <n v="5"/>
    <n v="8.5500000000000007"/>
    <s v="UPI"/>
    <x v="1"/>
    <s v="John"/>
    <n v="4.8"/>
    <x v="2"/>
    <s v="Takeaway"/>
    <x v="15"/>
    <x v="10"/>
    <s v="Saturday"/>
  </r>
  <r>
    <s v="TRX13005"/>
    <s v="2024-11-06"/>
    <s v="Wednesday"/>
    <s v="08:44 AM"/>
    <s v="CUST931"/>
    <x v="2"/>
    <x v="15"/>
    <s v="Coffee"/>
    <s v="Large"/>
    <x v="0"/>
    <x v="2"/>
    <n v="15"/>
    <n v="3.82"/>
    <s v="UPI"/>
    <x v="1"/>
    <s v="Noah"/>
    <n v="3.8"/>
    <x v="1"/>
    <s v="Takeaway"/>
    <x v="9"/>
    <x v="10"/>
    <s v="Wednesday"/>
  </r>
  <r>
    <s v="TRX13009"/>
    <s v="2024-11-05"/>
    <s v="Tuesday"/>
    <s v="08:53 PM"/>
    <s v="CUST751"/>
    <x v="2"/>
    <x v="0"/>
    <s v="Beverage"/>
    <s v="Small"/>
    <x v="1"/>
    <x v="0"/>
    <n v="0"/>
    <n v="12"/>
    <s v="Cash"/>
    <x v="1"/>
    <s v="Noah"/>
    <n v="3.6"/>
    <x v="0"/>
    <s v="Takeaway"/>
    <x v="9"/>
    <x v="10"/>
    <s v="Tuesday"/>
  </r>
  <r>
    <s v="TRX13085"/>
    <s v="2024-11-18"/>
    <s v="Monday"/>
    <s v="08:09 AM"/>
    <s v="CUST206"/>
    <x v="1"/>
    <x v="4"/>
    <s v="Coffee"/>
    <s v="Small"/>
    <x v="0"/>
    <x v="0"/>
    <n v="10"/>
    <n v="3.6"/>
    <s v="UPI"/>
    <x v="1"/>
    <s v="Liam"/>
    <n v="4.2"/>
    <x v="1"/>
    <s v="Delivery"/>
    <x v="3"/>
    <x v="10"/>
    <s v="Monday"/>
  </r>
  <r>
    <s v="TRX13120"/>
    <s v="2024-11-11"/>
    <s v="Monday"/>
    <s v="03:48 PM"/>
    <s v="CUST483"/>
    <x v="2"/>
    <x v="14"/>
    <s v="Coffee"/>
    <s v="Small"/>
    <x v="2"/>
    <x v="4"/>
    <n v="0"/>
    <n v="5"/>
    <s v="Card"/>
    <x v="1"/>
    <s v="Noah"/>
    <n v="4.7"/>
    <x v="0"/>
    <s v="Takeaway"/>
    <x v="9"/>
    <x v="10"/>
    <s v="Monday"/>
  </r>
  <r>
    <s v="TRX13123"/>
    <s v="2024-11-30"/>
    <s v="Saturday"/>
    <s v="10:05 AM"/>
    <s v="CUST148"/>
    <x v="1"/>
    <x v="12"/>
    <s v="Food"/>
    <s v="Small"/>
    <x v="2"/>
    <x v="7"/>
    <n v="15"/>
    <n v="8.5"/>
    <s v="Card"/>
    <x v="1"/>
    <s v="Ava"/>
    <n v="3.2"/>
    <x v="1"/>
    <s v="Takeaway"/>
    <x v="15"/>
    <x v="10"/>
    <s v="Saturday"/>
  </r>
  <r>
    <s v="TRX13182"/>
    <s v="2024-11-15"/>
    <s v="Friday"/>
    <s v="12:53 PM"/>
    <s v="CUST969"/>
    <x v="1"/>
    <x v="13"/>
    <s v="Coffee"/>
    <s v="Small"/>
    <x v="1"/>
    <x v="8"/>
    <n v="15"/>
    <n v="8.92"/>
    <s v="Card"/>
    <x v="1"/>
    <s v="Noah"/>
    <n v="3.8"/>
    <x v="0"/>
    <s v="Dine-in"/>
    <x v="20"/>
    <x v="10"/>
    <s v="Friday"/>
  </r>
  <r>
    <s v="TRX13298"/>
    <s v="2024-11-24"/>
    <s v="Sunday"/>
    <s v="08:41 AM"/>
    <s v="CUST911"/>
    <x v="0"/>
    <x v="1"/>
    <s v="Tea"/>
    <s v="Small"/>
    <x v="1"/>
    <x v="1"/>
    <n v="15"/>
    <n v="7.65"/>
    <s v="Cash"/>
    <x v="1"/>
    <s v="John"/>
    <n v="4.0999999999999996"/>
    <x v="1"/>
    <s v="Dine-in"/>
    <x v="7"/>
    <x v="10"/>
    <s v="Sunday"/>
  </r>
  <r>
    <s v="TRX13372"/>
    <s v="2024-11-04"/>
    <s v="Monday"/>
    <s v="12:39 PM"/>
    <s v="CUST856"/>
    <x v="2"/>
    <x v="4"/>
    <s v="Coffee"/>
    <s v="Large"/>
    <x v="0"/>
    <x v="0"/>
    <n v="0"/>
    <n v="4"/>
    <s v="Cash"/>
    <x v="1"/>
    <s v="Noah"/>
    <n v="4.5999999999999996"/>
    <x v="0"/>
    <s v="Takeaway"/>
    <x v="18"/>
    <x v="10"/>
    <s v="Monday"/>
  </r>
  <r>
    <s v="TRX13465"/>
    <s v="2024-11-12"/>
    <s v="Tuesday"/>
    <s v="04:19 PM"/>
    <s v="CUST970"/>
    <x v="2"/>
    <x v="12"/>
    <s v="Food"/>
    <s v="Medium"/>
    <x v="1"/>
    <x v="7"/>
    <n v="15"/>
    <n v="12.75"/>
    <s v="UPI"/>
    <x v="1"/>
    <s v="Ava"/>
    <n v="4.9000000000000004"/>
    <x v="0"/>
    <s v="Delivery"/>
    <x v="4"/>
    <x v="10"/>
    <s v="Tuesday"/>
  </r>
  <r>
    <s v="TRX13524"/>
    <s v="2024-11-21"/>
    <s v="Thursday"/>
    <s v="02:07 PM"/>
    <s v="CUST252"/>
    <x v="0"/>
    <x v="8"/>
    <s v="Tea"/>
    <s v="Large"/>
    <x v="0"/>
    <x v="4"/>
    <n v="15"/>
    <n v="2.12"/>
    <s v="Cash"/>
    <x v="1"/>
    <s v="Liam"/>
    <n v="4"/>
    <x v="1"/>
    <s v="Takeaway"/>
    <x v="13"/>
    <x v="10"/>
    <s v="Thursday"/>
  </r>
  <r>
    <s v="TRX13536"/>
    <s v="2024-11-05"/>
    <s v="Tuesday"/>
    <s v="07:58 PM"/>
    <s v="CUST328"/>
    <x v="0"/>
    <x v="10"/>
    <s v="Pastry"/>
    <s v="Medium"/>
    <x v="2"/>
    <x v="4"/>
    <n v="0"/>
    <n v="5"/>
    <s v="UPI"/>
    <x v="1"/>
    <s v="Noah"/>
    <n v="4.2"/>
    <x v="2"/>
    <s v="Dine-in"/>
    <x v="17"/>
    <x v="10"/>
    <s v="Tuesday"/>
  </r>
  <r>
    <s v="TRX13602"/>
    <s v="2024-11-22"/>
    <s v="Friday"/>
    <s v="03:06 PM"/>
    <s v="CUST575"/>
    <x v="0"/>
    <x v="3"/>
    <s v="Food"/>
    <s v="Large"/>
    <x v="2"/>
    <x v="2"/>
    <n v="0"/>
    <n v="9"/>
    <s v="UPI"/>
    <x v="1"/>
    <s v="Sophia"/>
    <n v="4.5"/>
    <x v="0"/>
    <s v="Dine-in"/>
    <x v="13"/>
    <x v="10"/>
    <s v="Friday"/>
  </r>
  <r>
    <s v="TRX13673"/>
    <s v="2024-11-20"/>
    <s v="Wednesday"/>
    <s v="02:18 PM"/>
    <s v="CUST478"/>
    <x v="1"/>
    <x v="12"/>
    <s v="Food"/>
    <s v="Medium"/>
    <x v="1"/>
    <x v="7"/>
    <n v="0"/>
    <n v="15"/>
    <s v="Cash"/>
    <x v="1"/>
    <s v="Sophia"/>
    <n v="3.4"/>
    <x v="2"/>
    <s v="Takeaway"/>
    <x v="15"/>
    <x v="10"/>
    <s v="Wednesday"/>
  </r>
  <r>
    <s v="TRX13708"/>
    <s v="2024-11-22"/>
    <s v="Friday"/>
    <s v="07:13 AM"/>
    <s v="CUST648"/>
    <x v="2"/>
    <x v="11"/>
    <s v="Food"/>
    <s v="Small"/>
    <x v="0"/>
    <x v="6"/>
    <n v="5"/>
    <n v="5.22"/>
    <s v="Card"/>
    <x v="1"/>
    <s v="Ava"/>
    <n v="3.6"/>
    <x v="2"/>
    <s v="Dine-in"/>
    <x v="20"/>
    <x v="10"/>
    <s v="Friday"/>
  </r>
  <r>
    <s v="TRX13714"/>
    <s v="2024-11-16"/>
    <s v="Saturday"/>
    <s v="01:35 PM"/>
    <s v="CUST134"/>
    <x v="2"/>
    <x v="1"/>
    <s v="Tea"/>
    <s v="Large"/>
    <x v="2"/>
    <x v="1"/>
    <n v="5"/>
    <n v="5.7"/>
    <s v="UPI"/>
    <x v="1"/>
    <s v="Olivia"/>
    <n v="3.2"/>
    <x v="2"/>
    <s v="Delivery"/>
    <x v="14"/>
    <x v="10"/>
    <s v="Saturday"/>
  </r>
  <r>
    <s v="TRX13743"/>
    <s v="2024-11-22"/>
    <s v="Friday"/>
    <s v="08:59 PM"/>
    <s v="CUST653"/>
    <x v="2"/>
    <x v="9"/>
    <s v="Beverage"/>
    <s v="Large"/>
    <x v="1"/>
    <x v="5"/>
    <n v="10"/>
    <n v="10.26"/>
    <s v="Card"/>
    <x v="1"/>
    <s v="Ava"/>
    <n v="3.1"/>
    <x v="1"/>
    <s v="Delivery"/>
    <x v="19"/>
    <x v="10"/>
    <s v="Friday"/>
  </r>
  <r>
    <s v="TRX13761"/>
    <s v="2024-11-14"/>
    <s v="Thursday"/>
    <s v="03:41 PM"/>
    <s v="CUST457"/>
    <x v="1"/>
    <x v="15"/>
    <s v="Coffee"/>
    <s v="Large"/>
    <x v="1"/>
    <x v="2"/>
    <n v="10"/>
    <n v="12.15"/>
    <s v="Card"/>
    <x v="1"/>
    <s v="Olivia"/>
    <n v="3.6"/>
    <x v="1"/>
    <s v="Delivery"/>
    <x v="3"/>
    <x v="10"/>
    <s v="Thursday"/>
  </r>
  <r>
    <s v="TRX13769"/>
    <s v="2024-11-20"/>
    <s v="Wednesday"/>
    <s v="12:25 PM"/>
    <s v="CUST266"/>
    <x v="2"/>
    <x v="4"/>
    <s v="Coffee"/>
    <s v="Large"/>
    <x v="3"/>
    <x v="0"/>
    <n v="0"/>
    <n v="16"/>
    <s v="UPI"/>
    <x v="1"/>
    <s v="Sophia"/>
    <n v="4.7"/>
    <x v="1"/>
    <s v="Delivery"/>
    <x v="2"/>
    <x v="10"/>
    <s v="Wednesday"/>
  </r>
  <r>
    <s v="TRX13816"/>
    <s v="2024-11-30"/>
    <s v="Saturday"/>
    <s v="07:20 AM"/>
    <s v="CUST126"/>
    <x v="1"/>
    <x v="10"/>
    <s v="Pastry"/>
    <s v="Large"/>
    <x v="1"/>
    <x v="4"/>
    <n v="0"/>
    <n v="7.5"/>
    <s v="Cash"/>
    <x v="1"/>
    <s v="Noah"/>
    <n v="3.9"/>
    <x v="2"/>
    <s v="Dine-in"/>
    <x v="16"/>
    <x v="10"/>
    <s v="Saturday"/>
  </r>
  <r>
    <s v="TRX14043"/>
    <s v="2024-11-14"/>
    <s v="Thursday"/>
    <s v="05:25 PM"/>
    <s v="CUST278"/>
    <x v="0"/>
    <x v="2"/>
    <s v="Coffee"/>
    <s v="Medium"/>
    <x v="2"/>
    <x v="1"/>
    <n v="10"/>
    <n v="5.4"/>
    <s v="Card"/>
    <x v="1"/>
    <s v="Emma"/>
    <n v="4.7"/>
    <x v="1"/>
    <s v="Takeaway"/>
    <x v="10"/>
    <x v="10"/>
    <s v="Thursday"/>
  </r>
  <r>
    <s v="TRX14073"/>
    <s v="2024-11-05"/>
    <s v="Tuesday"/>
    <s v="03:22 PM"/>
    <s v="CUST627"/>
    <x v="0"/>
    <x v="2"/>
    <s v="Coffee"/>
    <s v="Medium"/>
    <x v="3"/>
    <x v="1"/>
    <n v="10"/>
    <n v="10.8"/>
    <s v="Card"/>
    <x v="1"/>
    <s v="John"/>
    <n v="4.5999999999999996"/>
    <x v="1"/>
    <s v="Delivery"/>
    <x v="14"/>
    <x v="10"/>
    <s v="Tuesday"/>
  </r>
  <r>
    <s v="TRX14119"/>
    <s v="2024-11-24"/>
    <s v="Sunday"/>
    <s v="04:36 PM"/>
    <s v="CUST731"/>
    <x v="2"/>
    <x v="15"/>
    <s v="Coffee"/>
    <s v="Medium"/>
    <x v="3"/>
    <x v="2"/>
    <n v="5"/>
    <n v="17.100000000000001"/>
    <s v="Cash"/>
    <x v="1"/>
    <s v="Olivia"/>
    <n v="3"/>
    <x v="1"/>
    <s v="Delivery"/>
    <x v="14"/>
    <x v="10"/>
    <s v="Sunday"/>
  </r>
  <r>
    <s v="TRX14141"/>
    <s v="2024-11-22"/>
    <s v="Friday"/>
    <s v="03:34 PM"/>
    <s v="CUST969"/>
    <x v="2"/>
    <x v="10"/>
    <s v="Pastry"/>
    <s v="Medium"/>
    <x v="1"/>
    <x v="4"/>
    <n v="10"/>
    <n v="6.75"/>
    <s v="Card"/>
    <x v="1"/>
    <s v="Olivia"/>
    <n v="3.5"/>
    <x v="2"/>
    <s v="Takeaway"/>
    <x v="18"/>
    <x v="10"/>
    <s v="Friday"/>
  </r>
  <r>
    <s v="TRX14182"/>
    <s v="2024-11-24"/>
    <s v="Sunday"/>
    <s v="09:28 AM"/>
    <s v="CUST588"/>
    <x v="1"/>
    <x v="4"/>
    <s v="Coffee"/>
    <s v="Large"/>
    <x v="0"/>
    <x v="0"/>
    <n v="5"/>
    <n v="3.8"/>
    <s v="UPI"/>
    <x v="1"/>
    <s v="Sophia"/>
    <n v="4.9000000000000004"/>
    <x v="2"/>
    <s v="Takeaway"/>
    <x v="2"/>
    <x v="10"/>
    <s v="Sunday"/>
  </r>
  <r>
    <s v="TRX14291"/>
    <s v="2024-11-10"/>
    <s v="Sunday"/>
    <s v="05:01 PM"/>
    <s v="CUST544"/>
    <x v="1"/>
    <x v="6"/>
    <s v="Pastry"/>
    <s v="Medium"/>
    <x v="2"/>
    <x v="1"/>
    <n v="0"/>
    <n v="6"/>
    <s v="UPI"/>
    <x v="1"/>
    <s v="Olivia"/>
    <n v="4.4000000000000004"/>
    <x v="2"/>
    <s v="Delivery"/>
    <x v="5"/>
    <x v="10"/>
    <s v="Sunday"/>
  </r>
  <r>
    <s v="TRX14293"/>
    <s v="2024-11-07"/>
    <s v="Thursday"/>
    <s v="05:29 PM"/>
    <s v="CUST975"/>
    <x v="0"/>
    <x v="4"/>
    <s v="Coffee"/>
    <s v="Medium"/>
    <x v="2"/>
    <x v="0"/>
    <n v="10"/>
    <n v="7.2"/>
    <s v="Card"/>
    <x v="1"/>
    <s v="Liam"/>
    <n v="4.9000000000000004"/>
    <x v="1"/>
    <s v="Delivery"/>
    <x v="3"/>
    <x v="10"/>
    <s v="Thursday"/>
  </r>
  <r>
    <s v="TRX14296"/>
    <s v="2024-11-01"/>
    <s v="Friday"/>
    <s v="11:37 AM"/>
    <s v="CUST737"/>
    <x v="1"/>
    <x v="0"/>
    <s v="Beverage"/>
    <s v="Medium"/>
    <x v="3"/>
    <x v="0"/>
    <n v="15"/>
    <n v="13.6"/>
    <s v="Card"/>
    <x v="1"/>
    <s v="Liam"/>
    <n v="3.3"/>
    <x v="2"/>
    <s v="Delivery"/>
    <x v="6"/>
    <x v="10"/>
    <s v="Friday"/>
  </r>
  <r>
    <s v="TRX14362"/>
    <s v="2024-11-28"/>
    <s v="Thursday"/>
    <s v="08:43 AM"/>
    <s v="CUST446"/>
    <x v="0"/>
    <x v="7"/>
    <s v="Pastry"/>
    <s v="Small"/>
    <x v="0"/>
    <x v="3"/>
    <n v="10"/>
    <n v="1.8"/>
    <s v="UPI"/>
    <x v="1"/>
    <s v="John"/>
    <n v="4.7"/>
    <x v="1"/>
    <s v="Dine-in"/>
    <x v="20"/>
    <x v="10"/>
    <s v="Thursday"/>
  </r>
  <r>
    <s v="TRX14398"/>
    <s v="2024-11-13"/>
    <s v="Wednesday"/>
    <s v="08:17 AM"/>
    <s v="CUST811"/>
    <x v="2"/>
    <x v="10"/>
    <s v="Pastry"/>
    <s v="Medium"/>
    <x v="3"/>
    <x v="4"/>
    <n v="15"/>
    <n v="8.5"/>
    <s v="Cash"/>
    <x v="1"/>
    <s v="Olivia"/>
    <n v="4.2"/>
    <x v="0"/>
    <s v="Dine-in"/>
    <x v="1"/>
    <x v="10"/>
    <s v="Wednesday"/>
  </r>
  <r>
    <s v="TRX14461"/>
    <s v="2024-11-27"/>
    <s v="Wednesday"/>
    <s v="06:03 PM"/>
    <s v="CUST592"/>
    <x v="1"/>
    <x v="0"/>
    <s v="Beverage"/>
    <s v="Medium"/>
    <x v="1"/>
    <x v="0"/>
    <n v="0"/>
    <n v="12"/>
    <s v="Card"/>
    <x v="1"/>
    <s v="Noah"/>
    <n v="3.6"/>
    <x v="2"/>
    <s v="Takeaway"/>
    <x v="20"/>
    <x v="10"/>
    <s v="Wednesday"/>
  </r>
  <r>
    <s v="TRX14488"/>
    <s v="2024-11-19"/>
    <s v="Tuesday"/>
    <s v="12:23 PM"/>
    <s v="CUST948"/>
    <x v="0"/>
    <x v="3"/>
    <s v="Food"/>
    <s v="Medium"/>
    <x v="2"/>
    <x v="2"/>
    <n v="5"/>
    <n v="8.5500000000000007"/>
    <s v="Card"/>
    <x v="1"/>
    <s v="Liam"/>
    <n v="4.9000000000000004"/>
    <x v="0"/>
    <s v="Dine-in"/>
    <x v="2"/>
    <x v="10"/>
    <s v="Tuesday"/>
  </r>
  <r>
    <s v="TRX14601"/>
    <s v="2024-11-30"/>
    <s v="Saturday"/>
    <s v="02:35 PM"/>
    <s v="CUST118"/>
    <x v="0"/>
    <x v="0"/>
    <s v="Beverage"/>
    <s v="Medium"/>
    <x v="2"/>
    <x v="0"/>
    <n v="10"/>
    <n v="7.2"/>
    <s v="UPI"/>
    <x v="1"/>
    <s v="Emma"/>
    <n v="3.1"/>
    <x v="2"/>
    <s v="Delivery"/>
    <x v="1"/>
    <x v="10"/>
    <s v="Saturday"/>
  </r>
  <r>
    <s v="TRX14697"/>
    <s v="2024-11-06"/>
    <s v="Wednesday"/>
    <s v="07:50 PM"/>
    <s v="CUST905"/>
    <x v="2"/>
    <x v="8"/>
    <s v="Tea"/>
    <s v="Large"/>
    <x v="2"/>
    <x v="4"/>
    <n v="0"/>
    <n v="5"/>
    <s v="Cash"/>
    <x v="1"/>
    <s v="Sophia"/>
    <n v="4.5"/>
    <x v="0"/>
    <s v="Delivery"/>
    <x v="13"/>
    <x v="10"/>
    <s v="Wednesday"/>
  </r>
  <r>
    <s v="TRX14700"/>
    <s v="2024-11-02"/>
    <s v="Saturday"/>
    <s v="03:30 PM"/>
    <s v="CUST486"/>
    <x v="0"/>
    <x v="5"/>
    <s v="Tea"/>
    <s v="Medium"/>
    <x v="0"/>
    <x v="3"/>
    <n v="10"/>
    <n v="1.8"/>
    <s v="Cash"/>
    <x v="1"/>
    <s v="Noah"/>
    <n v="4.7"/>
    <x v="2"/>
    <s v="Dine-in"/>
    <x v="18"/>
    <x v="10"/>
    <s v="Saturday"/>
  </r>
  <r>
    <s v="TRX14746"/>
    <s v="2024-11-29"/>
    <s v="Friday"/>
    <s v="01:45 PM"/>
    <s v="CUST755"/>
    <x v="0"/>
    <x v="14"/>
    <s v="Coffee"/>
    <s v="Small"/>
    <x v="2"/>
    <x v="4"/>
    <n v="10"/>
    <n v="4.5"/>
    <s v="Card"/>
    <x v="1"/>
    <s v="Sophia"/>
    <n v="3.4"/>
    <x v="0"/>
    <s v="Dine-in"/>
    <x v="12"/>
    <x v="10"/>
    <s v="Friday"/>
  </r>
  <r>
    <s v="TRX14825"/>
    <s v="2024-11-18"/>
    <s v="Monday"/>
    <s v="07:11 AM"/>
    <s v="CUST246"/>
    <x v="2"/>
    <x v="14"/>
    <s v="Coffee"/>
    <s v="Small"/>
    <x v="2"/>
    <x v="4"/>
    <n v="0"/>
    <n v="5"/>
    <s v="UPI"/>
    <x v="1"/>
    <s v="John"/>
    <n v="3.4"/>
    <x v="1"/>
    <s v="Dine-in"/>
    <x v="11"/>
    <x v="10"/>
    <s v="Monday"/>
  </r>
  <r>
    <s v="TRX14829"/>
    <s v="2024-11-30"/>
    <s v="Saturday"/>
    <s v="08:27 AM"/>
    <s v="CUST695"/>
    <x v="0"/>
    <x v="7"/>
    <s v="Pastry"/>
    <s v="Medium"/>
    <x v="0"/>
    <x v="3"/>
    <n v="5"/>
    <n v="1.9"/>
    <s v="Cash"/>
    <x v="1"/>
    <s v="Olivia"/>
    <n v="3.6"/>
    <x v="1"/>
    <s v="Takeaway"/>
    <x v="3"/>
    <x v="10"/>
    <s v="Saturday"/>
  </r>
  <r>
    <s v="TRX14837"/>
    <s v="2024-11-18"/>
    <s v="Monday"/>
    <s v="04:22 PM"/>
    <s v="CUST222"/>
    <x v="0"/>
    <x v="10"/>
    <s v="Pastry"/>
    <s v="Large"/>
    <x v="0"/>
    <x v="4"/>
    <n v="10"/>
    <n v="2.25"/>
    <s v="Card"/>
    <x v="1"/>
    <s v="Olivia"/>
    <n v="5"/>
    <x v="1"/>
    <s v="Delivery"/>
    <x v="9"/>
    <x v="10"/>
    <s v="Monday"/>
  </r>
  <r>
    <s v="TRX14856"/>
    <s v="2024-11-15"/>
    <s v="Friday"/>
    <s v="01:24 PM"/>
    <s v="CUST494"/>
    <x v="0"/>
    <x v="1"/>
    <s v="Tea"/>
    <s v="Small"/>
    <x v="1"/>
    <x v="1"/>
    <n v="15"/>
    <n v="7.65"/>
    <s v="Cash"/>
    <x v="1"/>
    <s v="Olivia"/>
    <n v="3"/>
    <x v="0"/>
    <s v="Takeaway"/>
    <x v="8"/>
    <x v="10"/>
    <s v="Friday"/>
  </r>
  <r>
    <s v="TRX14915"/>
    <s v="2024-11-12"/>
    <s v="Tuesday"/>
    <s v="01:07 PM"/>
    <s v="CUST782"/>
    <x v="1"/>
    <x v="5"/>
    <s v="Tea"/>
    <s v="Small"/>
    <x v="3"/>
    <x v="3"/>
    <n v="15"/>
    <n v="6.8"/>
    <s v="UPI"/>
    <x v="1"/>
    <s v="Ava"/>
    <n v="3.4"/>
    <x v="1"/>
    <s v="Delivery"/>
    <x v="16"/>
    <x v="10"/>
    <s v="Tuesday"/>
  </r>
  <r>
    <s v="TRX14965"/>
    <s v="2024-11-04"/>
    <s v="Monday"/>
    <s v="07:18 AM"/>
    <s v="CUST377"/>
    <x v="0"/>
    <x v="7"/>
    <s v="Pastry"/>
    <s v="Medium"/>
    <x v="0"/>
    <x v="3"/>
    <n v="15"/>
    <n v="1.7"/>
    <s v="Cash"/>
    <x v="1"/>
    <s v="Ava"/>
    <n v="4.2"/>
    <x v="1"/>
    <s v="Dine-in"/>
    <x v="2"/>
    <x v="10"/>
    <s v="Monday"/>
  </r>
  <r>
    <s v="TRX10000"/>
    <s v="2024-11-23"/>
    <s v="Saturday"/>
    <s v="08:54 AM"/>
    <s v="CUST125"/>
    <x v="2"/>
    <x v="10"/>
    <s v="Pastry"/>
    <s v="Small"/>
    <x v="2"/>
    <x v="4"/>
    <n v="5"/>
    <n v="4.75"/>
    <s v="UPI"/>
    <x v="2"/>
    <s v="John"/>
    <n v="3.2"/>
    <x v="0"/>
    <s v="Dine-in"/>
    <x v="16"/>
    <x v="10"/>
    <s v="Saturday"/>
  </r>
  <r>
    <s v="TRX10005"/>
    <s v="2024-11-21"/>
    <s v="Thursday"/>
    <s v="09:55 AM"/>
    <s v="CUST646"/>
    <x v="2"/>
    <x v="1"/>
    <s v="Tea"/>
    <s v="Medium"/>
    <x v="2"/>
    <x v="1"/>
    <n v="15"/>
    <n v="5.0999999999999996"/>
    <s v="Card"/>
    <x v="2"/>
    <s v="Noah"/>
    <n v="3.4"/>
    <x v="0"/>
    <s v="Dine-in"/>
    <x v="1"/>
    <x v="10"/>
    <s v="Thursday"/>
  </r>
  <r>
    <s v="TRX10008"/>
    <s v="2024-11-17"/>
    <s v="Sunday"/>
    <s v="09:43 AM"/>
    <s v="CUST911"/>
    <x v="1"/>
    <x v="11"/>
    <s v="Food"/>
    <s v="Medium"/>
    <x v="0"/>
    <x v="6"/>
    <n v="15"/>
    <n v="4.67"/>
    <s v="UPI"/>
    <x v="2"/>
    <s v="Olivia"/>
    <n v="3.5"/>
    <x v="2"/>
    <s v="Dine-in"/>
    <x v="13"/>
    <x v="10"/>
    <s v="Sunday"/>
  </r>
  <r>
    <s v="TRX10034"/>
    <s v="2024-11-11"/>
    <s v="Monday"/>
    <s v="04:42 PM"/>
    <s v="CUST408"/>
    <x v="0"/>
    <x v="3"/>
    <s v="Food"/>
    <s v="Medium"/>
    <x v="0"/>
    <x v="2"/>
    <n v="10"/>
    <n v="4.05"/>
    <s v="Cash"/>
    <x v="2"/>
    <s v="Olivia"/>
    <n v="4.2"/>
    <x v="0"/>
    <s v="Takeaway"/>
    <x v="5"/>
    <x v="10"/>
    <s v="Monday"/>
  </r>
  <r>
    <s v="TRX10058"/>
    <s v="2024-11-01"/>
    <s v="Friday"/>
    <s v="08:29 PM"/>
    <s v="CUST733"/>
    <x v="1"/>
    <x v="1"/>
    <s v="Tea"/>
    <s v="Medium"/>
    <x v="3"/>
    <x v="1"/>
    <n v="15"/>
    <n v="10.199999999999999"/>
    <s v="Card"/>
    <x v="2"/>
    <s v="Sophia"/>
    <n v="5"/>
    <x v="0"/>
    <s v="Delivery"/>
    <x v="1"/>
    <x v="10"/>
    <s v="Friday"/>
  </r>
  <r>
    <s v="TRX10106"/>
    <s v="2024-11-12"/>
    <s v="Tuesday"/>
    <s v="02:51 PM"/>
    <s v="CUST951"/>
    <x v="0"/>
    <x v="12"/>
    <s v="Food"/>
    <s v="Medium"/>
    <x v="0"/>
    <x v="7"/>
    <n v="0"/>
    <n v="5"/>
    <s v="Cash"/>
    <x v="2"/>
    <s v="Olivia"/>
    <n v="3.8"/>
    <x v="1"/>
    <s v="Takeaway"/>
    <x v="6"/>
    <x v="10"/>
    <s v="Tuesday"/>
  </r>
  <r>
    <s v="TRX10132"/>
    <s v="2024-11-23"/>
    <s v="Saturday"/>
    <s v="08:30 PM"/>
    <s v="CUST158"/>
    <x v="2"/>
    <x v="4"/>
    <s v="Coffee"/>
    <s v="Medium"/>
    <x v="3"/>
    <x v="0"/>
    <n v="5"/>
    <n v="15.2"/>
    <s v="Cash"/>
    <x v="2"/>
    <s v="Emma"/>
    <n v="4.4000000000000004"/>
    <x v="0"/>
    <s v="Dine-in"/>
    <x v="16"/>
    <x v="10"/>
    <s v="Saturday"/>
  </r>
  <r>
    <s v="TRX10200"/>
    <s v="2024-11-11"/>
    <s v="Monday"/>
    <s v="10:20 AM"/>
    <s v="CUST568"/>
    <x v="0"/>
    <x v="2"/>
    <s v="Coffee"/>
    <s v="Medium"/>
    <x v="2"/>
    <x v="1"/>
    <n v="0"/>
    <n v="6"/>
    <s v="Card"/>
    <x v="2"/>
    <s v="Liam"/>
    <n v="3.8"/>
    <x v="0"/>
    <s v="Takeaway"/>
    <x v="15"/>
    <x v="10"/>
    <s v="Monday"/>
  </r>
  <r>
    <s v="TRX10232"/>
    <s v="2024-11-03"/>
    <s v="Sunday"/>
    <s v="05:14 PM"/>
    <s v="CUST838"/>
    <x v="0"/>
    <x v="6"/>
    <s v="Pastry"/>
    <s v="Large"/>
    <x v="0"/>
    <x v="1"/>
    <n v="10"/>
    <n v="2.7"/>
    <s v="Cash"/>
    <x v="2"/>
    <s v="Ava"/>
    <n v="4"/>
    <x v="2"/>
    <s v="Takeaway"/>
    <x v="11"/>
    <x v="10"/>
    <s v="Sunday"/>
  </r>
  <r>
    <s v="TRX10279"/>
    <s v="2024-11-05"/>
    <s v="Tuesday"/>
    <s v="06:01 PM"/>
    <s v="CUST191"/>
    <x v="2"/>
    <x v="8"/>
    <s v="Tea"/>
    <s v="Small"/>
    <x v="3"/>
    <x v="4"/>
    <n v="15"/>
    <n v="8.5"/>
    <s v="UPI"/>
    <x v="2"/>
    <s v="Olivia"/>
    <n v="4.7"/>
    <x v="1"/>
    <s v="Delivery"/>
    <x v="16"/>
    <x v="10"/>
    <s v="Tuesday"/>
  </r>
  <r>
    <s v="TRX10317"/>
    <s v="2024-11-04"/>
    <s v="Monday"/>
    <s v="06:56 PM"/>
    <s v="CUST866"/>
    <x v="1"/>
    <x v="6"/>
    <s v="Pastry"/>
    <s v="Large"/>
    <x v="1"/>
    <x v="1"/>
    <n v="5"/>
    <n v="8.5500000000000007"/>
    <s v="Cash"/>
    <x v="2"/>
    <s v="Emma"/>
    <n v="4.4000000000000004"/>
    <x v="2"/>
    <s v="Takeaway"/>
    <x v="2"/>
    <x v="10"/>
    <s v="Monday"/>
  </r>
  <r>
    <s v="TRX10351"/>
    <s v="2024-11-15"/>
    <s v="Friday"/>
    <s v="06:15 PM"/>
    <s v="CUST623"/>
    <x v="2"/>
    <x v="10"/>
    <s v="Pastry"/>
    <s v="Large"/>
    <x v="2"/>
    <x v="4"/>
    <n v="10"/>
    <n v="4.5"/>
    <s v="Card"/>
    <x v="2"/>
    <s v="Ava"/>
    <n v="3.1"/>
    <x v="0"/>
    <s v="Takeaway"/>
    <x v="13"/>
    <x v="10"/>
    <s v="Friday"/>
  </r>
  <r>
    <s v="TRX10368"/>
    <s v="2024-11-12"/>
    <s v="Tuesday"/>
    <s v="01:04 PM"/>
    <s v="CUST259"/>
    <x v="1"/>
    <x v="2"/>
    <s v="Coffee"/>
    <s v="Small"/>
    <x v="0"/>
    <x v="1"/>
    <n v="15"/>
    <n v="2.5499999999999998"/>
    <s v="UPI"/>
    <x v="2"/>
    <s v="John"/>
    <n v="4.9000000000000004"/>
    <x v="0"/>
    <s v="Takeaway"/>
    <x v="6"/>
    <x v="10"/>
    <s v="Tuesday"/>
  </r>
  <r>
    <s v="TRX10377"/>
    <s v="2024-11-10"/>
    <s v="Sunday"/>
    <s v="11:53 AM"/>
    <s v="CUST574"/>
    <x v="2"/>
    <x v="15"/>
    <s v="Coffee"/>
    <s v="Large"/>
    <x v="2"/>
    <x v="2"/>
    <n v="10"/>
    <n v="8.1"/>
    <s v="Card"/>
    <x v="2"/>
    <s v="Noah"/>
    <n v="4.0999999999999996"/>
    <x v="1"/>
    <s v="Dine-in"/>
    <x v="6"/>
    <x v="10"/>
    <s v="Sunday"/>
  </r>
  <r>
    <s v="TRX10424"/>
    <s v="2024-11-22"/>
    <s v="Friday"/>
    <s v="07:36 PM"/>
    <s v="CUST380"/>
    <x v="1"/>
    <x v="15"/>
    <s v="Coffee"/>
    <s v="Small"/>
    <x v="2"/>
    <x v="2"/>
    <n v="5"/>
    <n v="8.5500000000000007"/>
    <s v="Cash"/>
    <x v="2"/>
    <s v="John"/>
    <n v="4.2"/>
    <x v="2"/>
    <s v="Delivery"/>
    <x v="19"/>
    <x v="10"/>
    <s v="Friday"/>
  </r>
  <r>
    <s v="TRX10425"/>
    <s v="2024-11-01"/>
    <s v="Friday"/>
    <s v="10:57 AM"/>
    <s v="CUST336"/>
    <x v="2"/>
    <x v="14"/>
    <s v="Coffee"/>
    <s v="Small"/>
    <x v="1"/>
    <x v="4"/>
    <n v="15"/>
    <n v="6.38"/>
    <s v="Cash"/>
    <x v="2"/>
    <s v="Ava"/>
    <n v="3.9"/>
    <x v="2"/>
    <s v="Takeaway"/>
    <x v="20"/>
    <x v="10"/>
    <s v="Friday"/>
  </r>
  <r>
    <s v="TRX10479"/>
    <s v="2024-11-02"/>
    <s v="Saturday"/>
    <s v="05:53 PM"/>
    <s v="CUST224"/>
    <x v="1"/>
    <x v="2"/>
    <s v="Coffee"/>
    <s v="Large"/>
    <x v="0"/>
    <x v="1"/>
    <n v="5"/>
    <n v="2.85"/>
    <s v="Card"/>
    <x v="2"/>
    <s v="Noah"/>
    <n v="4.5999999999999996"/>
    <x v="1"/>
    <s v="Dine-in"/>
    <x v="0"/>
    <x v="10"/>
    <s v="Saturday"/>
  </r>
  <r>
    <s v="TRX10514"/>
    <s v="2024-11-26"/>
    <s v="Tuesday"/>
    <s v="12:43 PM"/>
    <s v="CUST521"/>
    <x v="0"/>
    <x v="7"/>
    <s v="Pastry"/>
    <s v="Medium"/>
    <x v="1"/>
    <x v="3"/>
    <n v="15"/>
    <n v="5.0999999999999996"/>
    <s v="Card"/>
    <x v="2"/>
    <s v="Liam"/>
    <n v="3.3"/>
    <x v="0"/>
    <s v="Dine-in"/>
    <x v="19"/>
    <x v="10"/>
    <s v="Tuesday"/>
  </r>
  <r>
    <s v="TRX10554"/>
    <s v="2024-11-15"/>
    <s v="Friday"/>
    <s v="07:40 PM"/>
    <s v="CUST194"/>
    <x v="2"/>
    <x v="2"/>
    <s v="Coffee"/>
    <s v="Medium"/>
    <x v="1"/>
    <x v="1"/>
    <n v="0"/>
    <n v="9"/>
    <s v="UPI"/>
    <x v="2"/>
    <s v="Sophia"/>
    <n v="4"/>
    <x v="1"/>
    <s v="Takeaway"/>
    <x v="11"/>
    <x v="10"/>
    <s v="Friday"/>
  </r>
  <r>
    <s v="TRX10605"/>
    <s v="2024-11-05"/>
    <s v="Tuesday"/>
    <s v="06:25 PM"/>
    <s v="CUST206"/>
    <x v="2"/>
    <x v="13"/>
    <s v="Coffee"/>
    <s v="Medium"/>
    <x v="3"/>
    <x v="8"/>
    <n v="0"/>
    <n v="14"/>
    <s v="Cash"/>
    <x v="2"/>
    <s v="Sophia"/>
    <n v="4.2"/>
    <x v="1"/>
    <s v="Delivery"/>
    <x v="12"/>
    <x v="10"/>
    <s v="Tuesday"/>
  </r>
  <r>
    <s v="TRX10671"/>
    <s v="2024-11-23"/>
    <s v="Saturday"/>
    <s v="12:11 PM"/>
    <s v="CUST195"/>
    <x v="2"/>
    <x v="5"/>
    <s v="Tea"/>
    <s v="Large"/>
    <x v="0"/>
    <x v="3"/>
    <n v="5"/>
    <n v="1.9"/>
    <s v="Cash"/>
    <x v="2"/>
    <s v="Sophia"/>
    <n v="4"/>
    <x v="1"/>
    <s v="Dine-in"/>
    <x v="20"/>
    <x v="10"/>
    <s v="Saturday"/>
  </r>
  <r>
    <s v="TRX10720"/>
    <s v="2024-11-03"/>
    <s v="Sunday"/>
    <s v="11:50 AM"/>
    <s v="CUST249"/>
    <x v="0"/>
    <x v="13"/>
    <s v="Coffee"/>
    <s v="Medium"/>
    <x v="1"/>
    <x v="8"/>
    <n v="0"/>
    <n v="10.5"/>
    <s v="Card"/>
    <x v="2"/>
    <s v="Sophia"/>
    <n v="4"/>
    <x v="1"/>
    <s v="Takeaway"/>
    <x v="20"/>
    <x v="10"/>
    <s v="Sunday"/>
  </r>
  <r>
    <s v="TRX10826"/>
    <s v="2024-11-01"/>
    <s v="Friday"/>
    <s v="07:45 PM"/>
    <s v="CUST378"/>
    <x v="0"/>
    <x v="7"/>
    <s v="Pastry"/>
    <s v="Large"/>
    <x v="0"/>
    <x v="3"/>
    <n v="15"/>
    <n v="1.7"/>
    <s v="Card"/>
    <x v="2"/>
    <s v="Emma"/>
    <n v="3.7"/>
    <x v="2"/>
    <s v="Dine-in"/>
    <x v="0"/>
    <x v="10"/>
    <s v="Friday"/>
  </r>
  <r>
    <s v="TRX10986"/>
    <s v="2024-11-21"/>
    <s v="Thursday"/>
    <s v="12:25 PM"/>
    <s v="CUST199"/>
    <x v="0"/>
    <x v="1"/>
    <s v="Tea"/>
    <s v="Small"/>
    <x v="2"/>
    <x v="1"/>
    <n v="10"/>
    <n v="5.4"/>
    <s v="Cash"/>
    <x v="2"/>
    <s v="John"/>
    <n v="3.6"/>
    <x v="2"/>
    <s v="Delivery"/>
    <x v="10"/>
    <x v="10"/>
    <s v="Thursday"/>
  </r>
  <r>
    <s v="TRX11049"/>
    <s v="2024-11-24"/>
    <s v="Sunday"/>
    <s v="07:26 AM"/>
    <s v="CUST656"/>
    <x v="0"/>
    <x v="15"/>
    <s v="Coffee"/>
    <s v="Small"/>
    <x v="0"/>
    <x v="2"/>
    <n v="15"/>
    <n v="3.82"/>
    <s v="Cash"/>
    <x v="2"/>
    <s v="John"/>
    <n v="4.4000000000000004"/>
    <x v="1"/>
    <s v="Takeaway"/>
    <x v="5"/>
    <x v="10"/>
    <s v="Sunday"/>
  </r>
  <r>
    <s v="TRX11163"/>
    <s v="2024-11-04"/>
    <s v="Monday"/>
    <s v="11:19 AM"/>
    <s v="CUST240"/>
    <x v="0"/>
    <x v="7"/>
    <s v="Pastry"/>
    <s v="Large"/>
    <x v="1"/>
    <x v="3"/>
    <n v="15"/>
    <n v="5.0999999999999996"/>
    <s v="Card"/>
    <x v="2"/>
    <s v="Sophia"/>
    <n v="4.7"/>
    <x v="1"/>
    <s v="Dine-in"/>
    <x v="12"/>
    <x v="10"/>
    <s v="Monday"/>
  </r>
  <r>
    <s v="TRX11196"/>
    <s v="2024-11-05"/>
    <s v="Tuesday"/>
    <s v="04:44 PM"/>
    <s v="CUST869"/>
    <x v="0"/>
    <x v="10"/>
    <s v="Pastry"/>
    <s v="Small"/>
    <x v="1"/>
    <x v="4"/>
    <n v="5"/>
    <n v="7.12"/>
    <s v="Cash"/>
    <x v="2"/>
    <s v="Ava"/>
    <n v="3.6"/>
    <x v="1"/>
    <s v="Dine-in"/>
    <x v="4"/>
    <x v="10"/>
    <s v="Tuesday"/>
  </r>
  <r>
    <s v="TRX11230"/>
    <s v="2024-11-10"/>
    <s v="Sunday"/>
    <s v="07:00 AM"/>
    <s v="CUST941"/>
    <x v="1"/>
    <x v="8"/>
    <s v="Tea"/>
    <s v="Medium"/>
    <x v="2"/>
    <x v="4"/>
    <n v="15"/>
    <n v="4.25"/>
    <s v="Cash"/>
    <x v="2"/>
    <s v="Liam"/>
    <n v="3.6"/>
    <x v="2"/>
    <s v="Dine-in"/>
    <x v="3"/>
    <x v="10"/>
    <s v="Sunday"/>
  </r>
  <r>
    <s v="TRX11284"/>
    <s v="2024-11-06"/>
    <s v="Wednesday"/>
    <s v="10:39 AM"/>
    <s v="CUST851"/>
    <x v="2"/>
    <x v="14"/>
    <s v="Coffee"/>
    <s v="Medium"/>
    <x v="2"/>
    <x v="4"/>
    <n v="10"/>
    <n v="4.5"/>
    <s v="Card"/>
    <x v="2"/>
    <s v="Sophia"/>
    <n v="3.9"/>
    <x v="1"/>
    <s v="Delivery"/>
    <x v="2"/>
    <x v="10"/>
    <s v="Wednesday"/>
  </r>
  <r>
    <s v="TRX11293"/>
    <s v="2024-11-21"/>
    <s v="Thursday"/>
    <s v="12:49 PM"/>
    <s v="CUST190"/>
    <x v="0"/>
    <x v="12"/>
    <s v="Food"/>
    <s v="Large"/>
    <x v="1"/>
    <x v="7"/>
    <n v="5"/>
    <n v="14.25"/>
    <s v="Card"/>
    <x v="2"/>
    <s v="Olivia"/>
    <n v="3.2"/>
    <x v="0"/>
    <s v="Dine-in"/>
    <x v="12"/>
    <x v="10"/>
    <s v="Thursday"/>
  </r>
  <r>
    <s v="TRX11337"/>
    <s v="2024-11-04"/>
    <s v="Monday"/>
    <s v="09:47 AM"/>
    <s v="CUST100"/>
    <x v="0"/>
    <x v="3"/>
    <s v="Food"/>
    <s v="Small"/>
    <x v="0"/>
    <x v="2"/>
    <n v="15"/>
    <n v="3.82"/>
    <s v="Cash"/>
    <x v="2"/>
    <s v="Sophia"/>
    <n v="5"/>
    <x v="0"/>
    <s v="Dine-in"/>
    <x v="7"/>
    <x v="10"/>
    <s v="Monday"/>
  </r>
  <r>
    <s v="TRX11417"/>
    <s v="2024-11-16"/>
    <s v="Saturday"/>
    <s v="05:01 PM"/>
    <s v="CUST396"/>
    <x v="0"/>
    <x v="14"/>
    <s v="Coffee"/>
    <s v="Large"/>
    <x v="0"/>
    <x v="4"/>
    <n v="15"/>
    <n v="2.12"/>
    <s v="Card"/>
    <x v="2"/>
    <s v="Liam"/>
    <n v="3.3"/>
    <x v="1"/>
    <s v="Takeaway"/>
    <x v="12"/>
    <x v="10"/>
    <s v="Saturday"/>
  </r>
  <r>
    <s v="TRX11430"/>
    <s v="2024-11-11"/>
    <s v="Monday"/>
    <s v="08:39 AM"/>
    <s v="CUST539"/>
    <x v="1"/>
    <x v="7"/>
    <s v="Pastry"/>
    <s v="Small"/>
    <x v="0"/>
    <x v="3"/>
    <n v="10"/>
    <n v="1.8"/>
    <s v="Card"/>
    <x v="2"/>
    <s v="John"/>
    <n v="3.8"/>
    <x v="1"/>
    <s v="Takeaway"/>
    <x v="7"/>
    <x v="10"/>
    <s v="Monday"/>
  </r>
  <r>
    <s v="TRX11437"/>
    <s v="2024-11-02"/>
    <s v="Saturday"/>
    <s v="07:57 AM"/>
    <s v="CUST488"/>
    <x v="1"/>
    <x v="9"/>
    <s v="Beverage"/>
    <s v="Small"/>
    <x v="0"/>
    <x v="5"/>
    <n v="0"/>
    <n v="3.8"/>
    <s v="UPI"/>
    <x v="2"/>
    <s v="Noah"/>
    <n v="3.6"/>
    <x v="1"/>
    <s v="Takeaway"/>
    <x v="10"/>
    <x v="10"/>
    <s v="Saturday"/>
  </r>
  <r>
    <s v="TRX11473"/>
    <s v="2024-11-04"/>
    <s v="Monday"/>
    <s v="10:09 AM"/>
    <s v="CUST902"/>
    <x v="0"/>
    <x v="4"/>
    <s v="Coffee"/>
    <s v="Large"/>
    <x v="0"/>
    <x v="0"/>
    <n v="5"/>
    <n v="3.8"/>
    <s v="Card"/>
    <x v="2"/>
    <s v="John"/>
    <n v="4.4000000000000004"/>
    <x v="0"/>
    <s v="Dine-in"/>
    <x v="9"/>
    <x v="10"/>
    <s v="Monday"/>
  </r>
  <r>
    <s v="TRX11524"/>
    <s v="2024-11-05"/>
    <s v="Tuesday"/>
    <s v="08:08 PM"/>
    <s v="CUST293"/>
    <x v="2"/>
    <x v="1"/>
    <s v="Tea"/>
    <s v="Medium"/>
    <x v="3"/>
    <x v="1"/>
    <n v="0"/>
    <n v="12"/>
    <s v="Card"/>
    <x v="2"/>
    <s v="Noah"/>
    <n v="3.8"/>
    <x v="0"/>
    <s v="Dine-in"/>
    <x v="0"/>
    <x v="10"/>
    <s v="Tuesday"/>
  </r>
  <r>
    <s v="TRX11527"/>
    <s v="2024-11-14"/>
    <s v="Thursday"/>
    <s v="01:57 PM"/>
    <s v="CUST251"/>
    <x v="2"/>
    <x v="1"/>
    <s v="Tea"/>
    <s v="Large"/>
    <x v="1"/>
    <x v="1"/>
    <n v="0"/>
    <n v="9"/>
    <s v="UPI"/>
    <x v="2"/>
    <s v="Ava"/>
    <n v="4.4000000000000004"/>
    <x v="0"/>
    <s v="Dine-in"/>
    <x v="17"/>
    <x v="10"/>
    <s v="Thursday"/>
  </r>
  <r>
    <s v="TRX11551"/>
    <s v="2024-11-20"/>
    <s v="Wednesday"/>
    <s v="08:48 AM"/>
    <s v="CUST872"/>
    <x v="1"/>
    <x v="6"/>
    <s v="Pastry"/>
    <s v="Small"/>
    <x v="1"/>
    <x v="1"/>
    <n v="10"/>
    <n v="8.1"/>
    <s v="UPI"/>
    <x v="2"/>
    <s v="Noah"/>
    <n v="3.3"/>
    <x v="2"/>
    <s v="Delivery"/>
    <x v="0"/>
    <x v="10"/>
    <s v="Wednesday"/>
  </r>
  <r>
    <s v="TRX11563"/>
    <s v="2024-11-22"/>
    <s v="Friday"/>
    <s v="12:42 PM"/>
    <s v="CUST286"/>
    <x v="0"/>
    <x v="1"/>
    <s v="Tea"/>
    <s v="Small"/>
    <x v="0"/>
    <x v="1"/>
    <n v="0"/>
    <n v="3"/>
    <s v="Cash"/>
    <x v="2"/>
    <s v="John"/>
    <n v="3.1"/>
    <x v="1"/>
    <s v="Takeaway"/>
    <x v="20"/>
    <x v="10"/>
    <s v="Friday"/>
  </r>
  <r>
    <s v="TRX11574"/>
    <s v="2024-11-24"/>
    <s v="Sunday"/>
    <s v="08:09 PM"/>
    <s v="CUST634"/>
    <x v="2"/>
    <x v="10"/>
    <s v="Pastry"/>
    <s v="Small"/>
    <x v="0"/>
    <x v="4"/>
    <n v="5"/>
    <n v="2.38"/>
    <s v="Cash"/>
    <x v="2"/>
    <s v="John"/>
    <n v="3.9"/>
    <x v="1"/>
    <s v="Delivery"/>
    <x v="13"/>
    <x v="10"/>
    <s v="Sunday"/>
  </r>
  <r>
    <s v="TRX11593"/>
    <s v="2024-11-02"/>
    <s v="Saturday"/>
    <s v="07:41 AM"/>
    <s v="CUST921"/>
    <x v="0"/>
    <x v="7"/>
    <s v="Pastry"/>
    <s v="Medium"/>
    <x v="3"/>
    <x v="3"/>
    <n v="10"/>
    <n v="7.2"/>
    <s v="UPI"/>
    <x v="2"/>
    <s v="Liam"/>
    <n v="4.4000000000000004"/>
    <x v="1"/>
    <s v="Dine-in"/>
    <x v="19"/>
    <x v="10"/>
    <s v="Saturday"/>
  </r>
  <r>
    <s v="TRX11837"/>
    <s v="2024-11-15"/>
    <s v="Friday"/>
    <s v="04:01 PM"/>
    <s v="CUST517"/>
    <x v="2"/>
    <x v="6"/>
    <s v="Pastry"/>
    <s v="Small"/>
    <x v="0"/>
    <x v="1"/>
    <n v="10"/>
    <n v="2.7"/>
    <s v="UPI"/>
    <x v="2"/>
    <s v="Liam"/>
    <n v="4.5999999999999996"/>
    <x v="2"/>
    <s v="Dine-in"/>
    <x v="1"/>
    <x v="10"/>
    <s v="Friday"/>
  </r>
  <r>
    <s v="TRX11862"/>
    <s v="2024-11-05"/>
    <s v="Tuesday"/>
    <s v="04:31 PM"/>
    <s v="CUST594"/>
    <x v="1"/>
    <x v="13"/>
    <s v="Coffee"/>
    <s v="Small"/>
    <x v="2"/>
    <x v="8"/>
    <n v="0"/>
    <n v="7"/>
    <s v="UPI"/>
    <x v="2"/>
    <s v="Noah"/>
    <n v="3.2"/>
    <x v="2"/>
    <s v="Delivery"/>
    <x v="3"/>
    <x v="10"/>
    <s v="Tuesday"/>
  </r>
  <r>
    <s v="TRX11882"/>
    <s v="2024-11-22"/>
    <s v="Friday"/>
    <s v="04:49 PM"/>
    <s v="CUST644"/>
    <x v="2"/>
    <x v="3"/>
    <s v="Food"/>
    <s v="Large"/>
    <x v="3"/>
    <x v="2"/>
    <n v="10"/>
    <n v="16.2"/>
    <s v="UPI"/>
    <x v="2"/>
    <s v="Olivia"/>
    <n v="3.4"/>
    <x v="0"/>
    <s v="Takeaway"/>
    <x v="17"/>
    <x v="10"/>
    <s v="Friday"/>
  </r>
  <r>
    <s v="TRX11971"/>
    <s v="2024-11-24"/>
    <s v="Sunday"/>
    <s v="09:58 AM"/>
    <s v="CUST472"/>
    <x v="0"/>
    <x v="5"/>
    <s v="Tea"/>
    <s v="Small"/>
    <x v="3"/>
    <x v="3"/>
    <n v="5"/>
    <n v="7.6"/>
    <s v="Cash"/>
    <x v="2"/>
    <s v="Emma"/>
    <n v="3.5"/>
    <x v="0"/>
    <s v="Delivery"/>
    <x v="6"/>
    <x v="10"/>
    <s v="Sunday"/>
  </r>
  <r>
    <s v="TRX12055"/>
    <s v="2024-11-06"/>
    <s v="Wednesday"/>
    <s v="11:52 AM"/>
    <s v="CUST545"/>
    <x v="2"/>
    <x v="15"/>
    <s v="Coffee"/>
    <s v="Large"/>
    <x v="0"/>
    <x v="2"/>
    <n v="10"/>
    <n v="4.05"/>
    <s v="Card"/>
    <x v="2"/>
    <s v="Liam"/>
    <n v="4.4000000000000004"/>
    <x v="1"/>
    <s v="Dine-in"/>
    <x v="2"/>
    <x v="10"/>
    <s v="Wednesday"/>
  </r>
  <r>
    <s v="TRX12094"/>
    <s v="2024-11-25"/>
    <s v="Monday"/>
    <s v="01:46 PM"/>
    <s v="CUST187"/>
    <x v="1"/>
    <x v="3"/>
    <s v="Food"/>
    <s v="Small"/>
    <x v="1"/>
    <x v="2"/>
    <n v="5"/>
    <n v="12.82"/>
    <s v="UPI"/>
    <x v="2"/>
    <s v="Noah"/>
    <n v="4.4000000000000004"/>
    <x v="2"/>
    <s v="Delivery"/>
    <x v="8"/>
    <x v="10"/>
    <s v="Monday"/>
  </r>
  <r>
    <s v="TRX12193"/>
    <s v="2024-11-18"/>
    <s v="Monday"/>
    <s v="02:01 PM"/>
    <s v="CUST878"/>
    <x v="2"/>
    <x v="1"/>
    <s v="Tea"/>
    <s v="Large"/>
    <x v="1"/>
    <x v="1"/>
    <n v="5"/>
    <n v="8.5500000000000007"/>
    <s v="UPI"/>
    <x v="2"/>
    <s v="Olivia"/>
    <n v="4.7"/>
    <x v="2"/>
    <s v="Takeaway"/>
    <x v="6"/>
    <x v="10"/>
    <s v="Monday"/>
  </r>
  <r>
    <s v="TRX12195"/>
    <s v="2024-11-28"/>
    <s v="Thursday"/>
    <s v="10:33 AM"/>
    <s v="CUST101"/>
    <x v="2"/>
    <x v="6"/>
    <s v="Pastry"/>
    <s v="Small"/>
    <x v="1"/>
    <x v="1"/>
    <n v="15"/>
    <n v="7.65"/>
    <s v="Card"/>
    <x v="2"/>
    <s v="Liam"/>
    <n v="3.8"/>
    <x v="0"/>
    <s v="Dine-in"/>
    <x v="20"/>
    <x v="10"/>
    <s v="Thursday"/>
  </r>
  <r>
    <s v="TRX12217"/>
    <s v="2024-11-22"/>
    <s v="Friday"/>
    <s v="09:51 AM"/>
    <s v="CUST810"/>
    <x v="0"/>
    <x v="2"/>
    <s v="Coffee"/>
    <s v="Large"/>
    <x v="3"/>
    <x v="1"/>
    <n v="10"/>
    <n v="10.8"/>
    <s v="Card"/>
    <x v="2"/>
    <s v="Ava"/>
    <n v="3.1"/>
    <x v="2"/>
    <s v="Delivery"/>
    <x v="16"/>
    <x v="10"/>
    <s v="Friday"/>
  </r>
  <r>
    <s v="TRX12225"/>
    <s v="2024-11-02"/>
    <s v="Saturday"/>
    <s v="11:33 AM"/>
    <s v="CUST449"/>
    <x v="0"/>
    <x v="15"/>
    <s v="Coffee"/>
    <s v="Medium"/>
    <x v="0"/>
    <x v="2"/>
    <n v="10"/>
    <n v="4.05"/>
    <s v="UPI"/>
    <x v="2"/>
    <s v="John"/>
    <n v="4.8"/>
    <x v="1"/>
    <s v="Dine-in"/>
    <x v="13"/>
    <x v="10"/>
    <s v="Saturday"/>
  </r>
  <r>
    <s v="TRX12425"/>
    <s v="2024-11-22"/>
    <s v="Friday"/>
    <s v="04:32 PM"/>
    <s v="CUST242"/>
    <x v="1"/>
    <x v="0"/>
    <s v="Beverage"/>
    <s v="Small"/>
    <x v="2"/>
    <x v="0"/>
    <n v="0"/>
    <n v="8"/>
    <s v="Cash"/>
    <x v="2"/>
    <s v="Olivia"/>
    <n v="4"/>
    <x v="1"/>
    <s v="Dine-in"/>
    <x v="5"/>
    <x v="10"/>
    <s v="Friday"/>
  </r>
  <r>
    <s v="TRX12443"/>
    <s v="2024-11-02"/>
    <s v="Saturday"/>
    <s v="05:21 PM"/>
    <s v="CUST973"/>
    <x v="0"/>
    <x v="4"/>
    <s v="Coffee"/>
    <s v="Large"/>
    <x v="0"/>
    <x v="0"/>
    <n v="5"/>
    <n v="3.8"/>
    <s v="Card"/>
    <x v="2"/>
    <s v="Ava"/>
    <n v="3.4"/>
    <x v="2"/>
    <s v="Takeaway"/>
    <x v="5"/>
    <x v="10"/>
    <s v="Saturday"/>
  </r>
  <r>
    <s v="TRX12502"/>
    <s v="2024-11-28"/>
    <s v="Thursday"/>
    <s v="05:33 PM"/>
    <s v="CUST565"/>
    <x v="2"/>
    <x v="0"/>
    <s v="Beverage"/>
    <s v="Medium"/>
    <x v="3"/>
    <x v="0"/>
    <n v="10"/>
    <n v="14.4"/>
    <s v="Card"/>
    <x v="2"/>
    <s v="Liam"/>
    <n v="3.5"/>
    <x v="0"/>
    <s v="Takeaway"/>
    <x v="19"/>
    <x v="10"/>
    <s v="Thursday"/>
  </r>
  <r>
    <s v="TRX12505"/>
    <s v="2024-11-05"/>
    <s v="Tuesday"/>
    <s v="11:08 AM"/>
    <s v="CUST532"/>
    <x v="2"/>
    <x v="12"/>
    <s v="Food"/>
    <s v="Small"/>
    <x v="3"/>
    <x v="7"/>
    <n v="0"/>
    <n v="20"/>
    <s v="Card"/>
    <x v="2"/>
    <s v="Olivia"/>
    <n v="4.5999999999999996"/>
    <x v="1"/>
    <s v="Delivery"/>
    <x v="19"/>
    <x v="10"/>
    <s v="Tuesday"/>
  </r>
  <r>
    <s v="TRX12533"/>
    <s v="2024-11-18"/>
    <s v="Monday"/>
    <s v="01:34 PM"/>
    <s v="CUST883"/>
    <x v="1"/>
    <x v="10"/>
    <s v="Pastry"/>
    <s v="Small"/>
    <x v="3"/>
    <x v="4"/>
    <n v="0"/>
    <n v="10"/>
    <s v="UPI"/>
    <x v="2"/>
    <s v="Noah"/>
    <n v="3.3"/>
    <x v="1"/>
    <s v="Dine-in"/>
    <x v="18"/>
    <x v="10"/>
    <s v="Monday"/>
  </r>
  <r>
    <s v="TRX12785"/>
    <s v="2024-11-02"/>
    <s v="Saturday"/>
    <s v="06:31 PM"/>
    <s v="CUST383"/>
    <x v="1"/>
    <x v="9"/>
    <s v="Beverage"/>
    <s v="Medium"/>
    <x v="1"/>
    <x v="5"/>
    <n v="0"/>
    <n v="11.4"/>
    <s v="Cash"/>
    <x v="2"/>
    <s v="Emma"/>
    <n v="3.3"/>
    <x v="2"/>
    <s v="Delivery"/>
    <x v="4"/>
    <x v="10"/>
    <s v="Saturday"/>
  </r>
  <r>
    <s v="TRX12793"/>
    <s v="2024-11-14"/>
    <s v="Thursday"/>
    <s v="10:17 AM"/>
    <s v="CUST457"/>
    <x v="1"/>
    <x v="10"/>
    <s v="Pastry"/>
    <s v="Small"/>
    <x v="2"/>
    <x v="4"/>
    <n v="0"/>
    <n v="5"/>
    <s v="Cash"/>
    <x v="2"/>
    <s v="Sophia"/>
    <n v="4.5999999999999996"/>
    <x v="2"/>
    <s v="Delivery"/>
    <x v="14"/>
    <x v="10"/>
    <s v="Thursday"/>
  </r>
  <r>
    <s v="TRX12935"/>
    <s v="2024-11-25"/>
    <s v="Monday"/>
    <s v="12:38 PM"/>
    <s v="CUST616"/>
    <x v="1"/>
    <x v="5"/>
    <s v="Tea"/>
    <s v="Medium"/>
    <x v="1"/>
    <x v="3"/>
    <n v="15"/>
    <n v="5.0999999999999996"/>
    <s v="Cash"/>
    <x v="2"/>
    <s v="Emma"/>
    <n v="3.1"/>
    <x v="1"/>
    <s v="Delivery"/>
    <x v="1"/>
    <x v="10"/>
    <s v="Monday"/>
  </r>
  <r>
    <s v="TRX12954"/>
    <s v="2024-11-20"/>
    <s v="Wednesday"/>
    <s v="12:16 PM"/>
    <s v="CUST315"/>
    <x v="0"/>
    <x v="11"/>
    <s v="Food"/>
    <s v="Large"/>
    <x v="2"/>
    <x v="6"/>
    <n v="10"/>
    <n v="9.9"/>
    <s v="UPI"/>
    <x v="2"/>
    <s v="John"/>
    <n v="3.7"/>
    <x v="2"/>
    <s v="Dine-in"/>
    <x v="11"/>
    <x v="10"/>
    <s v="Wednesday"/>
  </r>
  <r>
    <s v="TRX12999"/>
    <s v="2024-11-24"/>
    <s v="Sunday"/>
    <s v="05:25 PM"/>
    <s v="CUST277"/>
    <x v="0"/>
    <x v="10"/>
    <s v="Pastry"/>
    <s v="Medium"/>
    <x v="3"/>
    <x v="4"/>
    <n v="5"/>
    <n v="9.5"/>
    <s v="UPI"/>
    <x v="2"/>
    <s v="Ava"/>
    <n v="5"/>
    <x v="1"/>
    <s v="Takeaway"/>
    <x v="4"/>
    <x v="10"/>
    <s v="Sunday"/>
  </r>
  <r>
    <s v="TRX13022"/>
    <s v="2024-11-15"/>
    <s v="Friday"/>
    <s v="01:46 PM"/>
    <s v="CUST608"/>
    <x v="2"/>
    <x v="10"/>
    <s v="Pastry"/>
    <s v="Small"/>
    <x v="0"/>
    <x v="4"/>
    <n v="0"/>
    <n v="2.5"/>
    <s v="Cash"/>
    <x v="2"/>
    <s v="Noah"/>
    <n v="3.7"/>
    <x v="1"/>
    <s v="Takeaway"/>
    <x v="1"/>
    <x v="10"/>
    <s v="Friday"/>
  </r>
  <r>
    <s v="TRX13154"/>
    <s v="2024-11-27"/>
    <s v="Wednesday"/>
    <s v="07:11 PM"/>
    <s v="CUST704"/>
    <x v="2"/>
    <x v="13"/>
    <s v="Coffee"/>
    <s v="Large"/>
    <x v="3"/>
    <x v="8"/>
    <n v="15"/>
    <n v="11.9"/>
    <s v="Card"/>
    <x v="2"/>
    <s v="John"/>
    <n v="3.6"/>
    <x v="2"/>
    <s v="Takeaway"/>
    <x v="11"/>
    <x v="10"/>
    <s v="Wednesday"/>
  </r>
  <r>
    <s v="TRX13299"/>
    <s v="2024-11-10"/>
    <s v="Sunday"/>
    <s v="04:55 PM"/>
    <s v="CUST608"/>
    <x v="0"/>
    <x v="14"/>
    <s v="Coffee"/>
    <s v="Small"/>
    <x v="3"/>
    <x v="4"/>
    <n v="0"/>
    <n v="10"/>
    <s v="Cash"/>
    <x v="2"/>
    <s v="Ava"/>
    <n v="4"/>
    <x v="0"/>
    <s v="Dine-in"/>
    <x v="12"/>
    <x v="10"/>
    <s v="Sunday"/>
  </r>
  <r>
    <s v="TRX13344"/>
    <s v="2024-11-24"/>
    <s v="Sunday"/>
    <s v="08:46 PM"/>
    <s v="CUST102"/>
    <x v="2"/>
    <x v="12"/>
    <s v="Food"/>
    <s v="Large"/>
    <x v="1"/>
    <x v="7"/>
    <n v="15"/>
    <n v="12.75"/>
    <s v="Card"/>
    <x v="2"/>
    <s v="Ava"/>
    <n v="3.4"/>
    <x v="0"/>
    <s v="Delivery"/>
    <x v="7"/>
    <x v="10"/>
    <s v="Sunday"/>
  </r>
  <r>
    <s v="TRX13458"/>
    <s v="2024-11-29"/>
    <s v="Friday"/>
    <s v="09:36 AM"/>
    <s v="CUST498"/>
    <x v="0"/>
    <x v="13"/>
    <s v="Coffee"/>
    <s v="Medium"/>
    <x v="2"/>
    <x v="8"/>
    <n v="10"/>
    <n v="6.3"/>
    <s v="Card"/>
    <x v="2"/>
    <s v="Noah"/>
    <n v="4.2"/>
    <x v="0"/>
    <s v="Dine-in"/>
    <x v="12"/>
    <x v="10"/>
    <s v="Friday"/>
  </r>
  <r>
    <s v="TRX13526"/>
    <s v="2024-11-23"/>
    <s v="Saturday"/>
    <s v="06:37 PM"/>
    <s v="CUST580"/>
    <x v="2"/>
    <x v="0"/>
    <s v="Beverage"/>
    <s v="Large"/>
    <x v="3"/>
    <x v="0"/>
    <n v="5"/>
    <n v="15.2"/>
    <s v="Cash"/>
    <x v="2"/>
    <s v="Ava"/>
    <n v="5"/>
    <x v="0"/>
    <s v="Takeaway"/>
    <x v="10"/>
    <x v="10"/>
    <s v="Saturday"/>
  </r>
  <r>
    <s v="TRX13534"/>
    <s v="2024-11-08"/>
    <s v="Friday"/>
    <s v="08:04 AM"/>
    <s v="CUST473"/>
    <x v="0"/>
    <x v="2"/>
    <s v="Coffee"/>
    <s v="Large"/>
    <x v="0"/>
    <x v="1"/>
    <n v="5"/>
    <n v="2.85"/>
    <s v="Card"/>
    <x v="2"/>
    <s v="Sophia"/>
    <n v="4.5999999999999996"/>
    <x v="1"/>
    <s v="Takeaway"/>
    <x v="14"/>
    <x v="10"/>
    <s v="Friday"/>
  </r>
  <r>
    <s v="TRX13545"/>
    <s v="2024-11-20"/>
    <s v="Wednesday"/>
    <s v="07:04 AM"/>
    <s v="CUST220"/>
    <x v="0"/>
    <x v="2"/>
    <s v="Coffee"/>
    <s v="Large"/>
    <x v="1"/>
    <x v="1"/>
    <n v="10"/>
    <n v="8.1"/>
    <s v="Card"/>
    <x v="2"/>
    <s v="Olivia"/>
    <n v="3.6"/>
    <x v="1"/>
    <s v="Delivery"/>
    <x v="13"/>
    <x v="10"/>
    <s v="Wednesday"/>
  </r>
  <r>
    <s v="TRX13826"/>
    <s v="2024-11-09"/>
    <s v="Saturday"/>
    <s v="04:48 PM"/>
    <s v="CUST343"/>
    <x v="2"/>
    <x v="4"/>
    <s v="Coffee"/>
    <s v="Large"/>
    <x v="0"/>
    <x v="0"/>
    <n v="10"/>
    <n v="3.6"/>
    <s v="Cash"/>
    <x v="2"/>
    <s v="John"/>
    <n v="4.2"/>
    <x v="2"/>
    <s v="Dine-in"/>
    <x v="14"/>
    <x v="10"/>
    <s v="Saturday"/>
  </r>
  <r>
    <s v="TRX13843"/>
    <s v="2024-11-26"/>
    <s v="Tuesday"/>
    <s v="06:20 PM"/>
    <s v="CUST980"/>
    <x v="2"/>
    <x v="15"/>
    <s v="Coffee"/>
    <s v="Large"/>
    <x v="2"/>
    <x v="2"/>
    <n v="10"/>
    <n v="8.1"/>
    <s v="Cash"/>
    <x v="2"/>
    <s v="Noah"/>
    <n v="3.5"/>
    <x v="2"/>
    <s v="Takeaway"/>
    <x v="4"/>
    <x v="10"/>
    <s v="Tuesday"/>
  </r>
  <r>
    <s v="TRX13897"/>
    <s v="2024-11-20"/>
    <s v="Wednesday"/>
    <s v="07:27 AM"/>
    <s v="CUST486"/>
    <x v="1"/>
    <x v="14"/>
    <s v="Coffee"/>
    <s v="Small"/>
    <x v="1"/>
    <x v="4"/>
    <n v="10"/>
    <n v="6.75"/>
    <s v="Cash"/>
    <x v="2"/>
    <s v="Ava"/>
    <n v="4.7"/>
    <x v="1"/>
    <s v="Dine-in"/>
    <x v="0"/>
    <x v="10"/>
    <s v="Wednesday"/>
  </r>
  <r>
    <s v="TRX13953"/>
    <s v="2024-11-28"/>
    <s v="Thursday"/>
    <s v="01:53 PM"/>
    <s v="CUST415"/>
    <x v="2"/>
    <x v="15"/>
    <s v="Coffee"/>
    <s v="Small"/>
    <x v="1"/>
    <x v="2"/>
    <n v="15"/>
    <n v="11.47"/>
    <s v="Card"/>
    <x v="2"/>
    <s v="Emma"/>
    <n v="4.5"/>
    <x v="1"/>
    <s v="Dine-in"/>
    <x v="2"/>
    <x v="10"/>
    <s v="Thursday"/>
  </r>
  <r>
    <s v="TRX13973"/>
    <s v="2024-11-01"/>
    <s v="Friday"/>
    <s v="11:58 AM"/>
    <s v="CUST242"/>
    <x v="0"/>
    <x v="15"/>
    <s v="Coffee"/>
    <s v="Large"/>
    <x v="2"/>
    <x v="2"/>
    <n v="5"/>
    <n v="8.5500000000000007"/>
    <s v="Card"/>
    <x v="2"/>
    <s v="Emma"/>
    <n v="3.5"/>
    <x v="2"/>
    <s v="Takeaway"/>
    <x v="7"/>
    <x v="10"/>
    <s v="Friday"/>
  </r>
  <r>
    <s v="TRX13982"/>
    <s v="2024-11-09"/>
    <s v="Saturday"/>
    <s v="03:34 PM"/>
    <s v="CUST207"/>
    <x v="1"/>
    <x v="11"/>
    <s v="Food"/>
    <s v="Large"/>
    <x v="0"/>
    <x v="6"/>
    <n v="0"/>
    <n v="5.5"/>
    <s v="UPI"/>
    <x v="2"/>
    <s v="Sophia"/>
    <n v="4.5999999999999996"/>
    <x v="1"/>
    <s v="Delivery"/>
    <x v="17"/>
    <x v="10"/>
    <s v="Saturday"/>
  </r>
  <r>
    <s v="TRX14048"/>
    <s v="2024-11-02"/>
    <s v="Saturday"/>
    <s v="07:27 PM"/>
    <s v="CUST892"/>
    <x v="2"/>
    <x v="11"/>
    <s v="Food"/>
    <s v="Medium"/>
    <x v="1"/>
    <x v="6"/>
    <n v="0"/>
    <n v="16.5"/>
    <s v="Cash"/>
    <x v="2"/>
    <s v="Liam"/>
    <n v="4.3"/>
    <x v="0"/>
    <s v="Delivery"/>
    <x v="6"/>
    <x v="10"/>
    <s v="Saturday"/>
  </r>
  <r>
    <s v="TRX14086"/>
    <s v="2024-11-01"/>
    <s v="Friday"/>
    <s v="08:40 AM"/>
    <s v="CUST329"/>
    <x v="2"/>
    <x v="11"/>
    <s v="Food"/>
    <s v="Medium"/>
    <x v="3"/>
    <x v="6"/>
    <n v="10"/>
    <n v="19.8"/>
    <s v="UPI"/>
    <x v="2"/>
    <s v="Emma"/>
    <n v="3.4"/>
    <x v="0"/>
    <s v="Takeaway"/>
    <x v="5"/>
    <x v="10"/>
    <s v="Friday"/>
  </r>
  <r>
    <s v="TRX14113"/>
    <s v="2024-11-23"/>
    <s v="Saturday"/>
    <s v="02:56 PM"/>
    <s v="CUST725"/>
    <x v="1"/>
    <x v="13"/>
    <s v="Coffee"/>
    <s v="Large"/>
    <x v="3"/>
    <x v="8"/>
    <n v="0"/>
    <n v="14"/>
    <s v="UPI"/>
    <x v="2"/>
    <s v="Sophia"/>
    <n v="3.5"/>
    <x v="2"/>
    <s v="Delivery"/>
    <x v="18"/>
    <x v="10"/>
    <s v="Saturday"/>
  </r>
  <r>
    <s v="TRX14201"/>
    <s v="2024-11-13"/>
    <s v="Wednesday"/>
    <s v="07:30 PM"/>
    <s v="CUST464"/>
    <x v="0"/>
    <x v="0"/>
    <s v="Beverage"/>
    <s v="Small"/>
    <x v="3"/>
    <x v="0"/>
    <n v="0"/>
    <n v="16"/>
    <s v="Card"/>
    <x v="2"/>
    <s v="Sophia"/>
    <n v="3.2"/>
    <x v="2"/>
    <s v="Takeaway"/>
    <x v="16"/>
    <x v="10"/>
    <s v="Wednesday"/>
  </r>
  <r>
    <s v="TRX14202"/>
    <s v="2024-11-27"/>
    <s v="Wednesday"/>
    <s v="05:26 PM"/>
    <s v="CUST155"/>
    <x v="2"/>
    <x v="3"/>
    <s v="Food"/>
    <s v="Small"/>
    <x v="2"/>
    <x v="2"/>
    <n v="10"/>
    <n v="8.1"/>
    <s v="Cash"/>
    <x v="2"/>
    <s v="John"/>
    <n v="4.7"/>
    <x v="2"/>
    <s v="Delivery"/>
    <x v="2"/>
    <x v="10"/>
    <s v="Wednesday"/>
  </r>
  <r>
    <s v="TRX14245"/>
    <s v="2024-11-09"/>
    <s v="Saturday"/>
    <s v="08:08 PM"/>
    <s v="CUST732"/>
    <x v="0"/>
    <x v="4"/>
    <s v="Coffee"/>
    <s v="Medium"/>
    <x v="1"/>
    <x v="0"/>
    <n v="10"/>
    <n v="10.8"/>
    <s v="UPI"/>
    <x v="2"/>
    <s v="Emma"/>
    <n v="4.8"/>
    <x v="1"/>
    <s v="Dine-in"/>
    <x v="9"/>
    <x v="10"/>
    <s v="Saturday"/>
  </r>
  <r>
    <s v="TRX14269"/>
    <s v="2024-11-12"/>
    <s v="Tuesday"/>
    <s v="05:13 PM"/>
    <s v="CUST146"/>
    <x v="2"/>
    <x v="5"/>
    <s v="Tea"/>
    <s v="Medium"/>
    <x v="2"/>
    <x v="3"/>
    <n v="10"/>
    <n v="3.6"/>
    <s v="Cash"/>
    <x v="2"/>
    <s v="Emma"/>
    <n v="3.2"/>
    <x v="0"/>
    <s v="Dine-in"/>
    <x v="20"/>
    <x v="10"/>
    <s v="Tuesday"/>
  </r>
  <r>
    <s v="TRX14408"/>
    <s v="2024-11-30"/>
    <s v="Saturday"/>
    <s v="05:31 PM"/>
    <s v="CUST784"/>
    <x v="2"/>
    <x v="12"/>
    <s v="Food"/>
    <s v="Medium"/>
    <x v="0"/>
    <x v="7"/>
    <n v="10"/>
    <n v="4.5"/>
    <s v="Cash"/>
    <x v="2"/>
    <s v="Emma"/>
    <n v="4"/>
    <x v="1"/>
    <s v="Takeaway"/>
    <x v="16"/>
    <x v="10"/>
    <s v="Saturday"/>
  </r>
  <r>
    <s v="TRX14439"/>
    <s v="2024-11-06"/>
    <s v="Wednesday"/>
    <s v="09:38 AM"/>
    <s v="CUST498"/>
    <x v="1"/>
    <x v="6"/>
    <s v="Pastry"/>
    <s v="Small"/>
    <x v="2"/>
    <x v="1"/>
    <n v="0"/>
    <n v="6"/>
    <s v="Cash"/>
    <x v="2"/>
    <s v="Emma"/>
    <n v="4.5999999999999996"/>
    <x v="1"/>
    <s v="Delivery"/>
    <x v="8"/>
    <x v="10"/>
    <s v="Wednesday"/>
  </r>
  <r>
    <s v="TRX14455"/>
    <s v="2024-11-24"/>
    <s v="Sunday"/>
    <s v="06:31 PM"/>
    <s v="CUST498"/>
    <x v="0"/>
    <x v="1"/>
    <s v="Tea"/>
    <s v="Medium"/>
    <x v="0"/>
    <x v="1"/>
    <n v="10"/>
    <n v="2.7"/>
    <s v="UPI"/>
    <x v="2"/>
    <s v="Liam"/>
    <n v="3.1"/>
    <x v="1"/>
    <s v="Delivery"/>
    <x v="18"/>
    <x v="10"/>
    <s v="Sunday"/>
  </r>
  <r>
    <s v="TRX14489"/>
    <s v="2024-11-19"/>
    <s v="Tuesday"/>
    <s v="06:52 PM"/>
    <s v="CUST898"/>
    <x v="0"/>
    <x v="3"/>
    <s v="Food"/>
    <s v="Small"/>
    <x v="3"/>
    <x v="2"/>
    <n v="10"/>
    <n v="16.2"/>
    <s v="Cash"/>
    <x v="2"/>
    <s v="Ava"/>
    <n v="3.8"/>
    <x v="2"/>
    <s v="Delivery"/>
    <x v="1"/>
    <x v="10"/>
    <s v="Tuesday"/>
  </r>
  <r>
    <s v="TRX14522"/>
    <s v="2024-11-02"/>
    <s v="Saturday"/>
    <s v="04:34 PM"/>
    <s v="CUST917"/>
    <x v="0"/>
    <x v="15"/>
    <s v="Coffee"/>
    <s v="Medium"/>
    <x v="1"/>
    <x v="2"/>
    <n v="5"/>
    <n v="12.82"/>
    <s v="Card"/>
    <x v="2"/>
    <s v="Sophia"/>
    <n v="4.4000000000000004"/>
    <x v="2"/>
    <s v="Delivery"/>
    <x v="4"/>
    <x v="10"/>
    <s v="Saturday"/>
  </r>
  <r>
    <s v="TRX14562"/>
    <s v="2024-11-28"/>
    <s v="Thursday"/>
    <s v="05:26 PM"/>
    <s v="CUST314"/>
    <x v="0"/>
    <x v="13"/>
    <s v="Coffee"/>
    <s v="Small"/>
    <x v="2"/>
    <x v="8"/>
    <n v="5"/>
    <n v="6.65"/>
    <s v="Cash"/>
    <x v="2"/>
    <s v="Olivia"/>
    <n v="4.4000000000000004"/>
    <x v="2"/>
    <s v="Dine-in"/>
    <x v="8"/>
    <x v="10"/>
    <s v="Thursday"/>
  </r>
  <r>
    <s v="TRX14577"/>
    <s v="2024-11-20"/>
    <s v="Wednesday"/>
    <s v="04:46 PM"/>
    <s v="CUST917"/>
    <x v="1"/>
    <x v="6"/>
    <s v="Pastry"/>
    <s v="Medium"/>
    <x v="1"/>
    <x v="1"/>
    <n v="10"/>
    <n v="8.1"/>
    <s v="UPI"/>
    <x v="2"/>
    <s v="Liam"/>
    <n v="3.7"/>
    <x v="2"/>
    <s v="Takeaway"/>
    <x v="3"/>
    <x v="10"/>
    <s v="Wednesday"/>
  </r>
  <r>
    <s v="TRX14622"/>
    <s v="2024-11-06"/>
    <s v="Wednesday"/>
    <s v="09:50 AM"/>
    <s v="CUST510"/>
    <x v="2"/>
    <x v="14"/>
    <s v="Coffee"/>
    <s v="Small"/>
    <x v="3"/>
    <x v="4"/>
    <n v="5"/>
    <n v="9.5"/>
    <s v="Cash"/>
    <x v="2"/>
    <s v="Noah"/>
    <n v="3.3"/>
    <x v="2"/>
    <s v="Dine-in"/>
    <x v="11"/>
    <x v="10"/>
    <s v="Wednesday"/>
  </r>
  <r>
    <s v="TRX14695"/>
    <s v="2024-11-07"/>
    <s v="Thursday"/>
    <s v="08:01 PM"/>
    <s v="CUST402"/>
    <x v="2"/>
    <x v="5"/>
    <s v="Tea"/>
    <s v="Small"/>
    <x v="1"/>
    <x v="3"/>
    <n v="0"/>
    <n v="6"/>
    <s v="Cash"/>
    <x v="2"/>
    <s v="Emma"/>
    <n v="3.2"/>
    <x v="1"/>
    <s v="Takeaway"/>
    <x v="5"/>
    <x v="10"/>
    <s v="Thursday"/>
  </r>
  <r>
    <s v="TRX14761"/>
    <s v="2024-11-29"/>
    <s v="Friday"/>
    <s v="06:13 PM"/>
    <s v="CUST263"/>
    <x v="0"/>
    <x v="13"/>
    <s v="Coffee"/>
    <s v="Small"/>
    <x v="2"/>
    <x v="8"/>
    <n v="0"/>
    <n v="7"/>
    <s v="UPI"/>
    <x v="2"/>
    <s v="Olivia"/>
    <n v="3.8"/>
    <x v="2"/>
    <s v="Takeaway"/>
    <x v="5"/>
    <x v="10"/>
    <s v="Friday"/>
  </r>
  <r>
    <s v="TRX14787"/>
    <s v="2024-11-15"/>
    <s v="Friday"/>
    <s v="11:05 AM"/>
    <s v="CUST659"/>
    <x v="1"/>
    <x v="15"/>
    <s v="Coffee"/>
    <s v="Large"/>
    <x v="3"/>
    <x v="2"/>
    <n v="5"/>
    <n v="17.100000000000001"/>
    <s v="Cash"/>
    <x v="2"/>
    <s v="Emma"/>
    <n v="3"/>
    <x v="1"/>
    <s v="Delivery"/>
    <x v="4"/>
    <x v="10"/>
    <s v="Friday"/>
  </r>
  <r>
    <s v="TRX14820"/>
    <s v="2024-11-26"/>
    <s v="Tuesday"/>
    <s v="03:19 PM"/>
    <s v="CUST820"/>
    <x v="2"/>
    <x v="10"/>
    <s v="Pastry"/>
    <s v="Small"/>
    <x v="2"/>
    <x v="4"/>
    <n v="10"/>
    <n v="4.5"/>
    <s v="Cash"/>
    <x v="2"/>
    <s v="Noah"/>
    <n v="4.9000000000000004"/>
    <x v="1"/>
    <s v="Delivery"/>
    <x v="15"/>
    <x v="10"/>
    <s v="Tuesday"/>
  </r>
  <r>
    <s v="TRX14895"/>
    <s v="2024-11-19"/>
    <s v="Tuesday"/>
    <s v="08:12 PM"/>
    <s v="CUST811"/>
    <x v="1"/>
    <x v="13"/>
    <s v="Coffee"/>
    <s v="Large"/>
    <x v="3"/>
    <x v="8"/>
    <n v="0"/>
    <n v="14"/>
    <s v="Card"/>
    <x v="2"/>
    <s v="Emma"/>
    <n v="4.5999999999999996"/>
    <x v="0"/>
    <s v="Delivery"/>
    <x v="17"/>
    <x v="10"/>
    <s v="Tuesday"/>
  </r>
  <r>
    <s v="TRX10039"/>
    <s v="2024-11-22"/>
    <s v="Friday"/>
    <s v="11:43 AM"/>
    <s v="CUST884"/>
    <x v="1"/>
    <x v="9"/>
    <s v="Beverage"/>
    <s v="Medium"/>
    <x v="2"/>
    <x v="5"/>
    <n v="15"/>
    <n v="6.46"/>
    <s v="Cash"/>
    <x v="3"/>
    <s v="Noah"/>
    <n v="3.5"/>
    <x v="0"/>
    <s v="Takeaway"/>
    <x v="16"/>
    <x v="10"/>
    <s v="Friday"/>
  </r>
  <r>
    <s v="TRX10042"/>
    <s v="2024-11-04"/>
    <s v="Monday"/>
    <s v="10:45 AM"/>
    <s v="CUST599"/>
    <x v="2"/>
    <x v="1"/>
    <s v="Tea"/>
    <s v="Medium"/>
    <x v="1"/>
    <x v="1"/>
    <n v="15"/>
    <n v="7.65"/>
    <s v="Cash"/>
    <x v="3"/>
    <s v="Olivia"/>
    <n v="4.3"/>
    <x v="0"/>
    <s v="Delivery"/>
    <x v="5"/>
    <x v="10"/>
    <s v="Monday"/>
  </r>
  <r>
    <s v="TRX10067"/>
    <s v="2024-11-14"/>
    <s v="Thursday"/>
    <s v="07:54 PM"/>
    <s v="CUST610"/>
    <x v="2"/>
    <x v="0"/>
    <s v="Beverage"/>
    <s v="Small"/>
    <x v="0"/>
    <x v="0"/>
    <n v="10"/>
    <n v="3.6"/>
    <s v="UPI"/>
    <x v="3"/>
    <s v="Emma"/>
    <n v="3.9"/>
    <x v="2"/>
    <s v="Takeaway"/>
    <x v="8"/>
    <x v="10"/>
    <s v="Thursday"/>
  </r>
  <r>
    <s v="TRX10099"/>
    <s v="2024-11-14"/>
    <s v="Thursday"/>
    <s v="05:28 PM"/>
    <s v="CUST791"/>
    <x v="2"/>
    <x v="14"/>
    <s v="Coffee"/>
    <s v="Small"/>
    <x v="1"/>
    <x v="4"/>
    <n v="5"/>
    <n v="7.12"/>
    <s v="Card"/>
    <x v="3"/>
    <s v="Noah"/>
    <n v="4.8"/>
    <x v="0"/>
    <s v="Dine-in"/>
    <x v="2"/>
    <x v="10"/>
    <s v="Thursday"/>
  </r>
  <r>
    <s v="TRX10143"/>
    <s v="2024-11-23"/>
    <s v="Saturday"/>
    <s v="07:31 AM"/>
    <s v="CUST609"/>
    <x v="2"/>
    <x v="6"/>
    <s v="Pastry"/>
    <s v="Medium"/>
    <x v="1"/>
    <x v="1"/>
    <n v="5"/>
    <n v="8.5500000000000007"/>
    <s v="UPI"/>
    <x v="3"/>
    <s v="Olivia"/>
    <n v="3.9"/>
    <x v="2"/>
    <s v="Dine-in"/>
    <x v="5"/>
    <x v="10"/>
    <s v="Saturday"/>
  </r>
  <r>
    <s v="TRX10213"/>
    <s v="2024-11-08"/>
    <s v="Friday"/>
    <s v="01:41 PM"/>
    <s v="CUST701"/>
    <x v="1"/>
    <x v="2"/>
    <s v="Coffee"/>
    <s v="Medium"/>
    <x v="1"/>
    <x v="1"/>
    <n v="15"/>
    <n v="7.65"/>
    <s v="UPI"/>
    <x v="3"/>
    <s v="Emma"/>
    <n v="4.8"/>
    <x v="2"/>
    <s v="Dine-in"/>
    <x v="2"/>
    <x v="10"/>
    <s v="Friday"/>
  </r>
  <r>
    <s v="TRX10226"/>
    <s v="2024-11-28"/>
    <s v="Thursday"/>
    <s v="12:09 PM"/>
    <s v="CUST262"/>
    <x v="2"/>
    <x v="10"/>
    <s v="Pastry"/>
    <s v="Large"/>
    <x v="0"/>
    <x v="4"/>
    <n v="10"/>
    <n v="2.25"/>
    <s v="Card"/>
    <x v="3"/>
    <s v="John"/>
    <n v="4.3"/>
    <x v="2"/>
    <s v="Dine-in"/>
    <x v="20"/>
    <x v="10"/>
    <s v="Thursday"/>
  </r>
  <r>
    <s v="TRX10254"/>
    <s v="2024-11-11"/>
    <s v="Monday"/>
    <s v="11:11 AM"/>
    <s v="CUST762"/>
    <x v="1"/>
    <x v="6"/>
    <s v="Pastry"/>
    <s v="Medium"/>
    <x v="3"/>
    <x v="1"/>
    <n v="15"/>
    <n v="10.199999999999999"/>
    <s v="Cash"/>
    <x v="3"/>
    <s v="John"/>
    <n v="3.8"/>
    <x v="0"/>
    <s v="Dine-in"/>
    <x v="12"/>
    <x v="10"/>
    <s v="Monday"/>
  </r>
  <r>
    <s v="TRX10327"/>
    <s v="2024-11-28"/>
    <s v="Thursday"/>
    <s v="07:09 AM"/>
    <s v="CUST217"/>
    <x v="0"/>
    <x v="12"/>
    <s v="Food"/>
    <s v="Small"/>
    <x v="3"/>
    <x v="7"/>
    <n v="5"/>
    <n v="19"/>
    <s v="Cash"/>
    <x v="3"/>
    <s v="Noah"/>
    <n v="3.8"/>
    <x v="1"/>
    <s v="Takeaway"/>
    <x v="17"/>
    <x v="10"/>
    <s v="Thursday"/>
  </r>
  <r>
    <s v="TRX10332"/>
    <s v="2024-11-12"/>
    <s v="Tuesday"/>
    <s v="08:04 AM"/>
    <s v="CUST874"/>
    <x v="0"/>
    <x v="13"/>
    <s v="Coffee"/>
    <s v="Medium"/>
    <x v="0"/>
    <x v="8"/>
    <n v="0"/>
    <n v="3.5"/>
    <s v="Card"/>
    <x v="3"/>
    <s v="Sophia"/>
    <n v="4.2"/>
    <x v="0"/>
    <s v="Takeaway"/>
    <x v="20"/>
    <x v="10"/>
    <s v="Tuesday"/>
  </r>
  <r>
    <s v="TRX10394"/>
    <s v="2024-11-26"/>
    <s v="Tuesday"/>
    <s v="09:37 AM"/>
    <s v="CUST818"/>
    <x v="2"/>
    <x v="2"/>
    <s v="Coffee"/>
    <s v="Medium"/>
    <x v="2"/>
    <x v="1"/>
    <n v="5"/>
    <n v="5.7"/>
    <s v="Card"/>
    <x v="3"/>
    <s v="Ava"/>
    <n v="4.5999999999999996"/>
    <x v="0"/>
    <s v="Delivery"/>
    <x v="8"/>
    <x v="10"/>
    <s v="Tuesday"/>
  </r>
  <r>
    <s v="TRX10553"/>
    <s v="2024-11-10"/>
    <s v="Sunday"/>
    <s v="12:06 PM"/>
    <s v="CUST472"/>
    <x v="0"/>
    <x v="11"/>
    <s v="Food"/>
    <s v="Medium"/>
    <x v="2"/>
    <x v="6"/>
    <n v="0"/>
    <n v="11"/>
    <s v="UPI"/>
    <x v="3"/>
    <s v="Emma"/>
    <n v="3.5"/>
    <x v="0"/>
    <s v="Delivery"/>
    <x v="19"/>
    <x v="10"/>
    <s v="Sunday"/>
  </r>
  <r>
    <s v="TRX10560"/>
    <s v="2024-11-25"/>
    <s v="Monday"/>
    <s v="07:43 AM"/>
    <s v="CUST839"/>
    <x v="1"/>
    <x v="9"/>
    <s v="Beverage"/>
    <s v="Small"/>
    <x v="0"/>
    <x v="5"/>
    <n v="0"/>
    <n v="3.8"/>
    <s v="Card"/>
    <x v="3"/>
    <s v="Ava"/>
    <n v="4.7"/>
    <x v="0"/>
    <s v="Takeaway"/>
    <x v="16"/>
    <x v="10"/>
    <s v="Monday"/>
  </r>
  <r>
    <s v="TRX10570"/>
    <s v="2024-11-28"/>
    <s v="Thursday"/>
    <s v="08:01 PM"/>
    <s v="CUST233"/>
    <x v="0"/>
    <x v="11"/>
    <s v="Food"/>
    <s v="Medium"/>
    <x v="1"/>
    <x v="6"/>
    <n v="15"/>
    <n v="14.03"/>
    <s v="UPI"/>
    <x v="3"/>
    <s v="Emma"/>
    <n v="3.3"/>
    <x v="2"/>
    <s v="Takeaway"/>
    <x v="4"/>
    <x v="10"/>
    <s v="Thursday"/>
  </r>
  <r>
    <s v="TRX10575"/>
    <s v="2024-11-12"/>
    <s v="Tuesday"/>
    <s v="02:41 PM"/>
    <s v="CUST354"/>
    <x v="2"/>
    <x v="12"/>
    <s v="Food"/>
    <s v="Small"/>
    <x v="3"/>
    <x v="7"/>
    <n v="0"/>
    <n v="20"/>
    <s v="Card"/>
    <x v="3"/>
    <s v="Emma"/>
    <n v="4.9000000000000004"/>
    <x v="0"/>
    <s v="Delivery"/>
    <x v="20"/>
    <x v="10"/>
    <s v="Tuesday"/>
  </r>
  <r>
    <s v="TRX10688"/>
    <s v="2024-11-03"/>
    <s v="Sunday"/>
    <s v="12:32 PM"/>
    <s v="CUST746"/>
    <x v="2"/>
    <x v="3"/>
    <s v="Food"/>
    <s v="Medium"/>
    <x v="2"/>
    <x v="2"/>
    <n v="5"/>
    <n v="8.5500000000000007"/>
    <s v="UPI"/>
    <x v="3"/>
    <s v="Sophia"/>
    <n v="5"/>
    <x v="2"/>
    <s v="Takeaway"/>
    <x v="6"/>
    <x v="10"/>
    <s v="Sunday"/>
  </r>
  <r>
    <s v="TRX10821"/>
    <s v="2024-11-16"/>
    <s v="Saturday"/>
    <s v="08:18 AM"/>
    <s v="CUST315"/>
    <x v="1"/>
    <x v="11"/>
    <s v="Food"/>
    <s v="Medium"/>
    <x v="3"/>
    <x v="6"/>
    <n v="15"/>
    <n v="18.7"/>
    <s v="Cash"/>
    <x v="3"/>
    <s v="Emma"/>
    <n v="3"/>
    <x v="1"/>
    <s v="Delivery"/>
    <x v="11"/>
    <x v="10"/>
    <s v="Saturday"/>
  </r>
  <r>
    <s v="TRX10822"/>
    <s v="2024-11-06"/>
    <s v="Wednesday"/>
    <s v="07:32 AM"/>
    <s v="CUST220"/>
    <x v="2"/>
    <x v="7"/>
    <s v="Pastry"/>
    <s v="Medium"/>
    <x v="1"/>
    <x v="3"/>
    <n v="0"/>
    <n v="6"/>
    <s v="Cash"/>
    <x v="3"/>
    <s v="Ava"/>
    <n v="4.9000000000000004"/>
    <x v="1"/>
    <s v="Delivery"/>
    <x v="17"/>
    <x v="10"/>
    <s v="Wednesday"/>
  </r>
  <r>
    <s v="TRX10837"/>
    <s v="2024-11-22"/>
    <s v="Friday"/>
    <s v="02:37 PM"/>
    <s v="CUST784"/>
    <x v="2"/>
    <x v="2"/>
    <s v="Coffee"/>
    <s v="Large"/>
    <x v="2"/>
    <x v="1"/>
    <n v="15"/>
    <n v="5.0999999999999996"/>
    <s v="UPI"/>
    <x v="3"/>
    <s v="Olivia"/>
    <n v="3.6"/>
    <x v="2"/>
    <s v="Takeaway"/>
    <x v="16"/>
    <x v="10"/>
    <s v="Friday"/>
  </r>
  <r>
    <s v="TRX10872"/>
    <s v="2024-11-26"/>
    <s v="Tuesday"/>
    <s v="03:15 PM"/>
    <s v="CUST485"/>
    <x v="1"/>
    <x v="9"/>
    <s v="Beverage"/>
    <s v="Large"/>
    <x v="2"/>
    <x v="5"/>
    <n v="10"/>
    <n v="6.84"/>
    <s v="Cash"/>
    <x v="3"/>
    <s v="Noah"/>
    <n v="4.2"/>
    <x v="2"/>
    <s v="Takeaway"/>
    <x v="14"/>
    <x v="10"/>
    <s v="Tuesday"/>
  </r>
  <r>
    <s v="TRX10979"/>
    <s v="2024-11-02"/>
    <s v="Saturday"/>
    <s v="06:42 PM"/>
    <s v="CUST478"/>
    <x v="2"/>
    <x v="10"/>
    <s v="Pastry"/>
    <s v="Medium"/>
    <x v="3"/>
    <x v="4"/>
    <n v="10"/>
    <n v="9"/>
    <s v="Cash"/>
    <x v="3"/>
    <s v="Ava"/>
    <n v="3.4"/>
    <x v="0"/>
    <s v="Takeaway"/>
    <x v="5"/>
    <x v="10"/>
    <s v="Saturday"/>
  </r>
  <r>
    <s v="TRX11042"/>
    <s v="2024-11-04"/>
    <s v="Monday"/>
    <s v="08:48 PM"/>
    <s v="CUST752"/>
    <x v="1"/>
    <x v="14"/>
    <s v="Coffee"/>
    <s v="Medium"/>
    <x v="1"/>
    <x v="4"/>
    <n v="15"/>
    <n v="6.38"/>
    <s v="Card"/>
    <x v="3"/>
    <s v="Emma"/>
    <n v="4.3"/>
    <x v="0"/>
    <s v="Delivery"/>
    <x v="13"/>
    <x v="10"/>
    <s v="Monday"/>
  </r>
  <r>
    <s v="TRX11063"/>
    <s v="2024-11-17"/>
    <s v="Sunday"/>
    <s v="07:42 PM"/>
    <s v="CUST896"/>
    <x v="1"/>
    <x v="11"/>
    <s v="Food"/>
    <s v="Small"/>
    <x v="0"/>
    <x v="6"/>
    <n v="5"/>
    <n v="5.22"/>
    <s v="Cash"/>
    <x v="3"/>
    <s v="Noah"/>
    <n v="3.2"/>
    <x v="0"/>
    <s v="Dine-in"/>
    <x v="5"/>
    <x v="10"/>
    <s v="Sunday"/>
  </r>
  <r>
    <s v="TRX11172"/>
    <s v="2024-11-19"/>
    <s v="Tuesday"/>
    <s v="08:36 AM"/>
    <s v="CUST565"/>
    <x v="2"/>
    <x v="3"/>
    <s v="Food"/>
    <s v="Small"/>
    <x v="1"/>
    <x v="2"/>
    <n v="15"/>
    <n v="11.47"/>
    <s v="Cash"/>
    <x v="3"/>
    <s v="Liam"/>
    <n v="4.0999999999999996"/>
    <x v="2"/>
    <s v="Takeaway"/>
    <x v="14"/>
    <x v="10"/>
    <s v="Tuesday"/>
  </r>
  <r>
    <s v="TRX11174"/>
    <s v="2024-11-30"/>
    <s v="Saturday"/>
    <s v="07:21 PM"/>
    <s v="CUST149"/>
    <x v="1"/>
    <x v="10"/>
    <s v="Pastry"/>
    <s v="Large"/>
    <x v="0"/>
    <x v="4"/>
    <n v="15"/>
    <n v="2.12"/>
    <s v="Cash"/>
    <x v="3"/>
    <s v="Olivia"/>
    <n v="4.7"/>
    <x v="1"/>
    <s v="Takeaway"/>
    <x v="6"/>
    <x v="10"/>
    <s v="Saturday"/>
  </r>
  <r>
    <s v="TRX11198"/>
    <s v="2024-11-08"/>
    <s v="Friday"/>
    <s v="09:49 AM"/>
    <s v="CUST277"/>
    <x v="0"/>
    <x v="1"/>
    <s v="Tea"/>
    <s v="Small"/>
    <x v="1"/>
    <x v="1"/>
    <n v="0"/>
    <n v="9"/>
    <s v="Cash"/>
    <x v="3"/>
    <s v="Noah"/>
    <n v="3.9"/>
    <x v="2"/>
    <s v="Takeaway"/>
    <x v="4"/>
    <x v="10"/>
    <s v="Friday"/>
  </r>
  <r>
    <s v="TRX11246"/>
    <s v="2024-11-23"/>
    <s v="Saturday"/>
    <s v="08:10 AM"/>
    <s v="CUST178"/>
    <x v="0"/>
    <x v="15"/>
    <s v="Coffee"/>
    <s v="Small"/>
    <x v="0"/>
    <x v="2"/>
    <n v="5"/>
    <n v="4.2699999999999996"/>
    <s v="Cash"/>
    <x v="3"/>
    <s v="Sophia"/>
    <n v="4.9000000000000004"/>
    <x v="1"/>
    <s v="Takeaway"/>
    <x v="13"/>
    <x v="10"/>
    <s v="Saturday"/>
  </r>
  <r>
    <s v="TRX11265"/>
    <s v="2024-11-27"/>
    <s v="Wednesday"/>
    <s v="08:24 PM"/>
    <s v="CUST226"/>
    <x v="2"/>
    <x v="12"/>
    <s v="Food"/>
    <s v="Medium"/>
    <x v="1"/>
    <x v="7"/>
    <n v="15"/>
    <n v="12.75"/>
    <s v="UPI"/>
    <x v="3"/>
    <s v="Ava"/>
    <n v="3.9"/>
    <x v="1"/>
    <s v="Delivery"/>
    <x v="4"/>
    <x v="10"/>
    <s v="Wednesday"/>
  </r>
  <r>
    <s v="TRX11321"/>
    <s v="2024-11-05"/>
    <s v="Tuesday"/>
    <s v="07:57 PM"/>
    <s v="CUST714"/>
    <x v="2"/>
    <x v="0"/>
    <s v="Beverage"/>
    <s v="Large"/>
    <x v="0"/>
    <x v="0"/>
    <n v="10"/>
    <n v="3.6"/>
    <s v="Cash"/>
    <x v="3"/>
    <s v="Ava"/>
    <n v="4.2"/>
    <x v="2"/>
    <s v="Delivery"/>
    <x v="2"/>
    <x v="10"/>
    <s v="Tuesday"/>
  </r>
  <r>
    <s v="TRX11369"/>
    <s v="2024-11-25"/>
    <s v="Monday"/>
    <s v="08:58 AM"/>
    <s v="CUST918"/>
    <x v="1"/>
    <x v="7"/>
    <s v="Pastry"/>
    <s v="Small"/>
    <x v="1"/>
    <x v="3"/>
    <n v="5"/>
    <n v="5.7"/>
    <s v="Cash"/>
    <x v="3"/>
    <s v="Liam"/>
    <n v="4"/>
    <x v="2"/>
    <s v="Dine-in"/>
    <x v="11"/>
    <x v="10"/>
    <s v="Monday"/>
  </r>
  <r>
    <s v="TRX11549"/>
    <s v="2024-11-19"/>
    <s v="Tuesday"/>
    <s v="10:07 AM"/>
    <s v="CUST823"/>
    <x v="0"/>
    <x v="4"/>
    <s v="Coffee"/>
    <s v="Large"/>
    <x v="3"/>
    <x v="0"/>
    <n v="15"/>
    <n v="13.6"/>
    <s v="UPI"/>
    <x v="3"/>
    <s v="Sophia"/>
    <n v="4.0999999999999996"/>
    <x v="0"/>
    <s v="Takeaway"/>
    <x v="4"/>
    <x v="10"/>
    <s v="Tuesday"/>
  </r>
  <r>
    <s v="TRX11638"/>
    <s v="2024-11-19"/>
    <s v="Tuesday"/>
    <s v="07:48 PM"/>
    <s v="CUST308"/>
    <x v="2"/>
    <x v="11"/>
    <s v="Food"/>
    <s v="Large"/>
    <x v="1"/>
    <x v="6"/>
    <n v="0"/>
    <n v="16.5"/>
    <s v="Cash"/>
    <x v="3"/>
    <s v="Emma"/>
    <n v="4.8"/>
    <x v="0"/>
    <s v="Takeaway"/>
    <x v="14"/>
    <x v="10"/>
    <s v="Tuesday"/>
  </r>
  <r>
    <s v="TRX11663"/>
    <s v="2024-11-12"/>
    <s v="Tuesday"/>
    <s v="06:12 PM"/>
    <s v="CUST987"/>
    <x v="0"/>
    <x v="5"/>
    <s v="Tea"/>
    <s v="Medium"/>
    <x v="0"/>
    <x v="3"/>
    <n v="15"/>
    <n v="1.7"/>
    <s v="UPI"/>
    <x v="3"/>
    <s v="John"/>
    <n v="3.6"/>
    <x v="2"/>
    <s v="Takeaway"/>
    <x v="10"/>
    <x v="10"/>
    <s v="Tuesday"/>
  </r>
  <r>
    <s v="TRX11821"/>
    <s v="2024-11-08"/>
    <s v="Friday"/>
    <s v="02:08 PM"/>
    <s v="CUST560"/>
    <x v="2"/>
    <x v="14"/>
    <s v="Coffee"/>
    <s v="Large"/>
    <x v="3"/>
    <x v="4"/>
    <n v="5"/>
    <n v="9.5"/>
    <s v="Cash"/>
    <x v="3"/>
    <s v="Ava"/>
    <n v="4.5999999999999996"/>
    <x v="0"/>
    <s v="Dine-in"/>
    <x v="18"/>
    <x v="10"/>
    <s v="Friday"/>
  </r>
  <r>
    <s v="TRX11842"/>
    <s v="2024-11-02"/>
    <s v="Saturday"/>
    <s v="08:26 AM"/>
    <s v="CUST258"/>
    <x v="1"/>
    <x v="15"/>
    <s v="Coffee"/>
    <s v="Small"/>
    <x v="3"/>
    <x v="2"/>
    <n v="0"/>
    <n v="18"/>
    <s v="Cash"/>
    <x v="3"/>
    <s v="John"/>
    <n v="3.6"/>
    <x v="2"/>
    <s v="Delivery"/>
    <x v="5"/>
    <x v="10"/>
    <s v="Saturday"/>
  </r>
  <r>
    <s v="TRX11848"/>
    <s v="2024-11-11"/>
    <s v="Monday"/>
    <s v="01:58 PM"/>
    <s v="CUST518"/>
    <x v="2"/>
    <x v="2"/>
    <s v="Coffee"/>
    <s v="Large"/>
    <x v="3"/>
    <x v="1"/>
    <n v="10"/>
    <n v="10.8"/>
    <s v="Card"/>
    <x v="3"/>
    <s v="Emma"/>
    <n v="4.7"/>
    <x v="1"/>
    <s v="Takeaway"/>
    <x v="3"/>
    <x v="10"/>
    <s v="Monday"/>
  </r>
  <r>
    <s v="TRX11890"/>
    <s v="2024-11-07"/>
    <s v="Thursday"/>
    <s v="07:09 AM"/>
    <s v="CUST918"/>
    <x v="2"/>
    <x v="9"/>
    <s v="Beverage"/>
    <s v="Medium"/>
    <x v="1"/>
    <x v="5"/>
    <n v="0"/>
    <n v="11.4"/>
    <s v="Card"/>
    <x v="3"/>
    <s v="Sophia"/>
    <n v="4.4000000000000004"/>
    <x v="1"/>
    <s v="Takeaway"/>
    <x v="5"/>
    <x v="10"/>
    <s v="Thursday"/>
  </r>
  <r>
    <s v="TRX11914"/>
    <s v="2024-11-22"/>
    <s v="Friday"/>
    <s v="08:07 AM"/>
    <s v="CUST943"/>
    <x v="0"/>
    <x v="9"/>
    <s v="Beverage"/>
    <s v="Large"/>
    <x v="3"/>
    <x v="5"/>
    <n v="15"/>
    <n v="12.92"/>
    <s v="Cash"/>
    <x v="3"/>
    <s v="Sophia"/>
    <n v="3.7"/>
    <x v="1"/>
    <s v="Delivery"/>
    <x v="13"/>
    <x v="10"/>
    <s v="Friday"/>
  </r>
  <r>
    <s v="TRX11939"/>
    <s v="2024-11-12"/>
    <s v="Tuesday"/>
    <s v="02:37 PM"/>
    <s v="CUST650"/>
    <x v="0"/>
    <x v="13"/>
    <s v="Coffee"/>
    <s v="Small"/>
    <x v="2"/>
    <x v="8"/>
    <n v="10"/>
    <n v="6.3"/>
    <s v="UPI"/>
    <x v="3"/>
    <s v="Liam"/>
    <n v="3.9"/>
    <x v="0"/>
    <s v="Takeaway"/>
    <x v="7"/>
    <x v="10"/>
    <s v="Tuesday"/>
  </r>
  <r>
    <s v="TRX12033"/>
    <s v="2024-11-17"/>
    <s v="Sunday"/>
    <s v="02:59 PM"/>
    <s v="CUST576"/>
    <x v="1"/>
    <x v="4"/>
    <s v="Coffee"/>
    <s v="Medium"/>
    <x v="1"/>
    <x v="0"/>
    <n v="15"/>
    <n v="10.199999999999999"/>
    <s v="Card"/>
    <x v="3"/>
    <s v="Olivia"/>
    <n v="4.7"/>
    <x v="0"/>
    <s v="Dine-in"/>
    <x v="13"/>
    <x v="10"/>
    <s v="Sunday"/>
  </r>
  <r>
    <s v="TRX12108"/>
    <s v="2024-11-18"/>
    <s v="Monday"/>
    <s v="09:43 AM"/>
    <s v="CUST975"/>
    <x v="2"/>
    <x v="11"/>
    <s v="Food"/>
    <s v="Small"/>
    <x v="3"/>
    <x v="6"/>
    <n v="15"/>
    <n v="18.7"/>
    <s v="Card"/>
    <x v="3"/>
    <s v="Sophia"/>
    <n v="4"/>
    <x v="1"/>
    <s v="Dine-in"/>
    <x v="5"/>
    <x v="10"/>
    <s v="Monday"/>
  </r>
  <r>
    <s v="TRX12353"/>
    <s v="2024-11-20"/>
    <s v="Wednesday"/>
    <s v="06:55 PM"/>
    <s v="CUST153"/>
    <x v="2"/>
    <x v="10"/>
    <s v="Pastry"/>
    <s v="Small"/>
    <x v="2"/>
    <x v="4"/>
    <n v="10"/>
    <n v="4.5"/>
    <s v="Card"/>
    <x v="3"/>
    <s v="Olivia"/>
    <n v="3.1"/>
    <x v="2"/>
    <s v="Delivery"/>
    <x v="18"/>
    <x v="10"/>
    <s v="Wednesday"/>
  </r>
  <r>
    <s v="TRX12682"/>
    <s v="2024-11-12"/>
    <s v="Tuesday"/>
    <s v="10:20 AM"/>
    <s v="CUST260"/>
    <x v="0"/>
    <x v="9"/>
    <s v="Beverage"/>
    <s v="Small"/>
    <x v="3"/>
    <x v="5"/>
    <n v="0"/>
    <n v="15.2"/>
    <s v="Cash"/>
    <x v="3"/>
    <s v="Noah"/>
    <n v="3.6"/>
    <x v="2"/>
    <s v="Dine-in"/>
    <x v="7"/>
    <x v="10"/>
    <s v="Tuesday"/>
  </r>
  <r>
    <s v="TRX12689"/>
    <s v="2024-11-08"/>
    <s v="Friday"/>
    <s v="01:47 PM"/>
    <s v="CUST422"/>
    <x v="1"/>
    <x v="1"/>
    <s v="Tea"/>
    <s v="Medium"/>
    <x v="1"/>
    <x v="1"/>
    <n v="0"/>
    <n v="9"/>
    <s v="Cash"/>
    <x v="3"/>
    <s v="Olivia"/>
    <n v="3.6"/>
    <x v="1"/>
    <s v="Takeaway"/>
    <x v="8"/>
    <x v="10"/>
    <s v="Friday"/>
  </r>
  <r>
    <s v="TRX12790"/>
    <s v="2024-11-12"/>
    <s v="Tuesday"/>
    <s v="11:38 AM"/>
    <s v="CUST627"/>
    <x v="0"/>
    <x v="13"/>
    <s v="Coffee"/>
    <s v="Medium"/>
    <x v="2"/>
    <x v="8"/>
    <n v="10"/>
    <n v="6.3"/>
    <s v="Card"/>
    <x v="3"/>
    <s v="Noah"/>
    <n v="5"/>
    <x v="1"/>
    <s v="Delivery"/>
    <x v="4"/>
    <x v="10"/>
    <s v="Tuesday"/>
  </r>
  <r>
    <s v="TRX12858"/>
    <s v="2024-11-27"/>
    <s v="Wednesday"/>
    <s v="02:14 PM"/>
    <s v="CUST902"/>
    <x v="2"/>
    <x v="0"/>
    <s v="Beverage"/>
    <s v="Large"/>
    <x v="2"/>
    <x v="0"/>
    <n v="10"/>
    <n v="7.2"/>
    <s v="Cash"/>
    <x v="3"/>
    <s v="Ava"/>
    <n v="4.3"/>
    <x v="0"/>
    <s v="Takeaway"/>
    <x v="13"/>
    <x v="10"/>
    <s v="Wednesday"/>
  </r>
  <r>
    <s v="TRX12879"/>
    <s v="2024-11-17"/>
    <s v="Sunday"/>
    <s v="05:41 PM"/>
    <s v="CUST357"/>
    <x v="2"/>
    <x v="3"/>
    <s v="Food"/>
    <s v="Medium"/>
    <x v="3"/>
    <x v="2"/>
    <n v="5"/>
    <n v="17.100000000000001"/>
    <s v="Card"/>
    <x v="3"/>
    <s v="John"/>
    <n v="4.8"/>
    <x v="0"/>
    <s v="Dine-in"/>
    <x v="8"/>
    <x v="10"/>
    <s v="Sunday"/>
  </r>
  <r>
    <s v="TRX12943"/>
    <s v="2024-11-30"/>
    <s v="Saturday"/>
    <s v="07:28 AM"/>
    <s v="CUST347"/>
    <x v="1"/>
    <x v="6"/>
    <s v="Pastry"/>
    <s v="Medium"/>
    <x v="1"/>
    <x v="1"/>
    <n v="5"/>
    <n v="8.5500000000000007"/>
    <s v="Cash"/>
    <x v="3"/>
    <s v="Emma"/>
    <n v="4.5999999999999996"/>
    <x v="0"/>
    <s v="Delivery"/>
    <x v="15"/>
    <x v="10"/>
    <s v="Saturday"/>
  </r>
  <r>
    <s v="TRX13062"/>
    <s v="2024-11-11"/>
    <s v="Monday"/>
    <s v="12:11 PM"/>
    <s v="CUST591"/>
    <x v="2"/>
    <x v="5"/>
    <s v="Tea"/>
    <s v="Large"/>
    <x v="0"/>
    <x v="3"/>
    <n v="5"/>
    <n v="1.9"/>
    <s v="Cash"/>
    <x v="3"/>
    <s v="Olivia"/>
    <n v="4.2"/>
    <x v="0"/>
    <s v="Takeaway"/>
    <x v="4"/>
    <x v="10"/>
    <s v="Monday"/>
  </r>
  <r>
    <s v="TRX13083"/>
    <s v="2024-11-21"/>
    <s v="Thursday"/>
    <s v="07:33 AM"/>
    <s v="CUST667"/>
    <x v="2"/>
    <x v="10"/>
    <s v="Pastry"/>
    <s v="Small"/>
    <x v="0"/>
    <x v="4"/>
    <n v="0"/>
    <n v="2.5"/>
    <s v="UPI"/>
    <x v="3"/>
    <s v="Ava"/>
    <n v="4.9000000000000004"/>
    <x v="0"/>
    <s v="Takeaway"/>
    <x v="12"/>
    <x v="10"/>
    <s v="Thursday"/>
  </r>
  <r>
    <s v="TRX13100"/>
    <s v="2024-11-15"/>
    <s v="Friday"/>
    <s v="01:08 PM"/>
    <s v="CUST241"/>
    <x v="0"/>
    <x v="10"/>
    <s v="Pastry"/>
    <s v="Medium"/>
    <x v="1"/>
    <x v="4"/>
    <n v="0"/>
    <n v="7.5"/>
    <s v="Card"/>
    <x v="3"/>
    <s v="John"/>
    <n v="4.7"/>
    <x v="0"/>
    <s v="Delivery"/>
    <x v="12"/>
    <x v="10"/>
    <s v="Friday"/>
  </r>
  <r>
    <s v="TRX13230"/>
    <s v="2024-11-28"/>
    <s v="Thursday"/>
    <s v="01:59 PM"/>
    <s v="CUST407"/>
    <x v="0"/>
    <x v="9"/>
    <s v="Beverage"/>
    <s v="Medium"/>
    <x v="2"/>
    <x v="5"/>
    <n v="10"/>
    <n v="6.84"/>
    <s v="UPI"/>
    <x v="3"/>
    <s v="Olivia"/>
    <n v="3.8"/>
    <x v="2"/>
    <s v="Takeaway"/>
    <x v="1"/>
    <x v="10"/>
    <s v="Thursday"/>
  </r>
  <r>
    <s v="TRX13343"/>
    <s v="2024-11-28"/>
    <s v="Thursday"/>
    <s v="03:40 PM"/>
    <s v="CUST566"/>
    <x v="0"/>
    <x v="4"/>
    <s v="Coffee"/>
    <s v="Small"/>
    <x v="1"/>
    <x v="0"/>
    <n v="10"/>
    <n v="10.8"/>
    <s v="Cash"/>
    <x v="3"/>
    <s v="Sophia"/>
    <n v="5"/>
    <x v="1"/>
    <s v="Delivery"/>
    <x v="19"/>
    <x v="10"/>
    <s v="Thursday"/>
  </r>
  <r>
    <s v="TRX13367"/>
    <s v="2024-11-26"/>
    <s v="Tuesday"/>
    <s v="03:30 PM"/>
    <s v="CUST918"/>
    <x v="2"/>
    <x v="7"/>
    <s v="Pastry"/>
    <s v="Small"/>
    <x v="2"/>
    <x v="3"/>
    <n v="0"/>
    <n v="4"/>
    <s v="Cash"/>
    <x v="3"/>
    <s v="Emma"/>
    <n v="4.7"/>
    <x v="1"/>
    <s v="Takeaway"/>
    <x v="18"/>
    <x v="10"/>
    <s v="Tuesday"/>
  </r>
  <r>
    <s v="TRX13368"/>
    <s v="2024-11-18"/>
    <s v="Monday"/>
    <s v="04:11 PM"/>
    <s v="CUST153"/>
    <x v="1"/>
    <x v="3"/>
    <s v="Food"/>
    <s v="Small"/>
    <x v="3"/>
    <x v="2"/>
    <n v="0"/>
    <n v="18"/>
    <s v="Card"/>
    <x v="3"/>
    <s v="Sophia"/>
    <n v="4.9000000000000004"/>
    <x v="0"/>
    <s v="Takeaway"/>
    <x v="9"/>
    <x v="10"/>
    <s v="Monday"/>
  </r>
  <r>
    <s v="TRX13385"/>
    <s v="2024-11-30"/>
    <s v="Saturday"/>
    <s v="02:26 PM"/>
    <s v="CUST851"/>
    <x v="2"/>
    <x v="8"/>
    <s v="Tea"/>
    <s v="Medium"/>
    <x v="3"/>
    <x v="4"/>
    <n v="0"/>
    <n v="10"/>
    <s v="UPI"/>
    <x v="3"/>
    <s v="Liam"/>
    <n v="4.5999999999999996"/>
    <x v="0"/>
    <s v="Takeaway"/>
    <x v="9"/>
    <x v="10"/>
    <s v="Saturday"/>
  </r>
  <r>
    <s v="TRX13503"/>
    <s v="2024-11-14"/>
    <s v="Thursday"/>
    <s v="08:30 PM"/>
    <s v="CUST860"/>
    <x v="1"/>
    <x v="1"/>
    <s v="Tea"/>
    <s v="Large"/>
    <x v="3"/>
    <x v="1"/>
    <n v="15"/>
    <n v="10.199999999999999"/>
    <s v="Card"/>
    <x v="3"/>
    <s v="Noah"/>
    <n v="3.3"/>
    <x v="2"/>
    <s v="Dine-in"/>
    <x v="10"/>
    <x v="10"/>
    <s v="Thursday"/>
  </r>
  <r>
    <s v="TRX13504"/>
    <s v="2024-11-14"/>
    <s v="Thursday"/>
    <s v="02:25 PM"/>
    <s v="CUST955"/>
    <x v="1"/>
    <x v="8"/>
    <s v="Tea"/>
    <s v="Large"/>
    <x v="3"/>
    <x v="4"/>
    <n v="0"/>
    <n v="10"/>
    <s v="UPI"/>
    <x v="3"/>
    <s v="Liam"/>
    <n v="3.6"/>
    <x v="1"/>
    <s v="Delivery"/>
    <x v="17"/>
    <x v="10"/>
    <s v="Thursday"/>
  </r>
  <r>
    <s v="TRX13537"/>
    <s v="2024-11-01"/>
    <s v="Friday"/>
    <s v="07:55 AM"/>
    <s v="CUST121"/>
    <x v="1"/>
    <x v="11"/>
    <s v="Food"/>
    <s v="Large"/>
    <x v="0"/>
    <x v="6"/>
    <n v="15"/>
    <n v="4.67"/>
    <s v="UPI"/>
    <x v="3"/>
    <s v="John"/>
    <n v="3.6"/>
    <x v="1"/>
    <s v="Takeaway"/>
    <x v="15"/>
    <x v="10"/>
    <s v="Friday"/>
  </r>
  <r>
    <s v="TRX13924"/>
    <s v="2024-11-27"/>
    <s v="Wednesday"/>
    <s v="08:37 PM"/>
    <s v="CUST296"/>
    <x v="1"/>
    <x v="3"/>
    <s v="Food"/>
    <s v="Small"/>
    <x v="1"/>
    <x v="2"/>
    <n v="10"/>
    <n v="12.15"/>
    <s v="Cash"/>
    <x v="3"/>
    <s v="Liam"/>
    <n v="3.8"/>
    <x v="1"/>
    <s v="Dine-in"/>
    <x v="8"/>
    <x v="10"/>
    <s v="Wednesday"/>
  </r>
  <r>
    <s v="TRX14033"/>
    <s v="2024-11-14"/>
    <s v="Thursday"/>
    <s v="09:27 AM"/>
    <s v="CUST158"/>
    <x v="1"/>
    <x v="1"/>
    <s v="Tea"/>
    <s v="Medium"/>
    <x v="0"/>
    <x v="1"/>
    <n v="10"/>
    <n v="2.7"/>
    <s v="UPI"/>
    <x v="3"/>
    <s v="John"/>
    <n v="3.6"/>
    <x v="2"/>
    <s v="Dine-in"/>
    <x v="11"/>
    <x v="10"/>
    <s v="Thursday"/>
  </r>
  <r>
    <s v="TRX14042"/>
    <s v="2024-11-06"/>
    <s v="Wednesday"/>
    <s v="02:16 PM"/>
    <s v="CUST888"/>
    <x v="0"/>
    <x v="8"/>
    <s v="Tea"/>
    <s v="Large"/>
    <x v="2"/>
    <x v="4"/>
    <n v="0"/>
    <n v="5"/>
    <s v="Cash"/>
    <x v="3"/>
    <s v="Emma"/>
    <n v="3.2"/>
    <x v="0"/>
    <s v="Takeaway"/>
    <x v="17"/>
    <x v="10"/>
    <s v="Wednesday"/>
  </r>
  <r>
    <s v="TRX14059"/>
    <s v="2024-11-11"/>
    <s v="Monday"/>
    <s v="03:22 PM"/>
    <s v="CUST475"/>
    <x v="0"/>
    <x v="8"/>
    <s v="Tea"/>
    <s v="Large"/>
    <x v="1"/>
    <x v="4"/>
    <n v="10"/>
    <n v="6.75"/>
    <s v="Card"/>
    <x v="3"/>
    <s v="Ava"/>
    <n v="3.3"/>
    <x v="1"/>
    <s v="Delivery"/>
    <x v="0"/>
    <x v="10"/>
    <s v="Monday"/>
  </r>
  <r>
    <s v="TRX14186"/>
    <s v="2024-11-10"/>
    <s v="Sunday"/>
    <s v="08:06 PM"/>
    <s v="CUST923"/>
    <x v="1"/>
    <x v="0"/>
    <s v="Beverage"/>
    <s v="Large"/>
    <x v="1"/>
    <x v="0"/>
    <n v="5"/>
    <n v="11.4"/>
    <s v="Cash"/>
    <x v="3"/>
    <s v="Emma"/>
    <n v="3.3"/>
    <x v="2"/>
    <s v="Takeaway"/>
    <x v="15"/>
    <x v="10"/>
    <s v="Sunday"/>
  </r>
  <r>
    <s v="TRX14302"/>
    <s v="2024-11-23"/>
    <s v="Saturday"/>
    <s v="04:38 PM"/>
    <s v="CUST928"/>
    <x v="1"/>
    <x v="15"/>
    <s v="Coffee"/>
    <s v="Medium"/>
    <x v="1"/>
    <x v="2"/>
    <n v="0"/>
    <n v="13.5"/>
    <s v="Card"/>
    <x v="3"/>
    <s v="Olivia"/>
    <n v="3.8"/>
    <x v="1"/>
    <s v="Dine-in"/>
    <x v="1"/>
    <x v="10"/>
    <s v="Saturday"/>
  </r>
  <r>
    <s v="TRX14318"/>
    <s v="2024-11-18"/>
    <s v="Monday"/>
    <s v="04:18 PM"/>
    <s v="CUST692"/>
    <x v="0"/>
    <x v="7"/>
    <s v="Pastry"/>
    <s v="Large"/>
    <x v="3"/>
    <x v="3"/>
    <n v="15"/>
    <n v="6.8"/>
    <s v="UPI"/>
    <x v="3"/>
    <s v="Emma"/>
    <n v="4.7"/>
    <x v="0"/>
    <s v="Dine-in"/>
    <x v="0"/>
    <x v="10"/>
    <s v="Monday"/>
  </r>
  <r>
    <s v="TRX14320"/>
    <s v="2024-11-15"/>
    <s v="Friday"/>
    <s v="03:44 PM"/>
    <s v="CUST210"/>
    <x v="0"/>
    <x v="13"/>
    <s v="Coffee"/>
    <s v="Small"/>
    <x v="1"/>
    <x v="8"/>
    <n v="0"/>
    <n v="10.5"/>
    <s v="Card"/>
    <x v="3"/>
    <s v="John"/>
    <n v="4.5"/>
    <x v="0"/>
    <s v="Dine-in"/>
    <x v="1"/>
    <x v="10"/>
    <s v="Friday"/>
  </r>
  <r>
    <s v="TRX14343"/>
    <s v="2024-11-04"/>
    <s v="Monday"/>
    <s v="11:49 AM"/>
    <s v="CUST738"/>
    <x v="1"/>
    <x v="2"/>
    <s v="Coffee"/>
    <s v="Small"/>
    <x v="1"/>
    <x v="1"/>
    <n v="10"/>
    <n v="8.1"/>
    <s v="UPI"/>
    <x v="3"/>
    <s v="Olivia"/>
    <n v="3.8"/>
    <x v="1"/>
    <s v="Takeaway"/>
    <x v="1"/>
    <x v="10"/>
    <s v="Monday"/>
  </r>
  <r>
    <s v="TRX14607"/>
    <s v="2024-11-15"/>
    <s v="Friday"/>
    <s v="06:48 PM"/>
    <s v="CUST695"/>
    <x v="1"/>
    <x v="6"/>
    <s v="Pastry"/>
    <s v="Large"/>
    <x v="3"/>
    <x v="1"/>
    <n v="0"/>
    <n v="12"/>
    <s v="Card"/>
    <x v="3"/>
    <s v="John"/>
    <n v="4.3"/>
    <x v="2"/>
    <s v="Dine-in"/>
    <x v="3"/>
    <x v="10"/>
    <s v="Friday"/>
  </r>
  <r>
    <s v="TRX14618"/>
    <s v="2024-11-27"/>
    <s v="Wednesday"/>
    <s v="02:28 PM"/>
    <s v="CUST126"/>
    <x v="2"/>
    <x v="11"/>
    <s v="Food"/>
    <s v="Small"/>
    <x v="2"/>
    <x v="6"/>
    <n v="10"/>
    <n v="9.9"/>
    <s v="UPI"/>
    <x v="3"/>
    <s v="Liam"/>
    <n v="3.5"/>
    <x v="0"/>
    <s v="Takeaway"/>
    <x v="17"/>
    <x v="10"/>
    <s v="Wednesday"/>
  </r>
  <r>
    <s v="TRX14630"/>
    <s v="2024-11-08"/>
    <s v="Friday"/>
    <s v="06:37 PM"/>
    <s v="CUST752"/>
    <x v="2"/>
    <x v="9"/>
    <s v="Beverage"/>
    <s v="Medium"/>
    <x v="1"/>
    <x v="5"/>
    <n v="5"/>
    <n v="10.83"/>
    <s v="Cash"/>
    <x v="3"/>
    <s v="Noah"/>
    <n v="4.2"/>
    <x v="0"/>
    <s v="Dine-in"/>
    <x v="4"/>
    <x v="10"/>
    <s v="Friday"/>
  </r>
  <r>
    <s v="TRX14692"/>
    <s v="2024-11-18"/>
    <s v="Monday"/>
    <s v="09:58 AM"/>
    <s v="CUST863"/>
    <x v="2"/>
    <x v="14"/>
    <s v="Coffee"/>
    <s v="Medium"/>
    <x v="3"/>
    <x v="4"/>
    <n v="15"/>
    <n v="8.5"/>
    <s v="Card"/>
    <x v="3"/>
    <s v="Emma"/>
    <n v="4"/>
    <x v="0"/>
    <s v="Delivery"/>
    <x v="1"/>
    <x v="10"/>
    <s v="Monday"/>
  </r>
  <r>
    <s v="TRX14818"/>
    <s v="2024-11-24"/>
    <s v="Sunday"/>
    <s v="06:26 PM"/>
    <s v="CUST148"/>
    <x v="2"/>
    <x v="13"/>
    <s v="Coffee"/>
    <s v="Medium"/>
    <x v="2"/>
    <x v="8"/>
    <n v="5"/>
    <n v="6.65"/>
    <s v="Card"/>
    <x v="3"/>
    <s v="Sophia"/>
    <n v="4.7"/>
    <x v="1"/>
    <s v="Delivery"/>
    <x v="6"/>
    <x v="10"/>
    <s v="Sunday"/>
  </r>
  <r>
    <s v="TRX14900"/>
    <s v="2024-11-19"/>
    <s v="Tuesday"/>
    <s v="08:46 AM"/>
    <s v="CUST906"/>
    <x v="0"/>
    <x v="1"/>
    <s v="Tea"/>
    <s v="Medium"/>
    <x v="2"/>
    <x v="1"/>
    <n v="5"/>
    <n v="5.7"/>
    <s v="Cash"/>
    <x v="3"/>
    <s v="Emma"/>
    <n v="4"/>
    <x v="2"/>
    <s v="Delivery"/>
    <x v="11"/>
    <x v="10"/>
    <s v="Tuesday"/>
  </r>
  <r>
    <s v="TRX10059"/>
    <s v="2024-11-08"/>
    <s v="Friday"/>
    <s v="07:37 PM"/>
    <s v="CUST201"/>
    <x v="0"/>
    <x v="8"/>
    <s v="Tea"/>
    <s v="Medium"/>
    <x v="2"/>
    <x v="4"/>
    <n v="0"/>
    <n v="5"/>
    <s v="Cash"/>
    <x v="4"/>
    <s v="Emma"/>
    <n v="4.0999999999999996"/>
    <x v="1"/>
    <s v="Dine-in"/>
    <x v="5"/>
    <x v="10"/>
    <s v="Friday"/>
  </r>
  <r>
    <s v="TRX10080"/>
    <s v="2024-11-06"/>
    <s v="Wednesday"/>
    <s v="08:41 PM"/>
    <s v="CUST460"/>
    <x v="2"/>
    <x v="1"/>
    <s v="Tea"/>
    <s v="Large"/>
    <x v="2"/>
    <x v="1"/>
    <n v="10"/>
    <n v="5.4"/>
    <s v="UPI"/>
    <x v="4"/>
    <s v="Sophia"/>
    <n v="4.3"/>
    <x v="2"/>
    <s v="Delivery"/>
    <x v="3"/>
    <x v="10"/>
    <s v="Wednesday"/>
  </r>
  <r>
    <s v="TRX10201"/>
    <s v="2024-11-29"/>
    <s v="Friday"/>
    <s v="05:08 PM"/>
    <s v="CUST239"/>
    <x v="1"/>
    <x v="6"/>
    <s v="Pastry"/>
    <s v="Large"/>
    <x v="1"/>
    <x v="1"/>
    <n v="5"/>
    <n v="8.5500000000000007"/>
    <s v="Card"/>
    <x v="4"/>
    <s v="Liam"/>
    <n v="4.9000000000000004"/>
    <x v="0"/>
    <s v="Takeaway"/>
    <x v="11"/>
    <x v="10"/>
    <s v="Friday"/>
  </r>
  <r>
    <s v="TRX10259"/>
    <s v="2024-11-04"/>
    <s v="Monday"/>
    <s v="10:44 AM"/>
    <s v="CUST120"/>
    <x v="2"/>
    <x v="9"/>
    <s v="Beverage"/>
    <s v="Medium"/>
    <x v="0"/>
    <x v="5"/>
    <n v="5"/>
    <n v="3.61"/>
    <s v="Cash"/>
    <x v="4"/>
    <s v="Liam"/>
    <n v="4.8"/>
    <x v="0"/>
    <s v="Dine-in"/>
    <x v="2"/>
    <x v="10"/>
    <s v="Monday"/>
  </r>
  <r>
    <s v="TRX10308"/>
    <s v="2024-11-25"/>
    <s v="Monday"/>
    <s v="09:40 AM"/>
    <s v="CUST617"/>
    <x v="1"/>
    <x v="9"/>
    <s v="Beverage"/>
    <s v="Small"/>
    <x v="3"/>
    <x v="5"/>
    <n v="0"/>
    <n v="15.2"/>
    <s v="Card"/>
    <x v="4"/>
    <s v="Liam"/>
    <n v="3.7"/>
    <x v="0"/>
    <s v="Dine-in"/>
    <x v="19"/>
    <x v="10"/>
    <s v="Monday"/>
  </r>
  <r>
    <s v="TRX10454"/>
    <s v="2024-11-11"/>
    <s v="Monday"/>
    <s v="01:04 PM"/>
    <s v="CUST419"/>
    <x v="2"/>
    <x v="7"/>
    <s v="Pastry"/>
    <s v="Large"/>
    <x v="2"/>
    <x v="3"/>
    <n v="0"/>
    <n v="4"/>
    <s v="Card"/>
    <x v="4"/>
    <s v="Ava"/>
    <n v="3.2"/>
    <x v="2"/>
    <s v="Takeaway"/>
    <x v="5"/>
    <x v="10"/>
    <s v="Monday"/>
  </r>
  <r>
    <s v="TRX10460"/>
    <s v="2024-11-02"/>
    <s v="Saturday"/>
    <s v="08:51 AM"/>
    <s v="CUST801"/>
    <x v="2"/>
    <x v="3"/>
    <s v="Food"/>
    <s v="Medium"/>
    <x v="1"/>
    <x v="2"/>
    <n v="0"/>
    <n v="13.5"/>
    <s v="Cash"/>
    <x v="4"/>
    <s v="Emma"/>
    <n v="4.8"/>
    <x v="2"/>
    <s v="Dine-in"/>
    <x v="2"/>
    <x v="10"/>
    <s v="Saturday"/>
  </r>
  <r>
    <s v="TRX10472"/>
    <s v="2024-11-05"/>
    <s v="Tuesday"/>
    <s v="09:58 AM"/>
    <s v="CUST705"/>
    <x v="0"/>
    <x v="15"/>
    <s v="Coffee"/>
    <s v="Medium"/>
    <x v="3"/>
    <x v="2"/>
    <n v="5"/>
    <n v="17.100000000000001"/>
    <s v="Card"/>
    <x v="4"/>
    <s v="Sophia"/>
    <n v="4"/>
    <x v="2"/>
    <s v="Dine-in"/>
    <x v="16"/>
    <x v="10"/>
    <s v="Tuesday"/>
  </r>
  <r>
    <s v="TRX10493"/>
    <s v="2024-11-19"/>
    <s v="Tuesday"/>
    <s v="05:27 PM"/>
    <s v="CUST485"/>
    <x v="1"/>
    <x v="5"/>
    <s v="Tea"/>
    <s v="Medium"/>
    <x v="0"/>
    <x v="3"/>
    <n v="0"/>
    <n v="2"/>
    <s v="Cash"/>
    <x v="4"/>
    <s v="John"/>
    <n v="4.9000000000000004"/>
    <x v="2"/>
    <s v="Delivery"/>
    <x v="3"/>
    <x v="10"/>
    <s v="Tuesday"/>
  </r>
  <r>
    <s v="TRX10496"/>
    <s v="2024-11-12"/>
    <s v="Tuesday"/>
    <s v="01:10 PM"/>
    <s v="CUST983"/>
    <x v="0"/>
    <x v="1"/>
    <s v="Tea"/>
    <s v="Large"/>
    <x v="3"/>
    <x v="1"/>
    <n v="5"/>
    <n v="11.4"/>
    <s v="Card"/>
    <x v="4"/>
    <s v="John"/>
    <n v="3.2"/>
    <x v="1"/>
    <s v="Delivery"/>
    <x v="7"/>
    <x v="10"/>
    <s v="Tuesday"/>
  </r>
  <r>
    <s v="TRX10635"/>
    <s v="2024-11-02"/>
    <s v="Saturday"/>
    <s v="12:36 PM"/>
    <s v="CUST116"/>
    <x v="0"/>
    <x v="15"/>
    <s v="Coffee"/>
    <s v="Large"/>
    <x v="0"/>
    <x v="2"/>
    <n v="15"/>
    <n v="3.82"/>
    <s v="Cash"/>
    <x v="4"/>
    <s v="John"/>
    <n v="3.8"/>
    <x v="2"/>
    <s v="Delivery"/>
    <x v="20"/>
    <x v="10"/>
    <s v="Saturday"/>
  </r>
  <r>
    <s v="TRX10658"/>
    <s v="2024-11-02"/>
    <s v="Saturday"/>
    <s v="02:19 PM"/>
    <s v="CUST751"/>
    <x v="0"/>
    <x v="1"/>
    <s v="Tea"/>
    <s v="Large"/>
    <x v="0"/>
    <x v="1"/>
    <n v="5"/>
    <n v="2.85"/>
    <s v="UPI"/>
    <x v="4"/>
    <s v="Liam"/>
    <n v="3.7"/>
    <x v="1"/>
    <s v="Delivery"/>
    <x v="2"/>
    <x v="10"/>
    <s v="Saturday"/>
  </r>
  <r>
    <s v="TRX10736"/>
    <s v="2024-11-18"/>
    <s v="Monday"/>
    <s v="07:30 PM"/>
    <s v="CUST375"/>
    <x v="2"/>
    <x v="8"/>
    <s v="Tea"/>
    <s v="Large"/>
    <x v="1"/>
    <x v="4"/>
    <n v="5"/>
    <n v="7.12"/>
    <s v="Card"/>
    <x v="4"/>
    <s v="Sophia"/>
    <n v="3.6"/>
    <x v="0"/>
    <s v="Takeaway"/>
    <x v="14"/>
    <x v="10"/>
    <s v="Monday"/>
  </r>
  <r>
    <s v="TRX10867"/>
    <s v="2024-11-09"/>
    <s v="Saturday"/>
    <s v="06:37 PM"/>
    <s v="CUST549"/>
    <x v="1"/>
    <x v="2"/>
    <s v="Coffee"/>
    <s v="Small"/>
    <x v="3"/>
    <x v="1"/>
    <n v="0"/>
    <n v="12"/>
    <s v="Cash"/>
    <x v="4"/>
    <s v="Emma"/>
    <n v="3.3"/>
    <x v="2"/>
    <s v="Delivery"/>
    <x v="4"/>
    <x v="10"/>
    <s v="Saturday"/>
  </r>
  <r>
    <s v="TRX10959"/>
    <s v="2024-11-22"/>
    <s v="Friday"/>
    <s v="01:23 PM"/>
    <s v="CUST571"/>
    <x v="0"/>
    <x v="4"/>
    <s v="Coffee"/>
    <s v="Medium"/>
    <x v="2"/>
    <x v="0"/>
    <n v="5"/>
    <n v="7.6"/>
    <s v="UPI"/>
    <x v="4"/>
    <s v="Sophia"/>
    <n v="3.6"/>
    <x v="0"/>
    <s v="Delivery"/>
    <x v="0"/>
    <x v="10"/>
    <s v="Friday"/>
  </r>
  <r>
    <s v="TRX11017"/>
    <s v="2024-11-08"/>
    <s v="Friday"/>
    <s v="10:35 AM"/>
    <s v="CUST684"/>
    <x v="2"/>
    <x v="15"/>
    <s v="Coffee"/>
    <s v="Small"/>
    <x v="1"/>
    <x v="2"/>
    <n v="5"/>
    <n v="12.82"/>
    <s v="Card"/>
    <x v="4"/>
    <s v="Sophia"/>
    <n v="4.7"/>
    <x v="2"/>
    <s v="Delivery"/>
    <x v="6"/>
    <x v="10"/>
    <s v="Friday"/>
  </r>
  <r>
    <s v="TRX11030"/>
    <s v="2024-11-15"/>
    <s v="Friday"/>
    <s v="01:39 PM"/>
    <s v="CUST119"/>
    <x v="0"/>
    <x v="14"/>
    <s v="Coffee"/>
    <s v="Medium"/>
    <x v="2"/>
    <x v="4"/>
    <n v="15"/>
    <n v="4.25"/>
    <s v="Cash"/>
    <x v="4"/>
    <s v="Liam"/>
    <n v="4.2"/>
    <x v="0"/>
    <s v="Delivery"/>
    <x v="11"/>
    <x v="10"/>
    <s v="Friday"/>
  </r>
  <r>
    <s v="TRX11078"/>
    <s v="2024-11-10"/>
    <s v="Sunday"/>
    <s v="08:05 AM"/>
    <s v="CUST642"/>
    <x v="0"/>
    <x v="11"/>
    <s v="Food"/>
    <s v="Large"/>
    <x v="2"/>
    <x v="6"/>
    <n v="5"/>
    <n v="10.45"/>
    <s v="Cash"/>
    <x v="4"/>
    <s v="Ava"/>
    <n v="4.7"/>
    <x v="1"/>
    <s v="Delivery"/>
    <x v="13"/>
    <x v="10"/>
    <s v="Sunday"/>
  </r>
  <r>
    <s v="TRX11108"/>
    <s v="2024-11-29"/>
    <s v="Friday"/>
    <s v="02:43 PM"/>
    <s v="CUST407"/>
    <x v="2"/>
    <x v="11"/>
    <s v="Food"/>
    <s v="Small"/>
    <x v="0"/>
    <x v="6"/>
    <n v="5"/>
    <n v="5.22"/>
    <s v="Card"/>
    <x v="4"/>
    <s v="Ava"/>
    <n v="4.3"/>
    <x v="2"/>
    <s v="Takeaway"/>
    <x v="5"/>
    <x v="10"/>
    <s v="Friday"/>
  </r>
  <r>
    <s v="TRX11153"/>
    <s v="2024-11-27"/>
    <s v="Wednesday"/>
    <s v="05:41 PM"/>
    <s v="CUST335"/>
    <x v="0"/>
    <x v="10"/>
    <s v="Pastry"/>
    <s v="Large"/>
    <x v="2"/>
    <x v="4"/>
    <n v="0"/>
    <n v="5"/>
    <s v="Card"/>
    <x v="4"/>
    <s v="John"/>
    <n v="4.7"/>
    <x v="0"/>
    <s v="Dine-in"/>
    <x v="20"/>
    <x v="10"/>
    <s v="Wednesday"/>
  </r>
  <r>
    <s v="TRX11188"/>
    <s v="2024-11-19"/>
    <s v="Tuesday"/>
    <s v="08:04 AM"/>
    <s v="CUST357"/>
    <x v="2"/>
    <x v="10"/>
    <s v="Pastry"/>
    <s v="Medium"/>
    <x v="1"/>
    <x v="4"/>
    <n v="5"/>
    <n v="7.12"/>
    <s v="Card"/>
    <x v="4"/>
    <s v="Liam"/>
    <n v="4.0999999999999996"/>
    <x v="0"/>
    <s v="Takeaway"/>
    <x v="6"/>
    <x v="10"/>
    <s v="Tuesday"/>
  </r>
  <r>
    <s v="TRX11348"/>
    <s v="2024-11-05"/>
    <s v="Tuesday"/>
    <s v="06:48 PM"/>
    <s v="CUST847"/>
    <x v="1"/>
    <x v="1"/>
    <s v="Tea"/>
    <s v="Large"/>
    <x v="3"/>
    <x v="1"/>
    <n v="10"/>
    <n v="10.8"/>
    <s v="UPI"/>
    <x v="4"/>
    <s v="Liam"/>
    <n v="3.6"/>
    <x v="2"/>
    <s v="Takeaway"/>
    <x v="14"/>
    <x v="10"/>
    <s v="Tuesday"/>
  </r>
  <r>
    <s v="TRX11360"/>
    <s v="2024-11-17"/>
    <s v="Sunday"/>
    <s v="05:38 PM"/>
    <s v="CUST222"/>
    <x v="1"/>
    <x v="4"/>
    <s v="Coffee"/>
    <s v="Medium"/>
    <x v="0"/>
    <x v="0"/>
    <n v="15"/>
    <n v="3.4"/>
    <s v="Cash"/>
    <x v="4"/>
    <s v="John"/>
    <n v="4"/>
    <x v="2"/>
    <s v="Takeaway"/>
    <x v="19"/>
    <x v="10"/>
    <s v="Sunday"/>
  </r>
  <r>
    <s v="TRX11367"/>
    <s v="2024-11-19"/>
    <s v="Tuesday"/>
    <s v="12:47 PM"/>
    <s v="CUST850"/>
    <x v="2"/>
    <x v="11"/>
    <s v="Food"/>
    <s v="Medium"/>
    <x v="1"/>
    <x v="6"/>
    <n v="10"/>
    <n v="14.85"/>
    <s v="Cash"/>
    <x v="4"/>
    <s v="Ava"/>
    <n v="3.6"/>
    <x v="2"/>
    <s v="Dine-in"/>
    <x v="15"/>
    <x v="10"/>
    <s v="Tuesday"/>
  </r>
  <r>
    <s v="TRX11452"/>
    <s v="2024-11-06"/>
    <s v="Wednesday"/>
    <s v="08:22 PM"/>
    <s v="CUST496"/>
    <x v="0"/>
    <x v="1"/>
    <s v="Tea"/>
    <s v="Medium"/>
    <x v="0"/>
    <x v="1"/>
    <n v="10"/>
    <n v="2.7"/>
    <s v="UPI"/>
    <x v="4"/>
    <s v="Noah"/>
    <n v="3.1"/>
    <x v="2"/>
    <s v="Dine-in"/>
    <x v="17"/>
    <x v="10"/>
    <s v="Wednesday"/>
  </r>
  <r>
    <s v="TRX11546"/>
    <s v="2024-11-07"/>
    <s v="Thursday"/>
    <s v="09:58 AM"/>
    <s v="CUST101"/>
    <x v="1"/>
    <x v="6"/>
    <s v="Pastry"/>
    <s v="Medium"/>
    <x v="1"/>
    <x v="1"/>
    <n v="5"/>
    <n v="8.5500000000000007"/>
    <s v="Card"/>
    <x v="4"/>
    <s v="Emma"/>
    <n v="3.5"/>
    <x v="0"/>
    <s v="Dine-in"/>
    <x v="18"/>
    <x v="10"/>
    <s v="Thursday"/>
  </r>
  <r>
    <s v="TRX11560"/>
    <s v="2024-11-13"/>
    <s v="Wednesday"/>
    <s v="01:53 PM"/>
    <s v="CUST573"/>
    <x v="2"/>
    <x v="0"/>
    <s v="Beverage"/>
    <s v="Small"/>
    <x v="3"/>
    <x v="0"/>
    <n v="15"/>
    <n v="13.6"/>
    <s v="Cash"/>
    <x v="4"/>
    <s v="John"/>
    <n v="3.9"/>
    <x v="0"/>
    <s v="Dine-in"/>
    <x v="14"/>
    <x v="10"/>
    <s v="Wednesday"/>
  </r>
  <r>
    <s v="TRX11596"/>
    <s v="2024-11-18"/>
    <s v="Monday"/>
    <s v="10:50 AM"/>
    <s v="CUST712"/>
    <x v="0"/>
    <x v="15"/>
    <s v="Coffee"/>
    <s v="Small"/>
    <x v="1"/>
    <x v="2"/>
    <n v="10"/>
    <n v="12.15"/>
    <s v="UPI"/>
    <x v="4"/>
    <s v="Liam"/>
    <n v="4.2"/>
    <x v="2"/>
    <s v="Dine-in"/>
    <x v="13"/>
    <x v="10"/>
    <s v="Monday"/>
  </r>
  <r>
    <s v="TRX11612"/>
    <s v="2024-11-01"/>
    <s v="Friday"/>
    <s v="02:25 PM"/>
    <s v="CUST841"/>
    <x v="2"/>
    <x v="15"/>
    <s v="Coffee"/>
    <s v="Medium"/>
    <x v="2"/>
    <x v="2"/>
    <n v="5"/>
    <n v="8.5500000000000007"/>
    <s v="Cash"/>
    <x v="4"/>
    <s v="Ava"/>
    <n v="4.4000000000000004"/>
    <x v="0"/>
    <s v="Dine-in"/>
    <x v="16"/>
    <x v="10"/>
    <s v="Friday"/>
  </r>
  <r>
    <s v="TRX11860"/>
    <s v="2024-11-07"/>
    <s v="Thursday"/>
    <s v="06:54 PM"/>
    <s v="CUST446"/>
    <x v="0"/>
    <x v="4"/>
    <s v="Coffee"/>
    <s v="Medium"/>
    <x v="3"/>
    <x v="0"/>
    <n v="15"/>
    <n v="13.6"/>
    <s v="UPI"/>
    <x v="4"/>
    <s v="Ava"/>
    <n v="4.7"/>
    <x v="2"/>
    <s v="Dine-in"/>
    <x v="15"/>
    <x v="10"/>
    <s v="Thursday"/>
  </r>
  <r>
    <s v="TRX11913"/>
    <s v="2024-11-09"/>
    <s v="Saturday"/>
    <s v="07:33 PM"/>
    <s v="CUST647"/>
    <x v="1"/>
    <x v="1"/>
    <s v="Tea"/>
    <s v="Large"/>
    <x v="0"/>
    <x v="1"/>
    <n v="10"/>
    <n v="2.7"/>
    <s v="UPI"/>
    <x v="4"/>
    <s v="John"/>
    <n v="3.5"/>
    <x v="2"/>
    <s v="Dine-in"/>
    <x v="15"/>
    <x v="10"/>
    <s v="Saturday"/>
  </r>
  <r>
    <s v="TRX12041"/>
    <s v="2024-11-09"/>
    <s v="Saturday"/>
    <s v="10:33 AM"/>
    <s v="CUST229"/>
    <x v="0"/>
    <x v="9"/>
    <s v="Beverage"/>
    <s v="Small"/>
    <x v="1"/>
    <x v="5"/>
    <n v="15"/>
    <n v="9.69"/>
    <s v="UPI"/>
    <x v="4"/>
    <s v="Ava"/>
    <n v="4.5999999999999996"/>
    <x v="0"/>
    <s v="Takeaway"/>
    <x v="10"/>
    <x v="10"/>
    <s v="Saturday"/>
  </r>
  <r>
    <s v="TRX12102"/>
    <s v="2024-11-03"/>
    <s v="Sunday"/>
    <s v="12:52 PM"/>
    <s v="CUST252"/>
    <x v="2"/>
    <x v="5"/>
    <s v="Tea"/>
    <s v="Small"/>
    <x v="2"/>
    <x v="3"/>
    <n v="5"/>
    <n v="3.8"/>
    <s v="Card"/>
    <x v="4"/>
    <s v="Ava"/>
    <n v="4.5999999999999996"/>
    <x v="2"/>
    <s v="Delivery"/>
    <x v="20"/>
    <x v="10"/>
    <s v="Sunday"/>
  </r>
  <r>
    <s v="TRX12179"/>
    <s v="2024-11-30"/>
    <s v="Saturday"/>
    <s v="05:46 PM"/>
    <s v="CUST979"/>
    <x v="0"/>
    <x v="15"/>
    <s v="Coffee"/>
    <s v="Small"/>
    <x v="1"/>
    <x v="2"/>
    <n v="15"/>
    <n v="11.47"/>
    <s v="Card"/>
    <x v="4"/>
    <s v="Noah"/>
    <n v="4"/>
    <x v="1"/>
    <s v="Takeaway"/>
    <x v="4"/>
    <x v="10"/>
    <s v="Saturday"/>
  </r>
  <r>
    <s v="TRX12181"/>
    <s v="2024-11-09"/>
    <s v="Saturday"/>
    <s v="11:20 AM"/>
    <s v="CUST849"/>
    <x v="1"/>
    <x v="13"/>
    <s v="Coffee"/>
    <s v="Medium"/>
    <x v="3"/>
    <x v="8"/>
    <n v="10"/>
    <n v="12.6"/>
    <s v="Cash"/>
    <x v="4"/>
    <s v="Liam"/>
    <n v="4.5"/>
    <x v="1"/>
    <s v="Takeaway"/>
    <x v="2"/>
    <x v="10"/>
    <s v="Saturday"/>
  </r>
  <r>
    <s v="TRX12232"/>
    <s v="2024-11-19"/>
    <s v="Tuesday"/>
    <s v="03:48 PM"/>
    <s v="CUST509"/>
    <x v="2"/>
    <x v="14"/>
    <s v="Coffee"/>
    <s v="Small"/>
    <x v="3"/>
    <x v="4"/>
    <n v="10"/>
    <n v="9"/>
    <s v="UPI"/>
    <x v="4"/>
    <s v="John"/>
    <n v="4.5999999999999996"/>
    <x v="1"/>
    <s v="Takeaway"/>
    <x v="15"/>
    <x v="10"/>
    <s v="Tuesday"/>
  </r>
  <r>
    <s v="TRX12418"/>
    <s v="2024-11-23"/>
    <s v="Saturday"/>
    <s v="01:37 PM"/>
    <s v="CUST815"/>
    <x v="1"/>
    <x v="5"/>
    <s v="Tea"/>
    <s v="Large"/>
    <x v="3"/>
    <x v="3"/>
    <n v="15"/>
    <n v="6.8"/>
    <s v="UPI"/>
    <x v="4"/>
    <s v="John"/>
    <n v="4.8"/>
    <x v="2"/>
    <s v="Dine-in"/>
    <x v="2"/>
    <x v="10"/>
    <s v="Saturday"/>
  </r>
  <r>
    <s v="TRX12436"/>
    <s v="2024-11-11"/>
    <s v="Monday"/>
    <s v="04:46 PM"/>
    <s v="CUST822"/>
    <x v="1"/>
    <x v="11"/>
    <s v="Food"/>
    <s v="Large"/>
    <x v="0"/>
    <x v="6"/>
    <n v="5"/>
    <n v="5.22"/>
    <s v="Cash"/>
    <x v="4"/>
    <s v="Liam"/>
    <n v="4.4000000000000004"/>
    <x v="0"/>
    <s v="Dine-in"/>
    <x v="19"/>
    <x v="10"/>
    <s v="Monday"/>
  </r>
  <r>
    <s v="TRX12456"/>
    <s v="2024-11-29"/>
    <s v="Friday"/>
    <s v="06:26 PM"/>
    <s v="CUST200"/>
    <x v="1"/>
    <x v="0"/>
    <s v="Beverage"/>
    <s v="Medium"/>
    <x v="3"/>
    <x v="0"/>
    <n v="0"/>
    <n v="16"/>
    <s v="UPI"/>
    <x v="4"/>
    <s v="Noah"/>
    <n v="3.6"/>
    <x v="1"/>
    <s v="Delivery"/>
    <x v="8"/>
    <x v="10"/>
    <s v="Friday"/>
  </r>
  <r>
    <s v="TRX12691"/>
    <s v="2024-11-03"/>
    <s v="Sunday"/>
    <s v="01:28 PM"/>
    <s v="CUST410"/>
    <x v="0"/>
    <x v="13"/>
    <s v="Coffee"/>
    <s v="Small"/>
    <x v="1"/>
    <x v="8"/>
    <n v="15"/>
    <n v="8.92"/>
    <s v="Cash"/>
    <x v="4"/>
    <s v="Olivia"/>
    <n v="3.1"/>
    <x v="0"/>
    <s v="Dine-in"/>
    <x v="8"/>
    <x v="10"/>
    <s v="Sunday"/>
  </r>
  <r>
    <s v="TRX12808"/>
    <s v="2024-11-06"/>
    <s v="Wednesday"/>
    <s v="08:44 AM"/>
    <s v="CUST526"/>
    <x v="2"/>
    <x v="6"/>
    <s v="Pastry"/>
    <s v="Large"/>
    <x v="1"/>
    <x v="1"/>
    <n v="0"/>
    <n v="9"/>
    <s v="Card"/>
    <x v="4"/>
    <s v="Emma"/>
    <n v="4.4000000000000004"/>
    <x v="2"/>
    <s v="Delivery"/>
    <x v="13"/>
    <x v="10"/>
    <s v="Wednesday"/>
  </r>
  <r>
    <s v="TRX12868"/>
    <s v="2024-11-10"/>
    <s v="Sunday"/>
    <s v="08:53 PM"/>
    <s v="CUST327"/>
    <x v="1"/>
    <x v="15"/>
    <s v="Coffee"/>
    <s v="Medium"/>
    <x v="1"/>
    <x v="2"/>
    <n v="0"/>
    <n v="13.5"/>
    <s v="Card"/>
    <x v="4"/>
    <s v="Ava"/>
    <n v="3.8"/>
    <x v="1"/>
    <s v="Takeaway"/>
    <x v="13"/>
    <x v="10"/>
    <s v="Sunday"/>
  </r>
  <r>
    <s v="TRX12963"/>
    <s v="2024-11-17"/>
    <s v="Sunday"/>
    <s v="09:36 AM"/>
    <s v="CUST346"/>
    <x v="1"/>
    <x v="2"/>
    <s v="Coffee"/>
    <s v="Small"/>
    <x v="1"/>
    <x v="1"/>
    <n v="5"/>
    <n v="8.5500000000000007"/>
    <s v="Cash"/>
    <x v="4"/>
    <s v="Emma"/>
    <n v="4.5999999999999996"/>
    <x v="0"/>
    <s v="Delivery"/>
    <x v="4"/>
    <x v="10"/>
    <s v="Sunday"/>
  </r>
  <r>
    <s v="TRX13015"/>
    <s v="2024-11-19"/>
    <s v="Tuesday"/>
    <s v="01:59 PM"/>
    <s v="CUST733"/>
    <x v="0"/>
    <x v="3"/>
    <s v="Food"/>
    <s v="Large"/>
    <x v="3"/>
    <x v="2"/>
    <n v="0"/>
    <n v="18"/>
    <s v="UPI"/>
    <x v="4"/>
    <s v="Olivia"/>
    <n v="3.7"/>
    <x v="2"/>
    <s v="Takeaway"/>
    <x v="8"/>
    <x v="10"/>
    <s v="Tuesday"/>
  </r>
  <r>
    <s v="TRX13032"/>
    <s v="2024-11-12"/>
    <s v="Tuesday"/>
    <s v="07:59 AM"/>
    <s v="CUST313"/>
    <x v="2"/>
    <x v="10"/>
    <s v="Pastry"/>
    <s v="Large"/>
    <x v="0"/>
    <x v="4"/>
    <n v="10"/>
    <n v="2.25"/>
    <s v="UPI"/>
    <x v="4"/>
    <s v="Liam"/>
    <n v="3.7"/>
    <x v="2"/>
    <s v="Delivery"/>
    <x v="13"/>
    <x v="10"/>
    <s v="Tuesday"/>
  </r>
  <r>
    <s v="TRX13101"/>
    <s v="2024-11-22"/>
    <s v="Friday"/>
    <s v="09:16 AM"/>
    <s v="CUST512"/>
    <x v="1"/>
    <x v="8"/>
    <s v="Tea"/>
    <s v="Large"/>
    <x v="0"/>
    <x v="4"/>
    <n v="5"/>
    <n v="2.38"/>
    <s v="Cash"/>
    <x v="4"/>
    <s v="Liam"/>
    <n v="3.9"/>
    <x v="0"/>
    <s v="Dine-in"/>
    <x v="12"/>
    <x v="10"/>
    <s v="Friday"/>
  </r>
  <r>
    <s v="TRX13180"/>
    <s v="2024-11-02"/>
    <s v="Saturday"/>
    <s v="08:16 AM"/>
    <s v="CUST967"/>
    <x v="0"/>
    <x v="5"/>
    <s v="Tea"/>
    <s v="Small"/>
    <x v="3"/>
    <x v="3"/>
    <n v="5"/>
    <n v="7.6"/>
    <s v="Cash"/>
    <x v="4"/>
    <s v="Emma"/>
    <n v="3.2"/>
    <x v="0"/>
    <s v="Delivery"/>
    <x v="18"/>
    <x v="10"/>
    <s v="Saturday"/>
  </r>
  <r>
    <s v="TRX13387"/>
    <s v="2024-11-12"/>
    <s v="Tuesday"/>
    <s v="11:48 AM"/>
    <s v="CUST136"/>
    <x v="1"/>
    <x v="7"/>
    <s v="Pastry"/>
    <s v="Medium"/>
    <x v="3"/>
    <x v="3"/>
    <n v="5"/>
    <n v="7.6"/>
    <s v="Card"/>
    <x v="4"/>
    <s v="Olivia"/>
    <n v="4"/>
    <x v="0"/>
    <s v="Delivery"/>
    <x v="9"/>
    <x v="10"/>
    <s v="Tuesday"/>
  </r>
  <r>
    <s v="TRX13391"/>
    <s v="2024-11-08"/>
    <s v="Friday"/>
    <s v="04:13 PM"/>
    <s v="CUST131"/>
    <x v="2"/>
    <x v="5"/>
    <s v="Tea"/>
    <s v="Medium"/>
    <x v="3"/>
    <x v="3"/>
    <n v="10"/>
    <n v="7.2"/>
    <s v="Card"/>
    <x v="4"/>
    <s v="Ava"/>
    <n v="4.3"/>
    <x v="2"/>
    <s v="Takeaway"/>
    <x v="18"/>
    <x v="10"/>
    <s v="Friday"/>
  </r>
  <r>
    <s v="TRX13400"/>
    <s v="2024-11-04"/>
    <s v="Monday"/>
    <s v="01:34 PM"/>
    <s v="CUST542"/>
    <x v="0"/>
    <x v="11"/>
    <s v="Food"/>
    <s v="Small"/>
    <x v="1"/>
    <x v="6"/>
    <n v="5"/>
    <n v="15.67"/>
    <s v="UPI"/>
    <x v="4"/>
    <s v="Liam"/>
    <n v="4.0999999999999996"/>
    <x v="1"/>
    <s v="Delivery"/>
    <x v="18"/>
    <x v="10"/>
    <s v="Monday"/>
  </r>
  <r>
    <s v="TRX13406"/>
    <s v="2024-11-11"/>
    <s v="Monday"/>
    <s v="08:25 AM"/>
    <s v="CUST153"/>
    <x v="0"/>
    <x v="6"/>
    <s v="Pastry"/>
    <s v="Medium"/>
    <x v="0"/>
    <x v="1"/>
    <n v="15"/>
    <n v="2.5499999999999998"/>
    <s v="UPI"/>
    <x v="4"/>
    <s v="Sophia"/>
    <n v="4.2"/>
    <x v="2"/>
    <s v="Takeaway"/>
    <x v="0"/>
    <x v="10"/>
    <s v="Monday"/>
  </r>
  <r>
    <s v="TRX13527"/>
    <s v="2024-11-14"/>
    <s v="Thursday"/>
    <s v="01:36 PM"/>
    <s v="CUST789"/>
    <x v="2"/>
    <x v="13"/>
    <s v="Coffee"/>
    <s v="Medium"/>
    <x v="3"/>
    <x v="8"/>
    <n v="15"/>
    <n v="11.9"/>
    <s v="Cash"/>
    <x v="4"/>
    <s v="Sophia"/>
    <n v="3.3"/>
    <x v="2"/>
    <s v="Dine-in"/>
    <x v="12"/>
    <x v="10"/>
    <s v="Thursday"/>
  </r>
  <r>
    <s v="TRX13586"/>
    <s v="2024-11-05"/>
    <s v="Tuesday"/>
    <s v="06:30 PM"/>
    <s v="CUST541"/>
    <x v="0"/>
    <x v="12"/>
    <s v="Food"/>
    <s v="Large"/>
    <x v="3"/>
    <x v="7"/>
    <n v="15"/>
    <n v="17"/>
    <s v="Cash"/>
    <x v="4"/>
    <s v="John"/>
    <n v="4.8"/>
    <x v="0"/>
    <s v="Delivery"/>
    <x v="16"/>
    <x v="10"/>
    <s v="Tuesday"/>
  </r>
  <r>
    <s v="TRX13598"/>
    <s v="2024-11-28"/>
    <s v="Thursday"/>
    <s v="12:13 PM"/>
    <s v="CUST353"/>
    <x v="2"/>
    <x v="15"/>
    <s v="Coffee"/>
    <s v="Medium"/>
    <x v="1"/>
    <x v="2"/>
    <n v="0"/>
    <n v="13.5"/>
    <s v="UPI"/>
    <x v="4"/>
    <s v="Ava"/>
    <n v="4"/>
    <x v="1"/>
    <s v="Dine-in"/>
    <x v="12"/>
    <x v="10"/>
    <s v="Thursday"/>
  </r>
  <r>
    <s v="TRX13675"/>
    <s v="2024-11-04"/>
    <s v="Monday"/>
    <s v="08:57 AM"/>
    <s v="CUST407"/>
    <x v="2"/>
    <x v="8"/>
    <s v="Tea"/>
    <s v="Small"/>
    <x v="1"/>
    <x v="4"/>
    <n v="10"/>
    <n v="6.75"/>
    <s v="UPI"/>
    <x v="4"/>
    <s v="Liam"/>
    <n v="3.7"/>
    <x v="2"/>
    <s v="Takeaway"/>
    <x v="17"/>
    <x v="10"/>
    <s v="Monday"/>
  </r>
  <r>
    <s v="TRX13717"/>
    <s v="2024-11-24"/>
    <s v="Sunday"/>
    <s v="05:23 PM"/>
    <s v="CUST822"/>
    <x v="1"/>
    <x v="12"/>
    <s v="Food"/>
    <s v="Small"/>
    <x v="2"/>
    <x v="7"/>
    <n v="10"/>
    <n v="9"/>
    <s v="Cash"/>
    <x v="4"/>
    <s v="Olivia"/>
    <n v="4.8"/>
    <x v="2"/>
    <s v="Delivery"/>
    <x v="8"/>
    <x v="10"/>
    <s v="Sunday"/>
  </r>
  <r>
    <s v="TRX13752"/>
    <s v="2024-11-03"/>
    <s v="Sunday"/>
    <s v="07:26 PM"/>
    <s v="CUST113"/>
    <x v="1"/>
    <x v="14"/>
    <s v="Coffee"/>
    <s v="Medium"/>
    <x v="0"/>
    <x v="4"/>
    <n v="0"/>
    <n v="2.5"/>
    <s v="Cash"/>
    <x v="4"/>
    <s v="Sophia"/>
    <n v="3.8"/>
    <x v="1"/>
    <s v="Takeaway"/>
    <x v="0"/>
    <x v="10"/>
    <s v="Sunday"/>
  </r>
  <r>
    <s v="TRX13795"/>
    <s v="2024-11-24"/>
    <s v="Sunday"/>
    <s v="02:56 PM"/>
    <s v="CUST140"/>
    <x v="1"/>
    <x v="13"/>
    <s v="Coffee"/>
    <s v="Small"/>
    <x v="3"/>
    <x v="8"/>
    <n v="5"/>
    <n v="13.3"/>
    <s v="Card"/>
    <x v="4"/>
    <s v="John"/>
    <n v="4"/>
    <x v="1"/>
    <s v="Dine-in"/>
    <x v="6"/>
    <x v="10"/>
    <s v="Sunday"/>
  </r>
  <r>
    <s v="TRX13797"/>
    <s v="2024-11-02"/>
    <s v="Saturday"/>
    <s v="06:24 PM"/>
    <s v="CUST658"/>
    <x v="2"/>
    <x v="9"/>
    <s v="Beverage"/>
    <s v="Medium"/>
    <x v="3"/>
    <x v="5"/>
    <n v="5"/>
    <n v="14.44"/>
    <s v="UPI"/>
    <x v="4"/>
    <s v="Noah"/>
    <n v="4.4000000000000004"/>
    <x v="1"/>
    <s v="Delivery"/>
    <x v="16"/>
    <x v="10"/>
    <s v="Saturday"/>
  </r>
  <r>
    <s v="TRX13833"/>
    <s v="2024-11-25"/>
    <s v="Monday"/>
    <s v="09:47 AM"/>
    <s v="CUST116"/>
    <x v="1"/>
    <x v="4"/>
    <s v="Coffee"/>
    <s v="Small"/>
    <x v="3"/>
    <x v="0"/>
    <n v="10"/>
    <n v="14.4"/>
    <s v="UPI"/>
    <x v="4"/>
    <s v="John"/>
    <n v="3.8"/>
    <x v="0"/>
    <s v="Dine-in"/>
    <x v="17"/>
    <x v="10"/>
    <s v="Monday"/>
  </r>
  <r>
    <s v="TRX13850"/>
    <s v="2024-11-27"/>
    <s v="Wednesday"/>
    <s v="08:30 PM"/>
    <s v="CUST977"/>
    <x v="0"/>
    <x v="13"/>
    <s v="Coffee"/>
    <s v="Large"/>
    <x v="2"/>
    <x v="8"/>
    <n v="15"/>
    <n v="5.95"/>
    <s v="Cash"/>
    <x v="4"/>
    <s v="Noah"/>
    <n v="4"/>
    <x v="0"/>
    <s v="Takeaway"/>
    <x v="6"/>
    <x v="10"/>
    <s v="Wednesday"/>
  </r>
  <r>
    <s v="TRX13860"/>
    <s v="2024-11-06"/>
    <s v="Wednesday"/>
    <s v="04:03 PM"/>
    <s v="CUST500"/>
    <x v="2"/>
    <x v="13"/>
    <s v="Coffee"/>
    <s v="Large"/>
    <x v="2"/>
    <x v="8"/>
    <n v="15"/>
    <n v="5.95"/>
    <s v="Card"/>
    <x v="4"/>
    <s v="Emma"/>
    <n v="4.4000000000000004"/>
    <x v="2"/>
    <s v="Dine-in"/>
    <x v="18"/>
    <x v="10"/>
    <s v="Wednesday"/>
  </r>
  <r>
    <s v="TRX14227"/>
    <s v="2024-11-09"/>
    <s v="Saturday"/>
    <s v="03:09 PM"/>
    <s v="CUST717"/>
    <x v="0"/>
    <x v="1"/>
    <s v="Tea"/>
    <s v="Large"/>
    <x v="2"/>
    <x v="1"/>
    <n v="5"/>
    <n v="5.7"/>
    <s v="Cash"/>
    <x v="4"/>
    <s v="Ava"/>
    <n v="4.4000000000000004"/>
    <x v="2"/>
    <s v="Takeaway"/>
    <x v="17"/>
    <x v="10"/>
    <s v="Saturday"/>
  </r>
  <r>
    <s v="TRX14279"/>
    <s v="2024-11-28"/>
    <s v="Thursday"/>
    <s v="06:23 PM"/>
    <s v="CUST489"/>
    <x v="2"/>
    <x v="10"/>
    <s v="Pastry"/>
    <s v="Medium"/>
    <x v="0"/>
    <x v="4"/>
    <n v="10"/>
    <n v="2.25"/>
    <s v="Card"/>
    <x v="4"/>
    <s v="Emma"/>
    <n v="4"/>
    <x v="0"/>
    <s v="Dine-in"/>
    <x v="13"/>
    <x v="10"/>
    <s v="Thursday"/>
  </r>
  <r>
    <s v="TRX14287"/>
    <s v="2024-11-10"/>
    <s v="Sunday"/>
    <s v="07:48 AM"/>
    <s v="CUST623"/>
    <x v="1"/>
    <x v="4"/>
    <s v="Coffee"/>
    <s v="Small"/>
    <x v="3"/>
    <x v="0"/>
    <n v="5"/>
    <n v="15.2"/>
    <s v="Cash"/>
    <x v="4"/>
    <s v="John"/>
    <n v="4"/>
    <x v="0"/>
    <s v="Dine-in"/>
    <x v="2"/>
    <x v="10"/>
    <s v="Sunday"/>
  </r>
  <r>
    <s v="TRX14403"/>
    <s v="2024-11-24"/>
    <s v="Sunday"/>
    <s v="03:09 PM"/>
    <s v="CUST825"/>
    <x v="1"/>
    <x v="3"/>
    <s v="Food"/>
    <s v="Large"/>
    <x v="0"/>
    <x v="2"/>
    <n v="15"/>
    <n v="3.82"/>
    <s v="Cash"/>
    <x v="4"/>
    <s v="John"/>
    <n v="3.3"/>
    <x v="2"/>
    <s v="Takeaway"/>
    <x v="14"/>
    <x v="10"/>
    <s v="Sunday"/>
  </r>
  <r>
    <s v="TRX14531"/>
    <s v="2024-11-25"/>
    <s v="Monday"/>
    <s v="07:01 PM"/>
    <s v="CUST862"/>
    <x v="2"/>
    <x v="13"/>
    <s v="Coffee"/>
    <s v="Medium"/>
    <x v="2"/>
    <x v="8"/>
    <n v="5"/>
    <n v="6.65"/>
    <s v="Cash"/>
    <x v="4"/>
    <s v="Olivia"/>
    <n v="4.8"/>
    <x v="2"/>
    <s v="Dine-in"/>
    <x v="11"/>
    <x v="10"/>
    <s v="Monday"/>
  </r>
  <r>
    <s v="TRX14565"/>
    <s v="2024-11-18"/>
    <s v="Monday"/>
    <s v="01:14 PM"/>
    <s v="CUST584"/>
    <x v="0"/>
    <x v="11"/>
    <s v="Food"/>
    <s v="Large"/>
    <x v="3"/>
    <x v="6"/>
    <n v="15"/>
    <n v="18.7"/>
    <s v="Cash"/>
    <x v="4"/>
    <s v="Liam"/>
    <n v="3.8"/>
    <x v="1"/>
    <s v="Dine-in"/>
    <x v="13"/>
    <x v="10"/>
    <s v="Monday"/>
  </r>
  <r>
    <s v="TRX14567"/>
    <s v="2024-11-12"/>
    <s v="Tuesday"/>
    <s v="07:18 PM"/>
    <s v="CUST276"/>
    <x v="0"/>
    <x v="8"/>
    <s v="Tea"/>
    <s v="Small"/>
    <x v="0"/>
    <x v="4"/>
    <n v="5"/>
    <n v="2.38"/>
    <s v="Cash"/>
    <x v="4"/>
    <s v="Liam"/>
    <n v="3.3"/>
    <x v="0"/>
    <s v="Dine-in"/>
    <x v="20"/>
    <x v="10"/>
    <s v="Tuesday"/>
  </r>
  <r>
    <s v="TRX14675"/>
    <s v="2024-11-07"/>
    <s v="Thursday"/>
    <s v="06:51 PM"/>
    <s v="CUST692"/>
    <x v="0"/>
    <x v="13"/>
    <s v="Coffee"/>
    <s v="Small"/>
    <x v="3"/>
    <x v="8"/>
    <n v="15"/>
    <n v="11.9"/>
    <s v="UPI"/>
    <x v="4"/>
    <s v="Emma"/>
    <n v="4.2"/>
    <x v="2"/>
    <s v="Dine-in"/>
    <x v="20"/>
    <x v="10"/>
    <s v="Thursday"/>
  </r>
  <r>
    <s v="TRX14879"/>
    <s v="2024-11-08"/>
    <s v="Friday"/>
    <s v="12:19 PM"/>
    <s v="CUST750"/>
    <x v="1"/>
    <x v="6"/>
    <s v="Pastry"/>
    <s v="Small"/>
    <x v="0"/>
    <x v="1"/>
    <n v="10"/>
    <n v="2.7"/>
    <s v="Cash"/>
    <x v="4"/>
    <s v="Emma"/>
    <n v="4.9000000000000004"/>
    <x v="1"/>
    <s v="Delivery"/>
    <x v="17"/>
    <x v="10"/>
    <s v="Friday"/>
  </r>
  <r>
    <s v="TRX14896"/>
    <s v="2024-11-06"/>
    <s v="Wednesday"/>
    <s v="04:52 PM"/>
    <s v="CUST691"/>
    <x v="1"/>
    <x v="6"/>
    <s v="Pastry"/>
    <s v="Medium"/>
    <x v="1"/>
    <x v="1"/>
    <n v="0"/>
    <n v="9"/>
    <s v="Card"/>
    <x v="4"/>
    <s v="John"/>
    <n v="4.5999999999999996"/>
    <x v="2"/>
    <s v="Dine-in"/>
    <x v="11"/>
    <x v="10"/>
    <s v="Wednesday"/>
  </r>
  <r>
    <s v="TRX14904"/>
    <s v="2024-11-20"/>
    <s v="Wednesday"/>
    <s v="05:45 PM"/>
    <s v="CUST442"/>
    <x v="0"/>
    <x v="2"/>
    <s v="Coffee"/>
    <s v="Large"/>
    <x v="1"/>
    <x v="1"/>
    <n v="15"/>
    <n v="7.65"/>
    <s v="Cash"/>
    <x v="4"/>
    <s v="Olivia"/>
    <n v="4.7"/>
    <x v="1"/>
    <s v="Dine-in"/>
    <x v="1"/>
    <x v="10"/>
    <s v="Wednesday"/>
  </r>
  <r>
    <s v="TRX10009"/>
    <s v="2024-12-15"/>
    <s v="Sunday"/>
    <s v="04:09 PM"/>
    <s v="CUST868"/>
    <x v="0"/>
    <x v="10"/>
    <s v="Pastry"/>
    <s v="Small"/>
    <x v="1"/>
    <x v="4"/>
    <n v="10"/>
    <n v="6.75"/>
    <s v="Card"/>
    <x v="0"/>
    <s v="Emma"/>
    <n v="3"/>
    <x v="2"/>
    <s v="Delivery"/>
    <x v="12"/>
    <x v="11"/>
    <s v="Sunday"/>
  </r>
  <r>
    <s v="TRX10051"/>
    <s v="2024-12-25"/>
    <s v="Wednesday"/>
    <s v="11:42 AM"/>
    <s v="CUST669"/>
    <x v="0"/>
    <x v="14"/>
    <s v="Coffee"/>
    <s v="Small"/>
    <x v="2"/>
    <x v="4"/>
    <n v="5"/>
    <n v="4.75"/>
    <s v="UPI"/>
    <x v="0"/>
    <s v="Olivia"/>
    <n v="4.0999999999999996"/>
    <x v="1"/>
    <s v="Delivery"/>
    <x v="11"/>
    <x v="11"/>
    <s v="Wednesday"/>
  </r>
  <r>
    <s v="TRX10060"/>
    <s v="2024-12-18"/>
    <s v="Wednesday"/>
    <s v="05:08 PM"/>
    <s v="CUST581"/>
    <x v="1"/>
    <x v="6"/>
    <s v="Pastry"/>
    <s v="Small"/>
    <x v="0"/>
    <x v="1"/>
    <n v="10"/>
    <n v="2.7"/>
    <s v="UPI"/>
    <x v="0"/>
    <s v="Liam"/>
    <n v="3.1"/>
    <x v="1"/>
    <s v="Takeaway"/>
    <x v="10"/>
    <x v="11"/>
    <s v="Wednesday"/>
  </r>
  <r>
    <s v="TRX10125"/>
    <s v="2024-12-06"/>
    <s v="Friday"/>
    <s v="06:24 PM"/>
    <s v="CUST187"/>
    <x v="0"/>
    <x v="12"/>
    <s v="Food"/>
    <s v="Large"/>
    <x v="0"/>
    <x v="7"/>
    <n v="0"/>
    <n v="5"/>
    <s v="Card"/>
    <x v="0"/>
    <s v="Sophia"/>
    <n v="3.1"/>
    <x v="0"/>
    <s v="Takeaway"/>
    <x v="8"/>
    <x v="11"/>
    <s v="Friday"/>
  </r>
  <r>
    <s v="TRX10268"/>
    <s v="2024-12-22"/>
    <s v="Sunday"/>
    <s v="04:27 PM"/>
    <s v="CUST839"/>
    <x v="2"/>
    <x v="10"/>
    <s v="Pastry"/>
    <s v="Medium"/>
    <x v="1"/>
    <x v="4"/>
    <n v="5"/>
    <n v="7.12"/>
    <s v="Cash"/>
    <x v="0"/>
    <s v="John"/>
    <n v="4.0999999999999996"/>
    <x v="0"/>
    <s v="Dine-in"/>
    <x v="18"/>
    <x v="11"/>
    <s v="Sunday"/>
  </r>
  <r>
    <s v="TRX10300"/>
    <s v="2024-12-26"/>
    <s v="Thursday"/>
    <s v="01:59 PM"/>
    <s v="CUST402"/>
    <x v="1"/>
    <x v="5"/>
    <s v="Tea"/>
    <s v="Large"/>
    <x v="0"/>
    <x v="3"/>
    <n v="15"/>
    <n v="1.7"/>
    <s v="Cash"/>
    <x v="0"/>
    <s v="Noah"/>
    <n v="3.7"/>
    <x v="1"/>
    <s v="Dine-in"/>
    <x v="16"/>
    <x v="11"/>
    <s v="Thursday"/>
  </r>
  <r>
    <s v="TRX10307"/>
    <s v="2024-12-08"/>
    <s v="Sunday"/>
    <s v="12:46 PM"/>
    <s v="CUST631"/>
    <x v="2"/>
    <x v="2"/>
    <s v="Coffee"/>
    <s v="Large"/>
    <x v="3"/>
    <x v="1"/>
    <n v="5"/>
    <n v="11.4"/>
    <s v="Card"/>
    <x v="0"/>
    <s v="Liam"/>
    <n v="3.3"/>
    <x v="2"/>
    <s v="Delivery"/>
    <x v="8"/>
    <x v="11"/>
    <s v="Sunday"/>
  </r>
  <r>
    <s v="TRX10318"/>
    <s v="2024-12-29"/>
    <s v="Sunday"/>
    <s v="06:05 PM"/>
    <s v="CUST282"/>
    <x v="0"/>
    <x v="7"/>
    <s v="Pastry"/>
    <s v="Medium"/>
    <x v="0"/>
    <x v="3"/>
    <n v="15"/>
    <n v="1.7"/>
    <s v="UPI"/>
    <x v="0"/>
    <s v="Ava"/>
    <n v="4.3"/>
    <x v="2"/>
    <s v="Takeaway"/>
    <x v="8"/>
    <x v="11"/>
    <s v="Sunday"/>
  </r>
  <r>
    <s v="TRX10337"/>
    <s v="2024-12-09"/>
    <s v="Monday"/>
    <s v="06:11 PM"/>
    <s v="CUST340"/>
    <x v="0"/>
    <x v="2"/>
    <s v="Coffee"/>
    <s v="Large"/>
    <x v="1"/>
    <x v="1"/>
    <n v="0"/>
    <n v="9"/>
    <s v="Cash"/>
    <x v="0"/>
    <s v="Liam"/>
    <n v="3.9"/>
    <x v="2"/>
    <s v="Delivery"/>
    <x v="10"/>
    <x v="11"/>
    <s v="Monday"/>
  </r>
  <r>
    <s v="TRX10508"/>
    <s v="2024-12-16"/>
    <s v="Monday"/>
    <s v="08:22 AM"/>
    <s v="CUST735"/>
    <x v="0"/>
    <x v="7"/>
    <s v="Pastry"/>
    <s v="Large"/>
    <x v="0"/>
    <x v="3"/>
    <n v="10"/>
    <n v="1.8"/>
    <s v="Cash"/>
    <x v="0"/>
    <s v="John"/>
    <n v="3.7"/>
    <x v="2"/>
    <s v="Dine-in"/>
    <x v="18"/>
    <x v="11"/>
    <s v="Monday"/>
  </r>
  <r>
    <s v="TRX10548"/>
    <s v="2024-12-03"/>
    <s v="Tuesday"/>
    <s v="04:27 PM"/>
    <s v="CUST801"/>
    <x v="1"/>
    <x v="9"/>
    <s v="Beverage"/>
    <s v="Large"/>
    <x v="3"/>
    <x v="5"/>
    <n v="5"/>
    <n v="14.44"/>
    <s v="UPI"/>
    <x v="0"/>
    <s v="John"/>
    <n v="3.5"/>
    <x v="2"/>
    <s v="Takeaway"/>
    <x v="18"/>
    <x v="11"/>
    <s v="Tuesday"/>
  </r>
  <r>
    <s v="TRX10594"/>
    <s v="2024-12-02"/>
    <s v="Monday"/>
    <s v="07:42 PM"/>
    <s v="CUST716"/>
    <x v="2"/>
    <x v="9"/>
    <s v="Beverage"/>
    <s v="Large"/>
    <x v="1"/>
    <x v="5"/>
    <n v="10"/>
    <n v="10.26"/>
    <s v="UPI"/>
    <x v="0"/>
    <s v="Noah"/>
    <n v="4.5999999999999996"/>
    <x v="1"/>
    <s v="Dine-in"/>
    <x v="8"/>
    <x v="11"/>
    <s v="Monday"/>
  </r>
  <r>
    <s v="TRX10602"/>
    <s v="2024-12-07"/>
    <s v="Saturday"/>
    <s v="03:14 PM"/>
    <s v="CUST232"/>
    <x v="2"/>
    <x v="5"/>
    <s v="Tea"/>
    <s v="Small"/>
    <x v="2"/>
    <x v="3"/>
    <n v="15"/>
    <n v="3.4"/>
    <s v="Cash"/>
    <x v="0"/>
    <s v="Sophia"/>
    <n v="4.9000000000000004"/>
    <x v="0"/>
    <s v="Takeaway"/>
    <x v="4"/>
    <x v="11"/>
    <s v="Saturday"/>
  </r>
  <r>
    <s v="TRX10716"/>
    <s v="2024-12-20"/>
    <s v="Friday"/>
    <s v="12:40 PM"/>
    <s v="CUST992"/>
    <x v="2"/>
    <x v="1"/>
    <s v="Tea"/>
    <s v="Large"/>
    <x v="0"/>
    <x v="1"/>
    <n v="10"/>
    <n v="2.7"/>
    <s v="Card"/>
    <x v="0"/>
    <s v="Noah"/>
    <n v="4.3"/>
    <x v="2"/>
    <s v="Takeaway"/>
    <x v="19"/>
    <x v="11"/>
    <s v="Friday"/>
  </r>
  <r>
    <s v="TRX10836"/>
    <s v="2024-12-18"/>
    <s v="Wednesday"/>
    <s v="05:27 PM"/>
    <s v="CUST910"/>
    <x v="1"/>
    <x v="3"/>
    <s v="Food"/>
    <s v="Large"/>
    <x v="1"/>
    <x v="2"/>
    <n v="5"/>
    <n v="12.82"/>
    <s v="Cash"/>
    <x v="0"/>
    <s v="Ava"/>
    <n v="3.2"/>
    <x v="0"/>
    <s v="Dine-in"/>
    <x v="15"/>
    <x v="11"/>
    <s v="Wednesday"/>
  </r>
  <r>
    <s v="TRX10840"/>
    <s v="2024-12-28"/>
    <s v="Saturday"/>
    <s v="02:44 PM"/>
    <s v="CUST771"/>
    <x v="0"/>
    <x v="15"/>
    <s v="Coffee"/>
    <s v="Small"/>
    <x v="0"/>
    <x v="2"/>
    <n v="5"/>
    <n v="4.2699999999999996"/>
    <s v="Card"/>
    <x v="0"/>
    <s v="Olivia"/>
    <n v="4.7"/>
    <x v="2"/>
    <s v="Dine-in"/>
    <x v="4"/>
    <x v="11"/>
    <s v="Saturday"/>
  </r>
  <r>
    <s v="TRX10864"/>
    <s v="2024-12-11"/>
    <s v="Wednesday"/>
    <s v="03:43 PM"/>
    <s v="CUST857"/>
    <x v="2"/>
    <x v="13"/>
    <s v="Coffee"/>
    <s v="Large"/>
    <x v="2"/>
    <x v="8"/>
    <n v="5"/>
    <n v="6.65"/>
    <s v="UPI"/>
    <x v="0"/>
    <s v="Noah"/>
    <n v="3.3"/>
    <x v="2"/>
    <s v="Delivery"/>
    <x v="3"/>
    <x v="11"/>
    <s v="Wednesday"/>
  </r>
  <r>
    <s v="TRX10908"/>
    <s v="2024-12-06"/>
    <s v="Friday"/>
    <s v="09:21 AM"/>
    <s v="CUST720"/>
    <x v="0"/>
    <x v="10"/>
    <s v="Pastry"/>
    <s v="Medium"/>
    <x v="1"/>
    <x v="4"/>
    <n v="10"/>
    <n v="6.75"/>
    <s v="Cash"/>
    <x v="0"/>
    <s v="John"/>
    <n v="3.8"/>
    <x v="1"/>
    <s v="Delivery"/>
    <x v="11"/>
    <x v="11"/>
    <s v="Friday"/>
  </r>
  <r>
    <s v="TRX10977"/>
    <s v="2024-12-30"/>
    <s v="Monday"/>
    <s v="12:43 PM"/>
    <s v="CUST964"/>
    <x v="2"/>
    <x v="12"/>
    <s v="Food"/>
    <s v="Small"/>
    <x v="0"/>
    <x v="7"/>
    <n v="15"/>
    <n v="4.25"/>
    <s v="UPI"/>
    <x v="0"/>
    <s v="Sophia"/>
    <n v="4.7"/>
    <x v="1"/>
    <s v="Dine-in"/>
    <x v="6"/>
    <x v="11"/>
    <s v="Monday"/>
  </r>
  <r>
    <s v="TRX11020"/>
    <s v="2024-12-26"/>
    <s v="Thursday"/>
    <s v="10:27 AM"/>
    <s v="CUST313"/>
    <x v="2"/>
    <x v="10"/>
    <s v="Pastry"/>
    <s v="Medium"/>
    <x v="1"/>
    <x v="4"/>
    <n v="0"/>
    <n v="7.5"/>
    <s v="Card"/>
    <x v="0"/>
    <s v="Olivia"/>
    <n v="3.7"/>
    <x v="2"/>
    <s v="Delivery"/>
    <x v="4"/>
    <x v="11"/>
    <s v="Thursday"/>
  </r>
  <r>
    <s v="TRX11060"/>
    <s v="2024-12-07"/>
    <s v="Saturday"/>
    <s v="11:17 AM"/>
    <s v="CUST465"/>
    <x v="0"/>
    <x v="4"/>
    <s v="Coffee"/>
    <s v="Small"/>
    <x v="0"/>
    <x v="0"/>
    <n v="15"/>
    <n v="3.4"/>
    <s v="Cash"/>
    <x v="0"/>
    <s v="Ava"/>
    <n v="3.4"/>
    <x v="0"/>
    <s v="Delivery"/>
    <x v="13"/>
    <x v="11"/>
    <s v="Saturday"/>
  </r>
  <r>
    <s v="TRX11062"/>
    <s v="2024-12-10"/>
    <s v="Tuesday"/>
    <s v="07:06 PM"/>
    <s v="CUST718"/>
    <x v="2"/>
    <x v="11"/>
    <s v="Food"/>
    <s v="Large"/>
    <x v="3"/>
    <x v="6"/>
    <n v="0"/>
    <n v="22"/>
    <s v="Card"/>
    <x v="0"/>
    <s v="Noah"/>
    <n v="4.7"/>
    <x v="2"/>
    <s v="Delivery"/>
    <x v="20"/>
    <x v="11"/>
    <s v="Tuesday"/>
  </r>
  <r>
    <s v="TRX11083"/>
    <s v="2024-12-15"/>
    <s v="Sunday"/>
    <s v="09:38 AM"/>
    <s v="CUST714"/>
    <x v="2"/>
    <x v="12"/>
    <s v="Food"/>
    <s v="Medium"/>
    <x v="2"/>
    <x v="7"/>
    <n v="5"/>
    <n v="9.5"/>
    <s v="UPI"/>
    <x v="0"/>
    <s v="Emma"/>
    <n v="3.1"/>
    <x v="1"/>
    <s v="Delivery"/>
    <x v="3"/>
    <x v="11"/>
    <s v="Sunday"/>
  </r>
  <r>
    <s v="TRX11092"/>
    <s v="2024-12-03"/>
    <s v="Tuesday"/>
    <s v="08:53 PM"/>
    <s v="CUST951"/>
    <x v="2"/>
    <x v="7"/>
    <s v="Pastry"/>
    <s v="Medium"/>
    <x v="2"/>
    <x v="3"/>
    <n v="5"/>
    <n v="3.8"/>
    <s v="Card"/>
    <x v="0"/>
    <s v="Sophia"/>
    <n v="3.1"/>
    <x v="1"/>
    <s v="Delivery"/>
    <x v="14"/>
    <x v="11"/>
    <s v="Tuesday"/>
  </r>
  <r>
    <s v="TRX11128"/>
    <s v="2024-12-13"/>
    <s v="Friday"/>
    <s v="08:07 AM"/>
    <s v="CUST682"/>
    <x v="0"/>
    <x v="10"/>
    <s v="Pastry"/>
    <s v="Medium"/>
    <x v="1"/>
    <x v="4"/>
    <n v="10"/>
    <n v="6.75"/>
    <s v="UPI"/>
    <x v="0"/>
    <s v="Sophia"/>
    <n v="3.7"/>
    <x v="0"/>
    <s v="Takeaway"/>
    <x v="17"/>
    <x v="11"/>
    <s v="Friday"/>
  </r>
  <r>
    <s v="TRX11232"/>
    <s v="2024-12-21"/>
    <s v="Saturday"/>
    <s v="03:04 PM"/>
    <s v="CUST929"/>
    <x v="1"/>
    <x v="0"/>
    <s v="Beverage"/>
    <s v="Large"/>
    <x v="1"/>
    <x v="0"/>
    <n v="10"/>
    <n v="10.8"/>
    <s v="Card"/>
    <x v="0"/>
    <s v="Noah"/>
    <n v="3.8"/>
    <x v="1"/>
    <s v="Takeaway"/>
    <x v="6"/>
    <x v="11"/>
    <s v="Saturday"/>
  </r>
  <r>
    <s v="TRX11301"/>
    <s v="2024-12-11"/>
    <s v="Wednesday"/>
    <s v="01:17 PM"/>
    <s v="CUST448"/>
    <x v="0"/>
    <x v="5"/>
    <s v="Tea"/>
    <s v="Small"/>
    <x v="1"/>
    <x v="3"/>
    <n v="0"/>
    <n v="6"/>
    <s v="UPI"/>
    <x v="0"/>
    <s v="John"/>
    <n v="3.8"/>
    <x v="0"/>
    <s v="Takeaway"/>
    <x v="12"/>
    <x v="11"/>
    <s v="Wednesday"/>
  </r>
  <r>
    <s v="TRX11306"/>
    <s v="2024-12-13"/>
    <s v="Friday"/>
    <s v="10:22 AM"/>
    <s v="CUST604"/>
    <x v="2"/>
    <x v="8"/>
    <s v="Tea"/>
    <s v="Medium"/>
    <x v="2"/>
    <x v="4"/>
    <n v="10"/>
    <n v="4.5"/>
    <s v="Cash"/>
    <x v="0"/>
    <s v="John"/>
    <n v="4.7"/>
    <x v="2"/>
    <s v="Dine-in"/>
    <x v="14"/>
    <x v="11"/>
    <s v="Friday"/>
  </r>
  <r>
    <s v="TRX11340"/>
    <s v="2024-12-15"/>
    <s v="Sunday"/>
    <s v="11:16 AM"/>
    <s v="CUST951"/>
    <x v="2"/>
    <x v="2"/>
    <s v="Coffee"/>
    <s v="Medium"/>
    <x v="3"/>
    <x v="1"/>
    <n v="0"/>
    <n v="12"/>
    <s v="Cash"/>
    <x v="0"/>
    <s v="Olivia"/>
    <n v="4.3"/>
    <x v="1"/>
    <s v="Dine-in"/>
    <x v="8"/>
    <x v="11"/>
    <s v="Sunday"/>
  </r>
  <r>
    <s v="TRX11435"/>
    <s v="2024-12-22"/>
    <s v="Sunday"/>
    <s v="01:30 PM"/>
    <s v="CUST811"/>
    <x v="1"/>
    <x v="13"/>
    <s v="Coffee"/>
    <s v="Small"/>
    <x v="1"/>
    <x v="8"/>
    <n v="0"/>
    <n v="10.5"/>
    <s v="Card"/>
    <x v="0"/>
    <s v="John"/>
    <n v="4.4000000000000004"/>
    <x v="1"/>
    <s v="Dine-in"/>
    <x v="17"/>
    <x v="11"/>
    <s v="Sunday"/>
  </r>
  <r>
    <s v="TRX11517"/>
    <s v="2024-12-22"/>
    <s v="Sunday"/>
    <s v="08:45 AM"/>
    <s v="CUST349"/>
    <x v="0"/>
    <x v="12"/>
    <s v="Food"/>
    <s v="Small"/>
    <x v="2"/>
    <x v="7"/>
    <n v="5"/>
    <n v="9.5"/>
    <s v="UPI"/>
    <x v="0"/>
    <s v="John"/>
    <n v="3.7"/>
    <x v="1"/>
    <s v="Takeaway"/>
    <x v="20"/>
    <x v="11"/>
    <s v="Sunday"/>
  </r>
  <r>
    <s v="TRX11526"/>
    <s v="2024-12-22"/>
    <s v="Sunday"/>
    <s v="12:28 PM"/>
    <s v="CUST372"/>
    <x v="1"/>
    <x v="15"/>
    <s v="Coffee"/>
    <s v="Large"/>
    <x v="0"/>
    <x v="2"/>
    <n v="0"/>
    <n v="4.5"/>
    <s v="UPI"/>
    <x v="0"/>
    <s v="Noah"/>
    <n v="4.9000000000000004"/>
    <x v="2"/>
    <s v="Delivery"/>
    <x v="13"/>
    <x v="11"/>
    <s v="Sunday"/>
  </r>
  <r>
    <s v="TRX11557"/>
    <s v="2024-12-10"/>
    <s v="Tuesday"/>
    <s v="12:50 PM"/>
    <s v="CUST437"/>
    <x v="0"/>
    <x v="11"/>
    <s v="Food"/>
    <s v="Small"/>
    <x v="1"/>
    <x v="6"/>
    <n v="0"/>
    <n v="16.5"/>
    <s v="UPI"/>
    <x v="0"/>
    <s v="Noah"/>
    <n v="4.2"/>
    <x v="1"/>
    <s v="Delivery"/>
    <x v="5"/>
    <x v="11"/>
    <s v="Tuesday"/>
  </r>
  <r>
    <s v="TRX11602"/>
    <s v="2024-12-02"/>
    <s v="Monday"/>
    <s v="10:34 AM"/>
    <s v="CUST263"/>
    <x v="0"/>
    <x v="7"/>
    <s v="Pastry"/>
    <s v="Small"/>
    <x v="3"/>
    <x v="3"/>
    <n v="10"/>
    <n v="7.2"/>
    <s v="Cash"/>
    <x v="0"/>
    <s v="Olivia"/>
    <n v="3.9"/>
    <x v="1"/>
    <s v="Dine-in"/>
    <x v="10"/>
    <x v="11"/>
    <s v="Monday"/>
  </r>
  <r>
    <s v="TRX11615"/>
    <s v="2024-12-19"/>
    <s v="Thursday"/>
    <s v="03:59 PM"/>
    <s v="CUST198"/>
    <x v="1"/>
    <x v="5"/>
    <s v="Tea"/>
    <s v="Small"/>
    <x v="2"/>
    <x v="3"/>
    <n v="0"/>
    <n v="4"/>
    <s v="Cash"/>
    <x v="0"/>
    <s v="Emma"/>
    <n v="3.8"/>
    <x v="1"/>
    <s v="Delivery"/>
    <x v="0"/>
    <x v="11"/>
    <s v="Thursday"/>
  </r>
  <r>
    <s v="TRX11624"/>
    <s v="2024-12-21"/>
    <s v="Saturday"/>
    <s v="08:53 AM"/>
    <s v="CUST460"/>
    <x v="1"/>
    <x v="11"/>
    <s v="Food"/>
    <s v="Large"/>
    <x v="2"/>
    <x v="6"/>
    <n v="10"/>
    <n v="9.9"/>
    <s v="Card"/>
    <x v="0"/>
    <s v="Noah"/>
    <n v="3.4"/>
    <x v="2"/>
    <s v="Dine-in"/>
    <x v="2"/>
    <x v="11"/>
    <s v="Saturday"/>
  </r>
  <r>
    <s v="TRX11710"/>
    <s v="2024-12-06"/>
    <s v="Friday"/>
    <s v="07:12 AM"/>
    <s v="CUST170"/>
    <x v="1"/>
    <x v="12"/>
    <s v="Food"/>
    <s v="Medium"/>
    <x v="2"/>
    <x v="7"/>
    <n v="5"/>
    <n v="9.5"/>
    <s v="Card"/>
    <x v="0"/>
    <s v="Olivia"/>
    <n v="3.1"/>
    <x v="0"/>
    <s v="Takeaway"/>
    <x v="14"/>
    <x v="11"/>
    <s v="Friday"/>
  </r>
  <r>
    <s v="TRX11753"/>
    <s v="2024-12-09"/>
    <s v="Monday"/>
    <s v="10:05 AM"/>
    <s v="CUST492"/>
    <x v="0"/>
    <x v="13"/>
    <s v="Coffee"/>
    <s v="Large"/>
    <x v="2"/>
    <x v="8"/>
    <n v="5"/>
    <n v="6.65"/>
    <s v="Card"/>
    <x v="0"/>
    <s v="Liam"/>
    <n v="4.4000000000000004"/>
    <x v="0"/>
    <s v="Dine-in"/>
    <x v="0"/>
    <x v="11"/>
    <s v="Monday"/>
  </r>
  <r>
    <s v="TRX11832"/>
    <s v="2024-12-02"/>
    <s v="Monday"/>
    <s v="01:22 PM"/>
    <s v="CUST320"/>
    <x v="1"/>
    <x v="11"/>
    <s v="Food"/>
    <s v="Large"/>
    <x v="0"/>
    <x v="6"/>
    <n v="0"/>
    <n v="5.5"/>
    <s v="Cash"/>
    <x v="0"/>
    <s v="Emma"/>
    <n v="3.7"/>
    <x v="1"/>
    <s v="Dine-in"/>
    <x v="9"/>
    <x v="11"/>
    <s v="Monday"/>
  </r>
  <r>
    <s v="TRX11892"/>
    <s v="2024-12-10"/>
    <s v="Tuesday"/>
    <s v="09:38 AM"/>
    <s v="CUST288"/>
    <x v="1"/>
    <x v="11"/>
    <s v="Food"/>
    <s v="Small"/>
    <x v="2"/>
    <x v="6"/>
    <n v="15"/>
    <n v="9.35"/>
    <s v="Card"/>
    <x v="0"/>
    <s v="Olivia"/>
    <n v="3.4"/>
    <x v="1"/>
    <s v="Takeaway"/>
    <x v="12"/>
    <x v="11"/>
    <s v="Tuesday"/>
  </r>
  <r>
    <s v="TRX11893"/>
    <s v="2024-12-24"/>
    <s v="Tuesday"/>
    <s v="07:34 AM"/>
    <s v="CUST507"/>
    <x v="2"/>
    <x v="3"/>
    <s v="Food"/>
    <s v="Large"/>
    <x v="1"/>
    <x v="2"/>
    <n v="15"/>
    <n v="11.47"/>
    <s v="Cash"/>
    <x v="0"/>
    <s v="Sophia"/>
    <n v="3"/>
    <x v="2"/>
    <s v="Takeaway"/>
    <x v="19"/>
    <x v="11"/>
    <s v="Tuesday"/>
  </r>
  <r>
    <s v="TRX11943"/>
    <s v="2024-12-27"/>
    <s v="Friday"/>
    <s v="06:17 PM"/>
    <s v="CUST411"/>
    <x v="2"/>
    <x v="5"/>
    <s v="Tea"/>
    <s v="Small"/>
    <x v="2"/>
    <x v="3"/>
    <n v="5"/>
    <n v="3.8"/>
    <s v="Card"/>
    <x v="0"/>
    <s v="John"/>
    <n v="4.7"/>
    <x v="2"/>
    <s v="Takeaway"/>
    <x v="17"/>
    <x v="11"/>
    <s v="Friday"/>
  </r>
  <r>
    <s v="TRX11974"/>
    <s v="2024-12-09"/>
    <s v="Monday"/>
    <s v="03:04 PM"/>
    <s v="CUST740"/>
    <x v="2"/>
    <x v="1"/>
    <s v="Tea"/>
    <s v="Large"/>
    <x v="1"/>
    <x v="1"/>
    <n v="10"/>
    <n v="8.1"/>
    <s v="Cash"/>
    <x v="0"/>
    <s v="Ava"/>
    <n v="4.7"/>
    <x v="0"/>
    <s v="Takeaway"/>
    <x v="6"/>
    <x v="11"/>
    <s v="Monday"/>
  </r>
  <r>
    <s v="TRX11975"/>
    <s v="2024-12-18"/>
    <s v="Wednesday"/>
    <s v="10:01 AM"/>
    <s v="CUST492"/>
    <x v="1"/>
    <x v="3"/>
    <s v="Food"/>
    <s v="Medium"/>
    <x v="1"/>
    <x v="2"/>
    <n v="0"/>
    <n v="13.5"/>
    <s v="Card"/>
    <x v="0"/>
    <s v="Olivia"/>
    <n v="4.9000000000000004"/>
    <x v="0"/>
    <s v="Dine-in"/>
    <x v="12"/>
    <x v="11"/>
    <s v="Wednesday"/>
  </r>
  <r>
    <s v="TRX12015"/>
    <s v="2024-12-10"/>
    <s v="Tuesday"/>
    <s v="10:52 AM"/>
    <s v="CUST575"/>
    <x v="0"/>
    <x v="2"/>
    <s v="Coffee"/>
    <s v="Small"/>
    <x v="2"/>
    <x v="1"/>
    <n v="5"/>
    <n v="5.7"/>
    <s v="UPI"/>
    <x v="0"/>
    <s v="Ava"/>
    <n v="3.5"/>
    <x v="1"/>
    <s v="Delivery"/>
    <x v="14"/>
    <x v="11"/>
    <s v="Tuesday"/>
  </r>
  <r>
    <s v="TRX12051"/>
    <s v="2024-12-23"/>
    <s v="Monday"/>
    <s v="07:00 PM"/>
    <s v="CUST376"/>
    <x v="1"/>
    <x v="7"/>
    <s v="Pastry"/>
    <s v="Large"/>
    <x v="0"/>
    <x v="3"/>
    <n v="15"/>
    <n v="1.7"/>
    <s v="Card"/>
    <x v="0"/>
    <s v="Olivia"/>
    <n v="3"/>
    <x v="1"/>
    <s v="Takeaway"/>
    <x v="19"/>
    <x v="11"/>
    <s v="Monday"/>
  </r>
  <r>
    <s v="TRX12291"/>
    <s v="2024-12-16"/>
    <s v="Monday"/>
    <s v="07:50 PM"/>
    <s v="CUST336"/>
    <x v="2"/>
    <x v="14"/>
    <s v="Coffee"/>
    <s v="Medium"/>
    <x v="3"/>
    <x v="4"/>
    <n v="0"/>
    <n v="10"/>
    <s v="UPI"/>
    <x v="0"/>
    <s v="Noah"/>
    <n v="4.3"/>
    <x v="1"/>
    <s v="Takeaway"/>
    <x v="6"/>
    <x v="11"/>
    <s v="Monday"/>
  </r>
  <r>
    <s v="TRX12359"/>
    <s v="2024-12-20"/>
    <s v="Friday"/>
    <s v="02:12 PM"/>
    <s v="CUST124"/>
    <x v="2"/>
    <x v="13"/>
    <s v="Coffee"/>
    <s v="Small"/>
    <x v="0"/>
    <x v="8"/>
    <n v="0"/>
    <n v="3.5"/>
    <s v="Cash"/>
    <x v="0"/>
    <s v="Liam"/>
    <n v="4.5"/>
    <x v="1"/>
    <s v="Delivery"/>
    <x v="14"/>
    <x v="11"/>
    <s v="Friday"/>
  </r>
  <r>
    <s v="TRX12375"/>
    <s v="2024-12-20"/>
    <s v="Friday"/>
    <s v="10:19 AM"/>
    <s v="CUST467"/>
    <x v="2"/>
    <x v="2"/>
    <s v="Coffee"/>
    <s v="Small"/>
    <x v="3"/>
    <x v="1"/>
    <n v="5"/>
    <n v="11.4"/>
    <s v="Card"/>
    <x v="0"/>
    <s v="Emma"/>
    <n v="4.5999999999999996"/>
    <x v="2"/>
    <s v="Takeaway"/>
    <x v="8"/>
    <x v="11"/>
    <s v="Friday"/>
  </r>
  <r>
    <s v="TRX12399"/>
    <s v="2024-12-21"/>
    <s v="Saturday"/>
    <s v="08:36 PM"/>
    <s v="CUST699"/>
    <x v="0"/>
    <x v="5"/>
    <s v="Tea"/>
    <s v="Large"/>
    <x v="3"/>
    <x v="3"/>
    <n v="15"/>
    <n v="6.8"/>
    <s v="Card"/>
    <x v="0"/>
    <s v="Emma"/>
    <n v="4.4000000000000004"/>
    <x v="2"/>
    <s v="Delivery"/>
    <x v="11"/>
    <x v="11"/>
    <s v="Saturday"/>
  </r>
  <r>
    <s v="TRX12437"/>
    <s v="2024-12-22"/>
    <s v="Sunday"/>
    <s v="09:46 AM"/>
    <s v="CUST236"/>
    <x v="0"/>
    <x v="13"/>
    <s v="Coffee"/>
    <s v="Large"/>
    <x v="1"/>
    <x v="8"/>
    <n v="5"/>
    <n v="9.9700000000000006"/>
    <s v="Card"/>
    <x v="0"/>
    <s v="Noah"/>
    <n v="4.3"/>
    <x v="1"/>
    <s v="Takeaway"/>
    <x v="1"/>
    <x v="11"/>
    <s v="Sunday"/>
  </r>
  <r>
    <s v="TRX12468"/>
    <s v="2024-12-17"/>
    <s v="Tuesday"/>
    <s v="10:08 AM"/>
    <s v="CUST253"/>
    <x v="0"/>
    <x v="13"/>
    <s v="Coffee"/>
    <s v="Medium"/>
    <x v="3"/>
    <x v="8"/>
    <n v="10"/>
    <n v="12.6"/>
    <s v="UPI"/>
    <x v="0"/>
    <s v="John"/>
    <n v="3.2"/>
    <x v="2"/>
    <s v="Dine-in"/>
    <x v="11"/>
    <x v="11"/>
    <s v="Tuesday"/>
  </r>
  <r>
    <s v="TRX12497"/>
    <s v="2024-12-21"/>
    <s v="Saturday"/>
    <s v="10:23 AM"/>
    <s v="CUST766"/>
    <x v="0"/>
    <x v="10"/>
    <s v="Pastry"/>
    <s v="Small"/>
    <x v="0"/>
    <x v="4"/>
    <n v="5"/>
    <n v="2.38"/>
    <s v="Cash"/>
    <x v="0"/>
    <s v="Noah"/>
    <n v="3.5"/>
    <x v="0"/>
    <s v="Delivery"/>
    <x v="2"/>
    <x v="11"/>
    <s v="Saturday"/>
  </r>
  <r>
    <s v="TRX12507"/>
    <s v="2024-12-27"/>
    <s v="Friday"/>
    <s v="09:13 AM"/>
    <s v="CUST560"/>
    <x v="1"/>
    <x v="6"/>
    <s v="Pastry"/>
    <s v="Small"/>
    <x v="2"/>
    <x v="1"/>
    <n v="0"/>
    <n v="6"/>
    <s v="Cash"/>
    <x v="0"/>
    <s v="Sophia"/>
    <n v="4.9000000000000004"/>
    <x v="1"/>
    <s v="Delivery"/>
    <x v="7"/>
    <x v="11"/>
    <s v="Friday"/>
  </r>
  <r>
    <s v="TRX12589"/>
    <s v="2024-12-28"/>
    <s v="Saturday"/>
    <s v="04:31 PM"/>
    <s v="CUST304"/>
    <x v="2"/>
    <x v="9"/>
    <s v="Beverage"/>
    <s v="Small"/>
    <x v="0"/>
    <x v="5"/>
    <n v="10"/>
    <n v="3.42"/>
    <s v="Cash"/>
    <x v="0"/>
    <s v="Olivia"/>
    <n v="4.2"/>
    <x v="1"/>
    <s v="Dine-in"/>
    <x v="7"/>
    <x v="11"/>
    <s v="Saturday"/>
  </r>
  <r>
    <s v="TRX12642"/>
    <s v="2024-12-11"/>
    <s v="Wednesday"/>
    <s v="02:02 PM"/>
    <s v="CUST594"/>
    <x v="2"/>
    <x v="13"/>
    <s v="Coffee"/>
    <s v="Medium"/>
    <x v="0"/>
    <x v="8"/>
    <n v="10"/>
    <n v="3.15"/>
    <s v="Card"/>
    <x v="0"/>
    <s v="Emma"/>
    <n v="4.5"/>
    <x v="2"/>
    <s v="Takeaway"/>
    <x v="0"/>
    <x v="11"/>
    <s v="Wednesday"/>
  </r>
  <r>
    <s v="TRX12685"/>
    <s v="2024-12-22"/>
    <s v="Sunday"/>
    <s v="10:19 AM"/>
    <s v="CUST975"/>
    <x v="0"/>
    <x v="11"/>
    <s v="Food"/>
    <s v="Medium"/>
    <x v="1"/>
    <x v="6"/>
    <n v="15"/>
    <n v="14.03"/>
    <s v="Cash"/>
    <x v="0"/>
    <s v="Emma"/>
    <n v="3.4"/>
    <x v="0"/>
    <s v="Takeaway"/>
    <x v="15"/>
    <x v="11"/>
    <s v="Sunday"/>
  </r>
  <r>
    <s v="TRX12862"/>
    <s v="2024-12-08"/>
    <s v="Sunday"/>
    <s v="07:34 PM"/>
    <s v="CUST743"/>
    <x v="1"/>
    <x v="7"/>
    <s v="Pastry"/>
    <s v="Large"/>
    <x v="2"/>
    <x v="3"/>
    <n v="0"/>
    <n v="4"/>
    <s v="Card"/>
    <x v="0"/>
    <s v="John"/>
    <n v="3.6"/>
    <x v="0"/>
    <s v="Delivery"/>
    <x v="12"/>
    <x v="11"/>
    <s v="Sunday"/>
  </r>
  <r>
    <s v="TRX12995"/>
    <s v="2024-12-18"/>
    <s v="Wednesday"/>
    <s v="12:51 PM"/>
    <s v="CUST281"/>
    <x v="0"/>
    <x v="11"/>
    <s v="Food"/>
    <s v="Medium"/>
    <x v="2"/>
    <x v="6"/>
    <n v="5"/>
    <n v="10.45"/>
    <s v="UPI"/>
    <x v="0"/>
    <s v="Ava"/>
    <n v="3.4"/>
    <x v="1"/>
    <s v="Dine-in"/>
    <x v="5"/>
    <x v="11"/>
    <s v="Wednesday"/>
  </r>
  <r>
    <s v="TRX13070"/>
    <s v="2024-12-09"/>
    <s v="Monday"/>
    <s v="07:42 PM"/>
    <s v="CUST933"/>
    <x v="1"/>
    <x v="10"/>
    <s v="Pastry"/>
    <s v="Medium"/>
    <x v="1"/>
    <x v="4"/>
    <n v="15"/>
    <n v="6.38"/>
    <s v="Card"/>
    <x v="0"/>
    <s v="Sophia"/>
    <n v="3.2"/>
    <x v="1"/>
    <s v="Delivery"/>
    <x v="15"/>
    <x v="11"/>
    <s v="Monday"/>
  </r>
  <r>
    <s v="TRX13102"/>
    <s v="2024-12-09"/>
    <s v="Monday"/>
    <s v="01:39 PM"/>
    <s v="CUST891"/>
    <x v="1"/>
    <x v="5"/>
    <s v="Tea"/>
    <s v="Large"/>
    <x v="3"/>
    <x v="3"/>
    <n v="15"/>
    <n v="6.8"/>
    <s v="UPI"/>
    <x v="0"/>
    <s v="Liam"/>
    <n v="3.8"/>
    <x v="1"/>
    <s v="Dine-in"/>
    <x v="7"/>
    <x v="11"/>
    <s v="Monday"/>
  </r>
  <r>
    <s v="TRX13129"/>
    <s v="2024-12-04"/>
    <s v="Wednesday"/>
    <s v="08:48 AM"/>
    <s v="CUST442"/>
    <x v="2"/>
    <x v="14"/>
    <s v="Coffee"/>
    <s v="Small"/>
    <x v="1"/>
    <x v="4"/>
    <n v="5"/>
    <n v="7.12"/>
    <s v="Cash"/>
    <x v="0"/>
    <s v="Olivia"/>
    <n v="3.3"/>
    <x v="1"/>
    <s v="Delivery"/>
    <x v="7"/>
    <x v="11"/>
    <s v="Wednesday"/>
  </r>
  <r>
    <s v="TRX13199"/>
    <s v="2024-12-18"/>
    <s v="Wednesday"/>
    <s v="05:40 PM"/>
    <s v="CUST808"/>
    <x v="1"/>
    <x v="1"/>
    <s v="Tea"/>
    <s v="Large"/>
    <x v="1"/>
    <x v="1"/>
    <n v="10"/>
    <n v="8.1"/>
    <s v="Card"/>
    <x v="0"/>
    <s v="Sophia"/>
    <n v="3.1"/>
    <x v="0"/>
    <s v="Delivery"/>
    <x v="19"/>
    <x v="11"/>
    <s v="Wednesday"/>
  </r>
  <r>
    <s v="TRX13249"/>
    <s v="2024-12-25"/>
    <s v="Wednesday"/>
    <s v="08:25 PM"/>
    <s v="CUST587"/>
    <x v="1"/>
    <x v="8"/>
    <s v="Tea"/>
    <s v="Medium"/>
    <x v="3"/>
    <x v="4"/>
    <n v="5"/>
    <n v="9.5"/>
    <s v="Cash"/>
    <x v="0"/>
    <s v="Ava"/>
    <n v="3.9"/>
    <x v="2"/>
    <s v="Delivery"/>
    <x v="19"/>
    <x v="11"/>
    <s v="Wednesday"/>
  </r>
  <r>
    <s v="TRX13330"/>
    <s v="2024-12-11"/>
    <s v="Wednesday"/>
    <s v="11:57 AM"/>
    <s v="CUST756"/>
    <x v="1"/>
    <x v="11"/>
    <s v="Food"/>
    <s v="Large"/>
    <x v="2"/>
    <x v="6"/>
    <n v="0"/>
    <n v="11"/>
    <s v="UPI"/>
    <x v="0"/>
    <s v="John"/>
    <n v="4.0999999999999996"/>
    <x v="2"/>
    <s v="Dine-in"/>
    <x v="7"/>
    <x v="11"/>
    <s v="Wednesday"/>
  </r>
  <r>
    <s v="TRX13333"/>
    <s v="2024-12-01"/>
    <s v="Sunday"/>
    <s v="06:08 PM"/>
    <s v="CUST977"/>
    <x v="0"/>
    <x v="9"/>
    <s v="Beverage"/>
    <s v="Medium"/>
    <x v="2"/>
    <x v="5"/>
    <n v="15"/>
    <n v="6.46"/>
    <s v="Cash"/>
    <x v="0"/>
    <s v="John"/>
    <n v="4"/>
    <x v="0"/>
    <s v="Dine-in"/>
    <x v="19"/>
    <x v="11"/>
    <s v="Sunday"/>
  </r>
  <r>
    <s v="TRX13342"/>
    <s v="2024-12-12"/>
    <s v="Thursday"/>
    <s v="12:16 PM"/>
    <s v="CUST839"/>
    <x v="2"/>
    <x v="15"/>
    <s v="Coffee"/>
    <s v="Large"/>
    <x v="0"/>
    <x v="2"/>
    <n v="10"/>
    <n v="4.05"/>
    <s v="Cash"/>
    <x v="0"/>
    <s v="John"/>
    <n v="4.2"/>
    <x v="0"/>
    <s v="Takeaway"/>
    <x v="18"/>
    <x v="11"/>
    <s v="Thursday"/>
  </r>
  <r>
    <s v="TRX13401"/>
    <s v="2024-12-12"/>
    <s v="Thursday"/>
    <s v="07:43 PM"/>
    <s v="CUST393"/>
    <x v="1"/>
    <x v="5"/>
    <s v="Tea"/>
    <s v="Medium"/>
    <x v="1"/>
    <x v="3"/>
    <n v="5"/>
    <n v="5.7"/>
    <s v="Card"/>
    <x v="0"/>
    <s v="Noah"/>
    <n v="3.5"/>
    <x v="2"/>
    <s v="Delivery"/>
    <x v="6"/>
    <x v="11"/>
    <s v="Thursday"/>
  </r>
  <r>
    <s v="TRX13404"/>
    <s v="2024-12-11"/>
    <s v="Wednesday"/>
    <s v="08:12 PM"/>
    <s v="CUST819"/>
    <x v="2"/>
    <x v="1"/>
    <s v="Tea"/>
    <s v="Small"/>
    <x v="3"/>
    <x v="1"/>
    <n v="15"/>
    <n v="10.199999999999999"/>
    <s v="UPI"/>
    <x v="0"/>
    <s v="Noah"/>
    <n v="4.5"/>
    <x v="0"/>
    <s v="Delivery"/>
    <x v="12"/>
    <x v="11"/>
    <s v="Wednesday"/>
  </r>
  <r>
    <s v="TRX13421"/>
    <s v="2024-12-09"/>
    <s v="Monday"/>
    <s v="08:24 PM"/>
    <s v="CUST983"/>
    <x v="0"/>
    <x v="7"/>
    <s v="Pastry"/>
    <s v="Medium"/>
    <x v="1"/>
    <x v="3"/>
    <n v="0"/>
    <n v="6"/>
    <s v="UPI"/>
    <x v="0"/>
    <s v="Emma"/>
    <n v="4"/>
    <x v="2"/>
    <s v="Takeaway"/>
    <x v="1"/>
    <x v="11"/>
    <s v="Monday"/>
  </r>
  <r>
    <s v="TRX13432"/>
    <s v="2024-12-13"/>
    <s v="Friday"/>
    <s v="04:50 PM"/>
    <s v="CUST204"/>
    <x v="1"/>
    <x v="5"/>
    <s v="Tea"/>
    <s v="Medium"/>
    <x v="0"/>
    <x v="3"/>
    <n v="10"/>
    <n v="1.8"/>
    <s v="Card"/>
    <x v="0"/>
    <s v="Noah"/>
    <n v="4.3"/>
    <x v="0"/>
    <s v="Delivery"/>
    <x v="17"/>
    <x v="11"/>
    <s v="Friday"/>
  </r>
  <r>
    <s v="TRX13467"/>
    <s v="2024-12-09"/>
    <s v="Monday"/>
    <s v="03:36 PM"/>
    <s v="CUST804"/>
    <x v="1"/>
    <x v="14"/>
    <s v="Coffee"/>
    <s v="Large"/>
    <x v="3"/>
    <x v="4"/>
    <n v="15"/>
    <n v="8.5"/>
    <s v="UPI"/>
    <x v="0"/>
    <s v="Noah"/>
    <n v="3.6"/>
    <x v="0"/>
    <s v="Delivery"/>
    <x v="10"/>
    <x v="11"/>
    <s v="Monday"/>
  </r>
  <r>
    <s v="TRX13505"/>
    <s v="2024-12-10"/>
    <s v="Tuesday"/>
    <s v="10:49 AM"/>
    <s v="CUST619"/>
    <x v="2"/>
    <x v="12"/>
    <s v="Food"/>
    <s v="Large"/>
    <x v="3"/>
    <x v="7"/>
    <n v="5"/>
    <n v="19"/>
    <s v="UPI"/>
    <x v="0"/>
    <s v="Emma"/>
    <n v="4.5999999999999996"/>
    <x v="2"/>
    <s v="Delivery"/>
    <x v="13"/>
    <x v="11"/>
    <s v="Tuesday"/>
  </r>
  <r>
    <s v="TRX13533"/>
    <s v="2024-12-05"/>
    <s v="Thursday"/>
    <s v="08:49 PM"/>
    <s v="CUST901"/>
    <x v="2"/>
    <x v="8"/>
    <s v="Tea"/>
    <s v="Medium"/>
    <x v="0"/>
    <x v="4"/>
    <n v="15"/>
    <n v="2.12"/>
    <s v="UPI"/>
    <x v="0"/>
    <s v="Emma"/>
    <n v="5"/>
    <x v="1"/>
    <s v="Dine-in"/>
    <x v="11"/>
    <x v="11"/>
    <s v="Thursday"/>
  </r>
  <r>
    <s v="TRX13736"/>
    <s v="2024-12-21"/>
    <s v="Saturday"/>
    <s v="04:38 PM"/>
    <s v="CUST350"/>
    <x v="2"/>
    <x v="0"/>
    <s v="Beverage"/>
    <s v="Medium"/>
    <x v="3"/>
    <x v="0"/>
    <n v="10"/>
    <n v="14.4"/>
    <s v="Cash"/>
    <x v="0"/>
    <s v="Sophia"/>
    <n v="4.3"/>
    <x v="2"/>
    <s v="Takeaway"/>
    <x v="12"/>
    <x v="11"/>
    <s v="Saturday"/>
  </r>
  <r>
    <s v="TRX13786"/>
    <s v="2024-12-13"/>
    <s v="Friday"/>
    <s v="01:41 PM"/>
    <s v="CUST455"/>
    <x v="1"/>
    <x v="7"/>
    <s v="Pastry"/>
    <s v="Large"/>
    <x v="0"/>
    <x v="3"/>
    <n v="15"/>
    <n v="1.7"/>
    <s v="Card"/>
    <x v="0"/>
    <s v="Ava"/>
    <n v="4.7"/>
    <x v="0"/>
    <s v="Delivery"/>
    <x v="2"/>
    <x v="11"/>
    <s v="Friday"/>
  </r>
  <r>
    <s v="TRX13830"/>
    <s v="2024-12-23"/>
    <s v="Monday"/>
    <s v="02:59 PM"/>
    <s v="CUST251"/>
    <x v="0"/>
    <x v="10"/>
    <s v="Pastry"/>
    <s v="Small"/>
    <x v="2"/>
    <x v="4"/>
    <n v="15"/>
    <n v="4.25"/>
    <s v="Card"/>
    <x v="0"/>
    <s v="Olivia"/>
    <n v="4.2"/>
    <x v="1"/>
    <s v="Delivery"/>
    <x v="5"/>
    <x v="11"/>
    <s v="Monday"/>
  </r>
  <r>
    <s v="TRX13873"/>
    <s v="2024-12-03"/>
    <s v="Tuesday"/>
    <s v="07:06 AM"/>
    <s v="CUST898"/>
    <x v="2"/>
    <x v="15"/>
    <s v="Coffee"/>
    <s v="Medium"/>
    <x v="2"/>
    <x v="2"/>
    <n v="10"/>
    <n v="8.1"/>
    <s v="UPI"/>
    <x v="0"/>
    <s v="Sophia"/>
    <n v="4.9000000000000004"/>
    <x v="1"/>
    <s v="Delivery"/>
    <x v="20"/>
    <x v="11"/>
    <s v="Tuesday"/>
  </r>
  <r>
    <s v="TRX13934"/>
    <s v="2024-12-05"/>
    <s v="Thursday"/>
    <s v="05:31 PM"/>
    <s v="CUST241"/>
    <x v="0"/>
    <x v="15"/>
    <s v="Coffee"/>
    <s v="Medium"/>
    <x v="3"/>
    <x v="2"/>
    <n v="0"/>
    <n v="18"/>
    <s v="UPI"/>
    <x v="0"/>
    <s v="Emma"/>
    <n v="3.1"/>
    <x v="0"/>
    <s v="Delivery"/>
    <x v="20"/>
    <x v="11"/>
    <s v="Thursday"/>
  </r>
  <r>
    <s v="TRX13964"/>
    <s v="2024-12-17"/>
    <s v="Tuesday"/>
    <s v="04:54 PM"/>
    <s v="CUST254"/>
    <x v="0"/>
    <x v="8"/>
    <s v="Tea"/>
    <s v="Medium"/>
    <x v="2"/>
    <x v="4"/>
    <n v="5"/>
    <n v="4.75"/>
    <s v="Cash"/>
    <x v="0"/>
    <s v="Emma"/>
    <n v="4"/>
    <x v="1"/>
    <s v="Takeaway"/>
    <x v="12"/>
    <x v="11"/>
    <s v="Tuesday"/>
  </r>
  <r>
    <s v="TRX13980"/>
    <s v="2024-12-26"/>
    <s v="Thursday"/>
    <s v="03:35 PM"/>
    <s v="CUST737"/>
    <x v="2"/>
    <x v="10"/>
    <s v="Pastry"/>
    <s v="Medium"/>
    <x v="1"/>
    <x v="4"/>
    <n v="5"/>
    <n v="7.12"/>
    <s v="Card"/>
    <x v="0"/>
    <s v="Sophia"/>
    <n v="4.5"/>
    <x v="1"/>
    <s v="Delivery"/>
    <x v="19"/>
    <x v="11"/>
    <s v="Thursday"/>
  </r>
  <r>
    <s v="TRX14012"/>
    <s v="2024-12-26"/>
    <s v="Thursday"/>
    <s v="08:40 PM"/>
    <s v="CUST773"/>
    <x v="1"/>
    <x v="15"/>
    <s v="Coffee"/>
    <s v="Medium"/>
    <x v="2"/>
    <x v="2"/>
    <n v="10"/>
    <n v="8.1"/>
    <s v="Cash"/>
    <x v="0"/>
    <s v="Olivia"/>
    <n v="3.4"/>
    <x v="0"/>
    <s v="Dine-in"/>
    <x v="7"/>
    <x v="11"/>
    <s v="Thursday"/>
  </r>
  <r>
    <s v="TRX14065"/>
    <s v="2024-12-02"/>
    <s v="Monday"/>
    <s v="08:53 AM"/>
    <s v="CUST940"/>
    <x v="2"/>
    <x v="12"/>
    <s v="Food"/>
    <s v="Large"/>
    <x v="3"/>
    <x v="7"/>
    <n v="10"/>
    <n v="18"/>
    <s v="UPI"/>
    <x v="0"/>
    <s v="John"/>
    <n v="4.8"/>
    <x v="2"/>
    <s v="Delivery"/>
    <x v="7"/>
    <x v="11"/>
    <s v="Monday"/>
  </r>
  <r>
    <s v="TRX14134"/>
    <s v="2024-12-05"/>
    <s v="Thursday"/>
    <s v="08:31 PM"/>
    <s v="CUST245"/>
    <x v="2"/>
    <x v="7"/>
    <s v="Pastry"/>
    <s v="Large"/>
    <x v="1"/>
    <x v="3"/>
    <n v="0"/>
    <n v="6"/>
    <s v="Card"/>
    <x v="0"/>
    <s v="Noah"/>
    <n v="4.9000000000000004"/>
    <x v="2"/>
    <s v="Takeaway"/>
    <x v="0"/>
    <x v="11"/>
    <s v="Thursday"/>
  </r>
  <r>
    <s v="TRX14193"/>
    <s v="2024-12-06"/>
    <s v="Friday"/>
    <s v="01:28 PM"/>
    <s v="CUST482"/>
    <x v="0"/>
    <x v="13"/>
    <s v="Coffee"/>
    <s v="Medium"/>
    <x v="3"/>
    <x v="8"/>
    <n v="15"/>
    <n v="11.9"/>
    <s v="UPI"/>
    <x v="0"/>
    <s v="Ava"/>
    <n v="4.4000000000000004"/>
    <x v="1"/>
    <s v="Delivery"/>
    <x v="9"/>
    <x v="11"/>
    <s v="Friday"/>
  </r>
  <r>
    <s v="TRX14242"/>
    <s v="2024-12-11"/>
    <s v="Wednesday"/>
    <s v="08:26 AM"/>
    <s v="CUST874"/>
    <x v="1"/>
    <x v="7"/>
    <s v="Pastry"/>
    <s v="Small"/>
    <x v="2"/>
    <x v="3"/>
    <n v="0"/>
    <n v="4"/>
    <s v="Cash"/>
    <x v="0"/>
    <s v="Emma"/>
    <n v="3"/>
    <x v="0"/>
    <s v="Takeaway"/>
    <x v="1"/>
    <x v="11"/>
    <s v="Wednesday"/>
  </r>
  <r>
    <s v="TRX14438"/>
    <s v="2024-12-13"/>
    <s v="Friday"/>
    <s v="12:53 PM"/>
    <s v="CUST615"/>
    <x v="1"/>
    <x v="9"/>
    <s v="Beverage"/>
    <s v="Medium"/>
    <x v="2"/>
    <x v="5"/>
    <n v="5"/>
    <n v="7.22"/>
    <s v="UPI"/>
    <x v="0"/>
    <s v="Emma"/>
    <n v="3.7"/>
    <x v="1"/>
    <s v="Takeaway"/>
    <x v="16"/>
    <x v="11"/>
    <s v="Friday"/>
  </r>
  <r>
    <s v="TRX14504"/>
    <s v="2024-12-21"/>
    <s v="Saturday"/>
    <s v="05:22 PM"/>
    <s v="CUST272"/>
    <x v="2"/>
    <x v="6"/>
    <s v="Pastry"/>
    <s v="Small"/>
    <x v="0"/>
    <x v="1"/>
    <n v="5"/>
    <n v="2.85"/>
    <s v="Cash"/>
    <x v="0"/>
    <s v="John"/>
    <n v="3.3"/>
    <x v="1"/>
    <s v="Delivery"/>
    <x v="12"/>
    <x v="11"/>
    <s v="Saturday"/>
  </r>
  <r>
    <s v="TRX14530"/>
    <s v="2024-12-10"/>
    <s v="Tuesday"/>
    <s v="05:35 PM"/>
    <s v="CUST709"/>
    <x v="1"/>
    <x v="7"/>
    <s v="Pastry"/>
    <s v="Small"/>
    <x v="3"/>
    <x v="3"/>
    <n v="10"/>
    <n v="7.2"/>
    <s v="Card"/>
    <x v="0"/>
    <s v="Noah"/>
    <n v="3.1"/>
    <x v="0"/>
    <s v="Dine-in"/>
    <x v="16"/>
    <x v="11"/>
    <s v="Tuesday"/>
  </r>
  <r>
    <s v="TRX14534"/>
    <s v="2024-12-22"/>
    <s v="Sunday"/>
    <s v="03:54 PM"/>
    <s v="CUST878"/>
    <x v="2"/>
    <x v="7"/>
    <s v="Pastry"/>
    <s v="Large"/>
    <x v="1"/>
    <x v="3"/>
    <n v="0"/>
    <n v="6"/>
    <s v="UPI"/>
    <x v="0"/>
    <s v="Emma"/>
    <n v="3.7"/>
    <x v="2"/>
    <s v="Takeaway"/>
    <x v="7"/>
    <x v="11"/>
    <s v="Sunday"/>
  </r>
  <r>
    <s v="TRX14544"/>
    <s v="2024-12-30"/>
    <s v="Monday"/>
    <s v="04:05 PM"/>
    <s v="CUST300"/>
    <x v="1"/>
    <x v="8"/>
    <s v="Tea"/>
    <s v="Large"/>
    <x v="0"/>
    <x v="4"/>
    <n v="10"/>
    <n v="2.25"/>
    <s v="UPI"/>
    <x v="0"/>
    <s v="Olivia"/>
    <n v="4.5"/>
    <x v="0"/>
    <s v="Takeaway"/>
    <x v="19"/>
    <x v="11"/>
    <s v="Monday"/>
  </r>
  <r>
    <s v="TRX14594"/>
    <s v="2024-12-16"/>
    <s v="Monday"/>
    <s v="10:23 AM"/>
    <s v="CUST542"/>
    <x v="0"/>
    <x v="10"/>
    <s v="Pastry"/>
    <s v="Medium"/>
    <x v="3"/>
    <x v="4"/>
    <n v="5"/>
    <n v="9.5"/>
    <s v="Card"/>
    <x v="0"/>
    <s v="John"/>
    <n v="4"/>
    <x v="0"/>
    <s v="Takeaway"/>
    <x v="3"/>
    <x v="11"/>
    <s v="Monday"/>
  </r>
  <r>
    <s v="TRX14627"/>
    <s v="2024-12-09"/>
    <s v="Monday"/>
    <s v="09:48 AM"/>
    <s v="CUST319"/>
    <x v="0"/>
    <x v="8"/>
    <s v="Tea"/>
    <s v="Small"/>
    <x v="2"/>
    <x v="4"/>
    <n v="10"/>
    <n v="4.5"/>
    <s v="Card"/>
    <x v="0"/>
    <s v="Sophia"/>
    <n v="3.2"/>
    <x v="2"/>
    <s v="Delivery"/>
    <x v="16"/>
    <x v="11"/>
    <s v="Monday"/>
  </r>
  <r>
    <s v="TRX14854"/>
    <s v="2024-12-06"/>
    <s v="Friday"/>
    <s v="08:01 PM"/>
    <s v="CUST991"/>
    <x v="1"/>
    <x v="5"/>
    <s v="Tea"/>
    <s v="Large"/>
    <x v="2"/>
    <x v="3"/>
    <n v="15"/>
    <n v="3.4"/>
    <s v="UPI"/>
    <x v="0"/>
    <s v="John"/>
    <n v="4.7"/>
    <x v="1"/>
    <s v="Delivery"/>
    <x v="14"/>
    <x v="11"/>
    <s v="Friday"/>
  </r>
  <r>
    <s v="TRX10168"/>
    <s v="2024-12-14"/>
    <s v="Saturday"/>
    <s v="07:52 PM"/>
    <s v="CUST710"/>
    <x v="2"/>
    <x v="4"/>
    <s v="Coffee"/>
    <s v="Large"/>
    <x v="3"/>
    <x v="0"/>
    <n v="10"/>
    <n v="14.4"/>
    <s v="Cash"/>
    <x v="1"/>
    <s v="Ava"/>
    <n v="3.1"/>
    <x v="2"/>
    <s v="Delivery"/>
    <x v="10"/>
    <x v="11"/>
    <s v="Saturday"/>
  </r>
  <r>
    <s v="TRX10449"/>
    <s v="2024-12-12"/>
    <s v="Thursday"/>
    <s v="09:15 AM"/>
    <s v="CUST310"/>
    <x v="0"/>
    <x v="13"/>
    <s v="Coffee"/>
    <s v="Medium"/>
    <x v="3"/>
    <x v="8"/>
    <n v="0"/>
    <n v="14"/>
    <s v="Cash"/>
    <x v="1"/>
    <s v="Liam"/>
    <n v="4.4000000000000004"/>
    <x v="2"/>
    <s v="Dine-in"/>
    <x v="5"/>
    <x v="11"/>
    <s v="Thursday"/>
  </r>
  <r>
    <s v="TRX10459"/>
    <s v="2024-12-21"/>
    <s v="Saturday"/>
    <s v="11:01 AM"/>
    <s v="CUST277"/>
    <x v="0"/>
    <x v="4"/>
    <s v="Coffee"/>
    <s v="Small"/>
    <x v="3"/>
    <x v="0"/>
    <n v="15"/>
    <n v="13.6"/>
    <s v="Card"/>
    <x v="1"/>
    <s v="Ava"/>
    <n v="4.5999999999999996"/>
    <x v="1"/>
    <s v="Takeaway"/>
    <x v="16"/>
    <x v="11"/>
    <s v="Saturday"/>
  </r>
  <r>
    <s v="TRX10477"/>
    <s v="2024-12-10"/>
    <s v="Tuesday"/>
    <s v="05:02 PM"/>
    <s v="CUST888"/>
    <x v="0"/>
    <x v="8"/>
    <s v="Tea"/>
    <s v="Large"/>
    <x v="1"/>
    <x v="4"/>
    <n v="5"/>
    <n v="7.12"/>
    <s v="Card"/>
    <x v="1"/>
    <s v="Ava"/>
    <n v="4.3"/>
    <x v="1"/>
    <s v="Dine-in"/>
    <x v="13"/>
    <x v="11"/>
    <s v="Tuesday"/>
  </r>
  <r>
    <s v="TRX10505"/>
    <s v="2024-12-20"/>
    <s v="Friday"/>
    <s v="07:29 PM"/>
    <s v="CUST516"/>
    <x v="2"/>
    <x v="8"/>
    <s v="Tea"/>
    <s v="Medium"/>
    <x v="2"/>
    <x v="4"/>
    <n v="10"/>
    <n v="4.5"/>
    <s v="Cash"/>
    <x v="1"/>
    <s v="Noah"/>
    <n v="3"/>
    <x v="2"/>
    <s v="Takeaway"/>
    <x v="5"/>
    <x v="11"/>
    <s v="Friday"/>
  </r>
  <r>
    <s v="TRX10511"/>
    <s v="2024-12-29"/>
    <s v="Sunday"/>
    <s v="04:04 PM"/>
    <s v="CUST794"/>
    <x v="2"/>
    <x v="6"/>
    <s v="Pastry"/>
    <s v="Large"/>
    <x v="3"/>
    <x v="1"/>
    <n v="10"/>
    <n v="10.8"/>
    <s v="UPI"/>
    <x v="1"/>
    <s v="Noah"/>
    <n v="3.4"/>
    <x v="0"/>
    <s v="Dine-in"/>
    <x v="20"/>
    <x v="11"/>
    <s v="Sunday"/>
  </r>
  <r>
    <s v="TRX10590"/>
    <s v="2024-12-16"/>
    <s v="Monday"/>
    <s v="12:07 PM"/>
    <s v="CUST961"/>
    <x v="0"/>
    <x v="1"/>
    <s v="Tea"/>
    <s v="Medium"/>
    <x v="3"/>
    <x v="1"/>
    <n v="0"/>
    <n v="12"/>
    <s v="UPI"/>
    <x v="1"/>
    <s v="John"/>
    <n v="4"/>
    <x v="2"/>
    <s v="Takeaway"/>
    <x v="13"/>
    <x v="11"/>
    <s v="Monday"/>
  </r>
  <r>
    <s v="TRX10626"/>
    <s v="2024-12-27"/>
    <s v="Friday"/>
    <s v="04:53 PM"/>
    <s v="CUST554"/>
    <x v="2"/>
    <x v="4"/>
    <s v="Coffee"/>
    <s v="Medium"/>
    <x v="1"/>
    <x v="0"/>
    <n v="0"/>
    <n v="12"/>
    <s v="Card"/>
    <x v="1"/>
    <s v="Sophia"/>
    <n v="3.7"/>
    <x v="1"/>
    <s v="Takeaway"/>
    <x v="12"/>
    <x v="11"/>
    <s v="Friday"/>
  </r>
  <r>
    <s v="TRX10628"/>
    <s v="2024-12-13"/>
    <s v="Friday"/>
    <s v="09:53 AM"/>
    <s v="CUST160"/>
    <x v="0"/>
    <x v="7"/>
    <s v="Pastry"/>
    <s v="Small"/>
    <x v="2"/>
    <x v="3"/>
    <n v="0"/>
    <n v="4"/>
    <s v="Card"/>
    <x v="1"/>
    <s v="Olivia"/>
    <n v="3.6"/>
    <x v="0"/>
    <s v="Takeaway"/>
    <x v="20"/>
    <x v="11"/>
    <s v="Friday"/>
  </r>
  <r>
    <s v="TRX10641"/>
    <s v="2024-12-20"/>
    <s v="Friday"/>
    <s v="06:34 PM"/>
    <s v="CUST645"/>
    <x v="0"/>
    <x v="10"/>
    <s v="Pastry"/>
    <s v="Small"/>
    <x v="3"/>
    <x v="4"/>
    <n v="15"/>
    <n v="8.5"/>
    <s v="UPI"/>
    <x v="1"/>
    <s v="Noah"/>
    <n v="4.7"/>
    <x v="0"/>
    <s v="Takeaway"/>
    <x v="9"/>
    <x v="11"/>
    <s v="Friday"/>
  </r>
  <r>
    <s v="TRX10700"/>
    <s v="2024-12-22"/>
    <s v="Sunday"/>
    <s v="07:59 AM"/>
    <s v="CUST766"/>
    <x v="1"/>
    <x v="3"/>
    <s v="Food"/>
    <s v="Large"/>
    <x v="3"/>
    <x v="2"/>
    <n v="5"/>
    <n v="17.100000000000001"/>
    <s v="Cash"/>
    <x v="1"/>
    <s v="Olivia"/>
    <n v="4.8"/>
    <x v="0"/>
    <s v="Delivery"/>
    <x v="8"/>
    <x v="11"/>
    <s v="Sunday"/>
  </r>
  <r>
    <s v="TRX10784"/>
    <s v="2024-12-05"/>
    <s v="Thursday"/>
    <s v="04:55 PM"/>
    <s v="CUST175"/>
    <x v="0"/>
    <x v="9"/>
    <s v="Beverage"/>
    <s v="Small"/>
    <x v="2"/>
    <x v="5"/>
    <n v="5"/>
    <n v="7.22"/>
    <s v="Card"/>
    <x v="1"/>
    <s v="Emma"/>
    <n v="3.5"/>
    <x v="1"/>
    <s v="Delivery"/>
    <x v="2"/>
    <x v="11"/>
    <s v="Thursday"/>
  </r>
  <r>
    <s v="TRX10830"/>
    <s v="2024-12-09"/>
    <s v="Monday"/>
    <s v="08:16 AM"/>
    <s v="CUST687"/>
    <x v="0"/>
    <x v="11"/>
    <s v="Food"/>
    <s v="Medium"/>
    <x v="3"/>
    <x v="6"/>
    <n v="10"/>
    <n v="19.8"/>
    <s v="Cash"/>
    <x v="1"/>
    <s v="Emma"/>
    <n v="4.5999999999999996"/>
    <x v="0"/>
    <s v="Dine-in"/>
    <x v="15"/>
    <x v="11"/>
    <s v="Monday"/>
  </r>
  <r>
    <s v="TRX10848"/>
    <s v="2024-12-07"/>
    <s v="Saturday"/>
    <s v="03:05 PM"/>
    <s v="CUST538"/>
    <x v="2"/>
    <x v="7"/>
    <s v="Pastry"/>
    <s v="Small"/>
    <x v="0"/>
    <x v="3"/>
    <n v="10"/>
    <n v="1.8"/>
    <s v="Cash"/>
    <x v="1"/>
    <s v="Emma"/>
    <n v="4.2"/>
    <x v="0"/>
    <s v="Delivery"/>
    <x v="7"/>
    <x v="11"/>
    <s v="Saturday"/>
  </r>
  <r>
    <s v="TRX10957"/>
    <s v="2024-12-18"/>
    <s v="Wednesday"/>
    <s v="03:37 PM"/>
    <s v="CUST519"/>
    <x v="2"/>
    <x v="5"/>
    <s v="Tea"/>
    <s v="Medium"/>
    <x v="0"/>
    <x v="3"/>
    <n v="10"/>
    <n v="1.8"/>
    <s v="UPI"/>
    <x v="1"/>
    <s v="Liam"/>
    <n v="3.7"/>
    <x v="2"/>
    <s v="Delivery"/>
    <x v="10"/>
    <x v="11"/>
    <s v="Wednesday"/>
  </r>
  <r>
    <s v="TRX10976"/>
    <s v="2024-12-09"/>
    <s v="Monday"/>
    <s v="01:51 PM"/>
    <s v="CUST532"/>
    <x v="0"/>
    <x v="13"/>
    <s v="Coffee"/>
    <s v="Medium"/>
    <x v="1"/>
    <x v="8"/>
    <n v="10"/>
    <n v="9.4499999999999993"/>
    <s v="UPI"/>
    <x v="1"/>
    <s v="Noah"/>
    <n v="4.2"/>
    <x v="0"/>
    <s v="Delivery"/>
    <x v="7"/>
    <x v="11"/>
    <s v="Monday"/>
  </r>
  <r>
    <s v="TRX10978"/>
    <s v="2024-12-28"/>
    <s v="Saturday"/>
    <s v="05:04 PM"/>
    <s v="CUST364"/>
    <x v="0"/>
    <x v="8"/>
    <s v="Tea"/>
    <s v="Medium"/>
    <x v="3"/>
    <x v="4"/>
    <n v="0"/>
    <n v="10"/>
    <s v="Card"/>
    <x v="1"/>
    <s v="Liam"/>
    <n v="3.2"/>
    <x v="0"/>
    <s v="Takeaway"/>
    <x v="1"/>
    <x v="11"/>
    <s v="Saturday"/>
  </r>
  <r>
    <s v="TRX11002"/>
    <s v="2024-12-24"/>
    <s v="Tuesday"/>
    <s v="11:24 AM"/>
    <s v="CUST681"/>
    <x v="0"/>
    <x v="10"/>
    <s v="Pastry"/>
    <s v="Small"/>
    <x v="0"/>
    <x v="4"/>
    <n v="5"/>
    <n v="2.38"/>
    <s v="UPI"/>
    <x v="1"/>
    <s v="Liam"/>
    <n v="3.4"/>
    <x v="0"/>
    <s v="Delivery"/>
    <x v="3"/>
    <x v="11"/>
    <s v="Tuesday"/>
  </r>
  <r>
    <s v="TRX11022"/>
    <s v="2024-12-18"/>
    <s v="Wednesday"/>
    <s v="07:03 PM"/>
    <s v="CUST598"/>
    <x v="0"/>
    <x v="1"/>
    <s v="Tea"/>
    <s v="Large"/>
    <x v="1"/>
    <x v="1"/>
    <n v="15"/>
    <n v="7.65"/>
    <s v="Cash"/>
    <x v="1"/>
    <s v="John"/>
    <n v="4.3"/>
    <x v="0"/>
    <s v="Delivery"/>
    <x v="5"/>
    <x v="11"/>
    <s v="Wednesday"/>
  </r>
  <r>
    <s v="TRX11061"/>
    <s v="2024-12-28"/>
    <s v="Saturday"/>
    <s v="03:19 PM"/>
    <s v="CUST674"/>
    <x v="0"/>
    <x v="3"/>
    <s v="Food"/>
    <s v="Small"/>
    <x v="3"/>
    <x v="2"/>
    <n v="0"/>
    <n v="18"/>
    <s v="UPI"/>
    <x v="1"/>
    <s v="Sophia"/>
    <n v="4.2"/>
    <x v="1"/>
    <s v="Dine-in"/>
    <x v="10"/>
    <x v="11"/>
    <s v="Saturday"/>
  </r>
  <r>
    <s v="TRX11093"/>
    <s v="2024-12-08"/>
    <s v="Sunday"/>
    <s v="11:24 AM"/>
    <s v="CUST532"/>
    <x v="0"/>
    <x v="6"/>
    <s v="Pastry"/>
    <s v="Large"/>
    <x v="2"/>
    <x v="1"/>
    <n v="10"/>
    <n v="5.4"/>
    <s v="Card"/>
    <x v="1"/>
    <s v="Noah"/>
    <n v="3.8"/>
    <x v="0"/>
    <s v="Takeaway"/>
    <x v="4"/>
    <x v="11"/>
    <s v="Sunday"/>
  </r>
  <r>
    <s v="TRX11113"/>
    <s v="2024-12-24"/>
    <s v="Tuesday"/>
    <s v="11:47 AM"/>
    <s v="CUST806"/>
    <x v="0"/>
    <x v="1"/>
    <s v="Tea"/>
    <s v="Large"/>
    <x v="0"/>
    <x v="1"/>
    <n v="5"/>
    <n v="2.85"/>
    <s v="Card"/>
    <x v="1"/>
    <s v="John"/>
    <n v="3.3"/>
    <x v="0"/>
    <s v="Takeaway"/>
    <x v="7"/>
    <x v="11"/>
    <s v="Tuesday"/>
  </r>
  <r>
    <s v="TRX11257"/>
    <s v="2024-12-19"/>
    <s v="Thursday"/>
    <s v="04:19 PM"/>
    <s v="CUST404"/>
    <x v="2"/>
    <x v="6"/>
    <s v="Pastry"/>
    <s v="Medium"/>
    <x v="0"/>
    <x v="1"/>
    <n v="0"/>
    <n v="3"/>
    <s v="Card"/>
    <x v="1"/>
    <s v="Olivia"/>
    <n v="4.3"/>
    <x v="0"/>
    <s v="Delivery"/>
    <x v="2"/>
    <x v="11"/>
    <s v="Thursday"/>
  </r>
  <r>
    <s v="TRX11281"/>
    <s v="2024-12-18"/>
    <s v="Wednesday"/>
    <s v="08:04 AM"/>
    <s v="CUST953"/>
    <x v="2"/>
    <x v="5"/>
    <s v="Tea"/>
    <s v="Medium"/>
    <x v="3"/>
    <x v="3"/>
    <n v="0"/>
    <n v="8"/>
    <s v="Cash"/>
    <x v="1"/>
    <s v="Liam"/>
    <n v="4.0999999999999996"/>
    <x v="2"/>
    <s v="Takeaway"/>
    <x v="16"/>
    <x v="11"/>
    <s v="Wednesday"/>
  </r>
  <r>
    <s v="TRX11335"/>
    <s v="2024-12-11"/>
    <s v="Wednesday"/>
    <s v="04:06 PM"/>
    <s v="CUST369"/>
    <x v="1"/>
    <x v="4"/>
    <s v="Coffee"/>
    <s v="Small"/>
    <x v="2"/>
    <x v="0"/>
    <n v="5"/>
    <n v="7.6"/>
    <s v="Card"/>
    <x v="1"/>
    <s v="Emma"/>
    <n v="4.9000000000000004"/>
    <x v="0"/>
    <s v="Takeaway"/>
    <x v="0"/>
    <x v="11"/>
    <s v="Wednesday"/>
  </r>
  <r>
    <s v="TRX11421"/>
    <s v="2024-12-06"/>
    <s v="Friday"/>
    <s v="05:50 PM"/>
    <s v="CUST151"/>
    <x v="0"/>
    <x v="10"/>
    <s v="Pastry"/>
    <s v="Large"/>
    <x v="0"/>
    <x v="4"/>
    <n v="10"/>
    <n v="2.25"/>
    <s v="Cash"/>
    <x v="1"/>
    <s v="Noah"/>
    <n v="3.5"/>
    <x v="1"/>
    <s v="Delivery"/>
    <x v="13"/>
    <x v="11"/>
    <s v="Friday"/>
  </r>
  <r>
    <s v="TRX11595"/>
    <s v="2024-12-22"/>
    <s v="Sunday"/>
    <s v="12:54 PM"/>
    <s v="CUST804"/>
    <x v="1"/>
    <x v="11"/>
    <s v="Food"/>
    <s v="Large"/>
    <x v="0"/>
    <x v="6"/>
    <n v="0"/>
    <n v="5.5"/>
    <s v="Card"/>
    <x v="1"/>
    <s v="Sophia"/>
    <n v="4.7"/>
    <x v="0"/>
    <s v="Takeaway"/>
    <x v="1"/>
    <x v="11"/>
    <s v="Sunday"/>
  </r>
  <r>
    <s v="TRX11769"/>
    <s v="2024-12-24"/>
    <s v="Tuesday"/>
    <s v="09:41 AM"/>
    <s v="CUST876"/>
    <x v="1"/>
    <x v="9"/>
    <s v="Beverage"/>
    <s v="Large"/>
    <x v="2"/>
    <x v="5"/>
    <n v="0"/>
    <n v="7.6"/>
    <s v="Cash"/>
    <x v="1"/>
    <s v="Ava"/>
    <n v="4.5999999999999996"/>
    <x v="1"/>
    <s v="Takeaway"/>
    <x v="1"/>
    <x v="11"/>
    <s v="Tuesday"/>
  </r>
  <r>
    <s v="TRX11801"/>
    <s v="2024-12-20"/>
    <s v="Friday"/>
    <s v="10:33 AM"/>
    <s v="CUST909"/>
    <x v="1"/>
    <x v="10"/>
    <s v="Pastry"/>
    <s v="Small"/>
    <x v="1"/>
    <x v="4"/>
    <n v="0"/>
    <n v="7.5"/>
    <s v="Card"/>
    <x v="1"/>
    <s v="Olivia"/>
    <n v="3.9"/>
    <x v="0"/>
    <s v="Dine-in"/>
    <x v="17"/>
    <x v="11"/>
    <s v="Friday"/>
  </r>
  <r>
    <s v="TRX11817"/>
    <s v="2024-12-15"/>
    <s v="Sunday"/>
    <s v="07:20 PM"/>
    <s v="CUST553"/>
    <x v="1"/>
    <x v="14"/>
    <s v="Coffee"/>
    <s v="Medium"/>
    <x v="3"/>
    <x v="4"/>
    <n v="5"/>
    <n v="9.5"/>
    <s v="Cash"/>
    <x v="1"/>
    <s v="Sophia"/>
    <n v="4.5"/>
    <x v="0"/>
    <s v="Dine-in"/>
    <x v="8"/>
    <x v="11"/>
    <s v="Sunday"/>
  </r>
  <r>
    <s v="TRX11884"/>
    <s v="2024-12-21"/>
    <s v="Saturday"/>
    <s v="03:09 PM"/>
    <s v="CUST967"/>
    <x v="2"/>
    <x v="9"/>
    <s v="Beverage"/>
    <s v="Large"/>
    <x v="0"/>
    <x v="5"/>
    <n v="10"/>
    <n v="3.42"/>
    <s v="Cash"/>
    <x v="1"/>
    <s v="Sophia"/>
    <n v="4.5999999999999996"/>
    <x v="1"/>
    <s v="Delivery"/>
    <x v="0"/>
    <x v="11"/>
    <s v="Saturday"/>
  </r>
  <r>
    <s v="TRX11945"/>
    <s v="2024-12-29"/>
    <s v="Sunday"/>
    <s v="11:20 AM"/>
    <s v="CUST498"/>
    <x v="1"/>
    <x v="5"/>
    <s v="Tea"/>
    <s v="Medium"/>
    <x v="0"/>
    <x v="3"/>
    <n v="10"/>
    <n v="1.8"/>
    <s v="UPI"/>
    <x v="1"/>
    <s v="Liam"/>
    <n v="4.8"/>
    <x v="0"/>
    <s v="Takeaway"/>
    <x v="14"/>
    <x v="11"/>
    <s v="Sunday"/>
  </r>
  <r>
    <s v="TRX11949"/>
    <s v="2024-12-06"/>
    <s v="Friday"/>
    <s v="05:52 PM"/>
    <s v="CUST347"/>
    <x v="0"/>
    <x v="8"/>
    <s v="Tea"/>
    <s v="Small"/>
    <x v="0"/>
    <x v="4"/>
    <n v="15"/>
    <n v="2.12"/>
    <s v="UPI"/>
    <x v="1"/>
    <s v="Liam"/>
    <n v="4.2"/>
    <x v="2"/>
    <s v="Delivery"/>
    <x v="0"/>
    <x v="11"/>
    <s v="Friday"/>
  </r>
  <r>
    <s v="TRX11992"/>
    <s v="2024-12-01"/>
    <s v="Sunday"/>
    <s v="09:45 AM"/>
    <s v="CUST139"/>
    <x v="1"/>
    <x v="15"/>
    <s v="Coffee"/>
    <s v="Medium"/>
    <x v="3"/>
    <x v="2"/>
    <n v="0"/>
    <n v="18"/>
    <s v="Card"/>
    <x v="1"/>
    <s v="Ava"/>
    <n v="4.5"/>
    <x v="1"/>
    <s v="Delivery"/>
    <x v="1"/>
    <x v="11"/>
    <s v="Sunday"/>
  </r>
  <r>
    <s v="TRX12073"/>
    <s v="2024-12-29"/>
    <s v="Sunday"/>
    <s v="05:24 PM"/>
    <s v="CUST544"/>
    <x v="0"/>
    <x v="12"/>
    <s v="Food"/>
    <s v="Medium"/>
    <x v="3"/>
    <x v="7"/>
    <n v="15"/>
    <n v="17"/>
    <s v="Card"/>
    <x v="1"/>
    <s v="Liam"/>
    <n v="4.2"/>
    <x v="2"/>
    <s v="Delivery"/>
    <x v="12"/>
    <x v="11"/>
    <s v="Sunday"/>
  </r>
  <r>
    <s v="TRX12136"/>
    <s v="2024-12-13"/>
    <s v="Friday"/>
    <s v="12:56 PM"/>
    <s v="CUST404"/>
    <x v="1"/>
    <x v="4"/>
    <s v="Coffee"/>
    <s v="Small"/>
    <x v="2"/>
    <x v="0"/>
    <n v="15"/>
    <n v="6.8"/>
    <s v="UPI"/>
    <x v="1"/>
    <s v="Ava"/>
    <n v="3.1"/>
    <x v="1"/>
    <s v="Delivery"/>
    <x v="2"/>
    <x v="11"/>
    <s v="Friday"/>
  </r>
  <r>
    <s v="TRX12151"/>
    <s v="2024-12-15"/>
    <s v="Sunday"/>
    <s v="05:17 PM"/>
    <s v="CUST756"/>
    <x v="1"/>
    <x v="1"/>
    <s v="Tea"/>
    <s v="Large"/>
    <x v="3"/>
    <x v="1"/>
    <n v="5"/>
    <n v="11.4"/>
    <s v="UPI"/>
    <x v="1"/>
    <s v="Sophia"/>
    <n v="4.5"/>
    <x v="2"/>
    <s v="Dine-in"/>
    <x v="2"/>
    <x v="11"/>
    <s v="Sunday"/>
  </r>
  <r>
    <s v="TRX12155"/>
    <s v="2024-12-01"/>
    <s v="Sunday"/>
    <s v="11:18 AM"/>
    <s v="CUST952"/>
    <x v="0"/>
    <x v="9"/>
    <s v="Beverage"/>
    <s v="Large"/>
    <x v="1"/>
    <x v="5"/>
    <n v="15"/>
    <n v="9.69"/>
    <s v="UPI"/>
    <x v="1"/>
    <s v="Ava"/>
    <n v="3.6"/>
    <x v="1"/>
    <s v="Dine-in"/>
    <x v="13"/>
    <x v="11"/>
    <s v="Sunday"/>
  </r>
  <r>
    <s v="TRX12199"/>
    <s v="2024-12-11"/>
    <s v="Wednesday"/>
    <s v="02:03 PM"/>
    <s v="CUST239"/>
    <x v="0"/>
    <x v="3"/>
    <s v="Food"/>
    <s v="Medium"/>
    <x v="2"/>
    <x v="2"/>
    <n v="15"/>
    <n v="7.65"/>
    <s v="UPI"/>
    <x v="1"/>
    <s v="Liam"/>
    <n v="4"/>
    <x v="2"/>
    <s v="Delivery"/>
    <x v="7"/>
    <x v="11"/>
    <s v="Wednesday"/>
  </r>
  <r>
    <s v="TRX12391"/>
    <s v="2024-12-25"/>
    <s v="Wednesday"/>
    <s v="06:01 PM"/>
    <s v="CUST669"/>
    <x v="0"/>
    <x v="13"/>
    <s v="Coffee"/>
    <s v="Medium"/>
    <x v="1"/>
    <x v="8"/>
    <n v="15"/>
    <n v="8.92"/>
    <s v="Cash"/>
    <x v="1"/>
    <s v="John"/>
    <n v="3.2"/>
    <x v="2"/>
    <s v="Delivery"/>
    <x v="11"/>
    <x v="11"/>
    <s v="Wednesday"/>
  </r>
  <r>
    <s v="TRX12423"/>
    <s v="2024-12-29"/>
    <s v="Sunday"/>
    <s v="04:00 PM"/>
    <s v="CUST535"/>
    <x v="1"/>
    <x v="15"/>
    <s v="Coffee"/>
    <s v="Medium"/>
    <x v="1"/>
    <x v="2"/>
    <n v="15"/>
    <n v="11.47"/>
    <s v="Card"/>
    <x v="1"/>
    <s v="John"/>
    <n v="3.3"/>
    <x v="2"/>
    <s v="Takeaway"/>
    <x v="0"/>
    <x v="11"/>
    <s v="Sunday"/>
  </r>
  <r>
    <s v="TRX12435"/>
    <s v="2024-12-20"/>
    <s v="Friday"/>
    <s v="09:54 AM"/>
    <s v="CUST628"/>
    <x v="1"/>
    <x v="14"/>
    <s v="Coffee"/>
    <s v="Medium"/>
    <x v="2"/>
    <x v="4"/>
    <n v="0"/>
    <n v="5"/>
    <s v="Cash"/>
    <x v="1"/>
    <s v="Liam"/>
    <n v="3.6"/>
    <x v="1"/>
    <s v="Delivery"/>
    <x v="15"/>
    <x v="11"/>
    <s v="Friday"/>
  </r>
  <r>
    <s v="TRX12461"/>
    <s v="2024-12-29"/>
    <s v="Sunday"/>
    <s v="01:05 PM"/>
    <s v="CUST421"/>
    <x v="0"/>
    <x v="12"/>
    <s v="Food"/>
    <s v="Large"/>
    <x v="1"/>
    <x v="7"/>
    <n v="15"/>
    <n v="12.75"/>
    <s v="Cash"/>
    <x v="1"/>
    <s v="Emma"/>
    <n v="3.1"/>
    <x v="1"/>
    <s v="Takeaway"/>
    <x v="16"/>
    <x v="11"/>
    <s v="Sunday"/>
  </r>
  <r>
    <s v="TRX12601"/>
    <s v="2024-12-13"/>
    <s v="Friday"/>
    <s v="04:04 PM"/>
    <s v="CUST538"/>
    <x v="1"/>
    <x v="1"/>
    <s v="Tea"/>
    <s v="Large"/>
    <x v="2"/>
    <x v="1"/>
    <n v="10"/>
    <n v="5.4"/>
    <s v="UPI"/>
    <x v="1"/>
    <s v="Ava"/>
    <n v="4.8"/>
    <x v="1"/>
    <s v="Dine-in"/>
    <x v="6"/>
    <x v="11"/>
    <s v="Friday"/>
  </r>
  <r>
    <s v="TRX12619"/>
    <s v="2024-12-14"/>
    <s v="Saturday"/>
    <s v="01:54 PM"/>
    <s v="CUST815"/>
    <x v="2"/>
    <x v="7"/>
    <s v="Pastry"/>
    <s v="Large"/>
    <x v="1"/>
    <x v="3"/>
    <n v="15"/>
    <n v="5.0999999999999996"/>
    <s v="UPI"/>
    <x v="1"/>
    <s v="Ava"/>
    <n v="4.3"/>
    <x v="2"/>
    <s v="Dine-in"/>
    <x v="3"/>
    <x v="11"/>
    <s v="Saturday"/>
  </r>
  <r>
    <s v="TRX12634"/>
    <s v="2024-12-18"/>
    <s v="Wednesday"/>
    <s v="04:30 PM"/>
    <s v="CUST887"/>
    <x v="0"/>
    <x v="14"/>
    <s v="Coffee"/>
    <s v="Medium"/>
    <x v="1"/>
    <x v="4"/>
    <n v="15"/>
    <n v="6.38"/>
    <s v="Cash"/>
    <x v="1"/>
    <s v="Ava"/>
    <n v="4.4000000000000004"/>
    <x v="0"/>
    <s v="Dine-in"/>
    <x v="1"/>
    <x v="11"/>
    <s v="Wednesday"/>
  </r>
  <r>
    <s v="TRX12835"/>
    <s v="2024-12-13"/>
    <s v="Friday"/>
    <s v="10:57 AM"/>
    <s v="CUST711"/>
    <x v="1"/>
    <x v="12"/>
    <s v="Food"/>
    <s v="Large"/>
    <x v="3"/>
    <x v="7"/>
    <n v="15"/>
    <n v="17"/>
    <s v="Cash"/>
    <x v="1"/>
    <s v="Noah"/>
    <n v="4"/>
    <x v="1"/>
    <s v="Delivery"/>
    <x v="14"/>
    <x v="11"/>
    <s v="Friday"/>
  </r>
  <r>
    <s v="TRX12882"/>
    <s v="2024-12-16"/>
    <s v="Monday"/>
    <s v="06:46 PM"/>
    <s v="CUST564"/>
    <x v="2"/>
    <x v="12"/>
    <s v="Food"/>
    <s v="Large"/>
    <x v="0"/>
    <x v="7"/>
    <n v="5"/>
    <n v="4.75"/>
    <s v="Card"/>
    <x v="1"/>
    <s v="Ava"/>
    <n v="3"/>
    <x v="1"/>
    <s v="Takeaway"/>
    <x v="0"/>
    <x v="11"/>
    <s v="Monday"/>
  </r>
  <r>
    <s v="TRX12892"/>
    <s v="2024-12-10"/>
    <s v="Tuesday"/>
    <s v="06:51 PM"/>
    <s v="CUST529"/>
    <x v="0"/>
    <x v="12"/>
    <s v="Food"/>
    <s v="Medium"/>
    <x v="1"/>
    <x v="7"/>
    <n v="10"/>
    <n v="13.5"/>
    <s v="UPI"/>
    <x v="1"/>
    <s v="John"/>
    <n v="3.1"/>
    <x v="2"/>
    <s v="Takeaway"/>
    <x v="11"/>
    <x v="11"/>
    <s v="Tuesday"/>
  </r>
  <r>
    <s v="TRX12901"/>
    <s v="2024-12-13"/>
    <s v="Friday"/>
    <s v="05:16 PM"/>
    <s v="CUST979"/>
    <x v="2"/>
    <x v="0"/>
    <s v="Beverage"/>
    <s v="Small"/>
    <x v="3"/>
    <x v="0"/>
    <n v="15"/>
    <n v="13.6"/>
    <s v="Cash"/>
    <x v="1"/>
    <s v="Olivia"/>
    <n v="3"/>
    <x v="0"/>
    <s v="Takeaway"/>
    <x v="9"/>
    <x v="11"/>
    <s v="Friday"/>
  </r>
  <r>
    <s v="TRX13117"/>
    <s v="2024-12-03"/>
    <s v="Tuesday"/>
    <s v="12:43 PM"/>
    <s v="CUST304"/>
    <x v="1"/>
    <x v="2"/>
    <s v="Coffee"/>
    <s v="Small"/>
    <x v="3"/>
    <x v="1"/>
    <n v="10"/>
    <n v="10.8"/>
    <s v="Card"/>
    <x v="1"/>
    <s v="John"/>
    <n v="3.8"/>
    <x v="2"/>
    <s v="Takeaway"/>
    <x v="17"/>
    <x v="11"/>
    <s v="Tuesday"/>
  </r>
  <r>
    <s v="TRX13128"/>
    <s v="2024-12-01"/>
    <s v="Sunday"/>
    <s v="11:11 AM"/>
    <s v="CUST949"/>
    <x v="1"/>
    <x v="15"/>
    <s v="Coffee"/>
    <s v="Large"/>
    <x v="0"/>
    <x v="2"/>
    <n v="10"/>
    <n v="4.05"/>
    <s v="Cash"/>
    <x v="1"/>
    <s v="Liam"/>
    <n v="4.5"/>
    <x v="0"/>
    <s v="Delivery"/>
    <x v="7"/>
    <x v="11"/>
    <s v="Sunday"/>
  </r>
  <r>
    <s v="TRX13143"/>
    <s v="2024-12-04"/>
    <s v="Wednesday"/>
    <s v="08:32 PM"/>
    <s v="CUST618"/>
    <x v="2"/>
    <x v="0"/>
    <s v="Beverage"/>
    <s v="Small"/>
    <x v="3"/>
    <x v="0"/>
    <n v="15"/>
    <n v="13.6"/>
    <s v="UPI"/>
    <x v="1"/>
    <s v="Ava"/>
    <n v="3.8"/>
    <x v="2"/>
    <s v="Takeaway"/>
    <x v="19"/>
    <x v="11"/>
    <s v="Wednesday"/>
  </r>
  <r>
    <s v="TRX13147"/>
    <s v="2024-12-12"/>
    <s v="Thursday"/>
    <s v="04:33 PM"/>
    <s v="CUST897"/>
    <x v="0"/>
    <x v="7"/>
    <s v="Pastry"/>
    <s v="Small"/>
    <x v="1"/>
    <x v="3"/>
    <n v="15"/>
    <n v="5.0999999999999996"/>
    <s v="UPI"/>
    <x v="1"/>
    <s v="Emma"/>
    <n v="4.4000000000000004"/>
    <x v="0"/>
    <s v="Dine-in"/>
    <x v="15"/>
    <x v="11"/>
    <s v="Thursday"/>
  </r>
  <r>
    <s v="TRX13168"/>
    <s v="2024-12-01"/>
    <s v="Sunday"/>
    <s v="09:57 AM"/>
    <s v="CUST425"/>
    <x v="0"/>
    <x v="3"/>
    <s v="Food"/>
    <s v="Medium"/>
    <x v="2"/>
    <x v="2"/>
    <n v="5"/>
    <n v="8.5500000000000007"/>
    <s v="Card"/>
    <x v="1"/>
    <s v="Olivia"/>
    <n v="3.1"/>
    <x v="2"/>
    <s v="Dine-in"/>
    <x v="18"/>
    <x v="11"/>
    <s v="Sunday"/>
  </r>
  <r>
    <s v="TRX13355"/>
    <s v="2024-12-07"/>
    <s v="Saturday"/>
    <s v="09:07 AM"/>
    <s v="CUST897"/>
    <x v="1"/>
    <x v="14"/>
    <s v="Coffee"/>
    <s v="Large"/>
    <x v="2"/>
    <x v="4"/>
    <n v="5"/>
    <n v="4.75"/>
    <s v="UPI"/>
    <x v="1"/>
    <s v="Liam"/>
    <n v="4.5999999999999996"/>
    <x v="1"/>
    <s v="Delivery"/>
    <x v="9"/>
    <x v="11"/>
    <s v="Saturday"/>
  </r>
  <r>
    <s v="TRX13398"/>
    <s v="2024-12-21"/>
    <s v="Saturday"/>
    <s v="09:58 AM"/>
    <s v="CUST686"/>
    <x v="1"/>
    <x v="6"/>
    <s v="Pastry"/>
    <s v="Medium"/>
    <x v="3"/>
    <x v="1"/>
    <n v="0"/>
    <n v="12"/>
    <s v="Cash"/>
    <x v="1"/>
    <s v="John"/>
    <n v="4.0999999999999996"/>
    <x v="2"/>
    <s v="Takeaway"/>
    <x v="13"/>
    <x v="11"/>
    <s v="Saturday"/>
  </r>
  <r>
    <s v="TRX13424"/>
    <s v="2024-12-02"/>
    <s v="Monday"/>
    <s v="02:05 PM"/>
    <s v="CUST889"/>
    <x v="0"/>
    <x v="5"/>
    <s v="Tea"/>
    <s v="Large"/>
    <x v="3"/>
    <x v="3"/>
    <n v="10"/>
    <n v="7.2"/>
    <s v="UPI"/>
    <x v="1"/>
    <s v="Olivia"/>
    <n v="3.6"/>
    <x v="0"/>
    <s v="Dine-in"/>
    <x v="10"/>
    <x v="11"/>
    <s v="Monday"/>
  </r>
  <r>
    <s v="TRX13540"/>
    <s v="2024-12-25"/>
    <s v="Wednesday"/>
    <s v="03:15 PM"/>
    <s v="CUST280"/>
    <x v="0"/>
    <x v="6"/>
    <s v="Pastry"/>
    <s v="Small"/>
    <x v="0"/>
    <x v="1"/>
    <n v="5"/>
    <n v="2.85"/>
    <s v="Cash"/>
    <x v="1"/>
    <s v="Emma"/>
    <n v="3.7"/>
    <x v="2"/>
    <s v="Delivery"/>
    <x v="16"/>
    <x v="11"/>
    <s v="Wednesday"/>
  </r>
  <r>
    <s v="TRX13556"/>
    <s v="2024-12-18"/>
    <s v="Wednesday"/>
    <s v="07:45 PM"/>
    <s v="CUST472"/>
    <x v="2"/>
    <x v="8"/>
    <s v="Tea"/>
    <s v="Medium"/>
    <x v="3"/>
    <x v="4"/>
    <n v="10"/>
    <n v="9"/>
    <s v="Card"/>
    <x v="1"/>
    <s v="Liam"/>
    <n v="3.3"/>
    <x v="0"/>
    <s v="Takeaway"/>
    <x v="0"/>
    <x v="11"/>
    <s v="Wednesday"/>
  </r>
  <r>
    <s v="TRX13687"/>
    <s v="2024-12-15"/>
    <s v="Sunday"/>
    <s v="08:12 AM"/>
    <s v="CUST674"/>
    <x v="0"/>
    <x v="11"/>
    <s v="Food"/>
    <s v="Large"/>
    <x v="1"/>
    <x v="6"/>
    <n v="10"/>
    <n v="14.85"/>
    <s v="Card"/>
    <x v="1"/>
    <s v="Sophia"/>
    <n v="4.7"/>
    <x v="0"/>
    <s v="Takeaway"/>
    <x v="0"/>
    <x v="11"/>
    <s v="Sunday"/>
  </r>
  <r>
    <s v="TRX13688"/>
    <s v="2024-12-08"/>
    <s v="Sunday"/>
    <s v="12:27 PM"/>
    <s v="CUST795"/>
    <x v="0"/>
    <x v="3"/>
    <s v="Food"/>
    <s v="Small"/>
    <x v="3"/>
    <x v="2"/>
    <n v="5"/>
    <n v="17.100000000000001"/>
    <s v="Cash"/>
    <x v="1"/>
    <s v="Olivia"/>
    <n v="4.9000000000000004"/>
    <x v="2"/>
    <s v="Delivery"/>
    <x v="18"/>
    <x v="11"/>
    <s v="Sunday"/>
  </r>
  <r>
    <s v="TRX13732"/>
    <s v="2024-12-04"/>
    <s v="Wednesday"/>
    <s v="06:36 PM"/>
    <s v="CUST181"/>
    <x v="0"/>
    <x v="5"/>
    <s v="Tea"/>
    <s v="Medium"/>
    <x v="2"/>
    <x v="3"/>
    <n v="10"/>
    <n v="3.6"/>
    <s v="Card"/>
    <x v="1"/>
    <s v="Ava"/>
    <n v="4.3"/>
    <x v="1"/>
    <s v="Takeaway"/>
    <x v="16"/>
    <x v="11"/>
    <s v="Wednesday"/>
  </r>
  <r>
    <s v="TRX13745"/>
    <s v="2024-12-05"/>
    <s v="Thursday"/>
    <s v="05:14 PM"/>
    <s v="CUST127"/>
    <x v="0"/>
    <x v="12"/>
    <s v="Food"/>
    <s v="Large"/>
    <x v="1"/>
    <x v="7"/>
    <n v="15"/>
    <n v="12.75"/>
    <s v="Card"/>
    <x v="1"/>
    <s v="Emma"/>
    <n v="4.4000000000000004"/>
    <x v="1"/>
    <s v="Delivery"/>
    <x v="16"/>
    <x v="11"/>
    <s v="Thursday"/>
  </r>
  <r>
    <s v="TRX13756"/>
    <s v="2024-12-11"/>
    <s v="Wednesday"/>
    <s v="07:58 AM"/>
    <s v="CUST137"/>
    <x v="2"/>
    <x v="11"/>
    <s v="Food"/>
    <s v="Medium"/>
    <x v="2"/>
    <x v="6"/>
    <n v="15"/>
    <n v="9.35"/>
    <s v="Card"/>
    <x v="1"/>
    <s v="Noah"/>
    <n v="4"/>
    <x v="0"/>
    <s v="Dine-in"/>
    <x v="2"/>
    <x v="11"/>
    <s v="Wednesday"/>
  </r>
  <r>
    <s v="TRX13768"/>
    <s v="2024-12-06"/>
    <s v="Friday"/>
    <s v="03:12 PM"/>
    <s v="CUST924"/>
    <x v="1"/>
    <x v="0"/>
    <s v="Beverage"/>
    <s v="Medium"/>
    <x v="3"/>
    <x v="0"/>
    <n v="10"/>
    <n v="14.4"/>
    <s v="UPI"/>
    <x v="1"/>
    <s v="Noah"/>
    <n v="4.0999999999999996"/>
    <x v="1"/>
    <s v="Dine-in"/>
    <x v="15"/>
    <x v="11"/>
    <s v="Friday"/>
  </r>
  <r>
    <s v="TRX13838"/>
    <s v="2024-12-20"/>
    <s v="Friday"/>
    <s v="07:06 PM"/>
    <s v="CUST704"/>
    <x v="2"/>
    <x v="13"/>
    <s v="Coffee"/>
    <s v="Medium"/>
    <x v="1"/>
    <x v="8"/>
    <n v="15"/>
    <n v="8.92"/>
    <s v="Card"/>
    <x v="1"/>
    <s v="Liam"/>
    <n v="4.2"/>
    <x v="2"/>
    <s v="Takeaway"/>
    <x v="2"/>
    <x v="11"/>
    <s v="Friday"/>
  </r>
  <r>
    <s v="TRX13870"/>
    <s v="2024-12-08"/>
    <s v="Sunday"/>
    <s v="11:21 AM"/>
    <s v="CUST884"/>
    <x v="0"/>
    <x v="4"/>
    <s v="Coffee"/>
    <s v="Medium"/>
    <x v="3"/>
    <x v="0"/>
    <n v="0"/>
    <n v="16"/>
    <s v="UPI"/>
    <x v="1"/>
    <s v="John"/>
    <n v="4.7"/>
    <x v="2"/>
    <s v="Dine-in"/>
    <x v="15"/>
    <x v="11"/>
    <s v="Sunday"/>
  </r>
  <r>
    <s v="TRX14068"/>
    <s v="2024-12-04"/>
    <s v="Wednesday"/>
    <s v="02:13 PM"/>
    <s v="CUST305"/>
    <x v="0"/>
    <x v="8"/>
    <s v="Tea"/>
    <s v="Medium"/>
    <x v="3"/>
    <x v="4"/>
    <n v="10"/>
    <n v="9"/>
    <s v="UPI"/>
    <x v="1"/>
    <s v="Noah"/>
    <n v="3.5"/>
    <x v="2"/>
    <s v="Delivery"/>
    <x v="12"/>
    <x v="11"/>
    <s v="Wednesday"/>
  </r>
  <r>
    <s v="TRX14174"/>
    <s v="2024-12-09"/>
    <s v="Monday"/>
    <s v="11:57 AM"/>
    <s v="CUST623"/>
    <x v="1"/>
    <x v="6"/>
    <s v="Pastry"/>
    <s v="Medium"/>
    <x v="1"/>
    <x v="1"/>
    <n v="10"/>
    <n v="8.1"/>
    <s v="Cash"/>
    <x v="1"/>
    <s v="John"/>
    <n v="3.9"/>
    <x v="0"/>
    <s v="Takeaway"/>
    <x v="5"/>
    <x v="11"/>
    <s v="Monday"/>
  </r>
  <r>
    <s v="TRX14385"/>
    <s v="2024-12-04"/>
    <s v="Wednesday"/>
    <s v="07:16 AM"/>
    <s v="CUST208"/>
    <x v="1"/>
    <x v="6"/>
    <s v="Pastry"/>
    <s v="Medium"/>
    <x v="0"/>
    <x v="1"/>
    <n v="15"/>
    <n v="2.5499999999999998"/>
    <s v="Card"/>
    <x v="1"/>
    <s v="Noah"/>
    <n v="3.3"/>
    <x v="0"/>
    <s v="Takeaway"/>
    <x v="7"/>
    <x v="11"/>
    <s v="Wednesday"/>
  </r>
  <r>
    <s v="TRX14417"/>
    <s v="2024-12-18"/>
    <s v="Wednesday"/>
    <s v="06:13 PM"/>
    <s v="CUST853"/>
    <x v="2"/>
    <x v="12"/>
    <s v="Food"/>
    <s v="Large"/>
    <x v="3"/>
    <x v="7"/>
    <n v="15"/>
    <n v="17"/>
    <s v="Cash"/>
    <x v="1"/>
    <s v="Liam"/>
    <n v="3.8"/>
    <x v="1"/>
    <s v="Dine-in"/>
    <x v="0"/>
    <x v="11"/>
    <s v="Wednesday"/>
  </r>
  <r>
    <s v="TRX14570"/>
    <s v="2024-12-23"/>
    <s v="Monday"/>
    <s v="08:27 PM"/>
    <s v="CUST219"/>
    <x v="1"/>
    <x v="4"/>
    <s v="Coffee"/>
    <s v="Large"/>
    <x v="3"/>
    <x v="0"/>
    <n v="5"/>
    <n v="15.2"/>
    <s v="Cash"/>
    <x v="1"/>
    <s v="John"/>
    <n v="3.1"/>
    <x v="1"/>
    <s v="Dine-in"/>
    <x v="9"/>
    <x v="11"/>
    <s v="Monday"/>
  </r>
  <r>
    <s v="TRX14650"/>
    <s v="2024-12-07"/>
    <s v="Saturday"/>
    <s v="09:30 AM"/>
    <s v="CUST347"/>
    <x v="1"/>
    <x v="4"/>
    <s v="Coffee"/>
    <s v="Large"/>
    <x v="0"/>
    <x v="0"/>
    <n v="10"/>
    <n v="3.6"/>
    <s v="Cash"/>
    <x v="1"/>
    <s v="Liam"/>
    <n v="4.5"/>
    <x v="0"/>
    <s v="Dine-in"/>
    <x v="0"/>
    <x v="11"/>
    <s v="Saturday"/>
  </r>
  <r>
    <s v="TRX14672"/>
    <s v="2024-12-12"/>
    <s v="Thursday"/>
    <s v="08:17 PM"/>
    <s v="CUST683"/>
    <x v="2"/>
    <x v="12"/>
    <s v="Food"/>
    <s v="Large"/>
    <x v="1"/>
    <x v="7"/>
    <n v="0"/>
    <n v="15"/>
    <s v="Cash"/>
    <x v="1"/>
    <s v="Noah"/>
    <n v="3.9"/>
    <x v="0"/>
    <s v="Delivery"/>
    <x v="6"/>
    <x v="11"/>
    <s v="Thursday"/>
  </r>
  <r>
    <s v="TRX14716"/>
    <s v="2024-12-20"/>
    <s v="Friday"/>
    <s v="07:20 AM"/>
    <s v="CUST382"/>
    <x v="1"/>
    <x v="10"/>
    <s v="Pastry"/>
    <s v="Small"/>
    <x v="2"/>
    <x v="4"/>
    <n v="0"/>
    <n v="5"/>
    <s v="Card"/>
    <x v="1"/>
    <s v="Sophia"/>
    <n v="4.2"/>
    <x v="1"/>
    <s v="Delivery"/>
    <x v="19"/>
    <x v="11"/>
    <s v="Friday"/>
  </r>
  <r>
    <s v="TRX14756"/>
    <s v="2024-12-16"/>
    <s v="Monday"/>
    <s v="05:55 PM"/>
    <s v="CUST922"/>
    <x v="0"/>
    <x v="10"/>
    <s v="Pastry"/>
    <s v="Medium"/>
    <x v="0"/>
    <x v="4"/>
    <n v="10"/>
    <n v="2.25"/>
    <s v="Cash"/>
    <x v="1"/>
    <s v="Liam"/>
    <n v="3.4"/>
    <x v="1"/>
    <s v="Takeaway"/>
    <x v="15"/>
    <x v="11"/>
    <s v="Monday"/>
  </r>
  <r>
    <s v="TRX14989"/>
    <s v="2024-12-13"/>
    <s v="Friday"/>
    <s v="06:31 PM"/>
    <s v="CUST175"/>
    <x v="0"/>
    <x v="3"/>
    <s v="Food"/>
    <s v="Large"/>
    <x v="1"/>
    <x v="2"/>
    <n v="0"/>
    <n v="13.5"/>
    <s v="UPI"/>
    <x v="1"/>
    <s v="Ava"/>
    <n v="4"/>
    <x v="2"/>
    <s v="Takeaway"/>
    <x v="6"/>
    <x v="11"/>
    <s v="Friday"/>
  </r>
  <r>
    <s v="TRX10019"/>
    <s v="2024-12-04"/>
    <s v="Wednesday"/>
    <s v="07:15 PM"/>
    <s v="CUST598"/>
    <x v="2"/>
    <x v="15"/>
    <s v="Coffee"/>
    <s v="Medium"/>
    <x v="2"/>
    <x v="2"/>
    <n v="5"/>
    <n v="8.5500000000000007"/>
    <s v="Cash"/>
    <x v="2"/>
    <s v="Ava"/>
    <n v="3.1"/>
    <x v="0"/>
    <s v="Dine-in"/>
    <x v="10"/>
    <x v="11"/>
    <s v="Wednesday"/>
  </r>
  <r>
    <s v="TRX10032"/>
    <s v="2024-12-28"/>
    <s v="Saturday"/>
    <s v="02:26 PM"/>
    <s v="CUST101"/>
    <x v="0"/>
    <x v="8"/>
    <s v="Tea"/>
    <s v="Medium"/>
    <x v="1"/>
    <x v="4"/>
    <n v="0"/>
    <n v="7.5"/>
    <s v="UPI"/>
    <x v="2"/>
    <s v="Liam"/>
    <n v="3.6"/>
    <x v="1"/>
    <s v="Delivery"/>
    <x v="12"/>
    <x v="11"/>
    <s v="Saturday"/>
  </r>
  <r>
    <s v="TRX10035"/>
    <s v="2024-12-11"/>
    <s v="Wednesday"/>
    <s v="10:38 AM"/>
    <s v="CUST623"/>
    <x v="0"/>
    <x v="9"/>
    <s v="Beverage"/>
    <s v="Large"/>
    <x v="2"/>
    <x v="5"/>
    <n v="0"/>
    <n v="7.6"/>
    <s v="Card"/>
    <x v="2"/>
    <s v="Ava"/>
    <n v="3.7"/>
    <x v="1"/>
    <s v="Delivery"/>
    <x v="19"/>
    <x v="11"/>
    <s v="Wednesday"/>
  </r>
  <r>
    <s v="TRX10083"/>
    <s v="2024-12-12"/>
    <s v="Thursday"/>
    <s v="07:21 PM"/>
    <s v="CUST790"/>
    <x v="1"/>
    <x v="3"/>
    <s v="Food"/>
    <s v="Small"/>
    <x v="1"/>
    <x v="2"/>
    <n v="15"/>
    <n v="11.47"/>
    <s v="Cash"/>
    <x v="2"/>
    <s v="Liam"/>
    <n v="3.2"/>
    <x v="0"/>
    <s v="Delivery"/>
    <x v="9"/>
    <x v="11"/>
    <s v="Thursday"/>
  </r>
  <r>
    <s v="TRX10157"/>
    <s v="2024-12-19"/>
    <s v="Thursday"/>
    <s v="07:01 PM"/>
    <s v="CUST600"/>
    <x v="0"/>
    <x v="7"/>
    <s v="Pastry"/>
    <s v="Medium"/>
    <x v="3"/>
    <x v="3"/>
    <n v="10"/>
    <n v="7.2"/>
    <s v="Card"/>
    <x v="2"/>
    <s v="John"/>
    <n v="4.4000000000000004"/>
    <x v="0"/>
    <s v="Takeaway"/>
    <x v="2"/>
    <x v="11"/>
    <s v="Thursday"/>
  </r>
  <r>
    <s v="TRX10207"/>
    <s v="2024-12-18"/>
    <s v="Wednesday"/>
    <s v="04:49 PM"/>
    <s v="CUST326"/>
    <x v="2"/>
    <x v="0"/>
    <s v="Beverage"/>
    <s v="Medium"/>
    <x v="1"/>
    <x v="0"/>
    <n v="15"/>
    <n v="10.199999999999999"/>
    <s v="UPI"/>
    <x v="2"/>
    <s v="Ava"/>
    <n v="3.3"/>
    <x v="1"/>
    <s v="Takeaway"/>
    <x v="3"/>
    <x v="11"/>
    <s v="Wednesday"/>
  </r>
  <r>
    <s v="TRX10287"/>
    <s v="2024-12-01"/>
    <s v="Sunday"/>
    <s v="03:29 PM"/>
    <s v="CUST402"/>
    <x v="0"/>
    <x v="10"/>
    <s v="Pastry"/>
    <s v="Medium"/>
    <x v="3"/>
    <x v="4"/>
    <n v="15"/>
    <n v="8.5"/>
    <s v="UPI"/>
    <x v="2"/>
    <s v="John"/>
    <n v="4.4000000000000004"/>
    <x v="2"/>
    <s v="Dine-in"/>
    <x v="19"/>
    <x v="11"/>
    <s v="Sunday"/>
  </r>
  <r>
    <s v="TRX10288"/>
    <s v="2024-12-17"/>
    <s v="Tuesday"/>
    <s v="04:07 PM"/>
    <s v="CUST753"/>
    <x v="2"/>
    <x v="9"/>
    <s v="Beverage"/>
    <s v="Large"/>
    <x v="1"/>
    <x v="5"/>
    <n v="10"/>
    <n v="10.26"/>
    <s v="Cash"/>
    <x v="2"/>
    <s v="Sophia"/>
    <n v="3.4"/>
    <x v="1"/>
    <s v="Takeaway"/>
    <x v="9"/>
    <x v="11"/>
    <s v="Tuesday"/>
  </r>
  <r>
    <s v="TRX10320"/>
    <s v="2024-12-19"/>
    <s v="Thursday"/>
    <s v="08:23 PM"/>
    <s v="CUST402"/>
    <x v="1"/>
    <x v="8"/>
    <s v="Tea"/>
    <s v="Medium"/>
    <x v="0"/>
    <x v="4"/>
    <n v="15"/>
    <n v="2.12"/>
    <s v="Cash"/>
    <x v="2"/>
    <s v="Ava"/>
    <n v="4.7"/>
    <x v="2"/>
    <s v="Delivery"/>
    <x v="20"/>
    <x v="11"/>
    <s v="Thursday"/>
  </r>
  <r>
    <s v="TRX10358"/>
    <s v="2024-12-03"/>
    <s v="Tuesday"/>
    <s v="09:01 AM"/>
    <s v="CUST865"/>
    <x v="1"/>
    <x v="1"/>
    <s v="Tea"/>
    <s v="Large"/>
    <x v="3"/>
    <x v="1"/>
    <n v="5"/>
    <n v="11.4"/>
    <s v="Cash"/>
    <x v="2"/>
    <s v="Emma"/>
    <n v="3.8"/>
    <x v="0"/>
    <s v="Delivery"/>
    <x v="1"/>
    <x v="11"/>
    <s v="Tuesday"/>
  </r>
  <r>
    <s v="TRX10393"/>
    <s v="2024-12-18"/>
    <s v="Wednesday"/>
    <s v="05:10 PM"/>
    <s v="CUST258"/>
    <x v="2"/>
    <x v="12"/>
    <s v="Food"/>
    <s v="Small"/>
    <x v="0"/>
    <x v="7"/>
    <n v="5"/>
    <n v="4.75"/>
    <s v="Card"/>
    <x v="2"/>
    <s v="John"/>
    <n v="3.7"/>
    <x v="2"/>
    <s v="Dine-in"/>
    <x v="18"/>
    <x v="11"/>
    <s v="Wednesday"/>
  </r>
  <r>
    <s v="TRX10395"/>
    <s v="2024-12-18"/>
    <s v="Wednesday"/>
    <s v="01:26 PM"/>
    <s v="CUST466"/>
    <x v="2"/>
    <x v="15"/>
    <s v="Coffee"/>
    <s v="Small"/>
    <x v="1"/>
    <x v="2"/>
    <n v="15"/>
    <n v="11.47"/>
    <s v="UPI"/>
    <x v="2"/>
    <s v="Olivia"/>
    <n v="3.6"/>
    <x v="2"/>
    <s v="Takeaway"/>
    <x v="10"/>
    <x v="11"/>
    <s v="Wednesday"/>
  </r>
  <r>
    <s v="TRX10430"/>
    <s v="2024-12-19"/>
    <s v="Thursday"/>
    <s v="03:49 PM"/>
    <s v="CUST245"/>
    <x v="2"/>
    <x v="0"/>
    <s v="Beverage"/>
    <s v="Small"/>
    <x v="3"/>
    <x v="0"/>
    <n v="0"/>
    <n v="16"/>
    <s v="Cash"/>
    <x v="2"/>
    <s v="Sophia"/>
    <n v="4.9000000000000004"/>
    <x v="2"/>
    <s v="Delivery"/>
    <x v="20"/>
    <x v="11"/>
    <s v="Thursday"/>
  </r>
  <r>
    <s v="TRX10465"/>
    <s v="2024-12-02"/>
    <s v="Monday"/>
    <s v="02:27 PM"/>
    <s v="CUST239"/>
    <x v="0"/>
    <x v="4"/>
    <s v="Coffee"/>
    <s v="Large"/>
    <x v="2"/>
    <x v="0"/>
    <n v="15"/>
    <n v="6.8"/>
    <s v="Card"/>
    <x v="2"/>
    <s v="Sophia"/>
    <n v="4.9000000000000004"/>
    <x v="2"/>
    <s v="Dine-in"/>
    <x v="12"/>
    <x v="11"/>
    <s v="Monday"/>
  </r>
  <r>
    <s v="TRX10470"/>
    <s v="2024-12-21"/>
    <s v="Saturday"/>
    <s v="05:11 PM"/>
    <s v="CUST867"/>
    <x v="1"/>
    <x v="6"/>
    <s v="Pastry"/>
    <s v="Small"/>
    <x v="1"/>
    <x v="1"/>
    <n v="15"/>
    <n v="7.65"/>
    <s v="UPI"/>
    <x v="2"/>
    <s v="Emma"/>
    <n v="3.1"/>
    <x v="0"/>
    <s v="Delivery"/>
    <x v="8"/>
    <x v="11"/>
    <s v="Saturday"/>
  </r>
  <r>
    <s v="TRX10683"/>
    <s v="2024-12-05"/>
    <s v="Thursday"/>
    <s v="07:13 PM"/>
    <s v="CUST775"/>
    <x v="2"/>
    <x v="2"/>
    <s v="Coffee"/>
    <s v="Large"/>
    <x v="3"/>
    <x v="1"/>
    <n v="10"/>
    <n v="10.8"/>
    <s v="Card"/>
    <x v="2"/>
    <s v="John"/>
    <n v="3"/>
    <x v="0"/>
    <s v="Dine-in"/>
    <x v="18"/>
    <x v="11"/>
    <s v="Thursday"/>
  </r>
  <r>
    <s v="TRX10729"/>
    <s v="2024-12-25"/>
    <s v="Wednesday"/>
    <s v="02:24 PM"/>
    <s v="CUST405"/>
    <x v="0"/>
    <x v="15"/>
    <s v="Coffee"/>
    <s v="Medium"/>
    <x v="0"/>
    <x v="2"/>
    <n v="0"/>
    <n v="4.5"/>
    <s v="UPI"/>
    <x v="2"/>
    <s v="Sophia"/>
    <n v="3.4"/>
    <x v="2"/>
    <s v="Dine-in"/>
    <x v="17"/>
    <x v="11"/>
    <s v="Wednesday"/>
  </r>
  <r>
    <s v="TRX10805"/>
    <s v="2024-12-18"/>
    <s v="Wednesday"/>
    <s v="08:22 PM"/>
    <s v="CUST264"/>
    <x v="1"/>
    <x v="11"/>
    <s v="Food"/>
    <s v="Large"/>
    <x v="1"/>
    <x v="6"/>
    <n v="15"/>
    <n v="14.03"/>
    <s v="Cash"/>
    <x v="2"/>
    <s v="Ava"/>
    <n v="3.4"/>
    <x v="2"/>
    <s v="Delivery"/>
    <x v="14"/>
    <x v="11"/>
    <s v="Wednesday"/>
  </r>
  <r>
    <s v="TRX10975"/>
    <s v="2024-12-17"/>
    <s v="Tuesday"/>
    <s v="07:30 PM"/>
    <s v="CUST203"/>
    <x v="0"/>
    <x v="3"/>
    <s v="Food"/>
    <s v="Small"/>
    <x v="0"/>
    <x v="2"/>
    <n v="10"/>
    <n v="4.05"/>
    <s v="Cash"/>
    <x v="2"/>
    <s v="Ava"/>
    <n v="3.8"/>
    <x v="0"/>
    <s v="Dine-in"/>
    <x v="11"/>
    <x v="11"/>
    <s v="Tuesday"/>
  </r>
  <r>
    <s v="TRX11016"/>
    <s v="2024-12-17"/>
    <s v="Tuesday"/>
    <s v="04:11 PM"/>
    <s v="CUST942"/>
    <x v="2"/>
    <x v="5"/>
    <s v="Tea"/>
    <s v="Small"/>
    <x v="2"/>
    <x v="3"/>
    <n v="5"/>
    <n v="3.8"/>
    <s v="Cash"/>
    <x v="2"/>
    <s v="Liam"/>
    <n v="3.6"/>
    <x v="2"/>
    <s v="Takeaway"/>
    <x v="3"/>
    <x v="11"/>
    <s v="Tuesday"/>
  </r>
  <r>
    <s v="TRX11342"/>
    <s v="2024-12-17"/>
    <s v="Tuesday"/>
    <s v="05:21 PM"/>
    <s v="CUST548"/>
    <x v="0"/>
    <x v="1"/>
    <s v="Tea"/>
    <s v="Small"/>
    <x v="3"/>
    <x v="1"/>
    <n v="5"/>
    <n v="11.4"/>
    <s v="Cash"/>
    <x v="2"/>
    <s v="Sophia"/>
    <n v="3.4"/>
    <x v="2"/>
    <s v="Takeaway"/>
    <x v="8"/>
    <x v="11"/>
    <s v="Tuesday"/>
  </r>
  <r>
    <s v="TRX11372"/>
    <s v="2024-12-26"/>
    <s v="Thursday"/>
    <s v="09:51 AM"/>
    <s v="CUST477"/>
    <x v="2"/>
    <x v="6"/>
    <s v="Pastry"/>
    <s v="Small"/>
    <x v="2"/>
    <x v="1"/>
    <n v="5"/>
    <n v="5.7"/>
    <s v="Cash"/>
    <x v="2"/>
    <s v="Noah"/>
    <n v="4.5999999999999996"/>
    <x v="1"/>
    <s v="Delivery"/>
    <x v="4"/>
    <x v="11"/>
    <s v="Thursday"/>
  </r>
  <r>
    <s v="TRX11388"/>
    <s v="2024-12-05"/>
    <s v="Thursday"/>
    <s v="07:24 AM"/>
    <s v="CUST194"/>
    <x v="2"/>
    <x v="6"/>
    <s v="Pastry"/>
    <s v="Medium"/>
    <x v="2"/>
    <x v="1"/>
    <n v="10"/>
    <n v="5.4"/>
    <s v="UPI"/>
    <x v="2"/>
    <s v="Sophia"/>
    <n v="3.4"/>
    <x v="2"/>
    <s v="Dine-in"/>
    <x v="10"/>
    <x v="11"/>
    <s v="Thursday"/>
  </r>
  <r>
    <s v="TRX11506"/>
    <s v="2024-12-13"/>
    <s v="Friday"/>
    <s v="12:42 PM"/>
    <s v="CUST567"/>
    <x v="2"/>
    <x v="7"/>
    <s v="Pastry"/>
    <s v="Medium"/>
    <x v="3"/>
    <x v="3"/>
    <n v="5"/>
    <n v="7.6"/>
    <s v="Cash"/>
    <x v="2"/>
    <s v="Emma"/>
    <n v="4.5"/>
    <x v="0"/>
    <s v="Takeaway"/>
    <x v="20"/>
    <x v="11"/>
    <s v="Friday"/>
  </r>
  <r>
    <s v="TRX11684"/>
    <s v="2024-12-26"/>
    <s v="Thursday"/>
    <s v="11:38 AM"/>
    <s v="CUST202"/>
    <x v="0"/>
    <x v="8"/>
    <s v="Tea"/>
    <s v="Medium"/>
    <x v="2"/>
    <x v="4"/>
    <n v="10"/>
    <n v="4.5"/>
    <s v="Cash"/>
    <x v="2"/>
    <s v="Sophia"/>
    <n v="4.3"/>
    <x v="1"/>
    <s v="Delivery"/>
    <x v="14"/>
    <x v="11"/>
    <s v="Thursday"/>
  </r>
  <r>
    <s v="TRX11786"/>
    <s v="2024-12-11"/>
    <s v="Wednesday"/>
    <s v="12:29 PM"/>
    <s v="CUST817"/>
    <x v="0"/>
    <x v="2"/>
    <s v="Coffee"/>
    <s v="Large"/>
    <x v="2"/>
    <x v="1"/>
    <n v="0"/>
    <n v="6"/>
    <s v="Card"/>
    <x v="2"/>
    <s v="Sophia"/>
    <n v="4"/>
    <x v="1"/>
    <s v="Takeaway"/>
    <x v="11"/>
    <x v="11"/>
    <s v="Wednesday"/>
  </r>
  <r>
    <s v="TRX11886"/>
    <s v="2024-12-15"/>
    <s v="Sunday"/>
    <s v="09:16 AM"/>
    <s v="CUST315"/>
    <x v="2"/>
    <x v="3"/>
    <s v="Food"/>
    <s v="Medium"/>
    <x v="1"/>
    <x v="2"/>
    <n v="0"/>
    <n v="13.5"/>
    <s v="Cash"/>
    <x v="2"/>
    <s v="Sophia"/>
    <n v="4.8"/>
    <x v="0"/>
    <s v="Dine-in"/>
    <x v="20"/>
    <x v="11"/>
    <s v="Sunday"/>
  </r>
  <r>
    <s v="TRX11904"/>
    <s v="2024-12-23"/>
    <s v="Monday"/>
    <s v="07:20 PM"/>
    <s v="CUST361"/>
    <x v="2"/>
    <x v="12"/>
    <s v="Food"/>
    <s v="Medium"/>
    <x v="3"/>
    <x v="7"/>
    <n v="15"/>
    <n v="17"/>
    <s v="UPI"/>
    <x v="2"/>
    <s v="Ava"/>
    <n v="4.0999999999999996"/>
    <x v="0"/>
    <s v="Takeaway"/>
    <x v="6"/>
    <x v="11"/>
    <s v="Monday"/>
  </r>
  <r>
    <s v="TRX12072"/>
    <s v="2024-12-20"/>
    <s v="Friday"/>
    <s v="06:18 PM"/>
    <s v="CUST557"/>
    <x v="0"/>
    <x v="9"/>
    <s v="Beverage"/>
    <s v="Large"/>
    <x v="0"/>
    <x v="5"/>
    <n v="15"/>
    <n v="3.23"/>
    <s v="Cash"/>
    <x v="2"/>
    <s v="Noah"/>
    <n v="4.2"/>
    <x v="0"/>
    <s v="Dine-in"/>
    <x v="18"/>
    <x v="11"/>
    <s v="Friday"/>
  </r>
  <r>
    <s v="TRX12117"/>
    <s v="2024-12-07"/>
    <s v="Saturday"/>
    <s v="12:52 PM"/>
    <s v="CUST213"/>
    <x v="0"/>
    <x v="13"/>
    <s v="Coffee"/>
    <s v="Medium"/>
    <x v="1"/>
    <x v="8"/>
    <n v="5"/>
    <n v="9.9700000000000006"/>
    <s v="UPI"/>
    <x v="2"/>
    <s v="Emma"/>
    <n v="4.4000000000000004"/>
    <x v="0"/>
    <s v="Takeaway"/>
    <x v="6"/>
    <x v="11"/>
    <s v="Saturday"/>
  </r>
  <r>
    <s v="TRX12142"/>
    <s v="2024-12-09"/>
    <s v="Monday"/>
    <s v="04:05 PM"/>
    <s v="CUST958"/>
    <x v="2"/>
    <x v="7"/>
    <s v="Pastry"/>
    <s v="Small"/>
    <x v="0"/>
    <x v="3"/>
    <n v="5"/>
    <n v="1.9"/>
    <s v="Card"/>
    <x v="2"/>
    <s v="John"/>
    <n v="3.7"/>
    <x v="1"/>
    <s v="Delivery"/>
    <x v="14"/>
    <x v="11"/>
    <s v="Monday"/>
  </r>
  <r>
    <s v="TRX12153"/>
    <s v="2024-12-17"/>
    <s v="Tuesday"/>
    <s v="09:28 AM"/>
    <s v="CUST692"/>
    <x v="1"/>
    <x v="2"/>
    <s v="Coffee"/>
    <s v="Large"/>
    <x v="0"/>
    <x v="1"/>
    <n v="15"/>
    <n v="2.5499999999999998"/>
    <s v="Cash"/>
    <x v="2"/>
    <s v="Emma"/>
    <n v="3.3"/>
    <x v="0"/>
    <s v="Dine-in"/>
    <x v="4"/>
    <x v="11"/>
    <s v="Tuesday"/>
  </r>
  <r>
    <s v="TRX12173"/>
    <s v="2024-12-23"/>
    <s v="Monday"/>
    <s v="05:15 PM"/>
    <s v="CUST415"/>
    <x v="0"/>
    <x v="0"/>
    <s v="Beverage"/>
    <s v="Medium"/>
    <x v="3"/>
    <x v="0"/>
    <n v="0"/>
    <n v="16"/>
    <s v="Cash"/>
    <x v="2"/>
    <s v="Noah"/>
    <n v="3.9"/>
    <x v="1"/>
    <s v="Takeaway"/>
    <x v="9"/>
    <x v="11"/>
    <s v="Monday"/>
  </r>
  <r>
    <s v="TRX12226"/>
    <s v="2024-12-21"/>
    <s v="Saturday"/>
    <s v="07:46 PM"/>
    <s v="CUST491"/>
    <x v="0"/>
    <x v="3"/>
    <s v="Food"/>
    <s v="Small"/>
    <x v="0"/>
    <x v="2"/>
    <n v="0"/>
    <n v="4.5"/>
    <s v="UPI"/>
    <x v="2"/>
    <s v="Noah"/>
    <n v="4.3"/>
    <x v="1"/>
    <s v="Delivery"/>
    <x v="2"/>
    <x v="11"/>
    <s v="Saturday"/>
  </r>
  <r>
    <s v="TRX12343"/>
    <s v="2024-12-16"/>
    <s v="Monday"/>
    <s v="02:05 PM"/>
    <s v="CUST810"/>
    <x v="0"/>
    <x v="9"/>
    <s v="Beverage"/>
    <s v="Small"/>
    <x v="3"/>
    <x v="5"/>
    <n v="10"/>
    <n v="13.68"/>
    <s v="Cash"/>
    <x v="2"/>
    <s v="Sophia"/>
    <n v="3"/>
    <x v="1"/>
    <s v="Dine-in"/>
    <x v="0"/>
    <x v="11"/>
    <s v="Monday"/>
  </r>
  <r>
    <s v="TRX12347"/>
    <s v="2024-12-27"/>
    <s v="Friday"/>
    <s v="07:47 PM"/>
    <s v="CUST162"/>
    <x v="1"/>
    <x v="11"/>
    <s v="Food"/>
    <s v="Medium"/>
    <x v="3"/>
    <x v="6"/>
    <n v="10"/>
    <n v="19.8"/>
    <s v="UPI"/>
    <x v="2"/>
    <s v="Emma"/>
    <n v="3.4"/>
    <x v="1"/>
    <s v="Delivery"/>
    <x v="20"/>
    <x v="11"/>
    <s v="Friday"/>
  </r>
  <r>
    <s v="TRX12552"/>
    <s v="2024-12-17"/>
    <s v="Tuesday"/>
    <s v="01:22 PM"/>
    <s v="CUST663"/>
    <x v="2"/>
    <x v="7"/>
    <s v="Pastry"/>
    <s v="Medium"/>
    <x v="1"/>
    <x v="3"/>
    <n v="10"/>
    <n v="5.4"/>
    <s v="Cash"/>
    <x v="2"/>
    <s v="Emma"/>
    <n v="4.5"/>
    <x v="2"/>
    <s v="Takeaway"/>
    <x v="4"/>
    <x v="11"/>
    <s v="Tuesday"/>
  </r>
  <r>
    <s v="TRX12585"/>
    <s v="2024-12-12"/>
    <s v="Thursday"/>
    <s v="11:42 AM"/>
    <s v="CUST191"/>
    <x v="0"/>
    <x v="5"/>
    <s v="Tea"/>
    <s v="Medium"/>
    <x v="0"/>
    <x v="3"/>
    <n v="10"/>
    <n v="1.8"/>
    <s v="Card"/>
    <x v="2"/>
    <s v="Olivia"/>
    <n v="3.7"/>
    <x v="1"/>
    <s v="Dine-in"/>
    <x v="6"/>
    <x v="11"/>
    <s v="Thursday"/>
  </r>
  <r>
    <s v="TRX12632"/>
    <s v="2024-12-02"/>
    <s v="Monday"/>
    <s v="06:44 PM"/>
    <s v="CUST617"/>
    <x v="0"/>
    <x v="2"/>
    <s v="Coffee"/>
    <s v="Large"/>
    <x v="0"/>
    <x v="1"/>
    <n v="15"/>
    <n v="2.5499999999999998"/>
    <s v="UPI"/>
    <x v="2"/>
    <s v="John"/>
    <n v="4.5"/>
    <x v="2"/>
    <s v="Dine-in"/>
    <x v="18"/>
    <x v="11"/>
    <s v="Monday"/>
  </r>
  <r>
    <s v="TRX12661"/>
    <s v="2024-12-30"/>
    <s v="Monday"/>
    <s v="04:15 PM"/>
    <s v="CUST817"/>
    <x v="0"/>
    <x v="12"/>
    <s v="Food"/>
    <s v="Large"/>
    <x v="3"/>
    <x v="7"/>
    <n v="0"/>
    <n v="20"/>
    <s v="UPI"/>
    <x v="2"/>
    <s v="Ava"/>
    <n v="4"/>
    <x v="0"/>
    <s v="Delivery"/>
    <x v="1"/>
    <x v="11"/>
    <s v="Monday"/>
  </r>
  <r>
    <s v="TRX12698"/>
    <s v="2024-12-17"/>
    <s v="Tuesday"/>
    <s v="10:07 AM"/>
    <s v="CUST519"/>
    <x v="2"/>
    <x v="13"/>
    <s v="Coffee"/>
    <s v="Medium"/>
    <x v="2"/>
    <x v="8"/>
    <n v="0"/>
    <n v="7"/>
    <s v="UPI"/>
    <x v="2"/>
    <s v="Olivia"/>
    <n v="3.9"/>
    <x v="0"/>
    <s v="Takeaway"/>
    <x v="7"/>
    <x v="11"/>
    <s v="Tuesday"/>
  </r>
  <r>
    <s v="TRX12726"/>
    <s v="2024-12-02"/>
    <s v="Monday"/>
    <s v="03:15 PM"/>
    <s v="CUST816"/>
    <x v="1"/>
    <x v="11"/>
    <s v="Food"/>
    <s v="Large"/>
    <x v="3"/>
    <x v="6"/>
    <n v="0"/>
    <n v="22"/>
    <s v="UPI"/>
    <x v="2"/>
    <s v="Sophia"/>
    <n v="3.7"/>
    <x v="1"/>
    <s v="Takeaway"/>
    <x v="10"/>
    <x v="11"/>
    <s v="Monday"/>
  </r>
  <r>
    <s v="TRX12731"/>
    <s v="2024-12-17"/>
    <s v="Tuesday"/>
    <s v="06:34 PM"/>
    <s v="CUST851"/>
    <x v="1"/>
    <x v="1"/>
    <s v="Tea"/>
    <s v="Large"/>
    <x v="2"/>
    <x v="1"/>
    <n v="15"/>
    <n v="5.0999999999999996"/>
    <s v="Cash"/>
    <x v="2"/>
    <s v="Olivia"/>
    <n v="3.1"/>
    <x v="1"/>
    <s v="Delivery"/>
    <x v="19"/>
    <x v="11"/>
    <s v="Tuesday"/>
  </r>
  <r>
    <s v="TRX12840"/>
    <s v="2024-12-12"/>
    <s v="Thursday"/>
    <s v="07:41 AM"/>
    <s v="CUST353"/>
    <x v="1"/>
    <x v="2"/>
    <s v="Coffee"/>
    <s v="Medium"/>
    <x v="1"/>
    <x v="1"/>
    <n v="10"/>
    <n v="8.1"/>
    <s v="UPI"/>
    <x v="2"/>
    <s v="Liam"/>
    <n v="3.4"/>
    <x v="2"/>
    <s v="Dine-in"/>
    <x v="11"/>
    <x v="11"/>
    <s v="Thursday"/>
  </r>
  <r>
    <s v="TRX13089"/>
    <s v="2024-12-06"/>
    <s v="Friday"/>
    <s v="10:29 AM"/>
    <s v="CUST748"/>
    <x v="2"/>
    <x v="0"/>
    <s v="Beverage"/>
    <s v="Small"/>
    <x v="0"/>
    <x v="0"/>
    <n v="15"/>
    <n v="3.4"/>
    <s v="Card"/>
    <x v="2"/>
    <s v="Emma"/>
    <n v="3.3"/>
    <x v="1"/>
    <s v="Takeaway"/>
    <x v="18"/>
    <x v="11"/>
    <s v="Friday"/>
  </r>
  <r>
    <s v="TRX13141"/>
    <s v="2024-12-17"/>
    <s v="Tuesday"/>
    <s v="11:16 AM"/>
    <s v="CUST121"/>
    <x v="1"/>
    <x v="7"/>
    <s v="Pastry"/>
    <s v="Small"/>
    <x v="3"/>
    <x v="3"/>
    <n v="15"/>
    <n v="6.8"/>
    <s v="UPI"/>
    <x v="2"/>
    <s v="Sophia"/>
    <n v="3.2"/>
    <x v="1"/>
    <s v="Delivery"/>
    <x v="8"/>
    <x v="11"/>
    <s v="Tuesday"/>
  </r>
  <r>
    <s v="TRX13218"/>
    <s v="2024-12-23"/>
    <s v="Monday"/>
    <s v="05:54 PM"/>
    <s v="CUST907"/>
    <x v="0"/>
    <x v="8"/>
    <s v="Tea"/>
    <s v="Large"/>
    <x v="3"/>
    <x v="4"/>
    <n v="5"/>
    <n v="9.5"/>
    <s v="Cash"/>
    <x v="2"/>
    <s v="Sophia"/>
    <n v="3.8"/>
    <x v="0"/>
    <s v="Takeaway"/>
    <x v="3"/>
    <x v="11"/>
    <s v="Monday"/>
  </r>
  <r>
    <s v="TRX13405"/>
    <s v="2024-12-06"/>
    <s v="Friday"/>
    <s v="03:59 PM"/>
    <s v="CUST683"/>
    <x v="1"/>
    <x v="10"/>
    <s v="Pastry"/>
    <s v="Small"/>
    <x v="0"/>
    <x v="4"/>
    <n v="15"/>
    <n v="2.12"/>
    <s v="Card"/>
    <x v="2"/>
    <s v="Emma"/>
    <n v="4"/>
    <x v="0"/>
    <s v="Takeaway"/>
    <x v="20"/>
    <x v="11"/>
    <s v="Friday"/>
  </r>
  <r>
    <s v="TRX13425"/>
    <s v="2024-12-06"/>
    <s v="Friday"/>
    <s v="03:37 PM"/>
    <s v="CUST219"/>
    <x v="2"/>
    <x v="6"/>
    <s v="Pastry"/>
    <s v="Small"/>
    <x v="2"/>
    <x v="1"/>
    <n v="15"/>
    <n v="5.0999999999999996"/>
    <s v="Card"/>
    <x v="2"/>
    <s v="Noah"/>
    <n v="3.2"/>
    <x v="2"/>
    <s v="Dine-in"/>
    <x v="15"/>
    <x v="11"/>
    <s v="Friday"/>
  </r>
  <r>
    <s v="TRX13531"/>
    <s v="2024-12-02"/>
    <s v="Monday"/>
    <s v="08:29 AM"/>
    <s v="CUST167"/>
    <x v="0"/>
    <x v="7"/>
    <s v="Pastry"/>
    <s v="Medium"/>
    <x v="3"/>
    <x v="3"/>
    <n v="0"/>
    <n v="8"/>
    <s v="Card"/>
    <x v="2"/>
    <s v="John"/>
    <n v="3.3"/>
    <x v="2"/>
    <s v="Dine-in"/>
    <x v="20"/>
    <x v="11"/>
    <s v="Monday"/>
  </r>
  <r>
    <s v="TRX13590"/>
    <s v="2024-12-18"/>
    <s v="Wednesday"/>
    <s v="09:22 AM"/>
    <s v="CUST707"/>
    <x v="0"/>
    <x v="10"/>
    <s v="Pastry"/>
    <s v="Medium"/>
    <x v="2"/>
    <x v="4"/>
    <n v="0"/>
    <n v="5"/>
    <s v="Cash"/>
    <x v="2"/>
    <s v="Sophia"/>
    <n v="3"/>
    <x v="2"/>
    <s v="Dine-in"/>
    <x v="6"/>
    <x v="11"/>
    <s v="Wednesday"/>
  </r>
  <r>
    <s v="TRX13676"/>
    <s v="2024-12-08"/>
    <s v="Sunday"/>
    <s v="02:12 PM"/>
    <s v="CUST925"/>
    <x v="0"/>
    <x v="14"/>
    <s v="Coffee"/>
    <s v="Large"/>
    <x v="3"/>
    <x v="4"/>
    <n v="0"/>
    <n v="10"/>
    <s v="Cash"/>
    <x v="2"/>
    <s v="Sophia"/>
    <n v="3.6"/>
    <x v="2"/>
    <s v="Takeaway"/>
    <x v="16"/>
    <x v="11"/>
    <s v="Sunday"/>
  </r>
  <r>
    <s v="TRX13728"/>
    <s v="2024-12-29"/>
    <s v="Sunday"/>
    <s v="03:59 PM"/>
    <s v="CUST144"/>
    <x v="1"/>
    <x v="9"/>
    <s v="Beverage"/>
    <s v="Medium"/>
    <x v="3"/>
    <x v="5"/>
    <n v="10"/>
    <n v="13.68"/>
    <s v="UPI"/>
    <x v="2"/>
    <s v="Olivia"/>
    <n v="3.6"/>
    <x v="1"/>
    <s v="Delivery"/>
    <x v="19"/>
    <x v="11"/>
    <s v="Sunday"/>
  </r>
  <r>
    <s v="TRX13871"/>
    <s v="2024-12-12"/>
    <s v="Thursday"/>
    <s v="03:43 PM"/>
    <s v="CUST909"/>
    <x v="0"/>
    <x v="8"/>
    <s v="Tea"/>
    <s v="Large"/>
    <x v="1"/>
    <x v="4"/>
    <n v="15"/>
    <n v="6.38"/>
    <s v="Cash"/>
    <x v="2"/>
    <s v="Olivia"/>
    <n v="3.5"/>
    <x v="2"/>
    <s v="Takeaway"/>
    <x v="7"/>
    <x v="11"/>
    <s v="Thursday"/>
  </r>
  <r>
    <s v="TRX13877"/>
    <s v="2024-12-04"/>
    <s v="Wednesday"/>
    <s v="08:05 PM"/>
    <s v="CUST824"/>
    <x v="0"/>
    <x v="14"/>
    <s v="Coffee"/>
    <s v="Large"/>
    <x v="0"/>
    <x v="4"/>
    <n v="15"/>
    <n v="2.12"/>
    <s v="Card"/>
    <x v="2"/>
    <s v="Sophia"/>
    <n v="3.3"/>
    <x v="0"/>
    <s v="Dine-in"/>
    <x v="19"/>
    <x v="11"/>
    <s v="Wednesday"/>
  </r>
  <r>
    <s v="TRX13978"/>
    <s v="2024-12-20"/>
    <s v="Friday"/>
    <s v="01:58 PM"/>
    <s v="CUST774"/>
    <x v="2"/>
    <x v="14"/>
    <s v="Coffee"/>
    <s v="Medium"/>
    <x v="1"/>
    <x v="4"/>
    <n v="0"/>
    <n v="7.5"/>
    <s v="UPI"/>
    <x v="2"/>
    <s v="Emma"/>
    <n v="3.1"/>
    <x v="1"/>
    <s v="Takeaway"/>
    <x v="9"/>
    <x v="11"/>
    <s v="Friday"/>
  </r>
  <r>
    <s v="TRX14015"/>
    <s v="2024-12-26"/>
    <s v="Thursday"/>
    <s v="09:34 AM"/>
    <s v="CUST633"/>
    <x v="2"/>
    <x v="7"/>
    <s v="Pastry"/>
    <s v="Large"/>
    <x v="1"/>
    <x v="3"/>
    <n v="10"/>
    <n v="5.4"/>
    <s v="Cash"/>
    <x v="2"/>
    <s v="Olivia"/>
    <n v="3.4"/>
    <x v="2"/>
    <s v="Takeaway"/>
    <x v="16"/>
    <x v="11"/>
    <s v="Thursday"/>
  </r>
  <r>
    <s v="TRX14028"/>
    <s v="2024-12-28"/>
    <s v="Saturday"/>
    <s v="05:45 PM"/>
    <s v="CUST143"/>
    <x v="2"/>
    <x v="0"/>
    <s v="Beverage"/>
    <s v="Large"/>
    <x v="0"/>
    <x v="0"/>
    <n v="5"/>
    <n v="3.8"/>
    <s v="Cash"/>
    <x v="2"/>
    <s v="Noah"/>
    <n v="3.3"/>
    <x v="0"/>
    <s v="Delivery"/>
    <x v="15"/>
    <x v="11"/>
    <s v="Saturday"/>
  </r>
  <r>
    <s v="TRX14029"/>
    <s v="2024-12-06"/>
    <s v="Friday"/>
    <s v="10:12 AM"/>
    <s v="CUST682"/>
    <x v="2"/>
    <x v="5"/>
    <s v="Tea"/>
    <s v="Small"/>
    <x v="2"/>
    <x v="3"/>
    <n v="15"/>
    <n v="3.4"/>
    <s v="Card"/>
    <x v="2"/>
    <s v="Noah"/>
    <n v="3.2"/>
    <x v="1"/>
    <s v="Delivery"/>
    <x v="17"/>
    <x v="11"/>
    <s v="Friday"/>
  </r>
  <r>
    <s v="TRX14047"/>
    <s v="2024-12-05"/>
    <s v="Thursday"/>
    <s v="12:31 PM"/>
    <s v="CUST793"/>
    <x v="0"/>
    <x v="9"/>
    <s v="Beverage"/>
    <s v="Large"/>
    <x v="3"/>
    <x v="5"/>
    <n v="0"/>
    <n v="15.2"/>
    <s v="Card"/>
    <x v="2"/>
    <s v="John"/>
    <n v="3.8"/>
    <x v="0"/>
    <s v="Dine-in"/>
    <x v="5"/>
    <x v="11"/>
    <s v="Thursday"/>
  </r>
  <r>
    <s v="TRX14079"/>
    <s v="2024-12-02"/>
    <s v="Monday"/>
    <s v="01:26 PM"/>
    <s v="CUST543"/>
    <x v="1"/>
    <x v="6"/>
    <s v="Pastry"/>
    <s v="Large"/>
    <x v="1"/>
    <x v="1"/>
    <n v="5"/>
    <n v="8.5500000000000007"/>
    <s v="Card"/>
    <x v="2"/>
    <s v="Emma"/>
    <n v="3.3"/>
    <x v="2"/>
    <s v="Dine-in"/>
    <x v="6"/>
    <x v="11"/>
    <s v="Monday"/>
  </r>
  <r>
    <s v="TRX14115"/>
    <s v="2024-12-30"/>
    <s v="Monday"/>
    <s v="03:14 PM"/>
    <s v="CUST366"/>
    <x v="0"/>
    <x v="15"/>
    <s v="Coffee"/>
    <s v="Large"/>
    <x v="1"/>
    <x v="2"/>
    <n v="10"/>
    <n v="12.15"/>
    <s v="Cash"/>
    <x v="2"/>
    <s v="Noah"/>
    <n v="4.3"/>
    <x v="1"/>
    <s v="Delivery"/>
    <x v="4"/>
    <x v="11"/>
    <s v="Monday"/>
  </r>
  <r>
    <s v="TRX14198"/>
    <s v="2024-12-26"/>
    <s v="Thursday"/>
    <s v="07:56 AM"/>
    <s v="CUST112"/>
    <x v="2"/>
    <x v="8"/>
    <s v="Tea"/>
    <s v="Small"/>
    <x v="1"/>
    <x v="4"/>
    <n v="5"/>
    <n v="7.12"/>
    <s v="Card"/>
    <x v="2"/>
    <s v="Noah"/>
    <n v="3.4"/>
    <x v="2"/>
    <s v="Delivery"/>
    <x v="7"/>
    <x v="11"/>
    <s v="Thursday"/>
  </r>
  <r>
    <s v="TRX14238"/>
    <s v="2024-12-12"/>
    <s v="Thursday"/>
    <s v="07:03 PM"/>
    <s v="CUST406"/>
    <x v="0"/>
    <x v="1"/>
    <s v="Tea"/>
    <s v="Large"/>
    <x v="1"/>
    <x v="1"/>
    <n v="0"/>
    <n v="9"/>
    <s v="Cash"/>
    <x v="2"/>
    <s v="Ava"/>
    <n v="4.5999999999999996"/>
    <x v="2"/>
    <s v="Takeaway"/>
    <x v="10"/>
    <x v="11"/>
    <s v="Thursday"/>
  </r>
  <r>
    <s v="TRX14250"/>
    <s v="2024-12-17"/>
    <s v="Tuesday"/>
    <s v="01:24 PM"/>
    <s v="CUST691"/>
    <x v="1"/>
    <x v="1"/>
    <s v="Tea"/>
    <s v="Small"/>
    <x v="2"/>
    <x v="1"/>
    <n v="10"/>
    <n v="5.4"/>
    <s v="Card"/>
    <x v="2"/>
    <s v="Emma"/>
    <n v="3.9"/>
    <x v="2"/>
    <s v="Delivery"/>
    <x v="10"/>
    <x v="11"/>
    <s v="Tuesday"/>
  </r>
  <r>
    <s v="TRX14380"/>
    <s v="2024-12-20"/>
    <s v="Friday"/>
    <s v="12:45 PM"/>
    <s v="CUST741"/>
    <x v="0"/>
    <x v="8"/>
    <s v="Tea"/>
    <s v="Large"/>
    <x v="1"/>
    <x v="4"/>
    <n v="15"/>
    <n v="6.38"/>
    <s v="Card"/>
    <x v="2"/>
    <s v="Noah"/>
    <n v="4.5999999999999996"/>
    <x v="0"/>
    <s v="Dine-in"/>
    <x v="6"/>
    <x v="11"/>
    <s v="Friday"/>
  </r>
  <r>
    <s v="TRX14449"/>
    <s v="2024-12-03"/>
    <s v="Tuesday"/>
    <s v="07:29 PM"/>
    <s v="CUST828"/>
    <x v="2"/>
    <x v="10"/>
    <s v="Pastry"/>
    <s v="Large"/>
    <x v="3"/>
    <x v="4"/>
    <n v="0"/>
    <n v="10"/>
    <s v="Card"/>
    <x v="2"/>
    <s v="Emma"/>
    <n v="3.6"/>
    <x v="1"/>
    <s v="Dine-in"/>
    <x v="13"/>
    <x v="11"/>
    <s v="Tuesday"/>
  </r>
  <r>
    <s v="TRX14464"/>
    <s v="2024-12-19"/>
    <s v="Thursday"/>
    <s v="01:26 PM"/>
    <s v="CUST302"/>
    <x v="1"/>
    <x v="2"/>
    <s v="Coffee"/>
    <s v="Large"/>
    <x v="1"/>
    <x v="1"/>
    <n v="5"/>
    <n v="8.5500000000000007"/>
    <s v="UPI"/>
    <x v="2"/>
    <s v="Noah"/>
    <n v="3.8"/>
    <x v="2"/>
    <s v="Dine-in"/>
    <x v="20"/>
    <x v="11"/>
    <s v="Thursday"/>
  </r>
  <r>
    <s v="TRX14503"/>
    <s v="2024-12-03"/>
    <s v="Tuesday"/>
    <s v="11:09 AM"/>
    <s v="CUST937"/>
    <x v="2"/>
    <x v="3"/>
    <s v="Food"/>
    <s v="Medium"/>
    <x v="2"/>
    <x v="2"/>
    <n v="5"/>
    <n v="8.5500000000000007"/>
    <s v="Cash"/>
    <x v="2"/>
    <s v="Sophia"/>
    <n v="3.9"/>
    <x v="0"/>
    <s v="Delivery"/>
    <x v="13"/>
    <x v="11"/>
    <s v="Tuesday"/>
  </r>
  <r>
    <s v="TRX14536"/>
    <s v="2024-12-24"/>
    <s v="Tuesday"/>
    <s v="08:35 AM"/>
    <s v="CUST680"/>
    <x v="2"/>
    <x v="13"/>
    <s v="Coffee"/>
    <s v="Small"/>
    <x v="0"/>
    <x v="8"/>
    <n v="0"/>
    <n v="3.5"/>
    <s v="Card"/>
    <x v="2"/>
    <s v="Emma"/>
    <n v="3.3"/>
    <x v="0"/>
    <s v="Takeaway"/>
    <x v="0"/>
    <x v="11"/>
    <s v="Tuesday"/>
  </r>
  <r>
    <s v="TRX14574"/>
    <s v="2024-12-29"/>
    <s v="Sunday"/>
    <s v="02:26 PM"/>
    <s v="CUST465"/>
    <x v="1"/>
    <x v="0"/>
    <s v="Beverage"/>
    <s v="Medium"/>
    <x v="3"/>
    <x v="0"/>
    <n v="10"/>
    <n v="14.4"/>
    <s v="Card"/>
    <x v="2"/>
    <s v="Emma"/>
    <n v="3.7"/>
    <x v="2"/>
    <s v="Dine-in"/>
    <x v="10"/>
    <x v="11"/>
    <s v="Sunday"/>
  </r>
  <r>
    <s v="TRX14718"/>
    <s v="2024-12-09"/>
    <s v="Monday"/>
    <s v="12:10 PM"/>
    <s v="CUST259"/>
    <x v="1"/>
    <x v="5"/>
    <s v="Tea"/>
    <s v="Small"/>
    <x v="1"/>
    <x v="3"/>
    <n v="15"/>
    <n v="5.0999999999999996"/>
    <s v="Card"/>
    <x v="2"/>
    <s v="Olivia"/>
    <n v="3.7"/>
    <x v="0"/>
    <s v="Takeaway"/>
    <x v="15"/>
    <x v="11"/>
    <s v="Monday"/>
  </r>
  <r>
    <s v="TRX14758"/>
    <s v="2024-12-26"/>
    <s v="Thursday"/>
    <s v="10:38 AM"/>
    <s v="CUST966"/>
    <x v="0"/>
    <x v="13"/>
    <s v="Coffee"/>
    <s v="Medium"/>
    <x v="1"/>
    <x v="8"/>
    <n v="15"/>
    <n v="8.92"/>
    <s v="Cash"/>
    <x v="2"/>
    <s v="Liam"/>
    <n v="3.9"/>
    <x v="0"/>
    <s v="Delivery"/>
    <x v="15"/>
    <x v="11"/>
    <s v="Thursday"/>
  </r>
  <r>
    <s v="TRX14908"/>
    <s v="2024-12-09"/>
    <s v="Monday"/>
    <s v="10:26 AM"/>
    <s v="CUST491"/>
    <x v="0"/>
    <x v="1"/>
    <s v="Tea"/>
    <s v="Small"/>
    <x v="2"/>
    <x v="1"/>
    <n v="0"/>
    <n v="6"/>
    <s v="UPI"/>
    <x v="2"/>
    <s v="Liam"/>
    <n v="4.5"/>
    <x v="0"/>
    <s v="Delivery"/>
    <x v="4"/>
    <x v="11"/>
    <s v="Monday"/>
  </r>
  <r>
    <s v="TRX14998"/>
    <s v="2024-12-21"/>
    <s v="Saturday"/>
    <s v="11:32 AM"/>
    <s v="CUST963"/>
    <x v="2"/>
    <x v="6"/>
    <s v="Pastry"/>
    <s v="Medium"/>
    <x v="0"/>
    <x v="1"/>
    <n v="15"/>
    <n v="2.5499999999999998"/>
    <s v="UPI"/>
    <x v="2"/>
    <s v="Ava"/>
    <n v="4.5"/>
    <x v="1"/>
    <s v="Takeaway"/>
    <x v="0"/>
    <x v="11"/>
    <s v="Saturday"/>
  </r>
  <r>
    <s v="TRX10029"/>
    <s v="2024-12-25"/>
    <s v="Wednesday"/>
    <s v="08:50 AM"/>
    <s v="CUST491"/>
    <x v="2"/>
    <x v="13"/>
    <s v="Coffee"/>
    <s v="Small"/>
    <x v="3"/>
    <x v="8"/>
    <n v="5"/>
    <n v="13.3"/>
    <s v="Card"/>
    <x v="3"/>
    <s v="Liam"/>
    <n v="4.5999999999999996"/>
    <x v="1"/>
    <s v="Dine-in"/>
    <x v="4"/>
    <x v="11"/>
    <s v="Wednesday"/>
  </r>
  <r>
    <s v="TRX10061"/>
    <s v="2024-12-04"/>
    <s v="Wednesday"/>
    <s v="08:43 PM"/>
    <s v="CUST302"/>
    <x v="2"/>
    <x v="11"/>
    <s v="Food"/>
    <s v="Large"/>
    <x v="0"/>
    <x v="6"/>
    <n v="5"/>
    <n v="5.22"/>
    <s v="UPI"/>
    <x v="3"/>
    <s v="Emma"/>
    <n v="4.7"/>
    <x v="1"/>
    <s v="Dine-in"/>
    <x v="3"/>
    <x v="11"/>
    <s v="Wednesday"/>
  </r>
  <r>
    <s v="TRX10103"/>
    <s v="2024-12-07"/>
    <s v="Saturday"/>
    <s v="12:15 PM"/>
    <s v="CUST146"/>
    <x v="0"/>
    <x v="1"/>
    <s v="Tea"/>
    <s v="Large"/>
    <x v="3"/>
    <x v="1"/>
    <n v="0"/>
    <n v="12"/>
    <s v="Cash"/>
    <x v="3"/>
    <s v="Emma"/>
    <n v="4.9000000000000004"/>
    <x v="1"/>
    <s v="Takeaway"/>
    <x v="6"/>
    <x v="11"/>
    <s v="Saturday"/>
  </r>
  <r>
    <s v="TRX10115"/>
    <s v="2024-12-09"/>
    <s v="Monday"/>
    <s v="06:59 PM"/>
    <s v="CUST948"/>
    <x v="0"/>
    <x v="4"/>
    <s v="Coffee"/>
    <s v="Large"/>
    <x v="3"/>
    <x v="0"/>
    <n v="10"/>
    <n v="14.4"/>
    <s v="Cash"/>
    <x v="3"/>
    <s v="Liam"/>
    <n v="3.4"/>
    <x v="1"/>
    <s v="Takeaway"/>
    <x v="4"/>
    <x v="11"/>
    <s v="Monday"/>
  </r>
  <r>
    <s v="TRX10185"/>
    <s v="2024-12-16"/>
    <s v="Monday"/>
    <s v="12:45 PM"/>
    <s v="CUST363"/>
    <x v="0"/>
    <x v="9"/>
    <s v="Beverage"/>
    <s v="Medium"/>
    <x v="3"/>
    <x v="5"/>
    <n v="5"/>
    <n v="14.44"/>
    <s v="UPI"/>
    <x v="3"/>
    <s v="Sophia"/>
    <n v="3.3"/>
    <x v="2"/>
    <s v="Delivery"/>
    <x v="0"/>
    <x v="11"/>
    <s v="Monday"/>
  </r>
  <r>
    <s v="TRX10203"/>
    <s v="2024-12-15"/>
    <s v="Sunday"/>
    <s v="08:06 PM"/>
    <s v="CUST663"/>
    <x v="1"/>
    <x v="14"/>
    <s v="Coffee"/>
    <s v="Large"/>
    <x v="3"/>
    <x v="4"/>
    <n v="5"/>
    <n v="9.5"/>
    <s v="Card"/>
    <x v="3"/>
    <s v="Sophia"/>
    <n v="4.7"/>
    <x v="1"/>
    <s v="Takeaway"/>
    <x v="7"/>
    <x v="11"/>
    <s v="Sunday"/>
  </r>
  <r>
    <s v="TRX10209"/>
    <s v="2024-12-22"/>
    <s v="Sunday"/>
    <s v="02:43 PM"/>
    <s v="CUST426"/>
    <x v="1"/>
    <x v="4"/>
    <s v="Coffee"/>
    <s v="Small"/>
    <x v="1"/>
    <x v="0"/>
    <n v="0"/>
    <n v="12"/>
    <s v="Cash"/>
    <x v="3"/>
    <s v="Sophia"/>
    <n v="4.3"/>
    <x v="2"/>
    <s v="Dine-in"/>
    <x v="19"/>
    <x v="11"/>
    <s v="Sunday"/>
  </r>
  <r>
    <s v="TRX10362"/>
    <s v="2024-12-08"/>
    <s v="Sunday"/>
    <s v="01:44 PM"/>
    <s v="CUST515"/>
    <x v="0"/>
    <x v="8"/>
    <s v="Tea"/>
    <s v="Large"/>
    <x v="0"/>
    <x v="4"/>
    <n v="0"/>
    <n v="2.5"/>
    <s v="Cash"/>
    <x v="3"/>
    <s v="Ava"/>
    <n v="4.5"/>
    <x v="2"/>
    <s v="Delivery"/>
    <x v="18"/>
    <x v="11"/>
    <s v="Sunday"/>
  </r>
  <r>
    <s v="TRX10535"/>
    <s v="2024-12-03"/>
    <s v="Tuesday"/>
    <s v="03:45 PM"/>
    <s v="CUST707"/>
    <x v="1"/>
    <x v="13"/>
    <s v="Coffee"/>
    <s v="Small"/>
    <x v="3"/>
    <x v="8"/>
    <n v="10"/>
    <n v="12.6"/>
    <s v="Cash"/>
    <x v="3"/>
    <s v="John"/>
    <n v="4.3"/>
    <x v="1"/>
    <s v="Dine-in"/>
    <x v="4"/>
    <x v="11"/>
    <s v="Tuesday"/>
  </r>
  <r>
    <s v="TRX10565"/>
    <s v="2024-12-19"/>
    <s v="Thursday"/>
    <s v="08:27 PM"/>
    <s v="CUST787"/>
    <x v="1"/>
    <x v="1"/>
    <s v="Tea"/>
    <s v="Large"/>
    <x v="1"/>
    <x v="1"/>
    <n v="15"/>
    <n v="7.65"/>
    <s v="Card"/>
    <x v="3"/>
    <s v="Noah"/>
    <n v="4.8"/>
    <x v="2"/>
    <s v="Dine-in"/>
    <x v="19"/>
    <x v="11"/>
    <s v="Thursday"/>
  </r>
  <r>
    <s v="TRX10577"/>
    <s v="2024-12-29"/>
    <s v="Sunday"/>
    <s v="07:46 PM"/>
    <s v="CUST929"/>
    <x v="1"/>
    <x v="13"/>
    <s v="Coffee"/>
    <s v="Medium"/>
    <x v="0"/>
    <x v="8"/>
    <n v="15"/>
    <n v="2.98"/>
    <s v="Card"/>
    <x v="3"/>
    <s v="Olivia"/>
    <n v="3.3"/>
    <x v="2"/>
    <s v="Dine-in"/>
    <x v="0"/>
    <x v="11"/>
    <s v="Sunday"/>
  </r>
  <r>
    <s v="TRX10701"/>
    <s v="2024-12-23"/>
    <s v="Monday"/>
    <s v="06:21 PM"/>
    <s v="CUST760"/>
    <x v="2"/>
    <x v="15"/>
    <s v="Coffee"/>
    <s v="Large"/>
    <x v="1"/>
    <x v="2"/>
    <n v="15"/>
    <n v="11.47"/>
    <s v="UPI"/>
    <x v="3"/>
    <s v="Emma"/>
    <n v="3.5"/>
    <x v="2"/>
    <s v="Delivery"/>
    <x v="8"/>
    <x v="11"/>
    <s v="Monday"/>
  </r>
  <r>
    <s v="TRX10745"/>
    <s v="2024-12-16"/>
    <s v="Monday"/>
    <s v="05:23 PM"/>
    <s v="CUST143"/>
    <x v="2"/>
    <x v="0"/>
    <s v="Beverage"/>
    <s v="Large"/>
    <x v="2"/>
    <x v="0"/>
    <n v="5"/>
    <n v="7.6"/>
    <s v="Cash"/>
    <x v="3"/>
    <s v="John"/>
    <n v="4.7"/>
    <x v="2"/>
    <s v="Takeaway"/>
    <x v="15"/>
    <x v="11"/>
    <s v="Monday"/>
  </r>
  <r>
    <s v="TRX10776"/>
    <s v="2024-12-16"/>
    <s v="Monday"/>
    <s v="01:33 PM"/>
    <s v="CUST803"/>
    <x v="2"/>
    <x v="2"/>
    <s v="Coffee"/>
    <s v="Small"/>
    <x v="3"/>
    <x v="1"/>
    <n v="0"/>
    <n v="12"/>
    <s v="Cash"/>
    <x v="3"/>
    <s v="John"/>
    <n v="3.7"/>
    <x v="2"/>
    <s v="Takeaway"/>
    <x v="18"/>
    <x v="11"/>
    <s v="Monday"/>
  </r>
  <r>
    <s v="TRX10794"/>
    <s v="2024-12-14"/>
    <s v="Saturday"/>
    <s v="06:09 PM"/>
    <s v="CUST244"/>
    <x v="1"/>
    <x v="5"/>
    <s v="Tea"/>
    <s v="Medium"/>
    <x v="1"/>
    <x v="3"/>
    <n v="5"/>
    <n v="5.7"/>
    <s v="Card"/>
    <x v="3"/>
    <s v="Liam"/>
    <n v="4.2"/>
    <x v="0"/>
    <s v="Dine-in"/>
    <x v="20"/>
    <x v="11"/>
    <s v="Saturday"/>
  </r>
  <r>
    <s v="TRX10858"/>
    <s v="2024-12-13"/>
    <s v="Friday"/>
    <s v="05:52 PM"/>
    <s v="CUST495"/>
    <x v="0"/>
    <x v="11"/>
    <s v="Food"/>
    <s v="Small"/>
    <x v="3"/>
    <x v="6"/>
    <n v="10"/>
    <n v="19.8"/>
    <s v="Card"/>
    <x v="3"/>
    <s v="Ava"/>
    <n v="3.3"/>
    <x v="0"/>
    <s v="Delivery"/>
    <x v="10"/>
    <x v="11"/>
    <s v="Friday"/>
  </r>
  <r>
    <s v="TRX11057"/>
    <s v="2024-12-04"/>
    <s v="Wednesday"/>
    <s v="02:28 PM"/>
    <s v="CUST405"/>
    <x v="0"/>
    <x v="2"/>
    <s v="Coffee"/>
    <s v="Small"/>
    <x v="3"/>
    <x v="1"/>
    <n v="0"/>
    <n v="12"/>
    <s v="UPI"/>
    <x v="3"/>
    <s v="Liam"/>
    <n v="4.9000000000000004"/>
    <x v="1"/>
    <s v="Takeaway"/>
    <x v="13"/>
    <x v="11"/>
    <s v="Wednesday"/>
  </r>
  <r>
    <s v="TRX11059"/>
    <s v="2024-12-06"/>
    <s v="Friday"/>
    <s v="03:26 PM"/>
    <s v="CUST956"/>
    <x v="0"/>
    <x v="11"/>
    <s v="Food"/>
    <s v="Small"/>
    <x v="3"/>
    <x v="6"/>
    <n v="0"/>
    <n v="22"/>
    <s v="Card"/>
    <x v="3"/>
    <s v="Sophia"/>
    <n v="4.8"/>
    <x v="2"/>
    <s v="Delivery"/>
    <x v="15"/>
    <x v="11"/>
    <s v="Friday"/>
  </r>
  <r>
    <s v="TRX11119"/>
    <s v="2024-12-22"/>
    <s v="Sunday"/>
    <s v="01:24 PM"/>
    <s v="CUST443"/>
    <x v="0"/>
    <x v="12"/>
    <s v="Food"/>
    <s v="Medium"/>
    <x v="3"/>
    <x v="7"/>
    <n v="10"/>
    <n v="18"/>
    <s v="Cash"/>
    <x v="3"/>
    <s v="Liam"/>
    <n v="4.0999999999999996"/>
    <x v="0"/>
    <s v="Takeaway"/>
    <x v="16"/>
    <x v="11"/>
    <s v="Sunday"/>
  </r>
  <r>
    <s v="TRX11190"/>
    <s v="2024-12-17"/>
    <s v="Tuesday"/>
    <s v="06:42 PM"/>
    <s v="CUST470"/>
    <x v="1"/>
    <x v="7"/>
    <s v="Pastry"/>
    <s v="Medium"/>
    <x v="2"/>
    <x v="3"/>
    <n v="5"/>
    <n v="3.8"/>
    <s v="Cash"/>
    <x v="3"/>
    <s v="Noah"/>
    <n v="4.3"/>
    <x v="1"/>
    <s v="Delivery"/>
    <x v="6"/>
    <x v="11"/>
    <s v="Tuesday"/>
  </r>
  <r>
    <s v="TRX11326"/>
    <s v="2024-12-05"/>
    <s v="Thursday"/>
    <s v="09:00 AM"/>
    <s v="CUST245"/>
    <x v="1"/>
    <x v="11"/>
    <s v="Food"/>
    <s v="Small"/>
    <x v="1"/>
    <x v="6"/>
    <n v="5"/>
    <n v="15.67"/>
    <s v="Card"/>
    <x v="3"/>
    <s v="Ava"/>
    <n v="4.0999999999999996"/>
    <x v="1"/>
    <s v="Takeaway"/>
    <x v="9"/>
    <x v="11"/>
    <s v="Thursday"/>
  </r>
  <r>
    <s v="TRX11364"/>
    <s v="2024-12-22"/>
    <s v="Sunday"/>
    <s v="05:05 PM"/>
    <s v="CUST636"/>
    <x v="1"/>
    <x v="9"/>
    <s v="Beverage"/>
    <s v="Large"/>
    <x v="0"/>
    <x v="5"/>
    <n v="5"/>
    <n v="3.61"/>
    <s v="Card"/>
    <x v="3"/>
    <s v="John"/>
    <n v="3.7"/>
    <x v="1"/>
    <s v="Delivery"/>
    <x v="17"/>
    <x v="11"/>
    <s v="Sunday"/>
  </r>
  <r>
    <s v="TRX11375"/>
    <s v="2024-12-06"/>
    <s v="Friday"/>
    <s v="02:46 PM"/>
    <s v="CUST281"/>
    <x v="2"/>
    <x v="5"/>
    <s v="Tea"/>
    <s v="Medium"/>
    <x v="1"/>
    <x v="3"/>
    <n v="15"/>
    <n v="5.0999999999999996"/>
    <s v="Card"/>
    <x v="3"/>
    <s v="Liam"/>
    <n v="4.0999999999999996"/>
    <x v="0"/>
    <s v="Takeaway"/>
    <x v="20"/>
    <x v="11"/>
    <s v="Friday"/>
  </r>
  <r>
    <s v="TRX11410"/>
    <s v="2024-12-01"/>
    <s v="Sunday"/>
    <s v="11:28 AM"/>
    <s v="CUST699"/>
    <x v="0"/>
    <x v="1"/>
    <s v="Tea"/>
    <s v="Large"/>
    <x v="0"/>
    <x v="1"/>
    <n v="10"/>
    <n v="2.7"/>
    <s v="UPI"/>
    <x v="3"/>
    <s v="John"/>
    <n v="3.5"/>
    <x v="2"/>
    <s v="Dine-in"/>
    <x v="0"/>
    <x v="11"/>
    <s v="Sunday"/>
  </r>
  <r>
    <s v="TRX11414"/>
    <s v="2024-12-08"/>
    <s v="Sunday"/>
    <s v="05:05 PM"/>
    <s v="CUST709"/>
    <x v="2"/>
    <x v="6"/>
    <s v="Pastry"/>
    <s v="Large"/>
    <x v="0"/>
    <x v="1"/>
    <n v="15"/>
    <n v="2.5499999999999998"/>
    <s v="Cash"/>
    <x v="3"/>
    <s v="John"/>
    <n v="3.3"/>
    <x v="0"/>
    <s v="Delivery"/>
    <x v="8"/>
    <x v="11"/>
    <s v="Sunday"/>
  </r>
  <r>
    <s v="TRX11462"/>
    <s v="2024-12-12"/>
    <s v="Thursday"/>
    <s v="03:12 PM"/>
    <s v="CUST832"/>
    <x v="2"/>
    <x v="3"/>
    <s v="Food"/>
    <s v="Small"/>
    <x v="0"/>
    <x v="2"/>
    <n v="0"/>
    <n v="4.5"/>
    <s v="Card"/>
    <x v="3"/>
    <s v="Emma"/>
    <n v="3.8"/>
    <x v="1"/>
    <s v="Takeaway"/>
    <x v="19"/>
    <x v="11"/>
    <s v="Thursday"/>
  </r>
  <r>
    <s v="TRX11583"/>
    <s v="2024-12-05"/>
    <s v="Thursday"/>
    <s v="03:18 PM"/>
    <s v="CUST548"/>
    <x v="2"/>
    <x v="6"/>
    <s v="Pastry"/>
    <s v="Medium"/>
    <x v="0"/>
    <x v="1"/>
    <n v="10"/>
    <n v="2.7"/>
    <s v="Cash"/>
    <x v="3"/>
    <s v="John"/>
    <n v="3.4"/>
    <x v="0"/>
    <s v="Dine-in"/>
    <x v="19"/>
    <x v="11"/>
    <s v="Thursday"/>
  </r>
  <r>
    <s v="TRX11625"/>
    <s v="2024-12-25"/>
    <s v="Wednesday"/>
    <s v="01:40 PM"/>
    <s v="CUST485"/>
    <x v="0"/>
    <x v="12"/>
    <s v="Food"/>
    <s v="Large"/>
    <x v="3"/>
    <x v="7"/>
    <n v="15"/>
    <n v="17"/>
    <s v="Cash"/>
    <x v="3"/>
    <s v="Ava"/>
    <n v="4.0999999999999996"/>
    <x v="1"/>
    <s v="Dine-in"/>
    <x v="5"/>
    <x v="11"/>
    <s v="Wednesday"/>
  </r>
  <r>
    <s v="TRX11687"/>
    <s v="2024-12-10"/>
    <s v="Tuesday"/>
    <s v="10:39 AM"/>
    <s v="CUST276"/>
    <x v="1"/>
    <x v="11"/>
    <s v="Food"/>
    <s v="Small"/>
    <x v="0"/>
    <x v="6"/>
    <n v="0"/>
    <n v="5.5"/>
    <s v="Cash"/>
    <x v="3"/>
    <s v="Emma"/>
    <n v="3.8"/>
    <x v="0"/>
    <s v="Dine-in"/>
    <x v="20"/>
    <x v="11"/>
    <s v="Tuesday"/>
  </r>
  <r>
    <s v="TRX11962"/>
    <s v="2024-12-22"/>
    <s v="Sunday"/>
    <s v="04:08 PM"/>
    <s v="CUST591"/>
    <x v="2"/>
    <x v="1"/>
    <s v="Tea"/>
    <s v="Medium"/>
    <x v="0"/>
    <x v="1"/>
    <n v="5"/>
    <n v="2.85"/>
    <s v="UPI"/>
    <x v="3"/>
    <s v="John"/>
    <n v="3.2"/>
    <x v="1"/>
    <s v="Takeaway"/>
    <x v="15"/>
    <x v="11"/>
    <s v="Sunday"/>
  </r>
  <r>
    <s v="TRX12113"/>
    <s v="2024-12-17"/>
    <s v="Tuesday"/>
    <s v="07:04 AM"/>
    <s v="CUST347"/>
    <x v="2"/>
    <x v="14"/>
    <s v="Coffee"/>
    <s v="Medium"/>
    <x v="0"/>
    <x v="4"/>
    <n v="5"/>
    <n v="2.38"/>
    <s v="Card"/>
    <x v="3"/>
    <s v="Ava"/>
    <n v="3.2"/>
    <x v="1"/>
    <s v="Delivery"/>
    <x v="11"/>
    <x v="11"/>
    <s v="Tuesday"/>
  </r>
  <r>
    <s v="TRX12292"/>
    <s v="2024-12-04"/>
    <s v="Wednesday"/>
    <s v="08:57 AM"/>
    <s v="CUST822"/>
    <x v="0"/>
    <x v="0"/>
    <s v="Beverage"/>
    <s v="Small"/>
    <x v="0"/>
    <x v="0"/>
    <n v="0"/>
    <n v="4"/>
    <s v="UPI"/>
    <x v="3"/>
    <s v="Sophia"/>
    <n v="4.0999999999999996"/>
    <x v="1"/>
    <s v="Dine-in"/>
    <x v="17"/>
    <x v="11"/>
    <s v="Wednesday"/>
  </r>
  <r>
    <s v="TRX12345"/>
    <s v="2024-12-26"/>
    <s v="Thursday"/>
    <s v="05:51 PM"/>
    <s v="CUST156"/>
    <x v="0"/>
    <x v="11"/>
    <s v="Food"/>
    <s v="Medium"/>
    <x v="1"/>
    <x v="6"/>
    <n v="15"/>
    <n v="14.03"/>
    <s v="Cash"/>
    <x v="3"/>
    <s v="Sophia"/>
    <n v="3.6"/>
    <x v="0"/>
    <s v="Delivery"/>
    <x v="19"/>
    <x v="11"/>
    <s v="Thursday"/>
  </r>
  <r>
    <s v="TRX12441"/>
    <s v="2024-12-27"/>
    <s v="Friday"/>
    <s v="07:57 PM"/>
    <s v="CUST707"/>
    <x v="1"/>
    <x v="9"/>
    <s v="Beverage"/>
    <s v="Large"/>
    <x v="0"/>
    <x v="5"/>
    <n v="15"/>
    <n v="3.23"/>
    <s v="Cash"/>
    <x v="3"/>
    <s v="Sophia"/>
    <n v="4.7"/>
    <x v="1"/>
    <s v="Dine-in"/>
    <x v="19"/>
    <x v="11"/>
    <s v="Friday"/>
  </r>
  <r>
    <s v="TRX12504"/>
    <s v="2024-12-23"/>
    <s v="Monday"/>
    <s v="04:55 PM"/>
    <s v="CUST313"/>
    <x v="0"/>
    <x v="10"/>
    <s v="Pastry"/>
    <s v="Small"/>
    <x v="3"/>
    <x v="4"/>
    <n v="0"/>
    <n v="10"/>
    <s v="Cash"/>
    <x v="3"/>
    <s v="Emma"/>
    <n v="4.7"/>
    <x v="2"/>
    <s v="Takeaway"/>
    <x v="7"/>
    <x v="11"/>
    <s v="Monday"/>
  </r>
  <r>
    <s v="TRX12519"/>
    <s v="2024-12-29"/>
    <s v="Sunday"/>
    <s v="09:47 AM"/>
    <s v="CUST907"/>
    <x v="1"/>
    <x v="10"/>
    <s v="Pastry"/>
    <s v="Large"/>
    <x v="0"/>
    <x v="4"/>
    <n v="5"/>
    <n v="2.38"/>
    <s v="Card"/>
    <x v="3"/>
    <s v="Liam"/>
    <n v="3.6"/>
    <x v="0"/>
    <s v="Delivery"/>
    <x v="19"/>
    <x v="11"/>
    <s v="Sunday"/>
  </r>
  <r>
    <s v="TRX12531"/>
    <s v="2024-12-05"/>
    <s v="Thursday"/>
    <s v="01:15 PM"/>
    <s v="CUST246"/>
    <x v="1"/>
    <x v="13"/>
    <s v="Coffee"/>
    <s v="Large"/>
    <x v="3"/>
    <x v="8"/>
    <n v="5"/>
    <n v="13.3"/>
    <s v="Cash"/>
    <x v="3"/>
    <s v="Olivia"/>
    <n v="3.2"/>
    <x v="1"/>
    <s v="Delivery"/>
    <x v="0"/>
    <x v="11"/>
    <s v="Thursday"/>
  </r>
  <r>
    <s v="TRX12543"/>
    <s v="2024-12-19"/>
    <s v="Thursday"/>
    <s v="04:21 PM"/>
    <s v="CUST676"/>
    <x v="2"/>
    <x v="4"/>
    <s v="Coffee"/>
    <s v="Large"/>
    <x v="0"/>
    <x v="0"/>
    <n v="15"/>
    <n v="3.4"/>
    <s v="Card"/>
    <x v="3"/>
    <s v="John"/>
    <n v="4.5999999999999996"/>
    <x v="1"/>
    <s v="Dine-in"/>
    <x v="4"/>
    <x v="11"/>
    <s v="Thursday"/>
  </r>
  <r>
    <s v="TRX12566"/>
    <s v="2024-12-30"/>
    <s v="Monday"/>
    <s v="06:16 PM"/>
    <s v="CUST690"/>
    <x v="0"/>
    <x v="7"/>
    <s v="Pastry"/>
    <s v="Medium"/>
    <x v="0"/>
    <x v="3"/>
    <n v="5"/>
    <n v="1.9"/>
    <s v="UPI"/>
    <x v="3"/>
    <s v="Liam"/>
    <n v="3.6"/>
    <x v="2"/>
    <s v="Takeaway"/>
    <x v="10"/>
    <x v="11"/>
    <s v="Monday"/>
  </r>
  <r>
    <s v="TRX12662"/>
    <s v="2024-12-29"/>
    <s v="Sunday"/>
    <s v="08:48 PM"/>
    <s v="CUST233"/>
    <x v="1"/>
    <x v="2"/>
    <s v="Coffee"/>
    <s v="Large"/>
    <x v="1"/>
    <x v="1"/>
    <n v="5"/>
    <n v="8.5500000000000007"/>
    <s v="Card"/>
    <x v="3"/>
    <s v="Ava"/>
    <n v="3.4"/>
    <x v="0"/>
    <s v="Dine-in"/>
    <x v="2"/>
    <x v="11"/>
    <s v="Sunday"/>
  </r>
  <r>
    <s v="TRX12709"/>
    <s v="2024-12-15"/>
    <s v="Sunday"/>
    <s v="02:54 PM"/>
    <s v="CUST313"/>
    <x v="2"/>
    <x v="5"/>
    <s v="Tea"/>
    <s v="Small"/>
    <x v="0"/>
    <x v="3"/>
    <n v="5"/>
    <n v="1.9"/>
    <s v="UPI"/>
    <x v="3"/>
    <s v="Ava"/>
    <n v="3.4"/>
    <x v="2"/>
    <s v="Takeaway"/>
    <x v="8"/>
    <x v="11"/>
    <s v="Sunday"/>
  </r>
  <r>
    <s v="TRX12724"/>
    <s v="2024-12-21"/>
    <s v="Saturday"/>
    <s v="05:42 PM"/>
    <s v="CUST306"/>
    <x v="2"/>
    <x v="10"/>
    <s v="Pastry"/>
    <s v="Medium"/>
    <x v="0"/>
    <x v="4"/>
    <n v="0"/>
    <n v="2.5"/>
    <s v="Cash"/>
    <x v="3"/>
    <s v="Liam"/>
    <n v="4.9000000000000004"/>
    <x v="0"/>
    <s v="Delivery"/>
    <x v="3"/>
    <x v="11"/>
    <s v="Saturday"/>
  </r>
  <r>
    <s v="TRX12743"/>
    <s v="2024-12-07"/>
    <s v="Saturday"/>
    <s v="08:29 PM"/>
    <s v="CUST480"/>
    <x v="0"/>
    <x v="0"/>
    <s v="Beverage"/>
    <s v="Large"/>
    <x v="3"/>
    <x v="0"/>
    <n v="0"/>
    <n v="16"/>
    <s v="Cash"/>
    <x v="3"/>
    <s v="Liam"/>
    <n v="3.1"/>
    <x v="2"/>
    <s v="Dine-in"/>
    <x v="11"/>
    <x v="11"/>
    <s v="Saturday"/>
  </r>
  <r>
    <s v="TRX12747"/>
    <s v="2024-12-09"/>
    <s v="Monday"/>
    <s v="06:13 PM"/>
    <s v="CUST122"/>
    <x v="2"/>
    <x v="7"/>
    <s v="Pastry"/>
    <s v="Medium"/>
    <x v="3"/>
    <x v="3"/>
    <n v="0"/>
    <n v="8"/>
    <s v="Cash"/>
    <x v="3"/>
    <s v="Emma"/>
    <n v="4.8"/>
    <x v="2"/>
    <s v="Takeaway"/>
    <x v="17"/>
    <x v="11"/>
    <s v="Monday"/>
  </r>
  <r>
    <s v="TRX12778"/>
    <s v="2024-12-05"/>
    <s v="Thursday"/>
    <s v="02:50 PM"/>
    <s v="CUST916"/>
    <x v="0"/>
    <x v="6"/>
    <s v="Pastry"/>
    <s v="Medium"/>
    <x v="2"/>
    <x v="1"/>
    <n v="0"/>
    <n v="6"/>
    <s v="Cash"/>
    <x v="3"/>
    <s v="Olivia"/>
    <n v="3.2"/>
    <x v="0"/>
    <s v="Delivery"/>
    <x v="12"/>
    <x v="11"/>
    <s v="Thursday"/>
  </r>
  <r>
    <s v="TRX12874"/>
    <s v="2024-12-29"/>
    <s v="Sunday"/>
    <s v="07:31 AM"/>
    <s v="CUST884"/>
    <x v="0"/>
    <x v="10"/>
    <s v="Pastry"/>
    <s v="Medium"/>
    <x v="0"/>
    <x v="4"/>
    <n v="15"/>
    <n v="2.12"/>
    <s v="Card"/>
    <x v="3"/>
    <s v="Noah"/>
    <n v="3.2"/>
    <x v="1"/>
    <s v="Delivery"/>
    <x v="19"/>
    <x v="11"/>
    <s v="Sunday"/>
  </r>
  <r>
    <s v="TRX12928"/>
    <s v="2024-12-10"/>
    <s v="Tuesday"/>
    <s v="11:40 AM"/>
    <s v="CUST263"/>
    <x v="2"/>
    <x v="13"/>
    <s v="Coffee"/>
    <s v="Medium"/>
    <x v="2"/>
    <x v="8"/>
    <n v="10"/>
    <n v="6.3"/>
    <s v="Cash"/>
    <x v="3"/>
    <s v="Sophia"/>
    <n v="3.1"/>
    <x v="0"/>
    <s v="Takeaway"/>
    <x v="14"/>
    <x v="11"/>
    <s v="Tuesday"/>
  </r>
  <r>
    <s v="TRX12931"/>
    <s v="2024-12-25"/>
    <s v="Wednesday"/>
    <s v="06:46 PM"/>
    <s v="CUST347"/>
    <x v="2"/>
    <x v="15"/>
    <s v="Coffee"/>
    <s v="Medium"/>
    <x v="3"/>
    <x v="2"/>
    <n v="5"/>
    <n v="17.100000000000001"/>
    <s v="Card"/>
    <x v="3"/>
    <s v="Olivia"/>
    <n v="3.7"/>
    <x v="0"/>
    <s v="Takeaway"/>
    <x v="5"/>
    <x v="11"/>
    <s v="Wednesday"/>
  </r>
  <r>
    <s v="TRX12971"/>
    <s v="2024-12-29"/>
    <s v="Sunday"/>
    <s v="10:39 AM"/>
    <s v="CUST282"/>
    <x v="2"/>
    <x v="10"/>
    <s v="Pastry"/>
    <s v="Large"/>
    <x v="0"/>
    <x v="4"/>
    <n v="5"/>
    <n v="2.38"/>
    <s v="Cash"/>
    <x v="3"/>
    <s v="Noah"/>
    <n v="3.4"/>
    <x v="0"/>
    <s v="Takeaway"/>
    <x v="18"/>
    <x v="11"/>
    <s v="Sunday"/>
  </r>
  <r>
    <s v="TRX13134"/>
    <s v="2024-12-13"/>
    <s v="Friday"/>
    <s v="04:59 PM"/>
    <s v="CUST740"/>
    <x v="0"/>
    <x v="6"/>
    <s v="Pastry"/>
    <s v="Medium"/>
    <x v="0"/>
    <x v="1"/>
    <n v="5"/>
    <n v="2.85"/>
    <s v="UPI"/>
    <x v="3"/>
    <s v="Emma"/>
    <n v="3.2"/>
    <x v="1"/>
    <s v="Dine-in"/>
    <x v="14"/>
    <x v="11"/>
    <s v="Friday"/>
  </r>
  <r>
    <s v="TRX13135"/>
    <s v="2024-12-28"/>
    <s v="Saturday"/>
    <s v="12:36 PM"/>
    <s v="CUST594"/>
    <x v="1"/>
    <x v="0"/>
    <s v="Beverage"/>
    <s v="Small"/>
    <x v="1"/>
    <x v="0"/>
    <n v="15"/>
    <n v="10.199999999999999"/>
    <s v="Card"/>
    <x v="3"/>
    <s v="Ava"/>
    <n v="4.9000000000000004"/>
    <x v="1"/>
    <s v="Dine-in"/>
    <x v="13"/>
    <x v="11"/>
    <s v="Saturday"/>
  </r>
  <r>
    <s v="TRX13197"/>
    <s v="2024-12-03"/>
    <s v="Tuesday"/>
    <s v="08:43 PM"/>
    <s v="CUST633"/>
    <x v="1"/>
    <x v="12"/>
    <s v="Food"/>
    <s v="Small"/>
    <x v="2"/>
    <x v="7"/>
    <n v="0"/>
    <n v="10"/>
    <s v="Card"/>
    <x v="3"/>
    <s v="Ava"/>
    <n v="3.9"/>
    <x v="1"/>
    <s v="Dine-in"/>
    <x v="20"/>
    <x v="11"/>
    <s v="Tuesday"/>
  </r>
  <r>
    <s v="TRX13200"/>
    <s v="2024-12-15"/>
    <s v="Sunday"/>
    <s v="05:03 PM"/>
    <s v="CUST281"/>
    <x v="1"/>
    <x v="7"/>
    <s v="Pastry"/>
    <s v="Small"/>
    <x v="2"/>
    <x v="3"/>
    <n v="0"/>
    <n v="4"/>
    <s v="Cash"/>
    <x v="3"/>
    <s v="Liam"/>
    <n v="3.8"/>
    <x v="0"/>
    <s v="Delivery"/>
    <x v="11"/>
    <x v="11"/>
    <s v="Sunday"/>
  </r>
  <r>
    <s v="TRX13280"/>
    <s v="2024-12-15"/>
    <s v="Sunday"/>
    <s v="06:15 PM"/>
    <s v="CUST612"/>
    <x v="2"/>
    <x v="15"/>
    <s v="Coffee"/>
    <s v="Large"/>
    <x v="3"/>
    <x v="2"/>
    <n v="10"/>
    <n v="16.2"/>
    <s v="UPI"/>
    <x v="3"/>
    <s v="Liam"/>
    <n v="3.2"/>
    <x v="2"/>
    <s v="Delivery"/>
    <x v="19"/>
    <x v="11"/>
    <s v="Sunday"/>
  </r>
  <r>
    <s v="TRX13411"/>
    <s v="2024-12-21"/>
    <s v="Saturday"/>
    <s v="07:47 AM"/>
    <s v="CUST841"/>
    <x v="2"/>
    <x v="4"/>
    <s v="Coffee"/>
    <s v="Medium"/>
    <x v="3"/>
    <x v="0"/>
    <n v="5"/>
    <n v="15.2"/>
    <s v="Cash"/>
    <x v="3"/>
    <s v="Olivia"/>
    <n v="3.8"/>
    <x v="1"/>
    <s v="Takeaway"/>
    <x v="8"/>
    <x v="11"/>
    <s v="Saturday"/>
  </r>
  <r>
    <s v="TRX13428"/>
    <s v="2024-12-18"/>
    <s v="Wednesday"/>
    <s v="02:48 PM"/>
    <s v="CUST456"/>
    <x v="0"/>
    <x v="2"/>
    <s v="Coffee"/>
    <s v="Small"/>
    <x v="0"/>
    <x v="1"/>
    <n v="15"/>
    <n v="2.5499999999999998"/>
    <s v="Card"/>
    <x v="3"/>
    <s v="Ava"/>
    <n v="3.4"/>
    <x v="0"/>
    <s v="Takeaway"/>
    <x v="5"/>
    <x v="11"/>
    <s v="Wednesday"/>
  </r>
  <r>
    <s v="TRX13564"/>
    <s v="2024-12-26"/>
    <s v="Thursday"/>
    <s v="01:49 PM"/>
    <s v="CUST126"/>
    <x v="0"/>
    <x v="1"/>
    <s v="Tea"/>
    <s v="Large"/>
    <x v="3"/>
    <x v="1"/>
    <n v="0"/>
    <n v="12"/>
    <s v="UPI"/>
    <x v="3"/>
    <s v="Noah"/>
    <n v="5"/>
    <x v="2"/>
    <s v="Delivery"/>
    <x v="9"/>
    <x v="11"/>
    <s v="Thursday"/>
  </r>
  <r>
    <s v="TRX13575"/>
    <s v="2024-12-22"/>
    <s v="Sunday"/>
    <s v="07:10 PM"/>
    <s v="CUST685"/>
    <x v="2"/>
    <x v="14"/>
    <s v="Coffee"/>
    <s v="Large"/>
    <x v="3"/>
    <x v="4"/>
    <n v="5"/>
    <n v="9.5"/>
    <s v="UPI"/>
    <x v="3"/>
    <s v="Noah"/>
    <n v="3.5"/>
    <x v="1"/>
    <s v="Takeaway"/>
    <x v="13"/>
    <x v="11"/>
    <s v="Sunday"/>
  </r>
  <r>
    <s v="TRX13738"/>
    <s v="2024-12-08"/>
    <s v="Sunday"/>
    <s v="09:03 AM"/>
    <s v="CUST983"/>
    <x v="2"/>
    <x v="14"/>
    <s v="Coffee"/>
    <s v="Large"/>
    <x v="0"/>
    <x v="4"/>
    <n v="5"/>
    <n v="2.38"/>
    <s v="Cash"/>
    <x v="3"/>
    <s v="John"/>
    <n v="4.9000000000000004"/>
    <x v="0"/>
    <s v="Delivery"/>
    <x v="17"/>
    <x v="11"/>
    <s v="Sunday"/>
  </r>
  <r>
    <s v="TRX13861"/>
    <s v="2024-12-05"/>
    <s v="Thursday"/>
    <s v="10:26 AM"/>
    <s v="CUST122"/>
    <x v="1"/>
    <x v="9"/>
    <s v="Beverage"/>
    <s v="Medium"/>
    <x v="0"/>
    <x v="5"/>
    <n v="0"/>
    <n v="3.8"/>
    <s v="UPI"/>
    <x v="3"/>
    <s v="John"/>
    <n v="4.4000000000000004"/>
    <x v="2"/>
    <s v="Takeaway"/>
    <x v="15"/>
    <x v="11"/>
    <s v="Thursday"/>
  </r>
  <r>
    <s v="TRX13869"/>
    <s v="2024-12-14"/>
    <s v="Saturday"/>
    <s v="01:10 PM"/>
    <s v="CUST862"/>
    <x v="2"/>
    <x v="9"/>
    <s v="Beverage"/>
    <s v="Small"/>
    <x v="3"/>
    <x v="5"/>
    <n v="0"/>
    <n v="15.2"/>
    <s v="Card"/>
    <x v="3"/>
    <s v="John"/>
    <n v="4.7"/>
    <x v="0"/>
    <s v="Dine-in"/>
    <x v="7"/>
    <x v="11"/>
    <s v="Saturday"/>
  </r>
  <r>
    <s v="TRX13884"/>
    <s v="2024-12-19"/>
    <s v="Thursday"/>
    <s v="09:00 AM"/>
    <s v="CUST507"/>
    <x v="1"/>
    <x v="11"/>
    <s v="Food"/>
    <s v="Large"/>
    <x v="3"/>
    <x v="6"/>
    <n v="0"/>
    <n v="22"/>
    <s v="Card"/>
    <x v="3"/>
    <s v="Emma"/>
    <n v="4.5"/>
    <x v="2"/>
    <s v="Takeaway"/>
    <x v="17"/>
    <x v="11"/>
    <s v="Thursday"/>
  </r>
  <r>
    <s v="TRX13968"/>
    <s v="2024-12-08"/>
    <s v="Sunday"/>
    <s v="01:29 PM"/>
    <s v="CUST174"/>
    <x v="1"/>
    <x v="13"/>
    <s v="Coffee"/>
    <s v="Large"/>
    <x v="2"/>
    <x v="8"/>
    <n v="15"/>
    <n v="5.95"/>
    <s v="UPI"/>
    <x v="3"/>
    <s v="Sophia"/>
    <n v="3.5"/>
    <x v="1"/>
    <s v="Delivery"/>
    <x v="1"/>
    <x v="11"/>
    <s v="Sunday"/>
  </r>
  <r>
    <s v="TRX14046"/>
    <s v="2024-12-29"/>
    <s v="Sunday"/>
    <s v="09:59 AM"/>
    <s v="CUST457"/>
    <x v="1"/>
    <x v="11"/>
    <s v="Food"/>
    <s v="Large"/>
    <x v="1"/>
    <x v="6"/>
    <n v="10"/>
    <n v="14.85"/>
    <s v="UPI"/>
    <x v="3"/>
    <s v="Olivia"/>
    <n v="5"/>
    <x v="0"/>
    <s v="Takeaway"/>
    <x v="18"/>
    <x v="11"/>
    <s v="Sunday"/>
  </r>
  <r>
    <s v="TRX14159"/>
    <s v="2024-12-20"/>
    <s v="Friday"/>
    <s v="12:02 PM"/>
    <s v="CUST127"/>
    <x v="2"/>
    <x v="10"/>
    <s v="Pastry"/>
    <s v="Small"/>
    <x v="2"/>
    <x v="4"/>
    <n v="0"/>
    <n v="5"/>
    <s v="Cash"/>
    <x v="3"/>
    <s v="John"/>
    <n v="4.3"/>
    <x v="2"/>
    <s v="Takeaway"/>
    <x v="13"/>
    <x v="11"/>
    <s v="Friday"/>
  </r>
  <r>
    <s v="TRX14345"/>
    <s v="2024-12-29"/>
    <s v="Sunday"/>
    <s v="01:53 PM"/>
    <s v="CUST173"/>
    <x v="2"/>
    <x v="6"/>
    <s v="Pastry"/>
    <s v="Small"/>
    <x v="0"/>
    <x v="1"/>
    <n v="15"/>
    <n v="2.5499999999999998"/>
    <s v="Card"/>
    <x v="3"/>
    <s v="John"/>
    <n v="4.2"/>
    <x v="2"/>
    <s v="Dine-in"/>
    <x v="6"/>
    <x v="11"/>
    <s v="Sunday"/>
  </r>
  <r>
    <s v="TRX14378"/>
    <s v="2024-12-21"/>
    <s v="Saturday"/>
    <s v="02:47 PM"/>
    <s v="CUST190"/>
    <x v="0"/>
    <x v="5"/>
    <s v="Tea"/>
    <s v="Medium"/>
    <x v="3"/>
    <x v="3"/>
    <n v="15"/>
    <n v="6.8"/>
    <s v="Card"/>
    <x v="3"/>
    <s v="Olivia"/>
    <n v="3.2"/>
    <x v="0"/>
    <s v="Takeaway"/>
    <x v="20"/>
    <x v="11"/>
    <s v="Saturday"/>
  </r>
  <r>
    <s v="TRX14476"/>
    <s v="2024-12-23"/>
    <s v="Monday"/>
    <s v="06:29 PM"/>
    <s v="CUST723"/>
    <x v="1"/>
    <x v="14"/>
    <s v="Coffee"/>
    <s v="Small"/>
    <x v="2"/>
    <x v="4"/>
    <n v="5"/>
    <n v="4.75"/>
    <s v="UPI"/>
    <x v="3"/>
    <s v="Olivia"/>
    <n v="3.8"/>
    <x v="2"/>
    <s v="Takeaway"/>
    <x v="11"/>
    <x v="11"/>
    <s v="Monday"/>
  </r>
  <r>
    <s v="TRX14592"/>
    <s v="2024-12-07"/>
    <s v="Saturday"/>
    <s v="07:07 AM"/>
    <s v="CUST712"/>
    <x v="0"/>
    <x v="9"/>
    <s v="Beverage"/>
    <s v="Small"/>
    <x v="3"/>
    <x v="5"/>
    <n v="10"/>
    <n v="13.68"/>
    <s v="UPI"/>
    <x v="3"/>
    <s v="Sophia"/>
    <n v="4.2"/>
    <x v="0"/>
    <s v="Dine-in"/>
    <x v="14"/>
    <x v="11"/>
    <s v="Saturday"/>
  </r>
  <r>
    <s v="TRX14869"/>
    <s v="2024-12-26"/>
    <s v="Thursday"/>
    <s v="01:51 PM"/>
    <s v="CUST290"/>
    <x v="1"/>
    <x v="2"/>
    <s v="Coffee"/>
    <s v="Large"/>
    <x v="2"/>
    <x v="1"/>
    <n v="0"/>
    <n v="6"/>
    <s v="Cash"/>
    <x v="3"/>
    <s v="Liam"/>
    <n v="5"/>
    <x v="2"/>
    <s v="Dine-in"/>
    <x v="9"/>
    <x v="11"/>
    <s v="Thursday"/>
  </r>
  <r>
    <s v="TRX14912"/>
    <s v="2024-12-09"/>
    <s v="Monday"/>
    <s v="02:38 PM"/>
    <s v="CUST794"/>
    <x v="1"/>
    <x v="9"/>
    <s v="Beverage"/>
    <s v="Small"/>
    <x v="2"/>
    <x v="5"/>
    <n v="5"/>
    <n v="7.22"/>
    <s v="Card"/>
    <x v="3"/>
    <s v="Emma"/>
    <n v="4.7"/>
    <x v="2"/>
    <s v="Delivery"/>
    <x v="0"/>
    <x v="11"/>
    <s v="Monday"/>
  </r>
  <r>
    <s v="TRX14961"/>
    <s v="2024-12-22"/>
    <s v="Sunday"/>
    <s v="02:34 PM"/>
    <s v="CUST409"/>
    <x v="0"/>
    <x v="14"/>
    <s v="Coffee"/>
    <s v="Large"/>
    <x v="3"/>
    <x v="4"/>
    <n v="10"/>
    <n v="9"/>
    <s v="Cash"/>
    <x v="3"/>
    <s v="Liam"/>
    <n v="3.6"/>
    <x v="1"/>
    <s v="Delivery"/>
    <x v="18"/>
    <x v="11"/>
    <s v="Sunday"/>
  </r>
  <r>
    <s v="TRX10012"/>
    <s v="2024-12-03"/>
    <s v="Tuesday"/>
    <s v="03:06 PM"/>
    <s v="CUST662"/>
    <x v="1"/>
    <x v="5"/>
    <s v="Tea"/>
    <s v="Large"/>
    <x v="1"/>
    <x v="3"/>
    <n v="15"/>
    <n v="5.0999999999999996"/>
    <s v="Cash"/>
    <x v="4"/>
    <s v="Ava"/>
    <n v="4.4000000000000004"/>
    <x v="0"/>
    <s v="Delivery"/>
    <x v="18"/>
    <x v="11"/>
    <s v="Tuesday"/>
  </r>
  <r>
    <s v="TRX10014"/>
    <s v="2024-12-28"/>
    <s v="Saturday"/>
    <s v="05:46 PM"/>
    <s v="CUST160"/>
    <x v="1"/>
    <x v="1"/>
    <s v="Tea"/>
    <s v="Small"/>
    <x v="0"/>
    <x v="1"/>
    <n v="10"/>
    <n v="2.7"/>
    <s v="Cash"/>
    <x v="4"/>
    <s v="Ava"/>
    <n v="3.6"/>
    <x v="0"/>
    <s v="Dine-in"/>
    <x v="2"/>
    <x v="11"/>
    <s v="Saturday"/>
  </r>
  <r>
    <s v="TRX10016"/>
    <s v="2024-12-10"/>
    <s v="Tuesday"/>
    <s v="06:09 PM"/>
    <s v="CUST761"/>
    <x v="0"/>
    <x v="2"/>
    <s v="Coffee"/>
    <s v="Medium"/>
    <x v="0"/>
    <x v="1"/>
    <n v="10"/>
    <n v="2.7"/>
    <s v="Cash"/>
    <x v="4"/>
    <s v="Emma"/>
    <n v="3.4"/>
    <x v="0"/>
    <s v="Dine-in"/>
    <x v="0"/>
    <x v="11"/>
    <s v="Tuesday"/>
  </r>
  <r>
    <s v="TRX10052"/>
    <s v="2024-12-30"/>
    <s v="Monday"/>
    <s v="03:22 PM"/>
    <s v="CUST558"/>
    <x v="0"/>
    <x v="14"/>
    <s v="Coffee"/>
    <s v="Medium"/>
    <x v="0"/>
    <x v="4"/>
    <n v="5"/>
    <n v="2.38"/>
    <s v="Card"/>
    <x v="4"/>
    <s v="Noah"/>
    <n v="3.6"/>
    <x v="2"/>
    <s v="Takeaway"/>
    <x v="17"/>
    <x v="11"/>
    <s v="Monday"/>
  </r>
  <r>
    <s v="TRX10117"/>
    <s v="2024-12-20"/>
    <s v="Friday"/>
    <s v="08:09 PM"/>
    <s v="CUST739"/>
    <x v="1"/>
    <x v="5"/>
    <s v="Tea"/>
    <s v="Small"/>
    <x v="3"/>
    <x v="3"/>
    <n v="15"/>
    <n v="6.8"/>
    <s v="Card"/>
    <x v="4"/>
    <s v="Noah"/>
    <n v="4.9000000000000004"/>
    <x v="2"/>
    <s v="Takeaway"/>
    <x v="5"/>
    <x v="11"/>
    <s v="Friday"/>
  </r>
  <r>
    <s v="TRX10154"/>
    <s v="2024-12-14"/>
    <s v="Saturday"/>
    <s v="11:08 AM"/>
    <s v="CUST132"/>
    <x v="1"/>
    <x v="2"/>
    <s v="Coffee"/>
    <s v="Small"/>
    <x v="2"/>
    <x v="1"/>
    <n v="15"/>
    <n v="5.0999999999999996"/>
    <s v="Card"/>
    <x v="4"/>
    <s v="Olivia"/>
    <n v="3.8"/>
    <x v="1"/>
    <s v="Takeaway"/>
    <x v="14"/>
    <x v="11"/>
    <s v="Saturday"/>
  </r>
  <r>
    <s v="TRX10160"/>
    <s v="2024-12-14"/>
    <s v="Saturday"/>
    <s v="08:09 PM"/>
    <s v="CUST240"/>
    <x v="0"/>
    <x v="14"/>
    <s v="Coffee"/>
    <s v="Medium"/>
    <x v="2"/>
    <x v="4"/>
    <n v="15"/>
    <n v="4.25"/>
    <s v="Card"/>
    <x v="4"/>
    <s v="Noah"/>
    <n v="4.5"/>
    <x v="0"/>
    <s v="Takeaway"/>
    <x v="11"/>
    <x v="11"/>
    <s v="Saturday"/>
  </r>
  <r>
    <s v="TRX10195"/>
    <s v="2024-12-04"/>
    <s v="Wednesday"/>
    <s v="01:29 PM"/>
    <s v="CUST187"/>
    <x v="1"/>
    <x v="6"/>
    <s v="Pastry"/>
    <s v="Large"/>
    <x v="2"/>
    <x v="1"/>
    <n v="0"/>
    <n v="6"/>
    <s v="Cash"/>
    <x v="4"/>
    <s v="Liam"/>
    <n v="3.8"/>
    <x v="2"/>
    <s v="Dine-in"/>
    <x v="20"/>
    <x v="11"/>
    <s v="Wednesday"/>
  </r>
  <r>
    <s v="TRX10333"/>
    <s v="2024-12-04"/>
    <s v="Wednesday"/>
    <s v="07:31 AM"/>
    <s v="CUST585"/>
    <x v="0"/>
    <x v="5"/>
    <s v="Tea"/>
    <s v="Small"/>
    <x v="2"/>
    <x v="3"/>
    <n v="15"/>
    <n v="3.4"/>
    <s v="UPI"/>
    <x v="4"/>
    <s v="Liam"/>
    <n v="3.6"/>
    <x v="2"/>
    <s v="Delivery"/>
    <x v="8"/>
    <x v="11"/>
    <s v="Wednesday"/>
  </r>
  <r>
    <s v="TRX10350"/>
    <s v="2024-12-04"/>
    <s v="Wednesday"/>
    <s v="11:50 AM"/>
    <s v="CUST187"/>
    <x v="1"/>
    <x v="8"/>
    <s v="Tea"/>
    <s v="Large"/>
    <x v="3"/>
    <x v="4"/>
    <n v="15"/>
    <n v="8.5"/>
    <s v="Card"/>
    <x v="4"/>
    <s v="Emma"/>
    <n v="4.7"/>
    <x v="2"/>
    <s v="Dine-in"/>
    <x v="0"/>
    <x v="11"/>
    <s v="Wednesday"/>
  </r>
  <r>
    <s v="TRX10373"/>
    <s v="2024-12-17"/>
    <s v="Tuesday"/>
    <s v="10:54 AM"/>
    <s v="CUST933"/>
    <x v="0"/>
    <x v="2"/>
    <s v="Coffee"/>
    <s v="Small"/>
    <x v="1"/>
    <x v="1"/>
    <n v="15"/>
    <n v="7.65"/>
    <s v="Card"/>
    <x v="4"/>
    <s v="Emma"/>
    <n v="4.5999999999999996"/>
    <x v="2"/>
    <s v="Dine-in"/>
    <x v="8"/>
    <x v="11"/>
    <s v="Tuesday"/>
  </r>
  <r>
    <s v="TRX10386"/>
    <s v="2024-12-21"/>
    <s v="Saturday"/>
    <s v="06:41 PM"/>
    <s v="CUST378"/>
    <x v="1"/>
    <x v="6"/>
    <s v="Pastry"/>
    <s v="Medium"/>
    <x v="1"/>
    <x v="1"/>
    <n v="5"/>
    <n v="8.5500000000000007"/>
    <s v="Cash"/>
    <x v="4"/>
    <s v="Emma"/>
    <n v="3.6"/>
    <x v="2"/>
    <s v="Takeaway"/>
    <x v="5"/>
    <x v="11"/>
    <s v="Saturday"/>
  </r>
  <r>
    <s v="TRX10532"/>
    <s v="2024-12-19"/>
    <s v="Thursday"/>
    <s v="03:58 PM"/>
    <s v="CUST966"/>
    <x v="0"/>
    <x v="2"/>
    <s v="Coffee"/>
    <s v="Medium"/>
    <x v="3"/>
    <x v="1"/>
    <n v="0"/>
    <n v="12"/>
    <s v="Cash"/>
    <x v="4"/>
    <s v="Sophia"/>
    <n v="4.8"/>
    <x v="0"/>
    <s v="Takeaway"/>
    <x v="18"/>
    <x v="11"/>
    <s v="Thursday"/>
  </r>
  <r>
    <s v="TRX10576"/>
    <s v="2024-12-28"/>
    <s v="Saturday"/>
    <s v="02:13 PM"/>
    <s v="CUST853"/>
    <x v="1"/>
    <x v="10"/>
    <s v="Pastry"/>
    <s v="Small"/>
    <x v="0"/>
    <x v="4"/>
    <n v="0"/>
    <n v="2.5"/>
    <s v="Cash"/>
    <x v="4"/>
    <s v="Liam"/>
    <n v="3.9"/>
    <x v="0"/>
    <s v="Delivery"/>
    <x v="14"/>
    <x v="11"/>
    <s v="Saturday"/>
  </r>
  <r>
    <s v="TRX10724"/>
    <s v="2024-12-01"/>
    <s v="Sunday"/>
    <s v="09:47 AM"/>
    <s v="CUST691"/>
    <x v="1"/>
    <x v="15"/>
    <s v="Coffee"/>
    <s v="Large"/>
    <x v="3"/>
    <x v="2"/>
    <n v="15"/>
    <n v="15.3"/>
    <s v="Card"/>
    <x v="4"/>
    <s v="Emma"/>
    <n v="3.4"/>
    <x v="2"/>
    <s v="Dine-in"/>
    <x v="11"/>
    <x v="11"/>
    <s v="Sunday"/>
  </r>
  <r>
    <s v="TRX10761"/>
    <s v="2024-12-26"/>
    <s v="Thursday"/>
    <s v="02:36 PM"/>
    <s v="CUST201"/>
    <x v="1"/>
    <x v="4"/>
    <s v="Coffee"/>
    <s v="Medium"/>
    <x v="1"/>
    <x v="0"/>
    <n v="15"/>
    <n v="10.199999999999999"/>
    <s v="Cash"/>
    <x v="4"/>
    <s v="Ava"/>
    <n v="3.1"/>
    <x v="1"/>
    <s v="Takeaway"/>
    <x v="9"/>
    <x v="11"/>
    <s v="Thursday"/>
  </r>
  <r>
    <s v="TRX10800"/>
    <s v="2024-12-08"/>
    <s v="Sunday"/>
    <s v="08:35 AM"/>
    <s v="CUST457"/>
    <x v="2"/>
    <x v="0"/>
    <s v="Beverage"/>
    <s v="Large"/>
    <x v="3"/>
    <x v="0"/>
    <n v="15"/>
    <n v="13.6"/>
    <s v="Cash"/>
    <x v="4"/>
    <s v="John"/>
    <n v="4.5"/>
    <x v="0"/>
    <s v="Takeaway"/>
    <x v="20"/>
    <x v="11"/>
    <s v="Sunday"/>
  </r>
  <r>
    <s v="TRX10804"/>
    <s v="2024-12-08"/>
    <s v="Sunday"/>
    <s v="11:25 AM"/>
    <s v="CUST288"/>
    <x v="0"/>
    <x v="13"/>
    <s v="Coffee"/>
    <s v="Medium"/>
    <x v="0"/>
    <x v="8"/>
    <n v="10"/>
    <n v="3.15"/>
    <s v="Card"/>
    <x v="4"/>
    <s v="Emma"/>
    <n v="3.7"/>
    <x v="0"/>
    <s v="Takeaway"/>
    <x v="17"/>
    <x v="11"/>
    <s v="Sunday"/>
  </r>
  <r>
    <s v="TRX10984"/>
    <s v="2024-12-21"/>
    <s v="Saturday"/>
    <s v="08:38 PM"/>
    <s v="CUST150"/>
    <x v="1"/>
    <x v="12"/>
    <s v="Food"/>
    <s v="Small"/>
    <x v="3"/>
    <x v="7"/>
    <n v="15"/>
    <n v="17"/>
    <s v="Card"/>
    <x v="4"/>
    <s v="Noah"/>
    <n v="3.6"/>
    <x v="2"/>
    <s v="Dine-in"/>
    <x v="20"/>
    <x v="11"/>
    <s v="Saturday"/>
  </r>
  <r>
    <s v="TRX11031"/>
    <s v="2024-12-06"/>
    <s v="Friday"/>
    <s v="10:25 AM"/>
    <s v="CUST888"/>
    <x v="2"/>
    <x v="12"/>
    <s v="Food"/>
    <s v="Small"/>
    <x v="2"/>
    <x v="7"/>
    <n v="5"/>
    <n v="9.5"/>
    <s v="Cash"/>
    <x v="4"/>
    <s v="Liam"/>
    <n v="3.2"/>
    <x v="2"/>
    <s v="Delivery"/>
    <x v="2"/>
    <x v="11"/>
    <s v="Friday"/>
  </r>
  <r>
    <s v="TRX11091"/>
    <s v="2024-12-30"/>
    <s v="Monday"/>
    <s v="12:27 PM"/>
    <s v="CUST174"/>
    <x v="2"/>
    <x v="8"/>
    <s v="Tea"/>
    <s v="Small"/>
    <x v="3"/>
    <x v="4"/>
    <n v="0"/>
    <n v="10"/>
    <s v="Cash"/>
    <x v="4"/>
    <s v="Olivia"/>
    <n v="4.8"/>
    <x v="1"/>
    <s v="Takeaway"/>
    <x v="19"/>
    <x v="11"/>
    <s v="Monday"/>
  </r>
  <r>
    <s v="TRX11183"/>
    <s v="2024-12-07"/>
    <s v="Saturday"/>
    <s v="09:10 AM"/>
    <s v="CUST978"/>
    <x v="0"/>
    <x v="15"/>
    <s v="Coffee"/>
    <s v="Medium"/>
    <x v="0"/>
    <x v="2"/>
    <n v="0"/>
    <n v="4.5"/>
    <s v="UPI"/>
    <x v="4"/>
    <s v="Emma"/>
    <n v="4.3"/>
    <x v="0"/>
    <s v="Delivery"/>
    <x v="19"/>
    <x v="11"/>
    <s v="Saturday"/>
  </r>
  <r>
    <s v="TRX11510"/>
    <s v="2024-12-17"/>
    <s v="Tuesday"/>
    <s v="01:14 PM"/>
    <s v="CUST679"/>
    <x v="1"/>
    <x v="2"/>
    <s v="Coffee"/>
    <s v="Small"/>
    <x v="3"/>
    <x v="1"/>
    <n v="0"/>
    <n v="12"/>
    <s v="UPI"/>
    <x v="4"/>
    <s v="Olivia"/>
    <n v="4.0999999999999996"/>
    <x v="0"/>
    <s v="Delivery"/>
    <x v="16"/>
    <x v="11"/>
    <s v="Tuesday"/>
  </r>
  <r>
    <s v="TRX11616"/>
    <s v="2024-12-27"/>
    <s v="Friday"/>
    <s v="07:02 AM"/>
    <s v="CUST163"/>
    <x v="2"/>
    <x v="14"/>
    <s v="Coffee"/>
    <s v="Small"/>
    <x v="1"/>
    <x v="4"/>
    <n v="5"/>
    <n v="7.12"/>
    <s v="UPI"/>
    <x v="4"/>
    <s v="Liam"/>
    <n v="4.0999999999999996"/>
    <x v="1"/>
    <s v="Dine-in"/>
    <x v="6"/>
    <x v="11"/>
    <s v="Friday"/>
  </r>
  <r>
    <s v="TRX11665"/>
    <s v="2024-12-08"/>
    <s v="Sunday"/>
    <s v="12:26 PM"/>
    <s v="CUST299"/>
    <x v="2"/>
    <x v="15"/>
    <s v="Coffee"/>
    <s v="Small"/>
    <x v="3"/>
    <x v="2"/>
    <n v="0"/>
    <n v="18"/>
    <s v="Cash"/>
    <x v="4"/>
    <s v="Ava"/>
    <n v="4.5999999999999996"/>
    <x v="1"/>
    <s v="Dine-in"/>
    <x v="17"/>
    <x v="11"/>
    <s v="Sunday"/>
  </r>
  <r>
    <s v="TRX11810"/>
    <s v="2024-12-21"/>
    <s v="Saturday"/>
    <s v="08:29 AM"/>
    <s v="CUST631"/>
    <x v="1"/>
    <x v="12"/>
    <s v="Food"/>
    <s v="Small"/>
    <x v="0"/>
    <x v="7"/>
    <n v="5"/>
    <n v="4.75"/>
    <s v="Card"/>
    <x v="4"/>
    <s v="Olivia"/>
    <n v="4.2"/>
    <x v="1"/>
    <s v="Dine-in"/>
    <x v="3"/>
    <x v="11"/>
    <s v="Saturday"/>
  </r>
  <r>
    <s v="TRX11942"/>
    <s v="2024-12-05"/>
    <s v="Thursday"/>
    <s v="02:29 PM"/>
    <s v="CUST339"/>
    <x v="1"/>
    <x v="2"/>
    <s v="Coffee"/>
    <s v="Large"/>
    <x v="3"/>
    <x v="1"/>
    <n v="5"/>
    <n v="11.4"/>
    <s v="UPI"/>
    <x v="4"/>
    <s v="John"/>
    <n v="4.0999999999999996"/>
    <x v="1"/>
    <s v="Takeaway"/>
    <x v="18"/>
    <x v="11"/>
    <s v="Thursday"/>
  </r>
  <r>
    <s v="TRX12000"/>
    <s v="2024-12-04"/>
    <s v="Wednesday"/>
    <s v="10:09 AM"/>
    <s v="CUST497"/>
    <x v="0"/>
    <x v="4"/>
    <s v="Coffee"/>
    <s v="Large"/>
    <x v="3"/>
    <x v="0"/>
    <n v="10"/>
    <n v="14.4"/>
    <s v="Card"/>
    <x v="4"/>
    <s v="Liam"/>
    <n v="5"/>
    <x v="1"/>
    <s v="Delivery"/>
    <x v="3"/>
    <x v="11"/>
    <s v="Wednesday"/>
  </r>
  <r>
    <s v="TRX12052"/>
    <s v="2024-12-09"/>
    <s v="Monday"/>
    <s v="09:23 AM"/>
    <s v="CUST969"/>
    <x v="1"/>
    <x v="11"/>
    <s v="Food"/>
    <s v="Small"/>
    <x v="2"/>
    <x v="6"/>
    <n v="0"/>
    <n v="11"/>
    <s v="Cash"/>
    <x v="4"/>
    <s v="Emma"/>
    <n v="3.1"/>
    <x v="1"/>
    <s v="Delivery"/>
    <x v="12"/>
    <x v="11"/>
    <s v="Monday"/>
  </r>
  <r>
    <s v="TRX12084"/>
    <s v="2024-12-22"/>
    <s v="Sunday"/>
    <s v="07:22 PM"/>
    <s v="CUST302"/>
    <x v="2"/>
    <x v="1"/>
    <s v="Tea"/>
    <s v="Medium"/>
    <x v="1"/>
    <x v="1"/>
    <n v="5"/>
    <n v="8.5500000000000007"/>
    <s v="Card"/>
    <x v="4"/>
    <s v="Ava"/>
    <n v="4.5999999999999996"/>
    <x v="1"/>
    <s v="Dine-in"/>
    <x v="1"/>
    <x v="11"/>
    <s v="Sunday"/>
  </r>
  <r>
    <s v="TRX12107"/>
    <s v="2024-12-05"/>
    <s v="Thursday"/>
    <s v="02:08 PM"/>
    <s v="CUST462"/>
    <x v="1"/>
    <x v="8"/>
    <s v="Tea"/>
    <s v="Large"/>
    <x v="1"/>
    <x v="4"/>
    <n v="5"/>
    <n v="7.12"/>
    <s v="Card"/>
    <x v="4"/>
    <s v="Ava"/>
    <n v="4.3"/>
    <x v="0"/>
    <s v="Delivery"/>
    <x v="15"/>
    <x v="11"/>
    <s v="Thursday"/>
  </r>
  <r>
    <s v="TRX12124"/>
    <s v="2024-12-12"/>
    <s v="Thursday"/>
    <s v="07:00 PM"/>
    <s v="CUST840"/>
    <x v="1"/>
    <x v="11"/>
    <s v="Food"/>
    <s v="Small"/>
    <x v="3"/>
    <x v="6"/>
    <n v="0"/>
    <n v="22"/>
    <s v="Cash"/>
    <x v="4"/>
    <s v="Sophia"/>
    <n v="3.6"/>
    <x v="1"/>
    <s v="Delivery"/>
    <x v="12"/>
    <x v="11"/>
    <s v="Thursday"/>
  </r>
  <r>
    <s v="TRX12152"/>
    <s v="2024-12-27"/>
    <s v="Friday"/>
    <s v="05:08 PM"/>
    <s v="CUST216"/>
    <x v="2"/>
    <x v="5"/>
    <s v="Tea"/>
    <s v="Small"/>
    <x v="3"/>
    <x v="3"/>
    <n v="15"/>
    <n v="6.8"/>
    <s v="Card"/>
    <x v="4"/>
    <s v="Ava"/>
    <n v="3.6"/>
    <x v="1"/>
    <s v="Takeaway"/>
    <x v="20"/>
    <x v="11"/>
    <s v="Friday"/>
  </r>
  <r>
    <s v="TRX12189"/>
    <s v="2024-12-17"/>
    <s v="Tuesday"/>
    <s v="08:38 AM"/>
    <s v="CUST493"/>
    <x v="1"/>
    <x v="9"/>
    <s v="Beverage"/>
    <s v="Medium"/>
    <x v="1"/>
    <x v="5"/>
    <n v="5"/>
    <n v="10.83"/>
    <s v="Cash"/>
    <x v="4"/>
    <s v="Liam"/>
    <n v="4.9000000000000004"/>
    <x v="0"/>
    <s v="Delivery"/>
    <x v="15"/>
    <x v="11"/>
    <s v="Tuesday"/>
  </r>
  <r>
    <s v="TRX12224"/>
    <s v="2024-12-28"/>
    <s v="Saturday"/>
    <s v="02:22 PM"/>
    <s v="CUST343"/>
    <x v="0"/>
    <x v="6"/>
    <s v="Pastry"/>
    <s v="Medium"/>
    <x v="1"/>
    <x v="1"/>
    <n v="0"/>
    <n v="9"/>
    <s v="UPI"/>
    <x v="4"/>
    <s v="Noah"/>
    <n v="4.2"/>
    <x v="1"/>
    <s v="Dine-in"/>
    <x v="14"/>
    <x v="11"/>
    <s v="Saturday"/>
  </r>
  <r>
    <s v="TRX12314"/>
    <s v="2024-12-28"/>
    <s v="Saturday"/>
    <s v="10:52 AM"/>
    <s v="CUST796"/>
    <x v="0"/>
    <x v="14"/>
    <s v="Coffee"/>
    <s v="Large"/>
    <x v="3"/>
    <x v="4"/>
    <n v="10"/>
    <n v="9"/>
    <s v="UPI"/>
    <x v="4"/>
    <s v="Emma"/>
    <n v="3.7"/>
    <x v="2"/>
    <s v="Takeaway"/>
    <x v="2"/>
    <x v="11"/>
    <s v="Saturday"/>
  </r>
  <r>
    <s v="TRX12346"/>
    <s v="2024-12-27"/>
    <s v="Friday"/>
    <s v="12:32 PM"/>
    <s v="CUST425"/>
    <x v="1"/>
    <x v="10"/>
    <s v="Pastry"/>
    <s v="Large"/>
    <x v="0"/>
    <x v="4"/>
    <n v="10"/>
    <n v="2.25"/>
    <s v="Cash"/>
    <x v="4"/>
    <s v="Noah"/>
    <n v="3.2"/>
    <x v="2"/>
    <s v="Takeaway"/>
    <x v="2"/>
    <x v="11"/>
    <s v="Friday"/>
  </r>
  <r>
    <s v="TRX12438"/>
    <s v="2024-12-24"/>
    <s v="Tuesday"/>
    <s v="07:10 PM"/>
    <s v="CUST413"/>
    <x v="2"/>
    <x v="9"/>
    <s v="Beverage"/>
    <s v="Small"/>
    <x v="3"/>
    <x v="5"/>
    <n v="10"/>
    <n v="13.68"/>
    <s v="UPI"/>
    <x v="4"/>
    <s v="Sophia"/>
    <n v="4.2"/>
    <x v="1"/>
    <s v="Dine-in"/>
    <x v="13"/>
    <x v="11"/>
    <s v="Tuesday"/>
  </r>
  <r>
    <s v="TRX12534"/>
    <s v="2024-12-15"/>
    <s v="Sunday"/>
    <s v="11:07 AM"/>
    <s v="CUST276"/>
    <x v="0"/>
    <x v="4"/>
    <s v="Coffee"/>
    <s v="Large"/>
    <x v="2"/>
    <x v="0"/>
    <n v="10"/>
    <n v="7.2"/>
    <s v="Card"/>
    <x v="4"/>
    <s v="John"/>
    <n v="4.2"/>
    <x v="0"/>
    <s v="Dine-in"/>
    <x v="11"/>
    <x v="11"/>
    <s v="Sunday"/>
  </r>
  <r>
    <s v="TRX12606"/>
    <s v="2024-12-15"/>
    <s v="Sunday"/>
    <s v="07:40 PM"/>
    <s v="CUST271"/>
    <x v="0"/>
    <x v="12"/>
    <s v="Food"/>
    <s v="Large"/>
    <x v="3"/>
    <x v="7"/>
    <n v="15"/>
    <n v="17"/>
    <s v="Cash"/>
    <x v="4"/>
    <s v="Noah"/>
    <n v="3.3"/>
    <x v="2"/>
    <s v="Dine-in"/>
    <x v="12"/>
    <x v="11"/>
    <s v="Sunday"/>
  </r>
  <r>
    <s v="TRX12656"/>
    <s v="2024-12-16"/>
    <s v="Monday"/>
    <s v="10:40 AM"/>
    <s v="CUST833"/>
    <x v="1"/>
    <x v="3"/>
    <s v="Food"/>
    <s v="Large"/>
    <x v="1"/>
    <x v="2"/>
    <n v="5"/>
    <n v="12.82"/>
    <s v="Cash"/>
    <x v="4"/>
    <s v="Liam"/>
    <n v="3.8"/>
    <x v="1"/>
    <s v="Delivery"/>
    <x v="1"/>
    <x v="11"/>
    <s v="Monday"/>
  </r>
  <r>
    <s v="TRX12666"/>
    <s v="2024-12-10"/>
    <s v="Tuesday"/>
    <s v="02:40 PM"/>
    <s v="CUST486"/>
    <x v="2"/>
    <x v="15"/>
    <s v="Coffee"/>
    <s v="Large"/>
    <x v="2"/>
    <x v="2"/>
    <n v="5"/>
    <n v="8.5500000000000007"/>
    <s v="Cash"/>
    <x v="4"/>
    <s v="Sophia"/>
    <n v="4.5999999999999996"/>
    <x v="2"/>
    <s v="Delivery"/>
    <x v="13"/>
    <x v="11"/>
    <s v="Tuesday"/>
  </r>
  <r>
    <s v="TRX12815"/>
    <s v="2024-12-07"/>
    <s v="Saturday"/>
    <s v="04:04 PM"/>
    <s v="CUST706"/>
    <x v="2"/>
    <x v="8"/>
    <s v="Tea"/>
    <s v="Medium"/>
    <x v="2"/>
    <x v="4"/>
    <n v="15"/>
    <n v="4.25"/>
    <s v="UPI"/>
    <x v="4"/>
    <s v="Sophia"/>
    <n v="4.2"/>
    <x v="0"/>
    <s v="Delivery"/>
    <x v="19"/>
    <x v="11"/>
    <s v="Saturday"/>
  </r>
  <r>
    <s v="TRX12851"/>
    <s v="2024-12-02"/>
    <s v="Monday"/>
    <s v="11:22 AM"/>
    <s v="CUST715"/>
    <x v="0"/>
    <x v="13"/>
    <s v="Coffee"/>
    <s v="Large"/>
    <x v="2"/>
    <x v="8"/>
    <n v="0"/>
    <n v="7"/>
    <s v="Card"/>
    <x v="4"/>
    <s v="Sophia"/>
    <n v="4"/>
    <x v="1"/>
    <s v="Takeaway"/>
    <x v="14"/>
    <x v="11"/>
    <s v="Monday"/>
  </r>
  <r>
    <s v="TRX12869"/>
    <s v="2024-12-27"/>
    <s v="Friday"/>
    <s v="03:08 PM"/>
    <s v="CUST403"/>
    <x v="1"/>
    <x v="8"/>
    <s v="Tea"/>
    <s v="Large"/>
    <x v="0"/>
    <x v="4"/>
    <n v="15"/>
    <n v="2.12"/>
    <s v="Cash"/>
    <x v="4"/>
    <s v="Emma"/>
    <n v="3.7"/>
    <x v="2"/>
    <s v="Dine-in"/>
    <x v="10"/>
    <x v="11"/>
    <s v="Friday"/>
  </r>
  <r>
    <s v="TRX12906"/>
    <s v="2024-12-28"/>
    <s v="Saturday"/>
    <s v="11:24 AM"/>
    <s v="CUST802"/>
    <x v="2"/>
    <x v="5"/>
    <s v="Tea"/>
    <s v="Large"/>
    <x v="0"/>
    <x v="3"/>
    <n v="5"/>
    <n v="1.9"/>
    <s v="Cash"/>
    <x v="4"/>
    <s v="Emma"/>
    <n v="4.2"/>
    <x v="2"/>
    <s v="Delivery"/>
    <x v="13"/>
    <x v="11"/>
    <s v="Saturday"/>
  </r>
  <r>
    <s v="TRX12960"/>
    <s v="2024-12-07"/>
    <s v="Saturday"/>
    <s v="12:06 PM"/>
    <s v="CUST379"/>
    <x v="1"/>
    <x v="13"/>
    <s v="Coffee"/>
    <s v="Large"/>
    <x v="2"/>
    <x v="8"/>
    <n v="5"/>
    <n v="6.65"/>
    <s v="Cash"/>
    <x v="4"/>
    <s v="Ava"/>
    <n v="4.0999999999999996"/>
    <x v="1"/>
    <s v="Takeaway"/>
    <x v="4"/>
    <x v="11"/>
    <s v="Saturday"/>
  </r>
  <r>
    <s v="TRX12964"/>
    <s v="2024-12-13"/>
    <s v="Friday"/>
    <s v="08:08 AM"/>
    <s v="CUST398"/>
    <x v="0"/>
    <x v="14"/>
    <s v="Coffee"/>
    <s v="Small"/>
    <x v="2"/>
    <x v="4"/>
    <n v="5"/>
    <n v="4.75"/>
    <s v="Card"/>
    <x v="4"/>
    <s v="John"/>
    <n v="3.5"/>
    <x v="2"/>
    <s v="Delivery"/>
    <x v="7"/>
    <x v="11"/>
    <s v="Friday"/>
  </r>
  <r>
    <s v="TRX13058"/>
    <s v="2024-12-29"/>
    <s v="Sunday"/>
    <s v="02:35 PM"/>
    <s v="CUST411"/>
    <x v="2"/>
    <x v="3"/>
    <s v="Food"/>
    <s v="Large"/>
    <x v="2"/>
    <x v="2"/>
    <n v="10"/>
    <n v="8.1"/>
    <s v="Cash"/>
    <x v="4"/>
    <s v="Noah"/>
    <n v="4.5999999999999996"/>
    <x v="0"/>
    <s v="Dine-in"/>
    <x v="17"/>
    <x v="11"/>
    <s v="Sunday"/>
  </r>
  <r>
    <s v="TRX13064"/>
    <s v="2024-12-07"/>
    <s v="Saturday"/>
    <s v="07:40 PM"/>
    <s v="CUST210"/>
    <x v="0"/>
    <x v="8"/>
    <s v="Tea"/>
    <s v="Large"/>
    <x v="2"/>
    <x v="4"/>
    <n v="10"/>
    <n v="4.5"/>
    <s v="UPI"/>
    <x v="4"/>
    <s v="Liam"/>
    <n v="4.7"/>
    <x v="0"/>
    <s v="Delivery"/>
    <x v="15"/>
    <x v="11"/>
    <s v="Saturday"/>
  </r>
  <r>
    <s v="TRX13189"/>
    <s v="2024-12-26"/>
    <s v="Thursday"/>
    <s v="07:50 PM"/>
    <s v="CUST452"/>
    <x v="0"/>
    <x v="7"/>
    <s v="Pastry"/>
    <s v="Large"/>
    <x v="3"/>
    <x v="3"/>
    <n v="0"/>
    <n v="8"/>
    <s v="Cash"/>
    <x v="4"/>
    <s v="Sophia"/>
    <n v="4.8"/>
    <x v="1"/>
    <s v="Dine-in"/>
    <x v="7"/>
    <x v="11"/>
    <s v="Thursday"/>
  </r>
  <r>
    <s v="TRX13224"/>
    <s v="2024-12-26"/>
    <s v="Thursday"/>
    <s v="04:22 PM"/>
    <s v="CUST287"/>
    <x v="2"/>
    <x v="9"/>
    <s v="Beverage"/>
    <s v="Small"/>
    <x v="0"/>
    <x v="5"/>
    <n v="5"/>
    <n v="3.61"/>
    <s v="UPI"/>
    <x v="4"/>
    <s v="Emma"/>
    <n v="4.5999999999999996"/>
    <x v="1"/>
    <s v="Dine-in"/>
    <x v="20"/>
    <x v="11"/>
    <s v="Thursday"/>
  </r>
  <r>
    <s v="TRX13408"/>
    <s v="2024-12-26"/>
    <s v="Thursday"/>
    <s v="07:08 AM"/>
    <s v="CUST571"/>
    <x v="0"/>
    <x v="2"/>
    <s v="Coffee"/>
    <s v="Small"/>
    <x v="0"/>
    <x v="1"/>
    <n v="10"/>
    <n v="2.7"/>
    <s v="Cash"/>
    <x v="4"/>
    <s v="Sophia"/>
    <n v="3.9"/>
    <x v="1"/>
    <s v="Takeaway"/>
    <x v="5"/>
    <x v="11"/>
    <s v="Thursday"/>
  </r>
  <r>
    <s v="TRX13497"/>
    <s v="2024-12-20"/>
    <s v="Friday"/>
    <s v="07:27 AM"/>
    <s v="CUST626"/>
    <x v="0"/>
    <x v="14"/>
    <s v="Coffee"/>
    <s v="Large"/>
    <x v="3"/>
    <x v="4"/>
    <n v="5"/>
    <n v="9.5"/>
    <s v="Cash"/>
    <x v="4"/>
    <s v="Noah"/>
    <n v="4.2"/>
    <x v="2"/>
    <s v="Delivery"/>
    <x v="19"/>
    <x v="11"/>
    <s v="Friday"/>
  </r>
  <r>
    <s v="TRX13510"/>
    <s v="2024-12-09"/>
    <s v="Monday"/>
    <s v="07:53 PM"/>
    <s v="CUST989"/>
    <x v="1"/>
    <x v="0"/>
    <s v="Beverage"/>
    <s v="Small"/>
    <x v="0"/>
    <x v="0"/>
    <n v="10"/>
    <n v="3.6"/>
    <s v="Cash"/>
    <x v="4"/>
    <s v="Noah"/>
    <n v="4.9000000000000004"/>
    <x v="1"/>
    <s v="Delivery"/>
    <x v="1"/>
    <x v="11"/>
    <s v="Monday"/>
  </r>
  <r>
    <s v="TRX13528"/>
    <s v="2024-12-08"/>
    <s v="Sunday"/>
    <s v="07:48 PM"/>
    <s v="CUST601"/>
    <x v="1"/>
    <x v="6"/>
    <s v="Pastry"/>
    <s v="Medium"/>
    <x v="3"/>
    <x v="1"/>
    <n v="5"/>
    <n v="11.4"/>
    <s v="Card"/>
    <x v="4"/>
    <s v="Sophia"/>
    <n v="3.9"/>
    <x v="2"/>
    <s v="Takeaway"/>
    <x v="20"/>
    <x v="11"/>
    <s v="Sunday"/>
  </r>
  <r>
    <s v="TRX13617"/>
    <s v="2024-12-19"/>
    <s v="Thursday"/>
    <s v="08:35 AM"/>
    <s v="CUST628"/>
    <x v="0"/>
    <x v="4"/>
    <s v="Coffee"/>
    <s v="Medium"/>
    <x v="2"/>
    <x v="0"/>
    <n v="5"/>
    <n v="7.6"/>
    <s v="Cash"/>
    <x v="4"/>
    <s v="Ava"/>
    <n v="4"/>
    <x v="1"/>
    <s v="Takeaway"/>
    <x v="8"/>
    <x v="11"/>
    <s v="Thursday"/>
  </r>
  <r>
    <s v="TRX13642"/>
    <s v="2024-12-03"/>
    <s v="Tuesday"/>
    <s v="12:51 PM"/>
    <s v="CUST298"/>
    <x v="0"/>
    <x v="4"/>
    <s v="Coffee"/>
    <s v="Medium"/>
    <x v="3"/>
    <x v="0"/>
    <n v="15"/>
    <n v="13.6"/>
    <s v="Cash"/>
    <x v="4"/>
    <s v="Sophia"/>
    <n v="3.6"/>
    <x v="2"/>
    <s v="Takeaway"/>
    <x v="14"/>
    <x v="11"/>
    <s v="Tuesday"/>
  </r>
  <r>
    <s v="TRX13679"/>
    <s v="2024-12-04"/>
    <s v="Wednesday"/>
    <s v="05:42 PM"/>
    <s v="CUST760"/>
    <x v="2"/>
    <x v="11"/>
    <s v="Food"/>
    <s v="Small"/>
    <x v="0"/>
    <x v="6"/>
    <n v="10"/>
    <n v="4.95"/>
    <s v="UPI"/>
    <x v="4"/>
    <s v="Olivia"/>
    <n v="4.3"/>
    <x v="1"/>
    <s v="Takeaway"/>
    <x v="8"/>
    <x v="11"/>
    <s v="Wednesday"/>
  </r>
  <r>
    <s v="TRX13741"/>
    <s v="2024-12-22"/>
    <s v="Sunday"/>
    <s v="08:09 AM"/>
    <s v="CUST692"/>
    <x v="1"/>
    <x v="13"/>
    <s v="Coffee"/>
    <s v="Small"/>
    <x v="3"/>
    <x v="8"/>
    <n v="5"/>
    <n v="13.3"/>
    <s v="Card"/>
    <x v="4"/>
    <s v="Noah"/>
    <n v="4.2"/>
    <x v="1"/>
    <s v="Delivery"/>
    <x v="3"/>
    <x v="11"/>
    <s v="Sunday"/>
  </r>
  <r>
    <s v="TRX13800"/>
    <s v="2024-12-17"/>
    <s v="Tuesday"/>
    <s v="08:38 AM"/>
    <s v="CUST384"/>
    <x v="0"/>
    <x v="6"/>
    <s v="Pastry"/>
    <s v="Small"/>
    <x v="0"/>
    <x v="1"/>
    <n v="10"/>
    <n v="2.7"/>
    <s v="Card"/>
    <x v="4"/>
    <s v="Emma"/>
    <n v="4.2"/>
    <x v="1"/>
    <s v="Takeaway"/>
    <x v="20"/>
    <x v="11"/>
    <s v="Tuesday"/>
  </r>
  <r>
    <s v="TRX13832"/>
    <s v="2024-12-21"/>
    <s v="Saturday"/>
    <s v="10:44 AM"/>
    <s v="CUST295"/>
    <x v="2"/>
    <x v="2"/>
    <s v="Coffee"/>
    <s v="Medium"/>
    <x v="1"/>
    <x v="1"/>
    <n v="5"/>
    <n v="8.5500000000000007"/>
    <s v="Cash"/>
    <x v="4"/>
    <s v="Ava"/>
    <n v="4.3"/>
    <x v="0"/>
    <s v="Takeaway"/>
    <x v="20"/>
    <x v="11"/>
    <s v="Saturday"/>
  </r>
  <r>
    <s v="TRX13835"/>
    <s v="2024-12-09"/>
    <s v="Monday"/>
    <s v="03:08 PM"/>
    <s v="CUST500"/>
    <x v="1"/>
    <x v="9"/>
    <s v="Beverage"/>
    <s v="Medium"/>
    <x v="2"/>
    <x v="5"/>
    <n v="0"/>
    <n v="7.6"/>
    <s v="UPI"/>
    <x v="4"/>
    <s v="Olivia"/>
    <n v="4.8"/>
    <x v="1"/>
    <s v="Dine-in"/>
    <x v="14"/>
    <x v="11"/>
    <s v="Monday"/>
  </r>
  <r>
    <s v="TRX13918"/>
    <s v="2024-12-15"/>
    <s v="Sunday"/>
    <s v="10:16 AM"/>
    <s v="CUST781"/>
    <x v="1"/>
    <x v="10"/>
    <s v="Pastry"/>
    <s v="Small"/>
    <x v="0"/>
    <x v="4"/>
    <n v="10"/>
    <n v="2.25"/>
    <s v="UPI"/>
    <x v="4"/>
    <s v="Liam"/>
    <n v="3.6"/>
    <x v="1"/>
    <s v="Delivery"/>
    <x v="20"/>
    <x v="11"/>
    <s v="Sunday"/>
  </r>
  <r>
    <s v="TRX13988"/>
    <s v="2024-12-14"/>
    <s v="Saturday"/>
    <s v="08:35 AM"/>
    <s v="CUST624"/>
    <x v="1"/>
    <x v="4"/>
    <s v="Coffee"/>
    <s v="Small"/>
    <x v="2"/>
    <x v="0"/>
    <n v="0"/>
    <n v="8"/>
    <s v="Card"/>
    <x v="4"/>
    <s v="Emma"/>
    <n v="4.5"/>
    <x v="1"/>
    <s v="Delivery"/>
    <x v="16"/>
    <x v="11"/>
    <s v="Saturday"/>
  </r>
  <r>
    <s v="TRX13993"/>
    <s v="2024-12-28"/>
    <s v="Saturday"/>
    <s v="11:39 AM"/>
    <s v="CUST251"/>
    <x v="1"/>
    <x v="5"/>
    <s v="Tea"/>
    <s v="Small"/>
    <x v="2"/>
    <x v="3"/>
    <n v="5"/>
    <n v="3.8"/>
    <s v="UPI"/>
    <x v="4"/>
    <s v="Liam"/>
    <n v="4.9000000000000004"/>
    <x v="1"/>
    <s v="Delivery"/>
    <x v="7"/>
    <x v="11"/>
    <s v="Saturday"/>
  </r>
  <r>
    <s v="TRX14118"/>
    <s v="2024-12-11"/>
    <s v="Wednesday"/>
    <s v="08:16 PM"/>
    <s v="CUST709"/>
    <x v="2"/>
    <x v="10"/>
    <s v="Pastry"/>
    <s v="Small"/>
    <x v="1"/>
    <x v="4"/>
    <n v="0"/>
    <n v="7.5"/>
    <s v="UPI"/>
    <x v="4"/>
    <s v="Emma"/>
    <n v="4.5999999999999996"/>
    <x v="0"/>
    <s v="Takeaway"/>
    <x v="11"/>
    <x v="11"/>
    <s v="Wednesday"/>
  </r>
  <r>
    <s v="TRX14189"/>
    <s v="2024-12-20"/>
    <s v="Friday"/>
    <s v="10:18 AM"/>
    <s v="CUST523"/>
    <x v="2"/>
    <x v="5"/>
    <s v="Tea"/>
    <s v="Large"/>
    <x v="0"/>
    <x v="3"/>
    <n v="5"/>
    <n v="1.9"/>
    <s v="Card"/>
    <x v="4"/>
    <s v="John"/>
    <n v="4.5999999999999996"/>
    <x v="1"/>
    <s v="Dine-in"/>
    <x v="3"/>
    <x v="11"/>
    <s v="Friday"/>
  </r>
  <r>
    <s v="TRX14303"/>
    <s v="2024-12-06"/>
    <s v="Friday"/>
    <s v="08:18 AM"/>
    <s v="CUST139"/>
    <x v="2"/>
    <x v="8"/>
    <s v="Tea"/>
    <s v="Small"/>
    <x v="0"/>
    <x v="4"/>
    <n v="5"/>
    <n v="2.38"/>
    <s v="Cash"/>
    <x v="4"/>
    <s v="Noah"/>
    <n v="3.4"/>
    <x v="0"/>
    <s v="Takeaway"/>
    <x v="0"/>
    <x v="11"/>
    <s v="Friday"/>
  </r>
  <r>
    <s v="TRX14441"/>
    <s v="2024-12-15"/>
    <s v="Sunday"/>
    <s v="05:45 PM"/>
    <s v="CUST219"/>
    <x v="2"/>
    <x v="3"/>
    <s v="Food"/>
    <s v="Small"/>
    <x v="1"/>
    <x v="2"/>
    <n v="5"/>
    <n v="12.82"/>
    <s v="Card"/>
    <x v="4"/>
    <s v="Olivia"/>
    <n v="3.4"/>
    <x v="0"/>
    <s v="Dine-in"/>
    <x v="16"/>
    <x v="11"/>
    <s v="Sunday"/>
  </r>
  <r>
    <s v="TRX14901"/>
    <s v="2024-12-19"/>
    <s v="Thursday"/>
    <s v="07:17 AM"/>
    <s v="CUST411"/>
    <x v="2"/>
    <x v="4"/>
    <s v="Coffee"/>
    <s v="Small"/>
    <x v="3"/>
    <x v="0"/>
    <n v="15"/>
    <n v="13.6"/>
    <s v="Card"/>
    <x v="4"/>
    <s v="Emma"/>
    <n v="3.2"/>
    <x v="2"/>
    <s v="Dine-in"/>
    <x v="6"/>
    <x v="11"/>
    <s v="Thursday"/>
  </r>
  <r>
    <s v="TRX14921"/>
    <s v="2024-12-07"/>
    <s v="Saturday"/>
    <s v="03:23 PM"/>
    <s v="CUST755"/>
    <x v="1"/>
    <x v="11"/>
    <s v="Food"/>
    <s v="Small"/>
    <x v="0"/>
    <x v="6"/>
    <n v="5"/>
    <n v="5.22"/>
    <s v="Card"/>
    <x v="4"/>
    <s v="John"/>
    <n v="3.6"/>
    <x v="2"/>
    <s v="Delivery"/>
    <x v="17"/>
    <x v="11"/>
    <s v="Saturday"/>
  </r>
  <r>
    <s v="TRX14934"/>
    <s v="2024-12-23"/>
    <s v="Monday"/>
    <s v="10:12 AM"/>
    <s v="CUST493"/>
    <x v="0"/>
    <x v="4"/>
    <s v="Coffee"/>
    <s v="Medium"/>
    <x v="0"/>
    <x v="0"/>
    <n v="5"/>
    <n v="3.8"/>
    <s v="UPI"/>
    <x v="4"/>
    <s v="Emma"/>
    <n v="4.9000000000000004"/>
    <x v="0"/>
    <s v="Delivery"/>
    <x v="3"/>
    <x v="11"/>
    <s v="Monday"/>
  </r>
  <r>
    <s v="TRX14953"/>
    <s v="2024-12-21"/>
    <s v="Saturday"/>
    <s v="06:09 PM"/>
    <s v="CUST621"/>
    <x v="0"/>
    <x v="3"/>
    <s v="Food"/>
    <s v="Large"/>
    <x v="1"/>
    <x v="2"/>
    <n v="5"/>
    <n v="12.82"/>
    <s v="Cash"/>
    <x v="4"/>
    <s v="Emma"/>
    <n v="4.7"/>
    <x v="1"/>
    <s v="Dine-in"/>
    <x v="18"/>
    <x v="11"/>
    <s v="Saturday"/>
  </r>
  <r>
    <s v="TRX14954"/>
    <s v="2024-12-13"/>
    <s v="Friday"/>
    <s v="05:38 PM"/>
    <s v="CUST589"/>
    <x v="1"/>
    <x v="0"/>
    <s v="Beverage"/>
    <s v="Large"/>
    <x v="1"/>
    <x v="0"/>
    <n v="0"/>
    <n v="12"/>
    <s v="Card"/>
    <x v="4"/>
    <s v="Liam"/>
    <n v="4.3"/>
    <x v="1"/>
    <s v="Delivery"/>
    <x v="8"/>
    <x v="11"/>
    <s v="Fri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3B25E9-B57E-482A-B13A-DC813C94DC46}"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N10" firstHeaderRow="1" firstDataRow="2"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1"/>
        <item x="2"/>
        <item x="3"/>
        <item x="4"/>
        <item t="default"/>
      </items>
    </pivotField>
    <pivotField showAll="0"/>
    <pivotField showAll="0"/>
    <pivotField showAll="0"/>
    <pivotField showAll="0"/>
    <pivotField dataField="1" showAll="0">
      <items count="22">
        <item x="8"/>
        <item x="1"/>
        <item x="16"/>
        <item x="13"/>
        <item x="2"/>
        <item x="0"/>
        <item x="4"/>
        <item x="19"/>
        <item x="9"/>
        <item x="3"/>
        <item x="6"/>
        <item x="18"/>
        <item x="20"/>
        <item x="15"/>
        <item x="5"/>
        <item x="7"/>
        <item x="12"/>
        <item x="17"/>
        <item x="10"/>
        <item x="14"/>
        <item x="11"/>
        <item t="default"/>
      </items>
    </pivotField>
    <pivotField axis="axisCol" showAll="0">
      <items count="13">
        <item x="0"/>
        <item x="1"/>
        <item x="2"/>
        <item x="3"/>
        <item x="4"/>
        <item x="5"/>
        <item x="6"/>
        <item x="7"/>
        <item x="8"/>
        <item x="9"/>
        <item x="10"/>
        <item x="11"/>
        <item t="default"/>
      </items>
    </pivotField>
    <pivotField showAll="0"/>
  </pivotFields>
  <rowFields count="1">
    <field x="14"/>
  </rowFields>
  <rowItems count="6">
    <i>
      <x/>
    </i>
    <i>
      <x v="1"/>
    </i>
    <i>
      <x v="2"/>
    </i>
    <i>
      <x v="3"/>
    </i>
    <i>
      <x v="4"/>
    </i>
    <i t="grand">
      <x/>
    </i>
  </rowItems>
  <colFields count="1">
    <field x="20"/>
  </colFields>
  <colItems count="13">
    <i>
      <x/>
    </i>
    <i>
      <x v="1"/>
    </i>
    <i>
      <x v="2"/>
    </i>
    <i>
      <x v="3"/>
    </i>
    <i>
      <x v="4"/>
    </i>
    <i>
      <x v="5"/>
    </i>
    <i>
      <x v="6"/>
    </i>
    <i>
      <x v="7"/>
    </i>
    <i>
      <x v="8"/>
    </i>
    <i>
      <x v="9"/>
    </i>
    <i>
      <x v="10"/>
    </i>
    <i>
      <x v="11"/>
    </i>
    <i t="grand">
      <x/>
    </i>
  </colItems>
  <dataFields count="1">
    <dataField name="Sum of Profit Margin (%)" fld="19" baseField="0" baseItem="0"/>
  </dataFields>
  <chartFormats count="12">
    <chartFormat chart="1" format="0" series="1">
      <pivotArea type="data" outline="0" fieldPosition="0">
        <references count="2">
          <reference field="4294967294" count="1" selected="0">
            <x v="0"/>
          </reference>
          <reference field="20" count="1" selected="0">
            <x v="0"/>
          </reference>
        </references>
      </pivotArea>
    </chartFormat>
    <chartFormat chart="1" format="1" series="1">
      <pivotArea type="data" outline="0" fieldPosition="0">
        <references count="2">
          <reference field="4294967294" count="1" selected="0">
            <x v="0"/>
          </reference>
          <reference field="20" count="1" selected="0">
            <x v="1"/>
          </reference>
        </references>
      </pivotArea>
    </chartFormat>
    <chartFormat chart="1" format="2" series="1">
      <pivotArea type="data" outline="0" fieldPosition="0">
        <references count="2">
          <reference field="4294967294" count="1" selected="0">
            <x v="0"/>
          </reference>
          <reference field="20" count="1" selected="0">
            <x v="2"/>
          </reference>
        </references>
      </pivotArea>
    </chartFormat>
    <chartFormat chart="1" format="3" series="1">
      <pivotArea type="data" outline="0" fieldPosition="0">
        <references count="2">
          <reference field="4294967294" count="1" selected="0">
            <x v="0"/>
          </reference>
          <reference field="20" count="1" selected="0">
            <x v="3"/>
          </reference>
        </references>
      </pivotArea>
    </chartFormat>
    <chartFormat chart="1" format="4" series="1">
      <pivotArea type="data" outline="0" fieldPosition="0">
        <references count="2">
          <reference field="4294967294" count="1" selected="0">
            <x v="0"/>
          </reference>
          <reference field="20" count="1" selected="0">
            <x v="4"/>
          </reference>
        </references>
      </pivotArea>
    </chartFormat>
    <chartFormat chart="1" format="5" series="1">
      <pivotArea type="data" outline="0" fieldPosition="0">
        <references count="2">
          <reference field="4294967294" count="1" selected="0">
            <x v="0"/>
          </reference>
          <reference field="20" count="1" selected="0">
            <x v="5"/>
          </reference>
        </references>
      </pivotArea>
    </chartFormat>
    <chartFormat chart="1" format="6" series="1">
      <pivotArea type="data" outline="0" fieldPosition="0">
        <references count="2">
          <reference field="4294967294" count="1" selected="0">
            <x v="0"/>
          </reference>
          <reference field="20" count="1" selected="0">
            <x v="6"/>
          </reference>
        </references>
      </pivotArea>
    </chartFormat>
    <chartFormat chart="1" format="7" series="1">
      <pivotArea type="data" outline="0" fieldPosition="0">
        <references count="2">
          <reference field="4294967294" count="1" selected="0">
            <x v="0"/>
          </reference>
          <reference field="20" count="1" selected="0">
            <x v="7"/>
          </reference>
        </references>
      </pivotArea>
    </chartFormat>
    <chartFormat chart="1" format="8" series="1">
      <pivotArea type="data" outline="0" fieldPosition="0">
        <references count="2">
          <reference field="4294967294" count="1" selected="0">
            <x v="0"/>
          </reference>
          <reference field="20" count="1" selected="0">
            <x v="8"/>
          </reference>
        </references>
      </pivotArea>
    </chartFormat>
    <chartFormat chart="1" format="9" series="1">
      <pivotArea type="data" outline="0" fieldPosition="0">
        <references count="2">
          <reference field="4294967294" count="1" selected="0">
            <x v="0"/>
          </reference>
          <reference field="20" count="1" selected="0">
            <x v="9"/>
          </reference>
        </references>
      </pivotArea>
    </chartFormat>
    <chartFormat chart="1" format="10" series="1">
      <pivotArea type="data" outline="0" fieldPosition="0">
        <references count="2">
          <reference field="4294967294" count="1" selected="0">
            <x v="0"/>
          </reference>
          <reference field="20" count="1" selected="0">
            <x v="10"/>
          </reference>
        </references>
      </pivotArea>
    </chartFormat>
    <chartFormat chart="1" format="11" series="1">
      <pivotArea type="data" outline="0" fieldPosition="0">
        <references count="2">
          <reference field="4294967294" count="1" selected="0">
            <x v="0"/>
          </reference>
          <reference field="2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2A9397-5F6B-4B3E-917B-1D33149FACCC}"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I9" firstHeaderRow="1" firstDataRow="3" firstDataCol="1"/>
  <pivotFields count="22">
    <pivotField showAll="0"/>
    <pivotField showAll="0"/>
    <pivotField showAll="0"/>
    <pivotField showAll="0"/>
    <pivotField showAll="0"/>
    <pivotField showAll="0">
      <items count="4">
        <item x="1"/>
        <item x="0"/>
        <item x="2"/>
        <item t="default"/>
      </items>
    </pivotField>
    <pivotField axis="axisCol" showAll="0">
      <items count="17">
        <item x="2"/>
        <item x="7"/>
        <item x="5"/>
        <item x="13"/>
        <item x="9"/>
        <item x="10"/>
        <item x="14"/>
        <item x="8"/>
        <item x="1"/>
        <item x="4"/>
        <item x="15"/>
        <item x="6"/>
        <item x="3"/>
        <item x="12"/>
        <item x="0"/>
        <item x="11"/>
        <item t="default"/>
      </items>
    </pivotField>
    <pivotField showAll="0"/>
    <pivotField showAll="0"/>
    <pivotField dataField="1" showAll="0">
      <items count="5">
        <item x="0"/>
        <item x="2"/>
        <item x="1"/>
        <item x="3"/>
        <item t="default"/>
      </items>
    </pivotField>
    <pivotField dataField="1" showAll="0">
      <items count="10">
        <item x="3"/>
        <item x="4"/>
        <item x="1"/>
        <item x="8"/>
        <item x="5"/>
        <item x="0"/>
        <item x="2"/>
        <item x="7"/>
        <item x="6"/>
        <item t="default"/>
      </items>
    </pivotField>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s>
  <rowFields count="1">
    <field x="17"/>
  </rowFields>
  <rowItems count="4">
    <i>
      <x/>
    </i>
    <i>
      <x v="1"/>
    </i>
    <i>
      <x v="2"/>
    </i>
    <i t="grand">
      <x/>
    </i>
  </rowItems>
  <colFields count="2">
    <field x="6"/>
    <field x="-2"/>
  </colFields>
  <colItems count="34">
    <i>
      <x/>
      <x/>
    </i>
    <i r="1" i="1">
      <x v="1"/>
    </i>
    <i>
      <x v="1"/>
      <x/>
    </i>
    <i r="1" i="1">
      <x v="1"/>
    </i>
    <i>
      <x v="2"/>
      <x/>
    </i>
    <i r="1" i="1">
      <x v="1"/>
    </i>
    <i>
      <x v="3"/>
      <x/>
    </i>
    <i r="1" i="1">
      <x v="1"/>
    </i>
    <i>
      <x v="4"/>
      <x/>
    </i>
    <i r="1" i="1">
      <x v="1"/>
    </i>
    <i>
      <x v="5"/>
      <x/>
    </i>
    <i r="1" i="1">
      <x v="1"/>
    </i>
    <i>
      <x v="6"/>
      <x/>
    </i>
    <i r="1" i="1">
      <x v="1"/>
    </i>
    <i>
      <x v="7"/>
      <x/>
    </i>
    <i r="1" i="1">
      <x v="1"/>
    </i>
    <i>
      <x v="8"/>
      <x/>
    </i>
    <i r="1" i="1">
      <x v="1"/>
    </i>
    <i>
      <x v="9"/>
      <x/>
    </i>
    <i r="1" i="1">
      <x v="1"/>
    </i>
    <i>
      <x v="10"/>
      <x/>
    </i>
    <i r="1" i="1">
      <x v="1"/>
    </i>
    <i>
      <x v="11"/>
      <x/>
    </i>
    <i r="1" i="1">
      <x v="1"/>
    </i>
    <i>
      <x v="12"/>
      <x/>
    </i>
    <i r="1" i="1">
      <x v="1"/>
    </i>
    <i>
      <x v="13"/>
      <x/>
    </i>
    <i r="1" i="1">
      <x v="1"/>
    </i>
    <i>
      <x v="14"/>
      <x/>
    </i>
    <i r="1" i="1">
      <x v="1"/>
    </i>
    <i>
      <x v="15"/>
      <x/>
    </i>
    <i r="1" i="1">
      <x v="1"/>
    </i>
    <i t="grand">
      <x/>
    </i>
    <i t="grand" i="1">
      <x/>
    </i>
  </colItems>
  <dataFields count="2">
    <dataField name="Sum of Quantity" fld="9" baseField="0" baseItem="0"/>
    <dataField name="Sum of Unit Price" fld="10" baseField="0" baseItem="0"/>
  </dataFields>
  <chartFormats count="32">
    <chartFormat chart="0" format="0" series="1">
      <pivotArea type="data" outline="0" fieldPosition="0">
        <references count="1">
          <reference field="6" count="1" selected="0">
            <x v="0"/>
          </reference>
        </references>
      </pivotArea>
    </chartFormat>
    <chartFormat chart="0" format="1" series="1">
      <pivotArea type="data" outline="0" fieldPosition="0">
        <references count="1">
          <reference field="6" count="1" selected="0">
            <x v="1"/>
          </reference>
        </references>
      </pivotArea>
    </chartFormat>
    <chartFormat chart="0" format="2" series="1">
      <pivotArea type="data" outline="0" fieldPosition="0">
        <references count="1">
          <reference field="6" count="1" selected="0">
            <x v="2"/>
          </reference>
        </references>
      </pivotArea>
    </chartFormat>
    <chartFormat chart="0" format="3" series="1">
      <pivotArea type="data" outline="0" fieldPosition="0">
        <references count="1">
          <reference field="6" count="1" selected="0">
            <x v="3"/>
          </reference>
        </references>
      </pivotArea>
    </chartFormat>
    <chartFormat chart="0" format="4" series="1">
      <pivotArea type="data" outline="0" fieldPosition="0">
        <references count="1">
          <reference field="6" count="1" selected="0">
            <x v="4"/>
          </reference>
        </references>
      </pivotArea>
    </chartFormat>
    <chartFormat chart="0" format="5" series="1">
      <pivotArea type="data" outline="0" fieldPosition="0">
        <references count="1">
          <reference field="6" count="1" selected="0">
            <x v="5"/>
          </reference>
        </references>
      </pivotArea>
    </chartFormat>
    <chartFormat chart="0" format="6" series="1">
      <pivotArea type="data" outline="0" fieldPosition="0">
        <references count="1">
          <reference field="6" count="1" selected="0">
            <x v="6"/>
          </reference>
        </references>
      </pivotArea>
    </chartFormat>
    <chartFormat chart="0" format="7" series="1">
      <pivotArea type="data" outline="0" fieldPosition="0">
        <references count="1">
          <reference field="6" count="1" selected="0">
            <x v="7"/>
          </reference>
        </references>
      </pivotArea>
    </chartFormat>
    <chartFormat chart="0" format="8" series="1">
      <pivotArea type="data" outline="0" fieldPosition="0">
        <references count="1">
          <reference field="6" count="1" selected="0">
            <x v="8"/>
          </reference>
        </references>
      </pivotArea>
    </chartFormat>
    <chartFormat chart="0" format="9" series="1">
      <pivotArea type="data" outline="0" fieldPosition="0">
        <references count="1">
          <reference field="6" count="1" selected="0">
            <x v="9"/>
          </reference>
        </references>
      </pivotArea>
    </chartFormat>
    <chartFormat chart="0" format="10" series="1">
      <pivotArea type="data" outline="0" fieldPosition="0">
        <references count="1">
          <reference field="6" count="1" selected="0">
            <x v="10"/>
          </reference>
        </references>
      </pivotArea>
    </chartFormat>
    <chartFormat chart="0" format="11" series="1">
      <pivotArea type="data" outline="0" fieldPosition="0">
        <references count="1">
          <reference field="6" count="1" selected="0">
            <x v="11"/>
          </reference>
        </references>
      </pivotArea>
    </chartFormat>
    <chartFormat chart="0" format="12" series="1">
      <pivotArea type="data" outline="0" fieldPosition="0">
        <references count="1">
          <reference field="6" count="1" selected="0">
            <x v="12"/>
          </reference>
        </references>
      </pivotArea>
    </chartFormat>
    <chartFormat chart="0" format="13" series="1">
      <pivotArea type="data" outline="0" fieldPosition="0">
        <references count="1">
          <reference field="6" count="1" selected="0">
            <x v="13"/>
          </reference>
        </references>
      </pivotArea>
    </chartFormat>
    <chartFormat chart="0" format="14" series="1">
      <pivotArea type="data" outline="0" fieldPosition="0">
        <references count="1">
          <reference field="6" count="1" selected="0">
            <x v="14"/>
          </reference>
        </references>
      </pivotArea>
    </chartFormat>
    <chartFormat chart="0" format="15" series="1">
      <pivotArea type="data" outline="0" fieldPosition="0">
        <references count="1">
          <reference field="6" count="1" selected="0">
            <x v="15"/>
          </reference>
        </references>
      </pivotArea>
    </chartFormat>
    <chartFormat chart="0" format="17" series="1">
      <pivotArea type="data" outline="0" fieldPosition="0">
        <references count="2">
          <reference field="4294967294" count="1" selected="0">
            <x v="0"/>
          </reference>
          <reference field="6" count="1" selected="0">
            <x v="8"/>
          </reference>
        </references>
      </pivotArea>
    </chartFormat>
    <chartFormat chart="0" format="19" series="1">
      <pivotArea type="data" outline="0" fieldPosition="0">
        <references count="2">
          <reference field="4294967294" count="1" selected="0">
            <x v="0"/>
          </reference>
          <reference field="6" count="1" selected="0">
            <x v="9"/>
          </reference>
        </references>
      </pivotArea>
    </chartFormat>
    <chartFormat chart="0" format="21" series="1">
      <pivotArea type="data" outline="0" fieldPosition="0">
        <references count="2">
          <reference field="4294967294" count="1" selected="0">
            <x v="0"/>
          </reference>
          <reference field="6" count="1" selected="0">
            <x v="10"/>
          </reference>
        </references>
      </pivotArea>
    </chartFormat>
    <chartFormat chart="0" format="23" series="1">
      <pivotArea type="data" outline="0" fieldPosition="0">
        <references count="2">
          <reference field="4294967294" count="1" selected="0">
            <x v="0"/>
          </reference>
          <reference field="6" count="1" selected="0">
            <x v="11"/>
          </reference>
        </references>
      </pivotArea>
    </chartFormat>
    <chartFormat chart="0" format="25" series="1">
      <pivotArea type="data" outline="0" fieldPosition="0">
        <references count="2">
          <reference field="4294967294" count="1" selected="0">
            <x v="0"/>
          </reference>
          <reference field="6" count="1" selected="0">
            <x v="12"/>
          </reference>
        </references>
      </pivotArea>
    </chartFormat>
    <chartFormat chart="0" format="27" series="1">
      <pivotArea type="data" outline="0" fieldPosition="0">
        <references count="2">
          <reference field="4294967294" count="1" selected="0">
            <x v="0"/>
          </reference>
          <reference field="6" count="1" selected="0">
            <x v="13"/>
          </reference>
        </references>
      </pivotArea>
    </chartFormat>
    <chartFormat chart="0" format="29" series="1">
      <pivotArea type="data" outline="0" fieldPosition="0">
        <references count="2">
          <reference field="4294967294" count="1" selected="0">
            <x v="0"/>
          </reference>
          <reference field="6" count="1" selected="0">
            <x v="14"/>
          </reference>
        </references>
      </pivotArea>
    </chartFormat>
    <chartFormat chart="0" format="31" series="1">
      <pivotArea type="data" outline="0" fieldPosition="0">
        <references count="2">
          <reference field="4294967294" count="1" selected="0">
            <x v="0"/>
          </reference>
          <reference field="6" count="1" selected="0">
            <x v="15"/>
          </reference>
        </references>
      </pivotArea>
    </chartFormat>
    <chartFormat chart="0" format="32" series="1">
      <pivotArea type="data" outline="0" fieldPosition="0">
        <references count="2">
          <reference field="4294967294" count="1" selected="0">
            <x v="1"/>
          </reference>
          <reference field="6" count="1" selected="0">
            <x v="8"/>
          </reference>
        </references>
      </pivotArea>
    </chartFormat>
    <chartFormat chart="0" format="33" series="1">
      <pivotArea type="data" outline="0" fieldPosition="0">
        <references count="2">
          <reference field="4294967294" count="1" selected="0">
            <x v="1"/>
          </reference>
          <reference field="6" count="1" selected="0">
            <x v="9"/>
          </reference>
        </references>
      </pivotArea>
    </chartFormat>
    <chartFormat chart="0" format="34" series="1">
      <pivotArea type="data" outline="0" fieldPosition="0">
        <references count="2">
          <reference field="4294967294" count="1" selected="0">
            <x v="1"/>
          </reference>
          <reference field="6" count="1" selected="0">
            <x v="10"/>
          </reference>
        </references>
      </pivotArea>
    </chartFormat>
    <chartFormat chart="0" format="35" series="1">
      <pivotArea type="data" outline="0" fieldPosition="0">
        <references count="2">
          <reference field="4294967294" count="1" selected="0">
            <x v="1"/>
          </reference>
          <reference field="6" count="1" selected="0">
            <x v="11"/>
          </reference>
        </references>
      </pivotArea>
    </chartFormat>
    <chartFormat chart="0" format="36" series="1">
      <pivotArea type="data" outline="0" fieldPosition="0">
        <references count="2">
          <reference field="4294967294" count="1" selected="0">
            <x v="1"/>
          </reference>
          <reference field="6" count="1" selected="0">
            <x v="12"/>
          </reference>
        </references>
      </pivotArea>
    </chartFormat>
    <chartFormat chart="0" format="37" series="1">
      <pivotArea type="data" outline="0" fieldPosition="0">
        <references count="2">
          <reference field="4294967294" count="1" selected="0">
            <x v="1"/>
          </reference>
          <reference field="6" count="1" selected="0">
            <x v="13"/>
          </reference>
        </references>
      </pivotArea>
    </chartFormat>
    <chartFormat chart="0" format="38" series="1">
      <pivotArea type="data" outline="0" fieldPosition="0">
        <references count="2">
          <reference field="4294967294" count="1" selected="0">
            <x v="1"/>
          </reference>
          <reference field="6" count="1" selected="0">
            <x v="14"/>
          </reference>
        </references>
      </pivotArea>
    </chartFormat>
    <chartFormat chart="0" format="39" series="1">
      <pivotArea type="data" outline="0" fieldPosition="0">
        <references count="2">
          <reference field="4294967294" count="1" selected="0">
            <x v="1"/>
          </reference>
          <reference field="6"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9629E9-F718-4D46-91AF-E751C711BF2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9:B45" firstHeaderRow="1" firstDataRow="1" firstDataCol="1"/>
  <pivotFields count="22">
    <pivotField showAll="0"/>
    <pivotField showAll="0"/>
    <pivotField showAll="0"/>
    <pivotField showAll="0"/>
    <pivotField showAll="0"/>
    <pivotField showAll="0">
      <items count="4">
        <item x="1"/>
        <item h="1" x="2"/>
        <item h="1" x="0"/>
        <item t="default"/>
      </items>
    </pivotField>
    <pivotField showAll="0">
      <items count="17">
        <item x="9"/>
        <item x="13"/>
        <item x="8"/>
        <item x="12"/>
        <item x="14"/>
        <item x="0"/>
        <item x="1"/>
        <item x="2"/>
        <item x="5"/>
        <item x="3"/>
        <item x="11"/>
        <item x="7"/>
        <item x="10"/>
        <item x="15"/>
        <item x="4"/>
        <item x="6"/>
        <item t="default"/>
      </items>
    </pivotField>
    <pivotField showAll="0"/>
    <pivotField showAll="0"/>
    <pivotField numFmtId="1" showAll="0"/>
    <pivotField numFmtId="165" showAll="0"/>
    <pivotField showAll="0"/>
    <pivotField dataField="1" numFmtId="2" showAll="0"/>
    <pivotField showAll="0">
      <items count="4">
        <item h="1" x="2"/>
        <item x="1"/>
        <item h="1" x="0"/>
        <item t="default"/>
      </items>
    </pivotField>
    <pivotField axis="axisRow" showAll="0">
      <items count="6">
        <item x="3"/>
        <item x="2"/>
        <item x="0"/>
        <item x="1"/>
        <item x="4"/>
        <item t="default"/>
      </items>
    </pivotField>
    <pivotField showAll="0"/>
    <pivotField numFmtId="165" showAll="0">
      <items count="22">
        <item x="9"/>
        <item x="3"/>
        <item x="0"/>
        <item x="19"/>
        <item x="5"/>
        <item x="8"/>
        <item x="1"/>
        <item x="13"/>
        <item x="6"/>
        <item x="18"/>
        <item x="7"/>
        <item x="12"/>
        <item x="16"/>
        <item x="15"/>
        <item x="4"/>
        <item x="11"/>
        <item x="17"/>
        <item x="2"/>
        <item x="10"/>
        <item x="14"/>
        <item x="20"/>
        <item t="default"/>
      </items>
    </pivotField>
    <pivotField showAll="0">
      <items count="4">
        <item x="2"/>
        <item x="0"/>
        <item x="1"/>
        <item t="default"/>
      </items>
    </pivotField>
    <pivotField showAll="0"/>
    <pivotField showAll="0">
      <items count="22">
        <item x="10"/>
        <item x="5"/>
        <item x="0"/>
        <item x="8"/>
        <item x="7"/>
        <item x="12"/>
        <item x="16"/>
        <item x="3"/>
        <item x="6"/>
        <item x="18"/>
        <item x="19"/>
        <item x="11"/>
        <item x="17"/>
        <item x="1"/>
        <item x="2"/>
        <item x="20"/>
        <item x="9"/>
        <item x="13"/>
        <item x="14"/>
        <item x="4"/>
        <item x="15"/>
        <item t="default"/>
      </items>
    </pivotField>
    <pivotField showAll="0">
      <items count="13">
        <item h="1" x="11"/>
        <item h="1" x="4"/>
        <item h="1" x="5"/>
        <item h="1" x="1"/>
        <item x="8"/>
        <item h="1" x="2"/>
        <item h="1" x="10"/>
        <item h="1" x="7"/>
        <item h="1" x="9"/>
        <item h="1" x="3"/>
        <item h="1" x="0"/>
        <item h="1" x="6"/>
        <item t="default"/>
      </items>
    </pivotField>
    <pivotField showAll="0"/>
  </pivotFields>
  <rowFields count="1">
    <field x="14"/>
  </rowFields>
  <rowItems count="6">
    <i>
      <x/>
    </i>
    <i>
      <x v="1"/>
    </i>
    <i>
      <x v="2"/>
    </i>
    <i>
      <x v="3"/>
    </i>
    <i>
      <x v="4"/>
    </i>
    <i t="grand">
      <x/>
    </i>
  </rowItems>
  <colItems count="1">
    <i/>
  </colItems>
  <dataFields count="1">
    <dataField name="Sum of Total Sales" fld="12" baseField="0" baseItem="0" numFmtId="2"/>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B0454C-E697-47BE-84B4-16BB838E8D4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73:B77" firstHeaderRow="1" firstDataRow="1" firstDataCol="1"/>
  <pivotFields count="22">
    <pivotField showAll="0"/>
    <pivotField showAll="0"/>
    <pivotField showAll="0"/>
    <pivotField showAll="0"/>
    <pivotField showAll="0"/>
    <pivotField showAll="0">
      <items count="4">
        <item x="1"/>
        <item h="1" x="2"/>
        <item h="1" x="0"/>
        <item t="default"/>
      </items>
    </pivotField>
    <pivotField showAll="0">
      <items count="17">
        <item x="9"/>
        <item x="13"/>
        <item x="8"/>
        <item x="12"/>
        <item x="14"/>
        <item x="0"/>
        <item x="1"/>
        <item x="2"/>
        <item x="5"/>
        <item x="3"/>
        <item x="11"/>
        <item x="7"/>
        <item x="10"/>
        <item x="15"/>
        <item x="4"/>
        <item x="6"/>
        <item t="default"/>
      </items>
    </pivotField>
    <pivotField showAll="0"/>
    <pivotField showAll="0"/>
    <pivotField numFmtId="1" showAll="0"/>
    <pivotField numFmtId="165" showAll="0"/>
    <pivotField showAll="0"/>
    <pivotField dataField="1" numFmtId="2" showAll="0"/>
    <pivotField showAll="0">
      <items count="4">
        <item h="1" x="2"/>
        <item x="1"/>
        <item h="1" x="0"/>
        <item t="default"/>
      </items>
    </pivotField>
    <pivotField showAll="0">
      <items count="6">
        <item x="3"/>
        <item x="2"/>
        <item x="0"/>
        <item x="1"/>
        <item x="4"/>
        <item t="default"/>
      </items>
    </pivotField>
    <pivotField showAll="0"/>
    <pivotField numFmtId="165" showAll="0"/>
    <pivotField axis="axisRow" showAll="0">
      <items count="4">
        <item x="2"/>
        <item x="0"/>
        <item x="1"/>
        <item t="default"/>
      </items>
    </pivotField>
    <pivotField showAll="0"/>
    <pivotField showAll="0"/>
    <pivotField showAll="0">
      <items count="13">
        <item h="1" x="11"/>
        <item h="1" x="4"/>
        <item h="1" x="5"/>
        <item h="1" x="1"/>
        <item x="8"/>
        <item h="1" x="2"/>
        <item h="1" x="10"/>
        <item h="1" x="7"/>
        <item h="1" x="9"/>
        <item h="1" x="3"/>
        <item h="1" x="0"/>
        <item h="1" x="6"/>
        <item t="default"/>
      </items>
    </pivotField>
    <pivotField showAll="0"/>
  </pivotFields>
  <rowFields count="1">
    <field x="17"/>
  </rowFields>
  <rowItems count="4">
    <i>
      <x/>
    </i>
    <i>
      <x v="1"/>
    </i>
    <i>
      <x v="2"/>
    </i>
    <i t="grand">
      <x/>
    </i>
  </rowItems>
  <colItems count="1">
    <i/>
  </colItems>
  <dataFields count="1">
    <dataField name="Sum of Total Sales" fld="12" baseField="0" baseItem="0" numFmtId="2"/>
  </dataFields>
  <chartFormats count="3">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02ED51-8C4A-4D88-AEAC-741205E5EFD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G5" firstHeaderRow="1" firstDataRow="2" firstDataCol="1"/>
  <pivotFields count="22">
    <pivotField showAll="0"/>
    <pivotField showAll="0">
      <items count="366">
        <item x="244"/>
        <item x="190"/>
        <item x="293"/>
        <item x="135"/>
        <item x="133"/>
        <item x="316"/>
        <item x="193"/>
        <item x="278"/>
        <item x="233"/>
        <item x="302"/>
        <item x="284"/>
        <item x="322"/>
        <item x="257"/>
        <item x="126"/>
        <item x="291"/>
        <item x="261"/>
        <item x="238"/>
        <item x="323"/>
        <item x="267"/>
        <item x="236"/>
        <item x="276"/>
        <item x="91"/>
        <item x="161"/>
        <item x="205"/>
        <item x="207"/>
        <item x="349"/>
        <item x="25"/>
        <item x="174"/>
        <item x="116"/>
        <item x="320"/>
        <item x="132"/>
        <item x="136"/>
        <item x="157"/>
        <item x="51"/>
        <item x="85"/>
        <item x="172"/>
        <item x="222"/>
        <item x="82"/>
        <item x="351"/>
        <item x="229"/>
        <item x="176"/>
        <item x="56"/>
        <item x="112"/>
        <item x="98"/>
        <item x="114"/>
        <item x="59"/>
        <item x="67"/>
        <item x="311"/>
        <item x="248"/>
        <item x="339"/>
        <item x="336"/>
        <item x="4"/>
        <item x="317"/>
        <item x="181"/>
        <item x="183"/>
        <item x="331"/>
        <item x="108"/>
        <item x="11"/>
        <item x="363"/>
        <item x="24"/>
        <item x="113"/>
        <item x="90"/>
        <item x="241"/>
        <item x="111"/>
        <item x="362"/>
        <item x="42"/>
        <item x="258"/>
        <item x="137"/>
        <item x="37"/>
        <item x="63"/>
        <item x="39"/>
        <item x="7"/>
        <item x="356"/>
        <item x="266"/>
        <item x="68"/>
        <item x="94"/>
        <item x="361"/>
        <item x="280"/>
        <item x="62"/>
        <item x="303"/>
        <item x="184"/>
        <item x="321"/>
        <item x="231"/>
        <item x="155"/>
        <item x="285"/>
        <item x="189"/>
        <item x="338"/>
        <item x="118"/>
        <item x="307"/>
        <item x="80"/>
        <item x="220"/>
        <item x="10"/>
        <item x="138"/>
        <item x="275"/>
        <item x="239"/>
        <item x="243"/>
        <item x="262"/>
        <item x="283"/>
        <item x="134"/>
        <item x="50"/>
        <item x="117"/>
        <item x="35"/>
        <item x="346"/>
        <item x="192"/>
        <item x="252"/>
        <item x="208"/>
        <item x="255"/>
        <item x="305"/>
        <item x="87"/>
        <item x="200"/>
        <item x="240"/>
        <item x="1"/>
        <item x="271"/>
        <item x="93"/>
        <item x="206"/>
        <item x="101"/>
        <item x="223"/>
        <item x="270"/>
        <item x="69"/>
        <item x="103"/>
        <item x="77"/>
        <item x="28"/>
        <item x="301"/>
        <item x="145"/>
        <item x="36"/>
        <item x="180"/>
        <item x="21"/>
        <item x="186"/>
        <item x="296"/>
        <item x="151"/>
        <item x="178"/>
        <item x="246"/>
        <item x="250"/>
        <item x="148"/>
        <item x="330"/>
        <item x="211"/>
        <item x="324"/>
        <item x="264"/>
        <item x="187"/>
        <item x="177"/>
        <item x="309"/>
        <item x="201"/>
        <item x="17"/>
        <item x="265"/>
        <item x="221"/>
        <item x="105"/>
        <item x="122"/>
        <item x="306"/>
        <item x="131"/>
        <item x="166"/>
        <item x="83"/>
        <item x="70"/>
        <item x="253"/>
        <item x="22"/>
        <item x="143"/>
        <item x="195"/>
        <item x="329"/>
        <item x="27"/>
        <item x="32"/>
        <item x="197"/>
        <item x="164"/>
        <item x="6"/>
        <item x="115"/>
        <item x="318"/>
        <item x="335"/>
        <item x="227"/>
        <item x="259"/>
        <item x="299"/>
        <item x="66"/>
        <item x="230"/>
        <item x="99"/>
        <item x="325"/>
        <item x="277"/>
        <item x="256"/>
        <item x="2"/>
        <item x="129"/>
        <item x="314"/>
        <item x="350"/>
        <item x="139"/>
        <item x="235"/>
        <item x="340"/>
        <item x="348"/>
        <item x="110"/>
        <item x="79"/>
        <item x="198"/>
        <item x="334"/>
        <item x="342"/>
        <item x="319"/>
        <item x="332"/>
        <item x="23"/>
        <item x="355"/>
        <item x="123"/>
        <item x="228"/>
        <item x="287"/>
        <item x="43"/>
        <item x="279"/>
        <item x="97"/>
        <item x="359"/>
        <item x="175"/>
        <item x="328"/>
        <item x="298"/>
        <item x="216"/>
        <item x="106"/>
        <item x="45"/>
        <item x="30"/>
        <item x="142"/>
        <item x="297"/>
        <item x="225"/>
        <item x="78"/>
        <item x="58"/>
        <item x="65"/>
        <item x="84"/>
        <item x="119"/>
        <item x="269"/>
        <item x="104"/>
        <item x="40"/>
        <item x="165"/>
        <item x="140"/>
        <item x="315"/>
        <item x="46"/>
        <item x="360"/>
        <item x="292"/>
        <item x="47"/>
        <item x="281"/>
        <item x="13"/>
        <item x="72"/>
        <item x="247"/>
        <item x="273"/>
        <item x="64"/>
        <item x="337"/>
        <item x="288"/>
        <item x="81"/>
        <item x="168"/>
        <item x="124"/>
        <item x="182"/>
        <item x="354"/>
        <item x="274"/>
        <item x="282"/>
        <item x="191"/>
        <item x="295"/>
        <item x="364"/>
        <item x="128"/>
        <item x="199"/>
        <item x="249"/>
        <item x="20"/>
        <item x="312"/>
        <item x="234"/>
        <item x="212"/>
        <item x="18"/>
        <item x="347"/>
        <item x="308"/>
        <item x="159"/>
        <item x="237"/>
        <item x="313"/>
        <item x="121"/>
        <item x="153"/>
        <item x="73"/>
        <item x="179"/>
        <item x="217"/>
        <item x="96"/>
        <item x="125"/>
        <item x="209"/>
        <item x="147"/>
        <item x="120"/>
        <item x="163"/>
        <item x="171"/>
        <item x="251"/>
        <item x="219"/>
        <item x="245"/>
        <item x="294"/>
        <item x="254"/>
        <item x="49"/>
        <item x="352"/>
        <item x="160"/>
        <item x="3"/>
        <item x="272"/>
        <item x="343"/>
        <item x="150"/>
        <item x="154"/>
        <item x="326"/>
        <item x="107"/>
        <item x="215"/>
        <item x="26"/>
        <item x="224"/>
        <item x="144"/>
        <item x="156"/>
        <item x="204"/>
        <item x="86"/>
        <item x="44"/>
        <item x="88"/>
        <item x="310"/>
        <item x="167"/>
        <item x="15"/>
        <item x="286"/>
        <item x="353"/>
        <item x="57"/>
        <item x="95"/>
        <item x="31"/>
        <item x="333"/>
        <item x="75"/>
        <item x="146"/>
        <item x="226"/>
        <item x="188"/>
        <item x="357"/>
        <item x="55"/>
        <item x="52"/>
        <item x="260"/>
        <item x="173"/>
        <item x="41"/>
        <item x="196"/>
        <item x="71"/>
        <item x="194"/>
        <item x="53"/>
        <item x="327"/>
        <item x="141"/>
        <item x="33"/>
        <item x="92"/>
        <item x="358"/>
        <item x="60"/>
        <item x="232"/>
        <item x="169"/>
        <item x="8"/>
        <item x="61"/>
        <item x="268"/>
        <item x="344"/>
        <item x="5"/>
        <item x="38"/>
        <item x="0"/>
        <item x="345"/>
        <item x="214"/>
        <item x="185"/>
        <item x="76"/>
        <item x="170"/>
        <item x="158"/>
        <item x="152"/>
        <item x="202"/>
        <item x="263"/>
        <item x="12"/>
        <item x="19"/>
        <item x="300"/>
        <item x="109"/>
        <item x="89"/>
        <item x="213"/>
        <item x="100"/>
        <item x="16"/>
        <item x="34"/>
        <item x="74"/>
        <item x="290"/>
        <item x="127"/>
        <item x="9"/>
        <item x="149"/>
        <item x="203"/>
        <item x="54"/>
        <item x="130"/>
        <item x="102"/>
        <item x="242"/>
        <item x="162"/>
        <item x="304"/>
        <item x="341"/>
        <item x="29"/>
        <item x="210"/>
        <item x="289"/>
        <item x="14"/>
        <item x="218"/>
        <item x="48"/>
        <item t="default"/>
      </items>
    </pivotField>
    <pivotField showAll="0"/>
    <pivotField showAll="0">
      <items count="839">
        <item x="332"/>
        <item x="661"/>
        <item x="374"/>
        <item x="552"/>
        <item x="309"/>
        <item x="400"/>
        <item x="731"/>
        <item x="609"/>
        <item x="292"/>
        <item x="177"/>
        <item x="387"/>
        <item x="11"/>
        <item x="443"/>
        <item x="27"/>
        <item x="338"/>
        <item x="197"/>
        <item x="830"/>
        <item x="331"/>
        <item x="827"/>
        <item x="804"/>
        <item x="361"/>
        <item x="782"/>
        <item x="538"/>
        <item x="572"/>
        <item x="627"/>
        <item x="696"/>
        <item x="326"/>
        <item x="712"/>
        <item x="495"/>
        <item x="4"/>
        <item x="83"/>
        <item x="415"/>
        <item x="787"/>
        <item x="508"/>
        <item x="322"/>
        <item x="679"/>
        <item x="243"/>
        <item x="179"/>
        <item x="41"/>
        <item x="510"/>
        <item x="531"/>
        <item x="192"/>
        <item x="473"/>
        <item x="349"/>
        <item x="306"/>
        <item x="734"/>
        <item x="779"/>
        <item x="784"/>
        <item x="677"/>
        <item x="579"/>
        <item x="6"/>
        <item x="580"/>
        <item x="685"/>
        <item x="284"/>
        <item x="675"/>
        <item x="468"/>
        <item x="423"/>
        <item x="454"/>
        <item x="759"/>
        <item x="263"/>
        <item x="370"/>
        <item x="268"/>
        <item x="289"/>
        <item x="236"/>
        <item x="425"/>
        <item x="599"/>
        <item x="394"/>
        <item x="820"/>
        <item x="639"/>
        <item x="794"/>
        <item x="313"/>
        <item x="692"/>
        <item x="427"/>
        <item x="77"/>
        <item x="447"/>
        <item x="384"/>
        <item x="240"/>
        <item x="413"/>
        <item x="464"/>
        <item x="694"/>
        <item x="562"/>
        <item x="467"/>
        <item x="542"/>
        <item x="74"/>
        <item x="571"/>
        <item x="32"/>
        <item x="368"/>
        <item x="607"/>
        <item x="163"/>
        <item x="703"/>
        <item x="476"/>
        <item x="318"/>
        <item x="673"/>
        <item x="225"/>
        <item x="821"/>
        <item x="401"/>
        <item x="489"/>
        <item x="752"/>
        <item x="105"/>
        <item x="595"/>
        <item x="426"/>
        <item x="237"/>
        <item x="188"/>
        <item x="92"/>
        <item x="521"/>
        <item x="504"/>
        <item x="267"/>
        <item x="22"/>
        <item x="398"/>
        <item x="751"/>
        <item x="103"/>
        <item x="76"/>
        <item x="17"/>
        <item x="258"/>
        <item x="265"/>
        <item x="371"/>
        <item x="548"/>
        <item x="663"/>
        <item x="773"/>
        <item x="647"/>
        <item x="512"/>
        <item x="241"/>
        <item x="540"/>
        <item x="522"/>
        <item x="347"/>
        <item x="12"/>
        <item x="431"/>
        <item x="588"/>
        <item x="749"/>
        <item x="507"/>
        <item x="551"/>
        <item x="18"/>
        <item x="815"/>
        <item x="439"/>
        <item x="135"/>
        <item x="373"/>
        <item x="796"/>
        <item x="648"/>
        <item x="201"/>
        <item x="683"/>
        <item x="576"/>
        <item x="52"/>
        <item x="813"/>
        <item x="601"/>
        <item x="765"/>
        <item x="202"/>
        <item x="165"/>
        <item x="234"/>
        <item x="169"/>
        <item x="68"/>
        <item x="118"/>
        <item x="497"/>
        <item x="514"/>
        <item x="20"/>
        <item x="90"/>
        <item x="107"/>
        <item x="410"/>
        <item x="185"/>
        <item x="10"/>
        <item x="273"/>
        <item x="740"/>
        <item x="455"/>
        <item x="212"/>
        <item x="523"/>
        <item x="158"/>
        <item x="299"/>
        <item x="837"/>
        <item x="748"/>
        <item x="13"/>
        <item x="407"/>
        <item x="803"/>
        <item x="357"/>
        <item x="359"/>
        <item x="420"/>
        <item x="591"/>
        <item x="215"/>
        <item x="589"/>
        <item x="72"/>
        <item x="728"/>
        <item x="672"/>
        <item x="733"/>
        <item x="126"/>
        <item x="208"/>
        <item x="161"/>
        <item x="141"/>
        <item x="113"/>
        <item x="256"/>
        <item x="247"/>
        <item x="9"/>
        <item x="85"/>
        <item x="70"/>
        <item x="774"/>
        <item x="379"/>
        <item x="517"/>
        <item x="812"/>
        <item x="327"/>
        <item x="575"/>
        <item x="704"/>
        <item x="145"/>
        <item x="745"/>
        <item x="341"/>
        <item x="629"/>
        <item x="770"/>
        <item x="626"/>
        <item x="369"/>
        <item x="170"/>
        <item x="239"/>
        <item x="178"/>
        <item x="428"/>
        <item x="810"/>
        <item x="470"/>
        <item x="717"/>
        <item x="421"/>
        <item x="319"/>
        <item x="136"/>
        <item x="186"/>
        <item x="175"/>
        <item x="518"/>
        <item x="291"/>
        <item x="714"/>
        <item x="727"/>
        <item x="34"/>
        <item x="613"/>
        <item x="642"/>
        <item x="337"/>
        <item x="460"/>
        <item x="264"/>
        <item x="310"/>
        <item x="182"/>
        <item x="15"/>
        <item x="541"/>
        <item x="21"/>
        <item x="452"/>
        <item x="311"/>
        <item x="511"/>
        <item x="366"/>
        <item x="757"/>
        <item x="255"/>
        <item x="664"/>
        <item x="252"/>
        <item x="687"/>
        <item x="375"/>
        <item x="304"/>
        <item x="581"/>
        <item x="651"/>
        <item x="725"/>
        <item x="628"/>
        <item x="59"/>
        <item x="334"/>
        <item x="324"/>
        <item x="142"/>
        <item x="62"/>
        <item x="786"/>
        <item x="210"/>
        <item x="566"/>
        <item x="558"/>
        <item x="124"/>
        <item x="772"/>
        <item x="817"/>
        <item x="641"/>
        <item x="100"/>
        <item x="471"/>
        <item x="67"/>
        <item x="777"/>
        <item x="152"/>
        <item x="688"/>
        <item x="386"/>
        <item x="97"/>
        <item x="593"/>
        <item x="738"/>
        <item x="500"/>
        <item x="792"/>
        <item x="730"/>
        <item x="769"/>
        <item x="280"/>
        <item x="667"/>
        <item x="43"/>
        <item x="680"/>
        <item x="568"/>
        <item x="343"/>
        <item x="505"/>
        <item x="245"/>
        <item x="405"/>
        <item x="478"/>
        <item x="228"/>
        <item x="14"/>
        <item x="200"/>
        <item x="184"/>
        <item x="604"/>
        <item x="132"/>
        <item x="795"/>
        <item x="546"/>
        <item x="376"/>
        <item x="674"/>
        <item x="723"/>
        <item x="488"/>
        <item x="131"/>
        <item x="271"/>
        <item x="501"/>
        <item x="594"/>
        <item x="250"/>
        <item x="756"/>
        <item x="391"/>
        <item x="758"/>
        <item x="174"/>
        <item x="834"/>
        <item x="719"/>
        <item x="487"/>
        <item x="16"/>
        <item x="342"/>
        <item x="290"/>
        <item x="230"/>
        <item x="98"/>
        <item x="133"/>
        <item x="302"/>
        <item x="434"/>
        <item x="48"/>
        <item x="484"/>
        <item x="266"/>
        <item x="543"/>
        <item x="483"/>
        <item x="33"/>
        <item x="154"/>
        <item x="119"/>
        <item x="442"/>
        <item x="474"/>
        <item x="363"/>
        <item x="358"/>
        <item x="218"/>
        <item x="73"/>
        <item x="459"/>
        <item x="432"/>
        <item x="429"/>
        <item x="344"/>
        <item x="761"/>
        <item x="206"/>
        <item x="248"/>
        <item x="835"/>
        <item x="281"/>
        <item x="365"/>
        <item x="320"/>
        <item x="582"/>
        <item x="534"/>
        <item x="404"/>
        <item x="636"/>
        <item x="744"/>
        <item x="668"/>
        <item x="676"/>
        <item x="611"/>
        <item x="340"/>
        <item x="261"/>
        <item x="168"/>
        <item x="503"/>
        <item x="317"/>
        <item x="424"/>
        <item x="78"/>
        <item x="321"/>
        <item x="275"/>
        <item x="110"/>
        <item x="655"/>
        <item x="643"/>
        <item x="739"/>
        <item x="146"/>
        <item x="711"/>
        <item x="26"/>
        <item x="461"/>
        <item x="499"/>
        <item x="658"/>
        <item x="397"/>
        <item x="282"/>
        <item x="396"/>
        <item x="700"/>
        <item x="251"/>
        <item x="102"/>
        <item x="403"/>
        <item x="219"/>
        <item x="665"/>
        <item x="285"/>
        <item x="788"/>
        <item x="493"/>
        <item x="612"/>
        <item x="235"/>
        <item x="823"/>
        <item x="610"/>
        <item x="47"/>
        <item x="573"/>
        <item x="274"/>
        <item x="389"/>
        <item x="559"/>
        <item x="707"/>
        <item x="19"/>
        <item x="659"/>
        <item x="262"/>
        <item x="619"/>
        <item x="300"/>
        <item x="760"/>
        <item x="444"/>
        <item x="380"/>
        <item x="172"/>
        <item x="437"/>
        <item x="754"/>
        <item x="463"/>
        <item x="82"/>
        <item x="584"/>
        <item x="414"/>
        <item x="138"/>
        <item x="445"/>
        <item x="684"/>
        <item x="117"/>
        <item x="286"/>
        <item x="814"/>
        <item x="565"/>
        <item x="399"/>
        <item x="831"/>
        <item x="836"/>
        <item x="231"/>
        <item x="207"/>
        <item x="190"/>
        <item x="232"/>
        <item x="226"/>
        <item x="294"/>
        <item x="134"/>
        <item x="539"/>
        <item x="329"/>
        <item x="805"/>
        <item x="196"/>
        <item x="144"/>
        <item x="80"/>
        <item x="446"/>
        <item x="791"/>
        <item x="496"/>
        <item x="217"/>
        <item x="345"/>
        <item x="666"/>
        <item x="58"/>
        <item x="618"/>
        <item x="524"/>
        <item x="116"/>
        <item x="402"/>
        <item x="382"/>
        <item x="419"/>
        <item x="63"/>
        <item x="828"/>
        <item x="776"/>
        <item x="435"/>
        <item x="147"/>
        <item x="272"/>
        <item x="71"/>
        <item x="287"/>
        <item x="390"/>
        <item x="221"/>
        <item x="797"/>
        <item x="61"/>
        <item x="729"/>
        <item x="710"/>
        <item x="440"/>
        <item x="50"/>
        <item x="801"/>
        <item x="519"/>
        <item x="330"/>
        <item x="56"/>
        <item x="336"/>
        <item x="732"/>
        <item x="156"/>
        <item x="453"/>
        <item x="657"/>
        <item x="681"/>
        <item x="66"/>
        <item x="259"/>
        <item x="451"/>
        <item x="381"/>
        <item x="631"/>
        <item x="515"/>
        <item x="669"/>
        <item x="574"/>
        <item x="480"/>
        <item x="482"/>
        <item x="617"/>
        <item x="199"/>
        <item x="54"/>
        <item x="513"/>
        <item x="257"/>
        <item x="87"/>
        <item x="825"/>
        <item x="818"/>
        <item x="350"/>
        <item x="84"/>
        <item x="162"/>
        <item x="614"/>
        <item x="623"/>
        <item x="525"/>
        <item x="183"/>
        <item x="348"/>
        <item x="149"/>
        <item x="605"/>
        <item x="335"/>
        <item x="553"/>
        <item x="112"/>
        <item x="624"/>
        <item x="690"/>
        <item x="69"/>
        <item x="216"/>
        <item x="555"/>
        <item x="742"/>
        <item x="383"/>
        <item x="108"/>
        <item x="159"/>
        <item x="328"/>
        <item x="106"/>
        <item x="535"/>
        <item x="590"/>
        <item x="176"/>
        <item x="121"/>
        <item x="533"/>
        <item x="737"/>
        <item x="492"/>
        <item x="597"/>
        <item x="167"/>
        <item x="750"/>
        <item x="691"/>
        <item x="214"/>
        <item x="91"/>
        <item x="203"/>
        <item x="109"/>
        <item x="279"/>
        <item x="412"/>
        <item x="469"/>
        <item x="115"/>
        <item x="246"/>
        <item x="466"/>
        <item x="790"/>
        <item x="187"/>
        <item x="120"/>
        <item x="545"/>
        <item x="283"/>
        <item x="356"/>
        <item x="57"/>
        <item x="450"/>
        <item x="125"/>
        <item x="528"/>
        <item x="800"/>
        <item x="457"/>
        <item x="129"/>
        <item x="94"/>
        <item x="139"/>
        <item x="25"/>
        <item x="479"/>
        <item x="238"/>
        <item x="826"/>
        <item x="637"/>
        <item x="764"/>
        <item x="638"/>
        <item x="716"/>
        <item x="783"/>
        <item x="123"/>
        <item x="689"/>
        <item x="244"/>
        <item x="743"/>
        <item x="38"/>
        <item x="735"/>
        <item x="79"/>
        <item x="209"/>
        <item x="516"/>
        <item x="653"/>
        <item x="60"/>
        <item x="569"/>
        <item x="557"/>
        <item x="297"/>
        <item x="529"/>
        <item x="278"/>
        <item x="223"/>
        <item x="768"/>
        <item x="646"/>
        <item x="715"/>
        <item x="151"/>
        <item x="24"/>
        <item x="128"/>
        <item x="29"/>
        <item x="333"/>
        <item x="148"/>
        <item x="682"/>
        <item x="600"/>
        <item x="567"/>
        <item x="596"/>
        <item x="314"/>
        <item x="0"/>
        <item x="173"/>
        <item x="660"/>
        <item x="701"/>
        <item x="352"/>
        <item x="408"/>
        <item x="789"/>
        <item x="339"/>
        <item x="213"/>
        <item x="808"/>
        <item x="308"/>
        <item x="224"/>
        <item x="193"/>
        <item x="530"/>
        <item x="160"/>
        <item x="620"/>
        <item x="448"/>
        <item x="781"/>
        <item x="747"/>
        <item x="632"/>
        <item x="3"/>
        <item x="88"/>
        <item x="316"/>
        <item x="549"/>
        <item x="811"/>
        <item x="130"/>
        <item x="89"/>
        <item x="536"/>
        <item x="362"/>
        <item x="763"/>
        <item x="277"/>
        <item x="824"/>
        <item x="195"/>
        <item x="111"/>
        <item x="561"/>
        <item x="816"/>
        <item x="295"/>
        <item x="722"/>
        <item x="449"/>
        <item x="164"/>
        <item x="621"/>
        <item x="635"/>
        <item x="721"/>
        <item x="36"/>
        <item x="37"/>
        <item x="140"/>
        <item x="157"/>
        <item x="40"/>
        <item x="726"/>
        <item x="819"/>
        <item x="325"/>
        <item x="96"/>
        <item x="650"/>
        <item x="270"/>
        <item x="644"/>
        <item x="323"/>
        <item x="8"/>
        <item x="706"/>
        <item x="114"/>
        <item x="28"/>
        <item x="406"/>
        <item x="222"/>
        <item x="360"/>
        <item x="625"/>
        <item x="180"/>
        <item x="767"/>
        <item x="417"/>
        <item x="475"/>
        <item x="5"/>
        <item x="780"/>
        <item x="785"/>
        <item x="189"/>
        <item x="458"/>
        <item x="49"/>
        <item x="233"/>
        <item x="633"/>
        <item x="693"/>
        <item x="229"/>
        <item x="353"/>
        <item x="678"/>
        <item x="547"/>
        <item x="771"/>
        <item x="578"/>
        <item x="194"/>
        <item x="191"/>
        <item x="490"/>
        <item x="640"/>
        <item x="481"/>
        <item x="260"/>
        <item x="755"/>
        <item x="809"/>
        <item x="606"/>
        <item x="762"/>
        <item x="181"/>
        <item x="822"/>
        <item x="462"/>
        <item x="686"/>
        <item x="409"/>
        <item x="598"/>
        <item x="766"/>
        <item x="303"/>
        <item x="532"/>
        <item x="736"/>
        <item x="220"/>
        <item x="807"/>
        <item x="465"/>
        <item x="520"/>
        <item x="724"/>
        <item x="456"/>
        <item x="586"/>
        <item x="799"/>
        <item x="35"/>
        <item x="652"/>
        <item x="276"/>
        <item x="570"/>
        <item x="354"/>
        <item x="46"/>
        <item x="155"/>
        <item x="42"/>
        <item x="253"/>
        <item x="485"/>
        <item x="298"/>
        <item x="254"/>
        <item x="166"/>
        <item x="307"/>
        <item x="441"/>
        <item x="411"/>
        <item x="312"/>
        <item x="634"/>
        <item x="560"/>
        <item x="346"/>
        <item x="1"/>
        <item x="702"/>
        <item x="367"/>
        <item x="104"/>
        <item x="720"/>
        <item x="793"/>
        <item x="802"/>
        <item x="713"/>
        <item x="656"/>
        <item x="587"/>
        <item x="143"/>
        <item x="577"/>
        <item x="75"/>
        <item x="227"/>
        <item x="7"/>
        <item x="498"/>
        <item x="137"/>
        <item x="602"/>
        <item x="645"/>
        <item x="608"/>
        <item x="554"/>
        <item x="616"/>
        <item x="662"/>
        <item x="430"/>
        <item x="741"/>
        <item x="305"/>
        <item x="288"/>
        <item x="527"/>
        <item x="491"/>
        <item x="153"/>
        <item x="127"/>
        <item x="242"/>
        <item x="296"/>
        <item x="31"/>
        <item x="592"/>
        <item x="753"/>
        <item x="506"/>
        <item x="806"/>
        <item x="550"/>
        <item x="829"/>
        <item x="671"/>
        <item x="81"/>
        <item x="385"/>
        <item x="422"/>
        <item x="51"/>
        <item x="39"/>
        <item x="2"/>
        <item x="699"/>
        <item x="86"/>
        <item x="293"/>
        <item x="775"/>
        <item x="486"/>
        <item x="301"/>
        <item x="23"/>
        <item x="695"/>
        <item x="211"/>
        <item x="832"/>
        <item x="393"/>
        <item x="556"/>
        <item x="778"/>
        <item x="654"/>
        <item x="746"/>
        <item x="438"/>
        <item x="377"/>
        <item x="388"/>
        <item x="55"/>
        <item x="583"/>
        <item x="150"/>
        <item x="418"/>
        <item x="433"/>
        <item x="436"/>
        <item x="204"/>
        <item x="622"/>
        <item x="472"/>
        <item x="205"/>
        <item x="544"/>
        <item x="705"/>
        <item x="101"/>
        <item x="697"/>
        <item x="122"/>
        <item x="249"/>
        <item x="99"/>
        <item x="709"/>
        <item x="315"/>
        <item x="65"/>
        <item x="833"/>
        <item x="537"/>
        <item x="585"/>
        <item x="364"/>
        <item x="526"/>
        <item x="392"/>
        <item x="615"/>
        <item x="564"/>
        <item x="351"/>
        <item x="477"/>
        <item x="670"/>
        <item x="798"/>
        <item x="44"/>
        <item x="30"/>
        <item x="95"/>
        <item x="649"/>
        <item x="355"/>
        <item x="378"/>
        <item x="64"/>
        <item x="708"/>
        <item x="395"/>
        <item x="563"/>
        <item x="171"/>
        <item x="269"/>
        <item x="93"/>
        <item x="630"/>
        <item x="603"/>
        <item x="718"/>
        <item x="372"/>
        <item x="53"/>
        <item x="416"/>
        <item x="698"/>
        <item x="502"/>
        <item x="509"/>
        <item x="494"/>
        <item x="45"/>
        <item x="198"/>
        <item t="default"/>
      </items>
    </pivotField>
    <pivotField showAll="0"/>
    <pivotField showAll="0">
      <items count="4">
        <item x="1"/>
        <item h="1" x="2"/>
        <item h="1" x="0"/>
        <item t="default"/>
      </items>
    </pivotField>
    <pivotField showAll="0">
      <items count="17">
        <item x="9"/>
        <item x="13"/>
        <item x="8"/>
        <item x="12"/>
        <item x="14"/>
        <item x="0"/>
        <item x="1"/>
        <item x="2"/>
        <item x="5"/>
        <item x="3"/>
        <item x="11"/>
        <item x="7"/>
        <item x="10"/>
        <item x="15"/>
        <item x="4"/>
        <item x="6"/>
        <item t="default"/>
      </items>
    </pivotField>
    <pivotField showAll="0"/>
    <pivotField showAll="0"/>
    <pivotField numFmtId="1" showAll="0"/>
    <pivotField numFmtId="165" showAll="0"/>
    <pivotField showAll="0"/>
    <pivotField dataField="1" numFmtId="2" showAll="0">
      <items count="109">
        <item x="55"/>
        <item x="80"/>
        <item x="53"/>
        <item x="17"/>
        <item x="76"/>
        <item x="69"/>
        <item x="23"/>
        <item x="81"/>
        <item x="65"/>
        <item x="12"/>
        <item x="62"/>
        <item x="72"/>
        <item x="85"/>
        <item x="18"/>
        <item x="99"/>
        <item x="94"/>
        <item x="36"/>
        <item x="90"/>
        <item x="71"/>
        <item x="40"/>
        <item x="78"/>
        <item x="34"/>
        <item x="15"/>
        <item x="19"/>
        <item x="28"/>
        <item x="1"/>
        <item x="83"/>
        <item x="63"/>
        <item x="7"/>
        <item x="0"/>
        <item x="77"/>
        <item x="37"/>
        <item x="4"/>
        <item x="38"/>
        <item x="9"/>
        <item x="49"/>
        <item x="10"/>
        <item x="92"/>
        <item x="11"/>
        <item x="100"/>
        <item x="84"/>
        <item x="31"/>
        <item x="66"/>
        <item x="8"/>
        <item x="30"/>
        <item x="50"/>
        <item x="29"/>
        <item x="51"/>
        <item x="5"/>
        <item x="98"/>
        <item x="2"/>
        <item x="25"/>
        <item x="33"/>
        <item x="52"/>
        <item x="73"/>
        <item x="6"/>
        <item x="16"/>
        <item x="103"/>
        <item x="45"/>
        <item x="54"/>
        <item x="56"/>
        <item x="44"/>
        <item x="107"/>
        <item x="97"/>
        <item x="24"/>
        <item x="32"/>
        <item x="27"/>
        <item x="79"/>
        <item x="43"/>
        <item x="48"/>
        <item x="3"/>
        <item x="102"/>
        <item x="89"/>
        <item x="13"/>
        <item x="35"/>
        <item x="104"/>
        <item x="20"/>
        <item x="61"/>
        <item x="101"/>
        <item x="41"/>
        <item x="21"/>
        <item x="93"/>
        <item x="26"/>
        <item x="74"/>
        <item x="96"/>
        <item x="105"/>
        <item x="91"/>
        <item x="68"/>
        <item x="88"/>
        <item x="57"/>
        <item x="42"/>
        <item x="39"/>
        <item x="60"/>
        <item x="58"/>
        <item x="46"/>
        <item x="70"/>
        <item x="14"/>
        <item x="67"/>
        <item x="22"/>
        <item x="106"/>
        <item x="64"/>
        <item x="47"/>
        <item x="59"/>
        <item x="87"/>
        <item x="95"/>
        <item x="86"/>
        <item x="82"/>
        <item x="75"/>
        <item t="default"/>
      </items>
    </pivotField>
    <pivotField showAll="0">
      <items count="4">
        <item h="1" x="2"/>
        <item x="1"/>
        <item h="1" x="0"/>
        <item t="default"/>
      </items>
    </pivotField>
    <pivotField axis="axisCol" showAll="0">
      <items count="6">
        <item x="3"/>
        <item x="2"/>
        <item x="0"/>
        <item x="1"/>
        <item x="4"/>
        <item t="default"/>
      </items>
    </pivotField>
    <pivotField showAll="0"/>
    <pivotField numFmtId="165" showAll="0"/>
    <pivotField showAll="0">
      <items count="4">
        <item x="2"/>
        <item x="0"/>
        <item x="1"/>
        <item t="default"/>
      </items>
    </pivotField>
    <pivotField showAll="0"/>
    <pivotField showAll="0"/>
    <pivotField axis="axisRow" showAll="0">
      <items count="13">
        <item h="1" x="11"/>
        <item h="1" x="4"/>
        <item h="1" x="5"/>
        <item h="1" x="1"/>
        <item x="8"/>
        <item h="1" x="2"/>
        <item h="1" x="10"/>
        <item h="1" x="7"/>
        <item h="1" x="9"/>
        <item h="1" x="3"/>
        <item h="1" x="0"/>
        <item h="1" x="6"/>
        <item t="default"/>
      </items>
    </pivotField>
    <pivotField showAll="0"/>
  </pivotFields>
  <rowFields count="1">
    <field x="20"/>
  </rowFields>
  <rowItems count="2">
    <i>
      <x v="4"/>
    </i>
    <i t="grand">
      <x/>
    </i>
  </rowItems>
  <colFields count="1">
    <field x="14"/>
  </colFields>
  <colItems count="6">
    <i>
      <x/>
    </i>
    <i>
      <x v="1"/>
    </i>
    <i>
      <x v="2"/>
    </i>
    <i>
      <x v="3"/>
    </i>
    <i>
      <x v="4"/>
    </i>
    <i t="grand">
      <x/>
    </i>
  </colItems>
  <dataFields count="1">
    <dataField name="Sum of Total Sales" fld="12" baseField="20" baseItem="0" numFmtId="166"/>
  </dataFields>
  <chartFormats count="25">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0" format="4" series="1">
      <pivotArea type="data" outline="0" fieldPosition="0">
        <references count="2">
          <reference field="4294967294" count="1" selected="0">
            <x v="0"/>
          </reference>
          <reference field="14" count="1" selected="0">
            <x v="4"/>
          </reference>
        </references>
      </pivotArea>
    </chartFormat>
    <chartFormat chart="4" format="10" series="1">
      <pivotArea type="data" outline="0" fieldPosition="0">
        <references count="2">
          <reference field="4294967294" count="1" selected="0">
            <x v="0"/>
          </reference>
          <reference field="14" count="1" selected="0">
            <x v="0"/>
          </reference>
        </references>
      </pivotArea>
    </chartFormat>
    <chartFormat chart="4" format="11" series="1">
      <pivotArea type="data" outline="0" fieldPosition="0">
        <references count="2">
          <reference field="4294967294" count="1" selected="0">
            <x v="0"/>
          </reference>
          <reference field="14" count="1" selected="0">
            <x v="1"/>
          </reference>
        </references>
      </pivotArea>
    </chartFormat>
    <chartFormat chart="4" format="12" series="1">
      <pivotArea type="data" outline="0" fieldPosition="0">
        <references count="2">
          <reference field="4294967294" count="1" selected="0">
            <x v="0"/>
          </reference>
          <reference field="14" count="1" selected="0">
            <x v="2"/>
          </reference>
        </references>
      </pivotArea>
    </chartFormat>
    <chartFormat chart="4" format="13" series="1">
      <pivotArea type="data" outline="0" fieldPosition="0">
        <references count="2">
          <reference field="4294967294" count="1" selected="0">
            <x v="0"/>
          </reference>
          <reference field="14" count="1" selected="0">
            <x v="3"/>
          </reference>
        </references>
      </pivotArea>
    </chartFormat>
    <chartFormat chart="4" format="14" series="1">
      <pivotArea type="data" outline="0" fieldPosition="0">
        <references count="2">
          <reference field="4294967294" count="1" selected="0">
            <x v="0"/>
          </reference>
          <reference field="14" count="1" selected="0">
            <x v="4"/>
          </reference>
        </references>
      </pivotArea>
    </chartFormat>
    <chartFormat chart="5" format="0" series="1">
      <pivotArea type="data" outline="0" fieldPosition="0">
        <references count="2">
          <reference field="4294967294" count="1" selected="0">
            <x v="0"/>
          </reference>
          <reference field="14" count="1" selected="0">
            <x v="0"/>
          </reference>
        </references>
      </pivotArea>
    </chartFormat>
    <chartFormat chart="5" format="1" series="1">
      <pivotArea type="data" outline="0" fieldPosition="0">
        <references count="2">
          <reference field="4294967294" count="1" selected="0">
            <x v="0"/>
          </reference>
          <reference field="14" count="1" selected="0">
            <x v="1"/>
          </reference>
        </references>
      </pivotArea>
    </chartFormat>
    <chartFormat chart="5" format="2" series="1">
      <pivotArea type="data" outline="0" fieldPosition="0">
        <references count="2">
          <reference field="4294967294" count="1" selected="0">
            <x v="0"/>
          </reference>
          <reference field="14" count="1" selected="0">
            <x v="2"/>
          </reference>
        </references>
      </pivotArea>
    </chartFormat>
    <chartFormat chart="5" format="3" series="1">
      <pivotArea type="data" outline="0" fieldPosition="0">
        <references count="2">
          <reference field="4294967294" count="1" selected="0">
            <x v="0"/>
          </reference>
          <reference field="14" count="1" selected="0">
            <x v="3"/>
          </reference>
        </references>
      </pivotArea>
    </chartFormat>
    <chartFormat chart="5" format="4" series="1">
      <pivotArea type="data" outline="0" fieldPosition="0">
        <references count="2">
          <reference field="4294967294" count="1" selected="0">
            <x v="0"/>
          </reference>
          <reference field="14" count="1" selected="0">
            <x v="4"/>
          </reference>
        </references>
      </pivotArea>
    </chartFormat>
    <chartFormat chart="7" format="0" series="1">
      <pivotArea type="data" outline="0" fieldPosition="0">
        <references count="2">
          <reference field="4294967294" count="1" selected="0">
            <x v="0"/>
          </reference>
          <reference field="14" count="1" selected="0">
            <x v="0"/>
          </reference>
        </references>
      </pivotArea>
    </chartFormat>
    <chartFormat chart="7" format="1" series="1">
      <pivotArea type="data" outline="0" fieldPosition="0">
        <references count="2">
          <reference field="4294967294" count="1" selected="0">
            <x v="0"/>
          </reference>
          <reference field="14" count="1" selected="0">
            <x v="1"/>
          </reference>
        </references>
      </pivotArea>
    </chartFormat>
    <chartFormat chart="7" format="2" series="1">
      <pivotArea type="data" outline="0" fieldPosition="0">
        <references count="2">
          <reference field="4294967294" count="1" selected="0">
            <x v="0"/>
          </reference>
          <reference field="14" count="1" selected="0">
            <x v="2"/>
          </reference>
        </references>
      </pivotArea>
    </chartFormat>
    <chartFormat chart="7" format="3" series="1">
      <pivotArea type="data" outline="0" fieldPosition="0">
        <references count="2">
          <reference field="4294967294" count="1" selected="0">
            <x v="0"/>
          </reference>
          <reference field="14" count="1" selected="0">
            <x v="3"/>
          </reference>
        </references>
      </pivotArea>
    </chartFormat>
    <chartFormat chart="7" format="4" series="1">
      <pivotArea type="data" outline="0" fieldPosition="0">
        <references count="2">
          <reference field="4294967294" count="1" selected="0">
            <x v="0"/>
          </reference>
          <reference field="14" count="1" selected="0">
            <x v="4"/>
          </reference>
        </references>
      </pivotArea>
    </chartFormat>
    <chartFormat chart="11" format="10" series="1">
      <pivotArea type="data" outline="0" fieldPosition="0">
        <references count="2">
          <reference field="4294967294" count="1" selected="0">
            <x v="0"/>
          </reference>
          <reference field="14" count="1" selected="0">
            <x v="0"/>
          </reference>
        </references>
      </pivotArea>
    </chartFormat>
    <chartFormat chart="11" format="11" series="1">
      <pivotArea type="data" outline="0" fieldPosition="0">
        <references count="2">
          <reference field="4294967294" count="1" selected="0">
            <x v="0"/>
          </reference>
          <reference field="14" count="1" selected="0">
            <x v="1"/>
          </reference>
        </references>
      </pivotArea>
    </chartFormat>
    <chartFormat chart="11" format="12" series="1">
      <pivotArea type="data" outline="0" fieldPosition="0">
        <references count="2">
          <reference field="4294967294" count="1" selected="0">
            <x v="0"/>
          </reference>
          <reference field="14" count="1" selected="0">
            <x v="2"/>
          </reference>
        </references>
      </pivotArea>
    </chartFormat>
    <chartFormat chart="11" format="13" series="1">
      <pivotArea type="data" outline="0" fieldPosition="0">
        <references count="2">
          <reference field="4294967294" count="1" selected="0">
            <x v="0"/>
          </reference>
          <reference field="14" count="1" selected="0">
            <x v="3"/>
          </reference>
        </references>
      </pivotArea>
    </chartFormat>
    <chartFormat chart="11" format="14" series="1">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3E1D69-5CF8-4324-84E4-E35739E7E7F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E52" firstHeaderRow="1" firstDataRow="2" firstDataCol="1"/>
  <pivotFields count="22">
    <pivotField showAll="0"/>
    <pivotField showAll="0"/>
    <pivotField showAll="0"/>
    <pivotField showAll="0"/>
    <pivotField showAll="0"/>
    <pivotField axis="axisRow" showAll="0">
      <items count="4">
        <item x="1"/>
        <item h="1" x="2"/>
        <item h="1" x="0"/>
        <item t="default"/>
      </items>
    </pivotField>
    <pivotField showAll="0">
      <items count="17">
        <item x="9"/>
        <item x="13"/>
        <item x="8"/>
        <item x="12"/>
        <item x="14"/>
        <item x="0"/>
        <item x="1"/>
        <item x="2"/>
        <item x="5"/>
        <item x="3"/>
        <item x="11"/>
        <item x="7"/>
        <item x="10"/>
        <item x="15"/>
        <item x="4"/>
        <item x="6"/>
        <item t="default"/>
      </items>
    </pivotField>
    <pivotField showAll="0"/>
    <pivotField showAll="0"/>
    <pivotField numFmtId="1" showAll="0"/>
    <pivotField numFmtId="165" showAll="0"/>
    <pivotField showAll="0"/>
    <pivotField dataField="1" numFmtId="2" showAll="0"/>
    <pivotField showAll="0">
      <items count="4">
        <item h="1" x="2"/>
        <item x="1"/>
        <item h="1" x="0"/>
        <item t="default"/>
      </items>
    </pivotField>
    <pivotField showAll="0">
      <items count="6">
        <item x="3"/>
        <item x="2"/>
        <item x="0"/>
        <item x="1"/>
        <item x="4"/>
        <item t="default"/>
      </items>
    </pivotField>
    <pivotField showAll="0"/>
    <pivotField numFmtId="165" showAll="0"/>
    <pivotField showAll="0">
      <items count="4">
        <item x="2"/>
        <item x="0"/>
        <item x="1"/>
        <item t="default"/>
      </items>
    </pivotField>
    <pivotField axis="axisCol" showAll="0">
      <items count="4">
        <item x="2"/>
        <item x="0"/>
        <item x="1"/>
        <item t="default"/>
      </items>
    </pivotField>
    <pivotField showAll="0"/>
    <pivotField showAll="0">
      <items count="13">
        <item h="1" x="11"/>
        <item h="1" x="4"/>
        <item h="1" x="5"/>
        <item h="1" x="1"/>
        <item x="8"/>
        <item h="1" x="2"/>
        <item h="1" x="10"/>
        <item h="1" x="7"/>
        <item h="1" x="9"/>
        <item h="1" x="3"/>
        <item h="1" x="0"/>
        <item h="1" x="6"/>
        <item t="default"/>
      </items>
    </pivotField>
    <pivotField showAll="0"/>
  </pivotFields>
  <rowFields count="1">
    <field x="5"/>
  </rowFields>
  <rowItems count="2">
    <i>
      <x/>
    </i>
    <i t="grand">
      <x/>
    </i>
  </rowItems>
  <colFields count="1">
    <field x="18"/>
  </colFields>
  <colItems count="4">
    <i>
      <x/>
    </i>
    <i>
      <x v="1"/>
    </i>
    <i>
      <x v="2"/>
    </i>
    <i t="grand">
      <x/>
    </i>
  </colItems>
  <dataFields count="1">
    <dataField name="Sum of Total Sales" fld="12"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3F0295-3733-4C84-B336-26B42A3EFBE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B59" firstHeaderRow="1" firstDataRow="1" firstDataCol="1"/>
  <pivotFields count="22">
    <pivotField showAll="0"/>
    <pivotField showAll="0">
      <items count="366">
        <item x="244"/>
        <item x="190"/>
        <item x="293"/>
        <item x="135"/>
        <item x="133"/>
        <item x="316"/>
        <item x="193"/>
        <item x="278"/>
        <item x="233"/>
        <item x="302"/>
        <item x="284"/>
        <item x="322"/>
        <item x="257"/>
        <item x="126"/>
        <item x="291"/>
        <item x="261"/>
        <item x="238"/>
        <item x="323"/>
        <item x="267"/>
        <item x="236"/>
        <item x="276"/>
        <item x="91"/>
        <item x="161"/>
        <item x="205"/>
        <item x="207"/>
        <item x="349"/>
        <item x="25"/>
        <item x="174"/>
        <item x="116"/>
        <item x="320"/>
        <item x="132"/>
        <item x="136"/>
        <item x="157"/>
        <item x="51"/>
        <item x="85"/>
        <item x="172"/>
        <item x="222"/>
        <item x="82"/>
        <item x="351"/>
        <item x="229"/>
        <item x="176"/>
        <item x="56"/>
        <item x="112"/>
        <item x="98"/>
        <item x="114"/>
        <item x="59"/>
        <item x="67"/>
        <item x="311"/>
        <item x="248"/>
        <item x="339"/>
        <item x="336"/>
        <item x="4"/>
        <item x="317"/>
        <item x="181"/>
        <item x="183"/>
        <item x="331"/>
        <item x="108"/>
        <item x="11"/>
        <item x="363"/>
        <item x="24"/>
        <item x="113"/>
        <item x="90"/>
        <item x="241"/>
        <item x="111"/>
        <item x="362"/>
        <item x="42"/>
        <item x="258"/>
        <item x="137"/>
        <item x="37"/>
        <item x="63"/>
        <item x="39"/>
        <item x="7"/>
        <item x="356"/>
        <item x="266"/>
        <item x="68"/>
        <item x="94"/>
        <item x="361"/>
        <item x="280"/>
        <item x="62"/>
        <item x="303"/>
        <item x="184"/>
        <item x="321"/>
        <item x="231"/>
        <item x="155"/>
        <item x="285"/>
        <item x="189"/>
        <item x="338"/>
        <item x="118"/>
        <item x="307"/>
        <item x="80"/>
        <item x="220"/>
        <item x="10"/>
        <item x="138"/>
        <item x="275"/>
        <item x="239"/>
        <item x="243"/>
        <item x="262"/>
        <item x="283"/>
        <item x="134"/>
        <item x="50"/>
        <item x="117"/>
        <item x="35"/>
        <item x="346"/>
        <item x="192"/>
        <item x="252"/>
        <item x="208"/>
        <item x="255"/>
        <item x="305"/>
        <item x="87"/>
        <item x="200"/>
        <item x="240"/>
        <item x="1"/>
        <item x="271"/>
        <item x="93"/>
        <item x="206"/>
        <item x="101"/>
        <item x="223"/>
        <item x="270"/>
        <item x="69"/>
        <item x="103"/>
        <item x="77"/>
        <item x="28"/>
        <item x="301"/>
        <item x="145"/>
        <item x="36"/>
        <item x="180"/>
        <item x="21"/>
        <item x="186"/>
        <item x="296"/>
        <item x="151"/>
        <item x="178"/>
        <item x="246"/>
        <item x="250"/>
        <item x="148"/>
        <item x="330"/>
        <item x="211"/>
        <item x="324"/>
        <item x="264"/>
        <item x="187"/>
        <item x="177"/>
        <item x="309"/>
        <item x="201"/>
        <item x="17"/>
        <item x="265"/>
        <item x="221"/>
        <item x="105"/>
        <item x="122"/>
        <item x="306"/>
        <item x="131"/>
        <item x="166"/>
        <item x="83"/>
        <item x="70"/>
        <item x="253"/>
        <item x="22"/>
        <item x="143"/>
        <item x="195"/>
        <item x="329"/>
        <item x="27"/>
        <item x="32"/>
        <item x="197"/>
        <item x="164"/>
        <item x="6"/>
        <item x="115"/>
        <item x="318"/>
        <item x="335"/>
        <item x="227"/>
        <item x="259"/>
        <item x="299"/>
        <item x="66"/>
        <item x="230"/>
        <item x="99"/>
        <item x="325"/>
        <item x="277"/>
        <item x="256"/>
        <item x="2"/>
        <item x="129"/>
        <item x="314"/>
        <item x="350"/>
        <item x="139"/>
        <item x="235"/>
        <item x="340"/>
        <item x="348"/>
        <item x="110"/>
        <item x="79"/>
        <item x="198"/>
        <item x="334"/>
        <item x="342"/>
        <item x="319"/>
        <item x="332"/>
        <item x="23"/>
        <item x="355"/>
        <item x="123"/>
        <item x="228"/>
        <item x="287"/>
        <item x="43"/>
        <item x="279"/>
        <item x="97"/>
        <item x="359"/>
        <item x="175"/>
        <item x="328"/>
        <item x="298"/>
        <item x="216"/>
        <item x="106"/>
        <item x="45"/>
        <item x="30"/>
        <item x="142"/>
        <item x="297"/>
        <item x="225"/>
        <item x="78"/>
        <item x="58"/>
        <item x="65"/>
        <item x="84"/>
        <item x="119"/>
        <item x="269"/>
        <item x="104"/>
        <item x="40"/>
        <item x="165"/>
        <item x="140"/>
        <item x="315"/>
        <item x="46"/>
        <item x="360"/>
        <item x="292"/>
        <item x="47"/>
        <item x="281"/>
        <item x="13"/>
        <item x="72"/>
        <item x="247"/>
        <item x="273"/>
        <item x="64"/>
        <item x="337"/>
        <item x="288"/>
        <item x="81"/>
        <item x="168"/>
        <item x="124"/>
        <item x="182"/>
        <item x="354"/>
        <item x="274"/>
        <item x="282"/>
        <item x="191"/>
        <item x="295"/>
        <item x="364"/>
        <item x="128"/>
        <item x="199"/>
        <item x="249"/>
        <item x="20"/>
        <item x="312"/>
        <item x="234"/>
        <item x="212"/>
        <item x="18"/>
        <item x="347"/>
        <item x="308"/>
        <item x="159"/>
        <item x="237"/>
        <item x="313"/>
        <item x="121"/>
        <item x="153"/>
        <item x="73"/>
        <item x="179"/>
        <item x="217"/>
        <item x="96"/>
        <item x="125"/>
        <item x="209"/>
        <item x="147"/>
        <item x="120"/>
        <item x="163"/>
        <item x="171"/>
        <item x="251"/>
        <item x="219"/>
        <item x="245"/>
        <item x="294"/>
        <item x="254"/>
        <item x="49"/>
        <item x="352"/>
        <item x="160"/>
        <item x="3"/>
        <item x="272"/>
        <item x="343"/>
        <item x="150"/>
        <item x="154"/>
        <item x="326"/>
        <item x="107"/>
        <item x="215"/>
        <item x="26"/>
        <item x="224"/>
        <item x="144"/>
        <item x="156"/>
        <item x="204"/>
        <item x="86"/>
        <item x="44"/>
        <item x="88"/>
        <item x="310"/>
        <item x="167"/>
        <item x="15"/>
        <item x="286"/>
        <item x="353"/>
        <item x="57"/>
        <item x="95"/>
        <item x="31"/>
        <item x="333"/>
        <item x="75"/>
        <item x="146"/>
        <item x="226"/>
        <item x="188"/>
        <item x="357"/>
        <item x="55"/>
        <item x="52"/>
        <item x="260"/>
        <item x="173"/>
        <item x="41"/>
        <item x="196"/>
        <item x="71"/>
        <item x="194"/>
        <item x="53"/>
        <item x="327"/>
        <item x="141"/>
        <item x="33"/>
        <item x="92"/>
        <item x="358"/>
        <item x="60"/>
        <item x="232"/>
        <item x="169"/>
        <item x="8"/>
        <item x="61"/>
        <item x="268"/>
        <item x="344"/>
        <item x="5"/>
        <item x="38"/>
        <item x="0"/>
        <item x="345"/>
        <item x="214"/>
        <item x="185"/>
        <item x="76"/>
        <item x="170"/>
        <item x="158"/>
        <item x="152"/>
        <item x="202"/>
        <item x="263"/>
        <item x="12"/>
        <item x="19"/>
        <item x="300"/>
        <item x="109"/>
        <item x="89"/>
        <item x="213"/>
        <item x="100"/>
        <item x="16"/>
        <item x="34"/>
        <item x="74"/>
        <item x="290"/>
        <item x="127"/>
        <item x="9"/>
        <item x="149"/>
        <item x="203"/>
        <item x="54"/>
        <item x="130"/>
        <item x="102"/>
        <item x="242"/>
        <item x="162"/>
        <item x="304"/>
        <item x="341"/>
        <item x="29"/>
        <item x="210"/>
        <item x="289"/>
        <item x="14"/>
        <item x="218"/>
        <item x="48"/>
        <item t="default"/>
      </items>
    </pivotField>
    <pivotField showAll="0"/>
    <pivotField showAll="0"/>
    <pivotField showAll="0"/>
    <pivotField showAll="0">
      <items count="4">
        <item x="1"/>
        <item h="1" x="2"/>
        <item h="1" x="0"/>
        <item t="default"/>
      </items>
    </pivotField>
    <pivotField showAll="0">
      <items count="17">
        <item x="9"/>
        <item x="13"/>
        <item x="8"/>
        <item x="12"/>
        <item x="14"/>
        <item x="0"/>
        <item x="1"/>
        <item x="2"/>
        <item x="5"/>
        <item x="3"/>
        <item x="11"/>
        <item x="7"/>
        <item x="10"/>
        <item x="15"/>
        <item x="4"/>
        <item x="6"/>
        <item t="default"/>
      </items>
    </pivotField>
    <pivotField showAll="0"/>
    <pivotField showAll="0"/>
    <pivotField numFmtId="1" showAll="0"/>
    <pivotField numFmtId="165" showAll="0"/>
    <pivotField showAll="0"/>
    <pivotField dataField="1" numFmtId="2" showAll="0"/>
    <pivotField showAll="0">
      <items count="4">
        <item h="1" x="2"/>
        <item x="1"/>
        <item h="1" x="0"/>
        <item t="default"/>
      </items>
    </pivotField>
    <pivotField showAll="0">
      <items count="6">
        <item x="3"/>
        <item x="2"/>
        <item x="0"/>
        <item x="1"/>
        <item x="4"/>
        <item t="default"/>
      </items>
    </pivotField>
    <pivotField showAll="0"/>
    <pivotField numFmtId="165" showAll="0"/>
    <pivotField showAll="0">
      <items count="4">
        <item x="2"/>
        <item x="0"/>
        <item x="1"/>
        <item t="default"/>
      </items>
    </pivotField>
    <pivotField showAll="0"/>
    <pivotField showAll="0"/>
    <pivotField axis="axisRow" showAll="0">
      <items count="13">
        <item h="1" x="11"/>
        <item h="1" x="4"/>
        <item h="1" x="5"/>
        <item h="1" x="1"/>
        <item x="8"/>
        <item h="1" x="2"/>
        <item h="1" x="10"/>
        <item h="1" x="7"/>
        <item h="1" x="9"/>
        <item h="1" x="3"/>
        <item h="1" x="0"/>
        <item h="1" x="6"/>
        <item t="default"/>
      </items>
    </pivotField>
    <pivotField showAll="0"/>
  </pivotFields>
  <rowFields count="1">
    <field x="20"/>
  </rowFields>
  <rowItems count="2">
    <i>
      <x v="4"/>
    </i>
    <i t="grand">
      <x/>
    </i>
  </rowItems>
  <colItems count="1">
    <i/>
  </colItems>
  <dataFields count="1">
    <dataField name="Sum of Total Sales" fld="12"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C995F7-B596-4950-B4B8-9DDDD795F34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1:G95" firstHeaderRow="1" firstDataRow="2" firstDataCol="1"/>
  <pivotFields count="22">
    <pivotField showAll="0"/>
    <pivotField showAll="0"/>
    <pivotField showAll="0"/>
    <pivotField showAll="0"/>
    <pivotField showAll="0"/>
    <pivotField showAll="0"/>
    <pivotField showAll="0"/>
    <pivotField showAll="0"/>
    <pivotField showAll="0"/>
    <pivotField numFmtId="1" showAll="0">
      <items count="5">
        <item x="3"/>
        <item x="0"/>
        <item x="1"/>
        <item x="2"/>
        <item t="default"/>
      </items>
    </pivotField>
    <pivotField numFmtId="165" showAll="0"/>
    <pivotField showAll="0"/>
    <pivotField numFmtId="2" showAll="0"/>
    <pivotField showAll="0"/>
    <pivotField axis="axisCol" showAll="0">
      <items count="6">
        <item x="3"/>
        <item x="2"/>
        <item x="0"/>
        <item x="1"/>
        <item x="4"/>
        <item t="default"/>
      </items>
    </pivotField>
    <pivotField showAll="0"/>
    <pivotField dataField="1" numFmtId="165" showAll="0">
      <items count="22">
        <item x="9"/>
        <item x="3"/>
        <item x="0"/>
        <item x="19"/>
        <item x="5"/>
        <item x="8"/>
        <item x="1"/>
        <item x="13"/>
        <item x="6"/>
        <item x="18"/>
        <item x="7"/>
        <item x="12"/>
        <item x="16"/>
        <item x="15"/>
        <item x="4"/>
        <item x="11"/>
        <item x="17"/>
        <item x="2"/>
        <item x="10"/>
        <item x="14"/>
        <item x="20"/>
        <item t="default"/>
      </items>
    </pivotField>
    <pivotField showAll="0"/>
    <pivotField showAll="0"/>
    <pivotField showAll="0"/>
    <pivotField axis="axisRow" showAll="0">
      <items count="13">
        <item x="11"/>
        <item x="4"/>
        <item x="5"/>
        <item x="1"/>
        <item x="8"/>
        <item x="2"/>
        <item x="10"/>
        <item x="7"/>
        <item x="9"/>
        <item x="3"/>
        <item x="0"/>
        <item x="6"/>
        <item t="default"/>
      </items>
    </pivotField>
    <pivotField showAll="0"/>
  </pivotFields>
  <rowFields count="1">
    <field x="20"/>
  </rowFields>
  <rowItems count="13">
    <i>
      <x/>
    </i>
    <i>
      <x v="1"/>
    </i>
    <i>
      <x v="2"/>
    </i>
    <i>
      <x v="3"/>
    </i>
    <i>
      <x v="4"/>
    </i>
    <i>
      <x v="5"/>
    </i>
    <i>
      <x v="6"/>
    </i>
    <i>
      <x v="7"/>
    </i>
    <i>
      <x v="8"/>
    </i>
    <i>
      <x v="9"/>
    </i>
    <i>
      <x v="10"/>
    </i>
    <i>
      <x v="11"/>
    </i>
    <i t="grand">
      <x/>
    </i>
  </rowItems>
  <colFields count="1">
    <field x="14"/>
  </colFields>
  <colItems count="6">
    <i>
      <x/>
    </i>
    <i>
      <x v="1"/>
    </i>
    <i>
      <x v="2"/>
    </i>
    <i>
      <x v="3"/>
    </i>
    <i>
      <x v="4"/>
    </i>
    <i t="grand">
      <x/>
    </i>
  </colItems>
  <dataFields count="1">
    <dataField name="Average of Customer Rating" fld="16" subtotal="average" baseField="20" baseItem="0" numFmtId="165"/>
  </dataFields>
  <chartFormats count="15">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0" format="4" series="1">
      <pivotArea type="data" outline="0" fieldPosition="0">
        <references count="2">
          <reference field="4294967294" count="1" selected="0">
            <x v="0"/>
          </reference>
          <reference field="14" count="1" selected="0">
            <x v="4"/>
          </reference>
        </references>
      </pivotArea>
    </chartFormat>
    <chartFormat chart="4" format="6" series="1">
      <pivotArea type="data" outline="0" fieldPosition="0">
        <references count="2">
          <reference field="4294967294" count="1" selected="0">
            <x v="0"/>
          </reference>
          <reference field="14" count="1" selected="0">
            <x v="0"/>
          </reference>
        </references>
      </pivotArea>
    </chartFormat>
    <chartFormat chart="4" format="7" series="1">
      <pivotArea type="data" outline="0" fieldPosition="0">
        <references count="2">
          <reference field="4294967294" count="1" selected="0">
            <x v="0"/>
          </reference>
          <reference field="14" count="1" selected="0">
            <x v="1"/>
          </reference>
        </references>
      </pivotArea>
    </chartFormat>
    <chartFormat chart="4" format="8" series="1">
      <pivotArea type="data" outline="0" fieldPosition="0">
        <references count="2">
          <reference field="4294967294" count="1" selected="0">
            <x v="0"/>
          </reference>
          <reference field="14" count="1" selected="0">
            <x v="2"/>
          </reference>
        </references>
      </pivotArea>
    </chartFormat>
    <chartFormat chart="4" format="9" series="1">
      <pivotArea type="data" outline="0" fieldPosition="0">
        <references count="2">
          <reference field="4294967294" count="1" selected="0">
            <x v="0"/>
          </reference>
          <reference field="14" count="1" selected="0">
            <x v="3"/>
          </reference>
        </references>
      </pivotArea>
    </chartFormat>
    <chartFormat chart="4" format="10" series="1">
      <pivotArea type="data" outline="0" fieldPosition="0">
        <references count="2">
          <reference field="4294967294" count="1" selected="0">
            <x v="0"/>
          </reference>
          <reference field="14" count="1" selected="0">
            <x v="4"/>
          </reference>
        </references>
      </pivotArea>
    </chartFormat>
    <chartFormat chart="6" format="0" series="1">
      <pivotArea type="data" outline="0" fieldPosition="0">
        <references count="2">
          <reference field="4294967294" count="1" selected="0">
            <x v="0"/>
          </reference>
          <reference field="14" count="1" selected="0">
            <x v="0"/>
          </reference>
        </references>
      </pivotArea>
    </chartFormat>
    <chartFormat chart="6" format="1" series="1">
      <pivotArea type="data" outline="0" fieldPosition="0">
        <references count="2">
          <reference field="4294967294" count="1" selected="0">
            <x v="0"/>
          </reference>
          <reference field="14" count="1" selected="0">
            <x v="1"/>
          </reference>
        </references>
      </pivotArea>
    </chartFormat>
    <chartFormat chart="6" format="2" series="1">
      <pivotArea type="data" outline="0" fieldPosition="0">
        <references count="2">
          <reference field="4294967294" count="1" selected="0">
            <x v="0"/>
          </reference>
          <reference field="14" count="1" selected="0">
            <x v="2"/>
          </reference>
        </references>
      </pivotArea>
    </chartFormat>
    <chartFormat chart="6" format="3" series="1">
      <pivotArea type="data" outline="0" fieldPosition="0">
        <references count="2">
          <reference field="4294967294" count="1" selected="0">
            <x v="0"/>
          </reference>
          <reference field="14" count="1" selected="0">
            <x v="3"/>
          </reference>
        </references>
      </pivotArea>
    </chartFormat>
    <chartFormat chart="6" format="4" series="1">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51BF70-276A-44E9-B54E-41B86EB6B39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9:B35" firstHeaderRow="1" firstDataRow="1" firstDataCol="1"/>
  <pivotFields count="22">
    <pivotField showAll="0"/>
    <pivotField showAll="0"/>
    <pivotField showAll="0"/>
    <pivotField showAll="0"/>
    <pivotField showAll="0"/>
    <pivotField showAll="0">
      <items count="4">
        <item x="1"/>
        <item h="1" x="2"/>
        <item h="1" x="0"/>
        <item t="default"/>
      </items>
    </pivotField>
    <pivotField axis="axisRow" showAll="0" sortType="descending">
      <items count="17">
        <item x="9"/>
        <item x="13"/>
        <item x="8"/>
        <item x="12"/>
        <item x="14"/>
        <item x="0"/>
        <item x="1"/>
        <item x="2"/>
        <item x="5"/>
        <item x="3"/>
        <item x="11"/>
        <item x="7"/>
        <item x="10"/>
        <item x="15"/>
        <item x="4"/>
        <item x="6"/>
        <item t="default"/>
      </items>
      <autoSortScope>
        <pivotArea dataOnly="0" outline="0" fieldPosition="0">
          <references count="1">
            <reference field="4294967294" count="1" selected="0">
              <x v="0"/>
            </reference>
          </references>
        </pivotArea>
      </autoSortScope>
    </pivotField>
    <pivotField showAll="0"/>
    <pivotField showAll="0"/>
    <pivotField dataField="1" numFmtId="1" showAll="0"/>
    <pivotField numFmtId="165" showAll="0"/>
    <pivotField showAll="0"/>
    <pivotField numFmtId="2" showAll="0"/>
    <pivotField showAll="0">
      <items count="4">
        <item h="1" x="2"/>
        <item x="1"/>
        <item h="1" x="0"/>
        <item t="default"/>
      </items>
    </pivotField>
    <pivotField showAll="0">
      <items count="6">
        <item x="3"/>
        <item x="2"/>
        <item x="0"/>
        <item x="1"/>
        <item x="4"/>
        <item t="default"/>
      </items>
    </pivotField>
    <pivotField showAll="0"/>
    <pivotField numFmtId="165" showAll="0">
      <items count="22">
        <item x="9"/>
        <item x="3"/>
        <item x="0"/>
        <item x="19"/>
        <item x="5"/>
        <item x="8"/>
        <item x="1"/>
        <item x="13"/>
        <item x="6"/>
        <item x="18"/>
        <item x="7"/>
        <item x="12"/>
        <item x="16"/>
        <item x="15"/>
        <item x="4"/>
        <item x="11"/>
        <item x="17"/>
        <item x="2"/>
        <item x="10"/>
        <item x="14"/>
        <item x="20"/>
        <item t="default"/>
      </items>
    </pivotField>
    <pivotField showAll="0">
      <items count="4">
        <item x="2"/>
        <item x="0"/>
        <item x="1"/>
        <item t="default"/>
      </items>
    </pivotField>
    <pivotField showAll="0"/>
    <pivotField showAll="0"/>
    <pivotField showAll="0">
      <items count="13">
        <item h="1" x="11"/>
        <item h="1" x="4"/>
        <item h="1" x="5"/>
        <item h="1" x="1"/>
        <item x="8"/>
        <item h="1" x="2"/>
        <item h="1" x="10"/>
        <item h="1" x="7"/>
        <item h="1" x="9"/>
        <item h="1" x="3"/>
        <item h="1" x="0"/>
        <item h="1" x="6"/>
        <item t="default"/>
      </items>
    </pivotField>
    <pivotField showAll="0"/>
  </pivotFields>
  <rowFields count="1">
    <field x="6"/>
  </rowFields>
  <rowItems count="16">
    <i>
      <x v="2"/>
    </i>
    <i>
      <x v="4"/>
    </i>
    <i>
      <x v="3"/>
    </i>
    <i>
      <x v="10"/>
    </i>
    <i>
      <x v="9"/>
    </i>
    <i>
      <x v="15"/>
    </i>
    <i>
      <x v="11"/>
    </i>
    <i>
      <x v="8"/>
    </i>
    <i>
      <x/>
    </i>
    <i>
      <x v="14"/>
    </i>
    <i>
      <x v="1"/>
    </i>
    <i>
      <x v="6"/>
    </i>
    <i>
      <x v="13"/>
    </i>
    <i>
      <x v="12"/>
    </i>
    <i>
      <x v="5"/>
    </i>
    <i t="grand">
      <x/>
    </i>
  </rowItems>
  <colItems count="1">
    <i/>
  </colItems>
  <dataFields count="1">
    <dataField name="Sum of Quantity" fld="9" baseField="6" baseItem="1" numFmtId="1"/>
  </dataFields>
  <chartFormats count="7">
    <chartFormat chart="0" format="0"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B91D7494-8DA7-4449-8035-14FAE833E50C}" sourceName="Customer Type">
  <pivotTables>
    <pivotTable tabId="2" name="PivotTable1"/>
    <pivotTable tabId="2" name="PivotTable2"/>
    <pivotTable tabId="2" name="PivotTable3"/>
    <pivotTable tabId="2" name="PivotTable4"/>
    <pivotTable tabId="2" name="PivotTable5"/>
    <pivotTable tabId="2" name="PivotTable6"/>
  </pivotTables>
  <data>
    <tabular pivotCacheId="322763400">
      <items count="3">
        <i x="1" s="1"/>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0D0B319-F19C-4EFF-A800-0FC9D5C3CC04}" sourceName="Product">
  <pivotTables>
    <pivotTable tabId="2" name="PivotTable1"/>
    <pivotTable tabId="2" name="PivotTable2"/>
    <pivotTable tabId="2" name="PivotTable3"/>
    <pivotTable tabId="2" name="PivotTable4"/>
    <pivotTable tabId="2" name="PivotTable5"/>
    <pivotTable tabId="2" name="PivotTable6"/>
  </pivotTables>
  <data>
    <tabular pivotCacheId="322763400">
      <items count="16">
        <i x="9" s="1"/>
        <i x="13" s="1"/>
        <i x="8" s="1"/>
        <i x="12" s="1"/>
        <i x="14" s="1"/>
        <i x="0" s="1"/>
        <i x="1" s="1"/>
        <i x="5" s="1"/>
        <i x="3" s="1"/>
        <i x="11" s="1"/>
        <i x="7" s="1"/>
        <i x="10" s="1"/>
        <i x="15" s="1"/>
        <i x="4" s="1"/>
        <i x="6"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70910156-0D30-4072-B8B6-5D300D9043E6}" sourceName="Payment Type">
  <pivotTables>
    <pivotTable tabId="2" name="PivotTable1"/>
    <pivotTable tabId="2" name="PivotTable2"/>
    <pivotTable tabId="2" name="PivotTable3"/>
    <pivotTable tabId="2" name="PivotTable4"/>
    <pivotTable tabId="2" name="PivotTable5"/>
    <pivotTable tabId="2" name="PivotTable6"/>
  </pivotTables>
  <data>
    <tabular pivotCacheId="322763400">
      <items count="3">
        <i x="2"/>
        <i x="1"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 xr10:uid="{B87E7435-69B7-4244-AFE4-7BF6FC86C4F7}" sourceName="Weather">
  <pivotTables>
    <pivotTable tabId="2" name="PivotTable1"/>
    <pivotTable tabId="2" name="PivotTable2"/>
    <pivotTable tabId="2" name="PivotTable3"/>
    <pivotTable tabId="2" name="PivotTable4"/>
    <pivotTable tabId="2" name="PivotTable5"/>
    <pivotTable tabId="2" name="PivotTable6"/>
  </pivotTables>
  <data>
    <tabular pivotCacheId="322763400">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DED007B-68DD-41F0-8F25-7E98F0343544}" sourceName="Month">
  <pivotTables>
    <pivotTable tabId="2" name="PivotTable1"/>
    <pivotTable tabId="2" name="PivotTable2"/>
    <pivotTable tabId="2" name="PivotTable3"/>
    <pivotTable tabId="2" name="PivotTable4"/>
    <pivotTable tabId="2" name="PivotTable5"/>
    <pivotTable tabId="2" name="PivotTable6"/>
  </pivotTables>
  <data>
    <tabular pivotCacheId="322763400">
      <items count="12">
        <i x="11"/>
        <i x="4"/>
        <i x="5"/>
        <i x="1"/>
        <i x="8" s="1"/>
        <i x="2"/>
        <i x="10"/>
        <i x="7"/>
        <i x="9"/>
        <i x="3"/>
        <i x="0"/>
        <i x="6"/>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1" xr10:uid="{EDD783B3-7786-45B0-905C-298A62D14E81}" sourceName="Branch">
  <pivotTables>
    <pivotTable tabId="2" name="PivotTable10"/>
    <pivotTable tabId="2" name="PivotTable6"/>
    <pivotTable tabId="2" name="PivotTable5"/>
    <pivotTable tabId="2" name="PivotTable4"/>
    <pivotTable tabId="2" name="PivotTable3"/>
    <pivotTable tabId="2" name="PivotTable2"/>
    <pivotTable tabId="2" name="PivotTable1"/>
  </pivotTables>
  <data>
    <tabular pivotCacheId="322763400">
      <items count="5">
        <i x="3" s="1"/>
        <i x="2" s="1"/>
        <i x="0" s="1"/>
        <i x="1"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EB8CBFD5-CEB4-46CD-8C95-B5C545AD3DEA}" sourceName="Branch">
  <pivotTables>
    <pivotTable tabId="5" name="PivotTable1"/>
  </pivotTables>
  <data>
    <tabular pivotCacheId="519883658">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3" xr10:uid="{4CA87276-8C5C-4792-B2ED-279783A6B52A}" cache="Slicer_Branch" caption="Branc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04965150-6E4D-41CE-B197-6A0A905E6FB8}" cache="Slicer_Customer_Type" caption="Customer Type" rowHeight="234950"/>
  <slicer name="Product" xr10:uid="{D67A5018-1D02-4EAB-9659-09604661E83E}" cache="Slicer_Product" caption="Product" rowHeight="234950"/>
  <slicer name="Payment Type" xr10:uid="{E13069ED-2CB1-4E7D-8360-CB71DC92B381}" cache="Slicer_Payment_Type" caption="Payment Type" rowHeight="234950"/>
  <slicer name="Weather" xr10:uid="{A94C17CD-46F5-4F8B-A24E-A78FFA68AFB2}" cache="Slicer_Weather" caption="Weather" rowHeight="234950"/>
  <slicer name="Month" xr10:uid="{286E0306-FC4E-4CB9-964A-B727981A4ADC}" cache="Slicer_Month" caption="Month" startItem="4" rowHeight="234950"/>
  <slicer name="Branch 1" xr10:uid="{B8C8B546-5BEA-44EE-B9A2-F5CE602F5A4E}" cache="Slicer_Branch1" caption="Branch" rowHeight="234950"/>
  <slicer name="Branch" xr10:uid="{FACE34B1-AA57-4E5D-ABED-6707538935F3}" cache="Slicer_Branch1" caption="Branch"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1" xr10:uid="{3AB266F1-207B-44EE-88EB-CD46096DFECE}" cache="Slicer_Customer_Type" caption="Customer Type" style="SlicerStyleLight6" rowHeight="234950"/>
  <slicer name="Product 1" xr10:uid="{87FE424A-E630-430B-B0E0-DBFE634A12EB}" cache="Slicer_Product" caption="Product" style="SlicerStyleLight6" rowHeight="234950"/>
  <slicer name="Payment Type 1" xr10:uid="{A4DAA836-CE78-4CC8-80A2-D7E349FADBF2}" cache="Slicer_Payment_Type" caption="Payment Type" style="SlicerStyleLight6" rowHeight="234950"/>
  <slicer name="Weather 1" xr10:uid="{D10F64D3-DA18-436C-9A3B-0610DE8EEFCC}" cache="Slicer_Weather" caption="Weather" style="SlicerStyleLight6" rowHeight="234950"/>
  <slicer name="Month 1" xr10:uid="{8EFE5E85-40B6-43DC-B037-8A1A95752AFA}" cache="Slicer_Month" caption="Month" style="SlicerStyleLight6" rowHeight="274320"/>
  <slicer name="Branch 2" xr10:uid="{9E36E9BD-1AE9-4CE5-8B93-D1E173780646}" cache="Slicer_Branch1" caption="Branch"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263FDA-5544-410E-8333-A2B488B01A24}" name="Table2" displayName="Table2" ref="A3:V5003" totalsRowShown="0">
  <autoFilter ref="A3:V5003" xr:uid="{5B263FDA-5544-410E-8333-A2B488B01A24}"/>
  <tableColumns count="22">
    <tableColumn id="1" xr3:uid="{B88A1DB5-5151-4DCC-9586-B244B6BBD51C}" name="Transaction ID"/>
    <tableColumn id="2" xr3:uid="{F5559042-C411-497A-A91B-91C8AC389EC0}" name="Date"/>
    <tableColumn id="3" xr3:uid="{502F1977-AF33-40F3-97A9-A2D65D8C9159}" name="Day"/>
    <tableColumn id="4" xr3:uid="{72FC81A7-F52A-46DB-9474-CAD2591C1034}" name="Time"/>
    <tableColumn id="5" xr3:uid="{AD2875C3-2FCD-4F31-86D8-3BF8A5F06A41}" name="Customer ID"/>
    <tableColumn id="6" xr3:uid="{A97082FB-5275-425A-B563-D54F33210952}" name="Customer Type"/>
    <tableColumn id="7" xr3:uid="{A8F506AC-A6DD-4756-BC33-32317E730174}" name="Product"/>
    <tableColumn id="8" xr3:uid="{CA4D01CE-89B5-42E2-95C1-C1C34C098410}" name="Category"/>
    <tableColumn id="9" xr3:uid="{7F2524AA-3376-4E51-BB72-9A7FE98ACF31}" name="Size"/>
    <tableColumn id="10" xr3:uid="{C0B37813-3F98-465F-9E1C-ED1E23DD1470}" name="Quantity"/>
    <tableColumn id="11" xr3:uid="{060C48C8-BED5-476B-B09F-838C8CCC1955}" name="Unit Price"/>
    <tableColumn id="12" xr3:uid="{8583D917-C8EA-418D-97B6-15FD0C5BC7F5}" name="Discount (%)"/>
    <tableColumn id="13" xr3:uid="{4CCDC568-46D1-495C-ACDC-CFCDED678657}" name="Total Sales"/>
    <tableColumn id="14" xr3:uid="{B2813E65-61BD-4A11-833C-2B9F6E5A1C26}" name="Payment Type"/>
    <tableColumn id="15" xr3:uid="{99FF460E-E30A-4F7B-A8C7-7BAAD940BEE9}" name="Branch"/>
    <tableColumn id="16" xr3:uid="{6DB694C5-4BDC-425C-8185-66CE46F00D25}" name="Barista"/>
    <tableColumn id="17" xr3:uid="{F1A40937-0CFE-4CA7-8F40-E913152A38F7}" name="Customer Rating"/>
    <tableColumn id="18" xr3:uid="{3A1329A3-83F2-410E-913B-3BE7EDFDC4F9}" name="Weather"/>
    <tableColumn id="19" xr3:uid="{93250B0B-B4BB-4988-9BD1-DD5BC7203753}" name="Order Type"/>
    <tableColumn id="20" xr3:uid="{61927A48-0D95-460C-A241-6F4A01A61173}" name="Profit Margin (%)"/>
    <tableColumn id="21" xr3:uid="{DC12FB7F-B924-4B4D-860B-6B0AEA71C249}" name="Month"/>
    <tableColumn id="22" xr3:uid="{9979A029-D32C-4DB3-8E11-EBD01733DB94}" name="Weekday"/>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0D06C7-E66C-419E-9FC8-23E6061380FC}" name="CoffeeData" displayName="CoffeeData" ref="A1:V5001" totalsRowShown="0" headerRowDxfId="12" headerRowBorderDxfId="11" tableBorderDxfId="10">
  <autoFilter ref="A1:V5001" xr:uid="{C90D06C7-E66C-419E-9FC8-23E6061380FC}"/>
  <tableColumns count="22">
    <tableColumn id="1" xr3:uid="{1DAC0605-19C3-49F4-9502-4D9D15FA6E50}" name="Transaction ID"/>
    <tableColumn id="2" xr3:uid="{06DF5132-38C3-41DC-AAF5-200D08FF4580}" name="Date" dataDxfId="9"/>
    <tableColumn id="3" xr3:uid="{B7EDA49A-9CE7-4D66-A596-6919180D9C76}" name="Day"/>
    <tableColumn id="4" xr3:uid="{2D35614B-1C8B-46A2-918E-C7073EEF3928}" name="Time" dataDxfId="8"/>
    <tableColumn id="5" xr3:uid="{5B334790-758B-4DB0-B043-A6D6984AD35C}" name="Customer ID"/>
    <tableColumn id="6" xr3:uid="{D757BD8E-A720-4D2A-AA42-C4E2A21C1E38}" name="Customer Type"/>
    <tableColumn id="7" xr3:uid="{346EE4B5-B302-498B-B4F3-D411731DDB9B}" name="Product"/>
    <tableColumn id="8" xr3:uid="{AB580111-62F7-40C9-983F-ACB39FD0CFA4}" name="Category"/>
    <tableColumn id="9" xr3:uid="{E9A39C16-A920-441C-9964-3C7D545EF14A}" name="Size"/>
    <tableColumn id="10" xr3:uid="{8A47588B-EF66-4BCE-99FF-323E8760E34C}" name="Quantity" dataDxfId="7"/>
    <tableColumn id="11" xr3:uid="{4FDE7063-0195-4429-8AF0-17D6143D6065}" name="Unit Price" dataDxfId="6"/>
    <tableColumn id="12" xr3:uid="{4C007F49-171A-4846-99FD-90B676349A8E}" name="Discount (%)"/>
    <tableColumn id="13" xr3:uid="{B4DB1C4C-5C54-46A6-A28F-4DB9AAFF5B95}" name="Total Sales" dataDxfId="5"/>
    <tableColumn id="14" xr3:uid="{580EE752-405D-414E-8941-85F2067586A3}" name="Payment Type"/>
    <tableColumn id="15" xr3:uid="{332A2E08-0195-4281-97FD-47FDFD73736C}" name="Branch"/>
    <tableColumn id="16" xr3:uid="{274AB7E7-7593-49B2-9FEF-E8AE84EDD95D}" name="Barista"/>
    <tableColumn id="17" xr3:uid="{935CBCF0-37E4-4992-8B75-56E2DA9ECE0B}" name="Customer Rating" dataDxfId="4"/>
    <tableColumn id="18" xr3:uid="{E7C22D9C-5197-4F82-8281-22277C10A8A5}" name="Weather"/>
    <tableColumn id="19" xr3:uid="{1E4DB7C2-3345-48F0-A623-86D6C9611FC1}" name="Order Type"/>
    <tableColumn id="20" xr3:uid="{D5FA35C7-E1B2-4E41-A6EF-3A7F7A6C4A9C}" name="Profit Margin (%)"/>
    <tableColumn id="21" xr3:uid="{3B8D646A-8E39-4047-A62A-DF3C9670AFAF}" name="Month" dataDxfId="3">
      <calculatedColumnFormula>TEXT(CoffeeData[[#This Row],[Date]],"mmm")</calculatedColumnFormula>
    </tableColumn>
    <tableColumn id="22" xr3:uid="{42248D7B-BD70-4C11-874D-6EBD25BC9349}" name="Weekday" dataDxfId="2">
      <calculatedColumnFormula>TEXT(CoffeeData[[#This Row],[Date]],"dddd")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35BA3-ED92-49E2-8541-89D6C58241CC}">
  <dimension ref="A3:N10"/>
  <sheetViews>
    <sheetView topLeftCell="A2" workbookViewId="0">
      <selection activeCell="J14" sqref="J14"/>
    </sheetView>
  </sheetViews>
  <sheetFormatPr defaultRowHeight="14.4" x14ac:dyDescent="0.3"/>
  <cols>
    <col min="1" max="1" width="22.109375" bestFit="1" customWidth="1"/>
    <col min="2" max="2" width="15.5546875" bestFit="1" customWidth="1"/>
    <col min="3" max="13" width="6" bestFit="1" customWidth="1"/>
    <col min="14" max="14" width="10.77734375" bestFit="1" customWidth="1"/>
    <col min="15" max="21" width="15.5546875" bestFit="1" customWidth="1"/>
    <col min="22" max="22" width="10.77734375" bestFit="1" customWidth="1"/>
  </cols>
  <sheetData>
    <row r="3" spans="1:14" x14ac:dyDescent="0.3">
      <c r="A3" s="12" t="s">
        <v>7213</v>
      </c>
      <c r="B3" s="12" t="s">
        <v>7193</v>
      </c>
    </row>
    <row r="4" spans="1:14" x14ac:dyDescent="0.3">
      <c r="A4" s="12" t="s">
        <v>7179</v>
      </c>
      <c r="B4" t="s">
        <v>7180</v>
      </c>
      <c r="C4" t="s">
        <v>7181</v>
      </c>
      <c r="D4" t="s">
        <v>7182</v>
      </c>
      <c r="E4" t="s">
        <v>7183</v>
      </c>
      <c r="F4" t="s">
        <v>7184</v>
      </c>
      <c r="G4" t="s">
        <v>7185</v>
      </c>
      <c r="H4" t="s">
        <v>7186</v>
      </c>
      <c r="I4" t="s">
        <v>7187</v>
      </c>
      <c r="J4" t="s">
        <v>7188</v>
      </c>
      <c r="K4" t="s">
        <v>7189</v>
      </c>
      <c r="L4" t="s">
        <v>7190</v>
      </c>
      <c r="M4" t="s">
        <v>7191</v>
      </c>
      <c r="N4" t="s">
        <v>7192</v>
      </c>
    </row>
    <row r="5" spans="1:14" x14ac:dyDescent="0.3">
      <c r="A5" s="13" t="s">
        <v>7162</v>
      </c>
      <c r="B5" s="22">
        <v>3409</v>
      </c>
      <c r="C5" s="22">
        <v>2845</v>
      </c>
      <c r="D5" s="22">
        <v>2865</v>
      </c>
      <c r="E5" s="22">
        <v>3295</v>
      </c>
      <c r="F5" s="22">
        <v>3172</v>
      </c>
      <c r="G5" s="22">
        <v>2776</v>
      </c>
      <c r="H5" s="22">
        <v>2539</v>
      </c>
      <c r="I5" s="22">
        <v>2905</v>
      </c>
      <c r="J5" s="22">
        <v>2569</v>
      </c>
      <c r="K5" s="22">
        <v>2930</v>
      </c>
      <c r="L5" s="22">
        <v>3112</v>
      </c>
      <c r="M5" s="22">
        <v>3360</v>
      </c>
      <c r="N5" s="22">
        <v>35777</v>
      </c>
    </row>
    <row r="6" spans="1:14" x14ac:dyDescent="0.3">
      <c r="A6" s="13" t="s">
        <v>7161</v>
      </c>
      <c r="B6" s="22">
        <v>2561</v>
      </c>
      <c r="C6" s="22">
        <v>3071</v>
      </c>
      <c r="D6" s="22">
        <v>2792</v>
      </c>
      <c r="E6" s="22">
        <v>3436</v>
      </c>
      <c r="F6" s="22">
        <v>3399</v>
      </c>
      <c r="G6" s="22">
        <v>2505</v>
      </c>
      <c r="H6" s="22">
        <v>3052</v>
      </c>
      <c r="I6" s="22">
        <v>3344</v>
      </c>
      <c r="J6" s="22">
        <v>2857</v>
      </c>
      <c r="K6" s="22">
        <v>3117</v>
      </c>
      <c r="L6" s="22">
        <v>3567</v>
      </c>
      <c r="M6" s="22">
        <v>2653</v>
      </c>
      <c r="N6" s="22">
        <v>36354</v>
      </c>
    </row>
    <row r="7" spans="1:14" x14ac:dyDescent="0.3">
      <c r="A7" s="13" t="s">
        <v>7159</v>
      </c>
      <c r="B7" s="22">
        <v>3023</v>
      </c>
      <c r="C7" s="22">
        <v>2718</v>
      </c>
      <c r="D7" s="22">
        <v>2745</v>
      </c>
      <c r="E7" s="22">
        <v>2356</v>
      </c>
      <c r="F7" s="22">
        <v>2647</v>
      </c>
      <c r="G7" s="22">
        <v>2816</v>
      </c>
      <c r="H7" s="22">
        <v>3197</v>
      </c>
      <c r="I7" s="22">
        <v>2963</v>
      </c>
      <c r="J7" s="22">
        <v>2872</v>
      </c>
      <c r="K7" s="22">
        <v>2921</v>
      </c>
      <c r="L7" s="22">
        <v>3291</v>
      </c>
      <c r="M7" s="22">
        <v>2665</v>
      </c>
      <c r="N7" s="22">
        <v>34214</v>
      </c>
    </row>
    <row r="8" spans="1:14" x14ac:dyDescent="0.3">
      <c r="A8" s="13" t="s">
        <v>7160</v>
      </c>
      <c r="B8" s="22">
        <v>2982</v>
      </c>
      <c r="C8" s="22">
        <v>2981</v>
      </c>
      <c r="D8" s="22">
        <v>2606</v>
      </c>
      <c r="E8" s="22">
        <v>2663</v>
      </c>
      <c r="F8" s="22">
        <v>3075</v>
      </c>
      <c r="G8" s="22">
        <v>2832</v>
      </c>
      <c r="H8" s="22">
        <v>2647</v>
      </c>
      <c r="I8" s="22">
        <v>3119</v>
      </c>
      <c r="J8" s="22">
        <v>2793</v>
      </c>
      <c r="K8" s="22">
        <v>2687</v>
      </c>
      <c r="L8" s="22">
        <v>2560</v>
      </c>
      <c r="M8" s="22">
        <v>2531</v>
      </c>
      <c r="N8" s="22">
        <v>33476</v>
      </c>
    </row>
    <row r="9" spans="1:14" x14ac:dyDescent="0.3">
      <c r="A9" s="13" t="s">
        <v>7163</v>
      </c>
      <c r="B9" s="22">
        <v>3162</v>
      </c>
      <c r="C9" s="22">
        <v>2633</v>
      </c>
      <c r="D9" s="22">
        <v>3573</v>
      </c>
      <c r="E9" s="22">
        <v>2958</v>
      </c>
      <c r="F9" s="22">
        <v>2880</v>
      </c>
      <c r="G9" s="22">
        <v>3530</v>
      </c>
      <c r="H9" s="22">
        <v>3235</v>
      </c>
      <c r="I9" s="22">
        <v>2759</v>
      </c>
      <c r="J9" s="22">
        <v>2544</v>
      </c>
      <c r="K9" s="22">
        <v>2690</v>
      </c>
      <c r="L9" s="22">
        <v>2530</v>
      </c>
      <c r="M9" s="22">
        <v>2654</v>
      </c>
      <c r="N9" s="22">
        <v>35148</v>
      </c>
    </row>
    <row r="10" spans="1:14" x14ac:dyDescent="0.3">
      <c r="A10" s="13" t="s">
        <v>7192</v>
      </c>
      <c r="B10" s="22">
        <v>15137</v>
      </c>
      <c r="C10" s="22">
        <v>14248</v>
      </c>
      <c r="D10" s="22">
        <v>14581</v>
      </c>
      <c r="E10" s="22">
        <v>14708</v>
      </c>
      <c r="F10" s="22">
        <v>15173</v>
      </c>
      <c r="G10" s="22">
        <v>14459</v>
      </c>
      <c r="H10" s="22">
        <v>14670</v>
      </c>
      <c r="I10" s="22">
        <v>15090</v>
      </c>
      <c r="J10" s="22">
        <v>13635</v>
      </c>
      <c r="K10" s="22">
        <v>14345</v>
      </c>
      <c r="L10" s="22">
        <v>15060</v>
      </c>
      <c r="M10" s="22">
        <v>13863</v>
      </c>
      <c r="N10" s="22">
        <v>174969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23FE8-783E-42C6-970C-B58D329DD4B8}">
  <dimension ref="A3:AI9"/>
  <sheetViews>
    <sheetView tabSelected="1" workbookViewId="0">
      <selection activeCell="Q5" sqref="Q5"/>
    </sheetView>
  </sheetViews>
  <sheetFormatPr defaultRowHeight="14.4" x14ac:dyDescent="0.3"/>
  <cols>
    <col min="1" max="1" width="12.5546875" bestFit="1" customWidth="1"/>
    <col min="2" max="2" width="15.5546875" bestFit="1" customWidth="1"/>
    <col min="3" max="3" width="15.6640625" bestFit="1" customWidth="1"/>
    <col min="4" max="4" width="14.88671875" bestFit="1" customWidth="1"/>
    <col min="5" max="5" width="15.6640625" bestFit="1" customWidth="1"/>
    <col min="6" max="6" width="14.88671875" bestFit="1" customWidth="1"/>
    <col min="7" max="7" width="15.6640625" bestFit="1" customWidth="1"/>
    <col min="8" max="8" width="14.88671875" bestFit="1" customWidth="1"/>
    <col min="9" max="9" width="15.6640625" bestFit="1" customWidth="1"/>
    <col min="10" max="10" width="14.88671875" bestFit="1" customWidth="1"/>
    <col min="11" max="11" width="15.6640625" bestFit="1" customWidth="1"/>
    <col min="12" max="12" width="14.88671875" bestFit="1" customWidth="1"/>
    <col min="13" max="13" width="15.6640625" bestFit="1" customWidth="1"/>
    <col min="14" max="14" width="14.88671875" bestFit="1" customWidth="1"/>
    <col min="15" max="15" width="15.6640625" bestFit="1" customWidth="1"/>
    <col min="16" max="16" width="14.88671875" bestFit="1" customWidth="1"/>
    <col min="17" max="17" width="15.6640625" bestFit="1" customWidth="1"/>
    <col min="18" max="18" width="14.88671875" bestFit="1" customWidth="1"/>
    <col min="19" max="19" width="15.6640625" bestFit="1" customWidth="1"/>
    <col min="20" max="20" width="14.88671875" bestFit="1" customWidth="1"/>
    <col min="21" max="21" width="15.6640625" bestFit="1" customWidth="1"/>
    <col min="22" max="22" width="14.88671875" bestFit="1" customWidth="1"/>
    <col min="23" max="23" width="15.6640625" bestFit="1" customWidth="1"/>
    <col min="24" max="24" width="14.88671875" bestFit="1" customWidth="1"/>
    <col min="25" max="25" width="15.6640625" bestFit="1" customWidth="1"/>
    <col min="26" max="26" width="14.88671875" bestFit="1" customWidth="1"/>
    <col min="27" max="27" width="15.6640625" bestFit="1" customWidth="1"/>
    <col min="28" max="28" width="14.88671875" bestFit="1" customWidth="1"/>
    <col min="29" max="29" width="15.6640625" bestFit="1" customWidth="1"/>
    <col min="30" max="30" width="14.88671875" bestFit="1" customWidth="1"/>
    <col min="31" max="31" width="15.6640625" bestFit="1" customWidth="1"/>
    <col min="32" max="32" width="14.88671875" bestFit="1" customWidth="1"/>
    <col min="33" max="33" width="15.6640625" bestFit="1" customWidth="1"/>
    <col min="34" max="34" width="19.6640625" bestFit="1" customWidth="1"/>
    <col min="35" max="35" width="20.44140625" bestFit="1" customWidth="1"/>
  </cols>
  <sheetData>
    <row r="3" spans="1:35" x14ac:dyDescent="0.3">
      <c r="B3" s="12" t="s">
        <v>7193</v>
      </c>
    </row>
    <row r="4" spans="1:35" x14ac:dyDescent="0.3">
      <c r="B4" t="s">
        <v>7141</v>
      </c>
      <c r="D4" t="s">
        <v>7145</v>
      </c>
      <c r="F4" t="s">
        <v>7140</v>
      </c>
      <c r="H4" t="s">
        <v>7144</v>
      </c>
      <c r="J4" t="s">
        <v>7146</v>
      </c>
      <c r="L4" t="s">
        <v>7132</v>
      </c>
      <c r="N4" t="s">
        <v>7133</v>
      </c>
      <c r="P4" t="s">
        <v>7134</v>
      </c>
      <c r="R4" t="s">
        <v>7137</v>
      </c>
      <c r="T4" t="s">
        <v>7135</v>
      </c>
      <c r="V4" t="s">
        <v>7143</v>
      </c>
      <c r="X4" t="s">
        <v>7139</v>
      </c>
      <c r="Z4" t="s">
        <v>7142</v>
      </c>
      <c r="AB4" t="s">
        <v>7147</v>
      </c>
      <c r="AD4" t="s">
        <v>7136</v>
      </c>
      <c r="AF4" t="s">
        <v>7138</v>
      </c>
      <c r="AH4" t="s">
        <v>7216</v>
      </c>
      <c r="AI4" t="s">
        <v>7215</v>
      </c>
    </row>
    <row r="5" spans="1:35" x14ac:dyDescent="0.3">
      <c r="A5" s="12" t="s">
        <v>7179</v>
      </c>
      <c r="B5" t="s">
        <v>7197</v>
      </c>
      <c r="C5" t="s">
        <v>7214</v>
      </c>
      <c r="D5" t="s">
        <v>7197</v>
      </c>
      <c r="E5" t="s">
        <v>7214</v>
      </c>
      <c r="F5" t="s">
        <v>7197</v>
      </c>
      <c r="G5" t="s">
        <v>7214</v>
      </c>
      <c r="H5" t="s">
        <v>7197</v>
      </c>
      <c r="I5" t="s">
        <v>7214</v>
      </c>
      <c r="J5" t="s">
        <v>7197</v>
      </c>
      <c r="K5" t="s">
        <v>7214</v>
      </c>
      <c r="L5" t="s">
        <v>7197</v>
      </c>
      <c r="M5" t="s">
        <v>7214</v>
      </c>
      <c r="N5" t="s">
        <v>7197</v>
      </c>
      <c r="O5" t="s">
        <v>7214</v>
      </c>
      <c r="P5" t="s">
        <v>7197</v>
      </c>
      <c r="Q5" t="s">
        <v>7214</v>
      </c>
      <c r="R5" t="s">
        <v>7197</v>
      </c>
      <c r="S5" t="s">
        <v>7214</v>
      </c>
      <c r="T5" t="s">
        <v>7197</v>
      </c>
      <c r="U5" t="s">
        <v>7214</v>
      </c>
      <c r="V5" t="s">
        <v>7197</v>
      </c>
      <c r="W5" t="s">
        <v>7214</v>
      </c>
      <c r="X5" t="s">
        <v>7197</v>
      </c>
      <c r="Y5" t="s">
        <v>7214</v>
      </c>
      <c r="Z5" t="s">
        <v>7197</v>
      </c>
      <c r="AA5" t="s">
        <v>7214</v>
      </c>
      <c r="AB5" t="s">
        <v>7197</v>
      </c>
      <c r="AC5" t="s">
        <v>7214</v>
      </c>
      <c r="AD5" t="s">
        <v>7197</v>
      </c>
      <c r="AE5" t="s">
        <v>7214</v>
      </c>
      <c r="AF5" t="s">
        <v>7197</v>
      </c>
      <c r="AG5" t="s">
        <v>7214</v>
      </c>
    </row>
    <row r="6" spans="1:35" x14ac:dyDescent="0.3">
      <c r="A6" s="13" t="s">
        <v>7173</v>
      </c>
      <c r="B6" s="22">
        <v>251</v>
      </c>
      <c r="C6" s="22">
        <v>309</v>
      </c>
      <c r="D6" s="22">
        <v>263</v>
      </c>
      <c r="E6" s="22">
        <v>212</v>
      </c>
      <c r="F6" s="22">
        <v>278</v>
      </c>
      <c r="G6" s="22">
        <v>216</v>
      </c>
      <c r="H6" s="22">
        <v>243</v>
      </c>
      <c r="I6" s="22">
        <v>350</v>
      </c>
      <c r="J6" s="22">
        <v>213</v>
      </c>
      <c r="K6" s="22">
        <v>323.00000000000051</v>
      </c>
      <c r="L6" s="22">
        <v>272</v>
      </c>
      <c r="M6" s="22">
        <v>287.5</v>
      </c>
      <c r="N6" s="22">
        <v>247</v>
      </c>
      <c r="O6" s="22">
        <v>250</v>
      </c>
      <c r="P6" s="22">
        <v>302</v>
      </c>
      <c r="Q6" s="22">
        <v>280</v>
      </c>
      <c r="R6" s="22">
        <v>296</v>
      </c>
      <c r="S6" s="22">
        <v>348</v>
      </c>
      <c r="T6" s="22">
        <v>242</v>
      </c>
      <c r="U6" s="22">
        <v>424</v>
      </c>
      <c r="V6" s="22">
        <v>275</v>
      </c>
      <c r="W6" s="22">
        <v>558</v>
      </c>
      <c r="X6" s="22">
        <v>266</v>
      </c>
      <c r="Y6" s="22">
        <v>330</v>
      </c>
      <c r="Z6" s="22">
        <v>296</v>
      </c>
      <c r="AA6" s="22">
        <v>517.5</v>
      </c>
      <c r="AB6" s="22">
        <v>294</v>
      </c>
      <c r="AC6" s="22">
        <v>570</v>
      </c>
      <c r="AD6" s="22">
        <v>251</v>
      </c>
      <c r="AE6" s="22">
        <v>412</v>
      </c>
      <c r="AF6" s="22">
        <v>268</v>
      </c>
      <c r="AG6" s="22">
        <v>583</v>
      </c>
      <c r="AH6" s="22">
        <v>4257</v>
      </c>
      <c r="AI6" s="22">
        <v>5970</v>
      </c>
    </row>
    <row r="7" spans="1:35" x14ac:dyDescent="0.3">
      <c r="A7" s="13" t="s">
        <v>7171</v>
      </c>
      <c r="B7" s="22">
        <v>264</v>
      </c>
      <c r="C7" s="22">
        <v>303</v>
      </c>
      <c r="D7" s="22">
        <v>328</v>
      </c>
      <c r="E7" s="22">
        <v>250</v>
      </c>
      <c r="F7" s="22">
        <v>277</v>
      </c>
      <c r="G7" s="22">
        <v>228</v>
      </c>
      <c r="H7" s="22">
        <v>255</v>
      </c>
      <c r="I7" s="22">
        <v>357</v>
      </c>
      <c r="J7" s="22">
        <v>263</v>
      </c>
      <c r="K7" s="22">
        <v>410.40000000000077</v>
      </c>
      <c r="L7" s="22">
        <v>261</v>
      </c>
      <c r="M7" s="22">
        <v>282.5</v>
      </c>
      <c r="N7" s="22">
        <v>271</v>
      </c>
      <c r="O7" s="22">
        <v>240</v>
      </c>
      <c r="P7" s="22">
        <v>260</v>
      </c>
      <c r="Q7" s="22">
        <v>267.5</v>
      </c>
      <c r="R7" s="22">
        <v>257</v>
      </c>
      <c r="S7" s="22">
        <v>309</v>
      </c>
      <c r="T7" s="22">
        <v>294</v>
      </c>
      <c r="U7" s="22">
        <v>452</v>
      </c>
      <c r="V7" s="22">
        <v>229</v>
      </c>
      <c r="W7" s="22">
        <v>441</v>
      </c>
      <c r="X7" s="22">
        <v>240</v>
      </c>
      <c r="Y7" s="22">
        <v>276</v>
      </c>
      <c r="Z7" s="22">
        <v>278</v>
      </c>
      <c r="AA7" s="22">
        <v>513</v>
      </c>
      <c r="AB7" s="22">
        <v>260</v>
      </c>
      <c r="AC7" s="22">
        <v>495</v>
      </c>
      <c r="AD7" s="22">
        <v>245</v>
      </c>
      <c r="AE7" s="22">
        <v>368</v>
      </c>
      <c r="AF7" s="22">
        <v>290</v>
      </c>
      <c r="AG7" s="22">
        <v>599.5</v>
      </c>
      <c r="AH7" s="22">
        <v>4272</v>
      </c>
      <c r="AI7" s="22">
        <v>5791.9000000000005</v>
      </c>
    </row>
    <row r="8" spans="1:35" x14ac:dyDescent="0.3">
      <c r="A8" s="13" t="s">
        <v>7172</v>
      </c>
      <c r="B8" s="22">
        <v>229</v>
      </c>
      <c r="C8" s="22">
        <v>276</v>
      </c>
      <c r="D8" s="22">
        <v>271</v>
      </c>
      <c r="E8" s="22">
        <v>232</v>
      </c>
      <c r="F8" s="22">
        <v>245</v>
      </c>
      <c r="G8" s="22">
        <v>196</v>
      </c>
      <c r="H8" s="22">
        <v>282</v>
      </c>
      <c r="I8" s="22">
        <v>388.5</v>
      </c>
      <c r="J8" s="22">
        <v>278</v>
      </c>
      <c r="K8" s="22">
        <v>444.60000000000088</v>
      </c>
      <c r="L8" s="22">
        <v>237</v>
      </c>
      <c r="M8" s="22">
        <v>237.5</v>
      </c>
      <c r="N8" s="22">
        <v>297</v>
      </c>
      <c r="O8" s="22">
        <v>300</v>
      </c>
      <c r="P8" s="22">
        <v>237</v>
      </c>
      <c r="Q8" s="22">
        <v>250</v>
      </c>
      <c r="R8" s="22">
        <v>249</v>
      </c>
      <c r="S8" s="22">
        <v>312</v>
      </c>
      <c r="T8" s="22">
        <v>234</v>
      </c>
      <c r="U8" s="22">
        <v>400</v>
      </c>
      <c r="V8" s="22">
        <v>208</v>
      </c>
      <c r="W8" s="22">
        <v>373.5</v>
      </c>
      <c r="X8" s="22">
        <v>198</v>
      </c>
      <c r="Y8" s="22">
        <v>255</v>
      </c>
      <c r="Z8" s="22">
        <v>233</v>
      </c>
      <c r="AA8" s="22">
        <v>405</v>
      </c>
      <c r="AB8" s="22">
        <v>265</v>
      </c>
      <c r="AC8" s="22">
        <v>530</v>
      </c>
      <c r="AD8" s="22">
        <v>205</v>
      </c>
      <c r="AE8" s="22">
        <v>308</v>
      </c>
      <c r="AF8" s="22">
        <v>232</v>
      </c>
      <c r="AG8" s="22">
        <v>533.5</v>
      </c>
      <c r="AH8" s="22">
        <v>3900</v>
      </c>
      <c r="AI8" s="22">
        <v>5441.6</v>
      </c>
    </row>
    <row r="9" spans="1:35" x14ac:dyDescent="0.3">
      <c r="A9" s="13" t="s">
        <v>7192</v>
      </c>
      <c r="B9" s="22">
        <v>744</v>
      </c>
      <c r="C9" s="22">
        <v>888</v>
      </c>
      <c r="D9" s="22">
        <v>862</v>
      </c>
      <c r="E9" s="22">
        <v>694</v>
      </c>
      <c r="F9" s="22">
        <v>800</v>
      </c>
      <c r="G9" s="22">
        <v>640</v>
      </c>
      <c r="H9" s="22">
        <v>780</v>
      </c>
      <c r="I9" s="22">
        <v>1095.5</v>
      </c>
      <c r="J9" s="22">
        <v>754</v>
      </c>
      <c r="K9" s="22">
        <v>1178.000000000002</v>
      </c>
      <c r="L9" s="22">
        <v>770</v>
      </c>
      <c r="M9" s="22">
        <v>807.5</v>
      </c>
      <c r="N9" s="22">
        <v>815</v>
      </c>
      <c r="O9" s="22">
        <v>790</v>
      </c>
      <c r="P9" s="22">
        <v>799</v>
      </c>
      <c r="Q9" s="22">
        <v>797.5</v>
      </c>
      <c r="R9" s="22">
        <v>802</v>
      </c>
      <c r="S9" s="22">
        <v>969</v>
      </c>
      <c r="T9" s="22">
        <v>770</v>
      </c>
      <c r="U9" s="22">
        <v>1276</v>
      </c>
      <c r="V9" s="22">
        <v>712</v>
      </c>
      <c r="W9" s="22">
        <v>1372.5</v>
      </c>
      <c r="X9" s="22">
        <v>704</v>
      </c>
      <c r="Y9" s="22">
        <v>861</v>
      </c>
      <c r="Z9" s="22">
        <v>807</v>
      </c>
      <c r="AA9" s="22">
        <v>1435.5</v>
      </c>
      <c r="AB9" s="22">
        <v>819</v>
      </c>
      <c r="AC9" s="22">
        <v>1595</v>
      </c>
      <c r="AD9" s="22">
        <v>701</v>
      </c>
      <c r="AE9" s="22">
        <v>1088</v>
      </c>
      <c r="AF9" s="22">
        <v>790</v>
      </c>
      <c r="AG9" s="22">
        <v>1716</v>
      </c>
      <c r="AH9" s="22">
        <v>12429</v>
      </c>
      <c r="AI9" s="22">
        <v>17203.5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D695B-6ECD-4291-98C0-E922A071E050}">
  <dimension ref="A1:V5003"/>
  <sheetViews>
    <sheetView topLeftCell="S1" workbookViewId="0">
      <selection activeCell="M24" sqref="M24"/>
    </sheetView>
  </sheetViews>
  <sheetFormatPr defaultRowHeight="14.4" x14ac:dyDescent="0.3"/>
  <cols>
    <col min="1" max="1" width="15.33203125" bestFit="1" customWidth="1"/>
    <col min="2" max="2" width="10.33203125" bestFit="1" customWidth="1"/>
    <col min="3" max="3" width="10.44140625" bestFit="1" customWidth="1"/>
    <col min="4" max="4" width="9" bestFit="1" customWidth="1"/>
    <col min="5" max="5" width="13.5546875" bestFit="1" customWidth="1"/>
    <col min="6" max="6" width="16" bestFit="1" customWidth="1"/>
    <col min="7" max="7" width="10.44140625" bestFit="1" customWidth="1"/>
    <col min="8" max="8" width="10.77734375" bestFit="1" customWidth="1"/>
    <col min="9" max="9" width="9" bestFit="1" customWidth="1"/>
    <col min="10" max="10" width="10.5546875" bestFit="1" customWidth="1"/>
    <col min="11" max="11" width="11.33203125" bestFit="1" customWidth="1"/>
    <col min="12" max="12" width="13.77734375" bestFit="1" customWidth="1"/>
    <col min="13" max="13" width="12.109375" bestFit="1" customWidth="1"/>
    <col min="14" max="14" width="15.44140625" bestFit="1" customWidth="1"/>
    <col min="15" max="15" width="11.109375" bestFit="1" customWidth="1"/>
    <col min="16" max="16" width="9" bestFit="1" customWidth="1"/>
    <col min="17" max="17" width="17.21875" bestFit="1" customWidth="1"/>
    <col min="18" max="18" width="10.44140625" bestFit="1" customWidth="1"/>
    <col min="19" max="19" width="12.5546875" bestFit="1" customWidth="1"/>
    <col min="20" max="20" width="17.6640625" bestFit="1" customWidth="1"/>
    <col min="21" max="21" width="9" bestFit="1" customWidth="1"/>
    <col min="22" max="22" width="11.109375" bestFit="1" customWidth="1"/>
  </cols>
  <sheetData>
    <row r="1" spans="1:22" x14ac:dyDescent="0.3">
      <c r="A1" s="16" t="s">
        <v>7202</v>
      </c>
    </row>
    <row r="3" spans="1:22"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7177</v>
      </c>
      <c r="V3" t="s">
        <v>7178</v>
      </c>
    </row>
    <row r="4" spans="1:22" x14ac:dyDescent="0.3">
      <c r="A4" t="s">
        <v>125</v>
      </c>
      <c r="B4" t="s">
        <v>5111</v>
      </c>
      <c r="C4" t="s">
        <v>5390</v>
      </c>
      <c r="D4" t="s">
        <v>5424</v>
      </c>
      <c r="E4" t="s">
        <v>6330</v>
      </c>
      <c r="F4" t="s">
        <v>7131</v>
      </c>
      <c r="G4" t="s">
        <v>7136</v>
      </c>
      <c r="H4" t="s">
        <v>7151</v>
      </c>
      <c r="I4" t="s">
        <v>7155</v>
      </c>
      <c r="J4">
        <v>1</v>
      </c>
      <c r="K4">
        <v>4</v>
      </c>
      <c r="L4">
        <v>15</v>
      </c>
      <c r="M4">
        <v>3.4</v>
      </c>
      <c r="N4" t="s">
        <v>7156</v>
      </c>
      <c r="O4" t="s">
        <v>7162</v>
      </c>
      <c r="P4" t="s">
        <v>7165</v>
      </c>
      <c r="Q4">
        <v>3.6</v>
      </c>
      <c r="R4" t="s">
        <v>7171</v>
      </c>
      <c r="S4" t="s">
        <v>7174</v>
      </c>
      <c r="T4">
        <v>30</v>
      </c>
      <c r="U4" t="s">
        <v>7180</v>
      </c>
      <c r="V4" t="s">
        <v>5390</v>
      </c>
    </row>
    <row r="5" spans="1:22" x14ac:dyDescent="0.3">
      <c r="A5" t="s">
        <v>181</v>
      </c>
      <c r="B5" t="s">
        <v>5152</v>
      </c>
      <c r="C5" t="s">
        <v>5388</v>
      </c>
      <c r="D5" t="s">
        <v>5541</v>
      </c>
      <c r="E5" t="s">
        <v>6379</v>
      </c>
      <c r="F5" t="s">
        <v>7131</v>
      </c>
      <c r="G5" t="s">
        <v>7137</v>
      </c>
      <c r="H5" t="s">
        <v>7150</v>
      </c>
      <c r="I5" t="s">
        <v>7153</v>
      </c>
      <c r="J5">
        <v>1</v>
      </c>
      <c r="K5">
        <v>3</v>
      </c>
      <c r="L5">
        <v>15</v>
      </c>
      <c r="M5">
        <v>2.5499999999999998</v>
      </c>
      <c r="N5" t="s">
        <v>7157</v>
      </c>
      <c r="O5" t="s">
        <v>7162</v>
      </c>
      <c r="P5" t="s">
        <v>7164</v>
      </c>
      <c r="Q5">
        <v>4.5999999999999996</v>
      </c>
      <c r="R5" t="s">
        <v>7172</v>
      </c>
      <c r="S5" t="s">
        <v>7176</v>
      </c>
      <c r="T5">
        <v>26</v>
      </c>
      <c r="U5" t="s">
        <v>7180</v>
      </c>
      <c r="V5" t="s">
        <v>5388</v>
      </c>
    </row>
    <row r="6" spans="1:22" x14ac:dyDescent="0.3">
      <c r="A6" t="s">
        <v>317</v>
      </c>
      <c r="B6" t="s">
        <v>5227</v>
      </c>
      <c r="C6" t="s">
        <v>5389</v>
      </c>
      <c r="D6" t="s">
        <v>5451</v>
      </c>
      <c r="E6" t="s">
        <v>6480</v>
      </c>
      <c r="F6" t="s">
        <v>7130</v>
      </c>
      <c r="G6" t="s">
        <v>7141</v>
      </c>
      <c r="H6" t="s">
        <v>7149</v>
      </c>
      <c r="I6" t="s">
        <v>7153</v>
      </c>
      <c r="J6">
        <v>1</v>
      </c>
      <c r="K6">
        <v>3</v>
      </c>
      <c r="L6">
        <v>0</v>
      </c>
      <c r="M6">
        <v>3</v>
      </c>
      <c r="N6" t="s">
        <v>7158</v>
      </c>
      <c r="O6" t="s">
        <v>7162</v>
      </c>
      <c r="P6" t="s">
        <v>7165</v>
      </c>
      <c r="Q6">
        <v>3.2</v>
      </c>
      <c r="R6" t="s">
        <v>7171</v>
      </c>
      <c r="S6" t="s">
        <v>7175</v>
      </c>
      <c r="T6">
        <v>29</v>
      </c>
      <c r="U6" t="s">
        <v>7180</v>
      </c>
      <c r="V6" t="s">
        <v>5389</v>
      </c>
    </row>
    <row r="7" spans="1:22" x14ac:dyDescent="0.3">
      <c r="A7" t="s">
        <v>380</v>
      </c>
      <c r="B7" t="s">
        <v>5256</v>
      </c>
      <c r="C7" t="s">
        <v>5385</v>
      </c>
      <c r="D7" t="s">
        <v>5474</v>
      </c>
      <c r="E7" t="s">
        <v>6522</v>
      </c>
      <c r="F7" t="s">
        <v>7130</v>
      </c>
      <c r="G7" t="s">
        <v>7142</v>
      </c>
      <c r="H7" t="s">
        <v>7152</v>
      </c>
      <c r="I7" t="s">
        <v>7154</v>
      </c>
      <c r="J7">
        <v>3</v>
      </c>
      <c r="K7">
        <v>4.5</v>
      </c>
      <c r="L7">
        <v>0</v>
      </c>
      <c r="M7">
        <v>13.5</v>
      </c>
      <c r="N7" t="s">
        <v>7157</v>
      </c>
      <c r="O7" t="s">
        <v>7162</v>
      </c>
      <c r="P7" t="s">
        <v>7167</v>
      </c>
      <c r="Q7">
        <v>3.9</v>
      </c>
      <c r="R7" t="s">
        <v>7172</v>
      </c>
      <c r="S7" t="s">
        <v>7176</v>
      </c>
      <c r="T7">
        <v>34</v>
      </c>
      <c r="U7" t="s">
        <v>7180</v>
      </c>
      <c r="V7" t="s">
        <v>5385</v>
      </c>
    </row>
    <row r="8" spans="1:22" x14ac:dyDescent="0.3">
      <c r="A8" t="s">
        <v>390</v>
      </c>
      <c r="B8" t="s">
        <v>5258</v>
      </c>
      <c r="C8" t="s">
        <v>5388</v>
      </c>
      <c r="D8" t="s">
        <v>5412</v>
      </c>
      <c r="E8" t="s">
        <v>6528</v>
      </c>
      <c r="F8" t="s">
        <v>7130</v>
      </c>
      <c r="G8" t="s">
        <v>7142</v>
      </c>
      <c r="H8" t="s">
        <v>7152</v>
      </c>
      <c r="I8" t="s">
        <v>7155</v>
      </c>
      <c r="J8">
        <v>2</v>
      </c>
      <c r="K8">
        <v>4.5</v>
      </c>
      <c r="L8">
        <v>0</v>
      </c>
      <c r="M8">
        <v>9</v>
      </c>
      <c r="N8" t="s">
        <v>7156</v>
      </c>
      <c r="O8" t="s">
        <v>7162</v>
      </c>
      <c r="P8" t="s">
        <v>7168</v>
      </c>
      <c r="Q8">
        <v>3.6</v>
      </c>
      <c r="R8" t="s">
        <v>7172</v>
      </c>
      <c r="S8" t="s">
        <v>7174</v>
      </c>
      <c r="T8">
        <v>31</v>
      </c>
      <c r="U8" t="s">
        <v>7180</v>
      </c>
      <c r="V8" t="s">
        <v>5388</v>
      </c>
    </row>
    <row r="9" spans="1:22" x14ac:dyDescent="0.3">
      <c r="A9" t="s">
        <v>400</v>
      </c>
      <c r="B9" t="s">
        <v>5146</v>
      </c>
      <c r="C9" t="s">
        <v>5386</v>
      </c>
      <c r="D9" t="s">
        <v>5504</v>
      </c>
      <c r="E9" t="s">
        <v>6537</v>
      </c>
      <c r="F9" t="s">
        <v>7131</v>
      </c>
      <c r="G9" t="s">
        <v>7135</v>
      </c>
      <c r="H9" t="s">
        <v>7149</v>
      </c>
      <c r="I9" t="s">
        <v>7155</v>
      </c>
      <c r="J9">
        <v>1</v>
      </c>
      <c r="K9">
        <v>4</v>
      </c>
      <c r="L9">
        <v>5</v>
      </c>
      <c r="M9">
        <v>3.8</v>
      </c>
      <c r="N9" t="s">
        <v>7157</v>
      </c>
      <c r="O9" t="s">
        <v>7162</v>
      </c>
      <c r="P9" t="s">
        <v>7167</v>
      </c>
      <c r="Q9">
        <v>3.6</v>
      </c>
      <c r="R9" t="s">
        <v>7172</v>
      </c>
      <c r="S9" t="s">
        <v>7176</v>
      </c>
      <c r="T9">
        <v>39</v>
      </c>
      <c r="U9" t="s">
        <v>7180</v>
      </c>
      <c r="V9" t="s">
        <v>5386</v>
      </c>
    </row>
    <row r="10" spans="1:22" x14ac:dyDescent="0.3">
      <c r="A10" t="s">
        <v>483</v>
      </c>
      <c r="B10" t="s">
        <v>5281</v>
      </c>
      <c r="C10" t="s">
        <v>5387</v>
      </c>
      <c r="D10" t="s">
        <v>5759</v>
      </c>
      <c r="E10" t="s">
        <v>6585</v>
      </c>
      <c r="F10" t="s">
        <v>7131</v>
      </c>
      <c r="G10" t="s">
        <v>7142</v>
      </c>
      <c r="H10" t="s">
        <v>7152</v>
      </c>
      <c r="I10" t="s">
        <v>7154</v>
      </c>
      <c r="J10">
        <v>3</v>
      </c>
      <c r="K10">
        <v>4.5</v>
      </c>
      <c r="L10">
        <v>15</v>
      </c>
      <c r="M10">
        <v>11.47</v>
      </c>
      <c r="N10" t="s">
        <v>7158</v>
      </c>
      <c r="O10" t="s">
        <v>7162</v>
      </c>
      <c r="P10" t="s">
        <v>7165</v>
      </c>
      <c r="Q10">
        <v>4.0999999999999996</v>
      </c>
      <c r="R10" t="s">
        <v>7173</v>
      </c>
      <c r="S10" t="s">
        <v>7174</v>
      </c>
      <c r="T10">
        <v>29</v>
      </c>
      <c r="U10" t="s">
        <v>7180</v>
      </c>
      <c r="V10" t="s">
        <v>5387</v>
      </c>
    </row>
    <row r="11" spans="1:22" x14ac:dyDescent="0.3">
      <c r="A11" t="s">
        <v>518</v>
      </c>
      <c r="B11" t="s">
        <v>5045</v>
      </c>
      <c r="C11" t="s">
        <v>5385</v>
      </c>
      <c r="D11" t="s">
        <v>5477</v>
      </c>
      <c r="E11" t="s">
        <v>6609</v>
      </c>
      <c r="F11" t="s">
        <v>7129</v>
      </c>
      <c r="G11" t="s">
        <v>7140</v>
      </c>
      <c r="H11" t="s">
        <v>7150</v>
      </c>
      <c r="I11" t="s">
        <v>7155</v>
      </c>
      <c r="J11">
        <v>1</v>
      </c>
      <c r="K11">
        <v>2</v>
      </c>
      <c r="L11">
        <v>0</v>
      </c>
      <c r="M11">
        <v>2</v>
      </c>
      <c r="N11" t="s">
        <v>7157</v>
      </c>
      <c r="O11" t="s">
        <v>7162</v>
      </c>
      <c r="P11" t="s">
        <v>7166</v>
      </c>
      <c r="Q11">
        <v>4.2</v>
      </c>
      <c r="R11" t="s">
        <v>7171</v>
      </c>
      <c r="S11" t="s">
        <v>7175</v>
      </c>
      <c r="T11">
        <v>35</v>
      </c>
      <c r="U11" t="s">
        <v>7180</v>
      </c>
      <c r="V11" t="s">
        <v>5385</v>
      </c>
    </row>
    <row r="12" spans="1:22" x14ac:dyDescent="0.3">
      <c r="A12" t="s">
        <v>567</v>
      </c>
      <c r="B12" t="s">
        <v>5258</v>
      </c>
      <c r="C12" t="s">
        <v>5388</v>
      </c>
      <c r="D12" t="s">
        <v>5625</v>
      </c>
      <c r="E12" t="s">
        <v>6519</v>
      </c>
      <c r="F12" t="s">
        <v>7130</v>
      </c>
      <c r="G12" t="s">
        <v>7139</v>
      </c>
      <c r="H12" t="s">
        <v>7148</v>
      </c>
      <c r="I12" t="s">
        <v>7155</v>
      </c>
      <c r="J12">
        <v>2</v>
      </c>
      <c r="K12">
        <v>3</v>
      </c>
      <c r="L12">
        <v>15</v>
      </c>
      <c r="M12">
        <v>5.0999999999999996</v>
      </c>
      <c r="N12" t="s">
        <v>7157</v>
      </c>
      <c r="O12" t="s">
        <v>7162</v>
      </c>
      <c r="P12" t="s">
        <v>7170</v>
      </c>
      <c r="Q12">
        <v>4</v>
      </c>
      <c r="R12" t="s">
        <v>7172</v>
      </c>
      <c r="S12" t="s">
        <v>7176</v>
      </c>
      <c r="T12">
        <v>40</v>
      </c>
      <c r="U12" t="s">
        <v>7180</v>
      </c>
      <c r="V12" t="s">
        <v>5388</v>
      </c>
    </row>
    <row r="13" spans="1:22" x14ac:dyDescent="0.3">
      <c r="A13" t="s">
        <v>663</v>
      </c>
      <c r="B13" t="s">
        <v>5313</v>
      </c>
      <c r="C13" t="s">
        <v>5388</v>
      </c>
      <c r="D13" t="s">
        <v>5584</v>
      </c>
      <c r="E13" t="s">
        <v>6422</v>
      </c>
      <c r="F13" t="s">
        <v>7129</v>
      </c>
      <c r="G13" t="s">
        <v>7145</v>
      </c>
      <c r="H13" t="s">
        <v>7148</v>
      </c>
      <c r="I13" t="s">
        <v>7154</v>
      </c>
      <c r="J13">
        <v>1</v>
      </c>
      <c r="K13">
        <v>2</v>
      </c>
      <c r="L13">
        <v>0</v>
      </c>
      <c r="M13">
        <v>2</v>
      </c>
      <c r="N13" t="s">
        <v>7156</v>
      </c>
      <c r="O13" t="s">
        <v>7162</v>
      </c>
      <c r="P13" t="s">
        <v>7166</v>
      </c>
      <c r="Q13">
        <v>4.9000000000000004</v>
      </c>
      <c r="R13" t="s">
        <v>7172</v>
      </c>
      <c r="S13" t="s">
        <v>7174</v>
      </c>
      <c r="T13">
        <v>35</v>
      </c>
      <c r="U13" t="s">
        <v>7180</v>
      </c>
      <c r="V13" t="s">
        <v>5388</v>
      </c>
    </row>
    <row r="14" spans="1:22" x14ac:dyDescent="0.3">
      <c r="A14" t="s">
        <v>674</v>
      </c>
      <c r="B14" t="s">
        <v>5155</v>
      </c>
      <c r="C14" t="s">
        <v>5389</v>
      </c>
      <c r="D14" t="s">
        <v>5403</v>
      </c>
      <c r="E14" t="s">
        <v>6693</v>
      </c>
      <c r="F14" t="s">
        <v>7129</v>
      </c>
      <c r="G14" t="s">
        <v>7135</v>
      </c>
      <c r="H14" t="s">
        <v>7149</v>
      </c>
      <c r="I14" t="s">
        <v>7153</v>
      </c>
      <c r="J14">
        <v>3</v>
      </c>
      <c r="K14">
        <v>4</v>
      </c>
      <c r="L14">
        <v>0</v>
      </c>
      <c r="M14">
        <v>12</v>
      </c>
      <c r="N14" t="s">
        <v>7157</v>
      </c>
      <c r="O14" t="s">
        <v>7162</v>
      </c>
      <c r="P14" t="s">
        <v>7170</v>
      </c>
      <c r="Q14">
        <v>3.4</v>
      </c>
      <c r="R14" t="s">
        <v>7173</v>
      </c>
      <c r="S14" t="s">
        <v>7175</v>
      </c>
      <c r="T14">
        <v>25</v>
      </c>
      <c r="U14" t="s">
        <v>7180</v>
      </c>
      <c r="V14" t="s">
        <v>5389</v>
      </c>
    </row>
    <row r="15" spans="1:22" x14ac:dyDescent="0.3">
      <c r="A15" t="s">
        <v>681</v>
      </c>
      <c r="B15" t="s">
        <v>5287</v>
      </c>
      <c r="C15" t="s">
        <v>5391</v>
      </c>
      <c r="D15" t="s">
        <v>5857</v>
      </c>
      <c r="E15" t="s">
        <v>6696</v>
      </c>
      <c r="F15" t="s">
        <v>7131</v>
      </c>
      <c r="G15" t="s">
        <v>7134</v>
      </c>
      <c r="H15" t="s">
        <v>7150</v>
      </c>
      <c r="I15" t="s">
        <v>7153</v>
      </c>
      <c r="J15">
        <v>4</v>
      </c>
      <c r="K15">
        <v>2.5</v>
      </c>
      <c r="L15">
        <v>15</v>
      </c>
      <c r="M15">
        <v>8.5</v>
      </c>
      <c r="N15" t="s">
        <v>7157</v>
      </c>
      <c r="O15" t="s">
        <v>7162</v>
      </c>
      <c r="P15" t="s">
        <v>7170</v>
      </c>
      <c r="Q15">
        <v>4.8</v>
      </c>
      <c r="R15" t="s">
        <v>7173</v>
      </c>
      <c r="S15" t="s">
        <v>7174</v>
      </c>
      <c r="T15">
        <v>33</v>
      </c>
      <c r="U15" t="s">
        <v>7180</v>
      </c>
      <c r="V15" t="s">
        <v>5391</v>
      </c>
    </row>
    <row r="16" spans="1:22" x14ac:dyDescent="0.3">
      <c r="A16" t="s">
        <v>767</v>
      </c>
      <c r="B16" t="s">
        <v>5210</v>
      </c>
      <c r="C16" t="s">
        <v>5387</v>
      </c>
      <c r="D16" t="s">
        <v>5888</v>
      </c>
      <c r="E16" t="s">
        <v>6711</v>
      </c>
      <c r="F16" t="s">
        <v>7131</v>
      </c>
      <c r="G16" t="s">
        <v>7142</v>
      </c>
      <c r="H16" t="s">
        <v>7152</v>
      </c>
      <c r="I16" t="s">
        <v>7155</v>
      </c>
      <c r="J16">
        <v>2</v>
      </c>
      <c r="K16">
        <v>4.5</v>
      </c>
      <c r="L16">
        <v>0</v>
      </c>
      <c r="M16">
        <v>9</v>
      </c>
      <c r="N16" t="s">
        <v>7158</v>
      </c>
      <c r="O16" t="s">
        <v>7162</v>
      </c>
      <c r="P16" t="s">
        <v>7168</v>
      </c>
      <c r="Q16">
        <v>3.1</v>
      </c>
      <c r="R16" t="s">
        <v>7172</v>
      </c>
      <c r="S16" t="s">
        <v>7176</v>
      </c>
      <c r="T16">
        <v>35</v>
      </c>
      <c r="U16" t="s">
        <v>7180</v>
      </c>
      <c r="V16" t="s">
        <v>5387</v>
      </c>
    </row>
    <row r="17" spans="1:22" x14ac:dyDescent="0.3">
      <c r="A17" t="s">
        <v>883</v>
      </c>
      <c r="B17" t="s">
        <v>5136</v>
      </c>
      <c r="C17" t="s">
        <v>5390</v>
      </c>
      <c r="D17" t="s">
        <v>5942</v>
      </c>
      <c r="E17" t="s">
        <v>6782</v>
      </c>
      <c r="F17" t="s">
        <v>7130</v>
      </c>
      <c r="G17" t="s">
        <v>7141</v>
      </c>
      <c r="H17" t="s">
        <v>7149</v>
      </c>
      <c r="I17" t="s">
        <v>7154</v>
      </c>
      <c r="J17">
        <v>3</v>
      </c>
      <c r="K17">
        <v>3</v>
      </c>
      <c r="L17">
        <v>0</v>
      </c>
      <c r="M17">
        <v>9</v>
      </c>
      <c r="N17" t="s">
        <v>7158</v>
      </c>
      <c r="O17" t="s">
        <v>7162</v>
      </c>
      <c r="P17" t="s">
        <v>7168</v>
      </c>
      <c r="Q17">
        <v>4.4000000000000004</v>
      </c>
      <c r="R17" t="s">
        <v>7172</v>
      </c>
      <c r="S17" t="s">
        <v>7174</v>
      </c>
      <c r="T17">
        <v>43</v>
      </c>
      <c r="U17" t="s">
        <v>7180</v>
      </c>
      <c r="V17" t="s">
        <v>5390</v>
      </c>
    </row>
    <row r="18" spans="1:22" x14ac:dyDescent="0.3">
      <c r="A18" t="s">
        <v>917</v>
      </c>
      <c r="B18" t="s">
        <v>5213</v>
      </c>
      <c r="C18" t="s">
        <v>5386</v>
      </c>
      <c r="D18" t="s">
        <v>5395</v>
      </c>
      <c r="E18" t="s">
        <v>6604</v>
      </c>
      <c r="F18" t="s">
        <v>7131</v>
      </c>
      <c r="G18" t="s">
        <v>7145</v>
      </c>
      <c r="H18" t="s">
        <v>7148</v>
      </c>
      <c r="I18" t="s">
        <v>7153</v>
      </c>
      <c r="J18">
        <v>3</v>
      </c>
      <c r="K18">
        <v>2</v>
      </c>
      <c r="L18">
        <v>15</v>
      </c>
      <c r="M18">
        <v>5.0999999999999996</v>
      </c>
      <c r="N18" t="s">
        <v>7158</v>
      </c>
      <c r="O18" t="s">
        <v>7162</v>
      </c>
      <c r="P18" t="s">
        <v>7164</v>
      </c>
      <c r="Q18">
        <v>3</v>
      </c>
      <c r="R18" t="s">
        <v>7172</v>
      </c>
      <c r="S18" t="s">
        <v>7175</v>
      </c>
      <c r="T18">
        <v>45</v>
      </c>
      <c r="U18" t="s">
        <v>7180</v>
      </c>
      <c r="V18" t="s">
        <v>5386</v>
      </c>
    </row>
    <row r="19" spans="1:22" x14ac:dyDescent="0.3">
      <c r="A19" t="s">
        <v>1035</v>
      </c>
      <c r="B19" t="s">
        <v>5155</v>
      </c>
      <c r="C19" t="s">
        <v>5389</v>
      </c>
      <c r="D19" t="s">
        <v>5756</v>
      </c>
      <c r="E19" t="s">
        <v>6741</v>
      </c>
      <c r="F19" t="s">
        <v>7131</v>
      </c>
      <c r="G19" t="s">
        <v>7146</v>
      </c>
      <c r="H19" t="s">
        <v>7151</v>
      </c>
      <c r="I19" t="s">
        <v>7153</v>
      </c>
      <c r="J19">
        <v>4</v>
      </c>
      <c r="K19">
        <v>3.8</v>
      </c>
      <c r="L19">
        <v>5</v>
      </c>
      <c r="M19">
        <v>14.44</v>
      </c>
      <c r="N19" t="s">
        <v>7157</v>
      </c>
      <c r="O19" t="s">
        <v>7162</v>
      </c>
      <c r="P19" t="s">
        <v>7169</v>
      </c>
      <c r="Q19">
        <v>4.3</v>
      </c>
      <c r="R19" t="s">
        <v>7172</v>
      </c>
      <c r="S19" t="s">
        <v>7175</v>
      </c>
      <c r="T19">
        <v>45</v>
      </c>
      <c r="U19" t="s">
        <v>7180</v>
      </c>
      <c r="V19" t="s">
        <v>5389</v>
      </c>
    </row>
    <row r="20" spans="1:22" x14ac:dyDescent="0.3">
      <c r="A20" t="s">
        <v>1096</v>
      </c>
      <c r="B20" t="s">
        <v>5311</v>
      </c>
      <c r="C20" t="s">
        <v>5390</v>
      </c>
      <c r="D20" t="s">
        <v>6004</v>
      </c>
      <c r="E20" t="s">
        <v>6862</v>
      </c>
      <c r="F20" t="s">
        <v>7131</v>
      </c>
      <c r="G20" t="s">
        <v>7146</v>
      </c>
      <c r="H20" t="s">
        <v>7151</v>
      </c>
      <c r="I20" t="s">
        <v>7154</v>
      </c>
      <c r="J20">
        <v>4</v>
      </c>
      <c r="K20">
        <v>3.8</v>
      </c>
      <c r="L20">
        <v>5</v>
      </c>
      <c r="M20">
        <v>14.44</v>
      </c>
      <c r="N20" t="s">
        <v>7158</v>
      </c>
      <c r="O20" t="s">
        <v>7162</v>
      </c>
      <c r="P20" t="s">
        <v>7166</v>
      </c>
      <c r="Q20">
        <v>3.6</v>
      </c>
      <c r="R20" t="s">
        <v>7173</v>
      </c>
      <c r="S20" t="s">
        <v>7176</v>
      </c>
      <c r="T20">
        <v>35</v>
      </c>
      <c r="U20" t="s">
        <v>7180</v>
      </c>
      <c r="V20" t="s">
        <v>5390</v>
      </c>
    </row>
    <row r="21" spans="1:22" x14ac:dyDescent="0.3">
      <c r="A21" t="s">
        <v>1163</v>
      </c>
      <c r="B21" t="s">
        <v>5253</v>
      </c>
      <c r="C21" t="s">
        <v>5387</v>
      </c>
      <c r="D21" t="s">
        <v>6024</v>
      </c>
      <c r="E21" t="s">
        <v>6317</v>
      </c>
      <c r="F21" t="s">
        <v>7130</v>
      </c>
      <c r="G21" t="s">
        <v>7145</v>
      </c>
      <c r="H21" t="s">
        <v>7148</v>
      </c>
      <c r="I21" t="s">
        <v>7155</v>
      </c>
      <c r="J21">
        <v>4</v>
      </c>
      <c r="K21">
        <v>2</v>
      </c>
      <c r="L21">
        <v>5</v>
      </c>
      <c r="M21">
        <v>7.6</v>
      </c>
      <c r="N21" t="s">
        <v>7158</v>
      </c>
      <c r="O21" t="s">
        <v>7162</v>
      </c>
      <c r="P21" t="s">
        <v>7169</v>
      </c>
      <c r="Q21">
        <v>4.0999999999999996</v>
      </c>
      <c r="R21" t="s">
        <v>7173</v>
      </c>
      <c r="S21" t="s">
        <v>7175</v>
      </c>
      <c r="T21">
        <v>35</v>
      </c>
      <c r="U21" t="s">
        <v>7180</v>
      </c>
      <c r="V21" t="s">
        <v>5387</v>
      </c>
    </row>
    <row r="22" spans="1:22" x14ac:dyDescent="0.3">
      <c r="A22" t="s">
        <v>1196</v>
      </c>
      <c r="B22" t="s">
        <v>5181</v>
      </c>
      <c r="C22" t="s">
        <v>5387</v>
      </c>
      <c r="D22" t="s">
        <v>5596</v>
      </c>
      <c r="E22" t="s">
        <v>6472</v>
      </c>
      <c r="F22" t="s">
        <v>7129</v>
      </c>
      <c r="G22" t="s">
        <v>7137</v>
      </c>
      <c r="H22" t="s">
        <v>7150</v>
      </c>
      <c r="I22" t="s">
        <v>7154</v>
      </c>
      <c r="J22">
        <v>3</v>
      </c>
      <c r="K22">
        <v>3</v>
      </c>
      <c r="L22">
        <v>15</v>
      </c>
      <c r="M22">
        <v>7.65</v>
      </c>
      <c r="N22" t="s">
        <v>7157</v>
      </c>
      <c r="O22" t="s">
        <v>7162</v>
      </c>
      <c r="P22" t="s">
        <v>7167</v>
      </c>
      <c r="Q22">
        <v>4.5999999999999996</v>
      </c>
      <c r="R22" t="s">
        <v>7172</v>
      </c>
      <c r="S22" t="s">
        <v>7174</v>
      </c>
      <c r="T22">
        <v>29</v>
      </c>
      <c r="U22" t="s">
        <v>7180</v>
      </c>
      <c r="V22" t="s">
        <v>5387</v>
      </c>
    </row>
    <row r="23" spans="1:22" x14ac:dyDescent="0.3">
      <c r="A23" t="s">
        <v>1225</v>
      </c>
      <c r="B23" t="s">
        <v>5369</v>
      </c>
      <c r="C23" t="s">
        <v>5391</v>
      </c>
      <c r="D23" t="s">
        <v>6037</v>
      </c>
      <c r="E23" t="s">
        <v>6896</v>
      </c>
      <c r="F23" t="s">
        <v>7131</v>
      </c>
      <c r="G23" t="s">
        <v>7132</v>
      </c>
      <c r="H23" t="s">
        <v>7148</v>
      </c>
      <c r="I23" t="s">
        <v>7153</v>
      </c>
      <c r="J23">
        <v>4</v>
      </c>
      <c r="K23">
        <v>2.5</v>
      </c>
      <c r="L23">
        <v>10</v>
      </c>
      <c r="M23">
        <v>9</v>
      </c>
      <c r="N23" t="s">
        <v>7157</v>
      </c>
      <c r="O23" t="s">
        <v>7162</v>
      </c>
      <c r="P23" t="s">
        <v>7169</v>
      </c>
      <c r="Q23">
        <v>3.6</v>
      </c>
      <c r="R23" t="s">
        <v>7172</v>
      </c>
      <c r="S23" t="s">
        <v>7174</v>
      </c>
      <c r="T23">
        <v>34</v>
      </c>
      <c r="U23" t="s">
        <v>7180</v>
      </c>
      <c r="V23" t="s">
        <v>5391</v>
      </c>
    </row>
    <row r="24" spans="1:22" x14ac:dyDescent="0.3">
      <c r="A24" t="s">
        <v>1244</v>
      </c>
      <c r="B24" t="s">
        <v>5045</v>
      </c>
      <c r="C24" t="s">
        <v>5385</v>
      </c>
      <c r="D24" t="s">
        <v>6043</v>
      </c>
      <c r="E24" t="s">
        <v>6395</v>
      </c>
      <c r="F24" t="s">
        <v>7130</v>
      </c>
      <c r="G24" t="s">
        <v>7132</v>
      </c>
      <c r="H24" t="s">
        <v>7148</v>
      </c>
      <c r="I24" t="s">
        <v>7153</v>
      </c>
      <c r="J24">
        <v>1</v>
      </c>
      <c r="K24">
        <v>2.5</v>
      </c>
      <c r="L24">
        <v>5</v>
      </c>
      <c r="M24">
        <v>2.38</v>
      </c>
      <c r="N24" t="s">
        <v>7157</v>
      </c>
      <c r="O24" t="s">
        <v>7162</v>
      </c>
      <c r="P24" t="s">
        <v>7166</v>
      </c>
      <c r="Q24">
        <v>4.8</v>
      </c>
      <c r="R24" t="s">
        <v>7172</v>
      </c>
      <c r="S24" t="s">
        <v>7176</v>
      </c>
      <c r="T24">
        <v>41</v>
      </c>
      <c r="U24" t="s">
        <v>7180</v>
      </c>
      <c r="V24" t="s">
        <v>5385</v>
      </c>
    </row>
    <row r="25" spans="1:22" x14ac:dyDescent="0.3">
      <c r="A25" t="s">
        <v>1292</v>
      </c>
      <c r="B25" t="s">
        <v>5264</v>
      </c>
      <c r="C25" t="s">
        <v>5390</v>
      </c>
      <c r="D25" t="s">
        <v>5410</v>
      </c>
      <c r="E25" t="s">
        <v>6918</v>
      </c>
      <c r="F25" t="s">
        <v>7129</v>
      </c>
      <c r="G25" t="s">
        <v>7140</v>
      </c>
      <c r="H25" t="s">
        <v>7150</v>
      </c>
      <c r="I25" t="s">
        <v>7154</v>
      </c>
      <c r="J25">
        <v>1</v>
      </c>
      <c r="K25">
        <v>2</v>
      </c>
      <c r="L25">
        <v>10</v>
      </c>
      <c r="M25">
        <v>1.8</v>
      </c>
      <c r="N25" t="s">
        <v>7156</v>
      </c>
      <c r="O25" t="s">
        <v>7162</v>
      </c>
      <c r="P25" t="s">
        <v>7169</v>
      </c>
      <c r="Q25">
        <v>3.5</v>
      </c>
      <c r="R25" t="s">
        <v>7171</v>
      </c>
      <c r="S25" t="s">
        <v>7176</v>
      </c>
      <c r="T25">
        <v>45</v>
      </c>
      <c r="U25" t="s">
        <v>7180</v>
      </c>
      <c r="V25" t="s">
        <v>5390</v>
      </c>
    </row>
    <row r="26" spans="1:22" x14ac:dyDescent="0.3">
      <c r="A26" t="s">
        <v>1422</v>
      </c>
      <c r="B26" t="s">
        <v>5152</v>
      </c>
      <c r="C26" t="s">
        <v>5388</v>
      </c>
      <c r="D26" t="s">
        <v>5541</v>
      </c>
      <c r="E26" t="s">
        <v>6384</v>
      </c>
      <c r="F26" t="s">
        <v>7131</v>
      </c>
      <c r="G26" t="s">
        <v>7141</v>
      </c>
      <c r="H26" t="s">
        <v>7149</v>
      </c>
      <c r="I26" t="s">
        <v>7153</v>
      </c>
      <c r="J26">
        <v>1</v>
      </c>
      <c r="K26">
        <v>3</v>
      </c>
      <c r="L26">
        <v>0</v>
      </c>
      <c r="M26">
        <v>3</v>
      </c>
      <c r="N26" t="s">
        <v>7156</v>
      </c>
      <c r="O26" t="s">
        <v>7162</v>
      </c>
      <c r="P26" t="s">
        <v>7169</v>
      </c>
      <c r="Q26">
        <v>4.0999999999999996</v>
      </c>
      <c r="R26" t="s">
        <v>7172</v>
      </c>
      <c r="S26" t="s">
        <v>7175</v>
      </c>
      <c r="T26">
        <v>33</v>
      </c>
      <c r="U26" t="s">
        <v>7180</v>
      </c>
      <c r="V26" t="s">
        <v>5388</v>
      </c>
    </row>
    <row r="27" spans="1:22" x14ac:dyDescent="0.3">
      <c r="A27" t="s">
        <v>1426</v>
      </c>
      <c r="B27" t="s">
        <v>5277</v>
      </c>
      <c r="C27" t="s">
        <v>5385</v>
      </c>
      <c r="D27" t="s">
        <v>6011</v>
      </c>
      <c r="E27" t="s">
        <v>6823</v>
      </c>
      <c r="F27" t="s">
        <v>7129</v>
      </c>
      <c r="G27" t="s">
        <v>7138</v>
      </c>
      <c r="H27" t="s">
        <v>7152</v>
      </c>
      <c r="I27" t="s">
        <v>7155</v>
      </c>
      <c r="J27">
        <v>2</v>
      </c>
      <c r="K27">
        <v>5.5</v>
      </c>
      <c r="L27">
        <v>10</v>
      </c>
      <c r="M27">
        <v>9.9</v>
      </c>
      <c r="N27" t="s">
        <v>7158</v>
      </c>
      <c r="O27" t="s">
        <v>7162</v>
      </c>
      <c r="P27" t="s">
        <v>7165</v>
      </c>
      <c r="Q27">
        <v>4.2</v>
      </c>
      <c r="R27" t="s">
        <v>7171</v>
      </c>
      <c r="S27" t="s">
        <v>7174</v>
      </c>
      <c r="T27">
        <v>28</v>
      </c>
      <c r="U27" t="s">
        <v>7180</v>
      </c>
      <c r="V27" t="s">
        <v>5385</v>
      </c>
    </row>
    <row r="28" spans="1:22" x14ac:dyDescent="0.3">
      <c r="A28" t="s">
        <v>1587</v>
      </c>
      <c r="B28" t="s">
        <v>5256</v>
      </c>
      <c r="C28" t="s">
        <v>5385</v>
      </c>
      <c r="D28" t="s">
        <v>5767</v>
      </c>
      <c r="E28" t="s">
        <v>6714</v>
      </c>
      <c r="F28" t="s">
        <v>7130</v>
      </c>
      <c r="G28" t="s">
        <v>7142</v>
      </c>
      <c r="H28" t="s">
        <v>7152</v>
      </c>
      <c r="I28" t="s">
        <v>7154</v>
      </c>
      <c r="J28">
        <v>3</v>
      </c>
      <c r="K28">
        <v>4.5</v>
      </c>
      <c r="L28">
        <v>15</v>
      </c>
      <c r="M28">
        <v>11.47</v>
      </c>
      <c r="N28" t="s">
        <v>7156</v>
      </c>
      <c r="O28" t="s">
        <v>7162</v>
      </c>
      <c r="P28" t="s">
        <v>7166</v>
      </c>
      <c r="Q28">
        <v>3.9</v>
      </c>
      <c r="R28" t="s">
        <v>7172</v>
      </c>
      <c r="S28" t="s">
        <v>7176</v>
      </c>
      <c r="T28">
        <v>45</v>
      </c>
      <c r="U28" t="s">
        <v>7180</v>
      </c>
      <c r="V28" t="s">
        <v>5385</v>
      </c>
    </row>
    <row r="29" spans="1:22" x14ac:dyDescent="0.3">
      <c r="A29" t="s">
        <v>1597</v>
      </c>
      <c r="B29" t="s">
        <v>5311</v>
      </c>
      <c r="C29" t="s">
        <v>5390</v>
      </c>
      <c r="D29" t="s">
        <v>6114</v>
      </c>
      <c r="E29" t="s">
        <v>6667</v>
      </c>
      <c r="F29" t="s">
        <v>7130</v>
      </c>
      <c r="G29" t="s">
        <v>7147</v>
      </c>
      <c r="H29" t="s">
        <v>7152</v>
      </c>
      <c r="I29" t="s">
        <v>7153</v>
      </c>
      <c r="J29">
        <v>1</v>
      </c>
      <c r="K29">
        <v>5</v>
      </c>
      <c r="L29">
        <v>0</v>
      </c>
      <c r="M29">
        <v>5</v>
      </c>
      <c r="N29" t="s">
        <v>7157</v>
      </c>
      <c r="O29" t="s">
        <v>7162</v>
      </c>
      <c r="P29" t="s">
        <v>7167</v>
      </c>
      <c r="Q29">
        <v>3.7</v>
      </c>
      <c r="R29" t="s">
        <v>7171</v>
      </c>
      <c r="S29" t="s">
        <v>7175</v>
      </c>
      <c r="T29">
        <v>44</v>
      </c>
      <c r="U29" t="s">
        <v>7180</v>
      </c>
      <c r="V29" t="s">
        <v>5390</v>
      </c>
    </row>
    <row r="30" spans="1:22" x14ac:dyDescent="0.3">
      <c r="A30" t="s">
        <v>1656</v>
      </c>
      <c r="B30" t="s">
        <v>5253</v>
      </c>
      <c r="C30" t="s">
        <v>5387</v>
      </c>
      <c r="D30" t="s">
        <v>6123</v>
      </c>
      <c r="E30" t="s">
        <v>6490</v>
      </c>
      <c r="F30" t="s">
        <v>7131</v>
      </c>
      <c r="G30" t="s">
        <v>7139</v>
      </c>
      <c r="H30" t="s">
        <v>7148</v>
      </c>
      <c r="I30" t="s">
        <v>7154</v>
      </c>
      <c r="J30">
        <v>1</v>
      </c>
      <c r="K30">
        <v>3</v>
      </c>
      <c r="L30">
        <v>10</v>
      </c>
      <c r="M30">
        <v>2.7</v>
      </c>
      <c r="N30" t="s">
        <v>7156</v>
      </c>
      <c r="O30" t="s">
        <v>7162</v>
      </c>
      <c r="P30" t="s">
        <v>7166</v>
      </c>
      <c r="Q30">
        <v>5</v>
      </c>
      <c r="R30" t="s">
        <v>7173</v>
      </c>
      <c r="S30" t="s">
        <v>7175</v>
      </c>
      <c r="T30">
        <v>39</v>
      </c>
      <c r="U30" t="s">
        <v>7180</v>
      </c>
      <c r="V30" t="s">
        <v>5387</v>
      </c>
    </row>
    <row r="31" spans="1:22" x14ac:dyDescent="0.3">
      <c r="A31" t="s">
        <v>1727</v>
      </c>
      <c r="B31" t="s">
        <v>5181</v>
      </c>
      <c r="C31" t="s">
        <v>5387</v>
      </c>
      <c r="D31" t="s">
        <v>5571</v>
      </c>
      <c r="E31" t="s">
        <v>6527</v>
      </c>
      <c r="F31" t="s">
        <v>7129</v>
      </c>
      <c r="G31" t="s">
        <v>7145</v>
      </c>
      <c r="H31" t="s">
        <v>7148</v>
      </c>
      <c r="I31" t="s">
        <v>7154</v>
      </c>
      <c r="J31">
        <v>3</v>
      </c>
      <c r="K31">
        <v>2</v>
      </c>
      <c r="L31">
        <v>0</v>
      </c>
      <c r="M31">
        <v>6</v>
      </c>
      <c r="N31" t="s">
        <v>7156</v>
      </c>
      <c r="O31" t="s">
        <v>7162</v>
      </c>
      <c r="P31" t="s">
        <v>7165</v>
      </c>
      <c r="Q31">
        <v>5</v>
      </c>
      <c r="R31" t="s">
        <v>7171</v>
      </c>
      <c r="S31" t="s">
        <v>7174</v>
      </c>
      <c r="T31">
        <v>26</v>
      </c>
      <c r="U31" t="s">
        <v>7180</v>
      </c>
      <c r="V31" t="s">
        <v>5387</v>
      </c>
    </row>
    <row r="32" spans="1:22" x14ac:dyDescent="0.3">
      <c r="A32" t="s">
        <v>1785</v>
      </c>
      <c r="B32" t="s">
        <v>5277</v>
      </c>
      <c r="C32" t="s">
        <v>5385</v>
      </c>
      <c r="D32" t="s">
        <v>5775</v>
      </c>
      <c r="E32" t="s">
        <v>6566</v>
      </c>
      <c r="F32" t="s">
        <v>7130</v>
      </c>
      <c r="G32" t="s">
        <v>7136</v>
      </c>
      <c r="H32" t="s">
        <v>7151</v>
      </c>
      <c r="I32" t="s">
        <v>7153</v>
      </c>
      <c r="J32">
        <v>1</v>
      </c>
      <c r="K32">
        <v>4</v>
      </c>
      <c r="L32">
        <v>0</v>
      </c>
      <c r="M32">
        <v>4</v>
      </c>
      <c r="N32" t="s">
        <v>7158</v>
      </c>
      <c r="O32" t="s">
        <v>7162</v>
      </c>
      <c r="P32" t="s">
        <v>7166</v>
      </c>
      <c r="Q32">
        <v>4.8</v>
      </c>
      <c r="R32" t="s">
        <v>7172</v>
      </c>
      <c r="S32" t="s">
        <v>7175</v>
      </c>
      <c r="T32">
        <v>25</v>
      </c>
      <c r="U32" t="s">
        <v>7180</v>
      </c>
      <c r="V32" t="s">
        <v>5385</v>
      </c>
    </row>
    <row r="33" spans="1:22" x14ac:dyDescent="0.3">
      <c r="A33" t="s">
        <v>1813</v>
      </c>
      <c r="B33" t="s">
        <v>5213</v>
      </c>
      <c r="C33" t="s">
        <v>5386</v>
      </c>
      <c r="D33" t="s">
        <v>6033</v>
      </c>
      <c r="E33" t="s">
        <v>6825</v>
      </c>
      <c r="F33" t="s">
        <v>7129</v>
      </c>
      <c r="G33" t="s">
        <v>7138</v>
      </c>
      <c r="H33" t="s">
        <v>7152</v>
      </c>
      <c r="I33" t="s">
        <v>7153</v>
      </c>
      <c r="J33">
        <v>4</v>
      </c>
      <c r="K33">
        <v>5.5</v>
      </c>
      <c r="L33">
        <v>15</v>
      </c>
      <c r="M33">
        <v>18.7</v>
      </c>
      <c r="N33" t="s">
        <v>7157</v>
      </c>
      <c r="O33" t="s">
        <v>7162</v>
      </c>
      <c r="P33" t="s">
        <v>7166</v>
      </c>
      <c r="Q33">
        <v>3.8</v>
      </c>
      <c r="R33" t="s">
        <v>7171</v>
      </c>
      <c r="S33" t="s">
        <v>7175</v>
      </c>
      <c r="T33">
        <v>43</v>
      </c>
      <c r="U33" t="s">
        <v>7180</v>
      </c>
      <c r="V33" t="s">
        <v>5386</v>
      </c>
    </row>
    <row r="34" spans="1:22" x14ac:dyDescent="0.3">
      <c r="A34" t="s">
        <v>1827</v>
      </c>
      <c r="B34" t="s">
        <v>5253</v>
      </c>
      <c r="C34" t="s">
        <v>5387</v>
      </c>
      <c r="D34" t="s">
        <v>6108</v>
      </c>
      <c r="E34" t="s">
        <v>6313</v>
      </c>
      <c r="F34" t="s">
        <v>7130</v>
      </c>
      <c r="G34" t="s">
        <v>7137</v>
      </c>
      <c r="H34" t="s">
        <v>7150</v>
      </c>
      <c r="I34" t="s">
        <v>7154</v>
      </c>
      <c r="J34">
        <v>4</v>
      </c>
      <c r="K34">
        <v>3</v>
      </c>
      <c r="L34">
        <v>0</v>
      </c>
      <c r="M34">
        <v>12</v>
      </c>
      <c r="N34" t="s">
        <v>7158</v>
      </c>
      <c r="O34" t="s">
        <v>7162</v>
      </c>
      <c r="P34" t="s">
        <v>7167</v>
      </c>
      <c r="Q34">
        <v>3.1</v>
      </c>
      <c r="R34" t="s">
        <v>7171</v>
      </c>
      <c r="S34" t="s">
        <v>7176</v>
      </c>
      <c r="T34">
        <v>38</v>
      </c>
      <c r="U34" t="s">
        <v>7180</v>
      </c>
      <c r="V34" t="s">
        <v>5387</v>
      </c>
    </row>
    <row r="35" spans="1:22" x14ac:dyDescent="0.3">
      <c r="A35" t="s">
        <v>1845</v>
      </c>
      <c r="B35" t="s">
        <v>5264</v>
      </c>
      <c r="C35" t="s">
        <v>5390</v>
      </c>
      <c r="D35" t="s">
        <v>5801</v>
      </c>
      <c r="E35" t="s">
        <v>6679</v>
      </c>
      <c r="F35" t="s">
        <v>7129</v>
      </c>
      <c r="G35" t="s">
        <v>7144</v>
      </c>
      <c r="H35" t="s">
        <v>7149</v>
      </c>
      <c r="I35" t="s">
        <v>7155</v>
      </c>
      <c r="J35">
        <v>1</v>
      </c>
      <c r="K35">
        <v>3.5</v>
      </c>
      <c r="L35">
        <v>0</v>
      </c>
      <c r="M35">
        <v>3.5</v>
      </c>
      <c r="N35" t="s">
        <v>7156</v>
      </c>
      <c r="O35" t="s">
        <v>7162</v>
      </c>
      <c r="P35" t="s">
        <v>7166</v>
      </c>
      <c r="Q35">
        <v>4.3</v>
      </c>
      <c r="R35" t="s">
        <v>7172</v>
      </c>
      <c r="S35" t="s">
        <v>7175</v>
      </c>
      <c r="T35">
        <v>31</v>
      </c>
      <c r="U35" t="s">
        <v>7180</v>
      </c>
      <c r="V35" t="s">
        <v>5390</v>
      </c>
    </row>
    <row r="36" spans="1:22" x14ac:dyDescent="0.3">
      <c r="A36" t="s">
        <v>1867</v>
      </c>
      <c r="B36" t="s">
        <v>5343</v>
      </c>
      <c r="C36" t="s">
        <v>5389</v>
      </c>
      <c r="D36" t="s">
        <v>6150</v>
      </c>
      <c r="E36" t="s">
        <v>6507</v>
      </c>
      <c r="F36" t="s">
        <v>7129</v>
      </c>
      <c r="G36" t="s">
        <v>7147</v>
      </c>
      <c r="H36" t="s">
        <v>7152</v>
      </c>
      <c r="I36" t="s">
        <v>7154</v>
      </c>
      <c r="J36">
        <v>4</v>
      </c>
      <c r="K36">
        <v>5</v>
      </c>
      <c r="L36">
        <v>5</v>
      </c>
      <c r="M36">
        <v>19</v>
      </c>
      <c r="N36" t="s">
        <v>7157</v>
      </c>
      <c r="O36" t="s">
        <v>7162</v>
      </c>
      <c r="P36" t="s">
        <v>7164</v>
      </c>
      <c r="Q36">
        <v>4.3</v>
      </c>
      <c r="R36" t="s">
        <v>7172</v>
      </c>
      <c r="S36" t="s">
        <v>7176</v>
      </c>
      <c r="T36">
        <v>39</v>
      </c>
      <c r="U36" t="s">
        <v>7180</v>
      </c>
      <c r="V36" t="s">
        <v>5389</v>
      </c>
    </row>
    <row r="37" spans="1:22" x14ac:dyDescent="0.3">
      <c r="A37" t="s">
        <v>2003</v>
      </c>
      <c r="B37" t="s">
        <v>5313</v>
      </c>
      <c r="C37" t="s">
        <v>5388</v>
      </c>
      <c r="D37" t="s">
        <v>6030</v>
      </c>
      <c r="E37" t="s">
        <v>6564</v>
      </c>
      <c r="F37" t="s">
        <v>7129</v>
      </c>
      <c r="G37" t="s">
        <v>7138</v>
      </c>
      <c r="H37" t="s">
        <v>7152</v>
      </c>
      <c r="I37" t="s">
        <v>7154</v>
      </c>
      <c r="J37">
        <v>4</v>
      </c>
      <c r="K37">
        <v>5.5</v>
      </c>
      <c r="L37">
        <v>0</v>
      </c>
      <c r="M37">
        <v>22</v>
      </c>
      <c r="N37" t="s">
        <v>7156</v>
      </c>
      <c r="O37" t="s">
        <v>7162</v>
      </c>
      <c r="P37" t="s">
        <v>7166</v>
      </c>
      <c r="Q37">
        <v>4.5</v>
      </c>
      <c r="R37" t="s">
        <v>7173</v>
      </c>
      <c r="S37" t="s">
        <v>7174</v>
      </c>
      <c r="T37">
        <v>29</v>
      </c>
      <c r="U37" t="s">
        <v>7180</v>
      </c>
      <c r="V37" t="s">
        <v>5388</v>
      </c>
    </row>
    <row r="38" spans="1:22" x14ac:dyDescent="0.3">
      <c r="A38" t="s">
        <v>2006</v>
      </c>
      <c r="B38" t="s">
        <v>5336</v>
      </c>
      <c r="C38" t="s">
        <v>5385</v>
      </c>
      <c r="D38" t="s">
        <v>5668</v>
      </c>
      <c r="E38" t="s">
        <v>6557</v>
      </c>
      <c r="F38" t="s">
        <v>7131</v>
      </c>
      <c r="G38" t="s">
        <v>7132</v>
      </c>
      <c r="H38" t="s">
        <v>7148</v>
      </c>
      <c r="I38" t="s">
        <v>7154</v>
      </c>
      <c r="J38">
        <v>1</v>
      </c>
      <c r="K38">
        <v>2.5</v>
      </c>
      <c r="L38">
        <v>0</v>
      </c>
      <c r="M38">
        <v>2.5</v>
      </c>
      <c r="N38" t="s">
        <v>7157</v>
      </c>
      <c r="O38" t="s">
        <v>7162</v>
      </c>
      <c r="P38" t="s">
        <v>7167</v>
      </c>
      <c r="Q38">
        <v>4.4000000000000004</v>
      </c>
      <c r="R38" t="s">
        <v>7171</v>
      </c>
      <c r="S38" t="s">
        <v>7176</v>
      </c>
      <c r="T38">
        <v>43</v>
      </c>
      <c r="U38" t="s">
        <v>7180</v>
      </c>
      <c r="V38" t="s">
        <v>5385</v>
      </c>
    </row>
    <row r="39" spans="1:22" x14ac:dyDescent="0.3">
      <c r="A39" t="s">
        <v>2074</v>
      </c>
      <c r="B39" t="s">
        <v>5342</v>
      </c>
      <c r="C39" t="s">
        <v>5391</v>
      </c>
      <c r="D39" t="s">
        <v>5675</v>
      </c>
      <c r="E39" t="s">
        <v>6741</v>
      </c>
      <c r="F39" t="s">
        <v>7130</v>
      </c>
      <c r="G39" t="s">
        <v>7140</v>
      </c>
      <c r="H39" t="s">
        <v>7150</v>
      </c>
      <c r="I39" t="s">
        <v>7155</v>
      </c>
      <c r="J39">
        <v>4</v>
      </c>
      <c r="K39">
        <v>2</v>
      </c>
      <c r="L39">
        <v>0</v>
      </c>
      <c r="M39">
        <v>8</v>
      </c>
      <c r="N39" t="s">
        <v>7156</v>
      </c>
      <c r="O39" t="s">
        <v>7162</v>
      </c>
      <c r="P39" t="s">
        <v>7166</v>
      </c>
      <c r="Q39">
        <v>3</v>
      </c>
      <c r="R39" t="s">
        <v>7171</v>
      </c>
      <c r="S39" t="s">
        <v>7176</v>
      </c>
      <c r="T39">
        <v>33</v>
      </c>
      <c r="U39" t="s">
        <v>7180</v>
      </c>
      <c r="V39" t="s">
        <v>5391</v>
      </c>
    </row>
    <row r="40" spans="1:22" x14ac:dyDescent="0.3">
      <c r="A40" t="s">
        <v>2107</v>
      </c>
      <c r="B40" t="s">
        <v>5369</v>
      </c>
      <c r="C40" t="s">
        <v>5391</v>
      </c>
      <c r="D40" t="s">
        <v>5519</v>
      </c>
      <c r="E40" t="s">
        <v>6567</v>
      </c>
      <c r="F40" t="s">
        <v>7129</v>
      </c>
      <c r="G40" t="s">
        <v>7137</v>
      </c>
      <c r="H40" t="s">
        <v>7150</v>
      </c>
      <c r="I40" t="s">
        <v>7155</v>
      </c>
      <c r="J40">
        <v>4</v>
      </c>
      <c r="K40">
        <v>3</v>
      </c>
      <c r="L40">
        <v>15</v>
      </c>
      <c r="M40">
        <v>10.199999999999999</v>
      </c>
      <c r="N40" t="s">
        <v>7157</v>
      </c>
      <c r="O40" t="s">
        <v>7162</v>
      </c>
      <c r="P40" t="s">
        <v>7166</v>
      </c>
      <c r="Q40">
        <v>3.8</v>
      </c>
      <c r="R40" t="s">
        <v>7173</v>
      </c>
      <c r="S40" t="s">
        <v>7176</v>
      </c>
      <c r="T40">
        <v>41</v>
      </c>
      <c r="U40" t="s">
        <v>7180</v>
      </c>
      <c r="V40" t="s">
        <v>5391</v>
      </c>
    </row>
    <row r="41" spans="1:22" x14ac:dyDescent="0.3">
      <c r="A41" t="s">
        <v>2142</v>
      </c>
      <c r="B41" t="s">
        <v>5298</v>
      </c>
      <c r="C41" t="s">
        <v>5390</v>
      </c>
      <c r="D41" t="s">
        <v>5696</v>
      </c>
      <c r="E41" t="s">
        <v>6967</v>
      </c>
      <c r="F41" t="s">
        <v>7130</v>
      </c>
      <c r="G41" t="s">
        <v>7144</v>
      </c>
      <c r="H41" t="s">
        <v>7149</v>
      </c>
      <c r="I41" t="s">
        <v>7154</v>
      </c>
      <c r="J41">
        <v>4</v>
      </c>
      <c r="K41">
        <v>3.5</v>
      </c>
      <c r="L41">
        <v>5</v>
      </c>
      <c r="M41">
        <v>13.3</v>
      </c>
      <c r="N41" t="s">
        <v>7157</v>
      </c>
      <c r="O41" t="s">
        <v>7162</v>
      </c>
      <c r="P41" t="s">
        <v>7168</v>
      </c>
      <c r="Q41">
        <v>3.5</v>
      </c>
      <c r="R41" t="s">
        <v>7172</v>
      </c>
      <c r="S41" t="s">
        <v>7176</v>
      </c>
      <c r="T41">
        <v>35</v>
      </c>
      <c r="U41" t="s">
        <v>7180</v>
      </c>
      <c r="V41" t="s">
        <v>5390</v>
      </c>
    </row>
    <row r="42" spans="1:22" x14ac:dyDescent="0.3">
      <c r="A42" t="s">
        <v>2174</v>
      </c>
      <c r="B42" t="s">
        <v>5304</v>
      </c>
      <c r="C42" t="s">
        <v>5389</v>
      </c>
      <c r="D42" t="s">
        <v>5748</v>
      </c>
      <c r="E42" t="s">
        <v>6746</v>
      </c>
      <c r="F42" t="s">
        <v>7130</v>
      </c>
      <c r="G42" t="s">
        <v>7141</v>
      </c>
      <c r="H42" t="s">
        <v>7149</v>
      </c>
      <c r="I42" t="s">
        <v>7154</v>
      </c>
      <c r="J42">
        <v>4</v>
      </c>
      <c r="K42">
        <v>3</v>
      </c>
      <c r="L42">
        <v>15</v>
      </c>
      <c r="M42">
        <v>10.199999999999999</v>
      </c>
      <c r="N42" t="s">
        <v>7156</v>
      </c>
      <c r="O42" t="s">
        <v>7162</v>
      </c>
      <c r="P42" t="s">
        <v>7164</v>
      </c>
      <c r="Q42">
        <v>3.7</v>
      </c>
      <c r="R42" t="s">
        <v>7171</v>
      </c>
      <c r="S42" t="s">
        <v>7176</v>
      </c>
      <c r="T42">
        <v>41</v>
      </c>
      <c r="U42" t="s">
        <v>7180</v>
      </c>
      <c r="V42" t="s">
        <v>5389</v>
      </c>
    </row>
    <row r="43" spans="1:22" x14ac:dyDescent="0.3">
      <c r="A43" t="s">
        <v>2212</v>
      </c>
      <c r="B43" t="s">
        <v>5343</v>
      </c>
      <c r="C43" t="s">
        <v>5389</v>
      </c>
      <c r="D43" t="s">
        <v>5481</v>
      </c>
      <c r="E43" t="s">
        <v>6495</v>
      </c>
      <c r="F43" t="s">
        <v>7130</v>
      </c>
      <c r="G43" t="s">
        <v>7144</v>
      </c>
      <c r="H43" t="s">
        <v>7149</v>
      </c>
      <c r="I43" t="s">
        <v>7154</v>
      </c>
      <c r="J43">
        <v>2</v>
      </c>
      <c r="K43">
        <v>3.5</v>
      </c>
      <c r="L43">
        <v>10</v>
      </c>
      <c r="M43">
        <v>6.3</v>
      </c>
      <c r="N43" t="s">
        <v>7156</v>
      </c>
      <c r="O43" t="s">
        <v>7162</v>
      </c>
      <c r="P43" t="s">
        <v>7165</v>
      </c>
      <c r="Q43">
        <v>4.5</v>
      </c>
      <c r="R43" t="s">
        <v>7171</v>
      </c>
      <c r="S43" t="s">
        <v>7175</v>
      </c>
      <c r="T43">
        <v>27</v>
      </c>
      <c r="U43" t="s">
        <v>7180</v>
      </c>
      <c r="V43" t="s">
        <v>5389</v>
      </c>
    </row>
    <row r="44" spans="1:22" x14ac:dyDescent="0.3">
      <c r="A44" t="s">
        <v>2333</v>
      </c>
      <c r="B44" t="s">
        <v>5045</v>
      </c>
      <c r="C44" t="s">
        <v>5385</v>
      </c>
      <c r="D44" t="s">
        <v>6182</v>
      </c>
      <c r="E44" t="s">
        <v>6742</v>
      </c>
      <c r="F44" t="s">
        <v>7130</v>
      </c>
      <c r="G44" t="s">
        <v>7134</v>
      </c>
      <c r="H44" t="s">
        <v>7150</v>
      </c>
      <c r="I44" t="s">
        <v>7155</v>
      </c>
      <c r="J44">
        <v>2</v>
      </c>
      <c r="K44">
        <v>2.5</v>
      </c>
      <c r="L44">
        <v>10</v>
      </c>
      <c r="M44">
        <v>4.5</v>
      </c>
      <c r="N44" t="s">
        <v>7158</v>
      </c>
      <c r="O44" t="s">
        <v>7162</v>
      </c>
      <c r="P44" t="s">
        <v>7164</v>
      </c>
      <c r="Q44">
        <v>4.5999999999999996</v>
      </c>
      <c r="R44" t="s">
        <v>7172</v>
      </c>
      <c r="S44" t="s">
        <v>7175</v>
      </c>
      <c r="T44">
        <v>33</v>
      </c>
      <c r="U44" t="s">
        <v>7180</v>
      </c>
      <c r="V44" t="s">
        <v>5385</v>
      </c>
    </row>
    <row r="45" spans="1:22" x14ac:dyDescent="0.3">
      <c r="A45" t="s">
        <v>2342</v>
      </c>
      <c r="B45" t="s">
        <v>5155</v>
      </c>
      <c r="C45" t="s">
        <v>5389</v>
      </c>
      <c r="D45" t="s">
        <v>5633</v>
      </c>
      <c r="E45" t="s">
        <v>6717</v>
      </c>
      <c r="F45" t="s">
        <v>7129</v>
      </c>
      <c r="G45" t="s">
        <v>7133</v>
      </c>
      <c r="H45" t="s">
        <v>7149</v>
      </c>
      <c r="I45" t="s">
        <v>7153</v>
      </c>
      <c r="J45">
        <v>3</v>
      </c>
      <c r="K45">
        <v>2.5</v>
      </c>
      <c r="L45">
        <v>0</v>
      </c>
      <c r="M45">
        <v>7.5</v>
      </c>
      <c r="N45" t="s">
        <v>7157</v>
      </c>
      <c r="O45" t="s">
        <v>7162</v>
      </c>
      <c r="P45" t="s">
        <v>7168</v>
      </c>
      <c r="Q45">
        <v>3.6</v>
      </c>
      <c r="R45" t="s">
        <v>7173</v>
      </c>
      <c r="S45" t="s">
        <v>7174</v>
      </c>
      <c r="T45">
        <v>25</v>
      </c>
      <c r="U45" t="s">
        <v>7180</v>
      </c>
      <c r="V45" t="s">
        <v>5389</v>
      </c>
    </row>
    <row r="46" spans="1:22" x14ac:dyDescent="0.3">
      <c r="A46" t="s">
        <v>2347</v>
      </c>
      <c r="B46" t="s">
        <v>5369</v>
      </c>
      <c r="C46" t="s">
        <v>5391</v>
      </c>
      <c r="D46" t="s">
        <v>5871</v>
      </c>
      <c r="E46" t="s">
        <v>6882</v>
      </c>
      <c r="F46" t="s">
        <v>7130</v>
      </c>
      <c r="G46" t="s">
        <v>7132</v>
      </c>
      <c r="H46" t="s">
        <v>7148</v>
      </c>
      <c r="I46" t="s">
        <v>7155</v>
      </c>
      <c r="J46">
        <v>3</v>
      </c>
      <c r="K46">
        <v>2.5</v>
      </c>
      <c r="L46">
        <v>5</v>
      </c>
      <c r="M46">
        <v>7.12</v>
      </c>
      <c r="N46" t="s">
        <v>7157</v>
      </c>
      <c r="O46" t="s">
        <v>7162</v>
      </c>
      <c r="P46" t="s">
        <v>7166</v>
      </c>
      <c r="Q46">
        <v>4</v>
      </c>
      <c r="R46" t="s">
        <v>7171</v>
      </c>
      <c r="S46" t="s">
        <v>7176</v>
      </c>
      <c r="T46">
        <v>42</v>
      </c>
      <c r="U46" t="s">
        <v>7180</v>
      </c>
      <c r="V46" t="s">
        <v>5391</v>
      </c>
    </row>
    <row r="47" spans="1:22" x14ac:dyDescent="0.3">
      <c r="A47" t="s">
        <v>2375</v>
      </c>
      <c r="B47" t="s">
        <v>5304</v>
      </c>
      <c r="C47" t="s">
        <v>5389</v>
      </c>
      <c r="D47" t="s">
        <v>5886</v>
      </c>
      <c r="E47" t="s">
        <v>6962</v>
      </c>
      <c r="F47" t="s">
        <v>7131</v>
      </c>
      <c r="G47" t="s">
        <v>7137</v>
      </c>
      <c r="H47" t="s">
        <v>7150</v>
      </c>
      <c r="I47" t="s">
        <v>7154</v>
      </c>
      <c r="J47">
        <v>3</v>
      </c>
      <c r="K47">
        <v>3</v>
      </c>
      <c r="L47">
        <v>10</v>
      </c>
      <c r="M47">
        <v>8.1</v>
      </c>
      <c r="N47" t="s">
        <v>7157</v>
      </c>
      <c r="O47" t="s">
        <v>7162</v>
      </c>
      <c r="P47" t="s">
        <v>7168</v>
      </c>
      <c r="Q47">
        <v>3.2</v>
      </c>
      <c r="R47" t="s">
        <v>7173</v>
      </c>
      <c r="S47" t="s">
        <v>7175</v>
      </c>
      <c r="T47">
        <v>36</v>
      </c>
      <c r="U47" t="s">
        <v>7180</v>
      </c>
      <c r="V47" t="s">
        <v>5389</v>
      </c>
    </row>
    <row r="48" spans="1:22" x14ac:dyDescent="0.3">
      <c r="A48" t="s">
        <v>2383</v>
      </c>
      <c r="B48" t="s">
        <v>5264</v>
      </c>
      <c r="C48" t="s">
        <v>5390</v>
      </c>
      <c r="D48" t="s">
        <v>5474</v>
      </c>
      <c r="E48" t="s">
        <v>6304</v>
      </c>
      <c r="F48" t="s">
        <v>7129</v>
      </c>
      <c r="G48" t="s">
        <v>7141</v>
      </c>
      <c r="H48" t="s">
        <v>7149</v>
      </c>
      <c r="I48" t="s">
        <v>7155</v>
      </c>
      <c r="J48">
        <v>3</v>
      </c>
      <c r="K48">
        <v>3</v>
      </c>
      <c r="L48">
        <v>5</v>
      </c>
      <c r="M48">
        <v>8.5500000000000007</v>
      </c>
      <c r="N48" t="s">
        <v>7156</v>
      </c>
      <c r="O48" t="s">
        <v>7162</v>
      </c>
      <c r="P48" t="s">
        <v>7166</v>
      </c>
      <c r="Q48">
        <v>3.4</v>
      </c>
      <c r="R48" t="s">
        <v>7171</v>
      </c>
      <c r="S48" t="s">
        <v>7175</v>
      </c>
      <c r="T48">
        <v>39</v>
      </c>
      <c r="U48" t="s">
        <v>7180</v>
      </c>
      <c r="V48" t="s">
        <v>5390</v>
      </c>
    </row>
    <row r="49" spans="1:22" x14ac:dyDescent="0.3">
      <c r="A49" t="s">
        <v>2439</v>
      </c>
      <c r="B49" t="s">
        <v>5253</v>
      </c>
      <c r="C49" t="s">
        <v>5387</v>
      </c>
      <c r="D49" t="s">
        <v>6004</v>
      </c>
      <c r="E49" t="s">
        <v>6613</v>
      </c>
      <c r="F49" t="s">
        <v>7131</v>
      </c>
      <c r="G49" t="s">
        <v>7132</v>
      </c>
      <c r="H49" t="s">
        <v>7148</v>
      </c>
      <c r="I49" t="s">
        <v>7153</v>
      </c>
      <c r="J49">
        <v>4</v>
      </c>
      <c r="K49">
        <v>2.5</v>
      </c>
      <c r="L49">
        <v>15</v>
      </c>
      <c r="M49">
        <v>8.5</v>
      </c>
      <c r="N49" t="s">
        <v>7157</v>
      </c>
      <c r="O49" t="s">
        <v>7162</v>
      </c>
      <c r="P49" t="s">
        <v>7164</v>
      </c>
      <c r="Q49">
        <v>3.4</v>
      </c>
      <c r="R49" t="s">
        <v>7173</v>
      </c>
      <c r="S49" t="s">
        <v>7175</v>
      </c>
      <c r="T49">
        <v>25</v>
      </c>
      <c r="U49" t="s">
        <v>7180</v>
      </c>
      <c r="V49" t="s">
        <v>5387</v>
      </c>
    </row>
    <row r="50" spans="1:22" x14ac:dyDescent="0.3">
      <c r="A50" t="s">
        <v>2518</v>
      </c>
      <c r="B50" t="s">
        <v>5153</v>
      </c>
      <c r="C50" t="s">
        <v>5391</v>
      </c>
      <c r="D50" t="s">
        <v>6100</v>
      </c>
      <c r="E50" t="s">
        <v>6473</v>
      </c>
      <c r="F50" t="s">
        <v>7130</v>
      </c>
      <c r="G50" t="s">
        <v>7145</v>
      </c>
      <c r="H50" t="s">
        <v>7148</v>
      </c>
      <c r="I50" t="s">
        <v>7154</v>
      </c>
      <c r="J50">
        <v>3</v>
      </c>
      <c r="K50">
        <v>2</v>
      </c>
      <c r="L50">
        <v>5</v>
      </c>
      <c r="M50">
        <v>5.7</v>
      </c>
      <c r="N50" t="s">
        <v>7156</v>
      </c>
      <c r="O50" t="s">
        <v>7162</v>
      </c>
      <c r="P50" t="s">
        <v>7168</v>
      </c>
      <c r="Q50">
        <v>4.8</v>
      </c>
      <c r="R50" t="s">
        <v>7173</v>
      </c>
      <c r="S50" t="s">
        <v>7174</v>
      </c>
      <c r="T50">
        <v>44</v>
      </c>
      <c r="U50" t="s">
        <v>7180</v>
      </c>
      <c r="V50" t="s">
        <v>5391</v>
      </c>
    </row>
    <row r="51" spans="1:22" x14ac:dyDescent="0.3">
      <c r="A51" t="s">
        <v>2565</v>
      </c>
      <c r="B51" t="s">
        <v>5340</v>
      </c>
      <c r="C51" t="s">
        <v>5387</v>
      </c>
      <c r="D51" t="s">
        <v>5439</v>
      </c>
      <c r="E51" t="s">
        <v>7022</v>
      </c>
      <c r="F51" t="s">
        <v>7130</v>
      </c>
      <c r="G51" t="s">
        <v>7136</v>
      </c>
      <c r="H51" t="s">
        <v>7151</v>
      </c>
      <c r="I51" t="s">
        <v>7154</v>
      </c>
      <c r="J51">
        <v>3</v>
      </c>
      <c r="K51">
        <v>4</v>
      </c>
      <c r="L51">
        <v>5</v>
      </c>
      <c r="M51">
        <v>11.4</v>
      </c>
      <c r="N51" t="s">
        <v>7158</v>
      </c>
      <c r="O51" t="s">
        <v>7162</v>
      </c>
      <c r="P51" t="s">
        <v>7167</v>
      </c>
      <c r="Q51">
        <v>3.3</v>
      </c>
      <c r="R51" t="s">
        <v>7172</v>
      </c>
      <c r="S51" t="s">
        <v>7175</v>
      </c>
      <c r="T51">
        <v>31</v>
      </c>
      <c r="U51" t="s">
        <v>7180</v>
      </c>
      <c r="V51" t="s">
        <v>5387</v>
      </c>
    </row>
    <row r="52" spans="1:22" x14ac:dyDescent="0.3">
      <c r="A52" t="s">
        <v>2653</v>
      </c>
      <c r="B52" t="s">
        <v>5281</v>
      </c>
      <c r="C52" t="s">
        <v>5387</v>
      </c>
      <c r="D52" t="s">
        <v>5445</v>
      </c>
      <c r="E52" t="s">
        <v>6951</v>
      </c>
      <c r="F52" t="s">
        <v>7131</v>
      </c>
      <c r="G52" t="s">
        <v>7135</v>
      </c>
      <c r="H52" t="s">
        <v>7149</v>
      </c>
      <c r="I52" t="s">
        <v>7153</v>
      </c>
      <c r="J52">
        <v>1</v>
      </c>
      <c r="K52">
        <v>4</v>
      </c>
      <c r="L52">
        <v>0</v>
      </c>
      <c r="M52">
        <v>4</v>
      </c>
      <c r="N52" t="s">
        <v>7157</v>
      </c>
      <c r="O52" t="s">
        <v>7162</v>
      </c>
      <c r="P52" t="s">
        <v>7169</v>
      </c>
      <c r="Q52">
        <v>3</v>
      </c>
      <c r="R52" t="s">
        <v>7172</v>
      </c>
      <c r="S52" t="s">
        <v>7175</v>
      </c>
      <c r="T52">
        <v>28</v>
      </c>
      <c r="U52" t="s">
        <v>7180</v>
      </c>
      <c r="V52" t="s">
        <v>5387</v>
      </c>
    </row>
    <row r="53" spans="1:22" x14ac:dyDescent="0.3">
      <c r="A53" t="s">
        <v>2794</v>
      </c>
      <c r="B53" t="s">
        <v>5210</v>
      </c>
      <c r="C53" t="s">
        <v>5387</v>
      </c>
      <c r="D53" t="s">
        <v>5565</v>
      </c>
      <c r="E53" t="s">
        <v>6278</v>
      </c>
      <c r="F53" t="s">
        <v>7130</v>
      </c>
      <c r="G53" t="s">
        <v>7135</v>
      </c>
      <c r="H53" t="s">
        <v>7149</v>
      </c>
      <c r="I53" t="s">
        <v>7153</v>
      </c>
      <c r="J53">
        <v>4</v>
      </c>
      <c r="K53">
        <v>4</v>
      </c>
      <c r="L53">
        <v>0</v>
      </c>
      <c r="M53">
        <v>16</v>
      </c>
      <c r="N53" t="s">
        <v>7157</v>
      </c>
      <c r="O53" t="s">
        <v>7162</v>
      </c>
      <c r="P53" t="s">
        <v>7166</v>
      </c>
      <c r="Q53">
        <v>4.4000000000000004</v>
      </c>
      <c r="R53" t="s">
        <v>7173</v>
      </c>
      <c r="S53" t="s">
        <v>7174</v>
      </c>
      <c r="T53">
        <v>25</v>
      </c>
      <c r="U53" t="s">
        <v>7180</v>
      </c>
      <c r="V53" t="s">
        <v>5387</v>
      </c>
    </row>
    <row r="54" spans="1:22" x14ac:dyDescent="0.3">
      <c r="A54" t="s">
        <v>2831</v>
      </c>
      <c r="B54" t="s">
        <v>5336</v>
      </c>
      <c r="C54" t="s">
        <v>5385</v>
      </c>
      <c r="D54" t="s">
        <v>6208</v>
      </c>
      <c r="E54" t="s">
        <v>7076</v>
      </c>
      <c r="F54" t="s">
        <v>7131</v>
      </c>
      <c r="G54" t="s">
        <v>7137</v>
      </c>
      <c r="H54" t="s">
        <v>7150</v>
      </c>
      <c r="I54" t="s">
        <v>7153</v>
      </c>
      <c r="J54">
        <v>3</v>
      </c>
      <c r="K54">
        <v>3</v>
      </c>
      <c r="L54">
        <v>5</v>
      </c>
      <c r="M54">
        <v>8.5500000000000007</v>
      </c>
      <c r="N54" t="s">
        <v>7156</v>
      </c>
      <c r="O54" t="s">
        <v>7162</v>
      </c>
      <c r="P54" t="s">
        <v>7165</v>
      </c>
      <c r="Q54">
        <v>4.5999999999999996</v>
      </c>
      <c r="R54" t="s">
        <v>7171</v>
      </c>
      <c r="S54" t="s">
        <v>7175</v>
      </c>
      <c r="T54">
        <v>25</v>
      </c>
      <c r="U54" t="s">
        <v>7180</v>
      </c>
      <c r="V54" t="s">
        <v>5385</v>
      </c>
    </row>
    <row r="55" spans="1:22" x14ac:dyDescent="0.3">
      <c r="A55" t="s">
        <v>2866</v>
      </c>
      <c r="B55" t="s">
        <v>5342</v>
      </c>
      <c r="C55" t="s">
        <v>5391</v>
      </c>
      <c r="D55" t="s">
        <v>5541</v>
      </c>
      <c r="E55" t="s">
        <v>6502</v>
      </c>
      <c r="F55" t="s">
        <v>7130</v>
      </c>
      <c r="G55" t="s">
        <v>7139</v>
      </c>
      <c r="H55" t="s">
        <v>7148</v>
      </c>
      <c r="I55" t="s">
        <v>7153</v>
      </c>
      <c r="J55">
        <v>4</v>
      </c>
      <c r="K55">
        <v>3</v>
      </c>
      <c r="L55">
        <v>0</v>
      </c>
      <c r="M55">
        <v>12</v>
      </c>
      <c r="N55" t="s">
        <v>7157</v>
      </c>
      <c r="O55" t="s">
        <v>7162</v>
      </c>
      <c r="P55" t="s">
        <v>7170</v>
      </c>
      <c r="Q55">
        <v>3.2</v>
      </c>
      <c r="R55" t="s">
        <v>7171</v>
      </c>
      <c r="S55" t="s">
        <v>7175</v>
      </c>
      <c r="T55">
        <v>40</v>
      </c>
      <c r="U55" t="s">
        <v>7180</v>
      </c>
      <c r="V55" t="s">
        <v>5391</v>
      </c>
    </row>
    <row r="56" spans="1:22" x14ac:dyDescent="0.3">
      <c r="A56" t="s">
        <v>2954</v>
      </c>
      <c r="B56" t="s">
        <v>5152</v>
      </c>
      <c r="C56" t="s">
        <v>5388</v>
      </c>
      <c r="D56" t="s">
        <v>5523</v>
      </c>
      <c r="E56" t="s">
        <v>6302</v>
      </c>
      <c r="F56" t="s">
        <v>7130</v>
      </c>
      <c r="G56" t="s">
        <v>7134</v>
      </c>
      <c r="H56" t="s">
        <v>7150</v>
      </c>
      <c r="I56" t="s">
        <v>7153</v>
      </c>
      <c r="J56">
        <v>3</v>
      </c>
      <c r="K56">
        <v>2.5</v>
      </c>
      <c r="L56">
        <v>5</v>
      </c>
      <c r="M56">
        <v>7.12</v>
      </c>
      <c r="N56" t="s">
        <v>7156</v>
      </c>
      <c r="O56" t="s">
        <v>7162</v>
      </c>
      <c r="P56" t="s">
        <v>7164</v>
      </c>
      <c r="Q56">
        <v>3.3</v>
      </c>
      <c r="R56" t="s">
        <v>7173</v>
      </c>
      <c r="S56" t="s">
        <v>7176</v>
      </c>
      <c r="T56">
        <v>44</v>
      </c>
      <c r="U56" t="s">
        <v>7180</v>
      </c>
      <c r="V56" t="s">
        <v>5388</v>
      </c>
    </row>
    <row r="57" spans="1:22" x14ac:dyDescent="0.3">
      <c r="A57" t="s">
        <v>2971</v>
      </c>
      <c r="B57" t="s">
        <v>5258</v>
      </c>
      <c r="C57" t="s">
        <v>5388</v>
      </c>
      <c r="D57" t="s">
        <v>5748</v>
      </c>
      <c r="E57" t="s">
        <v>6296</v>
      </c>
      <c r="F57" t="s">
        <v>7131</v>
      </c>
      <c r="G57" t="s">
        <v>7139</v>
      </c>
      <c r="H57" t="s">
        <v>7148</v>
      </c>
      <c r="I57" t="s">
        <v>7153</v>
      </c>
      <c r="J57">
        <v>4</v>
      </c>
      <c r="K57">
        <v>3</v>
      </c>
      <c r="L57">
        <v>10</v>
      </c>
      <c r="M57">
        <v>10.8</v>
      </c>
      <c r="N57" t="s">
        <v>7157</v>
      </c>
      <c r="O57" t="s">
        <v>7162</v>
      </c>
      <c r="P57" t="s">
        <v>7165</v>
      </c>
      <c r="Q57">
        <v>4.4000000000000004</v>
      </c>
      <c r="R57" t="s">
        <v>7173</v>
      </c>
      <c r="S57" t="s">
        <v>7176</v>
      </c>
      <c r="T57">
        <v>31</v>
      </c>
      <c r="U57" t="s">
        <v>7180</v>
      </c>
      <c r="V57" t="s">
        <v>5388</v>
      </c>
    </row>
    <row r="58" spans="1:22" x14ac:dyDescent="0.3">
      <c r="A58" t="s">
        <v>3123</v>
      </c>
      <c r="B58" t="s">
        <v>5277</v>
      </c>
      <c r="C58" t="s">
        <v>5385</v>
      </c>
      <c r="D58" t="s">
        <v>6116</v>
      </c>
      <c r="E58" t="s">
        <v>7043</v>
      </c>
      <c r="F58" t="s">
        <v>7129</v>
      </c>
      <c r="G58" t="s">
        <v>7147</v>
      </c>
      <c r="H58" t="s">
        <v>7152</v>
      </c>
      <c r="I58" t="s">
        <v>7155</v>
      </c>
      <c r="J58">
        <v>3</v>
      </c>
      <c r="K58">
        <v>5</v>
      </c>
      <c r="L58">
        <v>15</v>
      </c>
      <c r="M58">
        <v>12.75</v>
      </c>
      <c r="N58" t="s">
        <v>7156</v>
      </c>
      <c r="O58" t="s">
        <v>7162</v>
      </c>
      <c r="P58" t="s">
        <v>7166</v>
      </c>
      <c r="Q58">
        <v>4.0999999999999996</v>
      </c>
      <c r="R58" t="s">
        <v>7173</v>
      </c>
      <c r="S58" t="s">
        <v>7174</v>
      </c>
      <c r="T58">
        <v>44</v>
      </c>
      <c r="U58" t="s">
        <v>7180</v>
      </c>
      <c r="V58" t="s">
        <v>5385</v>
      </c>
    </row>
    <row r="59" spans="1:22" x14ac:dyDescent="0.3">
      <c r="A59" t="s">
        <v>3131</v>
      </c>
      <c r="B59" t="s">
        <v>5253</v>
      </c>
      <c r="C59" t="s">
        <v>5387</v>
      </c>
      <c r="D59" t="s">
        <v>5631</v>
      </c>
      <c r="E59" t="s">
        <v>6911</v>
      </c>
      <c r="F59" t="s">
        <v>7129</v>
      </c>
      <c r="G59" t="s">
        <v>7142</v>
      </c>
      <c r="H59" t="s">
        <v>7152</v>
      </c>
      <c r="I59" t="s">
        <v>7153</v>
      </c>
      <c r="J59">
        <v>1</v>
      </c>
      <c r="K59">
        <v>4.5</v>
      </c>
      <c r="L59">
        <v>15</v>
      </c>
      <c r="M59">
        <v>3.82</v>
      </c>
      <c r="N59" t="s">
        <v>7157</v>
      </c>
      <c r="O59" t="s">
        <v>7162</v>
      </c>
      <c r="P59" t="s">
        <v>7167</v>
      </c>
      <c r="Q59">
        <v>4.9000000000000004</v>
      </c>
      <c r="R59" t="s">
        <v>7172</v>
      </c>
      <c r="S59" t="s">
        <v>7176</v>
      </c>
      <c r="T59">
        <v>32</v>
      </c>
      <c r="U59" t="s">
        <v>7180</v>
      </c>
      <c r="V59" t="s">
        <v>5387</v>
      </c>
    </row>
    <row r="60" spans="1:22" x14ac:dyDescent="0.3">
      <c r="A60" t="s">
        <v>3233</v>
      </c>
      <c r="B60" t="s">
        <v>5281</v>
      </c>
      <c r="C60" t="s">
        <v>5387</v>
      </c>
      <c r="D60" t="s">
        <v>5512</v>
      </c>
      <c r="E60" t="s">
        <v>6919</v>
      </c>
      <c r="F60" t="s">
        <v>7131</v>
      </c>
      <c r="G60" t="s">
        <v>7135</v>
      </c>
      <c r="H60" t="s">
        <v>7149</v>
      </c>
      <c r="I60" t="s">
        <v>7155</v>
      </c>
      <c r="J60">
        <v>1</v>
      </c>
      <c r="K60">
        <v>4</v>
      </c>
      <c r="L60">
        <v>10</v>
      </c>
      <c r="M60">
        <v>3.6</v>
      </c>
      <c r="N60" t="s">
        <v>7158</v>
      </c>
      <c r="O60" t="s">
        <v>7162</v>
      </c>
      <c r="P60" t="s">
        <v>7165</v>
      </c>
      <c r="Q60">
        <v>4.2</v>
      </c>
      <c r="R60" t="s">
        <v>7171</v>
      </c>
      <c r="S60" t="s">
        <v>7176</v>
      </c>
      <c r="T60">
        <v>40</v>
      </c>
      <c r="U60" t="s">
        <v>7180</v>
      </c>
      <c r="V60" t="s">
        <v>5387</v>
      </c>
    </row>
    <row r="61" spans="1:22" x14ac:dyDescent="0.3">
      <c r="A61" t="s">
        <v>3241</v>
      </c>
      <c r="B61" t="s">
        <v>5136</v>
      </c>
      <c r="C61" t="s">
        <v>5390</v>
      </c>
      <c r="D61" t="s">
        <v>5825</v>
      </c>
      <c r="E61" t="s">
        <v>6986</v>
      </c>
      <c r="F61" t="s">
        <v>7129</v>
      </c>
      <c r="G61" t="s">
        <v>7141</v>
      </c>
      <c r="H61" t="s">
        <v>7149</v>
      </c>
      <c r="I61" t="s">
        <v>7153</v>
      </c>
      <c r="J61">
        <v>1</v>
      </c>
      <c r="K61">
        <v>3</v>
      </c>
      <c r="L61">
        <v>10</v>
      </c>
      <c r="M61">
        <v>2.7</v>
      </c>
      <c r="N61" t="s">
        <v>7157</v>
      </c>
      <c r="O61" t="s">
        <v>7162</v>
      </c>
      <c r="P61" t="s">
        <v>7169</v>
      </c>
      <c r="Q61">
        <v>4.5</v>
      </c>
      <c r="R61" t="s">
        <v>7173</v>
      </c>
      <c r="S61" t="s">
        <v>7176</v>
      </c>
      <c r="T61">
        <v>44</v>
      </c>
      <c r="U61" t="s">
        <v>7180</v>
      </c>
      <c r="V61" t="s">
        <v>5390</v>
      </c>
    </row>
    <row r="62" spans="1:22" x14ac:dyDescent="0.3">
      <c r="A62" t="s">
        <v>3316</v>
      </c>
      <c r="B62" t="s">
        <v>5342</v>
      </c>
      <c r="C62" t="s">
        <v>5391</v>
      </c>
      <c r="D62" t="s">
        <v>5610</v>
      </c>
      <c r="E62" t="s">
        <v>6927</v>
      </c>
      <c r="F62" t="s">
        <v>7129</v>
      </c>
      <c r="G62" t="s">
        <v>7138</v>
      </c>
      <c r="H62" t="s">
        <v>7152</v>
      </c>
      <c r="I62" t="s">
        <v>7154</v>
      </c>
      <c r="J62">
        <v>1</v>
      </c>
      <c r="K62">
        <v>5.5</v>
      </c>
      <c r="L62">
        <v>15</v>
      </c>
      <c r="M62">
        <v>4.67</v>
      </c>
      <c r="N62" t="s">
        <v>7157</v>
      </c>
      <c r="O62" t="s">
        <v>7162</v>
      </c>
      <c r="P62" t="s">
        <v>7166</v>
      </c>
      <c r="Q62">
        <v>3.7</v>
      </c>
      <c r="R62" t="s">
        <v>7171</v>
      </c>
      <c r="S62" t="s">
        <v>7175</v>
      </c>
      <c r="T62">
        <v>29</v>
      </c>
      <c r="U62" t="s">
        <v>7180</v>
      </c>
      <c r="V62" t="s">
        <v>5391</v>
      </c>
    </row>
    <row r="63" spans="1:22" x14ac:dyDescent="0.3">
      <c r="A63" t="s">
        <v>3349</v>
      </c>
      <c r="B63" t="s">
        <v>5153</v>
      </c>
      <c r="C63" t="s">
        <v>5391</v>
      </c>
      <c r="D63" t="s">
        <v>6086</v>
      </c>
      <c r="E63" t="s">
        <v>7101</v>
      </c>
      <c r="F63" t="s">
        <v>7129</v>
      </c>
      <c r="G63" t="s">
        <v>7145</v>
      </c>
      <c r="H63" t="s">
        <v>7148</v>
      </c>
      <c r="I63" t="s">
        <v>7153</v>
      </c>
      <c r="J63">
        <v>3</v>
      </c>
      <c r="K63">
        <v>2</v>
      </c>
      <c r="L63">
        <v>0</v>
      </c>
      <c r="M63">
        <v>6</v>
      </c>
      <c r="N63" t="s">
        <v>7156</v>
      </c>
      <c r="O63" t="s">
        <v>7162</v>
      </c>
      <c r="P63" t="s">
        <v>7166</v>
      </c>
      <c r="Q63">
        <v>5</v>
      </c>
      <c r="R63" t="s">
        <v>7173</v>
      </c>
      <c r="S63" t="s">
        <v>7174</v>
      </c>
      <c r="T63">
        <v>45</v>
      </c>
      <c r="U63" t="s">
        <v>7180</v>
      </c>
      <c r="V63" t="s">
        <v>5391</v>
      </c>
    </row>
    <row r="64" spans="1:22" x14ac:dyDescent="0.3">
      <c r="A64" t="s">
        <v>3356</v>
      </c>
      <c r="B64" t="s">
        <v>5258</v>
      </c>
      <c r="C64" t="s">
        <v>5388</v>
      </c>
      <c r="D64" t="s">
        <v>6178</v>
      </c>
      <c r="E64" t="s">
        <v>7053</v>
      </c>
      <c r="F64" t="s">
        <v>7130</v>
      </c>
      <c r="G64" t="s">
        <v>7146</v>
      </c>
      <c r="H64" t="s">
        <v>7151</v>
      </c>
      <c r="I64" t="s">
        <v>7154</v>
      </c>
      <c r="J64">
        <v>2</v>
      </c>
      <c r="K64">
        <v>3.8</v>
      </c>
      <c r="L64">
        <v>0</v>
      </c>
      <c r="M64">
        <v>7.6</v>
      </c>
      <c r="N64" t="s">
        <v>7156</v>
      </c>
      <c r="O64" t="s">
        <v>7162</v>
      </c>
      <c r="P64" t="s">
        <v>7170</v>
      </c>
      <c r="Q64">
        <v>4.5</v>
      </c>
      <c r="R64" t="s">
        <v>7171</v>
      </c>
      <c r="S64" t="s">
        <v>7175</v>
      </c>
      <c r="T64">
        <v>26</v>
      </c>
      <c r="U64" t="s">
        <v>7180</v>
      </c>
      <c r="V64" t="s">
        <v>5388</v>
      </c>
    </row>
    <row r="65" spans="1:22" x14ac:dyDescent="0.3">
      <c r="A65" t="s">
        <v>3360</v>
      </c>
      <c r="B65" t="s">
        <v>5210</v>
      </c>
      <c r="C65" t="s">
        <v>5387</v>
      </c>
      <c r="D65" t="s">
        <v>6136</v>
      </c>
      <c r="E65" t="s">
        <v>7088</v>
      </c>
      <c r="F65" t="s">
        <v>7129</v>
      </c>
      <c r="G65" t="s">
        <v>7134</v>
      </c>
      <c r="H65" t="s">
        <v>7150</v>
      </c>
      <c r="I65" t="s">
        <v>7155</v>
      </c>
      <c r="J65">
        <v>3</v>
      </c>
      <c r="K65">
        <v>2.5</v>
      </c>
      <c r="L65">
        <v>0</v>
      </c>
      <c r="M65">
        <v>7.5</v>
      </c>
      <c r="N65" t="s">
        <v>7158</v>
      </c>
      <c r="O65" t="s">
        <v>7162</v>
      </c>
      <c r="P65" t="s">
        <v>7166</v>
      </c>
      <c r="Q65">
        <v>4.4000000000000004</v>
      </c>
      <c r="R65" t="s">
        <v>7171</v>
      </c>
      <c r="S65" t="s">
        <v>7174</v>
      </c>
      <c r="T65">
        <v>33</v>
      </c>
      <c r="U65" t="s">
        <v>7180</v>
      </c>
      <c r="V65" t="s">
        <v>5387</v>
      </c>
    </row>
    <row r="66" spans="1:22" x14ac:dyDescent="0.3">
      <c r="A66" t="s">
        <v>3383</v>
      </c>
      <c r="B66" t="s">
        <v>5277</v>
      </c>
      <c r="C66" t="s">
        <v>5385</v>
      </c>
      <c r="D66" t="s">
        <v>5787</v>
      </c>
      <c r="E66" t="s">
        <v>6296</v>
      </c>
      <c r="F66" t="s">
        <v>7129</v>
      </c>
      <c r="G66" t="s">
        <v>7137</v>
      </c>
      <c r="H66" t="s">
        <v>7150</v>
      </c>
      <c r="I66" t="s">
        <v>7155</v>
      </c>
      <c r="J66">
        <v>4</v>
      </c>
      <c r="K66">
        <v>3</v>
      </c>
      <c r="L66">
        <v>0</v>
      </c>
      <c r="M66">
        <v>12</v>
      </c>
      <c r="N66" t="s">
        <v>7157</v>
      </c>
      <c r="O66" t="s">
        <v>7162</v>
      </c>
      <c r="P66" t="s">
        <v>7164</v>
      </c>
      <c r="Q66">
        <v>5</v>
      </c>
      <c r="R66" t="s">
        <v>7173</v>
      </c>
      <c r="S66" t="s">
        <v>7176</v>
      </c>
      <c r="T66">
        <v>44</v>
      </c>
      <c r="U66" t="s">
        <v>7180</v>
      </c>
      <c r="V66" t="s">
        <v>5385</v>
      </c>
    </row>
    <row r="67" spans="1:22" x14ac:dyDescent="0.3">
      <c r="A67" t="s">
        <v>3389</v>
      </c>
      <c r="B67" t="s">
        <v>5313</v>
      </c>
      <c r="C67" t="s">
        <v>5388</v>
      </c>
      <c r="D67" t="s">
        <v>5722</v>
      </c>
      <c r="E67" t="s">
        <v>6737</v>
      </c>
      <c r="F67" t="s">
        <v>7130</v>
      </c>
      <c r="G67" t="s">
        <v>7144</v>
      </c>
      <c r="H67" t="s">
        <v>7149</v>
      </c>
      <c r="I67" t="s">
        <v>7153</v>
      </c>
      <c r="J67">
        <v>3</v>
      </c>
      <c r="K67">
        <v>3.5</v>
      </c>
      <c r="L67">
        <v>0</v>
      </c>
      <c r="M67">
        <v>10.5</v>
      </c>
      <c r="N67" t="s">
        <v>7158</v>
      </c>
      <c r="O67" t="s">
        <v>7162</v>
      </c>
      <c r="P67" t="s">
        <v>7167</v>
      </c>
      <c r="Q67">
        <v>3.5</v>
      </c>
      <c r="R67" t="s">
        <v>7171</v>
      </c>
      <c r="S67" t="s">
        <v>7175</v>
      </c>
      <c r="T67">
        <v>39</v>
      </c>
      <c r="U67" t="s">
        <v>7180</v>
      </c>
      <c r="V67" t="s">
        <v>5388</v>
      </c>
    </row>
    <row r="68" spans="1:22" x14ac:dyDescent="0.3">
      <c r="A68" t="s">
        <v>3409</v>
      </c>
      <c r="B68" t="s">
        <v>5146</v>
      </c>
      <c r="C68" t="s">
        <v>5386</v>
      </c>
      <c r="D68" t="s">
        <v>5910</v>
      </c>
      <c r="E68" t="s">
        <v>7052</v>
      </c>
      <c r="F68" t="s">
        <v>7130</v>
      </c>
      <c r="G68" t="s">
        <v>7134</v>
      </c>
      <c r="H68" t="s">
        <v>7150</v>
      </c>
      <c r="I68" t="s">
        <v>7154</v>
      </c>
      <c r="J68">
        <v>1</v>
      </c>
      <c r="K68">
        <v>2.5</v>
      </c>
      <c r="L68">
        <v>15</v>
      </c>
      <c r="M68">
        <v>2.12</v>
      </c>
      <c r="N68" t="s">
        <v>7157</v>
      </c>
      <c r="O68" t="s">
        <v>7162</v>
      </c>
      <c r="P68" t="s">
        <v>7165</v>
      </c>
      <c r="Q68">
        <v>3.3</v>
      </c>
      <c r="R68" t="s">
        <v>7173</v>
      </c>
      <c r="S68" t="s">
        <v>7176</v>
      </c>
      <c r="T68">
        <v>29</v>
      </c>
      <c r="U68" t="s">
        <v>7180</v>
      </c>
      <c r="V68" t="s">
        <v>5386</v>
      </c>
    </row>
    <row r="69" spans="1:22" x14ac:dyDescent="0.3">
      <c r="A69" t="s">
        <v>3412</v>
      </c>
      <c r="B69" t="s">
        <v>5225</v>
      </c>
      <c r="C69" t="s">
        <v>5388</v>
      </c>
      <c r="D69" t="s">
        <v>5907</v>
      </c>
      <c r="E69" t="s">
        <v>6526</v>
      </c>
      <c r="F69" t="s">
        <v>7130</v>
      </c>
      <c r="G69" t="s">
        <v>7142</v>
      </c>
      <c r="H69" t="s">
        <v>7152</v>
      </c>
      <c r="I69" t="s">
        <v>7155</v>
      </c>
      <c r="J69">
        <v>1</v>
      </c>
      <c r="K69">
        <v>4.5</v>
      </c>
      <c r="L69">
        <v>10</v>
      </c>
      <c r="M69">
        <v>4.05</v>
      </c>
      <c r="N69" t="s">
        <v>7157</v>
      </c>
      <c r="O69" t="s">
        <v>7162</v>
      </c>
      <c r="P69" t="s">
        <v>7165</v>
      </c>
      <c r="Q69">
        <v>4.7</v>
      </c>
      <c r="R69" t="s">
        <v>7171</v>
      </c>
      <c r="S69" t="s">
        <v>7176</v>
      </c>
      <c r="T69">
        <v>33</v>
      </c>
      <c r="U69" t="s">
        <v>7180</v>
      </c>
      <c r="V69" t="s">
        <v>5388</v>
      </c>
    </row>
    <row r="70" spans="1:22" x14ac:dyDescent="0.3">
      <c r="A70" t="s">
        <v>3458</v>
      </c>
      <c r="B70" t="s">
        <v>5225</v>
      </c>
      <c r="C70" t="s">
        <v>5388</v>
      </c>
      <c r="D70" t="s">
        <v>5949</v>
      </c>
      <c r="E70" t="s">
        <v>6242</v>
      </c>
      <c r="F70" t="s">
        <v>7130</v>
      </c>
      <c r="G70" t="s">
        <v>7133</v>
      </c>
      <c r="H70" t="s">
        <v>7149</v>
      </c>
      <c r="I70" t="s">
        <v>7154</v>
      </c>
      <c r="J70">
        <v>4</v>
      </c>
      <c r="K70">
        <v>2.5</v>
      </c>
      <c r="L70">
        <v>10</v>
      </c>
      <c r="M70">
        <v>9</v>
      </c>
      <c r="N70" t="s">
        <v>7157</v>
      </c>
      <c r="O70" t="s">
        <v>7162</v>
      </c>
      <c r="P70" t="s">
        <v>7168</v>
      </c>
      <c r="Q70">
        <v>4.0999999999999996</v>
      </c>
      <c r="R70" t="s">
        <v>7171</v>
      </c>
      <c r="S70" t="s">
        <v>7174</v>
      </c>
      <c r="T70">
        <v>42</v>
      </c>
      <c r="U70" t="s">
        <v>7180</v>
      </c>
      <c r="V70" t="s">
        <v>5388</v>
      </c>
    </row>
    <row r="71" spans="1:22" x14ac:dyDescent="0.3">
      <c r="A71" t="s">
        <v>3500</v>
      </c>
      <c r="B71" t="s">
        <v>5258</v>
      </c>
      <c r="C71" t="s">
        <v>5388</v>
      </c>
      <c r="D71" t="s">
        <v>5845</v>
      </c>
      <c r="E71" t="s">
        <v>6613</v>
      </c>
      <c r="F71" t="s">
        <v>7131</v>
      </c>
      <c r="G71" t="s">
        <v>7135</v>
      </c>
      <c r="H71" t="s">
        <v>7149</v>
      </c>
      <c r="I71" t="s">
        <v>7155</v>
      </c>
      <c r="J71">
        <v>2</v>
      </c>
      <c r="K71">
        <v>4</v>
      </c>
      <c r="L71">
        <v>15</v>
      </c>
      <c r="M71">
        <v>6.8</v>
      </c>
      <c r="N71" t="s">
        <v>7158</v>
      </c>
      <c r="O71" t="s">
        <v>7162</v>
      </c>
      <c r="P71" t="s">
        <v>7169</v>
      </c>
      <c r="Q71">
        <v>4.3</v>
      </c>
      <c r="R71" t="s">
        <v>7172</v>
      </c>
      <c r="S71" t="s">
        <v>7176</v>
      </c>
      <c r="T71">
        <v>27</v>
      </c>
      <c r="U71" t="s">
        <v>7180</v>
      </c>
      <c r="V71" t="s">
        <v>5388</v>
      </c>
    </row>
    <row r="72" spans="1:22" x14ac:dyDescent="0.3">
      <c r="A72" t="s">
        <v>3515</v>
      </c>
      <c r="B72" t="s">
        <v>5369</v>
      </c>
      <c r="C72" t="s">
        <v>5391</v>
      </c>
      <c r="D72" t="s">
        <v>5554</v>
      </c>
      <c r="E72" t="s">
        <v>6660</v>
      </c>
      <c r="F72" t="s">
        <v>7131</v>
      </c>
      <c r="G72" t="s">
        <v>7139</v>
      </c>
      <c r="H72" t="s">
        <v>7148</v>
      </c>
      <c r="I72" t="s">
        <v>7153</v>
      </c>
      <c r="J72">
        <v>1</v>
      </c>
      <c r="K72">
        <v>3</v>
      </c>
      <c r="L72">
        <v>10</v>
      </c>
      <c r="M72">
        <v>2.7</v>
      </c>
      <c r="N72" t="s">
        <v>7156</v>
      </c>
      <c r="O72" t="s">
        <v>7162</v>
      </c>
      <c r="P72" t="s">
        <v>7170</v>
      </c>
      <c r="Q72">
        <v>4.0999999999999996</v>
      </c>
      <c r="R72" t="s">
        <v>7173</v>
      </c>
      <c r="S72" t="s">
        <v>7174</v>
      </c>
      <c r="T72">
        <v>41</v>
      </c>
      <c r="U72" t="s">
        <v>7180</v>
      </c>
      <c r="V72" t="s">
        <v>5391</v>
      </c>
    </row>
    <row r="73" spans="1:22" x14ac:dyDescent="0.3">
      <c r="A73" t="s">
        <v>3529</v>
      </c>
      <c r="B73" t="s">
        <v>5369</v>
      </c>
      <c r="C73" t="s">
        <v>5391</v>
      </c>
      <c r="D73" t="s">
        <v>5841</v>
      </c>
      <c r="E73" t="s">
        <v>6381</v>
      </c>
      <c r="F73" t="s">
        <v>7131</v>
      </c>
      <c r="G73" t="s">
        <v>7133</v>
      </c>
      <c r="H73" t="s">
        <v>7149</v>
      </c>
      <c r="I73" t="s">
        <v>7153</v>
      </c>
      <c r="J73">
        <v>1</v>
      </c>
      <c r="K73">
        <v>2.5</v>
      </c>
      <c r="L73">
        <v>5</v>
      </c>
      <c r="M73">
        <v>2.38</v>
      </c>
      <c r="N73" t="s">
        <v>7158</v>
      </c>
      <c r="O73" t="s">
        <v>7162</v>
      </c>
      <c r="P73" t="s">
        <v>7168</v>
      </c>
      <c r="Q73">
        <v>3.6</v>
      </c>
      <c r="R73" t="s">
        <v>7173</v>
      </c>
      <c r="S73" t="s">
        <v>7176</v>
      </c>
      <c r="T73">
        <v>41</v>
      </c>
      <c r="U73" t="s">
        <v>7180</v>
      </c>
      <c r="V73" t="s">
        <v>5391</v>
      </c>
    </row>
    <row r="74" spans="1:22" x14ac:dyDescent="0.3">
      <c r="A74" t="s">
        <v>3559</v>
      </c>
      <c r="B74" t="s">
        <v>5281</v>
      </c>
      <c r="C74" t="s">
        <v>5387</v>
      </c>
      <c r="D74" t="s">
        <v>6110</v>
      </c>
      <c r="E74" t="s">
        <v>6775</v>
      </c>
      <c r="F74" t="s">
        <v>7130</v>
      </c>
      <c r="G74" t="s">
        <v>7147</v>
      </c>
      <c r="H74" t="s">
        <v>7152</v>
      </c>
      <c r="I74" t="s">
        <v>7155</v>
      </c>
      <c r="J74">
        <v>2</v>
      </c>
      <c r="K74">
        <v>5</v>
      </c>
      <c r="L74">
        <v>0</v>
      </c>
      <c r="M74">
        <v>10</v>
      </c>
      <c r="N74" t="s">
        <v>7158</v>
      </c>
      <c r="O74" t="s">
        <v>7162</v>
      </c>
      <c r="P74" t="s">
        <v>7168</v>
      </c>
      <c r="Q74">
        <v>4</v>
      </c>
      <c r="R74" t="s">
        <v>7173</v>
      </c>
      <c r="S74" t="s">
        <v>7176</v>
      </c>
      <c r="T74">
        <v>35</v>
      </c>
      <c r="U74" t="s">
        <v>7180</v>
      </c>
      <c r="V74" t="s">
        <v>5387</v>
      </c>
    </row>
    <row r="75" spans="1:22" x14ac:dyDescent="0.3">
      <c r="A75" t="s">
        <v>3600</v>
      </c>
      <c r="B75" t="s">
        <v>5311</v>
      </c>
      <c r="C75" t="s">
        <v>5390</v>
      </c>
      <c r="D75" t="s">
        <v>5871</v>
      </c>
      <c r="E75" t="s">
        <v>6418</v>
      </c>
      <c r="F75" t="s">
        <v>7131</v>
      </c>
      <c r="G75" t="s">
        <v>7139</v>
      </c>
      <c r="H75" t="s">
        <v>7148</v>
      </c>
      <c r="I75" t="s">
        <v>7155</v>
      </c>
      <c r="J75">
        <v>1</v>
      </c>
      <c r="K75">
        <v>3</v>
      </c>
      <c r="L75">
        <v>5</v>
      </c>
      <c r="M75">
        <v>2.85</v>
      </c>
      <c r="N75" t="s">
        <v>7156</v>
      </c>
      <c r="O75" t="s">
        <v>7162</v>
      </c>
      <c r="P75" t="s">
        <v>7165</v>
      </c>
      <c r="Q75">
        <v>3.7</v>
      </c>
      <c r="R75" t="s">
        <v>7172</v>
      </c>
      <c r="S75" t="s">
        <v>7176</v>
      </c>
      <c r="T75">
        <v>38</v>
      </c>
      <c r="U75" t="s">
        <v>7180</v>
      </c>
      <c r="V75" t="s">
        <v>5390</v>
      </c>
    </row>
    <row r="76" spans="1:22" x14ac:dyDescent="0.3">
      <c r="A76" t="s">
        <v>3611</v>
      </c>
      <c r="B76" t="s">
        <v>5340</v>
      </c>
      <c r="C76" t="s">
        <v>5387</v>
      </c>
      <c r="D76" t="s">
        <v>5986</v>
      </c>
      <c r="E76" t="s">
        <v>6961</v>
      </c>
      <c r="F76" t="s">
        <v>7129</v>
      </c>
      <c r="G76" t="s">
        <v>7141</v>
      </c>
      <c r="H76" t="s">
        <v>7149</v>
      </c>
      <c r="I76" t="s">
        <v>7154</v>
      </c>
      <c r="J76">
        <v>3</v>
      </c>
      <c r="K76">
        <v>3</v>
      </c>
      <c r="L76">
        <v>15</v>
      </c>
      <c r="M76">
        <v>7.65</v>
      </c>
      <c r="N76" t="s">
        <v>7156</v>
      </c>
      <c r="O76" t="s">
        <v>7162</v>
      </c>
      <c r="P76" t="s">
        <v>7170</v>
      </c>
      <c r="Q76">
        <v>3.1</v>
      </c>
      <c r="R76" t="s">
        <v>7172</v>
      </c>
      <c r="S76" t="s">
        <v>7175</v>
      </c>
      <c r="T76">
        <v>39</v>
      </c>
      <c r="U76" t="s">
        <v>7180</v>
      </c>
      <c r="V76" t="s">
        <v>5387</v>
      </c>
    </row>
    <row r="77" spans="1:22" x14ac:dyDescent="0.3">
      <c r="A77" t="s">
        <v>3634</v>
      </c>
      <c r="B77" t="s">
        <v>5225</v>
      </c>
      <c r="C77" t="s">
        <v>5388</v>
      </c>
      <c r="D77" t="s">
        <v>5395</v>
      </c>
      <c r="E77" t="s">
        <v>6729</v>
      </c>
      <c r="F77" t="s">
        <v>7130</v>
      </c>
      <c r="G77" t="s">
        <v>7147</v>
      </c>
      <c r="H77" t="s">
        <v>7152</v>
      </c>
      <c r="I77" t="s">
        <v>7154</v>
      </c>
      <c r="J77">
        <v>4</v>
      </c>
      <c r="K77">
        <v>5</v>
      </c>
      <c r="L77">
        <v>0</v>
      </c>
      <c r="M77">
        <v>20</v>
      </c>
      <c r="N77" t="s">
        <v>7158</v>
      </c>
      <c r="O77" t="s">
        <v>7162</v>
      </c>
      <c r="P77" t="s">
        <v>7170</v>
      </c>
      <c r="Q77">
        <v>3</v>
      </c>
      <c r="R77" t="s">
        <v>7173</v>
      </c>
      <c r="S77" t="s">
        <v>7174</v>
      </c>
      <c r="T77">
        <v>33</v>
      </c>
      <c r="U77" t="s">
        <v>7180</v>
      </c>
      <c r="V77" t="s">
        <v>5388</v>
      </c>
    </row>
    <row r="78" spans="1:22" x14ac:dyDescent="0.3">
      <c r="A78" t="s">
        <v>3670</v>
      </c>
      <c r="B78" t="s">
        <v>5340</v>
      </c>
      <c r="C78" t="s">
        <v>5387</v>
      </c>
      <c r="D78" t="s">
        <v>5475</v>
      </c>
      <c r="E78" t="s">
        <v>6651</v>
      </c>
      <c r="F78" t="s">
        <v>7131</v>
      </c>
      <c r="G78" t="s">
        <v>7134</v>
      </c>
      <c r="H78" t="s">
        <v>7150</v>
      </c>
      <c r="I78" t="s">
        <v>7155</v>
      </c>
      <c r="J78">
        <v>4</v>
      </c>
      <c r="K78">
        <v>2.5</v>
      </c>
      <c r="L78">
        <v>15</v>
      </c>
      <c r="M78">
        <v>8.5</v>
      </c>
      <c r="N78" t="s">
        <v>7156</v>
      </c>
      <c r="O78" t="s">
        <v>7162</v>
      </c>
      <c r="P78" t="s">
        <v>7166</v>
      </c>
      <c r="Q78">
        <v>4.4000000000000004</v>
      </c>
      <c r="R78" t="s">
        <v>7173</v>
      </c>
      <c r="S78" t="s">
        <v>7176</v>
      </c>
      <c r="T78">
        <v>28</v>
      </c>
      <c r="U78" t="s">
        <v>7180</v>
      </c>
      <c r="V78" t="s">
        <v>5387</v>
      </c>
    </row>
    <row r="79" spans="1:22" x14ac:dyDescent="0.3">
      <c r="A79" t="s">
        <v>3671</v>
      </c>
      <c r="B79" t="s">
        <v>5045</v>
      </c>
      <c r="C79" t="s">
        <v>5385</v>
      </c>
      <c r="D79" t="s">
        <v>5415</v>
      </c>
      <c r="E79" t="s">
        <v>6286</v>
      </c>
      <c r="F79" t="s">
        <v>7130</v>
      </c>
      <c r="G79" t="s">
        <v>7137</v>
      </c>
      <c r="H79" t="s">
        <v>7150</v>
      </c>
      <c r="I79" t="s">
        <v>7155</v>
      </c>
      <c r="J79">
        <v>4</v>
      </c>
      <c r="K79">
        <v>3</v>
      </c>
      <c r="L79">
        <v>15</v>
      </c>
      <c r="M79">
        <v>10.199999999999999</v>
      </c>
      <c r="N79" t="s">
        <v>7158</v>
      </c>
      <c r="O79" t="s">
        <v>7162</v>
      </c>
      <c r="P79" t="s">
        <v>7165</v>
      </c>
      <c r="Q79">
        <v>4.2</v>
      </c>
      <c r="R79" t="s">
        <v>7173</v>
      </c>
      <c r="S79" t="s">
        <v>7176</v>
      </c>
      <c r="T79">
        <v>45</v>
      </c>
      <c r="U79" t="s">
        <v>7180</v>
      </c>
      <c r="V79" t="s">
        <v>5385</v>
      </c>
    </row>
    <row r="80" spans="1:22" x14ac:dyDescent="0.3">
      <c r="A80" t="s">
        <v>3687</v>
      </c>
      <c r="B80" t="s">
        <v>5322</v>
      </c>
      <c r="C80" t="s">
        <v>5388</v>
      </c>
      <c r="D80" t="s">
        <v>5944</v>
      </c>
      <c r="E80" t="s">
        <v>6649</v>
      </c>
      <c r="F80" t="s">
        <v>7130</v>
      </c>
      <c r="G80" t="s">
        <v>7142</v>
      </c>
      <c r="H80" t="s">
        <v>7152</v>
      </c>
      <c r="I80" t="s">
        <v>7153</v>
      </c>
      <c r="J80">
        <v>3</v>
      </c>
      <c r="K80">
        <v>4.5</v>
      </c>
      <c r="L80">
        <v>10</v>
      </c>
      <c r="M80">
        <v>12.15</v>
      </c>
      <c r="N80" t="s">
        <v>7156</v>
      </c>
      <c r="O80" t="s">
        <v>7162</v>
      </c>
      <c r="P80" t="s">
        <v>7170</v>
      </c>
      <c r="Q80">
        <v>4</v>
      </c>
      <c r="R80" t="s">
        <v>7173</v>
      </c>
      <c r="S80" t="s">
        <v>7175</v>
      </c>
      <c r="T80">
        <v>26</v>
      </c>
      <c r="U80" t="s">
        <v>7180</v>
      </c>
      <c r="V80" t="s">
        <v>5388</v>
      </c>
    </row>
    <row r="81" spans="1:22" x14ac:dyDescent="0.3">
      <c r="A81" t="s">
        <v>3717</v>
      </c>
      <c r="B81" t="s">
        <v>5256</v>
      </c>
      <c r="C81" t="s">
        <v>5385</v>
      </c>
      <c r="D81" t="s">
        <v>6162</v>
      </c>
      <c r="E81" t="s">
        <v>6927</v>
      </c>
      <c r="F81" t="s">
        <v>7131</v>
      </c>
      <c r="G81" t="s">
        <v>7133</v>
      </c>
      <c r="H81" t="s">
        <v>7149</v>
      </c>
      <c r="I81" t="s">
        <v>7153</v>
      </c>
      <c r="J81">
        <v>3</v>
      </c>
      <c r="K81">
        <v>2.5</v>
      </c>
      <c r="L81">
        <v>5</v>
      </c>
      <c r="M81">
        <v>7.12</v>
      </c>
      <c r="N81" t="s">
        <v>7157</v>
      </c>
      <c r="O81" t="s">
        <v>7162</v>
      </c>
      <c r="P81" t="s">
        <v>7165</v>
      </c>
      <c r="Q81">
        <v>3.3</v>
      </c>
      <c r="R81" t="s">
        <v>7172</v>
      </c>
      <c r="S81" t="s">
        <v>7175</v>
      </c>
      <c r="T81">
        <v>33</v>
      </c>
      <c r="U81" t="s">
        <v>7180</v>
      </c>
      <c r="V81" t="s">
        <v>5385</v>
      </c>
    </row>
    <row r="82" spans="1:22" x14ac:dyDescent="0.3">
      <c r="A82" t="s">
        <v>3979</v>
      </c>
      <c r="B82" t="s">
        <v>5340</v>
      </c>
      <c r="C82" t="s">
        <v>5387</v>
      </c>
      <c r="D82" t="s">
        <v>5675</v>
      </c>
      <c r="E82" t="s">
        <v>6623</v>
      </c>
      <c r="F82" t="s">
        <v>7131</v>
      </c>
      <c r="G82" t="s">
        <v>7143</v>
      </c>
      <c r="H82" t="s">
        <v>7149</v>
      </c>
      <c r="I82" t="s">
        <v>7153</v>
      </c>
      <c r="J82">
        <v>2</v>
      </c>
      <c r="K82">
        <v>4.5</v>
      </c>
      <c r="L82">
        <v>0</v>
      </c>
      <c r="M82">
        <v>9</v>
      </c>
      <c r="N82" t="s">
        <v>7158</v>
      </c>
      <c r="O82" t="s">
        <v>7162</v>
      </c>
      <c r="P82" t="s">
        <v>7164</v>
      </c>
      <c r="Q82">
        <v>3.6</v>
      </c>
      <c r="R82" t="s">
        <v>7173</v>
      </c>
      <c r="S82" t="s">
        <v>7175</v>
      </c>
      <c r="T82">
        <v>43</v>
      </c>
      <c r="U82" t="s">
        <v>7180</v>
      </c>
      <c r="V82" t="s">
        <v>5387</v>
      </c>
    </row>
    <row r="83" spans="1:22" x14ac:dyDescent="0.3">
      <c r="A83" t="s">
        <v>4042</v>
      </c>
      <c r="B83" t="s">
        <v>5181</v>
      </c>
      <c r="C83" t="s">
        <v>5387</v>
      </c>
      <c r="D83" t="s">
        <v>6006</v>
      </c>
      <c r="E83" t="s">
        <v>6689</v>
      </c>
      <c r="F83" t="s">
        <v>7130</v>
      </c>
      <c r="G83" t="s">
        <v>7135</v>
      </c>
      <c r="H83" t="s">
        <v>7149</v>
      </c>
      <c r="I83" t="s">
        <v>7155</v>
      </c>
      <c r="J83">
        <v>3</v>
      </c>
      <c r="K83">
        <v>4</v>
      </c>
      <c r="L83">
        <v>10</v>
      </c>
      <c r="M83">
        <v>10.8</v>
      </c>
      <c r="N83" t="s">
        <v>7156</v>
      </c>
      <c r="O83" t="s">
        <v>7162</v>
      </c>
      <c r="P83" t="s">
        <v>7169</v>
      </c>
      <c r="Q83">
        <v>3.4</v>
      </c>
      <c r="R83" t="s">
        <v>7173</v>
      </c>
      <c r="S83" t="s">
        <v>7174</v>
      </c>
      <c r="T83">
        <v>36</v>
      </c>
      <c r="U83" t="s">
        <v>7180</v>
      </c>
      <c r="V83" t="s">
        <v>5387</v>
      </c>
    </row>
    <row r="84" spans="1:22" x14ac:dyDescent="0.3">
      <c r="A84" t="s">
        <v>4060</v>
      </c>
      <c r="B84" t="s">
        <v>5146</v>
      </c>
      <c r="C84" t="s">
        <v>5386</v>
      </c>
      <c r="D84" t="s">
        <v>5912</v>
      </c>
      <c r="E84" t="s">
        <v>6609</v>
      </c>
      <c r="F84" t="s">
        <v>7129</v>
      </c>
      <c r="G84" t="s">
        <v>7133</v>
      </c>
      <c r="H84" t="s">
        <v>7149</v>
      </c>
      <c r="I84" t="s">
        <v>7153</v>
      </c>
      <c r="J84">
        <v>3</v>
      </c>
      <c r="K84">
        <v>2.5</v>
      </c>
      <c r="L84">
        <v>0</v>
      </c>
      <c r="M84">
        <v>7.5</v>
      </c>
      <c r="N84" t="s">
        <v>7157</v>
      </c>
      <c r="O84" t="s">
        <v>7162</v>
      </c>
      <c r="P84" t="s">
        <v>7167</v>
      </c>
      <c r="Q84">
        <v>3.3</v>
      </c>
      <c r="R84" t="s">
        <v>7172</v>
      </c>
      <c r="S84" t="s">
        <v>7174</v>
      </c>
      <c r="T84">
        <v>44</v>
      </c>
      <c r="U84" t="s">
        <v>7180</v>
      </c>
      <c r="V84" t="s">
        <v>5386</v>
      </c>
    </row>
    <row r="85" spans="1:22" x14ac:dyDescent="0.3">
      <c r="A85" t="s">
        <v>4070</v>
      </c>
      <c r="B85" t="s">
        <v>5227</v>
      </c>
      <c r="C85" t="s">
        <v>5389</v>
      </c>
      <c r="D85" t="s">
        <v>5861</v>
      </c>
      <c r="E85" t="s">
        <v>6887</v>
      </c>
      <c r="F85" t="s">
        <v>7130</v>
      </c>
      <c r="G85" t="s">
        <v>7139</v>
      </c>
      <c r="H85" t="s">
        <v>7148</v>
      </c>
      <c r="I85" t="s">
        <v>7155</v>
      </c>
      <c r="J85">
        <v>4</v>
      </c>
      <c r="K85">
        <v>3</v>
      </c>
      <c r="L85">
        <v>0</v>
      </c>
      <c r="M85">
        <v>12</v>
      </c>
      <c r="N85" t="s">
        <v>7156</v>
      </c>
      <c r="O85" t="s">
        <v>7162</v>
      </c>
      <c r="P85" t="s">
        <v>7167</v>
      </c>
      <c r="Q85">
        <v>3.4</v>
      </c>
      <c r="R85" t="s">
        <v>7173</v>
      </c>
      <c r="S85" t="s">
        <v>7174</v>
      </c>
      <c r="T85">
        <v>36</v>
      </c>
      <c r="U85" t="s">
        <v>7180</v>
      </c>
      <c r="V85" t="s">
        <v>5389</v>
      </c>
    </row>
    <row r="86" spans="1:22" x14ac:dyDescent="0.3">
      <c r="A86" t="s">
        <v>4080</v>
      </c>
      <c r="B86" t="s">
        <v>5253</v>
      </c>
      <c r="C86" t="s">
        <v>5387</v>
      </c>
      <c r="D86" t="s">
        <v>5824</v>
      </c>
      <c r="E86" t="s">
        <v>6741</v>
      </c>
      <c r="F86" t="s">
        <v>7131</v>
      </c>
      <c r="G86" t="s">
        <v>7139</v>
      </c>
      <c r="H86" t="s">
        <v>7148</v>
      </c>
      <c r="I86" t="s">
        <v>7154</v>
      </c>
      <c r="J86">
        <v>1</v>
      </c>
      <c r="K86">
        <v>3</v>
      </c>
      <c r="L86">
        <v>5</v>
      </c>
      <c r="M86">
        <v>2.85</v>
      </c>
      <c r="N86" t="s">
        <v>7156</v>
      </c>
      <c r="O86" t="s">
        <v>7162</v>
      </c>
      <c r="P86" t="s">
        <v>7167</v>
      </c>
      <c r="Q86">
        <v>3.6</v>
      </c>
      <c r="R86" t="s">
        <v>7173</v>
      </c>
      <c r="S86" t="s">
        <v>7174</v>
      </c>
      <c r="T86">
        <v>42</v>
      </c>
      <c r="U86" t="s">
        <v>7180</v>
      </c>
      <c r="V86" t="s">
        <v>5387</v>
      </c>
    </row>
    <row r="87" spans="1:22" x14ac:dyDescent="0.3">
      <c r="A87" t="s">
        <v>4100</v>
      </c>
      <c r="B87" t="s">
        <v>5181</v>
      </c>
      <c r="C87" t="s">
        <v>5387</v>
      </c>
      <c r="D87" t="s">
        <v>5576</v>
      </c>
      <c r="E87" t="s">
        <v>6629</v>
      </c>
      <c r="F87" t="s">
        <v>7131</v>
      </c>
      <c r="G87" t="s">
        <v>7141</v>
      </c>
      <c r="H87" t="s">
        <v>7149</v>
      </c>
      <c r="I87" t="s">
        <v>7153</v>
      </c>
      <c r="J87">
        <v>1</v>
      </c>
      <c r="K87">
        <v>3</v>
      </c>
      <c r="L87">
        <v>10</v>
      </c>
      <c r="M87">
        <v>2.7</v>
      </c>
      <c r="N87" t="s">
        <v>7158</v>
      </c>
      <c r="O87" t="s">
        <v>7162</v>
      </c>
      <c r="P87" t="s">
        <v>7168</v>
      </c>
      <c r="Q87">
        <v>4.0999999999999996</v>
      </c>
      <c r="R87" t="s">
        <v>7173</v>
      </c>
      <c r="S87" t="s">
        <v>7176</v>
      </c>
      <c r="T87">
        <v>25</v>
      </c>
      <c r="U87" t="s">
        <v>7180</v>
      </c>
      <c r="V87" t="s">
        <v>5387</v>
      </c>
    </row>
    <row r="88" spans="1:22" x14ac:dyDescent="0.3">
      <c r="A88" t="s">
        <v>4406</v>
      </c>
      <c r="B88" t="s">
        <v>5256</v>
      </c>
      <c r="C88" t="s">
        <v>5385</v>
      </c>
      <c r="D88" t="s">
        <v>5750</v>
      </c>
      <c r="E88" t="s">
        <v>6783</v>
      </c>
      <c r="F88" t="s">
        <v>7131</v>
      </c>
      <c r="G88" t="s">
        <v>7144</v>
      </c>
      <c r="H88" t="s">
        <v>7149</v>
      </c>
      <c r="I88" t="s">
        <v>7154</v>
      </c>
      <c r="J88">
        <v>3</v>
      </c>
      <c r="K88">
        <v>3.5</v>
      </c>
      <c r="L88">
        <v>0</v>
      </c>
      <c r="M88">
        <v>10.5</v>
      </c>
      <c r="N88" t="s">
        <v>7157</v>
      </c>
      <c r="O88" t="s">
        <v>7162</v>
      </c>
      <c r="P88" t="s">
        <v>7167</v>
      </c>
      <c r="Q88">
        <v>4.5</v>
      </c>
      <c r="R88" t="s">
        <v>7173</v>
      </c>
      <c r="S88" t="s">
        <v>7174</v>
      </c>
      <c r="T88">
        <v>37</v>
      </c>
      <c r="U88" t="s">
        <v>7180</v>
      </c>
      <c r="V88" t="s">
        <v>5385</v>
      </c>
    </row>
    <row r="89" spans="1:22" x14ac:dyDescent="0.3">
      <c r="A89" t="s">
        <v>4439</v>
      </c>
      <c r="B89" t="s">
        <v>5045</v>
      </c>
      <c r="C89" t="s">
        <v>5385</v>
      </c>
      <c r="D89" t="s">
        <v>5721</v>
      </c>
      <c r="E89" t="s">
        <v>6662</v>
      </c>
      <c r="F89" t="s">
        <v>7130</v>
      </c>
      <c r="G89" t="s">
        <v>7132</v>
      </c>
      <c r="H89" t="s">
        <v>7148</v>
      </c>
      <c r="I89" t="s">
        <v>7154</v>
      </c>
      <c r="J89">
        <v>4</v>
      </c>
      <c r="K89">
        <v>2.5</v>
      </c>
      <c r="L89">
        <v>10</v>
      </c>
      <c r="M89">
        <v>9</v>
      </c>
      <c r="N89" t="s">
        <v>7158</v>
      </c>
      <c r="O89" t="s">
        <v>7162</v>
      </c>
      <c r="P89" t="s">
        <v>7170</v>
      </c>
      <c r="Q89">
        <v>4.4000000000000004</v>
      </c>
      <c r="R89" t="s">
        <v>7172</v>
      </c>
      <c r="S89" t="s">
        <v>7175</v>
      </c>
      <c r="T89">
        <v>45</v>
      </c>
      <c r="U89" t="s">
        <v>7180</v>
      </c>
      <c r="V89" t="s">
        <v>5385</v>
      </c>
    </row>
    <row r="90" spans="1:22" x14ac:dyDescent="0.3">
      <c r="A90" t="s">
        <v>4544</v>
      </c>
      <c r="B90" t="s">
        <v>5258</v>
      </c>
      <c r="C90" t="s">
        <v>5388</v>
      </c>
      <c r="D90" t="s">
        <v>6002</v>
      </c>
      <c r="E90" t="s">
        <v>6700</v>
      </c>
      <c r="F90" t="s">
        <v>7131</v>
      </c>
      <c r="G90" t="s">
        <v>7146</v>
      </c>
      <c r="H90" t="s">
        <v>7151</v>
      </c>
      <c r="I90" t="s">
        <v>7155</v>
      </c>
      <c r="J90">
        <v>1</v>
      </c>
      <c r="K90">
        <v>3.8</v>
      </c>
      <c r="L90">
        <v>0</v>
      </c>
      <c r="M90">
        <v>3.8</v>
      </c>
      <c r="N90" t="s">
        <v>7158</v>
      </c>
      <c r="O90" t="s">
        <v>7162</v>
      </c>
      <c r="P90" t="s">
        <v>7164</v>
      </c>
      <c r="Q90">
        <v>4.0999999999999996</v>
      </c>
      <c r="R90" t="s">
        <v>7172</v>
      </c>
      <c r="S90" t="s">
        <v>7175</v>
      </c>
      <c r="T90">
        <v>25</v>
      </c>
      <c r="U90" t="s">
        <v>7180</v>
      </c>
      <c r="V90" t="s">
        <v>5388</v>
      </c>
    </row>
    <row r="91" spans="1:22" x14ac:dyDescent="0.3">
      <c r="A91" t="s">
        <v>4563</v>
      </c>
      <c r="B91" t="s">
        <v>5322</v>
      </c>
      <c r="C91" t="s">
        <v>5388</v>
      </c>
      <c r="D91" t="s">
        <v>5452</v>
      </c>
      <c r="E91" t="s">
        <v>6516</v>
      </c>
      <c r="F91" t="s">
        <v>7130</v>
      </c>
      <c r="G91" t="s">
        <v>7145</v>
      </c>
      <c r="H91" t="s">
        <v>7148</v>
      </c>
      <c r="I91" t="s">
        <v>7153</v>
      </c>
      <c r="J91">
        <v>2</v>
      </c>
      <c r="K91">
        <v>2</v>
      </c>
      <c r="L91">
        <v>15</v>
      </c>
      <c r="M91">
        <v>3.4</v>
      </c>
      <c r="N91" t="s">
        <v>7158</v>
      </c>
      <c r="O91" t="s">
        <v>7162</v>
      </c>
      <c r="P91" t="s">
        <v>7166</v>
      </c>
      <c r="Q91">
        <v>3.6</v>
      </c>
      <c r="R91" t="s">
        <v>7171</v>
      </c>
      <c r="S91" t="s">
        <v>7175</v>
      </c>
      <c r="T91">
        <v>36</v>
      </c>
      <c r="U91" t="s">
        <v>7180</v>
      </c>
      <c r="V91" t="s">
        <v>5388</v>
      </c>
    </row>
    <row r="92" spans="1:22" x14ac:dyDescent="0.3">
      <c r="A92" t="s">
        <v>4568</v>
      </c>
      <c r="B92" t="s">
        <v>5281</v>
      </c>
      <c r="C92" t="s">
        <v>5387</v>
      </c>
      <c r="D92" t="s">
        <v>5987</v>
      </c>
      <c r="E92" t="s">
        <v>6987</v>
      </c>
      <c r="F92" t="s">
        <v>7131</v>
      </c>
      <c r="G92" t="s">
        <v>7132</v>
      </c>
      <c r="H92" t="s">
        <v>7148</v>
      </c>
      <c r="I92" t="s">
        <v>7153</v>
      </c>
      <c r="J92">
        <v>3</v>
      </c>
      <c r="K92">
        <v>2.5</v>
      </c>
      <c r="L92">
        <v>10</v>
      </c>
      <c r="M92">
        <v>6.75</v>
      </c>
      <c r="N92" t="s">
        <v>7158</v>
      </c>
      <c r="O92" t="s">
        <v>7162</v>
      </c>
      <c r="P92" t="s">
        <v>7165</v>
      </c>
      <c r="Q92">
        <v>4.5999999999999996</v>
      </c>
      <c r="R92" t="s">
        <v>7172</v>
      </c>
      <c r="S92" t="s">
        <v>7174</v>
      </c>
      <c r="T92">
        <v>29</v>
      </c>
      <c r="U92" t="s">
        <v>7180</v>
      </c>
      <c r="V92" t="s">
        <v>5387</v>
      </c>
    </row>
    <row r="93" spans="1:22" x14ac:dyDescent="0.3">
      <c r="A93" t="s">
        <v>4602</v>
      </c>
      <c r="B93" t="s">
        <v>5146</v>
      </c>
      <c r="C93" t="s">
        <v>5386</v>
      </c>
      <c r="D93" t="s">
        <v>6048</v>
      </c>
      <c r="E93" t="s">
        <v>6250</v>
      </c>
      <c r="F93" t="s">
        <v>7129</v>
      </c>
      <c r="G93" t="s">
        <v>7134</v>
      </c>
      <c r="H93" t="s">
        <v>7150</v>
      </c>
      <c r="I93" t="s">
        <v>7155</v>
      </c>
      <c r="J93">
        <v>3</v>
      </c>
      <c r="K93">
        <v>2.5</v>
      </c>
      <c r="L93">
        <v>15</v>
      </c>
      <c r="M93">
        <v>6.38</v>
      </c>
      <c r="N93" t="s">
        <v>7157</v>
      </c>
      <c r="O93" t="s">
        <v>7162</v>
      </c>
      <c r="P93" t="s">
        <v>7164</v>
      </c>
      <c r="Q93">
        <v>3.7</v>
      </c>
      <c r="R93" t="s">
        <v>7172</v>
      </c>
      <c r="S93" t="s">
        <v>7176</v>
      </c>
      <c r="T93">
        <v>44</v>
      </c>
      <c r="U93" t="s">
        <v>7180</v>
      </c>
      <c r="V93" t="s">
        <v>5386</v>
      </c>
    </row>
    <row r="94" spans="1:22" x14ac:dyDescent="0.3">
      <c r="A94" t="s">
        <v>4626</v>
      </c>
      <c r="B94" t="s">
        <v>5343</v>
      </c>
      <c r="C94" t="s">
        <v>5389</v>
      </c>
      <c r="D94" t="s">
        <v>5797</v>
      </c>
      <c r="E94" t="s">
        <v>6787</v>
      </c>
      <c r="F94" t="s">
        <v>7129</v>
      </c>
      <c r="G94" t="s">
        <v>7142</v>
      </c>
      <c r="H94" t="s">
        <v>7152</v>
      </c>
      <c r="I94" t="s">
        <v>7154</v>
      </c>
      <c r="J94">
        <v>3</v>
      </c>
      <c r="K94">
        <v>4.5</v>
      </c>
      <c r="L94">
        <v>0</v>
      </c>
      <c r="M94">
        <v>13.5</v>
      </c>
      <c r="N94" t="s">
        <v>7158</v>
      </c>
      <c r="O94" t="s">
        <v>7162</v>
      </c>
      <c r="P94" t="s">
        <v>7167</v>
      </c>
      <c r="Q94">
        <v>4.7</v>
      </c>
      <c r="R94" t="s">
        <v>7173</v>
      </c>
      <c r="S94" t="s">
        <v>7174</v>
      </c>
      <c r="T94">
        <v>25</v>
      </c>
      <c r="U94" t="s">
        <v>7180</v>
      </c>
      <c r="V94" t="s">
        <v>5389</v>
      </c>
    </row>
    <row r="95" spans="1:22" x14ac:dyDescent="0.3">
      <c r="A95" t="s">
        <v>4796</v>
      </c>
      <c r="B95" t="s">
        <v>5181</v>
      </c>
      <c r="C95" t="s">
        <v>5387</v>
      </c>
      <c r="D95" t="s">
        <v>6139</v>
      </c>
      <c r="E95" t="s">
        <v>6409</v>
      </c>
      <c r="F95" t="s">
        <v>7130</v>
      </c>
      <c r="G95" t="s">
        <v>7138</v>
      </c>
      <c r="H95" t="s">
        <v>7152</v>
      </c>
      <c r="I95" t="s">
        <v>7154</v>
      </c>
      <c r="J95">
        <v>3</v>
      </c>
      <c r="K95">
        <v>5.5</v>
      </c>
      <c r="L95">
        <v>15</v>
      </c>
      <c r="M95">
        <v>14.03</v>
      </c>
      <c r="N95" t="s">
        <v>7158</v>
      </c>
      <c r="O95" t="s">
        <v>7162</v>
      </c>
      <c r="P95" t="s">
        <v>7169</v>
      </c>
      <c r="Q95">
        <v>4.0999999999999996</v>
      </c>
      <c r="R95" t="s">
        <v>7171</v>
      </c>
      <c r="S95" t="s">
        <v>7174</v>
      </c>
      <c r="T95">
        <v>29</v>
      </c>
      <c r="U95" t="s">
        <v>7180</v>
      </c>
      <c r="V95" t="s">
        <v>5387</v>
      </c>
    </row>
    <row r="96" spans="1:22" x14ac:dyDescent="0.3">
      <c r="A96" t="s">
        <v>4800</v>
      </c>
      <c r="B96" t="s">
        <v>5304</v>
      </c>
      <c r="C96" t="s">
        <v>5389</v>
      </c>
      <c r="D96" t="s">
        <v>5659</v>
      </c>
      <c r="E96" t="s">
        <v>6736</v>
      </c>
      <c r="F96" t="s">
        <v>7131</v>
      </c>
      <c r="G96" t="s">
        <v>7142</v>
      </c>
      <c r="H96" t="s">
        <v>7152</v>
      </c>
      <c r="I96" t="s">
        <v>7154</v>
      </c>
      <c r="J96">
        <v>1</v>
      </c>
      <c r="K96">
        <v>4.5</v>
      </c>
      <c r="L96">
        <v>5</v>
      </c>
      <c r="M96">
        <v>4.2699999999999996</v>
      </c>
      <c r="N96" t="s">
        <v>7157</v>
      </c>
      <c r="O96" t="s">
        <v>7162</v>
      </c>
      <c r="P96" t="s">
        <v>7170</v>
      </c>
      <c r="Q96">
        <v>3.7</v>
      </c>
      <c r="R96" t="s">
        <v>7171</v>
      </c>
      <c r="S96" t="s">
        <v>7175</v>
      </c>
      <c r="T96">
        <v>38</v>
      </c>
      <c r="U96" t="s">
        <v>7180</v>
      </c>
      <c r="V96" t="s">
        <v>5389</v>
      </c>
    </row>
    <row r="97" spans="1:22" x14ac:dyDescent="0.3">
      <c r="A97" t="s">
        <v>4812</v>
      </c>
      <c r="B97" t="s">
        <v>5155</v>
      </c>
      <c r="C97" t="s">
        <v>5389</v>
      </c>
      <c r="D97" t="s">
        <v>5410</v>
      </c>
      <c r="E97" t="s">
        <v>6429</v>
      </c>
      <c r="F97" t="s">
        <v>7130</v>
      </c>
      <c r="G97" t="s">
        <v>7137</v>
      </c>
      <c r="H97" t="s">
        <v>7150</v>
      </c>
      <c r="I97" t="s">
        <v>7154</v>
      </c>
      <c r="J97">
        <v>2</v>
      </c>
      <c r="K97">
        <v>3</v>
      </c>
      <c r="L97">
        <v>5</v>
      </c>
      <c r="M97">
        <v>5.7</v>
      </c>
      <c r="N97" t="s">
        <v>7156</v>
      </c>
      <c r="O97" t="s">
        <v>7162</v>
      </c>
      <c r="P97" t="s">
        <v>7169</v>
      </c>
      <c r="Q97">
        <v>3.6</v>
      </c>
      <c r="R97" t="s">
        <v>7173</v>
      </c>
      <c r="S97" t="s">
        <v>7175</v>
      </c>
      <c r="T97">
        <v>32</v>
      </c>
      <c r="U97" t="s">
        <v>7180</v>
      </c>
      <c r="V97" t="s">
        <v>5389</v>
      </c>
    </row>
    <row r="98" spans="1:22" x14ac:dyDescent="0.3">
      <c r="A98" t="s">
        <v>4875</v>
      </c>
      <c r="B98" t="s">
        <v>5296</v>
      </c>
      <c r="C98" t="s">
        <v>5386</v>
      </c>
      <c r="D98" t="s">
        <v>5967</v>
      </c>
      <c r="E98" t="s">
        <v>6431</v>
      </c>
      <c r="F98" t="s">
        <v>7131</v>
      </c>
      <c r="G98" t="s">
        <v>7143</v>
      </c>
      <c r="H98" t="s">
        <v>7149</v>
      </c>
      <c r="I98" t="s">
        <v>7154</v>
      </c>
      <c r="J98">
        <v>4</v>
      </c>
      <c r="K98">
        <v>4.5</v>
      </c>
      <c r="L98">
        <v>15</v>
      </c>
      <c r="M98">
        <v>15.3</v>
      </c>
      <c r="N98" t="s">
        <v>7157</v>
      </c>
      <c r="O98" t="s">
        <v>7162</v>
      </c>
      <c r="P98" t="s">
        <v>7167</v>
      </c>
      <c r="Q98">
        <v>4.5</v>
      </c>
      <c r="R98" t="s">
        <v>7171</v>
      </c>
      <c r="S98" t="s">
        <v>7175</v>
      </c>
      <c r="T98">
        <v>32</v>
      </c>
      <c r="U98" t="s">
        <v>7180</v>
      </c>
      <c r="V98" t="s">
        <v>5386</v>
      </c>
    </row>
    <row r="99" spans="1:22" x14ac:dyDescent="0.3">
      <c r="A99" t="s">
        <v>4971</v>
      </c>
      <c r="B99" t="s">
        <v>5298</v>
      </c>
      <c r="C99" t="s">
        <v>5390</v>
      </c>
      <c r="D99" t="s">
        <v>5551</v>
      </c>
      <c r="E99" t="s">
        <v>6253</v>
      </c>
      <c r="F99" t="s">
        <v>7130</v>
      </c>
      <c r="G99" t="s">
        <v>7134</v>
      </c>
      <c r="H99" t="s">
        <v>7150</v>
      </c>
      <c r="I99" t="s">
        <v>7154</v>
      </c>
      <c r="J99">
        <v>3</v>
      </c>
      <c r="K99">
        <v>2.5</v>
      </c>
      <c r="L99">
        <v>10</v>
      </c>
      <c r="M99">
        <v>6.75</v>
      </c>
      <c r="N99" t="s">
        <v>7158</v>
      </c>
      <c r="O99" t="s">
        <v>7162</v>
      </c>
      <c r="P99" t="s">
        <v>7164</v>
      </c>
      <c r="Q99">
        <v>3.6</v>
      </c>
      <c r="R99" t="s">
        <v>7172</v>
      </c>
      <c r="S99" t="s">
        <v>7175</v>
      </c>
      <c r="T99">
        <v>28</v>
      </c>
      <c r="U99" t="s">
        <v>7180</v>
      </c>
      <c r="V99" t="s">
        <v>5390</v>
      </c>
    </row>
    <row r="100" spans="1:22" x14ac:dyDescent="0.3">
      <c r="A100" t="s">
        <v>5001</v>
      </c>
      <c r="B100" t="s">
        <v>5298</v>
      </c>
      <c r="C100" t="s">
        <v>5390</v>
      </c>
      <c r="D100" t="s">
        <v>5794</v>
      </c>
      <c r="E100" t="s">
        <v>6298</v>
      </c>
      <c r="F100" t="s">
        <v>7130</v>
      </c>
      <c r="G100" t="s">
        <v>7136</v>
      </c>
      <c r="H100" t="s">
        <v>7151</v>
      </c>
      <c r="I100" t="s">
        <v>7155</v>
      </c>
      <c r="J100">
        <v>4</v>
      </c>
      <c r="K100">
        <v>4</v>
      </c>
      <c r="L100">
        <v>5</v>
      </c>
      <c r="M100">
        <v>15.2</v>
      </c>
      <c r="N100" t="s">
        <v>7156</v>
      </c>
      <c r="O100" t="s">
        <v>7162</v>
      </c>
      <c r="P100" t="s">
        <v>7165</v>
      </c>
      <c r="Q100">
        <v>4.5</v>
      </c>
      <c r="R100" t="s">
        <v>7173</v>
      </c>
      <c r="S100" t="s">
        <v>7175</v>
      </c>
      <c r="T100">
        <v>36</v>
      </c>
      <c r="U100" t="s">
        <v>7180</v>
      </c>
      <c r="V100" t="s">
        <v>5390</v>
      </c>
    </row>
    <row r="101" spans="1:22" x14ac:dyDescent="0.3">
      <c r="A101" t="s">
        <v>65</v>
      </c>
      <c r="B101" t="s">
        <v>5045</v>
      </c>
      <c r="C101" t="s">
        <v>5385</v>
      </c>
      <c r="D101" t="s">
        <v>5437</v>
      </c>
      <c r="E101" t="s">
        <v>6273</v>
      </c>
      <c r="F101" t="s">
        <v>7131</v>
      </c>
      <c r="G101" t="s">
        <v>7135</v>
      </c>
      <c r="H101" t="s">
        <v>7149</v>
      </c>
      <c r="I101" t="s">
        <v>7153</v>
      </c>
      <c r="J101">
        <v>1</v>
      </c>
      <c r="K101">
        <v>4</v>
      </c>
      <c r="L101">
        <v>5</v>
      </c>
      <c r="M101">
        <v>3.8</v>
      </c>
      <c r="N101" t="s">
        <v>7157</v>
      </c>
      <c r="O101" t="s">
        <v>7161</v>
      </c>
      <c r="P101" t="s">
        <v>7169</v>
      </c>
      <c r="Q101">
        <v>4.2</v>
      </c>
      <c r="R101" t="s">
        <v>7172</v>
      </c>
      <c r="S101" t="s">
        <v>7174</v>
      </c>
      <c r="T101">
        <v>28</v>
      </c>
      <c r="U101" t="s">
        <v>7180</v>
      </c>
      <c r="V101" t="s">
        <v>5385</v>
      </c>
    </row>
    <row r="102" spans="1:22" x14ac:dyDescent="0.3">
      <c r="A102" t="s">
        <v>207</v>
      </c>
      <c r="B102" t="s">
        <v>5153</v>
      </c>
      <c r="C102" t="s">
        <v>5391</v>
      </c>
      <c r="D102" t="s">
        <v>5438</v>
      </c>
      <c r="E102" t="s">
        <v>6231</v>
      </c>
      <c r="F102" t="s">
        <v>7129</v>
      </c>
      <c r="G102" t="s">
        <v>7136</v>
      </c>
      <c r="H102" t="s">
        <v>7151</v>
      </c>
      <c r="I102" t="s">
        <v>7153</v>
      </c>
      <c r="J102">
        <v>3</v>
      </c>
      <c r="K102">
        <v>4</v>
      </c>
      <c r="L102">
        <v>15</v>
      </c>
      <c r="M102">
        <v>10.199999999999999</v>
      </c>
      <c r="N102" t="s">
        <v>7156</v>
      </c>
      <c r="O102" t="s">
        <v>7161</v>
      </c>
      <c r="P102" t="s">
        <v>7165</v>
      </c>
      <c r="Q102">
        <v>3</v>
      </c>
      <c r="R102" t="s">
        <v>7173</v>
      </c>
      <c r="S102" t="s">
        <v>7175</v>
      </c>
      <c r="T102">
        <v>25</v>
      </c>
      <c r="U102" t="s">
        <v>7180</v>
      </c>
      <c r="V102" t="s">
        <v>5391</v>
      </c>
    </row>
    <row r="103" spans="1:22" x14ac:dyDescent="0.3">
      <c r="A103" t="s">
        <v>434</v>
      </c>
      <c r="B103" t="s">
        <v>5181</v>
      </c>
      <c r="C103" t="s">
        <v>5387</v>
      </c>
      <c r="D103" t="s">
        <v>5731</v>
      </c>
      <c r="E103" t="s">
        <v>6392</v>
      </c>
      <c r="F103" t="s">
        <v>7131</v>
      </c>
      <c r="G103" t="s">
        <v>7134</v>
      </c>
      <c r="H103" t="s">
        <v>7150</v>
      </c>
      <c r="I103" t="s">
        <v>7153</v>
      </c>
      <c r="J103">
        <v>3</v>
      </c>
      <c r="K103">
        <v>2.5</v>
      </c>
      <c r="L103">
        <v>0</v>
      </c>
      <c r="M103">
        <v>7.5</v>
      </c>
      <c r="N103" t="s">
        <v>7157</v>
      </c>
      <c r="O103" t="s">
        <v>7161</v>
      </c>
      <c r="P103" t="s">
        <v>7167</v>
      </c>
      <c r="Q103">
        <v>3.5</v>
      </c>
      <c r="R103" t="s">
        <v>7173</v>
      </c>
      <c r="S103" t="s">
        <v>7174</v>
      </c>
      <c r="T103">
        <v>25</v>
      </c>
      <c r="U103" t="s">
        <v>7180</v>
      </c>
      <c r="V103" t="s">
        <v>5387</v>
      </c>
    </row>
    <row r="104" spans="1:22" x14ac:dyDescent="0.3">
      <c r="A104" t="s">
        <v>453</v>
      </c>
      <c r="B104" t="s">
        <v>5181</v>
      </c>
      <c r="C104" t="s">
        <v>5387</v>
      </c>
      <c r="D104" t="s">
        <v>5575</v>
      </c>
      <c r="E104" t="s">
        <v>6568</v>
      </c>
      <c r="F104" t="s">
        <v>7131</v>
      </c>
      <c r="G104" t="s">
        <v>7145</v>
      </c>
      <c r="H104" t="s">
        <v>7148</v>
      </c>
      <c r="I104" t="s">
        <v>7153</v>
      </c>
      <c r="J104">
        <v>2</v>
      </c>
      <c r="K104">
        <v>2</v>
      </c>
      <c r="L104">
        <v>5</v>
      </c>
      <c r="M104">
        <v>3.8</v>
      </c>
      <c r="N104" t="s">
        <v>7157</v>
      </c>
      <c r="O104" t="s">
        <v>7161</v>
      </c>
      <c r="P104" t="s">
        <v>7169</v>
      </c>
      <c r="Q104">
        <v>3.8</v>
      </c>
      <c r="R104" t="s">
        <v>7171</v>
      </c>
      <c r="S104" t="s">
        <v>7176</v>
      </c>
      <c r="T104">
        <v>34</v>
      </c>
      <c r="U104" t="s">
        <v>7180</v>
      </c>
      <c r="V104" t="s">
        <v>5387</v>
      </c>
    </row>
    <row r="105" spans="1:22" x14ac:dyDescent="0.3">
      <c r="A105" t="s">
        <v>709</v>
      </c>
      <c r="B105" t="s">
        <v>5322</v>
      </c>
      <c r="C105" t="s">
        <v>5388</v>
      </c>
      <c r="D105" t="s">
        <v>5459</v>
      </c>
      <c r="E105" t="s">
        <v>6712</v>
      </c>
      <c r="F105" t="s">
        <v>7131</v>
      </c>
      <c r="G105" t="s">
        <v>7136</v>
      </c>
      <c r="H105" t="s">
        <v>7151</v>
      </c>
      <c r="I105" t="s">
        <v>7154</v>
      </c>
      <c r="J105">
        <v>4</v>
      </c>
      <c r="K105">
        <v>4</v>
      </c>
      <c r="L105">
        <v>5</v>
      </c>
      <c r="M105">
        <v>15.2</v>
      </c>
      <c r="N105" t="s">
        <v>7156</v>
      </c>
      <c r="O105" t="s">
        <v>7161</v>
      </c>
      <c r="P105" t="s">
        <v>7168</v>
      </c>
      <c r="Q105">
        <v>3.5</v>
      </c>
      <c r="R105" t="s">
        <v>7173</v>
      </c>
      <c r="S105" t="s">
        <v>7174</v>
      </c>
      <c r="T105">
        <v>32</v>
      </c>
      <c r="U105" t="s">
        <v>7180</v>
      </c>
      <c r="V105" t="s">
        <v>5388</v>
      </c>
    </row>
    <row r="106" spans="1:22" x14ac:dyDescent="0.3">
      <c r="A106" t="s">
        <v>741</v>
      </c>
      <c r="B106" t="s">
        <v>5152</v>
      </c>
      <c r="C106" t="s">
        <v>5388</v>
      </c>
      <c r="D106" t="s">
        <v>5520</v>
      </c>
      <c r="E106" t="s">
        <v>6725</v>
      </c>
      <c r="F106" t="s">
        <v>7130</v>
      </c>
      <c r="G106" t="s">
        <v>7143</v>
      </c>
      <c r="H106" t="s">
        <v>7149</v>
      </c>
      <c r="I106" t="s">
        <v>7154</v>
      </c>
      <c r="J106">
        <v>2</v>
      </c>
      <c r="K106">
        <v>4.5</v>
      </c>
      <c r="L106">
        <v>5</v>
      </c>
      <c r="M106">
        <v>8.5500000000000007</v>
      </c>
      <c r="N106" t="s">
        <v>7156</v>
      </c>
      <c r="O106" t="s">
        <v>7161</v>
      </c>
      <c r="P106" t="s">
        <v>7167</v>
      </c>
      <c r="Q106">
        <v>4.8</v>
      </c>
      <c r="R106" t="s">
        <v>7172</v>
      </c>
      <c r="S106" t="s">
        <v>7175</v>
      </c>
      <c r="T106">
        <v>37</v>
      </c>
      <c r="U106" t="s">
        <v>7180</v>
      </c>
      <c r="V106" t="s">
        <v>5388</v>
      </c>
    </row>
    <row r="107" spans="1:22" x14ac:dyDescent="0.3">
      <c r="A107" t="s">
        <v>746</v>
      </c>
      <c r="B107" t="s">
        <v>5045</v>
      </c>
      <c r="C107" t="s">
        <v>5385</v>
      </c>
      <c r="D107" t="s">
        <v>5585</v>
      </c>
      <c r="E107" t="s">
        <v>6350</v>
      </c>
      <c r="F107" t="s">
        <v>7130</v>
      </c>
      <c r="G107" t="s">
        <v>7145</v>
      </c>
      <c r="H107" t="s">
        <v>7148</v>
      </c>
      <c r="I107" t="s">
        <v>7153</v>
      </c>
      <c r="J107">
        <v>4</v>
      </c>
      <c r="K107">
        <v>2</v>
      </c>
      <c r="L107">
        <v>15</v>
      </c>
      <c r="M107">
        <v>6.8</v>
      </c>
      <c r="N107" t="s">
        <v>7157</v>
      </c>
      <c r="O107" t="s">
        <v>7161</v>
      </c>
      <c r="P107" t="s">
        <v>7164</v>
      </c>
      <c r="Q107">
        <v>3.5</v>
      </c>
      <c r="R107" t="s">
        <v>7171</v>
      </c>
      <c r="S107" t="s">
        <v>7175</v>
      </c>
      <c r="T107">
        <v>44</v>
      </c>
      <c r="U107" t="s">
        <v>7180</v>
      </c>
      <c r="V107" t="s">
        <v>5385</v>
      </c>
    </row>
    <row r="108" spans="1:22" x14ac:dyDescent="0.3">
      <c r="A108" t="s">
        <v>778</v>
      </c>
      <c r="B108" t="s">
        <v>5045</v>
      </c>
      <c r="C108" t="s">
        <v>5385</v>
      </c>
      <c r="D108" t="s">
        <v>5826</v>
      </c>
      <c r="E108" t="s">
        <v>6237</v>
      </c>
      <c r="F108" t="s">
        <v>7131</v>
      </c>
      <c r="G108" t="s">
        <v>7145</v>
      </c>
      <c r="H108" t="s">
        <v>7148</v>
      </c>
      <c r="I108" t="s">
        <v>7155</v>
      </c>
      <c r="J108">
        <v>2</v>
      </c>
      <c r="K108">
        <v>2</v>
      </c>
      <c r="L108">
        <v>15</v>
      </c>
      <c r="M108">
        <v>3.4</v>
      </c>
      <c r="N108" t="s">
        <v>7158</v>
      </c>
      <c r="O108" t="s">
        <v>7161</v>
      </c>
      <c r="P108" t="s">
        <v>7168</v>
      </c>
      <c r="Q108">
        <v>3.9</v>
      </c>
      <c r="R108" t="s">
        <v>7171</v>
      </c>
      <c r="S108" t="s">
        <v>7175</v>
      </c>
      <c r="T108">
        <v>35</v>
      </c>
      <c r="U108" t="s">
        <v>7180</v>
      </c>
      <c r="V108" t="s">
        <v>5385</v>
      </c>
    </row>
    <row r="109" spans="1:22" x14ac:dyDescent="0.3">
      <c r="A109" t="s">
        <v>847</v>
      </c>
      <c r="B109" t="s">
        <v>5343</v>
      </c>
      <c r="C109" t="s">
        <v>5389</v>
      </c>
      <c r="D109" t="s">
        <v>5604</v>
      </c>
      <c r="E109" t="s">
        <v>6765</v>
      </c>
      <c r="F109" t="s">
        <v>7129</v>
      </c>
      <c r="G109" t="s">
        <v>7138</v>
      </c>
      <c r="H109" t="s">
        <v>7152</v>
      </c>
      <c r="I109" t="s">
        <v>7154</v>
      </c>
      <c r="J109">
        <v>3</v>
      </c>
      <c r="K109">
        <v>5.5</v>
      </c>
      <c r="L109">
        <v>10</v>
      </c>
      <c r="M109">
        <v>14.85</v>
      </c>
      <c r="N109" t="s">
        <v>7158</v>
      </c>
      <c r="O109" t="s">
        <v>7161</v>
      </c>
      <c r="P109" t="s">
        <v>7164</v>
      </c>
      <c r="Q109">
        <v>3.4</v>
      </c>
      <c r="R109" t="s">
        <v>7171</v>
      </c>
      <c r="S109" t="s">
        <v>7175</v>
      </c>
      <c r="T109">
        <v>36</v>
      </c>
      <c r="U109" t="s">
        <v>7180</v>
      </c>
      <c r="V109" t="s">
        <v>5389</v>
      </c>
    </row>
    <row r="110" spans="1:22" x14ac:dyDescent="0.3">
      <c r="A110" t="s">
        <v>988</v>
      </c>
      <c r="B110" t="s">
        <v>5194</v>
      </c>
      <c r="C110" t="s">
        <v>5386</v>
      </c>
      <c r="D110" t="s">
        <v>5849</v>
      </c>
      <c r="E110" t="s">
        <v>6827</v>
      </c>
      <c r="F110" t="s">
        <v>7131</v>
      </c>
      <c r="G110" t="s">
        <v>7143</v>
      </c>
      <c r="H110" t="s">
        <v>7149</v>
      </c>
      <c r="I110" t="s">
        <v>7155</v>
      </c>
      <c r="J110">
        <v>3</v>
      </c>
      <c r="K110">
        <v>4.5</v>
      </c>
      <c r="L110">
        <v>15</v>
      </c>
      <c r="M110">
        <v>11.47</v>
      </c>
      <c r="N110" t="s">
        <v>7157</v>
      </c>
      <c r="O110" t="s">
        <v>7161</v>
      </c>
      <c r="P110" t="s">
        <v>7165</v>
      </c>
      <c r="Q110">
        <v>4.3</v>
      </c>
      <c r="R110" t="s">
        <v>7172</v>
      </c>
      <c r="S110" t="s">
        <v>7174</v>
      </c>
      <c r="T110">
        <v>34</v>
      </c>
      <c r="U110" t="s">
        <v>7180</v>
      </c>
      <c r="V110" t="s">
        <v>5386</v>
      </c>
    </row>
    <row r="111" spans="1:22" x14ac:dyDescent="0.3">
      <c r="A111" t="s">
        <v>992</v>
      </c>
      <c r="B111" t="s">
        <v>5146</v>
      </c>
      <c r="C111" t="s">
        <v>5386</v>
      </c>
      <c r="D111" t="s">
        <v>5877</v>
      </c>
      <c r="E111" t="s">
        <v>6345</v>
      </c>
      <c r="F111" t="s">
        <v>7130</v>
      </c>
      <c r="G111" t="s">
        <v>7140</v>
      </c>
      <c r="H111" t="s">
        <v>7150</v>
      </c>
      <c r="I111" t="s">
        <v>7155</v>
      </c>
      <c r="J111">
        <v>2</v>
      </c>
      <c r="K111">
        <v>2</v>
      </c>
      <c r="L111">
        <v>10</v>
      </c>
      <c r="M111">
        <v>3.6</v>
      </c>
      <c r="N111" t="s">
        <v>7158</v>
      </c>
      <c r="O111" t="s">
        <v>7161</v>
      </c>
      <c r="P111" t="s">
        <v>7168</v>
      </c>
      <c r="Q111">
        <v>4.2</v>
      </c>
      <c r="R111" t="s">
        <v>7171</v>
      </c>
      <c r="S111" t="s">
        <v>7174</v>
      </c>
      <c r="T111">
        <v>32</v>
      </c>
      <c r="U111" t="s">
        <v>7180</v>
      </c>
      <c r="V111" t="s">
        <v>5386</v>
      </c>
    </row>
    <row r="112" spans="1:22" x14ac:dyDescent="0.3">
      <c r="A112" t="s">
        <v>1002</v>
      </c>
      <c r="B112" t="s">
        <v>5296</v>
      </c>
      <c r="C112" t="s">
        <v>5386</v>
      </c>
      <c r="D112" t="s">
        <v>5925</v>
      </c>
      <c r="E112" t="s">
        <v>6832</v>
      </c>
      <c r="F112" t="s">
        <v>7131</v>
      </c>
      <c r="G112" t="s">
        <v>7147</v>
      </c>
      <c r="H112" t="s">
        <v>7152</v>
      </c>
      <c r="I112" t="s">
        <v>7153</v>
      </c>
      <c r="J112">
        <v>1</v>
      </c>
      <c r="K112">
        <v>5</v>
      </c>
      <c r="L112">
        <v>0</v>
      </c>
      <c r="M112">
        <v>5</v>
      </c>
      <c r="N112" t="s">
        <v>7158</v>
      </c>
      <c r="O112" t="s">
        <v>7161</v>
      </c>
      <c r="P112" t="s">
        <v>7168</v>
      </c>
      <c r="Q112">
        <v>3.7</v>
      </c>
      <c r="R112" t="s">
        <v>7173</v>
      </c>
      <c r="S112" t="s">
        <v>7176</v>
      </c>
      <c r="T112">
        <v>38</v>
      </c>
      <c r="U112" t="s">
        <v>7180</v>
      </c>
      <c r="V112" t="s">
        <v>5386</v>
      </c>
    </row>
    <row r="113" spans="1:22" x14ac:dyDescent="0.3">
      <c r="A113" t="s">
        <v>1110</v>
      </c>
      <c r="B113" t="s">
        <v>5045</v>
      </c>
      <c r="C113" t="s">
        <v>5385</v>
      </c>
      <c r="D113" t="s">
        <v>5757</v>
      </c>
      <c r="E113" t="s">
        <v>6867</v>
      </c>
      <c r="F113" t="s">
        <v>7129</v>
      </c>
      <c r="G113" t="s">
        <v>7138</v>
      </c>
      <c r="H113" t="s">
        <v>7152</v>
      </c>
      <c r="I113" t="s">
        <v>7154</v>
      </c>
      <c r="J113">
        <v>2</v>
      </c>
      <c r="K113">
        <v>5.5</v>
      </c>
      <c r="L113">
        <v>10</v>
      </c>
      <c r="M113">
        <v>9.9</v>
      </c>
      <c r="N113" t="s">
        <v>7156</v>
      </c>
      <c r="O113" t="s">
        <v>7161</v>
      </c>
      <c r="P113" t="s">
        <v>7167</v>
      </c>
      <c r="Q113">
        <v>4.8</v>
      </c>
      <c r="R113" t="s">
        <v>7172</v>
      </c>
      <c r="S113" t="s">
        <v>7175</v>
      </c>
      <c r="T113">
        <v>32</v>
      </c>
      <c r="U113" t="s">
        <v>7180</v>
      </c>
      <c r="V113" t="s">
        <v>5385</v>
      </c>
    </row>
    <row r="114" spans="1:22" x14ac:dyDescent="0.3">
      <c r="A114" t="s">
        <v>1118</v>
      </c>
      <c r="B114" t="s">
        <v>5111</v>
      </c>
      <c r="C114" t="s">
        <v>5390</v>
      </c>
      <c r="D114" t="s">
        <v>5876</v>
      </c>
      <c r="E114" t="s">
        <v>6657</v>
      </c>
      <c r="F114" t="s">
        <v>7129</v>
      </c>
      <c r="G114" t="s">
        <v>7134</v>
      </c>
      <c r="H114" t="s">
        <v>7150</v>
      </c>
      <c r="I114" t="s">
        <v>7154</v>
      </c>
      <c r="J114">
        <v>2</v>
      </c>
      <c r="K114">
        <v>2.5</v>
      </c>
      <c r="L114">
        <v>10</v>
      </c>
      <c r="M114">
        <v>4.5</v>
      </c>
      <c r="N114" t="s">
        <v>7157</v>
      </c>
      <c r="O114" t="s">
        <v>7161</v>
      </c>
      <c r="P114" t="s">
        <v>7168</v>
      </c>
      <c r="Q114">
        <v>4.9000000000000004</v>
      </c>
      <c r="R114" t="s">
        <v>7171</v>
      </c>
      <c r="S114" t="s">
        <v>7175</v>
      </c>
      <c r="T114">
        <v>36</v>
      </c>
      <c r="U114" t="s">
        <v>7180</v>
      </c>
      <c r="V114" t="s">
        <v>5390</v>
      </c>
    </row>
    <row r="115" spans="1:22" x14ac:dyDescent="0.3">
      <c r="A115" t="s">
        <v>1201</v>
      </c>
      <c r="B115" t="s">
        <v>5336</v>
      </c>
      <c r="C115" t="s">
        <v>5385</v>
      </c>
      <c r="D115" t="s">
        <v>5753</v>
      </c>
      <c r="E115" t="s">
        <v>6597</v>
      </c>
      <c r="F115" t="s">
        <v>7129</v>
      </c>
      <c r="G115" t="s">
        <v>7133</v>
      </c>
      <c r="H115" t="s">
        <v>7149</v>
      </c>
      <c r="I115" t="s">
        <v>7154</v>
      </c>
      <c r="J115">
        <v>1</v>
      </c>
      <c r="K115">
        <v>2.5</v>
      </c>
      <c r="L115">
        <v>10</v>
      </c>
      <c r="M115">
        <v>2.25</v>
      </c>
      <c r="N115" t="s">
        <v>7156</v>
      </c>
      <c r="O115" t="s">
        <v>7161</v>
      </c>
      <c r="P115" t="s">
        <v>7168</v>
      </c>
      <c r="Q115">
        <v>3.6</v>
      </c>
      <c r="R115" t="s">
        <v>7172</v>
      </c>
      <c r="S115" t="s">
        <v>7175</v>
      </c>
      <c r="T115">
        <v>40</v>
      </c>
      <c r="U115" t="s">
        <v>7180</v>
      </c>
      <c r="V115" t="s">
        <v>5385</v>
      </c>
    </row>
    <row r="116" spans="1:22" x14ac:dyDescent="0.3">
      <c r="A116" t="s">
        <v>1227</v>
      </c>
      <c r="B116" t="s">
        <v>5253</v>
      </c>
      <c r="C116" t="s">
        <v>5387</v>
      </c>
      <c r="D116" t="s">
        <v>6038</v>
      </c>
      <c r="E116" t="s">
        <v>6898</v>
      </c>
      <c r="F116" t="s">
        <v>7130</v>
      </c>
      <c r="G116" t="s">
        <v>7135</v>
      </c>
      <c r="H116" t="s">
        <v>7149</v>
      </c>
      <c r="I116" t="s">
        <v>7153</v>
      </c>
      <c r="J116">
        <v>1</v>
      </c>
      <c r="K116">
        <v>4</v>
      </c>
      <c r="L116">
        <v>10</v>
      </c>
      <c r="M116">
        <v>3.6</v>
      </c>
      <c r="N116" t="s">
        <v>7157</v>
      </c>
      <c r="O116" t="s">
        <v>7161</v>
      </c>
      <c r="P116" t="s">
        <v>7168</v>
      </c>
      <c r="Q116">
        <v>4.5999999999999996</v>
      </c>
      <c r="R116" t="s">
        <v>7173</v>
      </c>
      <c r="S116" t="s">
        <v>7175</v>
      </c>
      <c r="T116">
        <v>30</v>
      </c>
      <c r="U116" t="s">
        <v>7180</v>
      </c>
      <c r="V116" t="s">
        <v>5387</v>
      </c>
    </row>
    <row r="117" spans="1:22" x14ac:dyDescent="0.3">
      <c r="A117" t="s">
        <v>1309</v>
      </c>
      <c r="B117" t="s">
        <v>5281</v>
      </c>
      <c r="C117" t="s">
        <v>5387</v>
      </c>
      <c r="D117" t="s">
        <v>5507</v>
      </c>
      <c r="E117" t="s">
        <v>6923</v>
      </c>
      <c r="F117" t="s">
        <v>7131</v>
      </c>
      <c r="G117" t="s">
        <v>7140</v>
      </c>
      <c r="H117" t="s">
        <v>7150</v>
      </c>
      <c r="I117" t="s">
        <v>7153</v>
      </c>
      <c r="J117">
        <v>1</v>
      </c>
      <c r="K117">
        <v>2</v>
      </c>
      <c r="L117">
        <v>5</v>
      </c>
      <c r="M117">
        <v>1.9</v>
      </c>
      <c r="N117" t="s">
        <v>7158</v>
      </c>
      <c r="O117" t="s">
        <v>7161</v>
      </c>
      <c r="P117" t="s">
        <v>7169</v>
      </c>
      <c r="Q117">
        <v>3.9</v>
      </c>
      <c r="R117" t="s">
        <v>7173</v>
      </c>
      <c r="S117" t="s">
        <v>7176</v>
      </c>
      <c r="T117">
        <v>26</v>
      </c>
      <c r="U117" t="s">
        <v>7180</v>
      </c>
      <c r="V117" t="s">
        <v>5387</v>
      </c>
    </row>
    <row r="118" spans="1:22" x14ac:dyDescent="0.3">
      <c r="A118" t="s">
        <v>1330</v>
      </c>
      <c r="B118" t="s">
        <v>5210</v>
      </c>
      <c r="C118" t="s">
        <v>5387</v>
      </c>
      <c r="D118" t="s">
        <v>5672</v>
      </c>
      <c r="E118" t="s">
        <v>6906</v>
      </c>
      <c r="F118" t="s">
        <v>7130</v>
      </c>
      <c r="G118" t="s">
        <v>7134</v>
      </c>
      <c r="H118" t="s">
        <v>7150</v>
      </c>
      <c r="I118" t="s">
        <v>7155</v>
      </c>
      <c r="J118">
        <v>4</v>
      </c>
      <c r="K118">
        <v>2.5</v>
      </c>
      <c r="L118">
        <v>10</v>
      </c>
      <c r="M118">
        <v>9</v>
      </c>
      <c r="N118" t="s">
        <v>7157</v>
      </c>
      <c r="O118" t="s">
        <v>7161</v>
      </c>
      <c r="P118" t="s">
        <v>7164</v>
      </c>
      <c r="Q118">
        <v>3.6</v>
      </c>
      <c r="R118" t="s">
        <v>7172</v>
      </c>
      <c r="S118" t="s">
        <v>7174</v>
      </c>
      <c r="T118">
        <v>45</v>
      </c>
      <c r="U118" t="s">
        <v>7180</v>
      </c>
      <c r="V118" t="s">
        <v>5387</v>
      </c>
    </row>
    <row r="119" spans="1:22" x14ac:dyDescent="0.3">
      <c r="A119" t="s">
        <v>1373</v>
      </c>
      <c r="B119" t="s">
        <v>5264</v>
      </c>
      <c r="C119" t="s">
        <v>5390</v>
      </c>
      <c r="D119" t="s">
        <v>6069</v>
      </c>
      <c r="E119" t="s">
        <v>6511</v>
      </c>
      <c r="F119" t="s">
        <v>7131</v>
      </c>
      <c r="G119" t="s">
        <v>7140</v>
      </c>
      <c r="H119" t="s">
        <v>7150</v>
      </c>
      <c r="I119" t="s">
        <v>7155</v>
      </c>
      <c r="J119">
        <v>2</v>
      </c>
      <c r="K119">
        <v>2</v>
      </c>
      <c r="L119">
        <v>0</v>
      </c>
      <c r="M119">
        <v>4</v>
      </c>
      <c r="N119" t="s">
        <v>7156</v>
      </c>
      <c r="O119" t="s">
        <v>7161</v>
      </c>
      <c r="P119" t="s">
        <v>7170</v>
      </c>
      <c r="Q119">
        <v>4.3</v>
      </c>
      <c r="R119" t="s">
        <v>7171</v>
      </c>
      <c r="S119" t="s">
        <v>7175</v>
      </c>
      <c r="T119">
        <v>44</v>
      </c>
      <c r="U119" t="s">
        <v>7180</v>
      </c>
      <c r="V119" t="s">
        <v>5390</v>
      </c>
    </row>
    <row r="120" spans="1:22" x14ac:dyDescent="0.3">
      <c r="A120" t="s">
        <v>1404</v>
      </c>
      <c r="B120" t="s">
        <v>5311</v>
      </c>
      <c r="C120" t="s">
        <v>5390</v>
      </c>
      <c r="D120" t="s">
        <v>6074</v>
      </c>
      <c r="E120" t="s">
        <v>6324</v>
      </c>
      <c r="F120" t="s">
        <v>7129</v>
      </c>
      <c r="G120" t="s">
        <v>7141</v>
      </c>
      <c r="H120" t="s">
        <v>7149</v>
      </c>
      <c r="I120" t="s">
        <v>7155</v>
      </c>
      <c r="J120">
        <v>2</v>
      </c>
      <c r="K120">
        <v>3</v>
      </c>
      <c r="L120">
        <v>15</v>
      </c>
      <c r="M120">
        <v>5.0999999999999996</v>
      </c>
      <c r="N120" t="s">
        <v>7156</v>
      </c>
      <c r="O120" t="s">
        <v>7161</v>
      </c>
      <c r="P120" t="s">
        <v>7169</v>
      </c>
      <c r="Q120">
        <v>4.0999999999999996</v>
      </c>
      <c r="R120" t="s">
        <v>7172</v>
      </c>
      <c r="S120" t="s">
        <v>7174</v>
      </c>
      <c r="T120">
        <v>33</v>
      </c>
      <c r="U120" t="s">
        <v>7180</v>
      </c>
      <c r="V120" t="s">
        <v>5390</v>
      </c>
    </row>
    <row r="121" spans="1:22" x14ac:dyDescent="0.3">
      <c r="A121" t="s">
        <v>1596</v>
      </c>
      <c r="B121" t="s">
        <v>5256</v>
      </c>
      <c r="C121" t="s">
        <v>5385</v>
      </c>
      <c r="D121" t="s">
        <v>5467</v>
      </c>
      <c r="E121" t="s">
        <v>6693</v>
      </c>
      <c r="F121" t="s">
        <v>7130</v>
      </c>
      <c r="G121" t="s">
        <v>7144</v>
      </c>
      <c r="H121" t="s">
        <v>7149</v>
      </c>
      <c r="I121" t="s">
        <v>7155</v>
      </c>
      <c r="J121">
        <v>3</v>
      </c>
      <c r="K121">
        <v>3.5</v>
      </c>
      <c r="L121">
        <v>15</v>
      </c>
      <c r="M121">
        <v>8.92</v>
      </c>
      <c r="N121" t="s">
        <v>7158</v>
      </c>
      <c r="O121" t="s">
        <v>7161</v>
      </c>
      <c r="P121" t="s">
        <v>7165</v>
      </c>
      <c r="Q121">
        <v>3.3</v>
      </c>
      <c r="R121" t="s">
        <v>7173</v>
      </c>
      <c r="S121" t="s">
        <v>7174</v>
      </c>
      <c r="T121">
        <v>26</v>
      </c>
      <c r="U121" t="s">
        <v>7180</v>
      </c>
      <c r="V121" t="s">
        <v>5385</v>
      </c>
    </row>
    <row r="122" spans="1:22" x14ac:dyDescent="0.3">
      <c r="A122" t="s">
        <v>1619</v>
      </c>
      <c r="B122" t="s">
        <v>5264</v>
      </c>
      <c r="C122" t="s">
        <v>5390</v>
      </c>
      <c r="D122" t="s">
        <v>6068</v>
      </c>
      <c r="E122" t="s">
        <v>6538</v>
      </c>
      <c r="F122" t="s">
        <v>7130</v>
      </c>
      <c r="G122" t="s">
        <v>7134</v>
      </c>
      <c r="H122" t="s">
        <v>7150</v>
      </c>
      <c r="I122" t="s">
        <v>7155</v>
      </c>
      <c r="J122">
        <v>2</v>
      </c>
      <c r="K122">
        <v>2.5</v>
      </c>
      <c r="L122">
        <v>10</v>
      </c>
      <c r="M122">
        <v>4.5</v>
      </c>
      <c r="N122" t="s">
        <v>7158</v>
      </c>
      <c r="O122" t="s">
        <v>7161</v>
      </c>
      <c r="P122" t="s">
        <v>7165</v>
      </c>
      <c r="Q122">
        <v>3.6</v>
      </c>
      <c r="R122" t="s">
        <v>7173</v>
      </c>
      <c r="S122" t="s">
        <v>7175</v>
      </c>
      <c r="T122">
        <v>44</v>
      </c>
      <c r="U122" t="s">
        <v>7180</v>
      </c>
      <c r="V122" t="s">
        <v>5390</v>
      </c>
    </row>
    <row r="123" spans="1:22" x14ac:dyDescent="0.3">
      <c r="A123" t="s">
        <v>1626</v>
      </c>
      <c r="B123" t="s">
        <v>5111</v>
      </c>
      <c r="C123" t="s">
        <v>5390</v>
      </c>
      <c r="D123" t="s">
        <v>5954</v>
      </c>
      <c r="E123" t="s">
        <v>6927</v>
      </c>
      <c r="F123" t="s">
        <v>7129</v>
      </c>
      <c r="G123" t="s">
        <v>7135</v>
      </c>
      <c r="H123" t="s">
        <v>7149</v>
      </c>
      <c r="I123" t="s">
        <v>7154</v>
      </c>
      <c r="J123">
        <v>3</v>
      </c>
      <c r="K123">
        <v>4</v>
      </c>
      <c r="L123">
        <v>10</v>
      </c>
      <c r="M123">
        <v>10.8</v>
      </c>
      <c r="N123" t="s">
        <v>7156</v>
      </c>
      <c r="O123" t="s">
        <v>7161</v>
      </c>
      <c r="P123" t="s">
        <v>7168</v>
      </c>
      <c r="Q123">
        <v>4.3</v>
      </c>
      <c r="R123" t="s">
        <v>7173</v>
      </c>
      <c r="S123" t="s">
        <v>7175</v>
      </c>
      <c r="T123">
        <v>31</v>
      </c>
      <c r="U123" t="s">
        <v>7180</v>
      </c>
      <c r="V123" t="s">
        <v>5390</v>
      </c>
    </row>
    <row r="124" spans="1:22" x14ac:dyDescent="0.3">
      <c r="A124" t="s">
        <v>1736</v>
      </c>
      <c r="B124" t="s">
        <v>5258</v>
      </c>
      <c r="C124" t="s">
        <v>5388</v>
      </c>
      <c r="D124" t="s">
        <v>5479</v>
      </c>
      <c r="E124" t="s">
        <v>6267</v>
      </c>
      <c r="F124" t="s">
        <v>7129</v>
      </c>
      <c r="G124" t="s">
        <v>7140</v>
      </c>
      <c r="H124" t="s">
        <v>7150</v>
      </c>
      <c r="I124" t="s">
        <v>7153</v>
      </c>
      <c r="J124">
        <v>2</v>
      </c>
      <c r="K124">
        <v>2</v>
      </c>
      <c r="L124">
        <v>10</v>
      </c>
      <c r="M124">
        <v>3.6</v>
      </c>
      <c r="N124" t="s">
        <v>7158</v>
      </c>
      <c r="O124" t="s">
        <v>7161</v>
      </c>
      <c r="P124" t="s">
        <v>7165</v>
      </c>
      <c r="Q124">
        <v>3.1</v>
      </c>
      <c r="R124" t="s">
        <v>7172</v>
      </c>
      <c r="S124" t="s">
        <v>7176</v>
      </c>
      <c r="T124">
        <v>41</v>
      </c>
      <c r="U124" t="s">
        <v>7180</v>
      </c>
      <c r="V124" t="s">
        <v>5388</v>
      </c>
    </row>
    <row r="125" spans="1:22" x14ac:dyDescent="0.3">
      <c r="A125" t="s">
        <v>1761</v>
      </c>
      <c r="B125" t="s">
        <v>5304</v>
      </c>
      <c r="C125" t="s">
        <v>5389</v>
      </c>
      <c r="D125" t="s">
        <v>5433</v>
      </c>
      <c r="E125" t="s">
        <v>6445</v>
      </c>
      <c r="F125" t="s">
        <v>7130</v>
      </c>
      <c r="G125" t="s">
        <v>7136</v>
      </c>
      <c r="H125" t="s">
        <v>7151</v>
      </c>
      <c r="I125" t="s">
        <v>7153</v>
      </c>
      <c r="J125">
        <v>3</v>
      </c>
      <c r="K125">
        <v>4</v>
      </c>
      <c r="L125">
        <v>15</v>
      </c>
      <c r="M125">
        <v>10.199999999999999</v>
      </c>
      <c r="N125" t="s">
        <v>7156</v>
      </c>
      <c r="O125" t="s">
        <v>7161</v>
      </c>
      <c r="P125" t="s">
        <v>7167</v>
      </c>
      <c r="Q125">
        <v>3.5</v>
      </c>
      <c r="R125" t="s">
        <v>7171</v>
      </c>
      <c r="S125" t="s">
        <v>7176</v>
      </c>
      <c r="T125">
        <v>29</v>
      </c>
      <c r="U125" t="s">
        <v>7180</v>
      </c>
      <c r="V125" t="s">
        <v>5389</v>
      </c>
    </row>
    <row r="126" spans="1:22" x14ac:dyDescent="0.3">
      <c r="A126" t="s">
        <v>1763</v>
      </c>
      <c r="B126" t="s">
        <v>5225</v>
      </c>
      <c r="C126" t="s">
        <v>5388</v>
      </c>
      <c r="D126" t="s">
        <v>5959</v>
      </c>
      <c r="E126" t="s">
        <v>7005</v>
      </c>
      <c r="F126" t="s">
        <v>7129</v>
      </c>
      <c r="G126" t="s">
        <v>7132</v>
      </c>
      <c r="H126" t="s">
        <v>7148</v>
      </c>
      <c r="I126" t="s">
        <v>7155</v>
      </c>
      <c r="J126">
        <v>2</v>
      </c>
      <c r="K126">
        <v>2.5</v>
      </c>
      <c r="L126">
        <v>5</v>
      </c>
      <c r="M126">
        <v>4.75</v>
      </c>
      <c r="N126" t="s">
        <v>7156</v>
      </c>
      <c r="O126" t="s">
        <v>7161</v>
      </c>
      <c r="P126" t="s">
        <v>7167</v>
      </c>
      <c r="Q126">
        <v>4.2</v>
      </c>
      <c r="R126" t="s">
        <v>7172</v>
      </c>
      <c r="S126" t="s">
        <v>7176</v>
      </c>
      <c r="T126">
        <v>34</v>
      </c>
      <c r="U126" t="s">
        <v>7180</v>
      </c>
      <c r="V126" t="s">
        <v>5388</v>
      </c>
    </row>
    <row r="127" spans="1:22" x14ac:dyDescent="0.3">
      <c r="A127" t="s">
        <v>1777</v>
      </c>
      <c r="B127" t="s">
        <v>5340</v>
      </c>
      <c r="C127" t="s">
        <v>5387</v>
      </c>
      <c r="D127" t="s">
        <v>5732</v>
      </c>
      <c r="E127" t="s">
        <v>6673</v>
      </c>
      <c r="F127" t="s">
        <v>7131</v>
      </c>
      <c r="G127" t="s">
        <v>7147</v>
      </c>
      <c r="H127" t="s">
        <v>7152</v>
      </c>
      <c r="I127" t="s">
        <v>7155</v>
      </c>
      <c r="J127">
        <v>2</v>
      </c>
      <c r="K127">
        <v>5</v>
      </c>
      <c r="L127">
        <v>0</v>
      </c>
      <c r="M127">
        <v>10</v>
      </c>
      <c r="N127" t="s">
        <v>7158</v>
      </c>
      <c r="O127" t="s">
        <v>7161</v>
      </c>
      <c r="P127" t="s">
        <v>7169</v>
      </c>
      <c r="Q127">
        <v>4.4000000000000004</v>
      </c>
      <c r="R127" t="s">
        <v>7173</v>
      </c>
      <c r="S127" t="s">
        <v>7174</v>
      </c>
      <c r="T127">
        <v>31</v>
      </c>
      <c r="U127" t="s">
        <v>7180</v>
      </c>
      <c r="V127" t="s">
        <v>5387</v>
      </c>
    </row>
    <row r="128" spans="1:22" x14ac:dyDescent="0.3">
      <c r="A128" t="s">
        <v>1793</v>
      </c>
      <c r="B128" t="s">
        <v>5336</v>
      </c>
      <c r="C128" t="s">
        <v>5385</v>
      </c>
      <c r="D128" t="s">
        <v>5875</v>
      </c>
      <c r="E128" t="s">
        <v>6962</v>
      </c>
      <c r="F128" t="s">
        <v>7130</v>
      </c>
      <c r="G128" t="s">
        <v>7141</v>
      </c>
      <c r="H128" t="s">
        <v>7149</v>
      </c>
      <c r="I128" t="s">
        <v>7154</v>
      </c>
      <c r="J128">
        <v>2</v>
      </c>
      <c r="K128">
        <v>3</v>
      </c>
      <c r="L128">
        <v>0</v>
      </c>
      <c r="M128">
        <v>6</v>
      </c>
      <c r="N128" t="s">
        <v>7157</v>
      </c>
      <c r="O128" t="s">
        <v>7161</v>
      </c>
      <c r="P128" t="s">
        <v>7166</v>
      </c>
      <c r="Q128">
        <v>4.8</v>
      </c>
      <c r="R128" t="s">
        <v>7171</v>
      </c>
      <c r="S128" t="s">
        <v>7174</v>
      </c>
      <c r="T128">
        <v>26</v>
      </c>
      <c r="U128" t="s">
        <v>7180</v>
      </c>
      <c r="V128" t="s">
        <v>5385</v>
      </c>
    </row>
    <row r="129" spans="1:22" x14ac:dyDescent="0.3">
      <c r="A129" t="s">
        <v>1975</v>
      </c>
      <c r="B129" t="s">
        <v>5045</v>
      </c>
      <c r="C129" t="s">
        <v>5385</v>
      </c>
      <c r="D129" t="s">
        <v>5992</v>
      </c>
      <c r="E129" t="s">
        <v>6242</v>
      </c>
      <c r="F129" t="s">
        <v>7130</v>
      </c>
      <c r="G129" t="s">
        <v>7142</v>
      </c>
      <c r="H129" t="s">
        <v>7152</v>
      </c>
      <c r="I129" t="s">
        <v>7155</v>
      </c>
      <c r="J129">
        <v>2</v>
      </c>
      <c r="K129">
        <v>4.5</v>
      </c>
      <c r="L129">
        <v>5</v>
      </c>
      <c r="M129">
        <v>8.5500000000000007</v>
      </c>
      <c r="N129" t="s">
        <v>7158</v>
      </c>
      <c r="O129" t="s">
        <v>7161</v>
      </c>
      <c r="P129" t="s">
        <v>7166</v>
      </c>
      <c r="Q129">
        <v>4.0999999999999996</v>
      </c>
      <c r="R129" t="s">
        <v>7171</v>
      </c>
      <c r="S129" t="s">
        <v>7176</v>
      </c>
      <c r="T129">
        <v>37</v>
      </c>
      <c r="U129" t="s">
        <v>7180</v>
      </c>
      <c r="V129" t="s">
        <v>5385</v>
      </c>
    </row>
    <row r="130" spans="1:22" x14ac:dyDescent="0.3">
      <c r="A130" t="s">
        <v>2096</v>
      </c>
      <c r="B130" t="s">
        <v>5304</v>
      </c>
      <c r="C130" t="s">
        <v>5389</v>
      </c>
      <c r="D130" t="s">
        <v>5779</v>
      </c>
      <c r="E130" t="s">
        <v>6625</v>
      </c>
      <c r="F130" t="s">
        <v>7129</v>
      </c>
      <c r="G130" t="s">
        <v>7139</v>
      </c>
      <c r="H130" t="s">
        <v>7148</v>
      </c>
      <c r="I130" t="s">
        <v>7154</v>
      </c>
      <c r="J130">
        <v>4</v>
      </c>
      <c r="K130">
        <v>3</v>
      </c>
      <c r="L130">
        <v>5</v>
      </c>
      <c r="M130">
        <v>11.4</v>
      </c>
      <c r="N130" t="s">
        <v>7158</v>
      </c>
      <c r="O130" t="s">
        <v>7161</v>
      </c>
      <c r="P130" t="s">
        <v>7164</v>
      </c>
      <c r="Q130">
        <v>3.7</v>
      </c>
      <c r="R130" t="s">
        <v>7173</v>
      </c>
      <c r="S130" t="s">
        <v>7176</v>
      </c>
      <c r="T130">
        <v>27</v>
      </c>
      <c r="U130" t="s">
        <v>7180</v>
      </c>
      <c r="V130" t="s">
        <v>5389</v>
      </c>
    </row>
    <row r="131" spans="1:22" x14ac:dyDescent="0.3">
      <c r="A131" t="s">
        <v>2145</v>
      </c>
      <c r="B131" t="s">
        <v>5256</v>
      </c>
      <c r="C131" t="s">
        <v>5385</v>
      </c>
      <c r="D131" t="s">
        <v>5493</v>
      </c>
      <c r="E131" t="s">
        <v>6987</v>
      </c>
      <c r="F131" t="s">
        <v>7131</v>
      </c>
      <c r="G131" t="s">
        <v>7147</v>
      </c>
      <c r="H131" t="s">
        <v>7152</v>
      </c>
      <c r="I131" t="s">
        <v>7154</v>
      </c>
      <c r="J131">
        <v>1</v>
      </c>
      <c r="K131">
        <v>5</v>
      </c>
      <c r="L131">
        <v>10</v>
      </c>
      <c r="M131">
        <v>4.5</v>
      </c>
      <c r="N131" t="s">
        <v>7156</v>
      </c>
      <c r="O131" t="s">
        <v>7161</v>
      </c>
      <c r="P131" t="s">
        <v>7166</v>
      </c>
      <c r="Q131">
        <v>3.3</v>
      </c>
      <c r="R131" t="s">
        <v>7173</v>
      </c>
      <c r="S131" t="s">
        <v>7174</v>
      </c>
      <c r="T131">
        <v>34</v>
      </c>
      <c r="U131" t="s">
        <v>7180</v>
      </c>
      <c r="V131" t="s">
        <v>5385</v>
      </c>
    </row>
    <row r="132" spans="1:22" x14ac:dyDescent="0.3">
      <c r="A132" t="s">
        <v>2236</v>
      </c>
      <c r="B132" t="s">
        <v>5153</v>
      </c>
      <c r="C132" t="s">
        <v>5391</v>
      </c>
      <c r="D132" t="s">
        <v>6114</v>
      </c>
      <c r="E132" t="s">
        <v>6824</v>
      </c>
      <c r="F132" t="s">
        <v>7130</v>
      </c>
      <c r="G132" t="s">
        <v>7147</v>
      </c>
      <c r="H132" t="s">
        <v>7152</v>
      </c>
      <c r="I132" t="s">
        <v>7155</v>
      </c>
      <c r="J132">
        <v>2</v>
      </c>
      <c r="K132">
        <v>5</v>
      </c>
      <c r="L132">
        <v>15</v>
      </c>
      <c r="M132">
        <v>8.5</v>
      </c>
      <c r="N132" t="s">
        <v>7158</v>
      </c>
      <c r="O132" t="s">
        <v>7161</v>
      </c>
      <c r="P132" t="s">
        <v>7168</v>
      </c>
      <c r="Q132">
        <v>3.7</v>
      </c>
      <c r="R132" t="s">
        <v>7173</v>
      </c>
      <c r="S132" t="s">
        <v>7176</v>
      </c>
      <c r="T132">
        <v>36</v>
      </c>
      <c r="U132" t="s">
        <v>7180</v>
      </c>
      <c r="V132" t="s">
        <v>5391</v>
      </c>
    </row>
    <row r="133" spans="1:22" x14ac:dyDescent="0.3">
      <c r="A133" t="s">
        <v>2357</v>
      </c>
      <c r="B133" t="s">
        <v>5322</v>
      </c>
      <c r="C133" t="s">
        <v>5388</v>
      </c>
      <c r="D133" t="s">
        <v>5880</v>
      </c>
      <c r="E133" t="s">
        <v>6770</v>
      </c>
      <c r="F133" t="s">
        <v>7129</v>
      </c>
      <c r="G133" t="s">
        <v>7143</v>
      </c>
      <c r="H133" t="s">
        <v>7149</v>
      </c>
      <c r="I133" t="s">
        <v>7155</v>
      </c>
      <c r="J133">
        <v>3</v>
      </c>
      <c r="K133">
        <v>4.5</v>
      </c>
      <c r="L133">
        <v>15</v>
      </c>
      <c r="M133">
        <v>11.47</v>
      </c>
      <c r="N133" t="s">
        <v>7157</v>
      </c>
      <c r="O133" t="s">
        <v>7161</v>
      </c>
      <c r="P133" t="s">
        <v>7167</v>
      </c>
      <c r="Q133">
        <v>4.4000000000000004</v>
      </c>
      <c r="R133" t="s">
        <v>7173</v>
      </c>
      <c r="S133" t="s">
        <v>7175</v>
      </c>
      <c r="T133">
        <v>44</v>
      </c>
      <c r="U133" t="s">
        <v>7180</v>
      </c>
      <c r="V133" t="s">
        <v>5388</v>
      </c>
    </row>
    <row r="134" spans="1:22" x14ac:dyDescent="0.3">
      <c r="A134" t="s">
        <v>2360</v>
      </c>
      <c r="B134" t="s">
        <v>5152</v>
      </c>
      <c r="C134" t="s">
        <v>5388</v>
      </c>
      <c r="D134" t="s">
        <v>5601</v>
      </c>
      <c r="E134" t="s">
        <v>7017</v>
      </c>
      <c r="F134" t="s">
        <v>7131</v>
      </c>
      <c r="G134" t="s">
        <v>7145</v>
      </c>
      <c r="H134" t="s">
        <v>7148</v>
      </c>
      <c r="I134" t="s">
        <v>7155</v>
      </c>
      <c r="J134">
        <v>2</v>
      </c>
      <c r="K134">
        <v>2</v>
      </c>
      <c r="L134">
        <v>5</v>
      </c>
      <c r="M134">
        <v>3.8</v>
      </c>
      <c r="N134" t="s">
        <v>7157</v>
      </c>
      <c r="O134" t="s">
        <v>7161</v>
      </c>
      <c r="P134" t="s">
        <v>7167</v>
      </c>
      <c r="Q134">
        <v>4.5</v>
      </c>
      <c r="R134" t="s">
        <v>7172</v>
      </c>
      <c r="S134" t="s">
        <v>7174</v>
      </c>
      <c r="T134">
        <v>34</v>
      </c>
      <c r="U134" t="s">
        <v>7180</v>
      </c>
      <c r="V134" t="s">
        <v>5388</v>
      </c>
    </row>
    <row r="135" spans="1:22" x14ac:dyDescent="0.3">
      <c r="A135" t="s">
        <v>2391</v>
      </c>
      <c r="B135" t="s">
        <v>5277</v>
      </c>
      <c r="C135" t="s">
        <v>5385</v>
      </c>
      <c r="D135" t="s">
        <v>5490</v>
      </c>
      <c r="E135" t="s">
        <v>7006</v>
      </c>
      <c r="F135" t="s">
        <v>7129</v>
      </c>
      <c r="G135" t="s">
        <v>7145</v>
      </c>
      <c r="H135" t="s">
        <v>7148</v>
      </c>
      <c r="I135" t="s">
        <v>7154</v>
      </c>
      <c r="J135">
        <v>3</v>
      </c>
      <c r="K135">
        <v>2</v>
      </c>
      <c r="L135">
        <v>0</v>
      </c>
      <c r="M135">
        <v>6</v>
      </c>
      <c r="N135" t="s">
        <v>7156</v>
      </c>
      <c r="O135" t="s">
        <v>7161</v>
      </c>
      <c r="P135" t="s">
        <v>7167</v>
      </c>
      <c r="Q135">
        <v>4.3</v>
      </c>
      <c r="R135" t="s">
        <v>7173</v>
      </c>
      <c r="S135" t="s">
        <v>7176</v>
      </c>
      <c r="T135">
        <v>43</v>
      </c>
      <c r="U135" t="s">
        <v>7180</v>
      </c>
      <c r="V135" t="s">
        <v>5385</v>
      </c>
    </row>
    <row r="136" spans="1:22" x14ac:dyDescent="0.3">
      <c r="A136" t="s">
        <v>2490</v>
      </c>
      <c r="B136" t="s">
        <v>5258</v>
      </c>
      <c r="C136" t="s">
        <v>5388</v>
      </c>
      <c r="D136" t="s">
        <v>5414</v>
      </c>
      <c r="E136" t="s">
        <v>6611</v>
      </c>
      <c r="F136" t="s">
        <v>7129</v>
      </c>
      <c r="G136" t="s">
        <v>7146</v>
      </c>
      <c r="H136" t="s">
        <v>7151</v>
      </c>
      <c r="I136" t="s">
        <v>7153</v>
      </c>
      <c r="J136">
        <v>2</v>
      </c>
      <c r="K136">
        <v>3.8</v>
      </c>
      <c r="L136">
        <v>15</v>
      </c>
      <c r="M136">
        <v>6.46</v>
      </c>
      <c r="N136" t="s">
        <v>7157</v>
      </c>
      <c r="O136" t="s">
        <v>7161</v>
      </c>
      <c r="P136" t="s">
        <v>7167</v>
      </c>
      <c r="Q136">
        <v>4.0999999999999996</v>
      </c>
      <c r="R136" t="s">
        <v>7172</v>
      </c>
      <c r="S136" t="s">
        <v>7176</v>
      </c>
      <c r="T136">
        <v>32</v>
      </c>
      <c r="U136" t="s">
        <v>7180</v>
      </c>
      <c r="V136" t="s">
        <v>5388</v>
      </c>
    </row>
    <row r="137" spans="1:22" x14ac:dyDescent="0.3">
      <c r="A137" t="s">
        <v>2614</v>
      </c>
      <c r="B137" t="s">
        <v>5213</v>
      </c>
      <c r="C137" t="s">
        <v>5386</v>
      </c>
      <c r="D137" t="s">
        <v>6198</v>
      </c>
      <c r="E137" t="s">
        <v>6267</v>
      </c>
      <c r="F137" t="s">
        <v>7130</v>
      </c>
      <c r="G137" t="s">
        <v>7137</v>
      </c>
      <c r="H137" t="s">
        <v>7150</v>
      </c>
      <c r="I137" t="s">
        <v>7153</v>
      </c>
      <c r="J137">
        <v>4</v>
      </c>
      <c r="K137">
        <v>3</v>
      </c>
      <c r="L137">
        <v>10</v>
      </c>
      <c r="M137">
        <v>10.8</v>
      </c>
      <c r="N137" t="s">
        <v>7156</v>
      </c>
      <c r="O137" t="s">
        <v>7161</v>
      </c>
      <c r="P137" t="s">
        <v>7167</v>
      </c>
      <c r="Q137">
        <v>4</v>
      </c>
      <c r="R137" t="s">
        <v>7171</v>
      </c>
      <c r="S137" t="s">
        <v>7176</v>
      </c>
      <c r="T137">
        <v>37</v>
      </c>
      <c r="U137" t="s">
        <v>7180</v>
      </c>
      <c r="V137" t="s">
        <v>5386</v>
      </c>
    </row>
    <row r="138" spans="1:22" x14ac:dyDescent="0.3">
      <c r="A138" t="s">
        <v>2688</v>
      </c>
      <c r="B138" t="s">
        <v>5336</v>
      </c>
      <c r="C138" t="s">
        <v>5385</v>
      </c>
      <c r="D138" t="s">
        <v>5810</v>
      </c>
      <c r="E138" t="s">
        <v>6460</v>
      </c>
      <c r="F138" t="s">
        <v>7131</v>
      </c>
      <c r="G138" t="s">
        <v>7147</v>
      </c>
      <c r="H138" t="s">
        <v>7152</v>
      </c>
      <c r="I138" t="s">
        <v>7154</v>
      </c>
      <c r="J138">
        <v>4</v>
      </c>
      <c r="K138">
        <v>5</v>
      </c>
      <c r="L138">
        <v>5</v>
      </c>
      <c r="M138">
        <v>19</v>
      </c>
      <c r="N138" t="s">
        <v>7156</v>
      </c>
      <c r="O138" t="s">
        <v>7161</v>
      </c>
      <c r="P138" t="s">
        <v>7169</v>
      </c>
      <c r="Q138">
        <v>4.8</v>
      </c>
      <c r="R138" t="s">
        <v>7171</v>
      </c>
      <c r="S138" t="s">
        <v>7176</v>
      </c>
      <c r="T138">
        <v>26</v>
      </c>
      <c r="U138" t="s">
        <v>7180</v>
      </c>
      <c r="V138" t="s">
        <v>5385</v>
      </c>
    </row>
    <row r="139" spans="1:22" x14ac:dyDescent="0.3">
      <c r="A139" t="s">
        <v>2982</v>
      </c>
      <c r="B139" t="s">
        <v>5210</v>
      </c>
      <c r="C139" t="s">
        <v>5387</v>
      </c>
      <c r="D139" t="s">
        <v>5486</v>
      </c>
      <c r="E139" t="s">
        <v>7098</v>
      </c>
      <c r="F139" t="s">
        <v>7129</v>
      </c>
      <c r="G139" t="s">
        <v>7140</v>
      </c>
      <c r="H139" t="s">
        <v>7150</v>
      </c>
      <c r="I139" t="s">
        <v>7153</v>
      </c>
      <c r="J139">
        <v>2</v>
      </c>
      <c r="K139">
        <v>2</v>
      </c>
      <c r="L139">
        <v>0</v>
      </c>
      <c r="M139">
        <v>4</v>
      </c>
      <c r="N139" t="s">
        <v>7158</v>
      </c>
      <c r="O139" t="s">
        <v>7161</v>
      </c>
      <c r="P139" t="s">
        <v>7166</v>
      </c>
      <c r="Q139">
        <v>4</v>
      </c>
      <c r="R139" t="s">
        <v>7171</v>
      </c>
      <c r="S139" t="s">
        <v>7174</v>
      </c>
      <c r="T139">
        <v>25</v>
      </c>
      <c r="U139" t="s">
        <v>7180</v>
      </c>
      <c r="V139" t="s">
        <v>5387</v>
      </c>
    </row>
    <row r="140" spans="1:22" x14ac:dyDescent="0.3">
      <c r="A140" t="s">
        <v>3053</v>
      </c>
      <c r="B140" t="s">
        <v>5369</v>
      </c>
      <c r="C140" t="s">
        <v>5391</v>
      </c>
      <c r="D140" t="s">
        <v>5687</v>
      </c>
      <c r="E140" t="s">
        <v>6730</v>
      </c>
      <c r="F140" t="s">
        <v>7129</v>
      </c>
      <c r="G140" t="s">
        <v>7134</v>
      </c>
      <c r="H140" t="s">
        <v>7150</v>
      </c>
      <c r="I140" t="s">
        <v>7155</v>
      </c>
      <c r="J140">
        <v>3</v>
      </c>
      <c r="K140">
        <v>2.5</v>
      </c>
      <c r="L140">
        <v>5</v>
      </c>
      <c r="M140">
        <v>7.12</v>
      </c>
      <c r="N140" t="s">
        <v>7157</v>
      </c>
      <c r="O140" t="s">
        <v>7161</v>
      </c>
      <c r="P140" t="s">
        <v>7169</v>
      </c>
      <c r="Q140">
        <v>4.0999999999999996</v>
      </c>
      <c r="R140" t="s">
        <v>7173</v>
      </c>
      <c r="S140" t="s">
        <v>7174</v>
      </c>
      <c r="T140">
        <v>32</v>
      </c>
      <c r="U140" t="s">
        <v>7180</v>
      </c>
      <c r="V140" t="s">
        <v>5391</v>
      </c>
    </row>
    <row r="141" spans="1:22" x14ac:dyDescent="0.3">
      <c r="A141" t="s">
        <v>3077</v>
      </c>
      <c r="B141" t="s">
        <v>5264</v>
      </c>
      <c r="C141" t="s">
        <v>5390</v>
      </c>
      <c r="D141" t="s">
        <v>5515</v>
      </c>
      <c r="E141" t="s">
        <v>6729</v>
      </c>
      <c r="F141" t="s">
        <v>7130</v>
      </c>
      <c r="G141" t="s">
        <v>7133</v>
      </c>
      <c r="H141" t="s">
        <v>7149</v>
      </c>
      <c r="I141" t="s">
        <v>7153</v>
      </c>
      <c r="J141">
        <v>1</v>
      </c>
      <c r="K141">
        <v>2.5</v>
      </c>
      <c r="L141">
        <v>5</v>
      </c>
      <c r="M141">
        <v>2.38</v>
      </c>
      <c r="N141" t="s">
        <v>7158</v>
      </c>
      <c r="O141" t="s">
        <v>7161</v>
      </c>
      <c r="P141" t="s">
        <v>7166</v>
      </c>
      <c r="Q141">
        <v>3.4</v>
      </c>
      <c r="R141" t="s">
        <v>7172</v>
      </c>
      <c r="S141" t="s">
        <v>7175</v>
      </c>
      <c r="T141">
        <v>30</v>
      </c>
      <c r="U141" t="s">
        <v>7180</v>
      </c>
      <c r="V141" t="s">
        <v>5390</v>
      </c>
    </row>
    <row r="142" spans="1:22" x14ac:dyDescent="0.3">
      <c r="A142" t="s">
        <v>3158</v>
      </c>
      <c r="B142" t="s">
        <v>5111</v>
      </c>
      <c r="C142" t="s">
        <v>5390</v>
      </c>
      <c r="D142" t="s">
        <v>5812</v>
      </c>
      <c r="E142" t="s">
        <v>6488</v>
      </c>
      <c r="F142" t="s">
        <v>7130</v>
      </c>
      <c r="G142" t="s">
        <v>7147</v>
      </c>
      <c r="H142" t="s">
        <v>7152</v>
      </c>
      <c r="I142" t="s">
        <v>7153</v>
      </c>
      <c r="J142">
        <v>2</v>
      </c>
      <c r="K142">
        <v>5</v>
      </c>
      <c r="L142">
        <v>15</v>
      </c>
      <c r="M142">
        <v>8.5</v>
      </c>
      <c r="N142" t="s">
        <v>7157</v>
      </c>
      <c r="O142" t="s">
        <v>7161</v>
      </c>
      <c r="P142" t="s">
        <v>7170</v>
      </c>
      <c r="Q142">
        <v>3.2</v>
      </c>
      <c r="R142" t="s">
        <v>7171</v>
      </c>
      <c r="S142" t="s">
        <v>7176</v>
      </c>
      <c r="T142">
        <v>40</v>
      </c>
      <c r="U142" t="s">
        <v>7180</v>
      </c>
      <c r="V142" t="s">
        <v>5390</v>
      </c>
    </row>
    <row r="143" spans="1:22" x14ac:dyDescent="0.3">
      <c r="A143" t="s">
        <v>3369</v>
      </c>
      <c r="B143" t="s">
        <v>5152</v>
      </c>
      <c r="C143" t="s">
        <v>5388</v>
      </c>
      <c r="D143" t="s">
        <v>5575</v>
      </c>
      <c r="E143" t="s">
        <v>7037</v>
      </c>
      <c r="F143" t="s">
        <v>7131</v>
      </c>
      <c r="G143" t="s">
        <v>7139</v>
      </c>
      <c r="H143" t="s">
        <v>7148</v>
      </c>
      <c r="I143" t="s">
        <v>7154</v>
      </c>
      <c r="J143">
        <v>2</v>
      </c>
      <c r="K143">
        <v>3</v>
      </c>
      <c r="L143">
        <v>0</v>
      </c>
      <c r="M143">
        <v>6</v>
      </c>
      <c r="N143" t="s">
        <v>7157</v>
      </c>
      <c r="O143" t="s">
        <v>7161</v>
      </c>
      <c r="P143" t="s">
        <v>7165</v>
      </c>
      <c r="Q143">
        <v>5</v>
      </c>
      <c r="R143" t="s">
        <v>7171</v>
      </c>
      <c r="S143" t="s">
        <v>7176</v>
      </c>
      <c r="T143">
        <v>41</v>
      </c>
      <c r="U143" t="s">
        <v>7180</v>
      </c>
      <c r="V143" t="s">
        <v>5388</v>
      </c>
    </row>
    <row r="144" spans="1:22" x14ac:dyDescent="0.3">
      <c r="A144" t="s">
        <v>3379</v>
      </c>
      <c r="B144" t="s">
        <v>5146</v>
      </c>
      <c r="C144" t="s">
        <v>5386</v>
      </c>
      <c r="D144" t="s">
        <v>5726</v>
      </c>
      <c r="E144" t="s">
        <v>6976</v>
      </c>
      <c r="F144" t="s">
        <v>7129</v>
      </c>
      <c r="G144" t="s">
        <v>7146</v>
      </c>
      <c r="H144" t="s">
        <v>7151</v>
      </c>
      <c r="I144" t="s">
        <v>7154</v>
      </c>
      <c r="J144">
        <v>2</v>
      </c>
      <c r="K144">
        <v>3.8</v>
      </c>
      <c r="L144">
        <v>0</v>
      </c>
      <c r="M144">
        <v>7.6</v>
      </c>
      <c r="N144" t="s">
        <v>7157</v>
      </c>
      <c r="O144" t="s">
        <v>7161</v>
      </c>
      <c r="P144" t="s">
        <v>7170</v>
      </c>
      <c r="Q144">
        <v>3.5</v>
      </c>
      <c r="R144" t="s">
        <v>7171</v>
      </c>
      <c r="S144" t="s">
        <v>7176</v>
      </c>
      <c r="T144">
        <v>39</v>
      </c>
      <c r="U144" t="s">
        <v>7180</v>
      </c>
      <c r="V144" t="s">
        <v>5386</v>
      </c>
    </row>
    <row r="145" spans="1:22" x14ac:dyDescent="0.3">
      <c r="A145" t="s">
        <v>3406</v>
      </c>
      <c r="B145" t="s">
        <v>5343</v>
      </c>
      <c r="C145" t="s">
        <v>5389</v>
      </c>
      <c r="D145" t="s">
        <v>5944</v>
      </c>
      <c r="E145" t="s">
        <v>6966</v>
      </c>
      <c r="F145" t="s">
        <v>7131</v>
      </c>
      <c r="G145" t="s">
        <v>7136</v>
      </c>
      <c r="H145" t="s">
        <v>7151</v>
      </c>
      <c r="I145" t="s">
        <v>7153</v>
      </c>
      <c r="J145">
        <v>4</v>
      </c>
      <c r="K145">
        <v>4</v>
      </c>
      <c r="L145">
        <v>5</v>
      </c>
      <c r="M145">
        <v>15.2</v>
      </c>
      <c r="N145" t="s">
        <v>7158</v>
      </c>
      <c r="O145" t="s">
        <v>7161</v>
      </c>
      <c r="P145" t="s">
        <v>7167</v>
      </c>
      <c r="Q145">
        <v>4.4000000000000004</v>
      </c>
      <c r="R145" t="s">
        <v>7171</v>
      </c>
      <c r="S145" t="s">
        <v>7175</v>
      </c>
      <c r="T145">
        <v>33</v>
      </c>
      <c r="U145" t="s">
        <v>7180</v>
      </c>
      <c r="V145" t="s">
        <v>5389</v>
      </c>
    </row>
    <row r="146" spans="1:22" x14ac:dyDescent="0.3">
      <c r="A146" t="s">
        <v>3414</v>
      </c>
      <c r="B146" t="s">
        <v>5342</v>
      </c>
      <c r="C146" t="s">
        <v>5391</v>
      </c>
      <c r="D146" t="s">
        <v>5926</v>
      </c>
      <c r="E146" t="s">
        <v>6580</v>
      </c>
      <c r="F146" t="s">
        <v>7131</v>
      </c>
      <c r="G146" t="s">
        <v>7140</v>
      </c>
      <c r="H146" t="s">
        <v>7150</v>
      </c>
      <c r="I146" t="s">
        <v>7154</v>
      </c>
      <c r="J146">
        <v>3</v>
      </c>
      <c r="K146">
        <v>2</v>
      </c>
      <c r="L146">
        <v>5</v>
      </c>
      <c r="M146">
        <v>5.7</v>
      </c>
      <c r="N146" t="s">
        <v>7158</v>
      </c>
      <c r="O146" t="s">
        <v>7161</v>
      </c>
      <c r="P146" t="s">
        <v>7164</v>
      </c>
      <c r="Q146">
        <v>3.8</v>
      </c>
      <c r="R146" t="s">
        <v>7172</v>
      </c>
      <c r="S146" t="s">
        <v>7175</v>
      </c>
      <c r="T146">
        <v>44</v>
      </c>
      <c r="U146" t="s">
        <v>7180</v>
      </c>
      <c r="V146" t="s">
        <v>5391</v>
      </c>
    </row>
    <row r="147" spans="1:22" x14ac:dyDescent="0.3">
      <c r="A147" t="s">
        <v>3422</v>
      </c>
      <c r="B147" t="s">
        <v>5194</v>
      </c>
      <c r="C147" t="s">
        <v>5386</v>
      </c>
      <c r="D147" t="s">
        <v>6197</v>
      </c>
      <c r="E147" t="s">
        <v>6713</v>
      </c>
      <c r="F147" t="s">
        <v>7129</v>
      </c>
      <c r="G147" t="s">
        <v>7133</v>
      </c>
      <c r="H147" t="s">
        <v>7149</v>
      </c>
      <c r="I147" t="s">
        <v>7155</v>
      </c>
      <c r="J147">
        <v>2</v>
      </c>
      <c r="K147">
        <v>2.5</v>
      </c>
      <c r="L147">
        <v>15</v>
      </c>
      <c r="M147">
        <v>4.25</v>
      </c>
      <c r="N147" t="s">
        <v>7157</v>
      </c>
      <c r="O147" t="s">
        <v>7161</v>
      </c>
      <c r="P147" t="s">
        <v>7167</v>
      </c>
      <c r="Q147">
        <v>5</v>
      </c>
      <c r="R147" t="s">
        <v>7173</v>
      </c>
      <c r="S147" t="s">
        <v>7174</v>
      </c>
      <c r="T147">
        <v>37</v>
      </c>
      <c r="U147" t="s">
        <v>7180</v>
      </c>
      <c r="V147" t="s">
        <v>5386</v>
      </c>
    </row>
    <row r="148" spans="1:22" x14ac:dyDescent="0.3">
      <c r="A148" t="s">
        <v>3539</v>
      </c>
      <c r="B148" t="s">
        <v>5153</v>
      </c>
      <c r="C148" t="s">
        <v>5391</v>
      </c>
      <c r="D148" t="s">
        <v>5417</v>
      </c>
      <c r="E148" t="s">
        <v>6662</v>
      </c>
      <c r="F148" t="s">
        <v>7131</v>
      </c>
      <c r="G148" t="s">
        <v>7145</v>
      </c>
      <c r="H148" t="s">
        <v>7148</v>
      </c>
      <c r="I148" t="s">
        <v>7154</v>
      </c>
      <c r="J148">
        <v>1</v>
      </c>
      <c r="K148">
        <v>2</v>
      </c>
      <c r="L148">
        <v>10</v>
      </c>
      <c r="M148">
        <v>1.8</v>
      </c>
      <c r="N148" t="s">
        <v>7157</v>
      </c>
      <c r="O148" t="s">
        <v>7161</v>
      </c>
      <c r="P148" t="s">
        <v>7170</v>
      </c>
      <c r="Q148">
        <v>4.5</v>
      </c>
      <c r="R148" t="s">
        <v>7172</v>
      </c>
      <c r="S148" t="s">
        <v>7174</v>
      </c>
      <c r="T148">
        <v>45</v>
      </c>
      <c r="U148" t="s">
        <v>7180</v>
      </c>
      <c r="V148" t="s">
        <v>5391</v>
      </c>
    </row>
    <row r="149" spans="1:22" x14ac:dyDescent="0.3">
      <c r="A149" t="s">
        <v>3757</v>
      </c>
      <c r="B149" t="s">
        <v>5298</v>
      </c>
      <c r="C149" t="s">
        <v>5390</v>
      </c>
      <c r="D149" t="s">
        <v>6159</v>
      </c>
      <c r="E149" t="s">
        <v>6930</v>
      </c>
      <c r="F149" t="s">
        <v>7130</v>
      </c>
      <c r="G149" t="s">
        <v>7142</v>
      </c>
      <c r="H149" t="s">
        <v>7152</v>
      </c>
      <c r="I149" t="s">
        <v>7155</v>
      </c>
      <c r="J149">
        <v>3</v>
      </c>
      <c r="K149">
        <v>4.5</v>
      </c>
      <c r="L149">
        <v>5</v>
      </c>
      <c r="M149">
        <v>12.82</v>
      </c>
      <c r="N149" t="s">
        <v>7158</v>
      </c>
      <c r="O149" t="s">
        <v>7161</v>
      </c>
      <c r="P149" t="s">
        <v>7164</v>
      </c>
      <c r="Q149">
        <v>4.0999999999999996</v>
      </c>
      <c r="R149" t="s">
        <v>7171</v>
      </c>
      <c r="S149" t="s">
        <v>7176</v>
      </c>
      <c r="T149">
        <v>25</v>
      </c>
      <c r="U149" t="s">
        <v>7180</v>
      </c>
      <c r="V149" t="s">
        <v>5390</v>
      </c>
    </row>
    <row r="150" spans="1:22" x14ac:dyDescent="0.3">
      <c r="A150" t="s">
        <v>3814</v>
      </c>
      <c r="B150" t="s">
        <v>5136</v>
      </c>
      <c r="C150" t="s">
        <v>5390</v>
      </c>
      <c r="D150" t="s">
        <v>5575</v>
      </c>
      <c r="E150" t="s">
        <v>6957</v>
      </c>
      <c r="F150" t="s">
        <v>7129</v>
      </c>
      <c r="G150" t="s">
        <v>7136</v>
      </c>
      <c r="H150" t="s">
        <v>7151</v>
      </c>
      <c r="I150" t="s">
        <v>7154</v>
      </c>
      <c r="J150">
        <v>4</v>
      </c>
      <c r="K150">
        <v>4</v>
      </c>
      <c r="L150">
        <v>10</v>
      </c>
      <c r="M150">
        <v>14.4</v>
      </c>
      <c r="N150" t="s">
        <v>7157</v>
      </c>
      <c r="O150" t="s">
        <v>7161</v>
      </c>
      <c r="P150" t="s">
        <v>7165</v>
      </c>
      <c r="Q150">
        <v>4.8</v>
      </c>
      <c r="R150" t="s">
        <v>7172</v>
      </c>
      <c r="S150" t="s">
        <v>7176</v>
      </c>
      <c r="T150">
        <v>25</v>
      </c>
      <c r="U150" t="s">
        <v>7180</v>
      </c>
      <c r="V150" t="s">
        <v>5390</v>
      </c>
    </row>
    <row r="151" spans="1:22" x14ac:dyDescent="0.3">
      <c r="A151" t="s">
        <v>3838</v>
      </c>
      <c r="B151" t="s">
        <v>5152</v>
      </c>
      <c r="C151" t="s">
        <v>5388</v>
      </c>
      <c r="D151" t="s">
        <v>5790</v>
      </c>
      <c r="E151" t="s">
        <v>6614</v>
      </c>
      <c r="F151" t="s">
        <v>7130</v>
      </c>
      <c r="G151" t="s">
        <v>7132</v>
      </c>
      <c r="H151" t="s">
        <v>7148</v>
      </c>
      <c r="I151" t="s">
        <v>7153</v>
      </c>
      <c r="J151">
        <v>2</v>
      </c>
      <c r="K151">
        <v>2.5</v>
      </c>
      <c r="L151">
        <v>0</v>
      </c>
      <c r="M151">
        <v>5</v>
      </c>
      <c r="N151" t="s">
        <v>7158</v>
      </c>
      <c r="O151" t="s">
        <v>7161</v>
      </c>
      <c r="P151" t="s">
        <v>7170</v>
      </c>
      <c r="Q151">
        <v>3.4</v>
      </c>
      <c r="R151" t="s">
        <v>7171</v>
      </c>
      <c r="S151" t="s">
        <v>7176</v>
      </c>
      <c r="T151">
        <v>41</v>
      </c>
      <c r="U151" t="s">
        <v>7180</v>
      </c>
      <c r="V151" t="s">
        <v>5388</v>
      </c>
    </row>
    <row r="152" spans="1:22" x14ac:dyDescent="0.3">
      <c r="A152" t="s">
        <v>3845</v>
      </c>
      <c r="B152" t="s">
        <v>5343</v>
      </c>
      <c r="C152" t="s">
        <v>5389</v>
      </c>
      <c r="D152" t="s">
        <v>5450</v>
      </c>
      <c r="E152" t="s">
        <v>6926</v>
      </c>
      <c r="F152" t="s">
        <v>7130</v>
      </c>
      <c r="G152" t="s">
        <v>7138</v>
      </c>
      <c r="H152" t="s">
        <v>7152</v>
      </c>
      <c r="I152" t="s">
        <v>7155</v>
      </c>
      <c r="J152">
        <v>2</v>
      </c>
      <c r="K152">
        <v>5.5</v>
      </c>
      <c r="L152">
        <v>5</v>
      </c>
      <c r="M152">
        <v>10.45</v>
      </c>
      <c r="N152" t="s">
        <v>7157</v>
      </c>
      <c r="O152" t="s">
        <v>7161</v>
      </c>
      <c r="P152" t="s">
        <v>7165</v>
      </c>
      <c r="Q152">
        <v>3.2</v>
      </c>
      <c r="R152" t="s">
        <v>7172</v>
      </c>
      <c r="S152" t="s">
        <v>7176</v>
      </c>
      <c r="T152">
        <v>45</v>
      </c>
      <c r="U152" t="s">
        <v>7180</v>
      </c>
      <c r="V152" t="s">
        <v>5389</v>
      </c>
    </row>
    <row r="153" spans="1:22" x14ac:dyDescent="0.3">
      <c r="A153" t="s">
        <v>3912</v>
      </c>
      <c r="B153" t="s">
        <v>5153</v>
      </c>
      <c r="C153" t="s">
        <v>5391</v>
      </c>
      <c r="D153" t="s">
        <v>5690</v>
      </c>
      <c r="E153" t="s">
        <v>6972</v>
      </c>
      <c r="F153" t="s">
        <v>7130</v>
      </c>
      <c r="G153" t="s">
        <v>7137</v>
      </c>
      <c r="H153" t="s">
        <v>7150</v>
      </c>
      <c r="I153" t="s">
        <v>7154</v>
      </c>
      <c r="J153">
        <v>2</v>
      </c>
      <c r="K153">
        <v>3</v>
      </c>
      <c r="L153">
        <v>5</v>
      </c>
      <c r="M153">
        <v>5.7</v>
      </c>
      <c r="N153" t="s">
        <v>7156</v>
      </c>
      <c r="O153" t="s">
        <v>7161</v>
      </c>
      <c r="P153" t="s">
        <v>7164</v>
      </c>
      <c r="Q153">
        <v>3.2</v>
      </c>
      <c r="R153" t="s">
        <v>7171</v>
      </c>
      <c r="S153" t="s">
        <v>7175</v>
      </c>
      <c r="T153">
        <v>37</v>
      </c>
      <c r="U153" t="s">
        <v>7180</v>
      </c>
      <c r="V153" t="s">
        <v>5391</v>
      </c>
    </row>
    <row r="154" spans="1:22" x14ac:dyDescent="0.3">
      <c r="A154" t="s">
        <v>3914</v>
      </c>
      <c r="B154" t="s">
        <v>5264</v>
      </c>
      <c r="C154" t="s">
        <v>5390</v>
      </c>
      <c r="D154" t="s">
        <v>5569</v>
      </c>
      <c r="E154" t="s">
        <v>6773</v>
      </c>
      <c r="F154" t="s">
        <v>7131</v>
      </c>
      <c r="G154" t="s">
        <v>7143</v>
      </c>
      <c r="H154" t="s">
        <v>7149</v>
      </c>
      <c r="I154" t="s">
        <v>7154</v>
      </c>
      <c r="J154">
        <v>3</v>
      </c>
      <c r="K154">
        <v>4.5</v>
      </c>
      <c r="L154">
        <v>5</v>
      </c>
      <c r="M154">
        <v>12.82</v>
      </c>
      <c r="N154" t="s">
        <v>7157</v>
      </c>
      <c r="O154" t="s">
        <v>7161</v>
      </c>
      <c r="P154" t="s">
        <v>7164</v>
      </c>
      <c r="Q154">
        <v>4.8</v>
      </c>
      <c r="R154" t="s">
        <v>7172</v>
      </c>
      <c r="S154" t="s">
        <v>7175</v>
      </c>
      <c r="T154">
        <v>36</v>
      </c>
      <c r="U154" t="s">
        <v>7180</v>
      </c>
      <c r="V154" t="s">
        <v>5390</v>
      </c>
    </row>
    <row r="155" spans="1:22" x14ac:dyDescent="0.3">
      <c r="A155" t="s">
        <v>3935</v>
      </c>
      <c r="B155" t="s">
        <v>5045</v>
      </c>
      <c r="C155" t="s">
        <v>5385</v>
      </c>
      <c r="D155" t="s">
        <v>5723</v>
      </c>
      <c r="E155" t="s">
        <v>6418</v>
      </c>
      <c r="F155" t="s">
        <v>7130</v>
      </c>
      <c r="G155" t="s">
        <v>7138</v>
      </c>
      <c r="H155" t="s">
        <v>7152</v>
      </c>
      <c r="I155" t="s">
        <v>7154</v>
      </c>
      <c r="J155">
        <v>3</v>
      </c>
      <c r="K155">
        <v>5.5</v>
      </c>
      <c r="L155">
        <v>10</v>
      </c>
      <c r="M155">
        <v>14.85</v>
      </c>
      <c r="N155" t="s">
        <v>7157</v>
      </c>
      <c r="O155" t="s">
        <v>7161</v>
      </c>
      <c r="P155" t="s">
        <v>7167</v>
      </c>
      <c r="Q155">
        <v>3.9</v>
      </c>
      <c r="R155" t="s">
        <v>7173</v>
      </c>
      <c r="S155" t="s">
        <v>7175</v>
      </c>
      <c r="T155">
        <v>27</v>
      </c>
      <c r="U155" t="s">
        <v>7180</v>
      </c>
      <c r="V155" t="s">
        <v>5385</v>
      </c>
    </row>
    <row r="156" spans="1:22" x14ac:dyDescent="0.3">
      <c r="A156" t="s">
        <v>4025</v>
      </c>
      <c r="B156" t="s">
        <v>5045</v>
      </c>
      <c r="C156" t="s">
        <v>5385</v>
      </c>
      <c r="D156" t="s">
        <v>5473</v>
      </c>
      <c r="E156" t="s">
        <v>6379</v>
      </c>
      <c r="F156" t="s">
        <v>7130</v>
      </c>
      <c r="G156" t="s">
        <v>7138</v>
      </c>
      <c r="H156" t="s">
        <v>7152</v>
      </c>
      <c r="I156" t="s">
        <v>7154</v>
      </c>
      <c r="J156">
        <v>2</v>
      </c>
      <c r="K156">
        <v>5.5</v>
      </c>
      <c r="L156">
        <v>5</v>
      </c>
      <c r="M156">
        <v>10.45</v>
      </c>
      <c r="N156" t="s">
        <v>7157</v>
      </c>
      <c r="O156" t="s">
        <v>7161</v>
      </c>
      <c r="P156" t="s">
        <v>7168</v>
      </c>
      <c r="Q156">
        <v>4.3</v>
      </c>
      <c r="R156" t="s">
        <v>7171</v>
      </c>
      <c r="S156" t="s">
        <v>7176</v>
      </c>
      <c r="T156">
        <v>39</v>
      </c>
      <c r="U156" t="s">
        <v>7180</v>
      </c>
      <c r="V156" t="s">
        <v>5385</v>
      </c>
    </row>
    <row r="157" spans="1:22" x14ac:dyDescent="0.3">
      <c r="A157" t="s">
        <v>4040</v>
      </c>
      <c r="B157" t="s">
        <v>5342</v>
      </c>
      <c r="C157" t="s">
        <v>5391</v>
      </c>
      <c r="D157" t="s">
        <v>5593</v>
      </c>
      <c r="E157" t="s">
        <v>7100</v>
      </c>
      <c r="F157" t="s">
        <v>7129</v>
      </c>
      <c r="G157" t="s">
        <v>7137</v>
      </c>
      <c r="H157" t="s">
        <v>7150</v>
      </c>
      <c r="I157" t="s">
        <v>7155</v>
      </c>
      <c r="J157">
        <v>3</v>
      </c>
      <c r="K157">
        <v>3</v>
      </c>
      <c r="L157">
        <v>0</v>
      </c>
      <c r="M157">
        <v>9</v>
      </c>
      <c r="N157" t="s">
        <v>7158</v>
      </c>
      <c r="O157" t="s">
        <v>7161</v>
      </c>
      <c r="P157" t="s">
        <v>7167</v>
      </c>
      <c r="Q157">
        <v>3.5</v>
      </c>
      <c r="R157" t="s">
        <v>7173</v>
      </c>
      <c r="S157" t="s">
        <v>7176</v>
      </c>
      <c r="T157">
        <v>40</v>
      </c>
      <c r="U157" t="s">
        <v>7180</v>
      </c>
      <c r="V157" t="s">
        <v>5391</v>
      </c>
    </row>
    <row r="158" spans="1:22" x14ac:dyDescent="0.3">
      <c r="A158" t="s">
        <v>4141</v>
      </c>
      <c r="B158" t="s">
        <v>5111</v>
      </c>
      <c r="C158" t="s">
        <v>5390</v>
      </c>
      <c r="D158" t="s">
        <v>5578</v>
      </c>
      <c r="E158" t="s">
        <v>7075</v>
      </c>
      <c r="F158" t="s">
        <v>7131</v>
      </c>
      <c r="G158" t="s">
        <v>7137</v>
      </c>
      <c r="H158" t="s">
        <v>7150</v>
      </c>
      <c r="I158" t="s">
        <v>7153</v>
      </c>
      <c r="J158">
        <v>4</v>
      </c>
      <c r="K158">
        <v>3</v>
      </c>
      <c r="L158">
        <v>5</v>
      </c>
      <c r="M158">
        <v>11.4</v>
      </c>
      <c r="N158" t="s">
        <v>7156</v>
      </c>
      <c r="O158" t="s">
        <v>7161</v>
      </c>
      <c r="P158" t="s">
        <v>7167</v>
      </c>
      <c r="Q158">
        <v>3.1</v>
      </c>
      <c r="R158" t="s">
        <v>7171</v>
      </c>
      <c r="S158" t="s">
        <v>7175</v>
      </c>
      <c r="T158">
        <v>28</v>
      </c>
      <c r="U158" t="s">
        <v>7180</v>
      </c>
      <c r="V158" t="s">
        <v>5390</v>
      </c>
    </row>
    <row r="159" spans="1:22" x14ac:dyDescent="0.3">
      <c r="A159" t="s">
        <v>4201</v>
      </c>
      <c r="B159" t="s">
        <v>5155</v>
      </c>
      <c r="C159" t="s">
        <v>5389</v>
      </c>
      <c r="D159" t="s">
        <v>5550</v>
      </c>
      <c r="E159" t="s">
        <v>6271</v>
      </c>
      <c r="F159" t="s">
        <v>7130</v>
      </c>
      <c r="G159" t="s">
        <v>7141</v>
      </c>
      <c r="H159" t="s">
        <v>7149</v>
      </c>
      <c r="I159" t="s">
        <v>7154</v>
      </c>
      <c r="J159">
        <v>4</v>
      </c>
      <c r="K159">
        <v>3</v>
      </c>
      <c r="L159">
        <v>5</v>
      </c>
      <c r="M159">
        <v>11.4</v>
      </c>
      <c r="N159" t="s">
        <v>7156</v>
      </c>
      <c r="O159" t="s">
        <v>7161</v>
      </c>
      <c r="P159" t="s">
        <v>7168</v>
      </c>
      <c r="Q159">
        <v>4.2</v>
      </c>
      <c r="R159" t="s">
        <v>7173</v>
      </c>
      <c r="S159" t="s">
        <v>7176</v>
      </c>
      <c r="T159">
        <v>45</v>
      </c>
      <c r="U159" t="s">
        <v>7180</v>
      </c>
      <c r="V159" t="s">
        <v>5389</v>
      </c>
    </row>
    <row r="160" spans="1:22" x14ac:dyDescent="0.3">
      <c r="A160" t="s">
        <v>4234</v>
      </c>
      <c r="B160" t="s">
        <v>5304</v>
      </c>
      <c r="C160" t="s">
        <v>5389</v>
      </c>
      <c r="D160" t="s">
        <v>5624</v>
      </c>
      <c r="E160" t="s">
        <v>6283</v>
      </c>
      <c r="F160" t="s">
        <v>7130</v>
      </c>
      <c r="G160" t="s">
        <v>7138</v>
      </c>
      <c r="H160" t="s">
        <v>7152</v>
      </c>
      <c r="I160" t="s">
        <v>7153</v>
      </c>
      <c r="J160">
        <v>2</v>
      </c>
      <c r="K160">
        <v>5.5</v>
      </c>
      <c r="L160">
        <v>5</v>
      </c>
      <c r="M160">
        <v>10.45</v>
      </c>
      <c r="N160" t="s">
        <v>7157</v>
      </c>
      <c r="O160" t="s">
        <v>7161</v>
      </c>
      <c r="P160" t="s">
        <v>7170</v>
      </c>
      <c r="Q160">
        <v>4.3</v>
      </c>
      <c r="R160" t="s">
        <v>7173</v>
      </c>
      <c r="S160" t="s">
        <v>7175</v>
      </c>
      <c r="T160">
        <v>37</v>
      </c>
      <c r="U160" t="s">
        <v>7180</v>
      </c>
      <c r="V160" t="s">
        <v>5389</v>
      </c>
    </row>
    <row r="161" spans="1:22" x14ac:dyDescent="0.3">
      <c r="A161" t="s">
        <v>4420</v>
      </c>
      <c r="B161" t="s">
        <v>5343</v>
      </c>
      <c r="C161" t="s">
        <v>5389</v>
      </c>
      <c r="D161" t="s">
        <v>5841</v>
      </c>
      <c r="E161" t="s">
        <v>7007</v>
      </c>
      <c r="F161" t="s">
        <v>7131</v>
      </c>
      <c r="G161" t="s">
        <v>7133</v>
      </c>
      <c r="H161" t="s">
        <v>7149</v>
      </c>
      <c r="I161" t="s">
        <v>7155</v>
      </c>
      <c r="J161">
        <v>3</v>
      </c>
      <c r="K161">
        <v>2.5</v>
      </c>
      <c r="L161">
        <v>10</v>
      </c>
      <c r="M161">
        <v>6.75</v>
      </c>
      <c r="N161" t="s">
        <v>7158</v>
      </c>
      <c r="O161" t="s">
        <v>7161</v>
      </c>
      <c r="P161" t="s">
        <v>7164</v>
      </c>
      <c r="Q161">
        <v>4.5999999999999996</v>
      </c>
      <c r="R161" t="s">
        <v>7171</v>
      </c>
      <c r="S161" t="s">
        <v>7175</v>
      </c>
      <c r="T161">
        <v>27</v>
      </c>
      <c r="U161" t="s">
        <v>7180</v>
      </c>
      <c r="V161" t="s">
        <v>5389</v>
      </c>
    </row>
    <row r="162" spans="1:22" x14ac:dyDescent="0.3">
      <c r="A162" t="s">
        <v>4464</v>
      </c>
      <c r="B162" t="s">
        <v>5281</v>
      </c>
      <c r="C162" t="s">
        <v>5387</v>
      </c>
      <c r="D162" t="s">
        <v>6046</v>
      </c>
      <c r="E162" t="s">
        <v>6352</v>
      </c>
      <c r="F162" t="s">
        <v>7131</v>
      </c>
      <c r="G162" t="s">
        <v>7142</v>
      </c>
      <c r="H162" t="s">
        <v>7152</v>
      </c>
      <c r="I162" t="s">
        <v>7155</v>
      </c>
      <c r="J162">
        <v>1</v>
      </c>
      <c r="K162">
        <v>4.5</v>
      </c>
      <c r="L162">
        <v>0</v>
      </c>
      <c r="M162">
        <v>4.5</v>
      </c>
      <c r="N162" t="s">
        <v>7157</v>
      </c>
      <c r="O162" t="s">
        <v>7161</v>
      </c>
      <c r="P162" t="s">
        <v>7169</v>
      </c>
      <c r="Q162">
        <v>3.6</v>
      </c>
      <c r="R162" t="s">
        <v>7173</v>
      </c>
      <c r="S162" t="s">
        <v>7174</v>
      </c>
      <c r="T162">
        <v>39</v>
      </c>
      <c r="U162" t="s">
        <v>7180</v>
      </c>
      <c r="V162" t="s">
        <v>5387</v>
      </c>
    </row>
    <row r="163" spans="1:22" x14ac:dyDescent="0.3">
      <c r="A163" t="s">
        <v>4473</v>
      </c>
      <c r="B163" t="s">
        <v>5111</v>
      </c>
      <c r="C163" t="s">
        <v>5390</v>
      </c>
      <c r="D163" t="s">
        <v>5816</v>
      </c>
      <c r="E163" t="s">
        <v>6818</v>
      </c>
      <c r="F163" t="s">
        <v>7130</v>
      </c>
      <c r="G163" t="s">
        <v>7144</v>
      </c>
      <c r="H163" t="s">
        <v>7149</v>
      </c>
      <c r="I163" t="s">
        <v>7153</v>
      </c>
      <c r="J163">
        <v>1</v>
      </c>
      <c r="K163">
        <v>3.5</v>
      </c>
      <c r="L163">
        <v>10</v>
      </c>
      <c r="M163">
        <v>3.15</v>
      </c>
      <c r="N163" t="s">
        <v>7156</v>
      </c>
      <c r="O163" t="s">
        <v>7161</v>
      </c>
      <c r="P163" t="s">
        <v>7164</v>
      </c>
      <c r="Q163">
        <v>4.0999999999999996</v>
      </c>
      <c r="R163" t="s">
        <v>7171</v>
      </c>
      <c r="S163" t="s">
        <v>7174</v>
      </c>
      <c r="T163">
        <v>33</v>
      </c>
      <c r="U163" t="s">
        <v>7180</v>
      </c>
      <c r="V163" t="s">
        <v>5390</v>
      </c>
    </row>
    <row r="164" spans="1:22" x14ac:dyDescent="0.3">
      <c r="A164" t="s">
        <v>4480</v>
      </c>
      <c r="B164" t="s">
        <v>5181</v>
      </c>
      <c r="C164" t="s">
        <v>5387</v>
      </c>
      <c r="D164" t="s">
        <v>6090</v>
      </c>
      <c r="E164" t="s">
        <v>7125</v>
      </c>
      <c r="F164" t="s">
        <v>7131</v>
      </c>
      <c r="G164" t="s">
        <v>7146</v>
      </c>
      <c r="H164" t="s">
        <v>7151</v>
      </c>
      <c r="I164" t="s">
        <v>7153</v>
      </c>
      <c r="J164">
        <v>1</v>
      </c>
      <c r="K164">
        <v>3.8</v>
      </c>
      <c r="L164">
        <v>15</v>
      </c>
      <c r="M164">
        <v>3.23</v>
      </c>
      <c r="N164" t="s">
        <v>7156</v>
      </c>
      <c r="O164" t="s">
        <v>7161</v>
      </c>
      <c r="P164" t="s">
        <v>7166</v>
      </c>
      <c r="Q164">
        <v>4.3</v>
      </c>
      <c r="R164" t="s">
        <v>7173</v>
      </c>
      <c r="S164" t="s">
        <v>7174</v>
      </c>
      <c r="T164">
        <v>30</v>
      </c>
      <c r="U164" t="s">
        <v>7180</v>
      </c>
      <c r="V164" t="s">
        <v>5387</v>
      </c>
    </row>
    <row r="165" spans="1:22" x14ac:dyDescent="0.3">
      <c r="A165" t="s">
        <v>4492</v>
      </c>
      <c r="B165" t="s">
        <v>5152</v>
      </c>
      <c r="C165" t="s">
        <v>5388</v>
      </c>
      <c r="D165" t="s">
        <v>5926</v>
      </c>
      <c r="E165" t="s">
        <v>6304</v>
      </c>
      <c r="F165" t="s">
        <v>7130</v>
      </c>
      <c r="G165" t="s">
        <v>7140</v>
      </c>
      <c r="H165" t="s">
        <v>7150</v>
      </c>
      <c r="I165" t="s">
        <v>7155</v>
      </c>
      <c r="J165">
        <v>1</v>
      </c>
      <c r="K165">
        <v>2</v>
      </c>
      <c r="L165">
        <v>0</v>
      </c>
      <c r="M165">
        <v>2</v>
      </c>
      <c r="N165" t="s">
        <v>7158</v>
      </c>
      <c r="O165" t="s">
        <v>7161</v>
      </c>
      <c r="P165" t="s">
        <v>7164</v>
      </c>
      <c r="Q165">
        <v>3.2</v>
      </c>
      <c r="R165" t="s">
        <v>7172</v>
      </c>
      <c r="S165" t="s">
        <v>7176</v>
      </c>
      <c r="T165">
        <v>30</v>
      </c>
      <c r="U165" t="s">
        <v>7180</v>
      </c>
      <c r="V165" t="s">
        <v>5388</v>
      </c>
    </row>
    <row r="166" spans="1:22" x14ac:dyDescent="0.3">
      <c r="A166" t="s">
        <v>4541</v>
      </c>
      <c r="B166" t="s">
        <v>5369</v>
      </c>
      <c r="C166" t="s">
        <v>5391</v>
      </c>
      <c r="D166" t="s">
        <v>6228</v>
      </c>
      <c r="E166" t="s">
        <v>7083</v>
      </c>
      <c r="F166" t="s">
        <v>7129</v>
      </c>
      <c r="G166" t="s">
        <v>7146</v>
      </c>
      <c r="H166" t="s">
        <v>7151</v>
      </c>
      <c r="I166" t="s">
        <v>7154</v>
      </c>
      <c r="J166">
        <v>2</v>
      </c>
      <c r="K166">
        <v>3.8</v>
      </c>
      <c r="L166">
        <v>0</v>
      </c>
      <c r="M166">
        <v>7.6</v>
      </c>
      <c r="N166" t="s">
        <v>7157</v>
      </c>
      <c r="O166" t="s">
        <v>7161</v>
      </c>
      <c r="P166" t="s">
        <v>7170</v>
      </c>
      <c r="Q166">
        <v>3</v>
      </c>
      <c r="R166" t="s">
        <v>7173</v>
      </c>
      <c r="S166" t="s">
        <v>7174</v>
      </c>
      <c r="T166">
        <v>40</v>
      </c>
      <c r="U166" t="s">
        <v>7180</v>
      </c>
      <c r="V166" t="s">
        <v>5391</v>
      </c>
    </row>
    <row r="167" spans="1:22" x14ac:dyDescent="0.3">
      <c r="A167" t="s">
        <v>4579</v>
      </c>
      <c r="B167" t="s">
        <v>5253</v>
      </c>
      <c r="C167" t="s">
        <v>5387</v>
      </c>
      <c r="D167" t="s">
        <v>5989</v>
      </c>
      <c r="E167" t="s">
        <v>6439</v>
      </c>
      <c r="F167" t="s">
        <v>7130</v>
      </c>
      <c r="G167" t="s">
        <v>7141</v>
      </c>
      <c r="H167" t="s">
        <v>7149</v>
      </c>
      <c r="I167" t="s">
        <v>7153</v>
      </c>
      <c r="J167">
        <v>3</v>
      </c>
      <c r="K167">
        <v>3</v>
      </c>
      <c r="L167">
        <v>5</v>
      </c>
      <c r="M167">
        <v>8.5500000000000007</v>
      </c>
      <c r="N167" t="s">
        <v>7157</v>
      </c>
      <c r="O167" t="s">
        <v>7161</v>
      </c>
      <c r="P167" t="s">
        <v>7169</v>
      </c>
      <c r="Q167">
        <v>3.7</v>
      </c>
      <c r="R167" t="s">
        <v>7171</v>
      </c>
      <c r="S167" t="s">
        <v>7176</v>
      </c>
      <c r="T167">
        <v>32</v>
      </c>
      <c r="U167" t="s">
        <v>7180</v>
      </c>
      <c r="V167" t="s">
        <v>5387</v>
      </c>
    </row>
    <row r="168" spans="1:22" x14ac:dyDescent="0.3">
      <c r="A168" t="s">
        <v>4615</v>
      </c>
      <c r="B168" t="s">
        <v>5342</v>
      </c>
      <c r="C168" t="s">
        <v>5391</v>
      </c>
      <c r="D168" t="s">
        <v>5848</v>
      </c>
      <c r="E168" t="s">
        <v>6513</v>
      </c>
      <c r="F168" t="s">
        <v>7130</v>
      </c>
      <c r="G168" t="s">
        <v>7135</v>
      </c>
      <c r="H168" t="s">
        <v>7149</v>
      </c>
      <c r="I168" t="s">
        <v>7154</v>
      </c>
      <c r="J168">
        <v>3</v>
      </c>
      <c r="K168">
        <v>4</v>
      </c>
      <c r="L168">
        <v>5</v>
      </c>
      <c r="M168">
        <v>11.4</v>
      </c>
      <c r="N168" t="s">
        <v>7157</v>
      </c>
      <c r="O168" t="s">
        <v>7161</v>
      </c>
      <c r="P168" t="s">
        <v>7164</v>
      </c>
      <c r="Q168">
        <v>4.2</v>
      </c>
      <c r="R168" t="s">
        <v>7171</v>
      </c>
      <c r="S168" t="s">
        <v>7175</v>
      </c>
      <c r="T168">
        <v>40</v>
      </c>
      <c r="U168" t="s">
        <v>7180</v>
      </c>
      <c r="V168" t="s">
        <v>5391</v>
      </c>
    </row>
    <row r="169" spans="1:22" x14ac:dyDescent="0.3">
      <c r="A169" t="s">
        <v>4735</v>
      </c>
      <c r="B169" t="s">
        <v>5136</v>
      </c>
      <c r="C169" t="s">
        <v>5390</v>
      </c>
      <c r="D169" t="s">
        <v>5531</v>
      </c>
      <c r="E169" t="s">
        <v>6664</v>
      </c>
      <c r="F169" t="s">
        <v>7129</v>
      </c>
      <c r="G169" t="s">
        <v>7145</v>
      </c>
      <c r="H169" t="s">
        <v>7148</v>
      </c>
      <c r="I169" t="s">
        <v>7153</v>
      </c>
      <c r="J169">
        <v>3</v>
      </c>
      <c r="K169">
        <v>2</v>
      </c>
      <c r="L169">
        <v>10</v>
      </c>
      <c r="M169">
        <v>5.4</v>
      </c>
      <c r="N169" t="s">
        <v>7156</v>
      </c>
      <c r="O169" t="s">
        <v>7161</v>
      </c>
      <c r="P169" t="s">
        <v>7166</v>
      </c>
      <c r="Q169">
        <v>3.4</v>
      </c>
      <c r="R169" t="s">
        <v>7171</v>
      </c>
      <c r="S169" t="s">
        <v>7174</v>
      </c>
      <c r="T169">
        <v>28</v>
      </c>
      <c r="U169" t="s">
        <v>7180</v>
      </c>
      <c r="V169" t="s">
        <v>5390</v>
      </c>
    </row>
    <row r="170" spans="1:22" x14ac:dyDescent="0.3">
      <c r="A170" t="s">
        <v>4747</v>
      </c>
      <c r="B170" t="s">
        <v>5277</v>
      </c>
      <c r="C170" t="s">
        <v>5385</v>
      </c>
      <c r="D170" t="s">
        <v>5929</v>
      </c>
      <c r="E170" t="s">
        <v>6985</v>
      </c>
      <c r="F170" t="s">
        <v>7130</v>
      </c>
      <c r="G170" t="s">
        <v>7135</v>
      </c>
      <c r="H170" t="s">
        <v>7149</v>
      </c>
      <c r="I170" t="s">
        <v>7154</v>
      </c>
      <c r="J170">
        <v>1</v>
      </c>
      <c r="K170">
        <v>4</v>
      </c>
      <c r="L170">
        <v>10</v>
      </c>
      <c r="M170">
        <v>3.6</v>
      </c>
      <c r="N170" t="s">
        <v>7158</v>
      </c>
      <c r="O170" t="s">
        <v>7161</v>
      </c>
      <c r="P170" t="s">
        <v>7170</v>
      </c>
      <c r="Q170">
        <v>3.1</v>
      </c>
      <c r="R170" t="s">
        <v>7171</v>
      </c>
      <c r="S170" t="s">
        <v>7176</v>
      </c>
      <c r="T170">
        <v>42</v>
      </c>
      <c r="U170" t="s">
        <v>7180</v>
      </c>
      <c r="V170" t="s">
        <v>5385</v>
      </c>
    </row>
    <row r="171" spans="1:22" x14ac:dyDescent="0.3">
      <c r="A171" t="s">
        <v>4825</v>
      </c>
      <c r="B171" t="s">
        <v>5311</v>
      </c>
      <c r="C171" t="s">
        <v>5390</v>
      </c>
      <c r="D171" t="s">
        <v>5841</v>
      </c>
      <c r="E171" t="s">
        <v>6341</v>
      </c>
      <c r="F171" t="s">
        <v>7130</v>
      </c>
      <c r="G171" t="s">
        <v>7134</v>
      </c>
      <c r="H171" t="s">
        <v>7150</v>
      </c>
      <c r="I171" t="s">
        <v>7154</v>
      </c>
      <c r="J171">
        <v>3</v>
      </c>
      <c r="K171">
        <v>2.5</v>
      </c>
      <c r="L171">
        <v>5</v>
      </c>
      <c r="M171">
        <v>7.12</v>
      </c>
      <c r="N171" t="s">
        <v>7157</v>
      </c>
      <c r="O171" t="s">
        <v>7161</v>
      </c>
      <c r="P171" t="s">
        <v>7170</v>
      </c>
      <c r="Q171">
        <v>3.9</v>
      </c>
      <c r="R171" t="s">
        <v>7171</v>
      </c>
      <c r="S171" t="s">
        <v>7175</v>
      </c>
      <c r="T171">
        <v>27</v>
      </c>
      <c r="U171" t="s">
        <v>7180</v>
      </c>
      <c r="V171" t="s">
        <v>5390</v>
      </c>
    </row>
    <row r="172" spans="1:22" x14ac:dyDescent="0.3">
      <c r="A172" t="s">
        <v>4835</v>
      </c>
      <c r="B172" t="s">
        <v>5313</v>
      </c>
      <c r="C172" t="s">
        <v>5388</v>
      </c>
      <c r="D172" t="s">
        <v>5987</v>
      </c>
      <c r="E172" t="s">
        <v>6592</v>
      </c>
      <c r="F172" t="s">
        <v>7130</v>
      </c>
      <c r="G172" t="s">
        <v>7136</v>
      </c>
      <c r="H172" t="s">
        <v>7151</v>
      </c>
      <c r="I172" t="s">
        <v>7154</v>
      </c>
      <c r="J172">
        <v>1</v>
      </c>
      <c r="K172">
        <v>4</v>
      </c>
      <c r="L172">
        <v>15</v>
      </c>
      <c r="M172">
        <v>3.4</v>
      </c>
      <c r="N172" t="s">
        <v>7156</v>
      </c>
      <c r="O172" t="s">
        <v>7161</v>
      </c>
      <c r="P172" t="s">
        <v>7164</v>
      </c>
      <c r="Q172">
        <v>4.5</v>
      </c>
      <c r="R172" t="s">
        <v>7173</v>
      </c>
      <c r="S172" t="s">
        <v>7176</v>
      </c>
      <c r="T172">
        <v>32</v>
      </c>
      <c r="U172" t="s">
        <v>7180</v>
      </c>
      <c r="V172" t="s">
        <v>5388</v>
      </c>
    </row>
    <row r="173" spans="1:22" x14ac:dyDescent="0.3">
      <c r="A173" t="s">
        <v>4839</v>
      </c>
      <c r="B173" t="s">
        <v>5256</v>
      </c>
      <c r="C173" t="s">
        <v>5385</v>
      </c>
      <c r="D173" t="s">
        <v>6066</v>
      </c>
      <c r="E173" t="s">
        <v>6328</v>
      </c>
      <c r="F173" t="s">
        <v>7131</v>
      </c>
      <c r="G173" t="s">
        <v>7140</v>
      </c>
      <c r="H173" t="s">
        <v>7150</v>
      </c>
      <c r="I173" t="s">
        <v>7154</v>
      </c>
      <c r="J173">
        <v>2</v>
      </c>
      <c r="K173">
        <v>2</v>
      </c>
      <c r="L173">
        <v>15</v>
      </c>
      <c r="M173">
        <v>3.4</v>
      </c>
      <c r="N173" t="s">
        <v>7156</v>
      </c>
      <c r="O173" t="s">
        <v>7161</v>
      </c>
      <c r="P173" t="s">
        <v>7170</v>
      </c>
      <c r="Q173">
        <v>5</v>
      </c>
      <c r="R173" t="s">
        <v>7173</v>
      </c>
      <c r="S173" t="s">
        <v>7176</v>
      </c>
      <c r="T173">
        <v>36</v>
      </c>
      <c r="U173" t="s">
        <v>7180</v>
      </c>
      <c r="V173" t="s">
        <v>5385</v>
      </c>
    </row>
    <row r="174" spans="1:22" x14ac:dyDescent="0.3">
      <c r="A174" t="s">
        <v>4986</v>
      </c>
      <c r="B174" t="s">
        <v>5258</v>
      </c>
      <c r="C174" t="s">
        <v>5388</v>
      </c>
      <c r="D174" t="s">
        <v>5748</v>
      </c>
      <c r="E174" t="s">
        <v>6856</v>
      </c>
      <c r="F174" t="s">
        <v>7131</v>
      </c>
      <c r="G174" t="s">
        <v>7147</v>
      </c>
      <c r="H174" t="s">
        <v>7152</v>
      </c>
      <c r="I174" t="s">
        <v>7155</v>
      </c>
      <c r="J174">
        <v>1</v>
      </c>
      <c r="K174">
        <v>5</v>
      </c>
      <c r="L174">
        <v>5</v>
      </c>
      <c r="M174">
        <v>4.75</v>
      </c>
      <c r="N174" t="s">
        <v>7158</v>
      </c>
      <c r="O174" t="s">
        <v>7161</v>
      </c>
      <c r="P174" t="s">
        <v>7166</v>
      </c>
      <c r="Q174">
        <v>3.2</v>
      </c>
      <c r="R174" t="s">
        <v>7173</v>
      </c>
      <c r="S174" t="s">
        <v>7175</v>
      </c>
      <c r="T174">
        <v>36</v>
      </c>
      <c r="U174" t="s">
        <v>7180</v>
      </c>
      <c r="V174" t="s">
        <v>5388</v>
      </c>
    </row>
    <row r="175" spans="1:22" x14ac:dyDescent="0.3">
      <c r="A175" t="s">
        <v>182</v>
      </c>
      <c r="B175" t="s">
        <v>5153</v>
      </c>
      <c r="C175" t="s">
        <v>5391</v>
      </c>
      <c r="D175" t="s">
        <v>5542</v>
      </c>
      <c r="E175" t="s">
        <v>6380</v>
      </c>
      <c r="F175" t="s">
        <v>7131</v>
      </c>
      <c r="G175" t="s">
        <v>7141</v>
      </c>
      <c r="H175" t="s">
        <v>7149</v>
      </c>
      <c r="I175" t="s">
        <v>7155</v>
      </c>
      <c r="J175">
        <v>3</v>
      </c>
      <c r="K175">
        <v>3</v>
      </c>
      <c r="L175">
        <v>15</v>
      </c>
      <c r="M175">
        <v>7.65</v>
      </c>
      <c r="N175" t="s">
        <v>7156</v>
      </c>
      <c r="O175" t="s">
        <v>7159</v>
      </c>
      <c r="P175" t="s">
        <v>7168</v>
      </c>
      <c r="Q175">
        <v>4</v>
      </c>
      <c r="R175" t="s">
        <v>7172</v>
      </c>
      <c r="S175" t="s">
        <v>7176</v>
      </c>
      <c r="T175">
        <v>33</v>
      </c>
      <c r="U175" t="s">
        <v>7180</v>
      </c>
      <c r="V175" t="s">
        <v>5391</v>
      </c>
    </row>
    <row r="176" spans="1:22" x14ac:dyDescent="0.3">
      <c r="A176" t="s">
        <v>185</v>
      </c>
      <c r="B176" t="s">
        <v>5155</v>
      </c>
      <c r="C176" t="s">
        <v>5389</v>
      </c>
      <c r="D176" t="s">
        <v>5545</v>
      </c>
      <c r="E176" t="s">
        <v>6383</v>
      </c>
      <c r="F176" t="s">
        <v>7130</v>
      </c>
      <c r="G176" t="s">
        <v>7137</v>
      </c>
      <c r="H176" t="s">
        <v>7150</v>
      </c>
      <c r="I176" t="s">
        <v>7155</v>
      </c>
      <c r="J176">
        <v>4</v>
      </c>
      <c r="K176">
        <v>3</v>
      </c>
      <c r="L176">
        <v>10</v>
      </c>
      <c r="M176">
        <v>10.8</v>
      </c>
      <c r="N176" t="s">
        <v>7158</v>
      </c>
      <c r="O176" t="s">
        <v>7159</v>
      </c>
      <c r="P176" t="s">
        <v>7168</v>
      </c>
      <c r="Q176">
        <v>3</v>
      </c>
      <c r="R176" t="s">
        <v>7173</v>
      </c>
      <c r="S176" t="s">
        <v>7175</v>
      </c>
      <c r="T176">
        <v>32</v>
      </c>
      <c r="U176" t="s">
        <v>7180</v>
      </c>
      <c r="V176" t="s">
        <v>5389</v>
      </c>
    </row>
    <row r="177" spans="1:22" x14ac:dyDescent="0.3">
      <c r="A177" t="s">
        <v>253</v>
      </c>
      <c r="B177" t="s">
        <v>5194</v>
      </c>
      <c r="C177" t="s">
        <v>5386</v>
      </c>
      <c r="D177" t="s">
        <v>5595</v>
      </c>
      <c r="E177" t="s">
        <v>6435</v>
      </c>
      <c r="F177" t="s">
        <v>7131</v>
      </c>
      <c r="G177" t="s">
        <v>7137</v>
      </c>
      <c r="H177" t="s">
        <v>7150</v>
      </c>
      <c r="I177" t="s">
        <v>7155</v>
      </c>
      <c r="J177">
        <v>4</v>
      </c>
      <c r="K177">
        <v>3</v>
      </c>
      <c r="L177">
        <v>0</v>
      </c>
      <c r="M177">
        <v>12</v>
      </c>
      <c r="N177" t="s">
        <v>7157</v>
      </c>
      <c r="O177" t="s">
        <v>7159</v>
      </c>
      <c r="P177" t="s">
        <v>7165</v>
      </c>
      <c r="Q177">
        <v>3.1</v>
      </c>
      <c r="R177" t="s">
        <v>7172</v>
      </c>
      <c r="S177" t="s">
        <v>7175</v>
      </c>
      <c r="T177">
        <v>29</v>
      </c>
      <c r="U177" t="s">
        <v>7180</v>
      </c>
      <c r="V177" t="s">
        <v>5386</v>
      </c>
    </row>
    <row r="178" spans="1:22" x14ac:dyDescent="0.3">
      <c r="A178" t="s">
        <v>295</v>
      </c>
      <c r="B178" t="s">
        <v>5213</v>
      </c>
      <c r="C178" t="s">
        <v>5386</v>
      </c>
      <c r="D178" t="s">
        <v>5638</v>
      </c>
      <c r="E178" t="s">
        <v>6466</v>
      </c>
      <c r="F178" t="s">
        <v>7130</v>
      </c>
      <c r="G178" t="s">
        <v>7138</v>
      </c>
      <c r="H178" t="s">
        <v>7152</v>
      </c>
      <c r="I178" t="s">
        <v>7155</v>
      </c>
      <c r="J178">
        <v>1</v>
      </c>
      <c r="K178">
        <v>5.5</v>
      </c>
      <c r="L178">
        <v>5</v>
      </c>
      <c r="M178">
        <v>5.22</v>
      </c>
      <c r="N178" t="s">
        <v>7157</v>
      </c>
      <c r="O178" t="s">
        <v>7159</v>
      </c>
      <c r="P178" t="s">
        <v>7168</v>
      </c>
      <c r="Q178">
        <v>4.2</v>
      </c>
      <c r="R178" t="s">
        <v>7172</v>
      </c>
      <c r="S178" t="s">
        <v>7174</v>
      </c>
      <c r="T178">
        <v>28</v>
      </c>
      <c r="U178" t="s">
        <v>7180</v>
      </c>
      <c r="V178" t="s">
        <v>5386</v>
      </c>
    </row>
    <row r="179" spans="1:22" x14ac:dyDescent="0.3">
      <c r="A179" t="s">
        <v>372</v>
      </c>
      <c r="B179" t="s">
        <v>5253</v>
      </c>
      <c r="C179" t="s">
        <v>5387</v>
      </c>
      <c r="D179" t="s">
        <v>5695</v>
      </c>
      <c r="E179" t="s">
        <v>6514</v>
      </c>
      <c r="F179" t="s">
        <v>7129</v>
      </c>
      <c r="G179" t="s">
        <v>7138</v>
      </c>
      <c r="H179" t="s">
        <v>7152</v>
      </c>
      <c r="I179" t="s">
        <v>7154</v>
      </c>
      <c r="J179">
        <v>2</v>
      </c>
      <c r="K179">
        <v>5.5</v>
      </c>
      <c r="L179">
        <v>0</v>
      </c>
      <c r="M179">
        <v>11</v>
      </c>
      <c r="N179" t="s">
        <v>7157</v>
      </c>
      <c r="O179" t="s">
        <v>7159</v>
      </c>
      <c r="P179" t="s">
        <v>7165</v>
      </c>
      <c r="Q179">
        <v>4.2</v>
      </c>
      <c r="R179" t="s">
        <v>7173</v>
      </c>
      <c r="S179" t="s">
        <v>7176</v>
      </c>
      <c r="T179">
        <v>27</v>
      </c>
      <c r="U179" t="s">
        <v>7180</v>
      </c>
      <c r="V179" t="s">
        <v>5387</v>
      </c>
    </row>
    <row r="180" spans="1:22" x14ac:dyDescent="0.3">
      <c r="A180" t="s">
        <v>468</v>
      </c>
      <c r="B180" t="s">
        <v>5277</v>
      </c>
      <c r="C180" t="s">
        <v>5385</v>
      </c>
      <c r="D180" t="s">
        <v>5515</v>
      </c>
      <c r="E180" t="s">
        <v>6558</v>
      </c>
      <c r="F180" t="s">
        <v>7129</v>
      </c>
      <c r="G180" t="s">
        <v>7143</v>
      </c>
      <c r="H180" t="s">
        <v>7149</v>
      </c>
      <c r="I180" t="s">
        <v>7155</v>
      </c>
      <c r="J180">
        <v>2</v>
      </c>
      <c r="K180">
        <v>4.5</v>
      </c>
      <c r="L180">
        <v>15</v>
      </c>
      <c r="M180">
        <v>7.65</v>
      </c>
      <c r="N180" t="s">
        <v>7156</v>
      </c>
      <c r="O180" t="s">
        <v>7159</v>
      </c>
      <c r="P180" t="s">
        <v>7169</v>
      </c>
      <c r="Q180">
        <v>3.6</v>
      </c>
      <c r="R180" t="s">
        <v>7171</v>
      </c>
      <c r="S180" t="s">
        <v>7174</v>
      </c>
      <c r="T180">
        <v>41</v>
      </c>
      <c r="U180" t="s">
        <v>7180</v>
      </c>
      <c r="V180" t="s">
        <v>5385</v>
      </c>
    </row>
    <row r="181" spans="1:22" x14ac:dyDescent="0.3">
      <c r="A181" t="s">
        <v>508</v>
      </c>
      <c r="B181" t="s">
        <v>5287</v>
      </c>
      <c r="C181" t="s">
        <v>5391</v>
      </c>
      <c r="D181" t="s">
        <v>5485</v>
      </c>
      <c r="E181" t="s">
        <v>6602</v>
      </c>
      <c r="F181" t="s">
        <v>7129</v>
      </c>
      <c r="G181" t="s">
        <v>7145</v>
      </c>
      <c r="H181" t="s">
        <v>7148</v>
      </c>
      <c r="I181" t="s">
        <v>7155</v>
      </c>
      <c r="J181">
        <v>1</v>
      </c>
      <c r="K181">
        <v>2</v>
      </c>
      <c r="L181">
        <v>0</v>
      </c>
      <c r="M181">
        <v>2</v>
      </c>
      <c r="N181" t="s">
        <v>7157</v>
      </c>
      <c r="O181" t="s">
        <v>7159</v>
      </c>
      <c r="P181" t="s">
        <v>7169</v>
      </c>
      <c r="Q181">
        <v>3.9</v>
      </c>
      <c r="R181" t="s">
        <v>7173</v>
      </c>
      <c r="S181" t="s">
        <v>7176</v>
      </c>
      <c r="T181">
        <v>43</v>
      </c>
      <c r="U181" t="s">
        <v>7180</v>
      </c>
      <c r="V181" t="s">
        <v>5391</v>
      </c>
    </row>
    <row r="182" spans="1:22" x14ac:dyDescent="0.3">
      <c r="A182" t="s">
        <v>612</v>
      </c>
      <c r="B182" t="s">
        <v>5225</v>
      </c>
      <c r="C182" t="s">
        <v>5388</v>
      </c>
      <c r="D182" t="s">
        <v>5507</v>
      </c>
      <c r="E182" t="s">
        <v>6663</v>
      </c>
      <c r="F182" t="s">
        <v>7129</v>
      </c>
      <c r="G182" t="s">
        <v>7139</v>
      </c>
      <c r="H182" t="s">
        <v>7148</v>
      </c>
      <c r="I182" t="s">
        <v>7154</v>
      </c>
      <c r="J182">
        <v>3</v>
      </c>
      <c r="K182">
        <v>3</v>
      </c>
      <c r="L182">
        <v>15</v>
      </c>
      <c r="M182">
        <v>7.65</v>
      </c>
      <c r="N182" t="s">
        <v>7156</v>
      </c>
      <c r="O182" t="s">
        <v>7159</v>
      </c>
      <c r="P182" t="s">
        <v>7165</v>
      </c>
      <c r="Q182">
        <v>4.5999999999999996</v>
      </c>
      <c r="R182" t="s">
        <v>7171</v>
      </c>
      <c r="S182" t="s">
        <v>7174</v>
      </c>
      <c r="T182">
        <v>30</v>
      </c>
      <c r="U182" t="s">
        <v>7180</v>
      </c>
      <c r="V182" t="s">
        <v>5388</v>
      </c>
    </row>
    <row r="183" spans="1:22" x14ac:dyDescent="0.3">
      <c r="A183" t="s">
        <v>650</v>
      </c>
      <c r="B183" t="s">
        <v>5311</v>
      </c>
      <c r="C183" t="s">
        <v>5390</v>
      </c>
      <c r="D183" t="s">
        <v>5846</v>
      </c>
      <c r="E183" t="s">
        <v>6476</v>
      </c>
      <c r="F183" t="s">
        <v>7130</v>
      </c>
      <c r="G183" t="s">
        <v>7137</v>
      </c>
      <c r="H183" t="s">
        <v>7150</v>
      </c>
      <c r="I183" t="s">
        <v>7155</v>
      </c>
      <c r="J183">
        <v>1</v>
      </c>
      <c r="K183">
        <v>3</v>
      </c>
      <c r="L183">
        <v>0</v>
      </c>
      <c r="M183">
        <v>3</v>
      </c>
      <c r="N183" t="s">
        <v>7157</v>
      </c>
      <c r="O183" t="s">
        <v>7159</v>
      </c>
      <c r="P183" t="s">
        <v>7169</v>
      </c>
      <c r="Q183">
        <v>4.3</v>
      </c>
      <c r="R183" t="s">
        <v>7172</v>
      </c>
      <c r="S183" t="s">
        <v>7175</v>
      </c>
      <c r="T183">
        <v>38</v>
      </c>
      <c r="U183" t="s">
        <v>7180</v>
      </c>
      <c r="V183" t="s">
        <v>5390</v>
      </c>
    </row>
    <row r="184" spans="1:22" x14ac:dyDescent="0.3">
      <c r="A184" t="s">
        <v>728</v>
      </c>
      <c r="B184" t="s">
        <v>5155</v>
      </c>
      <c r="C184" t="s">
        <v>5389</v>
      </c>
      <c r="D184" t="s">
        <v>5875</v>
      </c>
      <c r="E184" t="s">
        <v>6337</v>
      </c>
      <c r="F184" t="s">
        <v>7131</v>
      </c>
      <c r="G184" t="s">
        <v>7144</v>
      </c>
      <c r="H184" t="s">
        <v>7149</v>
      </c>
      <c r="I184" t="s">
        <v>7153</v>
      </c>
      <c r="J184">
        <v>1</v>
      </c>
      <c r="K184">
        <v>3.5</v>
      </c>
      <c r="L184">
        <v>0</v>
      </c>
      <c r="M184">
        <v>3.5</v>
      </c>
      <c r="N184" t="s">
        <v>7158</v>
      </c>
      <c r="O184" t="s">
        <v>7159</v>
      </c>
      <c r="P184" t="s">
        <v>7168</v>
      </c>
      <c r="Q184">
        <v>5</v>
      </c>
      <c r="R184" t="s">
        <v>7171</v>
      </c>
      <c r="S184" t="s">
        <v>7175</v>
      </c>
      <c r="T184">
        <v>35</v>
      </c>
      <c r="U184" t="s">
        <v>7180</v>
      </c>
      <c r="V184" t="s">
        <v>5389</v>
      </c>
    </row>
    <row r="185" spans="1:22" x14ac:dyDescent="0.3">
      <c r="A185" t="s">
        <v>788</v>
      </c>
      <c r="B185" t="s">
        <v>5336</v>
      </c>
      <c r="C185" t="s">
        <v>5385</v>
      </c>
      <c r="D185" t="s">
        <v>5701</v>
      </c>
      <c r="E185" t="s">
        <v>6696</v>
      </c>
      <c r="F185" t="s">
        <v>7131</v>
      </c>
      <c r="G185" t="s">
        <v>7132</v>
      </c>
      <c r="H185" t="s">
        <v>7148</v>
      </c>
      <c r="I185" t="s">
        <v>7155</v>
      </c>
      <c r="J185">
        <v>2</v>
      </c>
      <c r="K185">
        <v>2.5</v>
      </c>
      <c r="L185">
        <v>0</v>
      </c>
      <c r="M185">
        <v>5</v>
      </c>
      <c r="N185" t="s">
        <v>7156</v>
      </c>
      <c r="O185" t="s">
        <v>7159</v>
      </c>
      <c r="P185" t="s">
        <v>7167</v>
      </c>
      <c r="Q185">
        <v>3.2</v>
      </c>
      <c r="R185" t="s">
        <v>7173</v>
      </c>
      <c r="S185" t="s">
        <v>7176</v>
      </c>
      <c r="T185">
        <v>45</v>
      </c>
      <c r="U185" t="s">
        <v>7180</v>
      </c>
      <c r="V185" t="s">
        <v>5385</v>
      </c>
    </row>
    <row r="186" spans="1:22" x14ac:dyDescent="0.3">
      <c r="A186" t="s">
        <v>834</v>
      </c>
      <c r="B186" t="s">
        <v>5313</v>
      </c>
      <c r="C186" t="s">
        <v>5388</v>
      </c>
      <c r="D186" t="s">
        <v>5817</v>
      </c>
      <c r="E186" t="s">
        <v>6313</v>
      </c>
      <c r="F186" t="s">
        <v>7131</v>
      </c>
      <c r="G186" t="s">
        <v>7133</v>
      </c>
      <c r="H186" t="s">
        <v>7149</v>
      </c>
      <c r="I186" t="s">
        <v>7153</v>
      </c>
      <c r="J186">
        <v>1</v>
      </c>
      <c r="K186">
        <v>2.5</v>
      </c>
      <c r="L186">
        <v>10</v>
      </c>
      <c r="M186">
        <v>2.25</v>
      </c>
      <c r="N186" t="s">
        <v>7156</v>
      </c>
      <c r="O186" t="s">
        <v>7159</v>
      </c>
      <c r="P186" t="s">
        <v>7169</v>
      </c>
      <c r="Q186">
        <v>3.6</v>
      </c>
      <c r="R186" t="s">
        <v>7172</v>
      </c>
      <c r="S186" t="s">
        <v>7176</v>
      </c>
      <c r="T186">
        <v>32</v>
      </c>
      <c r="U186" t="s">
        <v>7180</v>
      </c>
      <c r="V186" t="s">
        <v>5388</v>
      </c>
    </row>
    <row r="187" spans="1:22" x14ac:dyDescent="0.3">
      <c r="A187" t="s">
        <v>865</v>
      </c>
      <c r="B187" t="s">
        <v>5287</v>
      </c>
      <c r="C187" t="s">
        <v>5391</v>
      </c>
      <c r="D187" t="s">
        <v>5574</v>
      </c>
      <c r="E187" t="s">
        <v>6674</v>
      </c>
      <c r="F187" t="s">
        <v>7131</v>
      </c>
      <c r="G187" t="s">
        <v>7137</v>
      </c>
      <c r="H187" t="s">
        <v>7150</v>
      </c>
      <c r="I187" t="s">
        <v>7154</v>
      </c>
      <c r="J187">
        <v>1</v>
      </c>
      <c r="K187">
        <v>3</v>
      </c>
      <c r="L187">
        <v>0</v>
      </c>
      <c r="M187">
        <v>3</v>
      </c>
      <c r="N187" t="s">
        <v>7158</v>
      </c>
      <c r="O187" t="s">
        <v>7159</v>
      </c>
      <c r="P187" t="s">
        <v>7166</v>
      </c>
      <c r="Q187">
        <v>4.4000000000000004</v>
      </c>
      <c r="R187" t="s">
        <v>7171</v>
      </c>
      <c r="S187" t="s">
        <v>7175</v>
      </c>
      <c r="T187">
        <v>28</v>
      </c>
      <c r="U187" t="s">
        <v>7180</v>
      </c>
      <c r="V187" t="s">
        <v>5391</v>
      </c>
    </row>
    <row r="188" spans="1:22" x14ac:dyDescent="0.3">
      <c r="A188" t="s">
        <v>890</v>
      </c>
      <c r="B188" t="s">
        <v>5111</v>
      </c>
      <c r="C188" t="s">
        <v>5390</v>
      </c>
      <c r="D188" t="s">
        <v>5944</v>
      </c>
      <c r="E188" t="s">
        <v>6786</v>
      </c>
      <c r="F188" t="s">
        <v>7131</v>
      </c>
      <c r="G188" t="s">
        <v>7136</v>
      </c>
      <c r="H188" t="s">
        <v>7151</v>
      </c>
      <c r="I188" t="s">
        <v>7155</v>
      </c>
      <c r="J188">
        <v>4</v>
      </c>
      <c r="K188">
        <v>4</v>
      </c>
      <c r="L188">
        <v>0</v>
      </c>
      <c r="M188">
        <v>16</v>
      </c>
      <c r="N188" t="s">
        <v>7157</v>
      </c>
      <c r="O188" t="s">
        <v>7159</v>
      </c>
      <c r="P188" t="s">
        <v>7170</v>
      </c>
      <c r="Q188">
        <v>4.7</v>
      </c>
      <c r="R188" t="s">
        <v>7173</v>
      </c>
      <c r="S188" t="s">
        <v>7174</v>
      </c>
      <c r="T188">
        <v>41</v>
      </c>
      <c r="U188" t="s">
        <v>7180</v>
      </c>
      <c r="V188" t="s">
        <v>5390</v>
      </c>
    </row>
    <row r="189" spans="1:22" x14ac:dyDescent="0.3">
      <c r="A189" t="s">
        <v>912</v>
      </c>
      <c r="B189" t="s">
        <v>5343</v>
      </c>
      <c r="C189" t="s">
        <v>5389</v>
      </c>
      <c r="D189" t="s">
        <v>5942</v>
      </c>
      <c r="E189" t="s">
        <v>6234</v>
      </c>
      <c r="F189" t="s">
        <v>7131</v>
      </c>
      <c r="G189" t="s">
        <v>7142</v>
      </c>
      <c r="H189" t="s">
        <v>7152</v>
      </c>
      <c r="I189" t="s">
        <v>7153</v>
      </c>
      <c r="J189">
        <v>3</v>
      </c>
      <c r="K189">
        <v>4.5</v>
      </c>
      <c r="L189">
        <v>0</v>
      </c>
      <c r="M189">
        <v>13.5</v>
      </c>
      <c r="N189" t="s">
        <v>7158</v>
      </c>
      <c r="O189" t="s">
        <v>7159</v>
      </c>
      <c r="P189" t="s">
        <v>7169</v>
      </c>
      <c r="Q189">
        <v>3.8</v>
      </c>
      <c r="R189" t="s">
        <v>7172</v>
      </c>
      <c r="S189" t="s">
        <v>7175</v>
      </c>
      <c r="T189">
        <v>39</v>
      </c>
      <c r="U189" t="s">
        <v>7180</v>
      </c>
      <c r="V189" t="s">
        <v>5389</v>
      </c>
    </row>
    <row r="190" spans="1:22" x14ac:dyDescent="0.3">
      <c r="A190" t="s">
        <v>952</v>
      </c>
      <c r="B190" t="s">
        <v>5298</v>
      </c>
      <c r="C190" t="s">
        <v>5390</v>
      </c>
      <c r="D190" t="s">
        <v>5811</v>
      </c>
      <c r="E190" t="s">
        <v>6308</v>
      </c>
      <c r="F190" t="s">
        <v>7130</v>
      </c>
      <c r="G190" t="s">
        <v>7143</v>
      </c>
      <c r="H190" t="s">
        <v>7149</v>
      </c>
      <c r="I190" t="s">
        <v>7154</v>
      </c>
      <c r="J190">
        <v>1</v>
      </c>
      <c r="K190">
        <v>4.5</v>
      </c>
      <c r="L190">
        <v>15</v>
      </c>
      <c r="M190">
        <v>3.82</v>
      </c>
      <c r="N190" t="s">
        <v>7157</v>
      </c>
      <c r="O190" t="s">
        <v>7159</v>
      </c>
      <c r="P190" t="s">
        <v>7169</v>
      </c>
      <c r="Q190">
        <v>4.7</v>
      </c>
      <c r="R190" t="s">
        <v>7171</v>
      </c>
      <c r="S190" t="s">
        <v>7175</v>
      </c>
      <c r="T190">
        <v>25</v>
      </c>
      <c r="U190" t="s">
        <v>7180</v>
      </c>
      <c r="V190" t="s">
        <v>5390</v>
      </c>
    </row>
    <row r="191" spans="1:22" x14ac:dyDescent="0.3">
      <c r="A191" t="s">
        <v>1018</v>
      </c>
      <c r="B191" t="s">
        <v>5155</v>
      </c>
      <c r="C191" t="s">
        <v>5389</v>
      </c>
      <c r="D191" t="s">
        <v>5453</v>
      </c>
      <c r="E191" t="s">
        <v>6313</v>
      </c>
      <c r="F191" t="s">
        <v>7130</v>
      </c>
      <c r="G191" t="s">
        <v>7138</v>
      </c>
      <c r="H191" t="s">
        <v>7152</v>
      </c>
      <c r="I191" t="s">
        <v>7155</v>
      </c>
      <c r="J191">
        <v>4</v>
      </c>
      <c r="K191">
        <v>5.5</v>
      </c>
      <c r="L191">
        <v>0</v>
      </c>
      <c r="M191">
        <v>22</v>
      </c>
      <c r="N191" t="s">
        <v>7158</v>
      </c>
      <c r="O191" t="s">
        <v>7159</v>
      </c>
      <c r="P191" t="s">
        <v>7170</v>
      </c>
      <c r="Q191">
        <v>3.2</v>
      </c>
      <c r="R191" t="s">
        <v>7173</v>
      </c>
      <c r="S191" t="s">
        <v>7176</v>
      </c>
      <c r="T191">
        <v>25</v>
      </c>
      <c r="U191" t="s">
        <v>7180</v>
      </c>
      <c r="V191" t="s">
        <v>5389</v>
      </c>
    </row>
    <row r="192" spans="1:22" x14ac:dyDescent="0.3">
      <c r="A192" t="s">
        <v>1060</v>
      </c>
      <c r="B192" t="s">
        <v>5146</v>
      </c>
      <c r="C192" t="s">
        <v>5386</v>
      </c>
      <c r="D192" t="s">
        <v>5747</v>
      </c>
      <c r="E192" t="s">
        <v>6847</v>
      </c>
      <c r="F192" t="s">
        <v>7130</v>
      </c>
      <c r="G192" t="s">
        <v>7146</v>
      </c>
      <c r="H192" t="s">
        <v>7151</v>
      </c>
      <c r="I192" t="s">
        <v>7154</v>
      </c>
      <c r="J192">
        <v>1</v>
      </c>
      <c r="K192">
        <v>3.8</v>
      </c>
      <c r="L192">
        <v>5</v>
      </c>
      <c r="M192">
        <v>3.61</v>
      </c>
      <c r="N192" t="s">
        <v>7158</v>
      </c>
      <c r="O192" t="s">
        <v>7159</v>
      </c>
      <c r="P192" t="s">
        <v>7164</v>
      </c>
      <c r="Q192">
        <v>3.8</v>
      </c>
      <c r="R192" t="s">
        <v>7173</v>
      </c>
      <c r="S192" t="s">
        <v>7176</v>
      </c>
      <c r="T192">
        <v>30</v>
      </c>
      <c r="U192" t="s">
        <v>7180</v>
      </c>
      <c r="V192" t="s">
        <v>5386</v>
      </c>
    </row>
    <row r="193" spans="1:22" x14ac:dyDescent="0.3">
      <c r="A193" t="s">
        <v>1129</v>
      </c>
      <c r="B193" t="s">
        <v>5277</v>
      </c>
      <c r="C193" t="s">
        <v>5385</v>
      </c>
      <c r="D193" t="s">
        <v>5732</v>
      </c>
      <c r="E193" t="s">
        <v>6872</v>
      </c>
      <c r="F193" t="s">
        <v>7131</v>
      </c>
      <c r="G193" t="s">
        <v>7142</v>
      </c>
      <c r="H193" t="s">
        <v>7152</v>
      </c>
      <c r="I193" t="s">
        <v>7155</v>
      </c>
      <c r="J193">
        <v>2</v>
      </c>
      <c r="K193">
        <v>4.5</v>
      </c>
      <c r="L193">
        <v>5</v>
      </c>
      <c r="M193">
        <v>8.5500000000000007</v>
      </c>
      <c r="N193" t="s">
        <v>7156</v>
      </c>
      <c r="O193" t="s">
        <v>7159</v>
      </c>
      <c r="P193" t="s">
        <v>7165</v>
      </c>
      <c r="Q193">
        <v>4.5999999999999996</v>
      </c>
      <c r="R193" t="s">
        <v>7172</v>
      </c>
      <c r="S193" t="s">
        <v>7174</v>
      </c>
      <c r="T193">
        <v>35</v>
      </c>
      <c r="U193" t="s">
        <v>7180</v>
      </c>
      <c r="V193" t="s">
        <v>5385</v>
      </c>
    </row>
    <row r="194" spans="1:22" x14ac:dyDescent="0.3">
      <c r="A194" t="s">
        <v>1238</v>
      </c>
      <c r="B194" t="s">
        <v>5045</v>
      </c>
      <c r="C194" t="s">
        <v>5385</v>
      </c>
      <c r="D194" t="s">
        <v>5430</v>
      </c>
      <c r="E194" t="s">
        <v>6499</v>
      </c>
      <c r="F194" t="s">
        <v>7129</v>
      </c>
      <c r="G194" t="s">
        <v>7141</v>
      </c>
      <c r="H194" t="s">
        <v>7149</v>
      </c>
      <c r="I194" t="s">
        <v>7155</v>
      </c>
      <c r="J194">
        <v>4</v>
      </c>
      <c r="K194">
        <v>3</v>
      </c>
      <c r="L194">
        <v>15</v>
      </c>
      <c r="M194">
        <v>10.199999999999999</v>
      </c>
      <c r="N194" t="s">
        <v>7156</v>
      </c>
      <c r="O194" t="s">
        <v>7159</v>
      </c>
      <c r="P194" t="s">
        <v>7164</v>
      </c>
      <c r="Q194">
        <v>4.5</v>
      </c>
      <c r="R194" t="s">
        <v>7173</v>
      </c>
      <c r="S194" t="s">
        <v>7176</v>
      </c>
      <c r="T194">
        <v>29</v>
      </c>
      <c r="U194" t="s">
        <v>7180</v>
      </c>
      <c r="V194" t="s">
        <v>5385</v>
      </c>
    </row>
    <row r="195" spans="1:22" x14ac:dyDescent="0.3">
      <c r="A195" t="s">
        <v>1268</v>
      </c>
      <c r="B195" t="s">
        <v>5322</v>
      </c>
      <c r="C195" t="s">
        <v>5388</v>
      </c>
      <c r="D195" t="s">
        <v>5672</v>
      </c>
      <c r="E195" t="s">
        <v>6516</v>
      </c>
      <c r="F195" t="s">
        <v>7131</v>
      </c>
      <c r="G195" t="s">
        <v>7135</v>
      </c>
      <c r="H195" t="s">
        <v>7149</v>
      </c>
      <c r="I195" t="s">
        <v>7153</v>
      </c>
      <c r="J195">
        <v>1</v>
      </c>
      <c r="K195">
        <v>4</v>
      </c>
      <c r="L195">
        <v>5</v>
      </c>
      <c r="M195">
        <v>3.8</v>
      </c>
      <c r="N195" t="s">
        <v>7158</v>
      </c>
      <c r="O195" t="s">
        <v>7159</v>
      </c>
      <c r="P195" t="s">
        <v>7166</v>
      </c>
      <c r="Q195">
        <v>4.5999999999999996</v>
      </c>
      <c r="R195" t="s">
        <v>7173</v>
      </c>
      <c r="S195" t="s">
        <v>7174</v>
      </c>
      <c r="T195">
        <v>45</v>
      </c>
      <c r="U195" t="s">
        <v>7180</v>
      </c>
      <c r="V195" t="s">
        <v>5388</v>
      </c>
    </row>
    <row r="196" spans="1:22" x14ac:dyDescent="0.3">
      <c r="A196" t="s">
        <v>1431</v>
      </c>
      <c r="B196" t="s">
        <v>5111</v>
      </c>
      <c r="C196" t="s">
        <v>5390</v>
      </c>
      <c r="D196" t="s">
        <v>5822</v>
      </c>
      <c r="E196" t="s">
        <v>6683</v>
      </c>
      <c r="F196" t="s">
        <v>7129</v>
      </c>
      <c r="G196" t="s">
        <v>7144</v>
      </c>
      <c r="H196" t="s">
        <v>7149</v>
      </c>
      <c r="I196" t="s">
        <v>7154</v>
      </c>
      <c r="J196">
        <v>3</v>
      </c>
      <c r="K196">
        <v>3.5</v>
      </c>
      <c r="L196">
        <v>15</v>
      </c>
      <c r="M196">
        <v>8.92</v>
      </c>
      <c r="N196" t="s">
        <v>7158</v>
      </c>
      <c r="O196" t="s">
        <v>7159</v>
      </c>
      <c r="P196" t="s">
        <v>7169</v>
      </c>
      <c r="Q196">
        <v>4.0999999999999996</v>
      </c>
      <c r="R196" t="s">
        <v>7171</v>
      </c>
      <c r="S196" t="s">
        <v>7176</v>
      </c>
      <c r="T196">
        <v>45</v>
      </c>
      <c r="U196" t="s">
        <v>7180</v>
      </c>
      <c r="V196" t="s">
        <v>5390</v>
      </c>
    </row>
    <row r="197" spans="1:22" x14ac:dyDescent="0.3">
      <c r="A197" t="s">
        <v>1475</v>
      </c>
      <c r="B197" t="s">
        <v>5194</v>
      </c>
      <c r="C197" t="s">
        <v>5386</v>
      </c>
      <c r="D197" t="s">
        <v>5553</v>
      </c>
      <c r="E197" t="s">
        <v>6764</v>
      </c>
      <c r="F197" t="s">
        <v>7130</v>
      </c>
      <c r="G197" t="s">
        <v>7147</v>
      </c>
      <c r="H197" t="s">
        <v>7152</v>
      </c>
      <c r="I197" t="s">
        <v>7155</v>
      </c>
      <c r="J197">
        <v>1</v>
      </c>
      <c r="K197">
        <v>5</v>
      </c>
      <c r="L197">
        <v>5</v>
      </c>
      <c r="M197">
        <v>4.75</v>
      </c>
      <c r="N197" t="s">
        <v>7158</v>
      </c>
      <c r="O197" t="s">
        <v>7159</v>
      </c>
      <c r="P197" t="s">
        <v>7167</v>
      </c>
      <c r="Q197">
        <v>3.2</v>
      </c>
      <c r="R197" t="s">
        <v>7173</v>
      </c>
      <c r="S197" t="s">
        <v>7176</v>
      </c>
      <c r="T197">
        <v>35</v>
      </c>
      <c r="U197" t="s">
        <v>7180</v>
      </c>
      <c r="V197" t="s">
        <v>5386</v>
      </c>
    </row>
    <row r="198" spans="1:22" x14ac:dyDescent="0.3">
      <c r="A198" t="s">
        <v>1510</v>
      </c>
      <c r="B198" t="s">
        <v>5311</v>
      </c>
      <c r="C198" t="s">
        <v>5390</v>
      </c>
      <c r="D198" t="s">
        <v>5425</v>
      </c>
      <c r="E198" t="s">
        <v>6865</v>
      </c>
      <c r="F198" t="s">
        <v>7130</v>
      </c>
      <c r="G198" t="s">
        <v>7141</v>
      </c>
      <c r="H198" t="s">
        <v>7149</v>
      </c>
      <c r="I198" t="s">
        <v>7153</v>
      </c>
      <c r="J198">
        <v>2</v>
      </c>
      <c r="K198">
        <v>3</v>
      </c>
      <c r="L198">
        <v>0</v>
      </c>
      <c r="M198">
        <v>6</v>
      </c>
      <c r="N198" t="s">
        <v>7157</v>
      </c>
      <c r="O198" t="s">
        <v>7159</v>
      </c>
      <c r="P198" t="s">
        <v>7165</v>
      </c>
      <c r="Q198">
        <v>4.9000000000000004</v>
      </c>
      <c r="R198" t="s">
        <v>7172</v>
      </c>
      <c r="S198" t="s">
        <v>7176</v>
      </c>
      <c r="T198">
        <v>25</v>
      </c>
      <c r="U198" t="s">
        <v>7180</v>
      </c>
      <c r="V198" t="s">
        <v>5390</v>
      </c>
    </row>
    <row r="199" spans="1:22" x14ac:dyDescent="0.3">
      <c r="A199" t="s">
        <v>1609</v>
      </c>
      <c r="B199" t="s">
        <v>5311</v>
      </c>
      <c r="C199" t="s">
        <v>5390</v>
      </c>
      <c r="D199" t="s">
        <v>5962</v>
      </c>
      <c r="E199" t="s">
        <v>6579</v>
      </c>
      <c r="F199" t="s">
        <v>7131</v>
      </c>
      <c r="G199" t="s">
        <v>7143</v>
      </c>
      <c r="H199" t="s">
        <v>7149</v>
      </c>
      <c r="I199" t="s">
        <v>7153</v>
      </c>
      <c r="J199">
        <v>1</v>
      </c>
      <c r="K199">
        <v>4.5</v>
      </c>
      <c r="L199">
        <v>10</v>
      </c>
      <c r="M199">
        <v>4.05</v>
      </c>
      <c r="N199" t="s">
        <v>7158</v>
      </c>
      <c r="O199" t="s">
        <v>7159</v>
      </c>
      <c r="P199" t="s">
        <v>7164</v>
      </c>
      <c r="Q199">
        <v>4.5999999999999996</v>
      </c>
      <c r="R199" t="s">
        <v>7172</v>
      </c>
      <c r="S199" t="s">
        <v>7174</v>
      </c>
      <c r="T199">
        <v>30</v>
      </c>
      <c r="U199" t="s">
        <v>7180</v>
      </c>
      <c r="V199" t="s">
        <v>5390</v>
      </c>
    </row>
    <row r="200" spans="1:22" x14ac:dyDescent="0.3">
      <c r="A200" t="s">
        <v>1652</v>
      </c>
      <c r="B200" t="s">
        <v>5258</v>
      </c>
      <c r="C200" t="s">
        <v>5388</v>
      </c>
      <c r="D200" t="s">
        <v>5798</v>
      </c>
      <c r="E200" t="s">
        <v>6901</v>
      </c>
      <c r="F200" t="s">
        <v>7130</v>
      </c>
      <c r="G200" t="s">
        <v>7143</v>
      </c>
      <c r="H200" t="s">
        <v>7149</v>
      </c>
      <c r="I200" t="s">
        <v>7153</v>
      </c>
      <c r="J200">
        <v>4</v>
      </c>
      <c r="K200">
        <v>4.5</v>
      </c>
      <c r="L200">
        <v>15</v>
      </c>
      <c r="M200">
        <v>15.3</v>
      </c>
      <c r="N200" t="s">
        <v>7158</v>
      </c>
      <c r="O200" t="s">
        <v>7159</v>
      </c>
      <c r="P200" t="s">
        <v>7170</v>
      </c>
      <c r="Q200">
        <v>4.2</v>
      </c>
      <c r="R200" t="s">
        <v>7172</v>
      </c>
      <c r="S200" t="s">
        <v>7174</v>
      </c>
      <c r="T200">
        <v>30</v>
      </c>
      <c r="U200" t="s">
        <v>7180</v>
      </c>
      <c r="V200" t="s">
        <v>5388</v>
      </c>
    </row>
    <row r="201" spans="1:22" x14ac:dyDescent="0.3">
      <c r="A201" t="s">
        <v>1720</v>
      </c>
      <c r="B201" t="s">
        <v>5277</v>
      </c>
      <c r="C201" t="s">
        <v>5385</v>
      </c>
      <c r="D201" t="s">
        <v>5604</v>
      </c>
      <c r="E201" t="s">
        <v>6589</v>
      </c>
      <c r="F201" t="s">
        <v>7130</v>
      </c>
      <c r="G201" t="s">
        <v>7137</v>
      </c>
      <c r="H201" t="s">
        <v>7150</v>
      </c>
      <c r="I201" t="s">
        <v>7154</v>
      </c>
      <c r="J201">
        <v>4</v>
      </c>
      <c r="K201">
        <v>3</v>
      </c>
      <c r="L201">
        <v>0</v>
      </c>
      <c r="M201">
        <v>12</v>
      </c>
      <c r="N201" t="s">
        <v>7156</v>
      </c>
      <c r="O201" t="s">
        <v>7159</v>
      </c>
      <c r="P201" t="s">
        <v>7164</v>
      </c>
      <c r="Q201">
        <v>3.1</v>
      </c>
      <c r="R201" t="s">
        <v>7171</v>
      </c>
      <c r="S201" t="s">
        <v>7176</v>
      </c>
      <c r="T201">
        <v>29</v>
      </c>
      <c r="U201" t="s">
        <v>7180</v>
      </c>
      <c r="V201" t="s">
        <v>5385</v>
      </c>
    </row>
    <row r="202" spans="1:22" x14ac:dyDescent="0.3">
      <c r="A202" t="s">
        <v>1732</v>
      </c>
      <c r="B202" t="s">
        <v>5253</v>
      </c>
      <c r="C202" t="s">
        <v>5387</v>
      </c>
      <c r="D202" t="s">
        <v>5520</v>
      </c>
      <c r="E202" t="s">
        <v>6786</v>
      </c>
      <c r="F202" t="s">
        <v>7129</v>
      </c>
      <c r="G202" t="s">
        <v>7135</v>
      </c>
      <c r="H202" t="s">
        <v>7149</v>
      </c>
      <c r="I202" t="s">
        <v>7153</v>
      </c>
      <c r="J202">
        <v>2</v>
      </c>
      <c r="K202">
        <v>4</v>
      </c>
      <c r="L202">
        <v>5</v>
      </c>
      <c r="M202">
        <v>7.6</v>
      </c>
      <c r="N202" t="s">
        <v>7156</v>
      </c>
      <c r="O202" t="s">
        <v>7159</v>
      </c>
      <c r="P202" t="s">
        <v>7165</v>
      </c>
      <c r="Q202">
        <v>4.8</v>
      </c>
      <c r="R202" t="s">
        <v>7171</v>
      </c>
      <c r="S202" t="s">
        <v>7174</v>
      </c>
      <c r="T202">
        <v>37</v>
      </c>
      <c r="U202" t="s">
        <v>7180</v>
      </c>
      <c r="V202" t="s">
        <v>5387</v>
      </c>
    </row>
    <row r="203" spans="1:22" x14ac:dyDescent="0.3">
      <c r="A203" t="s">
        <v>1754</v>
      </c>
      <c r="B203" t="s">
        <v>5045</v>
      </c>
      <c r="C203" t="s">
        <v>5385</v>
      </c>
      <c r="D203" t="s">
        <v>5564</v>
      </c>
      <c r="E203" t="s">
        <v>6801</v>
      </c>
      <c r="F203" t="s">
        <v>7130</v>
      </c>
      <c r="G203" t="s">
        <v>7132</v>
      </c>
      <c r="H203" t="s">
        <v>7148</v>
      </c>
      <c r="I203" t="s">
        <v>7154</v>
      </c>
      <c r="J203">
        <v>1</v>
      </c>
      <c r="K203">
        <v>2.5</v>
      </c>
      <c r="L203">
        <v>10</v>
      </c>
      <c r="M203">
        <v>2.25</v>
      </c>
      <c r="N203" t="s">
        <v>7156</v>
      </c>
      <c r="O203" t="s">
        <v>7159</v>
      </c>
      <c r="P203" t="s">
        <v>7165</v>
      </c>
      <c r="Q203">
        <v>3.7</v>
      </c>
      <c r="R203" t="s">
        <v>7171</v>
      </c>
      <c r="S203" t="s">
        <v>7174</v>
      </c>
      <c r="T203">
        <v>28</v>
      </c>
      <c r="U203" t="s">
        <v>7180</v>
      </c>
      <c r="V203" t="s">
        <v>5385</v>
      </c>
    </row>
    <row r="204" spans="1:22" x14ac:dyDescent="0.3">
      <c r="A204" t="s">
        <v>1765</v>
      </c>
      <c r="B204" t="s">
        <v>5225</v>
      </c>
      <c r="C204" t="s">
        <v>5388</v>
      </c>
      <c r="D204" t="s">
        <v>5428</v>
      </c>
      <c r="E204" t="s">
        <v>6529</v>
      </c>
      <c r="F204" t="s">
        <v>7131</v>
      </c>
      <c r="G204" t="s">
        <v>7147</v>
      </c>
      <c r="H204" t="s">
        <v>7152</v>
      </c>
      <c r="I204" t="s">
        <v>7155</v>
      </c>
      <c r="J204">
        <v>1</v>
      </c>
      <c r="K204">
        <v>5</v>
      </c>
      <c r="L204">
        <v>15</v>
      </c>
      <c r="M204">
        <v>4.25</v>
      </c>
      <c r="N204" t="s">
        <v>7156</v>
      </c>
      <c r="O204" t="s">
        <v>7159</v>
      </c>
      <c r="P204" t="s">
        <v>7170</v>
      </c>
      <c r="Q204">
        <v>5</v>
      </c>
      <c r="R204" t="s">
        <v>7173</v>
      </c>
      <c r="S204" t="s">
        <v>7175</v>
      </c>
      <c r="T204">
        <v>32</v>
      </c>
      <c r="U204" t="s">
        <v>7180</v>
      </c>
      <c r="V204" t="s">
        <v>5388</v>
      </c>
    </row>
    <row r="205" spans="1:22" x14ac:dyDescent="0.3">
      <c r="A205" t="s">
        <v>1846</v>
      </c>
      <c r="B205" t="s">
        <v>5281</v>
      </c>
      <c r="C205" t="s">
        <v>5387</v>
      </c>
      <c r="D205" t="s">
        <v>5550</v>
      </c>
      <c r="E205" t="s">
        <v>6513</v>
      </c>
      <c r="F205" t="s">
        <v>7129</v>
      </c>
      <c r="G205" t="s">
        <v>7144</v>
      </c>
      <c r="H205" t="s">
        <v>7149</v>
      </c>
      <c r="I205" t="s">
        <v>7155</v>
      </c>
      <c r="J205">
        <v>1</v>
      </c>
      <c r="K205">
        <v>3.5</v>
      </c>
      <c r="L205">
        <v>5</v>
      </c>
      <c r="M205">
        <v>3.32</v>
      </c>
      <c r="N205" t="s">
        <v>7158</v>
      </c>
      <c r="O205" t="s">
        <v>7159</v>
      </c>
      <c r="P205" t="s">
        <v>7166</v>
      </c>
      <c r="Q205">
        <v>3.3</v>
      </c>
      <c r="R205" t="s">
        <v>7171</v>
      </c>
      <c r="S205" t="s">
        <v>7176</v>
      </c>
      <c r="T205">
        <v>45</v>
      </c>
      <c r="U205" t="s">
        <v>7180</v>
      </c>
      <c r="V205" t="s">
        <v>5387</v>
      </c>
    </row>
    <row r="206" spans="1:22" x14ac:dyDescent="0.3">
      <c r="A206" t="s">
        <v>1866</v>
      </c>
      <c r="B206" t="s">
        <v>5281</v>
      </c>
      <c r="C206" t="s">
        <v>5387</v>
      </c>
      <c r="D206" t="s">
        <v>6005</v>
      </c>
      <c r="E206" t="s">
        <v>6722</v>
      </c>
      <c r="F206" t="s">
        <v>7130</v>
      </c>
      <c r="G206" t="s">
        <v>7138</v>
      </c>
      <c r="H206" t="s">
        <v>7152</v>
      </c>
      <c r="I206" t="s">
        <v>7154</v>
      </c>
      <c r="J206">
        <v>4</v>
      </c>
      <c r="K206">
        <v>5.5</v>
      </c>
      <c r="L206">
        <v>0</v>
      </c>
      <c r="M206">
        <v>22</v>
      </c>
      <c r="N206" t="s">
        <v>7156</v>
      </c>
      <c r="O206" t="s">
        <v>7159</v>
      </c>
      <c r="P206" t="s">
        <v>7170</v>
      </c>
      <c r="Q206">
        <v>4.8</v>
      </c>
      <c r="R206" t="s">
        <v>7171</v>
      </c>
      <c r="S206" t="s">
        <v>7174</v>
      </c>
      <c r="T206">
        <v>42</v>
      </c>
      <c r="U206" t="s">
        <v>7180</v>
      </c>
      <c r="V206" t="s">
        <v>5387</v>
      </c>
    </row>
    <row r="207" spans="1:22" x14ac:dyDescent="0.3">
      <c r="A207" t="s">
        <v>1952</v>
      </c>
      <c r="B207" t="s">
        <v>5287</v>
      </c>
      <c r="C207" t="s">
        <v>5391</v>
      </c>
      <c r="D207" t="s">
        <v>5552</v>
      </c>
      <c r="E207" t="s">
        <v>6394</v>
      </c>
      <c r="F207" t="s">
        <v>7129</v>
      </c>
      <c r="G207" t="s">
        <v>7136</v>
      </c>
      <c r="H207" t="s">
        <v>7151</v>
      </c>
      <c r="I207" t="s">
        <v>7153</v>
      </c>
      <c r="J207">
        <v>2</v>
      </c>
      <c r="K207">
        <v>4</v>
      </c>
      <c r="L207">
        <v>15</v>
      </c>
      <c r="M207">
        <v>6.8</v>
      </c>
      <c r="N207" t="s">
        <v>7157</v>
      </c>
      <c r="O207" t="s">
        <v>7159</v>
      </c>
      <c r="P207" t="s">
        <v>7168</v>
      </c>
      <c r="Q207">
        <v>3.3</v>
      </c>
      <c r="R207" t="s">
        <v>7173</v>
      </c>
      <c r="S207" t="s">
        <v>7176</v>
      </c>
      <c r="T207">
        <v>32</v>
      </c>
      <c r="U207" t="s">
        <v>7180</v>
      </c>
      <c r="V207" t="s">
        <v>5391</v>
      </c>
    </row>
    <row r="208" spans="1:22" x14ac:dyDescent="0.3">
      <c r="A208" t="s">
        <v>2011</v>
      </c>
      <c r="B208" t="s">
        <v>5256</v>
      </c>
      <c r="C208" t="s">
        <v>5385</v>
      </c>
      <c r="D208" t="s">
        <v>5498</v>
      </c>
      <c r="E208" t="s">
        <v>6889</v>
      </c>
      <c r="F208" t="s">
        <v>7129</v>
      </c>
      <c r="G208" t="s">
        <v>7135</v>
      </c>
      <c r="H208" t="s">
        <v>7149</v>
      </c>
      <c r="I208" t="s">
        <v>7155</v>
      </c>
      <c r="J208">
        <v>1</v>
      </c>
      <c r="K208">
        <v>4</v>
      </c>
      <c r="L208">
        <v>0</v>
      </c>
      <c r="M208">
        <v>4</v>
      </c>
      <c r="N208" t="s">
        <v>7158</v>
      </c>
      <c r="O208" t="s">
        <v>7159</v>
      </c>
      <c r="P208" t="s">
        <v>7168</v>
      </c>
      <c r="Q208">
        <v>4.3</v>
      </c>
      <c r="R208" t="s">
        <v>7172</v>
      </c>
      <c r="S208" t="s">
        <v>7174</v>
      </c>
      <c r="T208">
        <v>34</v>
      </c>
      <c r="U208" t="s">
        <v>7180</v>
      </c>
      <c r="V208" t="s">
        <v>5385</v>
      </c>
    </row>
    <row r="209" spans="1:22" x14ac:dyDescent="0.3">
      <c r="A209" t="s">
        <v>2119</v>
      </c>
      <c r="B209" t="s">
        <v>5136</v>
      </c>
      <c r="C209" t="s">
        <v>5390</v>
      </c>
      <c r="D209" t="s">
        <v>6111</v>
      </c>
      <c r="E209" t="s">
        <v>6972</v>
      </c>
      <c r="F209" t="s">
        <v>7131</v>
      </c>
      <c r="G209" t="s">
        <v>7144</v>
      </c>
      <c r="H209" t="s">
        <v>7149</v>
      </c>
      <c r="I209" t="s">
        <v>7154</v>
      </c>
      <c r="J209">
        <v>1</v>
      </c>
      <c r="K209">
        <v>3.5</v>
      </c>
      <c r="L209">
        <v>5</v>
      </c>
      <c r="M209">
        <v>3.32</v>
      </c>
      <c r="N209" t="s">
        <v>7158</v>
      </c>
      <c r="O209" t="s">
        <v>7159</v>
      </c>
      <c r="P209" t="s">
        <v>7170</v>
      </c>
      <c r="Q209">
        <v>4.4000000000000004</v>
      </c>
      <c r="R209" t="s">
        <v>7172</v>
      </c>
      <c r="S209" t="s">
        <v>7176</v>
      </c>
      <c r="T209">
        <v>42</v>
      </c>
      <c r="U209" t="s">
        <v>7180</v>
      </c>
      <c r="V209" t="s">
        <v>5390</v>
      </c>
    </row>
    <row r="210" spans="1:22" x14ac:dyDescent="0.3">
      <c r="A210" t="s">
        <v>2158</v>
      </c>
      <c r="B210" t="s">
        <v>5210</v>
      </c>
      <c r="C210" t="s">
        <v>5387</v>
      </c>
      <c r="D210" t="s">
        <v>6135</v>
      </c>
      <c r="E210" t="s">
        <v>6503</v>
      </c>
      <c r="F210" t="s">
        <v>7129</v>
      </c>
      <c r="G210" t="s">
        <v>7140</v>
      </c>
      <c r="H210" t="s">
        <v>7150</v>
      </c>
      <c r="I210" t="s">
        <v>7153</v>
      </c>
      <c r="J210">
        <v>3</v>
      </c>
      <c r="K210">
        <v>2</v>
      </c>
      <c r="L210">
        <v>5</v>
      </c>
      <c r="M210">
        <v>5.7</v>
      </c>
      <c r="N210" t="s">
        <v>7157</v>
      </c>
      <c r="O210" t="s">
        <v>7159</v>
      </c>
      <c r="P210" t="s">
        <v>7169</v>
      </c>
      <c r="Q210">
        <v>4.5</v>
      </c>
      <c r="R210" t="s">
        <v>7173</v>
      </c>
      <c r="S210" t="s">
        <v>7176</v>
      </c>
      <c r="T210">
        <v>37</v>
      </c>
      <c r="U210" t="s">
        <v>7180</v>
      </c>
      <c r="V210" t="s">
        <v>5387</v>
      </c>
    </row>
    <row r="211" spans="1:22" x14ac:dyDescent="0.3">
      <c r="A211" t="s">
        <v>2166</v>
      </c>
      <c r="B211" t="s">
        <v>5277</v>
      </c>
      <c r="C211" t="s">
        <v>5385</v>
      </c>
      <c r="D211" t="s">
        <v>6174</v>
      </c>
      <c r="E211" t="s">
        <v>6643</v>
      </c>
      <c r="F211" t="s">
        <v>7129</v>
      </c>
      <c r="G211" t="s">
        <v>7146</v>
      </c>
      <c r="H211" t="s">
        <v>7151</v>
      </c>
      <c r="I211" t="s">
        <v>7155</v>
      </c>
      <c r="J211">
        <v>2</v>
      </c>
      <c r="K211">
        <v>3.8</v>
      </c>
      <c r="L211">
        <v>0</v>
      </c>
      <c r="M211">
        <v>7.6</v>
      </c>
      <c r="N211" t="s">
        <v>7157</v>
      </c>
      <c r="O211" t="s">
        <v>7159</v>
      </c>
      <c r="P211" t="s">
        <v>7168</v>
      </c>
      <c r="Q211">
        <v>4</v>
      </c>
      <c r="R211" t="s">
        <v>7171</v>
      </c>
      <c r="S211" t="s">
        <v>7174</v>
      </c>
      <c r="T211">
        <v>29</v>
      </c>
      <c r="U211" t="s">
        <v>7180</v>
      </c>
      <c r="V211" t="s">
        <v>5385</v>
      </c>
    </row>
    <row r="212" spans="1:22" x14ac:dyDescent="0.3">
      <c r="A212" t="s">
        <v>2194</v>
      </c>
      <c r="B212" t="s">
        <v>5153</v>
      </c>
      <c r="C212" t="s">
        <v>5391</v>
      </c>
      <c r="D212" t="s">
        <v>5778</v>
      </c>
      <c r="E212" t="s">
        <v>6450</v>
      </c>
      <c r="F212" t="s">
        <v>7129</v>
      </c>
      <c r="G212" t="s">
        <v>7139</v>
      </c>
      <c r="H212" t="s">
        <v>7148</v>
      </c>
      <c r="I212" t="s">
        <v>7155</v>
      </c>
      <c r="J212">
        <v>1</v>
      </c>
      <c r="K212">
        <v>3</v>
      </c>
      <c r="L212">
        <v>15</v>
      </c>
      <c r="M212">
        <v>2.5499999999999998</v>
      </c>
      <c r="N212" t="s">
        <v>7158</v>
      </c>
      <c r="O212" t="s">
        <v>7159</v>
      </c>
      <c r="P212" t="s">
        <v>7166</v>
      </c>
      <c r="Q212">
        <v>4.0999999999999996</v>
      </c>
      <c r="R212" t="s">
        <v>7173</v>
      </c>
      <c r="S212" t="s">
        <v>7174</v>
      </c>
      <c r="T212">
        <v>39</v>
      </c>
      <c r="U212" t="s">
        <v>7180</v>
      </c>
      <c r="V212" t="s">
        <v>5391</v>
      </c>
    </row>
    <row r="213" spans="1:22" x14ac:dyDescent="0.3">
      <c r="A213" t="s">
        <v>2195</v>
      </c>
      <c r="B213" t="s">
        <v>5256</v>
      </c>
      <c r="C213" t="s">
        <v>5385</v>
      </c>
      <c r="D213" t="s">
        <v>5918</v>
      </c>
      <c r="E213" t="s">
        <v>6812</v>
      </c>
      <c r="F213" t="s">
        <v>7129</v>
      </c>
      <c r="G213" t="s">
        <v>7143</v>
      </c>
      <c r="H213" t="s">
        <v>7149</v>
      </c>
      <c r="I213" t="s">
        <v>7155</v>
      </c>
      <c r="J213">
        <v>3</v>
      </c>
      <c r="K213">
        <v>4.5</v>
      </c>
      <c r="L213">
        <v>0</v>
      </c>
      <c r="M213">
        <v>13.5</v>
      </c>
      <c r="N213" t="s">
        <v>7156</v>
      </c>
      <c r="O213" t="s">
        <v>7159</v>
      </c>
      <c r="P213" t="s">
        <v>7167</v>
      </c>
      <c r="Q213">
        <v>3.1</v>
      </c>
      <c r="R213" t="s">
        <v>7172</v>
      </c>
      <c r="S213" t="s">
        <v>7175</v>
      </c>
      <c r="T213">
        <v>27</v>
      </c>
      <c r="U213" t="s">
        <v>7180</v>
      </c>
      <c r="V213" t="s">
        <v>5385</v>
      </c>
    </row>
    <row r="214" spans="1:22" x14ac:dyDescent="0.3">
      <c r="A214" t="s">
        <v>2196</v>
      </c>
      <c r="B214" t="s">
        <v>5146</v>
      </c>
      <c r="C214" t="s">
        <v>5386</v>
      </c>
      <c r="D214" t="s">
        <v>5663</v>
      </c>
      <c r="E214" t="s">
        <v>6738</v>
      </c>
      <c r="F214" t="s">
        <v>7130</v>
      </c>
      <c r="G214" t="s">
        <v>7145</v>
      </c>
      <c r="H214" t="s">
        <v>7148</v>
      </c>
      <c r="I214" t="s">
        <v>7155</v>
      </c>
      <c r="J214">
        <v>4</v>
      </c>
      <c r="K214">
        <v>2</v>
      </c>
      <c r="L214">
        <v>10</v>
      </c>
      <c r="M214">
        <v>7.2</v>
      </c>
      <c r="N214" t="s">
        <v>7157</v>
      </c>
      <c r="O214" t="s">
        <v>7159</v>
      </c>
      <c r="P214" t="s">
        <v>7167</v>
      </c>
      <c r="Q214">
        <v>4.2</v>
      </c>
      <c r="R214" t="s">
        <v>7172</v>
      </c>
      <c r="S214" t="s">
        <v>7174</v>
      </c>
      <c r="T214">
        <v>30</v>
      </c>
      <c r="U214" t="s">
        <v>7180</v>
      </c>
      <c r="V214" t="s">
        <v>5386</v>
      </c>
    </row>
    <row r="215" spans="1:22" x14ac:dyDescent="0.3">
      <c r="A215" t="s">
        <v>2291</v>
      </c>
      <c r="B215" t="s">
        <v>5146</v>
      </c>
      <c r="C215" t="s">
        <v>5386</v>
      </c>
      <c r="D215" t="s">
        <v>5652</v>
      </c>
      <c r="E215" t="s">
        <v>6345</v>
      </c>
      <c r="F215" t="s">
        <v>7129</v>
      </c>
      <c r="G215" t="s">
        <v>7142</v>
      </c>
      <c r="H215" t="s">
        <v>7152</v>
      </c>
      <c r="I215" t="s">
        <v>7153</v>
      </c>
      <c r="J215">
        <v>1</v>
      </c>
      <c r="K215">
        <v>4.5</v>
      </c>
      <c r="L215">
        <v>0</v>
      </c>
      <c r="M215">
        <v>4.5</v>
      </c>
      <c r="N215" t="s">
        <v>7158</v>
      </c>
      <c r="O215" t="s">
        <v>7159</v>
      </c>
      <c r="P215" t="s">
        <v>7170</v>
      </c>
      <c r="Q215">
        <v>4.4000000000000004</v>
      </c>
      <c r="R215" t="s">
        <v>7173</v>
      </c>
      <c r="S215" t="s">
        <v>7174</v>
      </c>
      <c r="T215">
        <v>39</v>
      </c>
      <c r="U215" t="s">
        <v>7180</v>
      </c>
      <c r="V215" t="s">
        <v>5386</v>
      </c>
    </row>
    <row r="216" spans="1:22" x14ac:dyDescent="0.3">
      <c r="A216" t="s">
        <v>2307</v>
      </c>
      <c r="B216" t="s">
        <v>5225</v>
      </c>
      <c r="C216" t="s">
        <v>5388</v>
      </c>
      <c r="D216" t="s">
        <v>5624</v>
      </c>
      <c r="E216" t="s">
        <v>6496</v>
      </c>
      <c r="F216" t="s">
        <v>7129</v>
      </c>
      <c r="G216" t="s">
        <v>7133</v>
      </c>
      <c r="H216" t="s">
        <v>7149</v>
      </c>
      <c r="I216" t="s">
        <v>7154</v>
      </c>
      <c r="J216">
        <v>4</v>
      </c>
      <c r="K216">
        <v>2.5</v>
      </c>
      <c r="L216">
        <v>15</v>
      </c>
      <c r="M216">
        <v>8.5</v>
      </c>
      <c r="N216" t="s">
        <v>7158</v>
      </c>
      <c r="O216" t="s">
        <v>7159</v>
      </c>
      <c r="P216" t="s">
        <v>7164</v>
      </c>
      <c r="Q216">
        <v>3.5</v>
      </c>
      <c r="R216" t="s">
        <v>7171</v>
      </c>
      <c r="S216" t="s">
        <v>7175</v>
      </c>
      <c r="T216">
        <v>44</v>
      </c>
      <c r="U216" t="s">
        <v>7180</v>
      </c>
      <c r="V216" t="s">
        <v>5388</v>
      </c>
    </row>
    <row r="217" spans="1:22" x14ac:dyDescent="0.3">
      <c r="A217" t="s">
        <v>2349</v>
      </c>
      <c r="B217" t="s">
        <v>5311</v>
      </c>
      <c r="C217" t="s">
        <v>5390</v>
      </c>
      <c r="D217" t="s">
        <v>6184</v>
      </c>
      <c r="E217" t="s">
        <v>6670</v>
      </c>
      <c r="F217" t="s">
        <v>7131</v>
      </c>
      <c r="G217" t="s">
        <v>7147</v>
      </c>
      <c r="H217" t="s">
        <v>7152</v>
      </c>
      <c r="I217" t="s">
        <v>7154</v>
      </c>
      <c r="J217">
        <v>1</v>
      </c>
      <c r="K217">
        <v>5</v>
      </c>
      <c r="L217">
        <v>5</v>
      </c>
      <c r="M217">
        <v>4.75</v>
      </c>
      <c r="N217" t="s">
        <v>7157</v>
      </c>
      <c r="O217" t="s">
        <v>7159</v>
      </c>
      <c r="P217" t="s">
        <v>7164</v>
      </c>
      <c r="Q217">
        <v>3.3</v>
      </c>
      <c r="R217" t="s">
        <v>7173</v>
      </c>
      <c r="S217" t="s">
        <v>7176</v>
      </c>
      <c r="T217">
        <v>29</v>
      </c>
      <c r="U217" t="s">
        <v>7180</v>
      </c>
      <c r="V217" t="s">
        <v>5390</v>
      </c>
    </row>
    <row r="218" spans="1:22" x14ac:dyDescent="0.3">
      <c r="A218" t="s">
        <v>2498</v>
      </c>
      <c r="B218" t="s">
        <v>5194</v>
      </c>
      <c r="C218" t="s">
        <v>5386</v>
      </c>
      <c r="D218" t="s">
        <v>5466</v>
      </c>
      <c r="E218" t="s">
        <v>6999</v>
      </c>
      <c r="F218" t="s">
        <v>7130</v>
      </c>
      <c r="G218" t="s">
        <v>7143</v>
      </c>
      <c r="H218" t="s">
        <v>7149</v>
      </c>
      <c r="I218" t="s">
        <v>7153</v>
      </c>
      <c r="J218">
        <v>4</v>
      </c>
      <c r="K218">
        <v>4.5</v>
      </c>
      <c r="L218">
        <v>10</v>
      </c>
      <c r="M218">
        <v>16.2</v>
      </c>
      <c r="N218" t="s">
        <v>7157</v>
      </c>
      <c r="O218" t="s">
        <v>7159</v>
      </c>
      <c r="P218" t="s">
        <v>7165</v>
      </c>
      <c r="Q218">
        <v>3.1</v>
      </c>
      <c r="R218" t="s">
        <v>7173</v>
      </c>
      <c r="S218" t="s">
        <v>7174</v>
      </c>
      <c r="T218">
        <v>29</v>
      </c>
      <c r="U218" t="s">
        <v>7180</v>
      </c>
      <c r="V218" t="s">
        <v>5386</v>
      </c>
    </row>
    <row r="219" spans="1:22" x14ac:dyDescent="0.3">
      <c r="A219" t="s">
        <v>2531</v>
      </c>
      <c r="B219" t="s">
        <v>5311</v>
      </c>
      <c r="C219" t="s">
        <v>5390</v>
      </c>
      <c r="D219" t="s">
        <v>5752</v>
      </c>
      <c r="E219" t="s">
        <v>6437</v>
      </c>
      <c r="F219" t="s">
        <v>7130</v>
      </c>
      <c r="G219" t="s">
        <v>7140</v>
      </c>
      <c r="H219" t="s">
        <v>7150</v>
      </c>
      <c r="I219" t="s">
        <v>7153</v>
      </c>
      <c r="J219">
        <v>3</v>
      </c>
      <c r="K219">
        <v>2</v>
      </c>
      <c r="L219">
        <v>0</v>
      </c>
      <c r="M219">
        <v>6</v>
      </c>
      <c r="N219" t="s">
        <v>7157</v>
      </c>
      <c r="O219" t="s">
        <v>7159</v>
      </c>
      <c r="P219" t="s">
        <v>7167</v>
      </c>
      <c r="Q219">
        <v>4.4000000000000004</v>
      </c>
      <c r="R219" t="s">
        <v>7171</v>
      </c>
      <c r="S219" t="s">
        <v>7175</v>
      </c>
      <c r="T219">
        <v>26</v>
      </c>
      <c r="U219" t="s">
        <v>7180</v>
      </c>
      <c r="V219" t="s">
        <v>5390</v>
      </c>
    </row>
    <row r="220" spans="1:22" x14ac:dyDescent="0.3">
      <c r="A220" t="s">
        <v>2684</v>
      </c>
      <c r="B220" t="s">
        <v>5296</v>
      </c>
      <c r="C220" t="s">
        <v>5386</v>
      </c>
      <c r="D220" t="s">
        <v>5555</v>
      </c>
      <c r="E220" t="s">
        <v>7082</v>
      </c>
      <c r="F220" t="s">
        <v>7131</v>
      </c>
      <c r="G220" t="s">
        <v>7139</v>
      </c>
      <c r="H220" t="s">
        <v>7148</v>
      </c>
      <c r="I220" t="s">
        <v>7153</v>
      </c>
      <c r="J220">
        <v>4</v>
      </c>
      <c r="K220">
        <v>3</v>
      </c>
      <c r="L220">
        <v>0</v>
      </c>
      <c r="M220">
        <v>12</v>
      </c>
      <c r="N220" t="s">
        <v>7158</v>
      </c>
      <c r="O220" t="s">
        <v>7159</v>
      </c>
      <c r="P220" t="s">
        <v>7167</v>
      </c>
      <c r="Q220">
        <v>3.4</v>
      </c>
      <c r="R220" t="s">
        <v>7171</v>
      </c>
      <c r="S220" t="s">
        <v>7176</v>
      </c>
      <c r="T220">
        <v>34</v>
      </c>
      <c r="U220" t="s">
        <v>7180</v>
      </c>
      <c r="V220" t="s">
        <v>5386</v>
      </c>
    </row>
    <row r="221" spans="1:22" x14ac:dyDescent="0.3">
      <c r="A221" t="s">
        <v>2698</v>
      </c>
      <c r="B221" t="s">
        <v>5210</v>
      </c>
      <c r="C221" t="s">
        <v>5387</v>
      </c>
      <c r="D221" t="s">
        <v>5837</v>
      </c>
      <c r="E221" t="s">
        <v>7041</v>
      </c>
      <c r="F221" t="s">
        <v>7130</v>
      </c>
      <c r="G221" t="s">
        <v>7142</v>
      </c>
      <c r="H221" t="s">
        <v>7152</v>
      </c>
      <c r="I221" t="s">
        <v>7155</v>
      </c>
      <c r="J221">
        <v>1</v>
      </c>
      <c r="K221">
        <v>4.5</v>
      </c>
      <c r="L221">
        <v>10</v>
      </c>
      <c r="M221">
        <v>4.05</v>
      </c>
      <c r="N221" t="s">
        <v>7158</v>
      </c>
      <c r="O221" t="s">
        <v>7159</v>
      </c>
      <c r="P221" t="s">
        <v>7167</v>
      </c>
      <c r="Q221">
        <v>3</v>
      </c>
      <c r="R221" t="s">
        <v>7173</v>
      </c>
      <c r="S221" t="s">
        <v>7176</v>
      </c>
      <c r="T221">
        <v>43</v>
      </c>
      <c r="U221" t="s">
        <v>7180</v>
      </c>
      <c r="V221" t="s">
        <v>5387</v>
      </c>
    </row>
    <row r="222" spans="1:22" x14ac:dyDescent="0.3">
      <c r="A222" t="s">
        <v>2759</v>
      </c>
      <c r="B222" t="s">
        <v>5336</v>
      </c>
      <c r="C222" t="s">
        <v>5385</v>
      </c>
      <c r="D222" t="s">
        <v>5570</v>
      </c>
      <c r="E222" t="s">
        <v>6823</v>
      </c>
      <c r="F222" t="s">
        <v>7130</v>
      </c>
      <c r="G222" t="s">
        <v>7142</v>
      </c>
      <c r="H222" t="s">
        <v>7152</v>
      </c>
      <c r="I222" t="s">
        <v>7154</v>
      </c>
      <c r="J222">
        <v>3</v>
      </c>
      <c r="K222">
        <v>4.5</v>
      </c>
      <c r="L222">
        <v>15</v>
      </c>
      <c r="M222">
        <v>11.47</v>
      </c>
      <c r="N222" t="s">
        <v>7158</v>
      </c>
      <c r="O222" t="s">
        <v>7159</v>
      </c>
      <c r="P222" t="s">
        <v>7165</v>
      </c>
      <c r="Q222">
        <v>3.1</v>
      </c>
      <c r="R222" t="s">
        <v>7172</v>
      </c>
      <c r="S222" t="s">
        <v>7176</v>
      </c>
      <c r="T222">
        <v>30</v>
      </c>
      <c r="U222" t="s">
        <v>7180</v>
      </c>
      <c r="V222" t="s">
        <v>5385</v>
      </c>
    </row>
    <row r="223" spans="1:22" x14ac:dyDescent="0.3">
      <c r="A223" t="s">
        <v>2771</v>
      </c>
      <c r="B223" t="s">
        <v>5304</v>
      </c>
      <c r="C223" t="s">
        <v>5389</v>
      </c>
      <c r="D223" t="s">
        <v>5456</v>
      </c>
      <c r="E223" t="s">
        <v>6894</v>
      </c>
      <c r="F223" t="s">
        <v>7129</v>
      </c>
      <c r="G223" t="s">
        <v>7143</v>
      </c>
      <c r="H223" t="s">
        <v>7149</v>
      </c>
      <c r="I223" t="s">
        <v>7153</v>
      </c>
      <c r="J223">
        <v>4</v>
      </c>
      <c r="K223">
        <v>4.5</v>
      </c>
      <c r="L223">
        <v>5</v>
      </c>
      <c r="M223">
        <v>17.100000000000001</v>
      </c>
      <c r="N223" t="s">
        <v>7158</v>
      </c>
      <c r="O223" t="s">
        <v>7159</v>
      </c>
      <c r="P223" t="s">
        <v>7168</v>
      </c>
      <c r="Q223">
        <v>3.9</v>
      </c>
      <c r="R223" t="s">
        <v>7172</v>
      </c>
      <c r="S223" t="s">
        <v>7175</v>
      </c>
      <c r="T223">
        <v>35</v>
      </c>
      <c r="U223" t="s">
        <v>7180</v>
      </c>
      <c r="V223" t="s">
        <v>5389</v>
      </c>
    </row>
    <row r="224" spans="1:22" x14ac:dyDescent="0.3">
      <c r="A224" t="s">
        <v>2881</v>
      </c>
      <c r="B224" t="s">
        <v>5258</v>
      </c>
      <c r="C224" t="s">
        <v>5388</v>
      </c>
      <c r="D224" t="s">
        <v>5939</v>
      </c>
      <c r="E224" t="s">
        <v>6295</v>
      </c>
      <c r="F224" t="s">
        <v>7129</v>
      </c>
      <c r="G224" t="s">
        <v>7134</v>
      </c>
      <c r="H224" t="s">
        <v>7150</v>
      </c>
      <c r="I224" t="s">
        <v>7153</v>
      </c>
      <c r="J224">
        <v>2</v>
      </c>
      <c r="K224">
        <v>2.5</v>
      </c>
      <c r="L224">
        <v>10</v>
      </c>
      <c r="M224">
        <v>4.5</v>
      </c>
      <c r="N224" t="s">
        <v>7156</v>
      </c>
      <c r="O224" t="s">
        <v>7159</v>
      </c>
      <c r="P224" t="s">
        <v>7170</v>
      </c>
      <c r="Q224">
        <v>3.5</v>
      </c>
      <c r="R224" t="s">
        <v>7171</v>
      </c>
      <c r="S224" t="s">
        <v>7176</v>
      </c>
      <c r="T224">
        <v>31</v>
      </c>
      <c r="U224" t="s">
        <v>7180</v>
      </c>
      <c r="V224" t="s">
        <v>5388</v>
      </c>
    </row>
    <row r="225" spans="1:22" x14ac:dyDescent="0.3">
      <c r="A225" t="s">
        <v>3027</v>
      </c>
      <c r="B225" t="s">
        <v>5264</v>
      </c>
      <c r="C225" t="s">
        <v>5390</v>
      </c>
      <c r="D225" t="s">
        <v>6054</v>
      </c>
      <c r="E225" t="s">
        <v>6940</v>
      </c>
      <c r="F225" t="s">
        <v>7130</v>
      </c>
      <c r="G225" t="s">
        <v>7144</v>
      </c>
      <c r="H225" t="s">
        <v>7149</v>
      </c>
      <c r="I225" t="s">
        <v>7155</v>
      </c>
      <c r="J225">
        <v>2</v>
      </c>
      <c r="K225">
        <v>3.5</v>
      </c>
      <c r="L225">
        <v>5</v>
      </c>
      <c r="M225">
        <v>6.65</v>
      </c>
      <c r="N225" t="s">
        <v>7156</v>
      </c>
      <c r="O225" t="s">
        <v>7159</v>
      </c>
      <c r="P225" t="s">
        <v>7169</v>
      </c>
      <c r="Q225">
        <v>4.0999999999999996</v>
      </c>
      <c r="R225" t="s">
        <v>7173</v>
      </c>
      <c r="S225" t="s">
        <v>7174</v>
      </c>
      <c r="T225">
        <v>29</v>
      </c>
      <c r="U225" t="s">
        <v>7180</v>
      </c>
      <c r="V225" t="s">
        <v>5390</v>
      </c>
    </row>
    <row r="226" spans="1:22" x14ac:dyDescent="0.3">
      <c r="A226" t="s">
        <v>3094</v>
      </c>
      <c r="B226" t="s">
        <v>5311</v>
      </c>
      <c r="C226" t="s">
        <v>5390</v>
      </c>
      <c r="D226" t="s">
        <v>5690</v>
      </c>
      <c r="E226" t="s">
        <v>6255</v>
      </c>
      <c r="F226" t="s">
        <v>7131</v>
      </c>
      <c r="G226" t="s">
        <v>7134</v>
      </c>
      <c r="H226" t="s">
        <v>7150</v>
      </c>
      <c r="I226" t="s">
        <v>7153</v>
      </c>
      <c r="J226">
        <v>1</v>
      </c>
      <c r="K226">
        <v>2.5</v>
      </c>
      <c r="L226">
        <v>5</v>
      </c>
      <c r="M226">
        <v>2.38</v>
      </c>
      <c r="N226" t="s">
        <v>7157</v>
      </c>
      <c r="O226" t="s">
        <v>7159</v>
      </c>
      <c r="P226" t="s">
        <v>7169</v>
      </c>
      <c r="Q226">
        <v>4.2</v>
      </c>
      <c r="R226" t="s">
        <v>7171</v>
      </c>
      <c r="S226" t="s">
        <v>7175</v>
      </c>
      <c r="T226">
        <v>32</v>
      </c>
      <c r="U226" t="s">
        <v>7180</v>
      </c>
      <c r="V226" t="s">
        <v>5390</v>
      </c>
    </row>
    <row r="227" spans="1:22" x14ac:dyDescent="0.3">
      <c r="A227" t="s">
        <v>3136</v>
      </c>
      <c r="B227" t="s">
        <v>5181</v>
      </c>
      <c r="C227" t="s">
        <v>5387</v>
      </c>
      <c r="D227" t="s">
        <v>5450</v>
      </c>
      <c r="E227" t="s">
        <v>6707</v>
      </c>
      <c r="F227" t="s">
        <v>7131</v>
      </c>
      <c r="G227" t="s">
        <v>7144</v>
      </c>
      <c r="H227" t="s">
        <v>7149</v>
      </c>
      <c r="I227" t="s">
        <v>7155</v>
      </c>
      <c r="J227">
        <v>2</v>
      </c>
      <c r="K227">
        <v>3.5</v>
      </c>
      <c r="L227">
        <v>0</v>
      </c>
      <c r="M227">
        <v>7</v>
      </c>
      <c r="N227" t="s">
        <v>7158</v>
      </c>
      <c r="O227" t="s">
        <v>7159</v>
      </c>
      <c r="P227" t="s">
        <v>7165</v>
      </c>
      <c r="Q227">
        <v>3</v>
      </c>
      <c r="R227" t="s">
        <v>7172</v>
      </c>
      <c r="S227" t="s">
        <v>7175</v>
      </c>
      <c r="T227">
        <v>44</v>
      </c>
      <c r="U227" t="s">
        <v>7180</v>
      </c>
      <c r="V227" t="s">
        <v>5387</v>
      </c>
    </row>
    <row r="228" spans="1:22" x14ac:dyDescent="0.3">
      <c r="A228" t="s">
        <v>3207</v>
      </c>
      <c r="B228" t="s">
        <v>5298</v>
      </c>
      <c r="C228" t="s">
        <v>5390</v>
      </c>
      <c r="D228" t="s">
        <v>5934</v>
      </c>
      <c r="E228" t="s">
        <v>6360</v>
      </c>
      <c r="F228" t="s">
        <v>7131</v>
      </c>
      <c r="G228" t="s">
        <v>7142</v>
      </c>
      <c r="H228" t="s">
        <v>7152</v>
      </c>
      <c r="I228" t="s">
        <v>7155</v>
      </c>
      <c r="J228">
        <v>3</v>
      </c>
      <c r="K228">
        <v>4.5</v>
      </c>
      <c r="L228">
        <v>5</v>
      </c>
      <c r="M228">
        <v>12.82</v>
      </c>
      <c r="N228" t="s">
        <v>7157</v>
      </c>
      <c r="O228" t="s">
        <v>7159</v>
      </c>
      <c r="P228" t="s">
        <v>7170</v>
      </c>
      <c r="Q228">
        <v>3.8</v>
      </c>
      <c r="R228" t="s">
        <v>7172</v>
      </c>
      <c r="S228" t="s">
        <v>7175</v>
      </c>
      <c r="T228">
        <v>30</v>
      </c>
      <c r="U228" t="s">
        <v>7180</v>
      </c>
      <c r="V228" t="s">
        <v>5390</v>
      </c>
    </row>
    <row r="229" spans="1:22" x14ac:dyDescent="0.3">
      <c r="A229" t="s">
        <v>3287</v>
      </c>
      <c r="B229" t="s">
        <v>5225</v>
      </c>
      <c r="C229" t="s">
        <v>5388</v>
      </c>
      <c r="D229" t="s">
        <v>5539</v>
      </c>
      <c r="E229" t="s">
        <v>7063</v>
      </c>
      <c r="F229" t="s">
        <v>7131</v>
      </c>
      <c r="G229" t="s">
        <v>7139</v>
      </c>
      <c r="H229" t="s">
        <v>7148</v>
      </c>
      <c r="I229" t="s">
        <v>7154</v>
      </c>
      <c r="J229">
        <v>3</v>
      </c>
      <c r="K229">
        <v>3</v>
      </c>
      <c r="L229">
        <v>10</v>
      </c>
      <c r="M229">
        <v>8.1</v>
      </c>
      <c r="N229" t="s">
        <v>7157</v>
      </c>
      <c r="O229" t="s">
        <v>7159</v>
      </c>
      <c r="P229" t="s">
        <v>7167</v>
      </c>
      <c r="Q229">
        <v>4.2</v>
      </c>
      <c r="R229" t="s">
        <v>7172</v>
      </c>
      <c r="S229" t="s">
        <v>7176</v>
      </c>
      <c r="T229">
        <v>25</v>
      </c>
      <c r="U229" t="s">
        <v>7180</v>
      </c>
      <c r="V229" t="s">
        <v>5388</v>
      </c>
    </row>
    <row r="230" spans="1:22" x14ac:dyDescent="0.3">
      <c r="A230" t="s">
        <v>3329</v>
      </c>
      <c r="B230" t="s">
        <v>5210</v>
      </c>
      <c r="C230" t="s">
        <v>5387</v>
      </c>
      <c r="D230" t="s">
        <v>5878</v>
      </c>
      <c r="E230" t="s">
        <v>6601</v>
      </c>
      <c r="F230" t="s">
        <v>7129</v>
      </c>
      <c r="G230" t="s">
        <v>7134</v>
      </c>
      <c r="H230" t="s">
        <v>7150</v>
      </c>
      <c r="I230" t="s">
        <v>7153</v>
      </c>
      <c r="J230">
        <v>2</v>
      </c>
      <c r="K230">
        <v>2.5</v>
      </c>
      <c r="L230">
        <v>10</v>
      </c>
      <c r="M230">
        <v>4.5</v>
      </c>
      <c r="N230" t="s">
        <v>7156</v>
      </c>
      <c r="O230" t="s">
        <v>7159</v>
      </c>
      <c r="P230" t="s">
        <v>7165</v>
      </c>
      <c r="Q230">
        <v>3.8</v>
      </c>
      <c r="R230" t="s">
        <v>7172</v>
      </c>
      <c r="S230" t="s">
        <v>7174</v>
      </c>
      <c r="T230">
        <v>27</v>
      </c>
      <c r="U230" t="s">
        <v>7180</v>
      </c>
      <c r="V230" t="s">
        <v>5387</v>
      </c>
    </row>
    <row r="231" spans="1:22" x14ac:dyDescent="0.3">
      <c r="A231" t="s">
        <v>3380</v>
      </c>
      <c r="B231" t="s">
        <v>5153</v>
      </c>
      <c r="C231" t="s">
        <v>5391</v>
      </c>
      <c r="D231" t="s">
        <v>6134</v>
      </c>
      <c r="E231" t="s">
        <v>6766</v>
      </c>
      <c r="F231" t="s">
        <v>7131</v>
      </c>
      <c r="G231" t="s">
        <v>7146</v>
      </c>
      <c r="H231" t="s">
        <v>7151</v>
      </c>
      <c r="I231" t="s">
        <v>7153</v>
      </c>
      <c r="J231">
        <v>2</v>
      </c>
      <c r="K231">
        <v>3.8</v>
      </c>
      <c r="L231">
        <v>15</v>
      </c>
      <c r="M231">
        <v>6.46</v>
      </c>
      <c r="N231" t="s">
        <v>7157</v>
      </c>
      <c r="O231" t="s">
        <v>7159</v>
      </c>
      <c r="P231" t="s">
        <v>7169</v>
      </c>
      <c r="Q231">
        <v>4.2</v>
      </c>
      <c r="R231" t="s">
        <v>7172</v>
      </c>
      <c r="S231" t="s">
        <v>7174</v>
      </c>
      <c r="T231">
        <v>36</v>
      </c>
      <c r="U231" t="s">
        <v>7180</v>
      </c>
      <c r="V231" t="s">
        <v>5391</v>
      </c>
    </row>
    <row r="232" spans="1:22" x14ac:dyDescent="0.3">
      <c r="A232" t="s">
        <v>3399</v>
      </c>
      <c r="B232" t="s">
        <v>5304</v>
      </c>
      <c r="C232" t="s">
        <v>5389</v>
      </c>
      <c r="D232" t="s">
        <v>5674</v>
      </c>
      <c r="E232" t="s">
        <v>6916</v>
      </c>
      <c r="F232" t="s">
        <v>7130</v>
      </c>
      <c r="G232" t="s">
        <v>7139</v>
      </c>
      <c r="H232" t="s">
        <v>7148</v>
      </c>
      <c r="I232" t="s">
        <v>7155</v>
      </c>
      <c r="J232">
        <v>4</v>
      </c>
      <c r="K232">
        <v>3</v>
      </c>
      <c r="L232">
        <v>10</v>
      </c>
      <c r="M232">
        <v>10.8</v>
      </c>
      <c r="N232" t="s">
        <v>7158</v>
      </c>
      <c r="O232" t="s">
        <v>7159</v>
      </c>
      <c r="P232" t="s">
        <v>7166</v>
      </c>
      <c r="Q232">
        <v>3.3</v>
      </c>
      <c r="R232" t="s">
        <v>7173</v>
      </c>
      <c r="S232" t="s">
        <v>7175</v>
      </c>
      <c r="T232">
        <v>41</v>
      </c>
      <c r="U232" t="s">
        <v>7180</v>
      </c>
      <c r="V232" t="s">
        <v>5389</v>
      </c>
    </row>
    <row r="233" spans="1:22" x14ac:dyDescent="0.3">
      <c r="A233" t="s">
        <v>3433</v>
      </c>
      <c r="B233" t="s">
        <v>5313</v>
      </c>
      <c r="C233" t="s">
        <v>5388</v>
      </c>
      <c r="D233" t="s">
        <v>6135</v>
      </c>
      <c r="E233" t="s">
        <v>6393</v>
      </c>
      <c r="F233" t="s">
        <v>7130</v>
      </c>
      <c r="G233" t="s">
        <v>7139</v>
      </c>
      <c r="H233" t="s">
        <v>7148</v>
      </c>
      <c r="I233" t="s">
        <v>7155</v>
      </c>
      <c r="J233">
        <v>2</v>
      </c>
      <c r="K233">
        <v>3</v>
      </c>
      <c r="L233">
        <v>5</v>
      </c>
      <c r="M233">
        <v>5.7</v>
      </c>
      <c r="N233" t="s">
        <v>7157</v>
      </c>
      <c r="O233" t="s">
        <v>7159</v>
      </c>
      <c r="P233" t="s">
        <v>7169</v>
      </c>
      <c r="Q233">
        <v>4.2</v>
      </c>
      <c r="R233" t="s">
        <v>7172</v>
      </c>
      <c r="S233" t="s">
        <v>7174</v>
      </c>
      <c r="T233">
        <v>33</v>
      </c>
      <c r="U233" t="s">
        <v>7180</v>
      </c>
      <c r="V233" t="s">
        <v>5388</v>
      </c>
    </row>
    <row r="234" spans="1:22" x14ac:dyDescent="0.3">
      <c r="A234" t="s">
        <v>3434</v>
      </c>
      <c r="B234" t="s">
        <v>5298</v>
      </c>
      <c r="C234" t="s">
        <v>5390</v>
      </c>
      <c r="D234" t="s">
        <v>6047</v>
      </c>
      <c r="E234" t="s">
        <v>6388</v>
      </c>
      <c r="F234" t="s">
        <v>7129</v>
      </c>
      <c r="G234" t="s">
        <v>7135</v>
      </c>
      <c r="H234" t="s">
        <v>7149</v>
      </c>
      <c r="I234" t="s">
        <v>7154</v>
      </c>
      <c r="J234">
        <v>2</v>
      </c>
      <c r="K234">
        <v>4</v>
      </c>
      <c r="L234">
        <v>15</v>
      </c>
      <c r="M234">
        <v>6.8</v>
      </c>
      <c r="N234" t="s">
        <v>7158</v>
      </c>
      <c r="O234" t="s">
        <v>7159</v>
      </c>
      <c r="P234" t="s">
        <v>7170</v>
      </c>
      <c r="Q234">
        <v>3.9</v>
      </c>
      <c r="R234" t="s">
        <v>7171</v>
      </c>
      <c r="S234" t="s">
        <v>7174</v>
      </c>
      <c r="T234">
        <v>45</v>
      </c>
      <c r="U234" t="s">
        <v>7180</v>
      </c>
      <c r="V234" t="s">
        <v>5390</v>
      </c>
    </row>
    <row r="235" spans="1:22" x14ac:dyDescent="0.3">
      <c r="A235" t="s">
        <v>3437</v>
      </c>
      <c r="B235" t="s">
        <v>5340</v>
      </c>
      <c r="C235" t="s">
        <v>5387</v>
      </c>
      <c r="D235" t="s">
        <v>5432</v>
      </c>
      <c r="E235" t="s">
        <v>6526</v>
      </c>
      <c r="F235" t="s">
        <v>7131</v>
      </c>
      <c r="G235" t="s">
        <v>7142</v>
      </c>
      <c r="H235" t="s">
        <v>7152</v>
      </c>
      <c r="I235" t="s">
        <v>7154</v>
      </c>
      <c r="J235">
        <v>2</v>
      </c>
      <c r="K235">
        <v>4.5</v>
      </c>
      <c r="L235">
        <v>10</v>
      </c>
      <c r="M235">
        <v>8.1</v>
      </c>
      <c r="N235" t="s">
        <v>7158</v>
      </c>
      <c r="O235" t="s">
        <v>7159</v>
      </c>
      <c r="P235" t="s">
        <v>7165</v>
      </c>
      <c r="Q235">
        <v>3.9</v>
      </c>
      <c r="R235" t="s">
        <v>7172</v>
      </c>
      <c r="S235" t="s">
        <v>7175</v>
      </c>
      <c r="T235">
        <v>41</v>
      </c>
      <c r="U235" t="s">
        <v>7180</v>
      </c>
      <c r="V235" t="s">
        <v>5387</v>
      </c>
    </row>
    <row r="236" spans="1:22" x14ac:dyDescent="0.3">
      <c r="A236" t="s">
        <v>3479</v>
      </c>
      <c r="B236" t="s">
        <v>5311</v>
      </c>
      <c r="C236" t="s">
        <v>5390</v>
      </c>
      <c r="D236" t="s">
        <v>5792</v>
      </c>
      <c r="E236" t="s">
        <v>6577</v>
      </c>
      <c r="F236" t="s">
        <v>7129</v>
      </c>
      <c r="G236" t="s">
        <v>7146</v>
      </c>
      <c r="H236" t="s">
        <v>7151</v>
      </c>
      <c r="I236" t="s">
        <v>7154</v>
      </c>
      <c r="J236">
        <v>2</v>
      </c>
      <c r="K236">
        <v>3.8</v>
      </c>
      <c r="L236">
        <v>0</v>
      </c>
      <c r="M236">
        <v>7.6</v>
      </c>
      <c r="N236" t="s">
        <v>7156</v>
      </c>
      <c r="O236" t="s">
        <v>7159</v>
      </c>
      <c r="P236" t="s">
        <v>7169</v>
      </c>
      <c r="Q236">
        <v>5</v>
      </c>
      <c r="R236" t="s">
        <v>7172</v>
      </c>
      <c r="S236" t="s">
        <v>7174</v>
      </c>
      <c r="T236">
        <v>26</v>
      </c>
      <c r="U236" t="s">
        <v>7180</v>
      </c>
      <c r="V236" t="s">
        <v>5390</v>
      </c>
    </row>
    <row r="237" spans="1:22" x14ac:dyDescent="0.3">
      <c r="A237" t="s">
        <v>3508</v>
      </c>
      <c r="B237" t="s">
        <v>5298</v>
      </c>
      <c r="C237" t="s">
        <v>5390</v>
      </c>
      <c r="D237" t="s">
        <v>5662</v>
      </c>
      <c r="E237" t="s">
        <v>6559</v>
      </c>
      <c r="F237" t="s">
        <v>7131</v>
      </c>
      <c r="G237" t="s">
        <v>7147</v>
      </c>
      <c r="H237" t="s">
        <v>7152</v>
      </c>
      <c r="I237" t="s">
        <v>7153</v>
      </c>
      <c r="J237">
        <v>3</v>
      </c>
      <c r="K237">
        <v>5</v>
      </c>
      <c r="L237">
        <v>15</v>
      </c>
      <c r="M237">
        <v>12.75</v>
      </c>
      <c r="N237" t="s">
        <v>7158</v>
      </c>
      <c r="O237" t="s">
        <v>7159</v>
      </c>
      <c r="P237" t="s">
        <v>7170</v>
      </c>
      <c r="Q237">
        <v>4.3</v>
      </c>
      <c r="R237" t="s">
        <v>7173</v>
      </c>
      <c r="S237" t="s">
        <v>7175</v>
      </c>
      <c r="T237">
        <v>43</v>
      </c>
      <c r="U237" t="s">
        <v>7180</v>
      </c>
      <c r="V237" t="s">
        <v>5390</v>
      </c>
    </row>
    <row r="238" spans="1:22" x14ac:dyDescent="0.3">
      <c r="A238" t="s">
        <v>3621</v>
      </c>
      <c r="B238" t="s">
        <v>5298</v>
      </c>
      <c r="C238" t="s">
        <v>5390</v>
      </c>
      <c r="D238" t="s">
        <v>5934</v>
      </c>
      <c r="E238" t="s">
        <v>6375</v>
      </c>
      <c r="F238" t="s">
        <v>7129</v>
      </c>
      <c r="G238" t="s">
        <v>7137</v>
      </c>
      <c r="H238" t="s">
        <v>7150</v>
      </c>
      <c r="I238" t="s">
        <v>7154</v>
      </c>
      <c r="J238">
        <v>1</v>
      </c>
      <c r="K238">
        <v>3</v>
      </c>
      <c r="L238">
        <v>5</v>
      </c>
      <c r="M238">
        <v>2.85</v>
      </c>
      <c r="N238" t="s">
        <v>7157</v>
      </c>
      <c r="O238" t="s">
        <v>7159</v>
      </c>
      <c r="P238" t="s">
        <v>7166</v>
      </c>
      <c r="Q238">
        <v>4.8</v>
      </c>
      <c r="R238" t="s">
        <v>7171</v>
      </c>
      <c r="S238" t="s">
        <v>7174</v>
      </c>
      <c r="T238">
        <v>38</v>
      </c>
      <c r="U238" t="s">
        <v>7180</v>
      </c>
      <c r="V238" t="s">
        <v>5390</v>
      </c>
    </row>
    <row r="239" spans="1:22" x14ac:dyDescent="0.3">
      <c r="A239" t="s">
        <v>3658</v>
      </c>
      <c r="B239" t="s">
        <v>5210</v>
      </c>
      <c r="C239" t="s">
        <v>5387</v>
      </c>
      <c r="D239" t="s">
        <v>5557</v>
      </c>
      <c r="E239" t="s">
        <v>6874</v>
      </c>
      <c r="F239" t="s">
        <v>7131</v>
      </c>
      <c r="G239" t="s">
        <v>7134</v>
      </c>
      <c r="H239" t="s">
        <v>7150</v>
      </c>
      <c r="I239" t="s">
        <v>7154</v>
      </c>
      <c r="J239">
        <v>2</v>
      </c>
      <c r="K239">
        <v>2.5</v>
      </c>
      <c r="L239">
        <v>0</v>
      </c>
      <c r="M239">
        <v>5</v>
      </c>
      <c r="N239" t="s">
        <v>7157</v>
      </c>
      <c r="O239" t="s">
        <v>7159</v>
      </c>
      <c r="P239" t="s">
        <v>7166</v>
      </c>
      <c r="Q239">
        <v>3.6</v>
      </c>
      <c r="R239" t="s">
        <v>7172</v>
      </c>
      <c r="S239" t="s">
        <v>7176</v>
      </c>
      <c r="T239">
        <v>36</v>
      </c>
      <c r="U239" t="s">
        <v>7180</v>
      </c>
      <c r="V239" t="s">
        <v>5387</v>
      </c>
    </row>
    <row r="240" spans="1:22" x14ac:dyDescent="0.3">
      <c r="A240" t="s">
        <v>3985</v>
      </c>
      <c r="B240" t="s">
        <v>5281</v>
      </c>
      <c r="C240" t="s">
        <v>5387</v>
      </c>
      <c r="D240" t="s">
        <v>6176</v>
      </c>
      <c r="E240" t="s">
        <v>7059</v>
      </c>
      <c r="F240" t="s">
        <v>7129</v>
      </c>
      <c r="G240" t="s">
        <v>7137</v>
      </c>
      <c r="H240" t="s">
        <v>7150</v>
      </c>
      <c r="I240" t="s">
        <v>7155</v>
      </c>
      <c r="J240">
        <v>2</v>
      </c>
      <c r="K240">
        <v>3</v>
      </c>
      <c r="L240">
        <v>10</v>
      </c>
      <c r="M240">
        <v>5.4</v>
      </c>
      <c r="N240" t="s">
        <v>7156</v>
      </c>
      <c r="O240" t="s">
        <v>7159</v>
      </c>
      <c r="P240" t="s">
        <v>7167</v>
      </c>
      <c r="Q240">
        <v>3.8</v>
      </c>
      <c r="R240" t="s">
        <v>7171</v>
      </c>
      <c r="S240" t="s">
        <v>7175</v>
      </c>
      <c r="T240">
        <v>33</v>
      </c>
      <c r="U240" t="s">
        <v>7180</v>
      </c>
      <c r="V240" t="s">
        <v>5387</v>
      </c>
    </row>
    <row r="241" spans="1:22" x14ac:dyDescent="0.3">
      <c r="A241" t="s">
        <v>4054</v>
      </c>
      <c r="B241" t="s">
        <v>5277</v>
      </c>
      <c r="C241" t="s">
        <v>5385</v>
      </c>
      <c r="D241" t="s">
        <v>5734</v>
      </c>
      <c r="E241" t="s">
        <v>6768</v>
      </c>
      <c r="F241" t="s">
        <v>7129</v>
      </c>
      <c r="G241" t="s">
        <v>7147</v>
      </c>
      <c r="H241" t="s">
        <v>7152</v>
      </c>
      <c r="I241" t="s">
        <v>7153</v>
      </c>
      <c r="J241">
        <v>4</v>
      </c>
      <c r="K241">
        <v>5</v>
      </c>
      <c r="L241">
        <v>15</v>
      </c>
      <c r="M241">
        <v>17</v>
      </c>
      <c r="N241" t="s">
        <v>7156</v>
      </c>
      <c r="O241" t="s">
        <v>7159</v>
      </c>
      <c r="P241" t="s">
        <v>7166</v>
      </c>
      <c r="Q241">
        <v>3.7</v>
      </c>
      <c r="R241" t="s">
        <v>7173</v>
      </c>
      <c r="S241" t="s">
        <v>7176</v>
      </c>
      <c r="T241">
        <v>25</v>
      </c>
      <c r="U241" t="s">
        <v>7180</v>
      </c>
      <c r="V241" t="s">
        <v>5385</v>
      </c>
    </row>
    <row r="242" spans="1:22" x14ac:dyDescent="0.3">
      <c r="A242" t="s">
        <v>4097</v>
      </c>
      <c r="B242" t="s">
        <v>5227</v>
      </c>
      <c r="C242" t="s">
        <v>5389</v>
      </c>
      <c r="D242" t="s">
        <v>5501</v>
      </c>
      <c r="E242" t="s">
        <v>6437</v>
      </c>
      <c r="F242" t="s">
        <v>7129</v>
      </c>
      <c r="G242" t="s">
        <v>7145</v>
      </c>
      <c r="H242" t="s">
        <v>7148</v>
      </c>
      <c r="I242" t="s">
        <v>7154</v>
      </c>
      <c r="J242">
        <v>2</v>
      </c>
      <c r="K242">
        <v>2</v>
      </c>
      <c r="L242">
        <v>15</v>
      </c>
      <c r="M242">
        <v>3.4</v>
      </c>
      <c r="N242" t="s">
        <v>7156</v>
      </c>
      <c r="O242" t="s">
        <v>7159</v>
      </c>
      <c r="P242" t="s">
        <v>7165</v>
      </c>
      <c r="Q242">
        <v>3.7</v>
      </c>
      <c r="R242" t="s">
        <v>7171</v>
      </c>
      <c r="S242" t="s">
        <v>7175</v>
      </c>
      <c r="T242">
        <v>27</v>
      </c>
      <c r="U242" t="s">
        <v>7180</v>
      </c>
      <c r="V242" t="s">
        <v>5389</v>
      </c>
    </row>
    <row r="243" spans="1:22" x14ac:dyDescent="0.3">
      <c r="A243" t="s">
        <v>4157</v>
      </c>
      <c r="B243" t="s">
        <v>5298</v>
      </c>
      <c r="C243" t="s">
        <v>5390</v>
      </c>
      <c r="D243" t="s">
        <v>5759</v>
      </c>
      <c r="E243" t="s">
        <v>6240</v>
      </c>
      <c r="F243" t="s">
        <v>7130</v>
      </c>
      <c r="G243" t="s">
        <v>7138</v>
      </c>
      <c r="H243" t="s">
        <v>7152</v>
      </c>
      <c r="I243" t="s">
        <v>7155</v>
      </c>
      <c r="J243">
        <v>4</v>
      </c>
      <c r="K243">
        <v>5.5</v>
      </c>
      <c r="L243">
        <v>15</v>
      </c>
      <c r="M243">
        <v>18.7</v>
      </c>
      <c r="N243" t="s">
        <v>7158</v>
      </c>
      <c r="O243" t="s">
        <v>7159</v>
      </c>
      <c r="P243" t="s">
        <v>7170</v>
      </c>
      <c r="Q243">
        <v>4.8</v>
      </c>
      <c r="R243" t="s">
        <v>7172</v>
      </c>
      <c r="S243" t="s">
        <v>7176</v>
      </c>
      <c r="T243">
        <v>40</v>
      </c>
      <c r="U243" t="s">
        <v>7180</v>
      </c>
      <c r="V243" t="s">
        <v>5390</v>
      </c>
    </row>
    <row r="244" spans="1:22" x14ac:dyDescent="0.3">
      <c r="A244" t="s">
        <v>4177</v>
      </c>
      <c r="B244" t="s">
        <v>5045</v>
      </c>
      <c r="C244" t="s">
        <v>5385</v>
      </c>
      <c r="D244" t="s">
        <v>5701</v>
      </c>
      <c r="E244" t="s">
        <v>6424</v>
      </c>
      <c r="F244" t="s">
        <v>7130</v>
      </c>
      <c r="G244" t="s">
        <v>7139</v>
      </c>
      <c r="H244" t="s">
        <v>7148</v>
      </c>
      <c r="I244" t="s">
        <v>7155</v>
      </c>
      <c r="J244">
        <v>4</v>
      </c>
      <c r="K244">
        <v>3</v>
      </c>
      <c r="L244">
        <v>5</v>
      </c>
      <c r="M244">
        <v>11.4</v>
      </c>
      <c r="N244" t="s">
        <v>7156</v>
      </c>
      <c r="O244" t="s">
        <v>7159</v>
      </c>
      <c r="P244" t="s">
        <v>7169</v>
      </c>
      <c r="Q244">
        <v>3.6</v>
      </c>
      <c r="R244" t="s">
        <v>7171</v>
      </c>
      <c r="S244" t="s">
        <v>7174</v>
      </c>
      <c r="T244">
        <v>43</v>
      </c>
      <c r="U244" t="s">
        <v>7180</v>
      </c>
      <c r="V244" t="s">
        <v>5385</v>
      </c>
    </row>
    <row r="245" spans="1:22" x14ac:dyDescent="0.3">
      <c r="A245" t="s">
        <v>4189</v>
      </c>
      <c r="B245" t="s">
        <v>5227</v>
      </c>
      <c r="C245" t="s">
        <v>5389</v>
      </c>
      <c r="D245" t="s">
        <v>6003</v>
      </c>
      <c r="E245" t="s">
        <v>6506</v>
      </c>
      <c r="F245" t="s">
        <v>7130</v>
      </c>
      <c r="G245" t="s">
        <v>7136</v>
      </c>
      <c r="H245" t="s">
        <v>7151</v>
      </c>
      <c r="I245" t="s">
        <v>7153</v>
      </c>
      <c r="J245">
        <v>3</v>
      </c>
      <c r="K245">
        <v>4</v>
      </c>
      <c r="L245">
        <v>15</v>
      </c>
      <c r="M245">
        <v>10.199999999999999</v>
      </c>
      <c r="N245" t="s">
        <v>7158</v>
      </c>
      <c r="O245" t="s">
        <v>7159</v>
      </c>
      <c r="P245" t="s">
        <v>7168</v>
      </c>
      <c r="Q245">
        <v>3.2</v>
      </c>
      <c r="R245" t="s">
        <v>7173</v>
      </c>
      <c r="S245" t="s">
        <v>7174</v>
      </c>
      <c r="T245">
        <v>42</v>
      </c>
      <c r="U245" t="s">
        <v>7180</v>
      </c>
      <c r="V245" t="s">
        <v>5389</v>
      </c>
    </row>
    <row r="246" spans="1:22" x14ac:dyDescent="0.3">
      <c r="A246" t="s">
        <v>4198</v>
      </c>
      <c r="B246" t="s">
        <v>5322</v>
      </c>
      <c r="C246" t="s">
        <v>5388</v>
      </c>
      <c r="D246" t="s">
        <v>6229</v>
      </c>
      <c r="E246" t="s">
        <v>6972</v>
      </c>
      <c r="F246" t="s">
        <v>7129</v>
      </c>
      <c r="G246" t="s">
        <v>7143</v>
      </c>
      <c r="H246" t="s">
        <v>7149</v>
      </c>
      <c r="I246" t="s">
        <v>7153</v>
      </c>
      <c r="J246">
        <v>4</v>
      </c>
      <c r="K246">
        <v>4.5</v>
      </c>
      <c r="L246">
        <v>0</v>
      </c>
      <c r="M246">
        <v>18</v>
      </c>
      <c r="N246" t="s">
        <v>7158</v>
      </c>
      <c r="O246" t="s">
        <v>7159</v>
      </c>
      <c r="P246" t="s">
        <v>7168</v>
      </c>
      <c r="Q246">
        <v>3.8</v>
      </c>
      <c r="R246" t="s">
        <v>7171</v>
      </c>
      <c r="S246" t="s">
        <v>7176</v>
      </c>
      <c r="T246">
        <v>29</v>
      </c>
      <c r="U246" t="s">
        <v>7180</v>
      </c>
      <c r="V246" t="s">
        <v>5388</v>
      </c>
    </row>
    <row r="247" spans="1:22" x14ac:dyDescent="0.3">
      <c r="A247" t="s">
        <v>4383</v>
      </c>
      <c r="B247" t="s">
        <v>5225</v>
      </c>
      <c r="C247" t="s">
        <v>5388</v>
      </c>
      <c r="D247" t="s">
        <v>5928</v>
      </c>
      <c r="E247" t="s">
        <v>6768</v>
      </c>
      <c r="F247" t="s">
        <v>7129</v>
      </c>
      <c r="G247" t="s">
        <v>7147</v>
      </c>
      <c r="H247" t="s">
        <v>7152</v>
      </c>
      <c r="I247" t="s">
        <v>7155</v>
      </c>
      <c r="J247">
        <v>2</v>
      </c>
      <c r="K247">
        <v>5</v>
      </c>
      <c r="L247">
        <v>15</v>
      </c>
      <c r="M247">
        <v>8.5</v>
      </c>
      <c r="N247" t="s">
        <v>7156</v>
      </c>
      <c r="O247" t="s">
        <v>7159</v>
      </c>
      <c r="P247" t="s">
        <v>7166</v>
      </c>
      <c r="Q247">
        <v>4.2</v>
      </c>
      <c r="R247" t="s">
        <v>7172</v>
      </c>
      <c r="S247" t="s">
        <v>7175</v>
      </c>
      <c r="T247">
        <v>42</v>
      </c>
      <c r="U247" t="s">
        <v>7180</v>
      </c>
      <c r="V247" t="s">
        <v>5388</v>
      </c>
    </row>
    <row r="248" spans="1:22" x14ac:dyDescent="0.3">
      <c r="A248" t="s">
        <v>4482</v>
      </c>
      <c r="B248" t="s">
        <v>5336</v>
      </c>
      <c r="C248" t="s">
        <v>5385</v>
      </c>
      <c r="D248" t="s">
        <v>5544</v>
      </c>
      <c r="E248" t="s">
        <v>7021</v>
      </c>
      <c r="F248" t="s">
        <v>7129</v>
      </c>
      <c r="G248" t="s">
        <v>7142</v>
      </c>
      <c r="H248" t="s">
        <v>7152</v>
      </c>
      <c r="I248" t="s">
        <v>7153</v>
      </c>
      <c r="J248">
        <v>4</v>
      </c>
      <c r="K248">
        <v>4.5</v>
      </c>
      <c r="L248">
        <v>0</v>
      </c>
      <c r="M248">
        <v>18</v>
      </c>
      <c r="N248" t="s">
        <v>7156</v>
      </c>
      <c r="O248" t="s">
        <v>7159</v>
      </c>
      <c r="P248" t="s">
        <v>7169</v>
      </c>
      <c r="Q248">
        <v>3.4</v>
      </c>
      <c r="R248" t="s">
        <v>7173</v>
      </c>
      <c r="S248" t="s">
        <v>7174</v>
      </c>
      <c r="T248">
        <v>25</v>
      </c>
      <c r="U248" t="s">
        <v>7180</v>
      </c>
      <c r="V248" t="s">
        <v>5385</v>
      </c>
    </row>
    <row r="249" spans="1:22" x14ac:dyDescent="0.3">
      <c r="A249" t="s">
        <v>4505</v>
      </c>
      <c r="B249" t="s">
        <v>5136</v>
      </c>
      <c r="C249" t="s">
        <v>5390</v>
      </c>
      <c r="D249" t="s">
        <v>5915</v>
      </c>
      <c r="E249" t="s">
        <v>6514</v>
      </c>
      <c r="F249" t="s">
        <v>7130</v>
      </c>
      <c r="G249" t="s">
        <v>7134</v>
      </c>
      <c r="H249" t="s">
        <v>7150</v>
      </c>
      <c r="I249" t="s">
        <v>7154</v>
      </c>
      <c r="J249">
        <v>4</v>
      </c>
      <c r="K249">
        <v>2.5</v>
      </c>
      <c r="L249">
        <v>0</v>
      </c>
      <c r="M249">
        <v>10</v>
      </c>
      <c r="N249" t="s">
        <v>7158</v>
      </c>
      <c r="O249" t="s">
        <v>7159</v>
      </c>
      <c r="P249" t="s">
        <v>7168</v>
      </c>
      <c r="Q249">
        <v>4.5</v>
      </c>
      <c r="R249" t="s">
        <v>7173</v>
      </c>
      <c r="S249" t="s">
        <v>7176</v>
      </c>
      <c r="T249">
        <v>25</v>
      </c>
      <c r="U249" t="s">
        <v>7180</v>
      </c>
      <c r="V249" t="s">
        <v>5390</v>
      </c>
    </row>
    <row r="250" spans="1:22" x14ac:dyDescent="0.3">
      <c r="A250" t="s">
        <v>4561</v>
      </c>
      <c r="B250" t="s">
        <v>5253</v>
      </c>
      <c r="C250" t="s">
        <v>5387</v>
      </c>
      <c r="D250" t="s">
        <v>5446</v>
      </c>
      <c r="E250" t="s">
        <v>6428</v>
      </c>
      <c r="F250" t="s">
        <v>7130</v>
      </c>
      <c r="G250" t="s">
        <v>7137</v>
      </c>
      <c r="H250" t="s">
        <v>7150</v>
      </c>
      <c r="I250" t="s">
        <v>7155</v>
      </c>
      <c r="J250">
        <v>1</v>
      </c>
      <c r="K250">
        <v>3</v>
      </c>
      <c r="L250">
        <v>10</v>
      </c>
      <c r="M250">
        <v>2.7</v>
      </c>
      <c r="N250" t="s">
        <v>7157</v>
      </c>
      <c r="O250" t="s">
        <v>7159</v>
      </c>
      <c r="P250" t="s">
        <v>7170</v>
      </c>
      <c r="Q250">
        <v>4.5999999999999996</v>
      </c>
      <c r="R250" t="s">
        <v>7173</v>
      </c>
      <c r="S250" t="s">
        <v>7174</v>
      </c>
      <c r="T250">
        <v>38</v>
      </c>
      <c r="U250" t="s">
        <v>7180</v>
      </c>
      <c r="V250" t="s">
        <v>5387</v>
      </c>
    </row>
    <row r="251" spans="1:22" x14ac:dyDescent="0.3">
      <c r="A251" t="s">
        <v>4571</v>
      </c>
      <c r="B251" t="s">
        <v>5311</v>
      </c>
      <c r="C251" t="s">
        <v>5390</v>
      </c>
      <c r="D251" t="s">
        <v>6003</v>
      </c>
      <c r="E251" t="s">
        <v>6241</v>
      </c>
      <c r="F251" t="s">
        <v>7131</v>
      </c>
      <c r="G251" t="s">
        <v>7133</v>
      </c>
      <c r="H251" t="s">
        <v>7149</v>
      </c>
      <c r="I251" t="s">
        <v>7155</v>
      </c>
      <c r="J251">
        <v>3</v>
      </c>
      <c r="K251">
        <v>2.5</v>
      </c>
      <c r="L251">
        <v>10</v>
      </c>
      <c r="M251">
        <v>6.75</v>
      </c>
      <c r="N251" t="s">
        <v>7158</v>
      </c>
      <c r="O251" t="s">
        <v>7159</v>
      </c>
      <c r="P251" t="s">
        <v>7169</v>
      </c>
      <c r="Q251">
        <v>3.8</v>
      </c>
      <c r="R251" t="s">
        <v>7173</v>
      </c>
      <c r="S251" t="s">
        <v>7176</v>
      </c>
      <c r="T251">
        <v>29</v>
      </c>
      <c r="U251" t="s">
        <v>7180</v>
      </c>
      <c r="V251" t="s">
        <v>5390</v>
      </c>
    </row>
    <row r="252" spans="1:22" x14ac:dyDescent="0.3">
      <c r="A252" t="s">
        <v>4593</v>
      </c>
      <c r="B252" t="s">
        <v>5153</v>
      </c>
      <c r="C252" t="s">
        <v>5391</v>
      </c>
      <c r="D252" t="s">
        <v>6017</v>
      </c>
      <c r="E252" t="s">
        <v>6406</v>
      </c>
      <c r="F252" t="s">
        <v>7131</v>
      </c>
      <c r="G252" t="s">
        <v>7134</v>
      </c>
      <c r="H252" t="s">
        <v>7150</v>
      </c>
      <c r="I252" t="s">
        <v>7155</v>
      </c>
      <c r="J252">
        <v>2</v>
      </c>
      <c r="K252">
        <v>2.5</v>
      </c>
      <c r="L252">
        <v>10</v>
      </c>
      <c r="M252">
        <v>4.5</v>
      </c>
      <c r="N252" t="s">
        <v>7156</v>
      </c>
      <c r="O252" t="s">
        <v>7159</v>
      </c>
      <c r="P252" t="s">
        <v>7168</v>
      </c>
      <c r="Q252">
        <v>4.7</v>
      </c>
      <c r="R252" t="s">
        <v>7172</v>
      </c>
      <c r="S252" t="s">
        <v>7175</v>
      </c>
      <c r="T252">
        <v>44</v>
      </c>
      <c r="U252" t="s">
        <v>7180</v>
      </c>
      <c r="V252" t="s">
        <v>5391</v>
      </c>
    </row>
    <row r="253" spans="1:22" x14ac:dyDescent="0.3">
      <c r="A253" t="s">
        <v>4599</v>
      </c>
      <c r="B253" t="s">
        <v>5136</v>
      </c>
      <c r="C253" t="s">
        <v>5390</v>
      </c>
      <c r="D253" t="s">
        <v>5943</v>
      </c>
      <c r="E253" t="s">
        <v>6440</v>
      </c>
      <c r="F253" t="s">
        <v>7130</v>
      </c>
      <c r="G253" t="s">
        <v>7137</v>
      </c>
      <c r="H253" t="s">
        <v>7150</v>
      </c>
      <c r="I253" t="s">
        <v>7154</v>
      </c>
      <c r="J253">
        <v>2</v>
      </c>
      <c r="K253">
        <v>3</v>
      </c>
      <c r="L253">
        <v>0</v>
      </c>
      <c r="M253">
        <v>6</v>
      </c>
      <c r="N253" t="s">
        <v>7158</v>
      </c>
      <c r="O253" t="s">
        <v>7159</v>
      </c>
      <c r="P253" t="s">
        <v>7166</v>
      </c>
      <c r="Q253">
        <v>3.3</v>
      </c>
      <c r="R253" t="s">
        <v>7171</v>
      </c>
      <c r="S253" t="s">
        <v>7175</v>
      </c>
      <c r="T253">
        <v>37</v>
      </c>
      <c r="U253" t="s">
        <v>7180</v>
      </c>
      <c r="V253" t="s">
        <v>5390</v>
      </c>
    </row>
    <row r="254" spans="1:22" x14ac:dyDescent="0.3">
      <c r="A254" t="s">
        <v>4640</v>
      </c>
      <c r="B254" t="s">
        <v>5264</v>
      </c>
      <c r="C254" t="s">
        <v>5390</v>
      </c>
      <c r="D254" t="s">
        <v>5717</v>
      </c>
      <c r="E254" t="s">
        <v>6566</v>
      </c>
      <c r="F254" t="s">
        <v>7130</v>
      </c>
      <c r="G254" t="s">
        <v>7134</v>
      </c>
      <c r="H254" t="s">
        <v>7150</v>
      </c>
      <c r="I254" t="s">
        <v>7154</v>
      </c>
      <c r="J254">
        <v>4</v>
      </c>
      <c r="K254">
        <v>2.5</v>
      </c>
      <c r="L254">
        <v>5</v>
      </c>
      <c r="M254">
        <v>9.5</v>
      </c>
      <c r="N254" t="s">
        <v>7156</v>
      </c>
      <c r="O254" t="s">
        <v>7159</v>
      </c>
      <c r="P254" t="s">
        <v>7165</v>
      </c>
      <c r="Q254">
        <v>4.9000000000000004</v>
      </c>
      <c r="R254" t="s">
        <v>7173</v>
      </c>
      <c r="S254" t="s">
        <v>7175</v>
      </c>
      <c r="T254">
        <v>34</v>
      </c>
      <c r="U254" t="s">
        <v>7180</v>
      </c>
      <c r="V254" t="s">
        <v>5390</v>
      </c>
    </row>
    <row r="255" spans="1:22" x14ac:dyDescent="0.3">
      <c r="A255" t="s">
        <v>4686</v>
      </c>
      <c r="B255" t="s">
        <v>5146</v>
      </c>
      <c r="C255" t="s">
        <v>5386</v>
      </c>
      <c r="D255" t="s">
        <v>6201</v>
      </c>
      <c r="E255" t="s">
        <v>6740</v>
      </c>
      <c r="F255" t="s">
        <v>7129</v>
      </c>
      <c r="G255" t="s">
        <v>7146</v>
      </c>
      <c r="H255" t="s">
        <v>7151</v>
      </c>
      <c r="I255" t="s">
        <v>7154</v>
      </c>
      <c r="J255">
        <v>2</v>
      </c>
      <c r="K255">
        <v>3.8</v>
      </c>
      <c r="L255">
        <v>10</v>
      </c>
      <c r="M255">
        <v>6.84</v>
      </c>
      <c r="N255" t="s">
        <v>7157</v>
      </c>
      <c r="O255" t="s">
        <v>7159</v>
      </c>
      <c r="P255" t="s">
        <v>7168</v>
      </c>
      <c r="Q255">
        <v>3.4</v>
      </c>
      <c r="R255" t="s">
        <v>7171</v>
      </c>
      <c r="S255" t="s">
        <v>7175</v>
      </c>
      <c r="T255">
        <v>31</v>
      </c>
      <c r="U255" t="s">
        <v>7180</v>
      </c>
      <c r="V255" t="s">
        <v>5386</v>
      </c>
    </row>
    <row r="256" spans="1:22" x14ac:dyDescent="0.3">
      <c r="A256" t="s">
        <v>4790</v>
      </c>
      <c r="B256" t="s">
        <v>5322</v>
      </c>
      <c r="C256" t="s">
        <v>5388</v>
      </c>
      <c r="D256" t="s">
        <v>5427</v>
      </c>
      <c r="E256" t="s">
        <v>6319</v>
      </c>
      <c r="F256" t="s">
        <v>7130</v>
      </c>
      <c r="G256" t="s">
        <v>7132</v>
      </c>
      <c r="H256" t="s">
        <v>7148</v>
      </c>
      <c r="I256" t="s">
        <v>7155</v>
      </c>
      <c r="J256">
        <v>1</v>
      </c>
      <c r="K256">
        <v>2.5</v>
      </c>
      <c r="L256">
        <v>10</v>
      </c>
      <c r="M256">
        <v>2.25</v>
      </c>
      <c r="N256" t="s">
        <v>7157</v>
      </c>
      <c r="O256" t="s">
        <v>7159</v>
      </c>
      <c r="P256" t="s">
        <v>7167</v>
      </c>
      <c r="Q256">
        <v>3.3</v>
      </c>
      <c r="R256" t="s">
        <v>7171</v>
      </c>
      <c r="S256" t="s">
        <v>7176</v>
      </c>
      <c r="T256">
        <v>33</v>
      </c>
      <c r="U256" t="s">
        <v>7180</v>
      </c>
      <c r="V256" t="s">
        <v>5388</v>
      </c>
    </row>
    <row r="257" spans="1:22" x14ac:dyDescent="0.3">
      <c r="A257" t="s">
        <v>4832</v>
      </c>
      <c r="B257" t="s">
        <v>5153</v>
      </c>
      <c r="C257" t="s">
        <v>5391</v>
      </c>
      <c r="D257" t="s">
        <v>5768</v>
      </c>
      <c r="E257" t="s">
        <v>7020</v>
      </c>
      <c r="F257" t="s">
        <v>7130</v>
      </c>
      <c r="G257" t="s">
        <v>7133</v>
      </c>
      <c r="H257" t="s">
        <v>7149</v>
      </c>
      <c r="I257" t="s">
        <v>7153</v>
      </c>
      <c r="J257">
        <v>3</v>
      </c>
      <c r="K257">
        <v>2.5</v>
      </c>
      <c r="L257">
        <v>10</v>
      </c>
      <c r="M257">
        <v>6.75</v>
      </c>
      <c r="N257" t="s">
        <v>7158</v>
      </c>
      <c r="O257" t="s">
        <v>7159</v>
      </c>
      <c r="P257" t="s">
        <v>7169</v>
      </c>
      <c r="Q257">
        <v>4.8</v>
      </c>
      <c r="R257" t="s">
        <v>7172</v>
      </c>
      <c r="S257" t="s">
        <v>7175</v>
      </c>
      <c r="T257">
        <v>36</v>
      </c>
      <c r="U257" t="s">
        <v>7180</v>
      </c>
      <c r="V257" t="s">
        <v>5391</v>
      </c>
    </row>
    <row r="258" spans="1:22" x14ac:dyDescent="0.3">
      <c r="A258" t="s">
        <v>4848</v>
      </c>
      <c r="B258" t="s">
        <v>5304</v>
      </c>
      <c r="C258" t="s">
        <v>5389</v>
      </c>
      <c r="D258" t="s">
        <v>6192</v>
      </c>
      <c r="E258" t="s">
        <v>6350</v>
      </c>
      <c r="F258" t="s">
        <v>7129</v>
      </c>
      <c r="G258" t="s">
        <v>7143</v>
      </c>
      <c r="H258" t="s">
        <v>7149</v>
      </c>
      <c r="I258" t="s">
        <v>7154</v>
      </c>
      <c r="J258">
        <v>2</v>
      </c>
      <c r="K258">
        <v>4.5</v>
      </c>
      <c r="L258">
        <v>5</v>
      </c>
      <c r="M258">
        <v>8.5500000000000007</v>
      </c>
      <c r="N258" t="s">
        <v>7156</v>
      </c>
      <c r="O258" t="s">
        <v>7159</v>
      </c>
      <c r="P258" t="s">
        <v>7167</v>
      </c>
      <c r="Q258">
        <v>4.0999999999999996</v>
      </c>
      <c r="R258" t="s">
        <v>7171</v>
      </c>
      <c r="S258" t="s">
        <v>7174</v>
      </c>
      <c r="T258">
        <v>39</v>
      </c>
      <c r="U258" t="s">
        <v>7180</v>
      </c>
      <c r="V258" t="s">
        <v>5389</v>
      </c>
    </row>
    <row r="259" spans="1:22" x14ac:dyDescent="0.3">
      <c r="A259" t="s">
        <v>4870</v>
      </c>
      <c r="B259" t="s">
        <v>5256</v>
      </c>
      <c r="C259" t="s">
        <v>5385</v>
      </c>
      <c r="D259" t="s">
        <v>5763</v>
      </c>
      <c r="E259" t="s">
        <v>7112</v>
      </c>
      <c r="F259" t="s">
        <v>7130</v>
      </c>
      <c r="G259" t="s">
        <v>7140</v>
      </c>
      <c r="H259" t="s">
        <v>7150</v>
      </c>
      <c r="I259" t="s">
        <v>7154</v>
      </c>
      <c r="J259">
        <v>2</v>
      </c>
      <c r="K259">
        <v>2</v>
      </c>
      <c r="L259">
        <v>5</v>
      </c>
      <c r="M259">
        <v>3.8</v>
      </c>
      <c r="N259" t="s">
        <v>7156</v>
      </c>
      <c r="O259" t="s">
        <v>7159</v>
      </c>
      <c r="P259" t="s">
        <v>7169</v>
      </c>
      <c r="Q259">
        <v>4.2</v>
      </c>
      <c r="R259" t="s">
        <v>7172</v>
      </c>
      <c r="S259" t="s">
        <v>7175</v>
      </c>
      <c r="T259">
        <v>40</v>
      </c>
      <c r="U259" t="s">
        <v>7180</v>
      </c>
      <c r="V259" t="s">
        <v>5385</v>
      </c>
    </row>
    <row r="260" spans="1:22" x14ac:dyDescent="0.3">
      <c r="A260" t="s">
        <v>4977</v>
      </c>
      <c r="B260" t="s">
        <v>5296</v>
      </c>
      <c r="C260" t="s">
        <v>5386</v>
      </c>
      <c r="D260" t="s">
        <v>5423</v>
      </c>
      <c r="E260" t="s">
        <v>6878</v>
      </c>
      <c r="F260" t="s">
        <v>7130</v>
      </c>
      <c r="G260" t="s">
        <v>7145</v>
      </c>
      <c r="H260" t="s">
        <v>7148</v>
      </c>
      <c r="I260" t="s">
        <v>7155</v>
      </c>
      <c r="J260">
        <v>2</v>
      </c>
      <c r="K260">
        <v>2</v>
      </c>
      <c r="L260">
        <v>10</v>
      </c>
      <c r="M260">
        <v>3.6</v>
      </c>
      <c r="N260" t="s">
        <v>7156</v>
      </c>
      <c r="O260" t="s">
        <v>7159</v>
      </c>
      <c r="P260" t="s">
        <v>7168</v>
      </c>
      <c r="Q260">
        <v>3</v>
      </c>
      <c r="R260" t="s">
        <v>7173</v>
      </c>
      <c r="S260" t="s">
        <v>7176</v>
      </c>
      <c r="T260">
        <v>28</v>
      </c>
      <c r="U260" t="s">
        <v>7180</v>
      </c>
      <c r="V260" t="s">
        <v>5386</v>
      </c>
    </row>
    <row r="261" spans="1:22" x14ac:dyDescent="0.3">
      <c r="A261" t="s">
        <v>4993</v>
      </c>
      <c r="B261" t="s">
        <v>5152</v>
      </c>
      <c r="C261" t="s">
        <v>5388</v>
      </c>
      <c r="D261" t="s">
        <v>6060</v>
      </c>
      <c r="E261" t="s">
        <v>6546</v>
      </c>
      <c r="F261" t="s">
        <v>7131</v>
      </c>
      <c r="G261" t="s">
        <v>7136</v>
      </c>
      <c r="H261" t="s">
        <v>7151</v>
      </c>
      <c r="I261" t="s">
        <v>7154</v>
      </c>
      <c r="J261">
        <v>1</v>
      </c>
      <c r="K261">
        <v>4</v>
      </c>
      <c r="L261">
        <v>5</v>
      </c>
      <c r="M261">
        <v>3.8</v>
      </c>
      <c r="N261" t="s">
        <v>7158</v>
      </c>
      <c r="O261" t="s">
        <v>7159</v>
      </c>
      <c r="P261" t="s">
        <v>7170</v>
      </c>
      <c r="Q261">
        <v>4.5</v>
      </c>
      <c r="R261" t="s">
        <v>7173</v>
      </c>
      <c r="S261" t="s">
        <v>7174</v>
      </c>
      <c r="T261">
        <v>40</v>
      </c>
      <c r="U261" t="s">
        <v>7180</v>
      </c>
      <c r="V261" t="s">
        <v>5388</v>
      </c>
    </row>
    <row r="262" spans="1:22" x14ac:dyDescent="0.3">
      <c r="A262" t="s">
        <v>4999</v>
      </c>
      <c r="B262" t="s">
        <v>5194</v>
      </c>
      <c r="C262" t="s">
        <v>5386</v>
      </c>
      <c r="D262" t="s">
        <v>6207</v>
      </c>
      <c r="E262" t="s">
        <v>6592</v>
      </c>
      <c r="F262" t="s">
        <v>7131</v>
      </c>
      <c r="G262" t="s">
        <v>7137</v>
      </c>
      <c r="H262" t="s">
        <v>7150</v>
      </c>
      <c r="I262" t="s">
        <v>7153</v>
      </c>
      <c r="J262">
        <v>1</v>
      </c>
      <c r="K262">
        <v>3</v>
      </c>
      <c r="L262">
        <v>15</v>
      </c>
      <c r="M262">
        <v>2.5499999999999998</v>
      </c>
      <c r="N262" t="s">
        <v>7157</v>
      </c>
      <c r="O262" t="s">
        <v>7159</v>
      </c>
      <c r="P262" t="s">
        <v>7168</v>
      </c>
      <c r="Q262">
        <v>4</v>
      </c>
      <c r="R262" t="s">
        <v>7172</v>
      </c>
      <c r="S262" t="s">
        <v>7176</v>
      </c>
      <c r="T262">
        <v>39</v>
      </c>
      <c r="U262" t="s">
        <v>7180</v>
      </c>
      <c r="V262" t="s">
        <v>5386</v>
      </c>
    </row>
    <row r="263" spans="1:22" x14ac:dyDescent="0.3">
      <c r="A263" t="s">
        <v>226</v>
      </c>
      <c r="B263" t="s">
        <v>5181</v>
      </c>
      <c r="C263" t="s">
        <v>5387</v>
      </c>
      <c r="D263" t="s">
        <v>5578</v>
      </c>
      <c r="E263" t="s">
        <v>6355</v>
      </c>
      <c r="F263" t="s">
        <v>7130</v>
      </c>
      <c r="G263" t="s">
        <v>7142</v>
      </c>
      <c r="H263" t="s">
        <v>7152</v>
      </c>
      <c r="I263" t="s">
        <v>7155</v>
      </c>
      <c r="J263">
        <v>3</v>
      </c>
      <c r="K263">
        <v>4.5</v>
      </c>
      <c r="L263">
        <v>0</v>
      </c>
      <c r="M263">
        <v>13.5</v>
      </c>
      <c r="N263" t="s">
        <v>7157</v>
      </c>
      <c r="O263" t="s">
        <v>7160</v>
      </c>
      <c r="P263" t="s">
        <v>7164</v>
      </c>
      <c r="Q263">
        <v>3.4</v>
      </c>
      <c r="R263" t="s">
        <v>7173</v>
      </c>
      <c r="S263" t="s">
        <v>7176</v>
      </c>
      <c r="T263">
        <v>43</v>
      </c>
      <c r="U263" t="s">
        <v>7180</v>
      </c>
      <c r="V263" t="s">
        <v>5387</v>
      </c>
    </row>
    <row r="264" spans="1:22" x14ac:dyDescent="0.3">
      <c r="A264" t="s">
        <v>304</v>
      </c>
      <c r="B264" t="s">
        <v>5153</v>
      </c>
      <c r="C264" t="s">
        <v>5391</v>
      </c>
      <c r="D264" t="s">
        <v>5646</v>
      </c>
      <c r="E264" t="s">
        <v>6293</v>
      </c>
      <c r="F264" t="s">
        <v>7130</v>
      </c>
      <c r="G264" t="s">
        <v>7139</v>
      </c>
      <c r="H264" t="s">
        <v>7148</v>
      </c>
      <c r="I264" t="s">
        <v>7155</v>
      </c>
      <c r="J264">
        <v>3</v>
      </c>
      <c r="K264">
        <v>3</v>
      </c>
      <c r="L264">
        <v>15</v>
      </c>
      <c r="M264">
        <v>7.65</v>
      </c>
      <c r="N264" t="s">
        <v>7158</v>
      </c>
      <c r="O264" t="s">
        <v>7160</v>
      </c>
      <c r="P264" t="s">
        <v>7165</v>
      </c>
      <c r="Q264">
        <v>3.4</v>
      </c>
      <c r="R264" t="s">
        <v>7171</v>
      </c>
      <c r="S264" t="s">
        <v>7176</v>
      </c>
      <c r="T264">
        <v>44</v>
      </c>
      <c r="U264" t="s">
        <v>7180</v>
      </c>
      <c r="V264" t="s">
        <v>5391</v>
      </c>
    </row>
    <row r="265" spans="1:22" x14ac:dyDescent="0.3">
      <c r="A265" t="s">
        <v>315</v>
      </c>
      <c r="B265" t="s">
        <v>5225</v>
      </c>
      <c r="C265" t="s">
        <v>5388</v>
      </c>
      <c r="D265" t="s">
        <v>5542</v>
      </c>
      <c r="E265" t="s">
        <v>6478</v>
      </c>
      <c r="F265" t="s">
        <v>7129</v>
      </c>
      <c r="G265" t="s">
        <v>7136</v>
      </c>
      <c r="H265" t="s">
        <v>7151</v>
      </c>
      <c r="I265" t="s">
        <v>7155</v>
      </c>
      <c r="J265">
        <v>3</v>
      </c>
      <c r="K265">
        <v>4</v>
      </c>
      <c r="L265">
        <v>5</v>
      </c>
      <c r="M265">
        <v>11.4</v>
      </c>
      <c r="N265" t="s">
        <v>7158</v>
      </c>
      <c r="O265" t="s">
        <v>7160</v>
      </c>
      <c r="P265" t="s">
        <v>7165</v>
      </c>
      <c r="Q265">
        <v>4.5</v>
      </c>
      <c r="R265" t="s">
        <v>7172</v>
      </c>
      <c r="S265" t="s">
        <v>7175</v>
      </c>
      <c r="T265">
        <v>32</v>
      </c>
      <c r="U265" t="s">
        <v>7180</v>
      </c>
      <c r="V265" t="s">
        <v>5388</v>
      </c>
    </row>
    <row r="266" spans="1:22" x14ac:dyDescent="0.3">
      <c r="A266" t="s">
        <v>417</v>
      </c>
      <c r="B266" t="s">
        <v>5264</v>
      </c>
      <c r="C266" t="s">
        <v>5390</v>
      </c>
      <c r="D266" t="s">
        <v>5720</v>
      </c>
      <c r="E266" t="s">
        <v>6304</v>
      </c>
      <c r="F266" t="s">
        <v>7131</v>
      </c>
      <c r="G266" t="s">
        <v>7142</v>
      </c>
      <c r="H266" t="s">
        <v>7152</v>
      </c>
      <c r="I266" t="s">
        <v>7153</v>
      </c>
      <c r="J266">
        <v>2</v>
      </c>
      <c r="K266">
        <v>4.5</v>
      </c>
      <c r="L266">
        <v>10</v>
      </c>
      <c r="M266">
        <v>8.1</v>
      </c>
      <c r="N266" t="s">
        <v>7156</v>
      </c>
      <c r="O266" t="s">
        <v>7160</v>
      </c>
      <c r="P266" t="s">
        <v>7166</v>
      </c>
      <c r="Q266">
        <v>4.4000000000000004</v>
      </c>
      <c r="R266" t="s">
        <v>7173</v>
      </c>
      <c r="S266" t="s">
        <v>7176</v>
      </c>
      <c r="T266">
        <v>31</v>
      </c>
      <c r="U266" t="s">
        <v>7180</v>
      </c>
      <c r="V266" t="s">
        <v>5390</v>
      </c>
    </row>
    <row r="267" spans="1:22" x14ac:dyDescent="0.3">
      <c r="A267" t="s">
        <v>470</v>
      </c>
      <c r="B267" t="s">
        <v>5225</v>
      </c>
      <c r="C267" t="s">
        <v>5388</v>
      </c>
      <c r="D267" t="s">
        <v>5689</v>
      </c>
      <c r="E267" t="s">
        <v>6578</v>
      </c>
      <c r="F267" t="s">
        <v>7130</v>
      </c>
      <c r="G267" t="s">
        <v>7139</v>
      </c>
      <c r="H267" t="s">
        <v>7148</v>
      </c>
      <c r="I267" t="s">
        <v>7154</v>
      </c>
      <c r="J267">
        <v>1</v>
      </c>
      <c r="K267">
        <v>3</v>
      </c>
      <c r="L267">
        <v>10</v>
      </c>
      <c r="M267">
        <v>2.7</v>
      </c>
      <c r="N267" t="s">
        <v>7156</v>
      </c>
      <c r="O267" t="s">
        <v>7160</v>
      </c>
      <c r="P267" t="s">
        <v>7166</v>
      </c>
      <c r="Q267">
        <v>3.4</v>
      </c>
      <c r="R267" t="s">
        <v>7171</v>
      </c>
      <c r="S267" t="s">
        <v>7175</v>
      </c>
      <c r="T267">
        <v>35</v>
      </c>
      <c r="U267" t="s">
        <v>7180</v>
      </c>
      <c r="V267" t="s">
        <v>5388</v>
      </c>
    </row>
    <row r="268" spans="1:22" x14ac:dyDescent="0.3">
      <c r="A268" t="s">
        <v>489</v>
      </c>
      <c r="B268" t="s">
        <v>5194</v>
      </c>
      <c r="C268" t="s">
        <v>5386</v>
      </c>
      <c r="D268" t="s">
        <v>5764</v>
      </c>
      <c r="E268" t="s">
        <v>6588</v>
      </c>
      <c r="F268" t="s">
        <v>7129</v>
      </c>
      <c r="G268" t="s">
        <v>7133</v>
      </c>
      <c r="H268" t="s">
        <v>7149</v>
      </c>
      <c r="I268" t="s">
        <v>7155</v>
      </c>
      <c r="J268">
        <v>4</v>
      </c>
      <c r="K268">
        <v>2.5</v>
      </c>
      <c r="L268">
        <v>15</v>
      </c>
      <c r="M268">
        <v>8.5</v>
      </c>
      <c r="N268" t="s">
        <v>7156</v>
      </c>
      <c r="O268" t="s">
        <v>7160</v>
      </c>
      <c r="P268" t="s">
        <v>7167</v>
      </c>
      <c r="Q268">
        <v>3.8</v>
      </c>
      <c r="R268" t="s">
        <v>7171</v>
      </c>
      <c r="S268" t="s">
        <v>7175</v>
      </c>
      <c r="T268">
        <v>26</v>
      </c>
      <c r="U268" t="s">
        <v>7180</v>
      </c>
      <c r="V268" t="s">
        <v>5386</v>
      </c>
    </row>
    <row r="269" spans="1:22" x14ac:dyDescent="0.3">
      <c r="A269" t="s">
        <v>494</v>
      </c>
      <c r="B269" t="s">
        <v>5194</v>
      </c>
      <c r="C269" t="s">
        <v>5386</v>
      </c>
      <c r="D269" t="s">
        <v>5523</v>
      </c>
      <c r="E269" t="s">
        <v>6593</v>
      </c>
      <c r="F269" t="s">
        <v>7131</v>
      </c>
      <c r="G269" t="s">
        <v>7141</v>
      </c>
      <c r="H269" t="s">
        <v>7149</v>
      </c>
      <c r="I269" t="s">
        <v>7153</v>
      </c>
      <c r="J269">
        <v>1</v>
      </c>
      <c r="K269">
        <v>3</v>
      </c>
      <c r="L269">
        <v>15</v>
      </c>
      <c r="M269">
        <v>2.5499999999999998</v>
      </c>
      <c r="N269" t="s">
        <v>7158</v>
      </c>
      <c r="O269" t="s">
        <v>7160</v>
      </c>
      <c r="P269" t="s">
        <v>7165</v>
      </c>
      <c r="Q269">
        <v>4</v>
      </c>
      <c r="R269" t="s">
        <v>7173</v>
      </c>
      <c r="S269" t="s">
        <v>7174</v>
      </c>
      <c r="T269">
        <v>37</v>
      </c>
      <c r="U269" t="s">
        <v>7180</v>
      </c>
      <c r="V269" t="s">
        <v>5386</v>
      </c>
    </row>
    <row r="270" spans="1:22" x14ac:dyDescent="0.3">
      <c r="A270" t="s">
        <v>527</v>
      </c>
      <c r="B270" t="s">
        <v>5264</v>
      </c>
      <c r="C270" t="s">
        <v>5390</v>
      </c>
      <c r="D270" t="s">
        <v>5637</v>
      </c>
      <c r="E270" t="s">
        <v>6617</v>
      </c>
      <c r="F270" t="s">
        <v>7130</v>
      </c>
      <c r="G270" t="s">
        <v>7142</v>
      </c>
      <c r="H270" t="s">
        <v>7152</v>
      </c>
      <c r="I270" t="s">
        <v>7154</v>
      </c>
      <c r="J270">
        <v>3</v>
      </c>
      <c r="K270">
        <v>4.5</v>
      </c>
      <c r="L270">
        <v>0</v>
      </c>
      <c r="M270">
        <v>13.5</v>
      </c>
      <c r="N270" t="s">
        <v>7158</v>
      </c>
      <c r="O270" t="s">
        <v>7160</v>
      </c>
      <c r="P270" t="s">
        <v>7165</v>
      </c>
      <c r="Q270">
        <v>4.4000000000000004</v>
      </c>
      <c r="R270" t="s">
        <v>7173</v>
      </c>
      <c r="S270" t="s">
        <v>7176</v>
      </c>
      <c r="T270">
        <v>31</v>
      </c>
      <c r="U270" t="s">
        <v>7180</v>
      </c>
      <c r="V270" t="s">
        <v>5390</v>
      </c>
    </row>
    <row r="271" spans="1:22" x14ac:dyDescent="0.3">
      <c r="A271" t="s">
        <v>560</v>
      </c>
      <c r="B271" t="s">
        <v>5296</v>
      </c>
      <c r="C271" t="s">
        <v>5386</v>
      </c>
      <c r="D271" t="s">
        <v>5804</v>
      </c>
      <c r="E271" t="s">
        <v>6427</v>
      </c>
      <c r="F271" t="s">
        <v>7130</v>
      </c>
      <c r="G271" t="s">
        <v>7146</v>
      </c>
      <c r="H271" t="s">
        <v>7151</v>
      </c>
      <c r="I271" t="s">
        <v>7155</v>
      </c>
      <c r="J271">
        <v>1</v>
      </c>
      <c r="K271">
        <v>3.8</v>
      </c>
      <c r="L271">
        <v>10</v>
      </c>
      <c r="M271">
        <v>3.42</v>
      </c>
      <c r="N271" t="s">
        <v>7158</v>
      </c>
      <c r="O271" t="s">
        <v>7160</v>
      </c>
      <c r="P271" t="s">
        <v>7168</v>
      </c>
      <c r="Q271">
        <v>4.4000000000000004</v>
      </c>
      <c r="R271" t="s">
        <v>7171</v>
      </c>
      <c r="S271" t="s">
        <v>7174</v>
      </c>
      <c r="T271">
        <v>38</v>
      </c>
      <c r="U271" t="s">
        <v>7180</v>
      </c>
      <c r="V271" t="s">
        <v>5386</v>
      </c>
    </row>
    <row r="272" spans="1:22" x14ac:dyDescent="0.3">
      <c r="A272" t="s">
        <v>577</v>
      </c>
      <c r="B272" t="s">
        <v>5152</v>
      </c>
      <c r="C272" t="s">
        <v>5388</v>
      </c>
      <c r="D272" t="s">
        <v>5812</v>
      </c>
      <c r="E272" t="s">
        <v>6645</v>
      </c>
      <c r="F272" t="s">
        <v>7129</v>
      </c>
      <c r="G272" t="s">
        <v>7147</v>
      </c>
      <c r="H272" t="s">
        <v>7152</v>
      </c>
      <c r="I272" t="s">
        <v>7153</v>
      </c>
      <c r="J272">
        <v>4</v>
      </c>
      <c r="K272">
        <v>5</v>
      </c>
      <c r="L272">
        <v>5</v>
      </c>
      <c r="M272">
        <v>19</v>
      </c>
      <c r="N272" t="s">
        <v>7157</v>
      </c>
      <c r="O272" t="s">
        <v>7160</v>
      </c>
      <c r="P272" t="s">
        <v>7167</v>
      </c>
      <c r="Q272">
        <v>4.7</v>
      </c>
      <c r="R272" t="s">
        <v>7171</v>
      </c>
      <c r="S272" t="s">
        <v>7175</v>
      </c>
      <c r="T272">
        <v>45</v>
      </c>
      <c r="U272" t="s">
        <v>7180</v>
      </c>
      <c r="V272" t="s">
        <v>5388</v>
      </c>
    </row>
    <row r="273" spans="1:22" x14ac:dyDescent="0.3">
      <c r="A273" t="s">
        <v>754</v>
      </c>
      <c r="B273" t="s">
        <v>5287</v>
      </c>
      <c r="C273" t="s">
        <v>5391</v>
      </c>
      <c r="D273" t="s">
        <v>5882</v>
      </c>
      <c r="E273" t="s">
        <v>6454</v>
      </c>
      <c r="F273" t="s">
        <v>7129</v>
      </c>
      <c r="G273" t="s">
        <v>7139</v>
      </c>
      <c r="H273" t="s">
        <v>7148</v>
      </c>
      <c r="I273" t="s">
        <v>7153</v>
      </c>
      <c r="J273">
        <v>2</v>
      </c>
      <c r="K273">
        <v>3</v>
      </c>
      <c r="L273">
        <v>5</v>
      </c>
      <c r="M273">
        <v>5.7</v>
      </c>
      <c r="N273" t="s">
        <v>7156</v>
      </c>
      <c r="O273" t="s">
        <v>7160</v>
      </c>
      <c r="P273" t="s">
        <v>7170</v>
      </c>
      <c r="Q273">
        <v>3.3</v>
      </c>
      <c r="R273" t="s">
        <v>7173</v>
      </c>
      <c r="S273" t="s">
        <v>7175</v>
      </c>
      <c r="T273">
        <v>42</v>
      </c>
      <c r="U273" t="s">
        <v>7180</v>
      </c>
      <c r="V273" t="s">
        <v>5391</v>
      </c>
    </row>
    <row r="274" spans="1:22" x14ac:dyDescent="0.3">
      <c r="A274" t="s">
        <v>809</v>
      </c>
      <c r="B274" t="s">
        <v>5194</v>
      </c>
      <c r="C274" t="s">
        <v>5386</v>
      </c>
      <c r="D274" t="s">
        <v>5908</v>
      </c>
      <c r="E274" t="s">
        <v>6750</v>
      </c>
      <c r="F274" t="s">
        <v>7129</v>
      </c>
      <c r="G274" t="s">
        <v>7138</v>
      </c>
      <c r="H274" t="s">
        <v>7152</v>
      </c>
      <c r="I274" t="s">
        <v>7155</v>
      </c>
      <c r="J274">
        <v>2</v>
      </c>
      <c r="K274">
        <v>5.5</v>
      </c>
      <c r="L274">
        <v>0</v>
      </c>
      <c r="M274">
        <v>11</v>
      </c>
      <c r="N274" t="s">
        <v>7157</v>
      </c>
      <c r="O274" t="s">
        <v>7160</v>
      </c>
      <c r="P274" t="s">
        <v>7164</v>
      </c>
      <c r="Q274">
        <v>4.2</v>
      </c>
      <c r="R274" t="s">
        <v>7171</v>
      </c>
      <c r="S274" t="s">
        <v>7174</v>
      </c>
      <c r="T274">
        <v>34</v>
      </c>
      <c r="U274" t="s">
        <v>7180</v>
      </c>
      <c r="V274" t="s">
        <v>5386</v>
      </c>
    </row>
    <row r="275" spans="1:22" x14ac:dyDescent="0.3">
      <c r="A275" t="s">
        <v>843</v>
      </c>
      <c r="B275" t="s">
        <v>5342</v>
      </c>
      <c r="C275" t="s">
        <v>5391</v>
      </c>
      <c r="D275" t="s">
        <v>5799</v>
      </c>
      <c r="E275" t="s">
        <v>6408</v>
      </c>
      <c r="F275" t="s">
        <v>7130</v>
      </c>
      <c r="G275" t="s">
        <v>7143</v>
      </c>
      <c r="H275" t="s">
        <v>7149</v>
      </c>
      <c r="I275" t="s">
        <v>7155</v>
      </c>
      <c r="J275">
        <v>2</v>
      </c>
      <c r="K275">
        <v>4.5</v>
      </c>
      <c r="L275">
        <v>0</v>
      </c>
      <c r="M275">
        <v>9</v>
      </c>
      <c r="N275" t="s">
        <v>7157</v>
      </c>
      <c r="O275" t="s">
        <v>7160</v>
      </c>
      <c r="P275" t="s">
        <v>7164</v>
      </c>
      <c r="Q275">
        <v>3.3</v>
      </c>
      <c r="R275" t="s">
        <v>7172</v>
      </c>
      <c r="S275" t="s">
        <v>7176</v>
      </c>
      <c r="T275">
        <v>29</v>
      </c>
      <c r="U275" t="s">
        <v>7180</v>
      </c>
      <c r="V275" t="s">
        <v>5391</v>
      </c>
    </row>
    <row r="276" spans="1:22" x14ac:dyDescent="0.3">
      <c r="A276" t="s">
        <v>904</v>
      </c>
      <c r="B276" t="s">
        <v>5111</v>
      </c>
      <c r="C276" t="s">
        <v>5390</v>
      </c>
      <c r="D276" t="s">
        <v>5670</v>
      </c>
      <c r="E276" t="s">
        <v>6794</v>
      </c>
      <c r="F276" t="s">
        <v>7129</v>
      </c>
      <c r="G276" t="s">
        <v>7146</v>
      </c>
      <c r="H276" t="s">
        <v>7151</v>
      </c>
      <c r="I276" t="s">
        <v>7154</v>
      </c>
      <c r="J276">
        <v>2</v>
      </c>
      <c r="K276">
        <v>3.8</v>
      </c>
      <c r="L276">
        <v>10</v>
      </c>
      <c r="M276">
        <v>6.84</v>
      </c>
      <c r="N276" t="s">
        <v>7158</v>
      </c>
      <c r="O276" t="s">
        <v>7160</v>
      </c>
      <c r="P276" t="s">
        <v>7165</v>
      </c>
      <c r="Q276">
        <v>4.5999999999999996</v>
      </c>
      <c r="R276" t="s">
        <v>7172</v>
      </c>
      <c r="S276" t="s">
        <v>7174</v>
      </c>
      <c r="T276">
        <v>25</v>
      </c>
      <c r="U276" t="s">
        <v>7180</v>
      </c>
      <c r="V276" t="s">
        <v>5390</v>
      </c>
    </row>
    <row r="277" spans="1:22" x14ac:dyDescent="0.3">
      <c r="A277" t="s">
        <v>913</v>
      </c>
      <c r="B277" t="s">
        <v>5181</v>
      </c>
      <c r="C277" t="s">
        <v>5387</v>
      </c>
      <c r="D277" t="s">
        <v>5646</v>
      </c>
      <c r="E277" t="s">
        <v>6577</v>
      </c>
      <c r="F277" t="s">
        <v>7130</v>
      </c>
      <c r="G277" t="s">
        <v>7142</v>
      </c>
      <c r="H277" t="s">
        <v>7152</v>
      </c>
      <c r="I277" t="s">
        <v>7154</v>
      </c>
      <c r="J277">
        <v>2</v>
      </c>
      <c r="K277">
        <v>4.5</v>
      </c>
      <c r="L277">
        <v>15</v>
      </c>
      <c r="M277">
        <v>7.65</v>
      </c>
      <c r="N277" t="s">
        <v>7156</v>
      </c>
      <c r="O277" t="s">
        <v>7160</v>
      </c>
      <c r="P277" t="s">
        <v>7164</v>
      </c>
      <c r="Q277">
        <v>3.1</v>
      </c>
      <c r="R277" t="s">
        <v>7171</v>
      </c>
      <c r="S277" t="s">
        <v>7174</v>
      </c>
      <c r="T277">
        <v>35</v>
      </c>
      <c r="U277" t="s">
        <v>7180</v>
      </c>
      <c r="V277" t="s">
        <v>5387</v>
      </c>
    </row>
    <row r="278" spans="1:22" x14ac:dyDescent="0.3">
      <c r="A278" t="s">
        <v>1047</v>
      </c>
      <c r="B278" t="s">
        <v>5253</v>
      </c>
      <c r="C278" t="s">
        <v>5387</v>
      </c>
      <c r="D278" t="s">
        <v>5683</v>
      </c>
      <c r="E278" t="s">
        <v>6455</v>
      </c>
      <c r="F278" t="s">
        <v>7130</v>
      </c>
      <c r="G278" t="s">
        <v>7144</v>
      </c>
      <c r="H278" t="s">
        <v>7149</v>
      </c>
      <c r="I278" t="s">
        <v>7154</v>
      </c>
      <c r="J278">
        <v>3</v>
      </c>
      <c r="K278">
        <v>3.5</v>
      </c>
      <c r="L278">
        <v>15</v>
      </c>
      <c r="M278">
        <v>8.92</v>
      </c>
      <c r="N278" t="s">
        <v>7158</v>
      </c>
      <c r="O278" t="s">
        <v>7160</v>
      </c>
      <c r="P278" t="s">
        <v>7168</v>
      </c>
      <c r="Q278">
        <v>4.3</v>
      </c>
      <c r="R278" t="s">
        <v>7173</v>
      </c>
      <c r="S278" t="s">
        <v>7174</v>
      </c>
      <c r="T278">
        <v>27</v>
      </c>
      <c r="U278" t="s">
        <v>7180</v>
      </c>
      <c r="V278" t="s">
        <v>5387</v>
      </c>
    </row>
    <row r="279" spans="1:22" x14ac:dyDescent="0.3">
      <c r="A279" t="s">
        <v>1120</v>
      </c>
      <c r="B279" t="s">
        <v>5277</v>
      </c>
      <c r="C279" t="s">
        <v>5385</v>
      </c>
      <c r="D279" t="s">
        <v>5868</v>
      </c>
      <c r="E279" t="s">
        <v>6871</v>
      </c>
      <c r="F279" t="s">
        <v>7131</v>
      </c>
      <c r="G279" t="s">
        <v>7137</v>
      </c>
      <c r="H279" t="s">
        <v>7150</v>
      </c>
      <c r="I279" t="s">
        <v>7154</v>
      </c>
      <c r="J279">
        <v>3</v>
      </c>
      <c r="K279">
        <v>3</v>
      </c>
      <c r="L279">
        <v>5</v>
      </c>
      <c r="M279">
        <v>8.5500000000000007</v>
      </c>
      <c r="N279" t="s">
        <v>7157</v>
      </c>
      <c r="O279" t="s">
        <v>7160</v>
      </c>
      <c r="P279" t="s">
        <v>7168</v>
      </c>
      <c r="Q279">
        <v>3.1</v>
      </c>
      <c r="R279" t="s">
        <v>7173</v>
      </c>
      <c r="S279" t="s">
        <v>7174</v>
      </c>
      <c r="T279">
        <v>41</v>
      </c>
      <c r="U279" t="s">
        <v>7180</v>
      </c>
      <c r="V279" t="s">
        <v>5385</v>
      </c>
    </row>
    <row r="280" spans="1:22" x14ac:dyDescent="0.3">
      <c r="A280" t="s">
        <v>1185</v>
      </c>
      <c r="B280" t="s">
        <v>5111</v>
      </c>
      <c r="C280" t="s">
        <v>5390</v>
      </c>
      <c r="D280" t="s">
        <v>5749</v>
      </c>
      <c r="E280" t="s">
        <v>6672</v>
      </c>
      <c r="F280" t="s">
        <v>7131</v>
      </c>
      <c r="G280" t="s">
        <v>7133</v>
      </c>
      <c r="H280" t="s">
        <v>7149</v>
      </c>
      <c r="I280" t="s">
        <v>7154</v>
      </c>
      <c r="J280">
        <v>3</v>
      </c>
      <c r="K280">
        <v>2.5</v>
      </c>
      <c r="L280">
        <v>5</v>
      </c>
      <c r="M280">
        <v>7.12</v>
      </c>
      <c r="N280" t="s">
        <v>7156</v>
      </c>
      <c r="O280" t="s">
        <v>7160</v>
      </c>
      <c r="P280" t="s">
        <v>7166</v>
      </c>
      <c r="Q280">
        <v>4</v>
      </c>
      <c r="R280" t="s">
        <v>7171</v>
      </c>
      <c r="S280" t="s">
        <v>7176</v>
      </c>
      <c r="T280">
        <v>42</v>
      </c>
      <c r="U280" t="s">
        <v>7180</v>
      </c>
      <c r="V280" t="s">
        <v>5390</v>
      </c>
    </row>
    <row r="281" spans="1:22" x14ac:dyDescent="0.3">
      <c r="A281" t="s">
        <v>1229</v>
      </c>
      <c r="B281" t="s">
        <v>5227</v>
      </c>
      <c r="C281" t="s">
        <v>5389</v>
      </c>
      <c r="D281" t="s">
        <v>6039</v>
      </c>
      <c r="E281" t="s">
        <v>6232</v>
      </c>
      <c r="F281" t="s">
        <v>7130</v>
      </c>
      <c r="G281" t="s">
        <v>7143</v>
      </c>
      <c r="H281" t="s">
        <v>7149</v>
      </c>
      <c r="I281" t="s">
        <v>7154</v>
      </c>
      <c r="J281">
        <v>2</v>
      </c>
      <c r="K281">
        <v>4.5</v>
      </c>
      <c r="L281">
        <v>10</v>
      </c>
      <c r="M281">
        <v>8.1</v>
      </c>
      <c r="N281" t="s">
        <v>7156</v>
      </c>
      <c r="O281" t="s">
        <v>7160</v>
      </c>
      <c r="P281" t="s">
        <v>7169</v>
      </c>
      <c r="Q281">
        <v>3.9</v>
      </c>
      <c r="R281" t="s">
        <v>7171</v>
      </c>
      <c r="S281" t="s">
        <v>7174</v>
      </c>
      <c r="T281">
        <v>28</v>
      </c>
      <c r="U281" t="s">
        <v>7180</v>
      </c>
      <c r="V281" t="s">
        <v>5389</v>
      </c>
    </row>
    <row r="282" spans="1:22" x14ac:dyDescent="0.3">
      <c r="A282" t="s">
        <v>1246</v>
      </c>
      <c r="B282" t="s">
        <v>5340</v>
      </c>
      <c r="C282" t="s">
        <v>5387</v>
      </c>
      <c r="D282" t="s">
        <v>5424</v>
      </c>
      <c r="E282" t="s">
        <v>6524</v>
      </c>
      <c r="F282" t="s">
        <v>7131</v>
      </c>
      <c r="G282" t="s">
        <v>7138</v>
      </c>
      <c r="H282" t="s">
        <v>7152</v>
      </c>
      <c r="I282" t="s">
        <v>7155</v>
      </c>
      <c r="J282">
        <v>2</v>
      </c>
      <c r="K282">
        <v>5.5</v>
      </c>
      <c r="L282">
        <v>15</v>
      </c>
      <c r="M282">
        <v>9.35</v>
      </c>
      <c r="N282" t="s">
        <v>7157</v>
      </c>
      <c r="O282" t="s">
        <v>7160</v>
      </c>
      <c r="P282" t="s">
        <v>7170</v>
      </c>
      <c r="Q282">
        <v>3.2</v>
      </c>
      <c r="R282" t="s">
        <v>7172</v>
      </c>
      <c r="S282" t="s">
        <v>7175</v>
      </c>
      <c r="T282">
        <v>37</v>
      </c>
      <c r="U282" t="s">
        <v>7180</v>
      </c>
      <c r="V282" t="s">
        <v>5387</v>
      </c>
    </row>
    <row r="283" spans="1:22" x14ac:dyDescent="0.3">
      <c r="A283" t="s">
        <v>1383</v>
      </c>
      <c r="B283" t="s">
        <v>5253</v>
      </c>
      <c r="C283" t="s">
        <v>5387</v>
      </c>
      <c r="D283" t="s">
        <v>5672</v>
      </c>
      <c r="E283" t="s">
        <v>6674</v>
      </c>
      <c r="F283" t="s">
        <v>7130</v>
      </c>
      <c r="G283" t="s">
        <v>7143</v>
      </c>
      <c r="H283" t="s">
        <v>7149</v>
      </c>
      <c r="I283" t="s">
        <v>7155</v>
      </c>
      <c r="J283">
        <v>1</v>
      </c>
      <c r="K283">
        <v>4.5</v>
      </c>
      <c r="L283">
        <v>0</v>
      </c>
      <c r="M283">
        <v>4.5</v>
      </c>
      <c r="N283" t="s">
        <v>7157</v>
      </c>
      <c r="O283" t="s">
        <v>7160</v>
      </c>
      <c r="P283" t="s">
        <v>7169</v>
      </c>
      <c r="Q283">
        <v>3.4</v>
      </c>
      <c r="R283" t="s">
        <v>7171</v>
      </c>
      <c r="S283" t="s">
        <v>7176</v>
      </c>
      <c r="T283">
        <v>28</v>
      </c>
      <c r="U283" t="s">
        <v>7180</v>
      </c>
      <c r="V283" t="s">
        <v>5387</v>
      </c>
    </row>
    <row r="284" spans="1:22" x14ac:dyDescent="0.3">
      <c r="A284" t="s">
        <v>1420</v>
      </c>
      <c r="B284" t="s">
        <v>5152</v>
      </c>
      <c r="C284" t="s">
        <v>5388</v>
      </c>
      <c r="D284" t="s">
        <v>5395</v>
      </c>
      <c r="E284" t="s">
        <v>6893</v>
      </c>
      <c r="F284" t="s">
        <v>7130</v>
      </c>
      <c r="G284" t="s">
        <v>7147</v>
      </c>
      <c r="H284" t="s">
        <v>7152</v>
      </c>
      <c r="I284" t="s">
        <v>7155</v>
      </c>
      <c r="J284">
        <v>4</v>
      </c>
      <c r="K284">
        <v>5</v>
      </c>
      <c r="L284">
        <v>15</v>
      </c>
      <c r="M284">
        <v>17</v>
      </c>
      <c r="N284" t="s">
        <v>7158</v>
      </c>
      <c r="O284" t="s">
        <v>7160</v>
      </c>
      <c r="P284" t="s">
        <v>7165</v>
      </c>
      <c r="Q284">
        <v>4.2</v>
      </c>
      <c r="R284" t="s">
        <v>7171</v>
      </c>
      <c r="S284" t="s">
        <v>7175</v>
      </c>
      <c r="T284">
        <v>36</v>
      </c>
      <c r="U284" t="s">
        <v>7180</v>
      </c>
      <c r="V284" t="s">
        <v>5388</v>
      </c>
    </row>
    <row r="285" spans="1:22" x14ac:dyDescent="0.3">
      <c r="A285" t="s">
        <v>1676</v>
      </c>
      <c r="B285" t="s">
        <v>5227</v>
      </c>
      <c r="C285" t="s">
        <v>5389</v>
      </c>
      <c r="D285" t="s">
        <v>5533</v>
      </c>
      <c r="E285" t="s">
        <v>6762</v>
      </c>
      <c r="F285" t="s">
        <v>7130</v>
      </c>
      <c r="G285" t="s">
        <v>7145</v>
      </c>
      <c r="H285" t="s">
        <v>7148</v>
      </c>
      <c r="I285" t="s">
        <v>7153</v>
      </c>
      <c r="J285">
        <v>4</v>
      </c>
      <c r="K285">
        <v>2</v>
      </c>
      <c r="L285">
        <v>0</v>
      </c>
      <c r="M285">
        <v>8</v>
      </c>
      <c r="N285" t="s">
        <v>7156</v>
      </c>
      <c r="O285" t="s">
        <v>7160</v>
      </c>
      <c r="P285" t="s">
        <v>7166</v>
      </c>
      <c r="Q285">
        <v>3.3</v>
      </c>
      <c r="R285" t="s">
        <v>7173</v>
      </c>
      <c r="S285" t="s">
        <v>7174</v>
      </c>
      <c r="T285">
        <v>44</v>
      </c>
      <c r="U285" t="s">
        <v>7180</v>
      </c>
      <c r="V285" t="s">
        <v>5389</v>
      </c>
    </row>
    <row r="286" spans="1:22" x14ac:dyDescent="0.3">
      <c r="A286" t="s">
        <v>1717</v>
      </c>
      <c r="B286" t="s">
        <v>5277</v>
      </c>
      <c r="C286" t="s">
        <v>5385</v>
      </c>
      <c r="D286" t="s">
        <v>5821</v>
      </c>
      <c r="E286" t="s">
        <v>6505</v>
      </c>
      <c r="F286" t="s">
        <v>7129</v>
      </c>
      <c r="G286" t="s">
        <v>7132</v>
      </c>
      <c r="H286" t="s">
        <v>7148</v>
      </c>
      <c r="I286" t="s">
        <v>7154</v>
      </c>
      <c r="J286">
        <v>3</v>
      </c>
      <c r="K286">
        <v>2.5</v>
      </c>
      <c r="L286">
        <v>10</v>
      </c>
      <c r="M286">
        <v>6.75</v>
      </c>
      <c r="N286" t="s">
        <v>7156</v>
      </c>
      <c r="O286" t="s">
        <v>7160</v>
      </c>
      <c r="P286" t="s">
        <v>7168</v>
      </c>
      <c r="Q286">
        <v>3.2</v>
      </c>
      <c r="R286" t="s">
        <v>7172</v>
      </c>
      <c r="S286" t="s">
        <v>7174</v>
      </c>
      <c r="T286">
        <v>28</v>
      </c>
      <c r="U286" t="s">
        <v>7180</v>
      </c>
      <c r="V286" t="s">
        <v>5385</v>
      </c>
    </row>
    <row r="287" spans="1:22" x14ac:dyDescent="0.3">
      <c r="A287" t="s">
        <v>1744</v>
      </c>
      <c r="B287" t="s">
        <v>5287</v>
      </c>
      <c r="C287" t="s">
        <v>5391</v>
      </c>
      <c r="D287" t="s">
        <v>5681</v>
      </c>
      <c r="E287" t="s">
        <v>6928</v>
      </c>
      <c r="F287" t="s">
        <v>7129</v>
      </c>
      <c r="G287" t="s">
        <v>7139</v>
      </c>
      <c r="H287" t="s">
        <v>7148</v>
      </c>
      <c r="I287" t="s">
        <v>7155</v>
      </c>
      <c r="J287">
        <v>4</v>
      </c>
      <c r="K287">
        <v>3</v>
      </c>
      <c r="L287">
        <v>5</v>
      </c>
      <c r="M287">
        <v>11.4</v>
      </c>
      <c r="N287" t="s">
        <v>7157</v>
      </c>
      <c r="O287" t="s">
        <v>7160</v>
      </c>
      <c r="P287" t="s">
        <v>7166</v>
      </c>
      <c r="Q287">
        <v>4.7</v>
      </c>
      <c r="R287" t="s">
        <v>7172</v>
      </c>
      <c r="S287" t="s">
        <v>7175</v>
      </c>
      <c r="T287">
        <v>34</v>
      </c>
      <c r="U287" t="s">
        <v>7180</v>
      </c>
      <c r="V287" t="s">
        <v>5391</v>
      </c>
    </row>
    <row r="288" spans="1:22" x14ac:dyDescent="0.3">
      <c r="A288" t="s">
        <v>1786</v>
      </c>
      <c r="B288" t="s">
        <v>5258</v>
      </c>
      <c r="C288" t="s">
        <v>5388</v>
      </c>
      <c r="D288" t="s">
        <v>6046</v>
      </c>
      <c r="E288" t="s">
        <v>6616</v>
      </c>
      <c r="F288" t="s">
        <v>7129</v>
      </c>
      <c r="G288" t="s">
        <v>7134</v>
      </c>
      <c r="H288" t="s">
        <v>7150</v>
      </c>
      <c r="I288" t="s">
        <v>7153</v>
      </c>
      <c r="J288">
        <v>2</v>
      </c>
      <c r="K288">
        <v>2.5</v>
      </c>
      <c r="L288">
        <v>15</v>
      </c>
      <c r="M288">
        <v>4.25</v>
      </c>
      <c r="N288" t="s">
        <v>7158</v>
      </c>
      <c r="O288" t="s">
        <v>7160</v>
      </c>
      <c r="P288" t="s">
        <v>7166</v>
      </c>
      <c r="Q288">
        <v>4.8</v>
      </c>
      <c r="R288" t="s">
        <v>7171</v>
      </c>
      <c r="S288" t="s">
        <v>7176</v>
      </c>
      <c r="T288">
        <v>28</v>
      </c>
      <c r="U288" t="s">
        <v>7180</v>
      </c>
      <c r="V288" t="s">
        <v>5388</v>
      </c>
    </row>
    <row r="289" spans="1:22" x14ac:dyDescent="0.3">
      <c r="A289" t="s">
        <v>1817</v>
      </c>
      <c r="B289" t="s">
        <v>5136</v>
      </c>
      <c r="C289" t="s">
        <v>5390</v>
      </c>
      <c r="D289" t="s">
        <v>5739</v>
      </c>
      <c r="E289" t="s">
        <v>6611</v>
      </c>
      <c r="F289" t="s">
        <v>7129</v>
      </c>
      <c r="G289" t="s">
        <v>7143</v>
      </c>
      <c r="H289" t="s">
        <v>7149</v>
      </c>
      <c r="I289" t="s">
        <v>7155</v>
      </c>
      <c r="J289">
        <v>4</v>
      </c>
      <c r="K289">
        <v>4.5</v>
      </c>
      <c r="L289">
        <v>5</v>
      </c>
      <c r="M289">
        <v>17.100000000000001</v>
      </c>
      <c r="N289" t="s">
        <v>7156</v>
      </c>
      <c r="O289" t="s">
        <v>7160</v>
      </c>
      <c r="P289" t="s">
        <v>7168</v>
      </c>
      <c r="Q289">
        <v>3</v>
      </c>
      <c r="R289" t="s">
        <v>7173</v>
      </c>
      <c r="S289" t="s">
        <v>7175</v>
      </c>
      <c r="T289">
        <v>39</v>
      </c>
      <c r="U289" t="s">
        <v>7180</v>
      </c>
      <c r="V289" t="s">
        <v>5390</v>
      </c>
    </row>
    <row r="290" spans="1:22" x14ac:dyDescent="0.3">
      <c r="A290" t="s">
        <v>1825</v>
      </c>
      <c r="B290" t="s">
        <v>5111</v>
      </c>
      <c r="C290" t="s">
        <v>5390</v>
      </c>
      <c r="D290" t="s">
        <v>5685</v>
      </c>
      <c r="E290" t="s">
        <v>6540</v>
      </c>
      <c r="F290" t="s">
        <v>7130</v>
      </c>
      <c r="G290" t="s">
        <v>7136</v>
      </c>
      <c r="H290" t="s">
        <v>7151</v>
      </c>
      <c r="I290" t="s">
        <v>7153</v>
      </c>
      <c r="J290">
        <v>2</v>
      </c>
      <c r="K290">
        <v>4</v>
      </c>
      <c r="L290">
        <v>15</v>
      </c>
      <c r="M290">
        <v>6.8</v>
      </c>
      <c r="N290" t="s">
        <v>7156</v>
      </c>
      <c r="O290" t="s">
        <v>7160</v>
      </c>
      <c r="P290" t="s">
        <v>7167</v>
      </c>
      <c r="Q290">
        <v>3.1</v>
      </c>
      <c r="R290" t="s">
        <v>7172</v>
      </c>
      <c r="S290" t="s">
        <v>7174</v>
      </c>
      <c r="T290">
        <v>35</v>
      </c>
      <c r="U290" t="s">
        <v>7180</v>
      </c>
      <c r="V290" t="s">
        <v>5390</v>
      </c>
    </row>
    <row r="291" spans="1:22" x14ac:dyDescent="0.3">
      <c r="A291" t="s">
        <v>1834</v>
      </c>
      <c r="B291" t="s">
        <v>5253</v>
      </c>
      <c r="C291" t="s">
        <v>5387</v>
      </c>
      <c r="D291" t="s">
        <v>5504</v>
      </c>
      <c r="E291" t="s">
        <v>6408</v>
      </c>
      <c r="F291" t="s">
        <v>7131</v>
      </c>
      <c r="G291" t="s">
        <v>7136</v>
      </c>
      <c r="H291" t="s">
        <v>7151</v>
      </c>
      <c r="I291" t="s">
        <v>7155</v>
      </c>
      <c r="J291">
        <v>4</v>
      </c>
      <c r="K291">
        <v>4</v>
      </c>
      <c r="L291">
        <v>5</v>
      </c>
      <c r="M291">
        <v>15.2</v>
      </c>
      <c r="N291" t="s">
        <v>7156</v>
      </c>
      <c r="O291" t="s">
        <v>7160</v>
      </c>
      <c r="P291" t="s">
        <v>7169</v>
      </c>
      <c r="Q291">
        <v>4.4000000000000004</v>
      </c>
      <c r="R291" t="s">
        <v>7172</v>
      </c>
      <c r="S291" t="s">
        <v>7175</v>
      </c>
      <c r="T291">
        <v>31</v>
      </c>
      <c r="U291" t="s">
        <v>7180</v>
      </c>
      <c r="V291" t="s">
        <v>5387</v>
      </c>
    </row>
    <row r="292" spans="1:22" x14ac:dyDescent="0.3">
      <c r="A292" t="s">
        <v>1870</v>
      </c>
      <c r="B292" t="s">
        <v>5045</v>
      </c>
      <c r="C292" t="s">
        <v>5385</v>
      </c>
      <c r="D292" t="s">
        <v>5626</v>
      </c>
      <c r="E292" t="s">
        <v>6370</v>
      </c>
      <c r="F292" t="s">
        <v>7130</v>
      </c>
      <c r="G292" t="s">
        <v>7146</v>
      </c>
      <c r="H292" t="s">
        <v>7151</v>
      </c>
      <c r="I292" t="s">
        <v>7154</v>
      </c>
      <c r="J292">
        <v>2</v>
      </c>
      <c r="K292">
        <v>3.8</v>
      </c>
      <c r="L292">
        <v>5</v>
      </c>
      <c r="M292">
        <v>7.22</v>
      </c>
      <c r="N292" t="s">
        <v>7157</v>
      </c>
      <c r="O292" t="s">
        <v>7160</v>
      </c>
      <c r="P292" t="s">
        <v>7165</v>
      </c>
      <c r="Q292">
        <v>3.1</v>
      </c>
      <c r="R292" t="s">
        <v>7171</v>
      </c>
      <c r="S292" t="s">
        <v>7174</v>
      </c>
      <c r="T292">
        <v>30</v>
      </c>
      <c r="U292" t="s">
        <v>7180</v>
      </c>
      <c r="V292" t="s">
        <v>5385</v>
      </c>
    </row>
    <row r="293" spans="1:22" x14ac:dyDescent="0.3">
      <c r="A293" t="s">
        <v>1915</v>
      </c>
      <c r="B293" t="s">
        <v>5194</v>
      </c>
      <c r="C293" t="s">
        <v>5386</v>
      </c>
      <c r="D293" t="s">
        <v>5754</v>
      </c>
      <c r="E293" t="s">
        <v>7022</v>
      </c>
      <c r="F293" t="s">
        <v>7131</v>
      </c>
      <c r="G293" t="s">
        <v>7132</v>
      </c>
      <c r="H293" t="s">
        <v>7148</v>
      </c>
      <c r="I293" t="s">
        <v>7154</v>
      </c>
      <c r="J293">
        <v>1</v>
      </c>
      <c r="K293">
        <v>2.5</v>
      </c>
      <c r="L293">
        <v>15</v>
      </c>
      <c r="M293">
        <v>2.12</v>
      </c>
      <c r="N293" t="s">
        <v>7158</v>
      </c>
      <c r="O293" t="s">
        <v>7160</v>
      </c>
      <c r="P293" t="s">
        <v>7169</v>
      </c>
      <c r="Q293">
        <v>4</v>
      </c>
      <c r="R293" t="s">
        <v>7171</v>
      </c>
      <c r="S293" t="s">
        <v>7175</v>
      </c>
      <c r="T293">
        <v>29</v>
      </c>
      <c r="U293" t="s">
        <v>7180</v>
      </c>
      <c r="V293" t="s">
        <v>5386</v>
      </c>
    </row>
    <row r="294" spans="1:22" x14ac:dyDescent="0.3">
      <c r="A294" t="s">
        <v>1986</v>
      </c>
      <c r="B294" t="s">
        <v>5194</v>
      </c>
      <c r="C294" t="s">
        <v>5386</v>
      </c>
      <c r="D294" t="s">
        <v>5970</v>
      </c>
      <c r="E294" t="s">
        <v>6422</v>
      </c>
      <c r="F294" t="s">
        <v>7131</v>
      </c>
      <c r="G294" t="s">
        <v>7144</v>
      </c>
      <c r="H294" t="s">
        <v>7149</v>
      </c>
      <c r="I294" t="s">
        <v>7154</v>
      </c>
      <c r="J294">
        <v>2</v>
      </c>
      <c r="K294">
        <v>3.5</v>
      </c>
      <c r="L294">
        <v>15</v>
      </c>
      <c r="M294">
        <v>5.95</v>
      </c>
      <c r="N294" t="s">
        <v>7158</v>
      </c>
      <c r="O294" t="s">
        <v>7160</v>
      </c>
      <c r="P294" t="s">
        <v>7167</v>
      </c>
      <c r="Q294">
        <v>4.8</v>
      </c>
      <c r="R294" t="s">
        <v>7172</v>
      </c>
      <c r="S294" t="s">
        <v>7176</v>
      </c>
      <c r="T294">
        <v>29</v>
      </c>
      <c r="U294" t="s">
        <v>7180</v>
      </c>
      <c r="V294" t="s">
        <v>5386</v>
      </c>
    </row>
    <row r="295" spans="1:22" x14ac:dyDescent="0.3">
      <c r="A295" t="s">
        <v>2134</v>
      </c>
      <c r="B295" t="s">
        <v>5313</v>
      </c>
      <c r="C295" t="s">
        <v>5388</v>
      </c>
      <c r="D295" t="s">
        <v>5825</v>
      </c>
      <c r="E295" t="s">
        <v>7042</v>
      </c>
      <c r="F295" t="s">
        <v>7131</v>
      </c>
      <c r="G295" t="s">
        <v>7133</v>
      </c>
      <c r="H295" t="s">
        <v>7149</v>
      </c>
      <c r="I295" t="s">
        <v>7154</v>
      </c>
      <c r="J295">
        <v>2</v>
      </c>
      <c r="K295">
        <v>2.5</v>
      </c>
      <c r="L295">
        <v>0</v>
      </c>
      <c r="M295">
        <v>5</v>
      </c>
      <c r="N295" t="s">
        <v>7158</v>
      </c>
      <c r="O295" t="s">
        <v>7160</v>
      </c>
      <c r="P295" t="s">
        <v>7166</v>
      </c>
      <c r="Q295">
        <v>3.5</v>
      </c>
      <c r="R295" t="s">
        <v>7172</v>
      </c>
      <c r="S295" t="s">
        <v>7174</v>
      </c>
      <c r="T295">
        <v>44</v>
      </c>
      <c r="U295" t="s">
        <v>7180</v>
      </c>
      <c r="V295" t="s">
        <v>5388</v>
      </c>
    </row>
    <row r="296" spans="1:22" x14ac:dyDescent="0.3">
      <c r="A296" t="s">
        <v>2136</v>
      </c>
      <c r="B296" t="s">
        <v>5311</v>
      </c>
      <c r="C296" t="s">
        <v>5390</v>
      </c>
      <c r="D296" t="s">
        <v>5814</v>
      </c>
      <c r="E296" t="s">
        <v>6493</v>
      </c>
      <c r="F296" t="s">
        <v>7131</v>
      </c>
      <c r="G296" t="s">
        <v>7140</v>
      </c>
      <c r="H296" t="s">
        <v>7150</v>
      </c>
      <c r="I296" t="s">
        <v>7155</v>
      </c>
      <c r="J296">
        <v>4</v>
      </c>
      <c r="K296">
        <v>2</v>
      </c>
      <c r="L296">
        <v>5</v>
      </c>
      <c r="M296">
        <v>7.6</v>
      </c>
      <c r="N296" t="s">
        <v>7158</v>
      </c>
      <c r="O296" t="s">
        <v>7160</v>
      </c>
      <c r="P296" t="s">
        <v>7169</v>
      </c>
      <c r="Q296">
        <v>3.3</v>
      </c>
      <c r="R296" t="s">
        <v>7171</v>
      </c>
      <c r="S296" t="s">
        <v>7176</v>
      </c>
      <c r="T296">
        <v>30</v>
      </c>
      <c r="U296" t="s">
        <v>7180</v>
      </c>
      <c r="V296" t="s">
        <v>5390</v>
      </c>
    </row>
    <row r="297" spans="1:22" x14ac:dyDescent="0.3">
      <c r="A297" t="s">
        <v>2190</v>
      </c>
      <c r="B297" t="s">
        <v>5336</v>
      </c>
      <c r="C297" t="s">
        <v>5385</v>
      </c>
      <c r="D297" t="s">
        <v>5891</v>
      </c>
      <c r="E297" t="s">
        <v>6660</v>
      </c>
      <c r="F297" t="s">
        <v>7130</v>
      </c>
      <c r="G297" t="s">
        <v>7139</v>
      </c>
      <c r="H297" t="s">
        <v>7148</v>
      </c>
      <c r="I297" t="s">
        <v>7154</v>
      </c>
      <c r="J297">
        <v>2</v>
      </c>
      <c r="K297">
        <v>3</v>
      </c>
      <c r="L297">
        <v>5</v>
      </c>
      <c r="M297">
        <v>5.7</v>
      </c>
      <c r="N297" t="s">
        <v>7156</v>
      </c>
      <c r="O297" t="s">
        <v>7160</v>
      </c>
      <c r="P297" t="s">
        <v>7166</v>
      </c>
      <c r="Q297">
        <v>3.2</v>
      </c>
      <c r="R297" t="s">
        <v>7173</v>
      </c>
      <c r="S297" t="s">
        <v>7176</v>
      </c>
      <c r="T297">
        <v>32</v>
      </c>
      <c r="U297" t="s">
        <v>7180</v>
      </c>
      <c r="V297" t="s">
        <v>5385</v>
      </c>
    </row>
    <row r="298" spans="1:22" x14ac:dyDescent="0.3">
      <c r="A298" t="s">
        <v>2205</v>
      </c>
      <c r="B298" t="s">
        <v>5256</v>
      </c>
      <c r="C298" t="s">
        <v>5385</v>
      </c>
      <c r="D298" t="s">
        <v>5446</v>
      </c>
      <c r="E298" t="s">
        <v>7040</v>
      </c>
      <c r="F298" t="s">
        <v>7131</v>
      </c>
      <c r="G298" t="s">
        <v>7145</v>
      </c>
      <c r="H298" t="s">
        <v>7148</v>
      </c>
      <c r="I298" t="s">
        <v>7153</v>
      </c>
      <c r="J298">
        <v>3</v>
      </c>
      <c r="K298">
        <v>2</v>
      </c>
      <c r="L298">
        <v>15</v>
      </c>
      <c r="M298">
        <v>5.0999999999999996</v>
      </c>
      <c r="N298" t="s">
        <v>7157</v>
      </c>
      <c r="O298" t="s">
        <v>7160</v>
      </c>
      <c r="P298" t="s">
        <v>7170</v>
      </c>
      <c r="Q298">
        <v>4.5</v>
      </c>
      <c r="R298" t="s">
        <v>7173</v>
      </c>
      <c r="S298" t="s">
        <v>7176</v>
      </c>
      <c r="T298">
        <v>37</v>
      </c>
      <c r="U298" t="s">
        <v>7180</v>
      </c>
      <c r="V298" t="s">
        <v>5385</v>
      </c>
    </row>
    <row r="299" spans="1:22" x14ac:dyDescent="0.3">
      <c r="A299" t="s">
        <v>2232</v>
      </c>
      <c r="B299" t="s">
        <v>5136</v>
      </c>
      <c r="C299" t="s">
        <v>5390</v>
      </c>
      <c r="D299" t="s">
        <v>5944</v>
      </c>
      <c r="E299" t="s">
        <v>6897</v>
      </c>
      <c r="F299" t="s">
        <v>7129</v>
      </c>
      <c r="G299" t="s">
        <v>7134</v>
      </c>
      <c r="H299" t="s">
        <v>7150</v>
      </c>
      <c r="I299" t="s">
        <v>7154</v>
      </c>
      <c r="J299">
        <v>1</v>
      </c>
      <c r="K299">
        <v>2.5</v>
      </c>
      <c r="L299">
        <v>15</v>
      </c>
      <c r="M299">
        <v>2.12</v>
      </c>
      <c r="N299" t="s">
        <v>7158</v>
      </c>
      <c r="O299" t="s">
        <v>7160</v>
      </c>
      <c r="P299" t="s">
        <v>7164</v>
      </c>
      <c r="Q299">
        <v>4</v>
      </c>
      <c r="R299" t="s">
        <v>7171</v>
      </c>
      <c r="S299" t="s">
        <v>7174</v>
      </c>
      <c r="T299">
        <v>42</v>
      </c>
      <c r="U299" t="s">
        <v>7180</v>
      </c>
      <c r="V299" t="s">
        <v>5390</v>
      </c>
    </row>
    <row r="300" spans="1:22" x14ac:dyDescent="0.3">
      <c r="A300" t="s">
        <v>2427</v>
      </c>
      <c r="B300" t="s">
        <v>5155</v>
      </c>
      <c r="C300" t="s">
        <v>5389</v>
      </c>
      <c r="D300" t="s">
        <v>6193</v>
      </c>
      <c r="E300" t="s">
        <v>7056</v>
      </c>
      <c r="F300" t="s">
        <v>7130</v>
      </c>
      <c r="G300" t="s">
        <v>7135</v>
      </c>
      <c r="H300" t="s">
        <v>7149</v>
      </c>
      <c r="I300" t="s">
        <v>7154</v>
      </c>
      <c r="J300">
        <v>1</v>
      </c>
      <c r="K300">
        <v>4</v>
      </c>
      <c r="L300">
        <v>0</v>
      </c>
      <c r="M300">
        <v>4</v>
      </c>
      <c r="N300" t="s">
        <v>7157</v>
      </c>
      <c r="O300" t="s">
        <v>7160</v>
      </c>
      <c r="P300" t="s">
        <v>7169</v>
      </c>
      <c r="Q300">
        <v>3.8</v>
      </c>
      <c r="R300" t="s">
        <v>7171</v>
      </c>
      <c r="S300" t="s">
        <v>7174</v>
      </c>
      <c r="T300">
        <v>39</v>
      </c>
      <c r="U300" t="s">
        <v>7180</v>
      </c>
      <c r="V300" t="s">
        <v>5389</v>
      </c>
    </row>
    <row r="301" spans="1:22" x14ac:dyDescent="0.3">
      <c r="A301" t="s">
        <v>2460</v>
      </c>
      <c r="B301" t="s">
        <v>5296</v>
      </c>
      <c r="C301" t="s">
        <v>5386</v>
      </c>
      <c r="D301" t="s">
        <v>5645</v>
      </c>
      <c r="E301" t="s">
        <v>6590</v>
      </c>
      <c r="F301" t="s">
        <v>7130</v>
      </c>
      <c r="G301" t="s">
        <v>7136</v>
      </c>
      <c r="H301" t="s">
        <v>7151</v>
      </c>
      <c r="I301" t="s">
        <v>7154</v>
      </c>
      <c r="J301">
        <v>3</v>
      </c>
      <c r="K301">
        <v>4</v>
      </c>
      <c r="L301">
        <v>0</v>
      </c>
      <c r="M301">
        <v>12</v>
      </c>
      <c r="N301" t="s">
        <v>7157</v>
      </c>
      <c r="O301" t="s">
        <v>7160</v>
      </c>
      <c r="P301" t="s">
        <v>7164</v>
      </c>
      <c r="Q301">
        <v>4.8</v>
      </c>
      <c r="R301" t="s">
        <v>7171</v>
      </c>
      <c r="S301" t="s">
        <v>7176</v>
      </c>
      <c r="T301">
        <v>25</v>
      </c>
      <c r="U301" t="s">
        <v>7180</v>
      </c>
      <c r="V301" t="s">
        <v>5386</v>
      </c>
    </row>
    <row r="302" spans="1:22" x14ac:dyDescent="0.3">
      <c r="A302" t="s">
        <v>2555</v>
      </c>
      <c r="B302" t="s">
        <v>5342</v>
      </c>
      <c r="C302" t="s">
        <v>5391</v>
      </c>
      <c r="D302" t="s">
        <v>5574</v>
      </c>
      <c r="E302" t="s">
        <v>6875</v>
      </c>
      <c r="F302" t="s">
        <v>7131</v>
      </c>
      <c r="G302" t="s">
        <v>7135</v>
      </c>
      <c r="H302" t="s">
        <v>7149</v>
      </c>
      <c r="I302" t="s">
        <v>7154</v>
      </c>
      <c r="J302">
        <v>2</v>
      </c>
      <c r="K302">
        <v>4</v>
      </c>
      <c r="L302">
        <v>0</v>
      </c>
      <c r="M302">
        <v>8</v>
      </c>
      <c r="N302" t="s">
        <v>7156</v>
      </c>
      <c r="O302" t="s">
        <v>7160</v>
      </c>
      <c r="P302" t="s">
        <v>7164</v>
      </c>
      <c r="Q302">
        <v>4.4000000000000004</v>
      </c>
      <c r="R302" t="s">
        <v>7173</v>
      </c>
      <c r="S302" t="s">
        <v>7174</v>
      </c>
      <c r="T302">
        <v>40</v>
      </c>
      <c r="U302" t="s">
        <v>7180</v>
      </c>
      <c r="V302" t="s">
        <v>5391</v>
      </c>
    </row>
    <row r="303" spans="1:22" x14ac:dyDescent="0.3">
      <c r="A303" t="s">
        <v>2560</v>
      </c>
      <c r="B303" t="s">
        <v>5343</v>
      </c>
      <c r="C303" t="s">
        <v>5389</v>
      </c>
      <c r="D303" t="s">
        <v>5420</v>
      </c>
      <c r="E303" t="s">
        <v>6481</v>
      </c>
      <c r="F303" t="s">
        <v>7129</v>
      </c>
      <c r="G303" t="s">
        <v>7144</v>
      </c>
      <c r="H303" t="s">
        <v>7149</v>
      </c>
      <c r="I303" t="s">
        <v>7154</v>
      </c>
      <c r="J303">
        <v>1</v>
      </c>
      <c r="K303">
        <v>3.5</v>
      </c>
      <c r="L303">
        <v>15</v>
      </c>
      <c r="M303">
        <v>2.98</v>
      </c>
      <c r="N303" t="s">
        <v>7156</v>
      </c>
      <c r="O303" t="s">
        <v>7160</v>
      </c>
      <c r="P303" t="s">
        <v>7165</v>
      </c>
      <c r="Q303">
        <v>4.5999999999999996</v>
      </c>
      <c r="R303" t="s">
        <v>7172</v>
      </c>
      <c r="S303" t="s">
        <v>7174</v>
      </c>
      <c r="T303">
        <v>43</v>
      </c>
      <c r="U303" t="s">
        <v>7180</v>
      </c>
      <c r="V303" t="s">
        <v>5389</v>
      </c>
    </row>
    <row r="304" spans="1:22" x14ac:dyDescent="0.3">
      <c r="A304" t="s">
        <v>2723</v>
      </c>
      <c r="B304" t="s">
        <v>5336</v>
      </c>
      <c r="C304" t="s">
        <v>5385</v>
      </c>
      <c r="D304" t="s">
        <v>5803</v>
      </c>
      <c r="E304" t="s">
        <v>6532</v>
      </c>
      <c r="F304" t="s">
        <v>7131</v>
      </c>
      <c r="G304" t="s">
        <v>7147</v>
      </c>
      <c r="H304" t="s">
        <v>7152</v>
      </c>
      <c r="I304" t="s">
        <v>7153</v>
      </c>
      <c r="J304">
        <v>4</v>
      </c>
      <c r="K304">
        <v>5</v>
      </c>
      <c r="L304">
        <v>15</v>
      </c>
      <c r="M304">
        <v>17</v>
      </c>
      <c r="N304" t="s">
        <v>7158</v>
      </c>
      <c r="O304" t="s">
        <v>7160</v>
      </c>
      <c r="P304" t="s">
        <v>7167</v>
      </c>
      <c r="Q304">
        <v>4.4000000000000004</v>
      </c>
      <c r="R304" t="s">
        <v>7172</v>
      </c>
      <c r="S304" t="s">
        <v>7175</v>
      </c>
      <c r="T304">
        <v>44</v>
      </c>
      <c r="U304" t="s">
        <v>7180</v>
      </c>
      <c r="V304" t="s">
        <v>5385</v>
      </c>
    </row>
    <row r="305" spans="1:22" x14ac:dyDescent="0.3">
      <c r="A305" t="s">
        <v>2726</v>
      </c>
      <c r="B305" t="s">
        <v>5277</v>
      </c>
      <c r="C305" t="s">
        <v>5385</v>
      </c>
      <c r="D305" t="s">
        <v>5801</v>
      </c>
      <c r="E305" t="s">
        <v>6975</v>
      </c>
      <c r="F305" t="s">
        <v>7129</v>
      </c>
      <c r="G305" t="s">
        <v>7144</v>
      </c>
      <c r="H305" t="s">
        <v>7149</v>
      </c>
      <c r="I305" t="s">
        <v>7154</v>
      </c>
      <c r="J305">
        <v>4</v>
      </c>
      <c r="K305">
        <v>3.5</v>
      </c>
      <c r="L305">
        <v>10</v>
      </c>
      <c r="M305">
        <v>12.6</v>
      </c>
      <c r="N305" t="s">
        <v>7158</v>
      </c>
      <c r="O305" t="s">
        <v>7160</v>
      </c>
      <c r="P305" t="s">
        <v>7164</v>
      </c>
      <c r="Q305">
        <v>3.3</v>
      </c>
      <c r="R305" t="s">
        <v>7173</v>
      </c>
      <c r="S305" t="s">
        <v>7176</v>
      </c>
      <c r="T305">
        <v>28</v>
      </c>
      <c r="U305" t="s">
        <v>7180</v>
      </c>
      <c r="V305" t="s">
        <v>5385</v>
      </c>
    </row>
    <row r="306" spans="1:22" x14ac:dyDescent="0.3">
      <c r="A306" t="s">
        <v>2737</v>
      </c>
      <c r="B306" t="s">
        <v>5111</v>
      </c>
      <c r="C306" t="s">
        <v>5390</v>
      </c>
      <c r="D306" t="s">
        <v>6185</v>
      </c>
      <c r="E306" t="s">
        <v>6905</v>
      </c>
      <c r="F306" t="s">
        <v>7131</v>
      </c>
      <c r="G306" t="s">
        <v>7133</v>
      </c>
      <c r="H306" t="s">
        <v>7149</v>
      </c>
      <c r="I306" t="s">
        <v>7155</v>
      </c>
      <c r="J306">
        <v>4</v>
      </c>
      <c r="K306">
        <v>2.5</v>
      </c>
      <c r="L306">
        <v>10</v>
      </c>
      <c r="M306">
        <v>9</v>
      </c>
      <c r="N306" t="s">
        <v>7158</v>
      </c>
      <c r="O306" t="s">
        <v>7160</v>
      </c>
      <c r="P306" t="s">
        <v>7169</v>
      </c>
      <c r="Q306">
        <v>4.2</v>
      </c>
      <c r="R306" t="s">
        <v>7172</v>
      </c>
      <c r="S306" t="s">
        <v>7175</v>
      </c>
      <c r="T306">
        <v>41</v>
      </c>
      <c r="U306" t="s">
        <v>7180</v>
      </c>
      <c r="V306" t="s">
        <v>5390</v>
      </c>
    </row>
    <row r="307" spans="1:22" x14ac:dyDescent="0.3">
      <c r="A307" t="s">
        <v>2770</v>
      </c>
      <c r="B307" t="s">
        <v>5256</v>
      </c>
      <c r="C307" t="s">
        <v>5385</v>
      </c>
      <c r="D307" t="s">
        <v>5835</v>
      </c>
      <c r="E307" t="s">
        <v>7028</v>
      </c>
      <c r="F307" t="s">
        <v>7130</v>
      </c>
      <c r="G307" t="s">
        <v>7143</v>
      </c>
      <c r="H307" t="s">
        <v>7149</v>
      </c>
      <c r="I307" t="s">
        <v>7154</v>
      </c>
      <c r="J307">
        <v>1</v>
      </c>
      <c r="K307">
        <v>4.5</v>
      </c>
      <c r="L307">
        <v>10</v>
      </c>
      <c r="M307">
        <v>4.05</v>
      </c>
      <c r="N307" t="s">
        <v>7158</v>
      </c>
      <c r="O307" t="s">
        <v>7160</v>
      </c>
      <c r="P307" t="s">
        <v>7165</v>
      </c>
      <c r="Q307">
        <v>4.2</v>
      </c>
      <c r="R307" t="s">
        <v>7171</v>
      </c>
      <c r="S307" t="s">
        <v>7175</v>
      </c>
      <c r="T307">
        <v>44</v>
      </c>
      <c r="U307" t="s">
        <v>7180</v>
      </c>
      <c r="V307" t="s">
        <v>5385</v>
      </c>
    </row>
    <row r="308" spans="1:22" x14ac:dyDescent="0.3">
      <c r="A308" t="s">
        <v>2790</v>
      </c>
      <c r="B308" t="s">
        <v>5181</v>
      </c>
      <c r="C308" t="s">
        <v>5387</v>
      </c>
      <c r="D308" t="s">
        <v>5714</v>
      </c>
      <c r="E308" t="s">
        <v>7053</v>
      </c>
      <c r="F308" t="s">
        <v>7131</v>
      </c>
      <c r="G308" t="s">
        <v>7139</v>
      </c>
      <c r="H308" t="s">
        <v>7148</v>
      </c>
      <c r="I308" t="s">
        <v>7153</v>
      </c>
      <c r="J308">
        <v>3</v>
      </c>
      <c r="K308">
        <v>3</v>
      </c>
      <c r="L308">
        <v>10</v>
      </c>
      <c r="M308">
        <v>8.1</v>
      </c>
      <c r="N308" t="s">
        <v>7156</v>
      </c>
      <c r="O308" t="s">
        <v>7160</v>
      </c>
      <c r="P308" t="s">
        <v>7166</v>
      </c>
      <c r="Q308">
        <v>3.9</v>
      </c>
      <c r="R308" t="s">
        <v>7173</v>
      </c>
      <c r="S308" t="s">
        <v>7175</v>
      </c>
      <c r="T308">
        <v>36</v>
      </c>
      <c r="U308" t="s">
        <v>7180</v>
      </c>
      <c r="V308" t="s">
        <v>5387</v>
      </c>
    </row>
    <row r="309" spans="1:22" x14ac:dyDescent="0.3">
      <c r="A309" t="s">
        <v>2791</v>
      </c>
      <c r="B309" t="s">
        <v>5155</v>
      </c>
      <c r="C309" t="s">
        <v>5389</v>
      </c>
      <c r="D309" t="s">
        <v>5407</v>
      </c>
      <c r="E309" t="s">
        <v>6640</v>
      </c>
      <c r="F309" t="s">
        <v>7129</v>
      </c>
      <c r="G309" t="s">
        <v>7142</v>
      </c>
      <c r="H309" t="s">
        <v>7152</v>
      </c>
      <c r="I309" t="s">
        <v>7153</v>
      </c>
      <c r="J309">
        <v>2</v>
      </c>
      <c r="K309">
        <v>4.5</v>
      </c>
      <c r="L309">
        <v>15</v>
      </c>
      <c r="M309">
        <v>7.65</v>
      </c>
      <c r="N309" t="s">
        <v>7156</v>
      </c>
      <c r="O309" t="s">
        <v>7160</v>
      </c>
      <c r="P309" t="s">
        <v>7167</v>
      </c>
      <c r="Q309">
        <v>3.9</v>
      </c>
      <c r="R309" t="s">
        <v>7173</v>
      </c>
      <c r="S309" t="s">
        <v>7176</v>
      </c>
      <c r="T309">
        <v>39</v>
      </c>
      <c r="U309" t="s">
        <v>7180</v>
      </c>
      <c r="V309" t="s">
        <v>5389</v>
      </c>
    </row>
    <row r="310" spans="1:22" x14ac:dyDescent="0.3">
      <c r="A310" t="s">
        <v>2849</v>
      </c>
      <c r="B310" t="s">
        <v>5146</v>
      </c>
      <c r="C310" t="s">
        <v>5386</v>
      </c>
      <c r="D310" t="s">
        <v>5759</v>
      </c>
      <c r="E310" t="s">
        <v>6530</v>
      </c>
      <c r="F310" t="s">
        <v>7129</v>
      </c>
      <c r="G310" t="s">
        <v>7141</v>
      </c>
      <c r="H310" t="s">
        <v>7149</v>
      </c>
      <c r="I310" t="s">
        <v>7153</v>
      </c>
      <c r="J310">
        <v>1</v>
      </c>
      <c r="K310">
        <v>3</v>
      </c>
      <c r="L310">
        <v>15</v>
      </c>
      <c r="M310">
        <v>2.5499999999999998</v>
      </c>
      <c r="N310" t="s">
        <v>7158</v>
      </c>
      <c r="O310" t="s">
        <v>7160</v>
      </c>
      <c r="P310" t="s">
        <v>7168</v>
      </c>
      <c r="Q310">
        <v>4.4000000000000004</v>
      </c>
      <c r="R310" t="s">
        <v>7173</v>
      </c>
      <c r="S310" t="s">
        <v>7174</v>
      </c>
      <c r="T310">
        <v>29</v>
      </c>
      <c r="U310" t="s">
        <v>7180</v>
      </c>
      <c r="V310" t="s">
        <v>5386</v>
      </c>
    </row>
    <row r="311" spans="1:22" x14ac:dyDescent="0.3">
      <c r="A311" t="s">
        <v>2873</v>
      </c>
      <c r="B311" t="s">
        <v>5152</v>
      </c>
      <c r="C311" t="s">
        <v>5388</v>
      </c>
      <c r="D311" t="s">
        <v>5630</v>
      </c>
      <c r="E311" t="s">
        <v>6265</v>
      </c>
      <c r="F311" t="s">
        <v>7131</v>
      </c>
      <c r="G311" t="s">
        <v>7138</v>
      </c>
      <c r="H311" t="s">
        <v>7152</v>
      </c>
      <c r="I311" t="s">
        <v>7153</v>
      </c>
      <c r="J311">
        <v>3</v>
      </c>
      <c r="K311">
        <v>5.5</v>
      </c>
      <c r="L311">
        <v>5</v>
      </c>
      <c r="M311">
        <v>15.67</v>
      </c>
      <c r="N311" t="s">
        <v>7157</v>
      </c>
      <c r="O311" t="s">
        <v>7160</v>
      </c>
      <c r="P311" t="s">
        <v>7164</v>
      </c>
      <c r="Q311">
        <v>4.8</v>
      </c>
      <c r="R311" t="s">
        <v>7173</v>
      </c>
      <c r="S311" t="s">
        <v>7175</v>
      </c>
      <c r="T311">
        <v>28</v>
      </c>
      <c r="U311" t="s">
        <v>7180</v>
      </c>
      <c r="V311" t="s">
        <v>5388</v>
      </c>
    </row>
    <row r="312" spans="1:22" x14ac:dyDescent="0.3">
      <c r="A312" t="s">
        <v>2903</v>
      </c>
      <c r="B312" t="s">
        <v>5311</v>
      </c>
      <c r="C312" t="s">
        <v>5390</v>
      </c>
      <c r="D312" t="s">
        <v>5711</v>
      </c>
      <c r="E312" t="s">
        <v>6798</v>
      </c>
      <c r="F312" t="s">
        <v>7130</v>
      </c>
      <c r="G312" t="s">
        <v>7146</v>
      </c>
      <c r="H312" t="s">
        <v>7151</v>
      </c>
      <c r="I312" t="s">
        <v>7153</v>
      </c>
      <c r="J312">
        <v>1</v>
      </c>
      <c r="K312">
        <v>3.8</v>
      </c>
      <c r="L312">
        <v>0</v>
      </c>
      <c r="M312">
        <v>3.8</v>
      </c>
      <c r="N312" t="s">
        <v>7156</v>
      </c>
      <c r="O312" t="s">
        <v>7160</v>
      </c>
      <c r="P312" t="s">
        <v>7168</v>
      </c>
      <c r="Q312">
        <v>3.7</v>
      </c>
      <c r="R312" t="s">
        <v>7172</v>
      </c>
      <c r="S312" t="s">
        <v>7176</v>
      </c>
      <c r="T312">
        <v>35</v>
      </c>
      <c r="U312" t="s">
        <v>7180</v>
      </c>
      <c r="V312" t="s">
        <v>5390</v>
      </c>
    </row>
    <row r="313" spans="1:22" x14ac:dyDescent="0.3">
      <c r="A313" t="s">
        <v>2914</v>
      </c>
      <c r="B313" t="s">
        <v>5045</v>
      </c>
      <c r="C313" t="s">
        <v>5385</v>
      </c>
      <c r="D313" t="s">
        <v>5551</v>
      </c>
      <c r="E313" t="s">
        <v>6980</v>
      </c>
      <c r="F313" t="s">
        <v>7129</v>
      </c>
      <c r="G313" t="s">
        <v>7132</v>
      </c>
      <c r="H313" t="s">
        <v>7148</v>
      </c>
      <c r="I313" t="s">
        <v>7153</v>
      </c>
      <c r="J313">
        <v>2</v>
      </c>
      <c r="K313">
        <v>2.5</v>
      </c>
      <c r="L313">
        <v>15</v>
      </c>
      <c r="M313">
        <v>4.25</v>
      </c>
      <c r="N313" t="s">
        <v>7156</v>
      </c>
      <c r="O313" t="s">
        <v>7160</v>
      </c>
      <c r="P313" t="s">
        <v>7170</v>
      </c>
      <c r="Q313">
        <v>4.4000000000000004</v>
      </c>
      <c r="R313" t="s">
        <v>7173</v>
      </c>
      <c r="S313" t="s">
        <v>7176</v>
      </c>
      <c r="T313">
        <v>33</v>
      </c>
      <c r="U313" t="s">
        <v>7180</v>
      </c>
      <c r="V313" t="s">
        <v>5385</v>
      </c>
    </row>
    <row r="314" spans="1:22" x14ac:dyDescent="0.3">
      <c r="A314" t="s">
        <v>2944</v>
      </c>
      <c r="B314" t="s">
        <v>5153</v>
      </c>
      <c r="C314" t="s">
        <v>5391</v>
      </c>
      <c r="D314" t="s">
        <v>5882</v>
      </c>
      <c r="E314" t="s">
        <v>6538</v>
      </c>
      <c r="F314" t="s">
        <v>7130</v>
      </c>
      <c r="G314" t="s">
        <v>7136</v>
      </c>
      <c r="H314" t="s">
        <v>7151</v>
      </c>
      <c r="I314" t="s">
        <v>7153</v>
      </c>
      <c r="J314">
        <v>2</v>
      </c>
      <c r="K314">
        <v>4</v>
      </c>
      <c r="L314">
        <v>5</v>
      </c>
      <c r="M314">
        <v>7.6</v>
      </c>
      <c r="N314" t="s">
        <v>7157</v>
      </c>
      <c r="O314" t="s">
        <v>7160</v>
      </c>
      <c r="P314" t="s">
        <v>7169</v>
      </c>
      <c r="Q314">
        <v>4.3</v>
      </c>
      <c r="R314" t="s">
        <v>7173</v>
      </c>
      <c r="S314" t="s">
        <v>7174</v>
      </c>
      <c r="T314">
        <v>33</v>
      </c>
      <c r="U314" t="s">
        <v>7180</v>
      </c>
      <c r="V314" t="s">
        <v>5391</v>
      </c>
    </row>
    <row r="315" spans="1:22" x14ac:dyDescent="0.3">
      <c r="A315" t="s">
        <v>2996</v>
      </c>
      <c r="B315" t="s">
        <v>5342</v>
      </c>
      <c r="C315" t="s">
        <v>5391</v>
      </c>
      <c r="D315" t="s">
        <v>5878</v>
      </c>
      <c r="E315" t="s">
        <v>6555</v>
      </c>
      <c r="F315" t="s">
        <v>7131</v>
      </c>
      <c r="G315" t="s">
        <v>7133</v>
      </c>
      <c r="H315" t="s">
        <v>7149</v>
      </c>
      <c r="I315" t="s">
        <v>7153</v>
      </c>
      <c r="J315">
        <v>3</v>
      </c>
      <c r="K315">
        <v>2.5</v>
      </c>
      <c r="L315">
        <v>0</v>
      </c>
      <c r="M315">
        <v>7.5</v>
      </c>
      <c r="N315" t="s">
        <v>7156</v>
      </c>
      <c r="O315" t="s">
        <v>7160</v>
      </c>
      <c r="P315" t="s">
        <v>7168</v>
      </c>
      <c r="Q315">
        <v>4.5999999999999996</v>
      </c>
      <c r="R315" t="s">
        <v>7172</v>
      </c>
      <c r="S315" t="s">
        <v>7176</v>
      </c>
      <c r="T315">
        <v>25</v>
      </c>
      <c r="U315" t="s">
        <v>7180</v>
      </c>
      <c r="V315" t="s">
        <v>5391</v>
      </c>
    </row>
    <row r="316" spans="1:22" x14ac:dyDescent="0.3">
      <c r="A316" t="s">
        <v>3016</v>
      </c>
      <c r="B316" t="s">
        <v>5258</v>
      </c>
      <c r="C316" t="s">
        <v>5388</v>
      </c>
      <c r="D316" t="s">
        <v>5693</v>
      </c>
      <c r="E316" t="s">
        <v>6297</v>
      </c>
      <c r="F316" t="s">
        <v>7129</v>
      </c>
      <c r="G316" t="s">
        <v>7132</v>
      </c>
      <c r="H316" t="s">
        <v>7148</v>
      </c>
      <c r="I316" t="s">
        <v>7155</v>
      </c>
      <c r="J316">
        <v>3</v>
      </c>
      <c r="K316">
        <v>2.5</v>
      </c>
      <c r="L316">
        <v>0</v>
      </c>
      <c r="M316">
        <v>7.5</v>
      </c>
      <c r="N316" t="s">
        <v>7156</v>
      </c>
      <c r="O316" t="s">
        <v>7160</v>
      </c>
      <c r="P316" t="s">
        <v>7167</v>
      </c>
      <c r="Q316">
        <v>3.4</v>
      </c>
      <c r="R316" t="s">
        <v>7171</v>
      </c>
      <c r="S316" t="s">
        <v>7174</v>
      </c>
      <c r="T316">
        <v>27</v>
      </c>
      <c r="U316" t="s">
        <v>7180</v>
      </c>
      <c r="V316" t="s">
        <v>5388</v>
      </c>
    </row>
    <row r="317" spans="1:22" x14ac:dyDescent="0.3">
      <c r="A317" t="s">
        <v>3096</v>
      </c>
      <c r="B317" t="s">
        <v>5264</v>
      </c>
      <c r="C317" t="s">
        <v>5390</v>
      </c>
      <c r="D317" t="s">
        <v>5495</v>
      </c>
      <c r="E317" t="s">
        <v>6900</v>
      </c>
      <c r="F317" t="s">
        <v>7130</v>
      </c>
      <c r="G317" t="s">
        <v>7141</v>
      </c>
      <c r="H317" t="s">
        <v>7149</v>
      </c>
      <c r="I317" t="s">
        <v>7155</v>
      </c>
      <c r="J317">
        <v>1</v>
      </c>
      <c r="K317">
        <v>3</v>
      </c>
      <c r="L317">
        <v>15</v>
      </c>
      <c r="M317">
        <v>2.5499999999999998</v>
      </c>
      <c r="N317" t="s">
        <v>7156</v>
      </c>
      <c r="O317" t="s">
        <v>7160</v>
      </c>
      <c r="P317" t="s">
        <v>7169</v>
      </c>
      <c r="Q317">
        <v>4</v>
      </c>
      <c r="R317" t="s">
        <v>7171</v>
      </c>
      <c r="S317" t="s">
        <v>7174</v>
      </c>
      <c r="T317">
        <v>38</v>
      </c>
      <c r="U317" t="s">
        <v>7180</v>
      </c>
      <c r="V317" t="s">
        <v>5390</v>
      </c>
    </row>
    <row r="318" spans="1:22" x14ac:dyDescent="0.3">
      <c r="A318" t="s">
        <v>3235</v>
      </c>
      <c r="B318" t="s">
        <v>5369</v>
      </c>
      <c r="C318" t="s">
        <v>5391</v>
      </c>
      <c r="D318" t="s">
        <v>5438</v>
      </c>
      <c r="E318" t="s">
        <v>7009</v>
      </c>
      <c r="F318" t="s">
        <v>7130</v>
      </c>
      <c r="G318" t="s">
        <v>7147</v>
      </c>
      <c r="H318" t="s">
        <v>7152</v>
      </c>
      <c r="I318" t="s">
        <v>7155</v>
      </c>
      <c r="J318">
        <v>2</v>
      </c>
      <c r="K318">
        <v>5</v>
      </c>
      <c r="L318">
        <v>10</v>
      </c>
      <c r="M318">
        <v>9</v>
      </c>
      <c r="N318" t="s">
        <v>7156</v>
      </c>
      <c r="O318" t="s">
        <v>7160</v>
      </c>
      <c r="P318" t="s">
        <v>7166</v>
      </c>
      <c r="Q318">
        <v>3.7</v>
      </c>
      <c r="R318" t="s">
        <v>7171</v>
      </c>
      <c r="S318" t="s">
        <v>7176</v>
      </c>
      <c r="T318">
        <v>37</v>
      </c>
      <c r="U318" t="s">
        <v>7180</v>
      </c>
      <c r="V318" t="s">
        <v>5391</v>
      </c>
    </row>
    <row r="319" spans="1:22" x14ac:dyDescent="0.3">
      <c r="A319" t="s">
        <v>3386</v>
      </c>
      <c r="B319" t="s">
        <v>5136</v>
      </c>
      <c r="C319" t="s">
        <v>5390</v>
      </c>
      <c r="D319" t="s">
        <v>6187</v>
      </c>
      <c r="E319" t="s">
        <v>6359</v>
      </c>
      <c r="F319" t="s">
        <v>7129</v>
      </c>
      <c r="G319" t="s">
        <v>7135</v>
      </c>
      <c r="H319" t="s">
        <v>7149</v>
      </c>
      <c r="I319" t="s">
        <v>7154</v>
      </c>
      <c r="J319">
        <v>3</v>
      </c>
      <c r="K319">
        <v>4</v>
      </c>
      <c r="L319">
        <v>10</v>
      </c>
      <c r="M319">
        <v>10.8</v>
      </c>
      <c r="N319" t="s">
        <v>7158</v>
      </c>
      <c r="O319" t="s">
        <v>7160</v>
      </c>
      <c r="P319" t="s">
        <v>7165</v>
      </c>
      <c r="Q319">
        <v>3</v>
      </c>
      <c r="R319" t="s">
        <v>7172</v>
      </c>
      <c r="S319" t="s">
        <v>7174</v>
      </c>
      <c r="T319">
        <v>37</v>
      </c>
      <c r="U319" t="s">
        <v>7180</v>
      </c>
      <c r="V319" t="s">
        <v>5390</v>
      </c>
    </row>
    <row r="320" spans="1:22" x14ac:dyDescent="0.3">
      <c r="A320" t="s">
        <v>3393</v>
      </c>
      <c r="B320" t="s">
        <v>5152</v>
      </c>
      <c r="C320" t="s">
        <v>5388</v>
      </c>
      <c r="D320" t="s">
        <v>6202</v>
      </c>
      <c r="E320" t="s">
        <v>6324</v>
      </c>
      <c r="F320" t="s">
        <v>7131</v>
      </c>
      <c r="G320" t="s">
        <v>7141</v>
      </c>
      <c r="H320" t="s">
        <v>7149</v>
      </c>
      <c r="I320" t="s">
        <v>7154</v>
      </c>
      <c r="J320">
        <v>3</v>
      </c>
      <c r="K320">
        <v>3</v>
      </c>
      <c r="L320">
        <v>10</v>
      </c>
      <c r="M320">
        <v>8.1</v>
      </c>
      <c r="N320" t="s">
        <v>7156</v>
      </c>
      <c r="O320" t="s">
        <v>7160</v>
      </c>
      <c r="P320" t="s">
        <v>7164</v>
      </c>
      <c r="Q320">
        <v>3.5</v>
      </c>
      <c r="R320" t="s">
        <v>7171</v>
      </c>
      <c r="S320" t="s">
        <v>7174</v>
      </c>
      <c r="T320">
        <v>27</v>
      </c>
      <c r="U320" t="s">
        <v>7180</v>
      </c>
      <c r="V320" t="s">
        <v>5388</v>
      </c>
    </row>
    <row r="321" spans="1:22" x14ac:dyDescent="0.3">
      <c r="A321" t="s">
        <v>3492</v>
      </c>
      <c r="B321" t="s">
        <v>5256</v>
      </c>
      <c r="C321" t="s">
        <v>5385</v>
      </c>
      <c r="D321" t="s">
        <v>5724</v>
      </c>
      <c r="E321" t="s">
        <v>7005</v>
      </c>
      <c r="F321" t="s">
        <v>7131</v>
      </c>
      <c r="G321" t="s">
        <v>7146</v>
      </c>
      <c r="H321" t="s">
        <v>7151</v>
      </c>
      <c r="I321" t="s">
        <v>7155</v>
      </c>
      <c r="J321">
        <v>4</v>
      </c>
      <c r="K321">
        <v>3.8</v>
      </c>
      <c r="L321">
        <v>5</v>
      </c>
      <c r="M321">
        <v>14.44</v>
      </c>
      <c r="N321" t="s">
        <v>7157</v>
      </c>
      <c r="O321" t="s">
        <v>7160</v>
      </c>
      <c r="P321" t="s">
        <v>7168</v>
      </c>
      <c r="Q321">
        <v>4.5999999999999996</v>
      </c>
      <c r="R321" t="s">
        <v>7171</v>
      </c>
      <c r="S321" t="s">
        <v>7176</v>
      </c>
      <c r="T321">
        <v>37</v>
      </c>
      <c r="U321" t="s">
        <v>7180</v>
      </c>
      <c r="V321" t="s">
        <v>5385</v>
      </c>
    </row>
    <row r="322" spans="1:22" x14ac:dyDescent="0.3">
      <c r="A322" t="s">
        <v>3555</v>
      </c>
      <c r="B322" t="s">
        <v>5227</v>
      </c>
      <c r="C322" t="s">
        <v>5389</v>
      </c>
      <c r="D322" t="s">
        <v>5864</v>
      </c>
      <c r="E322" t="s">
        <v>6585</v>
      </c>
      <c r="F322" t="s">
        <v>7131</v>
      </c>
      <c r="G322" t="s">
        <v>7139</v>
      </c>
      <c r="H322" t="s">
        <v>7148</v>
      </c>
      <c r="I322" t="s">
        <v>7154</v>
      </c>
      <c r="J322">
        <v>3</v>
      </c>
      <c r="K322">
        <v>3</v>
      </c>
      <c r="L322">
        <v>10</v>
      </c>
      <c r="M322">
        <v>8.1</v>
      </c>
      <c r="N322" t="s">
        <v>7157</v>
      </c>
      <c r="O322" t="s">
        <v>7160</v>
      </c>
      <c r="P322" t="s">
        <v>7169</v>
      </c>
      <c r="Q322">
        <v>4.4000000000000004</v>
      </c>
      <c r="R322" t="s">
        <v>7173</v>
      </c>
      <c r="S322" t="s">
        <v>7174</v>
      </c>
      <c r="T322">
        <v>28</v>
      </c>
      <c r="U322" t="s">
        <v>7180</v>
      </c>
      <c r="V322" t="s">
        <v>5389</v>
      </c>
    </row>
    <row r="323" spans="1:22" x14ac:dyDescent="0.3">
      <c r="A323" t="s">
        <v>3607</v>
      </c>
      <c r="B323" t="s">
        <v>5281</v>
      </c>
      <c r="C323" t="s">
        <v>5387</v>
      </c>
      <c r="D323" t="s">
        <v>5833</v>
      </c>
      <c r="E323" t="s">
        <v>6383</v>
      </c>
      <c r="F323" t="s">
        <v>7130</v>
      </c>
      <c r="G323" t="s">
        <v>7145</v>
      </c>
      <c r="H323" t="s">
        <v>7148</v>
      </c>
      <c r="I323" t="s">
        <v>7155</v>
      </c>
      <c r="J323">
        <v>2</v>
      </c>
      <c r="K323">
        <v>2</v>
      </c>
      <c r="L323">
        <v>15</v>
      </c>
      <c r="M323">
        <v>3.4</v>
      </c>
      <c r="N323" t="s">
        <v>7158</v>
      </c>
      <c r="O323" t="s">
        <v>7160</v>
      </c>
      <c r="P323" t="s">
        <v>7169</v>
      </c>
      <c r="Q323">
        <v>3.2</v>
      </c>
      <c r="R323" t="s">
        <v>7171</v>
      </c>
      <c r="S323" t="s">
        <v>7174</v>
      </c>
      <c r="T323">
        <v>40</v>
      </c>
      <c r="U323" t="s">
        <v>7180</v>
      </c>
      <c r="V323" t="s">
        <v>5387</v>
      </c>
    </row>
    <row r="324" spans="1:22" x14ac:dyDescent="0.3">
      <c r="A324" t="s">
        <v>3688</v>
      </c>
      <c r="B324" t="s">
        <v>5256</v>
      </c>
      <c r="C324" t="s">
        <v>5385</v>
      </c>
      <c r="D324" t="s">
        <v>6083</v>
      </c>
      <c r="E324" t="s">
        <v>7048</v>
      </c>
      <c r="F324" t="s">
        <v>7131</v>
      </c>
      <c r="G324" t="s">
        <v>7140</v>
      </c>
      <c r="H324" t="s">
        <v>7150</v>
      </c>
      <c r="I324" t="s">
        <v>7153</v>
      </c>
      <c r="J324">
        <v>2</v>
      </c>
      <c r="K324">
        <v>2</v>
      </c>
      <c r="L324">
        <v>0</v>
      </c>
      <c r="M324">
        <v>4</v>
      </c>
      <c r="N324" t="s">
        <v>7158</v>
      </c>
      <c r="O324" t="s">
        <v>7160</v>
      </c>
      <c r="P324" t="s">
        <v>7166</v>
      </c>
      <c r="Q324">
        <v>3</v>
      </c>
      <c r="R324" t="s">
        <v>7171</v>
      </c>
      <c r="S324" t="s">
        <v>7174</v>
      </c>
      <c r="T324">
        <v>45</v>
      </c>
      <c r="U324" t="s">
        <v>7180</v>
      </c>
      <c r="V324" t="s">
        <v>5385</v>
      </c>
    </row>
    <row r="325" spans="1:22" x14ac:dyDescent="0.3">
      <c r="A325" t="s">
        <v>3714</v>
      </c>
      <c r="B325" t="s">
        <v>5311</v>
      </c>
      <c r="C325" t="s">
        <v>5390</v>
      </c>
      <c r="D325" t="s">
        <v>6075</v>
      </c>
      <c r="E325" t="s">
        <v>6954</v>
      </c>
      <c r="F325" t="s">
        <v>7129</v>
      </c>
      <c r="G325" t="s">
        <v>7137</v>
      </c>
      <c r="H325" t="s">
        <v>7150</v>
      </c>
      <c r="I325" t="s">
        <v>7153</v>
      </c>
      <c r="J325">
        <v>3</v>
      </c>
      <c r="K325">
        <v>3</v>
      </c>
      <c r="L325">
        <v>15</v>
      </c>
      <c r="M325">
        <v>7.65</v>
      </c>
      <c r="N325" t="s">
        <v>7158</v>
      </c>
      <c r="O325" t="s">
        <v>7160</v>
      </c>
      <c r="P325" t="s">
        <v>7165</v>
      </c>
      <c r="Q325">
        <v>3.3</v>
      </c>
      <c r="R325" t="s">
        <v>7173</v>
      </c>
      <c r="S325" t="s">
        <v>7176</v>
      </c>
      <c r="T325">
        <v>42</v>
      </c>
      <c r="U325" t="s">
        <v>7180</v>
      </c>
      <c r="V325" t="s">
        <v>5390</v>
      </c>
    </row>
    <row r="326" spans="1:22" x14ac:dyDescent="0.3">
      <c r="A326" t="s">
        <v>3780</v>
      </c>
      <c r="B326" t="s">
        <v>5225</v>
      </c>
      <c r="C326" t="s">
        <v>5388</v>
      </c>
      <c r="D326" t="s">
        <v>6124</v>
      </c>
      <c r="E326" t="s">
        <v>7067</v>
      </c>
      <c r="F326" t="s">
        <v>7131</v>
      </c>
      <c r="G326" t="s">
        <v>7140</v>
      </c>
      <c r="H326" t="s">
        <v>7150</v>
      </c>
      <c r="I326" t="s">
        <v>7155</v>
      </c>
      <c r="J326">
        <v>3</v>
      </c>
      <c r="K326">
        <v>2</v>
      </c>
      <c r="L326">
        <v>10</v>
      </c>
      <c r="M326">
        <v>5.4</v>
      </c>
      <c r="N326" t="s">
        <v>7158</v>
      </c>
      <c r="O326" t="s">
        <v>7160</v>
      </c>
      <c r="P326" t="s">
        <v>7167</v>
      </c>
      <c r="Q326">
        <v>3.7</v>
      </c>
      <c r="R326" t="s">
        <v>7172</v>
      </c>
      <c r="S326" t="s">
        <v>7174</v>
      </c>
      <c r="T326">
        <v>39</v>
      </c>
      <c r="U326" t="s">
        <v>7180</v>
      </c>
      <c r="V326" t="s">
        <v>5388</v>
      </c>
    </row>
    <row r="327" spans="1:22" x14ac:dyDescent="0.3">
      <c r="A327" t="s">
        <v>3830</v>
      </c>
      <c r="B327" t="s">
        <v>5277</v>
      </c>
      <c r="C327" t="s">
        <v>5385</v>
      </c>
      <c r="D327" t="s">
        <v>6086</v>
      </c>
      <c r="E327" t="s">
        <v>6627</v>
      </c>
      <c r="F327" t="s">
        <v>7130</v>
      </c>
      <c r="G327" t="s">
        <v>7132</v>
      </c>
      <c r="H327" t="s">
        <v>7148</v>
      </c>
      <c r="I327" t="s">
        <v>7153</v>
      </c>
      <c r="J327">
        <v>2</v>
      </c>
      <c r="K327">
        <v>2.5</v>
      </c>
      <c r="L327">
        <v>15</v>
      </c>
      <c r="M327">
        <v>4.25</v>
      </c>
      <c r="N327" t="s">
        <v>7156</v>
      </c>
      <c r="O327" t="s">
        <v>7160</v>
      </c>
      <c r="P327" t="s">
        <v>7164</v>
      </c>
      <c r="Q327">
        <v>5</v>
      </c>
      <c r="R327" t="s">
        <v>7171</v>
      </c>
      <c r="S327" t="s">
        <v>7174</v>
      </c>
      <c r="T327">
        <v>31</v>
      </c>
      <c r="U327" t="s">
        <v>7180</v>
      </c>
      <c r="V327" t="s">
        <v>5385</v>
      </c>
    </row>
    <row r="328" spans="1:22" x14ac:dyDescent="0.3">
      <c r="A328" t="s">
        <v>3875</v>
      </c>
      <c r="B328" t="s">
        <v>5253</v>
      </c>
      <c r="C328" t="s">
        <v>5387</v>
      </c>
      <c r="D328" t="s">
        <v>5965</v>
      </c>
      <c r="E328" t="s">
        <v>6429</v>
      </c>
      <c r="F328" t="s">
        <v>7131</v>
      </c>
      <c r="G328" t="s">
        <v>7139</v>
      </c>
      <c r="H328" t="s">
        <v>7148</v>
      </c>
      <c r="I328" t="s">
        <v>7154</v>
      </c>
      <c r="J328">
        <v>2</v>
      </c>
      <c r="K328">
        <v>3</v>
      </c>
      <c r="L328">
        <v>15</v>
      </c>
      <c r="M328">
        <v>5.0999999999999996</v>
      </c>
      <c r="N328" t="s">
        <v>7156</v>
      </c>
      <c r="O328" t="s">
        <v>7160</v>
      </c>
      <c r="P328" t="s">
        <v>7169</v>
      </c>
      <c r="Q328">
        <v>3.3</v>
      </c>
      <c r="R328" t="s">
        <v>7172</v>
      </c>
      <c r="S328" t="s">
        <v>7175</v>
      </c>
      <c r="T328">
        <v>27</v>
      </c>
      <c r="U328" t="s">
        <v>7180</v>
      </c>
      <c r="V328" t="s">
        <v>5387</v>
      </c>
    </row>
    <row r="329" spans="1:22" x14ac:dyDescent="0.3">
      <c r="A329" t="s">
        <v>3958</v>
      </c>
      <c r="B329" t="s">
        <v>5225</v>
      </c>
      <c r="C329" t="s">
        <v>5388</v>
      </c>
      <c r="D329" t="s">
        <v>6030</v>
      </c>
      <c r="E329" t="s">
        <v>6925</v>
      </c>
      <c r="F329" t="s">
        <v>7129</v>
      </c>
      <c r="G329" t="s">
        <v>7143</v>
      </c>
      <c r="H329" t="s">
        <v>7149</v>
      </c>
      <c r="I329" t="s">
        <v>7153</v>
      </c>
      <c r="J329">
        <v>4</v>
      </c>
      <c r="K329">
        <v>4.5</v>
      </c>
      <c r="L329">
        <v>10</v>
      </c>
      <c r="M329">
        <v>16.2</v>
      </c>
      <c r="N329" t="s">
        <v>7157</v>
      </c>
      <c r="O329" t="s">
        <v>7160</v>
      </c>
      <c r="P329" t="s">
        <v>7166</v>
      </c>
      <c r="Q329">
        <v>4.9000000000000004</v>
      </c>
      <c r="R329" t="s">
        <v>7173</v>
      </c>
      <c r="S329" t="s">
        <v>7174</v>
      </c>
      <c r="T329">
        <v>45</v>
      </c>
      <c r="U329" t="s">
        <v>7180</v>
      </c>
      <c r="V329" t="s">
        <v>5388</v>
      </c>
    </row>
    <row r="330" spans="1:22" x14ac:dyDescent="0.3">
      <c r="A330" t="s">
        <v>3972</v>
      </c>
      <c r="B330" t="s">
        <v>5045</v>
      </c>
      <c r="C330" t="s">
        <v>5385</v>
      </c>
      <c r="D330" t="s">
        <v>5589</v>
      </c>
      <c r="E330" t="s">
        <v>6420</v>
      </c>
      <c r="F330" t="s">
        <v>7131</v>
      </c>
      <c r="G330" t="s">
        <v>7145</v>
      </c>
      <c r="H330" t="s">
        <v>7148</v>
      </c>
      <c r="I330" t="s">
        <v>7155</v>
      </c>
      <c r="J330">
        <v>2</v>
      </c>
      <c r="K330">
        <v>2</v>
      </c>
      <c r="L330">
        <v>0</v>
      </c>
      <c r="M330">
        <v>4</v>
      </c>
      <c r="N330" t="s">
        <v>7158</v>
      </c>
      <c r="O330" t="s">
        <v>7160</v>
      </c>
      <c r="P330" t="s">
        <v>7165</v>
      </c>
      <c r="Q330">
        <v>4.3</v>
      </c>
      <c r="R330" t="s">
        <v>7171</v>
      </c>
      <c r="S330" t="s">
        <v>7175</v>
      </c>
      <c r="T330">
        <v>29</v>
      </c>
      <c r="U330" t="s">
        <v>7180</v>
      </c>
      <c r="V330" t="s">
        <v>5385</v>
      </c>
    </row>
    <row r="331" spans="1:22" x14ac:dyDescent="0.3">
      <c r="A331" t="s">
        <v>4057</v>
      </c>
      <c r="B331" t="s">
        <v>5146</v>
      </c>
      <c r="C331" t="s">
        <v>5386</v>
      </c>
      <c r="D331" t="s">
        <v>5498</v>
      </c>
      <c r="E331" t="s">
        <v>6262</v>
      </c>
      <c r="F331" t="s">
        <v>7130</v>
      </c>
      <c r="G331" t="s">
        <v>7141</v>
      </c>
      <c r="H331" t="s">
        <v>7149</v>
      </c>
      <c r="I331" t="s">
        <v>7154</v>
      </c>
      <c r="J331">
        <v>3</v>
      </c>
      <c r="K331">
        <v>3</v>
      </c>
      <c r="L331">
        <v>10</v>
      </c>
      <c r="M331">
        <v>8.1</v>
      </c>
      <c r="N331" t="s">
        <v>7158</v>
      </c>
      <c r="O331" t="s">
        <v>7160</v>
      </c>
      <c r="P331" t="s">
        <v>7169</v>
      </c>
      <c r="Q331">
        <v>4.0999999999999996</v>
      </c>
      <c r="R331" t="s">
        <v>7171</v>
      </c>
      <c r="S331" t="s">
        <v>7175</v>
      </c>
      <c r="T331">
        <v>29</v>
      </c>
      <c r="U331" t="s">
        <v>7180</v>
      </c>
      <c r="V331" t="s">
        <v>5386</v>
      </c>
    </row>
    <row r="332" spans="1:22" x14ac:dyDescent="0.3">
      <c r="A332" t="s">
        <v>4302</v>
      </c>
      <c r="B332" t="s">
        <v>5313</v>
      </c>
      <c r="C332" t="s">
        <v>5388</v>
      </c>
      <c r="D332" t="s">
        <v>6040</v>
      </c>
      <c r="E332" t="s">
        <v>6835</v>
      </c>
      <c r="F332" t="s">
        <v>7129</v>
      </c>
      <c r="G332" t="s">
        <v>7147</v>
      </c>
      <c r="H332" t="s">
        <v>7152</v>
      </c>
      <c r="I332" t="s">
        <v>7154</v>
      </c>
      <c r="J332">
        <v>4</v>
      </c>
      <c r="K332">
        <v>5</v>
      </c>
      <c r="L332">
        <v>0</v>
      </c>
      <c r="M332">
        <v>20</v>
      </c>
      <c r="N332" t="s">
        <v>7156</v>
      </c>
      <c r="O332" t="s">
        <v>7160</v>
      </c>
      <c r="P332" t="s">
        <v>7170</v>
      </c>
      <c r="Q332">
        <v>3.2</v>
      </c>
      <c r="R332" t="s">
        <v>7173</v>
      </c>
      <c r="S332" t="s">
        <v>7175</v>
      </c>
      <c r="T332">
        <v>33</v>
      </c>
      <c r="U332" t="s">
        <v>7180</v>
      </c>
      <c r="V332" t="s">
        <v>5388</v>
      </c>
    </row>
    <row r="333" spans="1:22" x14ac:dyDescent="0.3">
      <c r="A333" t="s">
        <v>4309</v>
      </c>
      <c r="B333" t="s">
        <v>5181</v>
      </c>
      <c r="C333" t="s">
        <v>5387</v>
      </c>
      <c r="D333" t="s">
        <v>5747</v>
      </c>
      <c r="E333" t="s">
        <v>6712</v>
      </c>
      <c r="F333" t="s">
        <v>7130</v>
      </c>
      <c r="G333" t="s">
        <v>7144</v>
      </c>
      <c r="H333" t="s">
        <v>7149</v>
      </c>
      <c r="I333" t="s">
        <v>7155</v>
      </c>
      <c r="J333">
        <v>3</v>
      </c>
      <c r="K333">
        <v>3.5</v>
      </c>
      <c r="L333">
        <v>5</v>
      </c>
      <c r="M333">
        <v>9.9700000000000006</v>
      </c>
      <c r="N333" t="s">
        <v>7158</v>
      </c>
      <c r="O333" t="s">
        <v>7160</v>
      </c>
      <c r="P333" t="s">
        <v>7166</v>
      </c>
      <c r="Q333">
        <v>4.7</v>
      </c>
      <c r="R333" t="s">
        <v>7172</v>
      </c>
      <c r="S333" t="s">
        <v>7175</v>
      </c>
      <c r="T333">
        <v>36</v>
      </c>
      <c r="U333" t="s">
        <v>7180</v>
      </c>
      <c r="V333" t="s">
        <v>5387</v>
      </c>
    </row>
    <row r="334" spans="1:22" x14ac:dyDescent="0.3">
      <c r="A334" t="s">
        <v>4333</v>
      </c>
      <c r="B334" t="s">
        <v>5287</v>
      </c>
      <c r="C334" t="s">
        <v>5391</v>
      </c>
      <c r="D334" t="s">
        <v>5841</v>
      </c>
      <c r="E334" t="s">
        <v>6682</v>
      </c>
      <c r="F334" t="s">
        <v>7131</v>
      </c>
      <c r="G334" t="s">
        <v>7135</v>
      </c>
      <c r="H334" t="s">
        <v>7149</v>
      </c>
      <c r="I334" t="s">
        <v>7155</v>
      </c>
      <c r="J334">
        <v>3</v>
      </c>
      <c r="K334">
        <v>4</v>
      </c>
      <c r="L334">
        <v>0</v>
      </c>
      <c r="M334">
        <v>12</v>
      </c>
      <c r="N334" t="s">
        <v>7158</v>
      </c>
      <c r="O334" t="s">
        <v>7160</v>
      </c>
      <c r="P334" t="s">
        <v>7169</v>
      </c>
      <c r="Q334">
        <v>4</v>
      </c>
      <c r="R334" t="s">
        <v>7171</v>
      </c>
      <c r="S334" t="s">
        <v>7174</v>
      </c>
      <c r="T334">
        <v>31</v>
      </c>
      <c r="U334" t="s">
        <v>7180</v>
      </c>
      <c r="V334" t="s">
        <v>5391</v>
      </c>
    </row>
    <row r="335" spans="1:22" x14ac:dyDescent="0.3">
      <c r="A335" t="s">
        <v>4426</v>
      </c>
      <c r="B335" t="s">
        <v>5287</v>
      </c>
      <c r="C335" t="s">
        <v>5391</v>
      </c>
      <c r="D335" t="s">
        <v>6040</v>
      </c>
      <c r="E335" t="s">
        <v>6486</v>
      </c>
      <c r="F335" t="s">
        <v>7131</v>
      </c>
      <c r="G335" t="s">
        <v>7147</v>
      </c>
      <c r="H335" t="s">
        <v>7152</v>
      </c>
      <c r="I335" t="s">
        <v>7154</v>
      </c>
      <c r="J335">
        <v>4</v>
      </c>
      <c r="K335">
        <v>5</v>
      </c>
      <c r="L335">
        <v>10</v>
      </c>
      <c r="M335">
        <v>18</v>
      </c>
      <c r="N335" t="s">
        <v>7158</v>
      </c>
      <c r="O335" t="s">
        <v>7160</v>
      </c>
      <c r="P335" t="s">
        <v>7169</v>
      </c>
      <c r="Q335">
        <v>4.0999999999999996</v>
      </c>
      <c r="R335" t="s">
        <v>7173</v>
      </c>
      <c r="S335" t="s">
        <v>7176</v>
      </c>
      <c r="T335">
        <v>42</v>
      </c>
      <c r="U335" t="s">
        <v>7180</v>
      </c>
      <c r="V335" t="s">
        <v>5391</v>
      </c>
    </row>
    <row r="336" spans="1:22" x14ac:dyDescent="0.3">
      <c r="A336" t="s">
        <v>4477</v>
      </c>
      <c r="B336" t="s">
        <v>5194</v>
      </c>
      <c r="C336" t="s">
        <v>5386</v>
      </c>
      <c r="D336" t="s">
        <v>5875</v>
      </c>
      <c r="E336" t="s">
        <v>7124</v>
      </c>
      <c r="F336" t="s">
        <v>7130</v>
      </c>
      <c r="G336" t="s">
        <v>7132</v>
      </c>
      <c r="H336" t="s">
        <v>7148</v>
      </c>
      <c r="I336" t="s">
        <v>7155</v>
      </c>
      <c r="J336">
        <v>3</v>
      </c>
      <c r="K336">
        <v>2.5</v>
      </c>
      <c r="L336">
        <v>15</v>
      </c>
      <c r="M336">
        <v>6.38</v>
      </c>
      <c r="N336" t="s">
        <v>7156</v>
      </c>
      <c r="O336" t="s">
        <v>7160</v>
      </c>
      <c r="P336" t="s">
        <v>7167</v>
      </c>
      <c r="Q336">
        <v>3</v>
      </c>
      <c r="R336" t="s">
        <v>7173</v>
      </c>
      <c r="S336" t="s">
        <v>7174</v>
      </c>
      <c r="T336">
        <v>42</v>
      </c>
      <c r="U336" t="s">
        <v>7180</v>
      </c>
      <c r="V336" t="s">
        <v>5386</v>
      </c>
    </row>
    <row r="337" spans="1:22" x14ac:dyDescent="0.3">
      <c r="A337" t="s">
        <v>4521</v>
      </c>
      <c r="B337" t="s">
        <v>5369</v>
      </c>
      <c r="C337" t="s">
        <v>5391</v>
      </c>
      <c r="D337" t="s">
        <v>6183</v>
      </c>
      <c r="E337" t="s">
        <v>6575</v>
      </c>
      <c r="F337" t="s">
        <v>7130</v>
      </c>
      <c r="G337" t="s">
        <v>7141</v>
      </c>
      <c r="H337" t="s">
        <v>7149</v>
      </c>
      <c r="I337" t="s">
        <v>7155</v>
      </c>
      <c r="J337">
        <v>2</v>
      </c>
      <c r="K337">
        <v>3</v>
      </c>
      <c r="L337">
        <v>10</v>
      </c>
      <c r="M337">
        <v>5.4</v>
      </c>
      <c r="N337" t="s">
        <v>7157</v>
      </c>
      <c r="O337" t="s">
        <v>7160</v>
      </c>
      <c r="P337" t="s">
        <v>7168</v>
      </c>
      <c r="Q337">
        <v>4.5</v>
      </c>
      <c r="R337" t="s">
        <v>7173</v>
      </c>
      <c r="S337" t="s">
        <v>7174</v>
      </c>
      <c r="T337">
        <v>44</v>
      </c>
      <c r="U337" t="s">
        <v>7180</v>
      </c>
      <c r="V337" t="s">
        <v>5391</v>
      </c>
    </row>
    <row r="338" spans="1:22" x14ac:dyDescent="0.3">
      <c r="A338" t="s">
        <v>4610</v>
      </c>
      <c r="B338" t="s">
        <v>5277</v>
      </c>
      <c r="C338" t="s">
        <v>5385</v>
      </c>
      <c r="D338" t="s">
        <v>5683</v>
      </c>
      <c r="E338" t="s">
        <v>6545</v>
      </c>
      <c r="F338" t="s">
        <v>7131</v>
      </c>
      <c r="G338" t="s">
        <v>7143</v>
      </c>
      <c r="H338" t="s">
        <v>7149</v>
      </c>
      <c r="I338" t="s">
        <v>7153</v>
      </c>
      <c r="J338">
        <v>2</v>
      </c>
      <c r="K338">
        <v>4.5</v>
      </c>
      <c r="L338">
        <v>0</v>
      </c>
      <c r="M338">
        <v>9</v>
      </c>
      <c r="N338" t="s">
        <v>7157</v>
      </c>
      <c r="O338" t="s">
        <v>7160</v>
      </c>
      <c r="P338" t="s">
        <v>7167</v>
      </c>
      <c r="Q338">
        <v>4.8</v>
      </c>
      <c r="R338" t="s">
        <v>7171</v>
      </c>
      <c r="S338" t="s">
        <v>7175</v>
      </c>
      <c r="T338">
        <v>43</v>
      </c>
      <c r="U338" t="s">
        <v>7180</v>
      </c>
      <c r="V338" t="s">
        <v>5385</v>
      </c>
    </row>
    <row r="339" spans="1:22" x14ac:dyDescent="0.3">
      <c r="A339" t="s">
        <v>4635</v>
      </c>
      <c r="B339" t="s">
        <v>5153</v>
      </c>
      <c r="C339" t="s">
        <v>5391</v>
      </c>
      <c r="D339" t="s">
        <v>6132</v>
      </c>
      <c r="E339" t="s">
        <v>6230</v>
      </c>
      <c r="F339" t="s">
        <v>7131</v>
      </c>
      <c r="G339" t="s">
        <v>7146</v>
      </c>
      <c r="H339" t="s">
        <v>7151</v>
      </c>
      <c r="I339" t="s">
        <v>7154</v>
      </c>
      <c r="J339">
        <v>1</v>
      </c>
      <c r="K339">
        <v>3.8</v>
      </c>
      <c r="L339">
        <v>5</v>
      </c>
      <c r="M339">
        <v>3.61</v>
      </c>
      <c r="N339" t="s">
        <v>7158</v>
      </c>
      <c r="O339" t="s">
        <v>7160</v>
      </c>
      <c r="P339" t="s">
        <v>7168</v>
      </c>
      <c r="Q339">
        <v>3.9</v>
      </c>
      <c r="R339" t="s">
        <v>7173</v>
      </c>
      <c r="S339" t="s">
        <v>7174</v>
      </c>
      <c r="T339">
        <v>34</v>
      </c>
      <c r="U339" t="s">
        <v>7180</v>
      </c>
      <c r="V339" t="s">
        <v>5391</v>
      </c>
    </row>
    <row r="340" spans="1:22" x14ac:dyDescent="0.3">
      <c r="A340" t="s">
        <v>4672</v>
      </c>
      <c r="B340" t="s">
        <v>5146</v>
      </c>
      <c r="C340" t="s">
        <v>5386</v>
      </c>
      <c r="D340" t="s">
        <v>5724</v>
      </c>
      <c r="E340" t="s">
        <v>6517</v>
      </c>
      <c r="F340" t="s">
        <v>7131</v>
      </c>
      <c r="G340" t="s">
        <v>7139</v>
      </c>
      <c r="H340" t="s">
        <v>7148</v>
      </c>
      <c r="I340" t="s">
        <v>7154</v>
      </c>
      <c r="J340">
        <v>4</v>
      </c>
      <c r="K340">
        <v>3</v>
      </c>
      <c r="L340">
        <v>10</v>
      </c>
      <c r="M340">
        <v>10.8</v>
      </c>
      <c r="N340" t="s">
        <v>7156</v>
      </c>
      <c r="O340" t="s">
        <v>7160</v>
      </c>
      <c r="P340" t="s">
        <v>7165</v>
      </c>
      <c r="Q340">
        <v>4.8</v>
      </c>
      <c r="R340" t="s">
        <v>7172</v>
      </c>
      <c r="S340" t="s">
        <v>7176</v>
      </c>
      <c r="T340">
        <v>42</v>
      </c>
      <c r="U340" t="s">
        <v>7180</v>
      </c>
      <c r="V340" t="s">
        <v>5386</v>
      </c>
    </row>
    <row r="341" spans="1:22" x14ac:dyDescent="0.3">
      <c r="A341" t="s">
        <v>4690</v>
      </c>
      <c r="B341" t="s">
        <v>5227</v>
      </c>
      <c r="C341" t="s">
        <v>5389</v>
      </c>
      <c r="D341" t="s">
        <v>5468</v>
      </c>
      <c r="E341" t="s">
        <v>6643</v>
      </c>
      <c r="F341" t="s">
        <v>7130</v>
      </c>
      <c r="G341" t="s">
        <v>7140</v>
      </c>
      <c r="H341" t="s">
        <v>7150</v>
      </c>
      <c r="I341" t="s">
        <v>7154</v>
      </c>
      <c r="J341">
        <v>4</v>
      </c>
      <c r="K341">
        <v>2</v>
      </c>
      <c r="L341">
        <v>15</v>
      </c>
      <c r="M341">
        <v>6.8</v>
      </c>
      <c r="N341" t="s">
        <v>7157</v>
      </c>
      <c r="O341" t="s">
        <v>7160</v>
      </c>
      <c r="P341" t="s">
        <v>7166</v>
      </c>
      <c r="Q341">
        <v>3.9</v>
      </c>
      <c r="R341" t="s">
        <v>7173</v>
      </c>
      <c r="S341" t="s">
        <v>7176</v>
      </c>
      <c r="T341">
        <v>35</v>
      </c>
      <c r="U341" t="s">
        <v>7180</v>
      </c>
      <c r="V341" t="s">
        <v>5389</v>
      </c>
    </row>
    <row r="342" spans="1:22" x14ac:dyDescent="0.3">
      <c r="A342" t="s">
        <v>4805</v>
      </c>
      <c r="B342" t="s">
        <v>5277</v>
      </c>
      <c r="C342" t="s">
        <v>5385</v>
      </c>
      <c r="D342" t="s">
        <v>5945</v>
      </c>
      <c r="E342" t="s">
        <v>6392</v>
      </c>
      <c r="F342" t="s">
        <v>7131</v>
      </c>
      <c r="G342" t="s">
        <v>7134</v>
      </c>
      <c r="H342" t="s">
        <v>7150</v>
      </c>
      <c r="I342" t="s">
        <v>7153</v>
      </c>
      <c r="J342">
        <v>4</v>
      </c>
      <c r="K342">
        <v>2.5</v>
      </c>
      <c r="L342">
        <v>10</v>
      </c>
      <c r="M342">
        <v>9</v>
      </c>
      <c r="N342" t="s">
        <v>7158</v>
      </c>
      <c r="O342" t="s">
        <v>7160</v>
      </c>
      <c r="P342" t="s">
        <v>7165</v>
      </c>
      <c r="Q342">
        <v>4.4000000000000004</v>
      </c>
      <c r="R342" t="s">
        <v>7173</v>
      </c>
      <c r="S342" t="s">
        <v>7176</v>
      </c>
      <c r="T342">
        <v>26</v>
      </c>
      <c r="U342" t="s">
        <v>7180</v>
      </c>
      <c r="V342" t="s">
        <v>5385</v>
      </c>
    </row>
    <row r="343" spans="1:22" x14ac:dyDescent="0.3">
      <c r="A343" t="s">
        <v>4815</v>
      </c>
      <c r="B343" t="s">
        <v>5181</v>
      </c>
      <c r="C343" t="s">
        <v>5387</v>
      </c>
      <c r="D343" t="s">
        <v>6042</v>
      </c>
      <c r="E343" t="s">
        <v>6766</v>
      </c>
      <c r="F343" t="s">
        <v>7129</v>
      </c>
      <c r="G343" t="s">
        <v>7143</v>
      </c>
      <c r="H343" t="s">
        <v>7149</v>
      </c>
      <c r="I343" t="s">
        <v>7153</v>
      </c>
      <c r="J343">
        <v>2</v>
      </c>
      <c r="K343">
        <v>4.5</v>
      </c>
      <c r="L343">
        <v>0</v>
      </c>
      <c r="M343">
        <v>9</v>
      </c>
      <c r="N343" t="s">
        <v>7156</v>
      </c>
      <c r="O343" t="s">
        <v>7160</v>
      </c>
      <c r="P343" t="s">
        <v>7164</v>
      </c>
      <c r="Q343">
        <v>3.9</v>
      </c>
      <c r="R343" t="s">
        <v>7172</v>
      </c>
      <c r="S343" t="s">
        <v>7176</v>
      </c>
      <c r="T343">
        <v>25</v>
      </c>
      <c r="U343" t="s">
        <v>7180</v>
      </c>
      <c r="V343" t="s">
        <v>5387</v>
      </c>
    </row>
    <row r="344" spans="1:22" x14ac:dyDescent="0.3">
      <c r="A344" t="s">
        <v>4859</v>
      </c>
      <c r="B344" t="s">
        <v>5264</v>
      </c>
      <c r="C344" t="s">
        <v>5390</v>
      </c>
      <c r="D344" t="s">
        <v>5915</v>
      </c>
      <c r="E344" t="s">
        <v>7037</v>
      </c>
      <c r="F344" t="s">
        <v>7130</v>
      </c>
      <c r="G344" t="s">
        <v>7140</v>
      </c>
      <c r="H344" t="s">
        <v>7150</v>
      </c>
      <c r="I344" t="s">
        <v>7155</v>
      </c>
      <c r="J344">
        <v>4</v>
      </c>
      <c r="K344">
        <v>2</v>
      </c>
      <c r="L344">
        <v>10</v>
      </c>
      <c r="M344">
        <v>7.2</v>
      </c>
      <c r="N344" t="s">
        <v>7156</v>
      </c>
      <c r="O344" t="s">
        <v>7160</v>
      </c>
      <c r="P344" t="s">
        <v>7165</v>
      </c>
      <c r="Q344">
        <v>3.7</v>
      </c>
      <c r="R344" t="s">
        <v>7171</v>
      </c>
      <c r="S344" t="s">
        <v>7176</v>
      </c>
      <c r="T344">
        <v>44</v>
      </c>
      <c r="U344" t="s">
        <v>7180</v>
      </c>
      <c r="V344" t="s">
        <v>5390</v>
      </c>
    </row>
    <row r="345" spans="1:22" x14ac:dyDescent="0.3">
      <c r="A345" t="s">
        <v>4880</v>
      </c>
      <c r="B345" t="s">
        <v>5210</v>
      </c>
      <c r="C345" t="s">
        <v>5387</v>
      </c>
      <c r="D345" t="s">
        <v>5928</v>
      </c>
      <c r="E345" t="s">
        <v>6856</v>
      </c>
      <c r="F345" t="s">
        <v>7130</v>
      </c>
      <c r="G345" t="s">
        <v>7133</v>
      </c>
      <c r="H345" t="s">
        <v>7149</v>
      </c>
      <c r="I345" t="s">
        <v>7153</v>
      </c>
      <c r="J345">
        <v>2</v>
      </c>
      <c r="K345">
        <v>2.5</v>
      </c>
      <c r="L345">
        <v>5</v>
      </c>
      <c r="M345">
        <v>4.75</v>
      </c>
      <c r="N345" t="s">
        <v>7156</v>
      </c>
      <c r="O345" t="s">
        <v>7160</v>
      </c>
      <c r="P345" t="s">
        <v>7170</v>
      </c>
      <c r="Q345">
        <v>4.7</v>
      </c>
      <c r="R345" t="s">
        <v>7171</v>
      </c>
      <c r="S345" t="s">
        <v>7174</v>
      </c>
      <c r="T345">
        <v>38</v>
      </c>
      <c r="U345" t="s">
        <v>7180</v>
      </c>
      <c r="V345" t="s">
        <v>5387</v>
      </c>
    </row>
    <row r="346" spans="1:22" x14ac:dyDescent="0.3">
      <c r="A346" t="s">
        <v>4938</v>
      </c>
      <c r="B346" t="s">
        <v>5136</v>
      </c>
      <c r="C346" t="s">
        <v>5390</v>
      </c>
      <c r="D346" t="s">
        <v>6133</v>
      </c>
      <c r="E346" t="s">
        <v>6599</v>
      </c>
      <c r="F346" t="s">
        <v>7130</v>
      </c>
      <c r="G346" t="s">
        <v>7139</v>
      </c>
      <c r="H346" t="s">
        <v>7148</v>
      </c>
      <c r="I346" t="s">
        <v>7153</v>
      </c>
      <c r="J346">
        <v>2</v>
      </c>
      <c r="K346">
        <v>3</v>
      </c>
      <c r="L346">
        <v>0</v>
      </c>
      <c r="M346">
        <v>6</v>
      </c>
      <c r="N346" t="s">
        <v>7158</v>
      </c>
      <c r="O346" t="s">
        <v>7160</v>
      </c>
      <c r="P346" t="s">
        <v>7166</v>
      </c>
      <c r="Q346">
        <v>3.9</v>
      </c>
      <c r="R346" t="s">
        <v>7171</v>
      </c>
      <c r="S346" t="s">
        <v>7175</v>
      </c>
      <c r="T346">
        <v>25</v>
      </c>
      <c r="U346" t="s">
        <v>7180</v>
      </c>
      <c r="V346" t="s">
        <v>5390</v>
      </c>
    </row>
    <row r="347" spans="1:22" x14ac:dyDescent="0.3">
      <c r="A347" t="s">
        <v>4994</v>
      </c>
      <c r="B347" t="s">
        <v>5146</v>
      </c>
      <c r="C347" t="s">
        <v>5386</v>
      </c>
      <c r="D347" t="s">
        <v>5993</v>
      </c>
      <c r="E347" t="s">
        <v>6788</v>
      </c>
      <c r="F347" t="s">
        <v>7130</v>
      </c>
      <c r="G347" t="s">
        <v>7140</v>
      </c>
      <c r="H347" t="s">
        <v>7150</v>
      </c>
      <c r="I347" t="s">
        <v>7154</v>
      </c>
      <c r="J347">
        <v>4</v>
      </c>
      <c r="K347">
        <v>2</v>
      </c>
      <c r="L347">
        <v>5</v>
      </c>
      <c r="M347">
        <v>7.6</v>
      </c>
      <c r="N347" t="s">
        <v>7156</v>
      </c>
      <c r="O347" t="s">
        <v>7160</v>
      </c>
      <c r="P347" t="s">
        <v>7164</v>
      </c>
      <c r="Q347">
        <v>4.4000000000000004</v>
      </c>
      <c r="R347" t="s">
        <v>7173</v>
      </c>
      <c r="S347" t="s">
        <v>7176</v>
      </c>
      <c r="T347">
        <v>44</v>
      </c>
      <c r="U347" t="s">
        <v>7180</v>
      </c>
      <c r="V347" t="s">
        <v>5386</v>
      </c>
    </row>
    <row r="348" spans="1:22" x14ac:dyDescent="0.3">
      <c r="A348" t="s">
        <v>45</v>
      </c>
      <c r="B348" t="s">
        <v>5045</v>
      </c>
      <c r="C348" t="s">
        <v>5385</v>
      </c>
      <c r="D348" t="s">
        <v>5417</v>
      </c>
      <c r="E348" t="s">
        <v>6255</v>
      </c>
      <c r="F348" t="s">
        <v>7130</v>
      </c>
      <c r="G348" t="s">
        <v>7138</v>
      </c>
      <c r="H348" t="s">
        <v>7152</v>
      </c>
      <c r="I348" t="s">
        <v>7153</v>
      </c>
      <c r="J348">
        <v>3</v>
      </c>
      <c r="K348">
        <v>5.5</v>
      </c>
      <c r="L348">
        <v>0</v>
      </c>
      <c r="M348">
        <v>16.5</v>
      </c>
      <c r="N348" t="s">
        <v>7158</v>
      </c>
      <c r="O348" t="s">
        <v>7163</v>
      </c>
      <c r="P348" t="s">
        <v>7169</v>
      </c>
      <c r="Q348">
        <v>4.3</v>
      </c>
      <c r="R348" t="s">
        <v>7171</v>
      </c>
      <c r="S348" t="s">
        <v>7174</v>
      </c>
      <c r="T348">
        <v>39</v>
      </c>
      <c r="U348" t="s">
        <v>7180</v>
      </c>
      <c r="V348" t="s">
        <v>5385</v>
      </c>
    </row>
    <row r="349" spans="1:22" x14ac:dyDescent="0.3">
      <c r="A349" t="s">
        <v>160</v>
      </c>
      <c r="B349" t="s">
        <v>5136</v>
      </c>
      <c r="C349" t="s">
        <v>5390</v>
      </c>
      <c r="D349" t="s">
        <v>5395</v>
      </c>
      <c r="E349" t="s">
        <v>6362</v>
      </c>
      <c r="F349" t="s">
        <v>7129</v>
      </c>
      <c r="G349" t="s">
        <v>7143</v>
      </c>
      <c r="H349" t="s">
        <v>7149</v>
      </c>
      <c r="I349" t="s">
        <v>7153</v>
      </c>
      <c r="J349">
        <v>3</v>
      </c>
      <c r="K349">
        <v>4.5</v>
      </c>
      <c r="L349">
        <v>5</v>
      </c>
      <c r="M349">
        <v>12.82</v>
      </c>
      <c r="N349" t="s">
        <v>7158</v>
      </c>
      <c r="O349" t="s">
        <v>7163</v>
      </c>
      <c r="P349" t="s">
        <v>7167</v>
      </c>
      <c r="Q349">
        <v>3.7</v>
      </c>
      <c r="R349" t="s">
        <v>7173</v>
      </c>
      <c r="S349" t="s">
        <v>7175</v>
      </c>
      <c r="T349">
        <v>33</v>
      </c>
      <c r="U349" t="s">
        <v>7180</v>
      </c>
      <c r="V349" t="s">
        <v>5390</v>
      </c>
    </row>
    <row r="350" spans="1:22" x14ac:dyDescent="0.3">
      <c r="A350" t="s">
        <v>173</v>
      </c>
      <c r="B350" t="s">
        <v>5146</v>
      </c>
      <c r="C350" t="s">
        <v>5386</v>
      </c>
      <c r="D350" t="s">
        <v>5534</v>
      </c>
      <c r="E350" t="s">
        <v>6371</v>
      </c>
      <c r="F350" t="s">
        <v>7131</v>
      </c>
      <c r="G350" t="s">
        <v>7132</v>
      </c>
      <c r="H350" t="s">
        <v>7148</v>
      </c>
      <c r="I350" t="s">
        <v>7154</v>
      </c>
      <c r="J350">
        <v>2</v>
      </c>
      <c r="K350">
        <v>2.5</v>
      </c>
      <c r="L350">
        <v>0</v>
      </c>
      <c r="M350">
        <v>5</v>
      </c>
      <c r="N350" t="s">
        <v>7156</v>
      </c>
      <c r="O350" t="s">
        <v>7163</v>
      </c>
      <c r="P350" t="s">
        <v>7165</v>
      </c>
      <c r="Q350">
        <v>4</v>
      </c>
      <c r="R350" t="s">
        <v>7173</v>
      </c>
      <c r="S350" t="s">
        <v>7176</v>
      </c>
      <c r="T350">
        <v>29</v>
      </c>
      <c r="U350" t="s">
        <v>7180</v>
      </c>
      <c r="V350" t="s">
        <v>5386</v>
      </c>
    </row>
    <row r="351" spans="1:22" x14ac:dyDescent="0.3">
      <c r="A351" t="s">
        <v>289</v>
      </c>
      <c r="B351" t="s">
        <v>5210</v>
      </c>
      <c r="C351" t="s">
        <v>5387</v>
      </c>
      <c r="D351" t="s">
        <v>5632</v>
      </c>
      <c r="E351" t="s">
        <v>6461</v>
      </c>
      <c r="F351" t="s">
        <v>7129</v>
      </c>
      <c r="G351" t="s">
        <v>7139</v>
      </c>
      <c r="H351" t="s">
        <v>7148</v>
      </c>
      <c r="I351" t="s">
        <v>7153</v>
      </c>
      <c r="J351">
        <v>4</v>
      </c>
      <c r="K351">
        <v>3</v>
      </c>
      <c r="L351">
        <v>0</v>
      </c>
      <c r="M351">
        <v>12</v>
      </c>
      <c r="N351" t="s">
        <v>7157</v>
      </c>
      <c r="O351" t="s">
        <v>7163</v>
      </c>
      <c r="P351" t="s">
        <v>7166</v>
      </c>
      <c r="Q351">
        <v>4.3</v>
      </c>
      <c r="R351" t="s">
        <v>7172</v>
      </c>
      <c r="S351" t="s">
        <v>7175</v>
      </c>
      <c r="T351">
        <v>34</v>
      </c>
      <c r="U351" t="s">
        <v>7180</v>
      </c>
      <c r="V351" t="s">
        <v>5387</v>
      </c>
    </row>
    <row r="352" spans="1:22" x14ac:dyDescent="0.3">
      <c r="A352" t="s">
        <v>465</v>
      </c>
      <c r="B352" t="s">
        <v>5136</v>
      </c>
      <c r="C352" t="s">
        <v>5390</v>
      </c>
      <c r="D352" t="s">
        <v>5751</v>
      </c>
      <c r="E352" t="s">
        <v>6575</v>
      </c>
      <c r="F352" t="s">
        <v>7131</v>
      </c>
      <c r="G352" t="s">
        <v>7145</v>
      </c>
      <c r="H352" t="s">
        <v>7148</v>
      </c>
      <c r="I352" t="s">
        <v>7153</v>
      </c>
      <c r="J352">
        <v>1</v>
      </c>
      <c r="K352">
        <v>2</v>
      </c>
      <c r="L352">
        <v>10</v>
      </c>
      <c r="M352">
        <v>1.8</v>
      </c>
      <c r="N352" t="s">
        <v>7158</v>
      </c>
      <c r="O352" t="s">
        <v>7163</v>
      </c>
      <c r="P352" t="s">
        <v>7164</v>
      </c>
      <c r="Q352">
        <v>3.6</v>
      </c>
      <c r="R352" t="s">
        <v>7172</v>
      </c>
      <c r="S352" t="s">
        <v>7175</v>
      </c>
      <c r="T352">
        <v>45</v>
      </c>
      <c r="U352" t="s">
        <v>7180</v>
      </c>
      <c r="V352" t="s">
        <v>5390</v>
      </c>
    </row>
    <row r="353" spans="1:22" x14ac:dyDescent="0.3">
      <c r="A353" t="s">
        <v>593</v>
      </c>
      <c r="B353" t="s">
        <v>5298</v>
      </c>
      <c r="C353" t="s">
        <v>5390</v>
      </c>
      <c r="D353" t="s">
        <v>5411</v>
      </c>
      <c r="E353" t="s">
        <v>6652</v>
      </c>
      <c r="F353" t="s">
        <v>7130</v>
      </c>
      <c r="G353" t="s">
        <v>7138</v>
      </c>
      <c r="H353" t="s">
        <v>7152</v>
      </c>
      <c r="I353" t="s">
        <v>7154</v>
      </c>
      <c r="J353">
        <v>4</v>
      </c>
      <c r="K353">
        <v>5.5</v>
      </c>
      <c r="L353">
        <v>15</v>
      </c>
      <c r="M353">
        <v>18.7</v>
      </c>
      <c r="N353" t="s">
        <v>7157</v>
      </c>
      <c r="O353" t="s">
        <v>7163</v>
      </c>
      <c r="P353" t="s">
        <v>7166</v>
      </c>
      <c r="Q353">
        <v>3.4</v>
      </c>
      <c r="R353" t="s">
        <v>7171</v>
      </c>
      <c r="S353" t="s">
        <v>7175</v>
      </c>
      <c r="T353">
        <v>40</v>
      </c>
      <c r="U353" t="s">
        <v>7180</v>
      </c>
      <c r="V353" t="s">
        <v>5390</v>
      </c>
    </row>
    <row r="354" spans="1:22" x14ac:dyDescent="0.3">
      <c r="A354" t="s">
        <v>620</v>
      </c>
      <c r="B354" t="s">
        <v>5304</v>
      </c>
      <c r="C354" t="s">
        <v>5389</v>
      </c>
      <c r="D354" t="s">
        <v>5506</v>
      </c>
      <c r="E354" t="s">
        <v>6376</v>
      </c>
      <c r="F354" t="s">
        <v>7130</v>
      </c>
      <c r="G354" t="s">
        <v>7134</v>
      </c>
      <c r="H354" t="s">
        <v>7150</v>
      </c>
      <c r="I354" t="s">
        <v>7155</v>
      </c>
      <c r="J354">
        <v>4</v>
      </c>
      <c r="K354">
        <v>2.5</v>
      </c>
      <c r="L354">
        <v>15</v>
      </c>
      <c r="M354">
        <v>8.5</v>
      </c>
      <c r="N354" t="s">
        <v>7157</v>
      </c>
      <c r="O354" t="s">
        <v>7163</v>
      </c>
      <c r="P354" t="s">
        <v>7168</v>
      </c>
      <c r="Q354">
        <v>4.2</v>
      </c>
      <c r="R354" t="s">
        <v>7173</v>
      </c>
      <c r="S354" t="s">
        <v>7175</v>
      </c>
      <c r="T354">
        <v>39</v>
      </c>
      <c r="U354" t="s">
        <v>7180</v>
      </c>
      <c r="V354" t="s">
        <v>5389</v>
      </c>
    </row>
    <row r="355" spans="1:22" x14ac:dyDescent="0.3">
      <c r="A355" t="s">
        <v>659</v>
      </c>
      <c r="B355" t="s">
        <v>5155</v>
      </c>
      <c r="C355" t="s">
        <v>5389</v>
      </c>
      <c r="D355" t="s">
        <v>5573</v>
      </c>
      <c r="E355" t="s">
        <v>6686</v>
      </c>
      <c r="F355" t="s">
        <v>7130</v>
      </c>
      <c r="G355" t="s">
        <v>7142</v>
      </c>
      <c r="H355" t="s">
        <v>7152</v>
      </c>
      <c r="I355" t="s">
        <v>7155</v>
      </c>
      <c r="J355">
        <v>1</v>
      </c>
      <c r="K355">
        <v>4.5</v>
      </c>
      <c r="L355">
        <v>15</v>
      </c>
      <c r="M355">
        <v>3.82</v>
      </c>
      <c r="N355" t="s">
        <v>7157</v>
      </c>
      <c r="O355" t="s">
        <v>7163</v>
      </c>
      <c r="P355" t="s">
        <v>7168</v>
      </c>
      <c r="Q355">
        <v>4.3</v>
      </c>
      <c r="R355" t="s">
        <v>7173</v>
      </c>
      <c r="S355" t="s">
        <v>7176</v>
      </c>
      <c r="T355">
        <v>44</v>
      </c>
      <c r="U355" t="s">
        <v>7180</v>
      </c>
      <c r="V355" t="s">
        <v>5389</v>
      </c>
    </row>
    <row r="356" spans="1:22" x14ac:dyDescent="0.3">
      <c r="A356" t="s">
        <v>699</v>
      </c>
      <c r="B356" t="s">
        <v>5181</v>
      </c>
      <c r="C356" t="s">
        <v>5387</v>
      </c>
      <c r="D356" t="s">
        <v>5409</v>
      </c>
      <c r="E356" t="s">
        <v>6705</v>
      </c>
      <c r="F356" t="s">
        <v>7129</v>
      </c>
      <c r="G356" t="s">
        <v>7135</v>
      </c>
      <c r="H356" t="s">
        <v>7149</v>
      </c>
      <c r="I356" t="s">
        <v>7155</v>
      </c>
      <c r="J356">
        <v>4</v>
      </c>
      <c r="K356">
        <v>4</v>
      </c>
      <c r="L356">
        <v>10</v>
      </c>
      <c r="M356">
        <v>14.4</v>
      </c>
      <c r="N356" t="s">
        <v>7156</v>
      </c>
      <c r="O356" t="s">
        <v>7163</v>
      </c>
      <c r="P356" t="s">
        <v>7165</v>
      </c>
      <c r="Q356">
        <v>3.8</v>
      </c>
      <c r="R356" t="s">
        <v>7172</v>
      </c>
      <c r="S356" t="s">
        <v>7175</v>
      </c>
      <c r="T356">
        <v>29</v>
      </c>
      <c r="U356" t="s">
        <v>7180</v>
      </c>
      <c r="V356" t="s">
        <v>5387</v>
      </c>
    </row>
    <row r="357" spans="1:22" x14ac:dyDescent="0.3">
      <c r="A357" t="s">
        <v>730</v>
      </c>
      <c r="B357" t="s">
        <v>5210</v>
      </c>
      <c r="C357" t="s">
        <v>5387</v>
      </c>
      <c r="D357" t="s">
        <v>5659</v>
      </c>
      <c r="E357" t="s">
        <v>6474</v>
      </c>
      <c r="F357" t="s">
        <v>7130</v>
      </c>
      <c r="G357" t="s">
        <v>7142</v>
      </c>
      <c r="H357" t="s">
        <v>7152</v>
      </c>
      <c r="I357" t="s">
        <v>7153</v>
      </c>
      <c r="J357">
        <v>2</v>
      </c>
      <c r="K357">
        <v>4.5</v>
      </c>
      <c r="L357">
        <v>0</v>
      </c>
      <c r="M357">
        <v>9</v>
      </c>
      <c r="N357" t="s">
        <v>7156</v>
      </c>
      <c r="O357" t="s">
        <v>7163</v>
      </c>
      <c r="P357" t="s">
        <v>7170</v>
      </c>
      <c r="Q357">
        <v>3.7</v>
      </c>
      <c r="R357" t="s">
        <v>7173</v>
      </c>
      <c r="S357" t="s">
        <v>7176</v>
      </c>
      <c r="T357">
        <v>40</v>
      </c>
      <c r="U357" t="s">
        <v>7180</v>
      </c>
      <c r="V357" t="s">
        <v>5387</v>
      </c>
    </row>
    <row r="358" spans="1:22" x14ac:dyDescent="0.3">
      <c r="A358" t="s">
        <v>745</v>
      </c>
      <c r="B358" t="s">
        <v>5153</v>
      </c>
      <c r="C358" t="s">
        <v>5391</v>
      </c>
      <c r="D358" t="s">
        <v>5779</v>
      </c>
      <c r="E358" t="s">
        <v>6430</v>
      </c>
      <c r="F358" t="s">
        <v>7131</v>
      </c>
      <c r="G358" t="s">
        <v>7141</v>
      </c>
      <c r="H358" t="s">
        <v>7149</v>
      </c>
      <c r="I358" t="s">
        <v>7155</v>
      </c>
      <c r="J358">
        <v>2</v>
      </c>
      <c r="K358">
        <v>3</v>
      </c>
      <c r="L358">
        <v>15</v>
      </c>
      <c r="M358">
        <v>5.0999999999999996</v>
      </c>
      <c r="N358" t="s">
        <v>7156</v>
      </c>
      <c r="O358" t="s">
        <v>7163</v>
      </c>
      <c r="P358" t="s">
        <v>7169</v>
      </c>
      <c r="Q358">
        <v>4.9000000000000004</v>
      </c>
      <c r="R358" t="s">
        <v>7172</v>
      </c>
      <c r="S358" t="s">
        <v>7175</v>
      </c>
      <c r="T358">
        <v>30</v>
      </c>
      <c r="U358" t="s">
        <v>7180</v>
      </c>
      <c r="V358" t="s">
        <v>5391</v>
      </c>
    </row>
    <row r="359" spans="1:22" x14ac:dyDescent="0.3">
      <c r="A359" t="s">
        <v>776</v>
      </c>
      <c r="B359" t="s">
        <v>5322</v>
      </c>
      <c r="C359" t="s">
        <v>5388</v>
      </c>
      <c r="D359" t="s">
        <v>5892</v>
      </c>
      <c r="E359" t="s">
        <v>6738</v>
      </c>
      <c r="F359" t="s">
        <v>7129</v>
      </c>
      <c r="G359" t="s">
        <v>7135</v>
      </c>
      <c r="H359" t="s">
        <v>7149</v>
      </c>
      <c r="I359" t="s">
        <v>7155</v>
      </c>
      <c r="J359">
        <v>1</v>
      </c>
      <c r="K359">
        <v>4</v>
      </c>
      <c r="L359">
        <v>15</v>
      </c>
      <c r="M359">
        <v>3.4</v>
      </c>
      <c r="N359" t="s">
        <v>7156</v>
      </c>
      <c r="O359" t="s">
        <v>7163</v>
      </c>
      <c r="P359" t="s">
        <v>7170</v>
      </c>
      <c r="Q359">
        <v>3.4</v>
      </c>
      <c r="R359" t="s">
        <v>7171</v>
      </c>
      <c r="S359" t="s">
        <v>7175</v>
      </c>
      <c r="T359">
        <v>41</v>
      </c>
      <c r="U359" t="s">
        <v>7180</v>
      </c>
      <c r="V359" t="s">
        <v>5388</v>
      </c>
    </row>
    <row r="360" spans="1:22" x14ac:dyDescent="0.3">
      <c r="A360" t="s">
        <v>802</v>
      </c>
      <c r="B360" t="s">
        <v>5253</v>
      </c>
      <c r="C360" t="s">
        <v>5387</v>
      </c>
      <c r="D360" t="s">
        <v>5403</v>
      </c>
      <c r="E360" t="s">
        <v>6747</v>
      </c>
      <c r="F360" t="s">
        <v>7131</v>
      </c>
      <c r="G360" t="s">
        <v>7146</v>
      </c>
      <c r="H360" t="s">
        <v>7151</v>
      </c>
      <c r="I360" t="s">
        <v>7153</v>
      </c>
      <c r="J360">
        <v>2</v>
      </c>
      <c r="K360">
        <v>3.8</v>
      </c>
      <c r="L360">
        <v>0</v>
      </c>
      <c r="M360">
        <v>7.6</v>
      </c>
      <c r="N360" t="s">
        <v>7158</v>
      </c>
      <c r="O360" t="s">
        <v>7163</v>
      </c>
      <c r="P360" t="s">
        <v>7170</v>
      </c>
      <c r="Q360">
        <v>3.6</v>
      </c>
      <c r="R360" t="s">
        <v>7172</v>
      </c>
      <c r="S360" t="s">
        <v>7176</v>
      </c>
      <c r="T360">
        <v>32</v>
      </c>
      <c r="U360" t="s">
        <v>7180</v>
      </c>
      <c r="V360" t="s">
        <v>5387</v>
      </c>
    </row>
    <row r="361" spans="1:22" x14ac:dyDescent="0.3">
      <c r="A361" t="s">
        <v>819</v>
      </c>
      <c r="B361" t="s">
        <v>5340</v>
      </c>
      <c r="C361" t="s">
        <v>5387</v>
      </c>
      <c r="D361" t="s">
        <v>5916</v>
      </c>
      <c r="E361" t="s">
        <v>6756</v>
      </c>
      <c r="F361" t="s">
        <v>7131</v>
      </c>
      <c r="G361" t="s">
        <v>7137</v>
      </c>
      <c r="H361" t="s">
        <v>7150</v>
      </c>
      <c r="I361" t="s">
        <v>7153</v>
      </c>
      <c r="J361">
        <v>1</v>
      </c>
      <c r="K361">
        <v>3</v>
      </c>
      <c r="L361">
        <v>0</v>
      </c>
      <c r="M361">
        <v>3</v>
      </c>
      <c r="N361" t="s">
        <v>7158</v>
      </c>
      <c r="O361" t="s">
        <v>7163</v>
      </c>
      <c r="P361" t="s">
        <v>7165</v>
      </c>
      <c r="Q361">
        <v>4.0999999999999996</v>
      </c>
      <c r="R361" t="s">
        <v>7172</v>
      </c>
      <c r="S361" t="s">
        <v>7174</v>
      </c>
      <c r="T361">
        <v>39</v>
      </c>
      <c r="U361" t="s">
        <v>7180</v>
      </c>
      <c r="V361" t="s">
        <v>5387</v>
      </c>
    </row>
    <row r="362" spans="1:22" x14ac:dyDescent="0.3">
      <c r="A362" t="s">
        <v>827</v>
      </c>
      <c r="B362" t="s">
        <v>5210</v>
      </c>
      <c r="C362" t="s">
        <v>5387</v>
      </c>
      <c r="D362" t="s">
        <v>5818</v>
      </c>
      <c r="E362" t="s">
        <v>6761</v>
      </c>
      <c r="F362" t="s">
        <v>7130</v>
      </c>
      <c r="G362" t="s">
        <v>7143</v>
      </c>
      <c r="H362" t="s">
        <v>7149</v>
      </c>
      <c r="I362" t="s">
        <v>7154</v>
      </c>
      <c r="J362">
        <v>4</v>
      </c>
      <c r="K362">
        <v>4.5</v>
      </c>
      <c r="L362">
        <v>0</v>
      </c>
      <c r="M362">
        <v>18</v>
      </c>
      <c r="N362" t="s">
        <v>7157</v>
      </c>
      <c r="O362" t="s">
        <v>7163</v>
      </c>
      <c r="P362" t="s">
        <v>7166</v>
      </c>
      <c r="Q362">
        <v>3.8</v>
      </c>
      <c r="R362" t="s">
        <v>7173</v>
      </c>
      <c r="S362" t="s">
        <v>7174</v>
      </c>
      <c r="T362">
        <v>37</v>
      </c>
      <c r="U362" t="s">
        <v>7180</v>
      </c>
      <c r="V362" t="s">
        <v>5387</v>
      </c>
    </row>
    <row r="363" spans="1:22" x14ac:dyDescent="0.3">
      <c r="A363" t="s">
        <v>859</v>
      </c>
      <c r="B363" t="s">
        <v>5213</v>
      </c>
      <c r="C363" t="s">
        <v>5386</v>
      </c>
      <c r="D363" t="s">
        <v>5866</v>
      </c>
      <c r="E363" t="s">
        <v>6771</v>
      </c>
      <c r="F363" t="s">
        <v>7131</v>
      </c>
      <c r="G363" t="s">
        <v>7136</v>
      </c>
      <c r="H363" t="s">
        <v>7151</v>
      </c>
      <c r="I363" t="s">
        <v>7153</v>
      </c>
      <c r="J363">
        <v>4</v>
      </c>
      <c r="K363">
        <v>4</v>
      </c>
      <c r="L363">
        <v>15</v>
      </c>
      <c r="M363">
        <v>13.6</v>
      </c>
      <c r="N363" t="s">
        <v>7157</v>
      </c>
      <c r="O363" t="s">
        <v>7163</v>
      </c>
      <c r="P363" t="s">
        <v>7170</v>
      </c>
      <c r="Q363">
        <v>4.5999999999999996</v>
      </c>
      <c r="R363" t="s">
        <v>7173</v>
      </c>
      <c r="S363" t="s">
        <v>7176</v>
      </c>
      <c r="T363">
        <v>34</v>
      </c>
      <c r="U363" t="s">
        <v>7180</v>
      </c>
      <c r="V363" t="s">
        <v>5386</v>
      </c>
    </row>
    <row r="364" spans="1:22" x14ac:dyDescent="0.3">
      <c r="A364" t="s">
        <v>930</v>
      </c>
      <c r="B364" t="s">
        <v>5343</v>
      </c>
      <c r="C364" t="s">
        <v>5389</v>
      </c>
      <c r="D364" t="s">
        <v>5954</v>
      </c>
      <c r="E364" t="s">
        <v>6803</v>
      </c>
      <c r="F364" t="s">
        <v>7130</v>
      </c>
      <c r="G364" t="s">
        <v>7140</v>
      </c>
      <c r="H364" t="s">
        <v>7150</v>
      </c>
      <c r="I364" t="s">
        <v>7153</v>
      </c>
      <c r="J364">
        <v>1</v>
      </c>
      <c r="K364">
        <v>2</v>
      </c>
      <c r="L364">
        <v>15</v>
      </c>
      <c r="M364">
        <v>1.7</v>
      </c>
      <c r="N364" t="s">
        <v>7158</v>
      </c>
      <c r="O364" t="s">
        <v>7163</v>
      </c>
      <c r="P364" t="s">
        <v>7170</v>
      </c>
      <c r="Q364">
        <v>3.8</v>
      </c>
      <c r="R364" t="s">
        <v>7173</v>
      </c>
      <c r="S364" t="s">
        <v>7174</v>
      </c>
      <c r="T364">
        <v>34</v>
      </c>
      <c r="U364" t="s">
        <v>7180</v>
      </c>
      <c r="V364" t="s">
        <v>5389</v>
      </c>
    </row>
    <row r="365" spans="1:22" x14ac:dyDescent="0.3">
      <c r="A365" t="s">
        <v>1053</v>
      </c>
      <c r="B365" t="s">
        <v>5146</v>
      </c>
      <c r="C365" t="s">
        <v>5386</v>
      </c>
      <c r="D365" t="s">
        <v>5503</v>
      </c>
      <c r="E365" t="s">
        <v>6844</v>
      </c>
      <c r="F365" t="s">
        <v>7131</v>
      </c>
      <c r="G365" t="s">
        <v>7136</v>
      </c>
      <c r="H365" t="s">
        <v>7151</v>
      </c>
      <c r="I365" t="s">
        <v>7155</v>
      </c>
      <c r="J365">
        <v>1</v>
      </c>
      <c r="K365">
        <v>4</v>
      </c>
      <c r="L365">
        <v>0</v>
      </c>
      <c r="M365">
        <v>4</v>
      </c>
      <c r="N365" t="s">
        <v>7158</v>
      </c>
      <c r="O365" t="s">
        <v>7163</v>
      </c>
      <c r="P365" t="s">
        <v>7169</v>
      </c>
      <c r="Q365">
        <v>3.8</v>
      </c>
      <c r="R365" t="s">
        <v>7171</v>
      </c>
      <c r="S365" t="s">
        <v>7175</v>
      </c>
      <c r="T365">
        <v>31</v>
      </c>
      <c r="U365" t="s">
        <v>7180</v>
      </c>
      <c r="V365" t="s">
        <v>5386</v>
      </c>
    </row>
    <row r="366" spans="1:22" x14ac:dyDescent="0.3">
      <c r="A366" t="s">
        <v>1058</v>
      </c>
      <c r="B366" t="s">
        <v>5256</v>
      </c>
      <c r="C366" t="s">
        <v>5385</v>
      </c>
      <c r="D366" t="s">
        <v>5479</v>
      </c>
      <c r="E366" t="s">
        <v>6386</v>
      </c>
      <c r="F366" t="s">
        <v>7130</v>
      </c>
      <c r="G366" t="s">
        <v>7134</v>
      </c>
      <c r="H366" t="s">
        <v>7150</v>
      </c>
      <c r="I366" t="s">
        <v>7155</v>
      </c>
      <c r="J366">
        <v>3</v>
      </c>
      <c r="K366">
        <v>2.5</v>
      </c>
      <c r="L366">
        <v>15</v>
      </c>
      <c r="M366">
        <v>6.38</v>
      </c>
      <c r="N366" t="s">
        <v>7157</v>
      </c>
      <c r="O366" t="s">
        <v>7163</v>
      </c>
      <c r="P366" t="s">
        <v>7165</v>
      </c>
      <c r="Q366">
        <v>3.3</v>
      </c>
      <c r="R366" t="s">
        <v>7173</v>
      </c>
      <c r="S366" t="s">
        <v>7174</v>
      </c>
      <c r="T366">
        <v>30</v>
      </c>
      <c r="U366" t="s">
        <v>7180</v>
      </c>
      <c r="V366" t="s">
        <v>5385</v>
      </c>
    </row>
    <row r="367" spans="1:22" x14ac:dyDescent="0.3">
      <c r="A367" t="s">
        <v>1090</v>
      </c>
      <c r="B367" t="s">
        <v>5296</v>
      </c>
      <c r="C367" t="s">
        <v>5386</v>
      </c>
      <c r="D367" t="s">
        <v>5619</v>
      </c>
      <c r="E367" t="s">
        <v>6860</v>
      </c>
      <c r="F367" t="s">
        <v>7130</v>
      </c>
      <c r="G367" t="s">
        <v>7143</v>
      </c>
      <c r="H367" t="s">
        <v>7149</v>
      </c>
      <c r="I367" t="s">
        <v>7153</v>
      </c>
      <c r="J367">
        <v>3</v>
      </c>
      <c r="K367">
        <v>4.5</v>
      </c>
      <c r="L367">
        <v>15</v>
      </c>
      <c r="M367">
        <v>11.47</v>
      </c>
      <c r="N367" t="s">
        <v>7157</v>
      </c>
      <c r="O367" t="s">
        <v>7163</v>
      </c>
      <c r="P367" t="s">
        <v>7169</v>
      </c>
      <c r="Q367">
        <v>3.5</v>
      </c>
      <c r="R367" t="s">
        <v>7172</v>
      </c>
      <c r="S367" t="s">
        <v>7175</v>
      </c>
      <c r="T367">
        <v>31</v>
      </c>
      <c r="U367" t="s">
        <v>7180</v>
      </c>
      <c r="V367" t="s">
        <v>5386</v>
      </c>
    </row>
    <row r="368" spans="1:22" x14ac:dyDescent="0.3">
      <c r="A368" t="s">
        <v>1175</v>
      </c>
      <c r="B368" t="s">
        <v>5369</v>
      </c>
      <c r="C368" t="s">
        <v>5391</v>
      </c>
      <c r="D368" t="s">
        <v>5627</v>
      </c>
      <c r="E368" t="s">
        <v>6564</v>
      </c>
      <c r="F368" t="s">
        <v>7130</v>
      </c>
      <c r="G368" t="s">
        <v>7133</v>
      </c>
      <c r="H368" t="s">
        <v>7149</v>
      </c>
      <c r="I368" t="s">
        <v>7155</v>
      </c>
      <c r="J368">
        <v>3</v>
      </c>
      <c r="K368">
        <v>2.5</v>
      </c>
      <c r="L368">
        <v>15</v>
      </c>
      <c r="M368">
        <v>6.38</v>
      </c>
      <c r="N368" t="s">
        <v>7156</v>
      </c>
      <c r="O368" t="s">
        <v>7163</v>
      </c>
      <c r="P368" t="s">
        <v>7168</v>
      </c>
      <c r="Q368">
        <v>3.2</v>
      </c>
      <c r="R368" t="s">
        <v>7171</v>
      </c>
      <c r="S368" t="s">
        <v>7174</v>
      </c>
      <c r="T368">
        <v>31</v>
      </c>
      <c r="U368" t="s">
        <v>7180</v>
      </c>
      <c r="V368" t="s">
        <v>5391</v>
      </c>
    </row>
    <row r="369" spans="1:22" x14ac:dyDescent="0.3">
      <c r="A369" t="s">
        <v>1187</v>
      </c>
      <c r="B369" t="s">
        <v>5264</v>
      </c>
      <c r="C369" t="s">
        <v>5390</v>
      </c>
      <c r="D369" t="s">
        <v>5521</v>
      </c>
      <c r="E369" t="s">
        <v>6884</v>
      </c>
      <c r="F369" t="s">
        <v>7130</v>
      </c>
      <c r="G369" t="s">
        <v>7141</v>
      </c>
      <c r="H369" t="s">
        <v>7149</v>
      </c>
      <c r="I369" t="s">
        <v>7153</v>
      </c>
      <c r="J369">
        <v>4</v>
      </c>
      <c r="K369">
        <v>3</v>
      </c>
      <c r="L369">
        <v>0</v>
      </c>
      <c r="M369">
        <v>12</v>
      </c>
      <c r="N369" t="s">
        <v>7156</v>
      </c>
      <c r="O369" t="s">
        <v>7163</v>
      </c>
      <c r="P369" t="s">
        <v>7170</v>
      </c>
      <c r="Q369">
        <v>4.5</v>
      </c>
      <c r="R369" t="s">
        <v>7171</v>
      </c>
      <c r="S369" t="s">
        <v>7174</v>
      </c>
      <c r="T369">
        <v>45</v>
      </c>
      <c r="U369" t="s">
        <v>7180</v>
      </c>
      <c r="V369" t="s">
        <v>5390</v>
      </c>
    </row>
    <row r="370" spans="1:22" x14ac:dyDescent="0.3">
      <c r="A370" t="s">
        <v>1305</v>
      </c>
      <c r="B370" t="s">
        <v>5194</v>
      </c>
      <c r="C370" t="s">
        <v>5386</v>
      </c>
      <c r="D370" t="s">
        <v>6026</v>
      </c>
      <c r="E370" t="s">
        <v>6667</v>
      </c>
      <c r="F370" t="s">
        <v>7129</v>
      </c>
      <c r="G370" t="s">
        <v>7141</v>
      </c>
      <c r="H370" t="s">
        <v>7149</v>
      </c>
      <c r="I370" t="s">
        <v>7155</v>
      </c>
      <c r="J370">
        <v>4</v>
      </c>
      <c r="K370">
        <v>3</v>
      </c>
      <c r="L370">
        <v>5</v>
      </c>
      <c r="M370">
        <v>11.4</v>
      </c>
      <c r="N370" t="s">
        <v>7157</v>
      </c>
      <c r="O370" t="s">
        <v>7163</v>
      </c>
      <c r="P370" t="s">
        <v>7168</v>
      </c>
      <c r="Q370">
        <v>4.0999999999999996</v>
      </c>
      <c r="R370" t="s">
        <v>7172</v>
      </c>
      <c r="S370" t="s">
        <v>7174</v>
      </c>
      <c r="T370">
        <v>26</v>
      </c>
      <c r="U370" t="s">
        <v>7180</v>
      </c>
      <c r="V370" t="s">
        <v>5386</v>
      </c>
    </row>
    <row r="371" spans="1:22" x14ac:dyDescent="0.3">
      <c r="A371" t="s">
        <v>1513</v>
      </c>
      <c r="B371" t="s">
        <v>5336</v>
      </c>
      <c r="C371" t="s">
        <v>5385</v>
      </c>
      <c r="D371" t="s">
        <v>6036</v>
      </c>
      <c r="E371" t="s">
        <v>6666</v>
      </c>
      <c r="F371" t="s">
        <v>7130</v>
      </c>
      <c r="G371" t="s">
        <v>7138</v>
      </c>
      <c r="H371" t="s">
        <v>7152</v>
      </c>
      <c r="I371" t="s">
        <v>7153</v>
      </c>
      <c r="J371">
        <v>1</v>
      </c>
      <c r="K371">
        <v>5.5</v>
      </c>
      <c r="L371">
        <v>10</v>
      </c>
      <c r="M371">
        <v>4.95</v>
      </c>
      <c r="N371" t="s">
        <v>7157</v>
      </c>
      <c r="O371" t="s">
        <v>7163</v>
      </c>
      <c r="P371" t="s">
        <v>7170</v>
      </c>
      <c r="Q371">
        <v>4.7</v>
      </c>
      <c r="R371" t="s">
        <v>7172</v>
      </c>
      <c r="S371" t="s">
        <v>7175</v>
      </c>
      <c r="T371">
        <v>43</v>
      </c>
      <c r="U371" t="s">
        <v>7180</v>
      </c>
      <c r="V371" t="s">
        <v>5385</v>
      </c>
    </row>
    <row r="372" spans="1:22" x14ac:dyDescent="0.3">
      <c r="A372" t="s">
        <v>1520</v>
      </c>
      <c r="B372" t="s">
        <v>5181</v>
      </c>
      <c r="C372" t="s">
        <v>5387</v>
      </c>
      <c r="D372" t="s">
        <v>5982</v>
      </c>
      <c r="E372" t="s">
        <v>6929</v>
      </c>
      <c r="F372" t="s">
        <v>7129</v>
      </c>
      <c r="G372" t="s">
        <v>7137</v>
      </c>
      <c r="H372" t="s">
        <v>7150</v>
      </c>
      <c r="I372" t="s">
        <v>7154</v>
      </c>
      <c r="J372">
        <v>4</v>
      </c>
      <c r="K372">
        <v>3</v>
      </c>
      <c r="L372">
        <v>10</v>
      </c>
      <c r="M372">
        <v>10.8</v>
      </c>
      <c r="N372" t="s">
        <v>7156</v>
      </c>
      <c r="O372" t="s">
        <v>7163</v>
      </c>
      <c r="P372" t="s">
        <v>7167</v>
      </c>
      <c r="Q372">
        <v>4.4000000000000004</v>
      </c>
      <c r="R372" t="s">
        <v>7172</v>
      </c>
      <c r="S372" t="s">
        <v>7176</v>
      </c>
      <c r="T372">
        <v>43</v>
      </c>
      <c r="U372" t="s">
        <v>7180</v>
      </c>
      <c r="V372" t="s">
        <v>5387</v>
      </c>
    </row>
    <row r="373" spans="1:22" x14ac:dyDescent="0.3">
      <c r="A373" t="s">
        <v>1527</v>
      </c>
      <c r="B373" t="s">
        <v>5225</v>
      </c>
      <c r="C373" t="s">
        <v>5388</v>
      </c>
      <c r="D373" t="s">
        <v>5952</v>
      </c>
      <c r="E373" t="s">
        <v>6542</v>
      </c>
      <c r="F373" t="s">
        <v>7129</v>
      </c>
      <c r="G373" t="s">
        <v>7137</v>
      </c>
      <c r="H373" t="s">
        <v>7150</v>
      </c>
      <c r="I373" t="s">
        <v>7154</v>
      </c>
      <c r="J373">
        <v>4</v>
      </c>
      <c r="K373">
        <v>3</v>
      </c>
      <c r="L373">
        <v>5</v>
      </c>
      <c r="M373">
        <v>11.4</v>
      </c>
      <c r="N373" t="s">
        <v>7157</v>
      </c>
      <c r="O373" t="s">
        <v>7163</v>
      </c>
      <c r="P373" t="s">
        <v>7167</v>
      </c>
      <c r="Q373">
        <v>3.9</v>
      </c>
      <c r="R373" t="s">
        <v>7171</v>
      </c>
      <c r="S373" t="s">
        <v>7176</v>
      </c>
      <c r="T373">
        <v>27</v>
      </c>
      <c r="U373" t="s">
        <v>7180</v>
      </c>
      <c r="V373" t="s">
        <v>5388</v>
      </c>
    </row>
    <row r="374" spans="1:22" x14ac:dyDescent="0.3">
      <c r="A374" t="s">
        <v>1536</v>
      </c>
      <c r="B374" t="s">
        <v>5213</v>
      </c>
      <c r="C374" t="s">
        <v>5386</v>
      </c>
      <c r="D374" t="s">
        <v>5941</v>
      </c>
      <c r="E374" t="s">
        <v>6794</v>
      </c>
      <c r="F374" t="s">
        <v>7131</v>
      </c>
      <c r="G374" t="s">
        <v>7134</v>
      </c>
      <c r="H374" t="s">
        <v>7150</v>
      </c>
      <c r="I374" t="s">
        <v>7155</v>
      </c>
      <c r="J374">
        <v>1</v>
      </c>
      <c r="K374">
        <v>2.5</v>
      </c>
      <c r="L374">
        <v>5</v>
      </c>
      <c r="M374">
        <v>2.38</v>
      </c>
      <c r="N374" t="s">
        <v>7157</v>
      </c>
      <c r="O374" t="s">
        <v>7163</v>
      </c>
      <c r="P374" t="s">
        <v>7169</v>
      </c>
      <c r="Q374">
        <v>3.3</v>
      </c>
      <c r="R374" t="s">
        <v>7171</v>
      </c>
      <c r="S374" t="s">
        <v>7175</v>
      </c>
      <c r="T374">
        <v>29</v>
      </c>
      <c r="U374" t="s">
        <v>7180</v>
      </c>
      <c r="V374" t="s">
        <v>5386</v>
      </c>
    </row>
    <row r="375" spans="1:22" x14ac:dyDescent="0.3">
      <c r="A375" t="s">
        <v>1567</v>
      </c>
      <c r="B375" t="s">
        <v>5343</v>
      </c>
      <c r="C375" t="s">
        <v>5389</v>
      </c>
      <c r="D375" t="s">
        <v>6039</v>
      </c>
      <c r="E375" t="s">
        <v>6537</v>
      </c>
      <c r="F375" t="s">
        <v>7130</v>
      </c>
      <c r="G375" t="s">
        <v>7135</v>
      </c>
      <c r="H375" t="s">
        <v>7149</v>
      </c>
      <c r="I375" t="s">
        <v>7154</v>
      </c>
      <c r="J375">
        <v>1</v>
      </c>
      <c r="K375">
        <v>4</v>
      </c>
      <c r="L375">
        <v>15</v>
      </c>
      <c r="M375">
        <v>3.4</v>
      </c>
      <c r="N375" t="s">
        <v>7157</v>
      </c>
      <c r="O375" t="s">
        <v>7163</v>
      </c>
      <c r="P375" t="s">
        <v>7168</v>
      </c>
      <c r="Q375">
        <v>3.8</v>
      </c>
      <c r="R375" t="s">
        <v>7171</v>
      </c>
      <c r="S375" t="s">
        <v>7174</v>
      </c>
      <c r="T375">
        <v>30</v>
      </c>
      <c r="U375" t="s">
        <v>7180</v>
      </c>
      <c r="V375" t="s">
        <v>5389</v>
      </c>
    </row>
    <row r="376" spans="1:22" x14ac:dyDescent="0.3">
      <c r="A376" t="s">
        <v>1663</v>
      </c>
      <c r="B376" t="s">
        <v>5155</v>
      </c>
      <c r="C376" t="s">
        <v>5389</v>
      </c>
      <c r="D376" t="s">
        <v>6075</v>
      </c>
      <c r="E376" t="s">
        <v>6308</v>
      </c>
      <c r="F376" t="s">
        <v>7129</v>
      </c>
      <c r="G376" t="s">
        <v>7135</v>
      </c>
      <c r="H376" t="s">
        <v>7149</v>
      </c>
      <c r="I376" t="s">
        <v>7155</v>
      </c>
      <c r="J376">
        <v>2</v>
      </c>
      <c r="K376">
        <v>4</v>
      </c>
      <c r="L376">
        <v>10</v>
      </c>
      <c r="M376">
        <v>7.2</v>
      </c>
      <c r="N376" t="s">
        <v>7156</v>
      </c>
      <c r="O376" t="s">
        <v>7163</v>
      </c>
      <c r="P376" t="s">
        <v>7170</v>
      </c>
      <c r="Q376">
        <v>3.2</v>
      </c>
      <c r="R376" t="s">
        <v>7173</v>
      </c>
      <c r="S376" t="s">
        <v>7176</v>
      </c>
      <c r="T376">
        <v>25</v>
      </c>
      <c r="U376" t="s">
        <v>7180</v>
      </c>
      <c r="V376" t="s">
        <v>5389</v>
      </c>
    </row>
    <row r="377" spans="1:22" x14ac:dyDescent="0.3">
      <c r="A377" t="s">
        <v>1728</v>
      </c>
      <c r="B377" t="s">
        <v>5342</v>
      </c>
      <c r="C377" t="s">
        <v>5391</v>
      </c>
      <c r="D377" t="s">
        <v>5534</v>
      </c>
      <c r="E377" t="s">
        <v>6665</v>
      </c>
      <c r="F377" t="s">
        <v>7130</v>
      </c>
      <c r="G377" t="s">
        <v>7132</v>
      </c>
      <c r="H377" t="s">
        <v>7148</v>
      </c>
      <c r="I377" t="s">
        <v>7153</v>
      </c>
      <c r="J377">
        <v>2</v>
      </c>
      <c r="K377">
        <v>2.5</v>
      </c>
      <c r="L377">
        <v>15</v>
      </c>
      <c r="M377">
        <v>4.25</v>
      </c>
      <c r="N377" t="s">
        <v>7157</v>
      </c>
      <c r="O377" t="s">
        <v>7163</v>
      </c>
      <c r="P377" t="s">
        <v>7164</v>
      </c>
      <c r="Q377">
        <v>4.9000000000000004</v>
      </c>
      <c r="R377" t="s">
        <v>7172</v>
      </c>
      <c r="S377" t="s">
        <v>7174</v>
      </c>
      <c r="T377">
        <v>27</v>
      </c>
      <c r="U377" t="s">
        <v>7180</v>
      </c>
      <c r="V377" t="s">
        <v>5391</v>
      </c>
    </row>
    <row r="378" spans="1:22" x14ac:dyDescent="0.3">
      <c r="A378" t="s">
        <v>1742</v>
      </c>
      <c r="B378" t="s">
        <v>5210</v>
      </c>
      <c r="C378" t="s">
        <v>5387</v>
      </c>
      <c r="D378" t="s">
        <v>6132</v>
      </c>
      <c r="E378" t="s">
        <v>6970</v>
      </c>
      <c r="F378" t="s">
        <v>7131</v>
      </c>
      <c r="G378" t="s">
        <v>7138</v>
      </c>
      <c r="H378" t="s">
        <v>7152</v>
      </c>
      <c r="I378" t="s">
        <v>7155</v>
      </c>
      <c r="J378">
        <v>4</v>
      </c>
      <c r="K378">
        <v>5.5</v>
      </c>
      <c r="L378">
        <v>15</v>
      </c>
      <c r="M378">
        <v>18.7</v>
      </c>
      <c r="N378" t="s">
        <v>7157</v>
      </c>
      <c r="O378" t="s">
        <v>7163</v>
      </c>
      <c r="P378" t="s">
        <v>7169</v>
      </c>
      <c r="Q378">
        <v>3.6</v>
      </c>
      <c r="R378" t="s">
        <v>7172</v>
      </c>
      <c r="S378" t="s">
        <v>7176</v>
      </c>
      <c r="T378">
        <v>38</v>
      </c>
      <c r="U378" t="s">
        <v>7180</v>
      </c>
      <c r="V378" t="s">
        <v>5387</v>
      </c>
    </row>
    <row r="379" spans="1:22" x14ac:dyDescent="0.3">
      <c r="A379" t="s">
        <v>1819</v>
      </c>
      <c r="B379" t="s">
        <v>5213</v>
      </c>
      <c r="C379" t="s">
        <v>5386</v>
      </c>
      <c r="D379" t="s">
        <v>5663</v>
      </c>
      <c r="E379" t="s">
        <v>6238</v>
      </c>
      <c r="F379" t="s">
        <v>7131</v>
      </c>
      <c r="G379" t="s">
        <v>7132</v>
      </c>
      <c r="H379" t="s">
        <v>7148</v>
      </c>
      <c r="I379" t="s">
        <v>7154</v>
      </c>
      <c r="J379">
        <v>3</v>
      </c>
      <c r="K379">
        <v>2.5</v>
      </c>
      <c r="L379">
        <v>0</v>
      </c>
      <c r="M379">
        <v>7.5</v>
      </c>
      <c r="N379" t="s">
        <v>7158</v>
      </c>
      <c r="O379" t="s">
        <v>7163</v>
      </c>
      <c r="P379" t="s">
        <v>7170</v>
      </c>
      <c r="Q379">
        <v>4.9000000000000004</v>
      </c>
      <c r="R379" t="s">
        <v>7173</v>
      </c>
      <c r="S379" t="s">
        <v>7174</v>
      </c>
      <c r="T379">
        <v>36</v>
      </c>
      <c r="U379" t="s">
        <v>7180</v>
      </c>
      <c r="V379" t="s">
        <v>5386</v>
      </c>
    </row>
    <row r="380" spans="1:22" x14ac:dyDescent="0.3">
      <c r="A380" t="s">
        <v>1871</v>
      </c>
      <c r="B380" t="s">
        <v>5225</v>
      </c>
      <c r="C380" t="s">
        <v>5388</v>
      </c>
      <c r="D380" t="s">
        <v>5428</v>
      </c>
      <c r="E380" t="s">
        <v>6954</v>
      </c>
      <c r="F380" t="s">
        <v>7131</v>
      </c>
      <c r="G380" t="s">
        <v>7145</v>
      </c>
      <c r="H380" t="s">
        <v>7148</v>
      </c>
      <c r="I380" t="s">
        <v>7154</v>
      </c>
      <c r="J380">
        <v>1</v>
      </c>
      <c r="K380">
        <v>2</v>
      </c>
      <c r="L380">
        <v>5</v>
      </c>
      <c r="M380">
        <v>1.9</v>
      </c>
      <c r="N380" t="s">
        <v>7156</v>
      </c>
      <c r="O380" t="s">
        <v>7163</v>
      </c>
      <c r="P380" t="s">
        <v>7165</v>
      </c>
      <c r="Q380">
        <v>3.4</v>
      </c>
      <c r="R380" t="s">
        <v>7172</v>
      </c>
      <c r="S380" t="s">
        <v>7174</v>
      </c>
      <c r="T380">
        <v>30</v>
      </c>
      <c r="U380" t="s">
        <v>7180</v>
      </c>
      <c r="V380" t="s">
        <v>5388</v>
      </c>
    </row>
    <row r="381" spans="1:22" x14ac:dyDescent="0.3">
      <c r="A381" t="s">
        <v>1877</v>
      </c>
      <c r="B381" t="s">
        <v>5213</v>
      </c>
      <c r="C381" t="s">
        <v>5386</v>
      </c>
      <c r="D381" t="s">
        <v>5951</v>
      </c>
      <c r="E381" t="s">
        <v>6812</v>
      </c>
      <c r="F381" t="s">
        <v>7129</v>
      </c>
      <c r="G381" t="s">
        <v>7145</v>
      </c>
      <c r="H381" t="s">
        <v>7148</v>
      </c>
      <c r="I381" t="s">
        <v>7153</v>
      </c>
      <c r="J381">
        <v>3</v>
      </c>
      <c r="K381">
        <v>2</v>
      </c>
      <c r="L381">
        <v>10</v>
      </c>
      <c r="M381">
        <v>5.4</v>
      </c>
      <c r="N381" t="s">
        <v>7157</v>
      </c>
      <c r="O381" t="s">
        <v>7163</v>
      </c>
      <c r="P381" t="s">
        <v>7169</v>
      </c>
      <c r="Q381">
        <v>4.2</v>
      </c>
      <c r="R381" t="s">
        <v>7173</v>
      </c>
      <c r="S381" t="s">
        <v>7176</v>
      </c>
      <c r="T381">
        <v>30</v>
      </c>
      <c r="U381" t="s">
        <v>7180</v>
      </c>
      <c r="V381" t="s">
        <v>5386</v>
      </c>
    </row>
    <row r="382" spans="1:22" x14ac:dyDescent="0.3">
      <c r="A382" t="s">
        <v>1905</v>
      </c>
      <c r="B382" t="s">
        <v>5146</v>
      </c>
      <c r="C382" t="s">
        <v>5386</v>
      </c>
      <c r="D382" t="s">
        <v>5516</v>
      </c>
      <c r="E382" t="s">
        <v>7021</v>
      </c>
      <c r="F382" t="s">
        <v>7131</v>
      </c>
      <c r="G382" t="s">
        <v>7138</v>
      </c>
      <c r="H382" t="s">
        <v>7152</v>
      </c>
      <c r="I382" t="s">
        <v>7153</v>
      </c>
      <c r="J382">
        <v>4</v>
      </c>
      <c r="K382">
        <v>5.5</v>
      </c>
      <c r="L382">
        <v>5</v>
      </c>
      <c r="M382">
        <v>20.9</v>
      </c>
      <c r="N382" t="s">
        <v>7157</v>
      </c>
      <c r="O382" t="s">
        <v>7163</v>
      </c>
      <c r="P382" t="s">
        <v>7169</v>
      </c>
      <c r="Q382">
        <v>4.4000000000000004</v>
      </c>
      <c r="R382" t="s">
        <v>7173</v>
      </c>
      <c r="S382" t="s">
        <v>7176</v>
      </c>
      <c r="T382">
        <v>31</v>
      </c>
      <c r="U382" t="s">
        <v>7180</v>
      </c>
      <c r="V382" t="s">
        <v>5386</v>
      </c>
    </row>
    <row r="383" spans="1:22" x14ac:dyDescent="0.3">
      <c r="A383" t="s">
        <v>1977</v>
      </c>
      <c r="B383" t="s">
        <v>5225</v>
      </c>
      <c r="C383" t="s">
        <v>5388</v>
      </c>
      <c r="D383" t="s">
        <v>5957</v>
      </c>
      <c r="E383" t="s">
        <v>6771</v>
      </c>
      <c r="F383" t="s">
        <v>7130</v>
      </c>
      <c r="G383" t="s">
        <v>7145</v>
      </c>
      <c r="H383" t="s">
        <v>7148</v>
      </c>
      <c r="I383" t="s">
        <v>7153</v>
      </c>
      <c r="J383">
        <v>1</v>
      </c>
      <c r="K383">
        <v>2</v>
      </c>
      <c r="L383">
        <v>10</v>
      </c>
      <c r="M383">
        <v>1.8</v>
      </c>
      <c r="N383" t="s">
        <v>7158</v>
      </c>
      <c r="O383" t="s">
        <v>7163</v>
      </c>
      <c r="P383" t="s">
        <v>7164</v>
      </c>
      <c r="Q383">
        <v>4.7</v>
      </c>
      <c r="R383" t="s">
        <v>7171</v>
      </c>
      <c r="S383" t="s">
        <v>7175</v>
      </c>
      <c r="T383">
        <v>33</v>
      </c>
      <c r="U383" t="s">
        <v>7180</v>
      </c>
      <c r="V383" t="s">
        <v>5388</v>
      </c>
    </row>
    <row r="384" spans="1:22" x14ac:dyDescent="0.3">
      <c r="A384" t="s">
        <v>2008</v>
      </c>
      <c r="B384" t="s">
        <v>5258</v>
      </c>
      <c r="C384" t="s">
        <v>5388</v>
      </c>
      <c r="D384" t="s">
        <v>6160</v>
      </c>
      <c r="E384" t="s">
        <v>6878</v>
      </c>
      <c r="F384" t="s">
        <v>7130</v>
      </c>
      <c r="G384" t="s">
        <v>7141</v>
      </c>
      <c r="H384" t="s">
        <v>7149</v>
      </c>
      <c r="I384" t="s">
        <v>7155</v>
      </c>
      <c r="J384">
        <v>2</v>
      </c>
      <c r="K384">
        <v>3</v>
      </c>
      <c r="L384">
        <v>0</v>
      </c>
      <c r="M384">
        <v>6</v>
      </c>
      <c r="N384" t="s">
        <v>7157</v>
      </c>
      <c r="O384" t="s">
        <v>7163</v>
      </c>
      <c r="P384" t="s">
        <v>7165</v>
      </c>
      <c r="Q384">
        <v>4.0999999999999996</v>
      </c>
      <c r="R384" t="s">
        <v>7171</v>
      </c>
      <c r="S384" t="s">
        <v>7176</v>
      </c>
      <c r="T384">
        <v>26</v>
      </c>
      <c r="U384" t="s">
        <v>7180</v>
      </c>
      <c r="V384" t="s">
        <v>5388</v>
      </c>
    </row>
    <row r="385" spans="1:22" x14ac:dyDescent="0.3">
      <c r="A385" t="s">
        <v>2038</v>
      </c>
      <c r="B385" t="s">
        <v>5298</v>
      </c>
      <c r="C385" t="s">
        <v>5390</v>
      </c>
      <c r="D385" t="s">
        <v>5718</v>
      </c>
      <c r="E385" t="s">
        <v>6897</v>
      </c>
      <c r="F385" t="s">
        <v>7131</v>
      </c>
      <c r="G385" t="s">
        <v>7144</v>
      </c>
      <c r="H385" t="s">
        <v>7149</v>
      </c>
      <c r="I385" t="s">
        <v>7155</v>
      </c>
      <c r="J385">
        <v>4</v>
      </c>
      <c r="K385">
        <v>3.5</v>
      </c>
      <c r="L385">
        <v>15</v>
      </c>
      <c r="M385">
        <v>11.9</v>
      </c>
      <c r="N385" t="s">
        <v>7158</v>
      </c>
      <c r="O385" t="s">
        <v>7163</v>
      </c>
      <c r="P385" t="s">
        <v>7166</v>
      </c>
      <c r="Q385">
        <v>3.9</v>
      </c>
      <c r="R385" t="s">
        <v>7171</v>
      </c>
      <c r="S385" t="s">
        <v>7175</v>
      </c>
      <c r="T385">
        <v>26</v>
      </c>
      <c r="U385" t="s">
        <v>7180</v>
      </c>
      <c r="V385" t="s">
        <v>5390</v>
      </c>
    </row>
    <row r="386" spans="1:22" x14ac:dyDescent="0.3">
      <c r="A386" t="s">
        <v>2052</v>
      </c>
      <c r="B386" t="s">
        <v>5210</v>
      </c>
      <c r="C386" t="s">
        <v>5387</v>
      </c>
      <c r="D386" t="s">
        <v>5509</v>
      </c>
      <c r="E386" t="s">
        <v>6396</v>
      </c>
      <c r="F386" t="s">
        <v>7131</v>
      </c>
      <c r="G386" t="s">
        <v>7143</v>
      </c>
      <c r="H386" t="s">
        <v>7149</v>
      </c>
      <c r="I386" t="s">
        <v>7153</v>
      </c>
      <c r="J386">
        <v>2</v>
      </c>
      <c r="K386">
        <v>4.5</v>
      </c>
      <c r="L386">
        <v>10</v>
      </c>
      <c r="M386">
        <v>8.1</v>
      </c>
      <c r="N386" t="s">
        <v>7158</v>
      </c>
      <c r="O386" t="s">
        <v>7163</v>
      </c>
      <c r="P386" t="s">
        <v>7167</v>
      </c>
      <c r="Q386">
        <v>3.3</v>
      </c>
      <c r="R386" t="s">
        <v>7172</v>
      </c>
      <c r="S386" t="s">
        <v>7174</v>
      </c>
      <c r="T386">
        <v>45</v>
      </c>
      <c r="U386" t="s">
        <v>7180</v>
      </c>
      <c r="V386" t="s">
        <v>5387</v>
      </c>
    </row>
    <row r="387" spans="1:22" x14ac:dyDescent="0.3">
      <c r="A387" t="s">
        <v>2207</v>
      </c>
      <c r="B387" t="s">
        <v>5045</v>
      </c>
      <c r="C387" t="s">
        <v>5385</v>
      </c>
      <c r="D387" t="s">
        <v>5579</v>
      </c>
      <c r="E387" t="s">
        <v>6633</v>
      </c>
      <c r="F387" t="s">
        <v>7131</v>
      </c>
      <c r="G387" t="s">
        <v>7132</v>
      </c>
      <c r="H387" t="s">
        <v>7148</v>
      </c>
      <c r="I387" t="s">
        <v>7153</v>
      </c>
      <c r="J387">
        <v>4</v>
      </c>
      <c r="K387">
        <v>2.5</v>
      </c>
      <c r="L387">
        <v>0</v>
      </c>
      <c r="M387">
        <v>10</v>
      </c>
      <c r="N387" t="s">
        <v>7157</v>
      </c>
      <c r="O387" t="s">
        <v>7163</v>
      </c>
      <c r="P387" t="s">
        <v>7169</v>
      </c>
      <c r="Q387">
        <v>4.5999999999999996</v>
      </c>
      <c r="R387" t="s">
        <v>7171</v>
      </c>
      <c r="S387" t="s">
        <v>7176</v>
      </c>
      <c r="T387">
        <v>28</v>
      </c>
      <c r="U387" t="s">
        <v>7180</v>
      </c>
      <c r="V387" t="s">
        <v>5385</v>
      </c>
    </row>
    <row r="388" spans="1:22" x14ac:dyDescent="0.3">
      <c r="A388" t="s">
        <v>2230</v>
      </c>
      <c r="B388" t="s">
        <v>5253</v>
      </c>
      <c r="C388" t="s">
        <v>5387</v>
      </c>
      <c r="D388" t="s">
        <v>6120</v>
      </c>
      <c r="E388" t="s">
        <v>6554</v>
      </c>
      <c r="F388" t="s">
        <v>7130</v>
      </c>
      <c r="G388" t="s">
        <v>7135</v>
      </c>
      <c r="H388" t="s">
        <v>7149</v>
      </c>
      <c r="I388" t="s">
        <v>7154</v>
      </c>
      <c r="J388">
        <v>3</v>
      </c>
      <c r="K388">
        <v>4</v>
      </c>
      <c r="L388">
        <v>5</v>
      </c>
      <c r="M388">
        <v>11.4</v>
      </c>
      <c r="N388" t="s">
        <v>7156</v>
      </c>
      <c r="O388" t="s">
        <v>7163</v>
      </c>
      <c r="P388" t="s">
        <v>7166</v>
      </c>
      <c r="Q388">
        <v>3</v>
      </c>
      <c r="R388" t="s">
        <v>7172</v>
      </c>
      <c r="S388" t="s">
        <v>7176</v>
      </c>
      <c r="T388">
        <v>30</v>
      </c>
      <c r="U388" t="s">
        <v>7180</v>
      </c>
      <c r="V388" t="s">
        <v>5387</v>
      </c>
    </row>
    <row r="389" spans="1:22" x14ac:dyDescent="0.3">
      <c r="A389" t="s">
        <v>2249</v>
      </c>
      <c r="B389" t="s">
        <v>5336</v>
      </c>
      <c r="C389" t="s">
        <v>5385</v>
      </c>
      <c r="D389" t="s">
        <v>5808</v>
      </c>
      <c r="E389" t="s">
        <v>6485</v>
      </c>
      <c r="F389" t="s">
        <v>7130</v>
      </c>
      <c r="G389" t="s">
        <v>7137</v>
      </c>
      <c r="H389" t="s">
        <v>7150</v>
      </c>
      <c r="I389" t="s">
        <v>7154</v>
      </c>
      <c r="J389">
        <v>2</v>
      </c>
      <c r="K389">
        <v>3</v>
      </c>
      <c r="L389">
        <v>10</v>
      </c>
      <c r="M389">
        <v>5.4</v>
      </c>
      <c r="N389" t="s">
        <v>7158</v>
      </c>
      <c r="O389" t="s">
        <v>7163</v>
      </c>
      <c r="P389" t="s">
        <v>7166</v>
      </c>
      <c r="Q389">
        <v>4.0999999999999996</v>
      </c>
      <c r="R389" t="s">
        <v>7171</v>
      </c>
      <c r="S389" t="s">
        <v>7174</v>
      </c>
      <c r="T389">
        <v>31</v>
      </c>
      <c r="U389" t="s">
        <v>7180</v>
      </c>
      <c r="V389" t="s">
        <v>5385</v>
      </c>
    </row>
    <row r="390" spans="1:22" x14ac:dyDescent="0.3">
      <c r="A390" t="s">
        <v>2269</v>
      </c>
      <c r="B390" t="s">
        <v>5256</v>
      </c>
      <c r="C390" t="s">
        <v>5385</v>
      </c>
      <c r="D390" t="s">
        <v>5579</v>
      </c>
      <c r="E390" t="s">
        <v>6837</v>
      </c>
      <c r="F390" t="s">
        <v>7130</v>
      </c>
      <c r="G390" t="s">
        <v>7145</v>
      </c>
      <c r="H390" t="s">
        <v>7148</v>
      </c>
      <c r="I390" t="s">
        <v>7154</v>
      </c>
      <c r="J390">
        <v>4</v>
      </c>
      <c r="K390">
        <v>2</v>
      </c>
      <c r="L390">
        <v>5</v>
      </c>
      <c r="M390">
        <v>7.6</v>
      </c>
      <c r="N390" t="s">
        <v>7157</v>
      </c>
      <c r="O390" t="s">
        <v>7163</v>
      </c>
      <c r="P390" t="s">
        <v>7170</v>
      </c>
      <c r="Q390">
        <v>3.3</v>
      </c>
      <c r="R390" t="s">
        <v>7171</v>
      </c>
      <c r="S390" t="s">
        <v>7176</v>
      </c>
      <c r="T390">
        <v>31</v>
      </c>
      <c r="U390" t="s">
        <v>7180</v>
      </c>
      <c r="V390" t="s">
        <v>5385</v>
      </c>
    </row>
    <row r="391" spans="1:22" x14ac:dyDescent="0.3">
      <c r="A391" t="s">
        <v>2292</v>
      </c>
      <c r="B391" t="s">
        <v>5287</v>
      </c>
      <c r="C391" t="s">
        <v>5391</v>
      </c>
      <c r="D391" t="s">
        <v>6179</v>
      </c>
      <c r="E391" t="s">
        <v>6822</v>
      </c>
      <c r="F391" t="s">
        <v>7130</v>
      </c>
      <c r="G391" t="s">
        <v>7132</v>
      </c>
      <c r="H391" t="s">
        <v>7148</v>
      </c>
      <c r="I391" t="s">
        <v>7155</v>
      </c>
      <c r="J391">
        <v>1</v>
      </c>
      <c r="K391">
        <v>2.5</v>
      </c>
      <c r="L391">
        <v>15</v>
      </c>
      <c r="M391">
        <v>2.12</v>
      </c>
      <c r="N391" t="s">
        <v>7156</v>
      </c>
      <c r="O391" t="s">
        <v>7163</v>
      </c>
      <c r="P391" t="s">
        <v>7168</v>
      </c>
      <c r="Q391">
        <v>4.9000000000000004</v>
      </c>
      <c r="R391" t="s">
        <v>7171</v>
      </c>
      <c r="S391" t="s">
        <v>7175</v>
      </c>
      <c r="T391">
        <v>28</v>
      </c>
      <c r="U391" t="s">
        <v>7180</v>
      </c>
      <c r="V391" t="s">
        <v>5391</v>
      </c>
    </row>
    <row r="392" spans="1:22" x14ac:dyDescent="0.3">
      <c r="A392" t="s">
        <v>2423</v>
      </c>
      <c r="B392" t="s">
        <v>5155</v>
      </c>
      <c r="C392" t="s">
        <v>5389</v>
      </c>
      <c r="D392" t="s">
        <v>5730</v>
      </c>
      <c r="E392" t="s">
        <v>6643</v>
      </c>
      <c r="F392" t="s">
        <v>7131</v>
      </c>
      <c r="G392" t="s">
        <v>7141</v>
      </c>
      <c r="H392" t="s">
        <v>7149</v>
      </c>
      <c r="I392" t="s">
        <v>7153</v>
      </c>
      <c r="J392">
        <v>4</v>
      </c>
      <c r="K392">
        <v>3</v>
      </c>
      <c r="L392">
        <v>10</v>
      </c>
      <c r="M392">
        <v>10.8</v>
      </c>
      <c r="N392" t="s">
        <v>7158</v>
      </c>
      <c r="O392" t="s">
        <v>7163</v>
      </c>
      <c r="P392" t="s">
        <v>7168</v>
      </c>
      <c r="Q392">
        <v>3.2</v>
      </c>
      <c r="R392" t="s">
        <v>7173</v>
      </c>
      <c r="S392" t="s">
        <v>7174</v>
      </c>
      <c r="T392">
        <v>29</v>
      </c>
      <c r="U392" t="s">
        <v>7180</v>
      </c>
      <c r="V392" t="s">
        <v>5389</v>
      </c>
    </row>
    <row r="393" spans="1:22" x14ac:dyDescent="0.3">
      <c r="A393" t="s">
        <v>2425</v>
      </c>
      <c r="B393" t="s">
        <v>5298</v>
      </c>
      <c r="C393" t="s">
        <v>5390</v>
      </c>
      <c r="D393" t="s">
        <v>5961</v>
      </c>
      <c r="E393" t="s">
        <v>6770</v>
      </c>
      <c r="F393" t="s">
        <v>7130</v>
      </c>
      <c r="G393" t="s">
        <v>7145</v>
      </c>
      <c r="H393" t="s">
        <v>7148</v>
      </c>
      <c r="I393" t="s">
        <v>7155</v>
      </c>
      <c r="J393">
        <v>3</v>
      </c>
      <c r="K393">
        <v>2</v>
      </c>
      <c r="L393">
        <v>0</v>
      </c>
      <c r="M393">
        <v>6</v>
      </c>
      <c r="N393" t="s">
        <v>7157</v>
      </c>
      <c r="O393" t="s">
        <v>7163</v>
      </c>
      <c r="P393" t="s">
        <v>7168</v>
      </c>
      <c r="Q393">
        <v>3.5</v>
      </c>
      <c r="R393" t="s">
        <v>7172</v>
      </c>
      <c r="S393" t="s">
        <v>7175</v>
      </c>
      <c r="T393">
        <v>28</v>
      </c>
      <c r="U393" t="s">
        <v>7180</v>
      </c>
      <c r="V393" t="s">
        <v>5390</v>
      </c>
    </row>
    <row r="394" spans="1:22" x14ac:dyDescent="0.3">
      <c r="A394" t="s">
        <v>2447</v>
      </c>
      <c r="B394" t="s">
        <v>5342</v>
      </c>
      <c r="C394" t="s">
        <v>5391</v>
      </c>
      <c r="D394" t="s">
        <v>6162</v>
      </c>
      <c r="E394" t="s">
        <v>6305</v>
      </c>
      <c r="F394" t="s">
        <v>7129</v>
      </c>
      <c r="G394" t="s">
        <v>7143</v>
      </c>
      <c r="H394" t="s">
        <v>7149</v>
      </c>
      <c r="I394" t="s">
        <v>7155</v>
      </c>
      <c r="J394">
        <v>4</v>
      </c>
      <c r="K394">
        <v>4.5</v>
      </c>
      <c r="L394">
        <v>0</v>
      </c>
      <c r="M394">
        <v>18</v>
      </c>
      <c r="N394" t="s">
        <v>7158</v>
      </c>
      <c r="O394" t="s">
        <v>7163</v>
      </c>
      <c r="P394" t="s">
        <v>7167</v>
      </c>
      <c r="Q394">
        <v>4</v>
      </c>
      <c r="R394" t="s">
        <v>7173</v>
      </c>
      <c r="S394" t="s">
        <v>7175</v>
      </c>
      <c r="T394">
        <v>45</v>
      </c>
      <c r="U394" t="s">
        <v>7180</v>
      </c>
      <c r="V394" t="s">
        <v>5391</v>
      </c>
    </row>
    <row r="395" spans="1:22" x14ac:dyDescent="0.3">
      <c r="A395" t="s">
        <v>2465</v>
      </c>
      <c r="B395" t="s">
        <v>5256</v>
      </c>
      <c r="C395" t="s">
        <v>5385</v>
      </c>
      <c r="D395" t="s">
        <v>6108</v>
      </c>
      <c r="E395" t="s">
        <v>6502</v>
      </c>
      <c r="F395" t="s">
        <v>7130</v>
      </c>
      <c r="G395" t="s">
        <v>7141</v>
      </c>
      <c r="H395" t="s">
        <v>7149</v>
      </c>
      <c r="I395" t="s">
        <v>7154</v>
      </c>
      <c r="J395">
        <v>3</v>
      </c>
      <c r="K395">
        <v>3</v>
      </c>
      <c r="L395">
        <v>5</v>
      </c>
      <c r="M395">
        <v>8.5500000000000007</v>
      </c>
      <c r="N395" t="s">
        <v>7157</v>
      </c>
      <c r="O395" t="s">
        <v>7163</v>
      </c>
      <c r="P395" t="s">
        <v>7164</v>
      </c>
      <c r="Q395">
        <v>3.4</v>
      </c>
      <c r="R395" t="s">
        <v>7173</v>
      </c>
      <c r="S395" t="s">
        <v>7176</v>
      </c>
      <c r="T395">
        <v>37</v>
      </c>
      <c r="U395" t="s">
        <v>7180</v>
      </c>
      <c r="V395" t="s">
        <v>5385</v>
      </c>
    </row>
    <row r="396" spans="1:22" x14ac:dyDescent="0.3">
      <c r="A396" t="s">
        <v>2487</v>
      </c>
      <c r="B396" t="s">
        <v>5287</v>
      </c>
      <c r="C396" t="s">
        <v>5391</v>
      </c>
      <c r="D396" t="s">
        <v>5582</v>
      </c>
      <c r="E396" t="s">
        <v>7066</v>
      </c>
      <c r="F396" t="s">
        <v>7129</v>
      </c>
      <c r="G396" t="s">
        <v>7140</v>
      </c>
      <c r="H396" t="s">
        <v>7150</v>
      </c>
      <c r="I396" t="s">
        <v>7155</v>
      </c>
      <c r="J396">
        <v>2</v>
      </c>
      <c r="K396">
        <v>2</v>
      </c>
      <c r="L396">
        <v>15</v>
      </c>
      <c r="M396">
        <v>3.4</v>
      </c>
      <c r="N396" t="s">
        <v>7156</v>
      </c>
      <c r="O396" t="s">
        <v>7163</v>
      </c>
      <c r="P396" t="s">
        <v>7167</v>
      </c>
      <c r="Q396">
        <v>4.9000000000000004</v>
      </c>
      <c r="R396" t="s">
        <v>7171</v>
      </c>
      <c r="S396" t="s">
        <v>7176</v>
      </c>
      <c r="T396">
        <v>30</v>
      </c>
      <c r="U396" t="s">
        <v>7180</v>
      </c>
      <c r="V396" t="s">
        <v>5391</v>
      </c>
    </row>
    <row r="397" spans="1:22" x14ac:dyDescent="0.3">
      <c r="A397" t="s">
        <v>2533</v>
      </c>
      <c r="B397" t="s">
        <v>5181</v>
      </c>
      <c r="C397" t="s">
        <v>5387</v>
      </c>
      <c r="D397" t="s">
        <v>5535</v>
      </c>
      <c r="E397" t="s">
        <v>6896</v>
      </c>
      <c r="F397" t="s">
        <v>7129</v>
      </c>
      <c r="G397" t="s">
        <v>7137</v>
      </c>
      <c r="H397" t="s">
        <v>7150</v>
      </c>
      <c r="I397" t="s">
        <v>7154</v>
      </c>
      <c r="J397">
        <v>2</v>
      </c>
      <c r="K397">
        <v>3</v>
      </c>
      <c r="L397">
        <v>15</v>
      </c>
      <c r="M397">
        <v>5.0999999999999996</v>
      </c>
      <c r="N397" t="s">
        <v>7157</v>
      </c>
      <c r="O397" t="s">
        <v>7163</v>
      </c>
      <c r="P397" t="s">
        <v>7169</v>
      </c>
      <c r="Q397">
        <v>3.4</v>
      </c>
      <c r="R397" t="s">
        <v>7172</v>
      </c>
      <c r="S397" t="s">
        <v>7174</v>
      </c>
      <c r="T397">
        <v>38</v>
      </c>
      <c r="U397" t="s">
        <v>7180</v>
      </c>
      <c r="V397" t="s">
        <v>5387</v>
      </c>
    </row>
    <row r="398" spans="1:22" x14ac:dyDescent="0.3">
      <c r="A398" t="s">
        <v>2545</v>
      </c>
      <c r="B398" t="s">
        <v>5152</v>
      </c>
      <c r="C398" t="s">
        <v>5388</v>
      </c>
      <c r="D398" t="s">
        <v>5579</v>
      </c>
      <c r="E398" t="s">
        <v>7054</v>
      </c>
      <c r="F398" t="s">
        <v>7129</v>
      </c>
      <c r="G398" t="s">
        <v>7144</v>
      </c>
      <c r="H398" t="s">
        <v>7149</v>
      </c>
      <c r="I398" t="s">
        <v>7153</v>
      </c>
      <c r="J398">
        <v>2</v>
      </c>
      <c r="K398">
        <v>3.5</v>
      </c>
      <c r="L398">
        <v>0</v>
      </c>
      <c r="M398">
        <v>7</v>
      </c>
      <c r="N398" t="s">
        <v>7156</v>
      </c>
      <c r="O398" t="s">
        <v>7163</v>
      </c>
      <c r="P398" t="s">
        <v>7164</v>
      </c>
      <c r="Q398">
        <v>4.4000000000000004</v>
      </c>
      <c r="R398" t="s">
        <v>7173</v>
      </c>
      <c r="S398" t="s">
        <v>7175</v>
      </c>
      <c r="T398">
        <v>37</v>
      </c>
      <c r="U398" t="s">
        <v>7180</v>
      </c>
      <c r="V398" t="s">
        <v>5388</v>
      </c>
    </row>
    <row r="399" spans="1:22" x14ac:dyDescent="0.3">
      <c r="A399" t="s">
        <v>2612</v>
      </c>
      <c r="B399" t="s">
        <v>5155</v>
      </c>
      <c r="C399" t="s">
        <v>5389</v>
      </c>
      <c r="D399" t="s">
        <v>5719</v>
      </c>
      <c r="E399" t="s">
        <v>6625</v>
      </c>
      <c r="F399" t="s">
        <v>7129</v>
      </c>
      <c r="G399" t="s">
        <v>7139</v>
      </c>
      <c r="H399" t="s">
        <v>7148</v>
      </c>
      <c r="I399" t="s">
        <v>7154</v>
      </c>
      <c r="J399">
        <v>2</v>
      </c>
      <c r="K399">
        <v>3</v>
      </c>
      <c r="L399">
        <v>5</v>
      </c>
      <c r="M399">
        <v>5.7</v>
      </c>
      <c r="N399" t="s">
        <v>7158</v>
      </c>
      <c r="O399" t="s">
        <v>7163</v>
      </c>
      <c r="P399" t="s">
        <v>7164</v>
      </c>
      <c r="Q399">
        <v>4.5</v>
      </c>
      <c r="R399" t="s">
        <v>7172</v>
      </c>
      <c r="S399" t="s">
        <v>7175</v>
      </c>
      <c r="T399">
        <v>31</v>
      </c>
      <c r="U399" t="s">
        <v>7180</v>
      </c>
      <c r="V399" t="s">
        <v>5389</v>
      </c>
    </row>
    <row r="400" spans="1:22" x14ac:dyDescent="0.3">
      <c r="A400" t="s">
        <v>2648</v>
      </c>
      <c r="B400" t="s">
        <v>5155</v>
      </c>
      <c r="C400" t="s">
        <v>5389</v>
      </c>
      <c r="D400" t="s">
        <v>5571</v>
      </c>
      <c r="E400" t="s">
        <v>6861</v>
      </c>
      <c r="F400" t="s">
        <v>7129</v>
      </c>
      <c r="G400" t="s">
        <v>7141</v>
      </c>
      <c r="H400" t="s">
        <v>7149</v>
      </c>
      <c r="I400" t="s">
        <v>7154</v>
      </c>
      <c r="J400">
        <v>1</v>
      </c>
      <c r="K400">
        <v>3</v>
      </c>
      <c r="L400">
        <v>5</v>
      </c>
      <c r="M400">
        <v>2.85</v>
      </c>
      <c r="N400" t="s">
        <v>7158</v>
      </c>
      <c r="O400" t="s">
        <v>7163</v>
      </c>
      <c r="P400" t="s">
        <v>7169</v>
      </c>
      <c r="Q400">
        <v>4.4000000000000004</v>
      </c>
      <c r="R400" t="s">
        <v>7173</v>
      </c>
      <c r="S400" t="s">
        <v>7174</v>
      </c>
      <c r="T400">
        <v>37</v>
      </c>
      <c r="U400" t="s">
        <v>7180</v>
      </c>
      <c r="V400" t="s">
        <v>5389</v>
      </c>
    </row>
    <row r="401" spans="1:22" x14ac:dyDescent="0.3">
      <c r="A401" t="s">
        <v>2700</v>
      </c>
      <c r="B401" t="s">
        <v>5287</v>
      </c>
      <c r="C401" t="s">
        <v>5391</v>
      </c>
      <c r="D401" t="s">
        <v>5647</v>
      </c>
      <c r="E401" t="s">
        <v>6324</v>
      </c>
      <c r="F401" t="s">
        <v>7129</v>
      </c>
      <c r="G401" t="s">
        <v>7142</v>
      </c>
      <c r="H401" t="s">
        <v>7152</v>
      </c>
      <c r="I401" t="s">
        <v>7153</v>
      </c>
      <c r="J401">
        <v>1</v>
      </c>
      <c r="K401">
        <v>4.5</v>
      </c>
      <c r="L401">
        <v>5</v>
      </c>
      <c r="M401">
        <v>4.2699999999999996</v>
      </c>
      <c r="N401" t="s">
        <v>7157</v>
      </c>
      <c r="O401" t="s">
        <v>7163</v>
      </c>
      <c r="P401" t="s">
        <v>7165</v>
      </c>
      <c r="Q401">
        <v>3.9</v>
      </c>
      <c r="R401" t="s">
        <v>7172</v>
      </c>
      <c r="S401" t="s">
        <v>7176</v>
      </c>
      <c r="T401">
        <v>26</v>
      </c>
      <c r="U401" t="s">
        <v>7180</v>
      </c>
      <c r="V401" t="s">
        <v>5391</v>
      </c>
    </row>
    <row r="402" spans="1:22" x14ac:dyDescent="0.3">
      <c r="A402" t="s">
        <v>2885</v>
      </c>
      <c r="B402" t="s">
        <v>5227</v>
      </c>
      <c r="C402" t="s">
        <v>5389</v>
      </c>
      <c r="D402" t="s">
        <v>5963</v>
      </c>
      <c r="E402" t="s">
        <v>6366</v>
      </c>
      <c r="F402" t="s">
        <v>7131</v>
      </c>
      <c r="G402" t="s">
        <v>7142</v>
      </c>
      <c r="H402" t="s">
        <v>7152</v>
      </c>
      <c r="I402" t="s">
        <v>7155</v>
      </c>
      <c r="J402">
        <v>2</v>
      </c>
      <c r="K402">
        <v>4.5</v>
      </c>
      <c r="L402">
        <v>10</v>
      </c>
      <c r="M402">
        <v>8.1</v>
      </c>
      <c r="N402" t="s">
        <v>7156</v>
      </c>
      <c r="O402" t="s">
        <v>7163</v>
      </c>
      <c r="P402" t="s">
        <v>7165</v>
      </c>
      <c r="Q402">
        <v>4.9000000000000004</v>
      </c>
      <c r="R402" t="s">
        <v>7173</v>
      </c>
      <c r="S402" t="s">
        <v>7175</v>
      </c>
      <c r="T402">
        <v>36</v>
      </c>
      <c r="U402" t="s">
        <v>7180</v>
      </c>
      <c r="V402" t="s">
        <v>5389</v>
      </c>
    </row>
    <row r="403" spans="1:22" x14ac:dyDescent="0.3">
      <c r="A403" t="s">
        <v>3075</v>
      </c>
      <c r="B403" t="s">
        <v>5253</v>
      </c>
      <c r="C403" t="s">
        <v>5387</v>
      </c>
      <c r="D403" t="s">
        <v>5607</v>
      </c>
      <c r="E403" t="s">
        <v>7102</v>
      </c>
      <c r="F403" t="s">
        <v>7129</v>
      </c>
      <c r="G403" t="s">
        <v>7147</v>
      </c>
      <c r="H403" t="s">
        <v>7152</v>
      </c>
      <c r="I403" t="s">
        <v>7155</v>
      </c>
      <c r="J403">
        <v>2</v>
      </c>
      <c r="K403">
        <v>5</v>
      </c>
      <c r="L403">
        <v>0</v>
      </c>
      <c r="M403">
        <v>10</v>
      </c>
      <c r="N403" t="s">
        <v>7158</v>
      </c>
      <c r="O403" t="s">
        <v>7163</v>
      </c>
      <c r="P403" t="s">
        <v>7169</v>
      </c>
      <c r="Q403">
        <v>3.3</v>
      </c>
      <c r="R403" t="s">
        <v>7172</v>
      </c>
      <c r="S403" t="s">
        <v>7175</v>
      </c>
      <c r="T403">
        <v>36</v>
      </c>
      <c r="U403" t="s">
        <v>7180</v>
      </c>
      <c r="V403" t="s">
        <v>5387</v>
      </c>
    </row>
    <row r="404" spans="1:22" x14ac:dyDescent="0.3">
      <c r="A404" t="s">
        <v>3272</v>
      </c>
      <c r="B404" t="s">
        <v>5253</v>
      </c>
      <c r="C404" t="s">
        <v>5387</v>
      </c>
      <c r="D404" t="s">
        <v>5710</v>
      </c>
      <c r="E404" t="s">
        <v>6360</v>
      </c>
      <c r="F404" t="s">
        <v>7131</v>
      </c>
      <c r="G404" t="s">
        <v>7137</v>
      </c>
      <c r="H404" t="s">
        <v>7150</v>
      </c>
      <c r="I404" t="s">
        <v>7154</v>
      </c>
      <c r="J404">
        <v>2</v>
      </c>
      <c r="K404">
        <v>3</v>
      </c>
      <c r="L404">
        <v>5</v>
      </c>
      <c r="M404">
        <v>5.7</v>
      </c>
      <c r="N404" t="s">
        <v>7158</v>
      </c>
      <c r="O404" t="s">
        <v>7163</v>
      </c>
      <c r="P404" t="s">
        <v>7170</v>
      </c>
      <c r="Q404">
        <v>3.9</v>
      </c>
      <c r="R404" t="s">
        <v>7172</v>
      </c>
      <c r="S404" t="s">
        <v>7175</v>
      </c>
      <c r="T404">
        <v>37</v>
      </c>
      <c r="U404" t="s">
        <v>7180</v>
      </c>
      <c r="V404" t="s">
        <v>5387</v>
      </c>
    </row>
    <row r="405" spans="1:22" x14ac:dyDescent="0.3">
      <c r="A405" t="s">
        <v>3280</v>
      </c>
      <c r="B405" t="s">
        <v>5287</v>
      </c>
      <c r="C405" t="s">
        <v>5391</v>
      </c>
      <c r="D405" t="s">
        <v>6125</v>
      </c>
      <c r="E405" t="s">
        <v>6750</v>
      </c>
      <c r="F405" t="s">
        <v>7129</v>
      </c>
      <c r="G405" t="s">
        <v>7134</v>
      </c>
      <c r="H405" t="s">
        <v>7150</v>
      </c>
      <c r="I405" t="s">
        <v>7155</v>
      </c>
      <c r="J405">
        <v>1</v>
      </c>
      <c r="K405">
        <v>2.5</v>
      </c>
      <c r="L405">
        <v>10</v>
      </c>
      <c r="M405">
        <v>2.25</v>
      </c>
      <c r="N405" t="s">
        <v>7156</v>
      </c>
      <c r="O405" t="s">
        <v>7163</v>
      </c>
      <c r="P405" t="s">
        <v>7168</v>
      </c>
      <c r="Q405">
        <v>5</v>
      </c>
      <c r="R405" t="s">
        <v>7171</v>
      </c>
      <c r="S405" t="s">
        <v>7176</v>
      </c>
      <c r="T405">
        <v>38</v>
      </c>
      <c r="U405" t="s">
        <v>7180</v>
      </c>
      <c r="V405" t="s">
        <v>5391</v>
      </c>
    </row>
    <row r="406" spans="1:22" x14ac:dyDescent="0.3">
      <c r="A406" t="s">
        <v>3307</v>
      </c>
      <c r="B406" t="s">
        <v>5258</v>
      </c>
      <c r="C406" t="s">
        <v>5388</v>
      </c>
      <c r="D406" t="s">
        <v>6068</v>
      </c>
      <c r="E406" t="s">
        <v>6774</v>
      </c>
      <c r="F406" t="s">
        <v>7131</v>
      </c>
      <c r="G406" t="s">
        <v>7140</v>
      </c>
      <c r="H406" t="s">
        <v>7150</v>
      </c>
      <c r="I406" t="s">
        <v>7155</v>
      </c>
      <c r="J406">
        <v>2</v>
      </c>
      <c r="K406">
        <v>2</v>
      </c>
      <c r="L406">
        <v>0</v>
      </c>
      <c r="M406">
        <v>4</v>
      </c>
      <c r="N406" t="s">
        <v>7156</v>
      </c>
      <c r="O406" t="s">
        <v>7163</v>
      </c>
      <c r="P406" t="s">
        <v>7169</v>
      </c>
      <c r="Q406">
        <v>3.3</v>
      </c>
      <c r="R406" t="s">
        <v>7171</v>
      </c>
      <c r="S406" t="s">
        <v>7174</v>
      </c>
      <c r="T406">
        <v>32</v>
      </c>
      <c r="U406" t="s">
        <v>7180</v>
      </c>
      <c r="V406" t="s">
        <v>5388</v>
      </c>
    </row>
    <row r="407" spans="1:22" x14ac:dyDescent="0.3">
      <c r="A407" t="s">
        <v>3371</v>
      </c>
      <c r="B407" t="s">
        <v>5155</v>
      </c>
      <c r="C407" t="s">
        <v>5389</v>
      </c>
      <c r="D407" t="s">
        <v>6184</v>
      </c>
      <c r="E407" t="s">
        <v>6656</v>
      </c>
      <c r="F407" t="s">
        <v>7131</v>
      </c>
      <c r="G407" t="s">
        <v>7134</v>
      </c>
      <c r="H407" t="s">
        <v>7150</v>
      </c>
      <c r="I407" t="s">
        <v>7153</v>
      </c>
      <c r="J407">
        <v>4</v>
      </c>
      <c r="K407">
        <v>2.5</v>
      </c>
      <c r="L407">
        <v>10</v>
      </c>
      <c r="M407">
        <v>9</v>
      </c>
      <c r="N407" t="s">
        <v>7157</v>
      </c>
      <c r="O407" t="s">
        <v>7163</v>
      </c>
      <c r="P407" t="s">
        <v>7168</v>
      </c>
      <c r="Q407">
        <v>3.1</v>
      </c>
      <c r="R407" t="s">
        <v>7171</v>
      </c>
      <c r="S407" t="s">
        <v>7176</v>
      </c>
      <c r="T407">
        <v>33</v>
      </c>
      <c r="U407" t="s">
        <v>7180</v>
      </c>
      <c r="V407" t="s">
        <v>5389</v>
      </c>
    </row>
    <row r="408" spans="1:22" x14ac:dyDescent="0.3">
      <c r="A408" t="s">
        <v>3430</v>
      </c>
      <c r="B408" t="s">
        <v>5281</v>
      </c>
      <c r="C408" t="s">
        <v>5387</v>
      </c>
      <c r="D408" t="s">
        <v>5744</v>
      </c>
      <c r="E408" t="s">
        <v>6563</v>
      </c>
      <c r="F408" t="s">
        <v>7131</v>
      </c>
      <c r="G408" t="s">
        <v>7145</v>
      </c>
      <c r="H408" t="s">
        <v>7148</v>
      </c>
      <c r="I408" t="s">
        <v>7155</v>
      </c>
      <c r="J408">
        <v>3</v>
      </c>
      <c r="K408">
        <v>2</v>
      </c>
      <c r="L408">
        <v>15</v>
      </c>
      <c r="M408">
        <v>5.0999999999999996</v>
      </c>
      <c r="N408" t="s">
        <v>7158</v>
      </c>
      <c r="O408" t="s">
        <v>7163</v>
      </c>
      <c r="P408" t="s">
        <v>7169</v>
      </c>
      <c r="Q408">
        <v>4.9000000000000004</v>
      </c>
      <c r="R408" t="s">
        <v>7172</v>
      </c>
      <c r="S408" t="s">
        <v>7174</v>
      </c>
      <c r="T408">
        <v>26</v>
      </c>
      <c r="U408" t="s">
        <v>7180</v>
      </c>
      <c r="V408" t="s">
        <v>5387</v>
      </c>
    </row>
    <row r="409" spans="1:22" x14ac:dyDescent="0.3">
      <c r="A409" t="s">
        <v>3461</v>
      </c>
      <c r="B409" t="s">
        <v>5264</v>
      </c>
      <c r="C409" t="s">
        <v>5390</v>
      </c>
      <c r="D409" t="s">
        <v>5788</v>
      </c>
      <c r="E409" t="s">
        <v>6235</v>
      </c>
      <c r="F409" t="s">
        <v>7131</v>
      </c>
      <c r="G409" t="s">
        <v>7146</v>
      </c>
      <c r="H409" t="s">
        <v>7151</v>
      </c>
      <c r="I409" t="s">
        <v>7155</v>
      </c>
      <c r="J409">
        <v>1</v>
      </c>
      <c r="K409">
        <v>3.8</v>
      </c>
      <c r="L409">
        <v>10</v>
      </c>
      <c r="M409">
        <v>3.42</v>
      </c>
      <c r="N409" t="s">
        <v>7156</v>
      </c>
      <c r="O409" t="s">
        <v>7163</v>
      </c>
      <c r="P409" t="s">
        <v>7169</v>
      </c>
      <c r="Q409">
        <v>3.9</v>
      </c>
      <c r="R409" t="s">
        <v>7173</v>
      </c>
      <c r="S409" t="s">
        <v>7174</v>
      </c>
      <c r="T409">
        <v>34</v>
      </c>
      <c r="U409" t="s">
        <v>7180</v>
      </c>
      <c r="V409" t="s">
        <v>5390</v>
      </c>
    </row>
    <row r="410" spans="1:22" x14ac:dyDescent="0.3">
      <c r="A410" t="s">
        <v>3505</v>
      </c>
      <c r="B410" t="s">
        <v>5225</v>
      </c>
      <c r="C410" t="s">
        <v>5388</v>
      </c>
      <c r="D410" t="s">
        <v>6102</v>
      </c>
      <c r="E410" t="s">
        <v>6279</v>
      </c>
      <c r="F410" t="s">
        <v>7130</v>
      </c>
      <c r="G410" t="s">
        <v>7144</v>
      </c>
      <c r="H410" t="s">
        <v>7149</v>
      </c>
      <c r="I410" t="s">
        <v>7153</v>
      </c>
      <c r="J410">
        <v>4</v>
      </c>
      <c r="K410">
        <v>3.5</v>
      </c>
      <c r="L410">
        <v>0</v>
      </c>
      <c r="M410">
        <v>14</v>
      </c>
      <c r="N410" t="s">
        <v>7158</v>
      </c>
      <c r="O410" t="s">
        <v>7163</v>
      </c>
      <c r="P410" t="s">
        <v>7164</v>
      </c>
      <c r="Q410">
        <v>4.3</v>
      </c>
      <c r="R410" t="s">
        <v>7171</v>
      </c>
      <c r="S410" t="s">
        <v>7174</v>
      </c>
      <c r="T410">
        <v>29</v>
      </c>
      <c r="U410" t="s">
        <v>7180</v>
      </c>
      <c r="V410" t="s">
        <v>5388</v>
      </c>
    </row>
    <row r="411" spans="1:22" x14ac:dyDescent="0.3">
      <c r="A411" t="s">
        <v>3592</v>
      </c>
      <c r="B411" t="s">
        <v>5322</v>
      </c>
      <c r="C411" t="s">
        <v>5388</v>
      </c>
      <c r="D411" t="s">
        <v>5461</v>
      </c>
      <c r="E411" t="s">
        <v>6902</v>
      </c>
      <c r="F411" t="s">
        <v>7129</v>
      </c>
      <c r="G411" t="s">
        <v>7140</v>
      </c>
      <c r="H411" t="s">
        <v>7150</v>
      </c>
      <c r="I411" t="s">
        <v>7153</v>
      </c>
      <c r="J411">
        <v>3</v>
      </c>
      <c r="K411">
        <v>2</v>
      </c>
      <c r="L411">
        <v>5</v>
      </c>
      <c r="M411">
        <v>5.7</v>
      </c>
      <c r="N411" t="s">
        <v>7158</v>
      </c>
      <c r="O411" t="s">
        <v>7163</v>
      </c>
      <c r="P411" t="s">
        <v>7169</v>
      </c>
      <c r="Q411">
        <v>3.3</v>
      </c>
      <c r="R411" t="s">
        <v>7173</v>
      </c>
      <c r="S411" t="s">
        <v>7176</v>
      </c>
      <c r="T411">
        <v>27</v>
      </c>
      <c r="U411" t="s">
        <v>7180</v>
      </c>
      <c r="V411" t="s">
        <v>5388</v>
      </c>
    </row>
    <row r="412" spans="1:22" x14ac:dyDescent="0.3">
      <c r="A412" t="s">
        <v>3609</v>
      </c>
      <c r="B412" t="s">
        <v>5045</v>
      </c>
      <c r="C412" t="s">
        <v>5385</v>
      </c>
      <c r="D412" t="s">
        <v>5722</v>
      </c>
      <c r="E412" t="s">
        <v>6594</v>
      </c>
      <c r="F412" t="s">
        <v>7129</v>
      </c>
      <c r="G412" t="s">
        <v>7133</v>
      </c>
      <c r="H412" t="s">
        <v>7149</v>
      </c>
      <c r="I412" t="s">
        <v>7154</v>
      </c>
      <c r="J412">
        <v>4</v>
      </c>
      <c r="K412">
        <v>2.5</v>
      </c>
      <c r="L412">
        <v>10</v>
      </c>
      <c r="M412">
        <v>9</v>
      </c>
      <c r="N412" t="s">
        <v>7158</v>
      </c>
      <c r="O412" t="s">
        <v>7163</v>
      </c>
      <c r="P412" t="s">
        <v>7165</v>
      </c>
      <c r="Q412">
        <v>4.9000000000000004</v>
      </c>
      <c r="R412" t="s">
        <v>7171</v>
      </c>
      <c r="S412" t="s">
        <v>7175</v>
      </c>
      <c r="T412">
        <v>39</v>
      </c>
      <c r="U412" t="s">
        <v>7180</v>
      </c>
      <c r="V412" t="s">
        <v>5385</v>
      </c>
    </row>
    <row r="413" spans="1:22" x14ac:dyDescent="0.3">
      <c r="A413" t="s">
        <v>3646</v>
      </c>
      <c r="B413" t="s">
        <v>5111</v>
      </c>
      <c r="C413" t="s">
        <v>5390</v>
      </c>
      <c r="D413" t="s">
        <v>5555</v>
      </c>
      <c r="E413" t="s">
        <v>6973</v>
      </c>
      <c r="F413" t="s">
        <v>7131</v>
      </c>
      <c r="G413" t="s">
        <v>7139</v>
      </c>
      <c r="H413" t="s">
        <v>7148</v>
      </c>
      <c r="I413" t="s">
        <v>7153</v>
      </c>
      <c r="J413">
        <v>4</v>
      </c>
      <c r="K413">
        <v>3</v>
      </c>
      <c r="L413">
        <v>0</v>
      </c>
      <c r="M413">
        <v>12</v>
      </c>
      <c r="N413" t="s">
        <v>7158</v>
      </c>
      <c r="O413" t="s">
        <v>7163</v>
      </c>
      <c r="P413" t="s">
        <v>7165</v>
      </c>
      <c r="Q413">
        <v>3.5</v>
      </c>
      <c r="R413" t="s">
        <v>7172</v>
      </c>
      <c r="S413" t="s">
        <v>7176</v>
      </c>
      <c r="T413">
        <v>40</v>
      </c>
      <c r="U413" t="s">
        <v>7180</v>
      </c>
      <c r="V413" t="s">
        <v>5390</v>
      </c>
    </row>
    <row r="414" spans="1:22" x14ac:dyDescent="0.3">
      <c r="A414" t="s">
        <v>3796</v>
      </c>
      <c r="B414" t="s">
        <v>5181</v>
      </c>
      <c r="C414" t="s">
        <v>5387</v>
      </c>
      <c r="D414" t="s">
        <v>5396</v>
      </c>
      <c r="E414" t="s">
        <v>7023</v>
      </c>
      <c r="F414" t="s">
        <v>7129</v>
      </c>
      <c r="G414" t="s">
        <v>7146</v>
      </c>
      <c r="H414" t="s">
        <v>7151</v>
      </c>
      <c r="I414" t="s">
        <v>7153</v>
      </c>
      <c r="J414">
        <v>4</v>
      </c>
      <c r="K414">
        <v>3.8</v>
      </c>
      <c r="L414">
        <v>10</v>
      </c>
      <c r="M414">
        <v>13.68</v>
      </c>
      <c r="N414" t="s">
        <v>7158</v>
      </c>
      <c r="O414" t="s">
        <v>7163</v>
      </c>
      <c r="P414" t="s">
        <v>7166</v>
      </c>
      <c r="Q414">
        <v>3.6</v>
      </c>
      <c r="R414" t="s">
        <v>7171</v>
      </c>
      <c r="S414" t="s">
        <v>7174</v>
      </c>
      <c r="T414">
        <v>45</v>
      </c>
      <c r="U414" t="s">
        <v>7180</v>
      </c>
      <c r="V414" t="s">
        <v>5387</v>
      </c>
    </row>
    <row r="415" spans="1:22" x14ac:dyDescent="0.3">
      <c r="A415" t="s">
        <v>3808</v>
      </c>
      <c r="B415" t="s">
        <v>5256</v>
      </c>
      <c r="C415" t="s">
        <v>5385</v>
      </c>
      <c r="D415" t="s">
        <v>5856</v>
      </c>
      <c r="E415" t="s">
        <v>6250</v>
      </c>
      <c r="F415" t="s">
        <v>7129</v>
      </c>
      <c r="G415" t="s">
        <v>7146</v>
      </c>
      <c r="H415" t="s">
        <v>7151</v>
      </c>
      <c r="I415" t="s">
        <v>7154</v>
      </c>
      <c r="J415">
        <v>1</v>
      </c>
      <c r="K415">
        <v>3.8</v>
      </c>
      <c r="L415">
        <v>5</v>
      </c>
      <c r="M415">
        <v>3.61</v>
      </c>
      <c r="N415" t="s">
        <v>7158</v>
      </c>
      <c r="O415" t="s">
        <v>7163</v>
      </c>
      <c r="P415" t="s">
        <v>7169</v>
      </c>
      <c r="Q415">
        <v>3.7</v>
      </c>
      <c r="R415" t="s">
        <v>7172</v>
      </c>
      <c r="S415" t="s">
        <v>7176</v>
      </c>
      <c r="T415">
        <v>34</v>
      </c>
      <c r="U415" t="s">
        <v>7180</v>
      </c>
      <c r="V415" t="s">
        <v>5385</v>
      </c>
    </row>
    <row r="416" spans="1:22" x14ac:dyDescent="0.3">
      <c r="A416" t="s">
        <v>3824</v>
      </c>
      <c r="B416" t="s">
        <v>5152</v>
      </c>
      <c r="C416" t="s">
        <v>5388</v>
      </c>
      <c r="D416" t="s">
        <v>5665</v>
      </c>
      <c r="E416" t="s">
        <v>7058</v>
      </c>
      <c r="F416" t="s">
        <v>7130</v>
      </c>
      <c r="G416" t="s">
        <v>7140</v>
      </c>
      <c r="H416" t="s">
        <v>7150</v>
      </c>
      <c r="I416" t="s">
        <v>7155</v>
      </c>
      <c r="J416">
        <v>3</v>
      </c>
      <c r="K416">
        <v>2</v>
      </c>
      <c r="L416">
        <v>5</v>
      </c>
      <c r="M416">
        <v>5.7</v>
      </c>
      <c r="N416" t="s">
        <v>7157</v>
      </c>
      <c r="O416" t="s">
        <v>7163</v>
      </c>
      <c r="P416" t="s">
        <v>7166</v>
      </c>
      <c r="Q416">
        <v>3</v>
      </c>
      <c r="R416" t="s">
        <v>7171</v>
      </c>
      <c r="S416" t="s">
        <v>7174</v>
      </c>
      <c r="T416">
        <v>38</v>
      </c>
      <c r="U416" t="s">
        <v>7180</v>
      </c>
      <c r="V416" t="s">
        <v>5388</v>
      </c>
    </row>
    <row r="417" spans="1:22" x14ac:dyDescent="0.3">
      <c r="A417" t="s">
        <v>3832</v>
      </c>
      <c r="B417" t="s">
        <v>5281</v>
      </c>
      <c r="C417" t="s">
        <v>5387</v>
      </c>
      <c r="D417" t="s">
        <v>6122</v>
      </c>
      <c r="E417" t="s">
        <v>6667</v>
      </c>
      <c r="F417" t="s">
        <v>7131</v>
      </c>
      <c r="G417" t="s">
        <v>7147</v>
      </c>
      <c r="H417" t="s">
        <v>7152</v>
      </c>
      <c r="I417" t="s">
        <v>7154</v>
      </c>
      <c r="J417">
        <v>2</v>
      </c>
      <c r="K417">
        <v>5</v>
      </c>
      <c r="L417">
        <v>0</v>
      </c>
      <c r="M417">
        <v>10</v>
      </c>
      <c r="N417" t="s">
        <v>7156</v>
      </c>
      <c r="O417" t="s">
        <v>7163</v>
      </c>
      <c r="P417" t="s">
        <v>7166</v>
      </c>
      <c r="Q417">
        <v>5</v>
      </c>
      <c r="R417" t="s">
        <v>7172</v>
      </c>
      <c r="S417" t="s">
        <v>7176</v>
      </c>
      <c r="T417">
        <v>33</v>
      </c>
      <c r="U417" t="s">
        <v>7180</v>
      </c>
      <c r="V417" t="s">
        <v>5387</v>
      </c>
    </row>
    <row r="418" spans="1:22" x14ac:dyDescent="0.3">
      <c r="A418" t="s">
        <v>3844</v>
      </c>
      <c r="B418" t="s">
        <v>5155</v>
      </c>
      <c r="C418" t="s">
        <v>5389</v>
      </c>
      <c r="D418" t="s">
        <v>5555</v>
      </c>
      <c r="E418" t="s">
        <v>6594</v>
      </c>
      <c r="F418" t="s">
        <v>7130</v>
      </c>
      <c r="G418" t="s">
        <v>7145</v>
      </c>
      <c r="H418" t="s">
        <v>7148</v>
      </c>
      <c r="I418" t="s">
        <v>7154</v>
      </c>
      <c r="J418">
        <v>1</v>
      </c>
      <c r="K418">
        <v>2</v>
      </c>
      <c r="L418">
        <v>10</v>
      </c>
      <c r="M418">
        <v>1.8</v>
      </c>
      <c r="N418" t="s">
        <v>7158</v>
      </c>
      <c r="O418" t="s">
        <v>7163</v>
      </c>
      <c r="P418" t="s">
        <v>7169</v>
      </c>
      <c r="Q418">
        <v>3.6</v>
      </c>
      <c r="R418" t="s">
        <v>7172</v>
      </c>
      <c r="S418" t="s">
        <v>7176</v>
      </c>
      <c r="T418">
        <v>38</v>
      </c>
      <c r="U418" t="s">
        <v>7180</v>
      </c>
      <c r="V418" t="s">
        <v>5389</v>
      </c>
    </row>
    <row r="419" spans="1:22" x14ac:dyDescent="0.3">
      <c r="A419" t="s">
        <v>3877</v>
      </c>
      <c r="B419" t="s">
        <v>5304</v>
      </c>
      <c r="C419" t="s">
        <v>5389</v>
      </c>
      <c r="D419" t="s">
        <v>6104</v>
      </c>
      <c r="E419" t="s">
        <v>6256</v>
      </c>
      <c r="F419" t="s">
        <v>7130</v>
      </c>
      <c r="G419" t="s">
        <v>7145</v>
      </c>
      <c r="H419" t="s">
        <v>7148</v>
      </c>
      <c r="I419" t="s">
        <v>7154</v>
      </c>
      <c r="J419">
        <v>4</v>
      </c>
      <c r="K419">
        <v>2</v>
      </c>
      <c r="L419">
        <v>5</v>
      </c>
      <c r="M419">
        <v>7.6</v>
      </c>
      <c r="N419" t="s">
        <v>7156</v>
      </c>
      <c r="O419" t="s">
        <v>7163</v>
      </c>
      <c r="P419" t="s">
        <v>7170</v>
      </c>
      <c r="Q419">
        <v>4.5</v>
      </c>
      <c r="R419" t="s">
        <v>7171</v>
      </c>
      <c r="S419" t="s">
        <v>7175</v>
      </c>
      <c r="T419">
        <v>29</v>
      </c>
      <c r="U419" t="s">
        <v>7180</v>
      </c>
      <c r="V419" t="s">
        <v>5389</v>
      </c>
    </row>
    <row r="420" spans="1:22" x14ac:dyDescent="0.3">
      <c r="A420" t="s">
        <v>3882</v>
      </c>
      <c r="B420" t="s">
        <v>5342</v>
      </c>
      <c r="C420" t="s">
        <v>5391</v>
      </c>
      <c r="D420" t="s">
        <v>5568</v>
      </c>
      <c r="E420" t="s">
        <v>6968</v>
      </c>
      <c r="F420" t="s">
        <v>7130</v>
      </c>
      <c r="G420" t="s">
        <v>7144</v>
      </c>
      <c r="H420" t="s">
        <v>7149</v>
      </c>
      <c r="I420" t="s">
        <v>7153</v>
      </c>
      <c r="J420">
        <v>2</v>
      </c>
      <c r="K420">
        <v>3.5</v>
      </c>
      <c r="L420">
        <v>10</v>
      </c>
      <c r="M420">
        <v>6.3</v>
      </c>
      <c r="N420" t="s">
        <v>7158</v>
      </c>
      <c r="O420" t="s">
        <v>7163</v>
      </c>
      <c r="P420" t="s">
        <v>7164</v>
      </c>
      <c r="Q420">
        <v>4.2</v>
      </c>
      <c r="R420" t="s">
        <v>7172</v>
      </c>
      <c r="S420" t="s">
        <v>7176</v>
      </c>
      <c r="T420">
        <v>33</v>
      </c>
      <c r="U420" t="s">
        <v>7180</v>
      </c>
      <c r="V420" t="s">
        <v>5391</v>
      </c>
    </row>
    <row r="421" spans="1:22" x14ac:dyDescent="0.3">
      <c r="A421" t="s">
        <v>3927</v>
      </c>
      <c r="B421" t="s">
        <v>5322</v>
      </c>
      <c r="C421" t="s">
        <v>5388</v>
      </c>
      <c r="D421" t="s">
        <v>5960</v>
      </c>
      <c r="E421" t="s">
        <v>6550</v>
      </c>
      <c r="F421" t="s">
        <v>7129</v>
      </c>
      <c r="G421" t="s">
        <v>7139</v>
      </c>
      <c r="H421" t="s">
        <v>7148</v>
      </c>
      <c r="I421" t="s">
        <v>7154</v>
      </c>
      <c r="J421">
        <v>2</v>
      </c>
      <c r="K421">
        <v>3</v>
      </c>
      <c r="L421">
        <v>10</v>
      </c>
      <c r="M421">
        <v>5.4</v>
      </c>
      <c r="N421" t="s">
        <v>7158</v>
      </c>
      <c r="O421" t="s">
        <v>7163</v>
      </c>
      <c r="P421" t="s">
        <v>7167</v>
      </c>
      <c r="Q421">
        <v>4.3</v>
      </c>
      <c r="R421" t="s">
        <v>7173</v>
      </c>
      <c r="S421" t="s">
        <v>7175</v>
      </c>
      <c r="T421">
        <v>29</v>
      </c>
      <c r="U421" t="s">
        <v>7180</v>
      </c>
      <c r="V421" t="s">
        <v>5388</v>
      </c>
    </row>
    <row r="422" spans="1:22" x14ac:dyDescent="0.3">
      <c r="A422" t="s">
        <v>3928</v>
      </c>
      <c r="B422" t="s">
        <v>5152</v>
      </c>
      <c r="C422" t="s">
        <v>5388</v>
      </c>
      <c r="D422" t="s">
        <v>5853</v>
      </c>
      <c r="E422" t="s">
        <v>6732</v>
      </c>
      <c r="F422" t="s">
        <v>7129</v>
      </c>
      <c r="G422" t="s">
        <v>7138</v>
      </c>
      <c r="H422" t="s">
        <v>7152</v>
      </c>
      <c r="I422" t="s">
        <v>7153</v>
      </c>
      <c r="J422">
        <v>1</v>
      </c>
      <c r="K422">
        <v>5.5</v>
      </c>
      <c r="L422">
        <v>10</v>
      </c>
      <c r="M422">
        <v>4.95</v>
      </c>
      <c r="N422" t="s">
        <v>7157</v>
      </c>
      <c r="O422" t="s">
        <v>7163</v>
      </c>
      <c r="P422" t="s">
        <v>7170</v>
      </c>
      <c r="Q422">
        <v>4.5999999999999996</v>
      </c>
      <c r="R422" t="s">
        <v>7172</v>
      </c>
      <c r="S422" t="s">
        <v>7175</v>
      </c>
      <c r="T422">
        <v>30</v>
      </c>
      <c r="U422" t="s">
        <v>7180</v>
      </c>
      <c r="V422" t="s">
        <v>5388</v>
      </c>
    </row>
    <row r="423" spans="1:22" x14ac:dyDescent="0.3">
      <c r="A423" t="s">
        <v>3974</v>
      </c>
      <c r="B423" t="s">
        <v>5045</v>
      </c>
      <c r="C423" t="s">
        <v>5385</v>
      </c>
      <c r="D423" t="s">
        <v>5814</v>
      </c>
      <c r="E423" t="s">
        <v>6868</v>
      </c>
      <c r="F423" t="s">
        <v>7129</v>
      </c>
      <c r="G423" t="s">
        <v>7133</v>
      </c>
      <c r="H423" t="s">
        <v>7149</v>
      </c>
      <c r="I423" t="s">
        <v>7155</v>
      </c>
      <c r="J423">
        <v>4</v>
      </c>
      <c r="K423">
        <v>2.5</v>
      </c>
      <c r="L423">
        <v>15</v>
      </c>
      <c r="M423">
        <v>8.5</v>
      </c>
      <c r="N423" t="s">
        <v>7157</v>
      </c>
      <c r="O423" t="s">
        <v>7163</v>
      </c>
      <c r="P423" t="s">
        <v>7165</v>
      </c>
      <c r="Q423">
        <v>3.8</v>
      </c>
      <c r="R423" t="s">
        <v>7172</v>
      </c>
      <c r="S423" t="s">
        <v>7176</v>
      </c>
      <c r="T423">
        <v>28</v>
      </c>
      <c r="U423" t="s">
        <v>7180</v>
      </c>
      <c r="V423" t="s">
        <v>5385</v>
      </c>
    </row>
    <row r="424" spans="1:22" x14ac:dyDescent="0.3">
      <c r="A424" t="s">
        <v>4041</v>
      </c>
      <c r="B424" t="s">
        <v>5369</v>
      </c>
      <c r="C424" t="s">
        <v>5391</v>
      </c>
      <c r="D424" t="s">
        <v>5550</v>
      </c>
      <c r="E424" t="s">
        <v>7087</v>
      </c>
      <c r="F424" t="s">
        <v>7130</v>
      </c>
      <c r="G424" t="s">
        <v>7143</v>
      </c>
      <c r="H424" t="s">
        <v>7149</v>
      </c>
      <c r="I424" t="s">
        <v>7153</v>
      </c>
      <c r="J424">
        <v>2</v>
      </c>
      <c r="K424">
        <v>4.5</v>
      </c>
      <c r="L424">
        <v>5</v>
      </c>
      <c r="M424">
        <v>8.5500000000000007</v>
      </c>
      <c r="N424" t="s">
        <v>7158</v>
      </c>
      <c r="O424" t="s">
        <v>7163</v>
      </c>
      <c r="P424" t="s">
        <v>7164</v>
      </c>
      <c r="Q424">
        <v>4.2</v>
      </c>
      <c r="R424" t="s">
        <v>7172</v>
      </c>
      <c r="S424" t="s">
        <v>7174</v>
      </c>
      <c r="T424">
        <v>36</v>
      </c>
      <c r="U424" t="s">
        <v>7180</v>
      </c>
      <c r="V424" t="s">
        <v>5391</v>
      </c>
    </row>
    <row r="425" spans="1:22" x14ac:dyDescent="0.3">
      <c r="A425" t="s">
        <v>4058</v>
      </c>
      <c r="B425" t="s">
        <v>5313</v>
      </c>
      <c r="C425" t="s">
        <v>5388</v>
      </c>
      <c r="D425" t="s">
        <v>5881</v>
      </c>
      <c r="E425" t="s">
        <v>6579</v>
      </c>
      <c r="F425" t="s">
        <v>7131</v>
      </c>
      <c r="G425" t="s">
        <v>7144</v>
      </c>
      <c r="H425" t="s">
        <v>7149</v>
      </c>
      <c r="I425" t="s">
        <v>7153</v>
      </c>
      <c r="J425">
        <v>3</v>
      </c>
      <c r="K425">
        <v>3.5</v>
      </c>
      <c r="L425">
        <v>15</v>
      </c>
      <c r="M425">
        <v>8.92</v>
      </c>
      <c r="N425" t="s">
        <v>7157</v>
      </c>
      <c r="O425" t="s">
        <v>7163</v>
      </c>
      <c r="P425" t="s">
        <v>7166</v>
      </c>
      <c r="Q425">
        <v>3.3</v>
      </c>
      <c r="R425" t="s">
        <v>7173</v>
      </c>
      <c r="S425" t="s">
        <v>7176</v>
      </c>
      <c r="T425">
        <v>39</v>
      </c>
      <c r="U425" t="s">
        <v>7180</v>
      </c>
      <c r="V425" t="s">
        <v>5388</v>
      </c>
    </row>
    <row r="426" spans="1:22" x14ac:dyDescent="0.3">
      <c r="A426" t="s">
        <v>4065</v>
      </c>
      <c r="B426" t="s">
        <v>5258</v>
      </c>
      <c r="C426" t="s">
        <v>5388</v>
      </c>
      <c r="D426" t="s">
        <v>6149</v>
      </c>
      <c r="E426" t="s">
        <v>6277</v>
      </c>
      <c r="F426" t="s">
        <v>7131</v>
      </c>
      <c r="G426" t="s">
        <v>7139</v>
      </c>
      <c r="H426" t="s">
        <v>7148</v>
      </c>
      <c r="I426" t="s">
        <v>7153</v>
      </c>
      <c r="J426">
        <v>3</v>
      </c>
      <c r="K426">
        <v>3</v>
      </c>
      <c r="L426">
        <v>10</v>
      </c>
      <c r="M426">
        <v>8.1</v>
      </c>
      <c r="N426" t="s">
        <v>7158</v>
      </c>
      <c r="O426" t="s">
        <v>7163</v>
      </c>
      <c r="P426" t="s">
        <v>7170</v>
      </c>
      <c r="Q426">
        <v>4.5</v>
      </c>
      <c r="R426" t="s">
        <v>7171</v>
      </c>
      <c r="S426" t="s">
        <v>7174</v>
      </c>
      <c r="T426">
        <v>42</v>
      </c>
      <c r="U426" t="s">
        <v>7180</v>
      </c>
      <c r="V426" t="s">
        <v>5388</v>
      </c>
    </row>
    <row r="427" spans="1:22" x14ac:dyDescent="0.3">
      <c r="A427" t="s">
        <v>4071</v>
      </c>
      <c r="B427" t="s">
        <v>5258</v>
      </c>
      <c r="C427" t="s">
        <v>5388</v>
      </c>
      <c r="D427" t="s">
        <v>5666</v>
      </c>
      <c r="E427" t="s">
        <v>6305</v>
      </c>
      <c r="F427" t="s">
        <v>7129</v>
      </c>
      <c r="G427" t="s">
        <v>7141</v>
      </c>
      <c r="H427" t="s">
        <v>7149</v>
      </c>
      <c r="I427" t="s">
        <v>7153</v>
      </c>
      <c r="J427">
        <v>4</v>
      </c>
      <c r="K427">
        <v>3</v>
      </c>
      <c r="L427">
        <v>15</v>
      </c>
      <c r="M427">
        <v>10.199999999999999</v>
      </c>
      <c r="N427" t="s">
        <v>7158</v>
      </c>
      <c r="O427" t="s">
        <v>7163</v>
      </c>
      <c r="P427" t="s">
        <v>7164</v>
      </c>
      <c r="Q427">
        <v>3.1</v>
      </c>
      <c r="R427" t="s">
        <v>7173</v>
      </c>
      <c r="S427" t="s">
        <v>7174</v>
      </c>
      <c r="T427">
        <v>35</v>
      </c>
      <c r="U427" t="s">
        <v>7180</v>
      </c>
      <c r="V427" t="s">
        <v>5388</v>
      </c>
    </row>
    <row r="428" spans="1:22" x14ac:dyDescent="0.3">
      <c r="A428" t="s">
        <v>4148</v>
      </c>
      <c r="B428" t="s">
        <v>5296</v>
      </c>
      <c r="C428" t="s">
        <v>5386</v>
      </c>
      <c r="D428" t="s">
        <v>6092</v>
      </c>
      <c r="E428" t="s">
        <v>6531</v>
      </c>
      <c r="F428" t="s">
        <v>7130</v>
      </c>
      <c r="G428" t="s">
        <v>7144</v>
      </c>
      <c r="H428" t="s">
        <v>7149</v>
      </c>
      <c r="I428" t="s">
        <v>7153</v>
      </c>
      <c r="J428">
        <v>1</v>
      </c>
      <c r="K428">
        <v>3.5</v>
      </c>
      <c r="L428">
        <v>0</v>
      </c>
      <c r="M428">
        <v>3.5</v>
      </c>
      <c r="N428" t="s">
        <v>7157</v>
      </c>
      <c r="O428" t="s">
        <v>7163</v>
      </c>
      <c r="P428" t="s">
        <v>7169</v>
      </c>
      <c r="Q428">
        <v>3.3</v>
      </c>
      <c r="R428" t="s">
        <v>7172</v>
      </c>
      <c r="S428" t="s">
        <v>7174</v>
      </c>
      <c r="T428">
        <v>37</v>
      </c>
      <c r="U428" t="s">
        <v>7180</v>
      </c>
      <c r="V428" t="s">
        <v>5386</v>
      </c>
    </row>
    <row r="429" spans="1:22" x14ac:dyDescent="0.3">
      <c r="A429" t="s">
        <v>4204</v>
      </c>
      <c r="B429" t="s">
        <v>5258</v>
      </c>
      <c r="C429" t="s">
        <v>5388</v>
      </c>
      <c r="D429" t="s">
        <v>5749</v>
      </c>
      <c r="E429" t="s">
        <v>6653</v>
      </c>
      <c r="F429" t="s">
        <v>7129</v>
      </c>
      <c r="G429" t="s">
        <v>7136</v>
      </c>
      <c r="H429" t="s">
        <v>7151</v>
      </c>
      <c r="I429" t="s">
        <v>7154</v>
      </c>
      <c r="J429">
        <v>3</v>
      </c>
      <c r="K429">
        <v>4</v>
      </c>
      <c r="L429">
        <v>5</v>
      </c>
      <c r="M429">
        <v>11.4</v>
      </c>
      <c r="N429" t="s">
        <v>7157</v>
      </c>
      <c r="O429" t="s">
        <v>7163</v>
      </c>
      <c r="P429" t="s">
        <v>7165</v>
      </c>
      <c r="Q429">
        <v>3.6</v>
      </c>
      <c r="R429" t="s">
        <v>7172</v>
      </c>
      <c r="S429" t="s">
        <v>7175</v>
      </c>
      <c r="T429">
        <v>41</v>
      </c>
      <c r="U429" t="s">
        <v>7180</v>
      </c>
      <c r="V429" t="s">
        <v>5388</v>
      </c>
    </row>
    <row r="430" spans="1:22" x14ac:dyDescent="0.3">
      <c r="A430" t="s">
        <v>4233</v>
      </c>
      <c r="B430" t="s">
        <v>5343</v>
      </c>
      <c r="C430" t="s">
        <v>5389</v>
      </c>
      <c r="D430" t="s">
        <v>6093</v>
      </c>
      <c r="E430" t="s">
        <v>6672</v>
      </c>
      <c r="F430" t="s">
        <v>7131</v>
      </c>
      <c r="G430" t="s">
        <v>7146</v>
      </c>
      <c r="H430" t="s">
        <v>7151</v>
      </c>
      <c r="I430" t="s">
        <v>7155</v>
      </c>
      <c r="J430">
        <v>2</v>
      </c>
      <c r="K430">
        <v>3.8</v>
      </c>
      <c r="L430">
        <v>10</v>
      </c>
      <c r="M430">
        <v>6.84</v>
      </c>
      <c r="N430" t="s">
        <v>7156</v>
      </c>
      <c r="O430" t="s">
        <v>7163</v>
      </c>
      <c r="P430" t="s">
        <v>7169</v>
      </c>
      <c r="Q430">
        <v>3.2</v>
      </c>
      <c r="R430" t="s">
        <v>7171</v>
      </c>
      <c r="S430" t="s">
        <v>7174</v>
      </c>
      <c r="T430">
        <v>35</v>
      </c>
      <c r="U430" t="s">
        <v>7180</v>
      </c>
      <c r="V430" t="s">
        <v>5389</v>
      </c>
    </row>
    <row r="431" spans="1:22" x14ac:dyDescent="0.3">
      <c r="A431" t="s">
        <v>4254</v>
      </c>
      <c r="B431" t="s">
        <v>5258</v>
      </c>
      <c r="C431" t="s">
        <v>5388</v>
      </c>
      <c r="D431" t="s">
        <v>5779</v>
      </c>
      <c r="E431" t="s">
        <v>6766</v>
      </c>
      <c r="F431" t="s">
        <v>7129</v>
      </c>
      <c r="G431" t="s">
        <v>7146</v>
      </c>
      <c r="H431" t="s">
        <v>7151</v>
      </c>
      <c r="I431" t="s">
        <v>7153</v>
      </c>
      <c r="J431">
        <v>3</v>
      </c>
      <c r="K431">
        <v>3.8</v>
      </c>
      <c r="L431">
        <v>15</v>
      </c>
      <c r="M431">
        <v>9.69</v>
      </c>
      <c r="N431" t="s">
        <v>7157</v>
      </c>
      <c r="O431" t="s">
        <v>7163</v>
      </c>
      <c r="P431" t="s">
        <v>7170</v>
      </c>
      <c r="Q431">
        <v>3.8</v>
      </c>
      <c r="R431" t="s">
        <v>7172</v>
      </c>
      <c r="S431" t="s">
        <v>7176</v>
      </c>
      <c r="T431">
        <v>32</v>
      </c>
      <c r="U431" t="s">
        <v>7180</v>
      </c>
      <c r="V431" t="s">
        <v>5388</v>
      </c>
    </row>
    <row r="432" spans="1:22" x14ac:dyDescent="0.3">
      <c r="A432" t="s">
        <v>4454</v>
      </c>
      <c r="B432" t="s">
        <v>5304</v>
      </c>
      <c r="C432" t="s">
        <v>5389</v>
      </c>
      <c r="D432" t="s">
        <v>5876</v>
      </c>
      <c r="E432" t="s">
        <v>6919</v>
      </c>
      <c r="F432" t="s">
        <v>7130</v>
      </c>
      <c r="G432" t="s">
        <v>7136</v>
      </c>
      <c r="H432" t="s">
        <v>7151</v>
      </c>
      <c r="I432" t="s">
        <v>7155</v>
      </c>
      <c r="J432">
        <v>1</v>
      </c>
      <c r="K432">
        <v>4</v>
      </c>
      <c r="L432">
        <v>15</v>
      </c>
      <c r="M432">
        <v>3.4</v>
      </c>
      <c r="N432" t="s">
        <v>7156</v>
      </c>
      <c r="O432" t="s">
        <v>7163</v>
      </c>
      <c r="P432" t="s">
        <v>7167</v>
      </c>
      <c r="Q432">
        <v>4.7</v>
      </c>
      <c r="R432" t="s">
        <v>7171</v>
      </c>
      <c r="S432" t="s">
        <v>7175</v>
      </c>
      <c r="T432">
        <v>35</v>
      </c>
      <c r="U432" t="s">
        <v>7180</v>
      </c>
      <c r="V432" t="s">
        <v>5389</v>
      </c>
    </row>
    <row r="433" spans="1:22" x14ac:dyDescent="0.3">
      <c r="A433" t="s">
        <v>4648</v>
      </c>
      <c r="B433" t="s">
        <v>5225</v>
      </c>
      <c r="C433" t="s">
        <v>5388</v>
      </c>
      <c r="D433" t="s">
        <v>5665</v>
      </c>
      <c r="E433" t="s">
        <v>7097</v>
      </c>
      <c r="F433" t="s">
        <v>7130</v>
      </c>
      <c r="G433" t="s">
        <v>7141</v>
      </c>
      <c r="H433" t="s">
        <v>7149</v>
      </c>
      <c r="I433" t="s">
        <v>7153</v>
      </c>
      <c r="J433">
        <v>4</v>
      </c>
      <c r="K433">
        <v>3</v>
      </c>
      <c r="L433">
        <v>5</v>
      </c>
      <c r="M433">
        <v>11.4</v>
      </c>
      <c r="N433" t="s">
        <v>7157</v>
      </c>
      <c r="O433" t="s">
        <v>7163</v>
      </c>
      <c r="P433" t="s">
        <v>7166</v>
      </c>
      <c r="Q433">
        <v>3.9</v>
      </c>
      <c r="R433" t="s">
        <v>7173</v>
      </c>
      <c r="S433" t="s">
        <v>7175</v>
      </c>
      <c r="T433">
        <v>30</v>
      </c>
      <c r="U433" t="s">
        <v>7180</v>
      </c>
      <c r="V433" t="s">
        <v>5388</v>
      </c>
    </row>
    <row r="434" spans="1:22" x14ac:dyDescent="0.3">
      <c r="A434" t="s">
        <v>4662</v>
      </c>
      <c r="B434" t="s">
        <v>5336</v>
      </c>
      <c r="C434" t="s">
        <v>5385</v>
      </c>
      <c r="D434" t="s">
        <v>5873</v>
      </c>
      <c r="E434" t="s">
        <v>6892</v>
      </c>
      <c r="F434" t="s">
        <v>7131</v>
      </c>
      <c r="G434" t="s">
        <v>7147</v>
      </c>
      <c r="H434" t="s">
        <v>7152</v>
      </c>
      <c r="I434" t="s">
        <v>7153</v>
      </c>
      <c r="J434">
        <v>3</v>
      </c>
      <c r="K434">
        <v>5</v>
      </c>
      <c r="L434">
        <v>0</v>
      </c>
      <c r="M434">
        <v>15</v>
      </c>
      <c r="N434" t="s">
        <v>7157</v>
      </c>
      <c r="O434" t="s">
        <v>7163</v>
      </c>
      <c r="P434" t="s">
        <v>7165</v>
      </c>
      <c r="Q434">
        <v>3.2</v>
      </c>
      <c r="R434" t="s">
        <v>7173</v>
      </c>
      <c r="S434" t="s">
        <v>7176</v>
      </c>
      <c r="T434">
        <v>25</v>
      </c>
      <c r="U434" t="s">
        <v>7180</v>
      </c>
      <c r="V434" t="s">
        <v>5385</v>
      </c>
    </row>
    <row r="435" spans="1:22" x14ac:dyDescent="0.3">
      <c r="A435" t="s">
        <v>4675</v>
      </c>
      <c r="B435" t="s">
        <v>5342</v>
      </c>
      <c r="C435" t="s">
        <v>5391</v>
      </c>
      <c r="D435" t="s">
        <v>5721</v>
      </c>
      <c r="E435" t="s">
        <v>6526</v>
      </c>
      <c r="F435" t="s">
        <v>7130</v>
      </c>
      <c r="G435" t="s">
        <v>7146</v>
      </c>
      <c r="H435" t="s">
        <v>7151</v>
      </c>
      <c r="I435" t="s">
        <v>7153</v>
      </c>
      <c r="J435">
        <v>2</v>
      </c>
      <c r="K435">
        <v>3.8</v>
      </c>
      <c r="L435">
        <v>5</v>
      </c>
      <c r="M435">
        <v>7.22</v>
      </c>
      <c r="N435" t="s">
        <v>7156</v>
      </c>
      <c r="O435" t="s">
        <v>7163</v>
      </c>
      <c r="P435" t="s">
        <v>7165</v>
      </c>
      <c r="Q435">
        <v>4</v>
      </c>
      <c r="R435" t="s">
        <v>7171</v>
      </c>
      <c r="S435" t="s">
        <v>7174</v>
      </c>
      <c r="T435">
        <v>42</v>
      </c>
      <c r="U435" t="s">
        <v>7180</v>
      </c>
      <c r="V435" t="s">
        <v>5391</v>
      </c>
    </row>
    <row r="436" spans="1:22" x14ac:dyDescent="0.3">
      <c r="A436" t="s">
        <v>4691</v>
      </c>
      <c r="B436" t="s">
        <v>5227</v>
      </c>
      <c r="C436" t="s">
        <v>5389</v>
      </c>
      <c r="D436" t="s">
        <v>6203</v>
      </c>
      <c r="E436" t="s">
        <v>6447</v>
      </c>
      <c r="F436" t="s">
        <v>7131</v>
      </c>
      <c r="G436" t="s">
        <v>7145</v>
      </c>
      <c r="H436" t="s">
        <v>7148</v>
      </c>
      <c r="I436" t="s">
        <v>7154</v>
      </c>
      <c r="J436">
        <v>2</v>
      </c>
      <c r="K436">
        <v>2</v>
      </c>
      <c r="L436">
        <v>0</v>
      </c>
      <c r="M436">
        <v>4</v>
      </c>
      <c r="N436" t="s">
        <v>7156</v>
      </c>
      <c r="O436" t="s">
        <v>7163</v>
      </c>
      <c r="P436" t="s">
        <v>7166</v>
      </c>
      <c r="Q436">
        <v>4.9000000000000004</v>
      </c>
      <c r="R436" t="s">
        <v>7172</v>
      </c>
      <c r="S436" t="s">
        <v>7175</v>
      </c>
      <c r="T436">
        <v>34</v>
      </c>
      <c r="U436" t="s">
        <v>7180</v>
      </c>
      <c r="V436" t="s">
        <v>5389</v>
      </c>
    </row>
    <row r="437" spans="1:22" x14ac:dyDescent="0.3">
      <c r="A437" t="s">
        <v>4768</v>
      </c>
      <c r="B437" t="s">
        <v>5343</v>
      </c>
      <c r="C437" t="s">
        <v>5389</v>
      </c>
      <c r="D437" t="s">
        <v>5931</v>
      </c>
      <c r="E437" t="s">
        <v>6560</v>
      </c>
      <c r="F437" t="s">
        <v>7130</v>
      </c>
      <c r="G437" t="s">
        <v>7133</v>
      </c>
      <c r="H437" t="s">
        <v>7149</v>
      </c>
      <c r="I437" t="s">
        <v>7153</v>
      </c>
      <c r="J437">
        <v>2</v>
      </c>
      <c r="K437">
        <v>2.5</v>
      </c>
      <c r="L437">
        <v>10</v>
      </c>
      <c r="M437">
        <v>4.5</v>
      </c>
      <c r="N437" t="s">
        <v>7157</v>
      </c>
      <c r="O437" t="s">
        <v>7163</v>
      </c>
      <c r="P437" t="s">
        <v>7164</v>
      </c>
      <c r="Q437">
        <v>3.5</v>
      </c>
      <c r="R437" t="s">
        <v>7173</v>
      </c>
      <c r="S437" t="s">
        <v>7175</v>
      </c>
      <c r="T437">
        <v>31</v>
      </c>
      <c r="U437" t="s">
        <v>7180</v>
      </c>
      <c r="V437" t="s">
        <v>5389</v>
      </c>
    </row>
    <row r="438" spans="1:22" x14ac:dyDescent="0.3">
      <c r="A438" t="s">
        <v>4788</v>
      </c>
      <c r="B438" t="s">
        <v>5287</v>
      </c>
      <c r="C438" t="s">
        <v>5391</v>
      </c>
      <c r="D438" t="s">
        <v>6023</v>
      </c>
      <c r="E438" t="s">
        <v>6671</v>
      </c>
      <c r="F438" t="s">
        <v>7130</v>
      </c>
      <c r="G438" t="s">
        <v>7143</v>
      </c>
      <c r="H438" t="s">
        <v>7149</v>
      </c>
      <c r="I438" t="s">
        <v>7155</v>
      </c>
      <c r="J438">
        <v>3</v>
      </c>
      <c r="K438">
        <v>4.5</v>
      </c>
      <c r="L438">
        <v>15</v>
      </c>
      <c r="M438">
        <v>11.47</v>
      </c>
      <c r="N438" t="s">
        <v>7157</v>
      </c>
      <c r="O438" t="s">
        <v>7163</v>
      </c>
      <c r="P438" t="s">
        <v>7165</v>
      </c>
      <c r="Q438">
        <v>3.2</v>
      </c>
      <c r="R438" t="s">
        <v>7171</v>
      </c>
      <c r="S438" t="s">
        <v>7174</v>
      </c>
      <c r="T438">
        <v>27</v>
      </c>
      <c r="U438" t="s">
        <v>7180</v>
      </c>
      <c r="V438" t="s">
        <v>5391</v>
      </c>
    </row>
    <row r="439" spans="1:22" x14ac:dyDescent="0.3">
      <c r="A439" t="s">
        <v>4789</v>
      </c>
      <c r="B439" t="s">
        <v>5153</v>
      </c>
      <c r="C439" t="s">
        <v>5391</v>
      </c>
      <c r="D439" t="s">
        <v>5562</v>
      </c>
      <c r="E439" t="s">
        <v>6409</v>
      </c>
      <c r="F439" t="s">
        <v>7131</v>
      </c>
      <c r="G439" t="s">
        <v>7138</v>
      </c>
      <c r="H439" t="s">
        <v>7152</v>
      </c>
      <c r="I439" t="s">
        <v>7153</v>
      </c>
      <c r="J439">
        <v>4</v>
      </c>
      <c r="K439">
        <v>5.5</v>
      </c>
      <c r="L439">
        <v>10</v>
      </c>
      <c r="M439">
        <v>19.8</v>
      </c>
      <c r="N439" t="s">
        <v>7156</v>
      </c>
      <c r="O439" t="s">
        <v>7163</v>
      </c>
      <c r="P439" t="s">
        <v>7169</v>
      </c>
      <c r="Q439">
        <v>4.5</v>
      </c>
      <c r="R439" t="s">
        <v>7171</v>
      </c>
      <c r="S439" t="s">
        <v>7176</v>
      </c>
      <c r="T439">
        <v>44</v>
      </c>
      <c r="U439" t="s">
        <v>7180</v>
      </c>
      <c r="V439" t="s">
        <v>5391</v>
      </c>
    </row>
    <row r="440" spans="1:22" x14ac:dyDescent="0.3">
      <c r="A440" t="s">
        <v>4813</v>
      </c>
      <c r="B440" t="s">
        <v>5343</v>
      </c>
      <c r="C440" t="s">
        <v>5389</v>
      </c>
      <c r="D440" t="s">
        <v>5849</v>
      </c>
      <c r="E440" t="s">
        <v>6340</v>
      </c>
      <c r="F440" t="s">
        <v>7129</v>
      </c>
      <c r="G440" t="s">
        <v>7139</v>
      </c>
      <c r="H440" t="s">
        <v>7148</v>
      </c>
      <c r="I440" t="s">
        <v>7153</v>
      </c>
      <c r="J440">
        <v>3</v>
      </c>
      <c r="K440">
        <v>3</v>
      </c>
      <c r="L440">
        <v>0</v>
      </c>
      <c r="M440">
        <v>9</v>
      </c>
      <c r="N440" t="s">
        <v>7156</v>
      </c>
      <c r="O440" t="s">
        <v>7163</v>
      </c>
      <c r="P440" t="s">
        <v>7168</v>
      </c>
      <c r="Q440">
        <v>3.6</v>
      </c>
      <c r="R440" t="s">
        <v>7171</v>
      </c>
      <c r="S440" t="s">
        <v>7175</v>
      </c>
      <c r="T440">
        <v>35</v>
      </c>
      <c r="U440" t="s">
        <v>7180</v>
      </c>
      <c r="V440" t="s">
        <v>5389</v>
      </c>
    </row>
    <row r="441" spans="1:22" x14ac:dyDescent="0.3">
      <c r="A441" t="s">
        <v>239</v>
      </c>
      <c r="B441" t="s">
        <v>5134</v>
      </c>
      <c r="C441" t="s">
        <v>5388</v>
      </c>
      <c r="D441" t="s">
        <v>5555</v>
      </c>
      <c r="E441" t="s">
        <v>6364</v>
      </c>
      <c r="F441" t="s">
        <v>7129</v>
      </c>
      <c r="G441" t="s">
        <v>7141</v>
      </c>
      <c r="H441" t="s">
        <v>7149</v>
      </c>
      <c r="I441" t="s">
        <v>7153</v>
      </c>
      <c r="J441">
        <v>2</v>
      </c>
      <c r="K441">
        <v>3</v>
      </c>
      <c r="L441">
        <v>10</v>
      </c>
      <c r="M441">
        <v>5.4</v>
      </c>
      <c r="N441" t="s">
        <v>7156</v>
      </c>
      <c r="O441" t="s">
        <v>7162</v>
      </c>
      <c r="P441" t="s">
        <v>7168</v>
      </c>
      <c r="Q441">
        <v>3.3</v>
      </c>
      <c r="R441" t="s">
        <v>7172</v>
      </c>
      <c r="S441" t="s">
        <v>7174</v>
      </c>
      <c r="T441">
        <v>26</v>
      </c>
      <c r="U441" t="s">
        <v>7181</v>
      </c>
      <c r="V441" t="s">
        <v>5388</v>
      </c>
    </row>
    <row r="442" spans="1:22" x14ac:dyDescent="0.3">
      <c r="A442" t="s">
        <v>249</v>
      </c>
      <c r="B442" t="s">
        <v>5079</v>
      </c>
      <c r="C442" t="s">
        <v>5389</v>
      </c>
      <c r="D442" t="s">
        <v>5599</v>
      </c>
      <c r="E442" t="s">
        <v>6432</v>
      </c>
      <c r="F442" t="s">
        <v>7130</v>
      </c>
      <c r="G442" t="s">
        <v>7141</v>
      </c>
      <c r="H442" t="s">
        <v>7149</v>
      </c>
      <c r="I442" t="s">
        <v>7155</v>
      </c>
      <c r="J442">
        <v>1</v>
      </c>
      <c r="K442">
        <v>3</v>
      </c>
      <c r="L442">
        <v>10</v>
      </c>
      <c r="M442">
        <v>2.7</v>
      </c>
      <c r="N442" t="s">
        <v>7158</v>
      </c>
      <c r="O442" t="s">
        <v>7162</v>
      </c>
      <c r="P442" t="s">
        <v>7166</v>
      </c>
      <c r="Q442">
        <v>4.5</v>
      </c>
      <c r="R442" t="s">
        <v>7172</v>
      </c>
      <c r="S442" t="s">
        <v>7176</v>
      </c>
      <c r="T442">
        <v>29</v>
      </c>
      <c r="U442" t="s">
        <v>7181</v>
      </c>
      <c r="V442" t="s">
        <v>5389</v>
      </c>
    </row>
    <row r="443" spans="1:22" x14ac:dyDescent="0.3">
      <c r="A443" t="s">
        <v>256</v>
      </c>
      <c r="B443" t="s">
        <v>5196</v>
      </c>
      <c r="C443" t="s">
        <v>5385</v>
      </c>
      <c r="D443" t="s">
        <v>5604</v>
      </c>
      <c r="E443" t="s">
        <v>6438</v>
      </c>
      <c r="F443" t="s">
        <v>7129</v>
      </c>
      <c r="G443" t="s">
        <v>7143</v>
      </c>
      <c r="H443" t="s">
        <v>7149</v>
      </c>
      <c r="I443" t="s">
        <v>7155</v>
      </c>
      <c r="J443">
        <v>3</v>
      </c>
      <c r="K443">
        <v>4.5</v>
      </c>
      <c r="L443">
        <v>0</v>
      </c>
      <c r="M443">
        <v>13.5</v>
      </c>
      <c r="N443" t="s">
        <v>7158</v>
      </c>
      <c r="O443" t="s">
        <v>7162</v>
      </c>
      <c r="P443" t="s">
        <v>7167</v>
      </c>
      <c r="Q443">
        <v>4.5</v>
      </c>
      <c r="R443" t="s">
        <v>7172</v>
      </c>
      <c r="S443" t="s">
        <v>7174</v>
      </c>
      <c r="T443">
        <v>27</v>
      </c>
      <c r="U443" t="s">
        <v>7181</v>
      </c>
      <c r="V443" t="s">
        <v>5385</v>
      </c>
    </row>
    <row r="444" spans="1:22" x14ac:dyDescent="0.3">
      <c r="A444" t="s">
        <v>626</v>
      </c>
      <c r="B444" t="s">
        <v>5201</v>
      </c>
      <c r="C444" t="s">
        <v>5391</v>
      </c>
      <c r="D444" t="s">
        <v>5572</v>
      </c>
      <c r="E444" t="s">
        <v>6565</v>
      </c>
      <c r="F444" t="s">
        <v>7129</v>
      </c>
      <c r="G444" t="s">
        <v>7141</v>
      </c>
      <c r="H444" t="s">
        <v>7149</v>
      </c>
      <c r="I444" t="s">
        <v>7155</v>
      </c>
      <c r="J444">
        <v>2</v>
      </c>
      <c r="K444">
        <v>3</v>
      </c>
      <c r="L444">
        <v>5</v>
      </c>
      <c r="M444">
        <v>5.7</v>
      </c>
      <c r="N444" t="s">
        <v>7156</v>
      </c>
      <c r="O444" t="s">
        <v>7162</v>
      </c>
      <c r="P444" t="s">
        <v>7170</v>
      </c>
      <c r="Q444">
        <v>4.5</v>
      </c>
      <c r="R444" t="s">
        <v>7171</v>
      </c>
      <c r="S444" t="s">
        <v>7176</v>
      </c>
      <c r="T444">
        <v>29</v>
      </c>
      <c r="U444" t="s">
        <v>7181</v>
      </c>
      <c r="V444" t="s">
        <v>5391</v>
      </c>
    </row>
    <row r="445" spans="1:22" x14ac:dyDescent="0.3">
      <c r="A445" t="s">
        <v>722</v>
      </c>
      <c r="B445" t="s">
        <v>5044</v>
      </c>
      <c r="C445" t="s">
        <v>5389</v>
      </c>
      <c r="D445" t="s">
        <v>5504</v>
      </c>
      <c r="E445" t="s">
        <v>6497</v>
      </c>
      <c r="F445" t="s">
        <v>7130</v>
      </c>
      <c r="G445" t="s">
        <v>7142</v>
      </c>
      <c r="H445" t="s">
        <v>7152</v>
      </c>
      <c r="I445" t="s">
        <v>7154</v>
      </c>
      <c r="J445">
        <v>4</v>
      </c>
      <c r="K445">
        <v>4.5</v>
      </c>
      <c r="L445">
        <v>0</v>
      </c>
      <c r="M445">
        <v>18</v>
      </c>
      <c r="N445" t="s">
        <v>7156</v>
      </c>
      <c r="O445" t="s">
        <v>7162</v>
      </c>
      <c r="P445" t="s">
        <v>7166</v>
      </c>
      <c r="Q445">
        <v>3.3</v>
      </c>
      <c r="R445" t="s">
        <v>7171</v>
      </c>
      <c r="S445" t="s">
        <v>7175</v>
      </c>
      <c r="T445">
        <v>34</v>
      </c>
      <c r="U445" t="s">
        <v>7181</v>
      </c>
      <c r="V445" t="s">
        <v>5389</v>
      </c>
    </row>
    <row r="446" spans="1:22" x14ac:dyDescent="0.3">
      <c r="A446" t="s">
        <v>727</v>
      </c>
      <c r="B446" t="s">
        <v>5118</v>
      </c>
      <c r="C446" t="s">
        <v>5387</v>
      </c>
      <c r="D446" t="s">
        <v>5718</v>
      </c>
      <c r="E446" t="s">
        <v>6718</v>
      </c>
      <c r="F446" t="s">
        <v>7129</v>
      </c>
      <c r="G446" t="s">
        <v>7132</v>
      </c>
      <c r="H446" t="s">
        <v>7148</v>
      </c>
      <c r="I446" t="s">
        <v>7155</v>
      </c>
      <c r="J446">
        <v>1</v>
      </c>
      <c r="K446">
        <v>2.5</v>
      </c>
      <c r="L446">
        <v>0</v>
      </c>
      <c r="M446">
        <v>2.5</v>
      </c>
      <c r="N446" t="s">
        <v>7156</v>
      </c>
      <c r="O446" t="s">
        <v>7162</v>
      </c>
      <c r="P446" t="s">
        <v>7166</v>
      </c>
      <c r="Q446">
        <v>4</v>
      </c>
      <c r="R446" t="s">
        <v>7172</v>
      </c>
      <c r="S446" t="s">
        <v>7174</v>
      </c>
      <c r="T446">
        <v>33</v>
      </c>
      <c r="U446" t="s">
        <v>7181</v>
      </c>
      <c r="V446" t="s">
        <v>5387</v>
      </c>
    </row>
    <row r="447" spans="1:22" x14ac:dyDescent="0.3">
      <c r="A447" t="s">
        <v>795</v>
      </c>
      <c r="B447" t="s">
        <v>5337</v>
      </c>
      <c r="C447" t="s">
        <v>5389</v>
      </c>
      <c r="D447" t="s">
        <v>5604</v>
      </c>
      <c r="E447" t="s">
        <v>6428</v>
      </c>
      <c r="F447" t="s">
        <v>7131</v>
      </c>
      <c r="G447" t="s">
        <v>7138</v>
      </c>
      <c r="H447" t="s">
        <v>7152</v>
      </c>
      <c r="I447" t="s">
        <v>7153</v>
      </c>
      <c r="J447">
        <v>2</v>
      </c>
      <c r="K447">
        <v>5.5</v>
      </c>
      <c r="L447">
        <v>5</v>
      </c>
      <c r="M447">
        <v>10.45</v>
      </c>
      <c r="N447" t="s">
        <v>7157</v>
      </c>
      <c r="O447" t="s">
        <v>7162</v>
      </c>
      <c r="P447" t="s">
        <v>7166</v>
      </c>
      <c r="Q447">
        <v>3.8</v>
      </c>
      <c r="R447" t="s">
        <v>7171</v>
      </c>
      <c r="S447" t="s">
        <v>7176</v>
      </c>
      <c r="T447">
        <v>32</v>
      </c>
      <c r="U447" t="s">
        <v>7181</v>
      </c>
      <c r="V447" t="s">
        <v>5389</v>
      </c>
    </row>
    <row r="448" spans="1:22" x14ac:dyDescent="0.3">
      <c r="A448" t="s">
        <v>797</v>
      </c>
      <c r="B448" t="s">
        <v>5118</v>
      </c>
      <c r="C448" t="s">
        <v>5387</v>
      </c>
      <c r="D448" t="s">
        <v>5463</v>
      </c>
      <c r="E448" t="s">
        <v>6639</v>
      </c>
      <c r="F448" t="s">
        <v>7131</v>
      </c>
      <c r="G448" t="s">
        <v>7143</v>
      </c>
      <c r="H448" t="s">
        <v>7149</v>
      </c>
      <c r="I448" t="s">
        <v>7155</v>
      </c>
      <c r="J448">
        <v>2</v>
      </c>
      <c r="K448">
        <v>4.5</v>
      </c>
      <c r="L448">
        <v>10</v>
      </c>
      <c r="M448">
        <v>8.1</v>
      </c>
      <c r="N448" t="s">
        <v>7156</v>
      </c>
      <c r="O448" t="s">
        <v>7162</v>
      </c>
      <c r="P448" t="s">
        <v>7166</v>
      </c>
      <c r="Q448">
        <v>3.3</v>
      </c>
      <c r="R448" t="s">
        <v>7173</v>
      </c>
      <c r="S448" t="s">
        <v>7176</v>
      </c>
      <c r="T448">
        <v>44</v>
      </c>
      <c r="U448" t="s">
        <v>7181</v>
      </c>
      <c r="V448" t="s">
        <v>5387</v>
      </c>
    </row>
    <row r="449" spans="1:22" x14ac:dyDescent="0.3">
      <c r="A449" t="s">
        <v>1009</v>
      </c>
      <c r="B449" t="s">
        <v>5132</v>
      </c>
      <c r="C449" t="s">
        <v>5390</v>
      </c>
      <c r="D449" t="s">
        <v>5857</v>
      </c>
      <c r="E449" t="s">
        <v>6520</v>
      </c>
      <c r="F449" t="s">
        <v>7129</v>
      </c>
      <c r="G449" t="s">
        <v>7147</v>
      </c>
      <c r="H449" t="s">
        <v>7152</v>
      </c>
      <c r="I449" t="s">
        <v>7155</v>
      </c>
      <c r="J449">
        <v>3</v>
      </c>
      <c r="K449">
        <v>5</v>
      </c>
      <c r="L449">
        <v>10</v>
      </c>
      <c r="M449">
        <v>13.5</v>
      </c>
      <c r="N449" t="s">
        <v>7158</v>
      </c>
      <c r="O449" t="s">
        <v>7162</v>
      </c>
      <c r="P449" t="s">
        <v>7167</v>
      </c>
      <c r="Q449">
        <v>3.1</v>
      </c>
      <c r="R449" t="s">
        <v>7173</v>
      </c>
      <c r="S449" t="s">
        <v>7176</v>
      </c>
      <c r="T449">
        <v>44</v>
      </c>
      <c r="U449" t="s">
        <v>7181</v>
      </c>
      <c r="V449" t="s">
        <v>5390</v>
      </c>
    </row>
    <row r="450" spans="1:22" x14ac:dyDescent="0.3">
      <c r="A450" t="s">
        <v>1064</v>
      </c>
      <c r="B450" t="s">
        <v>5201</v>
      </c>
      <c r="C450" t="s">
        <v>5391</v>
      </c>
      <c r="D450" t="s">
        <v>5994</v>
      </c>
      <c r="E450" t="s">
        <v>6462</v>
      </c>
      <c r="F450" t="s">
        <v>7130</v>
      </c>
      <c r="G450" t="s">
        <v>7132</v>
      </c>
      <c r="H450" t="s">
        <v>7148</v>
      </c>
      <c r="I450" t="s">
        <v>7154</v>
      </c>
      <c r="J450">
        <v>2</v>
      </c>
      <c r="K450">
        <v>2.5</v>
      </c>
      <c r="L450">
        <v>10</v>
      </c>
      <c r="M450">
        <v>4.5</v>
      </c>
      <c r="N450" t="s">
        <v>7158</v>
      </c>
      <c r="O450" t="s">
        <v>7162</v>
      </c>
      <c r="P450" t="s">
        <v>7167</v>
      </c>
      <c r="Q450">
        <v>4.3</v>
      </c>
      <c r="R450" t="s">
        <v>7173</v>
      </c>
      <c r="S450" t="s">
        <v>7176</v>
      </c>
      <c r="T450">
        <v>33</v>
      </c>
      <c r="U450" t="s">
        <v>7181</v>
      </c>
      <c r="V450" t="s">
        <v>5391</v>
      </c>
    </row>
    <row r="451" spans="1:22" x14ac:dyDescent="0.3">
      <c r="A451" t="s">
        <v>1115</v>
      </c>
      <c r="B451" t="s">
        <v>5105</v>
      </c>
      <c r="C451" t="s">
        <v>5386</v>
      </c>
      <c r="D451" t="s">
        <v>5939</v>
      </c>
      <c r="E451" t="s">
        <v>6746</v>
      </c>
      <c r="F451" t="s">
        <v>7130</v>
      </c>
      <c r="G451" t="s">
        <v>7145</v>
      </c>
      <c r="H451" t="s">
        <v>7148</v>
      </c>
      <c r="I451" t="s">
        <v>7154</v>
      </c>
      <c r="J451">
        <v>2</v>
      </c>
      <c r="K451">
        <v>2</v>
      </c>
      <c r="L451">
        <v>10</v>
      </c>
      <c r="M451">
        <v>3.6</v>
      </c>
      <c r="N451" t="s">
        <v>7156</v>
      </c>
      <c r="O451" t="s">
        <v>7162</v>
      </c>
      <c r="P451" t="s">
        <v>7167</v>
      </c>
      <c r="Q451">
        <v>3.6</v>
      </c>
      <c r="R451" t="s">
        <v>7171</v>
      </c>
      <c r="S451" t="s">
        <v>7175</v>
      </c>
      <c r="T451">
        <v>33</v>
      </c>
      <c r="U451" t="s">
        <v>7181</v>
      </c>
      <c r="V451" t="s">
        <v>5386</v>
      </c>
    </row>
    <row r="452" spans="1:22" x14ac:dyDescent="0.3">
      <c r="A452" t="s">
        <v>1141</v>
      </c>
      <c r="B452" t="s">
        <v>5134</v>
      </c>
      <c r="C452" t="s">
        <v>5388</v>
      </c>
      <c r="D452" t="s">
        <v>5568</v>
      </c>
      <c r="E452" t="s">
        <v>6527</v>
      </c>
      <c r="F452" t="s">
        <v>7129</v>
      </c>
      <c r="G452" t="s">
        <v>7133</v>
      </c>
      <c r="H452" t="s">
        <v>7149</v>
      </c>
      <c r="I452" t="s">
        <v>7154</v>
      </c>
      <c r="J452">
        <v>3</v>
      </c>
      <c r="K452">
        <v>2.5</v>
      </c>
      <c r="L452">
        <v>0</v>
      </c>
      <c r="M452">
        <v>7.5</v>
      </c>
      <c r="N452" t="s">
        <v>7157</v>
      </c>
      <c r="O452" t="s">
        <v>7162</v>
      </c>
      <c r="P452" t="s">
        <v>7168</v>
      </c>
      <c r="Q452">
        <v>4.3</v>
      </c>
      <c r="R452" t="s">
        <v>7171</v>
      </c>
      <c r="S452" t="s">
        <v>7176</v>
      </c>
      <c r="T452">
        <v>44</v>
      </c>
      <c r="U452" t="s">
        <v>7181</v>
      </c>
      <c r="V452" t="s">
        <v>5388</v>
      </c>
    </row>
    <row r="453" spans="1:22" x14ac:dyDescent="0.3">
      <c r="A453" t="s">
        <v>1206</v>
      </c>
      <c r="B453" t="s">
        <v>5118</v>
      </c>
      <c r="C453" t="s">
        <v>5387</v>
      </c>
      <c r="D453" t="s">
        <v>5538</v>
      </c>
      <c r="E453" t="s">
        <v>6887</v>
      </c>
      <c r="F453" t="s">
        <v>7130</v>
      </c>
      <c r="G453" t="s">
        <v>7143</v>
      </c>
      <c r="H453" t="s">
        <v>7149</v>
      </c>
      <c r="I453" t="s">
        <v>7155</v>
      </c>
      <c r="J453">
        <v>1</v>
      </c>
      <c r="K453">
        <v>4.5</v>
      </c>
      <c r="L453">
        <v>10</v>
      </c>
      <c r="M453">
        <v>4.05</v>
      </c>
      <c r="N453" t="s">
        <v>7158</v>
      </c>
      <c r="O453" t="s">
        <v>7162</v>
      </c>
      <c r="P453" t="s">
        <v>7170</v>
      </c>
      <c r="Q453">
        <v>4.3</v>
      </c>
      <c r="R453" t="s">
        <v>7171</v>
      </c>
      <c r="S453" t="s">
        <v>7175</v>
      </c>
      <c r="T453">
        <v>44</v>
      </c>
      <c r="U453" t="s">
        <v>7181</v>
      </c>
      <c r="V453" t="s">
        <v>5387</v>
      </c>
    </row>
    <row r="454" spans="1:22" x14ac:dyDescent="0.3">
      <c r="A454" t="s">
        <v>1241</v>
      </c>
      <c r="B454" t="s">
        <v>5071</v>
      </c>
      <c r="C454" t="s">
        <v>5385</v>
      </c>
      <c r="D454" t="s">
        <v>5798</v>
      </c>
      <c r="E454" t="s">
        <v>6301</v>
      </c>
      <c r="F454" t="s">
        <v>7131</v>
      </c>
      <c r="G454" t="s">
        <v>7144</v>
      </c>
      <c r="H454" t="s">
        <v>7149</v>
      </c>
      <c r="I454" t="s">
        <v>7154</v>
      </c>
      <c r="J454">
        <v>3</v>
      </c>
      <c r="K454">
        <v>3.5</v>
      </c>
      <c r="L454">
        <v>15</v>
      </c>
      <c r="M454">
        <v>8.92</v>
      </c>
      <c r="N454" t="s">
        <v>7157</v>
      </c>
      <c r="O454" t="s">
        <v>7162</v>
      </c>
      <c r="P454" t="s">
        <v>7166</v>
      </c>
      <c r="Q454">
        <v>4.8</v>
      </c>
      <c r="R454" t="s">
        <v>7172</v>
      </c>
      <c r="S454" t="s">
        <v>7176</v>
      </c>
      <c r="T454">
        <v>28</v>
      </c>
      <c r="U454" t="s">
        <v>7181</v>
      </c>
      <c r="V454" t="s">
        <v>5385</v>
      </c>
    </row>
    <row r="455" spans="1:22" x14ac:dyDescent="0.3">
      <c r="A455" t="s">
        <v>1715</v>
      </c>
      <c r="B455" t="s">
        <v>5132</v>
      </c>
      <c r="C455" t="s">
        <v>5390</v>
      </c>
      <c r="D455" t="s">
        <v>5841</v>
      </c>
      <c r="E455" t="s">
        <v>6876</v>
      </c>
      <c r="F455" t="s">
        <v>7129</v>
      </c>
      <c r="G455" t="s">
        <v>7133</v>
      </c>
      <c r="H455" t="s">
        <v>7149</v>
      </c>
      <c r="I455" t="s">
        <v>7155</v>
      </c>
      <c r="J455">
        <v>3</v>
      </c>
      <c r="K455">
        <v>2.5</v>
      </c>
      <c r="L455">
        <v>15</v>
      </c>
      <c r="M455">
        <v>6.38</v>
      </c>
      <c r="N455" t="s">
        <v>7158</v>
      </c>
      <c r="O455" t="s">
        <v>7162</v>
      </c>
      <c r="P455" t="s">
        <v>7166</v>
      </c>
      <c r="Q455">
        <v>4.2</v>
      </c>
      <c r="R455" t="s">
        <v>7172</v>
      </c>
      <c r="S455" t="s">
        <v>7176</v>
      </c>
      <c r="T455">
        <v>38</v>
      </c>
      <c r="U455" t="s">
        <v>7181</v>
      </c>
      <c r="V455" t="s">
        <v>5390</v>
      </c>
    </row>
    <row r="456" spans="1:22" x14ac:dyDescent="0.3">
      <c r="A456" t="s">
        <v>1738</v>
      </c>
      <c r="B456" t="s">
        <v>5079</v>
      </c>
      <c r="C456" t="s">
        <v>5389</v>
      </c>
      <c r="D456" t="s">
        <v>5480</v>
      </c>
      <c r="E456" t="s">
        <v>6697</v>
      </c>
      <c r="F456" t="s">
        <v>7131</v>
      </c>
      <c r="G456" t="s">
        <v>7132</v>
      </c>
      <c r="H456" t="s">
        <v>7148</v>
      </c>
      <c r="I456" t="s">
        <v>7153</v>
      </c>
      <c r="J456">
        <v>3</v>
      </c>
      <c r="K456">
        <v>2.5</v>
      </c>
      <c r="L456">
        <v>15</v>
      </c>
      <c r="M456">
        <v>6.38</v>
      </c>
      <c r="N456" t="s">
        <v>7156</v>
      </c>
      <c r="O456" t="s">
        <v>7162</v>
      </c>
      <c r="P456" t="s">
        <v>7165</v>
      </c>
      <c r="Q456">
        <v>4.5</v>
      </c>
      <c r="R456" t="s">
        <v>7172</v>
      </c>
      <c r="S456" t="s">
        <v>7176</v>
      </c>
      <c r="T456">
        <v>34</v>
      </c>
      <c r="U456" t="s">
        <v>7181</v>
      </c>
      <c r="V456" t="s">
        <v>5389</v>
      </c>
    </row>
    <row r="457" spans="1:22" x14ac:dyDescent="0.3">
      <c r="A457" t="s">
        <v>1753</v>
      </c>
      <c r="B457" t="s">
        <v>5356</v>
      </c>
      <c r="C457" t="s">
        <v>5387</v>
      </c>
      <c r="D457" t="s">
        <v>5696</v>
      </c>
      <c r="E457" t="s">
        <v>6310</v>
      </c>
      <c r="F457" t="s">
        <v>7130</v>
      </c>
      <c r="G457" t="s">
        <v>7136</v>
      </c>
      <c r="H457" t="s">
        <v>7151</v>
      </c>
      <c r="I457" t="s">
        <v>7153</v>
      </c>
      <c r="J457">
        <v>4</v>
      </c>
      <c r="K457">
        <v>4</v>
      </c>
      <c r="L457">
        <v>0</v>
      </c>
      <c r="M457">
        <v>16</v>
      </c>
      <c r="N457" t="s">
        <v>7156</v>
      </c>
      <c r="O457" t="s">
        <v>7162</v>
      </c>
      <c r="P457" t="s">
        <v>7169</v>
      </c>
      <c r="Q457">
        <v>4.8</v>
      </c>
      <c r="R457" t="s">
        <v>7172</v>
      </c>
      <c r="S457" t="s">
        <v>7175</v>
      </c>
      <c r="T457">
        <v>44</v>
      </c>
      <c r="U457" t="s">
        <v>7181</v>
      </c>
      <c r="V457" t="s">
        <v>5387</v>
      </c>
    </row>
    <row r="458" spans="1:22" x14ac:dyDescent="0.3">
      <c r="A458" t="s">
        <v>1828</v>
      </c>
      <c r="B458" t="s">
        <v>5268</v>
      </c>
      <c r="C458" t="s">
        <v>5386</v>
      </c>
      <c r="D458" t="s">
        <v>5830</v>
      </c>
      <c r="E458" t="s">
        <v>6990</v>
      </c>
      <c r="F458" t="s">
        <v>7131</v>
      </c>
      <c r="G458" t="s">
        <v>7136</v>
      </c>
      <c r="H458" t="s">
        <v>7151</v>
      </c>
      <c r="I458" t="s">
        <v>7155</v>
      </c>
      <c r="J458">
        <v>3</v>
      </c>
      <c r="K458">
        <v>4</v>
      </c>
      <c r="L458">
        <v>5</v>
      </c>
      <c r="M458">
        <v>11.4</v>
      </c>
      <c r="N458" t="s">
        <v>7158</v>
      </c>
      <c r="O458" t="s">
        <v>7162</v>
      </c>
      <c r="P458" t="s">
        <v>7164</v>
      </c>
      <c r="Q458">
        <v>4.5</v>
      </c>
      <c r="R458" t="s">
        <v>7172</v>
      </c>
      <c r="S458" t="s">
        <v>7176</v>
      </c>
      <c r="T458">
        <v>45</v>
      </c>
      <c r="U458" t="s">
        <v>7181</v>
      </c>
      <c r="V458" t="s">
        <v>5386</v>
      </c>
    </row>
    <row r="459" spans="1:22" x14ac:dyDescent="0.3">
      <c r="A459" t="s">
        <v>1899</v>
      </c>
      <c r="B459" t="s">
        <v>5087</v>
      </c>
      <c r="C459" t="s">
        <v>5391</v>
      </c>
      <c r="D459" t="s">
        <v>5819</v>
      </c>
      <c r="E459" t="s">
        <v>6806</v>
      </c>
      <c r="F459" t="s">
        <v>7129</v>
      </c>
      <c r="G459" t="s">
        <v>7141</v>
      </c>
      <c r="H459" t="s">
        <v>7149</v>
      </c>
      <c r="I459" t="s">
        <v>7155</v>
      </c>
      <c r="J459">
        <v>3</v>
      </c>
      <c r="K459">
        <v>3</v>
      </c>
      <c r="L459">
        <v>0</v>
      </c>
      <c r="M459">
        <v>9</v>
      </c>
      <c r="N459" t="s">
        <v>7158</v>
      </c>
      <c r="O459" t="s">
        <v>7162</v>
      </c>
      <c r="P459" t="s">
        <v>7168</v>
      </c>
      <c r="Q459">
        <v>4.0999999999999996</v>
      </c>
      <c r="R459" t="s">
        <v>7171</v>
      </c>
      <c r="S459" t="s">
        <v>7174</v>
      </c>
      <c r="T459">
        <v>33</v>
      </c>
      <c r="U459" t="s">
        <v>7181</v>
      </c>
      <c r="V459" t="s">
        <v>5391</v>
      </c>
    </row>
    <row r="460" spans="1:22" x14ac:dyDescent="0.3">
      <c r="A460" t="s">
        <v>1967</v>
      </c>
      <c r="B460" t="s">
        <v>5242</v>
      </c>
      <c r="C460" t="s">
        <v>5387</v>
      </c>
      <c r="D460" t="s">
        <v>5642</v>
      </c>
      <c r="E460" t="s">
        <v>6907</v>
      </c>
      <c r="F460" t="s">
        <v>7130</v>
      </c>
      <c r="G460" t="s">
        <v>7139</v>
      </c>
      <c r="H460" t="s">
        <v>7148</v>
      </c>
      <c r="I460" t="s">
        <v>7153</v>
      </c>
      <c r="J460">
        <v>1</v>
      </c>
      <c r="K460">
        <v>3</v>
      </c>
      <c r="L460">
        <v>10</v>
      </c>
      <c r="M460">
        <v>2.7</v>
      </c>
      <c r="N460" t="s">
        <v>7158</v>
      </c>
      <c r="O460" t="s">
        <v>7162</v>
      </c>
      <c r="P460" t="s">
        <v>7167</v>
      </c>
      <c r="Q460">
        <v>3.8</v>
      </c>
      <c r="R460" t="s">
        <v>7172</v>
      </c>
      <c r="S460" t="s">
        <v>7176</v>
      </c>
      <c r="T460">
        <v>33</v>
      </c>
      <c r="U460" t="s">
        <v>7181</v>
      </c>
      <c r="V460" t="s">
        <v>5387</v>
      </c>
    </row>
    <row r="461" spans="1:22" x14ac:dyDescent="0.3">
      <c r="A461" t="s">
        <v>1970</v>
      </c>
      <c r="B461" t="s">
        <v>5044</v>
      </c>
      <c r="C461" t="s">
        <v>5389</v>
      </c>
      <c r="D461" t="s">
        <v>5862</v>
      </c>
      <c r="E461" t="s">
        <v>6517</v>
      </c>
      <c r="F461" t="s">
        <v>7129</v>
      </c>
      <c r="G461" t="s">
        <v>7138</v>
      </c>
      <c r="H461" t="s">
        <v>7152</v>
      </c>
      <c r="I461" t="s">
        <v>7155</v>
      </c>
      <c r="J461">
        <v>4</v>
      </c>
      <c r="K461">
        <v>5.5</v>
      </c>
      <c r="L461">
        <v>15</v>
      </c>
      <c r="M461">
        <v>18.7</v>
      </c>
      <c r="N461" t="s">
        <v>7157</v>
      </c>
      <c r="O461" t="s">
        <v>7162</v>
      </c>
      <c r="P461" t="s">
        <v>7168</v>
      </c>
      <c r="Q461">
        <v>5</v>
      </c>
      <c r="R461" t="s">
        <v>7171</v>
      </c>
      <c r="S461" t="s">
        <v>7175</v>
      </c>
      <c r="T461">
        <v>25</v>
      </c>
      <c r="U461" t="s">
        <v>7181</v>
      </c>
      <c r="V461" t="s">
        <v>5389</v>
      </c>
    </row>
    <row r="462" spans="1:22" x14ac:dyDescent="0.3">
      <c r="A462" t="s">
        <v>2009</v>
      </c>
      <c r="B462" t="s">
        <v>5076</v>
      </c>
      <c r="C462" t="s">
        <v>5386</v>
      </c>
      <c r="D462" t="s">
        <v>6154</v>
      </c>
      <c r="E462" t="s">
        <v>6462</v>
      </c>
      <c r="F462" t="s">
        <v>7130</v>
      </c>
      <c r="G462" t="s">
        <v>7137</v>
      </c>
      <c r="H462" t="s">
        <v>7150</v>
      </c>
      <c r="I462" t="s">
        <v>7155</v>
      </c>
      <c r="J462">
        <v>3</v>
      </c>
      <c r="K462">
        <v>3</v>
      </c>
      <c r="L462">
        <v>5</v>
      </c>
      <c r="M462">
        <v>8.5500000000000007</v>
      </c>
      <c r="N462" t="s">
        <v>7158</v>
      </c>
      <c r="O462" t="s">
        <v>7162</v>
      </c>
      <c r="P462" t="s">
        <v>7167</v>
      </c>
      <c r="Q462">
        <v>4.7</v>
      </c>
      <c r="R462" t="s">
        <v>7173</v>
      </c>
      <c r="S462" t="s">
        <v>7174</v>
      </c>
      <c r="T462">
        <v>33</v>
      </c>
      <c r="U462" t="s">
        <v>7181</v>
      </c>
      <c r="V462" t="s">
        <v>5386</v>
      </c>
    </row>
    <row r="463" spans="1:22" x14ac:dyDescent="0.3">
      <c r="A463" t="s">
        <v>2014</v>
      </c>
      <c r="B463" t="s">
        <v>5371</v>
      </c>
      <c r="C463" t="s">
        <v>5389</v>
      </c>
      <c r="D463" t="s">
        <v>5839</v>
      </c>
      <c r="E463" t="s">
        <v>6641</v>
      </c>
      <c r="F463" t="s">
        <v>7129</v>
      </c>
      <c r="G463" t="s">
        <v>7146</v>
      </c>
      <c r="H463" t="s">
        <v>7151</v>
      </c>
      <c r="I463" t="s">
        <v>7155</v>
      </c>
      <c r="J463">
        <v>1</v>
      </c>
      <c r="K463">
        <v>3.8</v>
      </c>
      <c r="L463">
        <v>0</v>
      </c>
      <c r="M463">
        <v>3.8</v>
      </c>
      <c r="N463" t="s">
        <v>7157</v>
      </c>
      <c r="O463" t="s">
        <v>7162</v>
      </c>
      <c r="P463" t="s">
        <v>7168</v>
      </c>
      <c r="Q463">
        <v>3.1</v>
      </c>
      <c r="R463" t="s">
        <v>7171</v>
      </c>
      <c r="S463" t="s">
        <v>7175</v>
      </c>
      <c r="T463">
        <v>27</v>
      </c>
      <c r="U463" t="s">
        <v>7181</v>
      </c>
      <c r="V463" t="s">
        <v>5389</v>
      </c>
    </row>
    <row r="464" spans="1:22" x14ac:dyDescent="0.3">
      <c r="A464" t="s">
        <v>2025</v>
      </c>
      <c r="B464" t="s">
        <v>5132</v>
      </c>
      <c r="C464" t="s">
        <v>5390</v>
      </c>
      <c r="D464" t="s">
        <v>5769</v>
      </c>
      <c r="E464" t="s">
        <v>6301</v>
      </c>
      <c r="F464" t="s">
        <v>7130</v>
      </c>
      <c r="G464" t="s">
        <v>7132</v>
      </c>
      <c r="H464" t="s">
        <v>7148</v>
      </c>
      <c r="I464" t="s">
        <v>7153</v>
      </c>
      <c r="J464">
        <v>1</v>
      </c>
      <c r="K464">
        <v>2.5</v>
      </c>
      <c r="L464">
        <v>0</v>
      </c>
      <c r="M464">
        <v>2.5</v>
      </c>
      <c r="N464" t="s">
        <v>7158</v>
      </c>
      <c r="O464" t="s">
        <v>7162</v>
      </c>
      <c r="P464" t="s">
        <v>7168</v>
      </c>
      <c r="Q464">
        <v>4.7</v>
      </c>
      <c r="R464" t="s">
        <v>7171</v>
      </c>
      <c r="S464" t="s">
        <v>7174</v>
      </c>
      <c r="T464">
        <v>41</v>
      </c>
      <c r="U464" t="s">
        <v>7181</v>
      </c>
      <c r="V464" t="s">
        <v>5390</v>
      </c>
    </row>
    <row r="465" spans="1:22" x14ac:dyDescent="0.3">
      <c r="A465" t="s">
        <v>2103</v>
      </c>
      <c r="B465" t="s">
        <v>5134</v>
      </c>
      <c r="C465" t="s">
        <v>5388</v>
      </c>
      <c r="D465" t="s">
        <v>5696</v>
      </c>
      <c r="E465" t="s">
        <v>6803</v>
      </c>
      <c r="F465" t="s">
        <v>7129</v>
      </c>
      <c r="G465" t="s">
        <v>7145</v>
      </c>
      <c r="H465" t="s">
        <v>7148</v>
      </c>
      <c r="I465" t="s">
        <v>7153</v>
      </c>
      <c r="J465">
        <v>3</v>
      </c>
      <c r="K465">
        <v>2</v>
      </c>
      <c r="L465">
        <v>5</v>
      </c>
      <c r="M465">
        <v>5.7</v>
      </c>
      <c r="N465" t="s">
        <v>7158</v>
      </c>
      <c r="O465" t="s">
        <v>7162</v>
      </c>
      <c r="P465" t="s">
        <v>7164</v>
      </c>
      <c r="Q465">
        <v>4.9000000000000004</v>
      </c>
      <c r="R465" t="s">
        <v>7172</v>
      </c>
      <c r="S465" t="s">
        <v>7176</v>
      </c>
      <c r="T465">
        <v>45</v>
      </c>
      <c r="U465" t="s">
        <v>7181</v>
      </c>
      <c r="V465" t="s">
        <v>5388</v>
      </c>
    </row>
    <row r="466" spans="1:22" x14ac:dyDescent="0.3">
      <c r="A466" t="s">
        <v>2164</v>
      </c>
      <c r="B466" t="s">
        <v>5383</v>
      </c>
      <c r="C466" t="s">
        <v>5388</v>
      </c>
      <c r="D466" t="s">
        <v>5602</v>
      </c>
      <c r="E466" t="s">
        <v>6975</v>
      </c>
      <c r="F466" t="s">
        <v>7130</v>
      </c>
      <c r="G466" t="s">
        <v>7136</v>
      </c>
      <c r="H466" t="s">
        <v>7151</v>
      </c>
      <c r="I466" t="s">
        <v>7155</v>
      </c>
      <c r="J466">
        <v>4</v>
      </c>
      <c r="K466">
        <v>4</v>
      </c>
      <c r="L466">
        <v>0</v>
      </c>
      <c r="M466">
        <v>16</v>
      </c>
      <c r="N466" t="s">
        <v>7157</v>
      </c>
      <c r="O466" t="s">
        <v>7162</v>
      </c>
      <c r="P466" t="s">
        <v>7165</v>
      </c>
      <c r="Q466">
        <v>4.5</v>
      </c>
      <c r="R466" t="s">
        <v>7172</v>
      </c>
      <c r="S466" t="s">
        <v>7176</v>
      </c>
      <c r="T466">
        <v>41</v>
      </c>
      <c r="U466" t="s">
        <v>7181</v>
      </c>
      <c r="V466" t="s">
        <v>5388</v>
      </c>
    </row>
    <row r="467" spans="1:22" x14ac:dyDescent="0.3">
      <c r="A467" t="s">
        <v>2403</v>
      </c>
      <c r="B467" t="s">
        <v>5337</v>
      </c>
      <c r="C467" t="s">
        <v>5389</v>
      </c>
      <c r="D467" t="s">
        <v>5565</v>
      </c>
      <c r="E467" t="s">
        <v>6335</v>
      </c>
      <c r="F467" t="s">
        <v>7129</v>
      </c>
      <c r="G467" t="s">
        <v>7143</v>
      </c>
      <c r="H467" t="s">
        <v>7149</v>
      </c>
      <c r="I467" t="s">
        <v>7155</v>
      </c>
      <c r="J467">
        <v>3</v>
      </c>
      <c r="K467">
        <v>4.5</v>
      </c>
      <c r="L467">
        <v>5</v>
      </c>
      <c r="M467">
        <v>12.82</v>
      </c>
      <c r="N467" t="s">
        <v>7158</v>
      </c>
      <c r="O467" t="s">
        <v>7162</v>
      </c>
      <c r="P467" t="s">
        <v>7167</v>
      </c>
      <c r="Q467">
        <v>3.8</v>
      </c>
      <c r="R467" t="s">
        <v>7173</v>
      </c>
      <c r="S467" t="s">
        <v>7176</v>
      </c>
      <c r="T467">
        <v>34</v>
      </c>
      <c r="U467" t="s">
        <v>7181</v>
      </c>
      <c r="V467" t="s">
        <v>5389</v>
      </c>
    </row>
    <row r="468" spans="1:22" x14ac:dyDescent="0.3">
      <c r="A468" t="s">
        <v>2430</v>
      </c>
      <c r="B468" t="s">
        <v>5102</v>
      </c>
      <c r="C468" t="s">
        <v>5388</v>
      </c>
      <c r="D468" t="s">
        <v>5479</v>
      </c>
      <c r="E468" t="s">
        <v>6593</v>
      </c>
      <c r="F468" t="s">
        <v>7130</v>
      </c>
      <c r="G468" t="s">
        <v>7132</v>
      </c>
      <c r="H468" t="s">
        <v>7148</v>
      </c>
      <c r="I468" t="s">
        <v>7155</v>
      </c>
      <c r="J468">
        <v>1</v>
      </c>
      <c r="K468">
        <v>2.5</v>
      </c>
      <c r="L468">
        <v>15</v>
      </c>
      <c r="M468">
        <v>2.12</v>
      </c>
      <c r="N468" t="s">
        <v>7156</v>
      </c>
      <c r="O468" t="s">
        <v>7162</v>
      </c>
      <c r="P468" t="s">
        <v>7166</v>
      </c>
      <c r="Q468">
        <v>4.7</v>
      </c>
      <c r="R468" t="s">
        <v>7171</v>
      </c>
      <c r="S468" t="s">
        <v>7175</v>
      </c>
      <c r="T468">
        <v>38</v>
      </c>
      <c r="U468" t="s">
        <v>7181</v>
      </c>
      <c r="V468" t="s">
        <v>5388</v>
      </c>
    </row>
    <row r="469" spans="1:22" x14ac:dyDescent="0.3">
      <c r="A469" t="s">
        <v>2431</v>
      </c>
      <c r="B469" t="s">
        <v>5192</v>
      </c>
      <c r="C469" t="s">
        <v>5390</v>
      </c>
      <c r="D469" t="s">
        <v>6033</v>
      </c>
      <c r="E469" t="s">
        <v>7012</v>
      </c>
      <c r="F469" t="s">
        <v>7130</v>
      </c>
      <c r="G469" t="s">
        <v>7143</v>
      </c>
      <c r="H469" t="s">
        <v>7149</v>
      </c>
      <c r="I469" t="s">
        <v>7154</v>
      </c>
      <c r="J469">
        <v>1</v>
      </c>
      <c r="K469">
        <v>4.5</v>
      </c>
      <c r="L469">
        <v>5</v>
      </c>
      <c r="M469">
        <v>4.2699999999999996</v>
      </c>
      <c r="N469" t="s">
        <v>7157</v>
      </c>
      <c r="O469" t="s">
        <v>7162</v>
      </c>
      <c r="P469" t="s">
        <v>7164</v>
      </c>
      <c r="Q469">
        <v>3.4</v>
      </c>
      <c r="R469" t="s">
        <v>7172</v>
      </c>
      <c r="S469" t="s">
        <v>7176</v>
      </c>
      <c r="T469">
        <v>37</v>
      </c>
      <c r="U469" t="s">
        <v>7181</v>
      </c>
      <c r="V469" t="s">
        <v>5390</v>
      </c>
    </row>
    <row r="470" spans="1:22" x14ac:dyDescent="0.3">
      <c r="A470" t="s">
        <v>2494</v>
      </c>
      <c r="B470" t="s">
        <v>5156</v>
      </c>
      <c r="C470" t="s">
        <v>5389</v>
      </c>
      <c r="D470" t="s">
        <v>5971</v>
      </c>
      <c r="E470" t="s">
        <v>6918</v>
      </c>
      <c r="F470" t="s">
        <v>7131</v>
      </c>
      <c r="G470" t="s">
        <v>7143</v>
      </c>
      <c r="H470" t="s">
        <v>7149</v>
      </c>
      <c r="I470" t="s">
        <v>7154</v>
      </c>
      <c r="J470">
        <v>2</v>
      </c>
      <c r="K470">
        <v>4.5</v>
      </c>
      <c r="L470">
        <v>0</v>
      </c>
      <c r="M470">
        <v>9</v>
      </c>
      <c r="N470" t="s">
        <v>7157</v>
      </c>
      <c r="O470" t="s">
        <v>7162</v>
      </c>
      <c r="P470" t="s">
        <v>7166</v>
      </c>
      <c r="Q470">
        <v>5</v>
      </c>
      <c r="R470" t="s">
        <v>7173</v>
      </c>
      <c r="S470" t="s">
        <v>7174</v>
      </c>
      <c r="T470">
        <v>33</v>
      </c>
      <c r="U470" t="s">
        <v>7181</v>
      </c>
      <c r="V470" t="s">
        <v>5389</v>
      </c>
    </row>
    <row r="471" spans="1:22" x14ac:dyDescent="0.3">
      <c r="A471" t="s">
        <v>2515</v>
      </c>
      <c r="B471" t="s">
        <v>5359</v>
      </c>
      <c r="C471" t="s">
        <v>5390</v>
      </c>
      <c r="D471" t="s">
        <v>5700</v>
      </c>
      <c r="E471" t="s">
        <v>6365</v>
      </c>
      <c r="F471" t="s">
        <v>7130</v>
      </c>
      <c r="G471" t="s">
        <v>7144</v>
      </c>
      <c r="H471" t="s">
        <v>7149</v>
      </c>
      <c r="I471" t="s">
        <v>7154</v>
      </c>
      <c r="J471">
        <v>3</v>
      </c>
      <c r="K471">
        <v>3.5</v>
      </c>
      <c r="L471">
        <v>0</v>
      </c>
      <c r="M471">
        <v>10.5</v>
      </c>
      <c r="N471" t="s">
        <v>7156</v>
      </c>
      <c r="O471" t="s">
        <v>7162</v>
      </c>
      <c r="P471" t="s">
        <v>7170</v>
      </c>
      <c r="Q471">
        <v>4.4000000000000004</v>
      </c>
      <c r="R471" t="s">
        <v>7173</v>
      </c>
      <c r="S471" t="s">
        <v>7176</v>
      </c>
      <c r="T471">
        <v>35</v>
      </c>
      <c r="U471" t="s">
        <v>7181</v>
      </c>
      <c r="V471" t="s">
        <v>5390</v>
      </c>
    </row>
    <row r="472" spans="1:22" x14ac:dyDescent="0.3">
      <c r="A472" t="s">
        <v>2561</v>
      </c>
      <c r="B472" t="s">
        <v>5351</v>
      </c>
      <c r="C472" t="s">
        <v>5386</v>
      </c>
      <c r="D472" t="s">
        <v>5824</v>
      </c>
      <c r="E472" t="s">
        <v>6733</v>
      </c>
      <c r="F472" t="s">
        <v>7129</v>
      </c>
      <c r="G472" t="s">
        <v>7144</v>
      </c>
      <c r="H472" t="s">
        <v>7149</v>
      </c>
      <c r="I472" t="s">
        <v>7153</v>
      </c>
      <c r="J472">
        <v>2</v>
      </c>
      <c r="K472">
        <v>3.5</v>
      </c>
      <c r="L472">
        <v>5</v>
      </c>
      <c r="M472">
        <v>6.65</v>
      </c>
      <c r="N472" t="s">
        <v>7157</v>
      </c>
      <c r="O472" t="s">
        <v>7162</v>
      </c>
      <c r="P472" t="s">
        <v>7170</v>
      </c>
      <c r="Q472">
        <v>4.9000000000000004</v>
      </c>
      <c r="R472" t="s">
        <v>7173</v>
      </c>
      <c r="S472" t="s">
        <v>7176</v>
      </c>
      <c r="T472">
        <v>28</v>
      </c>
      <c r="U472" t="s">
        <v>7181</v>
      </c>
      <c r="V472" t="s">
        <v>5386</v>
      </c>
    </row>
    <row r="473" spans="1:22" x14ac:dyDescent="0.3">
      <c r="A473" t="s">
        <v>2693</v>
      </c>
      <c r="B473" t="s">
        <v>5201</v>
      </c>
      <c r="C473" t="s">
        <v>5391</v>
      </c>
      <c r="D473" t="s">
        <v>5912</v>
      </c>
      <c r="E473" t="s">
        <v>6291</v>
      </c>
      <c r="F473" t="s">
        <v>7131</v>
      </c>
      <c r="G473" t="s">
        <v>7138</v>
      </c>
      <c r="H473" t="s">
        <v>7152</v>
      </c>
      <c r="I473" t="s">
        <v>7154</v>
      </c>
      <c r="J473">
        <v>2</v>
      </c>
      <c r="K473">
        <v>5.5</v>
      </c>
      <c r="L473">
        <v>15</v>
      </c>
      <c r="M473">
        <v>9.35</v>
      </c>
      <c r="N473" t="s">
        <v>7158</v>
      </c>
      <c r="O473" t="s">
        <v>7162</v>
      </c>
      <c r="P473" t="s">
        <v>7168</v>
      </c>
      <c r="Q473">
        <v>3.4</v>
      </c>
      <c r="R473" t="s">
        <v>7171</v>
      </c>
      <c r="S473" t="s">
        <v>7175</v>
      </c>
      <c r="T473">
        <v>41</v>
      </c>
      <c r="U473" t="s">
        <v>7181</v>
      </c>
      <c r="V473" t="s">
        <v>5391</v>
      </c>
    </row>
    <row r="474" spans="1:22" x14ac:dyDescent="0.3">
      <c r="A474" t="s">
        <v>2699</v>
      </c>
      <c r="B474" t="s">
        <v>5079</v>
      </c>
      <c r="C474" t="s">
        <v>5389</v>
      </c>
      <c r="D474" t="s">
        <v>6110</v>
      </c>
      <c r="E474" t="s">
        <v>7031</v>
      </c>
      <c r="F474" t="s">
        <v>7131</v>
      </c>
      <c r="G474" t="s">
        <v>7137</v>
      </c>
      <c r="H474" t="s">
        <v>7150</v>
      </c>
      <c r="I474" t="s">
        <v>7155</v>
      </c>
      <c r="J474">
        <v>1</v>
      </c>
      <c r="K474">
        <v>3</v>
      </c>
      <c r="L474">
        <v>15</v>
      </c>
      <c r="M474">
        <v>2.5499999999999998</v>
      </c>
      <c r="N474" t="s">
        <v>7156</v>
      </c>
      <c r="O474" t="s">
        <v>7162</v>
      </c>
      <c r="P474" t="s">
        <v>7168</v>
      </c>
      <c r="Q474">
        <v>3.9</v>
      </c>
      <c r="R474" t="s">
        <v>7172</v>
      </c>
      <c r="S474" t="s">
        <v>7175</v>
      </c>
      <c r="T474">
        <v>30</v>
      </c>
      <c r="U474" t="s">
        <v>7181</v>
      </c>
      <c r="V474" t="s">
        <v>5389</v>
      </c>
    </row>
    <row r="475" spans="1:22" x14ac:dyDescent="0.3">
      <c r="A475" t="s">
        <v>2715</v>
      </c>
      <c r="B475" t="s">
        <v>5192</v>
      </c>
      <c r="C475" t="s">
        <v>5390</v>
      </c>
      <c r="D475" t="s">
        <v>6073</v>
      </c>
      <c r="E475" t="s">
        <v>6844</v>
      </c>
      <c r="F475" t="s">
        <v>7130</v>
      </c>
      <c r="G475" t="s">
        <v>7135</v>
      </c>
      <c r="H475" t="s">
        <v>7149</v>
      </c>
      <c r="I475" t="s">
        <v>7153</v>
      </c>
      <c r="J475">
        <v>1</v>
      </c>
      <c r="K475">
        <v>4</v>
      </c>
      <c r="L475">
        <v>15</v>
      </c>
      <c r="M475">
        <v>3.4</v>
      </c>
      <c r="N475" t="s">
        <v>7158</v>
      </c>
      <c r="O475" t="s">
        <v>7162</v>
      </c>
      <c r="P475" t="s">
        <v>7164</v>
      </c>
      <c r="Q475">
        <v>4.5999999999999996</v>
      </c>
      <c r="R475" t="s">
        <v>7172</v>
      </c>
      <c r="S475" t="s">
        <v>7176</v>
      </c>
      <c r="T475">
        <v>35</v>
      </c>
      <c r="U475" t="s">
        <v>7181</v>
      </c>
      <c r="V475" t="s">
        <v>5390</v>
      </c>
    </row>
    <row r="476" spans="1:22" x14ac:dyDescent="0.3">
      <c r="A476" t="s">
        <v>2719</v>
      </c>
      <c r="B476" t="s">
        <v>5118</v>
      </c>
      <c r="C476" t="s">
        <v>5387</v>
      </c>
      <c r="D476" t="s">
        <v>6187</v>
      </c>
      <c r="E476" t="s">
        <v>6633</v>
      </c>
      <c r="F476" t="s">
        <v>7129</v>
      </c>
      <c r="G476" t="s">
        <v>7141</v>
      </c>
      <c r="H476" t="s">
        <v>7149</v>
      </c>
      <c r="I476" t="s">
        <v>7154</v>
      </c>
      <c r="J476">
        <v>2</v>
      </c>
      <c r="K476">
        <v>3</v>
      </c>
      <c r="L476">
        <v>5</v>
      </c>
      <c r="M476">
        <v>5.7</v>
      </c>
      <c r="N476" t="s">
        <v>7157</v>
      </c>
      <c r="O476" t="s">
        <v>7162</v>
      </c>
      <c r="P476" t="s">
        <v>7167</v>
      </c>
      <c r="Q476">
        <v>4.8</v>
      </c>
      <c r="R476" t="s">
        <v>7172</v>
      </c>
      <c r="S476" t="s">
        <v>7176</v>
      </c>
      <c r="T476">
        <v>29</v>
      </c>
      <c r="U476" t="s">
        <v>7181</v>
      </c>
      <c r="V476" t="s">
        <v>5387</v>
      </c>
    </row>
    <row r="477" spans="1:22" x14ac:dyDescent="0.3">
      <c r="A477" t="s">
        <v>2792</v>
      </c>
      <c r="B477" t="s">
        <v>5128</v>
      </c>
      <c r="C477" t="s">
        <v>5390</v>
      </c>
      <c r="D477" t="s">
        <v>5703</v>
      </c>
      <c r="E477" t="s">
        <v>7046</v>
      </c>
      <c r="F477" t="s">
        <v>7130</v>
      </c>
      <c r="G477" t="s">
        <v>7140</v>
      </c>
      <c r="H477" t="s">
        <v>7150</v>
      </c>
      <c r="I477" t="s">
        <v>7153</v>
      </c>
      <c r="J477">
        <v>4</v>
      </c>
      <c r="K477">
        <v>2</v>
      </c>
      <c r="L477">
        <v>5</v>
      </c>
      <c r="M477">
        <v>7.6</v>
      </c>
      <c r="N477" t="s">
        <v>7156</v>
      </c>
      <c r="O477" t="s">
        <v>7162</v>
      </c>
      <c r="P477" t="s">
        <v>7167</v>
      </c>
      <c r="Q477">
        <v>4.5999999999999996</v>
      </c>
      <c r="R477" t="s">
        <v>7172</v>
      </c>
      <c r="S477" t="s">
        <v>7174</v>
      </c>
      <c r="T477">
        <v>38</v>
      </c>
      <c r="U477" t="s">
        <v>7181</v>
      </c>
      <c r="V477" t="s">
        <v>5390</v>
      </c>
    </row>
    <row r="478" spans="1:22" x14ac:dyDescent="0.3">
      <c r="A478" t="s">
        <v>2815</v>
      </c>
      <c r="B478" t="s">
        <v>5024</v>
      </c>
      <c r="C478" t="s">
        <v>5388</v>
      </c>
      <c r="D478" t="s">
        <v>5920</v>
      </c>
      <c r="E478" t="s">
        <v>7090</v>
      </c>
      <c r="F478" t="s">
        <v>7131</v>
      </c>
      <c r="G478" t="s">
        <v>7146</v>
      </c>
      <c r="H478" t="s">
        <v>7151</v>
      </c>
      <c r="I478" t="s">
        <v>7153</v>
      </c>
      <c r="J478">
        <v>1</v>
      </c>
      <c r="K478">
        <v>3.8</v>
      </c>
      <c r="L478">
        <v>10</v>
      </c>
      <c r="M478">
        <v>3.42</v>
      </c>
      <c r="N478" t="s">
        <v>7158</v>
      </c>
      <c r="O478" t="s">
        <v>7162</v>
      </c>
      <c r="P478" t="s">
        <v>7170</v>
      </c>
      <c r="Q478">
        <v>3.1</v>
      </c>
      <c r="R478" t="s">
        <v>7172</v>
      </c>
      <c r="S478" t="s">
        <v>7175</v>
      </c>
      <c r="T478">
        <v>30</v>
      </c>
      <c r="U478" t="s">
        <v>7181</v>
      </c>
      <c r="V478" t="s">
        <v>5388</v>
      </c>
    </row>
    <row r="479" spans="1:22" x14ac:dyDescent="0.3">
      <c r="A479" t="s">
        <v>2853</v>
      </c>
      <c r="B479" t="s">
        <v>5201</v>
      </c>
      <c r="C479" t="s">
        <v>5391</v>
      </c>
      <c r="D479" t="s">
        <v>5463</v>
      </c>
      <c r="E479" t="s">
        <v>6623</v>
      </c>
      <c r="F479" t="s">
        <v>7131</v>
      </c>
      <c r="G479" t="s">
        <v>7147</v>
      </c>
      <c r="H479" t="s">
        <v>7152</v>
      </c>
      <c r="I479" t="s">
        <v>7153</v>
      </c>
      <c r="J479">
        <v>1</v>
      </c>
      <c r="K479">
        <v>5</v>
      </c>
      <c r="L479">
        <v>0</v>
      </c>
      <c r="M479">
        <v>5</v>
      </c>
      <c r="N479" t="s">
        <v>7158</v>
      </c>
      <c r="O479" t="s">
        <v>7162</v>
      </c>
      <c r="P479" t="s">
        <v>7169</v>
      </c>
      <c r="Q479">
        <v>3</v>
      </c>
      <c r="R479" t="s">
        <v>7172</v>
      </c>
      <c r="S479" t="s">
        <v>7176</v>
      </c>
      <c r="T479">
        <v>28</v>
      </c>
      <c r="U479" t="s">
        <v>7181</v>
      </c>
      <c r="V479" t="s">
        <v>5391</v>
      </c>
    </row>
    <row r="480" spans="1:22" x14ac:dyDescent="0.3">
      <c r="A480" t="s">
        <v>2958</v>
      </c>
      <c r="B480" t="s">
        <v>5079</v>
      </c>
      <c r="C480" t="s">
        <v>5389</v>
      </c>
      <c r="D480" t="s">
        <v>6189</v>
      </c>
      <c r="E480" t="s">
        <v>7004</v>
      </c>
      <c r="F480" t="s">
        <v>7129</v>
      </c>
      <c r="G480" t="s">
        <v>7132</v>
      </c>
      <c r="H480" t="s">
        <v>7148</v>
      </c>
      <c r="I480" t="s">
        <v>7153</v>
      </c>
      <c r="J480">
        <v>3</v>
      </c>
      <c r="K480">
        <v>2.5</v>
      </c>
      <c r="L480">
        <v>15</v>
      </c>
      <c r="M480">
        <v>6.38</v>
      </c>
      <c r="N480" t="s">
        <v>7158</v>
      </c>
      <c r="O480" t="s">
        <v>7162</v>
      </c>
      <c r="P480" t="s">
        <v>7166</v>
      </c>
      <c r="Q480">
        <v>3.5</v>
      </c>
      <c r="R480" t="s">
        <v>7171</v>
      </c>
      <c r="S480" t="s">
        <v>7174</v>
      </c>
      <c r="T480">
        <v>43</v>
      </c>
      <c r="U480" t="s">
        <v>7181</v>
      </c>
      <c r="V480" t="s">
        <v>5389</v>
      </c>
    </row>
    <row r="481" spans="1:22" x14ac:dyDescent="0.3">
      <c r="A481" t="s">
        <v>2965</v>
      </c>
      <c r="B481" t="s">
        <v>5105</v>
      </c>
      <c r="C481" t="s">
        <v>5386</v>
      </c>
      <c r="D481" t="s">
        <v>5731</v>
      </c>
      <c r="E481" t="s">
        <v>6350</v>
      </c>
      <c r="F481" t="s">
        <v>7130</v>
      </c>
      <c r="G481" t="s">
        <v>7147</v>
      </c>
      <c r="H481" t="s">
        <v>7152</v>
      </c>
      <c r="I481" t="s">
        <v>7154</v>
      </c>
      <c r="J481">
        <v>1</v>
      </c>
      <c r="K481">
        <v>5</v>
      </c>
      <c r="L481">
        <v>15</v>
      </c>
      <c r="M481">
        <v>4.25</v>
      </c>
      <c r="N481" t="s">
        <v>7158</v>
      </c>
      <c r="O481" t="s">
        <v>7162</v>
      </c>
      <c r="P481" t="s">
        <v>7168</v>
      </c>
      <c r="Q481">
        <v>3.7</v>
      </c>
      <c r="R481" t="s">
        <v>7173</v>
      </c>
      <c r="S481" t="s">
        <v>7175</v>
      </c>
      <c r="T481">
        <v>38</v>
      </c>
      <c r="U481" t="s">
        <v>7181</v>
      </c>
      <c r="V481" t="s">
        <v>5386</v>
      </c>
    </row>
    <row r="482" spans="1:22" x14ac:dyDescent="0.3">
      <c r="A482" t="s">
        <v>3034</v>
      </c>
      <c r="B482" t="s">
        <v>5337</v>
      </c>
      <c r="C482" t="s">
        <v>5389</v>
      </c>
      <c r="D482" t="s">
        <v>5929</v>
      </c>
      <c r="E482" t="s">
        <v>6717</v>
      </c>
      <c r="F482" t="s">
        <v>7131</v>
      </c>
      <c r="G482" t="s">
        <v>7132</v>
      </c>
      <c r="H482" t="s">
        <v>7148</v>
      </c>
      <c r="I482" t="s">
        <v>7154</v>
      </c>
      <c r="J482">
        <v>2</v>
      </c>
      <c r="K482">
        <v>2.5</v>
      </c>
      <c r="L482">
        <v>0</v>
      </c>
      <c r="M482">
        <v>5</v>
      </c>
      <c r="N482" t="s">
        <v>7157</v>
      </c>
      <c r="O482" t="s">
        <v>7162</v>
      </c>
      <c r="P482" t="s">
        <v>7170</v>
      </c>
      <c r="Q482">
        <v>4.5</v>
      </c>
      <c r="R482" t="s">
        <v>7172</v>
      </c>
      <c r="S482" t="s">
        <v>7176</v>
      </c>
      <c r="T482">
        <v>42</v>
      </c>
      <c r="U482" t="s">
        <v>7181</v>
      </c>
      <c r="V482" t="s">
        <v>5389</v>
      </c>
    </row>
    <row r="483" spans="1:22" x14ac:dyDescent="0.3">
      <c r="A483" t="s">
        <v>3067</v>
      </c>
      <c r="B483" t="s">
        <v>5087</v>
      </c>
      <c r="C483" t="s">
        <v>5391</v>
      </c>
      <c r="D483" t="s">
        <v>5944</v>
      </c>
      <c r="E483" t="s">
        <v>6906</v>
      </c>
      <c r="F483" t="s">
        <v>7131</v>
      </c>
      <c r="G483" t="s">
        <v>7144</v>
      </c>
      <c r="H483" t="s">
        <v>7149</v>
      </c>
      <c r="I483" t="s">
        <v>7155</v>
      </c>
      <c r="J483">
        <v>4</v>
      </c>
      <c r="K483">
        <v>3.5</v>
      </c>
      <c r="L483">
        <v>0</v>
      </c>
      <c r="M483">
        <v>14</v>
      </c>
      <c r="N483" t="s">
        <v>7158</v>
      </c>
      <c r="O483" t="s">
        <v>7162</v>
      </c>
      <c r="P483" t="s">
        <v>7170</v>
      </c>
      <c r="Q483">
        <v>3.2</v>
      </c>
      <c r="R483" t="s">
        <v>7171</v>
      </c>
      <c r="S483" t="s">
        <v>7175</v>
      </c>
      <c r="T483">
        <v>38</v>
      </c>
      <c r="U483" t="s">
        <v>7181</v>
      </c>
      <c r="V483" t="s">
        <v>5391</v>
      </c>
    </row>
    <row r="484" spans="1:22" x14ac:dyDescent="0.3">
      <c r="A484" t="s">
        <v>3081</v>
      </c>
      <c r="B484" t="s">
        <v>5268</v>
      </c>
      <c r="C484" t="s">
        <v>5386</v>
      </c>
      <c r="D484" t="s">
        <v>5682</v>
      </c>
      <c r="E484" t="s">
        <v>6951</v>
      </c>
      <c r="F484" t="s">
        <v>7131</v>
      </c>
      <c r="G484" t="s">
        <v>7135</v>
      </c>
      <c r="H484" t="s">
        <v>7149</v>
      </c>
      <c r="I484" t="s">
        <v>7155</v>
      </c>
      <c r="J484">
        <v>4</v>
      </c>
      <c r="K484">
        <v>4</v>
      </c>
      <c r="L484">
        <v>0</v>
      </c>
      <c r="M484">
        <v>16</v>
      </c>
      <c r="N484" t="s">
        <v>7157</v>
      </c>
      <c r="O484" t="s">
        <v>7162</v>
      </c>
      <c r="P484" t="s">
        <v>7167</v>
      </c>
      <c r="Q484">
        <v>3.8</v>
      </c>
      <c r="R484" t="s">
        <v>7171</v>
      </c>
      <c r="S484" t="s">
        <v>7174</v>
      </c>
      <c r="T484">
        <v>45</v>
      </c>
      <c r="U484" t="s">
        <v>7181</v>
      </c>
      <c r="V484" t="s">
        <v>5386</v>
      </c>
    </row>
    <row r="485" spans="1:22" x14ac:dyDescent="0.3">
      <c r="A485" t="s">
        <v>3175</v>
      </c>
      <c r="B485" t="s">
        <v>5203</v>
      </c>
      <c r="C485" t="s">
        <v>5385</v>
      </c>
      <c r="D485" t="s">
        <v>5404</v>
      </c>
      <c r="E485" t="s">
        <v>6682</v>
      </c>
      <c r="F485" t="s">
        <v>7131</v>
      </c>
      <c r="G485" t="s">
        <v>7137</v>
      </c>
      <c r="H485" t="s">
        <v>7150</v>
      </c>
      <c r="I485" t="s">
        <v>7155</v>
      </c>
      <c r="J485">
        <v>1</v>
      </c>
      <c r="K485">
        <v>3</v>
      </c>
      <c r="L485">
        <v>0</v>
      </c>
      <c r="M485">
        <v>3</v>
      </c>
      <c r="N485" t="s">
        <v>7157</v>
      </c>
      <c r="O485" t="s">
        <v>7162</v>
      </c>
      <c r="P485" t="s">
        <v>7170</v>
      </c>
      <c r="Q485">
        <v>4.9000000000000004</v>
      </c>
      <c r="R485" t="s">
        <v>7172</v>
      </c>
      <c r="S485" t="s">
        <v>7174</v>
      </c>
      <c r="T485">
        <v>28</v>
      </c>
      <c r="U485" t="s">
        <v>7181</v>
      </c>
      <c r="V485" t="s">
        <v>5385</v>
      </c>
    </row>
    <row r="486" spans="1:22" x14ac:dyDescent="0.3">
      <c r="A486" t="s">
        <v>3177</v>
      </c>
      <c r="B486" t="s">
        <v>5337</v>
      </c>
      <c r="C486" t="s">
        <v>5389</v>
      </c>
      <c r="D486" t="s">
        <v>5555</v>
      </c>
      <c r="E486" t="s">
        <v>6864</v>
      </c>
      <c r="F486" t="s">
        <v>7129</v>
      </c>
      <c r="G486" t="s">
        <v>7134</v>
      </c>
      <c r="H486" t="s">
        <v>7150</v>
      </c>
      <c r="I486" t="s">
        <v>7153</v>
      </c>
      <c r="J486">
        <v>3</v>
      </c>
      <c r="K486">
        <v>2.5</v>
      </c>
      <c r="L486">
        <v>15</v>
      </c>
      <c r="M486">
        <v>6.38</v>
      </c>
      <c r="N486" t="s">
        <v>7158</v>
      </c>
      <c r="O486" t="s">
        <v>7162</v>
      </c>
      <c r="P486" t="s">
        <v>7166</v>
      </c>
      <c r="Q486">
        <v>3.3</v>
      </c>
      <c r="R486" t="s">
        <v>7173</v>
      </c>
      <c r="S486" t="s">
        <v>7176</v>
      </c>
      <c r="T486">
        <v>34</v>
      </c>
      <c r="U486" t="s">
        <v>7181</v>
      </c>
      <c r="V486" t="s">
        <v>5389</v>
      </c>
    </row>
    <row r="487" spans="1:22" x14ac:dyDescent="0.3">
      <c r="A487" t="s">
        <v>3230</v>
      </c>
      <c r="B487" t="s">
        <v>5177</v>
      </c>
      <c r="C487" t="s">
        <v>5391</v>
      </c>
      <c r="D487" t="s">
        <v>5621</v>
      </c>
      <c r="E487" t="s">
        <v>7059</v>
      </c>
      <c r="F487" t="s">
        <v>7130</v>
      </c>
      <c r="G487" t="s">
        <v>7134</v>
      </c>
      <c r="H487" t="s">
        <v>7150</v>
      </c>
      <c r="I487" t="s">
        <v>7153</v>
      </c>
      <c r="J487">
        <v>3</v>
      </c>
      <c r="K487">
        <v>2.5</v>
      </c>
      <c r="L487">
        <v>5</v>
      </c>
      <c r="M487">
        <v>7.12</v>
      </c>
      <c r="N487" t="s">
        <v>7158</v>
      </c>
      <c r="O487" t="s">
        <v>7162</v>
      </c>
      <c r="P487" t="s">
        <v>7166</v>
      </c>
      <c r="Q487">
        <v>3.9</v>
      </c>
      <c r="R487" t="s">
        <v>7173</v>
      </c>
      <c r="S487" t="s">
        <v>7175</v>
      </c>
      <c r="T487">
        <v>40</v>
      </c>
      <c r="U487" t="s">
        <v>7181</v>
      </c>
      <c r="V487" t="s">
        <v>5391</v>
      </c>
    </row>
    <row r="488" spans="1:22" x14ac:dyDescent="0.3">
      <c r="A488" t="s">
        <v>3295</v>
      </c>
      <c r="B488" t="s">
        <v>5359</v>
      </c>
      <c r="C488" t="s">
        <v>5390</v>
      </c>
      <c r="D488" t="s">
        <v>5419</v>
      </c>
      <c r="E488" t="s">
        <v>7067</v>
      </c>
      <c r="F488" t="s">
        <v>7129</v>
      </c>
      <c r="G488" t="s">
        <v>7141</v>
      </c>
      <c r="H488" t="s">
        <v>7149</v>
      </c>
      <c r="I488" t="s">
        <v>7155</v>
      </c>
      <c r="J488">
        <v>4</v>
      </c>
      <c r="K488">
        <v>3</v>
      </c>
      <c r="L488">
        <v>10</v>
      </c>
      <c r="M488">
        <v>10.8</v>
      </c>
      <c r="N488" t="s">
        <v>7158</v>
      </c>
      <c r="O488" t="s">
        <v>7162</v>
      </c>
      <c r="P488" t="s">
        <v>7165</v>
      </c>
      <c r="Q488">
        <v>5</v>
      </c>
      <c r="R488" t="s">
        <v>7171</v>
      </c>
      <c r="S488" t="s">
        <v>7175</v>
      </c>
      <c r="T488">
        <v>28</v>
      </c>
      <c r="U488" t="s">
        <v>7181</v>
      </c>
      <c r="V488" t="s">
        <v>5390</v>
      </c>
    </row>
    <row r="489" spans="1:22" x14ac:dyDescent="0.3">
      <c r="A489" t="s">
        <v>3305</v>
      </c>
      <c r="B489" t="s">
        <v>5102</v>
      </c>
      <c r="C489" t="s">
        <v>5388</v>
      </c>
      <c r="D489" t="s">
        <v>5677</v>
      </c>
      <c r="E489" t="s">
        <v>6733</v>
      </c>
      <c r="F489" t="s">
        <v>7130</v>
      </c>
      <c r="G489" t="s">
        <v>7147</v>
      </c>
      <c r="H489" t="s">
        <v>7152</v>
      </c>
      <c r="I489" t="s">
        <v>7153</v>
      </c>
      <c r="J489">
        <v>3</v>
      </c>
      <c r="K489">
        <v>5</v>
      </c>
      <c r="L489">
        <v>10</v>
      </c>
      <c r="M489">
        <v>13.5</v>
      </c>
      <c r="N489" t="s">
        <v>7157</v>
      </c>
      <c r="O489" t="s">
        <v>7162</v>
      </c>
      <c r="P489" t="s">
        <v>7169</v>
      </c>
      <c r="Q489">
        <v>3.7</v>
      </c>
      <c r="R489" t="s">
        <v>7171</v>
      </c>
      <c r="S489" t="s">
        <v>7175</v>
      </c>
      <c r="T489">
        <v>41</v>
      </c>
      <c r="U489" t="s">
        <v>7181</v>
      </c>
      <c r="V489" t="s">
        <v>5388</v>
      </c>
    </row>
    <row r="490" spans="1:22" x14ac:dyDescent="0.3">
      <c r="A490" t="s">
        <v>3340</v>
      </c>
      <c r="B490" t="s">
        <v>5371</v>
      </c>
      <c r="C490" t="s">
        <v>5389</v>
      </c>
      <c r="D490" t="s">
        <v>5916</v>
      </c>
      <c r="E490" t="s">
        <v>6287</v>
      </c>
      <c r="F490" t="s">
        <v>7130</v>
      </c>
      <c r="G490" t="s">
        <v>7132</v>
      </c>
      <c r="H490" t="s">
        <v>7148</v>
      </c>
      <c r="I490" t="s">
        <v>7154</v>
      </c>
      <c r="J490">
        <v>1</v>
      </c>
      <c r="K490">
        <v>2.5</v>
      </c>
      <c r="L490">
        <v>0</v>
      </c>
      <c r="M490">
        <v>2.5</v>
      </c>
      <c r="N490" t="s">
        <v>7156</v>
      </c>
      <c r="O490" t="s">
        <v>7162</v>
      </c>
      <c r="P490" t="s">
        <v>7165</v>
      </c>
      <c r="Q490">
        <v>4.2</v>
      </c>
      <c r="R490" t="s">
        <v>7171</v>
      </c>
      <c r="S490" t="s">
        <v>7175</v>
      </c>
      <c r="T490">
        <v>26</v>
      </c>
      <c r="U490" t="s">
        <v>7181</v>
      </c>
      <c r="V490" t="s">
        <v>5389</v>
      </c>
    </row>
    <row r="491" spans="1:22" x14ac:dyDescent="0.3">
      <c r="A491" t="s">
        <v>3344</v>
      </c>
      <c r="B491" t="s">
        <v>5177</v>
      </c>
      <c r="C491" t="s">
        <v>5391</v>
      </c>
      <c r="D491" t="s">
        <v>6005</v>
      </c>
      <c r="E491" t="s">
        <v>6440</v>
      </c>
      <c r="F491" t="s">
        <v>7129</v>
      </c>
      <c r="G491" t="s">
        <v>7145</v>
      </c>
      <c r="H491" t="s">
        <v>7148</v>
      </c>
      <c r="I491" t="s">
        <v>7153</v>
      </c>
      <c r="J491">
        <v>3</v>
      </c>
      <c r="K491">
        <v>2</v>
      </c>
      <c r="L491">
        <v>15</v>
      </c>
      <c r="M491">
        <v>5.0999999999999996</v>
      </c>
      <c r="N491" t="s">
        <v>7156</v>
      </c>
      <c r="O491" t="s">
        <v>7162</v>
      </c>
      <c r="P491" t="s">
        <v>7164</v>
      </c>
      <c r="Q491">
        <v>4.0999999999999996</v>
      </c>
      <c r="R491" t="s">
        <v>7172</v>
      </c>
      <c r="S491" t="s">
        <v>7175</v>
      </c>
      <c r="T491">
        <v>28</v>
      </c>
      <c r="U491" t="s">
        <v>7181</v>
      </c>
      <c r="V491" t="s">
        <v>5391</v>
      </c>
    </row>
    <row r="492" spans="1:22" x14ac:dyDescent="0.3">
      <c r="A492" t="s">
        <v>3352</v>
      </c>
      <c r="B492" t="s">
        <v>5203</v>
      </c>
      <c r="C492" t="s">
        <v>5385</v>
      </c>
      <c r="D492" t="s">
        <v>5560</v>
      </c>
      <c r="E492" t="s">
        <v>6555</v>
      </c>
      <c r="F492" t="s">
        <v>7129</v>
      </c>
      <c r="G492" t="s">
        <v>7145</v>
      </c>
      <c r="H492" t="s">
        <v>7148</v>
      </c>
      <c r="I492" t="s">
        <v>7154</v>
      </c>
      <c r="J492">
        <v>3</v>
      </c>
      <c r="K492">
        <v>2</v>
      </c>
      <c r="L492">
        <v>10</v>
      </c>
      <c r="M492">
        <v>5.4</v>
      </c>
      <c r="N492" t="s">
        <v>7158</v>
      </c>
      <c r="O492" t="s">
        <v>7162</v>
      </c>
      <c r="P492" t="s">
        <v>7170</v>
      </c>
      <c r="Q492">
        <v>3.5</v>
      </c>
      <c r="R492" t="s">
        <v>7171</v>
      </c>
      <c r="S492" t="s">
        <v>7176</v>
      </c>
      <c r="T492">
        <v>36</v>
      </c>
      <c r="U492" t="s">
        <v>7181</v>
      </c>
      <c r="V492" t="s">
        <v>5385</v>
      </c>
    </row>
    <row r="493" spans="1:22" x14ac:dyDescent="0.3">
      <c r="A493" t="s">
        <v>3645</v>
      </c>
      <c r="B493" t="s">
        <v>5359</v>
      </c>
      <c r="C493" t="s">
        <v>5390</v>
      </c>
      <c r="D493" t="s">
        <v>5777</v>
      </c>
      <c r="E493" t="s">
        <v>6280</v>
      </c>
      <c r="F493" t="s">
        <v>7129</v>
      </c>
      <c r="G493" t="s">
        <v>7147</v>
      </c>
      <c r="H493" t="s">
        <v>7152</v>
      </c>
      <c r="I493" t="s">
        <v>7154</v>
      </c>
      <c r="J493">
        <v>2</v>
      </c>
      <c r="K493">
        <v>5</v>
      </c>
      <c r="L493">
        <v>10</v>
      </c>
      <c r="M493">
        <v>9</v>
      </c>
      <c r="N493" t="s">
        <v>7157</v>
      </c>
      <c r="O493" t="s">
        <v>7162</v>
      </c>
      <c r="P493" t="s">
        <v>7169</v>
      </c>
      <c r="Q493">
        <v>4.2</v>
      </c>
      <c r="R493" t="s">
        <v>7173</v>
      </c>
      <c r="S493" t="s">
        <v>7174</v>
      </c>
      <c r="T493">
        <v>30</v>
      </c>
      <c r="U493" t="s">
        <v>7181</v>
      </c>
      <c r="V493" t="s">
        <v>5390</v>
      </c>
    </row>
    <row r="494" spans="1:22" x14ac:dyDescent="0.3">
      <c r="A494" t="s">
        <v>3652</v>
      </c>
      <c r="B494" t="s">
        <v>5118</v>
      </c>
      <c r="C494" t="s">
        <v>5387</v>
      </c>
      <c r="D494" t="s">
        <v>5402</v>
      </c>
      <c r="E494" t="s">
        <v>6484</v>
      </c>
      <c r="F494" t="s">
        <v>7129</v>
      </c>
      <c r="G494" t="s">
        <v>7147</v>
      </c>
      <c r="H494" t="s">
        <v>7152</v>
      </c>
      <c r="I494" t="s">
        <v>7155</v>
      </c>
      <c r="J494">
        <v>2</v>
      </c>
      <c r="K494">
        <v>5</v>
      </c>
      <c r="L494">
        <v>15</v>
      </c>
      <c r="M494">
        <v>8.5</v>
      </c>
      <c r="N494" t="s">
        <v>7158</v>
      </c>
      <c r="O494" t="s">
        <v>7162</v>
      </c>
      <c r="P494" t="s">
        <v>7165</v>
      </c>
      <c r="Q494">
        <v>4.8</v>
      </c>
      <c r="R494" t="s">
        <v>7171</v>
      </c>
      <c r="S494" t="s">
        <v>7176</v>
      </c>
      <c r="T494">
        <v>44</v>
      </c>
      <c r="U494" t="s">
        <v>7181</v>
      </c>
      <c r="V494" t="s">
        <v>5387</v>
      </c>
    </row>
    <row r="495" spans="1:22" x14ac:dyDescent="0.3">
      <c r="A495" t="s">
        <v>3713</v>
      </c>
      <c r="B495" t="s">
        <v>5242</v>
      </c>
      <c r="C495" t="s">
        <v>5387</v>
      </c>
      <c r="D495" t="s">
        <v>6197</v>
      </c>
      <c r="E495" t="s">
        <v>6557</v>
      </c>
      <c r="F495" t="s">
        <v>7131</v>
      </c>
      <c r="G495" t="s">
        <v>7132</v>
      </c>
      <c r="H495" t="s">
        <v>7148</v>
      </c>
      <c r="I495" t="s">
        <v>7155</v>
      </c>
      <c r="J495">
        <v>2</v>
      </c>
      <c r="K495">
        <v>2.5</v>
      </c>
      <c r="L495">
        <v>0</v>
      </c>
      <c r="M495">
        <v>5</v>
      </c>
      <c r="N495" t="s">
        <v>7156</v>
      </c>
      <c r="O495" t="s">
        <v>7162</v>
      </c>
      <c r="P495" t="s">
        <v>7169</v>
      </c>
      <c r="Q495">
        <v>3.8</v>
      </c>
      <c r="R495" t="s">
        <v>7171</v>
      </c>
      <c r="S495" t="s">
        <v>7175</v>
      </c>
      <c r="T495">
        <v>27</v>
      </c>
      <c r="U495" t="s">
        <v>7181</v>
      </c>
      <c r="V495" t="s">
        <v>5387</v>
      </c>
    </row>
    <row r="496" spans="1:22" x14ac:dyDescent="0.3">
      <c r="A496" t="s">
        <v>3739</v>
      </c>
      <c r="B496" t="s">
        <v>5132</v>
      </c>
      <c r="C496" t="s">
        <v>5390</v>
      </c>
      <c r="D496" t="s">
        <v>6066</v>
      </c>
      <c r="E496" t="s">
        <v>6961</v>
      </c>
      <c r="F496" t="s">
        <v>7129</v>
      </c>
      <c r="G496" t="s">
        <v>7134</v>
      </c>
      <c r="H496" t="s">
        <v>7150</v>
      </c>
      <c r="I496" t="s">
        <v>7153</v>
      </c>
      <c r="J496">
        <v>3</v>
      </c>
      <c r="K496">
        <v>2.5</v>
      </c>
      <c r="L496">
        <v>10</v>
      </c>
      <c r="M496">
        <v>6.75</v>
      </c>
      <c r="N496" t="s">
        <v>7156</v>
      </c>
      <c r="O496" t="s">
        <v>7162</v>
      </c>
      <c r="P496" t="s">
        <v>7166</v>
      </c>
      <c r="Q496">
        <v>3.5</v>
      </c>
      <c r="R496" t="s">
        <v>7171</v>
      </c>
      <c r="S496" t="s">
        <v>7176</v>
      </c>
      <c r="T496">
        <v>41</v>
      </c>
      <c r="U496" t="s">
        <v>7181</v>
      </c>
      <c r="V496" t="s">
        <v>5390</v>
      </c>
    </row>
    <row r="497" spans="1:22" x14ac:dyDescent="0.3">
      <c r="A497" t="s">
        <v>3865</v>
      </c>
      <c r="B497" t="s">
        <v>5371</v>
      </c>
      <c r="C497" t="s">
        <v>5389</v>
      </c>
      <c r="D497" t="s">
        <v>6225</v>
      </c>
      <c r="E497" t="s">
        <v>6654</v>
      </c>
      <c r="F497" t="s">
        <v>7129</v>
      </c>
      <c r="G497" t="s">
        <v>7132</v>
      </c>
      <c r="H497" t="s">
        <v>7148</v>
      </c>
      <c r="I497" t="s">
        <v>7155</v>
      </c>
      <c r="J497">
        <v>4</v>
      </c>
      <c r="K497">
        <v>2.5</v>
      </c>
      <c r="L497">
        <v>5</v>
      </c>
      <c r="M497">
        <v>9.5</v>
      </c>
      <c r="N497" t="s">
        <v>7156</v>
      </c>
      <c r="O497" t="s">
        <v>7162</v>
      </c>
      <c r="P497" t="s">
        <v>7166</v>
      </c>
      <c r="Q497">
        <v>3</v>
      </c>
      <c r="R497" t="s">
        <v>7172</v>
      </c>
      <c r="S497" t="s">
        <v>7174</v>
      </c>
      <c r="T497">
        <v>39</v>
      </c>
      <c r="U497" t="s">
        <v>7181</v>
      </c>
      <c r="V497" t="s">
        <v>5389</v>
      </c>
    </row>
    <row r="498" spans="1:22" x14ac:dyDescent="0.3">
      <c r="A498" t="s">
        <v>3869</v>
      </c>
      <c r="B498" t="s">
        <v>5371</v>
      </c>
      <c r="C498" t="s">
        <v>5389</v>
      </c>
      <c r="D498" t="s">
        <v>5466</v>
      </c>
      <c r="E498" t="s">
        <v>6449</v>
      </c>
      <c r="F498" t="s">
        <v>7131</v>
      </c>
      <c r="G498" t="s">
        <v>7143</v>
      </c>
      <c r="H498" t="s">
        <v>7149</v>
      </c>
      <c r="I498" t="s">
        <v>7154</v>
      </c>
      <c r="J498">
        <v>2</v>
      </c>
      <c r="K498">
        <v>4.5</v>
      </c>
      <c r="L498">
        <v>5</v>
      </c>
      <c r="M498">
        <v>8.5500000000000007</v>
      </c>
      <c r="N498" t="s">
        <v>7158</v>
      </c>
      <c r="O498" t="s">
        <v>7162</v>
      </c>
      <c r="P498" t="s">
        <v>7167</v>
      </c>
      <c r="Q498">
        <v>3.3</v>
      </c>
      <c r="R498" t="s">
        <v>7172</v>
      </c>
      <c r="S498" t="s">
        <v>7174</v>
      </c>
      <c r="T498">
        <v>33</v>
      </c>
      <c r="U498" t="s">
        <v>7181</v>
      </c>
      <c r="V498" t="s">
        <v>5389</v>
      </c>
    </row>
    <row r="499" spans="1:22" x14ac:dyDescent="0.3">
      <c r="A499" t="s">
        <v>3910</v>
      </c>
      <c r="B499" t="s">
        <v>5118</v>
      </c>
      <c r="C499" t="s">
        <v>5387</v>
      </c>
      <c r="D499" t="s">
        <v>6213</v>
      </c>
      <c r="E499" t="s">
        <v>6497</v>
      </c>
      <c r="F499" t="s">
        <v>7129</v>
      </c>
      <c r="G499" t="s">
        <v>7133</v>
      </c>
      <c r="H499" t="s">
        <v>7149</v>
      </c>
      <c r="I499" t="s">
        <v>7153</v>
      </c>
      <c r="J499">
        <v>4</v>
      </c>
      <c r="K499">
        <v>2.5</v>
      </c>
      <c r="L499">
        <v>15</v>
      </c>
      <c r="M499">
        <v>8.5</v>
      </c>
      <c r="N499" t="s">
        <v>7158</v>
      </c>
      <c r="O499" t="s">
        <v>7162</v>
      </c>
      <c r="P499" t="s">
        <v>7165</v>
      </c>
      <c r="Q499">
        <v>5</v>
      </c>
      <c r="R499" t="s">
        <v>7173</v>
      </c>
      <c r="S499" t="s">
        <v>7174</v>
      </c>
      <c r="T499">
        <v>31</v>
      </c>
      <c r="U499" t="s">
        <v>7181</v>
      </c>
      <c r="V499" t="s">
        <v>5387</v>
      </c>
    </row>
    <row r="500" spans="1:22" x14ac:dyDescent="0.3">
      <c r="A500" t="s">
        <v>4016</v>
      </c>
      <c r="B500" t="s">
        <v>5134</v>
      </c>
      <c r="C500" t="s">
        <v>5388</v>
      </c>
      <c r="D500" t="s">
        <v>5746</v>
      </c>
      <c r="E500" t="s">
        <v>6299</v>
      </c>
      <c r="F500" t="s">
        <v>7130</v>
      </c>
      <c r="G500" t="s">
        <v>7138</v>
      </c>
      <c r="H500" t="s">
        <v>7152</v>
      </c>
      <c r="I500" t="s">
        <v>7154</v>
      </c>
      <c r="J500">
        <v>2</v>
      </c>
      <c r="K500">
        <v>5.5</v>
      </c>
      <c r="L500">
        <v>10</v>
      </c>
      <c r="M500">
        <v>9.9</v>
      </c>
      <c r="N500" t="s">
        <v>7157</v>
      </c>
      <c r="O500" t="s">
        <v>7162</v>
      </c>
      <c r="P500" t="s">
        <v>7164</v>
      </c>
      <c r="Q500">
        <v>4.9000000000000004</v>
      </c>
      <c r="R500" t="s">
        <v>7173</v>
      </c>
      <c r="S500" t="s">
        <v>7176</v>
      </c>
      <c r="T500">
        <v>27</v>
      </c>
      <c r="U500" t="s">
        <v>7181</v>
      </c>
      <c r="V500" t="s">
        <v>5388</v>
      </c>
    </row>
    <row r="501" spans="1:22" x14ac:dyDescent="0.3">
      <c r="A501" t="s">
        <v>4090</v>
      </c>
      <c r="B501" t="s">
        <v>5268</v>
      </c>
      <c r="C501" t="s">
        <v>5386</v>
      </c>
      <c r="D501" t="s">
        <v>5984</v>
      </c>
      <c r="E501" t="s">
        <v>6503</v>
      </c>
      <c r="F501" t="s">
        <v>7131</v>
      </c>
      <c r="G501" t="s">
        <v>7140</v>
      </c>
      <c r="H501" t="s">
        <v>7150</v>
      </c>
      <c r="I501" t="s">
        <v>7153</v>
      </c>
      <c r="J501">
        <v>3</v>
      </c>
      <c r="K501">
        <v>2</v>
      </c>
      <c r="L501">
        <v>15</v>
      </c>
      <c r="M501">
        <v>5.0999999999999996</v>
      </c>
      <c r="N501" t="s">
        <v>7157</v>
      </c>
      <c r="O501" t="s">
        <v>7162</v>
      </c>
      <c r="P501" t="s">
        <v>7167</v>
      </c>
      <c r="Q501">
        <v>4.8</v>
      </c>
      <c r="R501" t="s">
        <v>7172</v>
      </c>
      <c r="S501" t="s">
        <v>7174</v>
      </c>
      <c r="T501">
        <v>41</v>
      </c>
      <c r="U501" t="s">
        <v>7181</v>
      </c>
      <c r="V501" t="s">
        <v>5386</v>
      </c>
    </row>
    <row r="502" spans="1:22" x14ac:dyDescent="0.3">
      <c r="A502" t="s">
        <v>4145</v>
      </c>
      <c r="B502" t="s">
        <v>5203</v>
      </c>
      <c r="C502" t="s">
        <v>5385</v>
      </c>
      <c r="D502" t="s">
        <v>5786</v>
      </c>
      <c r="E502" t="s">
        <v>6450</v>
      </c>
      <c r="F502" t="s">
        <v>7129</v>
      </c>
      <c r="G502" t="s">
        <v>7143</v>
      </c>
      <c r="H502" t="s">
        <v>7149</v>
      </c>
      <c r="I502" t="s">
        <v>7155</v>
      </c>
      <c r="J502">
        <v>4</v>
      </c>
      <c r="K502">
        <v>4.5</v>
      </c>
      <c r="L502">
        <v>5</v>
      </c>
      <c r="M502">
        <v>17.100000000000001</v>
      </c>
      <c r="N502" t="s">
        <v>7158</v>
      </c>
      <c r="O502" t="s">
        <v>7162</v>
      </c>
      <c r="P502" t="s">
        <v>7170</v>
      </c>
      <c r="Q502">
        <v>4.9000000000000004</v>
      </c>
      <c r="R502" t="s">
        <v>7172</v>
      </c>
      <c r="S502" t="s">
        <v>7174</v>
      </c>
      <c r="T502">
        <v>37</v>
      </c>
      <c r="U502" t="s">
        <v>7181</v>
      </c>
      <c r="V502" t="s">
        <v>5385</v>
      </c>
    </row>
    <row r="503" spans="1:22" x14ac:dyDescent="0.3">
      <c r="A503" t="s">
        <v>4183</v>
      </c>
      <c r="B503" t="s">
        <v>5203</v>
      </c>
      <c r="C503" t="s">
        <v>5385</v>
      </c>
      <c r="D503" t="s">
        <v>5850</v>
      </c>
      <c r="E503" t="s">
        <v>6342</v>
      </c>
      <c r="F503" t="s">
        <v>7129</v>
      </c>
      <c r="G503" t="s">
        <v>7147</v>
      </c>
      <c r="H503" t="s">
        <v>7152</v>
      </c>
      <c r="I503" t="s">
        <v>7155</v>
      </c>
      <c r="J503">
        <v>2</v>
      </c>
      <c r="K503">
        <v>5</v>
      </c>
      <c r="L503">
        <v>10</v>
      </c>
      <c r="M503">
        <v>9</v>
      </c>
      <c r="N503" t="s">
        <v>7156</v>
      </c>
      <c r="O503" t="s">
        <v>7162</v>
      </c>
      <c r="P503" t="s">
        <v>7167</v>
      </c>
      <c r="Q503">
        <v>4.5999999999999996</v>
      </c>
      <c r="R503" t="s">
        <v>7172</v>
      </c>
      <c r="S503" t="s">
        <v>7174</v>
      </c>
      <c r="T503">
        <v>28</v>
      </c>
      <c r="U503" t="s">
        <v>7181</v>
      </c>
      <c r="V503" t="s">
        <v>5385</v>
      </c>
    </row>
    <row r="504" spans="1:22" x14ac:dyDescent="0.3">
      <c r="A504" t="s">
        <v>4235</v>
      </c>
      <c r="B504" t="s">
        <v>5076</v>
      </c>
      <c r="C504" t="s">
        <v>5386</v>
      </c>
      <c r="D504" t="s">
        <v>5435</v>
      </c>
      <c r="E504" t="s">
        <v>7068</v>
      </c>
      <c r="F504" t="s">
        <v>7129</v>
      </c>
      <c r="G504" t="s">
        <v>7145</v>
      </c>
      <c r="H504" t="s">
        <v>7148</v>
      </c>
      <c r="I504" t="s">
        <v>7154</v>
      </c>
      <c r="J504">
        <v>1</v>
      </c>
      <c r="K504">
        <v>2</v>
      </c>
      <c r="L504">
        <v>15</v>
      </c>
      <c r="M504">
        <v>1.7</v>
      </c>
      <c r="N504" t="s">
        <v>7158</v>
      </c>
      <c r="O504" t="s">
        <v>7162</v>
      </c>
      <c r="P504" t="s">
        <v>7166</v>
      </c>
      <c r="Q504">
        <v>3.2</v>
      </c>
      <c r="R504" t="s">
        <v>7171</v>
      </c>
      <c r="S504" t="s">
        <v>7175</v>
      </c>
      <c r="T504">
        <v>38</v>
      </c>
      <c r="U504" t="s">
        <v>7181</v>
      </c>
      <c r="V504" t="s">
        <v>5386</v>
      </c>
    </row>
    <row r="505" spans="1:22" x14ac:dyDescent="0.3">
      <c r="A505" t="s">
        <v>4246</v>
      </c>
      <c r="B505" t="s">
        <v>5192</v>
      </c>
      <c r="C505" t="s">
        <v>5390</v>
      </c>
      <c r="D505" t="s">
        <v>5479</v>
      </c>
      <c r="E505" t="s">
        <v>6833</v>
      </c>
      <c r="F505" t="s">
        <v>7130</v>
      </c>
      <c r="G505" t="s">
        <v>7143</v>
      </c>
      <c r="H505" t="s">
        <v>7149</v>
      </c>
      <c r="I505" t="s">
        <v>7155</v>
      </c>
      <c r="J505">
        <v>3</v>
      </c>
      <c r="K505">
        <v>4.5</v>
      </c>
      <c r="L505">
        <v>15</v>
      </c>
      <c r="M505">
        <v>11.47</v>
      </c>
      <c r="N505" t="s">
        <v>7158</v>
      </c>
      <c r="O505" t="s">
        <v>7162</v>
      </c>
      <c r="P505" t="s">
        <v>7164</v>
      </c>
      <c r="Q505">
        <v>4.3</v>
      </c>
      <c r="R505" t="s">
        <v>7172</v>
      </c>
      <c r="S505" t="s">
        <v>7176</v>
      </c>
      <c r="T505">
        <v>37</v>
      </c>
      <c r="U505" t="s">
        <v>7181</v>
      </c>
      <c r="V505" t="s">
        <v>5390</v>
      </c>
    </row>
    <row r="506" spans="1:22" x14ac:dyDescent="0.3">
      <c r="A506" t="s">
        <v>4252</v>
      </c>
      <c r="B506" t="s">
        <v>5079</v>
      </c>
      <c r="C506" t="s">
        <v>5389</v>
      </c>
      <c r="D506" t="s">
        <v>5907</v>
      </c>
      <c r="E506" t="s">
        <v>6396</v>
      </c>
      <c r="F506" t="s">
        <v>7129</v>
      </c>
      <c r="G506" t="s">
        <v>7142</v>
      </c>
      <c r="H506" t="s">
        <v>7152</v>
      </c>
      <c r="I506" t="s">
        <v>7155</v>
      </c>
      <c r="J506">
        <v>4</v>
      </c>
      <c r="K506">
        <v>4.5</v>
      </c>
      <c r="L506">
        <v>15</v>
      </c>
      <c r="M506">
        <v>15.3</v>
      </c>
      <c r="N506" t="s">
        <v>7156</v>
      </c>
      <c r="O506" t="s">
        <v>7162</v>
      </c>
      <c r="P506" t="s">
        <v>7169</v>
      </c>
      <c r="Q506">
        <v>4.9000000000000004</v>
      </c>
      <c r="R506" t="s">
        <v>7173</v>
      </c>
      <c r="S506" t="s">
        <v>7176</v>
      </c>
      <c r="T506">
        <v>44</v>
      </c>
      <c r="U506" t="s">
        <v>7181</v>
      </c>
      <c r="V506" t="s">
        <v>5389</v>
      </c>
    </row>
    <row r="507" spans="1:22" x14ac:dyDescent="0.3">
      <c r="A507" t="s">
        <v>4276</v>
      </c>
      <c r="B507" t="s">
        <v>5351</v>
      </c>
      <c r="C507" t="s">
        <v>5386</v>
      </c>
      <c r="D507" t="s">
        <v>5569</v>
      </c>
      <c r="E507" t="s">
        <v>6693</v>
      </c>
      <c r="F507" t="s">
        <v>7131</v>
      </c>
      <c r="G507" t="s">
        <v>7141</v>
      </c>
      <c r="H507" t="s">
        <v>7149</v>
      </c>
      <c r="I507" t="s">
        <v>7154</v>
      </c>
      <c r="J507">
        <v>2</v>
      </c>
      <c r="K507">
        <v>3</v>
      </c>
      <c r="L507">
        <v>5</v>
      </c>
      <c r="M507">
        <v>5.7</v>
      </c>
      <c r="N507" t="s">
        <v>7158</v>
      </c>
      <c r="O507" t="s">
        <v>7162</v>
      </c>
      <c r="P507" t="s">
        <v>7164</v>
      </c>
      <c r="Q507">
        <v>3.8</v>
      </c>
      <c r="R507" t="s">
        <v>7171</v>
      </c>
      <c r="S507" t="s">
        <v>7175</v>
      </c>
      <c r="T507">
        <v>26</v>
      </c>
      <c r="U507" t="s">
        <v>7181</v>
      </c>
      <c r="V507" t="s">
        <v>5386</v>
      </c>
    </row>
    <row r="508" spans="1:22" x14ac:dyDescent="0.3">
      <c r="A508" t="s">
        <v>4329</v>
      </c>
      <c r="B508" t="s">
        <v>5024</v>
      </c>
      <c r="C508" t="s">
        <v>5388</v>
      </c>
      <c r="D508" t="s">
        <v>5766</v>
      </c>
      <c r="E508" t="s">
        <v>6911</v>
      </c>
      <c r="F508" t="s">
        <v>7131</v>
      </c>
      <c r="G508" t="s">
        <v>7145</v>
      </c>
      <c r="H508" t="s">
        <v>7148</v>
      </c>
      <c r="I508" t="s">
        <v>7153</v>
      </c>
      <c r="J508">
        <v>3</v>
      </c>
      <c r="K508">
        <v>2</v>
      </c>
      <c r="L508">
        <v>15</v>
      </c>
      <c r="M508">
        <v>5.0999999999999996</v>
      </c>
      <c r="N508" t="s">
        <v>7156</v>
      </c>
      <c r="O508" t="s">
        <v>7162</v>
      </c>
      <c r="P508" t="s">
        <v>7167</v>
      </c>
      <c r="Q508">
        <v>3.9</v>
      </c>
      <c r="R508" t="s">
        <v>7172</v>
      </c>
      <c r="S508" t="s">
        <v>7176</v>
      </c>
      <c r="T508">
        <v>25</v>
      </c>
      <c r="U508" t="s">
        <v>7181</v>
      </c>
      <c r="V508" t="s">
        <v>5388</v>
      </c>
    </row>
    <row r="509" spans="1:22" x14ac:dyDescent="0.3">
      <c r="A509" t="s">
        <v>4331</v>
      </c>
      <c r="B509" t="s">
        <v>5196</v>
      </c>
      <c r="C509" t="s">
        <v>5385</v>
      </c>
      <c r="D509" t="s">
        <v>5602</v>
      </c>
      <c r="E509" t="s">
        <v>6982</v>
      </c>
      <c r="F509" t="s">
        <v>7129</v>
      </c>
      <c r="G509" t="s">
        <v>7147</v>
      </c>
      <c r="H509" t="s">
        <v>7152</v>
      </c>
      <c r="I509" t="s">
        <v>7155</v>
      </c>
      <c r="J509">
        <v>1</v>
      </c>
      <c r="K509">
        <v>5</v>
      </c>
      <c r="L509">
        <v>15</v>
      </c>
      <c r="M509">
        <v>4.25</v>
      </c>
      <c r="N509" t="s">
        <v>7158</v>
      </c>
      <c r="O509" t="s">
        <v>7162</v>
      </c>
      <c r="P509" t="s">
        <v>7168</v>
      </c>
      <c r="Q509">
        <v>4.0999999999999996</v>
      </c>
      <c r="R509" t="s">
        <v>7173</v>
      </c>
      <c r="S509" t="s">
        <v>7176</v>
      </c>
      <c r="T509">
        <v>41</v>
      </c>
      <c r="U509" t="s">
        <v>7181</v>
      </c>
      <c r="V509" t="s">
        <v>5385</v>
      </c>
    </row>
    <row r="510" spans="1:22" x14ac:dyDescent="0.3">
      <c r="A510" t="s">
        <v>4384</v>
      </c>
      <c r="B510" t="s">
        <v>5383</v>
      </c>
      <c r="C510" t="s">
        <v>5388</v>
      </c>
      <c r="D510" t="s">
        <v>5687</v>
      </c>
      <c r="E510" t="s">
        <v>6625</v>
      </c>
      <c r="F510" t="s">
        <v>7129</v>
      </c>
      <c r="G510" t="s">
        <v>7137</v>
      </c>
      <c r="H510" t="s">
        <v>7150</v>
      </c>
      <c r="I510" t="s">
        <v>7155</v>
      </c>
      <c r="J510">
        <v>3</v>
      </c>
      <c r="K510">
        <v>3</v>
      </c>
      <c r="L510">
        <v>5</v>
      </c>
      <c r="M510">
        <v>8.5500000000000007</v>
      </c>
      <c r="N510" t="s">
        <v>7157</v>
      </c>
      <c r="O510" t="s">
        <v>7162</v>
      </c>
      <c r="P510" t="s">
        <v>7165</v>
      </c>
      <c r="Q510">
        <v>4.5999999999999996</v>
      </c>
      <c r="R510" t="s">
        <v>7171</v>
      </c>
      <c r="S510" t="s">
        <v>7174</v>
      </c>
      <c r="T510">
        <v>39</v>
      </c>
      <c r="U510" t="s">
        <v>7181</v>
      </c>
      <c r="V510" t="s">
        <v>5388</v>
      </c>
    </row>
    <row r="511" spans="1:22" x14ac:dyDescent="0.3">
      <c r="A511" t="s">
        <v>4385</v>
      </c>
      <c r="B511" t="s">
        <v>5268</v>
      </c>
      <c r="C511" t="s">
        <v>5386</v>
      </c>
      <c r="D511" t="s">
        <v>6171</v>
      </c>
      <c r="E511" t="s">
        <v>6856</v>
      </c>
      <c r="F511" t="s">
        <v>7130</v>
      </c>
      <c r="G511" t="s">
        <v>7140</v>
      </c>
      <c r="H511" t="s">
        <v>7150</v>
      </c>
      <c r="I511" t="s">
        <v>7154</v>
      </c>
      <c r="J511">
        <v>4</v>
      </c>
      <c r="K511">
        <v>2</v>
      </c>
      <c r="L511">
        <v>10</v>
      </c>
      <c r="M511">
        <v>7.2</v>
      </c>
      <c r="N511" t="s">
        <v>7158</v>
      </c>
      <c r="O511" t="s">
        <v>7162</v>
      </c>
      <c r="P511" t="s">
        <v>7168</v>
      </c>
      <c r="Q511">
        <v>4.9000000000000004</v>
      </c>
      <c r="R511" t="s">
        <v>7173</v>
      </c>
      <c r="S511" t="s">
        <v>7174</v>
      </c>
      <c r="T511">
        <v>31</v>
      </c>
      <c r="U511" t="s">
        <v>7181</v>
      </c>
      <c r="V511" t="s">
        <v>5386</v>
      </c>
    </row>
    <row r="512" spans="1:22" x14ac:dyDescent="0.3">
      <c r="A512" t="s">
        <v>4513</v>
      </c>
      <c r="B512" t="s">
        <v>5087</v>
      </c>
      <c r="C512" t="s">
        <v>5391</v>
      </c>
      <c r="D512" t="s">
        <v>5739</v>
      </c>
      <c r="E512" t="s">
        <v>6930</v>
      </c>
      <c r="F512" t="s">
        <v>7131</v>
      </c>
      <c r="G512" t="s">
        <v>7139</v>
      </c>
      <c r="H512" t="s">
        <v>7148</v>
      </c>
      <c r="I512" t="s">
        <v>7155</v>
      </c>
      <c r="J512">
        <v>1</v>
      </c>
      <c r="K512">
        <v>3</v>
      </c>
      <c r="L512">
        <v>10</v>
      </c>
      <c r="M512">
        <v>2.7</v>
      </c>
      <c r="N512" t="s">
        <v>7157</v>
      </c>
      <c r="O512" t="s">
        <v>7162</v>
      </c>
      <c r="P512" t="s">
        <v>7170</v>
      </c>
      <c r="Q512">
        <v>4.7</v>
      </c>
      <c r="R512" t="s">
        <v>7171</v>
      </c>
      <c r="S512" t="s">
        <v>7175</v>
      </c>
      <c r="T512">
        <v>35</v>
      </c>
      <c r="U512" t="s">
        <v>7181</v>
      </c>
      <c r="V512" t="s">
        <v>5391</v>
      </c>
    </row>
    <row r="513" spans="1:22" x14ac:dyDescent="0.3">
      <c r="A513" t="s">
        <v>4514</v>
      </c>
      <c r="B513" t="s">
        <v>5118</v>
      </c>
      <c r="C513" t="s">
        <v>5387</v>
      </c>
      <c r="D513" t="s">
        <v>5921</v>
      </c>
      <c r="E513" t="s">
        <v>6472</v>
      </c>
      <c r="F513" t="s">
        <v>7130</v>
      </c>
      <c r="G513" t="s">
        <v>7137</v>
      </c>
      <c r="H513" t="s">
        <v>7150</v>
      </c>
      <c r="I513" t="s">
        <v>7155</v>
      </c>
      <c r="J513">
        <v>2</v>
      </c>
      <c r="K513">
        <v>3</v>
      </c>
      <c r="L513">
        <v>10</v>
      </c>
      <c r="M513">
        <v>5.4</v>
      </c>
      <c r="N513" t="s">
        <v>7156</v>
      </c>
      <c r="O513" t="s">
        <v>7162</v>
      </c>
      <c r="P513" t="s">
        <v>7164</v>
      </c>
      <c r="Q513">
        <v>4.5999999999999996</v>
      </c>
      <c r="R513" t="s">
        <v>7171</v>
      </c>
      <c r="S513" t="s">
        <v>7176</v>
      </c>
      <c r="T513">
        <v>27</v>
      </c>
      <c r="U513" t="s">
        <v>7181</v>
      </c>
      <c r="V513" t="s">
        <v>5387</v>
      </c>
    </row>
    <row r="514" spans="1:22" x14ac:dyDescent="0.3">
      <c r="A514" t="s">
        <v>4641</v>
      </c>
      <c r="B514" t="s">
        <v>5351</v>
      </c>
      <c r="C514" t="s">
        <v>5386</v>
      </c>
      <c r="D514" t="s">
        <v>5712</v>
      </c>
      <c r="E514" t="s">
        <v>6744</v>
      </c>
      <c r="F514" t="s">
        <v>7131</v>
      </c>
      <c r="G514" t="s">
        <v>7139</v>
      </c>
      <c r="H514" t="s">
        <v>7148</v>
      </c>
      <c r="I514" t="s">
        <v>7154</v>
      </c>
      <c r="J514">
        <v>4</v>
      </c>
      <c r="K514">
        <v>3</v>
      </c>
      <c r="L514">
        <v>0</v>
      </c>
      <c r="M514">
        <v>12</v>
      </c>
      <c r="N514" t="s">
        <v>7158</v>
      </c>
      <c r="O514" t="s">
        <v>7162</v>
      </c>
      <c r="P514" t="s">
        <v>7170</v>
      </c>
      <c r="Q514">
        <v>3.7</v>
      </c>
      <c r="R514" t="s">
        <v>7171</v>
      </c>
      <c r="S514" t="s">
        <v>7174</v>
      </c>
      <c r="T514">
        <v>45</v>
      </c>
      <c r="U514" t="s">
        <v>7181</v>
      </c>
      <c r="V514" t="s">
        <v>5386</v>
      </c>
    </row>
    <row r="515" spans="1:22" x14ac:dyDescent="0.3">
      <c r="A515" t="s">
        <v>4685</v>
      </c>
      <c r="B515" t="s">
        <v>5192</v>
      </c>
      <c r="C515" t="s">
        <v>5390</v>
      </c>
      <c r="D515" t="s">
        <v>5771</v>
      </c>
      <c r="E515" t="s">
        <v>7083</v>
      </c>
      <c r="F515" t="s">
        <v>7130</v>
      </c>
      <c r="G515" t="s">
        <v>7141</v>
      </c>
      <c r="H515" t="s">
        <v>7149</v>
      </c>
      <c r="I515" t="s">
        <v>7155</v>
      </c>
      <c r="J515">
        <v>2</v>
      </c>
      <c r="K515">
        <v>3</v>
      </c>
      <c r="L515">
        <v>15</v>
      </c>
      <c r="M515">
        <v>5.0999999999999996</v>
      </c>
      <c r="N515" t="s">
        <v>7156</v>
      </c>
      <c r="O515" t="s">
        <v>7162</v>
      </c>
      <c r="P515" t="s">
        <v>7165</v>
      </c>
      <c r="Q515">
        <v>3.9</v>
      </c>
      <c r="R515" t="s">
        <v>7173</v>
      </c>
      <c r="S515" t="s">
        <v>7175</v>
      </c>
      <c r="T515">
        <v>31</v>
      </c>
      <c r="U515" t="s">
        <v>7181</v>
      </c>
      <c r="V515" t="s">
        <v>5390</v>
      </c>
    </row>
    <row r="516" spans="1:22" x14ac:dyDescent="0.3">
      <c r="A516" t="s">
        <v>4775</v>
      </c>
      <c r="B516" t="s">
        <v>5242</v>
      </c>
      <c r="C516" t="s">
        <v>5387</v>
      </c>
      <c r="D516" t="s">
        <v>5465</v>
      </c>
      <c r="E516" t="s">
        <v>6324</v>
      </c>
      <c r="F516" t="s">
        <v>7131</v>
      </c>
      <c r="G516" t="s">
        <v>7132</v>
      </c>
      <c r="H516" t="s">
        <v>7148</v>
      </c>
      <c r="I516" t="s">
        <v>7155</v>
      </c>
      <c r="J516">
        <v>1</v>
      </c>
      <c r="K516">
        <v>2.5</v>
      </c>
      <c r="L516">
        <v>10</v>
      </c>
      <c r="M516">
        <v>2.25</v>
      </c>
      <c r="N516" t="s">
        <v>7156</v>
      </c>
      <c r="O516" t="s">
        <v>7162</v>
      </c>
      <c r="P516" t="s">
        <v>7170</v>
      </c>
      <c r="Q516">
        <v>3.8</v>
      </c>
      <c r="R516" t="s">
        <v>7172</v>
      </c>
      <c r="S516" t="s">
        <v>7174</v>
      </c>
      <c r="T516">
        <v>40</v>
      </c>
      <c r="U516" t="s">
        <v>7181</v>
      </c>
      <c r="V516" t="s">
        <v>5387</v>
      </c>
    </row>
    <row r="517" spans="1:22" x14ac:dyDescent="0.3">
      <c r="A517" t="s">
        <v>4779</v>
      </c>
      <c r="B517" t="s">
        <v>5132</v>
      </c>
      <c r="C517" t="s">
        <v>5390</v>
      </c>
      <c r="D517" t="s">
        <v>5572</v>
      </c>
      <c r="E517" t="s">
        <v>7072</v>
      </c>
      <c r="F517" t="s">
        <v>7130</v>
      </c>
      <c r="G517" t="s">
        <v>7134</v>
      </c>
      <c r="H517" t="s">
        <v>7150</v>
      </c>
      <c r="I517" t="s">
        <v>7155</v>
      </c>
      <c r="J517">
        <v>2</v>
      </c>
      <c r="K517">
        <v>2.5</v>
      </c>
      <c r="L517">
        <v>10</v>
      </c>
      <c r="M517">
        <v>4.5</v>
      </c>
      <c r="N517" t="s">
        <v>7157</v>
      </c>
      <c r="O517" t="s">
        <v>7162</v>
      </c>
      <c r="P517" t="s">
        <v>7170</v>
      </c>
      <c r="Q517">
        <v>4</v>
      </c>
      <c r="R517" t="s">
        <v>7173</v>
      </c>
      <c r="S517" t="s">
        <v>7175</v>
      </c>
      <c r="T517">
        <v>31</v>
      </c>
      <c r="U517" t="s">
        <v>7181</v>
      </c>
      <c r="V517" t="s">
        <v>5390</v>
      </c>
    </row>
    <row r="518" spans="1:22" x14ac:dyDescent="0.3">
      <c r="A518" t="s">
        <v>4820</v>
      </c>
      <c r="B518" t="s">
        <v>5177</v>
      </c>
      <c r="C518" t="s">
        <v>5391</v>
      </c>
      <c r="D518" t="s">
        <v>5832</v>
      </c>
      <c r="E518" t="s">
        <v>6460</v>
      </c>
      <c r="F518" t="s">
        <v>7131</v>
      </c>
      <c r="G518" t="s">
        <v>7133</v>
      </c>
      <c r="H518" t="s">
        <v>7149</v>
      </c>
      <c r="I518" t="s">
        <v>7155</v>
      </c>
      <c r="J518">
        <v>2</v>
      </c>
      <c r="K518">
        <v>2.5</v>
      </c>
      <c r="L518">
        <v>5</v>
      </c>
      <c r="M518">
        <v>4.75</v>
      </c>
      <c r="N518" t="s">
        <v>7157</v>
      </c>
      <c r="O518" t="s">
        <v>7162</v>
      </c>
      <c r="P518" t="s">
        <v>7164</v>
      </c>
      <c r="Q518">
        <v>3.7</v>
      </c>
      <c r="R518" t="s">
        <v>7172</v>
      </c>
      <c r="S518" t="s">
        <v>7175</v>
      </c>
      <c r="T518">
        <v>42</v>
      </c>
      <c r="U518" t="s">
        <v>7181</v>
      </c>
      <c r="V518" t="s">
        <v>5391</v>
      </c>
    </row>
    <row r="519" spans="1:22" x14ac:dyDescent="0.3">
      <c r="A519" t="s">
        <v>4834</v>
      </c>
      <c r="B519" t="s">
        <v>5383</v>
      </c>
      <c r="C519" t="s">
        <v>5388</v>
      </c>
      <c r="D519" t="s">
        <v>5870</v>
      </c>
      <c r="E519" t="s">
        <v>6973</v>
      </c>
      <c r="F519" t="s">
        <v>7131</v>
      </c>
      <c r="G519" t="s">
        <v>7144</v>
      </c>
      <c r="H519" t="s">
        <v>7149</v>
      </c>
      <c r="I519" t="s">
        <v>7154</v>
      </c>
      <c r="J519">
        <v>1</v>
      </c>
      <c r="K519">
        <v>3.5</v>
      </c>
      <c r="L519">
        <v>10</v>
      </c>
      <c r="M519">
        <v>3.15</v>
      </c>
      <c r="N519" t="s">
        <v>7157</v>
      </c>
      <c r="O519" t="s">
        <v>7162</v>
      </c>
      <c r="P519" t="s">
        <v>7167</v>
      </c>
      <c r="Q519">
        <v>4.2</v>
      </c>
      <c r="R519" t="s">
        <v>7173</v>
      </c>
      <c r="S519" t="s">
        <v>7174</v>
      </c>
      <c r="T519">
        <v>25</v>
      </c>
      <c r="U519" t="s">
        <v>7181</v>
      </c>
      <c r="V519" t="s">
        <v>5388</v>
      </c>
    </row>
    <row r="520" spans="1:22" x14ac:dyDescent="0.3">
      <c r="A520" t="s">
        <v>4903</v>
      </c>
      <c r="B520" t="s">
        <v>5044</v>
      </c>
      <c r="C520" t="s">
        <v>5389</v>
      </c>
      <c r="D520" t="s">
        <v>5791</v>
      </c>
      <c r="E520" t="s">
        <v>7064</v>
      </c>
      <c r="F520" t="s">
        <v>7129</v>
      </c>
      <c r="G520" t="s">
        <v>7136</v>
      </c>
      <c r="H520" t="s">
        <v>7151</v>
      </c>
      <c r="I520" t="s">
        <v>7155</v>
      </c>
      <c r="J520">
        <v>2</v>
      </c>
      <c r="K520">
        <v>4</v>
      </c>
      <c r="L520">
        <v>15</v>
      </c>
      <c r="M520">
        <v>6.8</v>
      </c>
      <c r="N520" t="s">
        <v>7156</v>
      </c>
      <c r="O520" t="s">
        <v>7162</v>
      </c>
      <c r="P520" t="s">
        <v>7167</v>
      </c>
      <c r="Q520">
        <v>5</v>
      </c>
      <c r="R520" t="s">
        <v>7171</v>
      </c>
      <c r="S520" t="s">
        <v>7175</v>
      </c>
      <c r="T520">
        <v>32</v>
      </c>
      <c r="U520" t="s">
        <v>7181</v>
      </c>
      <c r="V520" t="s">
        <v>5389</v>
      </c>
    </row>
    <row r="521" spans="1:22" x14ac:dyDescent="0.3">
      <c r="A521" t="s">
        <v>5000</v>
      </c>
      <c r="B521" t="s">
        <v>5102</v>
      </c>
      <c r="C521" t="s">
        <v>5388</v>
      </c>
      <c r="D521" t="s">
        <v>5848</v>
      </c>
      <c r="E521" t="s">
        <v>6491</v>
      </c>
      <c r="F521" t="s">
        <v>7130</v>
      </c>
      <c r="G521" t="s">
        <v>7144</v>
      </c>
      <c r="H521" t="s">
        <v>7149</v>
      </c>
      <c r="I521" t="s">
        <v>7153</v>
      </c>
      <c r="J521">
        <v>3</v>
      </c>
      <c r="K521">
        <v>3.5</v>
      </c>
      <c r="L521">
        <v>5</v>
      </c>
      <c r="M521">
        <v>9.9700000000000006</v>
      </c>
      <c r="N521" t="s">
        <v>7156</v>
      </c>
      <c r="O521" t="s">
        <v>7162</v>
      </c>
      <c r="P521" t="s">
        <v>7165</v>
      </c>
      <c r="Q521">
        <v>4</v>
      </c>
      <c r="R521" t="s">
        <v>7172</v>
      </c>
      <c r="S521" t="s">
        <v>7176</v>
      </c>
      <c r="T521">
        <v>25</v>
      </c>
      <c r="U521" t="s">
        <v>7181</v>
      </c>
      <c r="V521" t="s">
        <v>5388</v>
      </c>
    </row>
    <row r="522" spans="1:22" x14ac:dyDescent="0.3">
      <c r="A522" t="s">
        <v>5011</v>
      </c>
      <c r="B522" t="s">
        <v>5383</v>
      </c>
      <c r="C522" t="s">
        <v>5388</v>
      </c>
      <c r="D522" t="s">
        <v>5899</v>
      </c>
      <c r="E522" t="s">
        <v>7059</v>
      </c>
      <c r="F522" t="s">
        <v>7130</v>
      </c>
      <c r="G522" t="s">
        <v>7132</v>
      </c>
      <c r="H522" t="s">
        <v>7148</v>
      </c>
      <c r="I522" t="s">
        <v>7153</v>
      </c>
      <c r="J522">
        <v>3</v>
      </c>
      <c r="K522">
        <v>2.5</v>
      </c>
      <c r="L522">
        <v>10</v>
      </c>
      <c r="M522">
        <v>6.75</v>
      </c>
      <c r="N522" t="s">
        <v>7157</v>
      </c>
      <c r="O522" t="s">
        <v>7162</v>
      </c>
      <c r="P522" t="s">
        <v>7170</v>
      </c>
      <c r="Q522">
        <v>4.7</v>
      </c>
      <c r="R522" t="s">
        <v>7171</v>
      </c>
      <c r="S522" t="s">
        <v>7174</v>
      </c>
      <c r="T522">
        <v>31</v>
      </c>
      <c r="U522" t="s">
        <v>7181</v>
      </c>
      <c r="V522" t="s">
        <v>5388</v>
      </c>
    </row>
    <row r="523" spans="1:22" x14ac:dyDescent="0.3">
      <c r="A523" t="s">
        <v>31</v>
      </c>
      <c r="B523" t="s">
        <v>5031</v>
      </c>
      <c r="C523" t="s">
        <v>5387</v>
      </c>
      <c r="D523" t="s">
        <v>5403</v>
      </c>
      <c r="E523" t="s">
        <v>6241</v>
      </c>
      <c r="F523" t="s">
        <v>7129</v>
      </c>
      <c r="G523" t="s">
        <v>7139</v>
      </c>
      <c r="H523" t="s">
        <v>7148</v>
      </c>
      <c r="I523" t="s">
        <v>7153</v>
      </c>
      <c r="J523">
        <v>2</v>
      </c>
      <c r="K523">
        <v>3</v>
      </c>
      <c r="L523">
        <v>5</v>
      </c>
      <c r="M523">
        <v>5.7</v>
      </c>
      <c r="N523" t="s">
        <v>7156</v>
      </c>
      <c r="O523" t="s">
        <v>7161</v>
      </c>
      <c r="P523" t="s">
        <v>7164</v>
      </c>
      <c r="Q523">
        <v>4.5</v>
      </c>
      <c r="R523" t="s">
        <v>7172</v>
      </c>
      <c r="S523" t="s">
        <v>7176</v>
      </c>
      <c r="T523">
        <v>29</v>
      </c>
      <c r="U523" t="s">
        <v>7181</v>
      </c>
      <c r="V523" t="s">
        <v>5387</v>
      </c>
    </row>
    <row r="524" spans="1:22" x14ac:dyDescent="0.3">
      <c r="A524" t="s">
        <v>77</v>
      </c>
      <c r="B524" t="s">
        <v>5071</v>
      </c>
      <c r="C524" t="s">
        <v>5385</v>
      </c>
      <c r="D524" t="s">
        <v>5398</v>
      </c>
      <c r="E524" t="s">
        <v>6284</v>
      </c>
      <c r="F524" t="s">
        <v>7131</v>
      </c>
      <c r="G524" t="s">
        <v>7135</v>
      </c>
      <c r="H524" t="s">
        <v>7149</v>
      </c>
      <c r="I524" t="s">
        <v>7153</v>
      </c>
      <c r="J524">
        <v>1</v>
      </c>
      <c r="K524">
        <v>4</v>
      </c>
      <c r="L524">
        <v>5</v>
      </c>
      <c r="M524">
        <v>3.8</v>
      </c>
      <c r="N524" t="s">
        <v>7156</v>
      </c>
      <c r="O524" t="s">
        <v>7161</v>
      </c>
      <c r="P524" t="s">
        <v>7170</v>
      </c>
      <c r="Q524">
        <v>5</v>
      </c>
      <c r="R524" t="s">
        <v>7172</v>
      </c>
      <c r="S524" t="s">
        <v>7176</v>
      </c>
      <c r="T524">
        <v>44</v>
      </c>
      <c r="U524" t="s">
        <v>7181</v>
      </c>
      <c r="V524" t="s">
        <v>5385</v>
      </c>
    </row>
    <row r="525" spans="1:22" x14ac:dyDescent="0.3">
      <c r="A525" t="s">
        <v>144</v>
      </c>
      <c r="B525" t="s">
        <v>5128</v>
      </c>
      <c r="C525" t="s">
        <v>5390</v>
      </c>
      <c r="D525" t="s">
        <v>5510</v>
      </c>
      <c r="E525" t="s">
        <v>6346</v>
      </c>
      <c r="F525" t="s">
        <v>7131</v>
      </c>
      <c r="G525" t="s">
        <v>7133</v>
      </c>
      <c r="H525" t="s">
        <v>7149</v>
      </c>
      <c r="I525" t="s">
        <v>7154</v>
      </c>
      <c r="J525">
        <v>2</v>
      </c>
      <c r="K525">
        <v>2.5</v>
      </c>
      <c r="L525">
        <v>5</v>
      </c>
      <c r="M525">
        <v>4.75</v>
      </c>
      <c r="N525" t="s">
        <v>7158</v>
      </c>
      <c r="O525" t="s">
        <v>7161</v>
      </c>
      <c r="P525" t="s">
        <v>7165</v>
      </c>
      <c r="Q525">
        <v>4.2</v>
      </c>
      <c r="R525" t="s">
        <v>7172</v>
      </c>
      <c r="S525" t="s">
        <v>7176</v>
      </c>
      <c r="T525">
        <v>30</v>
      </c>
      <c r="U525" t="s">
        <v>7181</v>
      </c>
      <c r="V525" t="s">
        <v>5390</v>
      </c>
    </row>
    <row r="526" spans="1:22" x14ac:dyDescent="0.3">
      <c r="A526" t="s">
        <v>283</v>
      </c>
      <c r="B526" t="s">
        <v>5201</v>
      </c>
      <c r="C526" t="s">
        <v>5391</v>
      </c>
      <c r="D526" t="s">
        <v>5626</v>
      </c>
      <c r="E526" t="s">
        <v>6457</v>
      </c>
      <c r="F526" t="s">
        <v>7130</v>
      </c>
      <c r="G526" t="s">
        <v>7145</v>
      </c>
      <c r="H526" t="s">
        <v>7148</v>
      </c>
      <c r="I526" t="s">
        <v>7153</v>
      </c>
      <c r="J526">
        <v>1</v>
      </c>
      <c r="K526">
        <v>2</v>
      </c>
      <c r="L526">
        <v>10</v>
      </c>
      <c r="M526">
        <v>1.8</v>
      </c>
      <c r="N526" t="s">
        <v>7158</v>
      </c>
      <c r="O526" t="s">
        <v>7161</v>
      </c>
      <c r="P526" t="s">
        <v>7166</v>
      </c>
      <c r="Q526">
        <v>4.5999999999999996</v>
      </c>
      <c r="R526" t="s">
        <v>7173</v>
      </c>
      <c r="S526" t="s">
        <v>7176</v>
      </c>
      <c r="T526">
        <v>35</v>
      </c>
      <c r="U526" t="s">
        <v>7181</v>
      </c>
      <c r="V526" t="s">
        <v>5391</v>
      </c>
    </row>
    <row r="527" spans="1:22" x14ac:dyDescent="0.3">
      <c r="A527" t="s">
        <v>292</v>
      </c>
      <c r="B527" t="s">
        <v>5156</v>
      </c>
      <c r="C527" t="s">
        <v>5389</v>
      </c>
      <c r="D527" t="s">
        <v>5635</v>
      </c>
      <c r="E527" t="s">
        <v>6463</v>
      </c>
      <c r="F527" t="s">
        <v>7130</v>
      </c>
      <c r="G527" t="s">
        <v>7138</v>
      </c>
      <c r="H527" t="s">
        <v>7152</v>
      </c>
      <c r="I527" t="s">
        <v>7154</v>
      </c>
      <c r="J527">
        <v>4</v>
      </c>
      <c r="K527">
        <v>5.5</v>
      </c>
      <c r="L527">
        <v>5</v>
      </c>
      <c r="M527">
        <v>20.9</v>
      </c>
      <c r="N527" t="s">
        <v>7158</v>
      </c>
      <c r="O527" t="s">
        <v>7161</v>
      </c>
      <c r="P527" t="s">
        <v>7170</v>
      </c>
      <c r="Q527">
        <v>3.8</v>
      </c>
      <c r="R527" t="s">
        <v>7173</v>
      </c>
      <c r="S527" t="s">
        <v>7174</v>
      </c>
      <c r="T527">
        <v>43</v>
      </c>
      <c r="U527" t="s">
        <v>7181</v>
      </c>
      <c r="V527" t="s">
        <v>5389</v>
      </c>
    </row>
    <row r="528" spans="1:22" x14ac:dyDescent="0.3">
      <c r="A528" t="s">
        <v>321</v>
      </c>
      <c r="B528" t="s">
        <v>5128</v>
      </c>
      <c r="C528" t="s">
        <v>5390</v>
      </c>
      <c r="D528" t="s">
        <v>5656</v>
      </c>
      <c r="E528" t="s">
        <v>6482</v>
      </c>
      <c r="F528" t="s">
        <v>7131</v>
      </c>
      <c r="G528" t="s">
        <v>7146</v>
      </c>
      <c r="H528" t="s">
        <v>7151</v>
      </c>
      <c r="I528" t="s">
        <v>7153</v>
      </c>
      <c r="J528">
        <v>2</v>
      </c>
      <c r="K528">
        <v>3.8</v>
      </c>
      <c r="L528">
        <v>0</v>
      </c>
      <c r="M528">
        <v>7.6</v>
      </c>
      <c r="N528" t="s">
        <v>7156</v>
      </c>
      <c r="O528" t="s">
        <v>7161</v>
      </c>
      <c r="P528" t="s">
        <v>7167</v>
      </c>
      <c r="Q528">
        <v>4.8</v>
      </c>
      <c r="R528" t="s">
        <v>7173</v>
      </c>
      <c r="S528" t="s">
        <v>7174</v>
      </c>
      <c r="T528">
        <v>34</v>
      </c>
      <c r="U528" t="s">
        <v>7181</v>
      </c>
      <c r="V528" t="s">
        <v>5390</v>
      </c>
    </row>
    <row r="529" spans="1:22" x14ac:dyDescent="0.3">
      <c r="A529" t="s">
        <v>350</v>
      </c>
      <c r="B529" t="s">
        <v>5242</v>
      </c>
      <c r="C529" t="s">
        <v>5387</v>
      </c>
      <c r="D529" t="s">
        <v>5679</v>
      </c>
      <c r="E529" t="s">
        <v>6446</v>
      </c>
      <c r="F529" t="s">
        <v>7129</v>
      </c>
      <c r="G529" t="s">
        <v>7143</v>
      </c>
      <c r="H529" t="s">
        <v>7149</v>
      </c>
      <c r="I529" t="s">
        <v>7155</v>
      </c>
      <c r="J529">
        <v>1</v>
      </c>
      <c r="K529">
        <v>4.5</v>
      </c>
      <c r="L529">
        <v>10</v>
      </c>
      <c r="M529">
        <v>4.05</v>
      </c>
      <c r="N529" t="s">
        <v>7157</v>
      </c>
      <c r="O529" t="s">
        <v>7161</v>
      </c>
      <c r="P529" t="s">
        <v>7164</v>
      </c>
      <c r="Q529">
        <v>3.1</v>
      </c>
      <c r="R529" t="s">
        <v>7171</v>
      </c>
      <c r="S529" t="s">
        <v>7176</v>
      </c>
      <c r="T529">
        <v>43</v>
      </c>
      <c r="U529" t="s">
        <v>7181</v>
      </c>
      <c r="V529" t="s">
        <v>5387</v>
      </c>
    </row>
    <row r="530" spans="1:22" x14ac:dyDescent="0.3">
      <c r="A530" t="s">
        <v>360</v>
      </c>
      <c r="B530" t="s">
        <v>5076</v>
      </c>
      <c r="C530" t="s">
        <v>5386</v>
      </c>
      <c r="D530" t="s">
        <v>5685</v>
      </c>
      <c r="E530" t="s">
        <v>6301</v>
      </c>
      <c r="F530" t="s">
        <v>7130</v>
      </c>
      <c r="G530" t="s">
        <v>7143</v>
      </c>
      <c r="H530" t="s">
        <v>7149</v>
      </c>
      <c r="I530" t="s">
        <v>7155</v>
      </c>
      <c r="J530">
        <v>2</v>
      </c>
      <c r="K530">
        <v>4.5</v>
      </c>
      <c r="L530">
        <v>0</v>
      </c>
      <c r="M530">
        <v>9</v>
      </c>
      <c r="N530" t="s">
        <v>7156</v>
      </c>
      <c r="O530" t="s">
        <v>7161</v>
      </c>
      <c r="P530" t="s">
        <v>7164</v>
      </c>
      <c r="Q530">
        <v>4.7</v>
      </c>
      <c r="R530" t="s">
        <v>7173</v>
      </c>
      <c r="S530" t="s">
        <v>7174</v>
      </c>
      <c r="T530">
        <v>43</v>
      </c>
      <c r="U530" t="s">
        <v>7181</v>
      </c>
      <c r="V530" t="s">
        <v>5386</v>
      </c>
    </row>
    <row r="531" spans="1:22" x14ac:dyDescent="0.3">
      <c r="A531" t="s">
        <v>403</v>
      </c>
      <c r="B531" t="s">
        <v>5079</v>
      </c>
      <c r="C531" t="s">
        <v>5389</v>
      </c>
      <c r="D531" t="s">
        <v>5710</v>
      </c>
      <c r="E531" t="s">
        <v>6539</v>
      </c>
      <c r="F531" t="s">
        <v>7131</v>
      </c>
      <c r="G531" t="s">
        <v>7147</v>
      </c>
      <c r="H531" t="s">
        <v>7152</v>
      </c>
      <c r="I531" t="s">
        <v>7155</v>
      </c>
      <c r="J531">
        <v>4</v>
      </c>
      <c r="K531">
        <v>5</v>
      </c>
      <c r="L531">
        <v>5</v>
      </c>
      <c r="M531">
        <v>19</v>
      </c>
      <c r="N531" t="s">
        <v>7158</v>
      </c>
      <c r="O531" t="s">
        <v>7161</v>
      </c>
      <c r="P531" t="s">
        <v>7164</v>
      </c>
      <c r="Q531">
        <v>4</v>
      </c>
      <c r="R531" t="s">
        <v>7172</v>
      </c>
      <c r="S531" t="s">
        <v>7175</v>
      </c>
      <c r="T531">
        <v>40</v>
      </c>
      <c r="U531" t="s">
        <v>7181</v>
      </c>
      <c r="V531" t="s">
        <v>5389</v>
      </c>
    </row>
    <row r="532" spans="1:22" x14ac:dyDescent="0.3">
      <c r="A532" t="s">
        <v>428</v>
      </c>
      <c r="B532" t="s">
        <v>5268</v>
      </c>
      <c r="C532" t="s">
        <v>5386</v>
      </c>
      <c r="D532" t="s">
        <v>5726</v>
      </c>
      <c r="E532" t="s">
        <v>6554</v>
      </c>
      <c r="F532" t="s">
        <v>7131</v>
      </c>
      <c r="G532" t="s">
        <v>7139</v>
      </c>
      <c r="H532" t="s">
        <v>7148</v>
      </c>
      <c r="I532" t="s">
        <v>7154</v>
      </c>
      <c r="J532">
        <v>1</v>
      </c>
      <c r="K532">
        <v>3</v>
      </c>
      <c r="L532">
        <v>15</v>
      </c>
      <c r="M532">
        <v>2.5499999999999998</v>
      </c>
      <c r="N532" t="s">
        <v>7157</v>
      </c>
      <c r="O532" t="s">
        <v>7161</v>
      </c>
      <c r="P532" t="s">
        <v>7169</v>
      </c>
      <c r="Q532">
        <v>4.8</v>
      </c>
      <c r="R532" t="s">
        <v>7171</v>
      </c>
      <c r="S532" t="s">
        <v>7175</v>
      </c>
      <c r="T532">
        <v>38</v>
      </c>
      <c r="U532" t="s">
        <v>7181</v>
      </c>
      <c r="V532" t="s">
        <v>5386</v>
      </c>
    </row>
    <row r="533" spans="1:22" x14ac:dyDescent="0.3">
      <c r="A533" t="s">
        <v>482</v>
      </c>
      <c r="B533" t="s">
        <v>5079</v>
      </c>
      <c r="C533" t="s">
        <v>5389</v>
      </c>
      <c r="D533" t="s">
        <v>5758</v>
      </c>
      <c r="E533" t="s">
        <v>6366</v>
      </c>
      <c r="F533" t="s">
        <v>7129</v>
      </c>
      <c r="G533" t="s">
        <v>7142</v>
      </c>
      <c r="H533" t="s">
        <v>7152</v>
      </c>
      <c r="I533" t="s">
        <v>7155</v>
      </c>
      <c r="J533">
        <v>2</v>
      </c>
      <c r="K533">
        <v>4.5</v>
      </c>
      <c r="L533">
        <v>0</v>
      </c>
      <c r="M533">
        <v>9</v>
      </c>
      <c r="N533" t="s">
        <v>7158</v>
      </c>
      <c r="O533" t="s">
        <v>7161</v>
      </c>
      <c r="P533" t="s">
        <v>7168</v>
      </c>
      <c r="Q533">
        <v>3</v>
      </c>
      <c r="R533" t="s">
        <v>7173</v>
      </c>
      <c r="S533" t="s">
        <v>7175</v>
      </c>
      <c r="T533">
        <v>34</v>
      </c>
      <c r="U533" t="s">
        <v>7181</v>
      </c>
      <c r="V533" t="s">
        <v>5389</v>
      </c>
    </row>
    <row r="534" spans="1:22" x14ac:dyDescent="0.3">
      <c r="A534" t="s">
        <v>604</v>
      </c>
      <c r="B534" t="s">
        <v>5076</v>
      </c>
      <c r="C534" t="s">
        <v>5386</v>
      </c>
      <c r="D534" t="s">
        <v>5495</v>
      </c>
      <c r="E534" t="s">
        <v>6308</v>
      </c>
      <c r="F534" t="s">
        <v>7130</v>
      </c>
      <c r="G534" t="s">
        <v>7146</v>
      </c>
      <c r="H534" t="s">
        <v>7151</v>
      </c>
      <c r="I534" t="s">
        <v>7154</v>
      </c>
      <c r="J534">
        <v>4</v>
      </c>
      <c r="K534">
        <v>3.8</v>
      </c>
      <c r="L534">
        <v>10</v>
      </c>
      <c r="M534">
        <v>13.68</v>
      </c>
      <c r="N534" t="s">
        <v>7156</v>
      </c>
      <c r="O534" t="s">
        <v>7161</v>
      </c>
      <c r="P534" t="s">
        <v>7167</v>
      </c>
      <c r="Q534">
        <v>3.7</v>
      </c>
      <c r="R534" t="s">
        <v>7172</v>
      </c>
      <c r="S534" t="s">
        <v>7176</v>
      </c>
      <c r="T534">
        <v>39</v>
      </c>
      <c r="U534" t="s">
        <v>7181</v>
      </c>
      <c r="V534" t="s">
        <v>5386</v>
      </c>
    </row>
    <row r="535" spans="1:22" x14ac:dyDescent="0.3">
      <c r="A535" t="s">
        <v>613</v>
      </c>
      <c r="B535" t="s">
        <v>5196</v>
      </c>
      <c r="C535" t="s">
        <v>5385</v>
      </c>
      <c r="D535" t="s">
        <v>5679</v>
      </c>
      <c r="E535" t="s">
        <v>6398</v>
      </c>
      <c r="F535" t="s">
        <v>7131</v>
      </c>
      <c r="G535" t="s">
        <v>7132</v>
      </c>
      <c r="H535" t="s">
        <v>7148</v>
      </c>
      <c r="I535" t="s">
        <v>7155</v>
      </c>
      <c r="J535">
        <v>1</v>
      </c>
      <c r="K535">
        <v>2.5</v>
      </c>
      <c r="L535">
        <v>0</v>
      </c>
      <c r="M535">
        <v>2.5</v>
      </c>
      <c r="N535" t="s">
        <v>7157</v>
      </c>
      <c r="O535" t="s">
        <v>7161</v>
      </c>
      <c r="P535" t="s">
        <v>7165</v>
      </c>
      <c r="Q535">
        <v>3</v>
      </c>
      <c r="R535" t="s">
        <v>7173</v>
      </c>
      <c r="S535" t="s">
        <v>7175</v>
      </c>
      <c r="T535">
        <v>37</v>
      </c>
      <c r="U535" t="s">
        <v>7181</v>
      </c>
      <c r="V535" t="s">
        <v>5385</v>
      </c>
    </row>
    <row r="536" spans="1:22" x14ac:dyDescent="0.3">
      <c r="A536" t="s">
        <v>763</v>
      </c>
      <c r="B536" t="s">
        <v>5331</v>
      </c>
      <c r="C536" t="s">
        <v>5385</v>
      </c>
      <c r="D536" t="s">
        <v>5752</v>
      </c>
      <c r="E536" t="s">
        <v>6733</v>
      </c>
      <c r="F536" t="s">
        <v>7130</v>
      </c>
      <c r="G536" t="s">
        <v>7144</v>
      </c>
      <c r="H536" t="s">
        <v>7149</v>
      </c>
      <c r="I536" t="s">
        <v>7154</v>
      </c>
      <c r="J536">
        <v>1</v>
      </c>
      <c r="K536">
        <v>3.5</v>
      </c>
      <c r="L536">
        <v>10</v>
      </c>
      <c r="M536">
        <v>3.15</v>
      </c>
      <c r="N536" t="s">
        <v>7156</v>
      </c>
      <c r="O536" t="s">
        <v>7161</v>
      </c>
      <c r="P536" t="s">
        <v>7165</v>
      </c>
      <c r="Q536">
        <v>4.9000000000000004</v>
      </c>
      <c r="R536" t="s">
        <v>7171</v>
      </c>
      <c r="S536" t="s">
        <v>7176</v>
      </c>
      <c r="T536">
        <v>29</v>
      </c>
      <c r="U536" t="s">
        <v>7181</v>
      </c>
      <c r="V536" t="s">
        <v>5385</v>
      </c>
    </row>
    <row r="537" spans="1:22" x14ac:dyDescent="0.3">
      <c r="A537" t="s">
        <v>771</v>
      </c>
      <c r="B537" t="s">
        <v>5128</v>
      </c>
      <c r="C537" t="s">
        <v>5390</v>
      </c>
      <c r="D537" t="s">
        <v>5873</v>
      </c>
      <c r="E537" t="s">
        <v>6736</v>
      </c>
      <c r="F537" t="s">
        <v>7130</v>
      </c>
      <c r="G537" t="s">
        <v>7144</v>
      </c>
      <c r="H537" t="s">
        <v>7149</v>
      </c>
      <c r="I537" t="s">
        <v>7155</v>
      </c>
      <c r="J537">
        <v>2</v>
      </c>
      <c r="K537">
        <v>3.5</v>
      </c>
      <c r="L537">
        <v>15</v>
      </c>
      <c r="M537">
        <v>5.95</v>
      </c>
      <c r="N537" t="s">
        <v>7156</v>
      </c>
      <c r="O537" t="s">
        <v>7161</v>
      </c>
      <c r="P537" t="s">
        <v>7170</v>
      </c>
      <c r="Q537">
        <v>3.3</v>
      </c>
      <c r="R537" t="s">
        <v>7172</v>
      </c>
      <c r="S537" t="s">
        <v>7175</v>
      </c>
      <c r="T537">
        <v>33</v>
      </c>
      <c r="U537" t="s">
        <v>7181</v>
      </c>
      <c r="V537" t="s">
        <v>5390</v>
      </c>
    </row>
    <row r="538" spans="1:22" x14ac:dyDescent="0.3">
      <c r="A538" t="s">
        <v>861</v>
      </c>
      <c r="B538" t="s">
        <v>5192</v>
      </c>
      <c r="C538" t="s">
        <v>5390</v>
      </c>
      <c r="D538" t="s">
        <v>5394</v>
      </c>
      <c r="E538" t="s">
        <v>6772</v>
      </c>
      <c r="F538" t="s">
        <v>7131</v>
      </c>
      <c r="G538" t="s">
        <v>7140</v>
      </c>
      <c r="H538" t="s">
        <v>7150</v>
      </c>
      <c r="I538" t="s">
        <v>7154</v>
      </c>
      <c r="J538">
        <v>3</v>
      </c>
      <c r="K538">
        <v>2</v>
      </c>
      <c r="L538">
        <v>0</v>
      </c>
      <c r="M538">
        <v>6</v>
      </c>
      <c r="N538" t="s">
        <v>7157</v>
      </c>
      <c r="O538" t="s">
        <v>7161</v>
      </c>
      <c r="P538" t="s">
        <v>7165</v>
      </c>
      <c r="Q538">
        <v>4.5</v>
      </c>
      <c r="R538" t="s">
        <v>7172</v>
      </c>
      <c r="S538" t="s">
        <v>7174</v>
      </c>
      <c r="T538">
        <v>30</v>
      </c>
      <c r="U538" t="s">
        <v>7181</v>
      </c>
      <c r="V538" t="s">
        <v>5390</v>
      </c>
    </row>
    <row r="539" spans="1:22" x14ac:dyDescent="0.3">
      <c r="A539" t="s">
        <v>894</v>
      </c>
      <c r="B539" t="s">
        <v>5201</v>
      </c>
      <c r="C539" t="s">
        <v>5391</v>
      </c>
      <c r="D539" t="s">
        <v>5581</v>
      </c>
      <c r="E539" t="s">
        <v>6788</v>
      </c>
      <c r="F539" t="s">
        <v>7131</v>
      </c>
      <c r="G539" t="s">
        <v>7142</v>
      </c>
      <c r="H539" t="s">
        <v>7152</v>
      </c>
      <c r="I539" t="s">
        <v>7153</v>
      </c>
      <c r="J539">
        <v>4</v>
      </c>
      <c r="K539">
        <v>4.5</v>
      </c>
      <c r="L539">
        <v>0</v>
      </c>
      <c r="M539">
        <v>18</v>
      </c>
      <c r="N539" t="s">
        <v>7156</v>
      </c>
      <c r="O539" t="s">
        <v>7161</v>
      </c>
      <c r="P539" t="s">
        <v>7170</v>
      </c>
      <c r="Q539">
        <v>3.1</v>
      </c>
      <c r="R539" t="s">
        <v>7173</v>
      </c>
      <c r="S539" t="s">
        <v>7174</v>
      </c>
      <c r="T539">
        <v>36</v>
      </c>
      <c r="U539" t="s">
        <v>7181</v>
      </c>
      <c r="V539" t="s">
        <v>5391</v>
      </c>
    </row>
    <row r="540" spans="1:22" x14ac:dyDescent="0.3">
      <c r="A540" t="s">
        <v>1108</v>
      </c>
      <c r="B540" t="s">
        <v>5201</v>
      </c>
      <c r="C540" t="s">
        <v>5391</v>
      </c>
      <c r="D540" t="s">
        <v>6007</v>
      </c>
      <c r="E540" t="s">
        <v>6856</v>
      </c>
      <c r="F540" t="s">
        <v>7129</v>
      </c>
      <c r="G540" t="s">
        <v>7146</v>
      </c>
      <c r="H540" t="s">
        <v>7151</v>
      </c>
      <c r="I540" t="s">
        <v>7155</v>
      </c>
      <c r="J540">
        <v>4</v>
      </c>
      <c r="K540">
        <v>3.8</v>
      </c>
      <c r="L540">
        <v>15</v>
      </c>
      <c r="M540">
        <v>12.92</v>
      </c>
      <c r="N540" t="s">
        <v>7158</v>
      </c>
      <c r="O540" t="s">
        <v>7161</v>
      </c>
      <c r="P540" t="s">
        <v>7169</v>
      </c>
      <c r="Q540">
        <v>4.0999999999999996</v>
      </c>
      <c r="R540" t="s">
        <v>7172</v>
      </c>
      <c r="S540" t="s">
        <v>7174</v>
      </c>
      <c r="T540">
        <v>34</v>
      </c>
      <c r="U540" t="s">
        <v>7181</v>
      </c>
      <c r="V540" t="s">
        <v>5391</v>
      </c>
    </row>
    <row r="541" spans="1:22" x14ac:dyDescent="0.3">
      <c r="A541" t="s">
        <v>1158</v>
      </c>
      <c r="B541" t="s">
        <v>5105</v>
      </c>
      <c r="C541" t="s">
        <v>5386</v>
      </c>
      <c r="D541" t="s">
        <v>5987</v>
      </c>
      <c r="E541" t="s">
        <v>6878</v>
      </c>
      <c r="F541" t="s">
        <v>7129</v>
      </c>
      <c r="G541" t="s">
        <v>7134</v>
      </c>
      <c r="H541" t="s">
        <v>7150</v>
      </c>
      <c r="I541" t="s">
        <v>7154</v>
      </c>
      <c r="J541">
        <v>3</v>
      </c>
      <c r="K541">
        <v>2.5</v>
      </c>
      <c r="L541">
        <v>5</v>
      </c>
      <c r="M541">
        <v>7.12</v>
      </c>
      <c r="N541" t="s">
        <v>7158</v>
      </c>
      <c r="O541" t="s">
        <v>7161</v>
      </c>
      <c r="P541" t="s">
        <v>7169</v>
      </c>
      <c r="Q541">
        <v>3.9</v>
      </c>
      <c r="R541" t="s">
        <v>7172</v>
      </c>
      <c r="S541" t="s">
        <v>7176</v>
      </c>
      <c r="T541">
        <v>35</v>
      </c>
      <c r="U541" t="s">
        <v>7181</v>
      </c>
      <c r="V541" t="s">
        <v>5386</v>
      </c>
    </row>
    <row r="542" spans="1:22" x14ac:dyDescent="0.3">
      <c r="A542" t="s">
        <v>1198</v>
      </c>
      <c r="B542" t="s">
        <v>5203</v>
      </c>
      <c r="C542" t="s">
        <v>5385</v>
      </c>
      <c r="D542" t="s">
        <v>6031</v>
      </c>
      <c r="E542" t="s">
        <v>6371</v>
      </c>
      <c r="F542" t="s">
        <v>7131</v>
      </c>
      <c r="G542" t="s">
        <v>7144</v>
      </c>
      <c r="H542" t="s">
        <v>7149</v>
      </c>
      <c r="I542" t="s">
        <v>7155</v>
      </c>
      <c r="J542">
        <v>3</v>
      </c>
      <c r="K542">
        <v>3.5</v>
      </c>
      <c r="L542">
        <v>15</v>
      </c>
      <c r="M542">
        <v>8.92</v>
      </c>
      <c r="N542" t="s">
        <v>7157</v>
      </c>
      <c r="O542" t="s">
        <v>7161</v>
      </c>
      <c r="P542" t="s">
        <v>7164</v>
      </c>
      <c r="Q542">
        <v>3.5</v>
      </c>
      <c r="R542" t="s">
        <v>7173</v>
      </c>
      <c r="S542" t="s">
        <v>7175</v>
      </c>
      <c r="T542">
        <v>37</v>
      </c>
      <c r="U542" t="s">
        <v>7181</v>
      </c>
      <c r="V542" t="s">
        <v>5385</v>
      </c>
    </row>
    <row r="543" spans="1:22" x14ac:dyDescent="0.3">
      <c r="A543" t="s">
        <v>1272</v>
      </c>
      <c r="B543" t="s">
        <v>5044</v>
      </c>
      <c r="C543" t="s">
        <v>5389</v>
      </c>
      <c r="D543" t="s">
        <v>6020</v>
      </c>
      <c r="E543" t="s">
        <v>6411</v>
      </c>
      <c r="F543" t="s">
        <v>7129</v>
      </c>
      <c r="G543" t="s">
        <v>7146</v>
      </c>
      <c r="H543" t="s">
        <v>7151</v>
      </c>
      <c r="I543" t="s">
        <v>7154</v>
      </c>
      <c r="J543">
        <v>4</v>
      </c>
      <c r="K543">
        <v>3.8</v>
      </c>
      <c r="L543">
        <v>10</v>
      </c>
      <c r="M543">
        <v>13.68</v>
      </c>
      <c r="N543" t="s">
        <v>7157</v>
      </c>
      <c r="O543" t="s">
        <v>7161</v>
      </c>
      <c r="P543" t="s">
        <v>7168</v>
      </c>
      <c r="Q543">
        <v>4.5999999999999996</v>
      </c>
      <c r="R543" t="s">
        <v>7173</v>
      </c>
      <c r="S543" t="s">
        <v>7175</v>
      </c>
      <c r="T543">
        <v>34</v>
      </c>
      <c r="U543" t="s">
        <v>7181</v>
      </c>
      <c r="V543" t="s">
        <v>5389</v>
      </c>
    </row>
    <row r="544" spans="1:22" x14ac:dyDescent="0.3">
      <c r="A544" t="s">
        <v>1274</v>
      </c>
      <c r="B544" t="s">
        <v>5371</v>
      </c>
      <c r="C544" t="s">
        <v>5389</v>
      </c>
      <c r="D544" t="s">
        <v>5600</v>
      </c>
      <c r="E544" t="s">
        <v>6643</v>
      </c>
      <c r="F544" t="s">
        <v>7130</v>
      </c>
      <c r="G544" t="s">
        <v>7135</v>
      </c>
      <c r="H544" t="s">
        <v>7149</v>
      </c>
      <c r="I544" t="s">
        <v>7155</v>
      </c>
      <c r="J544">
        <v>4</v>
      </c>
      <c r="K544">
        <v>4</v>
      </c>
      <c r="L544">
        <v>10</v>
      </c>
      <c r="M544">
        <v>14.4</v>
      </c>
      <c r="N544" t="s">
        <v>7158</v>
      </c>
      <c r="O544" t="s">
        <v>7161</v>
      </c>
      <c r="P544" t="s">
        <v>7164</v>
      </c>
      <c r="Q544">
        <v>5</v>
      </c>
      <c r="R544" t="s">
        <v>7171</v>
      </c>
      <c r="S544" t="s">
        <v>7174</v>
      </c>
      <c r="T544">
        <v>27</v>
      </c>
      <c r="U544" t="s">
        <v>7181</v>
      </c>
      <c r="V544" t="s">
        <v>5389</v>
      </c>
    </row>
    <row r="545" spans="1:22" x14ac:dyDescent="0.3">
      <c r="A545" t="s">
        <v>1299</v>
      </c>
      <c r="B545" t="s">
        <v>5359</v>
      </c>
      <c r="C545" t="s">
        <v>5390</v>
      </c>
      <c r="D545" t="s">
        <v>5637</v>
      </c>
      <c r="E545" t="s">
        <v>6464</v>
      </c>
      <c r="F545" t="s">
        <v>7129</v>
      </c>
      <c r="G545" t="s">
        <v>7133</v>
      </c>
      <c r="H545" t="s">
        <v>7149</v>
      </c>
      <c r="I545" t="s">
        <v>7153</v>
      </c>
      <c r="J545">
        <v>3</v>
      </c>
      <c r="K545">
        <v>2.5</v>
      </c>
      <c r="L545">
        <v>5</v>
      </c>
      <c r="M545">
        <v>7.12</v>
      </c>
      <c r="N545" t="s">
        <v>7157</v>
      </c>
      <c r="O545" t="s">
        <v>7161</v>
      </c>
      <c r="P545" t="s">
        <v>7166</v>
      </c>
      <c r="Q545">
        <v>4.5</v>
      </c>
      <c r="R545" t="s">
        <v>7172</v>
      </c>
      <c r="S545" t="s">
        <v>7174</v>
      </c>
      <c r="T545">
        <v>29</v>
      </c>
      <c r="U545" t="s">
        <v>7181</v>
      </c>
      <c r="V545" t="s">
        <v>5390</v>
      </c>
    </row>
    <row r="546" spans="1:22" x14ac:dyDescent="0.3">
      <c r="A546" t="s">
        <v>1393</v>
      </c>
      <c r="B546" t="s">
        <v>5177</v>
      </c>
      <c r="C546" t="s">
        <v>5391</v>
      </c>
      <c r="D546" t="s">
        <v>5708</v>
      </c>
      <c r="E546" t="s">
        <v>6738</v>
      </c>
      <c r="F546" t="s">
        <v>7130</v>
      </c>
      <c r="G546" t="s">
        <v>7143</v>
      </c>
      <c r="H546" t="s">
        <v>7149</v>
      </c>
      <c r="I546" t="s">
        <v>7154</v>
      </c>
      <c r="J546">
        <v>1</v>
      </c>
      <c r="K546">
        <v>4.5</v>
      </c>
      <c r="L546">
        <v>10</v>
      </c>
      <c r="M546">
        <v>4.05</v>
      </c>
      <c r="N546" t="s">
        <v>7156</v>
      </c>
      <c r="O546" t="s">
        <v>7161</v>
      </c>
      <c r="P546" t="s">
        <v>7164</v>
      </c>
      <c r="Q546">
        <v>3.8</v>
      </c>
      <c r="R546" t="s">
        <v>7172</v>
      </c>
      <c r="S546" t="s">
        <v>7174</v>
      </c>
      <c r="T546">
        <v>32</v>
      </c>
      <c r="U546" t="s">
        <v>7181</v>
      </c>
      <c r="V546" t="s">
        <v>5391</v>
      </c>
    </row>
    <row r="547" spans="1:22" x14ac:dyDescent="0.3">
      <c r="A547" t="s">
        <v>1417</v>
      </c>
      <c r="B547" t="s">
        <v>5371</v>
      </c>
      <c r="C547" t="s">
        <v>5389</v>
      </c>
      <c r="D547" t="s">
        <v>5811</v>
      </c>
      <c r="E547" t="s">
        <v>6331</v>
      </c>
      <c r="F547" t="s">
        <v>7129</v>
      </c>
      <c r="G547" t="s">
        <v>7143</v>
      </c>
      <c r="H547" t="s">
        <v>7149</v>
      </c>
      <c r="I547" t="s">
        <v>7153</v>
      </c>
      <c r="J547">
        <v>1</v>
      </c>
      <c r="K547">
        <v>4.5</v>
      </c>
      <c r="L547">
        <v>15</v>
      </c>
      <c r="M547">
        <v>3.82</v>
      </c>
      <c r="N547" t="s">
        <v>7157</v>
      </c>
      <c r="O547" t="s">
        <v>7161</v>
      </c>
      <c r="P547" t="s">
        <v>7165</v>
      </c>
      <c r="Q547">
        <v>3.7</v>
      </c>
      <c r="R547" t="s">
        <v>7172</v>
      </c>
      <c r="S547" t="s">
        <v>7175</v>
      </c>
      <c r="T547">
        <v>42</v>
      </c>
      <c r="U547" t="s">
        <v>7181</v>
      </c>
      <c r="V547" t="s">
        <v>5389</v>
      </c>
    </row>
    <row r="548" spans="1:22" x14ac:dyDescent="0.3">
      <c r="A548" t="s">
        <v>1428</v>
      </c>
      <c r="B548" t="s">
        <v>5196</v>
      </c>
      <c r="C548" t="s">
        <v>5385</v>
      </c>
      <c r="D548" t="s">
        <v>6053</v>
      </c>
      <c r="E548" t="s">
        <v>6712</v>
      </c>
      <c r="F548" t="s">
        <v>7131</v>
      </c>
      <c r="G548" t="s">
        <v>7135</v>
      </c>
      <c r="H548" t="s">
        <v>7149</v>
      </c>
      <c r="I548" t="s">
        <v>7153</v>
      </c>
      <c r="J548">
        <v>2</v>
      </c>
      <c r="K548">
        <v>4</v>
      </c>
      <c r="L548">
        <v>15</v>
      </c>
      <c r="M548">
        <v>6.8</v>
      </c>
      <c r="N548" t="s">
        <v>7157</v>
      </c>
      <c r="O548" t="s">
        <v>7161</v>
      </c>
      <c r="P548" t="s">
        <v>7164</v>
      </c>
      <c r="Q548">
        <v>5</v>
      </c>
      <c r="R548" t="s">
        <v>7171</v>
      </c>
      <c r="S548" t="s">
        <v>7175</v>
      </c>
      <c r="T548">
        <v>28</v>
      </c>
      <c r="U548" t="s">
        <v>7181</v>
      </c>
      <c r="V548" t="s">
        <v>5385</v>
      </c>
    </row>
    <row r="549" spans="1:22" x14ac:dyDescent="0.3">
      <c r="A549" t="s">
        <v>1447</v>
      </c>
      <c r="B549" t="s">
        <v>5105</v>
      </c>
      <c r="C549" t="s">
        <v>5386</v>
      </c>
      <c r="D549" t="s">
        <v>5839</v>
      </c>
      <c r="E549" t="s">
        <v>6553</v>
      </c>
      <c r="F549" t="s">
        <v>7131</v>
      </c>
      <c r="G549" t="s">
        <v>7135</v>
      </c>
      <c r="H549" t="s">
        <v>7149</v>
      </c>
      <c r="I549" t="s">
        <v>7155</v>
      </c>
      <c r="J549">
        <v>1</v>
      </c>
      <c r="K549">
        <v>4</v>
      </c>
      <c r="L549">
        <v>0</v>
      </c>
      <c r="M549">
        <v>4</v>
      </c>
      <c r="N549" t="s">
        <v>7157</v>
      </c>
      <c r="O549" t="s">
        <v>7161</v>
      </c>
      <c r="P549" t="s">
        <v>7169</v>
      </c>
      <c r="Q549">
        <v>4.2</v>
      </c>
      <c r="R549" t="s">
        <v>7173</v>
      </c>
      <c r="S549" t="s">
        <v>7174</v>
      </c>
      <c r="T549">
        <v>44</v>
      </c>
      <c r="U549" t="s">
        <v>7181</v>
      </c>
      <c r="V549" t="s">
        <v>5386</v>
      </c>
    </row>
    <row r="550" spans="1:22" x14ac:dyDescent="0.3">
      <c r="A550" t="s">
        <v>1451</v>
      </c>
      <c r="B550" t="s">
        <v>5071</v>
      </c>
      <c r="C550" t="s">
        <v>5385</v>
      </c>
      <c r="D550" t="s">
        <v>6082</v>
      </c>
      <c r="E550" t="s">
        <v>6510</v>
      </c>
      <c r="F550" t="s">
        <v>7129</v>
      </c>
      <c r="G550" t="s">
        <v>7143</v>
      </c>
      <c r="H550" t="s">
        <v>7149</v>
      </c>
      <c r="I550" t="s">
        <v>7154</v>
      </c>
      <c r="J550">
        <v>3</v>
      </c>
      <c r="K550">
        <v>4.5</v>
      </c>
      <c r="L550">
        <v>0</v>
      </c>
      <c r="M550">
        <v>13.5</v>
      </c>
      <c r="N550" t="s">
        <v>7156</v>
      </c>
      <c r="O550" t="s">
        <v>7161</v>
      </c>
      <c r="P550" t="s">
        <v>7168</v>
      </c>
      <c r="Q550">
        <v>4.7</v>
      </c>
      <c r="R550" t="s">
        <v>7171</v>
      </c>
      <c r="S550" t="s">
        <v>7176</v>
      </c>
      <c r="T550">
        <v>28</v>
      </c>
      <c r="U550" t="s">
        <v>7181</v>
      </c>
      <c r="V550" t="s">
        <v>5385</v>
      </c>
    </row>
    <row r="551" spans="1:22" x14ac:dyDescent="0.3">
      <c r="A551" t="s">
        <v>1481</v>
      </c>
      <c r="B551" t="s">
        <v>5177</v>
      </c>
      <c r="C551" t="s">
        <v>5391</v>
      </c>
      <c r="D551" t="s">
        <v>6068</v>
      </c>
      <c r="E551" t="s">
        <v>6961</v>
      </c>
      <c r="F551" t="s">
        <v>7130</v>
      </c>
      <c r="G551" t="s">
        <v>7142</v>
      </c>
      <c r="H551" t="s">
        <v>7152</v>
      </c>
      <c r="I551" t="s">
        <v>7155</v>
      </c>
      <c r="J551">
        <v>4</v>
      </c>
      <c r="K551">
        <v>4.5</v>
      </c>
      <c r="L551">
        <v>15</v>
      </c>
      <c r="M551">
        <v>15.3</v>
      </c>
      <c r="N551" t="s">
        <v>7157</v>
      </c>
      <c r="O551" t="s">
        <v>7161</v>
      </c>
      <c r="P551" t="s">
        <v>7164</v>
      </c>
      <c r="Q551">
        <v>4</v>
      </c>
      <c r="R551" t="s">
        <v>7173</v>
      </c>
      <c r="S551" t="s">
        <v>7176</v>
      </c>
      <c r="T551">
        <v>42</v>
      </c>
      <c r="U551" t="s">
        <v>7181</v>
      </c>
      <c r="V551" t="s">
        <v>5391</v>
      </c>
    </row>
    <row r="552" spans="1:22" x14ac:dyDescent="0.3">
      <c r="A552" t="s">
        <v>1500</v>
      </c>
      <c r="B552" t="s">
        <v>5351</v>
      </c>
      <c r="C552" t="s">
        <v>5386</v>
      </c>
      <c r="D552" t="s">
        <v>6093</v>
      </c>
      <c r="E552" t="s">
        <v>6323</v>
      </c>
      <c r="F552" t="s">
        <v>7129</v>
      </c>
      <c r="G552" t="s">
        <v>7135</v>
      </c>
      <c r="H552" t="s">
        <v>7149</v>
      </c>
      <c r="I552" t="s">
        <v>7153</v>
      </c>
      <c r="J552">
        <v>3</v>
      </c>
      <c r="K552">
        <v>4</v>
      </c>
      <c r="L552">
        <v>15</v>
      </c>
      <c r="M552">
        <v>10.199999999999999</v>
      </c>
      <c r="N552" t="s">
        <v>7157</v>
      </c>
      <c r="O552" t="s">
        <v>7161</v>
      </c>
      <c r="P552" t="s">
        <v>7167</v>
      </c>
      <c r="Q552">
        <v>4.5</v>
      </c>
      <c r="R552" t="s">
        <v>7172</v>
      </c>
      <c r="S552" t="s">
        <v>7175</v>
      </c>
      <c r="T552">
        <v>43</v>
      </c>
      <c r="U552" t="s">
        <v>7181</v>
      </c>
      <c r="V552" t="s">
        <v>5386</v>
      </c>
    </row>
    <row r="553" spans="1:22" x14ac:dyDescent="0.3">
      <c r="A553" t="s">
        <v>1562</v>
      </c>
      <c r="B553" t="s">
        <v>5071</v>
      </c>
      <c r="C553" t="s">
        <v>5385</v>
      </c>
      <c r="D553" t="s">
        <v>6089</v>
      </c>
      <c r="E553" t="s">
        <v>6975</v>
      </c>
      <c r="F553" t="s">
        <v>7130</v>
      </c>
      <c r="G553" t="s">
        <v>7145</v>
      </c>
      <c r="H553" t="s">
        <v>7148</v>
      </c>
      <c r="I553" t="s">
        <v>7154</v>
      </c>
      <c r="J553">
        <v>4</v>
      </c>
      <c r="K553">
        <v>2</v>
      </c>
      <c r="L553">
        <v>5</v>
      </c>
      <c r="M553">
        <v>7.6</v>
      </c>
      <c r="N553" t="s">
        <v>7157</v>
      </c>
      <c r="O553" t="s">
        <v>7161</v>
      </c>
      <c r="P553" t="s">
        <v>7165</v>
      </c>
      <c r="Q553">
        <v>4.2</v>
      </c>
      <c r="R553" t="s">
        <v>7172</v>
      </c>
      <c r="S553" t="s">
        <v>7176</v>
      </c>
      <c r="T553">
        <v>28</v>
      </c>
      <c r="U553" t="s">
        <v>7181</v>
      </c>
      <c r="V553" t="s">
        <v>5385</v>
      </c>
    </row>
    <row r="554" spans="1:22" x14ac:dyDescent="0.3">
      <c r="A554" t="s">
        <v>1688</v>
      </c>
      <c r="B554" t="s">
        <v>5192</v>
      </c>
      <c r="C554" t="s">
        <v>5390</v>
      </c>
      <c r="D554" t="s">
        <v>5764</v>
      </c>
      <c r="E554" t="s">
        <v>6726</v>
      </c>
      <c r="F554" t="s">
        <v>7130</v>
      </c>
      <c r="G554" t="s">
        <v>7146</v>
      </c>
      <c r="H554" t="s">
        <v>7151</v>
      </c>
      <c r="I554" t="s">
        <v>7155</v>
      </c>
      <c r="J554">
        <v>2</v>
      </c>
      <c r="K554">
        <v>3.8</v>
      </c>
      <c r="L554">
        <v>15</v>
      </c>
      <c r="M554">
        <v>6.46</v>
      </c>
      <c r="N554" t="s">
        <v>7157</v>
      </c>
      <c r="O554" t="s">
        <v>7161</v>
      </c>
      <c r="P554" t="s">
        <v>7165</v>
      </c>
      <c r="Q554">
        <v>3.4</v>
      </c>
      <c r="R554" t="s">
        <v>7171</v>
      </c>
      <c r="S554" t="s">
        <v>7176</v>
      </c>
      <c r="T554">
        <v>44</v>
      </c>
      <c r="U554" t="s">
        <v>7181</v>
      </c>
      <c r="V554" t="s">
        <v>5390</v>
      </c>
    </row>
    <row r="555" spans="1:22" x14ac:dyDescent="0.3">
      <c r="A555" t="s">
        <v>1693</v>
      </c>
      <c r="B555" t="s">
        <v>5132</v>
      </c>
      <c r="C555" t="s">
        <v>5390</v>
      </c>
      <c r="D555" t="s">
        <v>5718</v>
      </c>
      <c r="E555" t="s">
        <v>6607</v>
      </c>
      <c r="F555" t="s">
        <v>7131</v>
      </c>
      <c r="G555" t="s">
        <v>7132</v>
      </c>
      <c r="H555" t="s">
        <v>7148</v>
      </c>
      <c r="I555" t="s">
        <v>7153</v>
      </c>
      <c r="J555">
        <v>3</v>
      </c>
      <c r="K555">
        <v>2.5</v>
      </c>
      <c r="L555">
        <v>15</v>
      </c>
      <c r="M555">
        <v>6.38</v>
      </c>
      <c r="N555" t="s">
        <v>7157</v>
      </c>
      <c r="O555" t="s">
        <v>7161</v>
      </c>
      <c r="P555" t="s">
        <v>7164</v>
      </c>
      <c r="Q555">
        <v>4.2</v>
      </c>
      <c r="R555" t="s">
        <v>7173</v>
      </c>
      <c r="S555" t="s">
        <v>7175</v>
      </c>
      <c r="T555">
        <v>45</v>
      </c>
      <c r="U555" t="s">
        <v>7181</v>
      </c>
      <c r="V555" t="s">
        <v>5390</v>
      </c>
    </row>
    <row r="556" spans="1:22" x14ac:dyDescent="0.3">
      <c r="A556" t="s">
        <v>1755</v>
      </c>
      <c r="B556" t="s">
        <v>5249</v>
      </c>
      <c r="C556" t="s">
        <v>5391</v>
      </c>
      <c r="D556" t="s">
        <v>5612</v>
      </c>
      <c r="E556" t="s">
        <v>6796</v>
      </c>
      <c r="F556" t="s">
        <v>7130</v>
      </c>
      <c r="G556" t="s">
        <v>7145</v>
      </c>
      <c r="H556" t="s">
        <v>7148</v>
      </c>
      <c r="I556" t="s">
        <v>7155</v>
      </c>
      <c r="J556">
        <v>2</v>
      </c>
      <c r="K556">
        <v>2</v>
      </c>
      <c r="L556">
        <v>5</v>
      </c>
      <c r="M556">
        <v>3.8</v>
      </c>
      <c r="N556" t="s">
        <v>7156</v>
      </c>
      <c r="O556" t="s">
        <v>7161</v>
      </c>
      <c r="P556" t="s">
        <v>7164</v>
      </c>
      <c r="Q556">
        <v>3.9</v>
      </c>
      <c r="R556" t="s">
        <v>7172</v>
      </c>
      <c r="S556" t="s">
        <v>7176</v>
      </c>
      <c r="T556">
        <v>39</v>
      </c>
      <c r="U556" t="s">
        <v>7181</v>
      </c>
      <c r="V556" t="s">
        <v>5391</v>
      </c>
    </row>
    <row r="557" spans="1:22" x14ac:dyDescent="0.3">
      <c r="A557" t="s">
        <v>1762</v>
      </c>
      <c r="B557" t="s">
        <v>5079</v>
      </c>
      <c r="C557" t="s">
        <v>5389</v>
      </c>
      <c r="D557" t="s">
        <v>6007</v>
      </c>
      <c r="E557" t="s">
        <v>6933</v>
      </c>
      <c r="F557" t="s">
        <v>7129</v>
      </c>
      <c r="G557" t="s">
        <v>7141</v>
      </c>
      <c r="H557" t="s">
        <v>7149</v>
      </c>
      <c r="I557" t="s">
        <v>7155</v>
      </c>
      <c r="J557">
        <v>4</v>
      </c>
      <c r="K557">
        <v>3</v>
      </c>
      <c r="L557">
        <v>5</v>
      </c>
      <c r="M557">
        <v>11.4</v>
      </c>
      <c r="N557" t="s">
        <v>7158</v>
      </c>
      <c r="O557" t="s">
        <v>7161</v>
      </c>
      <c r="P557" t="s">
        <v>7164</v>
      </c>
      <c r="Q557">
        <v>4</v>
      </c>
      <c r="R557" t="s">
        <v>7172</v>
      </c>
      <c r="S557" t="s">
        <v>7174</v>
      </c>
      <c r="T557">
        <v>36</v>
      </c>
      <c r="U557" t="s">
        <v>7181</v>
      </c>
      <c r="V557" t="s">
        <v>5389</v>
      </c>
    </row>
    <row r="558" spans="1:22" x14ac:dyDescent="0.3">
      <c r="A558" t="s">
        <v>1966</v>
      </c>
      <c r="B558" t="s">
        <v>5383</v>
      </c>
      <c r="C558" t="s">
        <v>5388</v>
      </c>
      <c r="D558" t="s">
        <v>5469</v>
      </c>
      <c r="E558" t="s">
        <v>6440</v>
      </c>
      <c r="F558" t="s">
        <v>7130</v>
      </c>
      <c r="G558" t="s">
        <v>7136</v>
      </c>
      <c r="H558" t="s">
        <v>7151</v>
      </c>
      <c r="I558" t="s">
        <v>7155</v>
      </c>
      <c r="J558">
        <v>1</v>
      </c>
      <c r="K558">
        <v>4</v>
      </c>
      <c r="L558">
        <v>0</v>
      </c>
      <c r="M558">
        <v>4</v>
      </c>
      <c r="N558" t="s">
        <v>7157</v>
      </c>
      <c r="O558" t="s">
        <v>7161</v>
      </c>
      <c r="P558" t="s">
        <v>7166</v>
      </c>
      <c r="Q558">
        <v>4</v>
      </c>
      <c r="R558" t="s">
        <v>7172</v>
      </c>
      <c r="S558" t="s">
        <v>7175</v>
      </c>
      <c r="T558">
        <v>42</v>
      </c>
      <c r="U558" t="s">
        <v>7181</v>
      </c>
      <c r="V558" t="s">
        <v>5388</v>
      </c>
    </row>
    <row r="559" spans="1:22" x14ac:dyDescent="0.3">
      <c r="A559" t="s">
        <v>2062</v>
      </c>
      <c r="B559" t="s">
        <v>5242</v>
      </c>
      <c r="C559" t="s">
        <v>5387</v>
      </c>
      <c r="D559" t="s">
        <v>5995</v>
      </c>
      <c r="E559" t="s">
        <v>6764</v>
      </c>
      <c r="F559" t="s">
        <v>7130</v>
      </c>
      <c r="G559" t="s">
        <v>7143</v>
      </c>
      <c r="H559" t="s">
        <v>7149</v>
      </c>
      <c r="I559" t="s">
        <v>7153</v>
      </c>
      <c r="J559">
        <v>1</v>
      </c>
      <c r="K559">
        <v>4.5</v>
      </c>
      <c r="L559">
        <v>0</v>
      </c>
      <c r="M559">
        <v>4.5</v>
      </c>
      <c r="N559" t="s">
        <v>7158</v>
      </c>
      <c r="O559" t="s">
        <v>7161</v>
      </c>
      <c r="P559" t="s">
        <v>7167</v>
      </c>
      <c r="Q559">
        <v>4.5999999999999996</v>
      </c>
      <c r="R559" t="s">
        <v>7171</v>
      </c>
      <c r="S559" t="s">
        <v>7174</v>
      </c>
      <c r="T559">
        <v>38</v>
      </c>
      <c r="U559" t="s">
        <v>7181</v>
      </c>
      <c r="V559" t="s">
        <v>5387</v>
      </c>
    </row>
    <row r="560" spans="1:22" x14ac:dyDescent="0.3">
      <c r="A560" t="s">
        <v>2176</v>
      </c>
      <c r="B560" t="s">
        <v>5128</v>
      </c>
      <c r="C560" t="s">
        <v>5390</v>
      </c>
      <c r="D560" t="s">
        <v>6091</v>
      </c>
      <c r="E560" t="s">
        <v>6587</v>
      </c>
      <c r="F560" t="s">
        <v>7129</v>
      </c>
      <c r="G560" t="s">
        <v>7138</v>
      </c>
      <c r="H560" t="s">
        <v>7152</v>
      </c>
      <c r="I560" t="s">
        <v>7155</v>
      </c>
      <c r="J560">
        <v>3</v>
      </c>
      <c r="K560">
        <v>5.5</v>
      </c>
      <c r="L560">
        <v>10</v>
      </c>
      <c r="M560">
        <v>14.85</v>
      </c>
      <c r="N560" t="s">
        <v>7156</v>
      </c>
      <c r="O560" t="s">
        <v>7161</v>
      </c>
      <c r="P560" t="s">
        <v>7167</v>
      </c>
      <c r="Q560">
        <v>4.0999999999999996</v>
      </c>
      <c r="R560" t="s">
        <v>7173</v>
      </c>
      <c r="S560" t="s">
        <v>7176</v>
      </c>
      <c r="T560">
        <v>25</v>
      </c>
      <c r="U560" t="s">
        <v>7181</v>
      </c>
      <c r="V560" t="s">
        <v>5390</v>
      </c>
    </row>
    <row r="561" spans="1:22" x14ac:dyDescent="0.3">
      <c r="A561" t="s">
        <v>2179</v>
      </c>
      <c r="B561" t="s">
        <v>5079</v>
      </c>
      <c r="C561" t="s">
        <v>5389</v>
      </c>
      <c r="D561" t="s">
        <v>5656</v>
      </c>
      <c r="E561" t="s">
        <v>6986</v>
      </c>
      <c r="F561" t="s">
        <v>7131</v>
      </c>
      <c r="G561" t="s">
        <v>7134</v>
      </c>
      <c r="H561" t="s">
        <v>7150</v>
      </c>
      <c r="I561" t="s">
        <v>7155</v>
      </c>
      <c r="J561">
        <v>1</v>
      </c>
      <c r="K561">
        <v>2.5</v>
      </c>
      <c r="L561">
        <v>5</v>
      </c>
      <c r="M561">
        <v>2.38</v>
      </c>
      <c r="N561" t="s">
        <v>7156</v>
      </c>
      <c r="O561" t="s">
        <v>7161</v>
      </c>
      <c r="P561" t="s">
        <v>7164</v>
      </c>
      <c r="Q561">
        <v>4.5</v>
      </c>
      <c r="R561" t="s">
        <v>7173</v>
      </c>
      <c r="S561" t="s">
        <v>7174</v>
      </c>
      <c r="T561">
        <v>27</v>
      </c>
      <c r="U561" t="s">
        <v>7181</v>
      </c>
      <c r="V561" t="s">
        <v>5389</v>
      </c>
    </row>
    <row r="562" spans="1:22" x14ac:dyDescent="0.3">
      <c r="A562" t="s">
        <v>2198</v>
      </c>
      <c r="B562" t="s">
        <v>5331</v>
      </c>
      <c r="C562" t="s">
        <v>5385</v>
      </c>
      <c r="D562" t="s">
        <v>5426</v>
      </c>
      <c r="E562" t="s">
        <v>6875</v>
      </c>
      <c r="F562" t="s">
        <v>7129</v>
      </c>
      <c r="G562" t="s">
        <v>7135</v>
      </c>
      <c r="H562" t="s">
        <v>7149</v>
      </c>
      <c r="I562" t="s">
        <v>7154</v>
      </c>
      <c r="J562">
        <v>1</v>
      </c>
      <c r="K562">
        <v>4</v>
      </c>
      <c r="L562">
        <v>5</v>
      </c>
      <c r="M562">
        <v>3.8</v>
      </c>
      <c r="N562" t="s">
        <v>7156</v>
      </c>
      <c r="O562" t="s">
        <v>7161</v>
      </c>
      <c r="P562" t="s">
        <v>7167</v>
      </c>
      <c r="Q562">
        <v>4.7</v>
      </c>
      <c r="R562" t="s">
        <v>7172</v>
      </c>
      <c r="S562" t="s">
        <v>7175</v>
      </c>
      <c r="T562">
        <v>33</v>
      </c>
      <c r="U562" t="s">
        <v>7181</v>
      </c>
      <c r="V562" t="s">
        <v>5385</v>
      </c>
    </row>
    <row r="563" spans="1:22" x14ac:dyDescent="0.3">
      <c r="A563" t="s">
        <v>2241</v>
      </c>
      <c r="B563" t="s">
        <v>5337</v>
      </c>
      <c r="C563" t="s">
        <v>5389</v>
      </c>
      <c r="D563" t="s">
        <v>6177</v>
      </c>
      <c r="E563" t="s">
        <v>6787</v>
      </c>
      <c r="F563" t="s">
        <v>7129</v>
      </c>
      <c r="G563" t="s">
        <v>7145</v>
      </c>
      <c r="H563" t="s">
        <v>7148</v>
      </c>
      <c r="I563" t="s">
        <v>7155</v>
      </c>
      <c r="J563">
        <v>2</v>
      </c>
      <c r="K563">
        <v>2</v>
      </c>
      <c r="L563">
        <v>5</v>
      </c>
      <c r="M563">
        <v>3.8</v>
      </c>
      <c r="N563" t="s">
        <v>7158</v>
      </c>
      <c r="O563" t="s">
        <v>7161</v>
      </c>
      <c r="P563" t="s">
        <v>7164</v>
      </c>
      <c r="Q563">
        <v>3.6</v>
      </c>
      <c r="R563" t="s">
        <v>7171</v>
      </c>
      <c r="S563" t="s">
        <v>7174</v>
      </c>
      <c r="T563">
        <v>32</v>
      </c>
      <c r="U563" t="s">
        <v>7181</v>
      </c>
      <c r="V563" t="s">
        <v>5389</v>
      </c>
    </row>
    <row r="564" spans="1:22" x14ac:dyDescent="0.3">
      <c r="A564" t="s">
        <v>2304</v>
      </c>
      <c r="B564" t="s">
        <v>5024</v>
      </c>
      <c r="C564" t="s">
        <v>5388</v>
      </c>
      <c r="D564" t="s">
        <v>6136</v>
      </c>
      <c r="E564" t="s">
        <v>6635</v>
      </c>
      <c r="F564" t="s">
        <v>7129</v>
      </c>
      <c r="G564" t="s">
        <v>7134</v>
      </c>
      <c r="H564" t="s">
        <v>7150</v>
      </c>
      <c r="I564" t="s">
        <v>7154</v>
      </c>
      <c r="J564">
        <v>4</v>
      </c>
      <c r="K564">
        <v>2.5</v>
      </c>
      <c r="L564">
        <v>15</v>
      </c>
      <c r="M564">
        <v>8.5</v>
      </c>
      <c r="N564" t="s">
        <v>7156</v>
      </c>
      <c r="O564" t="s">
        <v>7161</v>
      </c>
      <c r="P564" t="s">
        <v>7170</v>
      </c>
      <c r="Q564">
        <v>4.0999999999999996</v>
      </c>
      <c r="R564" t="s">
        <v>7171</v>
      </c>
      <c r="S564" t="s">
        <v>7175</v>
      </c>
      <c r="T564">
        <v>33</v>
      </c>
      <c r="U564" t="s">
        <v>7181</v>
      </c>
      <c r="V564" t="s">
        <v>5388</v>
      </c>
    </row>
    <row r="565" spans="1:22" x14ac:dyDescent="0.3">
      <c r="A565" t="s">
        <v>2361</v>
      </c>
      <c r="B565" t="s">
        <v>5071</v>
      </c>
      <c r="C565" t="s">
        <v>5385</v>
      </c>
      <c r="D565" t="s">
        <v>5680</v>
      </c>
      <c r="E565" t="s">
        <v>6284</v>
      </c>
      <c r="F565" t="s">
        <v>7129</v>
      </c>
      <c r="G565" t="s">
        <v>7145</v>
      </c>
      <c r="H565" t="s">
        <v>7148</v>
      </c>
      <c r="I565" t="s">
        <v>7154</v>
      </c>
      <c r="J565">
        <v>4</v>
      </c>
      <c r="K565">
        <v>2</v>
      </c>
      <c r="L565">
        <v>0</v>
      </c>
      <c r="M565">
        <v>8</v>
      </c>
      <c r="N565" t="s">
        <v>7157</v>
      </c>
      <c r="O565" t="s">
        <v>7161</v>
      </c>
      <c r="P565" t="s">
        <v>7167</v>
      </c>
      <c r="Q565">
        <v>4</v>
      </c>
      <c r="R565" t="s">
        <v>7172</v>
      </c>
      <c r="S565" t="s">
        <v>7176</v>
      </c>
      <c r="T565">
        <v>31</v>
      </c>
      <c r="U565" t="s">
        <v>7181</v>
      </c>
      <c r="V565" t="s">
        <v>5385</v>
      </c>
    </row>
    <row r="566" spans="1:22" x14ac:dyDescent="0.3">
      <c r="A566" t="s">
        <v>2385</v>
      </c>
      <c r="B566" t="s">
        <v>5337</v>
      </c>
      <c r="C566" t="s">
        <v>5389</v>
      </c>
      <c r="D566" t="s">
        <v>5880</v>
      </c>
      <c r="E566" t="s">
        <v>7025</v>
      </c>
      <c r="F566" t="s">
        <v>7130</v>
      </c>
      <c r="G566" t="s">
        <v>7147</v>
      </c>
      <c r="H566" t="s">
        <v>7152</v>
      </c>
      <c r="I566" t="s">
        <v>7154</v>
      </c>
      <c r="J566">
        <v>3</v>
      </c>
      <c r="K566">
        <v>5</v>
      </c>
      <c r="L566">
        <v>5</v>
      </c>
      <c r="M566">
        <v>14.25</v>
      </c>
      <c r="N566" t="s">
        <v>7158</v>
      </c>
      <c r="O566" t="s">
        <v>7161</v>
      </c>
      <c r="P566" t="s">
        <v>7165</v>
      </c>
      <c r="Q566">
        <v>3.5</v>
      </c>
      <c r="R566" t="s">
        <v>7171</v>
      </c>
      <c r="S566" t="s">
        <v>7175</v>
      </c>
      <c r="T566">
        <v>26</v>
      </c>
      <c r="U566" t="s">
        <v>7181</v>
      </c>
      <c r="V566" t="s">
        <v>5389</v>
      </c>
    </row>
    <row r="567" spans="1:22" x14ac:dyDescent="0.3">
      <c r="A567" t="s">
        <v>2404</v>
      </c>
      <c r="B567" t="s">
        <v>5177</v>
      </c>
      <c r="C567" t="s">
        <v>5391</v>
      </c>
      <c r="D567" t="s">
        <v>6189</v>
      </c>
      <c r="E567" t="s">
        <v>7051</v>
      </c>
      <c r="F567" t="s">
        <v>7130</v>
      </c>
      <c r="G567" t="s">
        <v>7132</v>
      </c>
      <c r="H567" t="s">
        <v>7148</v>
      </c>
      <c r="I567" t="s">
        <v>7155</v>
      </c>
      <c r="J567">
        <v>1</v>
      </c>
      <c r="K567">
        <v>2.5</v>
      </c>
      <c r="L567">
        <v>0</v>
      </c>
      <c r="M567">
        <v>2.5</v>
      </c>
      <c r="N567" t="s">
        <v>7157</v>
      </c>
      <c r="O567" t="s">
        <v>7161</v>
      </c>
      <c r="P567" t="s">
        <v>7169</v>
      </c>
      <c r="Q567">
        <v>4</v>
      </c>
      <c r="R567" t="s">
        <v>7172</v>
      </c>
      <c r="S567" t="s">
        <v>7176</v>
      </c>
      <c r="T567">
        <v>28</v>
      </c>
      <c r="U567" t="s">
        <v>7181</v>
      </c>
      <c r="V567" t="s">
        <v>5391</v>
      </c>
    </row>
    <row r="568" spans="1:22" x14ac:dyDescent="0.3">
      <c r="A568" t="s">
        <v>2449</v>
      </c>
      <c r="B568" t="s">
        <v>5383</v>
      </c>
      <c r="C568" t="s">
        <v>5388</v>
      </c>
      <c r="D568" t="s">
        <v>6122</v>
      </c>
      <c r="E568" t="s">
        <v>6414</v>
      </c>
      <c r="F568" t="s">
        <v>7131</v>
      </c>
      <c r="G568" t="s">
        <v>7132</v>
      </c>
      <c r="H568" t="s">
        <v>7148</v>
      </c>
      <c r="I568" t="s">
        <v>7153</v>
      </c>
      <c r="J568">
        <v>2</v>
      </c>
      <c r="K568">
        <v>2.5</v>
      </c>
      <c r="L568">
        <v>15</v>
      </c>
      <c r="M568">
        <v>4.25</v>
      </c>
      <c r="N568" t="s">
        <v>7157</v>
      </c>
      <c r="O568" t="s">
        <v>7161</v>
      </c>
      <c r="P568" t="s">
        <v>7166</v>
      </c>
      <c r="Q568">
        <v>3</v>
      </c>
      <c r="R568" t="s">
        <v>7171</v>
      </c>
      <c r="S568" t="s">
        <v>7174</v>
      </c>
      <c r="T568">
        <v>29</v>
      </c>
      <c r="U568" t="s">
        <v>7181</v>
      </c>
      <c r="V568" t="s">
        <v>5388</v>
      </c>
    </row>
    <row r="569" spans="1:22" x14ac:dyDescent="0.3">
      <c r="A569" t="s">
        <v>2466</v>
      </c>
      <c r="B569" t="s">
        <v>5156</v>
      </c>
      <c r="C569" t="s">
        <v>5389</v>
      </c>
      <c r="D569" t="s">
        <v>5494</v>
      </c>
      <c r="E569" t="s">
        <v>6959</v>
      </c>
      <c r="F569" t="s">
        <v>7130</v>
      </c>
      <c r="G569" t="s">
        <v>7134</v>
      </c>
      <c r="H569" t="s">
        <v>7150</v>
      </c>
      <c r="I569" t="s">
        <v>7155</v>
      </c>
      <c r="J569">
        <v>3</v>
      </c>
      <c r="K569">
        <v>2.5</v>
      </c>
      <c r="L569">
        <v>15</v>
      </c>
      <c r="M569">
        <v>6.38</v>
      </c>
      <c r="N569" t="s">
        <v>7156</v>
      </c>
      <c r="O569" t="s">
        <v>7161</v>
      </c>
      <c r="P569" t="s">
        <v>7167</v>
      </c>
      <c r="Q569">
        <v>3.3</v>
      </c>
      <c r="R569" t="s">
        <v>7173</v>
      </c>
      <c r="S569" t="s">
        <v>7176</v>
      </c>
      <c r="T569">
        <v>41</v>
      </c>
      <c r="U569" t="s">
        <v>7181</v>
      </c>
      <c r="V569" t="s">
        <v>5389</v>
      </c>
    </row>
    <row r="570" spans="1:22" x14ac:dyDescent="0.3">
      <c r="A570" t="s">
        <v>2506</v>
      </c>
      <c r="B570" t="s">
        <v>5203</v>
      </c>
      <c r="C570" t="s">
        <v>5385</v>
      </c>
      <c r="D570" t="s">
        <v>5626</v>
      </c>
      <c r="E570" t="s">
        <v>7062</v>
      </c>
      <c r="F570" t="s">
        <v>7130</v>
      </c>
      <c r="G570" t="s">
        <v>7147</v>
      </c>
      <c r="H570" t="s">
        <v>7152</v>
      </c>
      <c r="I570" t="s">
        <v>7154</v>
      </c>
      <c r="J570">
        <v>1</v>
      </c>
      <c r="K570">
        <v>5</v>
      </c>
      <c r="L570">
        <v>5</v>
      </c>
      <c r="M570">
        <v>4.75</v>
      </c>
      <c r="N570" t="s">
        <v>7157</v>
      </c>
      <c r="O570" t="s">
        <v>7161</v>
      </c>
      <c r="P570" t="s">
        <v>7170</v>
      </c>
      <c r="Q570">
        <v>3.3</v>
      </c>
      <c r="R570" t="s">
        <v>7173</v>
      </c>
      <c r="S570" t="s">
        <v>7175</v>
      </c>
      <c r="T570">
        <v>40</v>
      </c>
      <c r="U570" t="s">
        <v>7181</v>
      </c>
      <c r="V570" t="s">
        <v>5385</v>
      </c>
    </row>
    <row r="571" spans="1:22" x14ac:dyDescent="0.3">
      <c r="A571" t="s">
        <v>2552</v>
      </c>
      <c r="B571" t="s">
        <v>5331</v>
      </c>
      <c r="C571" t="s">
        <v>5385</v>
      </c>
      <c r="D571" t="s">
        <v>5810</v>
      </c>
      <c r="E571" t="s">
        <v>6761</v>
      </c>
      <c r="F571" t="s">
        <v>7129</v>
      </c>
      <c r="G571" t="s">
        <v>7147</v>
      </c>
      <c r="H571" t="s">
        <v>7152</v>
      </c>
      <c r="I571" t="s">
        <v>7155</v>
      </c>
      <c r="J571">
        <v>4</v>
      </c>
      <c r="K571">
        <v>5</v>
      </c>
      <c r="L571">
        <v>10</v>
      </c>
      <c r="M571">
        <v>18</v>
      </c>
      <c r="N571" t="s">
        <v>7158</v>
      </c>
      <c r="O571" t="s">
        <v>7161</v>
      </c>
      <c r="P571" t="s">
        <v>7166</v>
      </c>
      <c r="Q571">
        <v>4.5999999999999996</v>
      </c>
      <c r="R571" t="s">
        <v>7172</v>
      </c>
      <c r="S571" t="s">
        <v>7176</v>
      </c>
      <c r="T571">
        <v>40</v>
      </c>
      <c r="U571" t="s">
        <v>7181</v>
      </c>
      <c r="V571" t="s">
        <v>5385</v>
      </c>
    </row>
    <row r="572" spans="1:22" x14ac:dyDescent="0.3">
      <c r="A572" t="s">
        <v>2558</v>
      </c>
      <c r="B572" t="s">
        <v>5192</v>
      </c>
      <c r="C572" t="s">
        <v>5390</v>
      </c>
      <c r="D572" t="s">
        <v>6158</v>
      </c>
      <c r="E572" t="s">
        <v>6851</v>
      </c>
      <c r="F572" t="s">
        <v>7129</v>
      </c>
      <c r="G572" t="s">
        <v>7138</v>
      </c>
      <c r="H572" t="s">
        <v>7152</v>
      </c>
      <c r="I572" t="s">
        <v>7155</v>
      </c>
      <c r="J572">
        <v>2</v>
      </c>
      <c r="K572">
        <v>5.5</v>
      </c>
      <c r="L572">
        <v>15</v>
      </c>
      <c r="M572">
        <v>9.35</v>
      </c>
      <c r="N572" t="s">
        <v>7156</v>
      </c>
      <c r="O572" t="s">
        <v>7161</v>
      </c>
      <c r="P572" t="s">
        <v>7165</v>
      </c>
      <c r="Q572">
        <v>3.4</v>
      </c>
      <c r="R572" t="s">
        <v>7172</v>
      </c>
      <c r="S572" t="s">
        <v>7175</v>
      </c>
      <c r="T572">
        <v>28</v>
      </c>
      <c r="U572" t="s">
        <v>7181</v>
      </c>
      <c r="V572" t="s">
        <v>5390</v>
      </c>
    </row>
    <row r="573" spans="1:22" x14ac:dyDescent="0.3">
      <c r="A573" t="s">
        <v>2642</v>
      </c>
      <c r="B573" t="s">
        <v>5203</v>
      </c>
      <c r="C573" t="s">
        <v>5385</v>
      </c>
      <c r="D573" t="s">
        <v>5526</v>
      </c>
      <c r="E573" t="s">
        <v>6843</v>
      </c>
      <c r="F573" t="s">
        <v>7131</v>
      </c>
      <c r="G573" t="s">
        <v>7140</v>
      </c>
      <c r="H573" t="s">
        <v>7150</v>
      </c>
      <c r="I573" t="s">
        <v>7155</v>
      </c>
      <c r="J573">
        <v>3</v>
      </c>
      <c r="K573">
        <v>2</v>
      </c>
      <c r="L573">
        <v>15</v>
      </c>
      <c r="M573">
        <v>5.0999999999999996</v>
      </c>
      <c r="N573" t="s">
        <v>7157</v>
      </c>
      <c r="O573" t="s">
        <v>7161</v>
      </c>
      <c r="P573" t="s">
        <v>7168</v>
      </c>
      <c r="Q573">
        <v>4.8</v>
      </c>
      <c r="R573" t="s">
        <v>7173</v>
      </c>
      <c r="S573" t="s">
        <v>7174</v>
      </c>
      <c r="T573">
        <v>45</v>
      </c>
      <c r="U573" t="s">
        <v>7181</v>
      </c>
      <c r="V573" t="s">
        <v>5385</v>
      </c>
    </row>
    <row r="574" spans="1:22" x14ac:dyDescent="0.3">
      <c r="A574" t="s">
        <v>2747</v>
      </c>
      <c r="B574" t="s">
        <v>5087</v>
      </c>
      <c r="C574" t="s">
        <v>5391</v>
      </c>
      <c r="D574" t="s">
        <v>5618</v>
      </c>
      <c r="E574" t="s">
        <v>6987</v>
      </c>
      <c r="F574" t="s">
        <v>7131</v>
      </c>
      <c r="G574" t="s">
        <v>7138</v>
      </c>
      <c r="H574" t="s">
        <v>7152</v>
      </c>
      <c r="I574" t="s">
        <v>7155</v>
      </c>
      <c r="J574">
        <v>1</v>
      </c>
      <c r="K574">
        <v>5.5</v>
      </c>
      <c r="L574">
        <v>5</v>
      </c>
      <c r="M574">
        <v>5.22</v>
      </c>
      <c r="N574" t="s">
        <v>7157</v>
      </c>
      <c r="O574" t="s">
        <v>7161</v>
      </c>
      <c r="P574" t="s">
        <v>7165</v>
      </c>
      <c r="Q574">
        <v>3.7</v>
      </c>
      <c r="R574" t="s">
        <v>7171</v>
      </c>
      <c r="S574" t="s">
        <v>7176</v>
      </c>
      <c r="T574">
        <v>42</v>
      </c>
      <c r="U574" t="s">
        <v>7181</v>
      </c>
      <c r="V574" t="s">
        <v>5391</v>
      </c>
    </row>
    <row r="575" spans="1:22" x14ac:dyDescent="0.3">
      <c r="A575" t="s">
        <v>2749</v>
      </c>
      <c r="B575" t="s">
        <v>5192</v>
      </c>
      <c r="C575" t="s">
        <v>5390</v>
      </c>
      <c r="D575" t="s">
        <v>5511</v>
      </c>
      <c r="E575" t="s">
        <v>6906</v>
      </c>
      <c r="F575" t="s">
        <v>7131</v>
      </c>
      <c r="G575" t="s">
        <v>7138</v>
      </c>
      <c r="H575" t="s">
        <v>7152</v>
      </c>
      <c r="I575" t="s">
        <v>7154</v>
      </c>
      <c r="J575">
        <v>1</v>
      </c>
      <c r="K575">
        <v>5.5</v>
      </c>
      <c r="L575">
        <v>10</v>
      </c>
      <c r="M575">
        <v>4.95</v>
      </c>
      <c r="N575" t="s">
        <v>7156</v>
      </c>
      <c r="O575" t="s">
        <v>7161</v>
      </c>
      <c r="P575" t="s">
        <v>7167</v>
      </c>
      <c r="Q575">
        <v>5</v>
      </c>
      <c r="R575" t="s">
        <v>7172</v>
      </c>
      <c r="S575" t="s">
        <v>7175</v>
      </c>
      <c r="T575">
        <v>42</v>
      </c>
      <c r="U575" t="s">
        <v>7181</v>
      </c>
      <c r="V575" t="s">
        <v>5390</v>
      </c>
    </row>
    <row r="576" spans="1:22" x14ac:dyDescent="0.3">
      <c r="A576" t="s">
        <v>2850</v>
      </c>
      <c r="B576" t="s">
        <v>5105</v>
      </c>
      <c r="C576" t="s">
        <v>5386</v>
      </c>
      <c r="D576" t="s">
        <v>5889</v>
      </c>
      <c r="E576" t="s">
        <v>7087</v>
      </c>
      <c r="F576" t="s">
        <v>7131</v>
      </c>
      <c r="G576" t="s">
        <v>7139</v>
      </c>
      <c r="H576" t="s">
        <v>7148</v>
      </c>
      <c r="I576" t="s">
        <v>7154</v>
      </c>
      <c r="J576">
        <v>1</v>
      </c>
      <c r="K576">
        <v>3</v>
      </c>
      <c r="L576">
        <v>10</v>
      </c>
      <c r="M576">
        <v>2.7</v>
      </c>
      <c r="N576" t="s">
        <v>7157</v>
      </c>
      <c r="O576" t="s">
        <v>7161</v>
      </c>
      <c r="P576" t="s">
        <v>7168</v>
      </c>
      <c r="Q576">
        <v>3.9</v>
      </c>
      <c r="R576" t="s">
        <v>7172</v>
      </c>
      <c r="S576" t="s">
        <v>7176</v>
      </c>
      <c r="T576">
        <v>38</v>
      </c>
      <c r="U576" t="s">
        <v>7181</v>
      </c>
      <c r="V576" t="s">
        <v>5386</v>
      </c>
    </row>
    <row r="577" spans="1:22" x14ac:dyDescent="0.3">
      <c r="A577" t="s">
        <v>2851</v>
      </c>
      <c r="B577" t="s">
        <v>5177</v>
      </c>
      <c r="C577" t="s">
        <v>5391</v>
      </c>
      <c r="D577" t="s">
        <v>5469</v>
      </c>
      <c r="E577" t="s">
        <v>6255</v>
      </c>
      <c r="F577" t="s">
        <v>7131</v>
      </c>
      <c r="G577" t="s">
        <v>7146</v>
      </c>
      <c r="H577" t="s">
        <v>7151</v>
      </c>
      <c r="I577" t="s">
        <v>7154</v>
      </c>
      <c r="J577">
        <v>4</v>
      </c>
      <c r="K577">
        <v>3.8</v>
      </c>
      <c r="L577">
        <v>5</v>
      </c>
      <c r="M577">
        <v>14.44</v>
      </c>
      <c r="N577" t="s">
        <v>7157</v>
      </c>
      <c r="O577" t="s">
        <v>7161</v>
      </c>
      <c r="P577" t="s">
        <v>7169</v>
      </c>
      <c r="Q577">
        <v>3.6</v>
      </c>
      <c r="R577" t="s">
        <v>7173</v>
      </c>
      <c r="S577" t="s">
        <v>7176</v>
      </c>
      <c r="T577">
        <v>25</v>
      </c>
      <c r="U577" t="s">
        <v>7181</v>
      </c>
      <c r="V577" t="s">
        <v>5391</v>
      </c>
    </row>
    <row r="578" spans="1:22" x14ac:dyDescent="0.3">
      <c r="A578" t="s">
        <v>2859</v>
      </c>
      <c r="B578" t="s">
        <v>5118</v>
      </c>
      <c r="C578" t="s">
        <v>5387</v>
      </c>
      <c r="D578" t="s">
        <v>5986</v>
      </c>
      <c r="E578" t="s">
        <v>6667</v>
      </c>
      <c r="F578" t="s">
        <v>7131</v>
      </c>
      <c r="G578" t="s">
        <v>7136</v>
      </c>
      <c r="H578" t="s">
        <v>7151</v>
      </c>
      <c r="I578" t="s">
        <v>7155</v>
      </c>
      <c r="J578">
        <v>2</v>
      </c>
      <c r="K578">
        <v>4</v>
      </c>
      <c r="L578">
        <v>0</v>
      </c>
      <c r="M578">
        <v>8</v>
      </c>
      <c r="N578" t="s">
        <v>7156</v>
      </c>
      <c r="O578" t="s">
        <v>7161</v>
      </c>
      <c r="P578" t="s">
        <v>7168</v>
      </c>
      <c r="Q578">
        <v>4</v>
      </c>
      <c r="R578" t="s">
        <v>7173</v>
      </c>
      <c r="S578" t="s">
        <v>7176</v>
      </c>
      <c r="T578">
        <v>34</v>
      </c>
      <c r="U578" t="s">
        <v>7181</v>
      </c>
      <c r="V578" t="s">
        <v>5387</v>
      </c>
    </row>
    <row r="579" spans="1:22" x14ac:dyDescent="0.3">
      <c r="A579" t="s">
        <v>2940</v>
      </c>
      <c r="B579" t="s">
        <v>5105</v>
      </c>
      <c r="C579" t="s">
        <v>5386</v>
      </c>
      <c r="D579" t="s">
        <v>5657</v>
      </c>
      <c r="E579" t="s">
        <v>6488</v>
      </c>
      <c r="F579" t="s">
        <v>7129</v>
      </c>
      <c r="G579" t="s">
        <v>7143</v>
      </c>
      <c r="H579" t="s">
        <v>7149</v>
      </c>
      <c r="I579" t="s">
        <v>7154</v>
      </c>
      <c r="J579">
        <v>3</v>
      </c>
      <c r="K579">
        <v>4.5</v>
      </c>
      <c r="L579">
        <v>15</v>
      </c>
      <c r="M579">
        <v>11.47</v>
      </c>
      <c r="N579" t="s">
        <v>7157</v>
      </c>
      <c r="O579" t="s">
        <v>7161</v>
      </c>
      <c r="P579" t="s">
        <v>7167</v>
      </c>
      <c r="Q579">
        <v>4.2</v>
      </c>
      <c r="R579" t="s">
        <v>7173</v>
      </c>
      <c r="S579" t="s">
        <v>7176</v>
      </c>
      <c r="T579">
        <v>38</v>
      </c>
      <c r="U579" t="s">
        <v>7181</v>
      </c>
      <c r="V579" t="s">
        <v>5386</v>
      </c>
    </row>
    <row r="580" spans="1:22" x14ac:dyDescent="0.3">
      <c r="A580" t="s">
        <v>3028</v>
      </c>
      <c r="B580" t="s">
        <v>5031</v>
      </c>
      <c r="C580" t="s">
        <v>5387</v>
      </c>
      <c r="D580" t="s">
        <v>6172</v>
      </c>
      <c r="E580" t="s">
        <v>6597</v>
      </c>
      <c r="F580" t="s">
        <v>7131</v>
      </c>
      <c r="G580" t="s">
        <v>7142</v>
      </c>
      <c r="H580" t="s">
        <v>7152</v>
      </c>
      <c r="I580" t="s">
        <v>7155</v>
      </c>
      <c r="J580">
        <v>1</v>
      </c>
      <c r="K580">
        <v>4.5</v>
      </c>
      <c r="L580">
        <v>10</v>
      </c>
      <c r="M580">
        <v>4.05</v>
      </c>
      <c r="N580" t="s">
        <v>7157</v>
      </c>
      <c r="O580" t="s">
        <v>7161</v>
      </c>
      <c r="P580" t="s">
        <v>7170</v>
      </c>
      <c r="Q580">
        <v>4.7</v>
      </c>
      <c r="R580" t="s">
        <v>7173</v>
      </c>
      <c r="S580" t="s">
        <v>7175</v>
      </c>
      <c r="T580">
        <v>44</v>
      </c>
      <c r="U580" t="s">
        <v>7181</v>
      </c>
      <c r="V580" t="s">
        <v>5387</v>
      </c>
    </row>
    <row r="581" spans="1:22" x14ac:dyDescent="0.3">
      <c r="A581" t="s">
        <v>3165</v>
      </c>
      <c r="B581" t="s">
        <v>5128</v>
      </c>
      <c r="C581" t="s">
        <v>5390</v>
      </c>
      <c r="D581" t="s">
        <v>6027</v>
      </c>
      <c r="E581" t="s">
        <v>6550</v>
      </c>
      <c r="F581" t="s">
        <v>7129</v>
      </c>
      <c r="G581" t="s">
        <v>7145</v>
      </c>
      <c r="H581" t="s">
        <v>7148</v>
      </c>
      <c r="I581" t="s">
        <v>7154</v>
      </c>
      <c r="J581">
        <v>4</v>
      </c>
      <c r="K581">
        <v>2</v>
      </c>
      <c r="L581">
        <v>5</v>
      </c>
      <c r="M581">
        <v>7.6</v>
      </c>
      <c r="N581" t="s">
        <v>7156</v>
      </c>
      <c r="O581" t="s">
        <v>7161</v>
      </c>
      <c r="P581" t="s">
        <v>7169</v>
      </c>
      <c r="Q581">
        <v>4.0999999999999996</v>
      </c>
      <c r="R581" t="s">
        <v>7172</v>
      </c>
      <c r="S581" t="s">
        <v>7176</v>
      </c>
      <c r="T581">
        <v>30</v>
      </c>
      <c r="U581" t="s">
        <v>7181</v>
      </c>
      <c r="V581" t="s">
        <v>5390</v>
      </c>
    </row>
    <row r="582" spans="1:22" x14ac:dyDescent="0.3">
      <c r="A582" t="s">
        <v>3198</v>
      </c>
      <c r="B582" t="s">
        <v>5371</v>
      </c>
      <c r="C582" t="s">
        <v>5389</v>
      </c>
      <c r="D582" t="s">
        <v>6098</v>
      </c>
      <c r="E582" t="s">
        <v>6478</v>
      </c>
      <c r="F582" t="s">
        <v>7130</v>
      </c>
      <c r="G582" t="s">
        <v>7138</v>
      </c>
      <c r="H582" t="s">
        <v>7152</v>
      </c>
      <c r="I582" t="s">
        <v>7155</v>
      </c>
      <c r="J582">
        <v>4</v>
      </c>
      <c r="K582">
        <v>5.5</v>
      </c>
      <c r="L582">
        <v>10</v>
      </c>
      <c r="M582">
        <v>19.8</v>
      </c>
      <c r="N582" t="s">
        <v>7157</v>
      </c>
      <c r="O582" t="s">
        <v>7161</v>
      </c>
      <c r="P582" t="s">
        <v>7168</v>
      </c>
      <c r="Q582">
        <v>3.3</v>
      </c>
      <c r="R582" t="s">
        <v>7173</v>
      </c>
      <c r="S582" t="s">
        <v>7176</v>
      </c>
      <c r="T582">
        <v>36</v>
      </c>
      <c r="U582" t="s">
        <v>7181</v>
      </c>
      <c r="V582" t="s">
        <v>5389</v>
      </c>
    </row>
    <row r="583" spans="1:22" x14ac:dyDescent="0.3">
      <c r="A583" t="s">
        <v>3210</v>
      </c>
      <c r="B583" t="s">
        <v>5076</v>
      </c>
      <c r="C583" t="s">
        <v>5386</v>
      </c>
      <c r="D583" t="s">
        <v>5736</v>
      </c>
      <c r="E583" t="s">
        <v>6705</v>
      </c>
      <c r="F583" t="s">
        <v>7130</v>
      </c>
      <c r="G583" t="s">
        <v>7138</v>
      </c>
      <c r="H583" t="s">
        <v>7152</v>
      </c>
      <c r="I583" t="s">
        <v>7154</v>
      </c>
      <c r="J583">
        <v>2</v>
      </c>
      <c r="K583">
        <v>5.5</v>
      </c>
      <c r="L583">
        <v>10</v>
      </c>
      <c r="M583">
        <v>9.9</v>
      </c>
      <c r="N583" t="s">
        <v>7158</v>
      </c>
      <c r="O583" t="s">
        <v>7161</v>
      </c>
      <c r="P583" t="s">
        <v>7169</v>
      </c>
      <c r="Q583">
        <v>3.3</v>
      </c>
      <c r="R583" t="s">
        <v>7171</v>
      </c>
      <c r="S583" t="s">
        <v>7176</v>
      </c>
      <c r="T583">
        <v>34</v>
      </c>
      <c r="U583" t="s">
        <v>7181</v>
      </c>
      <c r="V583" t="s">
        <v>5386</v>
      </c>
    </row>
    <row r="584" spans="1:22" x14ac:dyDescent="0.3">
      <c r="A584" t="s">
        <v>3225</v>
      </c>
      <c r="B584" t="s">
        <v>5118</v>
      </c>
      <c r="C584" t="s">
        <v>5387</v>
      </c>
      <c r="D584" t="s">
        <v>5789</v>
      </c>
      <c r="E584" t="s">
        <v>6574</v>
      </c>
      <c r="F584" t="s">
        <v>7130</v>
      </c>
      <c r="G584" t="s">
        <v>7143</v>
      </c>
      <c r="H584" t="s">
        <v>7149</v>
      </c>
      <c r="I584" t="s">
        <v>7153</v>
      </c>
      <c r="J584">
        <v>2</v>
      </c>
      <c r="K584">
        <v>4.5</v>
      </c>
      <c r="L584">
        <v>0</v>
      </c>
      <c r="M584">
        <v>9</v>
      </c>
      <c r="N584" t="s">
        <v>7156</v>
      </c>
      <c r="O584" t="s">
        <v>7161</v>
      </c>
      <c r="P584" t="s">
        <v>7167</v>
      </c>
      <c r="Q584">
        <v>3</v>
      </c>
      <c r="R584" t="s">
        <v>7172</v>
      </c>
      <c r="S584" t="s">
        <v>7174</v>
      </c>
      <c r="T584">
        <v>33</v>
      </c>
      <c r="U584" t="s">
        <v>7181</v>
      </c>
      <c r="V584" t="s">
        <v>5387</v>
      </c>
    </row>
    <row r="585" spans="1:22" x14ac:dyDescent="0.3">
      <c r="A585" t="s">
        <v>3227</v>
      </c>
      <c r="B585" t="s">
        <v>5351</v>
      </c>
      <c r="C585" t="s">
        <v>5386</v>
      </c>
      <c r="D585" t="s">
        <v>6008</v>
      </c>
      <c r="E585" t="s">
        <v>6944</v>
      </c>
      <c r="F585" t="s">
        <v>7130</v>
      </c>
      <c r="G585" t="s">
        <v>7144</v>
      </c>
      <c r="H585" t="s">
        <v>7149</v>
      </c>
      <c r="I585" t="s">
        <v>7155</v>
      </c>
      <c r="J585">
        <v>4</v>
      </c>
      <c r="K585">
        <v>3.5</v>
      </c>
      <c r="L585">
        <v>0</v>
      </c>
      <c r="M585">
        <v>14</v>
      </c>
      <c r="N585" t="s">
        <v>7156</v>
      </c>
      <c r="O585" t="s">
        <v>7161</v>
      </c>
      <c r="P585" t="s">
        <v>7167</v>
      </c>
      <c r="Q585">
        <v>4.3</v>
      </c>
      <c r="R585" t="s">
        <v>7172</v>
      </c>
      <c r="S585" t="s">
        <v>7174</v>
      </c>
      <c r="T585">
        <v>33</v>
      </c>
      <c r="U585" t="s">
        <v>7181</v>
      </c>
      <c r="V585" t="s">
        <v>5386</v>
      </c>
    </row>
    <row r="586" spans="1:22" x14ac:dyDescent="0.3">
      <c r="A586" t="s">
        <v>3277</v>
      </c>
      <c r="B586" t="s">
        <v>5132</v>
      </c>
      <c r="C586" t="s">
        <v>5390</v>
      </c>
      <c r="D586" t="s">
        <v>6156</v>
      </c>
      <c r="E586" t="s">
        <v>6791</v>
      </c>
      <c r="F586" t="s">
        <v>7131</v>
      </c>
      <c r="G586" t="s">
        <v>7144</v>
      </c>
      <c r="H586" t="s">
        <v>7149</v>
      </c>
      <c r="I586" t="s">
        <v>7154</v>
      </c>
      <c r="J586">
        <v>4</v>
      </c>
      <c r="K586">
        <v>3.5</v>
      </c>
      <c r="L586">
        <v>15</v>
      </c>
      <c r="M586">
        <v>11.9</v>
      </c>
      <c r="N586" t="s">
        <v>7158</v>
      </c>
      <c r="O586" t="s">
        <v>7161</v>
      </c>
      <c r="P586" t="s">
        <v>7166</v>
      </c>
      <c r="Q586">
        <v>4.5999999999999996</v>
      </c>
      <c r="R586" t="s">
        <v>7173</v>
      </c>
      <c r="S586" t="s">
        <v>7174</v>
      </c>
      <c r="T586">
        <v>37</v>
      </c>
      <c r="U586" t="s">
        <v>7181</v>
      </c>
      <c r="V586" t="s">
        <v>5390</v>
      </c>
    </row>
    <row r="587" spans="1:22" x14ac:dyDescent="0.3">
      <c r="A587" t="s">
        <v>3447</v>
      </c>
      <c r="B587" t="s">
        <v>5201</v>
      </c>
      <c r="C587" t="s">
        <v>5391</v>
      </c>
      <c r="D587" t="s">
        <v>5673</v>
      </c>
      <c r="E587" t="s">
        <v>6394</v>
      </c>
      <c r="F587" t="s">
        <v>7129</v>
      </c>
      <c r="G587" t="s">
        <v>7145</v>
      </c>
      <c r="H587" t="s">
        <v>7148</v>
      </c>
      <c r="I587" t="s">
        <v>7153</v>
      </c>
      <c r="J587">
        <v>3</v>
      </c>
      <c r="K587">
        <v>2</v>
      </c>
      <c r="L587">
        <v>15</v>
      </c>
      <c r="M587">
        <v>5.0999999999999996</v>
      </c>
      <c r="N587" t="s">
        <v>7157</v>
      </c>
      <c r="O587" t="s">
        <v>7161</v>
      </c>
      <c r="P587" t="s">
        <v>7170</v>
      </c>
      <c r="Q587">
        <v>3.1</v>
      </c>
      <c r="R587" t="s">
        <v>7171</v>
      </c>
      <c r="S587" t="s">
        <v>7175</v>
      </c>
      <c r="T587">
        <v>27</v>
      </c>
      <c r="U587" t="s">
        <v>7181</v>
      </c>
      <c r="V587" t="s">
        <v>5391</v>
      </c>
    </row>
    <row r="588" spans="1:22" x14ac:dyDescent="0.3">
      <c r="A588" t="s">
        <v>3468</v>
      </c>
      <c r="B588" t="s">
        <v>5134</v>
      </c>
      <c r="C588" t="s">
        <v>5388</v>
      </c>
      <c r="D588" t="s">
        <v>5550</v>
      </c>
      <c r="E588" t="s">
        <v>6230</v>
      </c>
      <c r="F588" t="s">
        <v>7131</v>
      </c>
      <c r="G588" t="s">
        <v>7147</v>
      </c>
      <c r="H588" t="s">
        <v>7152</v>
      </c>
      <c r="I588" t="s">
        <v>7155</v>
      </c>
      <c r="J588">
        <v>1</v>
      </c>
      <c r="K588">
        <v>5</v>
      </c>
      <c r="L588">
        <v>0</v>
      </c>
      <c r="M588">
        <v>5</v>
      </c>
      <c r="N588" t="s">
        <v>7157</v>
      </c>
      <c r="O588" t="s">
        <v>7161</v>
      </c>
      <c r="P588" t="s">
        <v>7164</v>
      </c>
      <c r="Q588">
        <v>4</v>
      </c>
      <c r="R588" t="s">
        <v>7173</v>
      </c>
      <c r="S588" t="s">
        <v>7174</v>
      </c>
      <c r="T588">
        <v>36</v>
      </c>
      <c r="U588" t="s">
        <v>7181</v>
      </c>
      <c r="V588" t="s">
        <v>5388</v>
      </c>
    </row>
    <row r="589" spans="1:22" x14ac:dyDescent="0.3">
      <c r="A589" t="s">
        <v>3841</v>
      </c>
      <c r="B589" t="s">
        <v>5071</v>
      </c>
      <c r="C589" t="s">
        <v>5385</v>
      </c>
      <c r="D589" t="s">
        <v>6110</v>
      </c>
      <c r="E589" t="s">
        <v>6331</v>
      </c>
      <c r="F589" t="s">
        <v>7129</v>
      </c>
      <c r="G589" t="s">
        <v>7137</v>
      </c>
      <c r="H589" t="s">
        <v>7150</v>
      </c>
      <c r="I589" t="s">
        <v>7153</v>
      </c>
      <c r="J589">
        <v>4</v>
      </c>
      <c r="K589">
        <v>3</v>
      </c>
      <c r="L589">
        <v>0</v>
      </c>
      <c r="M589">
        <v>12</v>
      </c>
      <c r="N589" t="s">
        <v>7158</v>
      </c>
      <c r="O589" t="s">
        <v>7161</v>
      </c>
      <c r="P589" t="s">
        <v>7164</v>
      </c>
      <c r="Q589">
        <v>3.2</v>
      </c>
      <c r="R589" t="s">
        <v>7173</v>
      </c>
      <c r="S589" t="s">
        <v>7175</v>
      </c>
      <c r="T589">
        <v>40</v>
      </c>
      <c r="U589" t="s">
        <v>7181</v>
      </c>
      <c r="V589" t="s">
        <v>5385</v>
      </c>
    </row>
    <row r="590" spans="1:22" x14ac:dyDescent="0.3">
      <c r="A590" t="s">
        <v>3842</v>
      </c>
      <c r="B590" t="s">
        <v>5359</v>
      </c>
      <c r="C590" t="s">
        <v>5390</v>
      </c>
      <c r="D590" t="s">
        <v>6133</v>
      </c>
      <c r="E590" t="s">
        <v>7086</v>
      </c>
      <c r="F590" t="s">
        <v>7129</v>
      </c>
      <c r="G590" t="s">
        <v>7147</v>
      </c>
      <c r="H590" t="s">
        <v>7152</v>
      </c>
      <c r="I590" t="s">
        <v>7155</v>
      </c>
      <c r="J590">
        <v>2</v>
      </c>
      <c r="K590">
        <v>5</v>
      </c>
      <c r="L590">
        <v>0</v>
      </c>
      <c r="M590">
        <v>10</v>
      </c>
      <c r="N590" t="s">
        <v>7157</v>
      </c>
      <c r="O590" t="s">
        <v>7161</v>
      </c>
      <c r="P590" t="s">
        <v>7165</v>
      </c>
      <c r="Q590">
        <v>4.3</v>
      </c>
      <c r="R590" t="s">
        <v>7171</v>
      </c>
      <c r="S590" t="s">
        <v>7175</v>
      </c>
      <c r="T590">
        <v>45</v>
      </c>
      <c r="U590" t="s">
        <v>7181</v>
      </c>
      <c r="V590" t="s">
        <v>5390</v>
      </c>
    </row>
    <row r="591" spans="1:22" x14ac:dyDescent="0.3">
      <c r="A591" t="s">
        <v>3942</v>
      </c>
      <c r="B591" t="s">
        <v>5249</v>
      </c>
      <c r="C591" t="s">
        <v>5391</v>
      </c>
      <c r="D591" t="s">
        <v>5928</v>
      </c>
      <c r="E591" t="s">
        <v>6917</v>
      </c>
      <c r="F591" t="s">
        <v>7130</v>
      </c>
      <c r="G591" t="s">
        <v>7142</v>
      </c>
      <c r="H591" t="s">
        <v>7152</v>
      </c>
      <c r="I591" t="s">
        <v>7154</v>
      </c>
      <c r="J591">
        <v>4</v>
      </c>
      <c r="K591">
        <v>4.5</v>
      </c>
      <c r="L591">
        <v>10</v>
      </c>
      <c r="M591">
        <v>16.2</v>
      </c>
      <c r="N591" t="s">
        <v>7156</v>
      </c>
      <c r="O591" t="s">
        <v>7161</v>
      </c>
      <c r="P591" t="s">
        <v>7164</v>
      </c>
      <c r="Q591">
        <v>3</v>
      </c>
      <c r="R591" t="s">
        <v>7172</v>
      </c>
      <c r="S591" t="s">
        <v>7174</v>
      </c>
      <c r="T591">
        <v>31</v>
      </c>
      <c r="U591" t="s">
        <v>7181</v>
      </c>
      <c r="V591" t="s">
        <v>5391</v>
      </c>
    </row>
    <row r="592" spans="1:22" x14ac:dyDescent="0.3">
      <c r="A592" t="s">
        <v>4108</v>
      </c>
      <c r="B592" t="s">
        <v>5356</v>
      </c>
      <c r="C592" t="s">
        <v>5387</v>
      </c>
      <c r="D592" t="s">
        <v>5586</v>
      </c>
      <c r="E592" t="s">
        <v>6376</v>
      </c>
      <c r="F592" t="s">
        <v>7131</v>
      </c>
      <c r="G592" t="s">
        <v>7146</v>
      </c>
      <c r="H592" t="s">
        <v>7151</v>
      </c>
      <c r="I592" t="s">
        <v>7153</v>
      </c>
      <c r="J592">
        <v>2</v>
      </c>
      <c r="K592">
        <v>3.8</v>
      </c>
      <c r="L592">
        <v>5</v>
      </c>
      <c r="M592">
        <v>7.22</v>
      </c>
      <c r="N592" t="s">
        <v>7158</v>
      </c>
      <c r="O592" t="s">
        <v>7161</v>
      </c>
      <c r="P592" t="s">
        <v>7166</v>
      </c>
      <c r="Q592">
        <v>3.9</v>
      </c>
      <c r="R592" t="s">
        <v>7172</v>
      </c>
      <c r="S592" t="s">
        <v>7176</v>
      </c>
      <c r="T592">
        <v>36</v>
      </c>
      <c r="U592" t="s">
        <v>7181</v>
      </c>
      <c r="V592" t="s">
        <v>5387</v>
      </c>
    </row>
    <row r="593" spans="1:22" x14ac:dyDescent="0.3">
      <c r="A593" t="s">
        <v>4123</v>
      </c>
      <c r="B593" t="s">
        <v>5371</v>
      </c>
      <c r="C593" t="s">
        <v>5389</v>
      </c>
      <c r="D593" t="s">
        <v>5571</v>
      </c>
      <c r="E593" t="s">
        <v>6282</v>
      </c>
      <c r="F593" t="s">
        <v>7129</v>
      </c>
      <c r="G593" t="s">
        <v>7144</v>
      </c>
      <c r="H593" t="s">
        <v>7149</v>
      </c>
      <c r="I593" t="s">
        <v>7153</v>
      </c>
      <c r="J593">
        <v>2</v>
      </c>
      <c r="K593">
        <v>3.5</v>
      </c>
      <c r="L593">
        <v>5</v>
      </c>
      <c r="M593">
        <v>6.65</v>
      </c>
      <c r="N593" t="s">
        <v>7156</v>
      </c>
      <c r="O593" t="s">
        <v>7161</v>
      </c>
      <c r="P593" t="s">
        <v>7169</v>
      </c>
      <c r="Q593">
        <v>4.0999999999999996</v>
      </c>
      <c r="R593" t="s">
        <v>7172</v>
      </c>
      <c r="S593" t="s">
        <v>7175</v>
      </c>
      <c r="T593">
        <v>40</v>
      </c>
      <c r="U593" t="s">
        <v>7181</v>
      </c>
      <c r="V593" t="s">
        <v>5389</v>
      </c>
    </row>
    <row r="594" spans="1:22" x14ac:dyDescent="0.3">
      <c r="A594" t="s">
        <v>4285</v>
      </c>
      <c r="B594" t="s">
        <v>5331</v>
      </c>
      <c r="C594" t="s">
        <v>5385</v>
      </c>
      <c r="D594" t="s">
        <v>5707</v>
      </c>
      <c r="E594" t="s">
        <v>6731</v>
      </c>
      <c r="F594" t="s">
        <v>7130</v>
      </c>
      <c r="G594" t="s">
        <v>7137</v>
      </c>
      <c r="H594" t="s">
        <v>7150</v>
      </c>
      <c r="I594" t="s">
        <v>7155</v>
      </c>
      <c r="J594">
        <v>3</v>
      </c>
      <c r="K594">
        <v>3</v>
      </c>
      <c r="L594">
        <v>0</v>
      </c>
      <c r="M594">
        <v>9</v>
      </c>
      <c r="N594" t="s">
        <v>7156</v>
      </c>
      <c r="O594" t="s">
        <v>7161</v>
      </c>
      <c r="P594" t="s">
        <v>7167</v>
      </c>
      <c r="Q594">
        <v>4.9000000000000004</v>
      </c>
      <c r="R594" t="s">
        <v>7171</v>
      </c>
      <c r="S594" t="s">
        <v>7176</v>
      </c>
      <c r="T594">
        <v>33</v>
      </c>
      <c r="U594" t="s">
        <v>7181</v>
      </c>
      <c r="V594" t="s">
        <v>5385</v>
      </c>
    </row>
    <row r="595" spans="1:22" x14ac:dyDescent="0.3">
      <c r="A595" t="s">
        <v>4332</v>
      </c>
      <c r="B595" t="s">
        <v>5351</v>
      </c>
      <c r="C595" t="s">
        <v>5386</v>
      </c>
      <c r="D595" t="s">
        <v>6005</v>
      </c>
      <c r="E595" t="s">
        <v>6246</v>
      </c>
      <c r="F595" t="s">
        <v>7130</v>
      </c>
      <c r="G595" t="s">
        <v>7141</v>
      </c>
      <c r="H595" t="s">
        <v>7149</v>
      </c>
      <c r="I595" t="s">
        <v>7154</v>
      </c>
      <c r="J595">
        <v>3</v>
      </c>
      <c r="K595">
        <v>3</v>
      </c>
      <c r="L595">
        <v>15</v>
      </c>
      <c r="M595">
        <v>7.65</v>
      </c>
      <c r="N595" t="s">
        <v>7158</v>
      </c>
      <c r="O595" t="s">
        <v>7161</v>
      </c>
      <c r="P595" t="s">
        <v>7165</v>
      </c>
      <c r="Q595">
        <v>3.3</v>
      </c>
      <c r="R595" t="s">
        <v>7173</v>
      </c>
      <c r="S595" t="s">
        <v>7174</v>
      </c>
      <c r="T595">
        <v>25</v>
      </c>
      <c r="U595" t="s">
        <v>7181</v>
      </c>
      <c r="V595" t="s">
        <v>5386</v>
      </c>
    </row>
    <row r="596" spans="1:22" x14ac:dyDescent="0.3">
      <c r="A596" t="s">
        <v>4447</v>
      </c>
      <c r="B596" t="s">
        <v>5359</v>
      </c>
      <c r="C596" t="s">
        <v>5390</v>
      </c>
      <c r="D596" t="s">
        <v>5953</v>
      </c>
      <c r="E596" t="s">
        <v>6355</v>
      </c>
      <c r="F596" t="s">
        <v>7131</v>
      </c>
      <c r="G596" t="s">
        <v>7147</v>
      </c>
      <c r="H596" t="s">
        <v>7152</v>
      </c>
      <c r="I596" t="s">
        <v>7153</v>
      </c>
      <c r="J596">
        <v>1</v>
      </c>
      <c r="K596">
        <v>5</v>
      </c>
      <c r="L596">
        <v>15</v>
      </c>
      <c r="M596">
        <v>4.25</v>
      </c>
      <c r="N596" t="s">
        <v>7156</v>
      </c>
      <c r="O596" t="s">
        <v>7161</v>
      </c>
      <c r="P596" t="s">
        <v>7170</v>
      </c>
      <c r="Q596">
        <v>3.6</v>
      </c>
      <c r="R596" t="s">
        <v>7172</v>
      </c>
      <c r="S596" t="s">
        <v>7176</v>
      </c>
      <c r="T596">
        <v>35</v>
      </c>
      <c r="U596" t="s">
        <v>7181</v>
      </c>
      <c r="V596" t="s">
        <v>5390</v>
      </c>
    </row>
    <row r="597" spans="1:22" x14ac:dyDescent="0.3">
      <c r="A597" t="s">
        <v>4510</v>
      </c>
      <c r="B597" t="s">
        <v>5132</v>
      </c>
      <c r="C597" t="s">
        <v>5390</v>
      </c>
      <c r="D597" t="s">
        <v>6004</v>
      </c>
      <c r="E597" t="s">
        <v>6649</v>
      </c>
      <c r="F597" t="s">
        <v>7130</v>
      </c>
      <c r="G597" t="s">
        <v>7143</v>
      </c>
      <c r="H597" t="s">
        <v>7149</v>
      </c>
      <c r="I597" t="s">
        <v>7155</v>
      </c>
      <c r="J597">
        <v>1</v>
      </c>
      <c r="K597">
        <v>4.5</v>
      </c>
      <c r="L597">
        <v>15</v>
      </c>
      <c r="M597">
        <v>3.82</v>
      </c>
      <c r="N597" t="s">
        <v>7158</v>
      </c>
      <c r="O597" t="s">
        <v>7161</v>
      </c>
      <c r="P597" t="s">
        <v>7165</v>
      </c>
      <c r="Q597">
        <v>3.1</v>
      </c>
      <c r="R597" t="s">
        <v>7173</v>
      </c>
      <c r="S597" t="s">
        <v>7174</v>
      </c>
      <c r="T597">
        <v>39</v>
      </c>
      <c r="U597" t="s">
        <v>7181</v>
      </c>
      <c r="V597" t="s">
        <v>5390</v>
      </c>
    </row>
    <row r="598" spans="1:22" x14ac:dyDescent="0.3">
      <c r="A598" t="s">
        <v>4572</v>
      </c>
      <c r="B598" t="s">
        <v>5128</v>
      </c>
      <c r="C598" t="s">
        <v>5390</v>
      </c>
      <c r="D598" t="s">
        <v>5705</v>
      </c>
      <c r="E598" t="s">
        <v>6757</v>
      </c>
      <c r="F598" t="s">
        <v>7130</v>
      </c>
      <c r="G598" t="s">
        <v>7137</v>
      </c>
      <c r="H598" t="s">
        <v>7150</v>
      </c>
      <c r="I598" t="s">
        <v>7154</v>
      </c>
      <c r="J598">
        <v>4</v>
      </c>
      <c r="K598">
        <v>3</v>
      </c>
      <c r="L598">
        <v>5</v>
      </c>
      <c r="M598">
        <v>11.4</v>
      </c>
      <c r="N598" t="s">
        <v>7156</v>
      </c>
      <c r="O598" t="s">
        <v>7161</v>
      </c>
      <c r="P598" t="s">
        <v>7169</v>
      </c>
      <c r="Q598">
        <v>3.9</v>
      </c>
      <c r="R598" t="s">
        <v>7171</v>
      </c>
      <c r="S598" t="s">
        <v>7175</v>
      </c>
      <c r="T598">
        <v>37</v>
      </c>
      <c r="U598" t="s">
        <v>7181</v>
      </c>
      <c r="V598" t="s">
        <v>5390</v>
      </c>
    </row>
    <row r="599" spans="1:22" x14ac:dyDescent="0.3">
      <c r="A599" t="s">
        <v>4583</v>
      </c>
      <c r="B599" t="s">
        <v>5268</v>
      </c>
      <c r="C599" t="s">
        <v>5386</v>
      </c>
      <c r="D599" t="s">
        <v>5915</v>
      </c>
      <c r="E599" t="s">
        <v>6232</v>
      </c>
      <c r="F599" t="s">
        <v>7129</v>
      </c>
      <c r="G599" t="s">
        <v>7135</v>
      </c>
      <c r="H599" t="s">
        <v>7149</v>
      </c>
      <c r="I599" t="s">
        <v>7155</v>
      </c>
      <c r="J599">
        <v>3</v>
      </c>
      <c r="K599">
        <v>4</v>
      </c>
      <c r="L599">
        <v>15</v>
      </c>
      <c r="M599">
        <v>10.199999999999999</v>
      </c>
      <c r="N599" t="s">
        <v>7158</v>
      </c>
      <c r="O599" t="s">
        <v>7161</v>
      </c>
      <c r="P599" t="s">
        <v>7169</v>
      </c>
      <c r="Q599">
        <v>4.8</v>
      </c>
      <c r="R599" t="s">
        <v>7171</v>
      </c>
      <c r="S599" t="s">
        <v>7174</v>
      </c>
      <c r="T599">
        <v>28</v>
      </c>
      <c r="U599" t="s">
        <v>7181</v>
      </c>
      <c r="V599" t="s">
        <v>5386</v>
      </c>
    </row>
    <row r="600" spans="1:22" x14ac:dyDescent="0.3">
      <c r="A600" t="s">
        <v>4630</v>
      </c>
      <c r="B600" t="s">
        <v>5268</v>
      </c>
      <c r="C600" t="s">
        <v>5386</v>
      </c>
      <c r="D600" t="s">
        <v>6067</v>
      </c>
      <c r="E600" t="s">
        <v>6966</v>
      </c>
      <c r="F600" t="s">
        <v>7131</v>
      </c>
      <c r="G600" t="s">
        <v>7147</v>
      </c>
      <c r="H600" t="s">
        <v>7152</v>
      </c>
      <c r="I600" t="s">
        <v>7153</v>
      </c>
      <c r="J600">
        <v>3</v>
      </c>
      <c r="K600">
        <v>5</v>
      </c>
      <c r="L600">
        <v>10</v>
      </c>
      <c r="M600">
        <v>13.5</v>
      </c>
      <c r="N600" t="s">
        <v>7157</v>
      </c>
      <c r="O600" t="s">
        <v>7161</v>
      </c>
      <c r="P600" t="s">
        <v>7165</v>
      </c>
      <c r="Q600">
        <v>3.9</v>
      </c>
      <c r="R600" t="s">
        <v>7171</v>
      </c>
      <c r="S600" t="s">
        <v>7175</v>
      </c>
      <c r="T600">
        <v>42</v>
      </c>
      <c r="U600" t="s">
        <v>7181</v>
      </c>
      <c r="V600" t="s">
        <v>5386</v>
      </c>
    </row>
    <row r="601" spans="1:22" x14ac:dyDescent="0.3">
      <c r="A601" t="s">
        <v>4707</v>
      </c>
      <c r="B601" t="s">
        <v>5132</v>
      </c>
      <c r="C601" t="s">
        <v>5390</v>
      </c>
      <c r="D601" t="s">
        <v>5947</v>
      </c>
      <c r="E601" t="s">
        <v>6430</v>
      </c>
      <c r="F601" t="s">
        <v>7131</v>
      </c>
      <c r="G601" t="s">
        <v>7145</v>
      </c>
      <c r="H601" t="s">
        <v>7148</v>
      </c>
      <c r="I601" t="s">
        <v>7155</v>
      </c>
      <c r="J601">
        <v>4</v>
      </c>
      <c r="K601">
        <v>2</v>
      </c>
      <c r="L601">
        <v>5</v>
      </c>
      <c r="M601">
        <v>7.6</v>
      </c>
      <c r="N601" t="s">
        <v>7158</v>
      </c>
      <c r="O601" t="s">
        <v>7161</v>
      </c>
      <c r="P601" t="s">
        <v>7165</v>
      </c>
      <c r="Q601">
        <v>4.8</v>
      </c>
      <c r="R601" t="s">
        <v>7173</v>
      </c>
      <c r="S601" t="s">
        <v>7175</v>
      </c>
      <c r="T601">
        <v>30</v>
      </c>
      <c r="U601" t="s">
        <v>7181</v>
      </c>
      <c r="V601" t="s">
        <v>5390</v>
      </c>
    </row>
    <row r="602" spans="1:22" x14ac:dyDescent="0.3">
      <c r="A602" t="s">
        <v>4741</v>
      </c>
      <c r="B602" t="s">
        <v>5337</v>
      </c>
      <c r="C602" t="s">
        <v>5389</v>
      </c>
      <c r="D602" t="s">
        <v>5814</v>
      </c>
      <c r="E602" t="s">
        <v>6345</v>
      </c>
      <c r="F602" t="s">
        <v>7130</v>
      </c>
      <c r="G602" t="s">
        <v>7136</v>
      </c>
      <c r="H602" t="s">
        <v>7151</v>
      </c>
      <c r="I602" t="s">
        <v>7154</v>
      </c>
      <c r="J602">
        <v>1</v>
      </c>
      <c r="K602">
        <v>4</v>
      </c>
      <c r="L602">
        <v>10</v>
      </c>
      <c r="M602">
        <v>3.6</v>
      </c>
      <c r="N602" t="s">
        <v>7157</v>
      </c>
      <c r="O602" t="s">
        <v>7161</v>
      </c>
      <c r="P602" t="s">
        <v>7167</v>
      </c>
      <c r="Q602">
        <v>4.5</v>
      </c>
      <c r="R602" t="s">
        <v>7173</v>
      </c>
      <c r="S602" t="s">
        <v>7174</v>
      </c>
      <c r="T602">
        <v>35</v>
      </c>
      <c r="U602" t="s">
        <v>7181</v>
      </c>
      <c r="V602" t="s">
        <v>5389</v>
      </c>
    </row>
    <row r="603" spans="1:22" x14ac:dyDescent="0.3">
      <c r="A603" t="s">
        <v>4754</v>
      </c>
      <c r="B603" t="s">
        <v>5156</v>
      </c>
      <c r="C603" t="s">
        <v>5389</v>
      </c>
      <c r="D603" t="s">
        <v>5869</v>
      </c>
      <c r="E603" t="s">
        <v>6820</v>
      </c>
      <c r="F603" t="s">
        <v>7131</v>
      </c>
      <c r="G603" t="s">
        <v>7132</v>
      </c>
      <c r="H603" t="s">
        <v>7148</v>
      </c>
      <c r="I603" t="s">
        <v>7153</v>
      </c>
      <c r="J603">
        <v>2</v>
      </c>
      <c r="K603">
        <v>2.5</v>
      </c>
      <c r="L603">
        <v>15</v>
      </c>
      <c r="M603">
        <v>4.25</v>
      </c>
      <c r="N603" t="s">
        <v>7157</v>
      </c>
      <c r="O603" t="s">
        <v>7161</v>
      </c>
      <c r="P603" t="s">
        <v>7169</v>
      </c>
      <c r="Q603">
        <v>4.5</v>
      </c>
      <c r="R603" t="s">
        <v>7173</v>
      </c>
      <c r="S603" t="s">
        <v>7176</v>
      </c>
      <c r="T603">
        <v>37</v>
      </c>
      <c r="U603" t="s">
        <v>7181</v>
      </c>
      <c r="V603" t="s">
        <v>5389</v>
      </c>
    </row>
    <row r="604" spans="1:22" x14ac:dyDescent="0.3">
      <c r="A604" t="s">
        <v>4836</v>
      </c>
      <c r="B604" t="s">
        <v>5128</v>
      </c>
      <c r="C604" t="s">
        <v>5390</v>
      </c>
      <c r="D604" t="s">
        <v>5868</v>
      </c>
      <c r="E604" t="s">
        <v>6966</v>
      </c>
      <c r="F604" t="s">
        <v>7129</v>
      </c>
      <c r="G604" t="s">
        <v>7137</v>
      </c>
      <c r="H604" t="s">
        <v>7150</v>
      </c>
      <c r="I604" t="s">
        <v>7154</v>
      </c>
      <c r="J604">
        <v>3</v>
      </c>
      <c r="K604">
        <v>3</v>
      </c>
      <c r="L604">
        <v>15</v>
      </c>
      <c r="M604">
        <v>7.65</v>
      </c>
      <c r="N604" t="s">
        <v>7157</v>
      </c>
      <c r="O604" t="s">
        <v>7161</v>
      </c>
      <c r="P604" t="s">
        <v>7166</v>
      </c>
      <c r="Q604">
        <v>3.7</v>
      </c>
      <c r="R604" t="s">
        <v>7172</v>
      </c>
      <c r="S604" t="s">
        <v>7176</v>
      </c>
      <c r="T604">
        <v>44</v>
      </c>
      <c r="U604" t="s">
        <v>7181</v>
      </c>
      <c r="V604" t="s">
        <v>5390</v>
      </c>
    </row>
    <row r="605" spans="1:22" x14ac:dyDescent="0.3">
      <c r="A605" t="s">
        <v>4861</v>
      </c>
      <c r="B605" t="s">
        <v>5031</v>
      </c>
      <c r="C605" t="s">
        <v>5387</v>
      </c>
      <c r="D605" t="s">
        <v>5745</v>
      </c>
      <c r="E605" t="s">
        <v>6302</v>
      </c>
      <c r="F605" t="s">
        <v>7129</v>
      </c>
      <c r="G605" t="s">
        <v>7139</v>
      </c>
      <c r="H605" t="s">
        <v>7148</v>
      </c>
      <c r="I605" t="s">
        <v>7153</v>
      </c>
      <c r="J605">
        <v>4</v>
      </c>
      <c r="K605">
        <v>3</v>
      </c>
      <c r="L605">
        <v>0</v>
      </c>
      <c r="M605">
        <v>12</v>
      </c>
      <c r="N605" t="s">
        <v>7158</v>
      </c>
      <c r="O605" t="s">
        <v>7161</v>
      </c>
      <c r="P605" t="s">
        <v>7164</v>
      </c>
      <c r="Q605">
        <v>4.2</v>
      </c>
      <c r="R605" t="s">
        <v>7171</v>
      </c>
      <c r="S605" t="s">
        <v>7176</v>
      </c>
      <c r="T605">
        <v>25</v>
      </c>
      <c r="U605" t="s">
        <v>7181</v>
      </c>
      <c r="V605" t="s">
        <v>5387</v>
      </c>
    </row>
    <row r="606" spans="1:22" x14ac:dyDescent="0.3">
      <c r="A606" t="s">
        <v>4886</v>
      </c>
      <c r="B606" t="s">
        <v>5249</v>
      </c>
      <c r="C606" t="s">
        <v>5391</v>
      </c>
      <c r="D606" t="s">
        <v>5667</v>
      </c>
      <c r="E606" t="s">
        <v>6949</v>
      </c>
      <c r="F606" t="s">
        <v>7130</v>
      </c>
      <c r="G606" t="s">
        <v>7138</v>
      </c>
      <c r="H606" t="s">
        <v>7152</v>
      </c>
      <c r="I606" t="s">
        <v>7155</v>
      </c>
      <c r="J606">
        <v>1</v>
      </c>
      <c r="K606">
        <v>5.5</v>
      </c>
      <c r="L606">
        <v>5</v>
      </c>
      <c r="M606">
        <v>5.22</v>
      </c>
      <c r="N606" t="s">
        <v>7156</v>
      </c>
      <c r="O606" t="s">
        <v>7161</v>
      </c>
      <c r="P606" t="s">
        <v>7164</v>
      </c>
      <c r="Q606">
        <v>3.1</v>
      </c>
      <c r="R606" t="s">
        <v>7172</v>
      </c>
      <c r="S606" t="s">
        <v>7175</v>
      </c>
      <c r="T606">
        <v>40</v>
      </c>
      <c r="U606" t="s">
        <v>7181</v>
      </c>
      <c r="V606" t="s">
        <v>5391</v>
      </c>
    </row>
    <row r="607" spans="1:22" x14ac:dyDescent="0.3">
      <c r="A607" t="s">
        <v>4919</v>
      </c>
      <c r="B607" t="s">
        <v>5156</v>
      </c>
      <c r="C607" t="s">
        <v>5389</v>
      </c>
      <c r="D607" t="s">
        <v>5808</v>
      </c>
      <c r="E607" t="s">
        <v>6457</v>
      </c>
      <c r="F607" t="s">
        <v>7131</v>
      </c>
      <c r="G607" t="s">
        <v>7146</v>
      </c>
      <c r="H607" t="s">
        <v>7151</v>
      </c>
      <c r="I607" t="s">
        <v>7155</v>
      </c>
      <c r="J607">
        <v>2</v>
      </c>
      <c r="K607">
        <v>3.8</v>
      </c>
      <c r="L607">
        <v>5</v>
      </c>
      <c r="M607">
        <v>7.22</v>
      </c>
      <c r="N607" t="s">
        <v>7156</v>
      </c>
      <c r="O607" t="s">
        <v>7161</v>
      </c>
      <c r="P607" t="s">
        <v>7170</v>
      </c>
      <c r="Q607">
        <v>4.4000000000000004</v>
      </c>
      <c r="R607" t="s">
        <v>7172</v>
      </c>
      <c r="S607" t="s">
        <v>7176</v>
      </c>
      <c r="T607">
        <v>43</v>
      </c>
      <c r="U607" t="s">
        <v>7181</v>
      </c>
      <c r="V607" t="s">
        <v>5389</v>
      </c>
    </row>
    <row r="608" spans="1:22" x14ac:dyDescent="0.3">
      <c r="A608" t="s">
        <v>4929</v>
      </c>
      <c r="B608" t="s">
        <v>5118</v>
      </c>
      <c r="C608" t="s">
        <v>5387</v>
      </c>
      <c r="D608" t="s">
        <v>5758</v>
      </c>
      <c r="E608" t="s">
        <v>7044</v>
      </c>
      <c r="F608" t="s">
        <v>7130</v>
      </c>
      <c r="G608" t="s">
        <v>7133</v>
      </c>
      <c r="H608" t="s">
        <v>7149</v>
      </c>
      <c r="I608" t="s">
        <v>7153</v>
      </c>
      <c r="J608">
        <v>4</v>
      </c>
      <c r="K608">
        <v>2.5</v>
      </c>
      <c r="L608">
        <v>0</v>
      </c>
      <c r="M608">
        <v>10</v>
      </c>
      <c r="N608" t="s">
        <v>7158</v>
      </c>
      <c r="O608" t="s">
        <v>7161</v>
      </c>
      <c r="P608" t="s">
        <v>7165</v>
      </c>
      <c r="Q608">
        <v>4.9000000000000004</v>
      </c>
      <c r="R608" t="s">
        <v>7171</v>
      </c>
      <c r="S608" t="s">
        <v>7174</v>
      </c>
      <c r="T608">
        <v>30</v>
      </c>
      <c r="U608" t="s">
        <v>7181</v>
      </c>
      <c r="V608" t="s">
        <v>5387</v>
      </c>
    </row>
    <row r="609" spans="1:22" x14ac:dyDescent="0.3">
      <c r="A609" t="s">
        <v>5010</v>
      </c>
      <c r="B609" t="s">
        <v>5044</v>
      </c>
      <c r="C609" t="s">
        <v>5389</v>
      </c>
      <c r="D609" t="s">
        <v>6178</v>
      </c>
      <c r="E609" t="s">
        <v>7127</v>
      </c>
      <c r="F609" t="s">
        <v>7130</v>
      </c>
      <c r="G609" t="s">
        <v>7142</v>
      </c>
      <c r="H609" t="s">
        <v>7152</v>
      </c>
      <c r="I609" t="s">
        <v>7154</v>
      </c>
      <c r="J609">
        <v>3</v>
      </c>
      <c r="K609">
        <v>4.5</v>
      </c>
      <c r="L609">
        <v>5</v>
      </c>
      <c r="M609">
        <v>12.82</v>
      </c>
      <c r="N609" t="s">
        <v>7157</v>
      </c>
      <c r="O609" t="s">
        <v>7161</v>
      </c>
      <c r="P609" t="s">
        <v>7167</v>
      </c>
      <c r="Q609">
        <v>3.8</v>
      </c>
      <c r="R609" t="s">
        <v>7171</v>
      </c>
      <c r="S609" t="s">
        <v>7174</v>
      </c>
      <c r="T609">
        <v>25</v>
      </c>
      <c r="U609" t="s">
        <v>7181</v>
      </c>
      <c r="V609" t="s">
        <v>5389</v>
      </c>
    </row>
    <row r="610" spans="1:22" x14ac:dyDescent="0.3">
      <c r="A610" t="s">
        <v>86</v>
      </c>
      <c r="B610" t="s">
        <v>5079</v>
      </c>
      <c r="C610" t="s">
        <v>5389</v>
      </c>
      <c r="D610" t="s">
        <v>5457</v>
      </c>
      <c r="E610" t="s">
        <v>6293</v>
      </c>
      <c r="F610" t="s">
        <v>7130</v>
      </c>
      <c r="G610" t="s">
        <v>7145</v>
      </c>
      <c r="H610" t="s">
        <v>7148</v>
      </c>
      <c r="I610" t="s">
        <v>7155</v>
      </c>
      <c r="J610">
        <v>1</v>
      </c>
      <c r="K610">
        <v>2</v>
      </c>
      <c r="L610">
        <v>0</v>
      </c>
      <c r="M610">
        <v>2</v>
      </c>
      <c r="N610" t="s">
        <v>7156</v>
      </c>
      <c r="O610" t="s">
        <v>7159</v>
      </c>
      <c r="P610" t="s">
        <v>7169</v>
      </c>
      <c r="Q610">
        <v>3.9</v>
      </c>
      <c r="R610" t="s">
        <v>7172</v>
      </c>
      <c r="S610" t="s">
        <v>7174</v>
      </c>
      <c r="T610">
        <v>36</v>
      </c>
      <c r="U610" t="s">
        <v>7181</v>
      </c>
      <c r="V610" t="s">
        <v>5389</v>
      </c>
    </row>
    <row r="611" spans="1:22" x14ac:dyDescent="0.3">
      <c r="A611" t="s">
        <v>113</v>
      </c>
      <c r="B611" t="s">
        <v>5102</v>
      </c>
      <c r="C611" t="s">
        <v>5388</v>
      </c>
      <c r="D611" t="s">
        <v>5483</v>
      </c>
      <c r="E611" t="s">
        <v>6319</v>
      </c>
      <c r="F611" t="s">
        <v>7130</v>
      </c>
      <c r="G611" t="s">
        <v>7143</v>
      </c>
      <c r="H611" t="s">
        <v>7149</v>
      </c>
      <c r="I611" t="s">
        <v>7153</v>
      </c>
      <c r="J611">
        <v>1</v>
      </c>
      <c r="K611">
        <v>4.5</v>
      </c>
      <c r="L611">
        <v>10</v>
      </c>
      <c r="M611">
        <v>4.05</v>
      </c>
      <c r="N611" t="s">
        <v>7156</v>
      </c>
      <c r="O611" t="s">
        <v>7159</v>
      </c>
      <c r="P611" t="s">
        <v>7167</v>
      </c>
      <c r="Q611">
        <v>4.0999999999999996</v>
      </c>
      <c r="R611" t="s">
        <v>7171</v>
      </c>
      <c r="S611" t="s">
        <v>7175</v>
      </c>
      <c r="T611">
        <v>41</v>
      </c>
      <c r="U611" t="s">
        <v>7181</v>
      </c>
      <c r="V611" t="s">
        <v>5388</v>
      </c>
    </row>
    <row r="612" spans="1:22" x14ac:dyDescent="0.3">
      <c r="A612" t="s">
        <v>132</v>
      </c>
      <c r="B612" t="s">
        <v>5118</v>
      </c>
      <c r="C612" t="s">
        <v>5387</v>
      </c>
      <c r="D612" t="s">
        <v>5499</v>
      </c>
      <c r="E612" t="s">
        <v>6246</v>
      </c>
      <c r="F612" t="s">
        <v>7131</v>
      </c>
      <c r="G612" t="s">
        <v>7140</v>
      </c>
      <c r="H612" t="s">
        <v>7150</v>
      </c>
      <c r="I612" t="s">
        <v>7153</v>
      </c>
      <c r="J612">
        <v>1</v>
      </c>
      <c r="K612">
        <v>2</v>
      </c>
      <c r="L612">
        <v>15</v>
      </c>
      <c r="M612">
        <v>1.7</v>
      </c>
      <c r="N612" t="s">
        <v>7158</v>
      </c>
      <c r="O612" t="s">
        <v>7159</v>
      </c>
      <c r="P612" t="s">
        <v>7168</v>
      </c>
      <c r="Q612">
        <v>4.2</v>
      </c>
      <c r="R612" t="s">
        <v>7171</v>
      </c>
      <c r="S612" t="s">
        <v>7175</v>
      </c>
      <c r="T612">
        <v>37</v>
      </c>
      <c r="U612" t="s">
        <v>7181</v>
      </c>
      <c r="V612" t="s">
        <v>5387</v>
      </c>
    </row>
    <row r="613" spans="1:22" x14ac:dyDescent="0.3">
      <c r="A613" t="s">
        <v>326</v>
      </c>
      <c r="B613" t="s">
        <v>5031</v>
      </c>
      <c r="C613" t="s">
        <v>5387</v>
      </c>
      <c r="D613" t="s">
        <v>5660</v>
      </c>
      <c r="E613" t="s">
        <v>6486</v>
      </c>
      <c r="F613" t="s">
        <v>7130</v>
      </c>
      <c r="G613" t="s">
        <v>7144</v>
      </c>
      <c r="H613" t="s">
        <v>7149</v>
      </c>
      <c r="I613" t="s">
        <v>7155</v>
      </c>
      <c r="J613">
        <v>1</v>
      </c>
      <c r="K613">
        <v>3.5</v>
      </c>
      <c r="L613">
        <v>10</v>
      </c>
      <c r="M613">
        <v>3.15</v>
      </c>
      <c r="N613" t="s">
        <v>7157</v>
      </c>
      <c r="O613" t="s">
        <v>7159</v>
      </c>
      <c r="P613" t="s">
        <v>7167</v>
      </c>
      <c r="Q613">
        <v>4.5</v>
      </c>
      <c r="R613" t="s">
        <v>7173</v>
      </c>
      <c r="S613" t="s">
        <v>7176</v>
      </c>
      <c r="T613">
        <v>32</v>
      </c>
      <c r="U613" t="s">
        <v>7181</v>
      </c>
      <c r="V613" t="s">
        <v>5387</v>
      </c>
    </row>
    <row r="614" spans="1:22" x14ac:dyDescent="0.3">
      <c r="A614" t="s">
        <v>367</v>
      </c>
      <c r="B614" t="s">
        <v>5249</v>
      </c>
      <c r="C614" t="s">
        <v>5391</v>
      </c>
      <c r="D614" t="s">
        <v>5691</v>
      </c>
      <c r="E614" t="s">
        <v>6511</v>
      </c>
      <c r="F614" t="s">
        <v>7129</v>
      </c>
      <c r="G614" t="s">
        <v>7132</v>
      </c>
      <c r="H614" t="s">
        <v>7148</v>
      </c>
      <c r="I614" t="s">
        <v>7153</v>
      </c>
      <c r="J614">
        <v>2</v>
      </c>
      <c r="K614">
        <v>2.5</v>
      </c>
      <c r="L614">
        <v>5</v>
      </c>
      <c r="M614">
        <v>4.75</v>
      </c>
      <c r="N614" t="s">
        <v>7157</v>
      </c>
      <c r="O614" t="s">
        <v>7159</v>
      </c>
      <c r="P614" t="s">
        <v>7170</v>
      </c>
      <c r="Q614">
        <v>4.4000000000000004</v>
      </c>
      <c r="R614" t="s">
        <v>7172</v>
      </c>
      <c r="S614" t="s">
        <v>7176</v>
      </c>
      <c r="T614">
        <v>38</v>
      </c>
      <c r="U614" t="s">
        <v>7181</v>
      </c>
      <c r="V614" t="s">
        <v>5391</v>
      </c>
    </row>
    <row r="615" spans="1:22" x14ac:dyDescent="0.3">
      <c r="A615" t="s">
        <v>376</v>
      </c>
      <c r="B615" t="s">
        <v>5203</v>
      </c>
      <c r="C615" t="s">
        <v>5385</v>
      </c>
      <c r="D615" t="s">
        <v>5488</v>
      </c>
      <c r="E615" t="s">
        <v>6518</v>
      </c>
      <c r="F615" t="s">
        <v>7129</v>
      </c>
      <c r="G615" t="s">
        <v>7132</v>
      </c>
      <c r="H615" t="s">
        <v>7148</v>
      </c>
      <c r="I615" t="s">
        <v>7154</v>
      </c>
      <c r="J615">
        <v>3</v>
      </c>
      <c r="K615">
        <v>2.5</v>
      </c>
      <c r="L615">
        <v>15</v>
      </c>
      <c r="M615">
        <v>6.38</v>
      </c>
      <c r="N615" t="s">
        <v>7156</v>
      </c>
      <c r="O615" t="s">
        <v>7159</v>
      </c>
      <c r="P615" t="s">
        <v>7170</v>
      </c>
      <c r="Q615">
        <v>3.6</v>
      </c>
      <c r="R615" t="s">
        <v>7173</v>
      </c>
      <c r="S615" t="s">
        <v>7175</v>
      </c>
      <c r="T615">
        <v>38</v>
      </c>
      <c r="U615" t="s">
        <v>7181</v>
      </c>
      <c r="V615" t="s">
        <v>5385</v>
      </c>
    </row>
    <row r="616" spans="1:22" x14ac:dyDescent="0.3">
      <c r="A616" t="s">
        <v>452</v>
      </c>
      <c r="B616" t="s">
        <v>5087</v>
      </c>
      <c r="C616" t="s">
        <v>5391</v>
      </c>
      <c r="D616" t="s">
        <v>5744</v>
      </c>
      <c r="E616" t="s">
        <v>6567</v>
      </c>
      <c r="F616" t="s">
        <v>7130</v>
      </c>
      <c r="G616" t="s">
        <v>7136</v>
      </c>
      <c r="H616" t="s">
        <v>7151</v>
      </c>
      <c r="I616" t="s">
        <v>7153</v>
      </c>
      <c r="J616">
        <v>3</v>
      </c>
      <c r="K616">
        <v>4</v>
      </c>
      <c r="L616">
        <v>15</v>
      </c>
      <c r="M616">
        <v>10.199999999999999</v>
      </c>
      <c r="N616" t="s">
        <v>7156</v>
      </c>
      <c r="O616" t="s">
        <v>7159</v>
      </c>
      <c r="P616" t="s">
        <v>7169</v>
      </c>
      <c r="Q616">
        <v>4.2</v>
      </c>
      <c r="R616" t="s">
        <v>7172</v>
      </c>
      <c r="S616" t="s">
        <v>7175</v>
      </c>
      <c r="T616">
        <v>37</v>
      </c>
      <c r="U616" t="s">
        <v>7181</v>
      </c>
      <c r="V616" t="s">
        <v>5391</v>
      </c>
    </row>
    <row r="617" spans="1:22" x14ac:dyDescent="0.3">
      <c r="A617" t="s">
        <v>463</v>
      </c>
      <c r="B617" t="s">
        <v>5105</v>
      </c>
      <c r="C617" t="s">
        <v>5386</v>
      </c>
      <c r="D617" t="s">
        <v>5493</v>
      </c>
      <c r="E617" t="s">
        <v>6395</v>
      </c>
      <c r="F617" t="s">
        <v>7129</v>
      </c>
      <c r="G617" t="s">
        <v>7145</v>
      </c>
      <c r="H617" t="s">
        <v>7148</v>
      </c>
      <c r="I617" t="s">
        <v>7153</v>
      </c>
      <c r="J617">
        <v>1</v>
      </c>
      <c r="K617">
        <v>2</v>
      </c>
      <c r="L617">
        <v>10</v>
      </c>
      <c r="M617">
        <v>1.8</v>
      </c>
      <c r="N617" t="s">
        <v>7158</v>
      </c>
      <c r="O617" t="s">
        <v>7159</v>
      </c>
      <c r="P617" t="s">
        <v>7165</v>
      </c>
      <c r="Q617">
        <v>4.2</v>
      </c>
      <c r="R617" t="s">
        <v>7172</v>
      </c>
      <c r="S617" t="s">
        <v>7174</v>
      </c>
      <c r="T617">
        <v>35</v>
      </c>
      <c r="U617" t="s">
        <v>7181</v>
      </c>
      <c r="V617" t="s">
        <v>5386</v>
      </c>
    </row>
    <row r="618" spans="1:22" x14ac:dyDescent="0.3">
      <c r="A618" t="s">
        <v>591</v>
      </c>
      <c r="B618" t="s">
        <v>5118</v>
      </c>
      <c r="C618" t="s">
        <v>5387</v>
      </c>
      <c r="D618" t="s">
        <v>5817</v>
      </c>
      <c r="E618" t="s">
        <v>6351</v>
      </c>
      <c r="F618" t="s">
        <v>7129</v>
      </c>
      <c r="G618" t="s">
        <v>7140</v>
      </c>
      <c r="H618" t="s">
        <v>7150</v>
      </c>
      <c r="I618" t="s">
        <v>7155</v>
      </c>
      <c r="J618">
        <v>4</v>
      </c>
      <c r="K618">
        <v>2</v>
      </c>
      <c r="L618">
        <v>5</v>
      </c>
      <c r="M618">
        <v>7.6</v>
      </c>
      <c r="N618" t="s">
        <v>7157</v>
      </c>
      <c r="O618" t="s">
        <v>7159</v>
      </c>
      <c r="P618" t="s">
        <v>7164</v>
      </c>
      <c r="Q618">
        <v>4.3</v>
      </c>
      <c r="R618" t="s">
        <v>7173</v>
      </c>
      <c r="S618" t="s">
        <v>7174</v>
      </c>
      <c r="T618">
        <v>39</v>
      </c>
      <c r="U618" t="s">
        <v>7181</v>
      </c>
      <c r="V618" t="s">
        <v>5387</v>
      </c>
    </row>
    <row r="619" spans="1:22" x14ac:dyDescent="0.3">
      <c r="A619" t="s">
        <v>637</v>
      </c>
      <c r="B619" t="s">
        <v>5156</v>
      </c>
      <c r="C619" t="s">
        <v>5389</v>
      </c>
      <c r="D619" t="s">
        <v>5839</v>
      </c>
      <c r="E619" t="s">
        <v>6515</v>
      </c>
      <c r="F619" t="s">
        <v>7131</v>
      </c>
      <c r="G619" t="s">
        <v>7146</v>
      </c>
      <c r="H619" t="s">
        <v>7151</v>
      </c>
      <c r="I619" t="s">
        <v>7155</v>
      </c>
      <c r="J619">
        <v>2</v>
      </c>
      <c r="K619">
        <v>3.8</v>
      </c>
      <c r="L619">
        <v>0</v>
      </c>
      <c r="M619">
        <v>7.6</v>
      </c>
      <c r="N619" t="s">
        <v>7158</v>
      </c>
      <c r="O619" t="s">
        <v>7159</v>
      </c>
      <c r="P619" t="s">
        <v>7167</v>
      </c>
      <c r="Q619">
        <v>3.8</v>
      </c>
      <c r="R619" t="s">
        <v>7173</v>
      </c>
      <c r="S619" t="s">
        <v>7176</v>
      </c>
      <c r="T619">
        <v>33</v>
      </c>
      <c r="U619" t="s">
        <v>7181</v>
      </c>
      <c r="V619" t="s">
        <v>5389</v>
      </c>
    </row>
    <row r="620" spans="1:22" x14ac:dyDescent="0.3">
      <c r="A620" t="s">
        <v>831</v>
      </c>
      <c r="B620" t="s">
        <v>5201</v>
      </c>
      <c r="C620" t="s">
        <v>5391</v>
      </c>
      <c r="D620" t="s">
        <v>5920</v>
      </c>
      <c r="E620" t="s">
        <v>6763</v>
      </c>
      <c r="F620" t="s">
        <v>7131</v>
      </c>
      <c r="G620" t="s">
        <v>7133</v>
      </c>
      <c r="H620" t="s">
        <v>7149</v>
      </c>
      <c r="I620" t="s">
        <v>7153</v>
      </c>
      <c r="J620">
        <v>4</v>
      </c>
      <c r="K620">
        <v>2.5</v>
      </c>
      <c r="L620">
        <v>15</v>
      </c>
      <c r="M620">
        <v>8.5</v>
      </c>
      <c r="N620" t="s">
        <v>7156</v>
      </c>
      <c r="O620" t="s">
        <v>7159</v>
      </c>
      <c r="P620" t="s">
        <v>7169</v>
      </c>
      <c r="Q620">
        <v>4.9000000000000004</v>
      </c>
      <c r="R620" t="s">
        <v>7172</v>
      </c>
      <c r="S620" t="s">
        <v>7176</v>
      </c>
      <c r="T620">
        <v>41</v>
      </c>
      <c r="U620" t="s">
        <v>7181</v>
      </c>
      <c r="V620" t="s">
        <v>5391</v>
      </c>
    </row>
    <row r="621" spans="1:22" x14ac:dyDescent="0.3">
      <c r="A621" t="s">
        <v>903</v>
      </c>
      <c r="B621" t="s">
        <v>5102</v>
      </c>
      <c r="C621" t="s">
        <v>5388</v>
      </c>
      <c r="D621" t="s">
        <v>5949</v>
      </c>
      <c r="E621" t="s">
        <v>6793</v>
      </c>
      <c r="F621" t="s">
        <v>7129</v>
      </c>
      <c r="G621" t="s">
        <v>7144</v>
      </c>
      <c r="H621" t="s">
        <v>7149</v>
      </c>
      <c r="I621" t="s">
        <v>7153</v>
      </c>
      <c r="J621">
        <v>3</v>
      </c>
      <c r="K621">
        <v>3.5</v>
      </c>
      <c r="L621">
        <v>15</v>
      </c>
      <c r="M621">
        <v>8.92</v>
      </c>
      <c r="N621" t="s">
        <v>7156</v>
      </c>
      <c r="O621" t="s">
        <v>7159</v>
      </c>
      <c r="P621" t="s">
        <v>7167</v>
      </c>
      <c r="Q621">
        <v>4.9000000000000004</v>
      </c>
      <c r="R621" t="s">
        <v>7173</v>
      </c>
      <c r="S621" t="s">
        <v>7175</v>
      </c>
      <c r="T621">
        <v>33</v>
      </c>
      <c r="U621" t="s">
        <v>7181</v>
      </c>
      <c r="V621" t="s">
        <v>5388</v>
      </c>
    </row>
    <row r="622" spans="1:22" x14ac:dyDescent="0.3">
      <c r="A622" t="s">
        <v>975</v>
      </c>
      <c r="B622" t="s">
        <v>5359</v>
      </c>
      <c r="C622" t="s">
        <v>5390</v>
      </c>
      <c r="D622" t="s">
        <v>5967</v>
      </c>
      <c r="E622" t="s">
        <v>6234</v>
      </c>
      <c r="F622" t="s">
        <v>7129</v>
      </c>
      <c r="G622" t="s">
        <v>7134</v>
      </c>
      <c r="H622" t="s">
        <v>7150</v>
      </c>
      <c r="I622" t="s">
        <v>7155</v>
      </c>
      <c r="J622">
        <v>1</v>
      </c>
      <c r="K622">
        <v>2.5</v>
      </c>
      <c r="L622">
        <v>10</v>
      </c>
      <c r="M622">
        <v>2.25</v>
      </c>
      <c r="N622" t="s">
        <v>7156</v>
      </c>
      <c r="O622" t="s">
        <v>7159</v>
      </c>
      <c r="P622" t="s">
        <v>7166</v>
      </c>
      <c r="Q622">
        <v>4.4000000000000004</v>
      </c>
      <c r="R622" t="s">
        <v>7171</v>
      </c>
      <c r="S622" t="s">
        <v>7176</v>
      </c>
      <c r="T622">
        <v>37</v>
      </c>
      <c r="U622" t="s">
        <v>7181</v>
      </c>
      <c r="V622" t="s">
        <v>5390</v>
      </c>
    </row>
    <row r="623" spans="1:22" x14ac:dyDescent="0.3">
      <c r="A623" t="s">
        <v>985</v>
      </c>
      <c r="B623" t="s">
        <v>5024</v>
      </c>
      <c r="C623" t="s">
        <v>5388</v>
      </c>
      <c r="D623" t="s">
        <v>5583</v>
      </c>
      <c r="E623" t="s">
        <v>6546</v>
      </c>
      <c r="F623" t="s">
        <v>7131</v>
      </c>
      <c r="G623" t="s">
        <v>7139</v>
      </c>
      <c r="H623" t="s">
        <v>7148</v>
      </c>
      <c r="I623" t="s">
        <v>7155</v>
      </c>
      <c r="J623">
        <v>2</v>
      </c>
      <c r="K623">
        <v>3</v>
      </c>
      <c r="L623">
        <v>5</v>
      </c>
      <c r="M623">
        <v>5.7</v>
      </c>
      <c r="N623" t="s">
        <v>7157</v>
      </c>
      <c r="O623" t="s">
        <v>7159</v>
      </c>
      <c r="P623" t="s">
        <v>7165</v>
      </c>
      <c r="Q623">
        <v>3.9</v>
      </c>
      <c r="R623" t="s">
        <v>7173</v>
      </c>
      <c r="S623" t="s">
        <v>7176</v>
      </c>
      <c r="T623">
        <v>37</v>
      </c>
      <c r="U623" t="s">
        <v>7181</v>
      </c>
      <c r="V623" t="s">
        <v>5388</v>
      </c>
    </row>
    <row r="624" spans="1:22" x14ac:dyDescent="0.3">
      <c r="A624" t="s">
        <v>989</v>
      </c>
      <c r="B624" t="s">
        <v>5076</v>
      </c>
      <c r="C624" t="s">
        <v>5386</v>
      </c>
      <c r="D624" t="s">
        <v>5970</v>
      </c>
      <c r="E624" t="s">
        <v>6828</v>
      </c>
      <c r="F624" t="s">
        <v>7131</v>
      </c>
      <c r="G624" t="s">
        <v>7134</v>
      </c>
      <c r="H624" t="s">
        <v>7150</v>
      </c>
      <c r="I624" t="s">
        <v>7153</v>
      </c>
      <c r="J624">
        <v>4</v>
      </c>
      <c r="K624">
        <v>2.5</v>
      </c>
      <c r="L624">
        <v>5</v>
      </c>
      <c r="M624">
        <v>9.5</v>
      </c>
      <c r="N624" t="s">
        <v>7157</v>
      </c>
      <c r="O624" t="s">
        <v>7159</v>
      </c>
      <c r="P624" t="s">
        <v>7167</v>
      </c>
      <c r="Q624">
        <v>4.7</v>
      </c>
      <c r="R624" t="s">
        <v>7171</v>
      </c>
      <c r="S624" t="s">
        <v>7174</v>
      </c>
      <c r="T624">
        <v>30</v>
      </c>
      <c r="U624" t="s">
        <v>7181</v>
      </c>
      <c r="V624" t="s">
        <v>5386</v>
      </c>
    </row>
    <row r="625" spans="1:22" x14ac:dyDescent="0.3">
      <c r="A625" t="s">
        <v>1093</v>
      </c>
      <c r="B625" t="s">
        <v>5249</v>
      </c>
      <c r="C625" t="s">
        <v>5391</v>
      </c>
      <c r="D625" t="s">
        <v>6003</v>
      </c>
      <c r="E625" t="s">
        <v>6505</v>
      </c>
      <c r="F625" t="s">
        <v>7129</v>
      </c>
      <c r="G625" t="s">
        <v>7145</v>
      </c>
      <c r="H625" t="s">
        <v>7148</v>
      </c>
      <c r="I625" t="s">
        <v>7154</v>
      </c>
      <c r="J625">
        <v>2</v>
      </c>
      <c r="K625">
        <v>2</v>
      </c>
      <c r="L625">
        <v>5</v>
      </c>
      <c r="M625">
        <v>3.8</v>
      </c>
      <c r="N625" t="s">
        <v>7157</v>
      </c>
      <c r="O625" t="s">
        <v>7159</v>
      </c>
      <c r="P625" t="s">
        <v>7169</v>
      </c>
      <c r="Q625">
        <v>4.4000000000000004</v>
      </c>
      <c r="R625" t="s">
        <v>7173</v>
      </c>
      <c r="S625" t="s">
        <v>7175</v>
      </c>
      <c r="T625">
        <v>44</v>
      </c>
      <c r="U625" t="s">
        <v>7181</v>
      </c>
      <c r="V625" t="s">
        <v>5391</v>
      </c>
    </row>
    <row r="626" spans="1:22" x14ac:dyDescent="0.3">
      <c r="A626" t="s">
        <v>1116</v>
      </c>
      <c r="B626" t="s">
        <v>5351</v>
      </c>
      <c r="C626" t="s">
        <v>5386</v>
      </c>
      <c r="D626" t="s">
        <v>6009</v>
      </c>
      <c r="E626" t="s">
        <v>6869</v>
      </c>
      <c r="F626" t="s">
        <v>7129</v>
      </c>
      <c r="G626" t="s">
        <v>7142</v>
      </c>
      <c r="H626" t="s">
        <v>7152</v>
      </c>
      <c r="I626" t="s">
        <v>7153</v>
      </c>
      <c r="J626">
        <v>2</v>
      </c>
      <c r="K626">
        <v>4.5</v>
      </c>
      <c r="L626">
        <v>15</v>
      </c>
      <c r="M626">
        <v>7.65</v>
      </c>
      <c r="N626" t="s">
        <v>7157</v>
      </c>
      <c r="O626" t="s">
        <v>7159</v>
      </c>
      <c r="P626" t="s">
        <v>7166</v>
      </c>
      <c r="Q626">
        <v>5</v>
      </c>
      <c r="R626" t="s">
        <v>7171</v>
      </c>
      <c r="S626" t="s">
        <v>7175</v>
      </c>
      <c r="T626">
        <v>28</v>
      </c>
      <c r="U626" t="s">
        <v>7181</v>
      </c>
      <c r="V626" t="s">
        <v>5386</v>
      </c>
    </row>
    <row r="627" spans="1:22" x14ac:dyDescent="0.3">
      <c r="A627" t="s">
        <v>1242</v>
      </c>
      <c r="B627" t="s">
        <v>5196</v>
      </c>
      <c r="C627" t="s">
        <v>5385</v>
      </c>
      <c r="D627" t="s">
        <v>5834</v>
      </c>
      <c r="E627" t="s">
        <v>6902</v>
      </c>
      <c r="F627" t="s">
        <v>7130</v>
      </c>
      <c r="G627" t="s">
        <v>7145</v>
      </c>
      <c r="H627" t="s">
        <v>7148</v>
      </c>
      <c r="I627" t="s">
        <v>7155</v>
      </c>
      <c r="J627">
        <v>3</v>
      </c>
      <c r="K627">
        <v>2</v>
      </c>
      <c r="L627">
        <v>10</v>
      </c>
      <c r="M627">
        <v>5.4</v>
      </c>
      <c r="N627" t="s">
        <v>7156</v>
      </c>
      <c r="O627" t="s">
        <v>7159</v>
      </c>
      <c r="P627" t="s">
        <v>7168</v>
      </c>
      <c r="Q627">
        <v>4.8</v>
      </c>
      <c r="R627" t="s">
        <v>7173</v>
      </c>
      <c r="S627" t="s">
        <v>7175</v>
      </c>
      <c r="T627">
        <v>35</v>
      </c>
      <c r="U627" t="s">
        <v>7181</v>
      </c>
      <c r="V627" t="s">
        <v>5385</v>
      </c>
    </row>
    <row r="628" spans="1:22" x14ac:dyDescent="0.3">
      <c r="A628" t="s">
        <v>1316</v>
      </c>
      <c r="B628" t="s">
        <v>5156</v>
      </c>
      <c r="C628" t="s">
        <v>5389</v>
      </c>
      <c r="D628" t="s">
        <v>5898</v>
      </c>
      <c r="E628" t="s">
        <v>6450</v>
      </c>
      <c r="F628" t="s">
        <v>7131</v>
      </c>
      <c r="G628" t="s">
        <v>7144</v>
      </c>
      <c r="H628" t="s">
        <v>7149</v>
      </c>
      <c r="I628" t="s">
        <v>7155</v>
      </c>
      <c r="J628">
        <v>1</v>
      </c>
      <c r="K628">
        <v>3.5</v>
      </c>
      <c r="L628">
        <v>10</v>
      </c>
      <c r="M628">
        <v>3.15</v>
      </c>
      <c r="N628" t="s">
        <v>7156</v>
      </c>
      <c r="O628" t="s">
        <v>7159</v>
      </c>
      <c r="P628" t="s">
        <v>7164</v>
      </c>
      <c r="Q628">
        <v>4.8</v>
      </c>
      <c r="R628" t="s">
        <v>7173</v>
      </c>
      <c r="S628" t="s">
        <v>7174</v>
      </c>
      <c r="T628">
        <v>45</v>
      </c>
      <c r="U628" t="s">
        <v>7181</v>
      </c>
      <c r="V628" t="s">
        <v>5389</v>
      </c>
    </row>
    <row r="629" spans="1:22" x14ac:dyDescent="0.3">
      <c r="A629" t="s">
        <v>1325</v>
      </c>
      <c r="B629" t="s">
        <v>5268</v>
      </c>
      <c r="C629" t="s">
        <v>5386</v>
      </c>
      <c r="D629" t="s">
        <v>6057</v>
      </c>
      <c r="E629" t="s">
        <v>6865</v>
      </c>
      <c r="F629" t="s">
        <v>7129</v>
      </c>
      <c r="G629" t="s">
        <v>7136</v>
      </c>
      <c r="H629" t="s">
        <v>7151</v>
      </c>
      <c r="I629" t="s">
        <v>7154</v>
      </c>
      <c r="J629">
        <v>4</v>
      </c>
      <c r="K629">
        <v>4</v>
      </c>
      <c r="L629">
        <v>0</v>
      </c>
      <c r="M629">
        <v>16</v>
      </c>
      <c r="N629" t="s">
        <v>7156</v>
      </c>
      <c r="O629" t="s">
        <v>7159</v>
      </c>
      <c r="P629" t="s">
        <v>7164</v>
      </c>
      <c r="Q629">
        <v>5</v>
      </c>
      <c r="R629" t="s">
        <v>7172</v>
      </c>
      <c r="S629" t="s">
        <v>7176</v>
      </c>
      <c r="T629">
        <v>45</v>
      </c>
      <c r="U629" t="s">
        <v>7181</v>
      </c>
      <c r="V629" t="s">
        <v>5386</v>
      </c>
    </row>
    <row r="630" spans="1:22" x14ac:dyDescent="0.3">
      <c r="A630" t="s">
        <v>1370</v>
      </c>
      <c r="B630" t="s">
        <v>5087</v>
      </c>
      <c r="C630" t="s">
        <v>5391</v>
      </c>
      <c r="D630" t="s">
        <v>5792</v>
      </c>
      <c r="E630" t="s">
        <v>6695</v>
      </c>
      <c r="F630" t="s">
        <v>7129</v>
      </c>
      <c r="G630" t="s">
        <v>7137</v>
      </c>
      <c r="H630" t="s">
        <v>7150</v>
      </c>
      <c r="I630" t="s">
        <v>7155</v>
      </c>
      <c r="J630">
        <v>4</v>
      </c>
      <c r="K630">
        <v>3</v>
      </c>
      <c r="L630">
        <v>15</v>
      </c>
      <c r="M630">
        <v>10.199999999999999</v>
      </c>
      <c r="N630" t="s">
        <v>7158</v>
      </c>
      <c r="O630" t="s">
        <v>7159</v>
      </c>
      <c r="P630" t="s">
        <v>7166</v>
      </c>
      <c r="Q630">
        <v>4.5</v>
      </c>
      <c r="R630" t="s">
        <v>7173</v>
      </c>
      <c r="S630" t="s">
        <v>7174</v>
      </c>
      <c r="T630">
        <v>44</v>
      </c>
      <c r="U630" t="s">
        <v>7181</v>
      </c>
      <c r="V630" t="s">
        <v>5391</v>
      </c>
    </row>
    <row r="631" spans="1:22" x14ac:dyDescent="0.3">
      <c r="A631" t="s">
        <v>1382</v>
      </c>
      <c r="B631" t="s">
        <v>5203</v>
      </c>
      <c r="C631" t="s">
        <v>5385</v>
      </c>
      <c r="D631" t="s">
        <v>5962</v>
      </c>
      <c r="E631" t="s">
        <v>6456</v>
      </c>
      <c r="F631" t="s">
        <v>7131</v>
      </c>
      <c r="G631" t="s">
        <v>7140</v>
      </c>
      <c r="H631" t="s">
        <v>7150</v>
      </c>
      <c r="I631" t="s">
        <v>7154</v>
      </c>
      <c r="J631">
        <v>3</v>
      </c>
      <c r="K631">
        <v>2</v>
      </c>
      <c r="L631">
        <v>5</v>
      </c>
      <c r="M631">
        <v>5.7</v>
      </c>
      <c r="N631" t="s">
        <v>7158</v>
      </c>
      <c r="O631" t="s">
        <v>7159</v>
      </c>
      <c r="P631" t="s">
        <v>7165</v>
      </c>
      <c r="Q631">
        <v>3.2</v>
      </c>
      <c r="R631" t="s">
        <v>7171</v>
      </c>
      <c r="S631" t="s">
        <v>7175</v>
      </c>
      <c r="T631">
        <v>26</v>
      </c>
      <c r="U631" t="s">
        <v>7181</v>
      </c>
      <c r="V631" t="s">
        <v>5385</v>
      </c>
    </row>
    <row r="632" spans="1:22" x14ac:dyDescent="0.3">
      <c r="A632" t="s">
        <v>1487</v>
      </c>
      <c r="B632" t="s">
        <v>5024</v>
      </c>
      <c r="C632" t="s">
        <v>5388</v>
      </c>
      <c r="D632" t="s">
        <v>6069</v>
      </c>
      <c r="E632" t="s">
        <v>6963</v>
      </c>
      <c r="F632" t="s">
        <v>7130</v>
      </c>
      <c r="G632" t="s">
        <v>7132</v>
      </c>
      <c r="H632" t="s">
        <v>7148</v>
      </c>
      <c r="I632" t="s">
        <v>7153</v>
      </c>
      <c r="J632">
        <v>4</v>
      </c>
      <c r="K632">
        <v>2.5</v>
      </c>
      <c r="L632">
        <v>0</v>
      </c>
      <c r="M632">
        <v>10</v>
      </c>
      <c r="N632" t="s">
        <v>7158</v>
      </c>
      <c r="O632" t="s">
        <v>7159</v>
      </c>
      <c r="P632" t="s">
        <v>7169</v>
      </c>
      <c r="Q632">
        <v>4.5</v>
      </c>
      <c r="R632" t="s">
        <v>7171</v>
      </c>
      <c r="S632" t="s">
        <v>7175</v>
      </c>
      <c r="T632">
        <v>31</v>
      </c>
      <c r="U632" t="s">
        <v>7181</v>
      </c>
      <c r="V632" t="s">
        <v>5388</v>
      </c>
    </row>
    <row r="633" spans="1:22" x14ac:dyDescent="0.3">
      <c r="A633" t="s">
        <v>1554</v>
      </c>
      <c r="B633" t="s">
        <v>5031</v>
      </c>
      <c r="C633" t="s">
        <v>5387</v>
      </c>
      <c r="D633" t="s">
        <v>6105</v>
      </c>
      <c r="E633" t="s">
        <v>6737</v>
      </c>
      <c r="F633" t="s">
        <v>7131</v>
      </c>
      <c r="G633" t="s">
        <v>7136</v>
      </c>
      <c r="H633" t="s">
        <v>7151</v>
      </c>
      <c r="I633" t="s">
        <v>7153</v>
      </c>
      <c r="J633">
        <v>3</v>
      </c>
      <c r="K633">
        <v>4</v>
      </c>
      <c r="L633">
        <v>5</v>
      </c>
      <c r="M633">
        <v>11.4</v>
      </c>
      <c r="N633" t="s">
        <v>7158</v>
      </c>
      <c r="O633" t="s">
        <v>7159</v>
      </c>
      <c r="P633" t="s">
        <v>7169</v>
      </c>
      <c r="Q633">
        <v>5</v>
      </c>
      <c r="R633" t="s">
        <v>7171</v>
      </c>
      <c r="S633" t="s">
        <v>7174</v>
      </c>
      <c r="T633">
        <v>28</v>
      </c>
      <c r="U633" t="s">
        <v>7181</v>
      </c>
      <c r="V633" t="s">
        <v>5387</v>
      </c>
    </row>
    <row r="634" spans="1:22" x14ac:dyDescent="0.3">
      <c r="A634" t="s">
        <v>1611</v>
      </c>
      <c r="B634" t="s">
        <v>5337</v>
      </c>
      <c r="C634" t="s">
        <v>5389</v>
      </c>
      <c r="D634" t="s">
        <v>5823</v>
      </c>
      <c r="E634" t="s">
        <v>6554</v>
      </c>
      <c r="F634" t="s">
        <v>7129</v>
      </c>
      <c r="G634" t="s">
        <v>7146</v>
      </c>
      <c r="H634" t="s">
        <v>7151</v>
      </c>
      <c r="I634" t="s">
        <v>7155</v>
      </c>
      <c r="J634">
        <v>3</v>
      </c>
      <c r="K634">
        <v>3.8</v>
      </c>
      <c r="L634">
        <v>15</v>
      </c>
      <c r="M634">
        <v>9.69</v>
      </c>
      <c r="N634" t="s">
        <v>7157</v>
      </c>
      <c r="O634" t="s">
        <v>7159</v>
      </c>
      <c r="P634" t="s">
        <v>7168</v>
      </c>
      <c r="Q634">
        <v>4.9000000000000004</v>
      </c>
      <c r="R634" t="s">
        <v>7172</v>
      </c>
      <c r="S634" t="s">
        <v>7175</v>
      </c>
      <c r="T634">
        <v>37</v>
      </c>
      <c r="U634" t="s">
        <v>7181</v>
      </c>
      <c r="V634" t="s">
        <v>5389</v>
      </c>
    </row>
    <row r="635" spans="1:22" x14ac:dyDescent="0.3">
      <c r="A635" t="s">
        <v>1621</v>
      </c>
      <c r="B635" t="s">
        <v>5242</v>
      </c>
      <c r="C635" t="s">
        <v>5387</v>
      </c>
      <c r="D635" t="s">
        <v>6080</v>
      </c>
      <c r="E635" t="s">
        <v>6268</v>
      </c>
      <c r="F635" t="s">
        <v>7131</v>
      </c>
      <c r="G635" t="s">
        <v>7145</v>
      </c>
      <c r="H635" t="s">
        <v>7148</v>
      </c>
      <c r="I635" t="s">
        <v>7154</v>
      </c>
      <c r="J635">
        <v>2</v>
      </c>
      <c r="K635">
        <v>2</v>
      </c>
      <c r="L635">
        <v>15</v>
      </c>
      <c r="M635">
        <v>3.4</v>
      </c>
      <c r="N635" t="s">
        <v>7158</v>
      </c>
      <c r="O635" t="s">
        <v>7159</v>
      </c>
      <c r="P635" t="s">
        <v>7170</v>
      </c>
      <c r="Q635">
        <v>4.4000000000000004</v>
      </c>
      <c r="R635" t="s">
        <v>7172</v>
      </c>
      <c r="S635" t="s">
        <v>7175</v>
      </c>
      <c r="T635">
        <v>45</v>
      </c>
      <c r="U635" t="s">
        <v>7181</v>
      </c>
      <c r="V635" t="s">
        <v>5387</v>
      </c>
    </row>
    <row r="636" spans="1:22" x14ac:dyDescent="0.3">
      <c r="A636" t="s">
        <v>1667</v>
      </c>
      <c r="B636" t="s">
        <v>5118</v>
      </c>
      <c r="C636" t="s">
        <v>5387</v>
      </c>
      <c r="D636" t="s">
        <v>5497</v>
      </c>
      <c r="E636" t="s">
        <v>6897</v>
      </c>
      <c r="F636" t="s">
        <v>7131</v>
      </c>
      <c r="G636" t="s">
        <v>7144</v>
      </c>
      <c r="H636" t="s">
        <v>7149</v>
      </c>
      <c r="I636" t="s">
        <v>7153</v>
      </c>
      <c r="J636">
        <v>3</v>
      </c>
      <c r="K636">
        <v>3.5</v>
      </c>
      <c r="L636">
        <v>0</v>
      </c>
      <c r="M636">
        <v>10.5</v>
      </c>
      <c r="N636" t="s">
        <v>7158</v>
      </c>
      <c r="O636" t="s">
        <v>7159</v>
      </c>
      <c r="P636" t="s">
        <v>7170</v>
      </c>
      <c r="Q636">
        <v>3.2</v>
      </c>
      <c r="R636" t="s">
        <v>7171</v>
      </c>
      <c r="S636" t="s">
        <v>7175</v>
      </c>
      <c r="T636">
        <v>33</v>
      </c>
      <c r="U636" t="s">
        <v>7181</v>
      </c>
      <c r="V636" t="s">
        <v>5387</v>
      </c>
    </row>
    <row r="637" spans="1:22" x14ac:dyDescent="0.3">
      <c r="A637" t="s">
        <v>1768</v>
      </c>
      <c r="B637" t="s">
        <v>5249</v>
      </c>
      <c r="C637" t="s">
        <v>5391</v>
      </c>
      <c r="D637" t="s">
        <v>5497</v>
      </c>
      <c r="E637" t="s">
        <v>6459</v>
      </c>
      <c r="F637" t="s">
        <v>7131</v>
      </c>
      <c r="G637" t="s">
        <v>7145</v>
      </c>
      <c r="H637" t="s">
        <v>7148</v>
      </c>
      <c r="I637" t="s">
        <v>7153</v>
      </c>
      <c r="J637">
        <v>1</v>
      </c>
      <c r="K637">
        <v>2</v>
      </c>
      <c r="L637">
        <v>5</v>
      </c>
      <c r="M637">
        <v>1.9</v>
      </c>
      <c r="N637" t="s">
        <v>7156</v>
      </c>
      <c r="O637" t="s">
        <v>7159</v>
      </c>
      <c r="P637" t="s">
        <v>7170</v>
      </c>
      <c r="Q637">
        <v>4</v>
      </c>
      <c r="R637" t="s">
        <v>7172</v>
      </c>
      <c r="S637" t="s">
        <v>7175</v>
      </c>
      <c r="T637">
        <v>33</v>
      </c>
      <c r="U637" t="s">
        <v>7181</v>
      </c>
      <c r="V637" t="s">
        <v>5391</v>
      </c>
    </row>
    <row r="638" spans="1:22" x14ac:dyDescent="0.3">
      <c r="A638" t="s">
        <v>2021</v>
      </c>
      <c r="B638" t="s">
        <v>5371</v>
      </c>
      <c r="C638" t="s">
        <v>5389</v>
      </c>
      <c r="D638" t="s">
        <v>6103</v>
      </c>
      <c r="E638" t="s">
        <v>6786</v>
      </c>
      <c r="F638" t="s">
        <v>7131</v>
      </c>
      <c r="G638" t="s">
        <v>7147</v>
      </c>
      <c r="H638" t="s">
        <v>7152</v>
      </c>
      <c r="I638" t="s">
        <v>7155</v>
      </c>
      <c r="J638">
        <v>3</v>
      </c>
      <c r="K638">
        <v>5</v>
      </c>
      <c r="L638">
        <v>0</v>
      </c>
      <c r="M638">
        <v>15</v>
      </c>
      <c r="N638" t="s">
        <v>7156</v>
      </c>
      <c r="O638" t="s">
        <v>7159</v>
      </c>
      <c r="P638" t="s">
        <v>7165</v>
      </c>
      <c r="Q638">
        <v>4.0999999999999996</v>
      </c>
      <c r="R638" t="s">
        <v>7173</v>
      </c>
      <c r="S638" t="s">
        <v>7176</v>
      </c>
      <c r="T638">
        <v>41</v>
      </c>
      <c r="U638" t="s">
        <v>7181</v>
      </c>
      <c r="V638" t="s">
        <v>5389</v>
      </c>
    </row>
    <row r="639" spans="1:22" x14ac:dyDescent="0.3">
      <c r="A639" t="s">
        <v>2033</v>
      </c>
      <c r="B639" t="s">
        <v>5249</v>
      </c>
      <c r="C639" t="s">
        <v>5391</v>
      </c>
      <c r="D639" t="s">
        <v>5778</v>
      </c>
      <c r="E639" t="s">
        <v>6905</v>
      </c>
      <c r="F639" t="s">
        <v>7130</v>
      </c>
      <c r="G639" t="s">
        <v>7143</v>
      </c>
      <c r="H639" t="s">
        <v>7149</v>
      </c>
      <c r="I639" t="s">
        <v>7154</v>
      </c>
      <c r="J639">
        <v>1</v>
      </c>
      <c r="K639">
        <v>4.5</v>
      </c>
      <c r="L639">
        <v>10</v>
      </c>
      <c r="M639">
        <v>4.05</v>
      </c>
      <c r="N639" t="s">
        <v>7158</v>
      </c>
      <c r="O639" t="s">
        <v>7159</v>
      </c>
      <c r="P639" t="s">
        <v>7165</v>
      </c>
      <c r="Q639">
        <v>3.8</v>
      </c>
      <c r="R639" t="s">
        <v>7171</v>
      </c>
      <c r="S639" t="s">
        <v>7175</v>
      </c>
      <c r="T639">
        <v>45</v>
      </c>
      <c r="U639" t="s">
        <v>7181</v>
      </c>
      <c r="V639" t="s">
        <v>5391</v>
      </c>
    </row>
    <row r="640" spans="1:22" x14ac:dyDescent="0.3">
      <c r="A640" t="s">
        <v>2039</v>
      </c>
      <c r="B640" t="s">
        <v>5132</v>
      </c>
      <c r="C640" t="s">
        <v>5390</v>
      </c>
      <c r="D640" t="s">
        <v>6069</v>
      </c>
      <c r="E640" t="s">
        <v>6299</v>
      </c>
      <c r="F640" t="s">
        <v>7129</v>
      </c>
      <c r="G640" t="s">
        <v>7143</v>
      </c>
      <c r="H640" t="s">
        <v>7149</v>
      </c>
      <c r="I640" t="s">
        <v>7155</v>
      </c>
      <c r="J640">
        <v>4</v>
      </c>
      <c r="K640">
        <v>4.5</v>
      </c>
      <c r="L640">
        <v>0</v>
      </c>
      <c r="M640">
        <v>18</v>
      </c>
      <c r="N640" t="s">
        <v>7157</v>
      </c>
      <c r="O640" t="s">
        <v>7159</v>
      </c>
      <c r="P640" t="s">
        <v>7165</v>
      </c>
      <c r="Q640">
        <v>3.1</v>
      </c>
      <c r="R640" t="s">
        <v>7173</v>
      </c>
      <c r="S640" t="s">
        <v>7176</v>
      </c>
      <c r="T640">
        <v>29</v>
      </c>
      <c r="U640" t="s">
        <v>7181</v>
      </c>
      <c r="V640" t="s">
        <v>5390</v>
      </c>
    </row>
    <row r="641" spans="1:22" x14ac:dyDescent="0.3">
      <c r="A641" t="s">
        <v>2082</v>
      </c>
      <c r="B641" t="s">
        <v>5031</v>
      </c>
      <c r="C641" t="s">
        <v>5387</v>
      </c>
      <c r="D641" t="s">
        <v>5579</v>
      </c>
      <c r="E641" t="s">
        <v>6485</v>
      </c>
      <c r="F641" t="s">
        <v>7131</v>
      </c>
      <c r="G641" t="s">
        <v>7146</v>
      </c>
      <c r="H641" t="s">
        <v>7151</v>
      </c>
      <c r="I641" t="s">
        <v>7155</v>
      </c>
      <c r="J641">
        <v>4</v>
      </c>
      <c r="K641">
        <v>3.8</v>
      </c>
      <c r="L641">
        <v>10</v>
      </c>
      <c r="M641">
        <v>13.68</v>
      </c>
      <c r="N641" t="s">
        <v>7156</v>
      </c>
      <c r="O641" t="s">
        <v>7159</v>
      </c>
      <c r="P641" t="s">
        <v>7167</v>
      </c>
      <c r="Q641">
        <v>3.4</v>
      </c>
      <c r="R641" t="s">
        <v>7172</v>
      </c>
      <c r="S641" t="s">
        <v>7174</v>
      </c>
      <c r="T641">
        <v>27</v>
      </c>
      <c r="U641" t="s">
        <v>7181</v>
      </c>
      <c r="V641" t="s">
        <v>5387</v>
      </c>
    </row>
    <row r="642" spans="1:22" x14ac:dyDescent="0.3">
      <c r="A642" t="s">
        <v>2109</v>
      </c>
      <c r="B642" t="s">
        <v>5102</v>
      </c>
      <c r="C642" t="s">
        <v>5388</v>
      </c>
      <c r="D642" t="s">
        <v>5842</v>
      </c>
      <c r="E642" t="s">
        <v>6603</v>
      </c>
      <c r="F642" t="s">
        <v>7131</v>
      </c>
      <c r="G642" t="s">
        <v>7147</v>
      </c>
      <c r="H642" t="s">
        <v>7152</v>
      </c>
      <c r="I642" t="s">
        <v>7154</v>
      </c>
      <c r="J642">
        <v>2</v>
      </c>
      <c r="K642">
        <v>5</v>
      </c>
      <c r="L642">
        <v>5</v>
      </c>
      <c r="M642">
        <v>9.5</v>
      </c>
      <c r="N642" t="s">
        <v>7157</v>
      </c>
      <c r="O642" t="s">
        <v>7159</v>
      </c>
      <c r="P642" t="s">
        <v>7169</v>
      </c>
      <c r="Q642">
        <v>3.9</v>
      </c>
      <c r="R642" t="s">
        <v>7172</v>
      </c>
      <c r="S642" t="s">
        <v>7176</v>
      </c>
      <c r="T642">
        <v>44</v>
      </c>
      <c r="U642" t="s">
        <v>7181</v>
      </c>
      <c r="V642" t="s">
        <v>5388</v>
      </c>
    </row>
    <row r="643" spans="1:22" x14ac:dyDescent="0.3">
      <c r="A643" t="s">
        <v>2271</v>
      </c>
      <c r="B643" t="s">
        <v>5132</v>
      </c>
      <c r="C643" t="s">
        <v>5390</v>
      </c>
      <c r="D643" t="s">
        <v>5452</v>
      </c>
      <c r="E643" t="s">
        <v>6476</v>
      </c>
      <c r="F643" t="s">
        <v>7131</v>
      </c>
      <c r="G643" t="s">
        <v>7144</v>
      </c>
      <c r="H643" t="s">
        <v>7149</v>
      </c>
      <c r="I643" t="s">
        <v>7153</v>
      </c>
      <c r="J643">
        <v>3</v>
      </c>
      <c r="K643">
        <v>3.5</v>
      </c>
      <c r="L643">
        <v>5</v>
      </c>
      <c r="M643">
        <v>9.9700000000000006</v>
      </c>
      <c r="N643" t="s">
        <v>7157</v>
      </c>
      <c r="O643" t="s">
        <v>7159</v>
      </c>
      <c r="P643" t="s">
        <v>7170</v>
      </c>
      <c r="Q643">
        <v>3</v>
      </c>
      <c r="R643" t="s">
        <v>7171</v>
      </c>
      <c r="S643" t="s">
        <v>7174</v>
      </c>
      <c r="T643">
        <v>32</v>
      </c>
      <c r="U643" t="s">
        <v>7181</v>
      </c>
      <c r="V643" t="s">
        <v>5390</v>
      </c>
    </row>
    <row r="644" spans="1:22" x14ac:dyDescent="0.3">
      <c r="A644" t="s">
        <v>2279</v>
      </c>
      <c r="B644" t="s">
        <v>5359</v>
      </c>
      <c r="C644" t="s">
        <v>5390</v>
      </c>
      <c r="D644" t="s">
        <v>5521</v>
      </c>
      <c r="E644" t="s">
        <v>6604</v>
      </c>
      <c r="F644" t="s">
        <v>7129</v>
      </c>
      <c r="G644" t="s">
        <v>7140</v>
      </c>
      <c r="H644" t="s">
        <v>7150</v>
      </c>
      <c r="I644" t="s">
        <v>7153</v>
      </c>
      <c r="J644">
        <v>3</v>
      </c>
      <c r="K644">
        <v>2</v>
      </c>
      <c r="L644">
        <v>0</v>
      </c>
      <c r="M644">
        <v>6</v>
      </c>
      <c r="N644" t="s">
        <v>7158</v>
      </c>
      <c r="O644" t="s">
        <v>7159</v>
      </c>
      <c r="P644" t="s">
        <v>7170</v>
      </c>
      <c r="Q644">
        <v>4.0999999999999996</v>
      </c>
      <c r="R644" t="s">
        <v>7173</v>
      </c>
      <c r="S644" t="s">
        <v>7176</v>
      </c>
      <c r="T644">
        <v>41</v>
      </c>
      <c r="U644" t="s">
        <v>7181</v>
      </c>
      <c r="V644" t="s">
        <v>5390</v>
      </c>
    </row>
    <row r="645" spans="1:22" x14ac:dyDescent="0.3">
      <c r="A645" t="s">
        <v>2306</v>
      </c>
      <c r="B645" t="s">
        <v>5128</v>
      </c>
      <c r="C645" t="s">
        <v>5390</v>
      </c>
      <c r="D645" t="s">
        <v>5970</v>
      </c>
      <c r="E645" t="s">
        <v>6952</v>
      </c>
      <c r="F645" t="s">
        <v>7131</v>
      </c>
      <c r="G645" t="s">
        <v>7140</v>
      </c>
      <c r="H645" t="s">
        <v>7150</v>
      </c>
      <c r="I645" t="s">
        <v>7155</v>
      </c>
      <c r="J645">
        <v>2</v>
      </c>
      <c r="K645">
        <v>2</v>
      </c>
      <c r="L645">
        <v>0</v>
      </c>
      <c r="M645">
        <v>4</v>
      </c>
      <c r="N645" t="s">
        <v>7157</v>
      </c>
      <c r="O645" t="s">
        <v>7159</v>
      </c>
      <c r="P645" t="s">
        <v>7164</v>
      </c>
      <c r="Q645">
        <v>4</v>
      </c>
      <c r="R645" t="s">
        <v>7171</v>
      </c>
      <c r="S645" t="s">
        <v>7175</v>
      </c>
      <c r="T645">
        <v>40</v>
      </c>
      <c r="U645" t="s">
        <v>7181</v>
      </c>
      <c r="V645" t="s">
        <v>5390</v>
      </c>
    </row>
    <row r="646" spans="1:22" x14ac:dyDescent="0.3">
      <c r="A646" t="s">
        <v>2322</v>
      </c>
      <c r="B646" t="s">
        <v>5156</v>
      </c>
      <c r="C646" t="s">
        <v>5389</v>
      </c>
      <c r="D646" t="s">
        <v>5677</v>
      </c>
      <c r="E646" t="s">
        <v>6915</v>
      </c>
      <c r="F646" t="s">
        <v>7130</v>
      </c>
      <c r="G646" t="s">
        <v>7132</v>
      </c>
      <c r="H646" t="s">
        <v>7148</v>
      </c>
      <c r="I646" t="s">
        <v>7155</v>
      </c>
      <c r="J646">
        <v>2</v>
      </c>
      <c r="K646">
        <v>2.5</v>
      </c>
      <c r="L646">
        <v>10</v>
      </c>
      <c r="M646">
        <v>4.5</v>
      </c>
      <c r="N646" t="s">
        <v>7156</v>
      </c>
      <c r="O646" t="s">
        <v>7159</v>
      </c>
      <c r="P646" t="s">
        <v>7169</v>
      </c>
      <c r="Q646">
        <v>4.5999999999999996</v>
      </c>
      <c r="R646" t="s">
        <v>7171</v>
      </c>
      <c r="S646" t="s">
        <v>7176</v>
      </c>
      <c r="T646">
        <v>32</v>
      </c>
      <c r="U646" t="s">
        <v>7181</v>
      </c>
      <c r="V646" t="s">
        <v>5389</v>
      </c>
    </row>
    <row r="647" spans="1:22" x14ac:dyDescent="0.3">
      <c r="A647" t="s">
        <v>2398</v>
      </c>
      <c r="B647" t="s">
        <v>5383</v>
      </c>
      <c r="C647" t="s">
        <v>5388</v>
      </c>
      <c r="D647" t="s">
        <v>5621</v>
      </c>
      <c r="E647" t="s">
        <v>7061</v>
      </c>
      <c r="F647" t="s">
        <v>7129</v>
      </c>
      <c r="G647" t="s">
        <v>7143</v>
      </c>
      <c r="H647" t="s">
        <v>7149</v>
      </c>
      <c r="I647" t="s">
        <v>7154</v>
      </c>
      <c r="J647">
        <v>4</v>
      </c>
      <c r="K647">
        <v>4.5</v>
      </c>
      <c r="L647">
        <v>10</v>
      </c>
      <c r="M647">
        <v>16.2</v>
      </c>
      <c r="N647" t="s">
        <v>7158</v>
      </c>
      <c r="O647" t="s">
        <v>7159</v>
      </c>
      <c r="P647" t="s">
        <v>7165</v>
      </c>
      <c r="Q647">
        <v>3.1</v>
      </c>
      <c r="R647" t="s">
        <v>7173</v>
      </c>
      <c r="S647" t="s">
        <v>7175</v>
      </c>
      <c r="T647">
        <v>38</v>
      </c>
      <c r="U647" t="s">
        <v>7181</v>
      </c>
      <c r="V647" t="s">
        <v>5388</v>
      </c>
    </row>
    <row r="648" spans="1:22" x14ac:dyDescent="0.3">
      <c r="A648" t="s">
        <v>2550</v>
      </c>
      <c r="B648" t="s">
        <v>5132</v>
      </c>
      <c r="C648" t="s">
        <v>5390</v>
      </c>
      <c r="D648" t="s">
        <v>6065</v>
      </c>
      <c r="E648" t="s">
        <v>6498</v>
      </c>
      <c r="F648" t="s">
        <v>7131</v>
      </c>
      <c r="G648" t="s">
        <v>7139</v>
      </c>
      <c r="H648" t="s">
        <v>7148</v>
      </c>
      <c r="I648" t="s">
        <v>7155</v>
      </c>
      <c r="J648">
        <v>3</v>
      </c>
      <c r="K648">
        <v>3</v>
      </c>
      <c r="L648">
        <v>0</v>
      </c>
      <c r="M648">
        <v>9</v>
      </c>
      <c r="N648" t="s">
        <v>7156</v>
      </c>
      <c r="O648" t="s">
        <v>7159</v>
      </c>
      <c r="P648" t="s">
        <v>7166</v>
      </c>
      <c r="Q648">
        <v>3.7</v>
      </c>
      <c r="R648" t="s">
        <v>7172</v>
      </c>
      <c r="S648" t="s">
        <v>7176</v>
      </c>
      <c r="T648">
        <v>29</v>
      </c>
      <c r="U648" t="s">
        <v>7181</v>
      </c>
      <c r="V648" t="s">
        <v>5390</v>
      </c>
    </row>
    <row r="649" spans="1:22" x14ac:dyDescent="0.3">
      <c r="A649" t="s">
        <v>2590</v>
      </c>
      <c r="B649" t="s">
        <v>5087</v>
      </c>
      <c r="C649" t="s">
        <v>5391</v>
      </c>
      <c r="D649" t="s">
        <v>5926</v>
      </c>
      <c r="E649" t="s">
        <v>7077</v>
      </c>
      <c r="F649" t="s">
        <v>7130</v>
      </c>
      <c r="G649" t="s">
        <v>7144</v>
      </c>
      <c r="H649" t="s">
        <v>7149</v>
      </c>
      <c r="I649" t="s">
        <v>7153</v>
      </c>
      <c r="J649">
        <v>1</v>
      </c>
      <c r="K649">
        <v>3.5</v>
      </c>
      <c r="L649">
        <v>15</v>
      </c>
      <c r="M649">
        <v>2.98</v>
      </c>
      <c r="N649" t="s">
        <v>7157</v>
      </c>
      <c r="O649" t="s">
        <v>7159</v>
      </c>
      <c r="P649" t="s">
        <v>7165</v>
      </c>
      <c r="Q649">
        <v>4.9000000000000004</v>
      </c>
      <c r="R649" t="s">
        <v>7172</v>
      </c>
      <c r="S649" t="s">
        <v>7174</v>
      </c>
      <c r="T649">
        <v>44</v>
      </c>
      <c r="U649" t="s">
        <v>7181</v>
      </c>
      <c r="V649" t="s">
        <v>5391</v>
      </c>
    </row>
    <row r="650" spans="1:22" x14ac:dyDescent="0.3">
      <c r="A650" t="s">
        <v>2641</v>
      </c>
      <c r="B650" t="s">
        <v>5024</v>
      </c>
      <c r="C650" t="s">
        <v>5388</v>
      </c>
      <c r="D650" t="s">
        <v>5565</v>
      </c>
      <c r="E650" t="s">
        <v>7078</v>
      </c>
      <c r="F650" t="s">
        <v>7130</v>
      </c>
      <c r="G650" t="s">
        <v>7145</v>
      </c>
      <c r="H650" t="s">
        <v>7148</v>
      </c>
      <c r="I650" t="s">
        <v>7154</v>
      </c>
      <c r="J650">
        <v>3</v>
      </c>
      <c r="K650">
        <v>2</v>
      </c>
      <c r="L650">
        <v>0</v>
      </c>
      <c r="M650">
        <v>6</v>
      </c>
      <c r="N650" t="s">
        <v>7157</v>
      </c>
      <c r="O650" t="s">
        <v>7159</v>
      </c>
      <c r="P650" t="s">
        <v>7166</v>
      </c>
      <c r="Q650">
        <v>3.7</v>
      </c>
      <c r="R650" t="s">
        <v>7171</v>
      </c>
      <c r="S650" t="s">
        <v>7174</v>
      </c>
      <c r="T650">
        <v>25</v>
      </c>
      <c r="U650" t="s">
        <v>7181</v>
      </c>
      <c r="V650" t="s">
        <v>5388</v>
      </c>
    </row>
    <row r="651" spans="1:22" x14ac:dyDescent="0.3">
      <c r="A651" t="s">
        <v>2725</v>
      </c>
      <c r="B651" t="s">
        <v>5132</v>
      </c>
      <c r="C651" t="s">
        <v>5390</v>
      </c>
      <c r="D651" t="s">
        <v>5805</v>
      </c>
      <c r="E651" t="s">
        <v>6459</v>
      </c>
      <c r="F651" t="s">
        <v>7130</v>
      </c>
      <c r="G651" t="s">
        <v>7145</v>
      </c>
      <c r="H651" t="s">
        <v>7148</v>
      </c>
      <c r="I651" t="s">
        <v>7155</v>
      </c>
      <c r="J651">
        <v>3</v>
      </c>
      <c r="K651">
        <v>2</v>
      </c>
      <c r="L651">
        <v>10</v>
      </c>
      <c r="M651">
        <v>5.4</v>
      </c>
      <c r="N651" t="s">
        <v>7157</v>
      </c>
      <c r="O651" t="s">
        <v>7159</v>
      </c>
      <c r="P651" t="s">
        <v>7168</v>
      </c>
      <c r="Q651">
        <v>4.3</v>
      </c>
      <c r="R651" t="s">
        <v>7171</v>
      </c>
      <c r="S651" t="s">
        <v>7176</v>
      </c>
      <c r="T651">
        <v>31</v>
      </c>
      <c r="U651" t="s">
        <v>7181</v>
      </c>
      <c r="V651" t="s">
        <v>5390</v>
      </c>
    </row>
    <row r="652" spans="1:22" x14ac:dyDescent="0.3">
      <c r="A652" t="s">
        <v>2786</v>
      </c>
      <c r="B652" t="s">
        <v>5128</v>
      </c>
      <c r="C652" t="s">
        <v>5390</v>
      </c>
      <c r="D652" t="s">
        <v>6200</v>
      </c>
      <c r="E652" t="s">
        <v>6758</v>
      </c>
      <c r="F652" t="s">
        <v>7130</v>
      </c>
      <c r="G652" t="s">
        <v>7145</v>
      </c>
      <c r="H652" t="s">
        <v>7148</v>
      </c>
      <c r="I652" t="s">
        <v>7154</v>
      </c>
      <c r="J652">
        <v>2</v>
      </c>
      <c r="K652">
        <v>2</v>
      </c>
      <c r="L652">
        <v>5</v>
      </c>
      <c r="M652">
        <v>3.8</v>
      </c>
      <c r="N652" t="s">
        <v>7157</v>
      </c>
      <c r="O652" t="s">
        <v>7159</v>
      </c>
      <c r="P652" t="s">
        <v>7167</v>
      </c>
      <c r="Q652">
        <v>4.5</v>
      </c>
      <c r="R652" t="s">
        <v>7172</v>
      </c>
      <c r="S652" t="s">
        <v>7175</v>
      </c>
      <c r="T652">
        <v>42</v>
      </c>
      <c r="U652" t="s">
        <v>7181</v>
      </c>
      <c r="V652" t="s">
        <v>5390</v>
      </c>
    </row>
    <row r="653" spans="1:22" x14ac:dyDescent="0.3">
      <c r="A653" t="s">
        <v>2829</v>
      </c>
      <c r="B653" t="s">
        <v>5356</v>
      </c>
      <c r="C653" t="s">
        <v>5387</v>
      </c>
      <c r="D653" t="s">
        <v>5652</v>
      </c>
      <c r="E653" t="s">
        <v>6983</v>
      </c>
      <c r="F653" t="s">
        <v>7129</v>
      </c>
      <c r="G653" t="s">
        <v>7145</v>
      </c>
      <c r="H653" t="s">
        <v>7148</v>
      </c>
      <c r="I653" t="s">
        <v>7153</v>
      </c>
      <c r="J653">
        <v>2</v>
      </c>
      <c r="K653">
        <v>2</v>
      </c>
      <c r="L653">
        <v>0</v>
      </c>
      <c r="M653">
        <v>4</v>
      </c>
      <c r="N653" t="s">
        <v>7158</v>
      </c>
      <c r="O653" t="s">
        <v>7159</v>
      </c>
      <c r="P653" t="s">
        <v>7165</v>
      </c>
      <c r="Q653">
        <v>4.5</v>
      </c>
      <c r="R653" t="s">
        <v>7172</v>
      </c>
      <c r="S653" t="s">
        <v>7175</v>
      </c>
      <c r="T653">
        <v>42</v>
      </c>
      <c r="U653" t="s">
        <v>7181</v>
      </c>
      <c r="V653" t="s">
        <v>5387</v>
      </c>
    </row>
    <row r="654" spans="1:22" x14ac:dyDescent="0.3">
      <c r="A654" t="s">
        <v>2920</v>
      </c>
      <c r="B654" t="s">
        <v>5102</v>
      </c>
      <c r="C654" t="s">
        <v>5388</v>
      </c>
      <c r="D654" t="s">
        <v>5922</v>
      </c>
      <c r="E654" t="s">
        <v>6991</v>
      </c>
      <c r="F654" t="s">
        <v>7131</v>
      </c>
      <c r="G654" t="s">
        <v>7142</v>
      </c>
      <c r="H654" t="s">
        <v>7152</v>
      </c>
      <c r="I654" t="s">
        <v>7154</v>
      </c>
      <c r="J654">
        <v>3</v>
      </c>
      <c r="K654">
        <v>4.5</v>
      </c>
      <c r="L654">
        <v>5</v>
      </c>
      <c r="M654">
        <v>12.82</v>
      </c>
      <c r="N654" t="s">
        <v>7157</v>
      </c>
      <c r="O654" t="s">
        <v>7159</v>
      </c>
      <c r="P654" t="s">
        <v>7168</v>
      </c>
      <c r="Q654">
        <v>3.6</v>
      </c>
      <c r="R654" t="s">
        <v>7173</v>
      </c>
      <c r="S654" t="s">
        <v>7176</v>
      </c>
      <c r="T654">
        <v>44</v>
      </c>
      <c r="U654" t="s">
        <v>7181</v>
      </c>
      <c r="V654" t="s">
        <v>5388</v>
      </c>
    </row>
    <row r="655" spans="1:22" x14ac:dyDescent="0.3">
      <c r="A655" t="s">
        <v>2925</v>
      </c>
      <c r="B655" t="s">
        <v>5105</v>
      </c>
      <c r="C655" t="s">
        <v>5386</v>
      </c>
      <c r="D655" t="s">
        <v>5777</v>
      </c>
      <c r="E655" t="s">
        <v>6568</v>
      </c>
      <c r="F655" t="s">
        <v>7131</v>
      </c>
      <c r="G655" t="s">
        <v>7146</v>
      </c>
      <c r="H655" t="s">
        <v>7151</v>
      </c>
      <c r="I655" t="s">
        <v>7153</v>
      </c>
      <c r="J655">
        <v>3</v>
      </c>
      <c r="K655">
        <v>3.8</v>
      </c>
      <c r="L655">
        <v>0</v>
      </c>
      <c r="M655">
        <v>11.4</v>
      </c>
      <c r="N655" t="s">
        <v>7158</v>
      </c>
      <c r="O655" t="s">
        <v>7159</v>
      </c>
      <c r="P655" t="s">
        <v>7164</v>
      </c>
      <c r="Q655">
        <v>4</v>
      </c>
      <c r="R655" t="s">
        <v>7171</v>
      </c>
      <c r="S655" t="s">
        <v>7174</v>
      </c>
      <c r="T655">
        <v>31</v>
      </c>
      <c r="U655" t="s">
        <v>7181</v>
      </c>
      <c r="V655" t="s">
        <v>5386</v>
      </c>
    </row>
    <row r="656" spans="1:22" x14ac:dyDescent="0.3">
      <c r="A656" t="s">
        <v>2936</v>
      </c>
      <c r="B656" t="s">
        <v>5196</v>
      </c>
      <c r="C656" t="s">
        <v>5385</v>
      </c>
      <c r="D656" t="s">
        <v>5540</v>
      </c>
      <c r="E656" t="s">
        <v>7096</v>
      </c>
      <c r="F656" t="s">
        <v>7131</v>
      </c>
      <c r="G656" t="s">
        <v>7132</v>
      </c>
      <c r="H656" t="s">
        <v>7148</v>
      </c>
      <c r="I656" t="s">
        <v>7155</v>
      </c>
      <c r="J656">
        <v>1</v>
      </c>
      <c r="K656">
        <v>2.5</v>
      </c>
      <c r="L656">
        <v>10</v>
      </c>
      <c r="M656">
        <v>2.25</v>
      </c>
      <c r="N656" t="s">
        <v>7158</v>
      </c>
      <c r="O656" t="s">
        <v>7159</v>
      </c>
      <c r="P656" t="s">
        <v>7168</v>
      </c>
      <c r="Q656">
        <v>3.6</v>
      </c>
      <c r="R656" t="s">
        <v>7173</v>
      </c>
      <c r="S656" t="s">
        <v>7175</v>
      </c>
      <c r="T656">
        <v>36</v>
      </c>
      <c r="U656" t="s">
        <v>7181</v>
      </c>
      <c r="V656" t="s">
        <v>5385</v>
      </c>
    </row>
    <row r="657" spans="1:22" x14ac:dyDescent="0.3">
      <c r="A657" t="s">
        <v>2978</v>
      </c>
      <c r="B657" t="s">
        <v>5134</v>
      </c>
      <c r="C657" t="s">
        <v>5388</v>
      </c>
      <c r="D657" t="s">
        <v>5537</v>
      </c>
      <c r="E657" t="s">
        <v>6480</v>
      </c>
      <c r="F657" t="s">
        <v>7129</v>
      </c>
      <c r="G657" t="s">
        <v>7142</v>
      </c>
      <c r="H657" t="s">
        <v>7152</v>
      </c>
      <c r="I657" t="s">
        <v>7153</v>
      </c>
      <c r="J657">
        <v>4</v>
      </c>
      <c r="K657">
        <v>4.5</v>
      </c>
      <c r="L657">
        <v>15</v>
      </c>
      <c r="M657">
        <v>15.3</v>
      </c>
      <c r="N657" t="s">
        <v>7156</v>
      </c>
      <c r="O657" t="s">
        <v>7159</v>
      </c>
      <c r="P657" t="s">
        <v>7167</v>
      </c>
      <c r="Q657">
        <v>4.4000000000000004</v>
      </c>
      <c r="R657" t="s">
        <v>7171</v>
      </c>
      <c r="S657" t="s">
        <v>7176</v>
      </c>
      <c r="T657">
        <v>33</v>
      </c>
      <c r="U657" t="s">
        <v>7181</v>
      </c>
      <c r="V657" t="s">
        <v>5388</v>
      </c>
    </row>
    <row r="658" spans="1:22" x14ac:dyDescent="0.3">
      <c r="A658" t="s">
        <v>3074</v>
      </c>
      <c r="B658" t="s">
        <v>5128</v>
      </c>
      <c r="C658" t="s">
        <v>5390</v>
      </c>
      <c r="D658" t="s">
        <v>5593</v>
      </c>
      <c r="E658" t="s">
        <v>7036</v>
      </c>
      <c r="F658" t="s">
        <v>7130</v>
      </c>
      <c r="G658" t="s">
        <v>7134</v>
      </c>
      <c r="H658" t="s">
        <v>7150</v>
      </c>
      <c r="I658" t="s">
        <v>7154</v>
      </c>
      <c r="J658">
        <v>1</v>
      </c>
      <c r="K658">
        <v>2.5</v>
      </c>
      <c r="L658">
        <v>0</v>
      </c>
      <c r="M658">
        <v>2.5</v>
      </c>
      <c r="N658" t="s">
        <v>7156</v>
      </c>
      <c r="O658" t="s">
        <v>7159</v>
      </c>
      <c r="P658" t="s">
        <v>7169</v>
      </c>
      <c r="Q658">
        <v>4.7</v>
      </c>
      <c r="R658" t="s">
        <v>7172</v>
      </c>
      <c r="S658" t="s">
        <v>7175</v>
      </c>
      <c r="T658">
        <v>45</v>
      </c>
      <c r="U658" t="s">
        <v>7181</v>
      </c>
      <c r="V658" t="s">
        <v>5390</v>
      </c>
    </row>
    <row r="659" spans="1:22" x14ac:dyDescent="0.3">
      <c r="A659" t="s">
        <v>3106</v>
      </c>
      <c r="B659" t="s">
        <v>5177</v>
      </c>
      <c r="C659" t="s">
        <v>5391</v>
      </c>
      <c r="D659" t="s">
        <v>5745</v>
      </c>
      <c r="E659" t="s">
        <v>6753</v>
      </c>
      <c r="F659" t="s">
        <v>7131</v>
      </c>
      <c r="G659" t="s">
        <v>7136</v>
      </c>
      <c r="H659" t="s">
        <v>7151</v>
      </c>
      <c r="I659" t="s">
        <v>7154</v>
      </c>
      <c r="J659">
        <v>1</v>
      </c>
      <c r="K659">
        <v>4</v>
      </c>
      <c r="L659">
        <v>5</v>
      </c>
      <c r="M659">
        <v>3.8</v>
      </c>
      <c r="N659" t="s">
        <v>7157</v>
      </c>
      <c r="O659" t="s">
        <v>7159</v>
      </c>
      <c r="P659" t="s">
        <v>7166</v>
      </c>
      <c r="Q659">
        <v>4.0999999999999996</v>
      </c>
      <c r="R659" t="s">
        <v>7171</v>
      </c>
      <c r="S659" t="s">
        <v>7176</v>
      </c>
      <c r="T659">
        <v>39</v>
      </c>
      <c r="U659" t="s">
        <v>7181</v>
      </c>
      <c r="V659" t="s">
        <v>5391</v>
      </c>
    </row>
    <row r="660" spans="1:22" x14ac:dyDescent="0.3">
      <c r="A660" t="s">
        <v>3189</v>
      </c>
      <c r="B660" t="s">
        <v>5177</v>
      </c>
      <c r="C660" t="s">
        <v>5391</v>
      </c>
      <c r="D660" t="s">
        <v>5730</v>
      </c>
      <c r="E660" t="s">
        <v>6461</v>
      </c>
      <c r="F660" t="s">
        <v>7130</v>
      </c>
      <c r="G660" t="s">
        <v>7146</v>
      </c>
      <c r="H660" t="s">
        <v>7151</v>
      </c>
      <c r="I660" t="s">
        <v>7154</v>
      </c>
      <c r="J660">
        <v>4</v>
      </c>
      <c r="K660">
        <v>3.8</v>
      </c>
      <c r="L660">
        <v>10</v>
      </c>
      <c r="M660">
        <v>13.68</v>
      </c>
      <c r="N660" t="s">
        <v>7157</v>
      </c>
      <c r="O660" t="s">
        <v>7159</v>
      </c>
      <c r="P660" t="s">
        <v>7169</v>
      </c>
      <c r="Q660">
        <v>3.4</v>
      </c>
      <c r="R660" t="s">
        <v>7173</v>
      </c>
      <c r="S660" t="s">
        <v>7175</v>
      </c>
      <c r="T660">
        <v>35</v>
      </c>
      <c r="U660" t="s">
        <v>7181</v>
      </c>
      <c r="V660" t="s">
        <v>5391</v>
      </c>
    </row>
    <row r="661" spans="1:22" x14ac:dyDescent="0.3">
      <c r="A661" t="s">
        <v>3193</v>
      </c>
      <c r="B661" t="s">
        <v>5268</v>
      </c>
      <c r="C661" t="s">
        <v>5386</v>
      </c>
      <c r="D661" t="s">
        <v>6103</v>
      </c>
      <c r="E661" t="s">
        <v>6407</v>
      </c>
      <c r="F661" t="s">
        <v>7130</v>
      </c>
      <c r="G661" t="s">
        <v>7132</v>
      </c>
      <c r="H661" t="s">
        <v>7148</v>
      </c>
      <c r="I661" t="s">
        <v>7153</v>
      </c>
      <c r="J661">
        <v>1</v>
      </c>
      <c r="K661">
        <v>2.5</v>
      </c>
      <c r="L661">
        <v>15</v>
      </c>
      <c r="M661">
        <v>2.12</v>
      </c>
      <c r="N661" t="s">
        <v>7157</v>
      </c>
      <c r="O661" t="s">
        <v>7159</v>
      </c>
      <c r="P661" t="s">
        <v>7168</v>
      </c>
      <c r="Q661">
        <v>4.0999999999999996</v>
      </c>
      <c r="R661" t="s">
        <v>7172</v>
      </c>
      <c r="S661" t="s">
        <v>7176</v>
      </c>
      <c r="T661">
        <v>33</v>
      </c>
      <c r="U661" t="s">
        <v>7181</v>
      </c>
      <c r="V661" t="s">
        <v>5386</v>
      </c>
    </row>
    <row r="662" spans="1:22" x14ac:dyDescent="0.3">
      <c r="A662" t="s">
        <v>3354</v>
      </c>
      <c r="B662" t="s">
        <v>5249</v>
      </c>
      <c r="C662" t="s">
        <v>5391</v>
      </c>
      <c r="D662" t="s">
        <v>5875</v>
      </c>
      <c r="E662" t="s">
        <v>6448</v>
      </c>
      <c r="F662" t="s">
        <v>7130</v>
      </c>
      <c r="G662" t="s">
        <v>7146</v>
      </c>
      <c r="H662" t="s">
        <v>7151</v>
      </c>
      <c r="I662" t="s">
        <v>7153</v>
      </c>
      <c r="J662">
        <v>3</v>
      </c>
      <c r="K662">
        <v>3.8</v>
      </c>
      <c r="L662">
        <v>10</v>
      </c>
      <c r="M662">
        <v>10.26</v>
      </c>
      <c r="N662" t="s">
        <v>7157</v>
      </c>
      <c r="O662" t="s">
        <v>7159</v>
      </c>
      <c r="P662" t="s">
        <v>7169</v>
      </c>
      <c r="Q662">
        <v>3.4</v>
      </c>
      <c r="R662" t="s">
        <v>7172</v>
      </c>
      <c r="S662" t="s">
        <v>7174</v>
      </c>
      <c r="T662">
        <v>28</v>
      </c>
      <c r="U662" t="s">
        <v>7181</v>
      </c>
      <c r="V662" t="s">
        <v>5391</v>
      </c>
    </row>
    <row r="663" spans="1:22" x14ac:dyDescent="0.3">
      <c r="A663" t="s">
        <v>3469</v>
      </c>
      <c r="B663" t="s">
        <v>5105</v>
      </c>
      <c r="C663" t="s">
        <v>5386</v>
      </c>
      <c r="D663" t="s">
        <v>5747</v>
      </c>
      <c r="E663" t="s">
        <v>6773</v>
      </c>
      <c r="F663" t="s">
        <v>7130</v>
      </c>
      <c r="G663" t="s">
        <v>7134</v>
      </c>
      <c r="H663" t="s">
        <v>7150</v>
      </c>
      <c r="I663" t="s">
        <v>7153</v>
      </c>
      <c r="J663">
        <v>2</v>
      </c>
      <c r="K663">
        <v>2.5</v>
      </c>
      <c r="L663">
        <v>15</v>
      </c>
      <c r="M663">
        <v>4.25</v>
      </c>
      <c r="N663" t="s">
        <v>7158</v>
      </c>
      <c r="O663" t="s">
        <v>7159</v>
      </c>
      <c r="P663" t="s">
        <v>7167</v>
      </c>
      <c r="Q663">
        <v>3.3</v>
      </c>
      <c r="R663" t="s">
        <v>7171</v>
      </c>
      <c r="S663" t="s">
        <v>7176</v>
      </c>
      <c r="T663">
        <v>43</v>
      </c>
      <c r="U663" t="s">
        <v>7181</v>
      </c>
      <c r="V663" t="s">
        <v>5386</v>
      </c>
    </row>
    <row r="664" spans="1:22" x14ac:dyDescent="0.3">
      <c r="A664" t="s">
        <v>3472</v>
      </c>
      <c r="B664" t="s">
        <v>5134</v>
      </c>
      <c r="C664" t="s">
        <v>5388</v>
      </c>
      <c r="D664" t="s">
        <v>5503</v>
      </c>
      <c r="E664" t="s">
        <v>6355</v>
      </c>
      <c r="F664" t="s">
        <v>7131</v>
      </c>
      <c r="G664" t="s">
        <v>7145</v>
      </c>
      <c r="H664" t="s">
        <v>7148</v>
      </c>
      <c r="I664" t="s">
        <v>7154</v>
      </c>
      <c r="J664">
        <v>1</v>
      </c>
      <c r="K664">
        <v>2</v>
      </c>
      <c r="L664">
        <v>5</v>
      </c>
      <c r="M664">
        <v>1.9</v>
      </c>
      <c r="N664" t="s">
        <v>7158</v>
      </c>
      <c r="O664" t="s">
        <v>7159</v>
      </c>
      <c r="P664" t="s">
        <v>7165</v>
      </c>
      <c r="Q664">
        <v>3.6</v>
      </c>
      <c r="R664" t="s">
        <v>7172</v>
      </c>
      <c r="S664" t="s">
        <v>7175</v>
      </c>
      <c r="T664">
        <v>31</v>
      </c>
      <c r="U664" t="s">
        <v>7181</v>
      </c>
      <c r="V664" t="s">
        <v>5388</v>
      </c>
    </row>
    <row r="665" spans="1:22" x14ac:dyDescent="0.3">
      <c r="A665" t="s">
        <v>3640</v>
      </c>
      <c r="B665" t="s">
        <v>5337</v>
      </c>
      <c r="C665" t="s">
        <v>5389</v>
      </c>
      <c r="D665" t="s">
        <v>5862</v>
      </c>
      <c r="E665" t="s">
        <v>6494</v>
      </c>
      <c r="F665" t="s">
        <v>7129</v>
      </c>
      <c r="G665" t="s">
        <v>7147</v>
      </c>
      <c r="H665" t="s">
        <v>7152</v>
      </c>
      <c r="I665" t="s">
        <v>7153</v>
      </c>
      <c r="J665">
        <v>3</v>
      </c>
      <c r="K665">
        <v>5</v>
      </c>
      <c r="L665">
        <v>5</v>
      </c>
      <c r="M665">
        <v>14.25</v>
      </c>
      <c r="N665" t="s">
        <v>7158</v>
      </c>
      <c r="O665" t="s">
        <v>7159</v>
      </c>
      <c r="P665" t="s">
        <v>7167</v>
      </c>
      <c r="Q665">
        <v>4.0999999999999996</v>
      </c>
      <c r="R665" t="s">
        <v>7172</v>
      </c>
      <c r="S665" t="s">
        <v>7174</v>
      </c>
      <c r="T665">
        <v>31</v>
      </c>
      <c r="U665" t="s">
        <v>7181</v>
      </c>
      <c r="V665" t="s">
        <v>5389</v>
      </c>
    </row>
    <row r="666" spans="1:22" x14ac:dyDescent="0.3">
      <c r="A666" t="s">
        <v>3643</v>
      </c>
      <c r="B666" t="s">
        <v>5242</v>
      </c>
      <c r="C666" t="s">
        <v>5387</v>
      </c>
      <c r="D666" t="s">
        <v>5853</v>
      </c>
      <c r="E666" t="s">
        <v>6336</v>
      </c>
      <c r="F666" t="s">
        <v>7130</v>
      </c>
      <c r="G666" t="s">
        <v>7133</v>
      </c>
      <c r="H666" t="s">
        <v>7149</v>
      </c>
      <c r="I666" t="s">
        <v>7154</v>
      </c>
      <c r="J666">
        <v>2</v>
      </c>
      <c r="K666">
        <v>2.5</v>
      </c>
      <c r="L666">
        <v>0</v>
      </c>
      <c r="M666">
        <v>5</v>
      </c>
      <c r="N666" t="s">
        <v>7158</v>
      </c>
      <c r="O666" t="s">
        <v>7159</v>
      </c>
      <c r="P666" t="s">
        <v>7165</v>
      </c>
      <c r="Q666">
        <v>3.1</v>
      </c>
      <c r="R666" t="s">
        <v>7173</v>
      </c>
      <c r="S666" t="s">
        <v>7176</v>
      </c>
      <c r="T666">
        <v>32</v>
      </c>
      <c r="U666" t="s">
        <v>7181</v>
      </c>
      <c r="V666" t="s">
        <v>5387</v>
      </c>
    </row>
    <row r="667" spans="1:22" x14ac:dyDescent="0.3">
      <c r="A667" t="s">
        <v>3681</v>
      </c>
      <c r="B667" t="s">
        <v>5203</v>
      </c>
      <c r="C667" t="s">
        <v>5385</v>
      </c>
      <c r="D667" t="s">
        <v>5652</v>
      </c>
      <c r="E667" t="s">
        <v>6733</v>
      </c>
      <c r="F667" t="s">
        <v>7131</v>
      </c>
      <c r="G667" t="s">
        <v>7134</v>
      </c>
      <c r="H667" t="s">
        <v>7150</v>
      </c>
      <c r="I667" t="s">
        <v>7155</v>
      </c>
      <c r="J667">
        <v>2</v>
      </c>
      <c r="K667">
        <v>2.5</v>
      </c>
      <c r="L667">
        <v>15</v>
      </c>
      <c r="M667">
        <v>4.25</v>
      </c>
      <c r="N667" t="s">
        <v>7158</v>
      </c>
      <c r="O667" t="s">
        <v>7159</v>
      </c>
      <c r="P667" t="s">
        <v>7169</v>
      </c>
      <c r="Q667">
        <v>4.9000000000000004</v>
      </c>
      <c r="R667" t="s">
        <v>7171</v>
      </c>
      <c r="S667" t="s">
        <v>7176</v>
      </c>
      <c r="T667">
        <v>37</v>
      </c>
      <c r="U667" t="s">
        <v>7181</v>
      </c>
      <c r="V667" t="s">
        <v>5385</v>
      </c>
    </row>
    <row r="668" spans="1:22" x14ac:dyDescent="0.3">
      <c r="A668" t="s">
        <v>3732</v>
      </c>
      <c r="B668" t="s">
        <v>5024</v>
      </c>
      <c r="C668" t="s">
        <v>5388</v>
      </c>
      <c r="D668" t="s">
        <v>6170</v>
      </c>
      <c r="E668" t="s">
        <v>6245</v>
      </c>
      <c r="F668" t="s">
        <v>7131</v>
      </c>
      <c r="G668" t="s">
        <v>7137</v>
      </c>
      <c r="H668" t="s">
        <v>7150</v>
      </c>
      <c r="I668" t="s">
        <v>7154</v>
      </c>
      <c r="J668">
        <v>3</v>
      </c>
      <c r="K668">
        <v>3</v>
      </c>
      <c r="L668">
        <v>10</v>
      </c>
      <c r="M668">
        <v>8.1</v>
      </c>
      <c r="N668" t="s">
        <v>7158</v>
      </c>
      <c r="O668" t="s">
        <v>7159</v>
      </c>
      <c r="P668" t="s">
        <v>7168</v>
      </c>
      <c r="Q668">
        <v>3.7</v>
      </c>
      <c r="R668" t="s">
        <v>7173</v>
      </c>
      <c r="S668" t="s">
        <v>7175</v>
      </c>
      <c r="T668">
        <v>30</v>
      </c>
      <c r="U668" t="s">
        <v>7181</v>
      </c>
      <c r="V668" t="s">
        <v>5388</v>
      </c>
    </row>
    <row r="669" spans="1:22" x14ac:dyDescent="0.3">
      <c r="A669" t="s">
        <v>3783</v>
      </c>
      <c r="B669" t="s">
        <v>5201</v>
      </c>
      <c r="C669" t="s">
        <v>5391</v>
      </c>
      <c r="D669" t="s">
        <v>5973</v>
      </c>
      <c r="E669" t="s">
        <v>7084</v>
      </c>
      <c r="F669" t="s">
        <v>7129</v>
      </c>
      <c r="G669" t="s">
        <v>7141</v>
      </c>
      <c r="H669" t="s">
        <v>7149</v>
      </c>
      <c r="I669" t="s">
        <v>7154</v>
      </c>
      <c r="J669">
        <v>2</v>
      </c>
      <c r="K669">
        <v>3</v>
      </c>
      <c r="L669">
        <v>15</v>
      </c>
      <c r="M669">
        <v>5.0999999999999996</v>
      </c>
      <c r="N669" t="s">
        <v>7158</v>
      </c>
      <c r="O669" t="s">
        <v>7159</v>
      </c>
      <c r="P669" t="s">
        <v>7167</v>
      </c>
      <c r="Q669">
        <v>3.7</v>
      </c>
      <c r="R669" t="s">
        <v>7173</v>
      </c>
      <c r="S669" t="s">
        <v>7175</v>
      </c>
      <c r="T669">
        <v>30</v>
      </c>
      <c r="U669" t="s">
        <v>7181</v>
      </c>
      <c r="V669" t="s">
        <v>5391</v>
      </c>
    </row>
    <row r="670" spans="1:22" x14ac:dyDescent="0.3">
      <c r="A670" t="s">
        <v>3801</v>
      </c>
      <c r="B670" t="s">
        <v>5044</v>
      </c>
      <c r="C670" t="s">
        <v>5389</v>
      </c>
      <c r="D670" t="s">
        <v>5699</v>
      </c>
      <c r="E670" t="s">
        <v>6561</v>
      </c>
      <c r="F670" t="s">
        <v>7129</v>
      </c>
      <c r="G670" t="s">
        <v>7133</v>
      </c>
      <c r="H670" t="s">
        <v>7149</v>
      </c>
      <c r="I670" t="s">
        <v>7155</v>
      </c>
      <c r="J670">
        <v>1</v>
      </c>
      <c r="K670">
        <v>2.5</v>
      </c>
      <c r="L670">
        <v>10</v>
      </c>
      <c r="M670">
        <v>2.25</v>
      </c>
      <c r="N670" t="s">
        <v>7156</v>
      </c>
      <c r="O670" t="s">
        <v>7159</v>
      </c>
      <c r="P670" t="s">
        <v>7168</v>
      </c>
      <c r="Q670">
        <v>3.3</v>
      </c>
      <c r="R670" t="s">
        <v>7171</v>
      </c>
      <c r="S670" t="s">
        <v>7176</v>
      </c>
      <c r="T670">
        <v>31</v>
      </c>
      <c r="U670" t="s">
        <v>7181</v>
      </c>
      <c r="V670" t="s">
        <v>5389</v>
      </c>
    </row>
    <row r="671" spans="1:22" x14ac:dyDescent="0.3">
      <c r="A671" t="s">
        <v>3813</v>
      </c>
      <c r="B671" t="s">
        <v>5044</v>
      </c>
      <c r="C671" t="s">
        <v>5389</v>
      </c>
      <c r="D671" t="s">
        <v>6187</v>
      </c>
      <c r="E671" t="s">
        <v>6722</v>
      </c>
      <c r="F671" t="s">
        <v>7131</v>
      </c>
      <c r="G671" t="s">
        <v>7138</v>
      </c>
      <c r="H671" t="s">
        <v>7152</v>
      </c>
      <c r="I671" t="s">
        <v>7154</v>
      </c>
      <c r="J671">
        <v>2</v>
      </c>
      <c r="K671">
        <v>5.5</v>
      </c>
      <c r="L671">
        <v>10</v>
      </c>
      <c r="M671">
        <v>9.9</v>
      </c>
      <c r="N671" t="s">
        <v>7156</v>
      </c>
      <c r="O671" t="s">
        <v>7159</v>
      </c>
      <c r="P671" t="s">
        <v>7167</v>
      </c>
      <c r="Q671">
        <v>3.5</v>
      </c>
      <c r="R671" t="s">
        <v>7173</v>
      </c>
      <c r="S671" t="s">
        <v>7175</v>
      </c>
      <c r="T671">
        <v>34</v>
      </c>
      <c r="U671" t="s">
        <v>7181</v>
      </c>
      <c r="V671" t="s">
        <v>5389</v>
      </c>
    </row>
    <row r="672" spans="1:22" x14ac:dyDescent="0.3">
      <c r="A672" t="s">
        <v>3978</v>
      </c>
      <c r="B672" t="s">
        <v>5242</v>
      </c>
      <c r="C672" t="s">
        <v>5387</v>
      </c>
      <c r="D672" t="s">
        <v>5689</v>
      </c>
      <c r="E672" t="s">
        <v>6254</v>
      </c>
      <c r="F672" t="s">
        <v>7129</v>
      </c>
      <c r="G672" t="s">
        <v>7133</v>
      </c>
      <c r="H672" t="s">
        <v>7149</v>
      </c>
      <c r="I672" t="s">
        <v>7154</v>
      </c>
      <c r="J672">
        <v>1</v>
      </c>
      <c r="K672">
        <v>2.5</v>
      </c>
      <c r="L672">
        <v>5</v>
      </c>
      <c r="M672">
        <v>2.38</v>
      </c>
      <c r="N672" t="s">
        <v>7157</v>
      </c>
      <c r="O672" t="s">
        <v>7159</v>
      </c>
      <c r="P672" t="s">
        <v>7168</v>
      </c>
      <c r="Q672">
        <v>3.8</v>
      </c>
      <c r="R672" t="s">
        <v>7171</v>
      </c>
      <c r="S672" t="s">
        <v>7176</v>
      </c>
      <c r="T672">
        <v>34</v>
      </c>
      <c r="U672" t="s">
        <v>7181</v>
      </c>
      <c r="V672" t="s">
        <v>5387</v>
      </c>
    </row>
    <row r="673" spans="1:22" x14ac:dyDescent="0.3">
      <c r="A673" t="s">
        <v>4033</v>
      </c>
      <c r="B673" t="s">
        <v>5359</v>
      </c>
      <c r="C673" t="s">
        <v>5390</v>
      </c>
      <c r="D673" t="s">
        <v>5925</v>
      </c>
      <c r="E673" t="s">
        <v>6904</v>
      </c>
      <c r="F673" t="s">
        <v>7130</v>
      </c>
      <c r="G673" t="s">
        <v>7141</v>
      </c>
      <c r="H673" t="s">
        <v>7149</v>
      </c>
      <c r="I673" t="s">
        <v>7155</v>
      </c>
      <c r="J673">
        <v>4</v>
      </c>
      <c r="K673">
        <v>3</v>
      </c>
      <c r="L673">
        <v>5</v>
      </c>
      <c r="M673">
        <v>11.4</v>
      </c>
      <c r="N673" t="s">
        <v>7156</v>
      </c>
      <c r="O673" t="s">
        <v>7159</v>
      </c>
      <c r="P673" t="s">
        <v>7170</v>
      </c>
      <c r="Q673">
        <v>4.5</v>
      </c>
      <c r="R673" t="s">
        <v>7171</v>
      </c>
      <c r="S673" t="s">
        <v>7174</v>
      </c>
      <c r="T673">
        <v>33</v>
      </c>
      <c r="U673" t="s">
        <v>7181</v>
      </c>
      <c r="V673" t="s">
        <v>5390</v>
      </c>
    </row>
    <row r="674" spans="1:22" x14ac:dyDescent="0.3">
      <c r="A674" t="s">
        <v>4075</v>
      </c>
      <c r="B674" t="s">
        <v>5105</v>
      </c>
      <c r="C674" t="s">
        <v>5386</v>
      </c>
      <c r="D674" t="s">
        <v>5934</v>
      </c>
      <c r="E674" t="s">
        <v>6506</v>
      </c>
      <c r="F674" t="s">
        <v>7131</v>
      </c>
      <c r="G674" t="s">
        <v>7147</v>
      </c>
      <c r="H674" t="s">
        <v>7152</v>
      </c>
      <c r="I674" t="s">
        <v>7155</v>
      </c>
      <c r="J674">
        <v>2</v>
      </c>
      <c r="K674">
        <v>5</v>
      </c>
      <c r="L674">
        <v>10</v>
      </c>
      <c r="M674">
        <v>9</v>
      </c>
      <c r="N674" t="s">
        <v>7157</v>
      </c>
      <c r="O674" t="s">
        <v>7159</v>
      </c>
      <c r="P674" t="s">
        <v>7166</v>
      </c>
      <c r="Q674">
        <v>4.4000000000000004</v>
      </c>
      <c r="R674" t="s">
        <v>7173</v>
      </c>
      <c r="S674" t="s">
        <v>7176</v>
      </c>
      <c r="T674">
        <v>27</v>
      </c>
      <c r="U674" t="s">
        <v>7181</v>
      </c>
      <c r="V674" t="s">
        <v>5386</v>
      </c>
    </row>
    <row r="675" spans="1:22" x14ac:dyDescent="0.3">
      <c r="A675" t="s">
        <v>4077</v>
      </c>
      <c r="B675" t="s">
        <v>5196</v>
      </c>
      <c r="C675" t="s">
        <v>5385</v>
      </c>
      <c r="D675" t="s">
        <v>6224</v>
      </c>
      <c r="E675" t="s">
        <v>6819</v>
      </c>
      <c r="F675" t="s">
        <v>7131</v>
      </c>
      <c r="G675" t="s">
        <v>7138</v>
      </c>
      <c r="H675" t="s">
        <v>7152</v>
      </c>
      <c r="I675" t="s">
        <v>7153</v>
      </c>
      <c r="J675">
        <v>2</v>
      </c>
      <c r="K675">
        <v>5.5</v>
      </c>
      <c r="L675">
        <v>15</v>
      </c>
      <c r="M675">
        <v>9.35</v>
      </c>
      <c r="N675" t="s">
        <v>7157</v>
      </c>
      <c r="O675" t="s">
        <v>7159</v>
      </c>
      <c r="P675" t="s">
        <v>7168</v>
      </c>
      <c r="Q675">
        <v>4.2</v>
      </c>
      <c r="R675" t="s">
        <v>7172</v>
      </c>
      <c r="S675" t="s">
        <v>7174</v>
      </c>
      <c r="T675">
        <v>25</v>
      </c>
      <c r="U675" t="s">
        <v>7181</v>
      </c>
      <c r="V675" t="s">
        <v>5385</v>
      </c>
    </row>
    <row r="676" spans="1:22" x14ac:dyDescent="0.3">
      <c r="A676" t="s">
        <v>4174</v>
      </c>
      <c r="B676" t="s">
        <v>5134</v>
      </c>
      <c r="C676" t="s">
        <v>5388</v>
      </c>
      <c r="D676" t="s">
        <v>6089</v>
      </c>
      <c r="E676" t="s">
        <v>6649</v>
      </c>
      <c r="F676" t="s">
        <v>7131</v>
      </c>
      <c r="G676" t="s">
        <v>7135</v>
      </c>
      <c r="H676" t="s">
        <v>7149</v>
      </c>
      <c r="I676" t="s">
        <v>7155</v>
      </c>
      <c r="J676">
        <v>1</v>
      </c>
      <c r="K676">
        <v>4</v>
      </c>
      <c r="L676">
        <v>10</v>
      </c>
      <c r="M676">
        <v>3.6</v>
      </c>
      <c r="N676" t="s">
        <v>7157</v>
      </c>
      <c r="O676" t="s">
        <v>7159</v>
      </c>
      <c r="P676" t="s">
        <v>7169</v>
      </c>
      <c r="Q676">
        <v>4</v>
      </c>
      <c r="R676" t="s">
        <v>7171</v>
      </c>
      <c r="S676" t="s">
        <v>7174</v>
      </c>
      <c r="T676">
        <v>28</v>
      </c>
      <c r="U676" t="s">
        <v>7181</v>
      </c>
      <c r="V676" t="s">
        <v>5388</v>
      </c>
    </row>
    <row r="677" spans="1:22" x14ac:dyDescent="0.3">
      <c r="A677" t="s">
        <v>4220</v>
      </c>
      <c r="B677" t="s">
        <v>5359</v>
      </c>
      <c r="C677" t="s">
        <v>5390</v>
      </c>
      <c r="D677" t="s">
        <v>5906</v>
      </c>
      <c r="E677" t="s">
        <v>6646</v>
      </c>
      <c r="F677" t="s">
        <v>7130</v>
      </c>
      <c r="G677" t="s">
        <v>7146</v>
      </c>
      <c r="H677" t="s">
        <v>7151</v>
      </c>
      <c r="I677" t="s">
        <v>7154</v>
      </c>
      <c r="J677">
        <v>4</v>
      </c>
      <c r="K677">
        <v>3.8</v>
      </c>
      <c r="L677">
        <v>15</v>
      </c>
      <c r="M677">
        <v>12.92</v>
      </c>
      <c r="N677" t="s">
        <v>7156</v>
      </c>
      <c r="O677" t="s">
        <v>7159</v>
      </c>
      <c r="P677" t="s">
        <v>7168</v>
      </c>
      <c r="Q677">
        <v>5</v>
      </c>
      <c r="R677" t="s">
        <v>7171</v>
      </c>
      <c r="S677" t="s">
        <v>7176</v>
      </c>
      <c r="T677">
        <v>40</v>
      </c>
      <c r="U677" t="s">
        <v>7181</v>
      </c>
      <c r="V677" t="s">
        <v>5390</v>
      </c>
    </row>
    <row r="678" spans="1:22" x14ac:dyDescent="0.3">
      <c r="A678" t="s">
        <v>4377</v>
      </c>
      <c r="B678" t="s">
        <v>5134</v>
      </c>
      <c r="C678" t="s">
        <v>5388</v>
      </c>
      <c r="D678" t="s">
        <v>5465</v>
      </c>
      <c r="E678" t="s">
        <v>6927</v>
      </c>
      <c r="F678" t="s">
        <v>7130</v>
      </c>
      <c r="G678" t="s">
        <v>7134</v>
      </c>
      <c r="H678" t="s">
        <v>7150</v>
      </c>
      <c r="I678" t="s">
        <v>7153</v>
      </c>
      <c r="J678">
        <v>4</v>
      </c>
      <c r="K678">
        <v>2.5</v>
      </c>
      <c r="L678">
        <v>10</v>
      </c>
      <c r="M678">
        <v>9</v>
      </c>
      <c r="N678" t="s">
        <v>7157</v>
      </c>
      <c r="O678" t="s">
        <v>7159</v>
      </c>
      <c r="P678" t="s">
        <v>7168</v>
      </c>
      <c r="Q678">
        <v>4.5</v>
      </c>
      <c r="R678" t="s">
        <v>7172</v>
      </c>
      <c r="S678" t="s">
        <v>7176</v>
      </c>
      <c r="T678">
        <v>38</v>
      </c>
      <c r="U678" t="s">
        <v>7181</v>
      </c>
      <c r="V678" t="s">
        <v>5388</v>
      </c>
    </row>
    <row r="679" spans="1:22" x14ac:dyDescent="0.3">
      <c r="A679" t="s">
        <v>4462</v>
      </c>
      <c r="B679" t="s">
        <v>5249</v>
      </c>
      <c r="C679" t="s">
        <v>5391</v>
      </c>
      <c r="D679" t="s">
        <v>5840</v>
      </c>
      <c r="E679" t="s">
        <v>6559</v>
      </c>
      <c r="F679" t="s">
        <v>7129</v>
      </c>
      <c r="G679" t="s">
        <v>7146</v>
      </c>
      <c r="H679" t="s">
        <v>7151</v>
      </c>
      <c r="I679" t="s">
        <v>7154</v>
      </c>
      <c r="J679">
        <v>1</v>
      </c>
      <c r="K679">
        <v>3.8</v>
      </c>
      <c r="L679">
        <v>0</v>
      </c>
      <c r="M679">
        <v>3.8</v>
      </c>
      <c r="N679" t="s">
        <v>7157</v>
      </c>
      <c r="O679" t="s">
        <v>7159</v>
      </c>
      <c r="P679" t="s">
        <v>7164</v>
      </c>
      <c r="Q679">
        <v>4.7</v>
      </c>
      <c r="R679" t="s">
        <v>7172</v>
      </c>
      <c r="S679" t="s">
        <v>7174</v>
      </c>
      <c r="T679">
        <v>36</v>
      </c>
      <c r="U679" t="s">
        <v>7181</v>
      </c>
      <c r="V679" t="s">
        <v>5391</v>
      </c>
    </row>
    <row r="680" spans="1:22" x14ac:dyDescent="0.3">
      <c r="A680" t="s">
        <v>4592</v>
      </c>
      <c r="B680" t="s">
        <v>5079</v>
      </c>
      <c r="C680" t="s">
        <v>5389</v>
      </c>
      <c r="D680" t="s">
        <v>5855</v>
      </c>
      <c r="E680" t="s">
        <v>6645</v>
      </c>
      <c r="F680" t="s">
        <v>7130</v>
      </c>
      <c r="G680" t="s">
        <v>7147</v>
      </c>
      <c r="H680" t="s">
        <v>7152</v>
      </c>
      <c r="I680" t="s">
        <v>7155</v>
      </c>
      <c r="J680">
        <v>2</v>
      </c>
      <c r="K680">
        <v>5</v>
      </c>
      <c r="L680">
        <v>5</v>
      </c>
      <c r="M680">
        <v>9.5</v>
      </c>
      <c r="N680" t="s">
        <v>7157</v>
      </c>
      <c r="O680" t="s">
        <v>7159</v>
      </c>
      <c r="P680" t="s">
        <v>7165</v>
      </c>
      <c r="Q680">
        <v>3.5</v>
      </c>
      <c r="R680" t="s">
        <v>7173</v>
      </c>
      <c r="S680" t="s">
        <v>7174</v>
      </c>
      <c r="T680">
        <v>44</v>
      </c>
      <c r="U680" t="s">
        <v>7181</v>
      </c>
      <c r="V680" t="s">
        <v>5389</v>
      </c>
    </row>
    <row r="681" spans="1:22" x14ac:dyDescent="0.3">
      <c r="A681" t="s">
        <v>4646</v>
      </c>
      <c r="B681" t="s">
        <v>5242</v>
      </c>
      <c r="C681" t="s">
        <v>5387</v>
      </c>
      <c r="D681" t="s">
        <v>5541</v>
      </c>
      <c r="E681" t="s">
        <v>6970</v>
      </c>
      <c r="F681" t="s">
        <v>7130</v>
      </c>
      <c r="G681" t="s">
        <v>7144</v>
      </c>
      <c r="H681" t="s">
        <v>7149</v>
      </c>
      <c r="I681" t="s">
        <v>7154</v>
      </c>
      <c r="J681">
        <v>2</v>
      </c>
      <c r="K681">
        <v>3.5</v>
      </c>
      <c r="L681">
        <v>0</v>
      </c>
      <c r="M681">
        <v>7</v>
      </c>
      <c r="N681" t="s">
        <v>7158</v>
      </c>
      <c r="O681" t="s">
        <v>7159</v>
      </c>
      <c r="P681" t="s">
        <v>7169</v>
      </c>
      <c r="Q681">
        <v>4.2</v>
      </c>
      <c r="R681" t="s">
        <v>7173</v>
      </c>
      <c r="S681" t="s">
        <v>7175</v>
      </c>
      <c r="T681">
        <v>30</v>
      </c>
      <c r="U681" t="s">
        <v>7181</v>
      </c>
      <c r="V681" t="s">
        <v>5387</v>
      </c>
    </row>
    <row r="682" spans="1:22" x14ac:dyDescent="0.3">
      <c r="A682" t="s">
        <v>4721</v>
      </c>
      <c r="B682" t="s">
        <v>5201</v>
      </c>
      <c r="C682" t="s">
        <v>5391</v>
      </c>
      <c r="D682" t="s">
        <v>5542</v>
      </c>
      <c r="E682" t="s">
        <v>6407</v>
      </c>
      <c r="F682" t="s">
        <v>7129</v>
      </c>
      <c r="G682" t="s">
        <v>7142</v>
      </c>
      <c r="H682" t="s">
        <v>7152</v>
      </c>
      <c r="I682" t="s">
        <v>7154</v>
      </c>
      <c r="J682">
        <v>3</v>
      </c>
      <c r="K682">
        <v>4.5</v>
      </c>
      <c r="L682">
        <v>15</v>
      </c>
      <c r="M682">
        <v>11.47</v>
      </c>
      <c r="N682" t="s">
        <v>7156</v>
      </c>
      <c r="O682" t="s">
        <v>7159</v>
      </c>
      <c r="P682" t="s">
        <v>7165</v>
      </c>
      <c r="Q682">
        <v>4.4000000000000004</v>
      </c>
      <c r="R682" t="s">
        <v>7173</v>
      </c>
      <c r="S682" t="s">
        <v>7174</v>
      </c>
      <c r="T682">
        <v>44</v>
      </c>
      <c r="U682" t="s">
        <v>7181</v>
      </c>
      <c r="V682" t="s">
        <v>5391</v>
      </c>
    </row>
    <row r="683" spans="1:22" x14ac:dyDescent="0.3">
      <c r="A683" t="s">
        <v>4727</v>
      </c>
      <c r="B683" t="s">
        <v>5356</v>
      </c>
      <c r="C683" t="s">
        <v>5387</v>
      </c>
      <c r="D683" t="s">
        <v>5452</v>
      </c>
      <c r="E683" t="s">
        <v>6241</v>
      </c>
      <c r="F683" t="s">
        <v>7129</v>
      </c>
      <c r="G683" t="s">
        <v>7133</v>
      </c>
      <c r="H683" t="s">
        <v>7149</v>
      </c>
      <c r="I683" t="s">
        <v>7155</v>
      </c>
      <c r="J683">
        <v>1</v>
      </c>
      <c r="K683">
        <v>2.5</v>
      </c>
      <c r="L683">
        <v>15</v>
      </c>
      <c r="M683">
        <v>2.12</v>
      </c>
      <c r="N683" t="s">
        <v>7156</v>
      </c>
      <c r="O683" t="s">
        <v>7159</v>
      </c>
      <c r="P683" t="s">
        <v>7165</v>
      </c>
      <c r="Q683">
        <v>3.9</v>
      </c>
      <c r="R683" t="s">
        <v>7172</v>
      </c>
      <c r="S683" t="s">
        <v>7174</v>
      </c>
      <c r="T683">
        <v>26</v>
      </c>
      <c r="U683" t="s">
        <v>7181</v>
      </c>
      <c r="V683" t="s">
        <v>5387</v>
      </c>
    </row>
    <row r="684" spans="1:22" x14ac:dyDescent="0.3">
      <c r="A684" t="s">
        <v>4773</v>
      </c>
      <c r="B684" t="s">
        <v>5351</v>
      </c>
      <c r="C684" t="s">
        <v>5386</v>
      </c>
      <c r="D684" t="s">
        <v>6176</v>
      </c>
      <c r="E684" t="s">
        <v>6701</v>
      </c>
      <c r="F684" t="s">
        <v>7129</v>
      </c>
      <c r="G684" t="s">
        <v>7142</v>
      </c>
      <c r="H684" t="s">
        <v>7152</v>
      </c>
      <c r="I684" t="s">
        <v>7153</v>
      </c>
      <c r="J684">
        <v>2</v>
      </c>
      <c r="K684">
        <v>4.5</v>
      </c>
      <c r="L684">
        <v>10</v>
      </c>
      <c r="M684">
        <v>8.1</v>
      </c>
      <c r="N684" t="s">
        <v>7157</v>
      </c>
      <c r="O684" t="s">
        <v>7159</v>
      </c>
      <c r="P684" t="s">
        <v>7169</v>
      </c>
      <c r="Q684">
        <v>4.5999999999999996</v>
      </c>
      <c r="R684" t="s">
        <v>7173</v>
      </c>
      <c r="S684" t="s">
        <v>7174</v>
      </c>
      <c r="T684">
        <v>35</v>
      </c>
      <c r="U684" t="s">
        <v>7181</v>
      </c>
      <c r="V684" t="s">
        <v>5386</v>
      </c>
    </row>
    <row r="685" spans="1:22" x14ac:dyDescent="0.3">
      <c r="A685" t="s">
        <v>4831</v>
      </c>
      <c r="B685" t="s">
        <v>5105</v>
      </c>
      <c r="C685" t="s">
        <v>5386</v>
      </c>
      <c r="D685" t="s">
        <v>5441</v>
      </c>
      <c r="E685" t="s">
        <v>6530</v>
      </c>
      <c r="F685" t="s">
        <v>7129</v>
      </c>
      <c r="G685" t="s">
        <v>7134</v>
      </c>
      <c r="H685" t="s">
        <v>7150</v>
      </c>
      <c r="I685" t="s">
        <v>7154</v>
      </c>
      <c r="J685">
        <v>4</v>
      </c>
      <c r="K685">
        <v>2.5</v>
      </c>
      <c r="L685">
        <v>10</v>
      </c>
      <c r="M685">
        <v>9</v>
      </c>
      <c r="N685" t="s">
        <v>7158</v>
      </c>
      <c r="O685" t="s">
        <v>7159</v>
      </c>
      <c r="P685" t="s">
        <v>7165</v>
      </c>
      <c r="Q685">
        <v>3.7</v>
      </c>
      <c r="R685" t="s">
        <v>7173</v>
      </c>
      <c r="S685" t="s">
        <v>7174</v>
      </c>
      <c r="T685">
        <v>29</v>
      </c>
      <c r="U685" t="s">
        <v>7181</v>
      </c>
      <c r="V685" t="s">
        <v>5386</v>
      </c>
    </row>
    <row r="686" spans="1:22" x14ac:dyDescent="0.3">
      <c r="A686" t="s">
        <v>4869</v>
      </c>
      <c r="B686" t="s">
        <v>5024</v>
      </c>
      <c r="C686" t="s">
        <v>5388</v>
      </c>
      <c r="D686" t="s">
        <v>5560</v>
      </c>
      <c r="E686" t="s">
        <v>6409</v>
      </c>
      <c r="F686" t="s">
        <v>7129</v>
      </c>
      <c r="G686" t="s">
        <v>7143</v>
      </c>
      <c r="H686" t="s">
        <v>7149</v>
      </c>
      <c r="I686" t="s">
        <v>7155</v>
      </c>
      <c r="J686">
        <v>4</v>
      </c>
      <c r="K686">
        <v>4.5</v>
      </c>
      <c r="L686">
        <v>5</v>
      </c>
      <c r="M686">
        <v>17.100000000000001</v>
      </c>
      <c r="N686" t="s">
        <v>7158</v>
      </c>
      <c r="O686" t="s">
        <v>7159</v>
      </c>
      <c r="P686" t="s">
        <v>7166</v>
      </c>
      <c r="Q686">
        <v>3.8</v>
      </c>
      <c r="R686" t="s">
        <v>7172</v>
      </c>
      <c r="S686" t="s">
        <v>7175</v>
      </c>
      <c r="T686">
        <v>26</v>
      </c>
      <c r="U686" t="s">
        <v>7181</v>
      </c>
      <c r="V686" t="s">
        <v>5388</v>
      </c>
    </row>
    <row r="687" spans="1:22" x14ac:dyDescent="0.3">
      <c r="A687" t="s">
        <v>24</v>
      </c>
      <c r="B687" t="s">
        <v>5024</v>
      </c>
      <c r="C687" t="s">
        <v>5388</v>
      </c>
      <c r="D687" t="s">
        <v>5396</v>
      </c>
      <c r="E687" t="s">
        <v>6234</v>
      </c>
      <c r="F687" t="s">
        <v>7129</v>
      </c>
      <c r="G687" t="s">
        <v>7136</v>
      </c>
      <c r="H687" t="s">
        <v>7151</v>
      </c>
      <c r="I687" t="s">
        <v>7153</v>
      </c>
      <c r="J687">
        <v>3</v>
      </c>
      <c r="K687">
        <v>4</v>
      </c>
      <c r="L687">
        <v>10</v>
      </c>
      <c r="M687">
        <v>10.8</v>
      </c>
      <c r="N687" t="s">
        <v>7158</v>
      </c>
      <c r="O687" t="s">
        <v>7160</v>
      </c>
      <c r="P687" t="s">
        <v>7166</v>
      </c>
      <c r="Q687">
        <v>4.4000000000000004</v>
      </c>
      <c r="R687" t="s">
        <v>7173</v>
      </c>
      <c r="S687" t="s">
        <v>7176</v>
      </c>
      <c r="T687">
        <v>44</v>
      </c>
      <c r="U687" t="s">
        <v>7181</v>
      </c>
      <c r="V687" t="s">
        <v>5388</v>
      </c>
    </row>
    <row r="688" spans="1:22" x14ac:dyDescent="0.3">
      <c r="A688" t="s">
        <v>93</v>
      </c>
      <c r="B688" t="s">
        <v>5024</v>
      </c>
      <c r="C688" t="s">
        <v>5388</v>
      </c>
      <c r="D688" t="s">
        <v>5464</v>
      </c>
      <c r="E688" t="s">
        <v>6300</v>
      </c>
      <c r="F688" t="s">
        <v>7130</v>
      </c>
      <c r="G688" t="s">
        <v>7133</v>
      </c>
      <c r="H688" t="s">
        <v>7149</v>
      </c>
      <c r="I688" t="s">
        <v>7155</v>
      </c>
      <c r="J688">
        <v>2</v>
      </c>
      <c r="K688">
        <v>2.5</v>
      </c>
      <c r="L688">
        <v>5</v>
      </c>
      <c r="M688">
        <v>4.75</v>
      </c>
      <c r="N688" t="s">
        <v>7157</v>
      </c>
      <c r="O688" t="s">
        <v>7160</v>
      </c>
      <c r="P688" t="s">
        <v>7165</v>
      </c>
      <c r="Q688">
        <v>3.7</v>
      </c>
      <c r="R688" t="s">
        <v>7173</v>
      </c>
      <c r="S688" t="s">
        <v>7175</v>
      </c>
      <c r="T688">
        <v>27</v>
      </c>
      <c r="U688" t="s">
        <v>7181</v>
      </c>
      <c r="V688" t="s">
        <v>5388</v>
      </c>
    </row>
    <row r="689" spans="1:22" x14ac:dyDescent="0.3">
      <c r="A689" t="s">
        <v>95</v>
      </c>
      <c r="B689" t="s">
        <v>5087</v>
      </c>
      <c r="C689" t="s">
        <v>5391</v>
      </c>
      <c r="D689" t="s">
        <v>5466</v>
      </c>
      <c r="E689" t="s">
        <v>6302</v>
      </c>
      <c r="F689" t="s">
        <v>7131</v>
      </c>
      <c r="G689" t="s">
        <v>7141</v>
      </c>
      <c r="H689" t="s">
        <v>7149</v>
      </c>
      <c r="I689" t="s">
        <v>7153</v>
      </c>
      <c r="J689">
        <v>4</v>
      </c>
      <c r="K689">
        <v>3</v>
      </c>
      <c r="L689">
        <v>10</v>
      </c>
      <c r="M689">
        <v>10.8</v>
      </c>
      <c r="N689" t="s">
        <v>7157</v>
      </c>
      <c r="O689" t="s">
        <v>7160</v>
      </c>
      <c r="P689" t="s">
        <v>7164</v>
      </c>
      <c r="Q689">
        <v>4.5999999999999996</v>
      </c>
      <c r="R689" t="s">
        <v>7171</v>
      </c>
      <c r="S689" t="s">
        <v>7175</v>
      </c>
      <c r="T689">
        <v>38</v>
      </c>
      <c r="U689" t="s">
        <v>7181</v>
      </c>
      <c r="V689" t="s">
        <v>5391</v>
      </c>
    </row>
    <row r="690" spans="1:22" x14ac:dyDescent="0.3">
      <c r="A690" t="s">
        <v>116</v>
      </c>
      <c r="B690" t="s">
        <v>5105</v>
      </c>
      <c r="C690" t="s">
        <v>5386</v>
      </c>
      <c r="D690" t="s">
        <v>5486</v>
      </c>
      <c r="E690" t="s">
        <v>6321</v>
      </c>
      <c r="F690" t="s">
        <v>7130</v>
      </c>
      <c r="G690" t="s">
        <v>7135</v>
      </c>
      <c r="H690" t="s">
        <v>7149</v>
      </c>
      <c r="I690" t="s">
        <v>7155</v>
      </c>
      <c r="J690">
        <v>1</v>
      </c>
      <c r="K690">
        <v>4</v>
      </c>
      <c r="L690">
        <v>0</v>
      </c>
      <c r="M690">
        <v>4</v>
      </c>
      <c r="N690" t="s">
        <v>7156</v>
      </c>
      <c r="O690" t="s">
        <v>7160</v>
      </c>
      <c r="P690" t="s">
        <v>7167</v>
      </c>
      <c r="Q690">
        <v>4.5999999999999996</v>
      </c>
      <c r="R690" t="s">
        <v>7173</v>
      </c>
      <c r="S690" t="s">
        <v>7174</v>
      </c>
      <c r="T690">
        <v>42</v>
      </c>
      <c r="U690" t="s">
        <v>7181</v>
      </c>
      <c r="V690" t="s">
        <v>5386</v>
      </c>
    </row>
    <row r="691" spans="1:22" x14ac:dyDescent="0.3">
      <c r="A691" t="s">
        <v>150</v>
      </c>
      <c r="B691" t="s">
        <v>5132</v>
      </c>
      <c r="C691" t="s">
        <v>5390</v>
      </c>
      <c r="D691" t="s">
        <v>5509</v>
      </c>
      <c r="E691" t="s">
        <v>6352</v>
      </c>
      <c r="F691" t="s">
        <v>7131</v>
      </c>
      <c r="G691" t="s">
        <v>7135</v>
      </c>
      <c r="H691" t="s">
        <v>7149</v>
      </c>
      <c r="I691" t="s">
        <v>7154</v>
      </c>
      <c r="J691">
        <v>4</v>
      </c>
      <c r="K691">
        <v>4</v>
      </c>
      <c r="L691">
        <v>5</v>
      </c>
      <c r="M691">
        <v>15.2</v>
      </c>
      <c r="N691" t="s">
        <v>7156</v>
      </c>
      <c r="O691" t="s">
        <v>7160</v>
      </c>
      <c r="P691" t="s">
        <v>7170</v>
      </c>
      <c r="Q691">
        <v>3.2</v>
      </c>
      <c r="R691" t="s">
        <v>7171</v>
      </c>
      <c r="S691" t="s">
        <v>7176</v>
      </c>
      <c r="T691">
        <v>34</v>
      </c>
      <c r="U691" t="s">
        <v>7181</v>
      </c>
      <c r="V691" t="s">
        <v>5390</v>
      </c>
    </row>
    <row r="692" spans="1:22" x14ac:dyDescent="0.3">
      <c r="A692" t="s">
        <v>156</v>
      </c>
      <c r="B692" t="s">
        <v>5134</v>
      </c>
      <c r="C692" t="s">
        <v>5388</v>
      </c>
      <c r="D692" t="s">
        <v>5520</v>
      </c>
      <c r="E692" t="s">
        <v>6358</v>
      </c>
      <c r="F692" t="s">
        <v>7130</v>
      </c>
      <c r="G692" t="s">
        <v>7145</v>
      </c>
      <c r="H692" t="s">
        <v>7148</v>
      </c>
      <c r="I692" t="s">
        <v>7154</v>
      </c>
      <c r="J692">
        <v>3</v>
      </c>
      <c r="K692">
        <v>2</v>
      </c>
      <c r="L692">
        <v>0</v>
      </c>
      <c r="M692">
        <v>6</v>
      </c>
      <c r="N692" t="s">
        <v>7156</v>
      </c>
      <c r="O692" t="s">
        <v>7160</v>
      </c>
      <c r="P692" t="s">
        <v>7168</v>
      </c>
      <c r="Q692">
        <v>4.8</v>
      </c>
      <c r="R692" t="s">
        <v>7172</v>
      </c>
      <c r="S692" t="s">
        <v>7176</v>
      </c>
      <c r="T692">
        <v>45</v>
      </c>
      <c r="U692" t="s">
        <v>7181</v>
      </c>
      <c r="V692" t="s">
        <v>5388</v>
      </c>
    </row>
    <row r="693" spans="1:22" x14ac:dyDescent="0.3">
      <c r="A693" t="s">
        <v>186</v>
      </c>
      <c r="B693" t="s">
        <v>5156</v>
      </c>
      <c r="C693" t="s">
        <v>5389</v>
      </c>
      <c r="D693" t="s">
        <v>5546</v>
      </c>
      <c r="E693" t="s">
        <v>6384</v>
      </c>
      <c r="F693" t="s">
        <v>7131</v>
      </c>
      <c r="G693" t="s">
        <v>7136</v>
      </c>
      <c r="H693" t="s">
        <v>7151</v>
      </c>
      <c r="I693" t="s">
        <v>7153</v>
      </c>
      <c r="J693">
        <v>3</v>
      </c>
      <c r="K693">
        <v>4</v>
      </c>
      <c r="L693">
        <v>15</v>
      </c>
      <c r="M693">
        <v>10.199999999999999</v>
      </c>
      <c r="N693" t="s">
        <v>7156</v>
      </c>
      <c r="O693" t="s">
        <v>7160</v>
      </c>
      <c r="P693" t="s">
        <v>7168</v>
      </c>
      <c r="Q693">
        <v>4.4000000000000004</v>
      </c>
      <c r="R693" t="s">
        <v>7173</v>
      </c>
      <c r="S693" t="s">
        <v>7175</v>
      </c>
      <c r="T693">
        <v>44</v>
      </c>
      <c r="U693" t="s">
        <v>7181</v>
      </c>
      <c r="V693" t="s">
        <v>5389</v>
      </c>
    </row>
    <row r="694" spans="1:22" x14ac:dyDescent="0.3">
      <c r="A694" t="s">
        <v>219</v>
      </c>
      <c r="B694" t="s">
        <v>5177</v>
      </c>
      <c r="C694" t="s">
        <v>5391</v>
      </c>
      <c r="D694" t="s">
        <v>5572</v>
      </c>
      <c r="E694" t="s">
        <v>6409</v>
      </c>
      <c r="F694" t="s">
        <v>7131</v>
      </c>
      <c r="G694" t="s">
        <v>7132</v>
      </c>
      <c r="H694" t="s">
        <v>7148</v>
      </c>
      <c r="I694" t="s">
        <v>7155</v>
      </c>
      <c r="J694">
        <v>4</v>
      </c>
      <c r="K694">
        <v>2.5</v>
      </c>
      <c r="L694">
        <v>15</v>
      </c>
      <c r="M694">
        <v>8.5</v>
      </c>
      <c r="N694" t="s">
        <v>7157</v>
      </c>
      <c r="O694" t="s">
        <v>7160</v>
      </c>
      <c r="P694" t="s">
        <v>7170</v>
      </c>
      <c r="Q694">
        <v>4.9000000000000004</v>
      </c>
      <c r="R694" t="s">
        <v>7173</v>
      </c>
      <c r="S694" t="s">
        <v>7176</v>
      </c>
      <c r="T694">
        <v>44</v>
      </c>
      <c r="U694" t="s">
        <v>7181</v>
      </c>
      <c r="V694" t="s">
        <v>5391</v>
      </c>
    </row>
    <row r="695" spans="1:22" x14ac:dyDescent="0.3">
      <c r="A695" t="s">
        <v>265</v>
      </c>
      <c r="B695" t="s">
        <v>5201</v>
      </c>
      <c r="C695" t="s">
        <v>5391</v>
      </c>
      <c r="D695" t="s">
        <v>5612</v>
      </c>
      <c r="E695" t="s">
        <v>6443</v>
      </c>
      <c r="F695" t="s">
        <v>7131</v>
      </c>
      <c r="G695" t="s">
        <v>7137</v>
      </c>
      <c r="H695" t="s">
        <v>7150</v>
      </c>
      <c r="I695" t="s">
        <v>7155</v>
      </c>
      <c r="J695">
        <v>4</v>
      </c>
      <c r="K695">
        <v>3</v>
      </c>
      <c r="L695">
        <v>0</v>
      </c>
      <c r="M695">
        <v>12</v>
      </c>
      <c r="N695" t="s">
        <v>7157</v>
      </c>
      <c r="O695" t="s">
        <v>7160</v>
      </c>
      <c r="P695" t="s">
        <v>7167</v>
      </c>
      <c r="Q695">
        <v>3.2</v>
      </c>
      <c r="R695" t="s">
        <v>7172</v>
      </c>
      <c r="S695" t="s">
        <v>7176</v>
      </c>
      <c r="T695">
        <v>36</v>
      </c>
      <c r="U695" t="s">
        <v>7181</v>
      </c>
      <c r="V695" t="s">
        <v>5391</v>
      </c>
    </row>
    <row r="696" spans="1:22" x14ac:dyDescent="0.3">
      <c r="A696" t="s">
        <v>364</v>
      </c>
      <c r="B696" t="s">
        <v>5177</v>
      </c>
      <c r="C696" t="s">
        <v>5391</v>
      </c>
      <c r="D696" t="s">
        <v>5688</v>
      </c>
      <c r="E696" t="s">
        <v>6509</v>
      </c>
      <c r="F696" t="s">
        <v>7129</v>
      </c>
      <c r="G696" t="s">
        <v>7137</v>
      </c>
      <c r="H696" t="s">
        <v>7150</v>
      </c>
      <c r="I696" t="s">
        <v>7154</v>
      </c>
      <c r="J696">
        <v>1</v>
      </c>
      <c r="K696">
        <v>3</v>
      </c>
      <c r="L696">
        <v>5</v>
      </c>
      <c r="M696">
        <v>2.85</v>
      </c>
      <c r="N696" t="s">
        <v>7156</v>
      </c>
      <c r="O696" t="s">
        <v>7160</v>
      </c>
      <c r="P696" t="s">
        <v>7169</v>
      </c>
      <c r="Q696">
        <v>3.8</v>
      </c>
      <c r="R696" t="s">
        <v>7171</v>
      </c>
      <c r="S696" t="s">
        <v>7174</v>
      </c>
      <c r="T696">
        <v>45</v>
      </c>
      <c r="U696" t="s">
        <v>7181</v>
      </c>
      <c r="V696" t="s">
        <v>5391</v>
      </c>
    </row>
    <row r="697" spans="1:22" x14ac:dyDescent="0.3">
      <c r="A697" t="s">
        <v>440</v>
      </c>
      <c r="B697" t="s">
        <v>5156</v>
      </c>
      <c r="C697" t="s">
        <v>5389</v>
      </c>
      <c r="D697" t="s">
        <v>5735</v>
      </c>
      <c r="E697" t="s">
        <v>6401</v>
      </c>
      <c r="F697" t="s">
        <v>7129</v>
      </c>
      <c r="G697" t="s">
        <v>7142</v>
      </c>
      <c r="H697" t="s">
        <v>7152</v>
      </c>
      <c r="I697" t="s">
        <v>7154</v>
      </c>
      <c r="J697">
        <v>1</v>
      </c>
      <c r="K697">
        <v>4.5</v>
      </c>
      <c r="L697">
        <v>10</v>
      </c>
      <c r="M697">
        <v>4.05</v>
      </c>
      <c r="N697" t="s">
        <v>7157</v>
      </c>
      <c r="O697" t="s">
        <v>7160</v>
      </c>
      <c r="P697" t="s">
        <v>7166</v>
      </c>
      <c r="Q697">
        <v>4.8</v>
      </c>
      <c r="R697" t="s">
        <v>7173</v>
      </c>
      <c r="S697" t="s">
        <v>7174</v>
      </c>
      <c r="T697">
        <v>37</v>
      </c>
      <c r="U697" t="s">
        <v>7181</v>
      </c>
      <c r="V697" t="s">
        <v>5389</v>
      </c>
    </row>
    <row r="698" spans="1:22" x14ac:dyDescent="0.3">
      <c r="A698" t="s">
        <v>640</v>
      </c>
      <c r="B698" t="s">
        <v>5128</v>
      </c>
      <c r="C698" t="s">
        <v>5390</v>
      </c>
      <c r="D698" t="s">
        <v>5840</v>
      </c>
      <c r="E698" t="s">
        <v>6509</v>
      </c>
      <c r="F698" t="s">
        <v>7131</v>
      </c>
      <c r="G698" t="s">
        <v>7139</v>
      </c>
      <c r="H698" t="s">
        <v>7148</v>
      </c>
      <c r="I698" t="s">
        <v>7154</v>
      </c>
      <c r="J698">
        <v>1</v>
      </c>
      <c r="K698">
        <v>3</v>
      </c>
      <c r="L698">
        <v>5</v>
      </c>
      <c r="M698">
        <v>2.85</v>
      </c>
      <c r="N698" t="s">
        <v>7157</v>
      </c>
      <c r="O698" t="s">
        <v>7160</v>
      </c>
      <c r="P698" t="s">
        <v>7170</v>
      </c>
      <c r="Q698">
        <v>5</v>
      </c>
      <c r="R698" t="s">
        <v>7171</v>
      </c>
      <c r="S698" t="s">
        <v>7175</v>
      </c>
      <c r="T698">
        <v>25</v>
      </c>
      <c r="U698" t="s">
        <v>7181</v>
      </c>
      <c r="V698" t="s">
        <v>5390</v>
      </c>
    </row>
    <row r="699" spans="1:22" x14ac:dyDescent="0.3">
      <c r="A699" t="s">
        <v>676</v>
      </c>
      <c r="B699" t="s">
        <v>5024</v>
      </c>
      <c r="C699" t="s">
        <v>5388</v>
      </c>
      <c r="D699" t="s">
        <v>5855</v>
      </c>
      <c r="E699" t="s">
        <v>6321</v>
      </c>
      <c r="F699" t="s">
        <v>7130</v>
      </c>
      <c r="G699" t="s">
        <v>7143</v>
      </c>
      <c r="H699" t="s">
        <v>7149</v>
      </c>
      <c r="I699" t="s">
        <v>7154</v>
      </c>
      <c r="J699">
        <v>4</v>
      </c>
      <c r="K699">
        <v>4.5</v>
      </c>
      <c r="L699">
        <v>0</v>
      </c>
      <c r="M699">
        <v>18</v>
      </c>
      <c r="N699" t="s">
        <v>7158</v>
      </c>
      <c r="O699" t="s">
        <v>7160</v>
      </c>
      <c r="P699" t="s">
        <v>7166</v>
      </c>
      <c r="Q699">
        <v>3.9</v>
      </c>
      <c r="R699" t="s">
        <v>7171</v>
      </c>
      <c r="S699" t="s">
        <v>7175</v>
      </c>
      <c r="T699">
        <v>30</v>
      </c>
      <c r="U699" t="s">
        <v>7181</v>
      </c>
      <c r="V699" t="s">
        <v>5388</v>
      </c>
    </row>
    <row r="700" spans="1:22" x14ac:dyDescent="0.3">
      <c r="A700" t="s">
        <v>684</v>
      </c>
      <c r="B700" t="s">
        <v>5132</v>
      </c>
      <c r="C700" t="s">
        <v>5390</v>
      </c>
      <c r="D700" t="s">
        <v>5769</v>
      </c>
      <c r="E700" t="s">
        <v>6647</v>
      </c>
      <c r="F700" t="s">
        <v>7129</v>
      </c>
      <c r="G700" t="s">
        <v>7135</v>
      </c>
      <c r="H700" t="s">
        <v>7149</v>
      </c>
      <c r="I700" t="s">
        <v>7153</v>
      </c>
      <c r="J700">
        <v>3</v>
      </c>
      <c r="K700">
        <v>4</v>
      </c>
      <c r="L700">
        <v>0</v>
      </c>
      <c r="M700">
        <v>12</v>
      </c>
      <c r="N700" t="s">
        <v>7157</v>
      </c>
      <c r="O700" t="s">
        <v>7160</v>
      </c>
      <c r="P700" t="s">
        <v>7164</v>
      </c>
      <c r="Q700">
        <v>3.1</v>
      </c>
      <c r="R700" t="s">
        <v>7172</v>
      </c>
      <c r="S700" t="s">
        <v>7175</v>
      </c>
      <c r="T700">
        <v>35</v>
      </c>
      <c r="U700" t="s">
        <v>7181</v>
      </c>
      <c r="V700" t="s">
        <v>5390</v>
      </c>
    </row>
    <row r="701" spans="1:22" x14ac:dyDescent="0.3">
      <c r="A701" t="s">
        <v>697</v>
      </c>
      <c r="B701" t="s">
        <v>5268</v>
      </c>
      <c r="C701" t="s">
        <v>5386</v>
      </c>
      <c r="D701" t="s">
        <v>5865</v>
      </c>
      <c r="E701" t="s">
        <v>6703</v>
      </c>
      <c r="F701" t="s">
        <v>7130</v>
      </c>
      <c r="G701" t="s">
        <v>7144</v>
      </c>
      <c r="H701" t="s">
        <v>7149</v>
      </c>
      <c r="I701" t="s">
        <v>7153</v>
      </c>
      <c r="J701">
        <v>2</v>
      </c>
      <c r="K701">
        <v>3.5</v>
      </c>
      <c r="L701">
        <v>10</v>
      </c>
      <c r="M701">
        <v>6.3</v>
      </c>
      <c r="N701" t="s">
        <v>7156</v>
      </c>
      <c r="O701" t="s">
        <v>7160</v>
      </c>
      <c r="P701" t="s">
        <v>7168</v>
      </c>
      <c r="Q701">
        <v>4.3</v>
      </c>
      <c r="R701" t="s">
        <v>7172</v>
      </c>
      <c r="S701" t="s">
        <v>7176</v>
      </c>
      <c r="T701">
        <v>31</v>
      </c>
      <c r="U701" t="s">
        <v>7181</v>
      </c>
      <c r="V701" t="s">
        <v>5386</v>
      </c>
    </row>
    <row r="702" spans="1:22" x14ac:dyDescent="0.3">
      <c r="A702" t="s">
        <v>816</v>
      </c>
      <c r="B702" t="s">
        <v>5268</v>
      </c>
      <c r="C702" t="s">
        <v>5386</v>
      </c>
      <c r="D702" t="s">
        <v>5913</v>
      </c>
      <c r="E702" t="s">
        <v>6753</v>
      </c>
      <c r="F702" t="s">
        <v>7130</v>
      </c>
      <c r="G702" t="s">
        <v>7140</v>
      </c>
      <c r="H702" t="s">
        <v>7150</v>
      </c>
      <c r="I702" t="s">
        <v>7153</v>
      </c>
      <c r="J702">
        <v>3</v>
      </c>
      <c r="K702">
        <v>2</v>
      </c>
      <c r="L702">
        <v>0</v>
      </c>
      <c r="M702">
        <v>6</v>
      </c>
      <c r="N702" t="s">
        <v>7158</v>
      </c>
      <c r="O702" t="s">
        <v>7160</v>
      </c>
      <c r="P702" t="s">
        <v>7168</v>
      </c>
      <c r="Q702">
        <v>3.7</v>
      </c>
      <c r="R702" t="s">
        <v>7172</v>
      </c>
      <c r="S702" t="s">
        <v>7174</v>
      </c>
      <c r="T702">
        <v>39</v>
      </c>
      <c r="U702" t="s">
        <v>7181</v>
      </c>
      <c r="V702" t="s">
        <v>5386</v>
      </c>
    </row>
    <row r="703" spans="1:22" x14ac:dyDescent="0.3">
      <c r="A703" t="s">
        <v>921</v>
      </c>
      <c r="B703" t="s">
        <v>5351</v>
      </c>
      <c r="C703" t="s">
        <v>5386</v>
      </c>
      <c r="D703" t="s">
        <v>5884</v>
      </c>
      <c r="E703" t="s">
        <v>6801</v>
      </c>
      <c r="F703" t="s">
        <v>7129</v>
      </c>
      <c r="G703" t="s">
        <v>7136</v>
      </c>
      <c r="H703" t="s">
        <v>7151</v>
      </c>
      <c r="I703" t="s">
        <v>7154</v>
      </c>
      <c r="J703">
        <v>1</v>
      </c>
      <c r="K703">
        <v>4</v>
      </c>
      <c r="L703">
        <v>0</v>
      </c>
      <c r="M703">
        <v>4</v>
      </c>
      <c r="N703" t="s">
        <v>7157</v>
      </c>
      <c r="O703" t="s">
        <v>7160</v>
      </c>
      <c r="P703" t="s">
        <v>7166</v>
      </c>
      <c r="Q703">
        <v>4.0999999999999996</v>
      </c>
      <c r="R703" t="s">
        <v>7173</v>
      </c>
      <c r="S703" t="s">
        <v>7175</v>
      </c>
      <c r="T703">
        <v>45</v>
      </c>
      <c r="U703" t="s">
        <v>7181</v>
      </c>
      <c r="V703" t="s">
        <v>5386</v>
      </c>
    </row>
    <row r="704" spans="1:22" x14ac:dyDescent="0.3">
      <c r="A704" t="s">
        <v>963</v>
      </c>
      <c r="B704" t="s">
        <v>5105</v>
      </c>
      <c r="C704" t="s">
        <v>5386</v>
      </c>
      <c r="D704" t="s">
        <v>5674</v>
      </c>
      <c r="E704" t="s">
        <v>6581</v>
      </c>
      <c r="F704" t="s">
        <v>7130</v>
      </c>
      <c r="G704" t="s">
        <v>7134</v>
      </c>
      <c r="H704" t="s">
        <v>7150</v>
      </c>
      <c r="I704" t="s">
        <v>7154</v>
      </c>
      <c r="J704">
        <v>2</v>
      </c>
      <c r="K704">
        <v>2.5</v>
      </c>
      <c r="L704">
        <v>0</v>
      </c>
      <c r="M704">
        <v>5</v>
      </c>
      <c r="N704" t="s">
        <v>7156</v>
      </c>
      <c r="O704" t="s">
        <v>7160</v>
      </c>
      <c r="P704" t="s">
        <v>7165</v>
      </c>
      <c r="Q704">
        <v>3.2</v>
      </c>
      <c r="R704" t="s">
        <v>7173</v>
      </c>
      <c r="S704" t="s">
        <v>7175</v>
      </c>
      <c r="T704">
        <v>30</v>
      </c>
      <c r="U704" t="s">
        <v>7181</v>
      </c>
      <c r="V704" t="s">
        <v>5386</v>
      </c>
    </row>
    <row r="705" spans="1:22" x14ac:dyDescent="0.3">
      <c r="A705" t="s">
        <v>964</v>
      </c>
      <c r="B705" t="s">
        <v>5105</v>
      </c>
      <c r="C705" t="s">
        <v>5386</v>
      </c>
      <c r="D705" t="s">
        <v>5437</v>
      </c>
      <c r="E705" t="s">
        <v>6521</v>
      </c>
      <c r="F705" t="s">
        <v>7130</v>
      </c>
      <c r="G705" t="s">
        <v>7137</v>
      </c>
      <c r="H705" t="s">
        <v>7150</v>
      </c>
      <c r="I705" t="s">
        <v>7154</v>
      </c>
      <c r="J705">
        <v>3</v>
      </c>
      <c r="K705">
        <v>3</v>
      </c>
      <c r="L705">
        <v>0</v>
      </c>
      <c r="M705">
        <v>9</v>
      </c>
      <c r="N705" t="s">
        <v>7157</v>
      </c>
      <c r="O705" t="s">
        <v>7160</v>
      </c>
      <c r="P705" t="s">
        <v>7170</v>
      </c>
      <c r="Q705">
        <v>4.5999999999999996</v>
      </c>
      <c r="R705" t="s">
        <v>7171</v>
      </c>
      <c r="S705" t="s">
        <v>7176</v>
      </c>
      <c r="T705">
        <v>34</v>
      </c>
      <c r="U705" t="s">
        <v>7181</v>
      </c>
      <c r="V705" t="s">
        <v>5386</v>
      </c>
    </row>
    <row r="706" spans="1:22" x14ac:dyDescent="0.3">
      <c r="A706" t="s">
        <v>1232</v>
      </c>
      <c r="B706" t="s">
        <v>5102</v>
      </c>
      <c r="C706" t="s">
        <v>5388</v>
      </c>
      <c r="D706" t="s">
        <v>5602</v>
      </c>
      <c r="E706" t="s">
        <v>6351</v>
      </c>
      <c r="F706" t="s">
        <v>7129</v>
      </c>
      <c r="G706" t="s">
        <v>7139</v>
      </c>
      <c r="H706" t="s">
        <v>7148</v>
      </c>
      <c r="I706" t="s">
        <v>7154</v>
      </c>
      <c r="J706">
        <v>1</v>
      </c>
      <c r="K706">
        <v>3</v>
      </c>
      <c r="L706">
        <v>15</v>
      </c>
      <c r="M706">
        <v>2.5499999999999998</v>
      </c>
      <c r="N706" t="s">
        <v>7158</v>
      </c>
      <c r="O706" t="s">
        <v>7160</v>
      </c>
      <c r="P706" t="s">
        <v>7165</v>
      </c>
      <c r="Q706">
        <v>3.7</v>
      </c>
      <c r="R706" t="s">
        <v>7171</v>
      </c>
      <c r="S706" t="s">
        <v>7175</v>
      </c>
      <c r="T706">
        <v>25</v>
      </c>
      <c r="U706" t="s">
        <v>7181</v>
      </c>
      <c r="V706" t="s">
        <v>5388</v>
      </c>
    </row>
    <row r="707" spans="1:22" x14ac:dyDescent="0.3">
      <c r="A707" t="s">
        <v>1278</v>
      </c>
      <c r="B707" t="s">
        <v>5192</v>
      </c>
      <c r="C707" t="s">
        <v>5390</v>
      </c>
      <c r="D707" t="s">
        <v>6029</v>
      </c>
      <c r="E707" t="s">
        <v>6570</v>
      </c>
      <c r="F707" t="s">
        <v>7129</v>
      </c>
      <c r="G707" t="s">
        <v>7133</v>
      </c>
      <c r="H707" t="s">
        <v>7149</v>
      </c>
      <c r="I707" t="s">
        <v>7155</v>
      </c>
      <c r="J707">
        <v>1</v>
      </c>
      <c r="K707">
        <v>2.5</v>
      </c>
      <c r="L707">
        <v>0</v>
      </c>
      <c r="M707">
        <v>2.5</v>
      </c>
      <c r="N707" t="s">
        <v>7158</v>
      </c>
      <c r="O707" t="s">
        <v>7160</v>
      </c>
      <c r="P707" t="s">
        <v>7169</v>
      </c>
      <c r="Q707">
        <v>3.8</v>
      </c>
      <c r="R707" t="s">
        <v>7172</v>
      </c>
      <c r="S707" t="s">
        <v>7175</v>
      </c>
      <c r="T707">
        <v>43</v>
      </c>
      <c r="U707" t="s">
        <v>7181</v>
      </c>
      <c r="V707" t="s">
        <v>5390</v>
      </c>
    </row>
    <row r="708" spans="1:22" x14ac:dyDescent="0.3">
      <c r="A708" t="s">
        <v>1298</v>
      </c>
      <c r="B708" t="s">
        <v>5024</v>
      </c>
      <c r="C708" t="s">
        <v>5388</v>
      </c>
      <c r="D708" t="s">
        <v>5842</v>
      </c>
      <c r="E708" t="s">
        <v>6657</v>
      </c>
      <c r="F708" t="s">
        <v>7129</v>
      </c>
      <c r="G708" t="s">
        <v>7137</v>
      </c>
      <c r="H708" t="s">
        <v>7150</v>
      </c>
      <c r="I708" t="s">
        <v>7153</v>
      </c>
      <c r="J708">
        <v>3</v>
      </c>
      <c r="K708">
        <v>3</v>
      </c>
      <c r="L708">
        <v>15</v>
      </c>
      <c r="M708">
        <v>7.65</v>
      </c>
      <c r="N708" t="s">
        <v>7156</v>
      </c>
      <c r="O708" t="s">
        <v>7160</v>
      </c>
      <c r="P708" t="s">
        <v>7170</v>
      </c>
      <c r="Q708">
        <v>4.5</v>
      </c>
      <c r="R708" t="s">
        <v>7173</v>
      </c>
      <c r="S708" t="s">
        <v>7176</v>
      </c>
      <c r="T708">
        <v>25</v>
      </c>
      <c r="U708" t="s">
        <v>7181</v>
      </c>
      <c r="V708" t="s">
        <v>5388</v>
      </c>
    </row>
    <row r="709" spans="1:22" x14ac:dyDescent="0.3">
      <c r="A709" t="s">
        <v>1423</v>
      </c>
      <c r="B709" t="s">
        <v>5087</v>
      </c>
      <c r="C709" t="s">
        <v>5391</v>
      </c>
      <c r="D709" t="s">
        <v>6075</v>
      </c>
      <c r="E709" t="s">
        <v>6947</v>
      </c>
      <c r="F709" t="s">
        <v>7129</v>
      </c>
      <c r="G709" t="s">
        <v>7138</v>
      </c>
      <c r="H709" t="s">
        <v>7152</v>
      </c>
      <c r="I709" t="s">
        <v>7154</v>
      </c>
      <c r="J709">
        <v>1</v>
      </c>
      <c r="K709">
        <v>5.5</v>
      </c>
      <c r="L709">
        <v>0</v>
      </c>
      <c r="M709">
        <v>5.5</v>
      </c>
      <c r="N709" t="s">
        <v>7156</v>
      </c>
      <c r="O709" t="s">
        <v>7160</v>
      </c>
      <c r="P709" t="s">
        <v>7164</v>
      </c>
      <c r="Q709">
        <v>3.9</v>
      </c>
      <c r="R709" t="s">
        <v>7172</v>
      </c>
      <c r="S709" t="s">
        <v>7176</v>
      </c>
      <c r="T709">
        <v>28</v>
      </c>
      <c r="U709" t="s">
        <v>7181</v>
      </c>
      <c r="V709" t="s">
        <v>5391</v>
      </c>
    </row>
    <row r="710" spans="1:22" x14ac:dyDescent="0.3">
      <c r="A710" t="s">
        <v>1432</v>
      </c>
      <c r="B710" t="s">
        <v>5071</v>
      </c>
      <c r="C710" t="s">
        <v>5385</v>
      </c>
      <c r="D710" t="s">
        <v>6078</v>
      </c>
      <c r="E710" t="s">
        <v>6534</v>
      </c>
      <c r="F710" t="s">
        <v>7129</v>
      </c>
      <c r="G710" t="s">
        <v>7136</v>
      </c>
      <c r="H710" t="s">
        <v>7151</v>
      </c>
      <c r="I710" t="s">
        <v>7155</v>
      </c>
      <c r="J710">
        <v>1</v>
      </c>
      <c r="K710">
        <v>4</v>
      </c>
      <c r="L710">
        <v>15</v>
      </c>
      <c r="M710">
        <v>3.4</v>
      </c>
      <c r="N710" t="s">
        <v>7156</v>
      </c>
      <c r="O710" t="s">
        <v>7160</v>
      </c>
      <c r="P710" t="s">
        <v>7168</v>
      </c>
      <c r="Q710">
        <v>3.2</v>
      </c>
      <c r="R710" t="s">
        <v>7171</v>
      </c>
      <c r="S710" t="s">
        <v>7174</v>
      </c>
      <c r="T710">
        <v>31</v>
      </c>
      <c r="U710" t="s">
        <v>7181</v>
      </c>
      <c r="V710" t="s">
        <v>5385</v>
      </c>
    </row>
    <row r="711" spans="1:22" x14ac:dyDescent="0.3">
      <c r="A711" t="s">
        <v>1443</v>
      </c>
      <c r="B711" t="s">
        <v>5203</v>
      </c>
      <c r="C711" t="s">
        <v>5385</v>
      </c>
      <c r="D711" t="s">
        <v>5513</v>
      </c>
      <c r="E711" t="s">
        <v>6822</v>
      </c>
      <c r="F711" t="s">
        <v>7130</v>
      </c>
      <c r="G711" t="s">
        <v>7142</v>
      </c>
      <c r="H711" t="s">
        <v>7152</v>
      </c>
      <c r="I711" t="s">
        <v>7155</v>
      </c>
      <c r="J711">
        <v>2</v>
      </c>
      <c r="K711">
        <v>4.5</v>
      </c>
      <c r="L711">
        <v>0</v>
      </c>
      <c r="M711">
        <v>9</v>
      </c>
      <c r="N711" t="s">
        <v>7156</v>
      </c>
      <c r="O711" t="s">
        <v>7160</v>
      </c>
      <c r="P711" t="s">
        <v>7165</v>
      </c>
      <c r="Q711">
        <v>4.7</v>
      </c>
      <c r="R711" t="s">
        <v>7171</v>
      </c>
      <c r="S711" t="s">
        <v>7175</v>
      </c>
      <c r="T711">
        <v>32</v>
      </c>
      <c r="U711" t="s">
        <v>7181</v>
      </c>
      <c r="V711" t="s">
        <v>5385</v>
      </c>
    </row>
    <row r="712" spans="1:22" x14ac:dyDescent="0.3">
      <c r="A712" t="s">
        <v>1524</v>
      </c>
      <c r="B712" t="s">
        <v>5192</v>
      </c>
      <c r="C712" t="s">
        <v>5390</v>
      </c>
      <c r="D712" t="s">
        <v>6099</v>
      </c>
      <c r="E712" t="s">
        <v>6667</v>
      </c>
      <c r="F712" t="s">
        <v>7130</v>
      </c>
      <c r="G712" t="s">
        <v>7144</v>
      </c>
      <c r="H712" t="s">
        <v>7149</v>
      </c>
      <c r="I712" t="s">
        <v>7154</v>
      </c>
      <c r="J712">
        <v>1</v>
      </c>
      <c r="K712">
        <v>3.5</v>
      </c>
      <c r="L712">
        <v>15</v>
      </c>
      <c r="M712">
        <v>2.98</v>
      </c>
      <c r="N712" t="s">
        <v>7156</v>
      </c>
      <c r="O712" t="s">
        <v>7160</v>
      </c>
      <c r="P712" t="s">
        <v>7164</v>
      </c>
      <c r="Q712">
        <v>3.5</v>
      </c>
      <c r="R712" t="s">
        <v>7173</v>
      </c>
      <c r="S712" t="s">
        <v>7176</v>
      </c>
      <c r="T712">
        <v>38</v>
      </c>
      <c r="U712" t="s">
        <v>7181</v>
      </c>
      <c r="V712" t="s">
        <v>5390</v>
      </c>
    </row>
    <row r="713" spans="1:22" x14ac:dyDescent="0.3">
      <c r="A713" t="s">
        <v>1713</v>
      </c>
      <c r="B713" t="s">
        <v>5031</v>
      </c>
      <c r="C713" t="s">
        <v>5387</v>
      </c>
      <c r="D713" t="s">
        <v>5557</v>
      </c>
      <c r="E713" t="s">
        <v>6835</v>
      </c>
      <c r="F713" t="s">
        <v>7129</v>
      </c>
      <c r="G713" t="s">
        <v>7140</v>
      </c>
      <c r="H713" t="s">
        <v>7150</v>
      </c>
      <c r="I713" t="s">
        <v>7155</v>
      </c>
      <c r="J713">
        <v>1</v>
      </c>
      <c r="K713">
        <v>2</v>
      </c>
      <c r="L713">
        <v>0</v>
      </c>
      <c r="M713">
        <v>2</v>
      </c>
      <c r="N713" t="s">
        <v>7158</v>
      </c>
      <c r="O713" t="s">
        <v>7160</v>
      </c>
      <c r="P713" t="s">
        <v>7170</v>
      </c>
      <c r="Q713">
        <v>3.5</v>
      </c>
      <c r="R713" t="s">
        <v>7172</v>
      </c>
      <c r="S713" t="s">
        <v>7174</v>
      </c>
      <c r="T713">
        <v>34</v>
      </c>
      <c r="U713" t="s">
        <v>7181</v>
      </c>
      <c r="V713" t="s">
        <v>5387</v>
      </c>
    </row>
    <row r="714" spans="1:22" x14ac:dyDescent="0.3">
      <c r="A714" t="s">
        <v>1735</v>
      </c>
      <c r="B714" t="s">
        <v>5203</v>
      </c>
      <c r="C714" t="s">
        <v>5385</v>
      </c>
      <c r="D714" t="s">
        <v>6021</v>
      </c>
      <c r="E714" t="s">
        <v>6416</v>
      </c>
      <c r="F714" t="s">
        <v>7131</v>
      </c>
      <c r="G714" t="s">
        <v>7138</v>
      </c>
      <c r="H714" t="s">
        <v>7152</v>
      </c>
      <c r="I714" t="s">
        <v>7154</v>
      </c>
      <c r="J714">
        <v>1</v>
      </c>
      <c r="K714">
        <v>5.5</v>
      </c>
      <c r="L714">
        <v>5</v>
      </c>
      <c r="M714">
        <v>5.22</v>
      </c>
      <c r="N714" t="s">
        <v>7156</v>
      </c>
      <c r="O714" t="s">
        <v>7160</v>
      </c>
      <c r="P714" t="s">
        <v>7170</v>
      </c>
      <c r="Q714">
        <v>4.0999999999999996</v>
      </c>
      <c r="R714" t="s">
        <v>7171</v>
      </c>
      <c r="S714" t="s">
        <v>7176</v>
      </c>
      <c r="T714">
        <v>28</v>
      </c>
      <c r="U714" t="s">
        <v>7181</v>
      </c>
      <c r="V714" t="s">
        <v>5385</v>
      </c>
    </row>
    <row r="715" spans="1:22" x14ac:dyDescent="0.3">
      <c r="A715" t="s">
        <v>1973</v>
      </c>
      <c r="B715" t="s">
        <v>5268</v>
      </c>
      <c r="C715" t="s">
        <v>5386</v>
      </c>
      <c r="D715" t="s">
        <v>5739</v>
      </c>
      <c r="E715" t="s">
        <v>7030</v>
      </c>
      <c r="F715" t="s">
        <v>7131</v>
      </c>
      <c r="G715" t="s">
        <v>7136</v>
      </c>
      <c r="H715" t="s">
        <v>7151</v>
      </c>
      <c r="I715" t="s">
        <v>7155</v>
      </c>
      <c r="J715">
        <v>1</v>
      </c>
      <c r="K715">
        <v>4</v>
      </c>
      <c r="L715">
        <v>5</v>
      </c>
      <c r="M715">
        <v>3.8</v>
      </c>
      <c r="N715" t="s">
        <v>7156</v>
      </c>
      <c r="O715" t="s">
        <v>7160</v>
      </c>
      <c r="P715" t="s">
        <v>7170</v>
      </c>
      <c r="Q715">
        <v>4.5999999999999996</v>
      </c>
      <c r="R715" t="s">
        <v>7172</v>
      </c>
      <c r="S715" t="s">
        <v>7175</v>
      </c>
      <c r="T715">
        <v>25</v>
      </c>
      <c r="U715" t="s">
        <v>7181</v>
      </c>
      <c r="V715" t="s">
        <v>5386</v>
      </c>
    </row>
    <row r="716" spans="1:22" x14ac:dyDescent="0.3">
      <c r="A716" t="s">
        <v>1990</v>
      </c>
      <c r="B716" t="s">
        <v>5268</v>
      </c>
      <c r="C716" t="s">
        <v>5386</v>
      </c>
      <c r="D716" t="s">
        <v>5658</v>
      </c>
      <c r="E716" t="s">
        <v>6714</v>
      </c>
      <c r="F716" t="s">
        <v>7129</v>
      </c>
      <c r="G716" t="s">
        <v>7144</v>
      </c>
      <c r="H716" t="s">
        <v>7149</v>
      </c>
      <c r="I716" t="s">
        <v>7153</v>
      </c>
      <c r="J716">
        <v>1</v>
      </c>
      <c r="K716">
        <v>3.5</v>
      </c>
      <c r="L716">
        <v>5</v>
      </c>
      <c r="M716">
        <v>3.32</v>
      </c>
      <c r="N716" t="s">
        <v>7158</v>
      </c>
      <c r="O716" t="s">
        <v>7160</v>
      </c>
      <c r="P716" t="s">
        <v>7168</v>
      </c>
      <c r="Q716">
        <v>3.4</v>
      </c>
      <c r="R716" t="s">
        <v>7173</v>
      </c>
      <c r="S716" t="s">
        <v>7174</v>
      </c>
      <c r="T716">
        <v>32</v>
      </c>
      <c r="U716" t="s">
        <v>7181</v>
      </c>
      <c r="V716" t="s">
        <v>5386</v>
      </c>
    </row>
    <row r="717" spans="1:22" x14ac:dyDescent="0.3">
      <c r="A717" t="s">
        <v>1996</v>
      </c>
      <c r="B717" t="s">
        <v>5156</v>
      </c>
      <c r="C717" t="s">
        <v>5389</v>
      </c>
      <c r="D717" t="s">
        <v>6161</v>
      </c>
      <c r="E717" t="s">
        <v>6663</v>
      </c>
      <c r="F717" t="s">
        <v>7130</v>
      </c>
      <c r="G717" t="s">
        <v>7138</v>
      </c>
      <c r="H717" t="s">
        <v>7152</v>
      </c>
      <c r="I717" t="s">
        <v>7153</v>
      </c>
      <c r="J717">
        <v>3</v>
      </c>
      <c r="K717">
        <v>5.5</v>
      </c>
      <c r="L717">
        <v>10</v>
      </c>
      <c r="M717">
        <v>14.85</v>
      </c>
      <c r="N717" t="s">
        <v>7158</v>
      </c>
      <c r="O717" t="s">
        <v>7160</v>
      </c>
      <c r="P717" t="s">
        <v>7169</v>
      </c>
      <c r="Q717">
        <v>3.4</v>
      </c>
      <c r="R717" t="s">
        <v>7171</v>
      </c>
      <c r="S717" t="s">
        <v>7176</v>
      </c>
      <c r="T717">
        <v>36</v>
      </c>
      <c r="U717" t="s">
        <v>7181</v>
      </c>
      <c r="V717" t="s">
        <v>5389</v>
      </c>
    </row>
    <row r="718" spans="1:22" x14ac:dyDescent="0.3">
      <c r="A718" t="s">
        <v>2030</v>
      </c>
      <c r="B718" t="s">
        <v>5337</v>
      </c>
      <c r="C718" t="s">
        <v>5389</v>
      </c>
      <c r="D718" t="s">
        <v>5538</v>
      </c>
      <c r="E718" t="s">
        <v>6416</v>
      </c>
      <c r="F718" t="s">
        <v>7129</v>
      </c>
      <c r="G718" t="s">
        <v>7137</v>
      </c>
      <c r="H718" t="s">
        <v>7150</v>
      </c>
      <c r="I718" t="s">
        <v>7154</v>
      </c>
      <c r="J718">
        <v>3</v>
      </c>
      <c r="K718">
        <v>3</v>
      </c>
      <c r="L718">
        <v>0</v>
      </c>
      <c r="M718">
        <v>9</v>
      </c>
      <c r="N718" t="s">
        <v>7158</v>
      </c>
      <c r="O718" t="s">
        <v>7160</v>
      </c>
      <c r="P718" t="s">
        <v>7166</v>
      </c>
      <c r="Q718">
        <v>4.9000000000000004</v>
      </c>
      <c r="R718" t="s">
        <v>7171</v>
      </c>
      <c r="S718" t="s">
        <v>7174</v>
      </c>
      <c r="T718">
        <v>45</v>
      </c>
      <c r="U718" t="s">
        <v>7181</v>
      </c>
      <c r="V718" t="s">
        <v>5389</v>
      </c>
    </row>
    <row r="719" spans="1:22" x14ac:dyDescent="0.3">
      <c r="A719" t="s">
        <v>2108</v>
      </c>
      <c r="B719" t="s">
        <v>5132</v>
      </c>
      <c r="C719" t="s">
        <v>5390</v>
      </c>
      <c r="D719" t="s">
        <v>5687</v>
      </c>
      <c r="E719" t="s">
        <v>6378</v>
      </c>
      <c r="F719" t="s">
        <v>7130</v>
      </c>
      <c r="G719" t="s">
        <v>7138</v>
      </c>
      <c r="H719" t="s">
        <v>7152</v>
      </c>
      <c r="I719" t="s">
        <v>7155</v>
      </c>
      <c r="J719">
        <v>1</v>
      </c>
      <c r="K719">
        <v>5.5</v>
      </c>
      <c r="L719">
        <v>10</v>
      </c>
      <c r="M719">
        <v>4.95</v>
      </c>
      <c r="N719" t="s">
        <v>7158</v>
      </c>
      <c r="O719" t="s">
        <v>7160</v>
      </c>
      <c r="P719" t="s">
        <v>7167</v>
      </c>
      <c r="Q719">
        <v>4.5</v>
      </c>
      <c r="R719" t="s">
        <v>7172</v>
      </c>
      <c r="S719" t="s">
        <v>7175</v>
      </c>
      <c r="T719">
        <v>32</v>
      </c>
      <c r="U719" t="s">
        <v>7181</v>
      </c>
      <c r="V719" t="s">
        <v>5390</v>
      </c>
    </row>
    <row r="720" spans="1:22" x14ac:dyDescent="0.3">
      <c r="A720" t="s">
        <v>2138</v>
      </c>
      <c r="B720" t="s">
        <v>5076</v>
      </c>
      <c r="C720" t="s">
        <v>5386</v>
      </c>
      <c r="D720" t="s">
        <v>5919</v>
      </c>
      <c r="E720" t="s">
        <v>6600</v>
      </c>
      <c r="F720" t="s">
        <v>7131</v>
      </c>
      <c r="G720" t="s">
        <v>7138</v>
      </c>
      <c r="H720" t="s">
        <v>7152</v>
      </c>
      <c r="I720" t="s">
        <v>7154</v>
      </c>
      <c r="J720">
        <v>1</v>
      </c>
      <c r="K720">
        <v>5.5</v>
      </c>
      <c r="L720">
        <v>0</v>
      </c>
      <c r="M720">
        <v>5.5</v>
      </c>
      <c r="N720" t="s">
        <v>7156</v>
      </c>
      <c r="O720" t="s">
        <v>7160</v>
      </c>
      <c r="P720" t="s">
        <v>7166</v>
      </c>
      <c r="Q720">
        <v>3.2</v>
      </c>
      <c r="R720" t="s">
        <v>7171</v>
      </c>
      <c r="S720" t="s">
        <v>7176</v>
      </c>
      <c r="T720">
        <v>36</v>
      </c>
      <c r="U720" t="s">
        <v>7181</v>
      </c>
      <c r="V720" t="s">
        <v>5386</v>
      </c>
    </row>
    <row r="721" spans="1:22" x14ac:dyDescent="0.3">
      <c r="A721" t="s">
        <v>2143</v>
      </c>
      <c r="B721" t="s">
        <v>5102</v>
      </c>
      <c r="C721" t="s">
        <v>5388</v>
      </c>
      <c r="D721" t="s">
        <v>5424</v>
      </c>
      <c r="E721" t="s">
        <v>6237</v>
      </c>
      <c r="F721" t="s">
        <v>7129</v>
      </c>
      <c r="G721" t="s">
        <v>7146</v>
      </c>
      <c r="H721" t="s">
        <v>7151</v>
      </c>
      <c r="I721" t="s">
        <v>7155</v>
      </c>
      <c r="J721">
        <v>1</v>
      </c>
      <c r="K721">
        <v>3.8</v>
      </c>
      <c r="L721">
        <v>10</v>
      </c>
      <c r="M721">
        <v>3.42</v>
      </c>
      <c r="N721" t="s">
        <v>7157</v>
      </c>
      <c r="O721" t="s">
        <v>7160</v>
      </c>
      <c r="P721" t="s">
        <v>7167</v>
      </c>
      <c r="Q721">
        <v>4.4000000000000004</v>
      </c>
      <c r="R721" t="s">
        <v>7173</v>
      </c>
      <c r="S721" t="s">
        <v>7176</v>
      </c>
      <c r="T721">
        <v>29</v>
      </c>
      <c r="U721" t="s">
        <v>7181</v>
      </c>
      <c r="V721" t="s">
        <v>5388</v>
      </c>
    </row>
    <row r="722" spans="1:22" x14ac:dyDescent="0.3">
      <c r="A722" t="s">
        <v>2191</v>
      </c>
      <c r="B722" t="s">
        <v>5156</v>
      </c>
      <c r="C722" t="s">
        <v>5389</v>
      </c>
      <c r="D722" t="s">
        <v>5660</v>
      </c>
      <c r="E722" t="s">
        <v>6555</v>
      </c>
      <c r="F722" t="s">
        <v>7129</v>
      </c>
      <c r="G722" t="s">
        <v>7137</v>
      </c>
      <c r="H722" t="s">
        <v>7150</v>
      </c>
      <c r="I722" t="s">
        <v>7154</v>
      </c>
      <c r="J722">
        <v>2</v>
      </c>
      <c r="K722">
        <v>3</v>
      </c>
      <c r="L722">
        <v>5</v>
      </c>
      <c r="M722">
        <v>5.7</v>
      </c>
      <c r="N722" t="s">
        <v>7158</v>
      </c>
      <c r="O722" t="s">
        <v>7160</v>
      </c>
      <c r="P722" t="s">
        <v>7170</v>
      </c>
      <c r="Q722">
        <v>4.8</v>
      </c>
      <c r="R722" t="s">
        <v>7172</v>
      </c>
      <c r="S722" t="s">
        <v>7176</v>
      </c>
      <c r="T722">
        <v>45</v>
      </c>
      <c r="U722" t="s">
        <v>7181</v>
      </c>
      <c r="V722" t="s">
        <v>5389</v>
      </c>
    </row>
    <row r="723" spans="1:22" x14ac:dyDescent="0.3">
      <c r="A723" t="s">
        <v>2218</v>
      </c>
      <c r="B723" t="s">
        <v>5079</v>
      </c>
      <c r="C723" t="s">
        <v>5389</v>
      </c>
      <c r="D723" t="s">
        <v>5980</v>
      </c>
      <c r="E723" t="s">
        <v>6997</v>
      </c>
      <c r="F723" t="s">
        <v>7131</v>
      </c>
      <c r="G723" t="s">
        <v>7144</v>
      </c>
      <c r="H723" t="s">
        <v>7149</v>
      </c>
      <c r="I723" t="s">
        <v>7153</v>
      </c>
      <c r="J723">
        <v>4</v>
      </c>
      <c r="K723">
        <v>3.5</v>
      </c>
      <c r="L723">
        <v>0</v>
      </c>
      <c r="M723">
        <v>14</v>
      </c>
      <c r="N723" t="s">
        <v>7158</v>
      </c>
      <c r="O723" t="s">
        <v>7160</v>
      </c>
      <c r="P723" t="s">
        <v>7170</v>
      </c>
      <c r="Q723">
        <v>4.7</v>
      </c>
      <c r="R723" t="s">
        <v>7171</v>
      </c>
      <c r="S723" t="s">
        <v>7175</v>
      </c>
      <c r="T723">
        <v>30</v>
      </c>
      <c r="U723" t="s">
        <v>7181</v>
      </c>
      <c r="V723" t="s">
        <v>5389</v>
      </c>
    </row>
    <row r="724" spans="1:22" x14ac:dyDescent="0.3">
      <c r="A724" t="s">
        <v>2323</v>
      </c>
      <c r="B724" t="s">
        <v>5196</v>
      </c>
      <c r="C724" t="s">
        <v>5385</v>
      </c>
      <c r="D724" t="s">
        <v>6066</v>
      </c>
      <c r="E724" t="s">
        <v>6704</v>
      </c>
      <c r="F724" t="s">
        <v>7130</v>
      </c>
      <c r="G724" t="s">
        <v>7146</v>
      </c>
      <c r="H724" t="s">
        <v>7151</v>
      </c>
      <c r="I724" t="s">
        <v>7153</v>
      </c>
      <c r="J724">
        <v>2</v>
      </c>
      <c r="K724">
        <v>3.8</v>
      </c>
      <c r="L724">
        <v>5</v>
      </c>
      <c r="M724">
        <v>7.22</v>
      </c>
      <c r="N724" t="s">
        <v>7157</v>
      </c>
      <c r="O724" t="s">
        <v>7160</v>
      </c>
      <c r="P724" t="s">
        <v>7166</v>
      </c>
      <c r="Q724">
        <v>4.2</v>
      </c>
      <c r="R724" t="s">
        <v>7171</v>
      </c>
      <c r="S724" t="s">
        <v>7176</v>
      </c>
      <c r="T724">
        <v>39</v>
      </c>
      <c r="U724" t="s">
        <v>7181</v>
      </c>
      <c r="V724" t="s">
        <v>5385</v>
      </c>
    </row>
    <row r="725" spans="1:22" x14ac:dyDescent="0.3">
      <c r="A725" t="s">
        <v>2358</v>
      </c>
      <c r="B725" t="s">
        <v>5071</v>
      </c>
      <c r="C725" t="s">
        <v>5385</v>
      </c>
      <c r="D725" t="s">
        <v>6186</v>
      </c>
      <c r="E725" t="s">
        <v>6703</v>
      </c>
      <c r="F725" t="s">
        <v>7130</v>
      </c>
      <c r="G725" t="s">
        <v>7147</v>
      </c>
      <c r="H725" t="s">
        <v>7152</v>
      </c>
      <c r="I725" t="s">
        <v>7153</v>
      </c>
      <c r="J725">
        <v>4</v>
      </c>
      <c r="K725">
        <v>5</v>
      </c>
      <c r="L725">
        <v>15</v>
      </c>
      <c r="M725">
        <v>17</v>
      </c>
      <c r="N725" t="s">
        <v>7158</v>
      </c>
      <c r="O725" t="s">
        <v>7160</v>
      </c>
      <c r="P725" t="s">
        <v>7166</v>
      </c>
      <c r="Q725">
        <v>4.8</v>
      </c>
      <c r="R725" t="s">
        <v>7171</v>
      </c>
      <c r="S725" t="s">
        <v>7175</v>
      </c>
      <c r="T725">
        <v>29</v>
      </c>
      <c r="U725" t="s">
        <v>7181</v>
      </c>
      <c r="V725" t="s">
        <v>5385</v>
      </c>
    </row>
    <row r="726" spans="1:22" x14ac:dyDescent="0.3">
      <c r="A726" t="s">
        <v>2397</v>
      </c>
      <c r="B726" t="s">
        <v>5196</v>
      </c>
      <c r="C726" t="s">
        <v>5385</v>
      </c>
      <c r="D726" t="s">
        <v>5694</v>
      </c>
      <c r="E726" t="s">
        <v>6441</v>
      </c>
      <c r="F726" t="s">
        <v>7129</v>
      </c>
      <c r="G726" t="s">
        <v>7144</v>
      </c>
      <c r="H726" t="s">
        <v>7149</v>
      </c>
      <c r="I726" t="s">
        <v>7153</v>
      </c>
      <c r="J726">
        <v>3</v>
      </c>
      <c r="K726">
        <v>3.5</v>
      </c>
      <c r="L726">
        <v>5</v>
      </c>
      <c r="M726">
        <v>9.9700000000000006</v>
      </c>
      <c r="N726" t="s">
        <v>7156</v>
      </c>
      <c r="O726" t="s">
        <v>7160</v>
      </c>
      <c r="P726" t="s">
        <v>7164</v>
      </c>
      <c r="Q726">
        <v>3.1</v>
      </c>
      <c r="R726" t="s">
        <v>7171</v>
      </c>
      <c r="S726" t="s">
        <v>7175</v>
      </c>
      <c r="T726">
        <v>42</v>
      </c>
      <c r="U726" t="s">
        <v>7181</v>
      </c>
      <c r="V726" t="s">
        <v>5385</v>
      </c>
    </row>
    <row r="727" spans="1:22" x14ac:dyDescent="0.3">
      <c r="A727" t="s">
        <v>2399</v>
      </c>
      <c r="B727" t="s">
        <v>5132</v>
      </c>
      <c r="C727" t="s">
        <v>5390</v>
      </c>
      <c r="D727" t="s">
        <v>6190</v>
      </c>
      <c r="E727" t="s">
        <v>6434</v>
      </c>
      <c r="F727" t="s">
        <v>7129</v>
      </c>
      <c r="G727" t="s">
        <v>7146</v>
      </c>
      <c r="H727" t="s">
        <v>7151</v>
      </c>
      <c r="I727" t="s">
        <v>7154</v>
      </c>
      <c r="J727">
        <v>4</v>
      </c>
      <c r="K727">
        <v>3.8</v>
      </c>
      <c r="L727">
        <v>10</v>
      </c>
      <c r="M727">
        <v>13.68</v>
      </c>
      <c r="N727" t="s">
        <v>7156</v>
      </c>
      <c r="O727" t="s">
        <v>7160</v>
      </c>
      <c r="P727" t="s">
        <v>7169</v>
      </c>
      <c r="Q727">
        <v>3.6</v>
      </c>
      <c r="R727" t="s">
        <v>7172</v>
      </c>
      <c r="S727" t="s">
        <v>7174</v>
      </c>
      <c r="T727">
        <v>30</v>
      </c>
      <c r="U727" t="s">
        <v>7181</v>
      </c>
      <c r="V727" t="s">
        <v>5390</v>
      </c>
    </row>
    <row r="728" spans="1:22" x14ac:dyDescent="0.3">
      <c r="A728" t="s">
        <v>2501</v>
      </c>
      <c r="B728" t="s">
        <v>5177</v>
      </c>
      <c r="C728" t="s">
        <v>5391</v>
      </c>
      <c r="D728" t="s">
        <v>6013</v>
      </c>
      <c r="E728" t="s">
        <v>6399</v>
      </c>
      <c r="F728" t="s">
        <v>7130</v>
      </c>
      <c r="G728" t="s">
        <v>7134</v>
      </c>
      <c r="H728" t="s">
        <v>7150</v>
      </c>
      <c r="I728" t="s">
        <v>7153</v>
      </c>
      <c r="J728">
        <v>1</v>
      </c>
      <c r="K728">
        <v>2.5</v>
      </c>
      <c r="L728">
        <v>10</v>
      </c>
      <c r="M728">
        <v>2.25</v>
      </c>
      <c r="N728" t="s">
        <v>7157</v>
      </c>
      <c r="O728" t="s">
        <v>7160</v>
      </c>
      <c r="P728" t="s">
        <v>7168</v>
      </c>
      <c r="Q728">
        <v>3.5</v>
      </c>
      <c r="R728" t="s">
        <v>7171</v>
      </c>
      <c r="S728" t="s">
        <v>7176</v>
      </c>
      <c r="T728">
        <v>33</v>
      </c>
      <c r="U728" t="s">
        <v>7181</v>
      </c>
      <c r="V728" t="s">
        <v>5391</v>
      </c>
    </row>
    <row r="729" spans="1:22" x14ac:dyDescent="0.3">
      <c r="A729" t="s">
        <v>2502</v>
      </c>
      <c r="B729" t="s">
        <v>5132</v>
      </c>
      <c r="C729" t="s">
        <v>5390</v>
      </c>
      <c r="D729" t="s">
        <v>6069</v>
      </c>
      <c r="E729" t="s">
        <v>6769</v>
      </c>
      <c r="F729" t="s">
        <v>7129</v>
      </c>
      <c r="G729" t="s">
        <v>7133</v>
      </c>
      <c r="H729" t="s">
        <v>7149</v>
      </c>
      <c r="I729" t="s">
        <v>7154</v>
      </c>
      <c r="J729">
        <v>1</v>
      </c>
      <c r="K729">
        <v>2.5</v>
      </c>
      <c r="L729">
        <v>0</v>
      </c>
      <c r="M729">
        <v>2.5</v>
      </c>
      <c r="N729" t="s">
        <v>7156</v>
      </c>
      <c r="O729" t="s">
        <v>7160</v>
      </c>
      <c r="P729" t="s">
        <v>7168</v>
      </c>
      <c r="Q729">
        <v>4.0999999999999996</v>
      </c>
      <c r="R729" t="s">
        <v>7173</v>
      </c>
      <c r="S729" t="s">
        <v>7175</v>
      </c>
      <c r="T729">
        <v>28</v>
      </c>
      <c r="U729" t="s">
        <v>7181</v>
      </c>
      <c r="V729" t="s">
        <v>5390</v>
      </c>
    </row>
    <row r="730" spans="1:22" x14ac:dyDescent="0.3">
      <c r="A730" t="s">
        <v>2526</v>
      </c>
      <c r="B730" t="s">
        <v>5156</v>
      </c>
      <c r="C730" t="s">
        <v>5389</v>
      </c>
      <c r="D730" t="s">
        <v>5725</v>
      </c>
      <c r="E730" t="s">
        <v>6274</v>
      </c>
      <c r="F730" t="s">
        <v>7129</v>
      </c>
      <c r="G730" t="s">
        <v>7133</v>
      </c>
      <c r="H730" t="s">
        <v>7149</v>
      </c>
      <c r="I730" t="s">
        <v>7155</v>
      </c>
      <c r="J730">
        <v>4</v>
      </c>
      <c r="K730">
        <v>2.5</v>
      </c>
      <c r="L730">
        <v>10</v>
      </c>
      <c r="M730">
        <v>9</v>
      </c>
      <c r="N730" t="s">
        <v>7156</v>
      </c>
      <c r="O730" t="s">
        <v>7160</v>
      </c>
      <c r="P730" t="s">
        <v>7164</v>
      </c>
      <c r="Q730">
        <v>4.9000000000000004</v>
      </c>
      <c r="R730" t="s">
        <v>7172</v>
      </c>
      <c r="S730" t="s">
        <v>7175</v>
      </c>
      <c r="T730">
        <v>29</v>
      </c>
      <c r="U730" t="s">
        <v>7181</v>
      </c>
      <c r="V730" t="s">
        <v>5389</v>
      </c>
    </row>
    <row r="731" spans="1:22" x14ac:dyDescent="0.3">
      <c r="A731" t="s">
        <v>2643</v>
      </c>
      <c r="B731" t="s">
        <v>5087</v>
      </c>
      <c r="C731" t="s">
        <v>5391</v>
      </c>
      <c r="D731" t="s">
        <v>5454</v>
      </c>
      <c r="E731" t="s">
        <v>6305</v>
      </c>
      <c r="F731" t="s">
        <v>7130</v>
      </c>
      <c r="G731" t="s">
        <v>7141</v>
      </c>
      <c r="H731" t="s">
        <v>7149</v>
      </c>
      <c r="I731" t="s">
        <v>7155</v>
      </c>
      <c r="J731">
        <v>2</v>
      </c>
      <c r="K731">
        <v>3</v>
      </c>
      <c r="L731">
        <v>10</v>
      </c>
      <c r="M731">
        <v>5.4</v>
      </c>
      <c r="N731" t="s">
        <v>7157</v>
      </c>
      <c r="O731" t="s">
        <v>7160</v>
      </c>
      <c r="P731" t="s">
        <v>7170</v>
      </c>
      <c r="Q731">
        <v>3.2</v>
      </c>
      <c r="R731" t="s">
        <v>7172</v>
      </c>
      <c r="S731" t="s">
        <v>7176</v>
      </c>
      <c r="T731">
        <v>43</v>
      </c>
      <c r="U731" t="s">
        <v>7181</v>
      </c>
      <c r="V731" t="s">
        <v>5391</v>
      </c>
    </row>
    <row r="732" spans="1:22" x14ac:dyDescent="0.3">
      <c r="A732" t="s">
        <v>2663</v>
      </c>
      <c r="B732" t="s">
        <v>5177</v>
      </c>
      <c r="C732" t="s">
        <v>5391</v>
      </c>
      <c r="D732" t="s">
        <v>5835</v>
      </c>
      <c r="E732" t="s">
        <v>6592</v>
      </c>
      <c r="F732" t="s">
        <v>7131</v>
      </c>
      <c r="G732" t="s">
        <v>7146</v>
      </c>
      <c r="H732" t="s">
        <v>7151</v>
      </c>
      <c r="I732" t="s">
        <v>7153</v>
      </c>
      <c r="J732">
        <v>2</v>
      </c>
      <c r="K732">
        <v>3.8</v>
      </c>
      <c r="L732">
        <v>0</v>
      </c>
      <c r="M732">
        <v>7.6</v>
      </c>
      <c r="N732" t="s">
        <v>7156</v>
      </c>
      <c r="O732" t="s">
        <v>7160</v>
      </c>
      <c r="P732" t="s">
        <v>7166</v>
      </c>
      <c r="Q732">
        <v>3.3</v>
      </c>
      <c r="R732" t="s">
        <v>7172</v>
      </c>
      <c r="S732" t="s">
        <v>7174</v>
      </c>
      <c r="T732">
        <v>29</v>
      </c>
      <c r="U732" t="s">
        <v>7181</v>
      </c>
      <c r="V732" t="s">
        <v>5391</v>
      </c>
    </row>
    <row r="733" spans="1:22" x14ac:dyDescent="0.3">
      <c r="A733" t="s">
        <v>2753</v>
      </c>
      <c r="B733" t="s">
        <v>5356</v>
      </c>
      <c r="C733" t="s">
        <v>5387</v>
      </c>
      <c r="D733" t="s">
        <v>5448</v>
      </c>
      <c r="E733" t="s">
        <v>6502</v>
      </c>
      <c r="F733" t="s">
        <v>7129</v>
      </c>
      <c r="G733" t="s">
        <v>7138</v>
      </c>
      <c r="H733" t="s">
        <v>7152</v>
      </c>
      <c r="I733" t="s">
        <v>7155</v>
      </c>
      <c r="J733">
        <v>4</v>
      </c>
      <c r="K733">
        <v>5.5</v>
      </c>
      <c r="L733">
        <v>15</v>
      </c>
      <c r="M733">
        <v>18.7</v>
      </c>
      <c r="N733" t="s">
        <v>7157</v>
      </c>
      <c r="O733" t="s">
        <v>7160</v>
      </c>
      <c r="P733" t="s">
        <v>7167</v>
      </c>
      <c r="Q733">
        <v>4.8</v>
      </c>
      <c r="R733" t="s">
        <v>7172</v>
      </c>
      <c r="S733" t="s">
        <v>7176</v>
      </c>
      <c r="T733">
        <v>42</v>
      </c>
      <c r="U733" t="s">
        <v>7181</v>
      </c>
      <c r="V733" t="s">
        <v>5387</v>
      </c>
    </row>
    <row r="734" spans="1:22" x14ac:dyDescent="0.3">
      <c r="A734" t="s">
        <v>2781</v>
      </c>
      <c r="B734" t="s">
        <v>5351</v>
      </c>
      <c r="C734" t="s">
        <v>5386</v>
      </c>
      <c r="D734" t="s">
        <v>5891</v>
      </c>
      <c r="E734" t="s">
        <v>7014</v>
      </c>
      <c r="F734" t="s">
        <v>7130</v>
      </c>
      <c r="G734" t="s">
        <v>7137</v>
      </c>
      <c r="H734" t="s">
        <v>7150</v>
      </c>
      <c r="I734" t="s">
        <v>7153</v>
      </c>
      <c r="J734">
        <v>1</v>
      </c>
      <c r="K734">
        <v>3</v>
      </c>
      <c r="L734">
        <v>10</v>
      </c>
      <c r="M734">
        <v>2.7</v>
      </c>
      <c r="N734" t="s">
        <v>7157</v>
      </c>
      <c r="O734" t="s">
        <v>7160</v>
      </c>
      <c r="P734" t="s">
        <v>7165</v>
      </c>
      <c r="Q734">
        <v>3.8</v>
      </c>
      <c r="R734" t="s">
        <v>7173</v>
      </c>
      <c r="S734" t="s">
        <v>7175</v>
      </c>
      <c r="T734">
        <v>35</v>
      </c>
      <c r="U734" t="s">
        <v>7181</v>
      </c>
      <c r="V734" t="s">
        <v>5386</v>
      </c>
    </row>
    <row r="735" spans="1:22" x14ac:dyDescent="0.3">
      <c r="A735" t="s">
        <v>2782</v>
      </c>
      <c r="B735" t="s">
        <v>5128</v>
      </c>
      <c r="C735" t="s">
        <v>5390</v>
      </c>
      <c r="D735" t="s">
        <v>5656</v>
      </c>
      <c r="E735" t="s">
        <v>6230</v>
      </c>
      <c r="F735" t="s">
        <v>7129</v>
      </c>
      <c r="G735" t="s">
        <v>7143</v>
      </c>
      <c r="H735" t="s">
        <v>7149</v>
      </c>
      <c r="I735" t="s">
        <v>7155</v>
      </c>
      <c r="J735">
        <v>1</v>
      </c>
      <c r="K735">
        <v>4.5</v>
      </c>
      <c r="L735">
        <v>0</v>
      </c>
      <c r="M735">
        <v>4.5</v>
      </c>
      <c r="N735" t="s">
        <v>7156</v>
      </c>
      <c r="O735" t="s">
        <v>7160</v>
      </c>
      <c r="P735" t="s">
        <v>7164</v>
      </c>
      <c r="Q735">
        <v>4.4000000000000004</v>
      </c>
      <c r="R735" t="s">
        <v>7173</v>
      </c>
      <c r="S735" t="s">
        <v>7176</v>
      </c>
      <c r="T735">
        <v>35</v>
      </c>
      <c r="U735" t="s">
        <v>7181</v>
      </c>
      <c r="V735" t="s">
        <v>5390</v>
      </c>
    </row>
    <row r="736" spans="1:22" x14ac:dyDescent="0.3">
      <c r="A736" t="s">
        <v>2834</v>
      </c>
      <c r="B736" t="s">
        <v>5102</v>
      </c>
      <c r="C736" t="s">
        <v>5388</v>
      </c>
      <c r="D736" t="s">
        <v>5772</v>
      </c>
      <c r="E736" t="s">
        <v>6540</v>
      </c>
      <c r="F736" t="s">
        <v>7129</v>
      </c>
      <c r="G736" t="s">
        <v>7146</v>
      </c>
      <c r="H736" t="s">
        <v>7151</v>
      </c>
      <c r="I736" t="s">
        <v>7155</v>
      </c>
      <c r="J736">
        <v>2</v>
      </c>
      <c r="K736">
        <v>3.8</v>
      </c>
      <c r="L736">
        <v>15</v>
      </c>
      <c r="M736">
        <v>6.46</v>
      </c>
      <c r="N736" t="s">
        <v>7157</v>
      </c>
      <c r="O736" t="s">
        <v>7160</v>
      </c>
      <c r="P736" t="s">
        <v>7170</v>
      </c>
      <c r="Q736">
        <v>3.4</v>
      </c>
      <c r="R736" t="s">
        <v>7171</v>
      </c>
      <c r="S736" t="s">
        <v>7175</v>
      </c>
      <c r="T736">
        <v>38</v>
      </c>
      <c r="U736" t="s">
        <v>7181</v>
      </c>
      <c r="V736" t="s">
        <v>5388</v>
      </c>
    </row>
    <row r="737" spans="1:22" x14ac:dyDescent="0.3">
      <c r="A737" t="s">
        <v>2846</v>
      </c>
      <c r="B737" t="s">
        <v>5076</v>
      </c>
      <c r="C737" t="s">
        <v>5386</v>
      </c>
      <c r="D737" t="s">
        <v>5868</v>
      </c>
      <c r="E737" t="s">
        <v>6787</v>
      </c>
      <c r="F737" t="s">
        <v>7129</v>
      </c>
      <c r="G737" t="s">
        <v>7137</v>
      </c>
      <c r="H737" t="s">
        <v>7150</v>
      </c>
      <c r="I737" t="s">
        <v>7155</v>
      </c>
      <c r="J737">
        <v>3</v>
      </c>
      <c r="K737">
        <v>3</v>
      </c>
      <c r="L737">
        <v>15</v>
      </c>
      <c r="M737">
        <v>7.65</v>
      </c>
      <c r="N737" t="s">
        <v>7156</v>
      </c>
      <c r="O737" t="s">
        <v>7160</v>
      </c>
      <c r="P737" t="s">
        <v>7167</v>
      </c>
      <c r="Q737">
        <v>4.8</v>
      </c>
      <c r="R737" t="s">
        <v>7172</v>
      </c>
      <c r="S737" t="s">
        <v>7174</v>
      </c>
      <c r="T737">
        <v>39</v>
      </c>
      <c r="U737" t="s">
        <v>7181</v>
      </c>
      <c r="V737" t="s">
        <v>5386</v>
      </c>
    </row>
    <row r="738" spans="1:22" x14ac:dyDescent="0.3">
      <c r="A738" t="s">
        <v>2862</v>
      </c>
      <c r="B738" t="s">
        <v>5076</v>
      </c>
      <c r="C738" t="s">
        <v>5386</v>
      </c>
      <c r="D738" t="s">
        <v>5465</v>
      </c>
      <c r="E738" t="s">
        <v>6793</v>
      </c>
      <c r="F738" t="s">
        <v>7129</v>
      </c>
      <c r="G738" t="s">
        <v>7145</v>
      </c>
      <c r="H738" t="s">
        <v>7148</v>
      </c>
      <c r="I738" t="s">
        <v>7153</v>
      </c>
      <c r="J738">
        <v>3</v>
      </c>
      <c r="K738">
        <v>2</v>
      </c>
      <c r="L738">
        <v>15</v>
      </c>
      <c r="M738">
        <v>5.0999999999999996</v>
      </c>
      <c r="N738" t="s">
        <v>7157</v>
      </c>
      <c r="O738" t="s">
        <v>7160</v>
      </c>
      <c r="P738" t="s">
        <v>7168</v>
      </c>
      <c r="Q738">
        <v>4.7</v>
      </c>
      <c r="R738" t="s">
        <v>7171</v>
      </c>
      <c r="S738" t="s">
        <v>7174</v>
      </c>
      <c r="T738">
        <v>26</v>
      </c>
      <c r="U738" t="s">
        <v>7181</v>
      </c>
      <c r="V738" t="s">
        <v>5386</v>
      </c>
    </row>
    <row r="739" spans="1:22" x14ac:dyDescent="0.3">
      <c r="A739" t="s">
        <v>2883</v>
      </c>
      <c r="B739" t="s">
        <v>5079</v>
      </c>
      <c r="C739" t="s">
        <v>5389</v>
      </c>
      <c r="D739" t="s">
        <v>6056</v>
      </c>
      <c r="E739" t="s">
        <v>6446</v>
      </c>
      <c r="F739" t="s">
        <v>7131</v>
      </c>
      <c r="G739" t="s">
        <v>7136</v>
      </c>
      <c r="H739" t="s">
        <v>7151</v>
      </c>
      <c r="I739" t="s">
        <v>7155</v>
      </c>
      <c r="J739">
        <v>2</v>
      </c>
      <c r="K739">
        <v>4</v>
      </c>
      <c r="L739">
        <v>10</v>
      </c>
      <c r="M739">
        <v>7.2</v>
      </c>
      <c r="N739" t="s">
        <v>7158</v>
      </c>
      <c r="O739" t="s">
        <v>7160</v>
      </c>
      <c r="P739" t="s">
        <v>7166</v>
      </c>
      <c r="Q739">
        <v>3.4</v>
      </c>
      <c r="R739" t="s">
        <v>7173</v>
      </c>
      <c r="S739" t="s">
        <v>7176</v>
      </c>
      <c r="T739">
        <v>40</v>
      </c>
      <c r="U739" t="s">
        <v>7181</v>
      </c>
      <c r="V739" t="s">
        <v>5389</v>
      </c>
    </row>
    <row r="740" spans="1:22" x14ac:dyDescent="0.3">
      <c r="A740" t="s">
        <v>3017</v>
      </c>
      <c r="B740" t="s">
        <v>5201</v>
      </c>
      <c r="C740" t="s">
        <v>5391</v>
      </c>
      <c r="D740" t="s">
        <v>6055</v>
      </c>
      <c r="E740" t="s">
        <v>6368</v>
      </c>
      <c r="F740" t="s">
        <v>7130</v>
      </c>
      <c r="G740" t="s">
        <v>7132</v>
      </c>
      <c r="H740" t="s">
        <v>7148</v>
      </c>
      <c r="I740" t="s">
        <v>7155</v>
      </c>
      <c r="J740">
        <v>3</v>
      </c>
      <c r="K740">
        <v>2.5</v>
      </c>
      <c r="L740">
        <v>10</v>
      </c>
      <c r="M740">
        <v>6.75</v>
      </c>
      <c r="N740" t="s">
        <v>7158</v>
      </c>
      <c r="O740" t="s">
        <v>7160</v>
      </c>
      <c r="P740" t="s">
        <v>7167</v>
      </c>
      <c r="Q740">
        <v>3.3</v>
      </c>
      <c r="R740" t="s">
        <v>7172</v>
      </c>
      <c r="S740" t="s">
        <v>7176</v>
      </c>
      <c r="T740">
        <v>42</v>
      </c>
      <c r="U740" t="s">
        <v>7181</v>
      </c>
      <c r="V740" t="s">
        <v>5391</v>
      </c>
    </row>
    <row r="741" spans="1:22" x14ac:dyDescent="0.3">
      <c r="A741" t="s">
        <v>3061</v>
      </c>
      <c r="B741" t="s">
        <v>5102</v>
      </c>
      <c r="C741" t="s">
        <v>5388</v>
      </c>
      <c r="D741" t="s">
        <v>6196</v>
      </c>
      <c r="E741" t="s">
        <v>7100</v>
      </c>
      <c r="F741" t="s">
        <v>7129</v>
      </c>
      <c r="G741" t="s">
        <v>7139</v>
      </c>
      <c r="H741" t="s">
        <v>7148</v>
      </c>
      <c r="I741" t="s">
        <v>7154</v>
      </c>
      <c r="J741">
        <v>2</v>
      </c>
      <c r="K741">
        <v>3</v>
      </c>
      <c r="L741">
        <v>15</v>
      </c>
      <c r="M741">
        <v>5.0999999999999996</v>
      </c>
      <c r="N741" t="s">
        <v>7158</v>
      </c>
      <c r="O741" t="s">
        <v>7160</v>
      </c>
      <c r="P741" t="s">
        <v>7168</v>
      </c>
      <c r="Q741">
        <v>3.7</v>
      </c>
      <c r="R741" t="s">
        <v>7171</v>
      </c>
      <c r="S741" t="s">
        <v>7174</v>
      </c>
      <c r="T741">
        <v>41</v>
      </c>
      <c r="U741" t="s">
        <v>7181</v>
      </c>
      <c r="V741" t="s">
        <v>5388</v>
      </c>
    </row>
    <row r="742" spans="1:22" x14ac:dyDescent="0.3">
      <c r="A742" t="s">
        <v>3089</v>
      </c>
      <c r="B742" t="s">
        <v>5351</v>
      </c>
      <c r="C742" t="s">
        <v>5386</v>
      </c>
      <c r="D742" t="s">
        <v>6119</v>
      </c>
      <c r="E742" t="s">
        <v>6266</v>
      </c>
      <c r="F742" t="s">
        <v>7131</v>
      </c>
      <c r="G742" t="s">
        <v>7145</v>
      </c>
      <c r="H742" t="s">
        <v>7148</v>
      </c>
      <c r="I742" t="s">
        <v>7154</v>
      </c>
      <c r="J742">
        <v>3</v>
      </c>
      <c r="K742">
        <v>2</v>
      </c>
      <c r="L742">
        <v>0</v>
      </c>
      <c r="M742">
        <v>6</v>
      </c>
      <c r="N742" t="s">
        <v>7157</v>
      </c>
      <c r="O742" t="s">
        <v>7160</v>
      </c>
      <c r="P742" t="s">
        <v>7168</v>
      </c>
      <c r="Q742">
        <v>4.0999999999999996</v>
      </c>
      <c r="R742" t="s">
        <v>7171</v>
      </c>
      <c r="S742" t="s">
        <v>7176</v>
      </c>
      <c r="T742">
        <v>31</v>
      </c>
      <c r="U742" t="s">
        <v>7181</v>
      </c>
      <c r="V742" t="s">
        <v>5386</v>
      </c>
    </row>
    <row r="743" spans="1:22" x14ac:dyDescent="0.3">
      <c r="A743" t="s">
        <v>3128</v>
      </c>
      <c r="B743" t="s">
        <v>5024</v>
      </c>
      <c r="C743" t="s">
        <v>5388</v>
      </c>
      <c r="D743" t="s">
        <v>5776</v>
      </c>
      <c r="E743" t="s">
        <v>6338</v>
      </c>
      <c r="F743" t="s">
        <v>7130</v>
      </c>
      <c r="G743" t="s">
        <v>7138</v>
      </c>
      <c r="H743" t="s">
        <v>7152</v>
      </c>
      <c r="I743" t="s">
        <v>7153</v>
      </c>
      <c r="J743">
        <v>2</v>
      </c>
      <c r="K743">
        <v>5.5</v>
      </c>
      <c r="L743">
        <v>5</v>
      </c>
      <c r="M743">
        <v>10.45</v>
      </c>
      <c r="N743" t="s">
        <v>7157</v>
      </c>
      <c r="O743" t="s">
        <v>7160</v>
      </c>
      <c r="P743" t="s">
        <v>7169</v>
      </c>
      <c r="Q743">
        <v>3.1</v>
      </c>
      <c r="R743" t="s">
        <v>7171</v>
      </c>
      <c r="S743" t="s">
        <v>7174</v>
      </c>
      <c r="T743">
        <v>38</v>
      </c>
      <c r="U743" t="s">
        <v>7181</v>
      </c>
      <c r="V743" t="s">
        <v>5388</v>
      </c>
    </row>
    <row r="744" spans="1:22" x14ac:dyDescent="0.3">
      <c r="A744" t="s">
        <v>3182</v>
      </c>
      <c r="B744" t="s">
        <v>5331</v>
      </c>
      <c r="C744" t="s">
        <v>5385</v>
      </c>
      <c r="D744" t="s">
        <v>6216</v>
      </c>
      <c r="E744" t="s">
        <v>6339</v>
      </c>
      <c r="F744" t="s">
        <v>7129</v>
      </c>
      <c r="G744" t="s">
        <v>7144</v>
      </c>
      <c r="H744" t="s">
        <v>7149</v>
      </c>
      <c r="I744" t="s">
        <v>7155</v>
      </c>
      <c r="J744">
        <v>4</v>
      </c>
      <c r="K744">
        <v>3.5</v>
      </c>
      <c r="L744">
        <v>15</v>
      </c>
      <c r="M744">
        <v>11.9</v>
      </c>
      <c r="N744" t="s">
        <v>7158</v>
      </c>
      <c r="O744" t="s">
        <v>7160</v>
      </c>
      <c r="P744" t="s">
        <v>7165</v>
      </c>
      <c r="Q744">
        <v>3.6</v>
      </c>
      <c r="R744" t="s">
        <v>7172</v>
      </c>
      <c r="S744" t="s">
        <v>7175</v>
      </c>
      <c r="T744">
        <v>45</v>
      </c>
      <c r="U744" t="s">
        <v>7181</v>
      </c>
      <c r="V744" t="s">
        <v>5385</v>
      </c>
    </row>
    <row r="745" spans="1:22" x14ac:dyDescent="0.3">
      <c r="A745" t="s">
        <v>3312</v>
      </c>
      <c r="B745" t="s">
        <v>5371</v>
      </c>
      <c r="C745" t="s">
        <v>5389</v>
      </c>
      <c r="D745" t="s">
        <v>6171</v>
      </c>
      <c r="E745" t="s">
        <v>6917</v>
      </c>
      <c r="F745" t="s">
        <v>7130</v>
      </c>
      <c r="G745" t="s">
        <v>7134</v>
      </c>
      <c r="H745" t="s">
        <v>7150</v>
      </c>
      <c r="I745" t="s">
        <v>7155</v>
      </c>
      <c r="J745">
        <v>1</v>
      </c>
      <c r="K745">
        <v>2.5</v>
      </c>
      <c r="L745">
        <v>15</v>
      </c>
      <c r="M745">
        <v>2.12</v>
      </c>
      <c r="N745" t="s">
        <v>7156</v>
      </c>
      <c r="O745" t="s">
        <v>7160</v>
      </c>
      <c r="P745" t="s">
        <v>7164</v>
      </c>
      <c r="Q745">
        <v>3.5</v>
      </c>
      <c r="R745" t="s">
        <v>7172</v>
      </c>
      <c r="S745" t="s">
        <v>7174</v>
      </c>
      <c r="T745">
        <v>42</v>
      </c>
      <c r="U745" t="s">
        <v>7181</v>
      </c>
      <c r="V745" t="s">
        <v>5389</v>
      </c>
    </row>
    <row r="746" spans="1:22" x14ac:dyDescent="0.3">
      <c r="A746" t="s">
        <v>3403</v>
      </c>
      <c r="B746" t="s">
        <v>5076</v>
      </c>
      <c r="C746" t="s">
        <v>5386</v>
      </c>
      <c r="D746" t="s">
        <v>5767</v>
      </c>
      <c r="E746" t="s">
        <v>6671</v>
      </c>
      <c r="F746" t="s">
        <v>7129</v>
      </c>
      <c r="G746" t="s">
        <v>7134</v>
      </c>
      <c r="H746" t="s">
        <v>7150</v>
      </c>
      <c r="I746" t="s">
        <v>7153</v>
      </c>
      <c r="J746">
        <v>3</v>
      </c>
      <c r="K746">
        <v>2.5</v>
      </c>
      <c r="L746">
        <v>15</v>
      </c>
      <c r="M746">
        <v>6.38</v>
      </c>
      <c r="N746" t="s">
        <v>7158</v>
      </c>
      <c r="O746" t="s">
        <v>7160</v>
      </c>
      <c r="P746" t="s">
        <v>7166</v>
      </c>
      <c r="Q746">
        <v>4.2</v>
      </c>
      <c r="R746" t="s">
        <v>7173</v>
      </c>
      <c r="S746" t="s">
        <v>7176</v>
      </c>
      <c r="T746">
        <v>28</v>
      </c>
      <c r="U746" t="s">
        <v>7181</v>
      </c>
      <c r="V746" t="s">
        <v>5386</v>
      </c>
    </row>
    <row r="747" spans="1:22" x14ac:dyDescent="0.3">
      <c r="A747" t="s">
        <v>3608</v>
      </c>
      <c r="B747" t="s">
        <v>5383</v>
      </c>
      <c r="C747" t="s">
        <v>5388</v>
      </c>
      <c r="D747" t="s">
        <v>5974</v>
      </c>
      <c r="E747" t="s">
        <v>6337</v>
      </c>
      <c r="F747" t="s">
        <v>7129</v>
      </c>
      <c r="G747" t="s">
        <v>7136</v>
      </c>
      <c r="H747" t="s">
        <v>7151</v>
      </c>
      <c r="I747" t="s">
        <v>7155</v>
      </c>
      <c r="J747">
        <v>3</v>
      </c>
      <c r="K747">
        <v>4</v>
      </c>
      <c r="L747">
        <v>5</v>
      </c>
      <c r="M747">
        <v>11.4</v>
      </c>
      <c r="N747" t="s">
        <v>7157</v>
      </c>
      <c r="O747" t="s">
        <v>7160</v>
      </c>
      <c r="P747" t="s">
        <v>7169</v>
      </c>
      <c r="Q747">
        <v>3.7</v>
      </c>
      <c r="R747" t="s">
        <v>7171</v>
      </c>
      <c r="S747" t="s">
        <v>7175</v>
      </c>
      <c r="T747">
        <v>42</v>
      </c>
      <c r="U747" t="s">
        <v>7181</v>
      </c>
      <c r="V747" t="s">
        <v>5388</v>
      </c>
    </row>
    <row r="748" spans="1:22" x14ac:dyDescent="0.3">
      <c r="A748" t="s">
        <v>3631</v>
      </c>
      <c r="B748" t="s">
        <v>5351</v>
      </c>
      <c r="C748" t="s">
        <v>5386</v>
      </c>
      <c r="D748" t="s">
        <v>5916</v>
      </c>
      <c r="E748" t="s">
        <v>6344</v>
      </c>
      <c r="F748" t="s">
        <v>7130</v>
      </c>
      <c r="G748" t="s">
        <v>7136</v>
      </c>
      <c r="H748" t="s">
        <v>7151</v>
      </c>
      <c r="I748" t="s">
        <v>7153</v>
      </c>
      <c r="J748">
        <v>4</v>
      </c>
      <c r="K748">
        <v>4</v>
      </c>
      <c r="L748">
        <v>0</v>
      </c>
      <c r="M748">
        <v>16</v>
      </c>
      <c r="N748" t="s">
        <v>7158</v>
      </c>
      <c r="O748" t="s">
        <v>7160</v>
      </c>
      <c r="P748" t="s">
        <v>7166</v>
      </c>
      <c r="Q748">
        <v>3.9</v>
      </c>
      <c r="R748" t="s">
        <v>7171</v>
      </c>
      <c r="S748" t="s">
        <v>7174</v>
      </c>
      <c r="T748">
        <v>36</v>
      </c>
      <c r="U748" t="s">
        <v>7181</v>
      </c>
      <c r="V748" t="s">
        <v>5386</v>
      </c>
    </row>
    <row r="749" spans="1:22" x14ac:dyDescent="0.3">
      <c r="A749" t="s">
        <v>3741</v>
      </c>
      <c r="B749" t="s">
        <v>5268</v>
      </c>
      <c r="C749" t="s">
        <v>5386</v>
      </c>
      <c r="D749" t="s">
        <v>5636</v>
      </c>
      <c r="E749" t="s">
        <v>6746</v>
      </c>
      <c r="F749" t="s">
        <v>7130</v>
      </c>
      <c r="G749" t="s">
        <v>7146</v>
      </c>
      <c r="H749" t="s">
        <v>7151</v>
      </c>
      <c r="I749" t="s">
        <v>7153</v>
      </c>
      <c r="J749">
        <v>3</v>
      </c>
      <c r="K749">
        <v>3.8</v>
      </c>
      <c r="L749">
        <v>0</v>
      </c>
      <c r="M749">
        <v>11.4</v>
      </c>
      <c r="N749" t="s">
        <v>7156</v>
      </c>
      <c r="O749" t="s">
        <v>7160</v>
      </c>
      <c r="P749" t="s">
        <v>7165</v>
      </c>
      <c r="Q749">
        <v>4</v>
      </c>
      <c r="R749" t="s">
        <v>7172</v>
      </c>
      <c r="S749" t="s">
        <v>7176</v>
      </c>
      <c r="T749">
        <v>31</v>
      </c>
      <c r="U749" t="s">
        <v>7181</v>
      </c>
      <c r="V749" t="s">
        <v>5386</v>
      </c>
    </row>
    <row r="750" spans="1:22" x14ac:dyDescent="0.3">
      <c r="A750" t="s">
        <v>3825</v>
      </c>
      <c r="B750" t="s">
        <v>5192</v>
      </c>
      <c r="C750" t="s">
        <v>5390</v>
      </c>
      <c r="D750" t="s">
        <v>6202</v>
      </c>
      <c r="E750" t="s">
        <v>6611</v>
      </c>
      <c r="F750" t="s">
        <v>7131</v>
      </c>
      <c r="G750" t="s">
        <v>7139</v>
      </c>
      <c r="H750" t="s">
        <v>7148</v>
      </c>
      <c r="I750" t="s">
        <v>7155</v>
      </c>
      <c r="J750">
        <v>3</v>
      </c>
      <c r="K750">
        <v>3</v>
      </c>
      <c r="L750">
        <v>15</v>
      </c>
      <c r="M750">
        <v>7.65</v>
      </c>
      <c r="N750" t="s">
        <v>7158</v>
      </c>
      <c r="O750" t="s">
        <v>7160</v>
      </c>
      <c r="P750" t="s">
        <v>7165</v>
      </c>
      <c r="Q750">
        <v>3.3</v>
      </c>
      <c r="R750" t="s">
        <v>7173</v>
      </c>
      <c r="S750" t="s">
        <v>7174</v>
      </c>
      <c r="T750">
        <v>42</v>
      </c>
      <c r="U750" t="s">
        <v>7181</v>
      </c>
      <c r="V750" t="s">
        <v>5390</v>
      </c>
    </row>
    <row r="751" spans="1:22" x14ac:dyDescent="0.3">
      <c r="A751" t="s">
        <v>3887</v>
      </c>
      <c r="B751" t="s">
        <v>5118</v>
      </c>
      <c r="C751" t="s">
        <v>5387</v>
      </c>
      <c r="D751" t="s">
        <v>5701</v>
      </c>
      <c r="E751" t="s">
        <v>6931</v>
      </c>
      <c r="F751" t="s">
        <v>7130</v>
      </c>
      <c r="G751" t="s">
        <v>7135</v>
      </c>
      <c r="H751" t="s">
        <v>7149</v>
      </c>
      <c r="I751" t="s">
        <v>7154</v>
      </c>
      <c r="J751">
        <v>4</v>
      </c>
      <c r="K751">
        <v>4</v>
      </c>
      <c r="L751">
        <v>5</v>
      </c>
      <c r="M751">
        <v>15.2</v>
      </c>
      <c r="N751" t="s">
        <v>7157</v>
      </c>
      <c r="O751" t="s">
        <v>7160</v>
      </c>
      <c r="P751" t="s">
        <v>7168</v>
      </c>
      <c r="Q751">
        <v>3.9</v>
      </c>
      <c r="R751" t="s">
        <v>7173</v>
      </c>
      <c r="S751" t="s">
        <v>7174</v>
      </c>
      <c r="T751">
        <v>33</v>
      </c>
      <c r="U751" t="s">
        <v>7181</v>
      </c>
      <c r="V751" t="s">
        <v>5387</v>
      </c>
    </row>
    <row r="752" spans="1:22" x14ac:dyDescent="0.3">
      <c r="A752" t="s">
        <v>3925</v>
      </c>
      <c r="B752" t="s">
        <v>5071</v>
      </c>
      <c r="C752" t="s">
        <v>5385</v>
      </c>
      <c r="D752" t="s">
        <v>5968</v>
      </c>
      <c r="E752" t="s">
        <v>6511</v>
      </c>
      <c r="F752" t="s">
        <v>7130</v>
      </c>
      <c r="G752" t="s">
        <v>7138</v>
      </c>
      <c r="H752" t="s">
        <v>7152</v>
      </c>
      <c r="I752" t="s">
        <v>7154</v>
      </c>
      <c r="J752">
        <v>3</v>
      </c>
      <c r="K752">
        <v>5.5</v>
      </c>
      <c r="L752">
        <v>5</v>
      </c>
      <c r="M752">
        <v>15.67</v>
      </c>
      <c r="N752" t="s">
        <v>7157</v>
      </c>
      <c r="O752" t="s">
        <v>7160</v>
      </c>
      <c r="P752" t="s">
        <v>7169</v>
      </c>
      <c r="Q752">
        <v>5</v>
      </c>
      <c r="R752" t="s">
        <v>7171</v>
      </c>
      <c r="S752" t="s">
        <v>7176</v>
      </c>
      <c r="T752">
        <v>31</v>
      </c>
      <c r="U752" t="s">
        <v>7181</v>
      </c>
      <c r="V752" t="s">
        <v>5385</v>
      </c>
    </row>
    <row r="753" spans="1:22" x14ac:dyDescent="0.3">
      <c r="A753" t="s">
        <v>3937</v>
      </c>
      <c r="B753" t="s">
        <v>5371</v>
      </c>
      <c r="C753" t="s">
        <v>5389</v>
      </c>
      <c r="D753" t="s">
        <v>5594</v>
      </c>
      <c r="E753" t="s">
        <v>6241</v>
      </c>
      <c r="F753" t="s">
        <v>7130</v>
      </c>
      <c r="G753" t="s">
        <v>7144</v>
      </c>
      <c r="H753" t="s">
        <v>7149</v>
      </c>
      <c r="I753" t="s">
        <v>7153</v>
      </c>
      <c r="J753">
        <v>1</v>
      </c>
      <c r="K753">
        <v>3.5</v>
      </c>
      <c r="L753">
        <v>10</v>
      </c>
      <c r="M753">
        <v>3.15</v>
      </c>
      <c r="N753" t="s">
        <v>7156</v>
      </c>
      <c r="O753" t="s">
        <v>7160</v>
      </c>
      <c r="P753" t="s">
        <v>7169</v>
      </c>
      <c r="Q753">
        <v>3.6</v>
      </c>
      <c r="R753" t="s">
        <v>7173</v>
      </c>
      <c r="S753" t="s">
        <v>7174</v>
      </c>
      <c r="T753">
        <v>29</v>
      </c>
      <c r="U753" t="s">
        <v>7181</v>
      </c>
      <c r="V753" t="s">
        <v>5389</v>
      </c>
    </row>
    <row r="754" spans="1:22" x14ac:dyDescent="0.3">
      <c r="A754" t="s">
        <v>3986</v>
      </c>
      <c r="B754" t="s">
        <v>5128</v>
      </c>
      <c r="C754" t="s">
        <v>5390</v>
      </c>
      <c r="D754" t="s">
        <v>6004</v>
      </c>
      <c r="E754" t="s">
        <v>7100</v>
      </c>
      <c r="F754" t="s">
        <v>7129</v>
      </c>
      <c r="G754" t="s">
        <v>7138</v>
      </c>
      <c r="H754" t="s">
        <v>7152</v>
      </c>
      <c r="I754" t="s">
        <v>7155</v>
      </c>
      <c r="J754">
        <v>1</v>
      </c>
      <c r="K754">
        <v>5.5</v>
      </c>
      <c r="L754">
        <v>10</v>
      </c>
      <c r="M754">
        <v>4.95</v>
      </c>
      <c r="N754" t="s">
        <v>7158</v>
      </c>
      <c r="O754" t="s">
        <v>7160</v>
      </c>
      <c r="P754" t="s">
        <v>7167</v>
      </c>
      <c r="Q754">
        <v>3.3</v>
      </c>
      <c r="R754" t="s">
        <v>7173</v>
      </c>
      <c r="S754" t="s">
        <v>7174</v>
      </c>
      <c r="T754">
        <v>43</v>
      </c>
      <c r="U754" t="s">
        <v>7181</v>
      </c>
      <c r="V754" t="s">
        <v>5390</v>
      </c>
    </row>
    <row r="755" spans="1:22" x14ac:dyDescent="0.3">
      <c r="A755" t="s">
        <v>4003</v>
      </c>
      <c r="B755" t="s">
        <v>5156</v>
      </c>
      <c r="C755" t="s">
        <v>5389</v>
      </c>
      <c r="D755" t="s">
        <v>5634</v>
      </c>
      <c r="E755" t="s">
        <v>6330</v>
      </c>
      <c r="F755" t="s">
        <v>7129</v>
      </c>
      <c r="G755" t="s">
        <v>7134</v>
      </c>
      <c r="H755" t="s">
        <v>7150</v>
      </c>
      <c r="I755" t="s">
        <v>7155</v>
      </c>
      <c r="J755">
        <v>2</v>
      </c>
      <c r="K755">
        <v>2.5</v>
      </c>
      <c r="L755">
        <v>5</v>
      </c>
      <c r="M755">
        <v>4.75</v>
      </c>
      <c r="N755" t="s">
        <v>7158</v>
      </c>
      <c r="O755" t="s">
        <v>7160</v>
      </c>
      <c r="P755" t="s">
        <v>7166</v>
      </c>
      <c r="Q755">
        <v>4.5999999999999996</v>
      </c>
      <c r="R755" t="s">
        <v>7171</v>
      </c>
      <c r="S755" t="s">
        <v>7174</v>
      </c>
      <c r="T755">
        <v>40</v>
      </c>
      <c r="U755" t="s">
        <v>7181</v>
      </c>
      <c r="V755" t="s">
        <v>5389</v>
      </c>
    </row>
    <row r="756" spans="1:22" x14ac:dyDescent="0.3">
      <c r="A756" t="s">
        <v>4046</v>
      </c>
      <c r="B756" t="s">
        <v>5079</v>
      </c>
      <c r="C756" t="s">
        <v>5389</v>
      </c>
      <c r="D756" t="s">
        <v>5912</v>
      </c>
      <c r="E756" t="s">
        <v>7063</v>
      </c>
      <c r="F756" t="s">
        <v>7130</v>
      </c>
      <c r="G756" t="s">
        <v>7141</v>
      </c>
      <c r="H756" t="s">
        <v>7149</v>
      </c>
      <c r="I756" t="s">
        <v>7153</v>
      </c>
      <c r="J756">
        <v>4</v>
      </c>
      <c r="K756">
        <v>3</v>
      </c>
      <c r="L756">
        <v>15</v>
      </c>
      <c r="M756">
        <v>10.199999999999999</v>
      </c>
      <c r="N756" t="s">
        <v>7156</v>
      </c>
      <c r="O756" t="s">
        <v>7160</v>
      </c>
      <c r="P756" t="s">
        <v>7169</v>
      </c>
      <c r="Q756">
        <v>4.3</v>
      </c>
      <c r="R756" t="s">
        <v>7173</v>
      </c>
      <c r="S756" t="s">
        <v>7175</v>
      </c>
      <c r="T756">
        <v>26</v>
      </c>
      <c r="U756" t="s">
        <v>7181</v>
      </c>
      <c r="V756" t="s">
        <v>5389</v>
      </c>
    </row>
    <row r="757" spans="1:22" x14ac:dyDescent="0.3">
      <c r="A757" t="s">
        <v>4127</v>
      </c>
      <c r="B757" t="s">
        <v>5331</v>
      </c>
      <c r="C757" t="s">
        <v>5385</v>
      </c>
      <c r="D757" t="s">
        <v>5975</v>
      </c>
      <c r="E757" t="s">
        <v>6276</v>
      </c>
      <c r="F757" t="s">
        <v>7129</v>
      </c>
      <c r="G757" t="s">
        <v>7147</v>
      </c>
      <c r="H757" t="s">
        <v>7152</v>
      </c>
      <c r="I757" t="s">
        <v>7153</v>
      </c>
      <c r="J757">
        <v>1</v>
      </c>
      <c r="K757">
        <v>5</v>
      </c>
      <c r="L757">
        <v>15</v>
      </c>
      <c r="M757">
        <v>4.25</v>
      </c>
      <c r="N757" t="s">
        <v>7158</v>
      </c>
      <c r="O757" t="s">
        <v>7160</v>
      </c>
      <c r="P757" t="s">
        <v>7166</v>
      </c>
      <c r="Q757">
        <v>5</v>
      </c>
      <c r="R757" t="s">
        <v>7171</v>
      </c>
      <c r="S757" t="s">
        <v>7174</v>
      </c>
      <c r="T757">
        <v>39</v>
      </c>
      <c r="U757" t="s">
        <v>7181</v>
      </c>
      <c r="V757" t="s">
        <v>5385</v>
      </c>
    </row>
    <row r="758" spans="1:22" x14ac:dyDescent="0.3">
      <c r="A758" t="s">
        <v>4186</v>
      </c>
      <c r="B758" t="s">
        <v>5192</v>
      </c>
      <c r="C758" t="s">
        <v>5390</v>
      </c>
      <c r="D758" t="s">
        <v>5952</v>
      </c>
      <c r="E758" t="s">
        <v>6709</v>
      </c>
      <c r="F758" t="s">
        <v>7131</v>
      </c>
      <c r="G758" t="s">
        <v>7134</v>
      </c>
      <c r="H758" t="s">
        <v>7150</v>
      </c>
      <c r="I758" t="s">
        <v>7154</v>
      </c>
      <c r="J758">
        <v>3</v>
      </c>
      <c r="K758">
        <v>2.5</v>
      </c>
      <c r="L758">
        <v>0</v>
      </c>
      <c r="M758">
        <v>7.5</v>
      </c>
      <c r="N758" t="s">
        <v>7157</v>
      </c>
      <c r="O758" t="s">
        <v>7160</v>
      </c>
      <c r="P758" t="s">
        <v>7170</v>
      </c>
      <c r="Q758">
        <v>4.0999999999999996</v>
      </c>
      <c r="R758" t="s">
        <v>7172</v>
      </c>
      <c r="S758" t="s">
        <v>7175</v>
      </c>
      <c r="T758">
        <v>30</v>
      </c>
      <c r="U758" t="s">
        <v>7181</v>
      </c>
      <c r="V758" t="s">
        <v>5390</v>
      </c>
    </row>
    <row r="759" spans="1:22" x14ac:dyDescent="0.3">
      <c r="A759" t="s">
        <v>4203</v>
      </c>
      <c r="B759" t="s">
        <v>5359</v>
      </c>
      <c r="C759" t="s">
        <v>5390</v>
      </c>
      <c r="D759" t="s">
        <v>5628</v>
      </c>
      <c r="E759" t="s">
        <v>6905</v>
      </c>
      <c r="F759" t="s">
        <v>7129</v>
      </c>
      <c r="G759" t="s">
        <v>7133</v>
      </c>
      <c r="H759" t="s">
        <v>7149</v>
      </c>
      <c r="I759" t="s">
        <v>7154</v>
      </c>
      <c r="J759">
        <v>1</v>
      </c>
      <c r="K759">
        <v>2.5</v>
      </c>
      <c r="L759">
        <v>0</v>
      </c>
      <c r="M759">
        <v>2.5</v>
      </c>
      <c r="N759" t="s">
        <v>7158</v>
      </c>
      <c r="O759" t="s">
        <v>7160</v>
      </c>
      <c r="P759" t="s">
        <v>7167</v>
      </c>
      <c r="Q759">
        <v>3.9</v>
      </c>
      <c r="R759" t="s">
        <v>7173</v>
      </c>
      <c r="S759" t="s">
        <v>7174</v>
      </c>
      <c r="T759">
        <v>41</v>
      </c>
      <c r="U759" t="s">
        <v>7181</v>
      </c>
      <c r="V759" t="s">
        <v>5390</v>
      </c>
    </row>
    <row r="760" spans="1:22" x14ac:dyDescent="0.3">
      <c r="A760" t="s">
        <v>4324</v>
      </c>
      <c r="B760" t="s">
        <v>5359</v>
      </c>
      <c r="C760" t="s">
        <v>5390</v>
      </c>
      <c r="D760" t="s">
        <v>5959</v>
      </c>
      <c r="E760" t="s">
        <v>7099</v>
      </c>
      <c r="F760" t="s">
        <v>7131</v>
      </c>
      <c r="G760" t="s">
        <v>7137</v>
      </c>
      <c r="H760" t="s">
        <v>7150</v>
      </c>
      <c r="I760" t="s">
        <v>7153</v>
      </c>
      <c r="J760">
        <v>2</v>
      </c>
      <c r="K760">
        <v>3</v>
      </c>
      <c r="L760">
        <v>5</v>
      </c>
      <c r="M760">
        <v>5.7</v>
      </c>
      <c r="N760" t="s">
        <v>7156</v>
      </c>
      <c r="O760" t="s">
        <v>7160</v>
      </c>
      <c r="P760" t="s">
        <v>7170</v>
      </c>
      <c r="Q760">
        <v>3.2</v>
      </c>
      <c r="R760" t="s">
        <v>7172</v>
      </c>
      <c r="S760" t="s">
        <v>7174</v>
      </c>
      <c r="T760">
        <v>32</v>
      </c>
      <c r="U760" t="s">
        <v>7181</v>
      </c>
      <c r="V760" t="s">
        <v>5390</v>
      </c>
    </row>
    <row r="761" spans="1:22" x14ac:dyDescent="0.3">
      <c r="A761" t="s">
        <v>4336</v>
      </c>
      <c r="B761" t="s">
        <v>5118</v>
      </c>
      <c r="C761" t="s">
        <v>5387</v>
      </c>
      <c r="D761" t="s">
        <v>5597</v>
      </c>
      <c r="E761" t="s">
        <v>6466</v>
      </c>
      <c r="F761" t="s">
        <v>7131</v>
      </c>
      <c r="G761" t="s">
        <v>7132</v>
      </c>
      <c r="H761" t="s">
        <v>7148</v>
      </c>
      <c r="I761" t="s">
        <v>7153</v>
      </c>
      <c r="J761">
        <v>4</v>
      </c>
      <c r="K761">
        <v>2.5</v>
      </c>
      <c r="L761">
        <v>15</v>
      </c>
      <c r="M761">
        <v>8.5</v>
      </c>
      <c r="N761" t="s">
        <v>7156</v>
      </c>
      <c r="O761" t="s">
        <v>7160</v>
      </c>
      <c r="P761" t="s">
        <v>7170</v>
      </c>
      <c r="Q761">
        <v>4.5</v>
      </c>
      <c r="R761" t="s">
        <v>7172</v>
      </c>
      <c r="S761" t="s">
        <v>7174</v>
      </c>
      <c r="T761">
        <v>36</v>
      </c>
      <c r="U761" t="s">
        <v>7181</v>
      </c>
      <c r="V761" t="s">
        <v>5387</v>
      </c>
    </row>
    <row r="762" spans="1:22" x14ac:dyDescent="0.3">
      <c r="A762" t="s">
        <v>4393</v>
      </c>
      <c r="B762" t="s">
        <v>5242</v>
      </c>
      <c r="C762" t="s">
        <v>5387</v>
      </c>
      <c r="D762" t="s">
        <v>5915</v>
      </c>
      <c r="E762" t="s">
        <v>6240</v>
      </c>
      <c r="F762" t="s">
        <v>7131</v>
      </c>
      <c r="G762" t="s">
        <v>7142</v>
      </c>
      <c r="H762" t="s">
        <v>7152</v>
      </c>
      <c r="I762" t="s">
        <v>7154</v>
      </c>
      <c r="J762">
        <v>4</v>
      </c>
      <c r="K762">
        <v>4.5</v>
      </c>
      <c r="L762">
        <v>5</v>
      </c>
      <c r="M762">
        <v>17.100000000000001</v>
      </c>
      <c r="N762" t="s">
        <v>7157</v>
      </c>
      <c r="O762" t="s">
        <v>7160</v>
      </c>
      <c r="P762" t="s">
        <v>7169</v>
      </c>
      <c r="Q762">
        <v>3.5</v>
      </c>
      <c r="R762" t="s">
        <v>7171</v>
      </c>
      <c r="S762" t="s">
        <v>7174</v>
      </c>
      <c r="T762">
        <v>36</v>
      </c>
      <c r="U762" t="s">
        <v>7181</v>
      </c>
      <c r="V762" t="s">
        <v>5387</v>
      </c>
    </row>
    <row r="763" spans="1:22" x14ac:dyDescent="0.3">
      <c r="A763" t="s">
        <v>4493</v>
      </c>
      <c r="B763" t="s">
        <v>5351</v>
      </c>
      <c r="C763" t="s">
        <v>5386</v>
      </c>
      <c r="D763" t="s">
        <v>5944</v>
      </c>
      <c r="E763" t="s">
        <v>6393</v>
      </c>
      <c r="F763" t="s">
        <v>7131</v>
      </c>
      <c r="G763" t="s">
        <v>7135</v>
      </c>
      <c r="H763" t="s">
        <v>7149</v>
      </c>
      <c r="I763" t="s">
        <v>7155</v>
      </c>
      <c r="J763">
        <v>2</v>
      </c>
      <c r="K763">
        <v>4</v>
      </c>
      <c r="L763">
        <v>15</v>
      </c>
      <c r="M763">
        <v>6.8</v>
      </c>
      <c r="N763" t="s">
        <v>7157</v>
      </c>
      <c r="O763" t="s">
        <v>7160</v>
      </c>
      <c r="P763" t="s">
        <v>7170</v>
      </c>
      <c r="Q763">
        <v>3.5</v>
      </c>
      <c r="R763" t="s">
        <v>7171</v>
      </c>
      <c r="S763" t="s">
        <v>7176</v>
      </c>
      <c r="T763">
        <v>34</v>
      </c>
      <c r="U763" t="s">
        <v>7181</v>
      </c>
      <c r="V763" t="s">
        <v>5386</v>
      </c>
    </row>
    <row r="764" spans="1:22" x14ac:dyDescent="0.3">
      <c r="A764" t="s">
        <v>4577</v>
      </c>
      <c r="B764" t="s">
        <v>5105</v>
      </c>
      <c r="C764" t="s">
        <v>5386</v>
      </c>
      <c r="D764" t="s">
        <v>5924</v>
      </c>
      <c r="E764" t="s">
        <v>6988</v>
      </c>
      <c r="F764" t="s">
        <v>7129</v>
      </c>
      <c r="G764" t="s">
        <v>7138</v>
      </c>
      <c r="H764" t="s">
        <v>7152</v>
      </c>
      <c r="I764" t="s">
        <v>7153</v>
      </c>
      <c r="J764">
        <v>1</v>
      </c>
      <c r="K764">
        <v>5.5</v>
      </c>
      <c r="L764">
        <v>10</v>
      </c>
      <c r="M764">
        <v>4.95</v>
      </c>
      <c r="N764" t="s">
        <v>7156</v>
      </c>
      <c r="O764" t="s">
        <v>7160</v>
      </c>
      <c r="P764" t="s">
        <v>7169</v>
      </c>
      <c r="Q764">
        <v>4.9000000000000004</v>
      </c>
      <c r="R764" t="s">
        <v>7171</v>
      </c>
      <c r="S764" t="s">
        <v>7174</v>
      </c>
      <c r="T764">
        <v>42</v>
      </c>
      <c r="U764" t="s">
        <v>7181</v>
      </c>
      <c r="V764" t="s">
        <v>5386</v>
      </c>
    </row>
    <row r="765" spans="1:22" x14ac:dyDescent="0.3">
      <c r="A765" t="s">
        <v>4683</v>
      </c>
      <c r="B765" t="s">
        <v>5337</v>
      </c>
      <c r="C765" t="s">
        <v>5389</v>
      </c>
      <c r="D765" t="s">
        <v>5863</v>
      </c>
      <c r="E765" t="s">
        <v>6738</v>
      </c>
      <c r="F765" t="s">
        <v>7129</v>
      </c>
      <c r="G765" t="s">
        <v>7134</v>
      </c>
      <c r="H765" t="s">
        <v>7150</v>
      </c>
      <c r="I765" t="s">
        <v>7155</v>
      </c>
      <c r="J765">
        <v>3</v>
      </c>
      <c r="K765">
        <v>2.5</v>
      </c>
      <c r="L765">
        <v>5</v>
      </c>
      <c r="M765">
        <v>7.12</v>
      </c>
      <c r="N765" t="s">
        <v>7156</v>
      </c>
      <c r="O765" t="s">
        <v>7160</v>
      </c>
      <c r="P765" t="s">
        <v>7169</v>
      </c>
      <c r="Q765">
        <v>3.6</v>
      </c>
      <c r="R765" t="s">
        <v>7171</v>
      </c>
      <c r="S765" t="s">
        <v>7176</v>
      </c>
      <c r="T765">
        <v>42</v>
      </c>
      <c r="U765" t="s">
        <v>7181</v>
      </c>
      <c r="V765" t="s">
        <v>5389</v>
      </c>
    </row>
    <row r="766" spans="1:22" x14ac:dyDescent="0.3">
      <c r="A766" t="s">
        <v>4890</v>
      </c>
      <c r="B766" t="s">
        <v>5203</v>
      </c>
      <c r="C766" t="s">
        <v>5385</v>
      </c>
      <c r="D766" t="s">
        <v>6083</v>
      </c>
      <c r="E766" t="s">
        <v>6517</v>
      </c>
      <c r="F766" t="s">
        <v>7131</v>
      </c>
      <c r="G766" t="s">
        <v>7142</v>
      </c>
      <c r="H766" t="s">
        <v>7152</v>
      </c>
      <c r="I766" t="s">
        <v>7155</v>
      </c>
      <c r="J766">
        <v>3</v>
      </c>
      <c r="K766">
        <v>4.5</v>
      </c>
      <c r="L766">
        <v>10</v>
      </c>
      <c r="M766">
        <v>12.15</v>
      </c>
      <c r="N766" t="s">
        <v>7157</v>
      </c>
      <c r="O766" t="s">
        <v>7160</v>
      </c>
      <c r="P766" t="s">
        <v>7170</v>
      </c>
      <c r="Q766">
        <v>3.2</v>
      </c>
      <c r="R766" t="s">
        <v>7171</v>
      </c>
      <c r="S766" t="s">
        <v>7175</v>
      </c>
      <c r="T766">
        <v>44</v>
      </c>
      <c r="U766" t="s">
        <v>7181</v>
      </c>
      <c r="V766" t="s">
        <v>5385</v>
      </c>
    </row>
    <row r="767" spans="1:22" x14ac:dyDescent="0.3">
      <c r="A767" t="s">
        <v>4950</v>
      </c>
      <c r="B767" t="s">
        <v>5134</v>
      </c>
      <c r="C767" t="s">
        <v>5388</v>
      </c>
      <c r="D767" t="s">
        <v>5679</v>
      </c>
      <c r="E767" t="s">
        <v>6549</v>
      </c>
      <c r="F767" t="s">
        <v>7131</v>
      </c>
      <c r="G767" t="s">
        <v>7133</v>
      </c>
      <c r="H767" t="s">
        <v>7149</v>
      </c>
      <c r="I767" t="s">
        <v>7154</v>
      </c>
      <c r="J767">
        <v>4</v>
      </c>
      <c r="K767">
        <v>2.5</v>
      </c>
      <c r="L767">
        <v>15</v>
      </c>
      <c r="M767">
        <v>8.5</v>
      </c>
      <c r="N767" t="s">
        <v>7158</v>
      </c>
      <c r="O767" t="s">
        <v>7160</v>
      </c>
      <c r="P767" t="s">
        <v>7164</v>
      </c>
      <c r="Q767">
        <v>4.0999999999999996</v>
      </c>
      <c r="R767" t="s">
        <v>7172</v>
      </c>
      <c r="S767" t="s">
        <v>7176</v>
      </c>
      <c r="T767">
        <v>43</v>
      </c>
      <c r="U767" t="s">
        <v>7181</v>
      </c>
      <c r="V767" t="s">
        <v>5388</v>
      </c>
    </row>
    <row r="768" spans="1:22" x14ac:dyDescent="0.3">
      <c r="A768" t="s">
        <v>4979</v>
      </c>
      <c r="B768" t="s">
        <v>5177</v>
      </c>
      <c r="C768" t="s">
        <v>5391</v>
      </c>
      <c r="D768" t="s">
        <v>5712</v>
      </c>
      <c r="E768" t="s">
        <v>6785</v>
      </c>
      <c r="F768" t="s">
        <v>7129</v>
      </c>
      <c r="G768" t="s">
        <v>7143</v>
      </c>
      <c r="H768" t="s">
        <v>7149</v>
      </c>
      <c r="I768" t="s">
        <v>7153</v>
      </c>
      <c r="J768">
        <v>1</v>
      </c>
      <c r="K768">
        <v>4.5</v>
      </c>
      <c r="L768">
        <v>0</v>
      </c>
      <c r="M768">
        <v>4.5</v>
      </c>
      <c r="N768" t="s">
        <v>7156</v>
      </c>
      <c r="O768" t="s">
        <v>7160</v>
      </c>
      <c r="P768" t="s">
        <v>7167</v>
      </c>
      <c r="Q768">
        <v>3</v>
      </c>
      <c r="R768" t="s">
        <v>7173</v>
      </c>
      <c r="S768" t="s">
        <v>7175</v>
      </c>
      <c r="T768">
        <v>44</v>
      </c>
      <c r="U768" t="s">
        <v>7181</v>
      </c>
      <c r="V768" t="s">
        <v>5391</v>
      </c>
    </row>
    <row r="769" spans="1:22" x14ac:dyDescent="0.3">
      <c r="A769" t="s">
        <v>5012</v>
      </c>
      <c r="B769" t="s">
        <v>5156</v>
      </c>
      <c r="C769" t="s">
        <v>5389</v>
      </c>
      <c r="D769" t="s">
        <v>5807</v>
      </c>
      <c r="E769" t="s">
        <v>6997</v>
      </c>
      <c r="F769" t="s">
        <v>7130</v>
      </c>
      <c r="G769" t="s">
        <v>7139</v>
      </c>
      <c r="H769" t="s">
        <v>7148</v>
      </c>
      <c r="I769" t="s">
        <v>7153</v>
      </c>
      <c r="J769">
        <v>4</v>
      </c>
      <c r="K769">
        <v>3</v>
      </c>
      <c r="L769">
        <v>0</v>
      </c>
      <c r="M769">
        <v>12</v>
      </c>
      <c r="N769" t="s">
        <v>7156</v>
      </c>
      <c r="O769" t="s">
        <v>7160</v>
      </c>
      <c r="P769" t="s">
        <v>7165</v>
      </c>
      <c r="Q769">
        <v>3.4</v>
      </c>
      <c r="R769" t="s">
        <v>7173</v>
      </c>
      <c r="S769" t="s">
        <v>7176</v>
      </c>
      <c r="T769">
        <v>42</v>
      </c>
      <c r="U769" t="s">
        <v>7181</v>
      </c>
      <c r="V769" t="s">
        <v>5389</v>
      </c>
    </row>
    <row r="770" spans="1:22" x14ac:dyDescent="0.3">
      <c r="A770" t="s">
        <v>44</v>
      </c>
      <c r="B770" t="s">
        <v>5044</v>
      </c>
      <c r="C770" t="s">
        <v>5389</v>
      </c>
      <c r="D770" t="s">
        <v>5416</v>
      </c>
      <c r="E770" t="s">
        <v>6254</v>
      </c>
      <c r="F770" t="s">
        <v>7131</v>
      </c>
      <c r="G770" t="s">
        <v>7143</v>
      </c>
      <c r="H770" t="s">
        <v>7149</v>
      </c>
      <c r="I770" t="s">
        <v>7155</v>
      </c>
      <c r="J770">
        <v>3</v>
      </c>
      <c r="K770">
        <v>4.5</v>
      </c>
      <c r="L770">
        <v>5</v>
      </c>
      <c r="M770">
        <v>12.82</v>
      </c>
      <c r="N770" t="s">
        <v>7156</v>
      </c>
      <c r="O770" t="s">
        <v>7163</v>
      </c>
      <c r="P770" t="s">
        <v>7170</v>
      </c>
      <c r="Q770">
        <v>4.4000000000000004</v>
      </c>
      <c r="R770" t="s">
        <v>7171</v>
      </c>
      <c r="S770" t="s">
        <v>7176</v>
      </c>
      <c r="T770">
        <v>33</v>
      </c>
      <c r="U770" t="s">
        <v>7181</v>
      </c>
      <c r="V770" t="s">
        <v>5389</v>
      </c>
    </row>
    <row r="771" spans="1:22" x14ac:dyDescent="0.3">
      <c r="A771" t="s">
        <v>83</v>
      </c>
      <c r="B771" t="s">
        <v>5076</v>
      </c>
      <c r="C771" t="s">
        <v>5386</v>
      </c>
      <c r="D771" t="s">
        <v>5454</v>
      </c>
      <c r="E771" t="s">
        <v>6290</v>
      </c>
      <c r="F771" t="s">
        <v>7129</v>
      </c>
      <c r="G771" t="s">
        <v>7138</v>
      </c>
      <c r="H771" t="s">
        <v>7152</v>
      </c>
      <c r="I771" t="s">
        <v>7154</v>
      </c>
      <c r="J771">
        <v>3</v>
      </c>
      <c r="K771">
        <v>5.5</v>
      </c>
      <c r="L771">
        <v>10</v>
      </c>
      <c r="M771">
        <v>14.85</v>
      </c>
      <c r="N771" t="s">
        <v>7157</v>
      </c>
      <c r="O771" t="s">
        <v>7163</v>
      </c>
      <c r="P771" t="s">
        <v>7164</v>
      </c>
      <c r="Q771">
        <v>4.9000000000000004</v>
      </c>
      <c r="R771" t="s">
        <v>7173</v>
      </c>
      <c r="S771" t="s">
        <v>7176</v>
      </c>
      <c r="T771">
        <v>33</v>
      </c>
      <c r="U771" t="s">
        <v>7181</v>
      </c>
      <c r="V771" t="s">
        <v>5386</v>
      </c>
    </row>
    <row r="772" spans="1:22" x14ac:dyDescent="0.3">
      <c r="A772" t="s">
        <v>250</v>
      </c>
      <c r="B772" t="s">
        <v>5192</v>
      </c>
      <c r="C772" t="s">
        <v>5390</v>
      </c>
      <c r="D772" t="s">
        <v>5600</v>
      </c>
      <c r="E772" t="s">
        <v>6433</v>
      </c>
      <c r="F772" t="s">
        <v>7131</v>
      </c>
      <c r="G772" t="s">
        <v>7133</v>
      </c>
      <c r="H772" t="s">
        <v>7149</v>
      </c>
      <c r="I772" t="s">
        <v>7155</v>
      </c>
      <c r="J772">
        <v>2</v>
      </c>
      <c r="K772">
        <v>2.5</v>
      </c>
      <c r="L772">
        <v>10</v>
      </c>
      <c r="M772">
        <v>4.5</v>
      </c>
      <c r="N772" t="s">
        <v>7156</v>
      </c>
      <c r="O772" t="s">
        <v>7163</v>
      </c>
      <c r="P772" t="s">
        <v>7166</v>
      </c>
      <c r="Q772">
        <v>4.8</v>
      </c>
      <c r="R772" t="s">
        <v>7173</v>
      </c>
      <c r="S772" t="s">
        <v>7176</v>
      </c>
      <c r="T772">
        <v>31</v>
      </c>
      <c r="U772" t="s">
        <v>7181</v>
      </c>
      <c r="V772" t="s">
        <v>5390</v>
      </c>
    </row>
    <row r="773" spans="1:22" x14ac:dyDescent="0.3">
      <c r="A773" t="s">
        <v>251</v>
      </c>
      <c r="B773" t="s">
        <v>5134</v>
      </c>
      <c r="C773" t="s">
        <v>5388</v>
      </c>
      <c r="D773" t="s">
        <v>5601</v>
      </c>
      <c r="E773" t="s">
        <v>6434</v>
      </c>
      <c r="F773" t="s">
        <v>7129</v>
      </c>
      <c r="G773" t="s">
        <v>7141</v>
      </c>
      <c r="H773" t="s">
        <v>7149</v>
      </c>
      <c r="I773" t="s">
        <v>7155</v>
      </c>
      <c r="J773">
        <v>4</v>
      </c>
      <c r="K773">
        <v>3</v>
      </c>
      <c r="L773">
        <v>15</v>
      </c>
      <c r="M773">
        <v>10.199999999999999</v>
      </c>
      <c r="N773" t="s">
        <v>7158</v>
      </c>
      <c r="O773" t="s">
        <v>7163</v>
      </c>
      <c r="P773" t="s">
        <v>7169</v>
      </c>
      <c r="Q773">
        <v>3.5</v>
      </c>
      <c r="R773" t="s">
        <v>7173</v>
      </c>
      <c r="S773" t="s">
        <v>7174</v>
      </c>
      <c r="T773">
        <v>42</v>
      </c>
      <c r="U773" t="s">
        <v>7181</v>
      </c>
      <c r="V773" t="s">
        <v>5388</v>
      </c>
    </row>
    <row r="774" spans="1:22" x14ac:dyDescent="0.3">
      <c r="A774" t="s">
        <v>268</v>
      </c>
      <c r="B774" t="s">
        <v>5203</v>
      </c>
      <c r="C774" t="s">
        <v>5385</v>
      </c>
      <c r="D774" t="s">
        <v>5614</v>
      </c>
      <c r="E774" t="s">
        <v>6396</v>
      </c>
      <c r="F774" t="s">
        <v>7129</v>
      </c>
      <c r="G774" t="s">
        <v>7136</v>
      </c>
      <c r="H774" t="s">
        <v>7151</v>
      </c>
      <c r="I774" t="s">
        <v>7155</v>
      </c>
      <c r="J774">
        <v>3</v>
      </c>
      <c r="K774">
        <v>4</v>
      </c>
      <c r="L774">
        <v>0</v>
      </c>
      <c r="M774">
        <v>12</v>
      </c>
      <c r="N774" t="s">
        <v>7156</v>
      </c>
      <c r="O774" t="s">
        <v>7163</v>
      </c>
      <c r="P774" t="s">
        <v>7170</v>
      </c>
      <c r="Q774">
        <v>3.9</v>
      </c>
      <c r="R774" t="s">
        <v>7171</v>
      </c>
      <c r="S774" t="s">
        <v>7175</v>
      </c>
      <c r="T774">
        <v>27</v>
      </c>
      <c r="U774" t="s">
        <v>7181</v>
      </c>
      <c r="V774" t="s">
        <v>5385</v>
      </c>
    </row>
    <row r="775" spans="1:22" x14ac:dyDescent="0.3">
      <c r="A775" t="s">
        <v>616</v>
      </c>
      <c r="B775" t="s">
        <v>5134</v>
      </c>
      <c r="C775" t="s">
        <v>5388</v>
      </c>
      <c r="D775" t="s">
        <v>5828</v>
      </c>
      <c r="E775" t="s">
        <v>6270</v>
      </c>
      <c r="F775" t="s">
        <v>7131</v>
      </c>
      <c r="G775" t="s">
        <v>7136</v>
      </c>
      <c r="H775" t="s">
        <v>7151</v>
      </c>
      <c r="I775" t="s">
        <v>7155</v>
      </c>
      <c r="J775">
        <v>2</v>
      </c>
      <c r="K775">
        <v>4</v>
      </c>
      <c r="L775">
        <v>15</v>
      </c>
      <c r="M775">
        <v>6.8</v>
      </c>
      <c r="N775" t="s">
        <v>7157</v>
      </c>
      <c r="O775" t="s">
        <v>7163</v>
      </c>
      <c r="P775" t="s">
        <v>7164</v>
      </c>
      <c r="Q775">
        <v>4.8</v>
      </c>
      <c r="R775" t="s">
        <v>7173</v>
      </c>
      <c r="S775" t="s">
        <v>7176</v>
      </c>
      <c r="T775">
        <v>40</v>
      </c>
      <c r="U775" t="s">
        <v>7181</v>
      </c>
      <c r="V775" t="s">
        <v>5388</v>
      </c>
    </row>
    <row r="776" spans="1:22" x14ac:dyDescent="0.3">
      <c r="A776" t="s">
        <v>706</v>
      </c>
      <c r="B776" t="s">
        <v>5203</v>
      </c>
      <c r="C776" t="s">
        <v>5385</v>
      </c>
      <c r="D776" t="s">
        <v>5792</v>
      </c>
      <c r="E776" t="s">
        <v>6709</v>
      </c>
      <c r="F776" t="s">
        <v>7131</v>
      </c>
      <c r="G776" t="s">
        <v>7140</v>
      </c>
      <c r="H776" t="s">
        <v>7150</v>
      </c>
      <c r="I776" t="s">
        <v>7155</v>
      </c>
      <c r="J776">
        <v>1</v>
      </c>
      <c r="K776">
        <v>2</v>
      </c>
      <c r="L776">
        <v>10</v>
      </c>
      <c r="M776">
        <v>1.8</v>
      </c>
      <c r="N776" t="s">
        <v>7157</v>
      </c>
      <c r="O776" t="s">
        <v>7163</v>
      </c>
      <c r="P776" t="s">
        <v>7165</v>
      </c>
      <c r="Q776">
        <v>3.9</v>
      </c>
      <c r="R776" t="s">
        <v>7172</v>
      </c>
      <c r="S776" t="s">
        <v>7176</v>
      </c>
      <c r="T776">
        <v>45</v>
      </c>
      <c r="U776" t="s">
        <v>7181</v>
      </c>
      <c r="V776" t="s">
        <v>5385</v>
      </c>
    </row>
    <row r="777" spans="1:22" x14ac:dyDescent="0.3">
      <c r="A777" t="s">
        <v>793</v>
      </c>
      <c r="B777" t="s">
        <v>5132</v>
      </c>
      <c r="C777" t="s">
        <v>5390</v>
      </c>
      <c r="D777" t="s">
        <v>5898</v>
      </c>
      <c r="E777" t="s">
        <v>6742</v>
      </c>
      <c r="F777" t="s">
        <v>7129</v>
      </c>
      <c r="G777" t="s">
        <v>7133</v>
      </c>
      <c r="H777" t="s">
        <v>7149</v>
      </c>
      <c r="I777" t="s">
        <v>7153</v>
      </c>
      <c r="J777">
        <v>1</v>
      </c>
      <c r="K777">
        <v>2.5</v>
      </c>
      <c r="L777">
        <v>10</v>
      </c>
      <c r="M777">
        <v>2.25</v>
      </c>
      <c r="N777" t="s">
        <v>7156</v>
      </c>
      <c r="O777" t="s">
        <v>7163</v>
      </c>
      <c r="P777" t="s">
        <v>7164</v>
      </c>
      <c r="Q777">
        <v>3.3</v>
      </c>
      <c r="R777" t="s">
        <v>7173</v>
      </c>
      <c r="S777" t="s">
        <v>7175</v>
      </c>
      <c r="T777">
        <v>34</v>
      </c>
      <c r="U777" t="s">
        <v>7181</v>
      </c>
      <c r="V777" t="s">
        <v>5390</v>
      </c>
    </row>
    <row r="778" spans="1:22" x14ac:dyDescent="0.3">
      <c r="A778" t="s">
        <v>935</v>
      </c>
      <c r="B778" t="s">
        <v>5356</v>
      </c>
      <c r="C778" t="s">
        <v>5387</v>
      </c>
      <c r="D778" t="s">
        <v>5894</v>
      </c>
      <c r="E778" t="s">
        <v>6736</v>
      </c>
      <c r="F778" t="s">
        <v>7130</v>
      </c>
      <c r="G778" t="s">
        <v>7140</v>
      </c>
      <c r="H778" t="s">
        <v>7150</v>
      </c>
      <c r="I778" t="s">
        <v>7155</v>
      </c>
      <c r="J778">
        <v>1</v>
      </c>
      <c r="K778">
        <v>2</v>
      </c>
      <c r="L778">
        <v>10</v>
      </c>
      <c r="M778">
        <v>1.8</v>
      </c>
      <c r="N778" t="s">
        <v>7158</v>
      </c>
      <c r="O778" t="s">
        <v>7163</v>
      </c>
      <c r="P778" t="s">
        <v>7165</v>
      </c>
      <c r="Q778">
        <v>4.8</v>
      </c>
      <c r="R778" t="s">
        <v>7171</v>
      </c>
      <c r="S778" t="s">
        <v>7175</v>
      </c>
      <c r="T778">
        <v>28</v>
      </c>
      <c r="U778" t="s">
        <v>7181</v>
      </c>
      <c r="V778" t="s">
        <v>5387</v>
      </c>
    </row>
    <row r="779" spans="1:22" x14ac:dyDescent="0.3">
      <c r="A779" t="s">
        <v>950</v>
      </c>
      <c r="B779" t="s">
        <v>5337</v>
      </c>
      <c r="C779" t="s">
        <v>5389</v>
      </c>
      <c r="D779" t="s">
        <v>5906</v>
      </c>
      <c r="E779" t="s">
        <v>6314</v>
      </c>
      <c r="F779" t="s">
        <v>7129</v>
      </c>
      <c r="G779" t="s">
        <v>7146</v>
      </c>
      <c r="H779" t="s">
        <v>7151</v>
      </c>
      <c r="I779" t="s">
        <v>7153</v>
      </c>
      <c r="J779">
        <v>1</v>
      </c>
      <c r="K779">
        <v>3.8</v>
      </c>
      <c r="L779">
        <v>10</v>
      </c>
      <c r="M779">
        <v>3.42</v>
      </c>
      <c r="N779" t="s">
        <v>7158</v>
      </c>
      <c r="O779" t="s">
        <v>7163</v>
      </c>
      <c r="P779" t="s">
        <v>7164</v>
      </c>
      <c r="Q779">
        <v>4.3</v>
      </c>
      <c r="R779" t="s">
        <v>7173</v>
      </c>
      <c r="S779" t="s">
        <v>7174</v>
      </c>
      <c r="T779">
        <v>33</v>
      </c>
      <c r="U779" t="s">
        <v>7181</v>
      </c>
      <c r="V779" t="s">
        <v>5389</v>
      </c>
    </row>
    <row r="780" spans="1:22" x14ac:dyDescent="0.3">
      <c r="A780" t="s">
        <v>981</v>
      </c>
      <c r="B780" t="s">
        <v>5331</v>
      </c>
      <c r="C780" t="s">
        <v>5385</v>
      </c>
      <c r="D780" t="s">
        <v>5968</v>
      </c>
      <c r="E780" t="s">
        <v>6824</v>
      </c>
      <c r="F780" t="s">
        <v>7129</v>
      </c>
      <c r="G780" t="s">
        <v>7147</v>
      </c>
      <c r="H780" t="s">
        <v>7152</v>
      </c>
      <c r="I780" t="s">
        <v>7154</v>
      </c>
      <c r="J780">
        <v>3</v>
      </c>
      <c r="K780">
        <v>5</v>
      </c>
      <c r="L780">
        <v>15</v>
      </c>
      <c r="M780">
        <v>12.75</v>
      </c>
      <c r="N780" t="s">
        <v>7156</v>
      </c>
      <c r="O780" t="s">
        <v>7163</v>
      </c>
      <c r="P780" t="s">
        <v>7167</v>
      </c>
      <c r="Q780">
        <v>3.1</v>
      </c>
      <c r="R780" t="s">
        <v>7173</v>
      </c>
      <c r="S780" t="s">
        <v>7175</v>
      </c>
      <c r="T780">
        <v>42</v>
      </c>
      <c r="U780" t="s">
        <v>7181</v>
      </c>
      <c r="V780" t="s">
        <v>5385</v>
      </c>
    </row>
    <row r="781" spans="1:22" x14ac:dyDescent="0.3">
      <c r="A781" t="s">
        <v>1143</v>
      </c>
      <c r="B781" t="s">
        <v>5196</v>
      </c>
      <c r="C781" t="s">
        <v>5385</v>
      </c>
      <c r="D781" t="s">
        <v>5635</v>
      </c>
      <c r="E781" t="s">
        <v>6292</v>
      </c>
      <c r="F781" t="s">
        <v>7130</v>
      </c>
      <c r="G781" t="s">
        <v>7134</v>
      </c>
      <c r="H781" t="s">
        <v>7150</v>
      </c>
      <c r="I781" t="s">
        <v>7153</v>
      </c>
      <c r="J781">
        <v>4</v>
      </c>
      <c r="K781">
        <v>2.5</v>
      </c>
      <c r="L781">
        <v>15</v>
      </c>
      <c r="M781">
        <v>8.5</v>
      </c>
      <c r="N781" t="s">
        <v>7156</v>
      </c>
      <c r="O781" t="s">
        <v>7163</v>
      </c>
      <c r="P781" t="s">
        <v>7167</v>
      </c>
      <c r="Q781">
        <v>3.9</v>
      </c>
      <c r="R781" t="s">
        <v>7173</v>
      </c>
      <c r="S781" t="s">
        <v>7176</v>
      </c>
      <c r="T781">
        <v>26</v>
      </c>
      <c r="U781" t="s">
        <v>7181</v>
      </c>
      <c r="V781" t="s">
        <v>5385</v>
      </c>
    </row>
    <row r="782" spans="1:22" x14ac:dyDescent="0.3">
      <c r="A782" t="s">
        <v>1153</v>
      </c>
      <c r="B782" t="s">
        <v>5105</v>
      </c>
      <c r="C782" t="s">
        <v>5386</v>
      </c>
      <c r="D782" t="s">
        <v>5743</v>
      </c>
      <c r="E782" t="s">
        <v>6877</v>
      </c>
      <c r="F782" t="s">
        <v>7130</v>
      </c>
      <c r="G782" t="s">
        <v>7146</v>
      </c>
      <c r="H782" t="s">
        <v>7151</v>
      </c>
      <c r="I782" t="s">
        <v>7153</v>
      </c>
      <c r="J782">
        <v>3</v>
      </c>
      <c r="K782">
        <v>3.8</v>
      </c>
      <c r="L782">
        <v>5</v>
      </c>
      <c r="M782">
        <v>10.83</v>
      </c>
      <c r="N782" t="s">
        <v>7156</v>
      </c>
      <c r="O782" t="s">
        <v>7163</v>
      </c>
      <c r="P782" t="s">
        <v>7165</v>
      </c>
      <c r="Q782">
        <v>3.8</v>
      </c>
      <c r="R782" t="s">
        <v>7172</v>
      </c>
      <c r="S782" t="s">
        <v>7175</v>
      </c>
      <c r="T782">
        <v>30</v>
      </c>
      <c r="U782" t="s">
        <v>7181</v>
      </c>
      <c r="V782" t="s">
        <v>5386</v>
      </c>
    </row>
    <row r="783" spans="1:22" x14ac:dyDescent="0.3">
      <c r="A783" t="s">
        <v>1166</v>
      </c>
      <c r="B783" t="s">
        <v>5156</v>
      </c>
      <c r="C783" t="s">
        <v>5389</v>
      </c>
      <c r="D783" t="s">
        <v>5981</v>
      </c>
      <c r="E783" t="s">
        <v>6663</v>
      </c>
      <c r="F783" t="s">
        <v>7129</v>
      </c>
      <c r="G783" t="s">
        <v>7142</v>
      </c>
      <c r="H783" t="s">
        <v>7152</v>
      </c>
      <c r="I783" t="s">
        <v>7154</v>
      </c>
      <c r="J783">
        <v>2</v>
      </c>
      <c r="K783">
        <v>4.5</v>
      </c>
      <c r="L783">
        <v>0</v>
      </c>
      <c r="M783">
        <v>9</v>
      </c>
      <c r="N783" t="s">
        <v>7157</v>
      </c>
      <c r="O783" t="s">
        <v>7163</v>
      </c>
      <c r="P783" t="s">
        <v>7165</v>
      </c>
      <c r="Q783">
        <v>3.2</v>
      </c>
      <c r="R783" t="s">
        <v>7171</v>
      </c>
      <c r="S783" t="s">
        <v>7174</v>
      </c>
      <c r="T783">
        <v>26</v>
      </c>
      <c r="U783" t="s">
        <v>7181</v>
      </c>
      <c r="V783" t="s">
        <v>5389</v>
      </c>
    </row>
    <row r="784" spans="1:22" x14ac:dyDescent="0.3">
      <c r="A784" t="s">
        <v>1188</v>
      </c>
      <c r="B784" t="s">
        <v>5359</v>
      </c>
      <c r="C784" t="s">
        <v>5390</v>
      </c>
      <c r="D784" t="s">
        <v>5565</v>
      </c>
      <c r="E784" t="s">
        <v>6768</v>
      </c>
      <c r="F784" t="s">
        <v>7129</v>
      </c>
      <c r="G784" t="s">
        <v>7133</v>
      </c>
      <c r="H784" t="s">
        <v>7149</v>
      </c>
      <c r="I784" t="s">
        <v>7153</v>
      </c>
      <c r="J784">
        <v>1</v>
      </c>
      <c r="K784">
        <v>2.5</v>
      </c>
      <c r="L784">
        <v>10</v>
      </c>
      <c r="M784">
        <v>2.25</v>
      </c>
      <c r="N784" t="s">
        <v>7157</v>
      </c>
      <c r="O784" t="s">
        <v>7163</v>
      </c>
      <c r="P784" t="s">
        <v>7166</v>
      </c>
      <c r="Q784">
        <v>4.7</v>
      </c>
      <c r="R784" t="s">
        <v>7173</v>
      </c>
      <c r="S784" t="s">
        <v>7174</v>
      </c>
      <c r="T784">
        <v>33</v>
      </c>
      <c r="U784" t="s">
        <v>7181</v>
      </c>
      <c r="V784" t="s">
        <v>5390</v>
      </c>
    </row>
    <row r="785" spans="1:22" x14ac:dyDescent="0.3">
      <c r="A785" t="s">
        <v>1248</v>
      </c>
      <c r="B785" t="s">
        <v>5132</v>
      </c>
      <c r="C785" t="s">
        <v>5390</v>
      </c>
      <c r="D785" t="s">
        <v>6045</v>
      </c>
      <c r="E785" t="s">
        <v>6590</v>
      </c>
      <c r="F785" t="s">
        <v>7129</v>
      </c>
      <c r="G785" t="s">
        <v>7135</v>
      </c>
      <c r="H785" t="s">
        <v>7149</v>
      </c>
      <c r="I785" t="s">
        <v>7153</v>
      </c>
      <c r="J785">
        <v>1</v>
      </c>
      <c r="K785">
        <v>4</v>
      </c>
      <c r="L785">
        <v>15</v>
      </c>
      <c r="M785">
        <v>3.4</v>
      </c>
      <c r="N785" t="s">
        <v>7158</v>
      </c>
      <c r="O785" t="s">
        <v>7163</v>
      </c>
      <c r="P785" t="s">
        <v>7164</v>
      </c>
      <c r="Q785">
        <v>5</v>
      </c>
      <c r="R785" t="s">
        <v>7172</v>
      </c>
      <c r="S785" t="s">
        <v>7175</v>
      </c>
      <c r="T785">
        <v>26</v>
      </c>
      <c r="U785" t="s">
        <v>7181</v>
      </c>
      <c r="V785" t="s">
        <v>5390</v>
      </c>
    </row>
    <row r="786" spans="1:22" x14ac:dyDescent="0.3">
      <c r="A786" t="s">
        <v>1347</v>
      </c>
      <c r="B786" t="s">
        <v>5331</v>
      </c>
      <c r="C786" t="s">
        <v>5385</v>
      </c>
      <c r="D786" t="s">
        <v>5595</v>
      </c>
      <c r="E786" t="s">
        <v>6413</v>
      </c>
      <c r="F786" t="s">
        <v>7129</v>
      </c>
      <c r="G786" t="s">
        <v>7142</v>
      </c>
      <c r="H786" t="s">
        <v>7152</v>
      </c>
      <c r="I786" t="s">
        <v>7155</v>
      </c>
      <c r="J786">
        <v>4</v>
      </c>
      <c r="K786">
        <v>4.5</v>
      </c>
      <c r="L786">
        <v>15</v>
      </c>
      <c r="M786">
        <v>15.3</v>
      </c>
      <c r="N786" t="s">
        <v>7156</v>
      </c>
      <c r="O786" t="s">
        <v>7163</v>
      </c>
      <c r="P786" t="s">
        <v>7164</v>
      </c>
      <c r="Q786">
        <v>3</v>
      </c>
      <c r="R786" t="s">
        <v>7171</v>
      </c>
      <c r="S786" t="s">
        <v>7175</v>
      </c>
      <c r="T786">
        <v>29</v>
      </c>
      <c r="U786" t="s">
        <v>7181</v>
      </c>
      <c r="V786" t="s">
        <v>5385</v>
      </c>
    </row>
    <row r="787" spans="1:22" x14ac:dyDescent="0.3">
      <c r="A787" t="s">
        <v>1425</v>
      </c>
      <c r="B787" t="s">
        <v>5196</v>
      </c>
      <c r="C787" t="s">
        <v>5385</v>
      </c>
      <c r="D787" t="s">
        <v>5832</v>
      </c>
      <c r="E787" t="s">
        <v>6948</v>
      </c>
      <c r="F787" t="s">
        <v>7130</v>
      </c>
      <c r="G787" t="s">
        <v>7139</v>
      </c>
      <c r="H787" t="s">
        <v>7148</v>
      </c>
      <c r="I787" t="s">
        <v>7154</v>
      </c>
      <c r="J787">
        <v>3</v>
      </c>
      <c r="K787">
        <v>3</v>
      </c>
      <c r="L787">
        <v>10</v>
      </c>
      <c r="M787">
        <v>8.1</v>
      </c>
      <c r="N787" t="s">
        <v>7158</v>
      </c>
      <c r="O787" t="s">
        <v>7163</v>
      </c>
      <c r="P787" t="s">
        <v>7170</v>
      </c>
      <c r="Q787">
        <v>4.5999999999999996</v>
      </c>
      <c r="R787" t="s">
        <v>7172</v>
      </c>
      <c r="S787" t="s">
        <v>7174</v>
      </c>
      <c r="T787">
        <v>31</v>
      </c>
      <c r="U787" t="s">
        <v>7181</v>
      </c>
      <c r="V787" t="s">
        <v>5385</v>
      </c>
    </row>
    <row r="788" spans="1:22" x14ac:dyDescent="0.3">
      <c r="A788" t="s">
        <v>1486</v>
      </c>
      <c r="B788" t="s">
        <v>5331</v>
      </c>
      <c r="C788" t="s">
        <v>5385</v>
      </c>
      <c r="D788" t="s">
        <v>5498</v>
      </c>
      <c r="E788" t="s">
        <v>6737</v>
      </c>
      <c r="F788" t="s">
        <v>7130</v>
      </c>
      <c r="G788" t="s">
        <v>7142</v>
      </c>
      <c r="H788" t="s">
        <v>7152</v>
      </c>
      <c r="I788" t="s">
        <v>7155</v>
      </c>
      <c r="J788">
        <v>3</v>
      </c>
      <c r="K788">
        <v>4.5</v>
      </c>
      <c r="L788">
        <v>0</v>
      </c>
      <c r="M788">
        <v>13.5</v>
      </c>
      <c r="N788" t="s">
        <v>7156</v>
      </c>
      <c r="O788" t="s">
        <v>7163</v>
      </c>
      <c r="P788" t="s">
        <v>7164</v>
      </c>
      <c r="Q788">
        <v>5</v>
      </c>
      <c r="R788" t="s">
        <v>7172</v>
      </c>
      <c r="S788" t="s">
        <v>7175</v>
      </c>
      <c r="T788">
        <v>35</v>
      </c>
      <c r="U788" t="s">
        <v>7181</v>
      </c>
      <c r="V788" t="s">
        <v>5385</v>
      </c>
    </row>
    <row r="789" spans="1:22" x14ac:dyDescent="0.3">
      <c r="A789" t="s">
        <v>1502</v>
      </c>
      <c r="B789" t="s">
        <v>5134</v>
      </c>
      <c r="C789" t="s">
        <v>5388</v>
      </c>
      <c r="D789" t="s">
        <v>5499</v>
      </c>
      <c r="E789" t="s">
        <v>6698</v>
      </c>
      <c r="F789" t="s">
        <v>7131</v>
      </c>
      <c r="G789" t="s">
        <v>7139</v>
      </c>
      <c r="H789" t="s">
        <v>7148</v>
      </c>
      <c r="I789" t="s">
        <v>7154</v>
      </c>
      <c r="J789">
        <v>3</v>
      </c>
      <c r="K789">
        <v>3</v>
      </c>
      <c r="L789">
        <v>10</v>
      </c>
      <c r="M789">
        <v>8.1</v>
      </c>
      <c r="N789" t="s">
        <v>7157</v>
      </c>
      <c r="O789" t="s">
        <v>7163</v>
      </c>
      <c r="P789" t="s">
        <v>7169</v>
      </c>
      <c r="Q789">
        <v>4.5999999999999996</v>
      </c>
      <c r="R789" t="s">
        <v>7173</v>
      </c>
      <c r="S789" t="s">
        <v>7175</v>
      </c>
      <c r="T789">
        <v>43</v>
      </c>
      <c r="U789" t="s">
        <v>7181</v>
      </c>
      <c r="V789" t="s">
        <v>5388</v>
      </c>
    </row>
    <row r="790" spans="1:22" x14ac:dyDescent="0.3">
      <c r="A790" t="s">
        <v>1700</v>
      </c>
      <c r="B790" t="s">
        <v>5071</v>
      </c>
      <c r="C790" t="s">
        <v>5385</v>
      </c>
      <c r="D790" t="s">
        <v>5402</v>
      </c>
      <c r="E790" t="s">
        <v>6805</v>
      </c>
      <c r="F790" t="s">
        <v>7131</v>
      </c>
      <c r="G790" t="s">
        <v>7134</v>
      </c>
      <c r="H790" t="s">
        <v>7150</v>
      </c>
      <c r="I790" t="s">
        <v>7155</v>
      </c>
      <c r="J790">
        <v>4</v>
      </c>
      <c r="K790">
        <v>2.5</v>
      </c>
      <c r="L790">
        <v>10</v>
      </c>
      <c r="M790">
        <v>9</v>
      </c>
      <c r="N790" t="s">
        <v>7156</v>
      </c>
      <c r="O790" t="s">
        <v>7163</v>
      </c>
      <c r="P790" t="s">
        <v>7166</v>
      </c>
      <c r="Q790">
        <v>3.4</v>
      </c>
      <c r="R790" t="s">
        <v>7171</v>
      </c>
      <c r="S790" t="s">
        <v>7175</v>
      </c>
      <c r="T790">
        <v>25</v>
      </c>
      <c r="U790" t="s">
        <v>7181</v>
      </c>
      <c r="V790" t="s">
        <v>5385</v>
      </c>
    </row>
    <row r="791" spans="1:22" x14ac:dyDescent="0.3">
      <c r="A791" t="s">
        <v>1721</v>
      </c>
      <c r="B791" t="s">
        <v>5118</v>
      </c>
      <c r="C791" t="s">
        <v>5387</v>
      </c>
      <c r="D791" t="s">
        <v>5760</v>
      </c>
      <c r="E791" t="s">
        <v>6395</v>
      </c>
      <c r="F791" t="s">
        <v>7131</v>
      </c>
      <c r="G791" t="s">
        <v>7144</v>
      </c>
      <c r="H791" t="s">
        <v>7149</v>
      </c>
      <c r="I791" t="s">
        <v>7155</v>
      </c>
      <c r="J791">
        <v>1</v>
      </c>
      <c r="K791">
        <v>3.5</v>
      </c>
      <c r="L791">
        <v>5</v>
      </c>
      <c r="M791">
        <v>3.32</v>
      </c>
      <c r="N791" t="s">
        <v>7158</v>
      </c>
      <c r="O791" t="s">
        <v>7163</v>
      </c>
      <c r="P791" t="s">
        <v>7168</v>
      </c>
      <c r="Q791">
        <v>4.7</v>
      </c>
      <c r="R791" t="s">
        <v>7171</v>
      </c>
      <c r="S791" t="s">
        <v>7174</v>
      </c>
      <c r="T791">
        <v>42</v>
      </c>
      <c r="U791" t="s">
        <v>7181</v>
      </c>
      <c r="V791" t="s">
        <v>5387</v>
      </c>
    </row>
    <row r="792" spans="1:22" x14ac:dyDescent="0.3">
      <c r="A792" t="s">
        <v>1795</v>
      </c>
      <c r="B792" t="s">
        <v>5105</v>
      </c>
      <c r="C792" t="s">
        <v>5386</v>
      </c>
      <c r="D792" t="s">
        <v>5455</v>
      </c>
      <c r="E792" t="s">
        <v>7009</v>
      </c>
      <c r="F792" t="s">
        <v>7130</v>
      </c>
      <c r="G792" t="s">
        <v>7147</v>
      </c>
      <c r="H792" t="s">
        <v>7152</v>
      </c>
      <c r="I792" t="s">
        <v>7155</v>
      </c>
      <c r="J792">
        <v>3</v>
      </c>
      <c r="K792">
        <v>5</v>
      </c>
      <c r="L792">
        <v>0</v>
      </c>
      <c r="M792">
        <v>15</v>
      </c>
      <c r="N792" t="s">
        <v>7157</v>
      </c>
      <c r="O792" t="s">
        <v>7163</v>
      </c>
      <c r="P792" t="s">
        <v>7168</v>
      </c>
      <c r="Q792">
        <v>5</v>
      </c>
      <c r="R792" t="s">
        <v>7171</v>
      </c>
      <c r="S792" t="s">
        <v>7175</v>
      </c>
      <c r="T792">
        <v>26</v>
      </c>
      <c r="U792" t="s">
        <v>7181</v>
      </c>
      <c r="V792" t="s">
        <v>5386</v>
      </c>
    </row>
    <row r="793" spans="1:22" x14ac:dyDescent="0.3">
      <c r="A793" t="s">
        <v>1878</v>
      </c>
      <c r="B793" t="s">
        <v>5076</v>
      </c>
      <c r="C793" t="s">
        <v>5386</v>
      </c>
      <c r="D793" t="s">
        <v>5452</v>
      </c>
      <c r="E793" t="s">
        <v>6538</v>
      </c>
      <c r="F793" t="s">
        <v>7129</v>
      </c>
      <c r="G793" t="s">
        <v>7133</v>
      </c>
      <c r="H793" t="s">
        <v>7149</v>
      </c>
      <c r="I793" t="s">
        <v>7154</v>
      </c>
      <c r="J793">
        <v>2</v>
      </c>
      <c r="K793">
        <v>2.5</v>
      </c>
      <c r="L793">
        <v>15</v>
      </c>
      <c r="M793">
        <v>4.25</v>
      </c>
      <c r="N793" t="s">
        <v>7158</v>
      </c>
      <c r="O793" t="s">
        <v>7163</v>
      </c>
      <c r="P793" t="s">
        <v>7169</v>
      </c>
      <c r="Q793">
        <v>4.5</v>
      </c>
      <c r="R793" t="s">
        <v>7173</v>
      </c>
      <c r="S793" t="s">
        <v>7176</v>
      </c>
      <c r="T793">
        <v>32</v>
      </c>
      <c r="U793" t="s">
        <v>7181</v>
      </c>
      <c r="V793" t="s">
        <v>5386</v>
      </c>
    </row>
    <row r="794" spans="1:22" x14ac:dyDescent="0.3">
      <c r="A794" t="s">
        <v>2059</v>
      </c>
      <c r="B794" t="s">
        <v>5132</v>
      </c>
      <c r="C794" t="s">
        <v>5390</v>
      </c>
      <c r="D794" t="s">
        <v>5507</v>
      </c>
      <c r="E794" t="s">
        <v>6981</v>
      </c>
      <c r="F794" t="s">
        <v>7130</v>
      </c>
      <c r="G794" t="s">
        <v>7143</v>
      </c>
      <c r="H794" t="s">
        <v>7149</v>
      </c>
      <c r="I794" t="s">
        <v>7153</v>
      </c>
      <c r="J794">
        <v>3</v>
      </c>
      <c r="K794">
        <v>4.5</v>
      </c>
      <c r="L794">
        <v>0</v>
      </c>
      <c r="M794">
        <v>13.5</v>
      </c>
      <c r="N794" t="s">
        <v>7157</v>
      </c>
      <c r="O794" t="s">
        <v>7163</v>
      </c>
      <c r="P794" t="s">
        <v>7164</v>
      </c>
      <c r="Q794">
        <v>3.9</v>
      </c>
      <c r="R794" t="s">
        <v>7171</v>
      </c>
      <c r="S794" t="s">
        <v>7174</v>
      </c>
      <c r="T794">
        <v>42</v>
      </c>
      <c r="U794" t="s">
        <v>7181</v>
      </c>
      <c r="V794" t="s">
        <v>5390</v>
      </c>
    </row>
    <row r="795" spans="1:22" x14ac:dyDescent="0.3">
      <c r="A795" t="s">
        <v>2239</v>
      </c>
      <c r="B795" t="s">
        <v>5359</v>
      </c>
      <c r="C795" t="s">
        <v>5390</v>
      </c>
      <c r="D795" t="s">
        <v>6079</v>
      </c>
      <c r="E795" t="s">
        <v>7051</v>
      </c>
      <c r="F795" t="s">
        <v>7131</v>
      </c>
      <c r="G795" t="s">
        <v>7139</v>
      </c>
      <c r="H795" t="s">
        <v>7148</v>
      </c>
      <c r="I795" t="s">
        <v>7154</v>
      </c>
      <c r="J795">
        <v>1</v>
      </c>
      <c r="K795">
        <v>3</v>
      </c>
      <c r="L795">
        <v>0</v>
      </c>
      <c r="M795">
        <v>3</v>
      </c>
      <c r="N795" t="s">
        <v>7156</v>
      </c>
      <c r="O795" t="s">
        <v>7163</v>
      </c>
      <c r="P795" t="s">
        <v>7164</v>
      </c>
      <c r="Q795">
        <v>4.9000000000000004</v>
      </c>
      <c r="R795" t="s">
        <v>7172</v>
      </c>
      <c r="S795" t="s">
        <v>7175</v>
      </c>
      <c r="T795">
        <v>31</v>
      </c>
      <c r="U795" t="s">
        <v>7181</v>
      </c>
      <c r="V795" t="s">
        <v>5390</v>
      </c>
    </row>
    <row r="796" spans="1:22" x14ac:dyDescent="0.3">
      <c r="A796" t="s">
        <v>2242</v>
      </c>
      <c r="B796" t="s">
        <v>5132</v>
      </c>
      <c r="C796" t="s">
        <v>5390</v>
      </c>
      <c r="D796" t="s">
        <v>5770</v>
      </c>
      <c r="E796" t="s">
        <v>6651</v>
      </c>
      <c r="F796" t="s">
        <v>7131</v>
      </c>
      <c r="G796" t="s">
        <v>7147</v>
      </c>
      <c r="H796" t="s">
        <v>7152</v>
      </c>
      <c r="I796" t="s">
        <v>7153</v>
      </c>
      <c r="J796">
        <v>3</v>
      </c>
      <c r="K796">
        <v>5</v>
      </c>
      <c r="L796">
        <v>0</v>
      </c>
      <c r="M796">
        <v>15</v>
      </c>
      <c r="N796" t="s">
        <v>7157</v>
      </c>
      <c r="O796" t="s">
        <v>7163</v>
      </c>
      <c r="P796" t="s">
        <v>7170</v>
      </c>
      <c r="Q796">
        <v>3.1</v>
      </c>
      <c r="R796" t="s">
        <v>7172</v>
      </c>
      <c r="S796" t="s">
        <v>7175</v>
      </c>
      <c r="T796">
        <v>25</v>
      </c>
      <c r="U796" t="s">
        <v>7181</v>
      </c>
      <c r="V796" t="s">
        <v>5390</v>
      </c>
    </row>
    <row r="797" spans="1:22" x14ac:dyDescent="0.3">
      <c r="A797" t="s">
        <v>2303</v>
      </c>
      <c r="B797" t="s">
        <v>5118</v>
      </c>
      <c r="C797" t="s">
        <v>5387</v>
      </c>
      <c r="D797" t="s">
        <v>5427</v>
      </c>
      <c r="E797" t="s">
        <v>6259</v>
      </c>
      <c r="F797" t="s">
        <v>7130</v>
      </c>
      <c r="G797" t="s">
        <v>7136</v>
      </c>
      <c r="H797" t="s">
        <v>7151</v>
      </c>
      <c r="I797" t="s">
        <v>7154</v>
      </c>
      <c r="J797">
        <v>2</v>
      </c>
      <c r="K797">
        <v>4</v>
      </c>
      <c r="L797">
        <v>0</v>
      </c>
      <c r="M797">
        <v>8</v>
      </c>
      <c r="N797" t="s">
        <v>7156</v>
      </c>
      <c r="O797" t="s">
        <v>7163</v>
      </c>
      <c r="P797" t="s">
        <v>7170</v>
      </c>
      <c r="Q797">
        <v>3.1</v>
      </c>
      <c r="R797" t="s">
        <v>7173</v>
      </c>
      <c r="S797" t="s">
        <v>7176</v>
      </c>
      <c r="T797">
        <v>42</v>
      </c>
      <c r="U797" t="s">
        <v>7181</v>
      </c>
      <c r="V797" t="s">
        <v>5387</v>
      </c>
    </row>
    <row r="798" spans="1:22" x14ac:dyDescent="0.3">
      <c r="A798" t="s">
        <v>2410</v>
      </c>
      <c r="B798" t="s">
        <v>5079</v>
      </c>
      <c r="C798" t="s">
        <v>5389</v>
      </c>
      <c r="D798" t="s">
        <v>5586</v>
      </c>
      <c r="E798" t="s">
        <v>6665</v>
      </c>
      <c r="F798" t="s">
        <v>7129</v>
      </c>
      <c r="G798" t="s">
        <v>7142</v>
      </c>
      <c r="H798" t="s">
        <v>7152</v>
      </c>
      <c r="I798" t="s">
        <v>7153</v>
      </c>
      <c r="J798">
        <v>3</v>
      </c>
      <c r="K798">
        <v>4.5</v>
      </c>
      <c r="L798">
        <v>0</v>
      </c>
      <c r="M798">
        <v>13.5</v>
      </c>
      <c r="N798" t="s">
        <v>7158</v>
      </c>
      <c r="O798" t="s">
        <v>7163</v>
      </c>
      <c r="P798" t="s">
        <v>7164</v>
      </c>
      <c r="Q798">
        <v>3.3</v>
      </c>
      <c r="R798" t="s">
        <v>7171</v>
      </c>
      <c r="S798" t="s">
        <v>7175</v>
      </c>
      <c r="T798">
        <v>27</v>
      </c>
      <c r="U798" t="s">
        <v>7181</v>
      </c>
      <c r="V798" t="s">
        <v>5389</v>
      </c>
    </row>
    <row r="799" spans="1:22" x14ac:dyDescent="0.3">
      <c r="A799" t="s">
        <v>2416</v>
      </c>
      <c r="B799" t="s">
        <v>5203</v>
      </c>
      <c r="C799" t="s">
        <v>5385</v>
      </c>
      <c r="D799" t="s">
        <v>5656</v>
      </c>
      <c r="E799" t="s">
        <v>6452</v>
      </c>
      <c r="F799" t="s">
        <v>7131</v>
      </c>
      <c r="G799" t="s">
        <v>7138</v>
      </c>
      <c r="H799" t="s">
        <v>7152</v>
      </c>
      <c r="I799" t="s">
        <v>7153</v>
      </c>
      <c r="J799">
        <v>1</v>
      </c>
      <c r="K799">
        <v>5.5</v>
      </c>
      <c r="L799">
        <v>10</v>
      </c>
      <c r="M799">
        <v>4.95</v>
      </c>
      <c r="N799" t="s">
        <v>7156</v>
      </c>
      <c r="O799" t="s">
        <v>7163</v>
      </c>
      <c r="P799" t="s">
        <v>7164</v>
      </c>
      <c r="Q799">
        <v>4.8</v>
      </c>
      <c r="R799" t="s">
        <v>7171</v>
      </c>
      <c r="S799" t="s">
        <v>7175</v>
      </c>
      <c r="T799">
        <v>27</v>
      </c>
      <c r="U799" t="s">
        <v>7181</v>
      </c>
      <c r="V799" t="s">
        <v>5385</v>
      </c>
    </row>
    <row r="800" spans="1:22" x14ac:dyDescent="0.3">
      <c r="A800" t="s">
        <v>2470</v>
      </c>
      <c r="B800" t="s">
        <v>5201</v>
      </c>
      <c r="C800" t="s">
        <v>5391</v>
      </c>
      <c r="D800" t="s">
        <v>5537</v>
      </c>
      <c r="E800" t="s">
        <v>6829</v>
      </c>
      <c r="F800" t="s">
        <v>7130</v>
      </c>
      <c r="G800" t="s">
        <v>7132</v>
      </c>
      <c r="H800" t="s">
        <v>7148</v>
      </c>
      <c r="I800" t="s">
        <v>7154</v>
      </c>
      <c r="J800">
        <v>2</v>
      </c>
      <c r="K800">
        <v>2.5</v>
      </c>
      <c r="L800">
        <v>15</v>
      </c>
      <c r="M800">
        <v>4.25</v>
      </c>
      <c r="N800" t="s">
        <v>7158</v>
      </c>
      <c r="O800" t="s">
        <v>7163</v>
      </c>
      <c r="P800" t="s">
        <v>7167</v>
      </c>
      <c r="Q800">
        <v>3.1</v>
      </c>
      <c r="R800" t="s">
        <v>7173</v>
      </c>
      <c r="S800" t="s">
        <v>7174</v>
      </c>
      <c r="T800">
        <v>25</v>
      </c>
      <c r="U800" t="s">
        <v>7181</v>
      </c>
      <c r="V800" t="s">
        <v>5391</v>
      </c>
    </row>
    <row r="801" spans="1:22" x14ac:dyDescent="0.3">
      <c r="A801" t="s">
        <v>2492</v>
      </c>
      <c r="B801" t="s">
        <v>5118</v>
      </c>
      <c r="C801" t="s">
        <v>5387</v>
      </c>
      <c r="D801" t="s">
        <v>5400</v>
      </c>
      <c r="E801" t="s">
        <v>6583</v>
      </c>
      <c r="F801" t="s">
        <v>7131</v>
      </c>
      <c r="G801" t="s">
        <v>7138</v>
      </c>
      <c r="H801" t="s">
        <v>7152</v>
      </c>
      <c r="I801" t="s">
        <v>7153</v>
      </c>
      <c r="J801">
        <v>1</v>
      </c>
      <c r="K801">
        <v>5.5</v>
      </c>
      <c r="L801">
        <v>5</v>
      </c>
      <c r="M801">
        <v>5.22</v>
      </c>
      <c r="N801" t="s">
        <v>7157</v>
      </c>
      <c r="O801" t="s">
        <v>7163</v>
      </c>
      <c r="P801" t="s">
        <v>7168</v>
      </c>
      <c r="Q801">
        <v>4.3</v>
      </c>
      <c r="R801" t="s">
        <v>7171</v>
      </c>
      <c r="S801" t="s">
        <v>7176</v>
      </c>
      <c r="T801">
        <v>30</v>
      </c>
      <c r="U801" t="s">
        <v>7181</v>
      </c>
      <c r="V801" t="s">
        <v>5387</v>
      </c>
    </row>
    <row r="802" spans="1:22" x14ac:dyDescent="0.3">
      <c r="A802" t="s">
        <v>2528</v>
      </c>
      <c r="B802" t="s">
        <v>5105</v>
      </c>
      <c r="C802" t="s">
        <v>5386</v>
      </c>
      <c r="D802" t="s">
        <v>5401</v>
      </c>
      <c r="E802" t="s">
        <v>7071</v>
      </c>
      <c r="F802" t="s">
        <v>7130</v>
      </c>
      <c r="G802" t="s">
        <v>7140</v>
      </c>
      <c r="H802" t="s">
        <v>7150</v>
      </c>
      <c r="I802" t="s">
        <v>7155</v>
      </c>
      <c r="J802">
        <v>3</v>
      </c>
      <c r="K802">
        <v>2</v>
      </c>
      <c r="L802">
        <v>15</v>
      </c>
      <c r="M802">
        <v>5.0999999999999996</v>
      </c>
      <c r="N802" t="s">
        <v>7158</v>
      </c>
      <c r="O802" t="s">
        <v>7163</v>
      </c>
      <c r="P802" t="s">
        <v>7165</v>
      </c>
      <c r="Q802">
        <v>4.7</v>
      </c>
      <c r="R802" t="s">
        <v>7172</v>
      </c>
      <c r="S802" t="s">
        <v>7174</v>
      </c>
      <c r="T802">
        <v>27</v>
      </c>
      <c r="U802" t="s">
        <v>7181</v>
      </c>
      <c r="V802" t="s">
        <v>5386</v>
      </c>
    </row>
    <row r="803" spans="1:22" x14ac:dyDescent="0.3">
      <c r="A803" t="s">
        <v>2559</v>
      </c>
      <c r="B803" t="s">
        <v>5044</v>
      </c>
      <c r="C803" t="s">
        <v>5389</v>
      </c>
      <c r="D803" t="s">
        <v>5432</v>
      </c>
      <c r="E803" t="s">
        <v>6451</v>
      </c>
      <c r="F803" t="s">
        <v>7131</v>
      </c>
      <c r="G803" t="s">
        <v>7140</v>
      </c>
      <c r="H803" t="s">
        <v>7150</v>
      </c>
      <c r="I803" t="s">
        <v>7154</v>
      </c>
      <c r="J803">
        <v>1</v>
      </c>
      <c r="K803">
        <v>2</v>
      </c>
      <c r="L803">
        <v>5</v>
      </c>
      <c r="M803">
        <v>1.9</v>
      </c>
      <c r="N803" t="s">
        <v>7156</v>
      </c>
      <c r="O803" t="s">
        <v>7163</v>
      </c>
      <c r="P803" t="s">
        <v>7164</v>
      </c>
      <c r="Q803">
        <v>3.1</v>
      </c>
      <c r="R803" t="s">
        <v>7171</v>
      </c>
      <c r="S803" t="s">
        <v>7176</v>
      </c>
      <c r="T803">
        <v>42</v>
      </c>
      <c r="U803" t="s">
        <v>7181</v>
      </c>
      <c r="V803" t="s">
        <v>5389</v>
      </c>
    </row>
    <row r="804" spans="1:22" x14ac:dyDescent="0.3">
      <c r="A804" t="s">
        <v>2578</v>
      </c>
      <c r="B804" t="s">
        <v>5192</v>
      </c>
      <c r="C804" t="s">
        <v>5390</v>
      </c>
      <c r="D804" t="s">
        <v>5551</v>
      </c>
      <c r="E804" t="s">
        <v>7074</v>
      </c>
      <c r="F804" t="s">
        <v>7130</v>
      </c>
      <c r="G804" t="s">
        <v>7142</v>
      </c>
      <c r="H804" t="s">
        <v>7152</v>
      </c>
      <c r="I804" t="s">
        <v>7153</v>
      </c>
      <c r="J804">
        <v>1</v>
      </c>
      <c r="K804">
        <v>4.5</v>
      </c>
      <c r="L804">
        <v>10</v>
      </c>
      <c r="M804">
        <v>4.05</v>
      </c>
      <c r="N804" t="s">
        <v>7158</v>
      </c>
      <c r="O804" t="s">
        <v>7163</v>
      </c>
      <c r="P804" t="s">
        <v>7164</v>
      </c>
      <c r="Q804">
        <v>4.8</v>
      </c>
      <c r="R804" t="s">
        <v>7172</v>
      </c>
      <c r="S804" t="s">
        <v>7174</v>
      </c>
      <c r="T804">
        <v>44</v>
      </c>
      <c r="U804" t="s">
        <v>7181</v>
      </c>
      <c r="V804" t="s">
        <v>5390</v>
      </c>
    </row>
    <row r="805" spans="1:22" x14ac:dyDescent="0.3">
      <c r="A805" t="s">
        <v>2650</v>
      </c>
      <c r="B805" t="s">
        <v>5076</v>
      </c>
      <c r="C805" t="s">
        <v>5386</v>
      </c>
      <c r="D805" t="s">
        <v>6173</v>
      </c>
      <c r="E805" t="s">
        <v>6903</v>
      </c>
      <c r="F805" t="s">
        <v>7130</v>
      </c>
      <c r="G805" t="s">
        <v>7143</v>
      </c>
      <c r="H805" t="s">
        <v>7149</v>
      </c>
      <c r="I805" t="s">
        <v>7154</v>
      </c>
      <c r="J805">
        <v>2</v>
      </c>
      <c r="K805">
        <v>4.5</v>
      </c>
      <c r="L805">
        <v>5</v>
      </c>
      <c r="M805">
        <v>8.5500000000000007</v>
      </c>
      <c r="N805" t="s">
        <v>7157</v>
      </c>
      <c r="O805" t="s">
        <v>7163</v>
      </c>
      <c r="P805" t="s">
        <v>7164</v>
      </c>
      <c r="Q805">
        <v>3.6</v>
      </c>
      <c r="R805" t="s">
        <v>7173</v>
      </c>
      <c r="S805" t="s">
        <v>7176</v>
      </c>
      <c r="T805">
        <v>40</v>
      </c>
      <c r="U805" t="s">
        <v>7181</v>
      </c>
      <c r="V805" t="s">
        <v>5386</v>
      </c>
    </row>
    <row r="806" spans="1:22" x14ac:dyDescent="0.3">
      <c r="A806" t="s">
        <v>2692</v>
      </c>
      <c r="B806" t="s">
        <v>5132</v>
      </c>
      <c r="C806" t="s">
        <v>5390</v>
      </c>
      <c r="D806" t="s">
        <v>6028</v>
      </c>
      <c r="E806" t="s">
        <v>6735</v>
      </c>
      <c r="F806" t="s">
        <v>7130</v>
      </c>
      <c r="G806" t="s">
        <v>7145</v>
      </c>
      <c r="H806" t="s">
        <v>7148</v>
      </c>
      <c r="I806" t="s">
        <v>7155</v>
      </c>
      <c r="J806">
        <v>3</v>
      </c>
      <c r="K806">
        <v>2</v>
      </c>
      <c r="L806">
        <v>10</v>
      </c>
      <c r="M806">
        <v>5.4</v>
      </c>
      <c r="N806" t="s">
        <v>7156</v>
      </c>
      <c r="O806" t="s">
        <v>7163</v>
      </c>
      <c r="P806" t="s">
        <v>7170</v>
      </c>
      <c r="Q806">
        <v>3.1</v>
      </c>
      <c r="R806" t="s">
        <v>7172</v>
      </c>
      <c r="S806" t="s">
        <v>7175</v>
      </c>
      <c r="T806">
        <v>31</v>
      </c>
      <c r="U806" t="s">
        <v>7181</v>
      </c>
      <c r="V806" t="s">
        <v>5390</v>
      </c>
    </row>
    <row r="807" spans="1:22" x14ac:dyDescent="0.3">
      <c r="A807" t="s">
        <v>2716</v>
      </c>
      <c r="B807" t="s">
        <v>5383</v>
      </c>
      <c r="C807" t="s">
        <v>5388</v>
      </c>
      <c r="D807" t="s">
        <v>5584</v>
      </c>
      <c r="E807" t="s">
        <v>6575</v>
      </c>
      <c r="F807" t="s">
        <v>7129</v>
      </c>
      <c r="G807" t="s">
        <v>7132</v>
      </c>
      <c r="H807" t="s">
        <v>7148</v>
      </c>
      <c r="I807" t="s">
        <v>7155</v>
      </c>
      <c r="J807">
        <v>4</v>
      </c>
      <c r="K807">
        <v>2.5</v>
      </c>
      <c r="L807">
        <v>15</v>
      </c>
      <c r="M807">
        <v>8.5</v>
      </c>
      <c r="N807" t="s">
        <v>7157</v>
      </c>
      <c r="O807" t="s">
        <v>7163</v>
      </c>
      <c r="P807" t="s">
        <v>7168</v>
      </c>
      <c r="Q807">
        <v>5</v>
      </c>
      <c r="R807" t="s">
        <v>7172</v>
      </c>
      <c r="S807" t="s">
        <v>7175</v>
      </c>
      <c r="T807">
        <v>33</v>
      </c>
      <c r="U807" t="s">
        <v>7181</v>
      </c>
      <c r="V807" t="s">
        <v>5388</v>
      </c>
    </row>
    <row r="808" spans="1:22" x14ac:dyDescent="0.3">
      <c r="A808" t="s">
        <v>2768</v>
      </c>
      <c r="B808" t="s">
        <v>5134</v>
      </c>
      <c r="C808" t="s">
        <v>5388</v>
      </c>
      <c r="D808" t="s">
        <v>5735</v>
      </c>
      <c r="E808" t="s">
        <v>6935</v>
      </c>
      <c r="F808" t="s">
        <v>7130</v>
      </c>
      <c r="G808" t="s">
        <v>7134</v>
      </c>
      <c r="H808" t="s">
        <v>7150</v>
      </c>
      <c r="I808" t="s">
        <v>7153</v>
      </c>
      <c r="J808">
        <v>2</v>
      </c>
      <c r="K808">
        <v>2.5</v>
      </c>
      <c r="L808">
        <v>15</v>
      </c>
      <c r="M808">
        <v>4.25</v>
      </c>
      <c r="N808" t="s">
        <v>7158</v>
      </c>
      <c r="O808" t="s">
        <v>7163</v>
      </c>
      <c r="P808" t="s">
        <v>7165</v>
      </c>
      <c r="Q808">
        <v>3.4</v>
      </c>
      <c r="R808" t="s">
        <v>7171</v>
      </c>
      <c r="S808" t="s">
        <v>7176</v>
      </c>
      <c r="T808">
        <v>26</v>
      </c>
      <c r="U808" t="s">
        <v>7181</v>
      </c>
      <c r="V808" t="s">
        <v>5388</v>
      </c>
    </row>
    <row r="809" spans="1:22" x14ac:dyDescent="0.3">
      <c r="A809" t="s">
        <v>2783</v>
      </c>
      <c r="B809" t="s">
        <v>5356</v>
      </c>
      <c r="C809" t="s">
        <v>5387</v>
      </c>
      <c r="D809" t="s">
        <v>5728</v>
      </c>
      <c r="E809" t="s">
        <v>6819</v>
      </c>
      <c r="F809" t="s">
        <v>7129</v>
      </c>
      <c r="G809" t="s">
        <v>7137</v>
      </c>
      <c r="H809" t="s">
        <v>7150</v>
      </c>
      <c r="I809" t="s">
        <v>7155</v>
      </c>
      <c r="J809">
        <v>2</v>
      </c>
      <c r="K809">
        <v>3</v>
      </c>
      <c r="L809">
        <v>15</v>
      </c>
      <c r="M809">
        <v>5.0999999999999996</v>
      </c>
      <c r="N809" t="s">
        <v>7158</v>
      </c>
      <c r="O809" t="s">
        <v>7163</v>
      </c>
      <c r="P809" t="s">
        <v>7167</v>
      </c>
      <c r="Q809">
        <v>3.4</v>
      </c>
      <c r="R809" t="s">
        <v>7171</v>
      </c>
      <c r="S809" t="s">
        <v>7174</v>
      </c>
      <c r="T809">
        <v>25</v>
      </c>
      <c r="U809" t="s">
        <v>7181</v>
      </c>
      <c r="V809" t="s">
        <v>5387</v>
      </c>
    </row>
    <row r="810" spans="1:22" x14ac:dyDescent="0.3">
      <c r="A810" t="s">
        <v>2877</v>
      </c>
      <c r="B810" t="s">
        <v>5337</v>
      </c>
      <c r="C810" t="s">
        <v>5389</v>
      </c>
      <c r="D810" t="s">
        <v>5890</v>
      </c>
      <c r="E810" t="s">
        <v>6667</v>
      </c>
      <c r="F810" t="s">
        <v>7131</v>
      </c>
      <c r="G810" t="s">
        <v>7142</v>
      </c>
      <c r="H810" t="s">
        <v>7152</v>
      </c>
      <c r="I810" t="s">
        <v>7153</v>
      </c>
      <c r="J810">
        <v>2</v>
      </c>
      <c r="K810">
        <v>4.5</v>
      </c>
      <c r="L810">
        <v>0</v>
      </c>
      <c r="M810">
        <v>9</v>
      </c>
      <c r="N810" t="s">
        <v>7158</v>
      </c>
      <c r="O810" t="s">
        <v>7163</v>
      </c>
      <c r="P810" t="s">
        <v>7169</v>
      </c>
      <c r="Q810">
        <v>3.4</v>
      </c>
      <c r="R810" t="s">
        <v>7173</v>
      </c>
      <c r="S810" t="s">
        <v>7175</v>
      </c>
      <c r="T810">
        <v>30</v>
      </c>
      <c r="U810" t="s">
        <v>7181</v>
      </c>
      <c r="V810" t="s">
        <v>5389</v>
      </c>
    </row>
    <row r="811" spans="1:22" x14ac:dyDescent="0.3">
      <c r="A811" t="s">
        <v>2892</v>
      </c>
      <c r="B811" t="s">
        <v>5044</v>
      </c>
      <c r="C811" t="s">
        <v>5389</v>
      </c>
      <c r="D811" t="s">
        <v>6177</v>
      </c>
      <c r="E811" t="s">
        <v>6679</v>
      </c>
      <c r="F811" t="s">
        <v>7129</v>
      </c>
      <c r="G811" t="s">
        <v>7134</v>
      </c>
      <c r="H811" t="s">
        <v>7150</v>
      </c>
      <c r="I811" t="s">
        <v>7155</v>
      </c>
      <c r="J811">
        <v>1</v>
      </c>
      <c r="K811">
        <v>2.5</v>
      </c>
      <c r="L811">
        <v>10</v>
      </c>
      <c r="M811">
        <v>2.25</v>
      </c>
      <c r="N811" t="s">
        <v>7156</v>
      </c>
      <c r="O811" t="s">
        <v>7163</v>
      </c>
      <c r="P811" t="s">
        <v>7167</v>
      </c>
      <c r="Q811">
        <v>3.9</v>
      </c>
      <c r="R811" t="s">
        <v>7172</v>
      </c>
      <c r="S811" t="s">
        <v>7176</v>
      </c>
      <c r="T811">
        <v>29</v>
      </c>
      <c r="U811" t="s">
        <v>7181</v>
      </c>
      <c r="V811" t="s">
        <v>5389</v>
      </c>
    </row>
    <row r="812" spans="1:22" x14ac:dyDescent="0.3">
      <c r="A812" t="s">
        <v>3014</v>
      </c>
      <c r="B812" t="s">
        <v>5201</v>
      </c>
      <c r="C812" t="s">
        <v>5391</v>
      </c>
      <c r="D812" t="s">
        <v>5762</v>
      </c>
      <c r="E812" t="s">
        <v>6352</v>
      </c>
      <c r="F812" t="s">
        <v>7129</v>
      </c>
      <c r="G812" t="s">
        <v>7134</v>
      </c>
      <c r="H812" t="s">
        <v>7150</v>
      </c>
      <c r="I812" t="s">
        <v>7155</v>
      </c>
      <c r="J812">
        <v>2</v>
      </c>
      <c r="K812">
        <v>2.5</v>
      </c>
      <c r="L812">
        <v>0</v>
      </c>
      <c r="M812">
        <v>5</v>
      </c>
      <c r="N812" t="s">
        <v>7157</v>
      </c>
      <c r="O812" t="s">
        <v>7163</v>
      </c>
      <c r="P812" t="s">
        <v>7170</v>
      </c>
      <c r="Q812">
        <v>3.2</v>
      </c>
      <c r="R812" t="s">
        <v>7171</v>
      </c>
      <c r="S812" t="s">
        <v>7176</v>
      </c>
      <c r="T812">
        <v>33</v>
      </c>
      <c r="U812" t="s">
        <v>7181</v>
      </c>
      <c r="V812" t="s">
        <v>5391</v>
      </c>
    </row>
    <row r="813" spans="1:22" x14ac:dyDescent="0.3">
      <c r="A813" t="s">
        <v>3068</v>
      </c>
      <c r="B813" t="s">
        <v>5076</v>
      </c>
      <c r="C813" t="s">
        <v>5386</v>
      </c>
      <c r="D813" t="s">
        <v>5705</v>
      </c>
      <c r="E813" t="s">
        <v>7074</v>
      </c>
      <c r="F813" t="s">
        <v>7129</v>
      </c>
      <c r="G813" t="s">
        <v>7139</v>
      </c>
      <c r="H813" t="s">
        <v>7148</v>
      </c>
      <c r="I813" t="s">
        <v>7154</v>
      </c>
      <c r="J813">
        <v>1</v>
      </c>
      <c r="K813">
        <v>3</v>
      </c>
      <c r="L813">
        <v>5</v>
      </c>
      <c r="M813">
        <v>2.85</v>
      </c>
      <c r="N813" t="s">
        <v>7158</v>
      </c>
      <c r="O813" t="s">
        <v>7163</v>
      </c>
      <c r="P813" t="s">
        <v>7167</v>
      </c>
      <c r="Q813">
        <v>3.8</v>
      </c>
      <c r="R813" t="s">
        <v>7171</v>
      </c>
      <c r="S813" t="s">
        <v>7176</v>
      </c>
      <c r="T813">
        <v>35</v>
      </c>
      <c r="U813" t="s">
        <v>7181</v>
      </c>
      <c r="V813" t="s">
        <v>5386</v>
      </c>
    </row>
    <row r="814" spans="1:22" x14ac:dyDescent="0.3">
      <c r="A814" t="s">
        <v>3153</v>
      </c>
      <c r="B814" t="s">
        <v>5201</v>
      </c>
      <c r="C814" t="s">
        <v>5391</v>
      </c>
      <c r="D814" t="s">
        <v>5429</v>
      </c>
      <c r="E814" t="s">
        <v>6442</v>
      </c>
      <c r="F814" t="s">
        <v>7129</v>
      </c>
      <c r="G814" t="s">
        <v>7141</v>
      </c>
      <c r="H814" t="s">
        <v>7149</v>
      </c>
      <c r="I814" t="s">
        <v>7153</v>
      </c>
      <c r="J814">
        <v>1</v>
      </c>
      <c r="K814">
        <v>3</v>
      </c>
      <c r="L814">
        <v>15</v>
      </c>
      <c r="M814">
        <v>2.5499999999999998</v>
      </c>
      <c r="N814" t="s">
        <v>7156</v>
      </c>
      <c r="O814" t="s">
        <v>7163</v>
      </c>
      <c r="P814" t="s">
        <v>7168</v>
      </c>
      <c r="Q814">
        <v>4</v>
      </c>
      <c r="R814" t="s">
        <v>7172</v>
      </c>
      <c r="S814" t="s">
        <v>7175</v>
      </c>
      <c r="T814">
        <v>42</v>
      </c>
      <c r="U814" t="s">
        <v>7181</v>
      </c>
      <c r="V814" t="s">
        <v>5391</v>
      </c>
    </row>
    <row r="815" spans="1:22" x14ac:dyDescent="0.3">
      <c r="A815" t="s">
        <v>3256</v>
      </c>
      <c r="B815" t="s">
        <v>5383</v>
      </c>
      <c r="C815" t="s">
        <v>5388</v>
      </c>
      <c r="D815" t="s">
        <v>6130</v>
      </c>
      <c r="E815" t="s">
        <v>6494</v>
      </c>
      <c r="F815" t="s">
        <v>7129</v>
      </c>
      <c r="G815" t="s">
        <v>7147</v>
      </c>
      <c r="H815" t="s">
        <v>7152</v>
      </c>
      <c r="I815" t="s">
        <v>7153</v>
      </c>
      <c r="J815">
        <v>1</v>
      </c>
      <c r="K815">
        <v>5</v>
      </c>
      <c r="L815">
        <v>5</v>
      </c>
      <c r="M815">
        <v>4.75</v>
      </c>
      <c r="N815" t="s">
        <v>7158</v>
      </c>
      <c r="O815" t="s">
        <v>7163</v>
      </c>
      <c r="P815" t="s">
        <v>7170</v>
      </c>
      <c r="Q815">
        <v>4.0999999999999996</v>
      </c>
      <c r="R815" t="s">
        <v>7173</v>
      </c>
      <c r="S815" t="s">
        <v>7175</v>
      </c>
      <c r="T815">
        <v>34</v>
      </c>
      <c r="U815" t="s">
        <v>7181</v>
      </c>
      <c r="V815" t="s">
        <v>5388</v>
      </c>
    </row>
    <row r="816" spans="1:22" x14ac:dyDescent="0.3">
      <c r="A816" t="s">
        <v>3261</v>
      </c>
      <c r="B816" t="s">
        <v>5044</v>
      </c>
      <c r="C816" t="s">
        <v>5389</v>
      </c>
      <c r="D816" t="s">
        <v>5467</v>
      </c>
      <c r="E816" t="s">
        <v>6381</v>
      </c>
      <c r="F816" t="s">
        <v>7131</v>
      </c>
      <c r="G816" t="s">
        <v>7132</v>
      </c>
      <c r="H816" t="s">
        <v>7148</v>
      </c>
      <c r="I816" t="s">
        <v>7155</v>
      </c>
      <c r="J816">
        <v>3</v>
      </c>
      <c r="K816">
        <v>2.5</v>
      </c>
      <c r="L816">
        <v>15</v>
      </c>
      <c r="M816">
        <v>6.38</v>
      </c>
      <c r="N816" t="s">
        <v>7157</v>
      </c>
      <c r="O816" t="s">
        <v>7163</v>
      </c>
      <c r="P816" t="s">
        <v>7165</v>
      </c>
      <c r="Q816">
        <v>4.7</v>
      </c>
      <c r="R816" t="s">
        <v>7171</v>
      </c>
      <c r="S816" t="s">
        <v>7174</v>
      </c>
      <c r="T816">
        <v>40</v>
      </c>
      <c r="U816" t="s">
        <v>7181</v>
      </c>
      <c r="V816" t="s">
        <v>5389</v>
      </c>
    </row>
    <row r="817" spans="1:22" x14ac:dyDescent="0.3">
      <c r="A817" t="s">
        <v>3397</v>
      </c>
      <c r="B817" t="s">
        <v>5118</v>
      </c>
      <c r="C817" t="s">
        <v>5387</v>
      </c>
      <c r="D817" t="s">
        <v>5935</v>
      </c>
      <c r="E817" t="s">
        <v>6423</v>
      </c>
      <c r="F817" t="s">
        <v>7131</v>
      </c>
      <c r="G817" t="s">
        <v>7137</v>
      </c>
      <c r="H817" t="s">
        <v>7150</v>
      </c>
      <c r="I817" t="s">
        <v>7154</v>
      </c>
      <c r="J817">
        <v>2</v>
      </c>
      <c r="K817">
        <v>3</v>
      </c>
      <c r="L817">
        <v>0</v>
      </c>
      <c r="M817">
        <v>6</v>
      </c>
      <c r="N817" t="s">
        <v>7157</v>
      </c>
      <c r="O817" t="s">
        <v>7163</v>
      </c>
      <c r="P817" t="s">
        <v>7169</v>
      </c>
      <c r="Q817">
        <v>4.7</v>
      </c>
      <c r="R817" t="s">
        <v>7173</v>
      </c>
      <c r="S817" t="s">
        <v>7174</v>
      </c>
      <c r="T817">
        <v>33</v>
      </c>
      <c r="U817" t="s">
        <v>7181</v>
      </c>
      <c r="V817" t="s">
        <v>5387</v>
      </c>
    </row>
    <row r="818" spans="1:22" x14ac:dyDescent="0.3">
      <c r="A818" t="s">
        <v>3481</v>
      </c>
      <c r="B818" t="s">
        <v>5201</v>
      </c>
      <c r="C818" t="s">
        <v>5391</v>
      </c>
      <c r="D818" t="s">
        <v>5853</v>
      </c>
      <c r="E818" t="s">
        <v>6433</v>
      </c>
      <c r="F818" t="s">
        <v>7131</v>
      </c>
      <c r="G818" t="s">
        <v>7138</v>
      </c>
      <c r="H818" t="s">
        <v>7152</v>
      </c>
      <c r="I818" t="s">
        <v>7155</v>
      </c>
      <c r="J818">
        <v>2</v>
      </c>
      <c r="K818">
        <v>5.5</v>
      </c>
      <c r="L818">
        <v>15</v>
      </c>
      <c r="M818">
        <v>9.35</v>
      </c>
      <c r="N818" t="s">
        <v>7156</v>
      </c>
      <c r="O818" t="s">
        <v>7163</v>
      </c>
      <c r="P818" t="s">
        <v>7167</v>
      </c>
      <c r="Q818">
        <v>4</v>
      </c>
      <c r="R818" t="s">
        <v>7173</v>
      </c>
      <c r="S818" t="s">
        <v>7174</v>
      </c>
      <c r="T818">
        <v>42</v>
      </c>
      <c r="U818" t="s">
        <v>7181</v>
      </c>
      <c r="V818" t="s">
        <v>5391</v>
      </c>
    </row>
    <row r="819" spans="1:22" x14ac:dyDescent="0.3">
      <c r="A819" t="s">
        <v>3496</v>
      </c>
      <c r="B819" t="s">
        <v>5356</v>
      </c>
      <c r="C819" t="s">
        <v>5387</v>
      </c>
      <c r="D819" t="s">
        <v>5707</v>
      </c>
      <c r="E819" t="s">
        <v>7109</v>
      </c>
      <c r="F819" t="s">
        <v>7130</v>
      </c>
      <c r="G819" t="s">
        <v>7132</v>
      </c>
      <c r="H819" t="s">
        <v>7148</v>
      </c>
      <c r="I819" t="s">
        <v>7153</v>
      </c>
      <c r="J819">
        <v>1</v>
      </c>
      <c r="K819">
        <v>2.5</v>
      </c>
      <c r="L819">
        <v>5</v>
      </c>
      <c r="M819">
        <v>2.38</v>
      </c>
      <c r="N819" t="s">
        <v>7158</v>
      </c>
      <c r="O819" t="s">
        <v>7163</v>
      </c>
      <c r="P819" t="s">
        <v>7167</v>
      </c>
      <c r="Q819">
        <v>4.0999999999999996</v>
      </c>
      <c r="R819" t="s">
        <v>7173</v>
      </c>
      <c r="S819" t="s">
        <v>7176</v>
      </c>
      <c r="T819">
        <v>31</v>
      </c>
      <c r="U819" t="s">
        <v>7181</v>
      </c>
      <c r="V819" t="s">
        <v>5387</v>
      </c>
    </row>
    <row r="820" spans="1:22" x14ac:dyDescent="0.3">
      <c r="A820" t="s">
        <v>3550</v>
      </c>
      <c r="B820" t="s">
        <v>5071</v>
      </c>
      <c r="C820" t="s">
        <v>5385</v>
      </c>
      <c r="D820" t="s">
        <v>5869</v>
      </c>
      <c r="E820" t="s">
        <v>6401</v>
      </c>
      <c r="F820" t="s">
        <v>7131</v>
      </c>
      <c r="G820" t="s">
        <v>7146</v>
      </c>
      <c r="H820" t="s">
        <v>7151</v>
      </c>
      <c r="I820" t="s">
        <v>7154</v>
      </c>
      <c r="J820">
        <v>3</v>
      </c>
      <c r="K820">
        <v>3.8</v>
      </c>
      <c r="L820">
        <v>10</v>
      </c>
      <c r="M820">
        <v>10.26</v>
      </c>
      <c r="N820" t="s">
        <v>7157</v>
      </c>
      <c r="O820" t="s">
        <v>7163</v>
      </c>
      <c r="P820" t="s">
        <v>7164</v>
      </c>
      <c r="Q820">
        <v>4.7</v>
      </c>
      <c r="R820" t="s">
        <v>7172</v>
      </c>
      <c r="S820" t="s">
        <v>7175</v>
      </c>
      <c r="T820">
        <v>29</v>
      </c>
      <c r="U820" t="s">
        <v>7181</v>
      </c>
      <c r="V820" t="s">
        <v>5385</v>
      </c>
    </row>
    <row r="821" spans="1:22" x14ac:dyDescent="0.3">
      <c r="A821" t="s">
        <v>3586</v>
      </c>
      <c r="B821" t="s">
        <v>5102</v>
      </c>
      <c r="C821" t="s">
        <v>5388</v>
      </c>
      <c r="D821" t="s">
        <v>5439</v>
      </c>
      <c r="E821" t="s">
        <v>6421</v>
      </c>
      <c r="F821" t="s">
        <v>7130</v>
      </c>
      <c r="G821" t="s">
        <v>7135</v>
      </c>
      <c r="H821" t="s">
        <v>7149</v>
      </c>
      <c r="I821" t="s">
        <v>7155</v>
      </c>
      <c r="J821">
        <v>1</v>
      </c>
      <c r="K821">
        <v>4</v>
      </c>
      <c r="L821">
        <v>5</v>
      </c>
      <c r="M821">
        <v>3.8</v>
      </c>
      <c r="N821" t="s">
        <v>7156</v>
      </c>
      <c r="O821" t="s">
        <v>7163</v>
      </c>
      <c r="P821" t="s">
        <v>7170</v>
      </c>
      <c r="Q821">
        <v>3.1</v>
      </c>
      <c r="R821" t="s">
        <v>7173</v>
      </c>
      <c r="S821" t="s">
        <v>7175</v>
      </c>
      <c r="T821">
        <v>40</v>
      </c>
      <c r="U821" t="s">
        <v>7181</v>
      </c>
      <c r="V821" t="s">
        <v>5388</v>
      </c>
    </row>
    <row r="822" spans="1:22" x14ac:dyDescent="0.3">
      <c r="A822" t="s">
        <v>3594</v>
      </c>
      <c r="B822" t="s">
        <v>5132</v>
      </c>
      <c r="C822" t="s">
        <v>5390</v>
      </c>
      <c r="D822" t="s">
        <v>5538</v>
      </c>
      <c r="E822" t="s">
        <v>6828</v>
      </c>
      <c r="F822" t="s">
        <v>7131</v>
      </c>
      <c r="G822" t="s">
        <v>7142</v>
      </c>
      <c r="H822" t="s">
        <v>7152</v>
      </c>
      <c r="I822" t="s">
        <v>7155</v>
      </c>
      <c r="J822">
        <v>1</v>
      </c>
      <c r="K822">
        <v>4.5</v>
      </c>
      <c r="L822">
        <v>15</v>
      </c>
      <c r="M822">
        <v>3.82</v>
      </c>
      <c r="N822" t="s">
        <v>7157</v>
      </c>
      <c r="O822" t="s">
        <v>7163</v>
      </c>
      <c r="P822" t="s">
        <v>7165</v>
      </c>
      <c r="Q822">
        <v>3.1</v>
      </c>
      <c r="R822" t="s">
        <v>7173</v>
      </c>
      <c r="S822" t="s">
        <v>7175</v>
      </c>
      <c r="T822">
        <v>26</v>
      </c>
      <c r="U822" t="s">
        <v>7181</v>
      </c>
      <c r="V822" t="s">
        <v>5390</v>
      </c>
    </row>
    <row r="823" spans="1:22" x14ac:dyDescent="0.3">
      <c r="A823" t="s">
        <v>3635</v>
      </c>
      <c r="B823" t="s">
        <v>5192</v>
      </c>
      <c r="C823" t="s">
        <v>5390</v>
      </c>
      <c r="D823" t="s">
        <v>5665</v>
      </c>
      <c r="E823" t="s">
        <v>7043</v>
      </c>
      <c r="F823" t="s">
        <v>7129</v>
      </c>
      <c r="G823" t="s">
        <v>7144</v>
      </c>
      <c r="H823" t="s">
        <v>7149</v>
      </c>
      <c r="I823" t="s">
        <v>7155</v>
      </c>
      <c r="J823">
        <v>2</v>
      </c>
      <c r="K823">
        <v>3.5</v>
      </c>
      <c r="L823">
        <v>10</v>
      </c>
      <c r="M823">
        <v>6.3</v>
      </c>
      <c r="N823" t="s">
        <v>7158</v>
      </c>
      <c r="O823" t="s">
        <v>7163</v>
      </c>
      <c r="P823" t="s">
        <v>7169</v>
      </c>
      <c r="Q823">
        <v>4.0999999999999996</v>
      </c>
      <c r="R823" t="s">
        <v>7172</v>
      </c>
      <c r="S823" t="s">
        <v>7175</v>
      </c>
      <c r="T823">
        <v>39</v>
      </c>
      <c r="U823" t="s">
        <v>7181</v>
      </c>
      <c r="V823" t="s">
        <v>5390</v>
      </c>
    </row>
    <row r="824" spans="1:22" x14ac:dyDescent="0.3">
      <c r="A824" t="s">
        <v>3744</v>
      </c>
      <c r="B824" t="s">
        <v>5337</v>
      </c>
      <c r="C824" t="s">
        <v>5389</v>
      </c>
      <c r="D824" t="s">
        <v>5583</v>
      </c>
      <c r="E824" t="s">
        <v>6605</v>
      </c>
      <c r="F824" t="s">
        <v>7130</v>
      </c>
      <c r="G824" t="s">
        <v>7141</v>
      </c>
      <c r="H824" t="s">
        <v>7149</v>
      </c>
      <c r="I824" t="s">
        <v>7154</v>
      </c>
      <c r="J824">
        <v>2</v>
      </c>
      <c r="K824">
        <v>3</v>
      </c>
      <c r="L824">
        <v>15</v>
      </c>
      <c r="M824">
        <v>5.0999999999999996</v>
      </c>
      <c r="N824" t="s">
        <v>7158</v>
      </c>
      <c r="O824" t="s">
        <v>7163</v>
      </c>
      <c r="P824" t="s">
        <v>7165</v>
      </c>
      <c r="Q824">
        <v>3.5</v>
      </c>
      <c r="R824" t="s">
        <v>7171</v>
      </c>
      <c r="S824" t="s">
        <v>7174</v>
      </c>
      <c r="T824">
        <v>39</v>
      </c>
      <c r="U824" t="s">
        <v>7181</v>
      </c>
      <c r="V824" t="s">
        <v>5389</v>
      </c>
    </row>
    <row r="825" spans="1:22" x14ac:dyDescent="0.3">
      <c r="A825" t="s">
        <v>3785</v>
      </c>
      <c r="B825" t="s">
        <v>5076</v>
      </c>
      <c r="C825" t="s">
        <v>5386</v>
      </c>
      <c r="D825" t="s">
        <v>5749</v>
      </c>
      <c r="E825" t="s">
        <v>6677</v>
      </c>
      <c r="F825" t="s">
        <v>7130</v>
      </c>
      <c r="G825" t="s">
        <v>7141</v>
      </c>
      <c r="H825" t="s">
        <v>7149</v>
      </c>
      <c r="I825" t="s">
        <v>7155</v>
      </c>
      <c r="J825">
        <v>4</v>
      </c>
      <c r="K825">
        <v>3</v>
      </c>
      <c r="L825">
        <v>15</v>
      </c>
      <c r="M825">
        <v>10.199999999999999</v>
      </c>
      <c r="N825" t="s">
        <v>7158</v>
      </c>
      <c r="O825" t="s">
        <v>7163</v>
      </c>
      <c r="P825" t="s">
        <v>7169</v>
      </c>
      <c r="Q825">
        <v>3.8</v>
      </c>
      <c r="R825" t="s">
        <v>7171</v>
      </c>
      <c r="S825" t="s">
        <v>7176</v>
      </c>
      <c r="T825">
        <v>25</v>
      </c>
      <c r="U825" t="s">
        <v>7181</v>
      </c>
      <c r="V825" t="s">
        <v>5386</v>
      </c>
    </row>
    <row r="826" spans="1:22" x14ac:dyDescent="0.3">
      <c r="A826" t="s">
        <v>3911</v>
      </c>
      <c r="B826" t="s">
        <v>5359</v>
      </c>
      <c r="C826" t="s">
        <v>5390</v>
      </c>
      <c r="D826" t="s">
        <v>5521</v>
      </c>
      <c r="E826" t="s">
        <v>6874</v>
      </c>
      <c r="F826" t="s">
        <v>7131</v>
      </c>
      <c r="G826" t="s">
        <v>7142</v>
      </c>
      <c r="H826" t="s">
        <v>7152</v>
      </c>
      <c r="I826" t="s">
        <v>7155</v>
      </c>
      <c r="J826">
        <v>3</v>
      </c>
      <c r="K826">
        <v>4.5</v>
      </c>
      <c r="L826">
        <v>5</v>
      </c>
      <c r="M826">
        <v>12.82</v>
      </c>
      <c r="N826" t="s">
        <v>7156</v>
      </c>
      <c r="O826" t="s">
        <v>7163</v>
      </c>
      <c r="P826" t="s">
        <v>7166</v>
      </c>
      <c r="Q826">
        <v>3.8</v>
      </c>
      <c r="R826" t="s">
        <v>7171</v>
      </c>
      <c r="S826" t="s">
        <v>7174</v>
      </c>
      <c r="T826">
        <v>35</v>
      </c>
      <c r="U826" t="s">
        <v>7181</v>
      </c>
      <c r="V826" t="s">
        <v>5390</v>
      </c>
    </row>
    <row r="827" spans="1:22" x14ac:dyDescent="0.3">
      <c r="A827" t="s">
        <v>3931</v>
      </c>
      <c r="B827" t="s">
        <v>5024</v>
      </c>
      <c r="C827" t="s">
        <v>5388</v>
      </c>
      <c r="D827" t="s">
        <v>5483</v>
      </c>
      <c r="E827" t="s">
        <v>6900</v>
      </c>
      <c r="F827" t="s">
        <v>7130</v>
      </c>
      <c r="G827" t="s">
        <v>7134</v>
      </c>
      <c r="H827" t="s">
        <v>7150</v>
      </c>
      <c r="I827" t="s">
        <v>7153</v>
      </c>
      <c r="J827">
        <v>3</v>
      </c>
      <c r="K827">
        <v>2.5</v>
      </c>
      <c r="L827">
        <v>0</v>
      </c>
      <c r="M827">
        <v>7.5</v>
      </c>
      <c r="N827" t="s">
        <v>7156</v>
      </c>
      <c r="O827" t="s">
        <v>7163</v>
      </c>
      <c r="P827" t="s">
        <v>7164</v>
      </c>
      <c r="Q827">
        <v>4</v>
      </c>
      <c r="R827" t="s">
        <v>7173</v>
      </c>
      <c r="S827" t="s">
        <v>7174</v>
      </c>
      <c r="T827">
        <v>37</v>
      </c>
      <c r="U827" t="s">
        <v>7181</v>
      </c>
      <c r="V827" t="s">
        <v>5388</v>
      </c>
    </row>
    <row r="828" spans="1:22" x14ac:dyDescent="0.3">
      <c r="A828" t="s">
        <v>3961</v>
      </c>
      <c r="B828" t="s">
        <v>5128</v>
      </c>
      <c r="C828" t="s">
        <v>5390</v>
      </c>
      <c r="D828" t="s">
        <v>5585</v>
      </c>
      <c r="E828" t="s">
        <v>6509</v>
      </c>
      <c r="F828" t="s">
        <v>7131</v>
      </c>
      <c r="G828" t="s">
        <v>7146</v>
      </c>
      <c r="H828" t="s">
        <v>7151</v>
      </c>
      <c r="I828" t="s">
        <v>7153</v>
      </c>
      <c r="J828">
        <v>4</v>
      </c>
      <c r="K828">
        <v>3.8</v>
      </c>
      <c r="L828">
        <v>5</v>
      </c>
      <c r="M828">
        <v>14.44</v>
      </c>
      <c r="N828" t="s">
        <v>7156</v>
      </c>
      <c r="O828" t="s">
        <v>7163</v>
      </c>
      <c r="P828" t="s">
        <v>7164</v>
      </c>
      <c r="Q828">
        <v>4</v>
      </c>
      <c r="R828" t="s">
        <v>7171</v>
      </c>
      <c r="S828" t="s">
        <v>7176</v>
      </c>
      <c r="T828">
        <v>41</v>
      </c>
      <c r="U828" t="s">
        <v>7181</v>
      </c>
      <c r="V828" t="s">
        <v>5390</v>
      </c>
    </row>
    <row r="829" spans="1:22" x14ac:dyDescent="0.3">
      <c r="A829" t="s">
        <v>3992</v>
      </c>
      <c r="B829" t="s">
        <v>5249</v>
      </c>
      <c r="C829" t="s">
        <v>5391</v>
      </c>
      <c r="D829" t="s">
        <v>5706</v>
      </c>
      <c r="E829" t="s">
        <v>6284</v>
      </c>
      <c r="F829" t="s">
        <v>7129</v>
      </c>
      <c r="G829" t="s">
        <v>7145</v>
      </c>
      <c r="H829" t="s">
        <v>7148</v>
      </c>
      <c r="I829" t="s">
        <v>7153</v>
      </c>
      <c r="J829">
        <v>1</v>
      </c>
      <c r="K829">
        <v>2</v>
      </c>
      <c r="L829">
        <v>10</v>
      </c>
      <c r="M829">
        <v>1.8</v>
      </c>
      <c r="N829" t="s">
        <v>7156</v>
      </c>
      <c r="O829" t="s">
        <v>7163</v>
      </c>
      <c r="P829" t="s">
        <v>7167</v>
      </c>
      <c r="Q829">
        <v>4.4000000000000004</v>
      </c>
      <c r="R829" t="s">
        <v>7172</v>
      </c>
      <c r="S829" t="s">
        <v>7176</v>
      </c>
      <c r="T829">
        <v>37</v>
      </c>
      <c r="U829" t="s">
        <v>7181</v>
      </c>
      <c r="V829" t="s">
        <v>5391</v>
      </c>
    </row>
    <row r="830" spans="1:22" x14ac:dyDescent="0.3">
      <c r="A830" t="s">
        <v>4050</v>
      </c>
      <c r="B830" t="s">
        <v>5156</v>
      </c>
      <c r="C830" t="s">
        <v>5389</v>
      </c>
      <c r="D830" t="s">
        <v>5717</v>
      </c>
      <c r="E830" t="s">
        <v>6415</v>
      </c>
      <c r="F830" t="s">
        <v>7131</v>
      </c>
      <c r="G830" t="s">
        <v>7137</v>
      </c>
      <c r="H830" t="s">
        <v>7150</v>
      </c>
      <c r="I830" t="s">
        <v>7155</v>
      </c>
      <c r="J830">
        <v>2</v>
      </c>
      <c r="K830">
        <v>3</v>
      </c>
      <c r="L830">
        <v>15</v>
      </c>
      <c r="M830">
        <v>5.0999999999999996</v>
      </c>
      <c r="N830" t="s">
        <v>7157</v>
      </c>
      <c r="O830" t="s">
        <v>7163</v>
      </c>
      <c r="P830" t="s">
        <v>7169</v>
      </c>
      <c r="Q830">
        <v>4.5999999999999996</v>
      </c>
      <c r="R830" t="s">
        <v>7173</v>
      </c>
      <c r="S830" t="s">
        <v>7175</v>
      </c>
      <c r="T830">
        <v>44</v>
      </c>
      <c r="U830" t="s">
        <v>7181</v>
      </c>
      <c r="V830" t="s">
        <v>5389</v>
      </c>
    </row>
    <row r="831" spans="1:22" x14ac:dyDescent="0.3">
      <c r="A831" t="s">
        <v>4098</v>
      </c>
      <c r="B831" t="s">
        <v>5331</v>
      </c>
      <c r="C831" t="s">
        <v>5385</v>
      </c>
      <c r="D831" t="s">
        <v>5714</v>
      </c>
      <c r="E831" t="s">
        <v>6243</v>
      </c>
      <c r="F831" t="s">
        <v>7129</v>
      </c>
      <c r="G831" t="s">
        <v>7133</v>
      </c>
      <c r="H831" t="s">
        <v>7149</v>
      </c>
      <c r="I831" t="s">
        <v>7155</v>
      </c>
      <c r="J831">
        <v>1</v>
      </c>
      <c r="K831">
        <v>2.5</v>
      </c>
      <c r="L831">
        <v>5</v>
      </c>
      <c r="M831">
        <v>2.38</v>
      </c>
      <c r="N831" t="s">
        <v>7157</v>
      </c>
      <c r="O831" t="s">
        <v>7163</v>
      </c>
      <c r="P831" t="s">
        <v>7168</v>
      </c>
      <c r="Q831">
        <v>4.9000000000000004</v>
      </c>
      <c r="R831" t="s">
        <v>7172</v>
      </c>
      <c r="S831" t="s">
        <v>7175</v>
      </c>
      <c r="T831">
        <v>39</v>
      </c>
      <c r="U831" t="s">
        <v>7181</v>
      </c>
      <c r="V831" t="s">
        <v>5385</v>
      </c>
    </row>
    <row r="832" spans="1:22" x14ac:dyDescent="0.3">
      <c r="A832" t="s">
        <v>4120</v>
      </c>
      <c r="B832" t="s">
        <v>5203</v>
      </c>
      <c r="C832" t="s">
        <v>5385</v>
      </c>
      <c r="D832" t="s">
        <v>5648</v>
      </c>
      <c r="E832" t="s">
        <v>6480</v>
      </c>
      <c r="F832" t="s">
        <v>7129</v>
      </c>
      <c r="G832" t="s">
        <v>7144</v>
      </c>
      <c r="H832" t="s">
        <v>7149</v>
      </c>
      <c r="I832" t="s">
        <v>7155</v>
      </c>
      <c r="J832">
        <v>3</v>
      </c>
      <c r="K832">
        <v>3.5</v>
      </c>
      <c r="L832">
        <v>10</v>
      </c>
      <c r="M832">
        <v>9.4499999999999993</v>
      </c>
      <c r="N832" t="s">
        <v>7157</v>
      </c>
      <c r="O832" t="s">
        <v>7163</v>
      </c>
      <c r="P832" t="s">
        <v>7169</v>
      </c>
      <c r="Q832">
        <v>3.9</v>
      </c>
      <c r="R832" t="s">
        <v>7171</v>
      </c>
      <c r="S832" t="s">
        <v>7174</v>
      </c>
      <c r="T832">
        <v>29</v>
      </c>
      <c r="U832" t="s">
        <v>7181</v>
      </c>
      <c r="V832" t="s">
        <v>5385</v>
      </c>
    </row>
    <row r="833" spans="1:22" x14ac:dyDescent="0.3">
      <c r="A833" t="s">
        <v>4184</v>
      </c>
      <c r="B833" t="s">
        <v>5177</v>
      </c>
      <c r="C833" t="s">
        <v>5391</v>
      </c>
      <c r="D833" t="s">
        <v>6213</v>
      </c>
      <c r="E833" t="s">
        <v>7060</v>
      </c>
      <c r="F833" t="s">
        <v>7130</v>
      </c>
      <c r="G833" t="s">
        <v>7141</v>
      </c>
      <c r="H833" t="s">
        <v>7149</v>
      </c>
      <c r="I833" t="s">
        <v>7153</v>
      </c>
      <c r="J833">
        <v>4</v>
      </c>
      <c r="K833">
        <v>3</v>
      </c>
      <c r="L833">
        <v>5</v>
      </c>
      <c r="M833">
        <v>11.4</v>
      </c>
      <c r="N833" t="s">
        <v>7158</v>
      </c>
      <c r="O833" t="s">
        <v>7163</v>
      </c>
      <c r="P833" t="s">
        <v>7168</v>
      </c>
      <c r="Q833">
        <v>3.8</v>
      </c>
      <c r="R833" t="s">
        <v>7171</v>
      </c>
      <c r="S833" t="s">
        <v>7176</v>
      </c>
      <c r="T833">
        <v>30</v>
      </c>
      <c r="U833" t="s">
        <v>7181</v>
      </c>
      <c r="V833" t="s">
        <v>5391</v>
      </c>
    </row>
    <row r="834" spans="1:22" x14ac:dyDescent="0.3">
      <c r="A834" t="s">
        <v>4267</v>
      </c>
      <c r="B834" t="s">
        <v>5132</v>
      </c>
      <c r="C834" t="s">
        <v>5390</v>
      </c>
      <c r="D834" t="s">
        <v>5873</v>
      </c>
      <c r="E834" t="s">
        <v>6967</v>
      </c>
      <c r="F834" t="s">
        <v>7130</v>
      </c>
      <c r="G834" t="s">
        <v>7147</v>
      </c>
      <c r="H834" t="s">
        <v>7152</v>
      </c>
      <c r="I834" t="s">
        <v>7155</v>
      </c>
      <c r="J834">
        <v>1</v>
      </c>
      <c r="K834">
        <v>5</v>
      </c>
      <c r="L834">
        <v>15</v>
      </c>
      <c r="M834">
        <v>4.25</v>
      </c>
      <c r="N834" t="s">
        <v>7156</v>
      </c>
      <c r="O834" t="s">
        <v>7163</v>
      </c>
      <c r="P834" t="s">
        <v>7168</v>
      </c>
      <c r="Q834">
        <v>3.4</v>
      </c>
      <c r="R834" t="s">
        <v>7172</v>
      </c>
      <c r="S834" t="s">
        <v>7174</v>
      </c>
      <c r="T834">
        <v>27</v>
      </c>
      <c r="U834" t="s">
        <v>7181</v>
      </c>
      <c r="V834" t="s">
        <v>5390</v>
      </c>
    </row>
    <row r="835" spans="1:22" x14ac:dyDescent="0.3">
      <c r="A835" t="s">
        <v>4347</v>
      </c>
      <c r="B835" t="s">
        <v>5249</v>
      </c>
      <c r="C835" t="s">
        <v>5391</v>
      </c>
      <c r="D835" t="s">
        <v>5927</v>
      </c>
      <c r="E835" t="s">
        <v>6924</v>
      </c>
      <c r="F835" t="s">
        <v>7129</v>
      </c>
      <c r="G835" t="s">
        <v>7145</v>
      </c>
      <c r="H835" t="s">
        <v>7148</v>
      </c>
      <c r="I835" t="s">
        <v>7153</v>
      </c>
      <c r="J835">
        <v>2</v>
      </c>
      <c r="K835">
        <v>2</v>
      </c>
      <c r="L835">
        <v>0</v>
      </c>
      <c r="M835">
        <v>4</v>
      </c>
      <c r="N835" t="s">
        <v>7158</v>
      </c>
      <c r="O835" t="s">
        <v>7163</v>
      </c>
      <c r="P835" t="s">
        <v>7164</v>
      </c>
      <c r="Q835">
        <v>4.3</v>
      </c>
      <c r="R835" t="s">
        <v>7171</v>
      </c>
      <c r="S835" t="s">
        <v>7174</v>
      </c>
      <c r="T835">
        <v>40</v>
      </c>
      <c r="U835" t="s">
        <v>7181</v>
      </c>
      <c r="V835" t="s">
        <v>5391</v>
      </c>
    </row>
    <row r="836" spans="1:22" x14ac:dyDescent="0.3">
      <c r="A836" t="s">
        <v>4357</v>
      </c>
      <c r="B836" t="s">
        <v>5249</v>
      </c>
      <c r="C836" t="s">
        <v>5391</v>
      </c>
      <c r="D836" t="s">
        <v>5743</v>
      </c>
      <c r="E836" t="s">
        <v>6469</v>
      </c>
      <c r="F836" t="s">
        <v>7129</v>
      </c>
      <c r="G836" t="s">
        <v>7144</v>
      </c>
      <c r="H836" t="s">
        <v>7149</v>
      </c>
      <c r="I836" t="s">
        <v>7155</v>
      </c>
      <c r="J836">
        <v>2</v>
      </c>
      <c r="K836">
        <v>3.5</v>
      </c>
      <c r="L836">
        <v>10</v>
      </c>
      <c r="M836">
        <v>6.3</v>
      </c>
      <c r="N836" t="s">
        <v>7158</v>
      </c>
      <c r="O836" t="s">
        <v>7163</v>
      </c>
      <c r="P836" t="s">
        <v>7168</v>
      </c>
      <c r="Q836">
        <v>3</v>
      </c>
      <c r="R836" t="s">
        <v>7171</v>
      </c>
      <c r="S836" t="s">
        <v>7175</v>
      </c>
      <c r="T836">
        <v>28</v>
      </c>
      <c r="U836" t="s">
        <v>7181</v>
      </c>
      <c r="V836" t="s">
        <v>5391</v>
      </c>
    </row>
    <row r="837" spans="1:22" x14ac:dyDescent="0.3">
      <c r="A837" t="s">
        <v>4367</v>
      </c>
      <c r="B837" t="s">
        <v>5242</v>
      </c>
      <c r="C837" t="s">
        <v>5387</v>
      </c>
      <c r="D837" t="s">
        <v>5559</v>
      </c>
      <c r="E837" t="s">
        <v>6758</v>
      </c>
      <c r="F837" t="s">
        <v>7131</v>
      </c>
      <c r="G837" t="s">
        <v>7144</v>
      </c>
      <c r="H837" t="s">
        <v>7149</v>
      </c>
      <c r="I837" t="s">
        <v>7155</v>
      </c>
      <c r="J837">
        <v>2</v>
      </c>
      <c r="K837">
        <v>3.5</v>
      </c>
      <c r="L837">
        <v>5</v>
      </c>
      <c r="M837">
        <v>6.65</v>
      </c>
      <c r="N837" t="s">
        <v>7157</v>
      </c>
      <c r="O837" t="s">
        <v>7163</v>
      </c>
      <c r="P837" t="s">
        <v>7169</v>
      </c>
      <c r="Q837">
        <v>4.8</v>
      </c>
      <c r="R837" t="s">
        <v>7173</v>
      </c>
      <c r="S837" t="s">
        <v>7176</v>
      </c>
      <c r="T837">
        <v>45</v>
      </c>
      <c r="U837" t="s">
        <v>7181</v>
      </c>
      <c r="V837" t="s">
        <v>5387</v>
      </c>
    </row>
    <row r="838" spans="1:22" x14ac:dyDescent="0.3">
      <c r="A838" t="s">
        <v>4478</v>
      </c>
      <c r="B838" t="s">
        <v>5134</v>
      </c>
      <c r="C838" t="s">
        <v>5388</v>
      </c>
      <c r="D838" t="s">
        <v>5467</v>
      </c>
      <c r="E838" t="s">
        <v>6470</v>
      </c>
      <c r="F838" t="s">
        <v>7131</v>
      </c>
      <c r="G838" t="s">
        <v>7147</v>
      </c>
      <c r="H838" t="s">
        <v>7152</v>
      </c>
      <c r="I838" t="s">
        <v>7153</v>
      </c>
      <c r="J838">
        <v>3</v>
      </c>
      <c r="K838">
        <v>5</v>
      </c>
      <c r="L838">
        <v>10</v>
      </c>
      <c r="M838">
        <v>13.5</v>
      </c>
      <c r="N838" t="s">
        <v>7157</v>
      </c>
      <c r="O838" t="s">
        <v>7163</v>
      </c>
      <c r="P838" t="s">
        <v>7168</v>
      </c>
      <c r="Q838">
        <v>3.3</v>
      </c>
      <c r="R838" t="s">
        <v>7171</v>
      </c>
      <c r="S838" t="s">
        <v>7176</v>
      </c>
      <c r="T838">
        <v>35</v>
      </c>
      <c r="U838" t="s">
        <v>7181</v>
      </c>
      <c r="V838" t="s">
        <v>5388</v>
      </c>
    </row>
    <row r="839" spans="1:22" x14ac:dyDescent="0.3">
      <c r="A839" t="s">
        <v>4548</v>
      </c>
      <c r="B839" t="s">
        <v>5203</v>
      </c>
      <c r="C839" t="s">
        <v>5385</v>
      </c>
      <c r="D839" t="s">
        <v>6113</v>
      </c>
      <c r="E839" t="s">
        <v>6252</v>
      </c>
      <c r="F839" t="s">
        <v>7130</v>
      </c>
      <c r="G839" t="s">
        <v>7138</v>
      </c>
      <c r="H839" t="s">
        <v>7152</v>
      </c>
      <c r="I839" t="s">
        <v>7154</v>
      </c>
      <c r="J839">
        <v>3</v>
      </c>
      <c r="K839">
        <v>5.5</v>
      </c>
      <c r="L839">
        <v>5</v>
      </c>
      <c r="M839">
        <v>15.67</v>
      </c>
      <c r="N839" t="s">
        <v>7158</v>
      </c>
      <c r="O839" t="s">
        <v>7163</v>
      </c>
      <c r="P839" t="s">
        <v>7169</v>
      </c>
      <c r="Q839">
        <v>4.4000000000000004</v>
      </c>
      <c r="R839" t="s">
        <v>7173</v>
      </c>
      <c r="S839" t="s">
        <v>7176</v>
      </c>
      <c r="T839">
        <v>39</v>
      </c>
      <c r="U839" t="s">
        <v>7181</v>
      </c>
      <c r="V839" t="s">
        <v>5385</v>
      </c>
    </row>
    <row r="840" spans="1:22" x14ac:dyDescent="0.3">
      <c r="A840" t="s">
        <v>4595</v>
      </c>
      <c r="B840" t="s">
        <v>5024</v>
      </c>
      <c r="C840" t="s">
        <v>5388</v>
      </c>
      <c r="D840" t="s">
        <v>6133</v>
      </c>
      <c r="E840" t="s">
        <v>6772</v>
      </c>
      <c r="F840" t="s">
        <v>7130</v>
      </c>
      <c r="G840" t="s">
        <v>7137</v>
      </c>
      <c r="H840" t="s">
        <v>7150</v>
      </c>
      <c r="I840" t="s">
        <v>7153</v>
      </c>
      <c r="J840">
        <v>1</v>
      </c>
      <c r="K840">
        <v>3</v>
      </c>
      <c r="L840">
        <v>10</v>
      </c>
      <c r="M840">
        <v>2.7</v>
      </c>
      <c r="N840" t="s">
        <v>7158</v>
      </c>
      <c r="O840" t="s">
        <v>7163</v>
      </c>
      <c r="P840" t="s">
        <v>7167</v>
      </c>
      <c r="Q840">
        <v>3.5</v>
      </c>
      <c r="R840" t="s">
        <v>7171</v>
      </c>
      <c r="S840" t="s">
        <v>7176</v>
      </c>
      <c r="T840">
        <v>27</v>
      </c>
      <c r="U840" t="s">
        <v>7181</v>
      </c>
      <c r="V840" t="s">
        <v>5388</v>
      </c>
    </row>
    <row r="841" spans="1:22" x14ac:dyDescent="0.3">
      <c r="A841" t="s">
        <v>4596</v>
      </c>
      <c r="B841" t="s">
        <v>5249</v>
      </c>
      <c r="C841" t="s">
        <v>5391</v>
      </c>
      <c r="D841" t="s">
        <v>5860</v>
      </c>
      <c r="E841" t="s">
        <v>7101</v>
      </c>
      <c r="F841" t="s">
        <v>7131</v>
      </c>
      <c r="G841" t="s">
        <v>7132</v>
      </c>
      <c r="H841" t="s">
        <v>7148</v>
      </c>
      <c r="I841" t="s">
        <v>7154</v>
      </c>
      <c r="J841">
        <v>4</v>
      </c>
      <c r="K841">
        <v>2.5</v>
      </c>
      <c r="L841">
        <v>0</v>
      </c>
      <c r="M841">
        <v>10</v>
      </c>
      <c r="N841" t="s">
        <v>7156</v>
      </c>
      <c r="O841" t="s">
        <v>7163</v>
      </c>
      <c r="P841" t="s">
        <v>7166</v>
      </c>
      <c r="Q841">
        <v>3.3</v>
      </c>
      <c r="R841" t="s">
        <v>7173</v>
      </c>
      <c r="S841" t="s">
        <v>7176</v>
      </c>
      <c r="T841">
        <v>33</v>
      </c>
      <c r="U841" t="s">
        <v>7181</v>
      </c>
      <c r="V841" t="s">
        <v>5391</v>
      </c>
    </row>
    <row r="842" spans="1:22" x14ac:dyDescent="0.3">
      <c r="A842" t="s">
        <v>4600</v>
      </c>
      <c r="B842" t="s">
        <v>5044</v>
      </c>
      <c r="C842" t="s">
        <v>5389</v>
      </c>
      <c r="D842" t="s">
        <v>5554</v>
      </c>
      <c r="E842" t="s">
        <v>7089</v>
      </c>
      <c r="F842" t="s">
        <v>7129</v>
      </c>
      <c r="G842" t="s">
        <v>7134</v>
      </c>
      <c r="H842" t="s">
        <v>7150</v>
      </c>
      <c r="I842" t="s">
        <v>7155</v>
      </c>
      <c r="J842">
        <v>3</v>
      </c>
      <c r="K842">
        <v>2.5</v>
      </c>
      <c r="L842">
        <v>10</v>
      </c>
      <c r="M842">
        <v>6.75</v>
      </c>
      <c r="N842" t="s">
        <v>7158</v>
      </c>
      <c r="O842" t="s">
        <v>7163</v>
      </c>
      <c r="P842" t="s">
        <v>7167</v>
      </c>
      <c r="Q842">
        <v>4.8</v>
      </c>
      <c r="R842" t="s">
        <v>7173</v>
      </c>
      <c r="S842" t="s">
        <v>7176</v>
      </c>
      <c r="T842">
        <v>31</v>
      </c>
      <c r="U842" t="s">
        <v>7181</v>
      </c>
      <c r="V842" t="s">
        <v>5389</v>
      </c>
    </row>
    <row r="843" spans="1:22" x14ac:dyDescent="0.3">
      <c r="A843" t="s">
        <v>4603</v>
      </c>
      <c r="B843" t="s">
        <v>5134</v>
      </c>
      <c r="C843" t="s">
        <v>5388</v>
      </c>
      <c r="D843" t="s">
        <v>6009</v>
      </c>
      <c r="E843" t="s">
        <v>6707</v>
      </c>
      <c r="F843" t="s">
        <v>7129</v>
      </c>
      <c r="G843" t="s">
        <v>7134</v>
      </c>
      <c r="H843" t="s">
        <v>7150</v>
      </c>
      <c r="I843" t="s">
        <v>7154</v>
      </c>
      <c r="J843">
        <v>2</v>
      </c>
      <c r="K843">
        <v>2.5</v>
      </c>
      <c r="L843">
        <v>0</v>
      </c>
      <c r="M843">
        <v>5</v>
      </c>
      <c r="N843" t="s">
        <v>7156</v>
      </c>
      <c r="O843" t="s">
        <v>7163</v>
      </c>
      <c r="P843" t="s">
        <v>7169</v>
      </c>
      <c r="Q843">
        <v>4.8</v>
      </c>
      <c r="R843" t="s">
        <v>7173</v>
      </c>
      <c r="S843" t="s">
        <v>7175</v>
      </c>
      <c r="T843">
        <v>39</v>
      </c>
      <c r="U843" t="s">
        <v>7181</v>
      </c>
      <c r="V843" t="s">
        <v>5388</v>
      </c>
    </row>
    <row r="844" spans="1:22" x14ac:dyDescent="0.3">
      <c r="A844" t="s">
        <v>4649</v>
      </c>
      <c r="B844" t="s">
        <v>5076</v>
      </c>
      <c r="C844" t="s">
        <v>5386</v>
      </c>
      <c r="D844" t="s">
        <v>5513</v>
      </c>
      <c r="E844" t="s">
        <v>7110</v>
      </c>
      <c r="F844" t="s">
        <v>7131</v>
      </c>
      <c r="G844" t="s">
        <v>7147</v>
      </c>
      <c r="H844" t="s">
        <v>7152</v>
      </c>
      <c r="I844" t="s">
        <v>7155</v>
      </c>
      <c r="J844">
        <v>3</v>
      </c>
      <c r="K844">
        <v>5</v>
      </c>
      <c r="L844">
        <v>10</v>
      </c>
      <c r="M844">
        <v>13.5</v>
      </c>
      <c r="N844" t="s">
        <v>7158</v>
      </c>
      <c r="O844" t="s">
        <v>7163</v>
      </c>
      <c r="P844" t="s">
        <v>7166</v>
      </c>
      <c r="Q844">
        <v>4</v>
      </c>
      <c r="R844" t="s">
        <v>7173</v>
      </c>
      <c r="S844" t="s">
        <v>7174</v>
      </c>
      <c r="T844">
        <v>41</v>
      </c>
      <c r="U844" t="s">
        <v>7181</v>
      </c>
      <c r="V844" t="s">
        <v>5386</v>
      </c>
    </row>
    <row r="845" spans="1:22" x14ac:dyDescent="0.3">
      <c r="A845" t="s">
        <v>4833</v>
      </c>
      <c r="B845" t="s">
        <v>5071</v>
      </c>
      <c r="C845" t="s">
        <v>5385</v>
      </c>
      <c r="D845" t="s">
        <v>6191</v>
      </c>
      <c r="E845" t="s">
        <v>6301</v>
      </c>
      <c r="F845" t="s">
        <v>7131</v>
      </c>
      <c r="G845" t="s">
        <v>7140</v>
      </c>
      <c r="H845" t="s">
        <v>7150</v>
      </c>
      <c r="I845" t="s">
        <v>7155</v>
      </c>
      <c r="J845">
        <v>3</v>
      </c>
      <c r="K845">
        <v>2</v>
      </c>
      <c r="L845">
        <v>10</v>
      </c>
      <c r="M845">
        <v>5.4</v>
      </c>
      <c r="N845" t="s">
        <v>7157</v>
      </c>
      <c r="O845" t="s">
        <v>7163</v>
      </c>
      <c r="P845" t="s">
        <v>7168</v>
      </c>
      <c r="Q845">
        <v>4.4000000000000004</v>
      </c>
      <c r="R845" t="s">
        <v>7173</v>
      </c>
      <c r="S845" t="s">
        <v>7174</v>
      </c>
      <c r="T845">
        <v>38</v>
      </c>
      <c r="U845" t="s">
        <v>7181</v>
      </c>
      <c r="V845" t="s">
        <v>5385</v>
      </c>
    </row>
    <row r="846" spans="1:22" x14ac:dyDescent="0.3">
      <c r="A846" t="s">
        <v>4843</v>
      </c>
      <c r="B846" t="s">
        <v>5076</v>
      </c>
      <c r="C846" t="s">
        <v>5386</v>
      </c>
      <c r="D846" t="s">
        <v>5636</v>
      </c>
      <c r="E846" t="s">
        <v>6356</v>
      </c>
      <c r="F846" t="s">
        <v>7130</v>
      </c>
      <c r="G846" t="s">
        <v>7136</v>
      </c>
      <c r="H846" t="s">
        <v>7151</v>
      </c>
      <c r="I846" t="s">
        <v>7155</v>
      </c>
      <c r="J846">
        <v>1</v>
      </c>
      <c r="K846">
        <v>4</v>
      </c>
      <c r="L846">
        <v>10</v>
      </c>
      <c r="M846">
        <v>3.6</v>
      </c>
      <c r="N846" t="s">
        <v>7156</v>
      </c>
      <c r="O846" t="s">
        <v>7163</v>
      </c>
      <c r="P846" t="s">
        <v>7166</v>
      </c>
      <c r="Q846">
        <v>3</v>
      </c>
      <c r="R846" t="s">
        <v>7172</v>
      </c>
      <c r="S846" t="s">
        <v>7175</v>
      </c>
      <c r="T846">
        <v>33</v>
      </c>
      <c r="U846" t="s">
        <v>7181</v>
      </c>
      <c r="V846" t="s">
        <v>5386</v>
      </c>
    </row>
    <row r="847" spans="1:22" x14ac:dyDescent="0.3">
      <c r="A847" t="s">
        <v>4902</v>
      </c>
      <c r="B847" t="s">
        <v>5118</v>
      </c>
      <c r="C847" t="s">
        <v>5387</v>
      </c>
      <c r="D847" t="s">
        <v>5788</v>
      </c>
      <c r="E847" t="s">
        <v>6437</v>
      </c>
      <c r="F847" t="s">
        <v>7129</v>
      </c>
      <c r="G847" t="s">
        <v>7132</v>
      </c>
      <c r="H847" t="s">
        <v>7148</v>
      </c>
      <c r="I847" t="s">
        <v>7155</v>
      </c>
      <c r="J847">
        <v>1</v>
      </c>
      <c r="K847">
        <v>2.5</v>
      </c>
      <c r="L847">
        <v>15</v>
      </c>
      <c r="M847">
        <v>2.12</v>
      </c>
      <c r="N847" t="s">
        <v>7157</v>
      </c>
      <c r="O847" t="s">
        <v>7163</v>
      </c>
      <c r="P847" t="s">
        <v>7165</v>
      </c>
      <c r="Q847">
        <v>4.7</v>
      </c>
      <c r="R847" t="s">
        <v>7172</v>
      </c>
      <c r="S847" t="s">
        <v>7175</v>
      </c>
      <c r="T847">
        <v>29</v>
      </c>
      <c r="U847" t="s">
        <v>7181</v>
      </c>
      <c r="V847" t="s">
        <v>5387</v>
      </c>
    </row>
    <row r="848" spans="1:22" x14ac:dyDescent="0.3">
      <c r="A848" t="s">
        <v>60</v>
      </c>
      <c r="B848" t="s">
        <v>5059</v>
      </c>
      <c r="C848" t="s">
        <v>5390</v>
      </c>
      <c r="D848" t="s">
        <v>5432</v>
      </c>
      <c r="E848" t="s">
        <v>6269</v>
      </c>
      <c r="F848" t="s">
        <v>7129</v>
      </c>
      <c r="G848" t="s">
        <v>7142</v>
      </c>
      <c r="H848" t="s">
        <v>7152</v>
      </c>
      <c r="I848" t="s">
        <v>7154</v>
      </c>
      <c r="J848">
        <v>2</v>
      </c>
      <c r="K848">
        <v>4.5</v>
      </c>
      <c r="L848">
        <v>5</v>
      </c>
      <c r="M848">
        <v>8.5500000000000007</v>
      </c>
      <c r="N848" t="s">
        <v>7157</v>
      </c>
      <c r="O848" t="s">
        <v>7162</v>
      </c>
      <c r="P848" t="s">
        <v>7165</v>
      </c>
      <c r="Q848">
        <v>3.7</v>
      </c>
      <c r="R848" t="s">
        <v>7171</v>
      </c>
      <c r="S848" t="s">
        <v>7175</v>
      </c>
      <c r="T848">
        <v>31</v>
      </c>
      <c r="U848" t="s">
        <v>7182</v>
      </c>
      <c r="V848" t="s">
        <v>5390</v>
      </c>
    </row>
    <row r="849" spans="1:22" x14ac:dyDescent="0.3">
      <c r="A849" t="s">
        <v>63</v>
      </c>
      <c r="B849" t="s">
        <v>5062</v>
      </c>
      <c r="C849" t="s">
        <v>5388</v>
      </c>
      <c r="D849" t="s">
        <v>5435</v>
      </c>
      <c r="E849" t="s">
        <v>6235</v>
      </c>
      <c r="F849" t="s">
        <v>7129</v>
      </c>
      <c r="G849" t="s">
        <v>7133</v>
      </c>
      <c r="H849" t="s">
        <v>7149</v>
      </c>
      <c r="I849" t="s">
        <v>7154</v>
      </c>
      <c r="J849">
        <v>4</v>
      </c>
      <c r="K849">
        <v>2.5</v>
      </c>
      <c r="L849">
        <v>0</v>
      </c>
      <c r="M849">
        <v>10</v>
      </c>
      <c r="N849" t="s">
        <v>7157</v>
      </c>
      <c r="O849" t="s">
        <v>7162</v>
      </c>
      <c r="P849" t="s">
        <v>7167</v>
      </c>
      <c r="Q849">
        <v>3.3</v>
      </c>
      <c r="R849" t="s">
        <v>7171</v>
      </c>
      <c r="S849" t="s">
        <v>7174</v>
      </c>
      <c r="T849">
        <v>33</v>
      </c>
      <c r="U849" t="s">
        <v>7182</v>
      </c>
      <c r="V849" t="s">
        <v>5388</v>
      </c>
    </row>
    <row r="850" spans="1:22" x14ac:dyDescent="0.3">
      <c r="A850" t="s">
        <v>89</v>
      </c>
      <c r="B850" t="s">
        <v>5082</v>
      </c>
      <c r="C850" t="s">
        <v>5387</v>
      </c>
      <c r="D850" t="s">
        <v>5460</v>
      </c>
      <c r="E850" t="s">
        <v>6296</v>
      </c>
      <c r="F850" t="s">
        <v>7130</v>
      </c>
      <c r="G850" t="s">
        <v>7139</v>
      </c>
      <c r="H850" t="s">
        <v>7148</v>
      </c>
      <c r="I850" t="s">
        <v>7155</v>
      </c>
      <c r="J850">
        <v>3</v>
      </c>
      <c r="K850">
        <v>3</v>
      </c>
      <c r="L850">
        <v>15</v>
      </c>
      <c r="M850">
        <v>7.65</v>
      </c>
      <c r="N850" t="s">
        <v>7158</v>
      </c>
      <c r="O850" t="s">
        <v>7162</v>
      </c>
      <c r="P850" t="s">
        <v>7166</v>
      </c>
      <c r="Q850">
        <v>4.0999999999999996</v>
      </c>
      <c r="R850" t="s">
        <v>7171</v>
      </c>
      <c r="S850" t="s">
        <v>7174</v>
      </c>
      <c r="T850">
        <v>41</v>
      </c>
      <c r="U850" t="s">
        <v>7182</v>
      </c>
      <c r="V850" t="s">
        <v>5387</v>
      </c>
    </row>
    <row r="851" spans="1:22" x14ac:dyDescent="0.3">
      <c r="A851" t="s">
        <v>96</v>
      </c>
      <c r="B851" t="s">
        <v>5088</v>
      </c>
      <c r="C851" t="s">
        <v>5391</v>
      </c>
      <c r="D851" t="s">
        <v>5467</v>
      </c>
      <c r="E851" t="s">
        <v>6303</v>
      </c>
      <c r="F851" t="s">
        <v>7130</v>
      </c>
      <c r="G851" t="s">
        <v>7138</v>
      </c>
      <c r="H851" t="s">
        <v>7152</v>
      </c>
      <c r="I851" t="s">
        <v>7153</v>
      </c>
      <c r="J851">
        <v>2</v>
      </c>
      <c r="K851">
        <v>5.5</v>
      </c>
      <c r="L851">
        <v>5</v>
      </c>
      <c r="M851">
        <v>10.45</v>
      </c>
      <c r="N851" t="s">
        <v>7157</v>
      </c>
      <c r="O851" t="s">
        <v>7162</v>
      </c>
      <c r="P851" t="s">
        <v>7168</v>
      </c>
      <c r="Q851">
        <v>4.2</v>
      </c>
      <c r="R851" t="s">
        <v>7172</v>
      </c>
      <c r="S851" t="s">
        <v>7175</v>
      </c>
      <c r="T851">
        <v>29</v>
      </c>
      <c r="U851" t="s">
        <v>7182</v>
      </c>
      <c r="V851" t="s">
        <v>5391</v>
      </c>
    </row>
    <row r="852" spans="1:22" x14ac:dyDescent="0.3">
      <c r="A852" t="s">
        <v>111</v>
      </c>
      <c r="B852" t="s">
        <v>5100</v>
      </c>
      <c r="C852" t="s">
        <v>5385</v>
      </c>
      <c r="D852" t="s">
        <v>5423</v>
      </c>
      <c r="E852" t="s">
        <v>6317</v>
      </c>
      <c r="F852" t="s">
        <v>7130</v>
      </c>
      <c r="G852" t="s">
        <v>7143</v>
      </c>
      <c r="H852" t="s">
        <v>7149</v>
      </c>
      <c r="I852" t="s">
        <v>7154</v>
      </c>
      <c r="J852">
        <v>4</v>
      </c>
      <c r="K852">
        <v>4.5</v>
      </c>
      <c r="L852">
        <v>0</v>
      </c>
      <c r="M852">
        <v>18</v>
      </c>
      <c r="N852" t="s">
        <v>7156</v>
      </c>
      <c r="O852" t="s">
        <v>7162</v>
      </c>
      <c r="P852" t="s">
        <v>7164</v>
      </c>
      <c r="Q852">
        <v>3.9</v>
      </c>
      <c r="R852" t="s">
        <v>7171</v>
      </c>
      <c r="S852" t="s">
        <v>7176</v>
      </c>
      <c r="T852">
        <v>28</v>
      </c>
      <c r="U852" t="s">
        <v>7182</v>
      </c>
      <c r="V852" t="s">
        <v>5385</v>
      </c>
    </row>
    <row r="853" spans="1:22" x14ac:dyDescent="0.3">
      <c r="A853" t="s">
        <v>147</v>
      </c>
      <c r="B853" t="s">
        <v>5100</v>
      </c>
      <c r="C853" t="s">
        <v>5385</v>
      </c>
      <c r="D853" t="s">
        <v>5513</v>
      </c>
      <c r="E853" t="s">
        <v>6349</v>
      </c>
      <c r="F853" t="s">
        <v>7129</v>
      </c>
      <c r="G853" t="s">
        <v>7136</v>
      </c>
      <c r="H853" t="s">
        <v>7151</v>
      </c>
      <c r="I853" t="s">
        <v>7154</v>
      </c>
      <c r="J853">
        <v>4</v>
      </c>
      <c r="K853">
        <v>4</v>
      </c>
      <c r="L853">
        <v>5</v>
      </c>
      <c r="M853">
        <v>15.2</v>
      </c>
      <c r="N853" t="s">
        <v>7157</v>
      </c>
      <c r="O853" t="s">
        <v>7162</v>
      </c>
      <c r="P853" t="s">
        <v>7164</v>
      </c>
      <c r="Q853">
        <v>3.1</v>
      </c>
      <c r="R853" t="s">
        <v>7172</v>
      </c>
      <c r="S853" t="s">
        <v>7174</v>
      </c>
      <c r="T853">
        <v>26</v>
      </c>
      <c r="U853" t="s">
        <v>7182</v>
      </c>
      <c r="V853" t="s">
        <v>5385</v>
      </c>
    </row>
    <row r="854" spans="1:22" x14ac:dyDescent="0.3">
      <c r="A854" t="s">
        <v>157</v>
      </c>
      <c r="B854" t="s">
        <v>5100</v>
      </c>
      <c r="C854" t="s">
        <v>5385</v>
      </c>
      <c r="D854" t="s">
        <v>5521</v>
      </c>
      <c r="E854" t="s">
        <v>6359</v>
      </c>
      <c r="F854" t="s">
        <v>7131</v>
      </c>
      <c r="G854" t="s">
        <v>7137</v>
      </c>
      <c r="H854" t="s">
        <v>7150</v>
      </c>
      <c r="I854" t="s">
        <v>7153</v>
      </c>
      <c r="J854">
        <v>1</v>
      </c>
      <c r="K854">
        <v>3</v>
      </c>
      <c r="L854">
        <v>5</v>
      </c>
      <c r="M854">
        <v>2.85</v>
      </c>
      <c r="N854" t="s">
        <v>7157</v>
      </c>
      <c r="O854" t="s">
        <v>7162</v>
      </c>
      <c r="P854" t="s">
        <v>7169</v>
      </c>
      <c r="Q854">
        <v>3.1</v>
      </c>
      <c r="R854" t="s">
        <v>7173</v>
      </c>
      <c r="S854" t="s">
        <v>7176</v>
      </c>
      <c r="T854">
        <v>39</v>
      </c>
      <c r="U854" t="s">
        <v>7182</v>
      </c>
      <c r="V854" t="s">
        <v>5385</v>
      </c>
    </row>
    <row r="855" spans="1:22" x14ac:dyDescent="0.3">
      <c r="A855" t="s">
        <v>224</v>
      </c>
      <c r="B855" t="s">
        <v>5027</v>
      </c>
      <c r="C855" t="s">
        <v>5387</v>
      </c>
      <c r="D855" t="s">
        <v>5576</v>
      </c>
      <c r="E855" t="s">
        <v>6414</v>
      </c>
      <c r="F855" t="s">
        <v>7130</v>
      </c>
      <c r="G855" t="s">
        <v>7137</v>
      </c>
      <c r="H855" t="s">
        <v>7150</v>
      </c>
      <c r="I855" t="s">
        <v>7154</v>
      </c>
      <c r="J855">
        <v>3</v>
      </c>
      <c r="K855">
        <v>3</v>
      </c>
      <c r="L855">
        <v>5</v>
      </c>
      <c r="M855">
        <v>8.5500000000000007</v>
      </c>
      <c r="N855" t="s">
        <v>7156</v>
      </c>
      <c r="O855" t="s">
        <v>7162</v>
      </c>
      <c r="P855" t="s">
        <v>7165</v>
      </c>
      <c r="Q855">
        <v>3.1</v>
      </c>
      <c r="R855" t="s">
        <v>7173</v>
      </c>
      <c r="S855" t="s">
        <v>7175</v>
      </c>
      <c r="T855">
        <v>37</v>
      </c>
      <c r="U855" t="s">
        <v>7182</v>
      </c>
      <c r="V855" t="s">
        <v>5387</v>
      </c>
    </row>
    <row r="856" spans="1:22" x14ac:dyDescent="0.3">
      <c r="A856" t="s">
        <v>285</v>
      </c>
      <c r="B856" t="s">
        <v>5209</v>
      </c>
      <c r="C856" t="s">
        <v>5387</v>
      </c>
      <c r="D856" t="s">
        <v>5628</v>
      </c>
      <c r="E856" t="s">
        <v>6459</v>
      </c>
      <c r="F856" t="s">
        <v>7130</v>
      </c>
      <c r="G856" t="s">
        <v>7142</v>
      </c>
      <c r="H856" t="s">
        <v>7152</v>
      </c>
      <c r="I856" t="s">
        <v>7154</v>
      </c>
      <c r="J856">
        <v>3</v>
      </c>
      <c r="K856">
        <v>4.5</v>
      </c>
      <c r="L856">
        <v>15</v>
      </c>
      <c r="M856">
        <v>11.47</v>
      </c>
      <c r="N856" t="s">
        <v>7157</v>
      </c>
      <c r="O856" t="s">
        <v>7162</v>
      </c>
      <c r="P856" t="s">
        <v>7169</v>
      </c>
      <c r="Q856">
        <v>4.5999999999999996</v>
      </c>
      <c r="R856" t="s">
        <v>7173</v>
      </c>
      <c r="S856" t="s">
        <v>7176</v>
      </c>
      <c r="T856">
        <v>32</v>
      </c>
      <c r="U856" t="s">
        <v>7182</v>
      </c>
      <c r="V856" t="s">
        <v>5387</v>
      </c>
    </row>
    <row r="857" spans="1:22" x14ac:dyDescent="0.3">
      <c r="A857" t="s">
        <v>343</v>
      </c>
      <c r="B857" t="s">
        <v>5240</v>
      </c>
      <c r="C857" t="s">
        <v>5386</v>
      </c>
      <c r="D857" t="s">
        <v>5673</v>
      </c>
      <c r="E857" t="s">
        <v>6494</v>
      </c>
      <c r="F857" t="s">
        <v>7129</v>
      </c>
      <c r="G857" t="s">
        <v>7140</v>
      </c>
      <c r="H857" t="s">
        <v>7150</v>
      </c>
      <c r="I857" t="s">
        <v>7154</v>
      </c>
      <c r="J857">
        <v>2</v>
      </c>
      <c r="K857">
        <v>2</v>
      </c>
      <c r="L857">
        <v>0</v>
      </c>
      <c r="M857">
        <v>4</v>
      </c>
      <c r="N857" t="s">
        <v>7158</v>
      </c>
      <c r="O857" t="s">
        <v>7162</v>
      </c>
      <c r="P857" t="s">
        <v>7164</v>
      </c>
      <c r="Q857">
        <v>3.6</v>
      </c>
      <c r="R857" t="s">
        <v>7171</v>
      </c>
      <c r="S857" t="s">
        <v>7174</v>
      </c>
      <c r="T857">
        <v>43</v>
      </c>
      <c r="U857" t="s">
        <v>7182</v>
      </c>
      <c r="V857" t="s">
        <v>5386</v>
      </c>
    </row>
    <row r="858" spans="1:22" x14ac:dyDescent="0.3">
      <c r="A858" t="s">
        <v>473</v>
      </c>
      <c r="B858" t="s">
        <v>5278</v>
      </c>
      <c r="C858" t="s">
        <v>5389</v>
      </c>
      <c r="D858" t="s">
        <v>5582</v>
      </c>
      <c r="E858" t="s">
        <v>6580</v>
      </c>
      <c r="F858" t="s">
        <v>7130</v>
      </c>
      <c r="G858" t="s">
        <v>7144</v>
      </c>
      <c r="H858" t="s">
        <v>7149</v>
      </c>
      <c r="I858" t="s">
        <v>7155</v>
      </c>
      <c r="J858">
        <v>1</v>
      </c>
      <c r="K858">
        <v>3.5</v>
      </c>
      <c r="L858">
        <v>0</v>
      </c>
      <c r="M858">
        <v>3.5</v>
      </c>
      <c r="N858" t="s">
        <v>7157</v>
      </c>
      <c r="O858" t="s">
        <v>7162</v>
      </c>
      <c r="P858" t="s">
        <v>7165</v>
      </c>
      <c r="Q858">
        <v>3.4</v>
      </c>
      <c r="R858" t="s">
        <v>7173</v>
      </c>
      <c r="S858" t="s">
        <v>7176</v>
      </c>
      <c r="T858">
        <v>39</v>
      </c>
      <c r="U858" t="s">
        <v>7182</v>
      </c>
      <c r="V858" t="s">
        <v>5389</v>
      </c>
    </row>
    <row r="859" spans="1:22" x14ac:dyDescent="0.3">
      <c r="A859" t="s">
        <v>477</v>
      </c>
      <c r="B859" t="s">
        <v>5062</v>
      </c>
      <c r="C859" t="s">
        <v>5388</v>
      </c>
      <c r="D859" t="s">
        <v>5665</v>
      </c>
      <c r="E859" t="s">
        <v>6332</v>
      </c>
      <c r="F859" t="s">
        <v>7130</v>
      </c>
      <c r="G859" t="s">
        <v>7142</v>
      </c>
      <c r="H859" t="s">
        <v>7152</v>
      </c>
      <c r="I859" t="s">
        <v>7155</v>
      </c>
      <c r="J859">
        <v>1</v>
      </c>
      <c r="K859">
        <v>4.5</v>
      </c>
      <c r="L859">
        <v>0</v>
      </c>
      <c r="M859">
        <v>4.5</v>
      </c>
      <c r="N859" t="s">
        <v>7158</v>
      </c>
      <c r="O859" t="s">
        <v>7162</v>
      </c>
      <c r="P859" t="s">
        <v>7168</v>
      </c>
      <c r="Q859">
        <v>3.8</v>
      </c>
      <c r="R859" t="s">
        <v>7171</v>
      </c>
      <c r="S859" t="s">
        <v>7174</v>
      </c>
      <c r="T859">
        <v>32</v>
      </c>
      <c r="U859" t="s">
        <v>7182</v>
      </c>
      <c r="V859" t="s">
        <v>5388</v>
      </c>
    </row>
    <row r="860" spans="1:22" x14ac:dyDescent="0.3">
      <c r="A860" t="s">
        <v>493</v>
      </c>
      <c r="B860" t="s">
        <v>5088</v>
      </c>
      <c r="C860" t="s">
        <v>5391</v>
      </c>
      <c r="D860" t="s">
        <v>5726</v>
      </c>
      <c r="E860" t="s">
        <v>6592</v>
      </c>
      <c r="F860" t="s">
        <v>7130</v>
      </c>
      <c r="G860" t="s">
        <v>7143</v>
      </c>
      <c r="H860" t="s">
        <v>7149</v>
      </c>
      <c r="I860" t="s">
        <v>7155</v>
      </c>
      <c r="J860">
        <v>4</v>
      </c>
      <c r="K860">
        <v>4.5</v>
      </c>
      <c r="L860">
        <v>15</v>
      </c>
      <c r="M860">
        <v>15.3</v>
      </c>
      <c r="N860" t="s">
        <v>7157</v>
      </c>
      <c r="O860" t="s">
        <v>7162</v>
      </c>
      <c r="P860" t="s">
        <v>7167</v>
      </c>
      <c r="Q860">
        <v>4.5</v>
      </c>
      <c r="R860" t="s">
        <v>7172</v>
      </c>
      <c r="S860" t="s">
        <v>7174</v>
      </c>
      <c r="T860">
        <v>36</v>
      </c>
      <c r="U860" t="s">
        <v>7182</v>
      </c>
      <c r="V860" t="s">
        <v>5391</v>
      </c>
    </row>
    <row r="861" spans="1:22" x14ac:dyDescent="0.3">
      <c r="A861" t="s">
        <v>512</v>
      </c>
      <c r="B861" t="s">
        <v>5110</v>
      </c>
      <c r="C861" t="s">
        <v>5385</v>
      </c>
      <c r="D861" t="s">
        <v>5777</v>
      </c>
      <c r="E861" t="s">
        <v>6457</v>
      </c>
      <c r="F861" t="s">
        <v>7129</v>
      </c>
      <c r="G861" t="s">
        <v>7138</v>
      </c>
      <c r="H861" t="s">
        <v>7152</v>
      </c>
      <c r="I861" t="s">
        <v>7154</v>
      </c>
      <c r="J861">
        <v>2</v>
      </c>
      <c r="K861">
        <v>5.5</v>
      </c>
      <c r="L861">
        <v>10</v>
      </c>
      <c r="M861">
        <v>9.9</v>
      </c>
      <c r="N861" t="s">
        <v>7156</v>
      </c>
      <c r="O861" t="s">
        <v>7162</v>
      </c>
      <c r="P861" t="s">
        <v>7166</v>
      </c>
      <c r="Q861">
        <v>3.5</v>
      </c>
      <c r="R861" t="s">
        <v>7173</v>
      </c>
      <c r="S861" t="s">
        <v>7174</v>
      </c>
      <c r="T861">
        <v>28</v>
      </c>
      <c r="U861" t="s">
        <v>7182</v>
      </c>
      <c r="V861" t="s">
        <v>5385</v>
      </c>
    </row>
    <row r="862" spans="1:22" x14ac:dyDescent="0.3">
      <c r="A862" t="s">
        <v>517</v>
      </c>
      <c r="B862" t="s">
        <v>5240</v>
      </c>
      <c r="C862" t="s">
        <v>5386</v>
      </c>
      <c r="D862" t="s">
        <v>5400</v>
      </c>
      <c r="E862" t="s">
        <v>6322</v>
      </c>
      <c r="F862" t="s">
        <v>7129</v>
      </c>
      <c r="G862" t="s">
        <v>7144</v>
      </c>
      <c r="H862" t="s">
        <v>7149</v>
      </c>
      <c r="I862" t="s">
        <v>7154</v>
      </c>
      <c r="J862">
        <v>1</v>
      </c>
      <c r="K862">
        <v>3.5</v>
      </c>
      <c r="L862">
        <v>10</v>
      </c>
      <c r="M862">
        <v>3.15</v>
      </c>
      <c r="N862" t="s">
        <v>7158</v>
      </c>
      <c r="O862" t="s">
        <v>7162</v>
      </c>
      <c r="P862" t="s">
        <v>7166</v>
      </c>
      <c r="Q862">
        <v>3.5</v>
      </c>
      <c r="R862" t="s">
        <v>7173</v>
      </c>
      <c r="S862" t="s">
        <v>7175</v>
      </c>
      <c r="T862">
        <v>28</v>
      </c>
      <c r="U862" t="s">
        <v>7182</v>
      </c>
      <c r="V862" t="s">
        <v>5386</v>
      </c>
    </row>
    <row r="863" spans="1:22" x14ac:dyDescent="0.3">
      <c r="A863" t="s">
        <v>641</v>
      </c>
      <c r="B863" t="s">
        <v>5286</v>
      </c>
      <c r="C863" t="s">
        <v>5389</v>
      </c>
      <c r="D863" t="s">
        <v>5841</v>
      </c>
      <c r="E863" t="s">
        <v>6523</v>
      </c>
      <c r="F863" t="s">
        <v>7129</v>
      </c>
      <c r="G863" t="s">
        <v>7138</v>
      </c>
      <c r="H863" t="s">
        <v>7152</v>
      </c>
      <c r="I863" t="s">
        <v>7155</v>
      </c>
      <c r="J863">
        <v>1</v>
      </c>
      <c r="K863">
        <v>5.5</v>
      </c>
      <c r="L863">
        <v>10</v>
      </c>
      <c r="M863">
        <v>4.95</v>
      </c>
      <c r="N863" t="s">
        <v>7157</v>
      </c>
      <c r="O863" t="s">
        <v>7162</v>
      </c>
      <c r="P863" t="s">
        <v>7166</v>
      </c>
      <c r="Q863">
        <v>3</v>
      </c>
      <c r="R863" t="s">
        <v>7173</v>
      </c>
      <c r="S863" t="s">
        <v>7175</v>
      </c>
      <c r="T863">
        <v>26</v>
      </c>
      <c r="U863" t="s">
        <v>7182</v>
      </c>
      <c r="V863" t="s">
        <v>5389</v>
      </c>
    </row>
    <row r="864" spans="1:22" x14ac:dyDescent="0.3">
      <c r="A864" t="s">
        <v>701</v>
      </c>
      <c r="B864" t="s">
        <v>5251</v>
      </c>
      <c r="C864" t="s">
        <v>5385</v>
      </c>
      <c r="D864" t="s">
        <v>5867</v>
      </c>
      <c r="E864" t="s">
        <v>6706</v>
      </c>
      <c r="F864" t="s">
        <v>7130</v>
      </c>
      <c r="G864" t="s">
        <v>7133</v>
      </c>
      <c r="H864" t="s">
        <v>7149</v>
      </c>
      <c r="I864" t="s">
        <v>7153</v>
      </c>
      <c r="J864">
        <v>1</v>
      </c>
      <c r="K864">
        <v>2.5</v>
      </c>
      <c r="L864">
        <v>10</v>
      </c>
      <c r="M864">
        <v>2.25</v>
      </c>
      <c r="N864" t="s">
        <v>7157</v>
      </c>
      <c r="O864" t="s">
        <v>7162</v>
      </c>
      <c r="P864" t="s">
        <v>7168</v>
      </c>
      <c r="Q864">
        <v>3.3</v>
      </c>
      <c r="R864" t="s">
        <v>7173</v>
      </c>
      <c r="S864" t="s">
        <v>7174</v>
      </c>
      <c r="T864">
        <v>33</v>
      </c>
      <c r="U864" t="s">
        <v>7182</v>
      </c>
      <c r="V864" t="s">
        <v>5385</v>
      </c>
    </row>
    <row r="865" spans="1:22" x14ac:dyDescent="0.3">
      <c r="A865" t="s">
        <v>747</v>
      </c>
      <c r="B865" t="s">
        <v>5327</v>
      </c>
      <c r="C865" t="s">
        <v>5391</v>
      </c>
      <c r="D865" t="s">
        <v>5879</v>
      </c>
      <c r="E865" t="s">
        <v>6556</v>
      </c>
      <c r="F865" t="s">
        <v>7129</v>
      </c>
      <c r="G865" t="s">
        <v>7142</v>
      </c>
      <c r="H865" t="s">
        <v>7152</v>
      </c>
      <c r="I865" t="s">
        <v>7155</v>
      </c>
      <c r="J865">
        <v>1</v>
      </c>
      <c r="K865">
        <v>4.5</v>
      </c>
      <c r="L865">
        <v>15</v>
      </c>
      <c r="M865">
        <v>3.82</v>
      </c>
      <c r="N865" t="s">
        <v>7158</v>
      </c>
      <c r="O865" t="s">
        <v>7162</v>
      </c>
      <c r="P865" t="s">
        <v>7167</v>
      </c>
      <c r="Q865">
        <v>3.7</v>
      </c>
      <c r="R865" t="s">
        <v>7172</v>
      </c>
      <c r="S865" t="s">
        <v>7174</v>
      </c>
      <c r="T865">
        <v>28</v>
      </c>
      <c r="U865" t="s">
        <v>7182</v>
      </c>
      <c r="V865" t="s">
        <v>5391</v>
      </c>
    </row>
    <row r="866" spans="1:22" x14ac:dyDescent="0.3">
      <c r="A866" t="s">
        <v>772</v>
      </c>
      <c r="B866" t="s">
        <v>5133</v>
      </c>
      <c r="C866" t="s">
        <v>5391</v>
      </c>
      <c r="D866" t="s">
        <v>5705</v>
      </c>
      <c r="E866" t="s">
        <v>6375</v>
      </c>
      <c r="F866" t="s">
        <v>7129</v>
      </c>
      <c r="G866" t="s">
        <v>7146</v>
      </c>
      <c r="H866" t="s">
        <v>7151</v>
      </c>
      <c r="I866" t="s">
        <v>7155</v>
      </c>
      <c r="J866">
        <v>2</v>
      </c>
      <c r="K866">
        <v>3.8</v>
      </c>
      <c r="L866">
        <v>15</v>
      </c>
      <c r="M866">
        <v>6.46</v>
      </c>
      <c r="N866" t="s">
        <v>7156</v>
      </c>
      <c r="O866" t="s">
        <v>7162</v>
      </c>
      <c r="P866" t="s">
        <v>7167</v>
      </c>
      <c r="Q866">
        <v>3.3</v>
      </c>
      <c r="R866" t="s">
        <v>7172</v>
      </c>
      <c r="S866" t="s">
        <v>7174</v>
      </c>
      <c r="T866">
        <v>29</v>
      </c>
      <c r="U866" t="s">
        <v>7182</v>
      </c>
      <c r="V866" t="s">
        <v>5391</v>
      </c>
    </row>
    <row r="867" spans="1:22" x14ac:dyDescent="0.3">
      <c r="A867" t="s">
        <v>806</v>
      </c>
      <c r="B867" t="s">
        <v>5323</v>
      </c>
      <c r="C867" t="s">
        <v>5388</v>
      </c>
      <c r="D867" t="s">
        <v>5905</v>
      </c>
      <c r="E867" t="s">
        <v>6554</v>
      </c>
      <c r="F867" t="s">
        <v>7130</v>
      </c>
      <c r="G867" t="s">
        <v>7144</v>
      </c>
      <c r="H867" t="s">
        <v>7149</v>
      </c>
      <c r="I867" t="s">
        <v>7154</v>
      </c>
      <c r="J867">
        <v>2</v>
      </c>
      <c r="K867">
        <v>3.5</v>
      </c>
      <c r="L867">
        <v>5</v>
      </c>
      <c r="M867">
        <v>6.65</v>
      </c>
      <c r="N867" t="s">
        <v>7157</v>
      </c>
      <c r="O867" t="s">
        <v>7162</v>
      </c>
      <c r="P867" t="s">
        <v>7165</v>
      </c>
      <c r="Q867">
        <v>4.4000000000000004</v>
      </c>
      <c r="R867" t="s">
        <v>7171</v>
      </c>
      <c r="S867" t="s">
        <v>7176</v>
      </c>
      <c r="T867">
        <v>33</v>
      </c>
      <c r="U867" t="s">
        <v>7182</v>
      </c>
      <c r="V867" t="s">
        <v>5388</v>
      </c>
    </row>
    <row r="868" spans="1:22" x14ac:dyDescent="0.3">
      <c r="A868" t="s">
        <v>830</v>
      </c>
      <c r="B868" t="s">
        <v>5240</v>
      </c>
      <c r="C868" t="s">
        <v>5386</v>
      </c>
      <c r="D868" t="s">
        <v>5562</v>
      </c>
      <c r="E868" t="s">
        <v>6762</v>
      </c>
      <c r="F868" t="s">
        <v>7129</v>
      </c>
      <c r="G868" t="s">
        <v>7140</v>
      </c>
      <c r="H868" t="s">
        <v>7150</v>
      </c>
      <c r="I868" t="s">
        <v>7155</v>
      </c>
      <c r="J868">
        <v>4</v>
      </c>
      <c r="K868">
        <v>2</v>
      </c>
      <c r="L868">
        <v>10</v>
      </c>
      <c r="M868">
        <v>7.2</v>
      </c>
      <c r="N868" t="s">
        <v>7156</v>
      </c>
      <c r="O868" t="s">
        <v>7162</v>
      </c>
      <c r="P868" t="s">
        <v>7167</v>
      </c>
      <c r="Q868">
        <v>4.3</v>
      </c>
      <c r="R868" t="s">
        <v>7173</v>
      </c>
      <c r="S868" t="s">
        <v>7176</v>
      </c>
      <c r="T868">
        <v>27</v>
      </c>
      <c r="U868" t="s">
        <v>7182</v>
      </c>
      <c r="V868" t="s">
        <v>5386</v>
      </c>
    </row>
    <row r="869" spans="1:22" x14ac:dyDescent="0.3">
      <c r="A869" t="s">
        <v>836</v>
      </c>
      <c r="B869" t="s">
        <v>5341</v>
      </c>
      <c r="C869" t="s">
        <v>5391</v>
      </c>
      <c r="D869" t="s">
        <v>5760</v>
      </c>
      <c r="E869" t="s">
        <v>6269</v>
      </c>
      <c r="F869" t="s">
        <v>7130</v>
      </c>
      <c r="G869" t="s">
        <v>7141</v>
      </c>
      <c r="H869" t="s">
        <v>7149</v>
      </c>
      <c r="I869" t="s">
        <v>7154</v>
      </c>
      <c r="J869">
        <v>2</v>
      </c>
      <c r="K869">
        <v>3</v>
      </c>
      <c r="L869">
        <v>0</v>
      </c>
      <c r="M869">
        <v>6</v>
      </c>
      <c r="N869" t="s">
        <v>7156</v>
      </c>
      <c r="O869" t="s">
        <v>7162</v>
      </c>
      <c r="P869" t="s">
        <v>7168</v>
      </c>
      <c r="Q869">
        <v>4.7</v>
      </c>
      <c r="R869" t="s">
        <v>7173</v>
      </c>
      <c r="S869" t="s">
        <v>7175</v>
      </c>
      <c r="T869">
        <v>30</v>
      </c>
      <c r="U869" t="s">
        <v>7182</v>
      </c>
      <c r="V869" t="s">
        <v>5391</v>
      </c>
    </row>
    <row r="870" spans="1:22" x14ac:dyDescent="0.3">
      <c r="A870" t="s">
        <v>956</v>
      </c>
      <c r="B870" t="s">
        <v>5358</v>
      </c>
      <c r="C870" t="s">
        <v>5388</v>
      </c>
      <c r="D870" t="s">
        <v>5857</v>
      </c>
      <c r="E870" t="s">
        <v>6811</v>
      </c>
      <c r="F870" t="s">
        <v>7129</v>
      </c>
      <c r="G870" t="s">
        <v>7146</v>
      </c>
      <c r="H870" t="s">
        <v>7151</v>
      </c>
      <c r="I870" t="s">
        <v>7153</v>
      </c>
      <c r="J870">
        <v>2</v>
      </c>
      <c r="K870">
        <v>3.8</v>
      </c>
      <c r="L870">
        <v>5</v>
      </c>
      <c r="M870">
        <v>7.22</v>
      </c>
      <c r="N870" t="s">
        <v>7158</v>
      </c>
      <c r="O870" t="s">
        <v>7162</v>
      </c>
      <c r="P870" t="s">
        <v>7168</v>
      </c>
      <c r="Q870">
        <v>4</v>
      </c>
      <c r="R870" t="s">
        <v>7173</v>
      </c>
      <c r="S870" t="s">
        <v>7174</v>
      </c>
      <c r="T870">
        <v>40</v>
      </c>
      <c r="U870" t="s">
        <v>7182</v>
      </c>
      <c r="V870" t="s">
        <v>5388</v>
      </c>
    </row>
    <row r="871" spans="1:22" x14ac:dyDescent="0.3">
      <c r="A871" t="s">
        <v>993</v>
      </c>
      <c r="B871" t="s">
        <v>5059</v>
      </c>
      <c r="C871" t="s">
        <v>5390</v>
      </c>
      <c r="D871" t="s">
        <v>5510</v>
      </c>
      <c r="E871" t="s">
        <v>6830</v>
      </c>
      <c r="F871" t="s">
        <v>7131</v>
      </c>
      <c r="G871" t="s">
        <v>7144</v>
      </c>
      <c r="H871" t="s">
        <v>7149</v>
      </c>
      <c r="I871" t="s">
        <v>7155</v>
      </c>
      <c r="J871">
        <v>2</v>
      </c>
      <c r="K871">
        <v>3.5</v>
      </c>
      <c r="L871">
        <v>15</v>
      </c>
      <c r="M871">
        <v>5.95</v>
      </c>
      <c r="N871" t="s">
        <v>7157</v>
      </c>
      <c r="O871" t="s">
        <v>7162</v>
      </c>
      <c r="P871" t="s">
        <v>7170</v>
      </c>
      <c r="Q871">
        <v>4.3</v>
      </c>
      <c r="R871" t="s">
        <v>7171</v>
      </c>
      <c r="S871" t="s">
        <v>7174</v>
      </c>
      <c r="T871">
        <v>34</v>
      </c>
      <c r="U871" t="s">
        <v>7182</v>
      </c>
      <c r="V871" t="s">
        <v>5390</v>
      </c>
    </row>
    <row r="872" spans="1:22" x14ac:dyDescent="0.3">
      <c r="A872" t="s">
        <v>1061</v>
      </c>
      <c r="B872" t="s">
        <v>5204</v>
      </c>
      <c r="C872" t="s">
        <v>5389</v>
      </c>
      <c r="D872" t="s">
        <v>5601</v>
      </c>
      <c r="E872" t="s">
        <v>6848</v>
      </c>
      <c r="F872" t="s">
        <v>7131</v>
      </c>
      <c r="G872" t="s">
        <v>7147</v>
      </c>
      <c r="H872" t="s">
        <v>7152</v>
      </c>
      <c r="I872" t="s">
        <v>7153</v>
      </c>
      <c r="J872">
        <v>2</v>
      </c>
      <c r="K872">
        <v>5</v>
      </c>
      <c r="L872">
        <v>15</v>
      </c>
      <c r="M872">
        <v>8.5</v>
      </c>
      <c r="N872" t="s">
        <v>7157</v>
      </c>
      <c r="O872" t="s">
        <v>7162</v>
      </c>
      <c r="P872" t="s">
        <v>7164</v>
      </c>
      <c r="Q872">
        <v>3.9</v>
      </c>
      <c r="R872" t="s">
        <v>7171</v>
      </c>
      <c r="S872" t="s">
        <v>7176</v>
      </c>
      <c r="T872">
        <v>29</v>
      </c>
      <c r="U872" t="s">
        <v>7182</v>
      </c>
      <c r="V872" t="s">
        <v>5389</v>
      </c>
    </row>
    <row r="873" spans="1:22" x14ac:dyDescent="0.3">
      <c r="A873" t="s">
        <v>1065</v>
      </c>
      <c r="B873" t="s">
        <v>5157</v>
      </c>
      <c r="C873" t="s">
        <v>5391</v>
      </c>
      <c r="D873" t="s">
        <v>5436</v>
      </c>
      <c r="E873" t="s">
        <v>6668</v>
      </c>
      <c r="F873" t="s">
        <v>7129</v>
      </c>
      <c r="G873" t="s">
        <v>7147</v>
      </c>
      <c r="H873" t="s">
        <v>7152</v>
      </c>
      <c r="I873" t="s">
        <v>7154</v>
      </c>
      <c r="J873">
        <v>2</v>
      </c>
      <c r="K873">
        <v>5</v>
      </c>
      <c r="L873">
        <v>0</v>
      </c>
      <c r="M873">
        <v>10</v>
      </c>
      <c r="N873" t="s">
        <v>7156</v>
      </c>
      <c r="O873" t="s">
        <v>7162</v>
      </c>
      <c r="P873" t="s">
        <v>7169</v>
      </c>
      <c r="Q873">
        <v>4.3</v>
      </c>
      <c r="R873" t="s">
        <v>7172</v>
      </c>
      <c r="S873" t="s">
        <v>7174</v>
      </c>
      <c r="T873">
        <v>29</v>
      </c>
      <c r="U873" t="s">
        <v>7182</v>
      </c>
      <c r="V873" t="s">
        <v>5391</v>
      </c>
    </row>
    <row r="874" spans="1:22" x14ac:dyDescent="0.3">
      <c r="A874" t="s">
        <v>1134</v>
      </c>
      <c r="B874" t="s">
        <v>5138</v>
      </c>
      <c r="C874" t="s">
        <v>5389</v>
      </c>
      <c r="D874" t="s">
        <v>6015</v>
      </c>
      <c r="E874" t="s">
        <v>6453</v>
      </c>
      <c r="F874" t="s">
        <v>7131</v>
      </c>
      <c r="G874" t="s">
        <v>7147</v>
      </c>
      <c r="H874" t="s">
        <v>7152</v>
      </c>
      <c r="I874" t="s">
        <v>7154</v>
      </c>
      <c r="J874">
        <v>4</v>
      </c>
      <c r="K874">
        <v>5</v>
      </c>
      <c r="L874">
        <v>5</v>
      </c>
      <c r="M874">
        <v>19</v>
      </c>
      <c r="N874" t="s">
        <v>7158</v>
      </c>
      <c r="O874" t="s">
        <v>7162</v>
      </c>
      <c r="P874" t="s">
        <v>7164</v>
      </c>
      <c r="Q874">
        <v>4.9000000000000004</v>
      </c>
      <c r="R874" t="s">
        <v>7173</v>
      </c>
      <c r="S874" t="s">
        <v>7175</v>
      </c>
      <c r="T874">
        <v>27</v>
      </c>
      <c r="U874" t="s">
        <v>7182</v>
      </c>
      <c r="V874" t="s">
        <v>5389</v>
      </c>
    </row>
    <row r="875" spans="1:22" x14ac:dyDescent="0.3">
      <c r="A875" t="s">
        <v>1160</v>
      </c>
      <c r="B875" t="s">
        <v>5110</v>
      </c>
      <c r="C875" t="s">
        <v>5385</v>
      </c>
      <c r="D875" t="s">
        <v>5780</v>
      </c>
      <c r="E875" t="s">
        <v>6277</v>
      </c>
      <c r="F875" t="s">
        <v>7131</v>
      </c>
      <c r="G875" t="s">
        <v>7144</v>
      </c>
      <c r="H875" t="s">
        <v>7149</v>
      </c>
      <c r="I875" t="s">
        <v>7154</v>
      </c>
      <c r="J875">
        <v>2</v>
      </c>
      <c r="K875">
        <v>3.5</v>
      </c>
      <c r="L875">
        <v>10</v>
      </c>
      <c r="M875">
        <v>6.3</v>
      </c>
      <c r="N875" t="s">
        <v>7157</v>
      </c>
      <c r="O875" t="s">
        <v>7162</v>
      </c>
      <c r="P875" t="s">
        <v>7169</v>
      </c>
      <c r="Q875">
        <v>3.8</v>
      </c>
      <c r="R875" t="s">
        <v>7172</v>
      </c>
      <c r="S875" t="s">
        <v>7175</v>
      </c>
      <c r="T875">
        <v>31</v>
      </c>
      <c r="U875" t="s">
        <v>7182</v>
      </c>
      <c r="V875" t="s">
        <v>5385</v>
      </c>
    </row>
    <row r="876" spans="1:22" x14ac:dyDescent="0.3">
      <c r="A876" t="s">
        <v>1332</v>
      </c>
      <c r="B876" t="s">
        <v>5138</v>
      </c>
      <c r="C876" t="s">
        <v>5389</v>
      </c>
      <c r="D876" t="s">
        <v>5565</v>
      </c>
      <c r="E876" t="s">
        <v>6669</v>
      </c>
      <c r="F876" t="s">
        <v>7129</v>
      </c>
      <c r="G876" t="s">
        <v>7140</v>
      </c>
      <c r="H876" t="s">
        <v>7150</v>
      </c>
      <c r="I876" t="s">
        <v>7154</v>
      </c>
      <c r="J876">
        <v>2</v>
      </c>
      <c r="K876">
        <v>2</v>
      </c>
      <c r="L876">
        <v>5</v>
      </c>
      <c r="M876">
        <v>3.8</v>
      </c>
      <c r="N876" t="s">
        <v>7157</v>
      </c>
      <c r="O876" t="s">
        <v>7162</v>
      </c>
      <c r="P876" t="s">
        <v>7166</v>
      </c>
      <c r="Q876">
        <v>3.6</v>
      </c>
      <c r="R876" t="s">
        <v>7171</v>
      </c>
      <c r="S876" t="s">
        <v>7175</v>
      </c>
      <c r="T876">
        <v>27</v>
      </c>
      <c r="U876" t="s">
        <v>7182</v>
      </c>
      <c r="V876" t="s">
        <v>5389</v>
      </c>
    </row>
    <row r="877" spans="1:22" x14ac:dyDescent="0.3">
      <c r="A877" t="s">
        <v>1361</v>
      </c>
      <c r="B877" t="s">
        <v>5251</v>
      </c>
      <c r="C877" t="s">
        <v>5385</v>
      </c>
      <c r="D877" t="s">
        <v>6066</v>
      </c>
      <c r="E877" t="s">
        <v>6497</v>
      </c>
      <c r="F877" t="s">
        <v>7130</v>
      </c>
      <c r="G877" t="s">
        <v>7146</v>
      </c>
      <c r="H877" t="s">
        <v>7151</v>
      </c>
      <c r="I877" t="s">
        <v>7153</v>
      </c>
      <c r="J877">
        <v>2</v>
      </c>
      <c r="K877">
        <v>3.8</v>
      </c>
      <c r="L877">
        <v>5</v>
      </c>
      <c r="M877">
        <v>7.22</v>
      </c>
      <c r="N877" t="s">
        <v>7158</v>
      </c>
      <c r="O877" t="s">
        <v>7162</v>
      </c>
      <c r="P877" t="s">
        <v>7168</v>
      </c>
      <c r="Q877">
        <v>3.3</v>
      </c>
      <c r="R877" t="s">
        <v>7173</v>
      </c>
      <c r="S877" t="s">
        <v>7175</v>
      </c>
      <c r="T877">
        <v>40</v>
      </c>
      <c r="U877" t="s">
        <v>7182</v>
      </c>
      <c r="V877" t="s">
        <v>5385</v>
      </c>
    </row>
    <row r="878" spans="1:22" x14ac:dyDescent="0.3">
      <c r="A878" t="s">
        <v>1396</v>
      </c>
      <c r="B878" t="s">
        <v>5323</v>
      </c>
      <c r="C878" t="s">
        <v>5388</v>
      </c>
      <c r="D878" t="s">
        <v>6034</v>
      </c>
      <c r="E878" t="s">
        <v>6313</v>
      </c>
      <c r="F878" t="s">
        <v>7129</v>
      </c>
      <c r="G878" t="s">
        <v>7145</v>
      </c>
      <c r="H878" t="s">
        <v>7148</v>
      </c>
      <c r="I878" t="s">
        <v>7154</v>
      </c>
      <c r="J878">
        <v>2</v>
      </c>
      <c r="K878">
        <v>2</v>
      </c>
      <c r="L878">
        <v>0</v>
      </c>
      <c r="M878">
        <v>4</v>
      </c>
      <c r="N878" t="s">
        <v>7156</v>
      </c>
      <c r="O878" t="s">
        <v>7162</v>
      </c>
      <c r="P878" t="s">
        <v>7169</v>
      </c>
      <c r="Q878">
        <v>3.8</v>
      </c>
      <c r="R878" t="s">
        <v>7173</v>
      </c>
      <c r="S878" t="s">
        <v>7176</v>
      </c>
      <c r="T878">
        <v>28</v>
      </c>
      <c r="U878" t="s">
        <v>7182</v>
      </c>
      <c r="V878" t="s">
        <v>5388</v>
      </c>
    </row>
    <row r="879" spans="1:22" x14ac:dyDescent="0.3">
      <c r="A879" t="s">
        <v>1416</v>
      </c>
      <c r="B879" t="s">
        <v>5133</v>
      </c>
      <c r="C879" t="s">
        <v>5391</v>
      </c>
      <c r="D879" t="s">
        <v>5841</v>
      </c>
      <c r="E879" t="s">
        <v>6297</v>
      </c>
      <c r="F879" t="s">
        <v>7129</v>
      </c>
      <c r="G879" t="s">
        <v>7134</v>
      </c>
      <c r="H879" t="s">
        <v>7150</v>
      </c>
      <c r="I879" t="s">
        <v>7155</v>
      </c>
      <c r="J879">
        <v>4</v>
      </c>
      <c r="K879">
        <v>2.5</v>
      </c>
      <c r="L879">
        <v>10</v>
      </c>
      <c r="M879">
        <v>9</v>
      </c>
      <c r="N879" t="s">
        <v>7156</v>
      </c>
      <c r="O879" t="s">
        <v>7162</v>
      </c>
      <c r="P879" t="s">
        <v>7170</v>
      </c>
      <c r="Q879">
        <v>3.6</v>
      </c>
      <c r="R879" t="s">
        <v>7172</v>
      </c>
      <c r="S879" t="s">
        <v>7174</v>
      </c>
      <c r="T879">
        <v>33</v>
      </c>
      <c r="U879" t="s">
        <v>7182</v>
      </c>
      <c r="V879" t="s">
        <v>5391</v>
      </c>
    </row>
    <row r="880" spans="1:22" x14ac:dyDescent="0.3">
      <c r="A880" t="s">
        <v>1593</v>
      </c>
      <c r="B880" t="s">
        <v>5138</v>
      </c>
      <c r="C880" t="s">
        <v>5389</v>
      </c>
      <c r="D880" t="s">
        <v>6113</v>
      </c>
      <c r="E880" t="s">
        <v>6273</v>
      </c>
      <c r="F880" t="s">
        <v>7130</v>
      </c>
      <c r="G880" t="s">
        <v>7144</v>
      </c>
      <c r="H880" t="s">
        <v>7149</v>
      </c>
      <c r="I880" t="s">
        <v>7154</v>
      </c>
      <c r="J880">
        <v>3</v>
      </c>
      <c r="K880">
        <v>3.5</v>
      </c>
      <c r="L880">
        <v>15</v>
      </c>
      <c r="M880">
        <v>8.92</v>
      </c>
      <c r="N880" t="s">
        <v>7157</v>
      </c>
      <c r="O880" t="s">
        <v>7162</v>
      </c>
      <c r="P880" t="s">
        <v>7168</v>
      </c>
      <c r="Q880">
        <v>4.4000000000000004</v>
      </c>
      <c r="R880" t="s">
        <v>7172</v>
      </c>
      <c r="S880" t="s">
        <v>7176</v>
      </c>
      <c r="T880">
        <v>42</v>
      </c>
      <c r="U880" t="s">
        <v>7182</v>
      </c>
      <c r="V880" t="s">
        <v>5389</v>
      </c>
    </row>
    <row r="881" spans="1:22" x14ac:dyDescent="0.3">
      <c r="A881" t="s">
        <v>1610</v>
      </c>
      <c r="B881" t="s">
        <v>5175</v>
      </c>
      <c r="C881" t="s">
        <v>5386</v>
      </c>
      <c r="D881" t="s">
        <v>5440</v>
      </c>
      <c r="E881" t="s">
        <v>6955</v>
      </c>
      <c r="F881" t="s">
        <v>7130</v>
      </c>
      <c r="G881" t="s">
        <v>7143</v>
      </c>
      <c r="H881" t="s">
        <v>7149</v>
      </c>
      <c r="I881" t="s">
        <v>7153</v>
      </c>
      <c r="J881">
        <v>3</v>
      </c>
      <c r="K881">
        <v>4.5</v>
      </c>
      <c r="L881">
        <v>10</v>
      </c>
      <c r="M881">
        <v>12.15</v>
      </c>
      <c r="N881" t="s">
        <v>7157</v>
      </c>
      <c r="O881" t="s">
        <v>7162</v>
      </c>
      <c r="P881" t="s">
        <v>7165</v>
      </c>
      <c r="Q881">
        <v>4.8</v>
      </c>
      <c r="R881" t="s">
        <v>7171</v>
      </c>
      <c r="S881" t="s">
        <v>7176</v>
      </c>
      <c r="T881">
        <v>39</v>
      </c>
      <c r="U881" t="s">
        <v>7182</v>
      </c>
      <c r="V881" t="s">
        <v>5386</v>
      </c>
    </row>
    <row r="882" spans="1:22" x14ac:dyDescent="0.3">
      <c r="A882" t="s">
        <v>1641</v>
      </c>
      <c r="B882" t="s">
        <v>5204</v>
      </c>
      <c r="C882" t="s">
        <v>5389</v>
      </c>
      <c r="D882" t="s">
        <v>5990</v>
      </c>
      <c r="E882" t="s">
        <v>6462</v>
      </c>
      <c r="F882" t="s">
        <v>7130</v>
      </c>
      <c r="G882" t="s">
        <v>7143</v>
      </c>
      <c r="H882" t="s">
        <v>7149</v>
      </c>
      <c r="I882" t="s">
        <v>7154</v>
      </c>
      <c r="J882">
        <v>1</v>
      </c>
      <c r="K882">
        <v>4.5</v>
      </c>
      <c r="L882">
        <v>5</v>
      </c>
      <c r="M882">
        <v>4.2699999999999996</v>
      </c>
      <c r="N882" t="s">
        <v>7158</v>
      </c>
      <c r="O882" t="s">
        <v>7162</v>
      </c>
      <c r="P882" t="s">
        <v>7166</v>
      </c>
      <c r="Q882">
        <v>4.5</v>
      </c>
      <c r="R882" t="s">
        <v>7173</v>
      </c>
      <c r="S882" t="s">
        <v>7174</v>
      </c>
      <c r="T882">
        <v>40</v>
      </c>
      <c r="U882" t="s">
        <v>7182</v>
      </c>
      <c r="V882" t="s">
        <v>5389</v>
      </c>
    </row>
    <row r="883" spans="1:22" x14ac:dyDescent="0.3">
      <c r="A883" t="s">
        <v>1643</v>
      </c>
      <c r="B883" t="s">
        <v>5209</v>
      </c>
      <c r="C883" t="s">
        <v>5387</v>
      </c>
      <c r="D883" t="s">
        <v>6092</v>
      </c>
      <c r="E883" t="s">
        <v>6311</v>
      </c>
      <c r="F883" t="s">
        <v>7131</v>
      </c>
      <c r="G883" t="s">
        <v>7141</v>
      </c>
      <c r="H883" t="s">
        <v>7149</v>
      </c>
      <c r="I883" t="s">
        <v>7153</v>
      </c>
      <c r="J883">
        <v>3</v>
      </c>
      <c r="K883">
        <v>3</v>
      </c>
      <c r="L883">
        <v>0</v>
      </c>
      <c r="M883">
        <v>9</v>
      </c>
      <c r="N883" t="s">
        <v>7156</v>
      </c>
      <c r="O883" t="s">
        <v>7162</v>
      </c>
      <c r="P883" t="s">
        <v>7166</v>
      </c>
      <c r="Q883">
        <v>4.2</v>
      </c>
      <c r="R883" t="s">
        <v>7171</v>
      </c>
      <c r="S883" t="s">
        <v>7174</v>
      </c>
      <c r="T883">
        <v>41</v>
      </c>
      <c r="U883" t="s">
        <v>7182</v>
      </c>
      <c r="V883" t="s">
        <v>5387</v>
      </c>
    </row>
    <row r="884" spans="1:22" x14ac:dyDescent="0.3">
      <c r="A884" t="s">
        <v>1854</v>
      </c>
      <c r="B884" t="s">
        <v>5057</v>
      </c>
      <c r="C884" t="s">
        <v>5385</v>
      </c>
      <c r="D884" t="s">
        <v>5742</v>
      </c>
      <c r="E884" t="s">
        <v>6281</v>
      </c>
      <c r="F884" t="s">
        <v>7130</v>
      </c>
      <c r="G884" t="s">
        <v>7139</v>
      </c>
      <c r="H884" t="s">
        <v>7148</v>
      </c>
      <c r="I884" t="s">
        <v>7155</v>
      </c>
      <c r="J884">
        <v>1</v>
      </c>
      <c r="K884">
        <v>3</v>
      </c>
      <c r="L884">
        <v>10</v>
      </c>
      <c r="M884">
        <v>2.7</v>
      </c>
      <c r="N884" t="s">
        <v>7157</v>
      </c>
      <c r="O884" t="s">
        <v>7162</v>
      </c>
      <c r="P884" t="s">
        <v>7167</v>
      </c>
      <c r="Q884">
        <v>3.5</v>
      </c>
      <c r="R884" t="s">
        <v>7172</v>
      </c>
      <c r="S884" t="s">
        <v>7176</v>
      </c>
      <c r="T884">
        <v>39</v>
      </c>
      <c r="U884" t="s">
        <v>7182</v>
      </c>
      <c r="V884" t="s">
        <v>5385</v>
      </c>
    </row>
    <row r="885" spans="1:22" x14ac:dyDescent="0.3">
      <c r="A885" t="s">
        <v>1987</v>
      </c>
      <c r="B885" t="s">
        <v>5358</v>
      </c>
      <c r="C885" t="s">
        <v>5388</v>
      </c>
      <c r="D885" t="s">
        <v>5785</v>
      </c>
      <c r="E885" t="s">
        <v>6775</v>
      </c>
      <c r="F885" t="s">
        <v>7129</v>
      </c>
      <c r="G885" t="s">
        <v>7141</v>
      </c>
      <c r="H885" t="s">
        <v>7149</v>
      </c>
      <c r="I885" t="s">
        <v>7155</v>
      </c>
      <c r="J885">
        <v>1</v>
      </c>
      <c r="K885">
        <v>3</v>
      </c>
      <c r="L885">
        <v>5</v>
      </c>
      <c r="M885">
        <v>2.85</v>
      </c>
      <c r="N885" t="s">
        <v>7157</v>
      </c>
      <c r="O885" t="s">
        <v>7162</v>
      </c>
      <c r="P885" t="s">
        <v>7165</v>
      </c>
      <c r="Q885">
        <v>4</v>
      </c>
      <c r="R885" t="s">
        <v>7172</v>
      </c>
      <c r="S885" t="s">
        <v>7175</v>
      </c>
      <c r="T885">
        <v>33</v>
      </c>
      <c r="U885" t="s">
        <v>7182</v>
      </c>
      <c r="V885" t="s">
        <v>5388</v>
      </c>
    </row>
    <row r="886" spans="1:22" x14ac:dyDescent="0.3">
      <c r="A886" t="s">
        <v>1992</v>
      </c>
      <c r="B886" t="s">
        <v>5382</v>
      </c>
      <c r="C886" t="s">
        <v>5387</v>
      </c>
      <c r="D886" t="s">
        <v>5962</v>
      </c>
      <c r="E886" t="s">
        <v>7008</v>
      </c>
      <c r="F886" t="s">
        <v>7130</v>
      </c>
      <c r="G886" t="s">
        <v>7140</v>
      </c>
      <c r="H886" t="s">
        <v>7150</v>
      </c>
      <c r="I886" t="s">
        <v>7155</v>
      </c>
      <c r="J886">
        <v>4</v>
      </c>
      <c r="K886">
        <v>2</v>
      </c>
      <c r="L886">
        <v>10</v>
      </c>
      <c r="M886">
        <v>7.2</v>
      </c>
      <c r="N886" t="s">
        <v>7156</v>
      </c>
      <c r="O886" t="s">
        <v>7162</v>
      </c>
      <c r="P886" t="s">
        <v>7165</v>
      </c>
      <c r="Q886">
        <v>4.5999999999999996</v>
      </c>
      <c r="R886" t="s">
        <v>7172</v>
      </c>
      <c r="S886" t="s">
        <v>7175</v>
      </c>
      <c r="T886">
        <v>41</v>
      </c>
      <c r="U886" t="s">
        <v>7182</v>
      </c>
      <c r="V886" t="s">
        <v>5387</v>
      </c>
    </row>
    <row r="887" spans="1:22" x14ac:dyDescent="0.3">
      <c r="A887" t="s">
        <v>1998</v>
      </c>
      <c r="B887" t="s">
        <v>5062</v>
      </c>
      <c r="C887" t="s">
        <v>5388</v>
      </c>
      <c r="D887" t="s">
        <v>5446</v>
      </c>
      <c r="E887" t="s">
        <v>6255</v>
      </c>
      <c r="F887" t="s">
        <v>7131</v>
      </c>
      <c r="G887" t="s">
        <v>7145</v>
      </c>
      <c r="H887" t="s">
        <v>7148</v>
      </c>
      <c r="I887" t="s">
        <v>7153</v>
      </c>
      <c r="J887">
        <v>2</v>
      </c>
      <c r="K887">
        <v>2</v>
      </c>
      <c r="L887">
        <v>10</v>
      </c>
      <c r="M887">
        <v>3.6</v>
      </c>
      <c r="N887" t="s">
        <v>7157</v>
      </c>
      <c r="O887" t="s">
        <v>7162</v>
      </c>
      <c r="P887" t="s">
        <v>7167</v>
      </c>
      <c r="Q887">
        <v>4</v>
      </c>
      <c r="R887" t="s">
        <v>7173</v>
      </c>
      <c r="S887" t="s">
        <v>7174</v>
      </c>
      <c r="T887">
        <v>28</v>
      </c>
      <c r="U887" t="s">
        <v>7182</v>
      </c>
      <c r="V887" t="s">
        <v>5388</v>
      </c>
    </row>
    <row r="888" spans="1:22" x14ac:dyDescent="0.3">
      <c r="A888" t="s">
        <v>2091</v>
      </c>
      <c r="B888" t="s">
        <v>5376</v>
      </c>
      <c r="C888" t="s">
        <v>5388</v>
      </c>
      <c r="D888" t="s">
        <v>5666</v>
      </c>
      <c r="E888" t="s">
        <v>6846</v>
      </c>
      <c r="F888" t="s">
        <v>7131</v>
      </c>
      <c r="G888" t="s">
        <v>7132</v>
      </c>
      <c r="H888" t="s">
        <v>7148</v>
      </c>
      <c r="I888" t="s">
        <v>7153</v>
      </c>
      <c r="J888">
        <v>2</v>
      </c>
      <c r="K888">
        <v>2.5</v>
      </c>
      <c r="L888">
        <v>10</v>
      </c>
      <c r="M888">
        <v>4.5</v>
      </c>
      <c r="N888" t="s">
        <v>7156</v>
      </c>
      <c r="O888" t="s">
        <v>7162</v>
      </c>
      <c r="P888" t="s">
        <v>7170</v>
      </c>
      <c r="Q888">
        <v>3.4</v>
      </c>
      <c r="R888" t="s">
        <v>7173</v>
      </c>
      <c r="S888" t="s">
        <v>7174</v>
      </c>
      <c r="T888">
        <v>40</v>
      </c>
      <c r="U888" t="s">
        <v>7182</v>
      </c>
      <c r="V888" t="s">
        <v>5388</v>
      </c>
    </row>
    <row r="889" spans="1:22" x14ac:dyDescent="0.3">
      <c r="A889" t="s">
        <v>2161</v>
      </c>
      <c r="B889" t="s">
        <v>5278</v>
      </c>
      <c r="C889" t="s">
        <v>5389</v>
      </c>
      <c r="D889" t="s">
        <v>5483</v>
      </c>
      <c r="E889" t="s">
        <v>6401</v>
      </c>
      <c r="F889" t="s">
        <v>7129</v>
      </c>
      <c r="G889" t="s">
        <v>7141</v>
      </c>
      <c r="H889" t="s">
        <v>7149</v>
      </c>
      <c r="I889" t="s">
        <v>7155</v>
      </c>
      <c r="J889">
        <v>1</v>
      </c>
      <c r="K889">
        <v>3</v>
      </c>
      <c r="L889">
        <v>0</v>
      </c>
      <c r="M889">
        <v>3</v>
      </c>
      <c r="N889" t="s">
        <v>7158</v>
      </c>
      <c r="O889" t="s">
        <v>7162</v>
      </c>
      <c r="P889" t="s">
        <v>7164</v>
      </c>
      <c r="Q889">
        <v>3.5</v>
      </c>
      <c r="R889" t="s">
        <v>7173</v>
      </c>
      <c r="S889" t="s">
        <v>7175</v>
      </c>
      <c r="T889">
        <v>45</v>
      </c>
      <c r="U889" t="s">
        <v>7182</v>
      </c>
      <c r="V889" t="s">
        <v>5389</v>
      </c>
    </row>
    <row r="890" spans="1:22" x14ac:dyDescent="0.3">
      <c r="A890" t="s">
        <v>2345</v>
      </c>
      <c r="B890" t="s">
        <v>5138</v>
      </c>
      <c r="C890" t="s">
        <v>5389</v>
      </c>
      <c r="D890" t="s">
        <v>5860</v>
      </c>
      <c r="E890" t="s">
        <v>6333</v>
      </c>
      <c r="F890" t="s">
        <v>7131</v>
      </c>
      <c r="G890" t="s">
        <v>7136</v>
      </c>
      <c r="H890" t="s">
        <v>7151</v>
      </c>
      <c r="I890" t="s">
        <v>7155</v>
      </c>
      <c r="J890">
        <v>3</v>
      </c>
      <c r="K890">
        <v>4</v>
      </c>
      <c r="L890">
        <v>5</v>
      </c>
      <c r="M890">
        <v>11.4</v>
      </c>
      <c r="N890" t="s">
        <v>7157</v>
      </c>
      <c r="O890" t="s">
        <v>7162</v>
      </c>
      <c r="P890" t="s">
        <v>7166</v>
      </c>
      <c r="Q890">
        <v>3.1</v>
      </c>
      <c r="R890" t="s">
        <v>7173</v>
      </c>
      <c r="S890" t="s">
        <v>7175</v>
      </c>
      <c r="T890">
        <v>42</v>
      </c>
      <c r="U890" t="s">
        <v>7182</v>
      </c>
      <c r="V890" t="s">
        <v>5389</v>
      </c>
    </row>
    <row r="891" spans="1:22" x14ac:dyDescent="0.3">
      <c r="A891" t="s">
        <v>2378</v>
      </c>
      <c r="B891" t="s">
        <v>5082</v>
      </c>
      <c r="C891" t="s">
        <v>5387</v>
      </c>
      <c r="D891" t="s">
        <v>5773</v>
      </c>
      <c r="E891" t="s">
        <v>6753</v>
      </c>
      <c r="F891" t="s">
        <v>7130</v>
      </c>
      <c r="G891" t="s">
        <v>7142</v>
      </c>
      <c r="H891" t="s">
        <v>7152</v>
      </c>
      <c r="I891" t="s">
        <v>7154</v>
      </c>
      <c r="J891">
        <v>3</v>
      </c>
      <c r="K891">
        <v>4.5</v>
      </c>
      <c r="L891">
        <v>15</v>
      </c>
      <c r="M891">
        <v>11.47</v>
      </c>
      <c r="N891" t="s">
        <v>7156</v>
      </c>
      <c r="O891" t="s">
        <v>7162</v>
      </c>
      <c r="P891" t="s">
        <v>7165</v>
      </c>
      <c r="Q891">
        <v>4.8</v>
      </c>
      <c r="R891" t="s">
        <v>7171</v>
      </c>
      <c r="S891" t="s">
        <v>7174</v>
      </c>
      <c r="T891">
        <v>31</v>
      </c>
      <c r="U891" t="s">
        <v>7182</v>
      </c>
      <c r="V891" t="s">
        <v>5387</v>
      </c>
    </row>
    <row r="892" spans="1:22" x14ac:dyDescent="0.3">
      <c r="A892" t="s">
        <v>2396</v>
      </c>
      <c r="B892" t="s">
        <v>5305</v>
      </c>
      <c r="C892" t="s">
        <v>5390</v>
      </c>
      <c r="D892" t="s">
        <v>5941</v>
      </c>
      <c r="E892" t="s">
        <v>6247</v>
      </c>
      <c r="F892" t="s">
        <v>7129</v>
      </c>
      <c r="G892" t="s">
        <v>7144</v>
      </c>
      <c r="H892" t="s">
        <v>7149</v>
      </c>
      <c r="I892" t="s">
        <v>7153</v>
      </c>
      <c r="J892">
        <v>2</v>
      </c>
      <c r="K892">
        <v>3.5</v>
      </c>
      <c r="L892">
        <v>10</v>
      </c>
      <c r="M892">
        <v>6.3</v>
      </c>
      <c r="N892" t="s">
        <v>7157</v>
      </c>
      <c r="O892" t="s">
        <v>7162</v>
      </c>
      <c r="P892" t="s">
        <v>7170</v>
      </c>
      <c r="Q892">
        <v>4.5</v>
      </c>
      <c r="R892" t="s">
        <v>7171</v>
      </c>
      <c r="S892" t="s">
        <v>7174</v>
      </c>
      <c r="T892">
        <v>36</v>
      </c>
      <c r="U892" t="s">
        <v>7182</v>
      </c>
      <c r="V892" t="s">
        <v>5390</v>
      </c>
    </row>
    <row r="893" spans="1:22" x14ac:dyDescent="0.3">
      <c r="A893" t="s">
        <v>2442</v>
      </c>
      <c r="B893" t="s">
        <v>5088</v>
      </c>
      <c r="C893" t="s">
        <v>5391</v>
      </c>
      <c r="D893" t="s">
        <v>6054</v>
      </c>
      <c r="E893" t="s">
        <v>6662</v>
      </c>
      <c r="F893" t="s">
        <v>7129</v>
      </c>
      <c r="G893" t="s">
        <v>7136</v>
      </c>
      <c r="H893" t="s">
        <v>7151</v>
      </c>
      <c r="I893" t="s">
        <v>7154</v>
      </c>
      <c r="J893">
        <v>3</v>
      </c>
      <c r="K893">
        <v>4</v>
      </c>
      <c r="L893">
        <v>0</v>
      </c>
      <c r="M893">
        <v>12</v>
      </c>
      <c r="N893" t="s">
        <v>7157</v>
      </c>
      <c r="O893" t="s">
        <v>7162</v>
      </c>
      <c r="P893" t="s">
        <v>7164</v>
      </c>
      <c r="Q893">
        <v>4.4000000000000004</v>
      </c>
      <c r="R893" t="s">
        <v>7171</v>
      </c>
      <c r="S893" t="s">
        <v>7175</v>
      </c>
      <c r="T893">
        <v>31</v>
      </c>
      <c r="U893" t="s">
        <v>7182</v>
      </c>
      <c r="V893" t="s">
        <v>5391</v>
      </c>
    </row>
    <row r="894" spans="1:22" x14ac:dyDescent="0.3">
      <c r="A894" t="s">
        <v>2484</v>
      </c>
      <c r="B894" t="s">
        <v>5381</v>
      </c>
      <c r="C894" t="s">
        <v>5386</v>
      </c>
      <c r="D894" t="s">
        <v>5909</v>
      </c>
      <c r="E894" t="s">
        <v>7005</v>
      </c>
      <c r="F894" t="s">
        <v>7130</v>
      </c>
      <c r="G894" t="s">
        <v>7137</v>
      </c>
      <c r="H894" t="s">
        <v>7150</v>
      </c>
      <c r="I894" t="s">
        <v>7155</v>
      </c>
      <c r="J894">
        <v>1</v>
      </c>
      <c r="K894">
        <v>3</v>
      </c>
      <c r="L894">
        <v>15</v>
      </c>
      <c r="M894">
        <v>2.5499999999999998</v>
      </c>
      <c r="N894" t="s">
        <v>7158</v>
      </c>
      <c r="O894" t="s">
        <v>7162</v>
      </c>
      <c r="P894" t="s">
        <v>7170</v>
      </c>
      <c r="Q894">
        <v>4.0999999999999996</v>
      </c>
      <c r="R894" t="s">
        <v>7171</v>
      </c>
      <c r="S894" t="s">
        <v>7174</v>
      </c>
      <c r="T894">
        <v>25</v>
      </c>
      <c r="U894" t="s">
        <v>7182</v>
      </c>
      <c r="V894" t="s">
        <v>5386</v>
      </c>
    </row>
    <row r="895" spans="1:22" x14ac:dyDescent="0.3">
      <c r="A895" t="s">
        <v>2564</v>
      </c>
      <c r="B895" t="s">
        <v>5341</v>
      </c>
      <c r="C895" t="s">
        <v>5391</v>
      </c>
      <c r="D895" t="s">
        <v>5530</v>
      </c>
      <c r="E895" t="s">
        <v>6291</v>
      </c>
      <c r="F895" t="s">
        <v>7131</v>
      </c>
      <c r="G895" t="s">
        <v>7137</v>
      </c>
      <c r="H895" t="s">
        <v>7150</v>
      </c>
      <c r="I895" t="s">
        <v>7155</v>
      </c>
      <c r="J895">
        <v>3</v>
      </c>
      <c r="K895">
        <v>3</v>
      </c>
      <c r="L895">
        <v>10</v>
      </c>
      <c r="M895">
        <v>8.1</v>
      </c>
      <c r="N895" t="s">
        <v>7158</v>
      </c>
      <c r="O895" t="s">
        <v>7162</v>
      </c>
      <c r="P895" t="s">
        <v>7164</v>
      </c>
      <c r="Q895">
        <v>3.2</v>
      </c>
      <c r="R895" t="s">
        <v>7173</v>
      </c>
      <c r="S895" t="s">
        <v>7175</v>
      </c>
      <c r="T895">
        <v>36</v>
      </c>
      <c r="U895" t="s">
        <v>7182</v>
      </c>
      <c r="V895" t="s">
        <v>5391</v>
      </c>
    </row>
    <row r="896" spans="1:22" x14ac:dyDescent="0.3">
      <c r="A896" t="s">
        <v>2742</v>
      </c>
      <c r="B896" t="s">
        <v>5133</v>
      </c>
      <c r="C896" t="s">
        <v>5391</v>
      </c>
      <c r="D896" t="s">
        <v>5717</v>
      </c>
      <c r="E896" t="s">
        <v>6921</v>
      </c>
      <c r="F896" t="s">
        <v>7130</v>
      </c>
      <c r="G896" t="s">
        <v>7147</v>
      </c>
      <c r="H896" t="s">
        <v>7152</v>
      </c>
      <c r="I896" t="s">
        <v>7155</v>
      </c>
      <c r="J896">
        <v>2</v>
      </c>
      <c r="K896">
        <v>5</v>
      </c>
      <c r="L896">
        <v>0</v>
      </c>
      <c r="M896">
        <v>10</v>
      </c>
      <c r="N896" t="s">
        <v>7157</v>
      </c>
      <c r="O896" t="s">
        <v>7162</v>
      </c>
      <c r="P896" t="s">
        <v>7169</v>
      </c>
      <c r="Q896">
        <v>3.9</v>
      </c>
      <c r="R896" t="s">
        <v>7171</v>
      </c>
      <c r="S896" t="s">
        <v>7176</v>
      </c>
      <c r="T896">
        <v>25</v>
      </c>
      <c r="U896" t="s">
        <v>7182</v>
      </c>
      <c r="V896" t="s">
        <v>5391</v>
      </c>
    </row>
    <row r="897" spans="1:22" x14ac:dyDescent="0.3">
      <c r="A897" t="s">
        <v>2820</v>
      </c>
      <c r="B897" t="s">
        <v>5240</v>
      </c>
      <c r="C897" t="s">
        <v>5386</v>
      </c>
      <c r="D897" t="s">
        <v>6047</v>
      </c>
      <c r="E897" t="s">
        <v>6568</v>
      </c>
      <c r="F897" t="s">
        <v>7130</v>
      </c>
      <c r="G897" t="s">
        <v>7140</v>
      </c>
      <c r="H897" t="s">
        <v>7150</v>
      </c>
      <c r="I897" t="s">
        <v>7154</v>
      </c>
      <c r="J897">
        <v>3</v>
      </c>
      <c r="K897">
        <v>2</v>
      </c>
      <c r="L897">
        <v>0</v>
      </c>
      <c r="M897">
        <v>6</v>
      </c>
      <c r="N897" t="s">
        <v>7158</v>
      </c>
      <c r="O897" t="s">
        <v>7162</v>
      </c>
      <c r="P897" t="s">
        <v>7170</v>
      </c>
      <c r="Q897">
        <v>3.1</v>
      </c>
      <c r="R897" t="s">
        <v>7173</v>
      </c>
      <c r="S897" t="s">
        <v>7174</v>
      </c>
      <c r="T897">
        <v>35</v>
      </c>
      <c r="U897" t="s">
        <v>7182</v>
      </c>
      <c r="V897" t="s">
        <v>5386</v>
      </c>
    </row>
    <row r="898" spans="1:22" x14ac:dyDescent="0.3">
      <c r="A898" t="s">
        <v>2869</v>
      </c>
      <c r="B898" t="s">
        <v>5133</v>
      </c>
      <c r="C898" t="s">
        <v>5391</v>
      </c>
      <c r="D898" t="s">
        <v>5412</v>
      </c>
      <c r="E898" t="s">
        <v>6534</v>
      </c>
      <c r="F898" t="s">
        <v>7130</v>
      </c>
      <c r="G898" t="s">
        <v>7136</v>
      </c>
      <c r="H898" t="s">
        <v>7151</v>
      </c>
      <c r="I898" t="s">
        <v>7153</v>
      </c>
      <c r="J898">
        <v>1</v>
      </c>
      <c r="K898">
        <v>4</v>
      </c>
      <c r="L898">
        <v>5</v>
      </c>
      <c r="M898">
        <v>3.8</v>
      </c>
      <c r="N898" t="s">
        <v>7157</v>
      </c>
      <c r="O898" t="s">
        <v>7162</v>
      </c>
      <c r="P898" t="s">
        <v>7170</v>
      </c>
      <c r="Q898">
        <v>4.5999999999999996</v>
      </c>
      <c r="R898" t="s">
        <v>7173</v>
      </c>
      <c r="S898" t="s">
        <v>7175</v>
      </c>
      <c r="T898">
        <v>34</v>
      </c>
      <c r="U898" t="s">
        <v>7182</v>
      </c>
      <c r="V898" t="s">
        <v>5391</v>
      </c>
    </row>
    <row r="899" spans="1:22" x14ac:dyDescent="0.3">
      <c r="A899" t="s">
        <v>2913</v>
      </c>
      <c r="B899" t="s">
        <v>5300</v>
      </c>
      <c r="C899" t="s">
        <v>5390</v>
      </c>
      <c r="D899" t="s">
        <v>5856</v>
      </c>
      <c r="E899" t="s">
        <v>6682</v>
      </c>
      <c r="F899" t="s">
        <v>7131</v>
      </c>
      <c r="G899" t="s">
        <v>7135</v>
      </c>
      <c r="H899" t="s">
        <v>7149</v>
      </c>
      <c r="I899" t="s">
        <v>7154</v>
      </c>
      <c r="J899">
        <v>4</v>
      </c>
      <c r="K899">
        <v>4</v>
      </c>
      <c r="L899">
        <v>5</v>
      </c>
      <c r="M899">
        <v>15.2</v>
      </c>
      <c r="N899" t="s">
        <v>7156</v>
      </c>
      <c r="O899" t="s">
        <v>7162</v>
      </c>
      <c r="P899" t="s">
        <v>7168</v>
      </c>
      <c r="Q899">
        <v>4.0999999999999996</v>
      </c>
      <c r="R899" t="s">
        <v>7171</v>
      </c>
      <c r="S899" t="s">
        <v>7174</v>
      </c>
      <c r="T899">
        <v>40</v>
      </c>
      <c r="U899" t="s">
        <v>7182</v>
      </c>
      <c r="V899" t="s">
        <v>5390</v>
      </c>
    </row>
    <row r="900" spans="1:22" x14ac:dyDescent="0.3">
      <c r="A900" t="s">
        <v>2942</v>
      </c>
      <c r="B900" t="s">
        <v>5059</v>
      </c>
      <c r="C900" t="s">
        <v>5390</v>
      </c>
      <c r="D900" t="s">
        <v>5954</v>
      </c>
      <c r="E900" t="s">
        <v>7041</v>
      </c>
      <c r="F900" t="s">
        <v>7129</v>
      </c>
      <c r="G900" t="s">
        <v>7147</v>
      </c>
      <c r="H900" t="s">
        <v>7152</v>
      </c>
      <c r="I900" t="s">
        <v>7155</v>
      </c>
      <c r="J900">
        <v>1</v>
      </c>
      <c r="K900">
        <v>5</v>
      </c>
      <c r="L900">
        <v>15</v>
      </c>
      <c r="M900">
        <v>4.25</v>
      </c>
      <c r="N900" t="s">
        <v>7157</v>
      </c>
      <c r="O900" t="s">
        <v>7162</v>
      </c>
      <c r="P900" t="s">
        <v>7165</v>
      </c>
      <c r="Q900">
        <v>4.0999999999999996</v>
      </c>
      <c r="R900" t="s">
        <v>7173</v>
      </c>
      <c r="S900" t="s">
        <v>7174</v>
      </c>
      <c r="T900">
        <v>25</v>
      </c>
      <c r="U900" t="s">
        <v>7182</v>
      </c>
      <c r="V900" t="s">
        <v>5390</v>
      </c>
    </row>
    <row r="901" spans="1:22" x14ac:dyDescent="0.3">
      <c r="A901" t="s">
        <v>2992</v>
      </c>
      <c r="B901" t="s">
        <v>5114</v>
      </c>
      <c r="C901" t="s">
        <v>5385</v>
      </c>
      <c r="D901" t="s">
        <v>5682</v>
      </c>
      <c r="E901" t="s">
        <v>6493</v>
      </c>
      <c r="F901" t="s">
        <v>7131</v>
      </c>
      <c r="G901" t="s">
        <v>7144</v>
      </c>
      <c r="H901" t="s">
        <v>7149</v>
      </c>
      <c r="I901" t="s">
        <v>7153</v>
      </c>
      <c r="J901">
        <v>2</v>
      </c>
      <c r="K901">
        <v>3.5</v>
      </c>
      <c r="L901">
        <v>5</v>
      </c>
      <c r="M901">
        <v>6.65</v>
      </c>
      <c r="N901" t="s">
        <v>7157</v>
      </c>
      <c r="O901" t="s">
        <v>7162</v>
      </c>
      <c r="P901" t="s">
        <v>7164</v>
      </c>
      <c r="Q901">
        <v>3.9</v>
      </c>
      <c r="R901" t="s">
        <v>7171</v>
      </c>
      <c r="S901" t="s">
        <v>7176</v>
      </c>
      <c r="T901">
        <v>30</v>
      </c>
      <c r="U901" t="s">
        <v>7182</v>
      </c>
      <c r="V901" t="s">
        <v>5385</v>
      </c>
    </row>
    <row r="902" spans="1:22" x14ac:dyDescent="0.3">
      <c r="A902" t="s">
        <v>3032</v>
      </c>
      <c r="B902" t="s">
        <v>5138</v>
      </c>
      <c r="C902" t="s">
        <v>5389</v>
      </c>
      <c r="D902" t="s">
        <v>6020</v>
      </c>
      <c r="E902" t="s">
        <v>6880</v>
      </c>
      <c r="F902" t="s">
        <v>7130</v>
      </c>
      <c r="G902" t="s">
        <v>7133</v>
      </c>
      <c r="H902" t="s">
        <v>7149</v>
      </c>
      <c r="I902" t="s">
        <v>7155</v>
      </c>
      <c r="J902">
        <v>3</v>
      </c>
      <c r="K902">
        <v>2.5</v>
      </c>
      <c r="L902">
        <v>15</v>
      </c>
      <c r="M902">
        <v>6.38</v>
      </c>
      <c r="N902" t="s">
        <v>7158</v>
      </c>
      <c r="O902" t="s">
        <v>7162</v>
      </c>
      <c r="P902" t="s">
        <v>7168</v>
      </c>
      <c r="Q902">
        <v>4.3</v>
      </c>
      <c r="R902" t="s">
        <v>7173</v>
      </c>
      <c r="S902" t="s">
        <v>7176</v>
      </c>
      <c r="T902">
        <v>31</v>
      </c>
      <c r="U902" t="s">
        <v>7182</v>
      </c>
      <c r="V902" t="s">
        <v>5389</v>
      </c>
    </row>
    <row r="903" spans="1:22" x14ac:dyDescent="0.3">
      <c r="A903" t="s">
        <v>3055</v>
      </c>
      <c r="B903" t="s">
        <v>5286</v>
      </c>
      <c r="C903" t="s">
        <v>5389</v>
      </c>
      <c r="D903" t="s">
        <v>6088</v>
      </c>
      <c r="E903" t="s">
        <v>6875</v>
      </c>
      <c r="F903" t="s">
        <v>7130</v>
      </c>
      <c r="G903" t="s">
        <v>7133</v>
      </c>
      <c r="H903" t="s">
        <v>7149</v>
      </c>
      <c r="I903" t="s">
        <v>7153</v>
      </c>
      <c r="J903">
        <v>4</v>
      </c>
      <c r="K903">
        <v>2.5</v>
      </c>
      <c r="L903">
        <v>15</v>
      </c>
      <c r="M903">
        <v>8.5</v>
      </c>
      <c r="N903" t="s">
        <v>7157</v>
      </c>
      <c r="O903" t="s">
        <v>7162</v>
      </c>
      <c r="P903" t="s">
        <v>7165</v>
      </c>
      <c r="Q903">
        <v>3.6</v>
      </c>
      <c r="R903" t="s">
        <v>7172</v>
      </c>
      <c r="S903" t="s">
        <v>7175</v>
      </c>
      <c r="T903">
        <v>28</v>
      </c>
      <c r="U903" t="s">
        <v>7182</v>
      </c>
      <c r="V903" t="s">
        <v>5389</v>
      </c>
    </row>
    <row r="904" spans="1:22" x14ac:dyDescent="0.3">
      <c r="A904" t="s">
        <v>3203</v>
      </c>
      <c r="B904" t="s">
        <v>5286</v>
      </c>
      <c r="C904" t="s">
        <v>5389</v>
      </c>
      <c r="D904" t="s">
        <v>5474</v>
      </c>
      <c r="E904" t="s">
        <v>6567</v>
      </c>
      <c r="F904" t="s">
        <v>7130</v>
      </c>
      <c r="G904" t="s">
        <v>7145</v>
      </c>
      <c r="H904" t="s">
        <v>7148</v>
      </c>
      <c r="I904" t="s">
        <v>7153</v>
      </c>
      <c r="J904">
        <v>2</v>
      </c>
      <c r="K904">
        <v>2</v>
      </c>
      <c r="L904">
        <v>5</v>
      </c>
      <c r="M904">
        <v>3.8</v>
      </c>
      <c r="N904" t="s">
        <v>7157</v>
      </c>
      <c r="O904" t="s">
        <v>7162</v>
      </c>
      <c r="P904" t="s">
        <v>7164</v>
      </c>
      <c r="Q904">
        <v>5</v>
      </c>
      <c r="R904" t="s">
        <v>7171</v>
      </c>
      <c r="S904" t="s">
        <v>7176</v>
      </c>
      <c r="T904">
        <v>40</v>
      </c>
      <c r="U904" t="s">
        <v>7182</v>
      </c>
      <c r="V904" t="s">
        <v>5389</v>
      </c>
    </row>
    <row r="905" spans="1:22" x14ac:dyDescent="0.3">
      <c r="A905" t="s">
        <v>3309</v>
      </c>
      <c r="B905" t="s">
        <v>5131</v>
      </c>
      <c r="C905" t="s">
        <v>5390</v>
      </c>
      <c r="D905" t="s">
        <v>5703</v>
      </c>
      <c r="E905" t="s">
        <v>6255</v>
      </c>
      <c r="F905" t="s">
        <v>7129</v>
      </c>
      <c r="G905" t="s">
        <v>7139</v>
      </c>
      <c r="H905" t="s">
        <v>7148</v>
      </c>
      <c r="I905" t="s">
        <v>7154</v>
      </c>
      <c r="J905">
        <v>4</v>
      </c>
      <c r="K905">
        <v>3</v>
      </c>
      <c r="L905">
        <v>15</v>
      </c>
      <c r="M905">
        <v>10.199999999999999</v>
      </c>
      <c r="N905" t="s">
        <v>7156</v>
      </c>
      <c r="O905" t="s">
        <v>7162</v>
      </c>
      <c r="P905" t="s">
        <v>7167</v>
      </c>
      <c r="Q905">
        <v>4.5</v>
      </c>
      <c r="R905" t="s">
        <v>7173</v>
      </c>
      <c r="S905" t="s">
        <v>7176</v>
      </c>
      <c r="T905">
        <v>43</v>
      </c>
      <c r="U905" t="s">
        <v>7182</v>
      </c>
      <c r="V905" t="s">
        <v>5390</v>
      </c>
    </row>
    <row r="906" spans="1:22" x14ac:dyDescent="0.3">
      <c r="A906" t="s">
        <v>3339</v>
      </c>
      <c r="B906" t="s">
        <v>5175</v>
      </c>
      <c r="C906" t="s">
        <v>5386</v>
      </c>
      <c r="D906" t="s">
        <v>6146</v>
      </c>
      <c r="E906" t="s">
        <v>6935</v>
      </c>
      <c r="F906" t="s">
        <v>7129</v>
      </c>
      <c r="G906" t="s">
        <v>7141</v>
      </c>
      <c r="H906" t="s">
        <v>7149</v>
      </c>
      <c r="I906" t="s">
        <v>7155</v>
      </c>
      <c r="J906">
        <v>2</v>
      </c>
      <c r="K906">
        <v>3</v>
      </c>
      <c r="L906">
        <v>10</v>
      </c>
      <c r="M906">
        <v>5.4</v>
      </c>
      <c r="N906" t="s">
        <v>7158</v>
      </c>
      <c r="O906" t="s">
        <v>7162</v>
      </c>
      <c r="P906" t="s">
        <v>7170</v>
      </c>
      <c r="Q906">
        <v>3.9</v>
      </c>
      <c r="R906" t="s">
        <v>7172</v>
      </c>
      <c r="S906" t="s">
        <v>7176</v>
      </c>
      <c r="T906">
        <v>39</v>
      </c>
      <c r="U906" t="s">
        <v>7182</v>
      </c>
      <c r="V906" t="s">
        <v>5386</v>
      </c>
    </row>
    <row r="907" spans="1:22" x14ac:dyDescent="0.3">
      <c r="A907" t="s">
        <v>3361</v>
      </c>
      <c r="B907" t="s">
        <v>5100</v>
      </c>
      <c r="C907" t="s">
        <v>5385</v>
      </c>
      <c r="D907" t="s">
        <v>5626</v>
      </c>
      <c r="E907" t="s">
        <v>7059</v>
      </c>
      <c r="F907" t="s">
        <v>7129</v>
      </c>
      <c r="G907" t="s">
        <v>7146</v>
      </c>
      <c r="H907" t="s">
        <v>7151</v>
      </c>
      <c r="I907" t="s">
        <v>7153</v>
      </c>
      <c r="J907">
        <v>2</v>
      </c>
      <c r="K907">
        <v>3.8</v>
      </c>
      <c r="L907">
        <v>5</v>
      </c>
      <c r="M907">
        <v>7.22</v>
      </c>
      <c r="N907" t="s">
        <v>7158</v>
      </c>
      <c r="O907" t="s">
        <v>7162</v>
      </c>
      <c r="P907" t="s">
        <v>7167</v>
      </c>
      <c r="Q907">
        <v>3.5</v>
      </c>
      <c r="R907" t="s">
        <v>7171</v>
      </c>
      <c r="S907" t="s">
        <v>7175</v>
      </c>
      <c r="T907">
        <v>28</v>
      </c>
      <c r="U907" t="s">
        <v>7182</v>
      </c>
      <c r="V907" t="s">
        <v>5385</v>
      </c>
    </row>
    <row r="908" spans="1:22" x14ac:dyDescent="0.3">
      <c r="A908" t="s">
        <v>3368</v>
      </c>
      <c r="B908" t="s">
        <v>5138</v>
      </c>
      <c r="C908" t="s">
        <v>5389</v>
      </c>
      <c r="D908" t="s">
        <v>5978</v>
      </c>
      <c r="E908" t="s">
        <v>6786</v>
      </c>
      <c r="F908" t="s">
        <v>7130</v>
      </c>
      <c r="G908" t="s">
        <v>7143</v>
      </c>
      <c r="H908" t="s">
        <v>7149</v>
      </c>
      <c r="I908" t="s">
        <v>7153</v>
      </c>
      <c r="J908">
        <v>2</v>
      </c>
      <c r="K908">
        <v>4.5</v>
      </c>
      <c r="L908">
        <v>5</v>
      </c>
      <c r="M908">
        <v>8.5500000000000007</v>
      </c>
      <c r="N908" t="s">
        <v>7157</v>
      </c>
      <c r="O908" t="s">
        <v>7162</v>
      </c>
      <c r="P908" t="s">
        <v>7168</v>
      </c>
      <c r="Q908">
        <v>4.5999999999999996</v>
      </c>
      <c r="R908" t="s">
        <v>7173</v>
      </c>
      <c r="S908" t="s">
        <v>7175</v>
      </c>
      <c r="T908">
        <v>40</v>
      </c>
      <c r="U908" t="s">
        <v>7182</v>
      </c>
      <c r="V908" t="s">
        <v>5389</v>
      </c>
    </row>
    <row r="909" spans="1:22" x14ac:dyDescent="0.3">
      <c r="A909" t="s">
        <v>3402</v>
      </c>
      <c r="B909" t="s">
        <v>5382</v>
      </c>
      <c r="C909" t="s">
        <v>5387</v>
      </c>
      <c r="D909" t="s">
        <v>5462</v>
      </c>
      <c r="E909" t="s">
        <v>6464</v>
      </c>
      <c r="F909" t="s">
        <v>7130</v>
      </c>
      <c r="G909" t="s">
        <v>7136</v>
      </c>
      <c r="H909" t="s">
        <v>7151</v>
      </c>
      <c r="I909" t="s">
        <v>7155</v>
      </c>
      <c r="J909">
        <v>3</v>
      </c>
      <c r="K909">
        <v>4</v>
      </c>
      <c r="L909">
        <v>15</v>
      </c>
      <c r="M909">
        <v>10.199999999999999</v>
      </c>
      <c r="N909" t="s">
        <v>7158</v>
      </c>
      <c r="O909" t="s">
        <v>7162</v>
      </c>
      <c r="P909" t="s">
        <v>7165</v>
      </c>
      <c r="Q909">
        <v>4.4000000000000004</v>
      </c>
      <c r="R909" t="s">
        <v>7171</v>
      </c>
      <c r="S909" t="s">
        <v>7174</v>
      </c>
      <c r="T909">
        <v>44</v>
      </c>
      <c r="U909" t="s">
        <v>7182</v>
      </c>
      <c r="V909" t="s">
        <v>5387</v>
      </c>
    </row>
    <row r="910" spans="1:22" x14ac:dyDescent="0.3">
      <c r="A910" t="s">
        <v>3413</v>
      </c>
      <c r="B910" t="s">
        <v>5027</v>
      </c>
      <c r="C910" t="s">
        <v>5387</v>
      </c>
      <c r="D910" t="s">
        <v>5394</v>
      </c>
      <c r="E910" t="s">
        <v>6283</v>
      </c>
      <c r="F910" t="s">
        <v>7130</v>
      </c>
      <c r="G910" t="s">
        <v>7141</v>
      </c>
      <c r="H910" t="s">
        <v>7149</v>
      </c>
      <c r="I910" t="s">
        <v>7155</v>
      </c>
      <c r="J910">
        <v>4</v>
      </c>
      <c r="K910">
        <v>3</v>
      </c>
      <c r="L910">
        <v>0</v>
      </c>
      <c r="M910">
        <v>12</v>
      </c>
      <c r="N910" t="s">
        <v>7156</v>
      </c>
      <c r="O910" t="s">
        <v>7162</v>
      </c>
      <c r="P910" t="s">
        <v>7164</v>
      </c>
      <c r="Q910">
        <v>3.4</v>
      </c>
      <c r="R910" t="s">
        <v>7173</v>
      </c>
      <c r="S910" t="s">
        <v>7175</v>
      </c>
      <c r="T910">
        <v>35</v>
      </c>
      <c r="U910" t="s">
        <v>7182</v>
      </c>
      <c r="V910" t="s">
        <v>5387</v>
      </c>
    </row>
    <row r="911" spans="1:22" x14ac:dyDescent="0.3">
      <c r="A911" t="s">
        <v>3451</v>
      </c>
      <c r="B911" t="s">
        <v>5341</v>
      </c>
      <c r="C911" t="s">
        <v>5391</v>
      </c>
      <c r="D911" t="s">
        <v>5580</v>
      </c>
      <c r="E911" t="s">
        <v>6609</v>
      </c>
      <c r="F911" t="s">
        <v>7129</v>
      </c>
      <c r="G911" t="s">
        <v>7147</v>
      </c>
      <c r="H911" t="s">
        <v>7152</v>
      </c>
      <c r="I911" t="s">
        <v>7154</v>
      </c>
      <c r="J911">
        <v>4</v>
      </c>
      <c r="K911">
        <v>5</v>
      </c>
      <c r="L911">
        <v>5</v>
      </c>
      <c r="M911">
        <v>19</v>
      </c>
      <c r="N911" t="s">
        <v>7157</v>
      </c>
      <c r="O911" t="s">
        <v>7162</v>
      </c>
      <c r="P911" t="s">
        <v>7165</v>
      </c>
      <c r="Q911">
        <v>4.8</v>
      </c>
      <c r="R911" t="s">
        <v>7171</v>
      </c>
      <c r="S911" t="s">
        <v>7176</v>
      </c>
      <c r="T911">
        <v>41</v>
      </c>
      <c r="U911" t="s">
        <v>7182</v>
      </c>
      <c r="V911" t="s">
        <v>5391</v>
      </c>
    </row>
    <row r="912" spans="1:22" x14ac:dyDescent="0.3">
      <c r="A912" t="s">
        <v>3598</v>
      </c>
      <c r="B912" t="s">
        <v>5381</v>
      </c>
      <c r="C912" t="s">
        <v>5386</v>
      </c>
      <c r="D912" t="s">
        <v>5830</v>
      </c>
      <c r="E912" t="s">
        <v>6936</v>
      </c>
      <c r="F912" t="s">
        <v>7130</v>
      </c>
      <c r="G912" t="s">
        <v>7146</v>
      </c>
      <c r="H912" t="s">
        <v>7151</v>
      </c>
      <c r="I912" t="s">
        <v>7153</v>
      </c>
      <c r="J912">
        <v>3</v>
      </c>
      <c r="K912">
        <v>3.8</v>
      </c>
      <c r="L912">
        <v>5</v>
      </c>
      <c r="M912">
        <v>10.83</v>
      </c>
      <c r="N912" t="s">
        <v>7158</v>
      </c>
      <c r="O912" t="s">
        <v>7162</v>
      </c>
      <c r="P912" t="s">
        <v>7168</v>
      </c>
      <c r="Q912">
        <v>3.8</v>
      </c>
      <c r="R912" t="s">
        <v>7172</v>
      </c>
      <c r="S912" t="s">
        <v>7174</v>
      </c>
      <c r="T912">
        <v>26</v>
      </c>
      <c r="U912" t="s">
        <v>7182</v>
      </c>
      <c r="V912" t="s">
        <v>5386</v>
      </c>
    </row>
    <row r="913" spans="1:22" x14ac:dyDescent="0.3">
      <c r="A913" t="s">
        <v>3755</v>
      </c>
      <c r="B913" t="s">
        <v>5209</v>
      </c>
      <c r="C913" t="s">
        <v>5387</v>
      </c>
      <c r="D913" t="s">
        <v>5683</v>
      </c>
      <c r="E913" t="s">
        <v>6311</v>
      </c>
      <c r="F913" t="s">
        <v>7129</v>
      </c>
      <c r="G913" t="s">
        <v>7144</v>
      </c>
      <c r="H913" t="s">
        <v>7149</v>
      </c>
      <c r="I913" t="s">
        <v>7155</v>
      </c>
      <c r="J913">
        <v>4</v>
      </c>
      <c r="K913">
        <v>3.5</v>
      </c>
      <c r="L913">
        <v>0</v>
      </c>
      <c r="M913">
        <v>14</v>
      </c>
      <c r="N913" t="s">
        <v>7156</v>
      </c>
      <c r="O913" t="s">
        <v>7162</v>
      </c>
      <c r="P913" t="s">
        <v>7168</v>
      </c>
      <c r="Q913">
        <v>3.7</v>
      </c>
      <c r="R913" t="s">
        <v>7173</v>
      </c>
      <c r="S913" t="s">
        <v>7175</v>
      </c>
      <c r="T913">
        <v>29</v>
      </c>
      <c r="U913" t="s">
        <v>7182</v>
      </c>
      <c r="V913" t="s">
        <v>5387</v>
      </c>
    </row>
    <row r="914" spans="1:22" x14ac:dyDescent="0.3">
      <c r="A914" t="s">
        <v>3777</v>
      </c>
      <c r="B914" t="s">
        <v>5204</v>
      </c>
      <c r="C914" t="s">
        <v>5389</v>
      </c>
      <c r="D914" t="s">
        <v>6154</v>
      </c>
      <c r="E914" t="s">
        <v>6848</v>
      </c>
      <c r="F914" t="s">
        <v>7130</v>
      </c>
      <c r="G914" t="s">
        <v>7145</v>
      </c>
      <c r="H914" t="s">
        <v>7148</v>
      </c>
      <c r="I914" t="s">
        <v>7155</v>
      </c>
      <c r="J914">
        <v>4</v>
      </c>
      <c r="K914">
        <v>2</v>
      </c>
      <c r="L914">
        <v>15</v>
      </c>
      <c r="M914">
        <v>6.8</v>
      </c>
      <c r="N914" t="s">
        <v>7157</v>
      </c>
      <c r="O914" t="s">
        <v>7162</v>
      </c>
      <c r="P914" t="s">
        <v>7166</v>
      </c>
      <c r="Q914">
        <v>5</v>
      </c>
      <c r="R914" t="s">
        <v>7173</v>
      </c>
      <c r="S914" t="s">
        <v>7174</v>
      </c>
      <c r="T914">
        <v>40</v>
      </c>
      <c r="U914" t="s">
        <v>7182</v>
      </c>
      <c r="V914" t="s">
        <v>5389</v>
      </c>
    </row>
    <row r="915" spans="1:22" x14ac:dyDescent="0.3">
      <c r="A915" t="s">
        <v>4072</v>
      </c>
      <c r="B915" t="s">
        <v>5100</v>
      </c>
      <c r="C915" t="s">
        <v>5385</v>
      </c>
      <c r="D915" t="s">
        <v>5992</v>
      </c>
      <c r="E915" t="s">
        <v>6758</v>
      </c>
      <c r="F915" t="s">
        <v>7131</v>
      </c>
      <c r="G915" t="s">
        <v>7137</v>
      </c>
      <c r="H915" t="s">
        <v>7150</v>
      </c>
      <c r="I915" t="s">
        <v>7153</v>
      </c>
      <c r="J915">
        <v>1</v>
      </c>
      <c r="K915">
        <v>3</v>
      </c>
      <c r="L915">
        <v>10</v>
      </c>
      <c r="M915">
        <v>2.7</v>
      </c>
      <c r="N915" t="s">
        <v>7158</v>
      </c>
      <c r="O915" t="s">
        <v>7162</v>
      </c>
      <c r="P915" t="s">
        <v>7167</v>
      </c>
      <c r="Q915">
        <v>5</v>
      </c>
      <c r="R915" t="s">
        <v>7172</v>
      </c>
      <c r="S915" t="s">
        <v>7175</v>
      </c>
      <c r="T915">
        <v>32</v>
      </c>
      <c r="U915" t="s">
        <v>7182</v>
      </c>
      <c r="V915" t="s">
        <v>5385</v>
      </c>
    </row>
    <row r="916" spans="1:22" x14ac:dyDescent="0.3">
      <c r="A916" t="s">
        <v>4128</v>
      </c>
      <c r="B916" t="s">
        <v>5341</v>
      </c>
      <c r="C916" t="s">
        <v>5391</v>
      </c>
      <c r="D916" t="s">
        <v>5822</v>
      </c>
      <c r="E916" t="s">
        <v>6455</v>
      </c>
      <c r="F916" t="s">
        <v>7130</v>
      </c>
      <c r="G916" t="s">
        <v>7138</v>
      </c>
      <c r="H916" t="s">
        <v>7152</v>
      </c>
      <c r="I916" t="s">
        <v>7155</v>
      </c>
      <c r="J916">
        <v>4</v>
      </c>
      <c r="K916">
        <v>5.5</v>
      </c>
      <c r="L916">
        <v>5</v>
      </c>
      <c r="M916">
        <v>20.9</v>
      </c>
      <c r="N916" t="s">
        <v>7157</v>
      </c>
      <c r="O916" t="s">
        <v>7162</v>
      </c>
      <c r="P916" t="s">
        <v>7165</v>
      </c>
      <c r="Q916">
        <v>3.8</v>
      </c>
      <c r="R916" t="s">
        <v>7171</v>
      </c>
      <c r="S916" t="s">
        <v>7175</v>
      </c>
      <c r="T916">
        <v>39</v>
      </c>
      <c r="U916" t="s">
        <v>7182</v>
      </c>
      <c r="V916" t="s">
        <v>5391</v>
      </c>
    </row>
    <row r="917" spans="1:22" x14ac:dyDescent="0.3">
      <c r="A917" t="s">
        <v>4237</v>
      </c>
      <c r="B917" t="s">
        <v>5261</v>
      </c>
      <c r="C917" t="s">
        <v>5386</v>
      </c>
      <c r="D917" t="s">
        <v>6025</v>
      </c>
      <c r="E917" t="s">
        <v>6925</v>
      </c>
      <c r="F917" t="s">
        <v>7129</v>
      </c>
      <c r="G917" t="s">
        <v>7134</v>
      </c>
      <c r="H917" t="s">
        <v>7150</v>
      </c>
      <c r="I917" t="s">
        <v>7155</v>
      </c>
      <c r="J917">
        <v>1</v>
      </c>
      <c r="K917">
        <v>2.5</v>
      </c>
      <c r="L917">
        <v>15</v>
      </c>
      <c r="M917">
        <v>2.12</v>
      </c>
      <c r="N917" t="s">
        <v>7156</v>
      </c>
      <c r="O917" t="s">
        <v>7162</v>
      </c>
      <c r="P917" t="s">
        <v>7167</v>
      </c>
      <c r="Q917">
        <v>3</v>
      </c>
      <c r="R917" t="s">
        <v>7171</v>
      </c>
      <c r="S917" t="s">
        <v>7176</v>
      </c>
      <c r="T917">
        <v>25</v>
      </c>
      <c r="U917" t="s">
        <v>7182</v>
      </c>
      <c r="V917" t="s">
        <v>5386</v>
      </c>
    </row>
    <row r="918" spans="1:22" x14ac:dyDescent="0.3">
      <c r="A918" t="s">
        <v>4356</v>
      </c>
      <c r="B918" t="s">
        <v>5240</v>
      </c>
      <c r="C918" t="s">
        <v>5386</v>
      </c>
      <c r="D918" t="s">
        <v>6012</v>
      </c>
      <c r="E918" t="s">
        <v>6482</v>
      </c>
      <c r="F918" t="s">
        <v>7130</v>
      </c>
      <c r="G918" t="s">
        <v>7146</v>
      </c>
      <c r="H918" t="s">
        <v>7151</v>
      </c>
      <c r="I918" t="s">
        <v>7154</v>
      </c>
      <c r="J918">
        <v>1</v>
      </c>
      <c r="K918">
        <v>3.8</v>
      </c>
      <c r="L918">
        <v>15</v>
      </c>
      <c r="M918">
        <v>3.23</v>
      </c>
      <c r="N918" t="s">
        <v>7158</v>
      </c>
      <c r="O918" t="s">
        <v>7162</v>
      </c>
      <c r="P918" t="s">
        <v>7164</v>
      </c>
      <c r="Q918">
        <v>3.6</v>
      </c>
      <c r="R918" t="s">
        <v>7172</v>
      </c>
      <c r="S918" t="s">
        <v>7174</v>
      </c>
      <c r="T918">
        <v>45</v>
      </c>
      <c r="U918" t="s">
        <v>7182</v>
      </c>
      <c r="V918" t="s">
        <v>5386</v>
      </c>
    </row>
    <row r="919" spans="1:22" x14ac:dyDescent="0.3">
      <c r="A919" t="s">
        <v>4362</v>
      </c>
      <c r="B919" t="s">
        <v>5083</v>
      </c>
      <c r="C919" t="s">
        <v>5386</v>
      </c>
      <c r="D919" t="s">
        <v>6074</v>
      </c>
      <c r="E919" t="s">
        <v>6631</v>
      </c>
      <c r="F919" t="s">
        <v>7129</v>
      </c>
      <c r="G919" t="s">
        <v>7136</v>
      </c>
      <c r="H919" t="s">
        <v>7151</v>
      </c>
      <c r="I919" t="s">
        <v>7153</v>
      </c>
      <c r="J919">
        <v>1</v>
      </c>
      <c r="K919">
        <v>4</v>
      </c>
      <c r="L919">
        <v>15</v>
      </c>
      <c r="M919">
        <v>3.4</v>
      </c>
      <c r="N919" t="s">
        <v>7156</v>
      </c>
      <c r="O919" t="s">
        <v>7162</v>
      </c>
      <c r="P919" t="s">
        <v>7169</v>
      </c>
      <c r="Q919">
        <v>3.2</v>
      </c>
      <c r="R919" t="s">
        <v>7173</v>
      </c>
      <c r="S919" t="s">
        <v>7175</v>
      </c>
      <c r="T919">
        <v>34</v>
      </c>
      <c r="U919" t="s">
        <v>7182</v>
      </c>
      <c r="V919" t="s">
        <v>5386</v>
      </c>
    </row>
    <row r="920" spans="1:22" x14ac:dyDescent="0.3">
      <c r="A920" t="s">
        <v>4468</v>
      </c>
      <c r="B920" t="s">
        <v>5323</v>
      </c>
      <c r="C920" t="s">
        <v>5388</v>
      </c>
      <c r="D920" t="s">
        <v>5814</v>
      </c>
      <c r="E920" t="s">
        <v>6882</v>
      </c>
      <c r="F920" t="s">
        <v>7131</v>
      </c>
      <c r="G920" t="s">
        <v>7138</v>
      </c>
      <c r="H920" t="s">
        <v>7152</v>
      </c>
      <c r="I920" t="s">
        <v>7154</v>
      </c>
      <c r="J920">
        <v>3</v>
      </c>
      <c r="K920">
        <v>5.5</v>
      </c>
      <c r="L920">
        <v>10</v>
      </c>
      <c r="M920">
        <v>14.85</v>
      </c>
      <c r="N920" t="s">
        <v>7158</v>
      </c>
      <c r="O920" t="s">
        <v>7162</v>
      </c>
      <c r="P920" t="s">
        <v>7170</v>
      </c>
      <c r="Q920">
        <v>4.0999999999999996</v>
      </c>
      <c r="R920" t="s">
        <v>7171</v>
      </c>
      <c r="S920" t="s">
        <v>7175</v>
      </c>
      <c r="T920">
        <v>45</v>
      </c>
      <c r="U920" t="s">
        <v>7182</v>
      </c>
      <c r="V920" t="s">
        <v>5388</v>
      </c>
    </row>
    <row r="921" spans="1:22" x14ac:dyDescent="0.3">
      <c r="A921" t="s">
        <v>4511</v>
      </c>
      <c r="B921" t="s">
        <v>5133</v>
      </c>
      <c r="C921" t="s">
        <v>5391</v>
      </c>
      <c r="D921" t="s">
        <v>5657</v>
      </c>
      <c r="E921" t="s">
        <v>6835</v>
      </c>
      <c r="F921" t="s">
        <v>7130</v>
      </c>
      <c r="G921" t="s">
        <v>7133</v>
      </c>
      <c r="H921" t="s">
        <v>7149</v>
      </c>
      <c r="I921" t="s">
        <v>7155</v>
      </c>
      <c r="J921">
        <v>3</v>
      </c>
      <c r="K921">
        <v>2.5</v>
      </c>
      <c r="L921">
        <v>5</v>
      </c>
      <c r="M921">
        <v>7.12</v>
      </c>
      <c r="N921" t="s">
        <v>7156</v>
      </c>
      <c r="O921" t="s">
        <v>7162</v>
      </c>
      <c r="P921" t="s">
        <v>7164</v>
      </c>
      <c r="Q921">
        <v>4.5999999999999996</v>
      </c>
      <c r="R921" t="s">
        <v>7173</v>
      </c>
      <c r="S921" t="s">
        <v>7176</v>
      </c>
      <c r="T921">
        <v>25</v>
      </c>
      <c r="U921" t="s">
        <v>7182</v>
      </c>
      <c r="V921" t="s">
        <v>5391</v>
      </c>
    </row>
    <row r="922" spans="1:22" x14ac:dyDescent="0.3">
      <c r="A922" t="s">
        <v>4530</v>
      </c>
      <c r="B922" t="s">
        <v>5278</v>
      </c>
      <c r="C922" t="s">
        <v>5389</v>
      </c>
      <c r="D922" t="s">
        <v>5454</v>
      </c>
      <c r="E922" t="s">
        <v>6271</v>
      </c>
      <c r="F922" t="s">
        <v>7129</v>
      </c>
      <c r="G922" t="s">
        <v>7133</v>
      </c>
      <c r="H922" t="s">
        <v>7149</v>
      </c>
      <c r="I922" t="s">
        <v>7154</v>
      </c>
      <c r="J922">
        <v>2</v>
      </c>
      <c r="K922">
        <v>2.5</v>
      </c>
      <c r="L922">
        <v>15</v>
      </c>
      <c r="M922">
        <v>4.25</v>
      </c>
      <c r="N922" t="s">
        <v>7156</v>
      </c>
      <c r="O922" t="s">
        <v>7162</v>
      </c>
      <c r="P922" t="s">
        <v>7170</v>
      </c>
      <c r="Q922">
        <v>4.8</v>
      </c>
      <c r="R922" t="s">
        <v>7172</v>
      </c>
      <c r="S922" t="s">
        <v>7176</v>
      </c>
      <c r="T922">
        <v>31</v>
      </c>
      <c r="U922" t="s">
        <v>7182</v>
      </c>
      <c r="V922" t="s">
        <v>5389</v>
      </c>
    </row>
    <row r="923" spans="1:22" x14ac:dyDescent="0.3">
      <c r="A923" t="s">
        <v>4567</v>
      </c>
      <c r="B923" t="s">
        <v>5327</v>
      </c>
      <c r="C923" t="s">
        <v>5391</v>
      </c>
      <c r="D923" t="s">
        <v>6190</v>
      </c>
      <c r="E923" t="s">
        <v>6612</v>
      </c>
      <c r="F923" t="s">
        <v>7129</v>
      </c>
      <c r="G923" t="s">
        <v>7141</v>
      </c>
      <c r="H923" t="s">
        <v>7149</v>
      </c>
      <c r="I923" t="s">
        <v>7154</v>
      </c>
      <c r="J923">
        <v>1</v>
      </c>
      <c r="K923">
        <v>3</v>
      </c>
      <c r="L923">
        <v>0</v>
      </c>
      <c r="M923">
        <v>3</v>
      </c>
      <c r="N923" t="s">
        <v>7157</v>
      </c>
      <c r="O923" t="s">
        <v>7162</v>
      </c>
      <c r="P923" t="s">
        <v>7167</v>
      </c>
      <c r="Q923">
        <v>3.9</v>
      </c>
      <c r="R923" t="s">
        <v>7172</v>
      </c>
      <c r="S923" t="s">
        <v>7175</v>
      </c>
      <c r="T923">
        <v>42</v>
      </c>
      <c r="U923" t="s">
        <v>7182</v>
      </c>
      <c r="V923" t="s">
        <v>5391</v>
      </c>
    </row>
    <row r="924" spans="1:22" x14ac:dyDescent="0.3">
      <c r="A924" t="s">
        <v>4636</v>
      </c>
      <c r="B924" t="s">
        <v>5175</v>
      </c>
      <c r="C924" t="s">
        <v>5386</v>
      </c>
      <c r="D924" t="s">
        <v>5487</v>
      </c>
      <c r="E924" t="s">
        <v>6402</v>
      </c>
      <c r="F924" t="s">
        <v>7131</v>
      </c>
      <c r="G924" t="s">
        <v>7140</v>
      </c>
      <c r="H924" t="s">
        <v>7150</v>
      </c>
      <c r="I924" t="s">
        <v>7154</v>
      </c>
      <c r="J924">
        <v>3</v>
      </c>
      <c r="K924">
        <v>2</v>
      </c>
      <c r="L924">
        <v>15</v>
      </c>
      <c r="M924">
        <v>5.0999999999999996</v>
      </c>
      <c r="N924" t="s">
        <v>7157</v>
      </c>
      <c r="O924" t="s">
        <v>7162</v>
      </c>
      <c r="P924" t="s">
        <v>7166</v>
      </c>
      <c r="Q924">
        <v>4.2</v>
      </c>
      <c r="R924" t="s">
        <v>7172</v>
      </c>
      <c r="S924" t="s">
        <v>7176</v>
      </c>
      <c r="T924">
        <v>34</v>
      </c>
      <c r="U924" t="s">
        <v>7182</v>
      </c>
      <c r="V924" t="s">
        <v>5386</v>
      </c>
    </row>
    <row r="925" spans="1:22" x14ac:dyDescent="0.3">
      <c r="A925" t="s">
        <v>4743</v>
      </c>
      <c r="B925" t="s">
        <v>5114</v>
      </c>
      <c r="C925" t="s">
        <v>5385</v>
      </c>
      <c r="D925" t="s">
        <v>5548</v>
      </c>
      <c r="E925" t="s">
        <v>6809</v>
      </c>
      <c r="F925" t="s">
        <v>7131</v>
      </c>
      <c r="G925" t="s">
        <v>7135</v>
      </c>
      <c r="H925" t="s">
        <v>7149</v>
      </c>
      <c r="I925" t="s">
        <v>7155</v>
      </c>
      <c r="J925">
        <v>4</v>
      </c>
      <c r="K925">
        <v>4</v>
      </c>
      <c r="L925">
        <v>10</v>
      </c>
      <c r="M925">
        <v>14.4</v>
      </c>
      <c r="N925" t="s">
        <v>7157</v>
      </c>
      <c r="O925" t="s">
        <v>7162</v>
      </c>
      <c r="P925" t="s">
        <v>7166</v>
      </c>
      <c r="Q925">
        <v>3.4</v>
      </c>
      <c r="R925" t="s">
        <v>7171</v>
      </c>
      <c r="S925" t="s">
        <v>7175</v>
      </c>
      <c r="T925">
        <v>45</v>
      </c>
      <c r="U925" t="s">
        <v>7182</v>
      </c>
      <c r="V925" t="s">
        <v>5385</v>
      </c>
    </row>
    <row r="926" spans="1:22" x14ac:dyDescent="0.3">
      <c r="A926" t="s">
        <v>4792</v>
      </c>
      <c r="B926" t="s">
        <v>5381</v>
      </c>
      <c r="C926" t="s">
        <v>5386</v>
      </c>
      <c r="D926" t="s">
        <v>6185</v>
      </c>
      <c r="E926" t="s">
        <v>6632</v>
      </c>
      <c r="F926" t="s">
        <v>7131</v>
      </c>
      <c r="G926" t="s">
        <v>7142</v>
      </c>
      <c r="H926" t="s">
        <v>7152</v>
      </c>
      <c r="I926" t="s">
        <v>7155</v>
      </c>
      <c r="J926">
        <v>1</v>
      </c>
      <c r="K926">
        <v>4.5</v>
      </c>
      <c r="L926">
        <v>5</v>
      </c>
      <c r="M926">
        <v>4.2699999999999996</v>
      </c>
      <c r="N926" t="s">
        <v>7158</v>
      </c>
      <c r="O926" t="s">
        <v>7162</v>
      </c>
      <c r="P926" t="s">
        <v>7164</v>
      </c>
      <c r="Q926">
        <v>3.3</v>
      </c>
      <c r="R926" t="s">
        <v>7172</v>
      </c>
      <c r="S926" t="s">
        <v>7174</v>
      </c>
      <c r="T926">
        <v>29</v>
      </c>
      <c r="U926" t="s">
        <v>7182</v>
      </c>
      <c r="V926" t="s">
        <v>5386</v>
      </c>
    </row>
    <row r="927" spans="1:22" x14ac:dyDescent="0.3">
      <c r="A927" t="s">
        <v>4802</v>
      </c>
      <c r="B927" t="s">
        <v>5240</v>
      </c>
      <c r="C927" t="s">
        <v>5386</v>
      </c>
      <c r="D927" t="s">
        <v>5848</v>
      </c>
      <c r="E927" t="s">
        <v>7055</v>
      </c>
      <c r="F927" t="s">
        <v>7129</v>
      </c>
      <c r="G927" t="s">
        <v>7144</v>
      </c>
      <c r="H927" t="s">
        <v>7149</v>
      </c>
      <c r="I927" t="s">
        <v>7153</v>
      </c>
      <c r="J927">
        <v>3</v>
      </c>
      <c r="K927">
        <v>3.5</v>
      </c>
      <c r="L927">
        <v>0</v>
      </c>
      <c r="M927">
        <v>10.5</v>
      </c>
      <c r="N927" t="s">
        <v>7157</v>
      </c>
      <c r="O927" t="s">
        <v>7162</v>
      </c>
      <c r="P927" t="s">
        <v>7166</v>
      </c>
      <c r="Q927">
        <v>4.2</v>
      </c>
      <c r="R927" t="s">
        <v>7173</v>
      </c>
      <c r="S927" t="s">
        <v>7176</v>
      </c>
      <c r="T927">
        <v>25</v>
      </c>
      <c r="U927" t="s">
        <v>7182</v>
      </c>
      <c r="V927" t="s">
        <v>5386</v>
      </c>
    </row>
    <row r="928" spans="1:22" x14ac:dyDescent="0.3">
      <c r="A928" t="s">
        <v>4851</v>
      </c>
      <c r="B928" t="s">
        <v>5323</v>
      </c>
      <c r="C928" t="s">
        <v>5388</v>
      </c>
      <c r="D928" t="s">
        <v>5448</v>
      </c>
      <c r="E928" t="s">
        <v>6690</v>
      </c>
      <c r="F928" t="s">
        <v>7129</v>
      </c>
      <c r="G928" t="s">
        <v>7146</v>
      </c>
      <c r="H928" t="s">
        <v>7151</v>
      </c>
      <c r="I928" t="s">
        <v>7155</v>
      </c>
      <c r="J928">
        <v>1</v>
      </c>
      <c r="K928">
        <v>3.8</v>
      </c>
      <c r="L928">
        <v>10</v>
      </c>
      <c r="M928">
        <v>3.42</v>
      </c>
      <c r="N928" t="s">
        <v>7157</v>
      </c>
      <c r="O928" t="s">
        <v>7162</v>
      </c>
      <c r="P928" t="s">
        <v>7166</v>
      </c>
      <c r="Q928">
        <v>4.9000000000000004</v>
      </c>
      <c r="R928" t="s">
        <v>7171</v>
      </c>
      <c r="S928" t="s">
        <v>7174</v>
      </c>
      <c r="T928">
        <v>37</v>
      </c>
      <c r="U928" t="s">
        <v>7182</v>
      </c>
      <c r="V928" t="s">
        <v>5388</v>
      </c>
    </row>
    <row r="929" spans="1:22" x14ac:dyDescent="0.3">
      <c r="A929" t="s">
        <v>4855</v>
      </c>
      <c r="B929" t="s">
        <v>5286</v>
      </c>
      <c r="C929" t="s">
        <v>5389</v>
      </c>
      <c r="D929" t="s">
        <v>5447</v>
      </c>
      <c r="E929" t="s">
        <v>6403</v>
      </c>
      <c r="F929" t="s">
        <v>7131</v>
      </c>
      <c r="G929" t="s">
        <v>7144</v>
      </c>
      <c r="H929" t="s">
        <v>7149</v>
      </c>
      <c r="I929" t="s">
        <v>7153</v>
      </c>
      <c r="J929">
        <v>4</v>
      </c>
      <c r="K929">
        <v>3.5</v>
      </c>
      <c r="L929">
        <v>0</v>
      </c>
      <c r="M929">
        <v>14</v>
      </c>
      <c r="N929" t="s">
        <v>7156</v>
      </c>
      <c r="O929" t="s">
        <v>7162</v>
      </c>
      <c r="P929" t="s">
        <v>7170</v>
      </c>
      <c r="Q929">
        <v>3.2</v>
      </c>
      <c r="R929" t="s">
        <v>7172</v>
      </c>
      <c r="S929" t="s">
        <v>7175</v>
      </c>
      <c r="T929">
        <v>39</v>
      </c>
      <c r="U929" t="s">
        <v>7182</v>
      </c>
      <c r="V929" t="s">
        <v>5389</v>
      </c>
    </row>
    <row r="930" spans="1:22" x14ac:dyDescent="0.3">
      <c r="A930" t="s">
        <v>4878</v>
      </c>
      <c r="B930" t="s">
        <v>5381</v>
      </c>
      <c r="C930" t="s">
        <v>5386</v>
      </c>
      <c r="D930" t="s">
        <v>5521</v>
      </c>
      <c r="E930" t="s">
        <v>7120</v>
      </c>
      <c r="F930" t="s">
        <v>7130</v>
      </c>
      <c r="G930" t="s">
        <v>7143</v>
      </c>
      <c r="H930" t="s">
        <v>7149</v>
      </c>
      <c r="I930" t="s">
        <v>7154</v>
      </c>
      <c r="J930">
        <v>1</v>
      </c>
      <c r="K930">
        <v>4.5</v>
      </c>
      <c r="L930">
        <v>15</v>
      </c>
      <c r="M930">
        <v>3.82</v>
      </c>
      <c r="N930" t="s">
        <v>7156</v>
      </c>
      <c r="O930" t="s">
        <v>7162</v>
      </c>
      <c r="P930" t="s">
        <v>7164</v>
      </c>
      <c r="Q930">
        <v>4</v>
      </c>
      <c r="R930" t="s">
        <v>7173</v>
      </c>
      <c r="S930" t="s">
        <v>7176</v>
      </c>
      <c r="T930">
        <v>41</v>
      </c>
      <c r="U930" t="s">
        <v>7182</v>
      </c>
      <c r="V930" t="s">
        <v>5386</v>
      </c>
    </row>
    <row r="931" spans="1:22" x14ac:dyDescent="0.3">
      <c r="A931" t="s">
        <v>4958</v>
      </c>
      <c r="B931" t="s">
        <v>5204</v>
      </c>
      <c r="C931" t="s">
        <v>5389</v>
      </c>
      <c r="D931" t="s">
        <v>5824</v>
      </c>
      <c r="E931" t="s">
        <v>6541</v>
      </c>
      <c r="F931" t="s">
        <v>7129</v>
      </c>
      <c r="G931" t="s">
        <v>7142</v>
      </c>
      <c r="H931" t="s">
        <v>7152</v>
      </c>
      <c r="I931" t="s">
        <v>7155</v>
      </c>
      <c r="J931">
        <v>1</v>
      </c>
      <c r="K931">
        <v>4.5</v>
      </c>
      <c r="L931">
        <v>15</v>
      </c>
      <c r="M931">
        <v>3.82</v>
      </c>
      <c r="N931" t="s">
        <v>7157</v>
      </c>
      <c r="O931" t="s">
        <v>7162</v>
      </c>
      <c r="P931" t="s">
        <v>7164</v>
      </c>
      <c r="Q931">
        <v>3.6</v>
      </c>
      <c r="R931" t="s">
        <v>7173</v>
      </c>
      <c r="S931" t="s">
        <v>7176</v>
      </c>
      <c r="T931">
        <v>29</v>
      </c>
      <c r="U931" t="s">
        <v>7182</v>
      </c>
      <c r="V931" t="s">
        <v>5389</v>
      </c>
    </row>
    <row r="932" spans="1:22" x14ac:dyDescent="0.3">
      <c r="A932" t="s">
        <v>128</v>
      </c>
      <c r="B932" t="s">
        <v>5114</v>
      </c>
      <c r="C932" t="s">
        <v>5385</v>
      </c>
      <c r="D932" t="s">
        <v>5496</v>
      </c>
      <c r="E932" t="s">
        <v>6332</v>
      </c>
      <c r="F932" t="s">
        <v>7131</v>
      </c>
      <c r="G932" t="s">
        <v>7143</v>
      </c>
      <c r="H932" t="s">
        <v>7149</v>
      </c>
      <c r="I932" t="s">
        <v>7153</v>
      </c>
      <c r="J932">
        <v>3</v>
      </c>
      <c r="K932">
        <v>4.5</v>
      </c>
      <c r="L932">
        <v>5</v>
      </c>
      <c r="M932">
        <v>12.82</v>
      </c>
      <c r="N932" t="s">
        <v>7156</v>
      </c>
      <c r="O932" t="s">
        <v>7161</v>
      </c>
      <c r="P932" t="s">
        <v>7166</v>
      </c>
      <c r="Q932">
        <v>3.4</v>
      </c>
      <c r="R932" t="s">
        <v>7173</v>
      </c>
      <c r="S932" t="s">
        <v>7175</v>
      </c>
      <c r="T932">
        <v>43</v>
      </c>
      <c r="U932" t="s">
        <v>7182</v>
      </c>
      <c r="V932" t="s">
        <v>5385</v>
      </c>
    </row>
    <row r="933" spans="1:22" x14ac:dyDescent="0.3">
      <c r="A933" t="s">
        <v>142</v>
      </c>
      <c r="B933" t="s">
        <v>5059</v>
      </c>
      <c r="C933" t="s">
        <v>5390</v>
      </c>
      <c r="D933" t="s">
        <v>5508</v>
      </c>
      <c r="E933" t="s">
        <v>6344</v>
      </c>
      <c r="F933" t="s">
        <v>7129</v>
      </c>
      <c r="G933" t="s">
        <v>7146</v>
      </c>
      <c r="H933" t="s">
        <v>7151</v>
      </c>
      <c r="I933" t="s">
        <v>7154</v>
      </c>
      <c r="J933">
        <v>2</v>
      </c>
      <c r="K933">
        <v>3.8</v>
      </c>
      <c r="L933">
        <v>15</v>
      </c>
      <c r="M933">
        <v>6.46</v>
      </c>
      <c r="N933" t="s">
        <v>7158</v>
      </c>
      <c r="O933" t="s">
        <v>7161</v>
      </c>
      <c r="P933" t="s">
        <v>7168</v>
      </c>
      <c r="Q933">
        <v>4.8</v>
      </c>
      <c r="R933" t="s">
        <v>7172</v>
      </c>
      <c r="S933" t="s">
        <v>7175</v>
      </c>
      <c r="T933">
        <v>29</v>
      </c>
      <c r="U933" t="s">
        <v>7182</v>
      </c>
      <c r="V933" t="s">
        <v>5390</v>
      </c>
    </row>
    <row r="934" spans="1:22" x14ac:dyDescent="0.3">
      <c r="A934" t="s">
        <v>154</v>
      </c>
      <c r="B934" t="s">
        <v>5059</v>
      </c>
      <c r="C934" t="s">
        <v>5390</v>
      </c>
      <c r="D934" t="s">
        <v>5518</v>
      </c>
      <c r="E934" t="s">
        <v>6356</v>
      </c>
      <c r="F934" t="s">
        <v>7131</v>
      </c>
      <c r="G934" t="s">
        <v>7142</v>
      </c>
      <c r="H934" t="s">
        <v>7152</v>
      </c>
      <c r="I934" t="s">
        <v>7154</v>
      </c>
      <c r="J934">
        <v>3</v>
      </c>
      <c r="K934">
        <v>4.5</v>
      </c>
      <c r="L934">
        <v>10</v>
      </c>
      <c r="M934">
        <v>12.15</v>
      </c>
      <c r="N934" t="s">
        <v>7157</v>
      </c>
      <c r="O934" t="s">
        <v>7161</v>
      </c>
      <c r="P934" t="s">
        <v>7164</v>
      </c>
      <c r="Q934">
        <v>4.5</v>
      </c>
      <c r="R934" t="s">
        <v>7171</v>
      </c>
      <c r="S934" t="s">
        <v>7176</v>
      </c>
      <c r="T934">
        <v>42</v>
      </c>
      <c r="U934" t="s">
        <v>7182</v>
      </c>
      <c r="V934" t="s">
        <v>5390</v>
      </c>
    </row>
    <row r="935" spans="1:22" x14ac:dyDescent="0.3">
      <c r="A935" t="s">
        <v>179</v>
      </c>
      <c r="B935" t="s">
        <v>5059</v>
      </c>
      <c r="C935" t="s">
        <v>5390</v>
      </c>
      <c r="D935" t="s">
        <v>5540</v>
      </c>
      <c r="E935" t="s">
        <v>6377</v>
      </c>
      <c r="F935" t="s">
        <v>7131</v>
      </c>
      <c r="G935" t="s">
        <v>7137</v>
      </c>
      <c r="H935" t="s">
        <v>7150</v>
      </c>
      <c r="I935" t="s">
        <v>7153</v>
      </c>
      <c r="J935">
        <v>2</v>
      </c>
      <c r="K935">
        <v>3</v>
      </c>
      <c r="L935">
        <v>5</v>
      </c>
      <c r="M935">
        <v>5.7</v>
      </c>
      <c r="N935" t="s">
        <v>7156</v>
      </c>
      <c r="O935" t="s">
        <v>7161</v>
      </c>
      <c r="P935" t="s">
        <v>7166</v>
      </c>
      <c r="Q935">
        <v>3.2</v>
      </c>
      <c r="R935" t="s">
        <v>7171</v>
      </c>
      <c r="S935" t="s">
        <v>7176</v>
      </c>
      <c r="T935">
        <v>28</v>
      </c>
      <c r="U935" t="s">
        <v>7182</v>
      </c>
      <c r="V935" t="s">
        <v>5390</v>
      </c>
    </row>
    <row r="936" spans="1:22" x14ac:dyDescent="0.3">
      <c r="A936" t="s">
        <v>184</v>
      </c>
      <c r="B936" t="s">
        <v>5100</v>
      </c>
      <c r="C936" t="s">
        <v>5385</v>
      </c>
      <c r="D936" t="s">
        <v>5544</v>
      </c>
      <c r="E936" t="s">
        <v>6382</v>
      </c>
      <c r="F936" t="s">
        <v>7131</v>
      </c>
      <c r="G936" t="s">
        <v>7142</v>
      </c>
      <c r="H936" t="s">
        <v>7152</v>
      </c>
      <c r="I936" t="s">
        <v>7154</v>
      </c>
      <c r="J936">
        <v>4</v>
      </c>
      <c r="K936">
        <v>4.5</v>
      </c>
      <c r="L936">
        <v>10</v>
      </c>
      <c r="M936">
        <v>16.2</v>
      </c>
      <c r="N936" t="s">
        <v>7157</v>
      </c>
      <c r="O936" t="s">
        <v>7161</v>
      </c>
      <c r="P936" t="s">
        <v>7165</v>
      </c>
      <c r="Q936">
        <v>3.4</v>
      </c>
      <c r="R936" t="s">
        <v>7172</v>
      </c>
      <c r="S936" t="s">
        <v>7175</v>
      </c>
      <c r="T936">
        <v>32</v>
      </c>
      <c r="U936" t="s">
        <v>7182</v>
      </c>
      <c r="V936" t="s">
        <v>5385</v>
      </c>
    </row>
    <row r="937" spans="1:22" x14ac:dyDescent="0.3">
      <c r="A937" t="s">
        <v>213</v>
      </c>
      <c r="B937" t="s">
        <v>5175</v>
      </c>
      <c r="C937" t="s">
        <v>5386</v>
      </c>
      <c r="D937" t="s">
        <v>5567</v>
      </c>
      <c r="E937" t="s">
        <v>6405</v>
      </c>
      <c r="F937" t="s">
        <v>7129</v>
      </c>
      <c r="G937" t="s">
        <v>7142</v>
      </c>
      <c r="H937" t="s">
        <v>7152</v>
      </c>
      <c r="I937" t="s">
        <v>7155</v>
      </c>
      <c r="J937">
        <v>3</v>
      </c>
      <c r="K937">
        <v>4.5</v>
      </c>
      <c r="L937">
        <v>5</v>
      </c>
      <c r="M937">
        <v>12.82</v>
      </c>
      <c r="N937" t="s">
        <v>7156</v>
      </c>
      <c r="O937" t="s">
        <v>7161</v>
      </c>
      <c r="P937" t="s">
        <v>7167</v>
      </c>
      <c r="Q937">
        <v>4</v>
      </c>
      <c r="R937" t="s">
        <v>7171</v>
      </c>
      <c r="S937" t="s">
        <v>7174</v>
      </c>
      <c r="T937">
        <v>38</v>
      </c>
      <c r="U937" t="s">
        <v>7182</v>
      </c>
      <c r="V937" t="s">
        <v>5386</v>
      </c>
    </row>
    <row r="938" spans="1:22" x14ac:dyDescent="0.3">
      <c r="A938" t="s">
        <v>286</v>
      </c>
      <c r="B938" t="s">
        <v>5175</v>
      </c>
      <c r="C938" t="s">
        <v>5386</v>
      </c>
      <c r="D938" t="s">
        <v>5629</v>
      </c>
      <c r="E938" t="s">
        <v>6361</v>
      </c>
      <c r="F938" t="s">
        <v>7130</v>
      </c>
      <c r="G938" t="s">
        <v>7144</v>
      </c>
      <c r="H938" t="s">
        <v>7149</v>
      </c>
      <c r="I938" t="s">
        <v>7153</v>
      </c>
      <c r="J938">
        <v>3</v>
      </c>
      <c r="K938">
        <v>3.5</v>
      </c>
      <c r="L938">
        <v>10</v>
      </c>
      <c r="M938">
        <v>9.4499999999999993</v>
      </c>
      <c r="N938" t="s">
        <v>7158</v>
      </c>
      <c r="O938" t="s">
        <v>7161</v>
      </c>
      <c r="P938" t="s">
        <v>7164</v>
      </c>
      <c r="Q938">
        <v>3.7</v>
      </c>
      <c r="R938" t="s">
        <v>7171</v>
      </c>
      <c r="S938" t="s">
        <v>7174</v>
      </c>
      <c r="T938">
        <v>27</v>
      </c>
      <c r="U938" t="s">
        <v>7182</v>
      </c>
      <c r="V938" t="s">
        <v>5386</v>
      </c>
    </row>
    <row r="939" spans="1:22" x14ac:dyDescent="0.3">
      <c r="A939" t="s">
        <v>323</v>
      </c>
      <c r="B939" t="s">
        <v>5059</v>
      </c>
      <c r="C939" t="s">
        <v>5390</v>
      </c>
      <c r="D939" t="s">
        <v>5658</v>
      </c>
      <c r="E939" t="s">
        <v>6449</v>
      </c>
      <c r="F939" t="s">
        <v>7129</v>
      </c>
      <c r="G939" t="s">
        <v>7140</v>
      </c>
      <c r="H939" t="s">
        <v>7150</v>
      </c>
      <c r="I939" t="s">
        <v>7155</v>
      </c>
      <c r="J939">
        <v>3</v>
      </c>
      <c r="K939">
        <v>2</v>
      </c>
      <c r="L939">
        <v>15</v>
      </c>
      <c r="M939">
        <v>5.0999999999999996</v>
      </c>
      <c r="N939" t="s">
        <v>7156</v>
      </c>
      <c r="O939" t="s">
        <v>7161</v>
      </c>
      <c r="P939" t="s">
        <v>7170</v>
      </c>
      <c r="Q939">
        <v>3.7</v>
      </c>
      <c r="R939" t="s">
        <v>7171</v>
      </c>
      <c r="S939" t="s">
        <v>7174</v>
      </c>
      <c r="T939">
        <v>37</v>
      </c>
      <c r="U939" t="s">
        <v>7182</v>
      </c>
      <c r="V939" t="s">
        <v>5390</v>
      </c>
    </row>
    <row r="940" spans="1:22" x14ac:dyDescent="0.3">
      <c r="A940" t="s">
        <v>379</v>
      </c>
      <c r="B940" t="s">
        <v>5251</v>
      </c>
      <c r="C940" t="s">
        <v>5385</v>
      </c>
      <c r="D940" t="s">
        <v>5433</v>
      </c>
      <c r="E940" t="s">
        <v>6521</v>
      </c>
      <c r="F940" t="s">
        <v>7129</v>
      </c>
      <c r="G940" t="s">
        <v>7133</v>
      </c>
      <c r="H940" t="s">
        <v>7149</v>
      </c>
      <c r="I940" t="s">
        <v>7153</v>
      </c>
      <c r="J940">
        <v>1</v>
      </c>
      <c r="K940">
        <v>2.5</v>
      </c>
      <c r="L940">
        <v>15</v>
      </c>
      <c r="M940">
        <v>2.12</v>
      </c>
      <c r="N940" t="s">
        <v>7156</v>
      </c>
      <c r="O940" t="s">
        <v>7161</v>
      </c>
      <c r="P940" t="s">
        <v>7165</v>
      </c>
      <c r="Q940">
        <v>3.1</v>
      </c>
      <c r="R940" t="s">
        <v>7172</v>
      </c>
      <c r="S940" t="s">
        <v>7175</v>
      </c>
      <c r="T940">
        <v>44</v>
      </c>
      <c r="U940" t="s">
        <v>7182</v>
      </c>
      <c r="V940" t="s">
        <v>5385</v>
      </c>
    </row>
    <row r="941" spans="1:22" x14ac:dyDescent="0.3">
      <c r="A941" t="s">
        <v>529</v>
      </c>
      <c r="B941" t="s">
        <v>5100</v>
      </c>
      <c r="C941" t="s">
        <v>5385</v>
      </c>
      <c r="D941" t="s">
        <v>5783</v>
      </c>
      <c r="E941" t="s">
        <v>6619</v>
      </c>
      <c r="F941" t="s">
        <v>7130</v>
      </c>
      <c r="G941" t="s">
        <v>7135</v>
      </c>
      <c r="H941" t="s">
        <v>7149</v>
      </c>
      <c r="I941" t="s">
        <v>7153</v>
      </c>
      <c r="J941">
        <v>2</v>
      </c>
      <c r="K941">
        <v>4</v>
      </c>
      <c r="L941">
        <v>10</v>
      </c>
      <c r="M941">
        <v>7.2</v>
      </c>
      <c r="N941" t="s">
        <v>7157</v>
      </c>
      <c r="O941" t="s">
        <v>7161</v>
      </c>
      <c r="P941" t="s">
        <v>7168</v>
      </c>
      <c r="Q941">
        <v>4.3</v>
      </c>
      <c r="R941" t="s">
        <v>7173</v>
      </c>
      <c r="S941" t="s">
        <v>7176</v>
      </c>
      <c r="T941">
        <v>31</v>
      </c>
      <c r="U941" t="s">
        <v>7182</v>
      </c>
      <c r="V941" t="s">
        <v>5385</v>
      </c>
    </row>
    <row r="942" spans="1:22" x14ac:dyDescent="0.3">
      <c r="A942" t="s">
        <v>553</v>
      </c>
      <c r="B942" t="s">
        <v>5027</v>
      </c>
      <c r="C942" t="s">
        <v>5387</v>
      </c>
      <c r="D942" t="s">
        <v>5800</v>
      </c>
      <c r="E942" t="s">
        <v>6327</v>
      </c>
      <c r="F942" t="s">
        <v>7130</v>
      </c>
      <c r="G942" t="s">
        <v>7145</v>
      </c>
      <c r="H942" t="s">
        <v>7148</v>
      </c>
      <c r="I942" t="s">
        <v>7154</v>
      </c>
      <c r="J942">
        <v>2</v>
      </c>
      <c r="K942">
        <v>2</v>
      </c>
      <c r="L942">
        <v>10</v>
      </c>
      <c r="M942">
        <v>3.6</v>
      </c>
      <c r="N942" t="s">
        <v>7157</v>
      </c>
      <c r="O942" t="s">
        <v>7161</v>
      </c>
      <c r="P942" t="s">
        <v>7167</v>
      </c>
      <c r="Q942">
        <v>3.4</v>
      </c>
      <c r="R942" t="s">
        <v>7173</v>
      </c>
      <c r="S942" t="s">
        <v>7174</v>
      </c>
      <c r="T942">
        <v>32</v>
      </c>
      <c r="U942" t="s">
        <v>7182</v>
      </c>
      <c r="V942" t="s">
        <v>5387</v>
      </c>
    </row>
    <row r="943" spans="1:22" x14ac:dyDescent="0.3">
      <c r="A943" t="s">
        <v>588</v>
      </c>
      <c r="B943" t="s">
        <v>5251</v>
      </c>
      <c r="C943" t="s">
        <v>5385</v>
      </c>
      <c r="D943" t="s">
        <v>5816</v>
      </c>
      <c r="E943" t="s">
        <v>6640</v>
      </c>
      <c r="F943" t="s">
        <v>7129</v>
      </c>
      <c r="G943" t="s">
        <v>7135</v>
      </c>
      <c r="H943" t="s">
        <v>7149</v>
      </c>
      <c r="I943" t="s">
        <v>7155</v>
      </c>
      <c r="J943">
        <v>3</v>
      </c>
      <c r="K943">
        <v>4</v>
      </c>
      <c r="L943">
        <v>10</v>
      </c>
      <c r="M943">
        <v>10.8</v>
      </c>
      <c r="N943" t="s">
        <v>7158</v>
      </c>
      <c r="O943" t="s">
        <v>7161</v>
      </c>
      <c r="P943" t="s">
        <v>7167</v>
      </c>
      <c r="Q943">
        <v>4.5</v>
      </c>
      <c r="R943" t="s">
        <v>7173</v>
      </c>
      <c r="S943" t="s">
        <v>7176</v>
      </c>
      <c r="T943">
        <v>45</v>
      </c>
      <c r="U943" t="s">
        <v>7182</v>
      </c>
      <c r="V943" t="s">
        <v>5385</v>
      </c>
    </row>
    <row r="944" spans="1:22" x14ac:dyDescent="0.3">
      <c r="A944" t="s">
        <v>607</v>
      </c>
      <c r="B944" t="s">
        <v>5110</v>
      </c>
      <c r="C944" t="s">
        <v>5385</v>
      </c>
      <c r="D944" t="s">
        <v>5542</v>
      </c>
      <c r="E944" t="s">
        <v>6283</v>
      </c>
      <c r="F944" t="s">
        <v>7131</v>
      </c>
      <c r="G944" t="s">
        <v>7138</v>
      </c>
      <c r="H944" t="s">
        <v>7152</v>
      </c>
      <c r="I944" t="s">
        <v>7154</v>
      </c>
      <c r="J944">
        <v>3</v>
      </c>
      <c r="K944">
        <v>5.5</v>
      </c>
      <c r="L944">
        <v>5</v>
      </c>
      <c r="M944">
        <v>15.67</v>
      </c>
      <c r="N944" t="s">
        <v>7158</v>
      </c>
      <c r="O944" t="s">
        <v>7161</v>
      </c>
      <c r="P944" t="s">
        <v>7167</v>
      </c>
      <c r="Q944">
        <v>4.7</v>
      </c>
      <c r="R944" t="s">
        <v>7173</v>
      </c>
      <c r="S944" t="s">
        <v>7174</v>
      </c>
      <c r="T944">
        <v>39</v>
      </c>
      <c r="U944" t="s">
        <v>7182</v>
      </c>
      <c r="V944" t="s">
        <v>5385</v>
      </c>
    </row>
    <row r="945" spans="1:22" x14ac:dyDescent="0.3">
      <c r="A945" t="s">
        <v>649</v>
      </c>
      <c r="B945" t="s">
        <v>5110</v>
      </c>
      <c r="C945" t="s">
        <v>5385</v>
      </c>
      <c r="D945" t="s">
        <v>5845</v>
      </c>
      <c r="E945" t="s">
        <v>6681</v>
      </c>
      <c r="F945" t="s">
        <v>7129</v>
      </c>
      <c r="G945" t="s">
        <v>7137</v>
      </c>
      <c r="H945" t="s">
        <v>7150</v>
      </c>
      <c r="I945" t="s">
        <v>7155</v>
      </c>
      <c r="J945">
        <v>2</v>
      </c>
      <c r="K945">
        <v>3</v>
      </c>
      <c r="L945">
        <v>15</v>
      </c>
      <c r="M945">
        <v>5.0999999999999996</v>
      </c>
      <c r="N945" t="s">
        <v>7157</v>
      </c>
      <c r="O945" t="s">
        <v>7161</v>
      </c>
      <c r="P945" t="s">
        <v>7170</v>
      </c>
      <c r="Q945">
        <v>3.6</v>
      </c>
      <c r="R945" t="s">
        <v>7173</v>
      </c>
      <c r="S945" t="s">
        <v>7175</v>
      </c>
      <c r="T945">
        <v>40</v>
      </c>
      <c r="U945" t="s">
        <v>7182</v>
      </c>
      <c r="V945" t="s">
        <v>5385</v>
      </c>
    </row>
    <row r="946" spans="1:22" x14ac:dyDescent="0.3">
      <c r="A946" t="s">
        <v>657</v>
      </c>
      <c r="B946" t="s">
        <v>5240</v>
      </c>
      <c r="C946" t="s">
        <v>5386</v>
      </c>
      <c r="D946" t="s">
        <v>5575</v>
      </c>
      <c r="E946" t="s">
        <v>6685</v>
      </c>
      <c r="F946" t="s">
        <v>7130</v>
      </c>
      <c r="G946" t="s">
        <v>7133</v>
      </c>
      <c r="H946" t="s">
        <v>7149</v>
      </c>
      <c r="I946" t="s">
        <v>7155</v>
      </c>
      <c r="J946">
        <v>1</v>
      </c>
      <c r="K946">
        <v>2.5</v>
      </c>
      <c r="L946">
        <v>10</v>
      </c>
      <c r="M946">
        <v>2.25</v>
      </c>
      <c r="N946" t="s">
        <v>7157</v>
      </c>
      <c r="O946" t="s">
        <v>7161</v>
      </c>
      <c r="P946" t="s">
        <v>7165</v>
      </c>
      <c r="Q946">
        <v>3.4</v>
      </c>
      <c r="R946" t="s">
        <v>7172</v>
      </c>
      <c r="S946" t="s">
        <v>7175</v>
      </c>
      <c r="T946">
        <v>36</v>
      </c>
      <c r="U946" t="s">
        <v>7182</v>
      </c>
      <c r="V946" t="s">
        <v>5386</v>
      </c>
    </row>
    <row r="947" spans="1:22" x14ac:dyDescent="0.3">
      <c r="A947" t="s">
        <v>662</v>
      </c>
      <c r="B947" t="s">
        <v>5261</v>
      </c>
      <c r="C947" t="s">
        <v>5386</v>
      </c>
      <c r="D947" t="s">
        <v>5598</v>
      </c>
      <c r="E947" t="s">
        <v>6362</v>
      </c>
      <c r="F947" t="s">
        <v>7131</v>
      </c>
      <c r="G947" t="s">
        <v>7136</v>
      </c>
      <c r="H947" t="s">
        <v>7151</v>
      </c>
      <c r="I947" t="s">
        <v>7155</v>
      </c>
      <c r="J947">
        <v>4</v>
      </c>
      <c r="K947">
        <v>4</v>
      </c>
      <c r="L947">
        <v>0</v>
      </c>
      <c r="M947">
        <v>16</v>
      </c>
      <c r="N947" t="s">
        <v>7156</v>
      </c>
      <c r="O947" t="s">
        <v>7161</v>
      </c>
      <c r="P947" t="s">
        <v>7166</v>
      </c>
      <c r="Q947">
        <v>3.6</v>
      </c>
      <c r="R947" t="s">
        <v>7171</v>
      </c>
      <c r="S947" t="s">
        <v>7176</v>
      </c>
      <c r="T947">
        <v>35</v>
      </c>
      <c r="U947" t="s">
        <v>7182</v>
      </c>
      <c r="V947" t="s">
        <v>5386</v>
      </c>
    </row>
    <row r="948" spans="1:22" x14ac:dyDescent="0.3">
      <c r="A948" t="s">
        <v>851</v>
      </c>
      <c r="B948" t="s">
        <v>5110</v>
      </c>
      <c r="C948" t="s">
        <v>5385</v>
      </c>
      <c r="D948" t="s">
        <v>5395</v>
      </c>
      <c r="E948" t="s">
        <v>6552</v>
      </c>
      <c r="F948" t="s">
        <v>7129</v>
      </c>
      <c r="G948" t="s">
        <v>7140</v>
      </c>
      <c r="H948" t="s">
        <v>7150</v>
      </c>
      <c r="I948" t="s">
        <v>7154</v>
      </c>
      <c r="J948">
        <v>3</v>
      </c>
      <c r="K948">
        <v>2</v>
      </c>
      <c r="L948">
        <v>15</v>
      </c>
      <c r="M948">
        <v>5.0999999999999996</v>
      </c>
      <c r="N948" t="s">
        <v>7157</v>
      </c>
      <c r="O948" t="s">
        <v>7161</v>
      </c>
      <c r="P948" t="s">
        <v>7168</v>
      </c>
      <c r="Q948">
        <v>3.6</v>
      </c>
      <c r="R948" t="s">
        <v>7173</v>
      </c>
      <c r="S948" t="s">
        <v>7176</v>
      </c>
      <c r="T948">
        <v>39</v>
      </c>
      <c r="U948" t="s">
        <v>7182</v>
      </c>
      <c r="V948" t="s">
        <v>5385</v>
      </c>
    </row>
    <row r="949" spans="1:22" x14ac:dyDescent="0.3">
      <c r="A949" t="s">
        <v>854</v>
      </c>
      <c r="B949" t="s">
        <v>5261</v>
      </c>
      <c r="C949" t="s">
        <v>5386</v>
      </c>
      <c r="D949" t="s">
        <v>5930</v>
      </c>
      <c r="E949" t="s">
        <v>6481</v>
      </c>
      <c r="F949" t="s">
        <v>7131</v>
      </c>
      <c r="G949" t="s">
        <v>7141</v>
      </c>
      <c r="H949" t="s">
        <v>7149</v>
      </c>
      <c r="I949" t="s">
        <v>7153</v>
      </c>
      <c r="J949">
        <v>1</v>
      </c>
      <c r="K949">
        <v>3</v>
      </c>
      <c r="L949">
        <v>0</v>
      </c>
      <c r="M949">
        <v>3</v>
      </c>
      <c r="N949" t="s">
        <v>7157</v>
      </c>
      <c r="O949" t="s">
        <v>7161</v>
      </c>
      <c r="P949" t="s">
        <v>7166</v>
      </c>
      <c r="Q949">
        <v>5</v>
      </c>
      <c r="R949" t="s">
        <v>7173</v>
      </c>
      <c r="S949" t="s">
        <v>7176</v>
      </c>
      <c r="T949">
        <v>32</v>
      </c>
      <c r="U949" t="s">
        <v>7182</v>
      </c>
      <c r="V949" t="s">
        <v>5386</v>
      </c>
    </row>
    <row r="950" spans="1:22" x14ac:dyDescent="0.3">
      <c r="A950" t="s">
        <v>855</v>
      </c>
      <c r="B950" t="s">
        <v>5138</v>
      </c>
      <c r="C950" t="s">
        <v>5389</v>
      </c>
      <c r="D950" t="s">
        <v>5842</v>
      </c>
      <c r="E950" t="s">
        <v>6768</v>
      </c>
      <c r="F950" t="s">
        <v>7131</v>
      </c>
      <c r="G950" t="s">
        <v>7147</v>
      </c>
      <c r="H950" t="s">
        <v>7152</v>
      </c>
      <c r="I950" t="s">
        <v>7154</v>
      </c>
      <c r="J950">
        <v>1</v>
      </c>
      <c r="K950">
        <v>5</v>
      </c>
      <c r="L950">
        <v>0</v>
      </c>
      <c r="M950">
        <v>5</v>
      </c>
      <c r="N950" t="s">
        <v>7158</v>
      </c>
      <c r="O950" t="s">
        <v>7161</v>
      </c>
      <c r="P950" t="s">
        <v>7169</v>
      </c>
      <c r="Q950">
        <v>3.2</v>
      </c>
      <c r="R950" t="s">
        <v>7171</v>
      </c>
      <c r="S950" t="s">
        <v>7174</v>
      </c>
      <c r="T950">
        <v>35</v>
      </c>
      <c r="U950" t="s">
        <v>7182</v>
      </c>
      <c r="V950" t="s">
        <v>5389</v>
      </c>
    </row>
    <row r="951" spans="1:22" x14ac:dyDescent="0.3">
      <c r="A951" t="s">
        <v>877</v>
      </c>
      <c r="B951" t="s">
        <v>5323</v>
      </c>
      <c r="C951" t="s">
        <v>5388</v>
      </c>
      <c r="D951" t="s">
        <v>5937</v>
      </c>
      <c r="E951" t="s">
        <v>6778</v>
      </c>
      <c r="F951" t="s">
        <v>7131</v>
      </c>
      <c r="G951" t="s">
        <v>7132</v>
      </c>
      <c r="H951" t="s">
        <v>7148</v>
      </c>
      <c r="I951" t="s">
        <v>7154</v>
      </c>
      <c r="J951">
        <v>2</v>
      </c>
      <c r="K951">
        <v>2.5</v>
      </c>
      <c r="L951">
        <v>5</v>
      </c>
      <c r="M951">
        <v>4.75</v>
      </c>
      <c r="N951" t="s">
        <v>7158</v>
      </c>
      <c r="O951" t="s">
        <v>7161</v>
      </c>
      <c r="P951" t="s">
        <v>7168</v>
      </c>
      <c r="Q951">
        <v>3.6</v>
      </c>
      <c r="R951" t="s">
        <v>7172</v>
      </c>
      <c r="S951" t="s">
        <v>7175</v>
      </c>
      <c r="T951">
        <v>32</v>
      </c>
      <c r="U951" t="s">
        <v>7182</v>
      </c>
      <c r="V951" t="s">
        <v>5388</v>
      </c>
    </row>
    <row r="952" spans="1:22" x14ac:dyDescent="0.3">
      <c r="A952" t="s">
        <v>906</v>
      </c>
      <c r="B952" t="s">
        <v>5059</v>
      </c>
      <c r="C952" t="s">
        <v>5390</v>
      </c>
      <c r="D952" t="s">
        <v>5605</v>
      </c>
      <c r="E952" t="s">
        <v>6796</v>
      </c>
      <c r="F952" t="s">
        <v>7129</v>
      </c>
      <c r="G952" t="s">
        <v>7141</v>
      </c>
      <c r="H952" t="s">
        <v>7149</v>
      </c>
      <c r="I952" t="s">
        <v>7155</v>
      </c>
      <c r="J952">
        <v>3</v>
      </c>
      <c r="K952">
        <v>3</v>
      </c>
      <c r="L952">
        <v>5</v>
      </c>
      <c r="M952">
        <v>8.5500000000000007</v>
      </c>
      <c r="N952" t="s">
        <v>7158</v>
      </c>
      <c r="O952" t="s">
        <v>7161</v>
      </c>
      <c r="P952" t="s">
        <v>7165</v>
      </c>
      <c r="Q952">
        <v>3.5</v>
      </c>
      <c r="R952" t="s">
        <v>7172</v>
      </c>
      <c r="S952" t="s">
        <v>7176</v>
      </c>
      <c r="T952">
        <v>32</v>
      </c>
      <c r="U952" t="s">
        <v>7182</v>
      </c>
      <c r="V952" t="s">
        <v>5390</v>
      </c>
    </row>
    <row r="953" spans="1:22" x14ac:dyDescent="0.3">
      <c r="A953" t="s">
        <v>951</v>
      </c>
      <c r="B953" t="s">
        <v>5131</v>
      </c>
      <c r="C953" t="s">
        <v>5390</v>
      </c>
      <c r="D953" t="s">
        <v>5959</v>
      </c>
      <c r="E953" t="s">
        <v>6523</v>
      </c>
      <c r="F953" t="s">
        <v>7131</v>
      </c>
      <c r="G953" t="s">
        <v>7142</v>
      </c>
      <c r="H953" t="s">
        <v>7152</v>
      </c>
      <c r="I953" t="s">
        <v>7153</v>
      </c>
      <c r="J953">
        <v>4</v>
      </c>
      <c r="K953">
        <v>4.5</v>
      </c>
      <c r="L953">
        <v>10</v>
      </c>
      <c r="M953">
        <v>16.2</v>
      </c>
      <c r="N953" t="s">
        <v>7157</v>
      </c>
      <c r="O953" t="s">
        <v>7161</v>
      </c>
      <c r="P953" t="s">
        <v>7164</v>
      </c>
      <c r="Q953">
        <v>4</v>
      </c>
      <c r="R953" t="s">
        <v>7173</v>
      </c>
      <c r="S953" t="s">
        <v>7176</v>
      </c>
      <c r="T953">
        <v>25</v>
      </c>
      <c r="U953" t="s">
        <v>7182</v>
      </c>
      <c r="V953" t="s">
        <v>5390</v>
      </c>
    </row>
    <row r="954" spans="1:22" x14ac:dyDescent="0.3">
      <c r="A954" t="s">
        <v>1142</v>
      </c>
      <c r="B954" t="s">
        <v>5261</v>
      </c>
      <c r="C954" t="s">
        <v>5386</v>
      </c>
      <c r="D954" t="s">
        <v>5907</v>
      </c>
      <c r="E954" t="s">
        <v>6873</v>
      </c>
      <c r="F954" t="s">
        <v>7129</v>
      </c>
      <c r="G954" t="s">
        <v>7143</v>
      </c>
      <c r="H954" t="s">
        <v>7149</v>
      </c>
      <c r="I954" t="s">
        <v>7154</v>
      </c>
      <c r="J954">
        <v>2</v>
      </c>
      <c r="K954">
        <v>4.5</v>
      </c>
      <c r="L954">
        <v>0</v>
      </c>
      <c r="M954">
        <v>9</v>
      </c>
      <c r="N954" t="s">
        <v>7157</v>
      </c>
      <c r="O954" t="s">
        <v>7161</v>
      </c>
      <c r="P954" t="s">
        <v>7164</v>
      </c>
      <c r="Q954">
        <v>3</v>
      </c>
      <c r="R954" t="s">
        <v>7173</v>
      </c>
      <c r="S954" t="s">
        <v>7174</v>
      </c>
      <c r="T954">
        <v>26</v>
      </c>
      <c r="U954" t="s">
        <v>7182</v>
      </c>
      <c r="V954" t="s">
        <v>5386</v>
      </c>
    </row>
    <row r="955" spans="1:22" x14ac:dyDescent="0.3">
      <c r="A955" t="s">
        <v>1197</v>
      </c>
      <c r="B955" t="s">
        <v>5157</v>
      </c>
      <c r="C955" t="s">
        <v>5391</v>
      </c>
      <c r="D955" t="s">
        <v>5916</v>
      </c>
      <c r="E955" t="s">
        <v>6639</v>
      </c>
      <c r="F955" t="s">
        <v>7130</v>
      </c>
      <c r="G955" t="s">
        <v>7133</v>
      </c>
      <c r="H955" t="s">
        <v>7149</v>
      </c>
      <c r="I955" t="s">
        <v>7155</v>
      </c>
      <c r="J955">
        <v>4</v>
      </c>
      <c r="K955">
        <v>2.5</v>
      </c>
      <c r="L955">
        <v>10</v>
      </c>
      <c r="M955">
        <v>9</v>
      </c>
      <c r="N955" t="s">
        <v>7156</v>
      </c>
      <c r="O955" t="s">
        <v>7161</v>
      </c>
      <c r="P955" t="s">
        <v>7165</v>
      </c>
      <c r="Q955">
        <v>4.4000000000000004</v>
      </c>
      <c r="R955" t="s">
        <v>7173</v>
      </c>
      <c r="S955" t="s">
        <v>7175</v>
      </c>
      <c r="T955">
        <v>42</v>
      </c>
      <c r="U955" t="s">
        <v>7182</v>
      </c>
      <c r="V955" t="s">
        <v>5391</v>
      </c>
    </row>
    <row r="956" spans="1:22" x14ac:dyDescent="0.3">
      <c r="A956" t="s">
        <v>1214</v>
      </c>
      <c r="B956" t="s">
        <v>5110</v>
      </c>
      <c r="C956" t="s">
        <v>5385</v>
      </c>
      <c r="D956" t="s">
        <v>5687</v>
      </c>
      <c r="E956" t="s">
        <v>6891</v>
      </c>
      <c r="F956" t="s">
        <v>7129</v>
      </c>
      <c r="G956" t="s">
        <v>7141</v>
      </c>
      <c r="H956" t="s">
        <v>7149</v>
      </c>
      <c r="I956" t="s">
        <v>7153</v>
      </c>
      <c r="J956">
        <v>3</v>
      </c>
      <c r="K956">
        <v>3</v>
      </c>
      <c r="L956">
        <v>0</v>
      </c>
      <c r="M956">
        <v>9</v>
      </c>
      <c r="N956" t="s">
        <v>7157</v>
      </c>
      <c r="O956" t="s">
        <v>7161</v>
      </c>
      <c r="P956" t="s">
        <v>7170</v>
      </c>
      <c r="Q956">
        <v>4.0999999999999996</v>
      </c>
      <c r="R956" t="s">
        <v>7171</v>
      </c>
      <c r="S956" t="s">
        <v>7174</v>
      </c>
      <c r="T956">
        <v>38</v>
      </c>
      <c r="U956" t="s">
        <v>7182</v>
      </c>
      <c r="V956" t="s">
        <v>5385</v>
      </c>
    </row>
    <row r="957" spans="1:22" x14ac:dyDescent="0.3">
      <c r="A957" t="s">
        <v>1228</v>
      </c>
      <c r="B957" t="s">
        <v>5082</v>
      </c>
      <c r="C957" t="s">
        <v>5387</v>
      </c>
      <c r="D957" t="s">
        <v>5505</v>
      </c>
      <c r="E957" t="s">
        <v>6899</v>
      </c>
      <c r="F957" t="s">
        <v>7129</v>
      </c>
      <c r="G957" t="s">
        <v>7137</v>
      </c>
      <c r="H957" t="s">
        <v>7150</v>
      </c>
      <c r="I957" t="s">
        <v>7155</v>
      </c>
      <c r="J957">
        <v>1</v>
      </c>
      <c r="K957">
        <v>3</v>
      </c>
      <c r="L957">
        <v>5</v>
      </c>
      <c r="M957">
        <v>2.85</v>
      </c>
      <c r="N957" t="s">
        <v>7158</v>
      </c>
      <c r="O957" t="s">
        <v>7161</v>
      </c>
      <c r="P957" t="s">
        <v>7168</v>
      </c>
      <c r="Q957">
        <v>4</v>
      </c>
      <c r="R957" t="s">
        <v>7172</v>
      </c>
      <c r="S957" t="s">
        <v>7175</v>
      </c>
      <c r="T957">
        <v>30</v>
      </c>
      <c r="U957" t="s">
        <v>7182</v>
      </c>
      <c r="V957" t="s">
        <v>5387</v>
      </c>
    </row>
    <row r="958" spans="1:22" x14ac:dyDescent="0.3">
      <c r="A958" t="s">
        <v>1259</v>
      </c>
      <c r="B958" t="s">
        <v>5114</v>
      </c>
      <c r="C958" t="s">
        <v>5385</v>
      </c>
      <c r="D958" t="s">
        <v>5770</v>
      </c>
      <c r="E958" t="s">
        <v>6906</v>
      </c>
      <c r="F958" t="s">
        <v>7130</v>
      </c>
      <c r="G958" t="s">
        <v>7132</v>
      </c>
      <c r="H958" t="s">
        <v>7148</v>
      </c>
      <c r="I958" t="s">
        <v>7154</v>
      </c>
      <c r="J958">
        <v>4</v>
      </c>
      <c r="K958">
        <v>2.5</v>
      </c>
      <c r="L958">
        <v>5</v>
      </c>
      <c r="M958">
        <v>9.5</v>
      </c>
      <c r="N958" t="s">
        <v>7158</v>
      </c>
      <c r="O958" t="s">
        <v>7161</v>
      </c>
      <c r="P958" t="s">
        <v>7169</v>
      </c>
      <c r="Q958">
        <v>3.9</v>
      </c>
      <c r="R958" t="s">
        <v>7173</v>
      </c>
      <c r="S958" t="s">
        <v>7176</v>
      </c>
      <c r="T958">
        <v>34</v>
      </c>
      <c r="U958" t="s">
        <v>7182</v>
      </c>
      <c r="V958" t="s">
        <v>5385</v>
      </c>
    </row>
    <row r="959" spans="1:22" x14ac:dyDescent="0.3">
      <c r="A959" t="s">
        <v>1323</v>
      </c>
      <c r="B959" t="s">
        <v>5057</v>
      </c>
      <c r="C959" t="s">
        <v>5385</v>
      </c>
      <c r="D959" t="s">
        <v>5763</v>
      </c>
      <c r="E959" t="s">
        <v>6926</v>
      </c>
      <c r="F959" t="s">
        <v>7129</v>
      </c>
      <c r="G959" t="s">
        <v>7144</v>
      </c>
      <c r="H959" t="s">
        <v>7149</v>
      </c>
      <c r="I959" t="s">
        <v>7153</v>
      </c>
      <c r="J959">
        <v>3</v>
      </c>
      <c r="K959">
        <v>3.5</v>
      </c>
      <c r="L959">
        <v>10</v>
      </c>
      <c r="M959">
        <v>9.4499999999999993</v>
      </c>
      <c r="N959" t="s">
        <v>7156</v>
      </c>
      <c r="O959" t="s">
        <v>7161</v>
      </c>
      <c r="P959" t="s">
        <v>7167</v>
      </c>
      <c r="Q959">
        <v>5</v>
      </c>
      <c r="R959" t="s">
        <v>7171</v>
      </c>
      <c r="S959" t="s">
        <v>7174</v>
      </c>
      <c r="T959">
        <v>31</v>
      </c>
      <c r="U959" t="s">
        <v>7182</v>
      </c>
      <c r="V959" t="s">
        <v>5385</v>
      </c>
    </row>
    <row r="960" spans="1:22" x14ac:dyDescent="0.3">
      <c r="A960" t="s">
        <v>1468</v>
      </c>
      <c r="B960" t="s">
        <v>5131</v>
      </c>
      <c r="C960" t="s">
        <v>5390</v>
      </c>
      <c r="D960" t="s">
        <v>5755</v>
      </c>
      <c r="E960" t="s">
        <v>6519</v>
      </c>
      <c r="F960" t="s">
        <v>7131</v>
      </c>
      <c r="G960" t="s">
        <v>7137</v>
      </c>
      <c r="H960" t="s">
        <v>7150</v>
      </c>
      <c r="I960" t="s">
        <v>7155</v>
      </c>
      <c r="J960">
        <v>3</v>
      </c>
      <c r="K960">
        <v>3</v>
      </c>
      <c r="L960">
        <v>10</v>
      </c>
      <c r="M960">
        <v>8.1</v>
      </c>
      <c r="N960" t="s">
        <v>7158</v>
      </c>
      <c r="O960" t="s">
        <v>7161</v>
      </c>
      <c r="P960" t="s">
        <v>7164</v>
      </c>
      <c r="Q960">
        <v>4.4000000000000004</v>
      </c>
      <c r="R960" t="s">
        <v>7171</v>
      </c>
      <c r="S960" t="s">
        <v>7175</v>
      </c>
      <c r="T960">
        <v>45</v>
      </c>
      <c r="U960" t="s">
        <v>7182</v>
      </c>
      <c r="V960" t="s">
        <v>5390</v>
      </c>
    </row>
    <row r="961" spans="1:22" x14ac:dyDescent="0.3">
      <c r="A961" t="s">
        <v>1480</v>
      </c>
      <c r="B961" t="s">
        <v>5327</v>
      </c>
      <c r="C961" t="s">
        <v>5391</v>
      </c>
      <c r="D961" t="s">
        <v>5405</v>
      </c>
      <c r="E961" t="s">
        <v>6944</v>
      </c>
      <c r="F961" t="s">
        <v>7129</v>
      </c>
      <c r="G961" t="s">
        <v>7144</v>
      </c>
      <c r="H961" t="s">
        <v>7149</v>
      </c>
      <c r="I961" t="s">
        <v>7153</v>
      </c>
      <c r="J961">
        <v>2</v>
      </c>
      <c r="K961">
        <v>3.5</v>
      </c>
      <c r="L961">
        <v>5</v>
      </c>
      <c r="M961">
        <v>6.65</v>
      </c>
      <c r="N961" t="s">
        <v>7157</v>
      </c>
      <c r="O961" t="s">
        <v>7161</v>
      </c>
      <c r="P961" t="s">
        <v>7164</v>
      </c>
      <c r="Q961">
        <v>3</v>
      </c>
      <c r="R961" t="s">
        <v>7172</v>
      </c>
      <c r="S961" t="s">
        <v>7174</v>
      </c>
      <c r="T961">
        <v>25</v>
      </c>
      <c r="U961" t="s">
        <v>7182</v>
      </c>
      <c r="V961" t="s">
        <v>5391</v>
      </c>
    </row>
    <row r="962" spans="1:22" x14ac:dyDescent="0.3">
      <c r="A962" t="s">
        <v>1501</v>
      </c>
      <c r="B962" t="s">
        <v>5083</v>
      </c>
      <c r="C962" t="s">
        <v>5386</v>
      </c>
      <c r="D962" t="s">
        <v>5801</v>
      </c>
      <c r="E962" t="s">
        <v>6710</v>
      </c>
      <c r="F962" t="s">
        <v>7130</v>
      </c>
      <c r="G962" t="s">
        <v>7144</v>
      </c>
      <c r="H962" t="s">
        <v>7149</v>
      </c>
      <c r="I962" t="s">
        <v>7153</v>
      </c>
      <c r="J962">
        <v>4</v>
      </c>
      <c r="K962">
        <v>3.5</v>
      </c>
      <c r="L962">
        <v>15</v>
      </c>
      <c r="M962">
        <v>11.9</v>
      </c>
      <c r="N962" t="s">
        <v>7156</v>
      </c>
      <c r="O962" t="s">
        <v>7161</v>
      </c>
      <c r="P962" t="s">
        <v>7170</v>
      </c>
      <c r="Q962">
        <v>3</v>
      </c>
      <c r="R962" t="s">
        <v>7171</v>
      </c>
      <c r="S962" t="s">
        <v>7175</v>
      </c>
      <c r="T962">
        <v>45</v>
      </c>
      <c r="U962" t="s">
        <v>7182</v>
      </c>
      <c r="V962" t="s">
        <v>5386</v>
      </c>
    </row>
    <row r="963" spans="1:22" x14ac:dyDescent="0.3">
      <c r="A963" t="s">
        <v>1605</v>
      </c>
      <c r="B963" t="s">
        <v>5341</v>
      </c>
      <c r="C963" t="s">
        <v>5391</v>
      </c>
      <c r="D963" t="s">
        <v>6078</v>
      </c>
      <c r="E963" t="s">
        <v>6645</v>
      </c>
      <c r="F963" t="s">
        <v>7129</v>
      </c>
      <c r="G963" t="s">
        <v>7143</v>
      </c>
      <c r="H963" t="s">
        <v>7149</v>
      </c>
      <c r="I963" t="s">
        <v>7154</v>
      </c>
      <c r="J963">
        <v>2</v>
      </c>
      <c r="K963">
        <v>4.5</v>
      </c>
      <c r="L963">
        <v>5</v>
      </c>
      <c r="M963">
        <v>8.5500000000000007</v>
      </c>
      <c r="N963" t="s">
        <v>7157</v>
      </c>
      <c r="O963" t="s">
        <v>7161</v>
      </c>
      <c r="P963" t="s">
        <v>7166</v>
      </c>
      <c r="Q963">
        <v>3.3</v>
      </c>
      <c r="R963" t="s">
        <v>7171</v>
      </c>
      <c r="S963" t="s">
        <v>7176</v>
      </c>
      <c r="T963">
        <v>31</v>
      </c>
      <c r="U963" t="s">
        <v>7182</v>
      </c>
      <c r="V963" t="s">
        <v>5391</v>
      </c>
    </row>
    <row r="964" spans="1:22" x14ac:dyDescent="0.3">
      <c r="A964" t="s">
        <v>1628</v>
      </c>
      <c r="B964" t="s">
        <v>5240</v>
      </c>
      <c r="C964" t="s">
        <v>5386</v>
      </c>
      <c r="D964" t="s">
        <v>6118</v>
      </c>
      <c r="E964" t="s">
        <v>6631</v>
      </c>
      <c r="F964" t="s">
        <v>7131</v>
      </c>
      <c r="G964" t="s">
        <v>7140</v>
      </c>
      <c r="H964" t="s">
        <v>7150</v>
      </c>
      <c r="I964" t="s">
        <v>7155</v>
      </c>
      <c r="J964">
        <v>1</v>
      </c>
      <c r="K964">
        <v>2</v>
      </c>
      <c r="L964">
        <v>10</v>
      </c>
      <c r="M964">
        <v>1.8</v>
      </c>
      <c r="N964" t="s">
        <v>7156</v>
      </c>
      <c r="O964" t="s">
        <v>7161</v>
      </c>
      <c r="P964" t="s">
        <v>7167</v>
      </c>
      <c r="Q964">
        <v>4.4000000000000004</v>
      </c>
      <c r="R964" t="s">
        <v>7173</v>
      </c>
      <c r="S964" t="s">
        <v>7174</v>
      </c>
      <c r="T964">
        <v>42</v>
      </c>
      <c r="U964" t="s">
        <v>7182</v>
      </c>
      <c r="V964" t="s">
        <v>5386</v>
      </c>
    </row>
    <row r="965" spans="1:22" x14ac:dyDescent="0.3">
      <c r="A965" t="s">
        <v>1639</v>
      </c>
      <c r="B965" t="s">
        <v>5240</v>
      </c>
      <c r="C965" t="s">
        <v>5386</v>
      </c>
      <c r="D965" t="s">
        <v>5820</v>
      </c>
      <c r="E965" t="s">
        <v>6872</v>
      </c>
      <c r="F965" t="s">
        <v>7130</v>
      </c>
      <c r="G965" t="s">
        <v>7142</v>
      </c>
      <c r="H965" t="s">
        <v>7152</v>
      </c>
      <c r="I965" t="s">
        <v>7153</v>
      </c>
      <c r="J965">
        <v>2</v>
      </c>
      <c r="K965">
        <v>4.5</v>
      </c>
      <c r="L965">
        <v>15</v>
      </c>
      <c r="M965">
        <v>7.65</v>
      </c>
      <c r="N965" t="s">
        <v>7158</v>
      </c>
      <c r="O965" t="s">
        <v>7161</v>
      </c>
      <c r="P965" t="s">
        <v>7167</v>
      </c>
      <c r="Q965">
        <v>4</v>
      </c>
      <c r="R965" t="s">
        <v>7173</v>
      </c>
      <c r="S965" t="s">
        <v>7174</v>
      </c>
      <c r="T965">
        <v>42</v>
      </c>
      <c r="U965" t="s">
        <v>7182</v>
      </c>
      <c r="V965" t="s">
        <v>5386</v>
      </c>
    </row>
    <row r="966" spans="1:22" x14ac:dyDescent="0.3">
      <c r="A966" t="s">
        <v>1666</v>
      </c>
      <c r="B966" t="s">
        <v>5138</v>
      </c>
      <c r="C966" t="s">
        <v>5389</v>
      </c>
      <c r="D966" t="s">
        <v>5640</v>
      </c>
      <c r="E966" t="s">
        <v>6661</v>
      </c>
      <c r="F966" t="s">
        <v>7131</v>
      </c>
      <c r="G966" t="s">
        <v>7147</v>
      </c>
      <c r="H966" t="s">
        <v>7152</v>
      </c>
      <c r="I966" t="s">
        <v>7154</v>
      </c>
      <c r="J966">
        <v>2</v>
      </c>
      <c r="K966">
        <v>5</v>
      </c>
      <c r="L966">
        <v>10</v>
      </c>
      <c r="M966">
        <v>9</v>
      </c>
      <c r="N966" t="s">
        <v>7157</v>
      </c>
      <c r="O966" t="s">
        <v>7161</v>
      </c>
      <c r="P966" t="s">
        <v>7165</v>
      </c>
      <c r="Q966">
        <v>5</v>
      </c>
      <c r="R966" t="s">
        <v>7171</v>
      </c>
      <c r="S966" t="s">
        <v>7175</v>
      </c>
      <c r="T966">
        <v>44</v>
      </c>
      <c r="U966" t="s">
        <v>7182</v>
      </c>
      <c r="V966" t="s">
        <v>5389</v>
      </c>
    </row>
    <row r="967" spans="1:22" x14ac:dyDescent="0.3">
      <c r="A967" t="s">
        <v>1769</v>
      </c>
      <c r="B967" t="s">
        <v>5323</v>
      </c>
      <c r="C967" t="s">
        <v>5388</v>
      </c>
      <c r="D967" t="s">
        <v>6088</v>
      </c>
      <c r="E967" t="s">
        <v>6629</v>
      </c>
      <c r="F967" t="s">
        <v>7130</v>
      </c>
      <c r="G967" t="s">
        <v>7144</v>
      </c>
      <c r="H967" t="s">
        <v>7149</v>
      </c>
      <c r="I967" t="s">
        <v>7153</v>
      </c>
      <c r="J967">
        <v>4</v>
      </c>
      <c r="K967">
        <v>3.5</v>
      </c>
      <c r="L967">
        <v>5</v>
      </c>
      <c r="M967">
        <v>13.3</v>
      </c>
      <c r="N967" t="s">
        <v>7156</v>
      </c>
      <c r="O967" t="s">
        <v>7161</v>
      </c>
      <c r="P967" t="s">
        <v>7165</v>
      </c>
      <c r="Q967">
        <v>3.3</v>
      </c>
      <c r="R967" t="s">
        <v>7171</v>
      </c>
      <c r="S967" t="s">
        <v>7175</v>
      </c>
      <c r="T967">
        <v>36</v>
      </c>
      <c r="U967" t="s">
        <v>7182</v>
      </c>
      <c r="V967" t="s">
        <v>5388</v>
      </c>
    </row>
    <row r="968" spans="1:22" x14ac:dyDescent="0.3">
      <c r="A968" t="s">
        <v>1937</v>
      </c>
      <c r="B968" t="s">
        <v>5027</v>
      </c>
      <c r="C968" t="s">
        <v>5387</v>
      </c>
      <c r="D968" t="s">
        <v>5490</v>
      </c>
      <c r="E968" t="s">
        <v>6585</v>
      </c>
      <c r="F968" t="s">
        <v>7130</v>
      </c>
      <c r="G968" t="s">
        <v>7133</v>
      </c>
      <c r="H968" t="s">
        <v>7149</v>
      </c>
      <c r="I968" t="s">
        <v>7154</v>
      </c>
      <c r="J968">
        <v>2</v>
      </c>
      <c r="K968">
        <v>2.5</v>
      </c>
      <c r="L968">
        <v>10</v>
      </c>
      <c r="M968">
        <v>4.5</v>
      </c>
      <c r="N968" t="s">
        <v>7158</v>
      </c>
      <c r="O968" t="s">
        <v>7161</v>
      </c>
      <c r="P968" t="s">
        <v>7166</v>
      </c>
      <c r="Q968">
        <v>4.5999999999999996</v>
      </c>
      <c r="R968" t="s">
        <v>7172</v>
      </c>
      <c r="S968" t="s">
        <v>7175</v>
      </c>
      <c r="T968">
        <v>44</v>
      </c>
      <c r="U968" t="s">
        <v>7182</v>
      </c>
      <c r="V968" t="s">
        <v>5387</v>
      </c>
    </row>
    <row r="969" spans="1:22" x14ac:dyDescent="0.3">
      <c r="A969" t="s">
        <v>1938</v>
      </c>
      <c r="B969" t="s">
        <v>5027</v>
      </c>
      <c r="C969" t="s">
        <v>5387</v>
      </c>
      <c r="D969" t="s">
        <v>5770</v>
      </c>
      <c r="E969" t="s">
        <v>6578</v>
      </c>
      <c r="F969" t="s">
        <v>7131</v>
      </c>
      <c r="G969" t="s">
        <v>7132</v>
      </c>
      <c r="H969" t="s">
        <v>7148</v>
      </c>
      <c r="I969" t="s">
        <v>7155</v>
      </c>
      <c r="J969">
        <v>1</v>
      </c>
      <c r="K969">
        <v>2.5</v>
      </c>
      <c r="L969">
        <v>5</v>
      </c>
      <c r="M969">
        <v>2.38</v>
      </c>
      <c r="N969" t="s">
        <v>7158</v>
      </c>
      <c r="O969" t="s">
        <v>7161</v>
      </c>
      <c r="P969" t="s">
        <v>7166</v>
      </c>
      <c r="Q969">
        <v>3.5</v>
      </c>
      <c r="R969" t="s">
        <v>7173</v>
      </c>
      <c r="S969" t="s">
        <v>7176</v>
      </c>
      <c r="T969">
        <v>39</v>
      </c>
      <c r="U969" t="s">
        <v>7182</v>
      </c>
      <c r="V969" t="s">
        <v>5387</v>
      </c>
    </row>
    <row r="970" spans="1:22" x14ac:dyDescent="0.3">
      <c r="A970" t="s">
        <v>1955</v>
      </c>
      <c r="B970" t="s">
        <v>5138</v>
      </c>
      <c r="C970" t="s">
        <v>5389</v>
      </c>
      <c r="D970" t="s">
        <v>5949</v>
      </c>
      <c r="E970" t="s">
        <v>6404</v>
      </c>
      <c r="F970" t="s">
        <v>7130</v>
      </c>
      <c r="G970" t="s">
        <v>7134</v>
      </c>
      <c r="H970" t="s">
        <v>7150</v>
      </c>
      <c r="I970" t="s">
        <v>7155</v>
      </c>
      <c r="J970">
        <v>1</v>
      </c>
      <c r="K970">
        <v>2.5</v>
      </c>
      <c r="L970">
        <v>10</v>
      </c>
      <c r="M970">
        <v>2.25</v>
      </c>
      <c r="N970" t="s">
        <v>7158</v>
      </c>
      <c r="O970" t="s">
        <v>7161</v>
      </c>
      <c r="P970" t="s">
        <v>7167</v>
      </c>
      <c r="Q970">
        <v>4.4000000000000004</v>
      </c>
      <c r="R970" t="s">
        <v>7171</v>
      </c>
      <c r="S970" t="s">
        <v>7175</v>
      </c>
      <c r="T970">
        <v>26</v>
      </c>
      <c r="U970" t="s">
        <v>7182</v>
      </c>
      <c r="V970" t="s">
        <v>5389</v>
      </c>
    </row>
    <row r="971" spans="1:22" x14ac:dyDescent="0.3">
      <c r="A971" t="s">
        <v>2090</v>
      </c>
      <c r="B971" t="s">
        <v>5062</v>
      </c>
      <c r="C971" t="s">
        <v>5388</v>
      </c>
      <c r="D971" t="s">
        <v>6003</v>
      </c>
      <c r="E971" t="s">
        <v>6876</v>
      </c>
      <c r="F971" t="s">
        <v>7129</v>
      </c>
      <c r="G971" t="s">
        <v>7146</v>
      </c>
      <c r="H971" t="s">
        <v>7151</v>
      </c>
      <c r="I971" t="s">
        <v>7153</v>
      </c>
      <c r="J971">
        <v>4</v>
      </c>
      <c r="K971">
        <v>3.8</v>
      </c>
      <c r="L971">
        <v>0</v>
      </c>
      <c r="M971">
        <v>15.2</v>
      </c>
      <c r="N971" t="s">
        <v>7156</v>
      </c>
      <c r="O971" t="s">
        <v>7161</v>
      </c>
      <c r="P971" t="s">
        <v>7164</v>
      </c>
      <c r="Q971">
        <v>3.9</v>
      </c>
      <c r="R971" t="s">
        <v>7172</v>
      </c>
      <c r="S971" t="s">
        <v>7174</v>
      </c>
      <c r="T971">
        <v>26</v>
      </c>
      <c r="U971" t="s">
        <v>7182</v>
      </c>
      <c r="V971" t="s">
        <v>5388</v>
      </c>
    </row>
    <row r="972" spans="1:22" x14ac:dyDescent="0.3">
      <c r="A972" t="s">
        <v>2247</v>
      </c>
      <c r="B972" t="s">
        <v>5131</v>
      </c>
      <c r="C972" t="s">
        <v>5390</v>
      </c>
      <c r="D972" t="s">
        <v>6067</v>
      </c>
      <c r="E972" t="s">
        <v>6992</v>
      </c>
      <c r="F972" t="s">
        <v>7130</v>
      </c>
      <c r="G972" t="s">
        <v>7143</v>
      </c>
      <c r="H972" t="s">
        <v>7149</v>
      </c>
      <c r="I972" t="s">
        <v>7154</v>
      </c>
      <c r="J972">
        <v>4</v>
      </c>
      <c r="K972">
        <v>4.5</v>
      </c>
      <c r="L972">
        <v>5</v>
      </c>
      <c r="M972">
        <v>17.100000000000001</v>
      </c>
      <c r="N972" t="s">
        <v>7157</v>
      </c>
      <c r="O972" t="s">
        <v>7161</v>
      </c>
      <c r="P972" t="s">
        <v>7167</v>
      </c>
      <c r="Q972">
        <v>4.3</v>
      </c>
      <c r="R972" t="s">
        <v>7171</v>
      </c>
      <c r="S972" t="s">
        <v>7175</v>
      </c>
      <c r="T972">
        <v>37</v>
      </c>
      <c r="U972" t="s">
        <v>7182</v>
      </c>
      <c r="V972" t="s">
        <v>5390</v>
      </c>
    </row>
    <row r="973" spans="1:22" x14ac:dyDescent="0.3">
      <c r="A973" t="s">
        <v>2251</v>
      </c>
      <c r="B973" t="s">
        <v>5088</v>
      </c>
      <c r="C973" t="s">
        <v>5391</v>
      </c>
      <c r="D973" t="s">
        <v>6169</v>
      </c>
      <c r="E973" t="s">
        <v>7053</v>
      </c>
      <c r="F973" t="s">
        <v>7129</v>
      </c>
      <c r="G973" t="s">
        <v>7135</v>
      </c>
      <c r="H973" t="s">
        <v>7149</v>
      </c>
      <c r="I973" t="s">
        <v>7155</v>
      </c>
      <c r="J973">
        <v>3</v>
      </c>
      <c r="K973">
        <v>4</v>
      </c>
      <c r="L973">
        <v>5</v>
      </c>
      <c r="M973">
        <v>11.4</v>
      </c>
      <c r="N973" t="s">
        <v>7156</v>
      </c>
      <c r="O973" t="s">
        <v>7161</v>
      </c>
      <c r="P973" t="s">
        <v>7169</v>
      </c>
      <c r="Q973">
        <v>3.7</v>
      </c>
      <c r="R973" t="s">
        <v>7173</v>
      </c>
      <c r="S973" t="s">
        <v>7176</v>
      </c>
      <c r="T973">
        <v>29</v>
      </c>
      <c r="U973" t="s">
        <v>7182</v>
      </c>
      <c r="V973" t="s">
        <v>5391</v>
      </c>
    </row>
    <row r="974" spans="1:22" x14ac:dyDescent="0.3">
      <c r="A974" t="s">
        <v>2359</v>
      </c>
      <c r="B974" t="s">
        <v>5382</v>
      </c>
      <c r="C974" t="s">
        <v>5387</v>
      </c>
      <c r="D974" t="s">
        <v>5730</v>
      </c>
      <c r="E974" t="s">
        <v>6640</v>
      </c>
      <c r="F974" t="s">
        <v>7131</v>
      </c>
      <c r="G974" t="s">
        <v>7143</v>
      </c>
      <c r="H974" t="s">
        <v>7149</v>
      </c>
      <c r="I974" t="s">
        <v>7153</v>
      </c>
      <c r="J974">
        <v>1</v>
      </c>
      <c r="K974">
        <v>4.5</v>
      </c>
      <c r="L974">
        <v>15</v>
      </c>
      <c r="M974">
        <v>3.82</v>
      </c>
      <c r="N974" t="s">
        <v>7156</v>
      </c>
      <c r="O974" t="s">
        <v>7161</v>
      </c>
      <c r="P974" t="s">
        <v>7166</v>
      </c>
      <c r="Q974">
        <v>4.2</v>
      </c>
      <c r="R974" t="s">
        <v>7172</v>
      </c>
      <c r="S974" t="s">
        <v>7176</v>
      </c>
      <c r="T974">
        <v>45</v>
      </c>
      <c r="U974" t="s">
        <v>7182</v>
      </c>
      <c r="V974" t="s">
        <v>5387</v>
      </c>
    </row>
    <row r="975" spans="1:22" x14ac:dyDescent="0.3">
      <c r="A975" t="s">
        <v>2377</v>
      </c>
      <c r="B975" t="s">
        <v>5057</v>
      </c>
      <c r="C975" t="s">
        <v>5385</v>
      </c>
      <c r="D975" t="s">
        <v>5927</v>
      </c>
      <c r="E975" t="s">
        <v>6397</v>
      </c>
      <c r="F975" t="s">
        <v>7129</v>
      </c>
      <c r="G975" t="s">
        <v>7147</v>
      </c>
      <c r="H975" t="s">
        <v>7152</v>
      </c>
      <c r="I975" t="s">
        <v>7153</v>
      </c>
      <c r="J975">
        <v>4</v>
      </c>
      <c r="K975">
        <v>5</v>
      </c>
      <c r="L975">
        <v>10</v>
      </c>
      <c r="M975">
        <v>18</v>
      </c>
      <c r="N975" t="s">
        <v>7157</v>
      </c>
      <c r="O975" t="s">
        <v>7161</v>
      </c>
      <c r="P975" t="s">
        <v>7164</v>
      </c>
      <c r="Q975">
        <v>3.9</v>
      </c>
      <c r="R975" t="s">
        <v>7172</v>
      </c>
      <c r="S975" t="s">
        <v>7175</v>
      </c>
      <c r="T975">
        <v>34</v>
      </c>
      <c r="U975" t="s">
        <v>7182</v>
      </c>
      <c r="V975" t="s">
        <v>5385</v>
      </c>
    </row>
    <row r="976" spans="1:22" x14ac:dyDescent="0.3">
      <c r="A976" t="s">
        <v>2380</v>
      </c>
      <c r="B976" t="s">
        <v>5381</v>
      </c>
      <c r="C976" t="s">
        <v>5386</v>
      </c>
      <c r="D976" t="s">
        <v>6188</v>
      </c>
      <c r="E976" t="s">
        <v>6321</v>
      </c>
      <c r="F976" t="s">
        <v>7130</v>
      </c>
      <c r="G976" t="s">
        <v>7141</v>
      </c>
      <c r="H976" t="s">
        <v>7149</v>
      </c>
      <c r="I976" t="s">
        <v>7153</v>
      </c>
      <c r="J976">
        <v>2</v>
      </c>
      <c r="K976">
        <v>3</v>
      </c>
      <c r="L976">
        <v>10</v>
      </c>
      <c r="M976">
        <v>5.4</v>
      </c>
      <c r="N976" t="s">
        <v>7158</v>
      </c>
      <c r="O976" t="s">
        <v>7161</v>
      </c>
      <c r="P976" t="s">
        <v>7167</v>
      </c>
      <c r="Q976">
        <v>3.8</v>
      </c>
      <c r="R976" t="s">
        <v>7172</v>
      </c>
      <c r="S976" t="s">
        <v>7176</v>
      </c>
      <c r="T976">
        <v>28</v>
      </c>
      <c r="U976" t="s">
        <v>7182</v>
      </c>
      <c r="V976" t="s">
        <v>5386</v>
      </c>
    </row>
    <row r="977" spans="1:22" x14ac:dyDescent="0.3">
      <c r="A977" t="s">
        <v>2546</v>
      </c>
      <c r="B977" t="s">
        <v>5286</v>
      </c>
      <c r="C977" t="s">
        <v>5389</v>
      </c>
      <c r="D977" t="s">
        <v>5967</v>
      </c>
      <c r="E977" t="s">
        <v>6273</v>
      </c>
      <c r="F977" t="s">
        <v>7129</v>
      </c>
      <c r="G977" t="s">
        <v>7137</v>
      </c>
      <c r="H977" t="s">
        <v>7150</v>
      </c>
      <c r="I977" t="s">
        <v>7155</v>
      </c>
      <c r="J977">
        <v>3</v>
      </c>
      <c r="K977">
        <v>3</v>
      </c>
      <c r="L977">
        <v>0</v>
      </c>
      <c r="M977">
        <v>9</v>
      </c>
      <c r="N977" t="s">
        <v>7158</v>
      </c>
      <c r="O977" t="s">
        <v>7161</v>
      </c>
      <c r="P977" t="s">
        <v>7168</v>
      </c>
      <c r="Q977">
        <v>3.1</v>
      </c>
      <c r="R977" t="s">
        <v>7173</v>
      </c>
      <c r="S977" t="s">
        <v>7174</v>
      </c>
      <c r="T977">
        <v>36</v>
      </c>
      <c r="U977" t="s">
        <v>7182</v>
      </c>
      <c r="V977" t="s">
        <v>5389</v>
      </c>
    </row>
    <row r="978" spans="1:22" x14ac:dyDescent="0.3">
      <c r="A978" t="s">
        <v>2566</v>
      </c>
      <c r="B978" t="s">
        <v>5133</v>
      </c>
      <c r="C978" t="s">
        <v>5391</v>
      </c>
      <c r="D978" t="s">
        <v>5741</v>
      </c>
      <c r="E978" t="s">
        <v>6451</v>
      </c>
      <c r="F978" t="s">
        <v>7129</v>
      </c>
      <c r="G978" t="s">
        <v>7134</v>
      </c>
      <c r="H978" t="s">
        <v>7150</v>
      </c>
      <c r="I978" t="s">
        <v>7154</v>
      </c>
      <c r="J978">
        <v>4</v>
      </c>
      <c r="K978">
        <v>2.5</v>
      </c>
      <c r="L978">
        <v>0</v>
      </c>
      <c r="M978">
        <v>10</v>
      </c>
      <c r="N978" t="s">
        <v>7157</v>
      </c>
      <c r="O978" t="s">
        <v>7161</v>
      </c>
      <c r="P978" t="s">
        <v>7167</v>
      </c>
      <c r="Q978">
        <v>3.6</v>
      </c>
      <c r="R978" t="s">
        <v>7173</v>
      </c>
      <c r="S978" t="s">
        <v>7175</v>
      </c>
      <c r="T978">
        <v>31</v>
      </c>
      <c r="U978" t="s">
        <v>7182</v>
      </c>
      <c r="V978" t="s">
        <v>5391</v>
      </c>
    </row>
    <row r="979" spans="1:22" x14ac:dyDescent="0.3">
      <c r="A979" t="s">
        <v>2708</v>
      </c>
      <c r="B979" t="s">
        <v>5278</v>
      </c>
      <c r="C979" t="s">
        <v>5389</v>
      </c>
      <c r="D979" t="s">
        <v>6008</v>
      </c>
      <c r="E979" t="s">
        <v>6803</v>
      </c>
      <c r="F979" t="s">
        <v>7130</v>
      </c>
      <c r="G979" t="s">
        <v>7147</v>
      </c>
      <c r="H979" t="s">
        <v>7152</v>
      </c>
      <c r="I979" t="s">
        <v>7155</v>
      </c>
      <c r="J979">
        <v>2</v>
      </c>
      <c r="K979">
        <v>5</v>
      </c>
      <c r="L979">
        <v>15</v>
      </c>
      <c r="M979">
        <v>8.5</v>
      </c>
      <c r="N979" t="s">
        <v>7157</v>
      </c>
      <c r="O979" t="s">
        <v>7161</v>
      </c>
      <c r="P979" t="s">
        <v>7168</v>
      </c>
      <c r="Q979">
        <v>4.0999999999999996</v>
      </c>
      <c r="R979" t="s">
        <v>7171</v>
      </c>
      <c r="S979" t="s">
        <v>7176</v>
      </c>
      <c r="T979">
        <v>41</v>
      </c>
      <c r="U979" t="s">
        <v>7182</v>
      </c>
      <c r="V979" t="s">
        <v>5389</v>
      </c>
    </row>
    <row r="980" spans="1:22" x14ac:dyDescent="0.3">
      <c r="A980" t="s">
        <v>2833</v>
      </c>
      <c r="B980" t="s">
        <v>5057</v>
      </c>
      <c r="C980" t="s">
        <v>5385</v>
      </c>
      <c r="D980" t="s">
        <v>5927</v>
      </c>
      <c r="E980" t="s">
        <v>6290</v>
      </c>
      <c r="F980" t="s">
        <v>7129</v>
      </c>
      <c r="G980" t="s">
        <v>7136</v>
      </c>
      <c r="H980" t="s">
        <v>7151</v>
      </c>
      <c r="I980" t="s">
        <v>7153</v>
      </c>
      <c r="J980">
        <v>3</v>
      </c>
      <c r="K980">
        <v>4</v>
      </c>
      <c r="L980">
        <v>10</v>
      </c>
      <c r="M980">
        <v>10.8</v>
      </c>
      <c r="N980" t="s">
        <v>7156</v>
      </c>
      <c r="O980" t="s">
        <v>7161</v>
      </c>
      <c r="P980" t="s">
        <v>7164</v>
      </c>
      <c r="Q980">
        <v>3.5</v>
      </c>
      <c r="R980" t="s">
        <v>7172</v>
      </c>
      <c r="S980" t="s">
        <v>7176</v>
      </c>
      <c r="T980">
        <v>36</v>
      </c>
      <c r="U980" t="s">
        <v>7182</v>
      </c>
      <c r="V980" t="s">
        <v>5385</v>
      </c>
    </row>
    <row r="981" spans="1:22" x14ac:dyDescent="0.3">
      <c r="A981" t="s">
        <v>2876</v>
      </c>
      <c r="B981" t="s">
        <v>5131</v>
      </c>
      <c r="C981" t="s">
        <v>5390</v>
      </c>
      <c r="D981" t="s">
        <v>5551</v>
      </c>
      <c r="E981" t="s">
        <v>6592</v>
      </c>
      <c r="F981" t="s">
        <v>7129</v>
      </c>
      <c r="G981" t="s">
        <v>7145</v>
      </c>
      <c r="H981" t="s">
        <v>7148</v>
      </c>
      <c r="I981" t="s">
        <v>7153</v>
      </c>
      <c r="J981">
        <v>3</v>
      </c>
      <c r="K981">
        <v>2</v>
      </c>
      <c r="L981">
        <v>0</v>
      </c>
      <c r="M981">
        <v>6</v>
      </c>
      <c r="N981" t="s">
        <v>7157</v>
      </c>
      <c r="O981" t="s">
        <v>7161</v>
      </c>
      <c r="P981" t="s">
        <v>7168</v>
      </c>
      <c r="Q981">
        <v>4.3</v>
      </c>
      <c r="R981" t="s">
        <v>7172</v>
      </c>
      <c r="S981" t="s">
        <v>7175</v>
      </c>
      <c r="T981">
        <v>40</v>
      </c>
      <c r="U981" t="s">
        <v>7182</v>
      </c>
      <c r="V981" t="s">
        <v>5390</v>
      </c>
    </row>
    <row r="982" spans="1:22" x14ac:dyDescent="0.3">
      <c r="A982" t="s">
        <v>2937</v>
      </c>
      <c r="B982" t="s">
        <v>5057</v>
      </c>
      <c r="C982" t="s">
        <v>5385</v>
      </c>
      <c r="D982" t="s">
        <v>5895</v>
      </c>
      <c r="E982" t="s">
        <v>6682</v>
      </c>
      <c r="F982" t="s">
        <v>7131</v>
      </c>
      <c r="G982" t="s">
        <v>7147</v>
      </c>
      <c r="H982" t="s">
        <v>7152</v>
      </c>
      <c r="I982" t="s">
        <v>7154</v>
      </c>
      <c r="J982">
        <v>2</v>
      </c>
      <c r="K982">
        <v>5</v>
      </c>
      <c r="L982">
        <v>15</v>
      </c>
      <c r="M982">
        <v>8.5</v>
      </c>
      <c r="N982" t="s">
        <v>7157</v>
      </c>
      <c r="O982" t="s">
        <v>7161</v>
      </c>
      <c r="P982" t="s">
        <v>7170</v>
      </c>
      <c r="Q982">
        <v>3.6</v>
      </c>
      <c r="R982" t="s">
        <v>7171</v>
      </c>
      <c r="S982" t="s">
        <v>7176</v>
      </c>
      <c r="T982">
        <v>33</v>
      </c>
      <c r="U982" t="s">
        <v>7182</v>
      </c>
      <c r="V982" t="s">
        <v>5385</v>
      </c>
    </row>
    <row r="983" spans="1:22" x14ac:dyDescent="0.3">
      <c r="A983" t="s">
        <v>2952</v>
      </c>
      <c r="B983" t="s">
        <v>5062</v>
      </c>
      <c r="C983" t="s">
        <v>5388</v>
      </c>
      <c r="D983" t="s">
        <v>5617</v>
      </c>
      <c r="E983" t="s">
        <v>6642</v>
      </c>
      <c r="F983" t="s">
        <v>7131</v>
      </c>
      <c r="G983" t="s">
        <v>7146</v>
      </c>
      <c r="H983" t="s">
        <v>7151</v>
      </c>
      <c r="I983" t="s">
        <v>7155</v>
      </c>
      <c r="J983">
        <v>2</v>
      </c>
      <c r="K983">
        <v>3.8</v>
      </c>
      <c r="L983">
        <v>10</v>
      </c>
      <c r="M983">
        <v>6.84</v>
      </c>
      <c r="N983" t="s">
        <v>7158</v>
      </c>
      <c r="O983" t="s">
        <v>7161</v>
      </c>
      <c r="P983" t="s">
        <v>7168</v>
      </c>
      <c r="Q983">
        <v>3.6</v>
      </c>
      <c r="R983" t="s">
        <v>7172</v>
      </c>
      <c r="S983" t="s">
        <v>7174</v>
      </c>
      <c r="T983">
        <v>38</v>
      </c>
      <c r="U983" t="s">
        <v>7182</v>
      </c>
      <c r="V983" t="s">
        <v>5388</v>
      </c>
    </row>
    <row r="984" spans="1:22" x14ac:dyDescent="0.3">
      <c r="A984" t="s">
        <v>3134</v>
      </c>
      <c r="B984" t="s">
        <v>5286</v>
      </c>
      <c r="C984" t="s">
        <v>5389</v>
      </c>
      <c r="D984" t="s">
        <v>5607</v>
      </c>
      <c r="E984" t="s">
        <v>6564</v>
      </c>
      <c r="F984" t="s">
        <v>7130</v>
      </c>
      <c r="G984" t="s">
        <v>7147</v>
      </c>
      <c r="H984" t="s">
        <v>7152</v>
      </c>
      <c r="I984" t="s">
        <v>7155</v>
      </c>
      <c r="J984">
        <v>3</v>
      </c>
      <c r="K984">
        <v>5</v>
      </c>
      <c r="L984">
        <v>0</v>
      </c>
      <c r="M984">
        <v>15</v>
      </c>
      <c r="N984" t="s">
        <v>7158</v>
      </c>
      <c r="O984" t="s">
        <v>7161</v>
      </c>
      <c r="P984" t="s">
        <v>7169</v>
      </c>
      <c r="Q984">
        <v>4.0999999999999996</v>
      </c>
      <c r="R984" t="s">
        <v>7171</v>
      </c>
      <c r="S984" t="s">
        <v>7175</v>
      </c>
      <c r="T984">
        <v>37</v>
      </c>
      <c r="U984" t="s">
        <v>7182</v>
      </c>
      <c r="V984" t="s">
        <v>5389</v>
      </c>
    </row>
    <row r="985" spans="1:22" x14ac:dyDescent="0.3">
      <c r="A985" t="s">
        <v>3248</v>
      </c>
      <c r="B985" t="s">
        <v>5278</v>
      </c>
      <c r="C985" t="s">
        <v>5389</v>
      </c>
      <c r="D985" t="s">
        <v>6060</v>
      </c>
      <c r="E985" t="s">
        <v>6587</v>
      </c>
      <c r="F985" t="s">
        <v>7130</v>
      </c>
      <c r="G985" t="s">
        <v>7145</v>
      </c>
      <c r="H985" t="s">
        <v>7148</v>
      </c>
      <c r="I985" t="s">
        <v>7154</v>
      </c>
      <c r="J985">
        <v>4</v>
      </c>
      <c r="K985">
        <v>2</v>
      </c>
      <c r="L985">
        <v>0</v>
      </c>
      <c r="M985">
        <v>8</v>
      </c>
      <c r="N985" t="s">
        <v>7158</v>
      </c>
      <c r="O985" t="s">
        <v>7161</v>
      </c>
      <c r="P985" t="s">
        <v>7166</v>
      </c>
      <c r="Q985">
        <v>4.5999999999999996</v>
      </c>
      <c r="R985" t="s">
        <v>7172</v>
      </c>
      <c r="S985" t="s">
        <v>7174</v>
      </c>
      <c r="T985">
        <v>30</v>
      </c>
      <c r="U985" t="s">
        <v>7182</v>
      </c>
      <c r="V985" t="s">
        <v>5389</v>
      </c>
    </row>
    <row r="986" spans="1:22" x14ac:dyDescent="0.3">
      <c r="A986" t="s">
        <v>3298</v>
      </c>
      <c r="B986" t="s">
        <v>5110</v>
      </c>
      <c r="C986" t="s">
        <v>5385</v>
      </c>
      <c r="D986" t="s">
        <v>5940</v>
      </c>
      <c r="E986" t="s">
        <v>7107</v>
      </c>
      <c r="F986" t="s">
        <v>7129</v>
      </c>
      <c r="G986" t="s">
        <v>7137</v>
      </c>
      <c r="H986" t="s">
        <v>7150</v>
      </c>
      <c r="I986" t="s">
        <v>7155</v>
      </c>
      <c r="J986">
        <v>1</v>
      </c>
      <c r="K986">
        <v>3</v>
      </c>
      <c r="L986">
        <v>15</v>
      </c>
      <c r="M986">
        <v>2.5499999999999998</v>
      </c>
      <c r="N986" t="s">
        <v>7157</v>
      </c>
      <c r="O986" t="s">
        <v>7161</v>
      </c>
      <c r="P986" t="s">
        <v>7165</v>
      </c>
      <c r="Q986">
        <v>4.8</v>
      </c>
      <c r="R986" t="s">
        <v>7172</v>
      </c>
      <c r="S986" t="s">
        <v>7175</v>
      </c>
      <c r="T986">
        <v>33</v>
      </c>
      <c r="U986" t="s">
        <v>7182</v>
      </c>
      <c r="V986" t="s">
        <v>5385</v>
      </c>
    </row>
    <row r="987" spans="1:22" x14ac:dyDescent="0.3">
      <c r="A987" t="s">
        <v>3391</v>
      </c>
      <c r="B987" t="s">
        <v>5376</v>
      </c>
      <c r="C987" t="s">
        <v>5388</v>
      </c>
      <c r="D987" t="s">
        <v>6167</v>
      </c>
      <c r="E987" t="s">
        <v>6985</v>
      </c>
      <c r="F987" t="s">
        <v>7130</v>
      </c>
      <c r="G987" t="s">
        <v>7138</v>
      </c>
      <c r="H987" t="s">
        <v>7152</v>
      </c>
      <c r="I987" t="s">
        <v>7155</v>
      </c>
      <c r="J987">
        <v>2</v>
      </c>
      <c r="K987">
        <v>5.5</v>
      </c>
      <c r="L987">
        <v>15</v>
      </c>
      <c r="M987">
        <v>9.35</v>
      </c>
      <c r="N987" t="s">
        <v>7158</v>
      </c>
      <c r="O987" t="s">
        <v>7161</v>
      </c>
      <c r="P987" t="s">
        <v>7164</v>
      </c>
      <c r="Q987">
        <v>4.9000000000000004</v>
      </c>
      <c r="R987" t="s">
        <v>7173</v>
      </c>
      <c r="S987" t="s">
        <v>7174</v>
      </c>
      <c r="T987">
        <v>40</v>
      </c>
      <c r="U987" t="s">
        <v>7182</v>
      </c>
      <c r="V987" t="s">
        <v>5388</v>
      </c>
    </row>
    <row r="988" spans="1:22" x14ac:dyDescent="0.3">
      <c r="A988" t="s">
        <v>3450</v>
      </c>
      <c r="B988" t="s">
        <v>5240</v>
      </c>
      <c r="C988" t="s">
        <v>5386</v>
      </c>
      <c r="D988" t="s">
        <v>5562</v>
      </c>
      <c r="E988" t="s">
        <v>6403</v>
      </c>
      <c r="F988" t="s">
        <v>7129</v>
      </c>
      <c r="G988" t="s">
        <v>7137</v>
      </c>
      <c r="H988" t="s">
        <v>7150</v>
      </c>
      <c r="I988" t="s">
        <v>7154</v>
      </c>
      <c r="J988">
        <v>3</v>
      </c>
      <c r="K988">
        <v>3</v>
      </c>
      <c r="L988">
        <v>0</v>
      </c>
      <c r="M988">
        <v>9</v>
      </c>
      <c r="N988" t="s">
        <v>7158</v>
      </c>
      <c r="O988" t="s">
        <v>7161</v>
      </c>
      <c r="P988" t="s">
        <v>7166</v>
      </c>
      <c r="Q988">
        <v>4.9000000000000004</v>
      </c>
      <c r="R988" t="s">
        <v>7173</v>
      </c>
      <c r="S988" t="s">
        <v>7174</v>
      </c>
      <c r="T988">
        <v>36</v>
      </c>
      <c r="U988" t="s">
        <v>7182</v>
      </c>
      <c r="V988" t="s">
        <v>5386</v>
      </c>
    </row>
    <row r="989" spans="1:22" x14ac:dyDescent="0.3">
      <c r="A989" t="s">
        <v>3474</v>
      </c>
      <c r="B989" t="s">
        <v>5133</v>
      </c>
      <c r="C989" t="s">
        <v>5391</v>
      </c>
      <c r="D989" t="s">
        <v>6222</v>
      </c>
      <c r="E989" t="s">
        <v>6372</v>
      </c>
      <c r="F989" t="s">
        <v>7130</v>
      </c>
      <c r="G989" t="s">
        <v>7145</v>
      </c>
      <c r="H989" t="s">
        <v>7148</v>
      </c>
      <c r="I989" t="s">
        <v>7155</v>
      </c>
      <c r="J989">
        <v>1</v>
      </c>
      <c r="K989">
        <v>2</v>
      </c>
      <c r="L989">
        <v>15</v>
      </c>
      <c r="M989">
        <v>1.7</v>
      </c>
      <c r="N989" t="s">
        <v>7156</v>
      </c>
      <c r="O989" t="s">
        <v>7161</v>
      </c>
      <c r="P989" t="s">
        <v>7166</v>
      </c>
      <c r="Q989">
        <v>4.0999999999999996</v>
      </c>
      <c r="R989" t="s">
        <v>7173</v>
      </c>
      <c r="S989" t="s">
        <v>7176</v>
      </c>
      <c r="T989">
        <v>40</v>
      </c>
      <c r="U989" t="s">
        <v>7182</v>
      </c>
      <c r="V989" t="s">
        <v>5391</v>
      </c>
    </row>
    <row r="990" spans="1:22" x14ac:dyDescent="0.3">
      <c r="A990" t="s">
        <v>3522</v>
      </c>
      <c r="B990" t="s">
        <v>5278</v>
      </c>
      <c r="C990" t="s">
        <v>5389</v>
      </c>
      <c r="D990" t="s">
        <v>5632</v>
      </c>
      <c r="E990" t="s">
        <v>6673</v>
      </c>
      <c r="F990" t="s">
        <v>7131</v>
      </c>
      <c r="G990" t="s">
        <v>7136</v>
      </c>
      <c r="H990" t="s">
        <v>7151</v>
      </c>
      <c r="I990" t="s">
        <v>7153</v>
      </c>
      <c r="J990">
        <v>2</v>
      </c>
      <c r="K990">
        <v>4</v>
      </c>
      <c r="L990">
        <v>15</v>
      </c>
      <c r="M990">
        <v>6.8</v>
      </c>
      <c r="N990" t="s">
        <v>7156</v>
      </c>
      <c r="O990" t="s">
        <v>7161</v>
      </c>
      <c r="P990" t="s">
        <v>7168</v>
      </c>
      <c r="Q990">
        <v>3.5</v>
      </c>
      <c r="R990" t="s">
        <v>7171</v>
      </c>
      <c r="S990" t="s">
        <v>7174</v>
      </c>
      <c r="T990">
        <v>41</v>
      </c>
      <c r="U990" t="s">
        <v>7182</v>
      </c>
      <c r="V990" t="s">
        <v>5389</v>
      </c>
    </row>
    <row r="991" spans="1:22" x14ac:dyDescent="0.3">
      <c r="A991" t="s">
        <v>3655</v>
      </c>
      <c r="B991" t="s">
        <v>5323</v>
      </c>
      <c r="C991" t="s">
        <v>5388</v>
      </c>
      <c r="D991" t="s">
        <v>5840</v>
      </c>
      <c r="E991" t="s">
        <v>6574</v>
      </c>
      <c r="F991" t="s">
        <v>7130</v>
      </c>
      <c r="G991" t="s">
        <v>7140</v>
      </c>
      <c r="H991" t="s">
        <v>7150</v>
      </c>
      <c r="I991" t="s">
        <v>7154</v>
      </c>
      <c r="J991">
        <v>3</v>
      </c>
      <c r="K991">
        <v>2</v>
      </c>
      <c r="L991">
        <v>0</v>
      </c>
      <c r="M991">
        <v>6</v>
      </c>
      <c r="N991" t="s">
        <v>7158</v>
      </c>
      <c r="O991" t="s">
        <v>7161</v>
      </c>
      <c r="P991" t="s">
        <v>7169</v>
      </c>
      <c r="Q991">
        <v>4.4000000000000004</v>
      </c>
      <c r="R991" t="s">
        <v>7172</v>
      </c>
      <c r="S991" t="s">
        <v>7175</v>
      </c>
      <c r="T991">
        <v>38</v>
      </c>
      <c r="U991" t="s">
        <v>7182</v>
      </c>
      <c r="V991" t="s">
        <v>5388</v>
      </c>
    </row>
    <row r="992" spans="1:22" x14ac:dyDescent="0.3">
      <c r="A992" t="s">
        <v>3807</v>
      </c>
      <c r="B992" t="s">
        <v>5175</v>
      </c>
      <c r="C992" t="s">
        <v>5386</v>
      </c>
      <c r="D992" t="s">
        <v>6158</v>
      </c>
      <c r="E992" t="s">
        <v>7100</v>
      </c>
      <c r="F992" t="s">
        <v>7130</v>
      </c>
      <c r="G992" t="s">
        <v>7139</v>
      </c>
      <c r="H992" t="s">
        <v>7148</v>
      </c>
      <c r="I992" t="s">
        <v>7153</v>
      </c>
      <c r="J992">
        <v>2</v>
      </c>
      <c r="K992">
        <v>3</v>
      </c>
      <c r="L992">
        <v>10</v>
      </c>
      <c r="M992">
        <v>5.4</v>
      </c>
      <c r="N992" t="s">
        <v>7157</v>
      </c>
      <c r="O992" t="s">
        <v>7161</v>
      </c>
      <c r="P992" t="s">
        <v>7164</v>
      </c>
      <c r="Q992">
        <v>3.8</v>
      </c>
      <c r="R992" t="s">
        <v>7173</v>
      </c>
      <c r="S992" t="s">
        <v>7174</v>
      </c>
      <c r="T992">
        <v>28</v>
      </c>
      <c r="U992" t="s">
        <v>7182</v>
      </c>
      <c r="V992" t="s">
        <v>5386</v>
      </c>
    </row>
    <row r="993" spans="1:22" x14ac:dyDescent="0.3">
      <c r="A993" t="s">
        <v>3959</v>
      </c>
      <c r="B993" t="s">
        <v>5059</v>
      </c>
      <c r="C993" t="s">
        <v>5390</v>
      </c>
      <c r="D993" t="s">
        <v>5848</v>
      </c>
      <c r="E993" t="s">
        <v>6931</v>
      </c>
      <c r="F993" t="s">
        <v>7130</v>
      </c>
      <c r="G993" t="s">
        <v>7135</v>
      </c>
      <c r="H993" t="s">
        <v>7149</v>
      </c>
      <c r="I993" t="s">
        <v>7153</v>
      </c>
      <c r="J993">
        <v>3</v>
      </c>
      <c r="K993">
        <v>4</v>
      </c>
      <c r="L993">
        <v>5</v>
      </c>
      <c r="M993">
        <v>11.4</v>
      </c>
      <c r="N993" t="s">
        <v>7157</v>
      </c>
      <c r="O993" t="s">
        <v>7161</v>
      </c>
      <c r="P993" t="s">
        <v>7165</v>
      </c>
      <c r="Q993">
        <v>3.9</v>
      </c>
      <c r="R993" t="s">
        <v>7171</v>
      </c>
      <c r="S993" t="s">
        <v>7176</v>
      </c>
      <c r="T993">
        <v>40</v>
      </c>
      <c r="U993" t="s">
        <v>7182</v>
      </c>
      <c r="V993" t="s">
        <v>5390</v>
      </c>
    </row>
    <row r="994" spans="1:22" x14ac:dyDescent="0.3">
      <c r="A994" t="s">
        <v>4107</v>
      </c>
      <c r="B994" t="s">
        <v>5261</v>
      </c>
      <c r="C994" t="s">
        <v>5386</v>
      </c>
      <c r="D994" t="s">
        <v>5779</v>
      </c>
      <c r="E994" t="s">
        <v>6889</v>
      </c>
      <c r="F994" t="s">
        <v>7129</v>
      </c>
      <c r="G994" t="s">
        <v>7143</v>
      </c>
      <c r="H994" t="s">
        <v>7149</v>
      </c>
      <c r="I994" t="s">
        <v>7155</v>
      </c>
      <c r="J994">
        <v>2</v>
      </c>
      <c r="K994">
        <v>4.5</v>
      </c>
      <c r="L994">
        <v>0</v>
      </c>
      <c r="M994">
        <v>9</v>
      </c>
      <c r="N994" t="s">
        <v>7157</v>
      </c>
      <c r="O994" t="s">
        <v>7161</v>
      </c>
      <c r="P994" t="s">
        <v>7170</v>
      </c>
      <c r="Q994">
        <v>4.4000000000000004</v>
      </c>
      <c r="R994" t="s">
        <v>7173</v>
      </c>
      <c r="S994" t="s">
        <v>7176</v>
      </c>
      <c r="T994">
        <v>33</v>
      </c>
      <c r="U994" t="s">
        <v>7182</v>
      </c>
      <c r="V994" t="s">
        <v>5386</v>
      </c>
    </row>
    <row r="995" spans="1:22" x14ac:dyDescent="0.3">
      <c r="A995" t="s">
        <v>4117</v>
      </c>
      <c r="B995" t="s">
        <v>5133</v>
      </c>
      <c r="C995" t="s">
        <v>5391</v>
      </c>
      <c r="D995" t="s">
        <v>6216</v>
      </c>
      <c r="E995" t="s">
        <v>7122</v>
      </c>
      <c r="F995" t="s">
        <v>7130</v>
      </c>
      <c r="G995" t="s">
        <v>7140</v>
      </c>
      <c r="H995" t="s">
        <v>7150</v>
      </c>
      <c r="I995" t="s">
        <v>7155</v>
      </c>
      <c r="J995">
        <v>3</v>
      </c>
      <c r="K995">
        <v>2</v>
      </c>
      <c r="L995">
        <v>15</v>
      </c>
      <c r="M995">
        <v>5.0999999999999996</v>
      </c>
      <c r="N995" t="s">
        <v>7156</v>
      </c>
      <c r="O995" t="s">
        <v>7161</v>
      </c>
      <c r="P995" t="s">
        <v>7164</v>
      </c>
      <c r="Q995">
        <v>3.3</v>
      </c>
      <c r="R995" t="s">
        <v>7172</v>
      </c>
      <c r="S995" t="s">
        <v>7176</v>
      </c>
      <c r="T995">
        <v>30</v>
      </c>
      <c r="U995" t="s">
        <v>7182</v>
      </c>
      <c r="V995" t="s">
        <v>5391</v>
      </c>
    </row>
    <row r="996" spans="1:22" x14ac:dyDescent="0.3">
      <c r="A996" t="s">
        <v>4130</v>
      </c>
      <c r="B996" t="s">
        <v>5114</v>
      </c>
      <c r="C996" t="s">
        <v>5385</v>
      </c>
      <c r="D996" t="s">
        <v>5589</v>
      </c>
      <c r="E996" t="s">
        <v>6624</v>
      </c>
      <c r="F996" t="s">
        <v>7129</v>
      </c>
      <c r="G996" t="s">
        <v>7136</v>
      </c>
      <c r="H996" t="s">
        <v>7151</v>
      </c>
      <c r="I996" t="s">
        <v>7155</v>
      </c>
      <c r="J996">
        <v>1</v>
      </c>
      <c r="K996">
        <v>4</v>
      </c>
      <c r="L996">
        <v>10</v>
      </c>
      <c r="M996">
        <v>3.6</v>
      </c>
      <c r="N996" t="s">
        <v>7157</v>
      </c>
      <c r="O996" t="s">
        <v>7161</v>
      </c>
      <c r="P996" t="s">
        <v>7165</v>
      </c>
      <c r="Q996">
        <v>4.2</v>
      </c>
      <c r="R996" t="s">
        <v>7173</v>
      </c>
      <c r="S996" t="s">
        <v>7175</v>
      </c>
      <c r="T996">
        <v>45</v>
      </c>
      <c r="U996" t="s">
        <v>7182</v>
      </c>
      <c r="V996" t="s">
        <v>5385</v>
      </c>
    </row>
    <row r="997" spans="1:22" x14ac:dyDescent="0.3">
      <c r="A997" t="s">
        <v>4188</v>
      </c>
      <c r="B997" t="s">
        <v>5376</v>
      </c>
      <c r="C997" t="s">
        <v>5388</v>
      </c>
      <c r="D997" t="s">
        <v>6021</v>
      </c>
      <c r="E997" t="s">
        <v>6436</v>
      </c>
      <c r="F997" t="s">
        <v>7131</v>
      </c>
      <c r="G997" t="s">
        <v>7146</v>
      </c>
      <c r="H997" t="s">
        <v>7151</v>
      </c>
      <c r="I997" t="s">
        <v>7153</v>
      </c>
      <c r="J997">
        <v>3</v>
      </c>
      <c r="K997">
        <v>3.8</v>
      </c>
      <c r="L997">
        <v>15</v>
      </c>
      <c r="M997">
        <v>9.69</v>
      </c>
      <c r="N997" t="s">
        <v>7158</v>
      </c>
      <c r="O997" t="s">
        <v>7161</v>
      </c>
      <c r="P997" t="s">
        <v>7170</v>
      </c>
      <c r="Q997">
        <v>3.6</v>
      </c>
      <c r="R997" t="s">
        <v>7171</v>
      </c>
      <c r="S997" t="s">
        <v>7176</v>
      </c>
      <c r="T997">
        <v>29</v>
      </c>
      <c r="U997" t="s">
        <v>7182</v>
      </c>
      <c r="V997" t="s">
        <v>5388</v>
      </c>
    </row>
    <row r="998" spans="1:22" x14ac:dyDescent="0.3">
      <c r="A998" t="s">
        <v>4305</v>
      </c>
      <c r="B998" t="s">
        <v>5027</v>
      </c>
      <c r="C998" t="s">
        <v>5387</v>
      </c>
      <c r="D998" t="s">
        <v>6165</v>
      </c>
      <c r="E998" t="s">
        <v>6778</v>
      </c>
      <c r="F998" t="s">
        <v>7130</v>
      </c>
      <c r="G998" t="s">
        <v>7140</v>
      </c>
      <c r="H998" t="s">
        <v>7150</v>
      </c>
      <c r="I998" t="s">
        <v>7154</v>
      </c>
      <c r="J998">
        <v>2</v>
      </c>
      <c r="K998">
        <v>2</v>
      </c>
      <c r="L998">
        <v>0</v>
      </c>
      <c r="M998">
        <v>4</v>
      </c>
      <c r="N998" t="s">
        <v>7156</v>
      </c>
      <c r="O998" t="s">
        <v>7161</v>
      </c>
      <c r="P998" t="s">
        <v>7168</v>
      </c>
      <c r="Q998">
        <v>3.9</v>
      </c>
      <c r="R998" t="s">
        <v>7172</v>
      </c>
      <c r="S998" t="s">
        <v>7175</v>
      </c>
      <c r="T998">
        <v>37</v>
      </c>
      <c r="U998" t="s">
        <v>7182</v>
      </c>
      <c r="V998" t="s">
        <v>5387</v>
      </c>
    </row>
    <row r="999" spans="1:22" x14ac:dyDescent="0.3">
      <c r="A999" t="s">
        <v>4326</v>
      </c>
      <c r="B999" t="s">
        <v>5131</v>
      </c>
      <c r="C999" t="s">
        <v>5390</v>
      </c>
      <c r="D999" t="s">
        <v>6184</v>
      </c>
      <c r="E999" t="s">
        <v>6879</v>
      </c>
      <c r="F999" t="s">
        <v>7129</v>
      </c>
      <c r="G999" t="s">
        <v>7146</v>
      </c>
      <c r="H999" t="s">
        <v>7151</v>
      </c>
      <c r="I999" t="s">
        <v>7155</v>
      </c>
      <c r="J999">
        <v>4</v>
      </c>
      <c r="K999">
        <v>3.8</v>
      </c>
      <c r="L999">
        <v>0</v>
      </c>
      <c r="M999">
        <v>15.2</v>
      </c>
      <c r="N999" t="s">
        <v>7157</v>
      </c>
      <c r="O999" t="s">
        <v>7161</v>
      </c>
      <c r="P999" t="s">
        <v>7167</v>
      </c>
      <c r="Q999">
        <v>4.3</v>
      </c>
      <c r="R999" t="s">
        <v>7173</v>
      </c>
      <c r="S999" t="s">
        <v>7174</v>
      </c>
      <c r="T999">
        <v>30</v>
      </c>
      <c r="U999" t="s">
        <v>7182</v>
      </c>
      <c r="V999" t="s">
        <v>5390</v>
      </c>
    </row>
    <row r="1000" spans="1:22" x14ac:dyDescent="0.3">
      <c r="A1000" t="s">
        <v>4397</v>
      </c>
      <c r="B1000" t="s">
        <v>5057</v>
      </c>
      <c r="C1000" t="s">
        <v>5385</v>
      </c>
      <c r="D1000" t="s">
        <v>5601</v>
      </c>
      <c r="E1000" t="s">
        <v>6834</v>
      </c>
      <c r="F1000" t="s">
        <v>7129</v>
      </c>
      <c r="G1000" t="s">
        <v>7147</v>
      </c>
      <c r="H1000" t="s">
        <v>7152</v>
      </c>
      <c r="I1000" t="s">
        <v>7155</v>
      </c>
      <c r="J1000">
        <v>2</v>
      </c>
      <c r="K1000">
        <v>5</v>
      </c>
      <c r="L1000">
        <v>10</v>
      </c>
      <c r="M1000">
        <v>9</v>
      </c>
      <c r="N1000" t="s">
        <v>7156</v>
      </c>
      <c r="O1000" t="s">
        <v>7161</v>
      </c>
      <c r="P1000" t="s">
        <v>7167</v>
      </c>
      <c r="Q1000">
        <v>4.5999999999999996</v>
      </c>
      <c r="R1000" t="s">
        <v>7171</v>
      </c>
      <c r="S1000" t="s">
        <v>7175</v>
      </c>
      <c r="T1000">
        <v>36</v>
      </c>
      <c r="U1000" t="s">
        <v>7182</v>
      </c>
      <c r="V1000" t="s">
        <v>5385</v>
      </c>
    </row>
    <row r="1001" spans="1:22" x14ac:dyDescent="0.3">
      <c r="A1001" t="s">
        <v>4422</v>
      </c>
      <c r="B1001" t="s">
        <v>5175</v>
      </c>
      <c r="C1001" t="s">
        <v>5386</v>
      </c>
      <c r="D1001" t="s">
        <v>5744</v>
      </c>
      <c r="E1001" t="s">
        <v>6566</v>
      </c>
      <c r="F1001" t="s">
        <v>7129</v>
      </c>
      <c r="G1001" t="s">
        <v>7145</v>
      </c>
      <c r="H1001" t="s">
        <v>7148</v>
      </c>
      <c r="I1001" t="s">
        <v>7154</v>
      </c>
      <c r="J1001">
        <v>2</v>
      </c>
      <c r="K1001">
        <v>2</v>
      </c>
      <c r="L1001">
        <v>5</v>
      </c>
      <c r="M1001">
        <v>3.8</v>
      </c>
      <c r="N1001" t="s">
        <v>7156</v>
      </c>
      <c r="O1001" t="s">
        <v>7161</v>
      </c>
      <c r="P1001" t="s">
        <v>7167</v>
      </c>
      <c r="Q1001">
        <v>3.6</v>
      </c>
      <c r="R1001" t="s">
        <v>7171</v>
      </c>
      <c r="S1001" t="s">
        <v>7174</v>
      </c>
      <c r="T1001">
        <v>32</v>
      </c>
      <c r="U1001" t="s">
        <v>7182</v>
      </c>
      <c r="V1001" t="s">
        <v>5386</v>
      </c>
    </row>
    <row r="1002" spans="1:22" x14ac:dyDescent="0.3">
      <c r="A1002" t="s">
        <v>4438</v>
      </c>
      <c r="B1002" t="s">
        <v>5341</v>
      </c>
      <c r="C1002" t="s">
        <v>5391</v>
      </c>
      <c r="D1002" t="s">
        <v>6108</v>
      </c>
      <c r="E1002" t="s">
        <v>6534</v>
      </c>
      <c r="F1002" t="s">
        <v>7130</v>
      </c>
      <c r="G1002" t="s">
        <v>7141</v>
      </c>
      <c r="H1002" t="s">
        <v>7149</v>
      </c>
      <c r="I1002" t="s">
        <v>7153</v>
      </c>
      <c r="J1002">
        <v>1</v>
      </c>
      <c r="K1002">
        <v>3</v>
      </c>
      <c r="L1002">
        <v>0</v>
      </c>
      <c r="M1002">
        <v>3</v>
      </c>
      <c r="N1002" t="s">
        <v>7156</v>
      </c>
      <c r="O1002" t="s">
        <v>7161</v>
      </c>
      <c r="P1002" t="s">
        <v>7164</v>
      </c>
      <c r="Q1002">
        <v>3.3</v>
      </c>
      <c r="R1002" t="s">
        <v>7173</v>
      </c>
      <c r="S1002" t="s">
        <v>7175</v>
      </c>
      <c r="T1002">
        <v>41</v>
      </c>
      <c r="U1002" t="s">
        <v>7182</v>
      </c>
      <c r="V1002" t="s">
        <v>5391</v>
      </c>
    </row>
    <row r="1003" spans="1:22" x14ac:dyDescent="0.3">
      <c r="A1003" t="s">
        <v>4512</v>
      </c>
      <c r="B1003" t="s">
        <v>5381</v>
      </c>
      <c r="C1003" t="s">
        <v>5386</v>
      </c>
      <c r="D1003" t="s">
        <v>6172</v>
      </c>
      <c r="E1003" t="s">
        <v>6913</v>
      </c>
      <c r="F1003" t="s">
        <v>7129</v>
      </c>
      <c r="G1003" t="s">
        <v>7137</v>
      </c>
      <c r="H1003" t="s">
        <v>7150</v>
      </c>
      <c r="I1003" t="s">
        <v>7154</v>
      </c>
      <c r="J1003">
        <v>1</v>
      </c>
      <c r="K1003">
        <v>3</v>
      </c>
      <c r="L1003">
        <v>15</v>
      </c>
      <c r="M1003">
        <v>2.5499999999999998</v>
      </c>
      <c r="N1003" t="s">
        <v>7157</v>
      </c>
      <c r="O1003" t="s">
        <v>7161</v>
      </c>
      <c r="P1003" t="s">
        <v>7170</v>
      </c>
      <c r="Q1003">
        <v>3.4</v>
      </c>
      <c r="R1003" t="s">
        <v>7171</v>
      </c>
      <c r="S1003" t="s">
        <v>7175</v>
      </c>
      <c r="T1003">
        <v>45</v>
      </c>
      <c r="U1003" t="s">
        <v>7182</v>
      </c>
      <c r="V1003" t="s">
        <v>5386</v>
      </c>
    </row>
    <row r="1004" spans="1:22" x14ac:dyDescent="0.3">
      <c r="A1004" t="s">
        <v>4586</v>
      </c>
      <c r="B1004" t="s">
        <v>5083</v>
      </c>
      <c r="C1004" t="s">
        <v>5386</v>
      </c>
      <c r="D1004" t="s">
        <v>5463</v>
      </c>
      <c r="E1004" t="s">
        <v>6800</v>
      </c>
      <c r="F1004" t="s">
        <v>7131</v>
      </c>
      <c r="G1004" t="s">
        <v>7139</v>
      </c>
      <c r="H1004" t="s">
        <v>7148</v>
      </c>
      <c r="I1004" t="s">
        <v>7154</v>
      </c>
      <c r="J1004">
        <v>3</v>
      </c>
      <c r="K1004">
        <v>3</v>
      </c>
      <c r="L1004">
        <v>15</v>
      </c>
      <c r="M1004">
        <v>7.65</v>
      </c>
      <c r="N1004" t="s">
        <v>7156</v>
      </c>
      <c r="O1004" t="s">
        <v>7161</v>
      </c>
      <c r="P1004" t="s">
        <v>7170</v>
      </c>
      <c r="Q1004">
        <v>4.3</v>
      </c>
      <c r="R1004" t="s">
        <v>7171</v>
      </c>
      <c r="S1004" t="s">
        <v>7175</v>
      </c>
      <c r="T1004">
        <v>36</v>
      </c>
      <c r="U1004" t="s">
        <v>7182</v>
      </c>
      <c r="V1004" t="s">
        <v>5386</v>
      </c>
    </row>
    <row r="1005" spans="1:22" x14ac:dyDescent="0.3">
      <c r="A1005" t="s">
        <v>4631</v>
      </c>
      <c r="B1005" t="s">
        <v>5175</v>
      </c>
      <c r="C1005" t="s">
        <v>5386</v>
      </c>
      <c r="D1005" t="s">
        <v>5457</v>
      </c>
      <c r="E1005" t="s">
        <v>6615</v>
      </c>
      <c r="F1005" t="s">
        <v>7129</v>
      </c>
      <c r="G1005" t="s">
        <v>7137</v>
      </c>
      <c r="H1005" t="s">
        <v>7150</v>
      </c>
      <c r="I1005" t="s">
        <v>7154</v>
      </c>
      <c r="J1005">
        <v>3</v>
      </c>
      <c r="K1005">
        <v>3</v>
      </c>
      <c r="L1005">
        <v>5</v>
      </c>
      <c r="M1005">
        <v>8.5500000000000007</v>
      </c>
      <c r="N1005" t="s">
        <v>7157</v>
      </c>
      <c r="O1005" t="s">
        <v>7161</v>
      </c>
      <c r="P1005" t="s">
        <v>7170</v>
      </c>
      <c r="Q1005">
        <v>3</v>
      </c>
      <c r="R1005" t="s">
        <v>7172</v>
      </c>
      <c r="S1005" t="s">
        <v>7174</v>
      </c>
      <c r="T1005">
        <v>42</v>
      </c>
      <c r="U1005" t="s">
        <v>7182</v>
      </c>
      <c r="V1005" t="s">
        <v>5386</v>
      </c>
    </row>
    <row r="1006" spans="1:22" x14ac:dyDescent="0.3">
      <c r="A1006" t="s">
        <v>4872</v>
      </c>
      <c r="B1006" t="s">
        <v>5376</v>
      </c>
      <c r="C1006" t="s">
        <v>5388</v>
      </c>
      <c r="D1006" t="s">
        <v>6179</v>
      </c>
      <c r="E1006" t="s">
        <v>6511</v>
      </c>
      <c r="F1006" t="s">
        <v>7130</v>
      </c>
      <c r="G1006" t="s">
        <v>7146</v>
      </c>
      <c r="H1006" t="s">
        <v>7151</v>
      </c>
      <c r="I1006" t="s">
        <v>7153</v>
      </c>
      <c r="J1006">
        <v>4</v>
      </c>
      <c r="K1006">
        <v>3.8</v>
      </c>
      <c r="L1006">
        <v>10</v>
      </c>
      <c r="M1006">
        <v>13.68</v>
      </c>
      <c r="N1006" t="s">
        <v>7156</v>
      </c>
      <c r="O1006" t="s">
        <v>7161</v>
      </c>
      <c r="P1006" t="s">
        <v>7167</v>
      </c>
      <c r="Q1006">
        <v>4.9000000000000004</v>
      </c>
      <c r="R1006" t="s">
        <v>7171</v>
      </c>
      <c r="S1006" t="s">
        <v>7176</v>
      </c>
      <c r="T1006">
        <v>44</v>
      </c>
      <c r="U1006" t="s">
        <v>7182</v>
      </c>
      <c r="V1006" t="s">
        <v>5388</v>
      </c>
    </row>
    <row r="1007" spans="1:22" x14ac:dyDescent="0.3">
      <c r="A1007" t="s">
        <v>4892</v>
      </c>
      <c r="B1007" t="s">
        <v>5082</v>
      </c>
      <c r="C1007" t="s">
        <v>5387</v>
      </c>
      <c r="D1007" t="s">
        <v>5591</v>
      </c>
      <c r="E1007" t="s">
        <v>6456</v>
      </c>
      <c r="F1007" t="s">
        <v>7130</v>
      </c>
      <c r="G1007" t="s">
        <v>7134</v>
      </c>
      <c r="H1007" t="s">
        <v>7150</v>
      </c>
      <c r="I1007" t="s">
        <v>7155</v>
      </c>
      <c r="J1007">
        <v>1</v>
      </c>
      <c r="K1007">
        <v>2.5</v>
      </c>
      <c r="L1007">
        <v>5</v>
      </c>
      <c r="M1007">
        <v>2.38</v>
      </c>
      <c r="N1007" t="s">
        <v>7157</v>
      </c>
      <c r="O1007" t="s">
        <v>7161</v>
      </c>
      <c r="P1007" t="s">
        <v>7165</v>
      </c>
      <c r="Q1007">
        <v>3.6</v>
      </c>
      <c r="R1007" t="s">
        <v>7172</v>
      </c>
      <c r="S1007" t="s">
        <v>7176</v>
      </c>
      <c r="T1007">
        <v>36</v>
      </c>
      <c r="U1007" t="s">
        <v>7182</v>
      </c>
      <c r="V1007" t="s">
        <v>5387</v>
      </c>
    </row>
    <row r="1008" spans="1:22" x14ac:dyDescent="0.3">
      <c r="A1008" t="s">
        <v>4894</v>
      </c>
      <c r="B1008" t="s">
        <v>5062</v>
      </c>
      <c r="C1008" t="s">
        <v>5388</v>
      </c>
      <c r="D1008" t="s">
        <v>5690</v>
      </c>
      <c r="E1008" t="s">
        <v>7073</v>
      </c>
      <c r="F1008" t="s">
        <v>7129</v>
      </c>
      <c r="G1008" t="s">
        <v>7146</v>
      </c>
      <c r="H1008" t="s">
        <v>7151</v>
      </c>
      <c r="I1008" t="s">
        <v>7153</v>
      </c>
      <c r="J1008">
        <v>1</v>
      </c>
      <c r="K1008">
        <v>3.8</v>
      </c>
      <c r="L1008">
        <v>10</v>
      </c>
      <c r="M1008">
        <v>3.42</v>
      </c>
      <c r="N1008" t="s">
        <v>7158</v>
      </c>
      <c r="O1008" t="s">
        <v>7161</v>
      </c>
      <c r="P1008" t="s">
        <v>7168</v>
      </c>
      <c r="Q1008">
        <v>4</v>
      </c>
      <c r="R1008" t="s">
        <v>7173</v>
      </c>
      <c r="S1008" t="s">
        <v>7174</v>
      </c>
      <c r="T1008">
        <v>38</v>
      </c>
      <c r="U1008" t="s">
        <v>7182</v>
      </c>
      <c r="V1008" t="s">
        <v>5388</v>
      </c>
    </row>
    <row r="1009" spans="1:22" x14ac:dyDescent="0.3">
      <c r="A1009" t="s">
        <v>4991</v>
      </c>
      <c r="B1009" t="s">
        <v>5138</v>
      </c>
      <c r="C1009" t="s">
        <v>5389</v>
      </c>
      <c r="D1009" t="s">
        <v>5478</v>
      </c>
      <c r="E1009" t="s">
        <v>7053</v>
      </c>
      <c r="F1009" t="s">
        <v>7131</v>
      </c>
      <c r="G1009" t="s">
        <v>7142</v>
      </c>
      <c r="H1009" t="s">
        <v>7152</v>
      </c>
      <c r="I1009" t="s">
        <v>7155</v>
      </c>
      <c r="J1009">
        <v>1</v>
      </c>
      <c r="K1009">
        <v>4.5</v>
      </c>
      <c r="L1009">
        <v>0</v>
      </c>
      <c r="M1009">
        <v>4.5</v>
      </c>
      <c r="N1009" t="s">
        <v>7156</v>
      </c>
      <c r="O1009" t="s">
        <v>7161</v>
      </c>
      <c r="P1009" t="s">
        <v>7166</v>
      </c>
      <c r="Q1009">
        <v>4.0999999999999996</v>
      </c>
      <c r="R1009" t="s">
        <v>7172</v>
      </c>
      <c r="S1009" t="s">
        <v>7176</v>
      </c>
      <c r="T1009">
        <v>28</v>
      </c>
      <c r="U1009" t="s">
        <v>7182</v>
      </c>
      <c r="V1009" t="s">
        <v>5389</v>
      </c>
    </row>
    <row r="1010" spans="1:22" x14ac:dyDescent="0.3">
      <c r="A1010" t="s">
        <v>162</v>
      </c>
      <c r="B1010" t="s">
        <v>5138</v>
      </c>
      <c r="C1010" t="s">
        <v>5389</v>
      </c>
      <c r="D1010" t="s">
        <v>5525</v>
      </c>
      <c r="E1010" t="s">
        <v>6340</v>
      </c>
      <c r="F1010" t="s">
        <v>7131</v>
      </c>
      <c r="G1010" t="s">
        <v>7145</v>
      </c>
      <c r="H1010" t="s">
        <v>7148</v>
      </c>
      <c r="I1010" t="s">
        <v>7153</v>
      </c>
      <c r="J1010">
        <v>1</v>
      </c>
      <c r="K1010">
        <v>2</v>
      </c>
      <c r="L1010">
        <v>0</v>
      </c>
      <c r="M1010">
        <v>2</v>
      </c>
      <c r="N1010" t="s">
        <v>7157</v>
      </c>
      <c r="O1010" t="s">
        <v>7159</v>
      </c>
      <c r="P1010" t="s">
        <v>7167</v>
      </c>
      <c r="Q1010">
        <v>3.5</v>
      </c>
      <c r="R1010" t="s">
        <v>7172</v>
      </c>
      <c r="S1010" t="s">
        <v>7176</v>
      </c>
      <c r="T1010">
        <v>44</v>
      </c>
      <c r="U1010" t="s">
        <v>7182</v>
      </c>
      <c r="V1010" t="s">
        <v>5389</v>
      </c>
    </row>
    <row r="1011" spans="1:22" x14ac:dyDescent="0.3">
      <c r="A1011" t="s">
        <v>281</v>
      </c>
      <c r="B1011" t="s">
        <v>5204</v>
      </c>
      <c r="C1011" t="s">
        <v>5389</v>
      </c>
      <c r="D1011" t="s">
        <v>5624</v>
      </c>
      <c r="E1011" t="s">
        <v>6455</v>
      </c>
      <c r="F1011" t="s">
        <v>7130</v>
      </c>
      <c r="G1011" t="s">
        <v>7146</v>
      </c>
      <c r="H1011" t="s">
        <v>7151</v>
      </c>
      <c r="I1011" t="s">
        <v>7153</v>
      </c>
      <c r="J1011">
        <v>3</v>
      </c>
      <c r="K1011">
        <v>3.8</v>
      </c>
      <c r="L1011">
        <v>10</v>
      </c>
      <c r="M1011">
        <v>10.26</v>
      </c>
      <c r="N1011" t="s">
        <v>7157</v>
      </c>
      <c r="O1011" t="s">
        <v>7159</v>
      </c>
      <c r="P1011" t="s">
        <v>7167</v>
      </c>
      <c r="Q1011">
        <v>4.5999999999999996</v>
      </c>
      <c r="R1011" t="s">
        <v>7171</v>
      </c>
      <c r="S1011" t="s">
        <v>7175</v>
      </c>
      <c r="T1011">
        <v>34</v>
      </c>
      <c r="U1011" t="s">
        <v>7182</v>
      </c>
      <c r="V1011" t="s">
        <v>5389</v>
      </c>
    </row>
    <row r="1012" spans="1:22" x14ac:dyDescent="0.3">
      <c r="A1012" t="s">
        <v>369</v>
      </c>
      <c r="B1012" t="s">
        <v>5251</v>
      </c>
      <c r="C1012" t="s">
        <v>5385</v>
      </c>
      <c r="D1012" t="s">
        <v>5669</v>
      </c>
      <c r="E1012" t="s">
        <v>6513</v>
      </c>
      <c r="F1012" t="s">
        <v>7130</v>
      </c>
      <c r="G1012" t="s">
        <v>7144</v>
      </c>
      <c r="H1012" t="s">
        <v>7149</v>
      </c>
      <c r="I1012" t="s">
        <v>7153</v>
      </c>
      <c r="J1012">
        <v>2</v>
      </c>
      <c r="K1012">
        <v>3.5</v>
      </c>
      <c r="L1012">
        <v>5</v>
      </c>
      <c r="M1012">
        <v>6.65</v>
      </c>
      <c r="N1012" t="s">
        <v>7158</v>
      </c>
      <c r="O1012" t="s">
        <v>7159</v>
      </c>
      <c r="P1012" t="s">
        <v>7166</v>
      </c>
      <c r="Q1012">
        <v>4.9000000000000004</v>
      </c>
      <c r="R1012" t="s">
        <v>7173</v>
      </c>
      <c r="S1012" t="s">
        <v>7176</v>
      </c>
      <c r="T1012">
        <v>25</v>
      </c>
      <c r="U1012" t="s">
        <v>7182</v>
      </c>
      <c r="V1012" t="s">
        <v>5385</v>
      </c>
    </row>
    <row r="1013" spans="1:22" x14ac:dyDescent="0.3">
      <c r="A1013" t="s">
        <v>394</v>
      </c>
      <c r="B1013" t="s">
        <v>5240</v>
      </c>
      <c r="C1013" t="s">
        <v>5386</v>
      </c>
      <c r="D1013" t="s">
        <v>5705</v>
      </c>
      <c r="E1013" t="s">
        <v>6531</v>
      </c>
      <c r="F1013" t="s">
        <v>7129</v>
      </c>
      <c r="G1013" t="s">
        <v>7143</v>
      </c>
      <c r="H1013" t="s">
        <v>7149</v>
      </c>
      <c r="I1013" t="s">
        <v>7155</v>
      </c>
      <c r="J1013">
        <v>3</v>
      </c>
      <c r="K1013">
        <v>4.5</v>
      </c>
      <c r="L1013">
        <v>10</v>
      </c>
      <c r="M1013">
        <v>12.15</v>
      </c>
      <c r="N1013" t="s">
        <v>7158</v>
      </c>
      <c r="O1013" t="s">
        <v>7159</v>
      </c>
      <c r="P1013" t="s">
        <v>7168</v>
      </c>
      <c r="Q1013">
        <v>3.1</v>
      </c>
      <c r="R1013" t="s">
        <v>7172</v>
      </c>
      <c r="S1013" t="s">
        <v>7176</v>
      </c>
      <c r="T1013">
        <v>26</v>
      </c>
      <c r="U1013" t="s">
        <v>7182</v>
      </c>
      <c r="V1013" t="s">
        <v>5386</v>
      </c>
    </row>
    <row r="1014" spans="1:22" x14ac:dyDescent="0.3">
      <c r="A1014" t="s">
        <v>396</v>
      </c>
      <c r="B1014" t="s">
        <v>5261</v>
      </c>
      <c r="C1014" t="s">
        <v>5386</v>
      </c>
      <c r="D1014" t="s">
        <v>5590</v>
      </c>
      <c r="E1014" t="s">
        <v>6533</v>
      </c>
      <c r="F1014" t="s">
        <v>7129</v>
      </c>
      <c r="G1014" t="s">
        <v>7134</v>
      </c>
      <c r="H1014" t="s">
        <v>7150</v>
      </c>
      <c r="I1014" t="s">
        <v>7155</v>
      </c>
      <c r="J1014">
        <v>2</v>
      </c>
      <c r="K1014">
        <v>2.5</v>
      </c>
      <c r="L1014">
        <v>10</v>
      </c>
      <c r="M1014">
        <v>4.5</v>
      </c>
      <c r="N1014" t="s">
        <v>7158</v>
      </c>
      <c r="O1014" t="s">
        <v>7159</v>
      </c>
      <c r="P1014" t="s">
        <v>7167</v>
      </c>
      <c r="Q1014">
        <v>4</v>
      </c>
      <c r="R1014" t="s">
        <v>7173</v>
      </c>
      <c r="S1014" t="s">
        <v>7175</v>
      </c>
      <c r="T1014">
        <v>37</v>
      </c>
      <c r="U1014" t="s">
        <v>7182</v>
      </c>
      <c r="V1014" t="s">
        <v>5386</v>
      </c>
    </row>
    <row r="1015" spans="1:22" x14ac:dyDescent="0.3">
      <c r="A1015" t="s">
        <v>402</v>
      </c>
      <c r="B1015" t="s">
        <v>5083</v>
      </c>
      <c r="C1015" t="s">
        <v>5386</v>
      </c>
      <c r="D1015" t="s">
        <v>5709</v>
      </c>
      <c r="E1015" t="s">
        <v>6538</v>
      </c>
      <c r="F1015" t="s">
        <v>7130</v>
      </c>
      <c r="G1015" t="s">
        <v>7140</v>
      </c>
      <c r="H1015" t="s">
        <v>7150</v>
      </c>
      <c r="I1015" t="s">
        <v>7154</v>
      </c>
      <c r="J1015">
        <v>4</v>
      </c>
      <c r="K1015">
        <v>2</v>
      </c>
      <c r="L1015">
        <v>15</v>
      </c>
      <c r="M1015">
        <v>6.8</v>
      </c>
      <c r="N1015" t="s">
        <v>7156</v>
      </c>
      <c r="O1015" t="s">
        <v>7159</v>
      </c>
      <c r="P1015" t="s">
        <v>7167</v>
      </c>
      <c r="Q1015">
        <v>3.6</v>
      </c>
      <c r="R1015" t="s">
        <v>7171</v>
      </c>
      <c r="S1015" t="s">
        <v>7175</v>
      </c>
      <c r="T1015">
        <v>32</v>
      </c>
      <c r="U1015" t="s">
        <v>7182</v>
      </c>
      <c r="V1015" t="s">
        <v>5386</v>
      </c>
    </row>
    <row r="1016" spans="1:22" x14ac:dyDescent="0.3">
      <c r="A1016" t="s">
        <v>507</v>
      </c>
      <c r="B1016" t="s">
        <v>5027</v>
      </c>
      <c r="C1016" t="s">
        <v>5387</v>
      </c>
      <c r="D1016" t="s">
        <v>5609</v>
      </c>
      <c r="E1016" t="s">
        <v>6601</v>
      </c>
      <c r="F1016" t="s">
        <v>7131</v>
      </c>
      <c r="G1016" t="s">
        <v>7133</v>
      </c>
      <c r="H1016" t="s">
        <v>7149</v>
      </c>
      <c r="I1016" t="s">
        <v>7155</v>
      </c>
      <c r="J1016">
        <v>2</v>
      </c>
      <c r="K1016">
        <v>2.5</v>
      </c>
      <c r="L1016">
        <v>15</v>
      </c>
      <c r="M1016">
        <v>4.25</v>
      </c>
      <c r="N1016" t="s">
        <v>7157</v>
      </c>
      <c r="O1016" t="s">
        <v>7159</v>
      </c>
      <c r="P1016" t="s">
        <v>7169</v>
      </c>
      <c r="Q1016">
        <v>4.3</v>
      </c>
      <c r="R1016" t="s">
        <v>7171</v>
      </c>
      <c r="S1016" t="s">
        <v>7176</v>
      </c>
      <c r="T1016">
        <v>25</v>
      </c>
      <c r="U1016" t="s">
        <v>7182</v>
      </c>
      <c r="V1016" t="s">
        <v>5387</v>
      </c>
    </row>
    <row r="1017" spans="1:22" x14ac:dyDescent="0.3">
      <c r="A1017" t="s">
        <v>536</v>
      </c>
      <c r="B1017" t="s">
        <v>5100</v>
      </c>
      <c r="C1017" t="s">
        <v>5385</v>
      </c>
      <c r="D1017" t="s">
        <v>5788</v>
      </c>
      <c r="E1017" t="s">
        <v>6625</v>
      </c>
      <c r="F1017" t="s">
        <v>7129</v>
      </c>
      <c r="G1017" t="s">
        <v>7143</v>
      </c>
      <c r="H1017" t="s">
        <v>7149</v>
      </c>
      <c r="I1017" t="s">
        <v>7153</v>
      </c>
      <c r="J1017">
        <v>2</v>
      </c>
      <c r="K1017">
        <v>4.5</v>
      </c>
      <c r="L1017">
        <v>0</v>
      </c>
      <c r="M1017">
        <v>9</v>
      </c>
      <c r="N1017" t="s">
        <v>7157</v>
      </c>
      <c r="O1017" t="s">
        <v>7159</v>
      </c>
      <c r="P1017" t="s">
        <v>7170</v>
      </c>
      <c r="Q1017">
        <v>3.3</v>
      </c>
      <c r="R1017" t="s">
        <v>7171</v>
      </c>
      <c r="S1017" t="s">
        <v>7175</v>
      </c>
      <c r="T1017">
        <v>31</v>
      </c>
      <c r="U1017" t="s">
        <v>7182</v>
      </c>
      <c r="V1017" t="s">
        <v>5385</v>
      </c>
    </row>
    <row r="1018" spans="1:22" x14ac:dyDescent="0.3">
      <c r="A1018" t="s">
        <v>628</v>
      </c>
      <c r="B1018" t="s">
        <v>5138</v>
      </c>
      <c r="C1018" t="s">
        <v>5389</v>
      </c>
      <c r="D1018" t="s">
        <v>5579</v>
      </c>
      <c r="E1018" t="s">
        <v>6674</v>
      </c>
      <c r="F1018" t="s">
        <v>7131</v>
      </c>
      <c r="G1018" t="s">
        <v>7147</v>
      </c>
      <c r="H1018" t="s">
        <v>7152</v>
      </c>
      <c r="I1018" t="s">
        <v>7155</v>
      </c>
      <c r="J1018">
        <v>4</v>
      </c>
      <c r="K1018">
        <v>5</v>
      </c>
      <c r="L1018">
        <v>5</v>
      </c>
      <c r="M1018">
        <v>19</v>
      </c>
      <c r="N1018" t="s">
        <v>7157</v>
      </c>
      <c r="O1018" t="s">
        <v>7159</v>
      </c>
      <c r="P1018" t="s">
        <v>7169</v>
      </c>
      <c r="Q1018">
        <v>3.8</v>
      </c>
      <c r="R1018" t="s">
        <v>7172</v>
      </c>
      <c r="S1018" t="s">
        <v>7174</v>
      </c>
      <c r="T1018">
        <v>38</v>
      </c>
      <c r="U1018" t="s">
        <v>7182</v>
      </c>
      <c r="V1018" t="s">
        <v>5389</v>
      </c>
    </row>
    <row r="1019" spans="1:22" x14ac:dyDescent="0.3">
      <c r="A1019" t="s">
        <v>630</v>
      </c>
      <c r="B1019" t="s">
        <v>5305</v>
      </c>
      <c r="C1019" t="s">
        <v>5390</v>
      </c>
      <c r="D1019" t="s">
        <v>5466</v>
      </c>
      <c r="E1019" t="s">
        <v>6641</v>
      </c>
      <c r="F1019" t="s">
        <v>7130</v>
      </c>
      <c r="G1019" t="s">
        <v>7142</v>
      </c>
      <c r="H1019" t="s">
        <v>7152</v>
      </c>
      <c r="I1019" t="s">
        <v>7154</v>
      </c>
      <c r="J1019">
        <v>1</v>
      </c>
      <c r="K1019">
        <v>4.5</v>
      </c>
      <c r="L1019">
        <v>5</v>
      </c>
      <c r="M1019">
        <v>4.2699999999999996</v>
      </c>
      <c r="N1019" t="s">
        <v>7156</v>
      </c>
      <c r="O1019" t="s">
        <v>7159</v>
      </c>
      <c r="P1019" t="s">
        <v>7164</v>
      </c>
      <c r="Q1019">
        <v>4.9000000000000004</v>
      </c>
      <c r="R1019" t="s">
        <v>7171</v>
      </c>
      <c r="S1019" t="s">
        <v>7175</v>
      </c>
      <c r="T1019">
        <v>42</v>
      </c>
      <c r="U1019" t="s">
        <v>7182</v>
      </c>
      <c r="V1019" t="s">
        <v>5390</v>
      </c>
    </row>
    <row r="1020" spans="1:22" x14ac:dyDescent="0.3">
      <c r="A1020" t="s">
        <v>705</v>
      </c>
      <c r="B1020" t="s">
        <v>5209</v>
      </c>
      <c r="C1020" t="s">
        <v>5387</v>
      </c>
      <c r="D1020" t="s">
        <v>5782</v>
      </c>
      <c r="E1020" t="s">
        <v>6388</v>
      </c>
      <c r="F1020" t="s">
        <v>7129</v>
      </c>
      <c r="G1020" t="s">
        <v>7141</v>
      </c>
      <c r="H1020" t="s">
        <v>7149</v>
      </c>
      <c r="I1020" t="s">
        <v>7155</v>
      </c>
      <c r="J1020">
        <v>3</v>
      </c>
      <c r="K1020">
        <v>3</v>
      </c>
      <c r="L1020">
        <v>5</v>
      </c>
      <c r="M1020">
        <v>8.5500000000000007</v>
      </c>
      <c r="N1020" t="s">
        <v>7156</v>
      </c>
      <c r="O1020" t="s">
        <v>7159</v>
      </c>
      <c r="P1020" t="s">
        <v>7166</v>
      </c>
      <c r="Q1020">
        <v>3.8</v>
      </c>
      <c r="R1020" t="s">
        <v>7171</v>
      </c>
      <c r="S1020" t="s">
        <v>7174</v>
      </c>
      <c r="T1020">
        <v>31</v>
      </c>
      <c r="U1020" t="s">
        <v>7182</v>
      </c>
      <c r="V1020" t="s">
        <v>5387</v>
      </c>
    </row>
    <row r="1021" spans="1:22" x14ac:dyDescent="0.3">
      <c r="A1021" t="s">
        <v>810</v>
      </c>
      <c r="B1021" t="s">
        <v>5175</v>
      </c>
      <c r="C1021" t="s">
        <v>5386</v>
      </c>
      <c r="D1021" t="s">
        <v>5909</v>
      </c>
      <c r="E1021" t="s">
        <v>6407</v>
      </c>
      <c r="F1021" t="s">
        <v>7131</v>
      </c>
      <c r="G1021" t="s">
        <v>7135</v>
      </c>
      <c r="H1021" t="s">
        <v>7149</v>
      </c>
      <c r="I1021" t="s">
        <v>7154</v>
      </c>
      <c r="J1021">
        <v>2</v>
      </c>
      <c r="K1021">
        <v>4</v>
      </c>
      <c r="L1021">
        <v>0</v>
      </c>
      <c r="M1021">
        <v>8</v>
      </c>
      <c r="N1021" t="s">
        <v>7158</v>
      </c>
      <c r="O1021" t="s">
        <v>7159</v>
      </c>
      <c r="P1021" t="s">
        <v>7166</v>
      </c>
      <c r="Q1021">
        <v>3.4</v>
      </c>
      <c r="R1021" t="s">
        <v>7172</v>
      </c>
      <c r="S1021" t="s">
        <v>7174</v>
      </c>
      <c r="T1021">
        <v>27</v>
      </c>
      <c r="U1021" t="s">
        <v>7182</v>
      </c>
      <c r="V1021" t="s">
        <v>5386</v>
      </c>
    </row>
    <row r="1022" spans="1:22" x14ac:dyDescent="0.3">
      <c r="A1022" t="s">
        <v>991</v>
      </c>
      <c r="B1022" t="s">
        <v>5057</v>
      </c>
      <c r="C1022" t="s">
        <v>5385</v>
      </c>
      <c r="D1022" t="s">
        <v>5971</v>
      </c>
      <c r="E1022" t="s">
        <v>6829</v>
      </c>
      <c r="F1022" t="s">
        <v>7130</v>
      </c>
      <c r="G1022" t="s">
        <v>7145</v>
      </c>
      <c r="H1022" t="s">
        <v>7148</v>
      </c>
      <c r="I1022" t="s">
        <v>7154</v>
      </c>
      <c r="J1022">
        <v>3</v>
      </c>
      <c r="K1022">
        <v>2</v>
      </c>
      <c r="L1022">
        <v>15</v>
      </c>
      <c r="M1022">
        <v>5.0999999999999996</v>
      </c>
      <c r="N1022" t="s">
        <v>7156</v>
      </c>
      <c r="O1022" t="s">
        <v>7159</v>
      </c>
      <c r="P1022" t="s">
        <v>7165</v>
      </c>
      <c r="Q1022">
        <v>3.1</v>
      </c>
      <c r="R1022" t="s">
        <v>7171</v>
      </c>
      <c r="S1022" t="s">
        <v>7176</v>
      </c>
      <c r="T1022">
        <v>43</v>
      </c>
      <c r="U1022" t="s">
        <v>7182</v>
      </c>
      <c r="V1022" t="s">
        <v>5385</v>
      </c>
    </row>
    <row r="1023" spans="1:22" x14ac:dyDescent="0.3">
      <c r="A1023" t="s">
        <v>1091</v>
      </c>
      <c r="B1023" t="s">
        <v>5088</v>
      </c>
      <c r="C1023" t="s">
        <v>5391</v>
      </c>
      <c r="D1023" t="s">
        <v>6002</v>
      </c>
      <c r="E1023" t="s">
        <v>6770</v>
      </c>
      <c r="F1023" t="s">
        <v>7131</v>
      </c>
      <c r="G1023" t="s">
        <v>7137</v>
      </c>
      <c r="H1023" t="s">
        <v>7150</v>
      </c>
      <c r="I1023" t="s">
        <v>7154</v>
      </c>
      <c r="J1023">
        <v>1</v>
      </c>
      <c r="K1023">
        <v>3</v>
      </c>
      <c r="L1023">
        <v>15</v>
      </c>
      <c r="M1023">
        <v>2.5499999999999998</v>
      </c>
      <c r="N1023" t="s">
        <v>7158</v>
      </c>
      <c r="O1023" t="s">
        <v>7159</v>
      </c>
      <c r="P1023" t="s">
        <v>7165</v>
      </c>
      <c r="Q1023">
        <v>4.0999999999999996</v>
      </c>
      <c r="R1023" t="s">
        <v>7173</v>
      </c>
      <c r="S1023" t="s">
        <v>7174</v>
      </c>
      <c r="T1023">
        <v>30</v>
      </c>
      <c r="U1023" t="s">
        <v>7182</v>
      </c>
      <c r="V1023" t="s">
        <v>5391</v>
      </c>
    </row>
    <row r="1024" spans="1:22" x14ac:dyDescent="0.3">
      <c r="A1024" t="s">
        <v>1318</v>
      </c>
      <c r="B1024" t="s">
        <v>5323</v>
      </c>
      <c r="C1024" t="s">
        <v>5388</v>
      </c>
      <c r="D1024" t="s">
        <v>5610</v>
      </c>
      <c r="E1024" t="s">
        <v>6925</v>
      </c>
      <c r="F1024" t="s">
        <v>7130</v>
      </c>
      <c r="G1024" t="s">
        <v>7143</v>
      </c>
      <c r="H1024" t="s">
        <v>7149</v>
      </c>
      <c r="I1024" t="s">
        <v>7154</v>
      </c>
      <c r="J1024">
        <v>4</v>
      </c>
      <c r="K1024">
        <v>4.5</v>
      </c>
      <c r="L1024">
        <v>10</v>
      </c>
      <c r="M1024">
        <v>16.2</v>
      </c>
      <c r="N1024" t="s">
        <v>7156</v>
      </c>
      <c r="O1024" t="s">
        <v>7159</v>
      </c>
      <c r="P1024" t="s">
        <v>7166</v>
      </c>
      <c r="Q1024">
        <v>4.0999999999999996</v>
      </c>
      <c r="R1024" t="s">
        <v>7173</v>
      </c>
      <c r="S1024" t="s">
        <v>7176</v>
      </c>
      <c r="T1024">
        <v>34</v>
      </c>
      <c r="U1024" t="s">
        <v>7182</v>
      </c>
      <c r="V1024" t="s">
        <v>5388</v>
      </c>
    </row>
    <row r="1025" spans="1:22" x14ac:dyDescent="0.3">
      <c r="A1025" t="s">
        <v>1410</v>
      </c>
      <c r="B1025" t="s">
        <v>5204</v>
      </c>
      <c r="C1025" t="s">
        <v>5389</v>
      </c>
      <c r="D1025" t="s">
        <v>5585</v>
      </c>
      <c r="E1025" t="s">
        <v>6944</v>
      </c>
      <c r="F1025" t="s">
        <v>7129</v>
      </c>
      <c r="G1025" t="s">
        <v>7136</v>
      </c>
      <c r="H1025" t="s">
        <v>7151</v>
      </c>
      <c r="I1025" t="s">
        <v>7155</v>
      </c>
      <c r="J1025">
        <v>4</v>
      </c>
      <c r="K1025">
        <v>4</v>
      </c>
      <c r="L1025">
        <v>5</v>
      </c>
      <c r="M1025">
        <v>15.2</v>
      </c>
      <c r="N1025" t="s">
        <v>7157</v>
      </c>
      <c r="O1025" t="s">
        <v>7159</v>
      </c>
      <c r="P1025" t="s">
        <v>7164</v>
      </c>
      <c r="Q1025">
        <v>4.5</v>
      </c>
      <c r="R1025" t="s">
        <v>7173</v>
      </c>
      <c r="S1025" t="s">
        <v>7174</v>
      </c>
      <c r="T1025">
        <v>28</v>
      </c>
      <c r="U1025" t="s">
        <v>7182</v>
      </c>
      <c r="V1025" t="s">
        <v>5389</v>
      </c>
    </row>
    <row r="1026" spans="1:22" x14ac:dyDescent="0.3">
      <c r="A1026" t="s">
        <v>1445</v>
      </c>
      <c r="B1026" t="s">
        <v>5376</v>
      </c>
      <c r="C1026" t="s">
        <v>5388</v>
      </c>
      <c r="D1026" t="s">
        <v>5400</v>
      </c>
      <c r="E1026" t="s">
        <v>6950</v>
      </c>
      <c r="F1026" t="s">
        <v>7130</v>
      </c>
      <c r="G1026" t="s">
        <v>7137</v>
      </c>
      <c r="H1026" t="s">
        <v>7150</v>
      </c>
      <c r="I1026" t="s">
        <v>7155</v>
      </c>
      <c r="J1026">
        <v>4</v>
      </c>
      <c r="K1026">
        <v>3</v>
      </c>
      <c r="L1026">
        <v>5</v>
      </c>
      <c r="M1026">
        <v>11.4</v>
      </c>
      <c r="N1026" t="s">
        <v>7157</v>
      </c>
      <c r="O1026" t="s">
        <v>7159</v>
      </c>
      <c r="P1026" t="s">
        <v>7168</v>
      </c>
      <c r="Q1026">
        <v>4.9000000000000004</v>
      </c>
      <c r="R1026" t="s">
        <v>7172</v>
      </c>
      <c r="S1026" t="s">
        <v>7175</v>
      </c>
      <c r="T1026">
        <v>37</v>
      </c>
      <c r="U1026" t="s">
        <v>7182</v>
      </c>
      <c r="V1026" t="s">
        <v>5388</v>
      </c>
    </row>
    <row r="1027" spans="1:22" x14ac:dyDescent="0.3">
      <c r="A1027" t="s">
        <v>1608</v>
      </c>
      <c r="B1027" t="s">
        <v>5327</v>
      </c>
      <c r="C1027" t="s">
        <v>5391</v>
      </c>
      <c r="D1027" t="s">
        <v>5394</v>
      </c>
      <c r="E1027" t="s">
        <v>6554</v>
      </c>
      <c r="F1027" t="s">
        <v>7129</v>
      </c>
      <c r="G1027" t="s">
        <v>7147</v>
      </c>
      <c r="H1027" t="s">
        <v>7152</v>
      </c>
      <c r="I1027" t="s">
        <v>7153</v>
      </c>
      <c r="J1027">
        <v>2</v>
      </c>
      <c r="K1027">
        <v>5</v>
      </c>
      <c r="L1027">
        <v>0</v>
      </c>
      <c r="M1027">
        <v>10</v>
      </c>
      <c r="N1027" t="s">
        <v>7157</v>
      </c>
      <c r="O1027" t="s">
        <v>7159</v>
      </c>
      <c r="P1027" t="s">
        <v>7166</v>
      </c>
      <c r="Q1027">
        <v>4.0999999999999996</v>
      </c>
      <c r="R1027" t="s">
        <v>7171</v>
      </c>
      <c r="S1027" t="s">
        <v>7175</v>
      </c>
      <c r="T1027">
        <v>32</v>
      </c>
      <c r="U1027" t="s">
        <v>7182</v>
      </c>
      <c r="V1027" t="s">
        <v>5391</v>
      </c>
    </row>
    <row r="1028" spans="1:22" x14ac:dyDescent="0.3">
      <c r="A1028" t="s">
        <v>1617</v>
      </c>
      <c r="B1028" t="s">
        <v>5327</v>
      </c>
      <c r="C1028" t="s">
        <v>5391</v>
      </c>
      <c r="D1028" t="s">
        <v>5850</v>
      </c>
      <c r="E1028" t="s">
        <v>6454</v>
      </c>
      <c r="F1028" t="s">
        <v>7131</v>
      </c>
      <c r="G1028" t="s">
        <v>7146</v>
      </c>
      <c r="H1028" t="s">
        <v>7151</v>
      </c>
      <c r="I1028" t="s">
        <v>7154</v>
      </c>
      <c r="J1028">
        <v>4</v>
      </c>
      <c r="K1028">
        <v>3.8</v>
      </c>
      <c r="L1028">
        <v>10</v>
      </c>
      <c r="M1028">
        <v>13.68</v>
      </c>
      <c r="N1028" t="s">
        <v>7157</v>
      </c>
      <c r="O1028" t="s">
        <v>7159</v>
      </c>
      <c r="P1028" t="s">
        <v>7166</v>
      </c>
      <c r="Q1028">
        <v>3.9</v>
      </c>
      <c r="R1028" t="s">
        <v>7172</v>
      </c>
      <c r="S1028" t="s">
        <v>7174</v>
      </c>
      <c r="T1028">
        <v>34</v>
      </c>
      <c r="U1028" t="s">
        <v>7182</v>
      </c>
      <c r="V1028" t="s">
        <v>5391</v>
      </c>
    </row>
    <row r="1029" spans="1:22" x14ac:dyDescent="0.3">
      <c r="A1029" t="s">
        <v>1623</v>
      </c>
      <c r="B1029" t="s">
        <v>5082</v>
      </c>
      <c r="C1029" t="s">
        <v>5387</v>
      </c>
      <c r="D1029" t="s">
        <v>6011</v>
      </c>
      <c r="E1029" t="s">
        <v>6701</v>
      </c>
      <c r="F1029" t="s">
        <v>7130</v>
      </c>
      <c r="G1029" t="s">
        <v>7135</v>
      </c>
      <c r="H1029" t="s">
        <v>7149</v>
      </c>
      <c r="I1029" t="s">
        <v>7155</v>
      </c>
      <c r="J1029">
        <v>4</v>
      </c>
      <c r="K1029">
        <v>4</v>
      </c>
      <c r="L1029">
        <v>0</v>
      </c>
      <c r="M1029">
        <v>16</v>
      </c>
      <c r="N1029" t="s">
        <v>7157</v>
      </c>
      <c r="O1029" t="s">
        <v>7159</v>
      </c>
      <c r="P1029" t="s">
        <v>7169</v>
      </c>
      <c r="Q1029">
        <v>3.3</v>
      </c>
      <c r="R1029" t="s">
        <v>7173</v>
      </c>
      <c r="S1029" t="s">
        <v>7175</v>
      </c>
      <c r="T1029">
        <v>30</v>
      </c>
      <c r="U1029" t="s">
        <v>7182</v>
      </c>
      <c r="V1029" t="s">
        <v>5387</v>
      </c>
    </row>
    <row r="1030" spans="1:22" x14ac:dyDescent="0.3">
      <c r="A1030" t="s">
        <v>1647</v>
      </c>
      <c r="B1030" t="s">
        <v>5083</v>
      </c>
      <c r="C1030" t="s">
        <v>5386</v>
      </c>
      <c r="D1030" t="s">
        <v>5844</v>
      </c>
      <c r="E1030" t="s">
        <v>6984</v>
      </c>
      <c r="F1030" t="s">
        <v>7129</v>
      </c>
      <c r="G1030" t="s">
        <v>7133</v>
      </c>
      <c r="H1030" t="s">
        <v>7149</v>
      </c>
      <c r="I1030" t="s">
        <v>7155</v>
      </c>
      <c r="J1030">
        <v>4</v>
      </c>
      <c r="K1030">
        <v>2.5</v>
      </c>
      <c r="L1030">
        <v>15</v>
      </c>
      <c r="M1030">
        <v>8.5</v>
      </c>
      <c r="N1030" t="s">
        <v>7157</v>
      </c>
      <c r="O1030" t="s">
        <v>7159</v>
      </c>
      <c r="P1030" t="s">
        <v>7169</v>
      </c>
      <c r="Q1030">
        <v>3.8</v>
      </c>
      <c r="R1030" t="s">
        <v>7173</v>
      </c>
      <c r="S1030" t="s">
        <v>7175</v>
      </c>
      <c r="T1030">
        <v>39</v>
      </c>
      <c r="U1030" t="s">
        <v>7182</v>
      </c>
      <c r="V1030" t="s">
        <v>5386</v>
      </c>
    </row>
    <row r="1031" spans="1:22" x14ac:dyDescent="0.3">
      <c r="A1031" t="s">
        <v>1669</v>
      </c>
      <c r="B1031" t="s">
        <v>5133</v>
      </c>
      <c r="C1031" t="s">
        <v>5391</v>
      </c>
      <c r="D1031" t="s">
        <v>5701</v>
      </c>
      <c r="E1031" t="s">
        <v>6335</v>
      </c>
      <c r="F1031" t="s">
        <v>7131</v>
      </c>
      <c r="G1031" t="s">
        <v>7139</v>
      </c>
      <c r="H1031" t="s">
        <v>7148</v>
      </c>
      <c r="I1031" t="s">
        <v>7153</v>
      </c>
      <c r="J1031">
        <v>4</v>
      </c>
      <c r="K1031">
        <v>3</v>
      </c>
      <c r="L1031">
        <v>10</v>
      </c>
      <c r="M1031">
        <v>10.8</v>
      </c>
      <c r="N1031" t="s">
        <v>7158</v>
      </c>
      <c r="O1031" t="s">
        <v>7159</v>
      </c>
      <c r="P1031" t="s">
        <v>7169</v>
      </c>
      <c r="Q1031">
        <v>3.4</v>
      </c>
      <c r="R1031" t="s">
        <v>7171</v>
      </c>
      <c r="S1031" t="s">
        <v>7174</v>
      </c>
      <c r="T1031">
        <v>41</v>
      </c>
      <c r="U1031" t="s">
        <v>7182</v>
      </c>
      <c r="V1031" t="s">
        <v>5391</v>
      </c>
    </row>
    <row r="1032" spans="1:22" x14ac:dyDescent="0.3">
      <c r="A1032" t="s">
        <v>1737</v>
      </c>
      <c r="B1032" t="s">
        <v>5286</v>
      </c>
      <c r="C1032" t="s">
        <v>5389</v>
      </c>
      <c r="D1032" t="s">
        <v>5790</v>
      </c>
      <c r="E1032" t="s">
        <v>6999</v>
      </c>
      <c r="F1032" t="s">
        <v>7129</v>
      </c>
      <c r="G1032" t="s">
        <v>7133</v>
      </c>
      <c r="H1032" t="s">
        <v>7149</v>
      </c>
      <c r="I1032" t="s">
        <v>7154</v>
      </c>
      <c r="J1032">
        <v>1</v>
      </c>
      <c r="K1032">
        <v>2.5</v>
      </c>
      <c r="L1032">
        <v>5</v>
      </c>
      <c r="M1032">
        <v>2.38</v>
      </c>
      <c r="N1032" t="s">
        <v>7157</v>
      </c>
      <c r="O1032" t="s">
        <v>7159</v>
      </c>
      <c r="P1032" t="s">
        <v>7166</v>
      </c>
      <c r="Q1032">
        <v>4.5</v>
      </c>
      <c r="R1032" t="s">
        <v>7173</v>
      </c>
      <c r="S1032" t="s">
        <v>7175</v>
      </c>
      <c r="T1032">
        <v>36</v>
      </c>
      <c r="U1032" t="s">
        <v>7182</v>
      </c>
      <c r="V1032" t="s">
        <v>5389</v>
      </c>
    </row>
    <row r="1033" spans="1:22" x14ac:dyDescent="0.3">
      <c r="A1033" t="s">
        <v>1801</v>
      </c>
      <c r="B1033" t="s">
        <v>5062</v>
      </c>
      <c r="C1033" t="s">
        <v>5388</v>
      </c>
      <c r="D1033" t="s">
        <v>5819</v>
      </c>
      <c r="E1033" t="s">
        <v>6888</v>
      </c>
      <c r="F1033" t="s">
        <v>7131</v>
      </c>
      <c r="G1033" t="s">
        <v>7132</v>
      </c>
      <c r="H1033" t="s">
        <v>7148</v>
      </c>
      <c r="I1033" t="s">
        <v>7155</v>
      </c>
      <c r="J1033">
        <v>4</v>
      </c>
      <c r="K1033">
        <v>2.5</v>
      </c>
      <c r="L1033">
        <v>5</v>
      </c>
      <c r="M1033">
        <v>9.5</v>
      </c>
      <c r="N1033" t="s">
        <v>7156</v>
      </c>
      <c r="O1033" t="s">
        <v>7159</v>
      </c>
      <c r="P1033" t="s">
        <v>7169</v>
      </c>
      <c r="Q1033">
        <v>4.3</v>
      </c>
      <c r="R1033" t="s">
        <v>7171</v>
      </c>
      <c r="S1033" t="s">
        <v>7175</v>
      </c>
      <c r="T1033">
        <v>28</v>
      </c>
      <c r="U1033" t="s">
        <v>7182</v>
      </c>
      <c r="V1033" t="s">
        <v>5388</v>
      </c>
    </row>
    <row r="1034" spans="1:22" x14ac:dyDescent="0.3">
      <c r="A1034" t="s">
        <v>1802</v>
      </c>
      <c r="B1034" t="s">
        <v>5376</v>
      </c>
      <c r="C1034" t="s">
        <v>5388</v>
      </c>
      <c r="D1034" t="s">
        <v>5667</v>
      </c>
      <c r="E1034" t="s">
        <v>6451</v>
      </c>
      <c r="F1034" t="s">
        <v>7130</v>
      </c>
      <c r="G1034" t="s">
        <v>7138</v>
      </c>
      <c r="H1034" t="s">
        <v>7152</v>
      </c>
      <c r="I1034" t="s">
        <v>7155</v>
      </c>
      <c r="J1034">
        <v>1</v>
      </c>
      <c r="K1034">
        <v>5.5</v>
      </c>
      <c r="L1034">
        <v>5</v>
      </c>
      <c r="M1034">
        <v>5.22</v>
      </c>
      <c r="N1034" t="s">
        <v>7157</v>
      </c>
      <c r="O1034" t="s">
        <v>7159</v>
      </c>
      <c r="P1034" t="s">
        <v>7164</v>
      </c>
      <c r="Q1034">
        <v>4.2</v>
      </c>
      <c r="R1034" t="s">
        <v>7173</v>
      </c>
      <c r="S1034" t="s">
        <v>7176</v>
      </c>
      <c r="T1034">
        <v>33</v>
      </c>
      <c r="U1034" t="s">
        <v>7182</v>
      </c>
      <c r="V1034" t="s">
        <v>5388</v>
      </c>
    </row>
    <row r="1035" spans="1:22" x14ac:dyDescent="0.3">
      <c r="A1035" t="s">
        <v>1809</v>
      </c>
      <c r="B1035" t="s">
        <v>5138</v>
      </c>
      <c r="C1035" t="s">
        <v>5389</v>
      </c>
      <c r="D1035" t="s">
        <v>5500</v>
      </c>
      <c r="E1035" t="s">
        <v>6292</v>
      </c>
      <c r="F1035" t="s">
        <v>7130</v>
      </c>
      <c r="G1035" t="s">
        <v>7138</v>
      </c>
      <c r="H1035" t="s">
        <v>7152</v>
      </c>
      <c r="I1035" t="s">
        <v>7153</v>
      </c>
      <c r="J1035">
        <v>4</v>
      </c>
      <c r="K1035">
        <v>5.5</v>
      </c>
      <c r="L1035">
        <v>15</v>
      </c>
      <c r="M1035">
        <v>18.7</v>
      </c>
      <c r="N1035" t="s">
        <v>7157</v>
      </c>
      <c r="O1035" t="s">
        <v>7159</v>
      </c>
      <c r="P1035" t="s">
        <v>7164</v>
      </c>
      <c r="Q1035">
        <v>3.5</v>
      </c>
      <c r="R1035" t="s">
        <v>7171</v>
      </c>
      <c r="S1035" t="s">
        <v>7174</v>
      </c>
      <c r="T1035">
        <v>43</v>
      </c>
      <c r="U1035" t="s">
        <v>7182</v>
      </c>
      <c r="V1035" t="s">
        <v>5389</v>
      </c>
    </row>
    <row r="1036" spans="1:22" x14ac:dyDescent="0.3">
      <c r="A1036" t="s">
        <v>1810</v>
      </c>
      <c r="B1036" t="s">
        <v>5358</v>
      </c>
      <c r="C1036" t="s">
        <v>5388</v>
      </c>
      <c r="D1036" t="s">
        <v>5403</v>
      </c>
      <c r="E1036" t="s">
        <v>6560</v>
      </c>
      <c r="F1036" t="s">
        <v>7129</v>
      </c>
      <c r="G1036" t="s">
        <v>7134</v>
      </c>
      <c r="H1036" t="s">
        <v>7150</v>
      </c>
      <c r="I1036" t="s">
        <v>7154</v>
      </c>
      <c r="J1036">
        <v>3</v>
      </c>
      <c r="K1036">
        <v>2.5</v>
      </c>
      <c r="L1036">
        <v>10</v>
      </c>
      <c r="M1036">
        <v>6.75</v>
      </c>
      <c r="N1036" t="s">
        <v>7157</v>
      </c>
      <c r="O1036" t="s">
        <v>7159</v>
      </c>
      <c r="P1036" t="s">
        <v>7169</v>
      </c>
      <c r="Q1036">
        <v>3.8</v>
      </c>
      <c r="R1036" t="s">
        <v>7173</v>
      </c>
      <c r="S1036" t="s">
        <v>7174</v>
      </c>
      <c r="T1036">
        <v>30</v>
      </c>
      <c r="U1036" t="s">
        <v>7182</v>
      </c>
      <c r="V1036" t="s">
        <v>5388</v>
      </c>
    </row>
    <row r="1037" spans="1:22" x14ac:dyDescent="0.3">
      <c r="A1037" t="s">
        <v>1864</v>
      </c>
      <c r="B1037" t="s">
        <v>5133</v>
      </c>
      <c r="C1037" t="s">
        <v>5391</v>
      </c>
      <c r="D1037" t="s">
        <v>6011</v>
      </c>
      <c r="E1037" t="s">
        <v>6716</v>
      </c>
      <c r="F1037" t="s">
        <v>7131</v>
      </c>
      <c r="G1037" t="s">
        <v>7146</v>
      </c>
      <c r="H1037" t="s">
        <v>7151</v>
      </c>
      <c r="I1037" t="s">
        <v>7153</v>
      </c>
      <c r="J1037">
        <v>3</v>
      </c>
      <c r="K1037">
        <v>3.8</v>
      </c>
      <c r="L1037">
        <v>15</v>
      </c>
      <c r="M1037">
        <v>9.69</v>
      </c>
      <c r="N1037" t="s">
        <v>7157</v>
      </c>
      <c r="O1037" t="s">
        <v>7159</v>
      </c>
      <c r="P1037" t="s">
        <v>7164</v>
      </c>
      <c r="Q1037">
        <v>4.2</v>
      </c>
      <c r="R1037" t="s">
        <v>7171</v>
      </c>
      <c r="S1037" t="s">
        <v>7176</v>
      </c>
      <c r="T1037">
        <v>37</v>
      </c>
      <c r="U1037" t="s">
        <v>7182</v>
      </c>
      <c r="V1037" t="s">
        <v>5391</v>
      </c>
    </row>
    <row r="1038" spans="1:22" x14ac:dyDescent="0.3">
      <c r="A1038" t="s">
        <v>1881</v>
      </c>
      <c r="B1038" t="s">
        <v>5157</v>
      </c>
      <c r="C1038" t="s">
        <v>5391</v>
      </c>
      <c r="D1038" t="s">
        <v>5801</v>
      </c>
      <c r="E1038" t="s">
        <v>6933</v>
      </c>
      <c r="F1038" t="s">
        <v>7129</v>
      </c>
      <c r="G1038" t="s">
        <v>7134</v>
      </c>
      <c r="H1038" t="s">
        <v>7150</v>
      </c>
      <c r="I1038" t="s">
        <v>7155</v>
      </c>
      <c r="J1038">
        <v>4</v>
      </c>
      <c r="K1038">
        <v>2.5</v>
      </c>
      <c r="L1038">
        <v>10</v>
      </c>
      <c r="M1038">
        <v>9</v>
      </c>
      <c r="N1038" t="s">
        <v>7157</v>
      </c>
      <c r="O1038" t="s">
        <v>7159</v>
      </c>
      <c r="P1038" t="s">
        <v>7168</v>
      </c>
      <c r="Q1038">
        <v>4.8</v>
      </c>
      <c r="R1038" t="s">
        <v>7171</v>
      </c>
      <c r="S1038" t="s">
        <v>7175</v>
      </c>
      <c r="T1038">
        <v>41</v>
      </c>
      <c r="U1038" t="s">
        <v>7182</v>
      </c>
      <c r="V1038" t="s">
        <v>5391</v>
      </c>
    </row>
    <row r="1039" spans="1:22" x14ac:dyDescent="0.3">
      <c r="A1039" t="s">
        <v>1890</v>
      </c>
      <c r="B1039" t="s">
        <v>5278</v>
      </c>
      <c r="C1039" t="s">
        <v>5389</v>
      </c>
      <c r="D1039" t="s">
        <v>5599</v>
      </c>
      <c r="E1039" t="s">
        <v>6303</v>
      </c>
      <c r="F1039" t="s">
        <v>7129</v>
      </c>
      <c r="G1039" t="s">
        <v>7135</v>
      </c>
      <c r="H1039" t="s">
        <v>7149</v>
      </c>
      <c r="I1039" t="s">
        <v>7155</v>
      </c>
      <c r="J1039">
        <v>4</v>
      </c>
      <c r="K1039">
        <v>4</v>
      </c>
      <c r="L1039">
        <v>0</v>
      </c>
      <c r="M1039">
        <v>16</v>
      </c>
      <c r="N1039" t="s">
        <v>7156</v>
      </c>
      <c r="O1039" t="s">
        <v>7159</v>
      </c>
      <c r="P1039" t="s">
        <v>7168</v>
      </c>
      <c r="Q1039">
        <v>3.2</v>
      </c>
      <c r="R1039" t="s">
        <v>7172</v>
      </c>
      <c r="S1039" t="s">
        <v>7176</v>
      </c>
      <c r="T1039">
        <v>43</v>
      </c>
      <c r="U1039" t="s">
        <v>7182</v>
      </c>
      <c r="V1039" t="s">
        <v>5389</v>
      </c>
    </row>
    <row r="1040" spans="1:22" x14ac:dyDescent="0.3">
      <c r="A1040" t="s">
        <v>1891</v>
      </c>
      <c r="B1040" t="s">
        <v>5133</v>
      </c>
      <c r="C1040" t="s">
        <v>5391</v>
      </c>
      <c r="D1040" t="s">
        <v>5614</v>
      </c>
      <c r="E1040" t="s">
        <v>6244</v>
      </c>
      <c r="F1040" t="s">
        <v>7129</v>
      </c>
      <c r="G1040" t="s">
        <v>7137</v>
      </c>
      <c r="H1040" t="s">
        <v>7150</v>
      </c>
      <c r="I1040" t="s">
        <v>7153</v>
      </c>
      <c r="J1040">
        <v>1</v>
      </c>
      <c r="K1040">
        <v>3</v>
      </c>
      <c r="L1040">
        <v>10</v>
      </c>
      <c r="M1040">
        <v>2.7</v>
      </c>
      <c r="N1040" t="s">
        <v>7157</v>
      </c>
      <c r="O1040" t="s">
        <v>7159</v>
      </c>
      <c r="P1040" t="s">
        <v>7164</v>
      </c>
      <c r="Q1040">
        <v>3.5</v>
      </c>
      <c r="R1040" t="s">
        <v>7172</v>
      </c>
      <c r="S1040" t="s">
        <v>7176</v>
      </c>
      <c r="T1040">
        <v>39</v>
      </c>
      <c r="U1040" t="s">
        <v>7182</v>
      </c>
      <c r="V1040" t="s">
        <v>5391</v>
      </c>
    </row>
    <row r="1041" spans="1:22" x14ac:dyDescent="0.3">
      <c r="A1041" t="s">
        <v>1923</v>
      </c>
      <c r="B1041" t="s">
        <v>5062</v>
      </c>
      <c r="C1041" t="s">
        <v>5388</v>
      </c>
      <c r="D1041" t="s">
        <v>6128</v>
      </c>
      <c r="E1041" t="s">
        <v>6566</v>
      </c>
      <c r="F1041" t="s">
        <v>7130</v>
      </c>
      <c r="G1041" t="s">
        <v>7146</v>
      </c>
      <c r="H1041" t="s">
        <v>7151</v>
      </c>
      <c r="I1041" t="s">
        <v>7155</v>
      </c>
      <c r="J1041">
        <v>1</v>
      </c>
      <c r="K1041">
        <v>3.8</v>
      </c>
      <c r="L1041">
        <v>10</v>
      </c>
      <c r="M1041">
        <v>3.42</v>
      </c>
      <c r="N1041" t="s">
        <v>7157</v>
      </c>
      <c r="O1041" t="s">
        <v>7159</v>
      </c>
      <c r="P1041" t="s">
        <v>7165</v>
      </c>
      <c r="Q1041">
        <v>3.1</v>
      </c>
      <c r="R1041" t="s">
        <v>7173</v>
      </c>
      <c r="S1041" t="s">
        <v>7174</v>
      </c>
      <c r="T1041">
        <v>31</v>
      </c>
      <c r="U1041" t="s">
        <v>7182</v>
      </c>
      <c r="V1041" t="s">
        <v>5388</v>
      </c>
    </row>
    <row r="1042" spans="1:22" x14ac:dyDescent="0.3">
      <c r="A1042" t="s">
        <v>1949</v>
      </c>
      <c r="B1042" t="s">
        <v>5209</v>
      </c>
      <c r="C1042" t="s">
        <v>5387</v>
      </c>
      <c r="D1042" t="s">
        <v>6067</v>
      </c>
      <c r="E1042" t="s">
        <v>7027</v>
      </c>
      <c r="F1042" t="s">
        <v>7130</v>
      </c>
      <c r="G1042" t="s">
        <v>7134</v>
      </c>
      <c r="H1042" t="s">
        <v>7150</v>
      </c>
      <c r="I1042" t="s">
        <v>7154</v>
      </c>
      <c r="J1042">
        <v>3</v>
      </c>
      <c r="K1042">
        <v>2.5</v>
      </c>
      <c r="L1042">
        <v>15</v>
      </c>
      <c r="M1042">
        <v>6.38</v>
      </c>
      <c r="N1042" t="s">
        <v>7158</v>
      </c>
      <c r="O1042" t="s">
        <v>7159</v>
      </c>
      <c r="P1042" t="s">
        <v>7166</v>
      </c>
      <c r="Q1042">
        <v>3</v>
      </c>
      <c r="R1042" t="s">
        <v>7172</v>
      </c>
      <c r="S1042" t="s">
        <v>7174</v>
      </c>
      <c r="T1042">
        <v>40</v>
      </c>
      <c r="U1042" t="s">
        <v>7182</v>
      </c>
      <c r="V1042" t="s">
        <v>5387</v>
      </c>
    </row>
    <row r="1043" spans="1:22" x14ac:dyDescent="0.3">
      <c r="A1043" t="s">
        <v>2028</v>
      </c>
      <c r="B1043" t="s">
        <v>5286</v>
      </c>
      <c r="C1043" t="s">
        <v>5389</v>
      </c>
      <c r="D1043" t="s">
        <v>5761</v>
      </c>
      <c r="E1043" t="s">
        <v>6465</v>
      </c>
      <c r="F1043" t="s">
        <v>7130</v>
      </c>
      <c r="G1043" t="s">
        <v>7140</v>
      </c>
      <c r="H1043" t="s">
        <v>7150</v>
      </c>
      <c r="I1043" t="s">
        <v>7154</v>
      </c>
      <c r="J1043">
        <v>2</v>
      </c>
      <c r="K1043">
        <v>2</v>
      </c>
      <c r="L1043">
        <v>5</v>
      </c>
      <c r="M1043">
        <v>3.8</v>
      </c>
      <c r="N1043" t="s">
        <v>7158</v>
      </c>
      <c r="O1043" t="s">
        <v>7159</v>
      </c>
      <c r="P1043" t="s">
        <v>7164</v>
      </c>
      <c r="Q1043">
        <v>3.6</v>
      </c>
      <c r="R1043" t="s">
        <v>7171</v>
      </c>
      <c r="S1043" t="s">
        <v>7174</v>
      </c>
      <c r="T1043">
        <v>31</v>
      </c>
      <c r="U1043" t="s">
        <v>7182</v>
      </c>
      <c r="V1043" t="s">
        <v>5389</v>
      </c>
    </row>
    <row r="1044" spans="1:22" x14ac:dyDescent="0.3">
      <c r="A1044" t="s">
        <v>2113</v>
      </c>
      <c r="B1044" t="s">
        <v>5327</v>
      </c>
      <c r="C1044" t="s">
        <v>5391</v>
      </c>
      <c r="D1044" t="s">
        <v>6117</v>
      </c>
      <c r="E1044" t="s">
        <v>6429</v>
      </c>
      <c r="F1044" t="s">
        <v>7129</v>
      </c>
      <c r="G1044" t="s">
        <v>7140</v>
      </c>
      <c r="H1044" t="s">
        <v>7150</v>
      </c>
      <c r="I1044" t="s">
        <v>7155</v>
      </c>
      <c r="J1044">
        <v>4</v>
      </c>
      <c r="K1044">
        <v>2</v>
      </c>
      <c r="L1044">
        <v>15</v>
      </c>
      <c r="M1044">
        <v>6.8</v>
      </c>
      <c r="N1044" t="s">
        <v>7158</v>
      </c>
      <c r="O1044" t="s">
        <v>7159</v>
      </c>
      <c r="P1044" t="s">
        <v>7168</v>
      </c>
      <c r="Q1044">
        <v>3</v>
      </c>
      <c r="R1044" t="s">
        <v>7173</v>
      </c>
      <c r="S1044" t="s">
        <v>7176</v>
      </c>
      <c r="T1044">
        <v>39</v>
      </c>
      <c r="U1044" t="s">
        <v>7182</v>
      </c>
      <c r="V1044" t="s">
        <v>5391</v>
      </c>
    </row>
    <row r="1045" spans="1:22" x14ac:dyDescent="0.3">
      <c r="A1045" t="s">
        <v>2222</v>
      </c>
      <c r="B1045" t="s">
        <v>5381</v>
      </c>
      <c r="C1045" t="s">
        <v>5386</v>
      </c>
      <c r="D1045" t="s">
        <v>5530</v>
      </c>
      <c r="E1045" t="s">
        <v>6944</v>
      </c>
      <c r="F1045" t="s">
        <v>7129</v>
      </c>
      <c r="G1045" t="s">
        <v>7146</v>
      </c>
      <c r="H1045" t="s">
        <v>7151</v>
      </c>
      <c r="I1045" t="s">
        <v>7155</v>
      </c>
      <c r="J1045">
        <v>4</v>
      </c>
      <c r="K1045">
        <v>3.8</v>
      </c>
      <c r="L1045">
        <v>10</v>
      </c>
      <c r="M1045">
        <v>13.68</v>
      </c>
      <c r="N1045" t="s">
        <v>7157</v>
      </c>
      <c r="O1045" t="s">
        <v>7159</v>
      </c>
      <c r="P1045" t="s">
        <v>7170</v>
      </c>
      <c r="Q1045">
        <v>3.9</v>
      </c>
      <c r="R1045" t="s">
        <v>7172</v>
      </c>
      <c r="S1045" t="s">
        <v>7175</v>
      </c>
      <c r="T1045">
        <v>27</v>
      </c>
      <c r="U1045" t="s">
        <v>7182</v>
      </c>
      <c r="V1045" t="s">
        <v>5386</v>
      </c>
    </row>
    <row r="1046" spans="1:22" x14ac:dyDescent="0.3">
      <c r="A1046" t="s">
        <v>2320</v>
      </c>
      <c r="B1046" t="s">
        <v>5278</v>
      </c>
      <c r="C1046" t="s">
        <v>5389</v>
      </c>
      <c r="D1046" t="s">
        <v>6008</v>
      </c>
      <c r="E1046" t="s">
        <v>6703</v>
      </c>
      <c r="F1046" t="s">
        <v>7130</v>
      </c>
      <c r="G1046" t="s">
        <v>7142</v>
      </c>
      <c r="H1046" t="s">
        <v>7152</v>
      </c>
      <c r="I1046" t="s">
        <v>7155</v>
      </c>
      <c r="J1046">
        <v>1</v>
      </c>
      <c r="K1046">
        <v>4.5</v>
      </c>
      <c r="L1046">
        <v>0</v>
      </c>
      <c r="M1046">
        <v>4.5</v>
      </c>
      <c r="N1046" t="s">
        <v>7158</v>
      </c>
      <c r="O1046" t="s">
        <v>7159</v>
      </c>
      <c r="P1046" t="s">
        <v>7170</v>
      </c>
      <c r="Q1046">
        <v>4.5999999999999996</v>
      </c>
      <c r="R1046" t="s">
        <v>7173</v>
      </c>
      <c r="S1046" t="s">
        <v>7176</v>
      </c>
      <c r="T1046">
        <v>43</v>
      </c>
      <c r="U1046" t="s">
        <v>7182</v>
      </c>
      <c r="V1046" t="s">
        <v>5389</v>
      </c>
    </row>
    <row r="1047" spans="1:22" x14ac:dyDescent="0.3">
      <c r="A1047" t="s">
        <v>2519</v>
      </c>
      <c r="B1047" t="s">
        <v>5376</v>
      </c>
      <c r="C1047" t="s">
        <v>5388</v>
      </c>
      <c r="D1047" t="s">
        <v>6006</v>
      </c>
      <c r="E1047" t="s">
        <v>6629</v>
      </c>
      <c r="F1047" t="s">
        <v>7129</v>
      </c>
      <c r="G1047" t="s">
        <v>7139</v>
      </c>
      <c r="H1047" t="s">
        <v>7148</v>
      </c>
      <c r="I1047" t="s">
        <v>7154</v>
      </c>
      <c r="J1047">
        <v>4</v>
      </c>
      <c r="K1047">
        <v>3</v>
      </c>
      <c r="L1047">
        <v>10</v>
      </c>
      <c r="M1047">
        <v>10.8</v>
      </c>
      <c r="N1047" t="s">
        <v>7156</v>
      </c>
      <c r="O1047" t="s">
        <v>7159</v>
      </c>
      <c r="P1047" t="s">
        <v>7167</v>
      </c>
      <c r="Q1047">
        <v>3.6</v>
      </c>
      <c r="R1047" t="s">
        <v>7171</v>
      </c>
      <c r="S1047" t="s">
        <v>7175</v>
      </c>
      <c r="T1047">
        <v>34</v>
      </c>
      <c r="U1047" t="s">
        <v>7182</v>
      </c>
      <c r="V1047" t="s">
        <v>5388</v>
      </c>
    </row>
    <row r="1048" spans="1:22" x14ac:dyDescent="0.3">
      <c r="A1048" t="s">
        <v>2571</v>
      </c>
      <c r="B1048" t="s">
        <v>5138</v>
      </c>
      <c r="C1048" t="s">
        <v>5389</v>
      </c>
      <c r="D1048" t="s">
        <v>5969</v>
      </c>
      <c r="E1048" t="s">
        <v>6854</v>
      </c>
      <c r="F1048" t="s">
        <v>7130</v>
      </c>
      <c r="G1048" t="s">
        <v>7145</v>
      </c>
      <c r="H1048" t="s">
        <v>7148</v>
      </c>
      <c r="I1048" t="s">
        <v>7154</v>
      </c>
      <c r="J1048">
        <v>1</v>
      </c>
      <c r="K1048">
        <v>2</v>
      </c>
      <c r="L1048">
        <v>15</v>
      </c>
      <c r="M1048">
        <v>1.7</v>
      </c>
      <c r="N1048" t="s">
        <v>7157</v>
      </c>
      <c r="O1048" t="s">
        <v>7159</v>
      </c>
      <c r="P1048" t="s">
        <v>7166</v>
      </c>
      <c r="Q1048">
        <v>4.7</v>
      </c>
      <c r="R1048" t="s">
        <v>7171</v>
      </c>
      <c r="S1048" t="s">
        <v>7176</v>
      </c>
      <c r="T1048">
        <v>29</v>
      </c>
      <c r="U1048" t="s">
        <v>7182</v>
      </c>
      <c r="V1048" t="s">
        <v>5389</v>
      </c>
    </row>
    <row r="1049" spans="1:22" x14ac:dyDescent="0.3">
      <c r="A1049" t="s">
        <v>2601</v>
      </c>
      <c r="B1049" t="s">
        <v>5057</v>
      </c>
      <c r="C1049" t="s">
        <v>5385</v>
      </c>
      <c r="D1049" t="s">
        <v>5540</v>
      </c>
      <c r="E1049" t="s">
        <v>6780</v>
      </c>
      <c r="F1049" t="s">
        <v>7129</v>
      </c>
      <c r="G1049" t="s">
        <v>7133</v>
      </c>
      <c r="H1049" t="s">
        <v>7149</v>
      </c>
      <c r="I1049" t="s">
        <v>7153</v>
      </c>
      <c r="J1049">
        <v>1</v>
      </c>
      <c r="K1049">
        <v>2.5</v>
      </c>
      <c r="L1049">
        <v>15</v>
      </c>
      <c r="M1049">
        <v>2.12</v>
      </c>
      <c r="N1049" t="s">
        <v>7157</v>
      </c>
      <c r="O1049" t="s">
        <v>7159</v>
      </c>
      <c r="P1049" t="s">
        <v>7169</v>
      </c>
      <c r="Q1049">
        <v>4.7</v>
      </c>
      <c r="R1049" t="s">
        <v>7172</v>
      </c>
      <c r="S1049" t="s">
        <v>7175</v>
      </c>
      <c r="T1049">
        <v>32</v>
      </c>
      <c r="U1049" t="s">
        <v>7182</v>
      </c>
      <c r="V1049" t="s">
        <v>5385</v>
      </c>
    </row>
    <row r="1050" spans="1:22" x14ac:dyDescent="0.3">
      <c r="A1050" t="s">
        <v>2632</v>
      </c>
      <c r="B1050" t="s">
        <v>5278</v>
      </c>
      <c r="C1050" t="s">
        <v>5389</v>
      </c>
      <c r="D1050" t="s">
        <v>5906</v>
      </c>
      <c r="E1050" t="s">
        <v>6496</v>
      </c>
      <c r="F1050" t="s">
        <v>7130</v>
      </c>
      <c r="G1050" t="s">
        <v>7133</v>
      </c>
      <c r="H1050" t="s">
        <v>7149</v>
      </c>
      <c r="I1050" t="s">
        <v>7155</v>
      </c>
      <c r="J1050">
        <v>3</v>
      </c>
      <c r="K1050">
        <v>2.5</v>
      </c>
      <c r="L1050">
        <v>15</v>
      </c>
      <c r="M1050">
        <v>6.38</v>
      </c>
      <c r="N1050" t="s">
        <v>7158</v>
      </c>
      <c r="O1050" t="s">
        <v>7159</v>
      </c>
      <c r="P1050" t="s">
        <v>7164</v>
      </c>
      <c r="Q1050">
        <v>3.4</v>
      </c>
      <c r="R1050" t="s">
        <v>7173</v>
      </c>
      <c r="S1050" t="s">
        <v>7175</v>
      </c>
      <c r="T1050">
        <v>39</v>
      </c>
      <c r="U1050" t="s">
        <v>7182</v>
      </c>
      <c r="V1050" t="s">
        <v>5389</v>
      </c>
    </row>
    <row r="1051" spans="1:22" x14ac:dyDescent="0.3">
      <c r="A1051" t="s">
        <v>2640</v>
      </c>
      <c r="B1051" t="s">
        <v>5261</v>
      </c>
      <c r="C1051" t="s">
        <v>5386</v>
      </c>
      <c r="D1051" t="s">
        <v>5707</v>
      </c>
      <c r="E1051" t="s">
        <v>6578</v>
      </c>
      <c r="F1051" t="s">
        <v>7131</v>
      </c>
      <c r="G1051" t="s">
        <v>7137</v>
      </c>
      <c r="H1051" t="s">
        <v>7150</v>
      </c>
      <c r="I1051" t="s">
        <v>7153</v>
      </c>
      <c r="J1051">
        <v>2</v>
      </c>
      <c r="K1051">
        <v>3</v>
      </c>
      <c r="L1051">
        <v>10</v>
      </c>
      <c r="M1051">
        <v>5.4</v>
      </c>
      <c r="N1051" t="s">
        <v>7157</v>
      </c>
      <c r="O1051" t="s">
        <v>7159</v>
      </c>
      <c r="P1051" t="s">
        <v>7169</v>
      </c>
      <c r="Q1051">
        <v>3.8</v>
      </c>
      <c r="R1051" t="s">
        <v>7173</v>
      </c>
      <c r="S1051" t="s">
        <v>7176</v>
      </c>
      <c r="T1051">
        <v>25</v>
      </c>
      <c r="U1051" t="s">
        <v>7182</v>
      </c>
      <c r="V1051" t="s">
        <v>5386</v>
      </c>
    </row>
    <row r="1052" spans="1:22" x14ac:dyDescent="0.3">
      <c r="A1052" t="s">
        <v>2679</v>
      </c>
      <c r="B1052" t="s">
        <v>5261</v>
      </c>
      <c r="C1052" t="s">
        <v>5386</v>
      </c>
      <c r="D1052" t="s">
        <v>5673</v>
      </c>
      <c r="E1052" t="s">
        <v>6473</v>
      </c>
      <c r="F1052" t="s">
        <v>7131</v>
      </c>
      <c r="G1052" t="s">
        <v>7147</v>
      </c>
      <c r="H1052" t="s">
        <v>7152</v>
      </c>
      <c r="I1052" t="s">
        <v>7153</v>
      </c>
      <c r="J1052">
        <v>2</v>
      </c>
      <c r="K1052">
        <v>5</v>
      </c>
      <c r="L1052">
        <v>5</v>
      </c>
      <c r="M1052">
        <v>9.5</v>
      </c>
      <c r="N1052" t="s">
        <v>7158</v>
      </c>
      <c r="O1052" t="s">
        <v>7159</v>
      </c>
      <c r="P1052" t="s">
        <v>7169</v>
      </c>
      <c r="Q1052">
        <v>4.9000000000000004</v>
      </c>
      <c r="R1052" t="s">
        <v>7172</v>
      </c>
      <c r="S1052" t="s">
        <v>7176</v>
      </c>
      <c r="T1052">
        <v>44</v>
      </c>
      <c r="U1052" t="s">
        <v>7182</v>
      </c>
      <c r="V1052" t="s">
        <v>5386</v>
      </c>
    </row>
    <row r="1053" spans="1:22" x14ac:dyDescent="0.3">
      <c r="A1053" t="s">
        <v>2724</v>
      </c>
      <c r="B1053" t="s">
        <v>5278</v>
      </c>
      <c r="C1053" t="s">
        <v>5389</v>
      </c>
      <c r="D1053" t="s">
        <v>5899</v>
      </c>
      <c r="E1053" t="s">
        <v>6636</v>
      </c>
      <c r="F1053" t="s">
        <v>7131</v>
      </c>
      <c r="G1053" t="s">
        <v>7144</v>
      </c>
      <c r="H1053" t="s">
        <v>7149</v>
      </c>
      <c r="I1053" t="s">
        <v>7153</v>
      </c>
      <c r="J1053">
        <v>1</v>
      </c>
      <c r="K1053">
        <v>3.5</v>
      </c>
      <c r="L1053">
        <v>0</v>
      </c>
      <c r="M1053">
        <v>3.5</v>
      </c>
      <c r="N1053" t="s">
        <v>7158</v>
      </c>
      <c r="O1053" t="s">
        <v>7159</v>
      </c>
      <c r="P1053" t="s">
        <v>7168</v>
      </c>
      <c r="Q1053">
        <v>3.5</v>
      </c>
      <c r="R1053" t="s">
        <v>7173</v>
      </c>
      <c r="S1053" t="s">
        <v>7175</v>
      </c>
      <c r="T1053">
        <v>32</v>
      </c>
      <c r="U1053" t="s">
        <v>7182</v>
      </c>
      <c r="V1053" t="s">
        <v>5389</v>
      </c>
    </row>
    <row r="1054" spans="1:22" x14ac:dyDescent="0.3">
      <c r="A1054" t="s">
        <v>2760</v>
      </c>
      <c r="B1054" t="s">
        <v>5027</v>
      </c>
      <c r="C1054" t="s">
        <v>5387</v>
      </c>
      <c r="D1054" t="s">
        <v>5407</v>
      </c>
      <c r="E1054" t="s">
        <v>6412</v>
      </c>
      <c r="F1054" t="s">
        <v>7129</v>
      </c>
      <c r="G1054" t="s">
        <v>7143</v>
      </c>
      <c r="H1054" t="s">
        <v>7149</v>
      </c>
      <c r="I1054" t="s">
        <v>7154</v>
      </c>
      <c r="J1054">
        <v>2</v>
      </c>
      <c r="K1054">
        <v>4.5</v>
      </c>
      <c r="L1054">
        <v>5</v>
      </c>
      <c r="M1054">
        <v>8.5500000000000007</v>
      </c>
      <c r="N1054" t="s">
        <v>7158</v>
      </c>
      <c r="O1054" t="s">
        <v>7159</v>
      </c>
      <c r="P1054" t="s">
        <v>7165</v>
      </c>
      <c r="Q1054">
        <v>4</v>
      </c>
      <c r="R1054" t="s">
        <v>7172</v>
      </c>
      <c r="S1054" t="s">
        <v>7174</v>
      </c>
      <c r="T1054">
        <v>39</v>
      </c>
      <c r="U1054" t="s">
        <v>7182</v>
      </c>
      <c r="V1054" t="s">
        <v>5387</v>
      </c>
    </row>
    <row r="1055" spans="1:22" x14ac:dyDescent="0.3">
      <c r="A1055" t="s">
        <v>2868</v>
      </c>
      <c r="B1055" t="s">
        <v>5381</v>
      </c>
      <c r="C1055" t="s">
        <v>5386</v>
      </c>
      <c r="D1055" t="s">
        <v>5934</v>
      </c>
      <c r="E1055" t="s">
        <v>6690</v>
      </c>
      <c r="F1055" t="s">
        <v>7129</v>
      </c>
      <c r="G1055" t="s">
        <v>7139</v>
      </c>
      <c r="H1055" t="s">
        <v>7148</v>
      </c>
      <c r="I1055" t="s">
        <v>7155</v>
      </c>
      <c r="J1055">
        <v>3</v>
      </c>
      <c r="K1055">
        <v>3</v>
      </c>
      <c r="L1055">
        <v>0</v>
      </c>
      <c r="M1055">
        <v>9</v>
      </c>
      <c r="N1055" t="s">
        <v>7156</v>
      </c>
      <c r="O1055" t="s">
        <v>7159</v>
      </c>
      <c r="P1055" t="s">
        <v>7170</v>
      </c>
      <c r="Q1055">
        <v>4.0999999999999996</v>
      </c>
      <c r="R1055" t="s">
        <v>7171</v>
      </c>
      <c r="S1055" t="s">
        <v>7174</v>
      </c>
      <c r="T1055">
        <v>25</v>
      </c>
      <c r="U1055" t="s">
        <v>7182</v>
      </c>
      <c r="V1055" t="s">
        <v>5386</v>
      </c>
    </row>
    <row r="1056" spans="1:22" x14ac:dyDescent="0.3">
      <c r="A1056" t="s">
        <v>2943</v>
      </c>
      <c r="B1056" t="s">
        <v>5157</v>
      </c>
      <c r="C1056" t="s">
        <v>5391</v>
      </c>
      <c r="D1056" t="s">
        <v>5734</v>
      </c>
      <c r="E1056" t="s">
        <v>6342</v>
      </c>
      <c r="F1056" t="s">
        <v>7130</v>
      </c>
      <c r="G1056" t="s">
        <v>7146</v>
      </c>
      <c r="H1056" t="s">
        <v>7151</v>
      </c>
      <c r="I1056" t="s">
        <v>7154</v>
      </c>
      <c r="J1056">
        <v>1</v>
      </c>
      <c r="K1056">
        <v>3.8</v>
      </c>
      <c r="L1056">
        <v>0</v>
      </c>
      <c r="M1056">
        <v>3.8</v>
      </c>
      <c r="N1056" t="s">
        <v>7156</v>
      </c>
      <c r="O1056" t="s">
        <v>7159</v>
      </c>
      <c r="P1056" t="s">
        <v>7169</v>
      </c>
      <c r="Q1056">
        <v>3.6</v>
      </c>
      <c r="R1056" t="s">
        <v>7173</v>
      </c>
      <c r="S1056" t="s">
        <v>7176</v>
      </c>
      <c r="T1056">
        <v>29</v>
      </c>
      <c r="U1056" t="s">
        <v>7182</v>
      </c>
      <c r="V1056" t="s">
        <v>5391</v>
      </c>
    </row>
    <row r="1057" spans="1:22" x14ac:dyDescent="0.3">
      <c r="A1057" t="s">
        <v>2973</v>
      </c>
      <c r="B1057" t="s">
        <v>5323</v>
      </c>
      <c r="C1057" t="s">
        <v>5388</v>
      </c>
      <c r="D1057" t="s">
        <v>5641</v>
      </c>
      <c r="E1057" t="s">
        <v>6414</v>
      </c>
      <c r="F1057" t="s">
        <v>7130</v>
      </c>
      <c r="G1057" t="s">
        <v>7142</v>
      </c>
      <c r="H1057" t="s">
        <v>7152</v>
      </c>
      <c r="I1057" t="s">
        <v>7155</v>
      </c>
      <c r="J1057">
        <v>4</v>
      </c>
      <c r="K1057">
        <v>4.5</v>
      </c>
      <c r="L1057">
        <v>15</v>
      </c>
      <c r="M1057">
        <v>15.3</v>
      </c>
      <c r="N1057" t="s">
        <v>7156</v>
      </c>
      <c r="O1057" t="s">
        <v>7159</v>
      </c>
      <c r="P1057" t="s">
        <v>7170</v>
      </c>
      <c r="Q1057">
        <v>3.4</v>
      </c>
      <c r="R1057" t="s">
        <v>7173</v>
      </c>
      <c r="S1057" t="s">
        <v>7174</v>
      </c>
      <c r="T1057">
        <v>43</v>
      </c>
      <c r="U1057" t="s">
        <v>7182</v>
      </c>
      <c r="V1057" t="s">
        <v>5388</v>
      </c>
    </row>
    <row r="1058" spans="1:22" x14ac:dyDescent="0.3">
      <c r="A1058" t="s">
        <v>3066</v>
      </c>
      <c r="B1058" t="s">
        <v>5240</v>
      </c>
      <c r="C1058" t="s">
        <v>5386</v>
      </c>
      <c r="D1058" t="s">
        <v>5593</v>
      </c>
      <c r="E1058" t="s">
        <v>6937</v>
      </c>
      <c r="F1058" t="s">
        <v>7130</v>
      </c>
      <c r="G1058" t="s">
        <v>7139</v>
      </c>
      <c r="H1058" t="s">
        <v>7148</v>
      </c>
      <c r="I1058" t="s">
        <v>7154</v>
      </c>
      <c r="J1058">
        <v>2</v>
      </c>
      <c r="K1058">
        <v>3</v>
      </c>
      <c r="L1058">
        <v>5</v>
      </c>
      <c r="M1058">
        <v>5.7</v>
      </c>
      <c r="N1058" t="s">
        <v>7157</v>
      </c>
      <c r="O1058" t="s">
        <v>7159</v>
      </c>
      <c r="P1058" t="s">
        <v>7169</v>
      </c>
      <c r="Q1058">
        <v>4.5</v>
      </c>
      <c r="R1058" t="s">
        <v>7171</v>
      </c>
      <c r="S1058" t="s">
        <v>7176</v>
      </c>
      <c r="T1058">
        <v>35</v>
      </c>
      <c r="U1058" t="s">
        <v>7182</v>
      </c>
      <c r="V1058" t="s">
        <v>5386</v>
      </c>
    </row>
    <row r="1059" spans="1:22" x14ac:dyDescent="0.3">
      <c r="A1059" t="s">
        <v>3086</v>
      </c>
      <c r="B1059" t="s">
        <v>5382</v>
      </c>
      <c r="C1059" t="s">
        <v>5387</v>
      </c>
      <c r="D1059" t="s">
        <v>5713</v>
      </c>
      <c r="E1059" t="s">
        <v>6846</v>
      </c>
      <c r="F1059" t="s">
        <v>7129</v>
      </c>
      <c r="G1059" t="s">
        <v>7142</v>
      </c>
      <c r="H1059" t="s">
        <v>7152</v>
      </c>
      <c r="I1059" t="s">
        <v>7153</v>
      </c>
      <c r="J1059">
        <v>3</v>
      </c>
      <c r="K1059">
        <v>4.5</v>
      </c>
      <c r="L1059">
        <v>10</v>
      </c>
      <c r="M1059">
        <v>12.15</v>
      </c>
      <c r="N1059" t="s">
        <v>7156</v>
      </c>
      <c r="O1059" t="s">
        <v>7159</v>
      </c>
      <c r="P1059" t="s">
        <v>7170</v>
      </c>
      <c r="Q1059">
        <v>4.2</v>
      </c>
      <c r="R1059" t="s">
        <v>7173</v>
      </c>
      <c r="S1059" t="s">
        <v>7175</v>
      </c>
      <c r="T1059">
        <v>44</v>
      </c>
      <c r="U1059" t="s">
        <v>7182</v>
      </c>
      <c r="V1059" t="s">
        <v>5387</v>
      </c>
    </row>
    <row r="1060" spans="1:22" x14ac:dyDescent="0.3">
      <c r="A1060" t="s">
        <v>3135</v>
      </c>
      <c r="B1060" t="s">
        <v>5300</v>
      </c>
      <c r="C1060" t="s">
        <v>5390</v>
      </c>
      <c r="D1060" t="s">
        <v>5420</v>
      </c>
      <c r="E1060" t="s">
        <v>6916</v>
      </c>
      <c r="F1060" t="s">
        <v>7130</v>
      </c>
      <c r="G1060" t="s">
        <v>7147</v>
      </c>
      <c r="H1060" t="s">
        <v>7152</v>
      </c>
      <c r="I1060" t="s">
        <v>7153</v>
      </c>
      <c r="J1060">
        <v>1</v>
      </c>
      <c r="K1060">
        <v>5</v>
      </c>
      <c r="L1060">
        <v>0</v>
      </c>
      <c r="M1060">
        <v>5</v>
      </c>
      <c r="N1060" t="s">
        <v>7156</v>
      </c>
      <c r="O1060" t="s">
        <v>7159</v>
      </c>
      <c r="P1060" t="s">
        <v>7170</v>
      </c>
      <c r="Q1060">
        <v>3.9</v>
      </c>
      <c r="R1060" t="s">
        <v>7172</v>
      </c>
      <c r="S1060" t="s">
        <v>7175</v>
      </c>
      <c r="T1060">
        <v>38</v>
      </c>
      <c r="U1060" t="s">
        <v>7182</v>
      </c>
      <c r="V1060" t="s">
        <v>5390</v>
      </c>
    </row>
    <row r="1061" spans="1:22" x14ac:dyDescent="0.3">
      <c r="A1061" t="s">
        <v>3296</v>
      </c>
      <c r="B1061" t="s">
        <v>5323</v>
      </c>
      <c r="C1061" t="s">
        <v>5388</v>
      </c>
      <c r="D1061" t="s">
        <v>5886</v>
      </c>
      <c r="E1061" t="s">
        <v>6696</v>
      </c>
      <c r="F1061" t="s">
        <v>7130</v>
      </c>
      <c r="G1061" t="s">
        <v>7138</v>
      </c>
      <c r="H1061" t="s">
        <v>7152</v>
      </c>
      <c r="I1061" t="s">
        <v>7153</v>
      </c>
      <c r="J1061">
        <v>1</v>
      </c>
      <c r="K1061">
        <v>5.5</v>
      </c>
      <c r="L1061">
        <v>15</v>
      </c>
      <c r="M1061">
        <v>4.67</v>
      </c>
      <c r="N1061" t="s">
        <v>7158</v>
      </c>
      <c r="O1061" t="s">
        <v>7159</v>
      </c>
      <c r="P1061" t="s">
        <v>7168</v>
      </c>
      <c r="Q1061">
        <v>3.9</v>
      </c>
      <c r="R1061" t="s">
        <v>7172</v>
      </c>
      <c r="S1061" t="s">
        <v>7174</v>
      </c>
      <c r="T1061">
        <v>36</v>
      </c>
      <c r="U1061" t="s">
        <v>7182</v>
      </c>
      <c r="V1061" t="s">
        <v>5388</v>
      </c>
    </row>
    <row r="1062" spans="1:22" x14ac:dyDescent="0.3">
      <c r="A1062" t="s">
        <v>3423</v>
      </c>
      <c r="B1062" t="s">
        <v>5341</v>
      </c>
      <c r="C1062" t="s">
        <v>5391</v>
      </c>
      <c r="D1062" t="s">
        <v>6123</v>
      </c>
      <c r="E1062" t="s">
        <v>7000</v>
      </c>
      <c r="F1062" t="s">
        <v>7130</v>
      </c>
      <c r="G1062" t="s">
        <v>7145</v>
      </c>
      <c r="H1062" t="s">
        <v>7148</v>
      </c>
      <c r="I1062" t="s">
        <v>7153</v>
      </c>
      <c r="J1062">
        <v>3</v>
      </c>
      <c r="K1062">
        <v>2</v>
      </c>
      <c r="L1062">
        <v>5</v>
      </c>
      <c r="M1062">
        <v>5.7</v>
      </c>
      <c r="N1062" t="s">
        <v>7158</v>
      </c>
      <c r="O1062" t="s">
        <v>7159</v>
      </c>
      <c r="P1062" t="s">
        <v>7165</v>
      </c>
      <c r="Q1062">
        <v>4.2</v>
      </c>
      <c r="R1062" t="s">
        <v>7171</v>
      </c>
      <c r="S1062" t="s">
        <v>7176</v>
      </c>
      <c r="T1062">
        <v>34</v>
      </c>
      <c r="U1062" t="s">
        <v>7182</v>
      </c>
      <c r="V1062" t="s">
        <v>5391</v>
      </c>
    </row>
    <row r="1063" spans="1:22" x14ac:dyDescent="0.3">
      <c r="A1063" t="s">
        <v>3489</v>
      </c>
      <c r="B1063" t="s">
        <v>5327</v>
      </c>
      <c r="C1063" t="s">
        <v>5391</v>
      </c>
      <c r="D1063" t="s">
        <v>5523</v>
      </c>
      <c r="E1063" t="s">
        <v>7098</v>
      </c>
      <c r="F1063" t="s">
        <v>7129</v>
      </c>
      <c r="G1063" t="s">
        <v>7145</v>
      </c>
      <c r="H1063" t="s">
        <v>7148</v>
      </c>
      <c r="I1063" t="s">
        <v>7155</v>
      </c>
      <c r="J1063">
        <v>2</v>
      </c>
      <c r="K1063">
        <v>2</v>
      </c>
      <c r="L1063">
        <v>0</v>
      </c>
      <c r="M1063">
        <v>4</v>
      </c>
      <c r="N1063" t="s">
        <v>7157</v>
      </c>
      <c r="O1063" t="s">
        <v>7159</v>
      </c>
      <c r="P1063" t="s">
        <v>7165</v>
      </c>
      <c r="Q1063">
        <v>4.0999999999999996</v>
      </c>
      <c r="R1063" t="s">
        <v>7172</v>
      </c>
      <c r="S1063" t="s">
        <v>7175</v>
      </c>
      <c r="T1063">
        <v>35</v>
      </c>
      <c r="U1063" t="s">
        <v>7182</v>
      </c>
      <c r="V1063" t="s">
        <v>5391</v>
      </c>
    </row>
    <row r="1064" spans="1:22" x14ac:dyDescent="0.3">
      <c r="A1064" t="s">
        <v>3512</v>
      </c>
      <c r="B1064" t="s">
        <v>5278</v>
      </c>
      <c r="C1064" t="s">
        <v>5389</v>
      </c>
      <c r="D1064" t="s">
        <v>5519</v>
      </c>
      <c r="E1064" t="s">
        <v>6521</v>
      </c>
      <c r="F1064" t="s">
        <v>7130</v>
      </c>
      <c r="G1064" t="s">
        <v>7142</v>
      </c>
      <c r="H1064" t="s">
        <v>7152</v>
      </c>
      <c r="I1064" t="s">
        <v>7154</v>
      </c>
      <c r="J1064">
        <v>3</v>
      </c>
      <c r="K1064">
        <v>4.5</v>
      </c>
      <c r="L1064">
        <v>15</v>
      </c>
      <c r="M1064">
        <v>11.47</v>
      </c>
      <c r="N1064" t="s">
        <v>7157</v>
      </c>
      <c r="O1064" t="s">
        <v>7159</v>
      </c>
      <c r="P1064" t="s">
        <v>7169</v>
      </c>
      <c r="Q1064">
        <v>3.4</v>
      </c>
      <c r="R1064" t="s">
        <v>7171</v>
      </c>
      <c r="S1064" t="s">
        <v>7174</v>
      </c>
      <c r="T1064">
        <v>25</v>
      </c>
      <c r="U1064" t="s">
        <v>7182</v>
      </c>
      <c r="V1064" t="s">
        <v>5389</v>
      </c>
    </row>
    <row r="1065" spans="1:22" x14ac:dyDescent="0.3">
      <c r="A1065" t="s">
        <v>3603</v>
      </c>
      <c r="B1065" t="s">
        <v>5027</v>
      </c>
      <c r="C1065" t="s">
        <v>5387</v>
      </c>
      <c r="D1065" t="s">
        <v>5427</v>
      </c>
      <c r="E1065" t="s">
        <v>7100</v>
      </c>
      <c r="F1065" t="s">
        <v>7131</v>
      </c>
      <c r="G1065" t="s">
        <v>7133</v>
      </c>
      <c r="H1065" t="s">
        <v>7149</v>
      </c>
      <c r="I1065" t="s">
        <v>7155</v>
      </c>
      <c r="J1065">
        <v>1</v>
      </c>
      <c r="K1065">
        <v>2.5</v>
      </c>
      <c r="L1065">
        <v>10</v>
      </c>
      <c r="M1065">
        <v>2.25</v>
      </c>
      <c r="N1065" t="s">
        <v>7157</v>
      </c>
      <c r="O1065" t="s">
        <v>7159</v>
      </c>
      <c r="P1065" t="s">
        <v>7168</v>
      </c>
      <c r="Q1065">
        <v>4.0999999999999996</v>
      </c>
      <c r="R1065" t="s">
        <v>7173</v>
      </c>
      <c r="S1065" t="s">
        <v>7174</v>
      </c>
      <c r="T1065">
        <v>25</v>
      </c>
      <c r="U1065" t="s">
        <v>7182</v>
      </c>
      <c r="V1065" t="s">
        <v>5387</v>
      </c>
    </row>
    <row r="1066" spans="1:22" x14ac:dyDescent="0.3">
      <c r="A1066" t="s">
        <v>3676</v>
      </c>
      <c r="B1066" t="s">
        <v>5261</v>
      </c>
      <c r="C1066" t="s">
        <v>5386</v>
      </c>
      <c r="D1066" t="s">
        <v>6166</v>
      </c>
      <c r="E1066" t="s">
        <v>6625</v>
      </c>
      <c r="F1066" t="s">
        <v>7131</v>
      </c>
      <c r="G1066" t="s">
        <v>7137</v>
      </c>
      <c r="H1066" t="s">
        <v>7150</v>
      </c>
      <c r="I1066" t="s">
        <v>7154</v>
      </c>
      <c r="J1066">
        <v>3</v>
      </c>
      <c r="K1066">
        <v>3</v>
      </c>
      <c r="L1066">
        <v>0</v>
      </c>
      <c r="M1066">
        <v>9</v>
      </c>
      <c r="N1066" t="s">
        <v>7156</v>
      </c>
      <c r="O1066" t="s">
        <v>7159</v>
      </c>
      <c r="P1066" t="s">
        <v>7167</v>
      </c>
      <c r="Q1066">
        <v>3.6</v>
      </c>
      <c r="R1066" t="s">
        <v>7172</v>
      </c>
      <c r="S1066" t="s">
        <v>7176</v>
      </c>
      <c r="T1066">
        <v>34</v>
      </c>
      <c r="U1066" t="s">
        <v>7182</v>
      </c>
      <c r="V1066" t="s">
        <v>5386</v>
      </c>
    </row>
    <row r="1067" spans="1:22" x14ac:dyDescent="0.3">
      <c r="A1067" t="s">
        <v>3749</v>
      </c>
      <c r="B1067" t="s">
        <v>5133</v>
      </c>
      <c r="C1067" t="s">
        <v>5391</v>
      </c>
      <c r="D1067" t="s">
        <v>6085</v>
      </c>
      <c r="E1067" t="s">
        <v>6300</v>
      </c>
      <c r="F1067" t="s">
        <v>7129</v>
      </c>
      <c r="G1067" t="s">
        <v>7138</v>
      </c>
      <c r="H1067" t="s">
        <v>7152</v>
      </c>
      <c r="I1067" t="s">
        <v>7155</v>
      </c>
      <c r="J1067">
        <v>1</v>
      </c>
      <c r="K1067">
        <v>5.5</v>
      </c>
      <c r="L1067">
        <v>5</v>
      </c>
      <c r="M1067">
        <v>5.22</v>
      </c>
      <c r="N1067" t="s">
        <v>7157</v>
      </c>
      <c r="O1067" t="s">
        <v>7159</v>
      </c>
      <c r="P1067" t="s">
        <v>7170</v>
      </c>
      <c r="Q1067">
        <v>3.6</v>
      </c>
      <c r="R1067" t="s">
        <v>7172</v>
      </c>
      <c r="S1067" t="s">
        <v>7176</v>
      </c>
      <c r="T1067">
        <v>33</v>
      </c>
      <c r="U1067" t="s">
        <v>7182</v>
      </c>
      <c r="V1067" t="s">
        <v>5391</v>
      </c>
    </row>
    <row r="1068" spans="1:22" x14ac:dyDescent="0.3">
      <c r="A1068" t="s">
        <v>3753</v>
      </c>
      <c r="B1068" t="s">
        <v>5083</v>
      </c>
      <c r="C1068" t="s">
        <v>5386</v>
      </c>
      <c r="D1068" t="s">
        <v>6065</v>
      </c>
      <c r="E1068" t="s">
        <v>6370</v>
      </c>
      <c r="F1068" t="s">
        <v>7130</v>
      </c>
      <c r="G1068" t="s">
        <v>7141</v>
      </c>
      <c r="H1068" t="s">
        <v>7149</v>
      </c>
      <c r="I1068" t="s">
        <v>7155</v>
      </c>
      <c r="J1068">
        <v>3</v>
      </c>
      <c r="K1068">
        <v>3</v>
      </c>
      <c r="L1068">
        <v>10</v>
      </c>
      <c r="M1068">
        <v>8.1</v>
      </c>
      <c r="N1068" t="s">
        <v>7157</v>
      </c>
      <c r="O1068" t="s">
        <v>7159</v>
      </c>
      <c r="P1068" t="s">
        <v>7169</v>
      </c>
      <c r="Q1068">
        <v>3</v>
      </c>
      <c r="R1068" t="s">
        <v>7173</v>
      </c>
      <c r="S1068" t="s">
        <v>7174</v>
      </c>
      <c r="T1068">
        <v>39</v>
      </c>
      <c r="U1068" t="s">
        <v>7182</v>
      </c>
      <c r="V1068" t="s">
        <v>5386</v>
      </c>
    </row>
    <row r="1069" spans="1:22" x14ac:dyDescent="0.3">
      <c r="A1069" t="s">
        <v>3810</v>
      </c>
      <c r="B1069" t="s">
        <v>5157</v>
      </c>
      <c r="C1069" t="s">
        <v>5391</v>
      </c>
      <c r="D1069" t="s">
        <v>6187</v>
      </c>
      <c r="E1069" t="s">
        <v>6376</v>
      </c>
      <c r="F1069" t="s">
        <v>7129</v>
      </c>
      <c r="G1069" t="s">
        <v>7145</v>
      </c>
      <c r="H1069" t="s">
        <v>7148</v>
      </c>
      <c r="I1069" t="s">
        <v>7153</v>
      </c>
      <c r="J1069">
        <v>3</v>
      </c>
      <c r="K1069">
        <v>2</v>
      </c>
      <c r="L1069">
        <v>5</v>
      </c>
      <c r="M1069">
        <v>5.7</v>
      </c>
      <c r="N1069" t="s">
        <v>7158</v>
      </c>
      <c r="O1069" t="s">
        <v>7159</v>
      </c>
      <c r="P1069" t="s">
        <v>7167</v>
      </c>
      <c r="Q1069">
        <v>3.3</v>
      </c>
      <c r="R1069" t="s">
        <v>7171</v>
      </c>
      <c r="S1069" t="s">
        <v>7174</v>
      </c>
      <c r="T1069">
        <v>29</v>
      </c>
      <c r="U1069" t="s">
        <v>7182</v>
      </c>
      <c r="V1069" t="s">
        <v>5391</v>
      </c>
    </row>
    <row r="1070" spans="1:22" x14ac:dyDescent="0.3">
      <c r="A1070" t="s">
        <v>3999</v>
      </c>
      <c r="B1070" t="s">
        <v>5376</v>
      </c>
      <c r="C1070" t="s">
        <v>5388</v>
      </c>
      <c r="D1070" t="s">
        <v>6227</v>
      </c>
      <c r="E1070" t="s">
        <v>7096</v>
      </c>
      <c r="F1070" t="s">
        <v>7129</v>
      </c>
      <c r="G1070" t="s">
        <v>7134</v>
      </c>
      <c r="H1070" t="s">
        <v>7150</v>
      </c>
      <c r="I1070" t="s">
        <v>7155</v>
      </c>
      <c r="J1070">
        <v>4</v>
      </c>
      <c r="K1070">
        <v>2.5</v>
      </c>
      <c r="L1070">
        <v>15</v>
      </c>
      <c r="M1070">
        <v>8.5</v>
      </c>
      <c r="N1070" t="s">
        <v>7157</v>
      </c>
      <c r="O1070" t="s">
        <v>7159</v>
      </c>
      <c r="P1070" t="s">
        <v>7165</v>
      </c>
      <c r="Q1070">
        <v>3.5</v>
      </c>
      <c r="R1070" t="s">
        <v>7172</v>
      </c>
      <c r="S1070" t="s">
        <v>7176</v>
      </c>
      <c r="T1070">
        <v>38</v>
      </c>
      <c r="U1070" t="s">
        <v>7182</v>
      </c>
      <c r="V1070" t="s">
        <v>5388</v>
      </c>
    </row>
    <row r="1071" spans="1:22" x14ac:dyDescent="0.3">
      <c r="A1071" t="s">
        <v>4113</v>
      </c>
      <c r="B1071" t="s">
        <v>5083</v>
      </c>
      <c r="C1071" t="s">
        <v>5386</v>
      </c>
      <c r="D1071" t="s">
        <v>6129</v>
      </c>
      <c r="E1071" t="s">
        <v>6554</v>
      </c>
      <c r="F1071" t="s">
        <v>7129</v>
      </c>
      <c r="G1071" t="s">
        <v>7133</v>
      </c>
      <c r="H1071" t="s">
        <v>7149</v>
      </c>
      <c r="I1071" t="s">
        <v>7155</v>
      </c>
      <c r="J1071">
        <v>4</v>
      </c>
      <c r="K1071">
        <v>2.5</v>
      </c>
      <c r="L1071">
        <v>5</v>
      </c>
      <c r="M1071">
        <v>9.5</v>
      </c>
      <c r="N1071" t="s">
        <v>7157</v>
      </c>
      <c r="O1071" t="s">
        <v>7159</v>
      </c>
      <c r="P1071" t="s">
        <v>7167</v>
      </c>
      <c r="Q1071">
        <v>4.5</v>
      </c>
      <c r="R1071" t="s">
        <v>7171</v>
      </c>
      <c r="S1071" t="s">
        <v>7175</v>
      </c>
      <c r="T1071">
        <v>34</v>
      </c>
      <c r="U1071" t="s">
        <v>7182</v>
      </c>
      <c r="V1071" t="s">
        <v>5386</v>
      </c>
    </row>
    <row r="1072" spans="1:22" x14ac:dyDescent="0.3">
      <c r="A1072" t="s">
        <v>4119</v>
      </c>
      <c r="B1072" t="s">
        <v>5286</v>
      </c>
      <c r="C1072" t="s">
        <v>5389</v>
      </c>
      <c r="D1072" t="s">
        <v>6093</v>
      </c>
      <c r="E1072" t="s">
        <v>6316</v>
      </c>
      <c r="F1072" t="s">
        <v>7131</v>
      </c>
      <c r="G1072" t="s">
        <v>7134</v>
      </c>
      <c r="H1072" t="s">
        <v>7150</v>
      </c>
      <c r="I1072" t="s">
        <v>7153</v>
      </c>
      <c r="J1072">
        <v>1</v>
      </c>
      <c r="K1072">
        <v>2.5</v>
      </c>
      <c r="L1072">
        <v>15</v>
      </c>
      <c r="M1072">
        <v>2.12</v>
      </c>
      <c r="N1072" t="s">
        <v>7158</v>
      </c>
      <c r="O1072" t="s">
        <v>7159</v>
      </c>
      <c r="P1072" t="s">
        <v>7168</v>
      </c>
      <c r="Q1072">
        <v>3.7</v>
      </c>
      <c r="R1072" t="s">
        <v>7171</v>
      </c>
      <c r="S1072" t="s">
        <v>7175</v>
      </c>
      <c r="T1072">
        <v>26</v>
      </c>
      <c r="U1072" t="s">
        <v>7182</v>
      </c>
      <c r="V1072" t="s">
        <v>5389</v>
      </c>
    </row>
    <row r="1073" spans="1:22" x14ac:dyDescent="0.3">
      <c r="A1073" t="s">
        <v>4171</v>
      </c>
      <c r="B1073" t="s">
        <v>5110</v>
      </c>
      <c r="C1073" t="s">
        <v>5385</v>
      </c>
      <c r="D1073" t="s">
        <v>5471</v>
      </c>
      <c r="E1073" t="s">
        <v>6276</v>
      </c>
      <c r="F1073" t="s">
        <v>7129</v>
      </c>
      <c r="G1073" t="s">
        <v>7135</v>
      </c>
      <c r="H1073" t="s">
        <v>7149</v>
      </c>
      <c r="I1073" t="s">
        <v>7154</v>
      </c>
      <c r="J1073">
        <v>1</v>
      </c>
      <c r="K1073">
        <v>4</v>
      </c>
      <c r="L1073">
        <v>0</v>
      </c>
      <c r="M1073">
        <v>4</v>
      </c>
      <c r="N1073" t="s">
        <v>7157</v>
      </c>
      <c r="O1073" t="s">
        <v>7159</v>
      </c>
      <c r="P1073" t="s">
        <v>7164</v>
      </c>
      <c r="Q1073">
        <v>4.7</v>
      </c>
      <c r="R1073" t="s">
        <v>7171</v>
      </c>
      <c r="S1073" t="s">
        <v>7174</v>
      </c>
      <c r="T1073">
        <v>26</v>
      </c>
      <c r="U1073" t="s">
        <v>7182</v>
      </c>
      <c r="V1073" t="s">
        <v>5385</v>
      </c>
    </row>
    <row r="1074" spans="1:22" x14ac:dyDescent="0.3">
      <c r="A1074" t="s">
        <v>4172</v>
      </c>
      <c r="B1074" t="s">
        <v>5027</v>
      </c>
      <c r="C1074" t="s">
        <v>5387</v>
      </c>
      <c r="D1074" t="s">
        <v>6143</v>
      </c>
      <c r="E1074" t="s">
        <v>6271</v>
      </c>
      <c r="F1074" t="s">
        <v>7131</v>
      </c>
      <c r="G1074" t="s">
        <v>7137</v>
      </c>
      <c r="H1074" t="s">
        <v>7150</v>
      </c>
      <c r="I1074" t="s">
        <v>7153</v>
      </c>
      <c r="J1074">
        <v>2</v>
      </c>
      <c r="K1074">
        <v>3</v>
      </c>
      <c r="L1074">
        <v>15</v>
      </c>
      <c r="M1074">
        <v>5.0999999999999996</v>
      </c>
      <c r="N1074" t="s">
        <v>7158</v>
      </c>
      <c r="O1074" t="s">
        <v>7159</v>
      </c>
      <c r="P1074" t="s">
        <v>7165</v>
      </c>
      <c r="Q1074">
        <v>3.6</v>
      </c>
      <c r="R1074" t="s">
        <v>7171</v>
      </c>
      <c r="S1074" t="s">
        <v>7176</v>
      </c>
      <c r="T1074">
        <v>45</v>
      </c>
      <c r="U1074" t="s">
        <v>7182</v>
      </c>
      <c r="V1074" t="s">
        <v>5387</v>
      </c>
    </row>
    <row r="1075" spans="1:22" x14ac:dyDescent="0.3">
      <c r="A1075" t="s">
        <v>4185</v>
      </c>
      <c r="B1075" t="s">
        <v>5131</v>
      </c>
      <c r="C1075" t="s">
        <v>5390</v>
      </c>
      <c r="D1075" t="s">
        <v>5955</v>
      </c>
      <c r="E1075" t="s">
        <v>6999</v>
      </c>
      <c r="F1075" t="s">
        <v>7129</v>
      </c>
      <c r="G1075" t="s">
        <v>7145</v>
      </c>
      <c r="H1075" t="s">
        <v>7148</v>
      </c>
      <c r="I1075" t="s">
        <v>7154</v>
      </c>
      <c r="J1075">
        <v>4</v>
      </c>
      <c r="K1075">
        <v>2</v>
      </c>
      <c r="L1075">
        <v>10</v>
      </c>
      <c r="M1075">
        <v>7.2</v>
      </c>
      <c r="N1075" t="s">
        <v>7158</v>
      </c>
      <c r="O1075" t="s">
        <v>7159</v>
      </c>
      <c r="P1075" t="s">
        <v>7166</v>
      </c>
      <c r="Q1075">
        <v>4</v>
      </c>
      <c r="R1075" t="s">
        <v>7173</v>
      </c>
      <c r="S1075" t="s">
        <v>7175</v>
      </c>
      <c r="T1075">
        <v>39</v>
      </c>
      <c r="U1075" t="s">
        <v>7182</v>
      </c>
      <c r="V1075" t="s">
        <v>5390</v>
      </c>
    </row>
    <row r="1076" spans="1:22" x14ac:dyDescent="0.3">
      <c r="A1076" t="s">
        <v>4255</v>
      </c>
      <c r="B1076" t="s">
        <v>5300</v>
      </c>
      <c r="C1076" t="s">
        <v>5390</v>
      </c>
      <c r="D1076" t="s">
        <v>5478</v>
      </c>
      <c r="E1076" t="s">
        <v>6278</v>
      </c>
      <c r="F1076" t="s">
        <v>7130</v>
      </c>
      <c r="G1076" t="s">
        <v>7146</v>
      </c>
      <c r="H1076" t="s">
        <v>7151</v>
      </c>
      <c r="I1076" t="s">
        <v>7153</v>
      </c>
      <c r="J1076">
        <v>4</v>
      </c>
      <c r="K1076">
        <v>3.8</v>
      </c>
      <c r="L1076">
        <v>15</v>
      </c>
      <c r="M1076">
        <v>12.92</v>
      </c>
      <c r="N1076" t="s">
        <v>7158</v>
      </c>
      <c r="O1076" t="s">
        <v>7159</v>
      </c>
      <c r="P1076" t="s">
        <v>7164</v>
      </c>
      <c r="Q1076">
        <v>4.0999999999999996</v>
      </c>
      <c r="R1076" t="s">
        <v>7173</v>
      </c>
      <c r="S1076" t="s">
        <v>7174</v>
      </c>
      <c r="T1076">
        <v>42</v>
      </c>
      <c r="U1076" t="s">
        <v>7182</v>
      </c>
      <c r="V1076" t="s">
        <v>5390</v>
      </c>
    </row>
    <row r="1077" spans="1:22" x14ac:dyDescent="0.3">
      <c r="A1077" t="s">
        <v>4314</v>
      </c>
      <c r="B1077" t="s">
        <v>5327</v>
      </c>
      <c r="C1077" t="s">
        <v>5391</v>
      </c>
      <c r="D1077" t="s">
        <v>5805</v>
      </c>
      <c r="E1077" t="s">
        <v>6614</v>
      </c>
      <c r="F1077" t="s">
        <v>7130</v>
      </c>
      <c r="G1077" t="s">
        <v>7144</v>
      </c>
      <c r="H1077" t="s">
        <v>7149</v>
      </c>
      <c r="I1077" t="s">
        <v>7153</v>
      </c>
      <c r="J1077">
        <v>4</v>
      </c>
      <c r="K1077">
        <v>3.5</v>
      </c>
      <c r="L1077">
        <v>5</v>
      </c>
      <c r="M1077">
        <v>13.3</v>
      </c>
      <c r="N1077" t="s">
        <v>7157</v>
      </c>
      <c r="O1077" t="s">
        <v>7159</v>
      </c>
      <c r="P1077" t="s">
        <v>7166</v>
      </c>
      <c r="Q1077">
        <v>3.5</v>
      </c>
      <c r="R1077" t="s">
        <v>7171</v>
      </c>
      <c r="S1077" t="s">
        <v>7175</v>
      </c>
      <c r="T1077">
        <v>44</v>
      </c>
      <c r="U1077" t="s">
        <v>7182</v>
      </c>
      <c r="V1077" t="s">
        <v>5391</v>
      </c>
    </row>
    <row r="1078" spans="1:22" x14ac:dyDescent="0.3">
      <c r="A1078" t="s">
        <v>4498</v>
      </c>
      <c r="B1078" t="s">
        <v>5204</v>
      </c>
      <c r="C1078" t="s">
        <v>5389</v>
      </c>
      <c r="D1078" t="s">
        <v>5791</v>
      </c>
      <c r="E1078" t="s">
        <v>6353</v>
      </c>
      <c r="F1078" t="s">
        <v>7131</v>
      </c>
      <c r="G1078" t="s">
        <v>7136</v>
      </c>
      <c r="H1078" t="s">
        <v>7151</v>
      </c>
      <c r="I1078" t="s">
        <v>7154</v>
      </c>
      <c r="J1078">
        <v>4</v>
      </c>
      <c r="K1078">
        <v>4</v>
      </c>
      <c r="L1078">
        <v>0</v>
      </c>
      <c r="M1078">
        <v>16</v>
      </c>
      <c r="N1078" t="s">
        <v>7156</v>
      </c>
      <c r="O1078" t="s">
        <v>7159</v>
      </c>
      <c r="P1078" t="s">
        <v>7169</v>
      </c>
      <c r="Q1078">
        <v>4.5999999999999996</v>
      </c>
      <c r="R1078" t="s">
        <v>7171</v>
      </c>
      <c r="S1078" t="s">
        <v>7176</v>
      </c>
      <c r="T1078">
        <v>36</v>
      </c>
      <c r="U1078" t="s">
        <v>7182</v>
      </c>
      <c r="V1078" t="s">
        <v>5389</v>
      </c>
    </row>
    <row r="1079" spans="1:22" x14ac:dyDescent="0.3">
      <c r="A1079" t="s">
        <v>4543</v>
      </c>
      <c r="B1079" t="s">
        <v>5358</v>
      </c>
      <c r="C1079" t="s">
        <v>5388</v>
      </c>
      <c r="D1079" t="s">
        <v>5954</v>
      </c>
      <c r="E1079" t="s">
        <v>6650</v>
      </c>
      <c r="F1079" t="s">
        <v>7131</v>
      </c>
      <c r="G1079" t="s">
        <v>7144</v>
      </c>
      <c r="H1079" t="s">
        <v>7149</v>
      </c>
      <c r="I1079" t="s">
        <v>7153</v>
      </c>
      <c r="J1079">
        <v>2</v>
      </c>
      <c r="K1079">
        <v>3.5</v>
      </c>
      <c r="L1079">
        <v>5</v>
      </c>
      <c r="M1079">
        <v>6.65</v>
      </c>
      <c r="N1079" t="s">
        <v>7158</v>
      </c>
      <c r="O1079" t="s">
        <v>7159</v>
      </c>
      <c r="P1079" t="s">
        <v>7164</v>
      </c>
      <c r="Q1079">
        <v>3</v>
      </c>
      <c r="R1079" t="s">
        <v>7173</v>
      </c>
      <c r="S1079" t="s">
        <v>7175</v>
      </c>
      <c r="T1079">
        <v>45</v>
      </c>
      <c r="U1079" t="s">
        <v>7182</v>
      </c>
      <c r="V1079" t="s">
        <v>5388</v>
      </c>
    </row>
    <row r="1080" spans="1:22" x14ac:dyDescent="0.3">
      <c r="A1080" t="s">
        <v>4566</v>
      </c>
      <c r="B1080" t="s">
        <v>5240</v>
      </c>
      <c r="C1080" t="s">
        <v>5386</v>
      </c>
      <c r="D1080" t="s">
        <v>5591</v>
      </c>
      <c r="E1080" t="s">
        <v>6922</v>
      </c>
      <c r="F1080" t="s">
        <v>7129</v>
      </c>
      <c r="G1080" t="s">
        <v>7136</v>
      </c>
      <c r="H1080" t="s">
        <v>7151</v>
      </c>
      <c r="I1080" t="s">
        <v>7154</v>
      </c>
      <c r="J1080">
        <v>1</v>
      </c>
      <c r="K1080">
        <v>4</v>
      </c>
      <c r="L1080">
        <v>5</v>
      </c>
      <c r="M1080">
        <v>3.8</v>
      </c>
      <c r="N1080" t="s">
        <v>7157</v>
      </c>
      <c r="O1080" t="s">
        <v>7159</v>
      </c>
      <c r="P1080" t="s">
        <v>7165</v>
      </c>
      <c r="Q1080">
        <v>3.2</v>
      </c>
      <c r="R1080" t="s">
        <v>7173</v>
      </c>
      <c r="S1080" t="s">
        <v>7175</v>
      </c>
      <c r="T1080">
        <v>32</v>
      </c>
      <c r="U1080" t="s">
        <v>7182</v>
      </c>
      <c r="V1080" t="s">
        <v>5386</v>
      </c>
    </row>
    <row r="1081" spans="1:22" x14ac:dyDescent="0.3">
      <c r="A1081" t="s">
        <v>4639</v>
      </c>
      <c r="B1081" t="s">
        <v>5327</v>
      </c>
      <c r="C1081" t="s">
        <v>5391</v>
      </c>
      <c r="D1081" t="s">
        <v>6005</v>
      </c>
      <c r="E1081" t="s">
        <v>6488</v>
      </c>
      <c r="F1081" t="s">
        <v>7131</v>
      </c>
      <c r="G1081" t="s">
        <v>7133</v>
      </c>
      <c r="H1081" t="s">
        <v>7149</v>
      </c>
      <c r="I1081" t="s">
        <v>7154</v>
      </c>
      <c r="J1081">
        <v>2</v>
      </c>
      <c r="K1081">
        <v>2.5</v>
      </c>
      <c r="L1081">
        <v>10</v>
      </c>
      <c r="M1081">
        <v>4.5</v>
      </c>
      <c r="N1081" t="s">
        <v>7158</v>
      </c>
      <c r="O1081" t="s">
        <v>7159</v>
      </c>
      <c r="P1081" t="s">
        <v>7167</v>
      </c>
      <c r="Q1081">
        <v>4</v>
      </c>
      <c r="R1081" t="s">
        <v>7172</v>
      </c>
      <c r="S1081" t="s">
        <v>7176</v>
      </c>
      <c r="T1081">
        <v>33</v>
      </c>
      <c r="U1081" t="s">
        <v>7182</v>
      </c>
      <c r="V1081" t="s">
        <v>5391</v>
      </c>
    </row>
    <row r="1082" spans="1:22" x14ac:dyDescent="0.3">
      <c r="A1082" t="s">
        <v>4643</v>
      </c>
      <c r="B1082" t="s">
        <v>5327</v>
      </c>
      <c r="C1082" t="s">
        <v>5391</v>
      </c>
      <c r="D1082" t="s">
        <v>5451</v>
      </c>
      <c r="E1082" t="s">
        <v>6817</v>
      </c>
      <c r="F1082" t="s">
        <v>7131</v>
      </c>
      <c r="G1082" t="s">
        <v>7133</v>
      </c>
      <c r="H1082" t="s">
        <v>7149</v>
      </c>
      <c r="I1082" t="s">
        <v>7154</v>
      </c>
      <c r="J1082">
        <v>4</v>
      </c>
      <c r="K1082">
        <v>2.5</v>
      </c>
      <c r="L1082">
        <v>15</v>
      </c>
      <c r="M1082">
        <v>8.5</v>
      </c>
      <c r="N1082" t="s">
        <v>7156</v>
      </c>
      <c r="O1082" t="s">
        <v>7159</v>
      </c>
      <c r="P1082" t="s">
        <v>7169</v>
      </c>
      <c r="Q1082">
        <v>3.3</v>
      </c>
      <c r="R1082" t="s">
        <v>7171</v>
      </c>
      <c r="S1082" t="s">
        <v>7175</v>
      </c>
      <c r="T1082">
        <v>45</v>
      </c>
      <c r="U1082" t="s">
        <v>7182</v>
      </c>
      <c r="V1082" t="s">
        <v>5391</v>
      </c>
    </row>
    <row r="1083" spans="1:22" x14ac:dyDescent="0.3">
      <c r="A1083" t="s">
        <v>4730</v>
      </c>
      <c r="B1083" t="s">
        <v>5286</v>
      </c>
      <c r="C1083" t="s">
        <v>5389</v>
      </c>
      <c r="D1083" t="s">
        <v>6161</v>
      </c>
      <c r="E1083" t="s">
        <v>6771</v>
      </c>
      <c r="F1083" t="s">
        <v>7129</v>
      </c>
      <c r="G1083" t="s">
        <v>7138</v>
      </c>
      <c r="H1083" t="s">
        <v>7152</v>
      </c>
      <c r="I1083" t="s">
        <v>7155</v>
      </c>
      <c r="J1083">
        <v>1</v>
      </c>
      <c r="K1083">
        <v>5.5</v>
      </c>
      <c r="L1083">
        <v>0</v>
      </c>
      <c r="M1083">
        <v>5.5</v>
      </c>
      <c r="N1083" t="s">
        <v>7158</v>
      </c>
      <c r="O1083" t="s">
        <v>7159</v>
      </c>
      <c r="P1083" t="s">
        <v>7170</v>
      </c>
      <c r="Q1083">
        <v>4.3</v>
      </c>
      <c r="R1083" t="s">
        <v>7172</v>
      </c>
      <c r="S1083" t="s">
        <v>7176</v>
      </c>
      <c r="T1083">
        <v>35</v>
      </c>
      <c r="U1083" t="s">
        <v>7182</v>
      </c>
      <c r="V1083" t="s">
        <v>5389</v>
      </c>
    </row>
    <row r="1084" spans="1:22" x14ac:dyDescent="0.3">
      <c r="A1084" t="s">
        <v>4748</v>
      </c>
      <c r="B1084" t="s">
        <v>5261</v>
      </c>
      <c r="C1084" t="s">
        <v>5386</v>
      </c>
      <c r="D1084" t="s">
        <v>5528</v>
      </c>
      <c r="E1084" t="s">
        <v>6578</v>
      </c>
      <c r="F1084" t="s">
        <v>7129</v>
      </c>
      <c r="G1084" t="s">
        <v>7142</v>
      </c>
      <c r="H1084" t="s">
        <v>7152</v>
      </c>
      <c r="I1084" t="s">
        <v>7153</v>
      </c>
      <c r="J1084">
        <v>4</v>
      </c>
      <c r="K1084">
        <v>4.5</v>
      </c>
      <c r="L1084">
        <v>0</v>
      </c>
      <c r="M1084">
        <v>18</v>
      </c>
      <c r="N1084" t="s">
        <v>7158</v>
      </c>
      <c r="O1084" t="s">
        <v>7159</v>
      </c>
      <c r="P1084" t="s">
        <v>7168</v>
      </c>
      <c r="Q1084">
        <v>4.2</v>
      </c>
      <c r="R1084" t="s">
        <v>7172</v>
      </c>
      <c r="S1084" t="s">
        <v>7175</v>
      </c>
      <c r="T1084">
        <v>41</v>
      </c>
      <c r="U1084" t="s">
        <v>7182</v>
      </c>
      <c r="V1084" t="s">
        <v>5386</v>
      </c>
    </row>
    <row r="1085" spans="1:22" x14ac:dyDescent="0.3">
      <c r="A1085" t="s">
        <v>4821</v>
      </c>
      <c r="B1085" t="s">
        <v>5251</v>
      </c>
      <c r="C1085" t="s">
        <v>5385</v>
      </c>
      <c r="D1085" t="s">
        <v>5869</v>
      </c>
      <c r="E1085" t="s">
        <v>6384</v>
      </c>
      <c r="F1085" t="s">
        <v>7131</v>
      </c>
      <c r="G1085" t="s">
        <v>7145</v>
      </c>
      <c r="H1085" t="s">
        <v>7148</v>
      </c>
      <c r="I1085" t="s">
        <v>7154</v>
      </c>
      <c r="J1085">
        <v>2</v>
      </c>
      <c r="K1085">
        <v>2</v>
      </c>
      <c r="L1085">
        <v>0</v>
      </c>
      <c r="M1085">
        <v>4</v>
      </c>
      <c r="N1085" t="s">
        <v>7157</v>
      </c>
      <c r="O1085" t="s">
        <v>7159</v>
      </c>
      <c r="P1085" t="s">
        <v>7170</v>
      </c>
      <c r="Q1085">
        <v>4.8</v>
      </c>
      <c r="R1085" t="s">
        <v>7172</v>
      </c>
      <c r="S1085" t="s">
        <v>7175</v>
      </c>
      <c r="T1085">
        <v>38</v>
      </c>
      <c r="U1085" t="s">
        <v>7182</v>
      </c>
      <c r="V1085" t="s">
        <v>5385</v>
      </c>
    </row>
    <row r="1086" spans="1:22" x14ac:dyDescent="0.3">
      <c r="A1086" t="s">
        <v>4936</v>
      </c>
      <c r="B1086" t="s">
        <v>5323</v>
      </c>
      <c r="C1086" t="s">
        <v>5388</v>
      </c>
      <c r="D1086" t="s">
        <v>5742</v>
      </c>
      <c r="E1086" t="s">
        <v>6368</v>
      </c>
      <c r="F1086" t="s">
        <v>7129</v>
      </c>
      <c r="G1086" t="s">
        <v>7144</v>
      </c>
      <c r="H1086" t="s">
        <v>7149</v>
      </c>
      <c r="I1086" t="s">
        <v>7155</v>
      </c>
      <c r="J1086">
        <v>2</v>
      </c>
      <c r="K1086">
        <v>3.5</v>
      </c>
      <c r="L1086">
        <v>15</v>
      </c>
      <c r="M1086">
        <v>5.95</v>
      </c>
      <c r="N1086" t="s">
        <v>7157</v>
      </c>
      <c r="O1086" t="s">
        <v>7159</v>
      </c>
      <c r="P1086" t="s">
        <v>7164</v>
      </c>
      <c r="Q1086">
        <v>3.9</v>
      </c>
      <c r="R1086" t="s">
        <v>7171</v>
      </c>
      <c r="S1086" t="s">
        <v>7175</v>
      </c>
      <c r="T1086">
        <v>34</v>
      </c>
      <c r="U1086" t="s">
        <v>7182</v>
      </c>
      <c r="V1086" t="s">
        <v>5388</v>
      </c>
    </row>
    <row r="1087" spans="1:22" x14ac:dyDescent="0.3">
      <c r="A1087" t="s">
        <v>4997</v>
      </c>
      <c r="B1087" t="s">
        <v>5251</v>
      </c>
      <c r="C1087" t="s">
        <v>5385</v>
      </c>
      <c r="D1087" t="s">
        <v>6081</v>
      </c>
      <c r="E1087" t="s">
        <v>6391</v>
      </c>
      <c r="F1087" t="s">
        <v>7130</v>
      </c>
      <c r="G1087" t="s">
        <v>7134</v>
      </c>
      <c r="H1087" t="s">
        <v>7150</v>
      </c>
      <c r="I1087" t="s">
        <v>7154</v>
      </c>
      <c r="J1087">
        <v>1</v>
      </c>
      <c r="K1087">
        <v>2.5</v>
      </c>
      <c r="L1087">
        <v>5</v>
      </c>
      <c r="M1087">
        <v>2.38</v>
      </c>
      <c r="N1087" t="s">
        <v>7157</v>
      </c>
      <c r="O1087" t="s">
        <v>7159</v>
      </c>
      <c r="P1087" t="s">
        <v>7164</v>
      </c>
      <c r="Q1087">
        <v>3.2</v>
      </c>
      <c r="R1087" t="s">
        <v>7173</v>
      </c>
      <c r="S1087" t="s">
        <v>7174</v>
      </c>
      <c r="T1087">
        <v>28</v>
      </c>
      <c r="U1087" t="s">
        <v>7182</v>
      </c>
      <c r="V1087" t="s">
        <v>5385</v>
      </c>
    </row>
    <row r="1088" spans="1:22" x14ac:dyDescent="0.3">
      <c r="A1088" t="s">
        <v>5004</v>
      </c>
      <c r="B1088" t="s">
        <v>5100</v>
      </c>
      <c r="C1088" t="s">
        <v>5385</v>
      </c>
      <c r="D1088" t="s">
        <v>6174</v>
      </c>
      <c r="E1088" t="s">
        <v>6353</v>
      </c>
      <c r="F1088" t="s">
        <v>7129</v>
      </c>
      <c r="G1088" t="s">
        <v>7147</v>
      </c>
      <c r="H1088" t="s">
        <v>7152</v>
      </c>
      <c r="I1088" t="s">
        <v>7153</v>
      </c>
      <c r="J1088">
        <v>3</v>
      </c>
      <c r="K1088">
        <v>5</v>
      </c>
      <c r="L1088">
        <v>0</v>
      </c>
      <c r="M1088">
        <v>15</v>
      </c>
      <c r="N1088" t="s">
        <v>7156</v>
      </c>
      <c r="O1088" t="s">
        <v>7159</v>
      </c>
      <c r="P1088" t="s">
        <v>7168</v>
      </c>
      <c r="Q1088">
        <v>3.3</v>
      </c>
      <c r="R1088" t="s">
        <v>7172</v>
      </c>
      <c r="S1088" t="s">
        <v>7175</v>
      </c>
      <c r="T1088">
        <v>25</v>
      </c>
      <c r="U1088" t="s">
        <v>7182</v>
      </c>
      <c r="V1088" t="s">
        <v>5385</v>
      </c>
    </row>
    <row r="1089" spans="1:22" x14ac:dyDescent="0.3">
      <c r="A1089" t="s">
        <v>90</v>
      </c>
      <c r="B1089" t="s">
        <v>5083</v>
      </c>
      <c r="C1089" t="s">
        <v>5386</v>
      </c>
      <c r="D1089" t="s">
        <v>5461</v>
      </c>
      <c r="E1089" t="s">
        <v>6297</v>
      </c>
      <c r="F1089" t="s">
        <v>7131</v>
      </c>
      <c r="G1089" t="s">
        <v>7138</v>
      </c>
      <c r="H1089" t="s">
        <v>7152</v>
      </c>
      <c r="I1089" t="s">
        <v>7154</v>
      </c>
      <c r="J1089">
        <v>3</v>
      </c>
      <c r="K1089">
        <v>5.5</v>
      </c>
      <c r="L1089">
        <v>10</v>
      </c>
      <c r="M1089">
        <v>14.85</v>
      </c>
      <c r="N1089" t="s">
        <v>7157</v>
      </c>
      <c r="O1089" t="s">
        <v>7160</v>
      </c>
      <c r="P1089" t="s">
        <v>7170</v>
      </c>
      <c r="Q1089">
        <v>4.7</v>
      </c>
      <c r="R1089" t="s">
        <v>7173</v>
      </c>
      <c r="S1089" t="s">
        <v>7176</v>
      </c>
      <c r="T1089">
        <v>29</v>
      </c>
      <c r="U1089" t="s">
        <v>7182</v>
      </c>
      <c r="V1089" t="s">
        <v>5386</v>
      </c>
    </row>
    <row r="1090" spans="1:22" x14ac:dyDescent="0.3">
      <c r="A1090" t="s">
        <v>110</v>
      </c>
      <c r="B1090" t="s">
        <v>5088</v>
      </c>
      <c r="C1090" t="s">
        <v>5391</v>
      </c>
      <c r="D1090" t="s">
        <v>5481</v>
      </c>
      <c r="E1090" t="s">
        <v>6316</v>
      </c>
      <c r="F1090" t="s">
        <v>7131</v>
      </c>
      <c r="G1090" t="s">
        <v>7132</v>
      </c>
      <c r="H1090" t="s">
        <v>7148</v>
      </c>
      <c r="I1090" t="s">
        <v>7153</v>
      </c>
      <c r="J1090">
        <v>2</v>
      </c>
      <c r="K1090">
        <v>2.5</v>
      </c>
      <c r="L1090">
        <v>0</v>
      </c>
      <c r="M1090">
        <v>5</v>
      </c>
      <c r="N1090" t="s">
        <v>7157</v>
      </c>
      <c r="O1090" t="s">
        <v>7160</v>
      </c>
      <c r="P1090" t="s">
        <v>7164</v>
      </c>
      <c r="Q1090">
        <v>4.5999999999999996</v>
      </c>
      <c r="R1090" t="s">
        <v>7172</v>
      </c>
      <c r="S1090" t="s">
        <v>7176</v>
      </c>
      <c r="T1090">
        <v>25</v>
      </c>
      <c r="U1090" t="s">
        <v>7182</v>
      </c>
      <c r="V1090" t="s">
        <v>5391</v>
      </c>
    </row>
    <row r="1091" spans="1:22" x14ac:dyDescent="0.3">
      <c r="A1091" t="s">
        <v>190</v>
      </c>
      <c r="B1091" t="s">
        <v>5157</v>
      </c>
      <c r="C1091" t="s">
        <v>5391</v>
      </c>
      <c r="D1091" t="s">
        <v>5550</v>
      </c>
      <c r="E1091" t="s">
        <v>6388</v>
      </c>
      <c r="F1091" t="s">
        <v>7129</v>
      </c>
      <c r="G1091" t="s">
        <v>7136</v>
      </c>
      <c r="H1091" t="s">
        <v>7151</v>
      </c>
      <c r="I1091" t="s">
        <v>7154</v>
      </c>
      <c r="J1091">
        <v>1</v>
      </c>
      <c r="K1091">
        <v>4</v>
      </c>
      <c r="L1091">
        <v>15</v>
      </c>
      <c r="M1091">
        <v>3.4</v>
      </c>
      <c r="N1091" t="s">
        <v>7156</v>
      </c>
      <c r="O1091" t="s">
        <v>7160</v>
      </c>
      <c r="P1091" t="s">
        <v>7169</v>
      </c>
      <c r="Q1091">
        <v>4.4000000000000004</v>
      </c>
      <c r="R1091" t="s">
        <v>7171</v>
      </c>
      <c r="S1091" t="s">
        <v>7175</v>
      </c>
      <c r="T1091">
        <v>31</v>
      </c>
      <c r="U1091" t="s">
        <v>7182</v>
      </c>
      <c r="V1091" t="s">
        <v>5391</v>
      </c>
    </row>
    <row r="1092" spans="1:22" x14ac:dyDescent="0.3">
      <c r="A1092" t="s">
        <v>282</v>
      </c>
      <c r="B1092" t="s">
        <v>5062</v>
      </c>
      <c r="C1092" t="s">
        <v>5388</v>
      </c>
      <c r="D1092" t="s">
        <v>5625</v>
      </c>
      <c r="E1092" t="s">
        <v>6456</v>
      </c>
      <c r="F1092" t="s">
        <v>7130</v>
      </c>
      <c r="G1092" t="s">
        <v>7133</v>
      </c>
      <c r="H1092" t="s">
        <v>7149</v>
      </c>
      <c r="I1092" t="s">
        <v>7154</v>
      </c>
      <c r="J1092">
        <v>4</v>
      </c>
      <c r="K1092">
        <v>2.5</v>
      </c>
      <c r="L1092">
        <v>0</v>
      </c>
      <c r="M1092">
        <v>10</v>
      </c>
      <c r="N1092" t="s">
        <v>7157</v>
      </c>
      <c r="O1092" t="s">
        <v>7160</v>
      </c>
      <c r="P1092" t="s">
        <v>7168</v>
      </c>
      <c r="Q1092">
        <v>4.8</v>
      </c>
      <c r="R1092" t="s">
        <v>7173</v>
      </c>
      <c r="S1092" t="s">
        <v>7174</v>
      </c>
      <c r="T1092">
        <v>43</v>
      </c>
      <c r="U1092" t="s">
        <v>7182</v>
      </c>
      <c r="V1092" t="s">
        <v>5388</v>
      </c>
    </row>
    <row r="1093" spans="1:22" x14ac:dyDescent="0.3">
      <c r="A1093" t="s">
        <v>336</v>
      </c>
      <c r="B1093" t="s">
        <v>5062</v>
      </c>
      <c r="C1093" t="s">
        <v>5388</v>
      </c>
      <c r="D1093" t="s">
        <v>5670</v>
      </c>
      <c r="E1093" t="s">
        <v>6490</v>
      </c>
      <c r="F1093" t="s">
        <v>7129</v>
      </c>
      <c r="G1093" t="s">
        <v>7145</v>
      </c>
      <c r="H1093" t="s">
        <v>7148</v>
      </c>
      <c r="I1093" t="s">
        <v>7155</v>
      </c>
      <c r="J1093">
        <v>4</v>
      </c>
      <c r="K1093">
        <v>2</v>
      </c>
      <c r="L1093">
        <v>5</v>
      </c>
      <c r="M1093">
        <v>7.6</v>
      </c>
      <c r="N1093" t="s">
        <v>7158</v>
      </c>
      <c r="O1093" t="s">
        <v>7160</v>
      </c>
      <c r="P1093" t="s">
        <v>7165</v>
      </c>
      <c r="Q1093">
        <v>4.9000000000000004</v>
      </c>
      <c r="R1093" t="s">
        <v>7171</v>
      </c>
      <c r="S1093" t="s">
        <v>7174</v>
      </c>
      <c r="T1093">
        <v>38</v>
      </c>
      <c r="U1093" t="s">
        <v>7182</v>
      </c>
      <c r="V1093" t="s">
        <v>5388</v>
      </c>
    </row>
    <row r="1094" spans="1:22" x14ac:dyDescent="0.3">
      <c r="A1094" t="s">
        <v>429</v>
      </c>
      <c r="B1094" t="s">
        <v>5110</v>
      </c>
      <c r="C1094" t="s">
        <v>5385</v>
      </c>
      <c r="D1094" t="s">
        <v>5727</v>
      </c>
      <c r="E1094" t="s">
        <v>6282</v>
      </c>
      <c r="F1094" t="s">
        <v>7130</v>
      </c>
      <c r="G1094" t="s">
        <v>7133</v>
      </c>
      <c r="H1094" t="s">
        <v>7149</v>
      </c>
      <c r="I1094" t="s">
        <v>7153</v>
      </c>
      <c r="J1094">
        <v>4</v>
      </c>
      <c r="K1094">
        <v>2.5</v>
      </c>
      <c r="L1094">
        <v>10</v>
      </c>
      <c r="M1094">
        <v>9</v>
      </c>
      <c r="N1094" t="s">
        <v>7156</v>
      </c>
      <c r="O1094" t="s">
        <v>7160</v>
      </c>
      <c r="P1094" t="s">
        <v>7164</v>
      </c>
      <c r="Q1094">
        <v>4.0999999999999996</v>
      </c>
      <c r="R1094" t="s">
        <v>7172</v>
      </c>
      <c r="S1094" t="s">
        <v>7175</v>
      </c>
      <c r="T1094">
        <v>32</v>
      </c>
      <c r="U1094" t="s">
        <v>7182</v>
      </c>
      <c r="V1094" t="s">
        <v>5385</v>
      </c>
    </row>
    <row r="1095" spans="1:22" x14ac:dyDescent="0.3">
      <c r="A1095" t="s">
        <v>430</v>
      </c>
      <c r="B1095" t="s">
        <v>5082</v>
      </c>
      <c r="C1095" t="s">
        <v>5387</v>
      </c>
      <c r="D1095" t="s">
        <v>5728</v>
      </c>
      <c r="E1095" t="s">
        <v>6555</v>
      </c>
      <c r="F1095" t="s">
        <v>7131</v>
      </c>
      <c r="G1095" t="s">
        <v>7142</v>
      </c>
      <c r="H1095" t="s">
        <v>7152</v>
      </c>
      <c r="I1095" t="s">
        <v>7154</v>
      </c>
      <c r="J1095">
        <v>4</v>
      </c>
      <c r="K1095">
        <v>4.5</v>
      </c>
      <c r="L1095">
        <v>0</v>
      </c>
      <c r="M1095">
        <v>18</v>
      </c>
      <c r="N1095" t="s">
        <v>7157</v>
      </c>
      <c r="O1095" t="s">
        <v>7160</v>
      </c>
      <c r="P1095" t="s">
        <v>7165</v>
      </c>
      <c r="Q1095">
        <v>4.5999999999999996</v>
      </c>
      <c r="R1095" t="s">
        <v>7172</v>
      </c>
      <c r="S1095" t="s">
        <v>7174</v>
      </c>
      <c r="T1095">
        <v>27</v>
      </c>
      <c r="U1095" t="s">
        <v>7182</v>
      </c>
      <c r="V1095" t="s">
        <v>5387</v>
      </c>
    </row>
    <row r="1096" spans="1:22" x14ac:dyDescent="0.3">
      <c r="A1096" t="s">
        <v>502</v>
      </c>
      <c r="B1096" t="s">
        <v>5286</v>
      </c>
      <c r="C1096" t="s">
        <v>5389</v>
      </c>
      <c r="D1096" t="s">
        <v>5771</v>
      </c>
      <c r="E1096" t="s">
        <v>6598</v>
      </c>
      <c r="F1096" t="s">
        <v>7130</v>
      </c>
      <c r="G1096" t="s">
        <v>7138</v>
      </c>
      <c r="H1096" t="s">
        <v>7152</v>
      </c>
      <c r="I1096" t="s">
        <v>7154</v>
      </c>
      <c r="J1096">
        <v>2</v>
      </c>
      <c r="K1096">
        <v>5.5</v>
      </c>
      <c r="L1096">
        <v>0</v>
      </c>
      <c r="M1096">
        <v>11</v>
      </c>
      <c r="N1096" t="s">
        <v>7158</v>
      </c>
      <c r="O1096" t="s">
        <v>7160</v>
      </c>
      <c r="P1096" t="s">
        <v>7167</v>
      </c>
      <c r="Q1096">
        <v>3.2</v>
      </c>
      <c r="R1096" t="s">
        <v>7172</v>
      </c>
      <c r="S1096" t="s">
        <v>7174</v>
      </c>
      <c r="T1096">
        <v>33</v>
      </c>
      <c r="U1096" t="s">
        <v>7182</v>
      </c>
      <c r="V1096" t="s">
        <v>5389</v>
      </c>
    </row>
    <row r="1097" spans="1:22" x14ac:dyDescent="0.3">
      <c r="A1097" t="s">
        <v>538</v>
      </c>
      <c r="B1097" t="s">
        <v>5088</v>
      </c>
      <c r="C1097" t="s">
        <v>5391</v>
      </c>
      <c r="D1097" t="s">
        <v>5790</v>
      </c>
      <c r="E1097" t="s">
        <v>6627</v>
      </c>
      <c r="F1097" t="s">
        <v>7130</v>
      </c>
      <c r="G1097" t="s">
        <v>7143</v>
      </c>
      <c r="H1097" t="s">
        <v>7149</v>
      </c>
      <c r="I1097" t="s">
        <v>7154</v>
      </c>
      <c r="J1097">
        <v>1</v>
      </c>
      <c r="K1097">
        <v>4.5</v>
      </c>
      <c r="L1097">
        <v>10</v>
      </c>
      <c r="M1097">
        <v>4.05</v>
      </c>
      <c r="N1097" t="s">
        <v>7156</v>
      </c>
      <c r="O1097" t="s">
        <v>7160</v>
      </c>
      <c r="P1097" t="s">
        <v>7167</v>
      </c>
      <c r="Q1097">
        <v>3.9</v>
      </c>
      <c r="R1097" t="s">
        <v>7171</v>
      </c>
      <c r="S1097" t="s">
        <v>7176</v>
      </c>
      <c r="T1097">
        <v>29</v>
      </c>
      <c r="U1097" t="s">
        <v>7182</v>
      </c>
      <c r="V1097" t="s">
        <v>5391</v>
      </c>
    </row>
    <row r="1098" spans="1:22" x14ac:dyDescent="0.3">
      <c r="A1098" t="s">
        <v>542</v>
      </c>
      <c r="B1098" t="s">
        <v>5114</v>
      </c>
      <c r="C1098" t="s">
        <v>5385</v>
      </c>
      <c r="D1098" t="s">
        <v>5666</v>
      </c>
      <c r="E1098" t="s">
        <v>6629</v>
      </c>
      <c r="F1098" t="s">
        <v>7129</v>
      </c>
      <c r="G1098" t="s">
        <v>7138</v>
      </c>
      <c r="H1098" t="s">
        <v>7152</v>
      </c>
      <c r="I1098" t="s">
        <v>7155</v>
      </c>
      <c r="J1098">
        <v>3</v>
      </c>
      <c r="K1098">
        <v>5.5</v>
      </c>
      <c r="L1098">
        <v>10</v>
      </c>
      <c r="M1098">
        <v>14.85</v>
      </c>
      <c r="N1098" t="s">
        <v>7157</v>
      </c>
      <c r="O1098" t="s">
        <v>7160</v>
      </c>
      <c r="P1098" t="s">
        <v>7170</v>
      </c>
      <c r="Q1098">
        <v>3.7</v>
      </c>
      <c r="R1098" t="s">
        <v>7171</v>
      </c>
      <c r="S1098" t="s">
        <v>7176</v>
      </c>
      <c r="T1098">
        <v>31</v>
      </c>
      <c r="U1098" t="s">
        <v>7182</v>
      </c>
      <c r="V1098" t="s">
        <v>5385</v>
      </c>
    </row>
    <row r="1099" spans="1:22" x14ac:dyDescent="0.3">
      <c r="A1099" t="s">
        <v>599</v>
      </c>
      <c r="B1099" t="s">
        <v>5062</v>
      </c>
      <c r="C1099" t="s">
        <v>5388</v>
      </c>
      <c r="D1099" t="s">
        <v>5510</v>
      </c>
      <c r="E1099" t="s">
        <v>6658</v>
      </c>
      <c r="F1099" t="s">
        <v>7131</v>
      </c>
      <c r="G1099" t="s">
        <v>7132</v>
      </c>
      <c r="H1099" t="s">
        <v>7148</v>
      </c>
      <c r="I1099" t="s">
        <v>7155</v>
      </c>
      <c r="J1099">
        <v>3</v>
      </c>
      <c r="K1099">
        <v>2.5</v>
      </c>
      <c r="L1099">
        <v>10</v>
      </c>
      <c r="M1099">
        <v>6.75</v>
      </c>
      <c r="N1099" t="s">
        <v>7158</v>
      </c>
      <c r="O1099" t="s">
        <v>7160</v>
      </c>
      <c r="P1099" t="s">
        <v>7168</v>
      </c>
      <c r="Q1099">
        <v>4</v>
      </c>
      <c r="R1099" t="s">
        <v>7171</v>
      </c>
      <c r="S1099" t="s">
        <v>7174</v>
      </c>
      <c r="T1099">
        <v>40</v>
      </c>
      <c r="U1099" t="s">
        <v>7182</v>
      </c>
      <c r="V1099" t="s">
        <v>5388</v>
      </c>
    </row>
    <row r="1100" spans="1:22" x14ac:dyDescent="0.3">
      <c r="A1100" t="s">
        <v>718</v>
      </c>
      <c r="B1100" t="s">
        <v>5323</v>
      </c>
      <c r="C1100" t="s">
        <v>5388</v>
      </c>
      <c r="D1100" t="s">
        <v>5873</v>
      </c>
      <c r="E1100" t="s">
        <v>6717</v>
      </c>
      <c r="F1100" t="s">
        <v>7130</v>
      </c>
      <c r="G1100" t="s">
        <v>7133</v>
      </c>
      <c r="H1100" t="s">
        <v>7149</v>
      </c>
      <c r="I1100" t="s">
        <v>7155</v>
      </c>
      <c r="J1100">
        <v>3</v>
      </c>
      <c r="K1100">
        <v>2.5</v>
      </c>
      <c r="L1100">
        <v>15</v>
      </c>
      <c r="M1100">
        <v>6.38</v>
      </c>
      <c r="N1100" t="s">
        <v>7158</v>
      </c>
      <c r="O1100" t="s">
        <v>7160</v>
      </c>
      <c r="P1100" t="s">
        <v>7165</v>
      </c>
      <c r="Q1100">
        <v>3.8</v>
      </c>
      <c r="R1100" t="s">
        <v>7171</v>
      </c>
      <c r="S1100" t="s">
        <v>7176</v>
      </c>
      <c r="T1100">
        <v>27</v>
      </c>
      <c r="U1100" t="s">
        <v>7182</v>
      </c>
      <c r="V1100" t="s">
        <v>5388</v>
      </c>
    </row>
    <row r="1101" spans="1:22" x14ac:dyDescent="0.3">
      <c r="A1101" t="s">
        <v>826</v>
      </c>
      <c r="B1101" t="s">
        <v>5088</v>
      </c>
      <c r="C1101" t="s">
        <v>5391</v>
      </c>
      <c r="D1101" t="s">
        <v>5743</v>
      </c>
      <c r="E1101" t="s">
        <v>6760</v>
      </c>
      <c r="F1101" t="s">
        <v>7131</v>
      </c>
      <c r="G1101" t="s">
        <v>7145</v>
      </c>
      <c r="H1101" t="s">
        <v>7148</v>
      </c>
      <c r="I1101" t="s">
        <v>7153</v>
      </c>
      <c r="J1101">
        <v>1</v>
      </c>
      <c r="K1101">
        <v>2</v>
      </c>
      <c r="L1101">
        <v>15</v>
      </c>
      <c r="M1101">
        <v>1.7</v>
      </c>
      <c r="N1101" t="s">
        <v>7157</v>
      </c>
      <c r="O1101" t="s">
        <v>7160</v>
      </c>
      <c r="P1101" t="s">
        <v>7165</v>
      </c>
      <c r="Q1101">
        <v>3.2</v>
      </c>
      <c r="R1101" t="s">
        <v>7173</v>
      </c>
      <c r="S1101" t="s">
        <v>7175</v>
      </c>
      <c r="T1101">
        <v>41</v>
      </c>
      <c r="U1101" t="s">
        <v>7182</v>
      </c>
      <c r="V1101" t="s">
        <v>5391</v>
      </c>
    </row>
    <row r="1102" spans="1:22" x14ac:dyDescent="0.3">
      <c r="A1102" t="s">
        <v>879</v>
      </c>
      <c r="B1102" t="s">
        <v>5027</v>
      </c>
      <c r="C1102" t="s">
        <v>5387</v>
      </c>
      <c r="D1102" t="s">
        <v>5673</v>
      </c>
      <c r="E1102" t="s">
        <v>6780</v>
      </c>
      <c r="F1102" t="s">
        <v>7130</v>
      </c>
      <c r="G1102" t="s">
        <v>7134</v>
      </c>
      <c r="H1102" t="s">
        <v>7150</v>
      </c>
      <c r="I1102" t="s">
        <v>7153</v>
      </c>
      <c r="J1102">
        <v>3</v>
      </c>
      <c r="K1102">
        <v>2.5</v>
      </c>
      <c r="L1102">
        <v>15</v>
      </c>
      <c r="M1102">
        <v>6.38</v>
      </c>
      <c r="N1102" t="s">
        <v>7156</v>
      </c>
      <c r="O1102" t="s">
        <v>7160</v>
      </c>
      <c r="P1102" t="s">
        <v>7166</v>
      </c>
      <c r="Q1102">
        <v>3.6</v>
      </c>
      <c r="R1102" t="s">
        <v>7171</v>
      </c>
      <c r="S1102" t="s">
        <v>7176</v>
      </c>
      <c r="T1102">
        <v>39</v>
      </c>
      <c r="U1102" t="s">
        <v>7182</v>
      </c>
      <c r="V1102" t="s">
        <v>5387</v>
      </c>
    </row>
    <row r="1103" spans="1:22" x14ac:dyDescent="0.3">
      <c r="A1103" t="s">
        <v>931</v>
      </c>
      <c r="B1103" t="s">
        <v>5133</v>
      </c>
      <c r="C1103" t="s">
        <v>5391</v>
      </c>
      <c r="D1103" t="s">
        <v>5955</v>
      </c>
      <c r="E1103" t="s">
        <v>6289</v>
      </c>
      <c r="F1103" t="s">
        <v>7131</v>
      </c>
      <c r="G1103" t="s">
        <v>7145</v>
      </c>
      <c r="H1103" t="s">
        <v>7148</v>
      </c>
      <c r="I1103" t="s">
        <v>7154</v>
      </c>
      <c r="J1103">
        <v>1</v>
      </c>
      <c r="K1103">
        <v>2</v>
      </c>
      <c r="L1103">
        <v>0</v>
      </c>
      <c r="M1103">
        <v>2</v>
      </c>
      <c r="N1103" t="s">
        <v>7157</v>
      </c>
      <c r="O1103" t="s">
        <v>7160</v>
      </c>
      <c r="P1103" t="s">
        <v>7167</v>
      </c>
      <c r="Q1103">
        <v>4.9000000000000004</v>
      </c>
      <c r="R1103" t="s">
        <v>7171</v>
      </c>
      <c r="S1103" t="s">
        <v>7176</v>
      </c>
      <c r="T1103">
        <v>38</v>
      </c>
      <c r="U1103" t="s">
        <v>7182</v>
      </c>
      <c r="V1103" t="s">
        <v>5391</v>
      </c>
    </row>
    <row r="1104" spans="1:22" x14ac:dyDescent="0.3">
      <c r="A1104" t="s">
        <v>1026</v>
      </c>
      <c r="B1104" t="s">
        <v>5358</v>
      </c>
      <c r="C1104" t="s">
        <v>5388</v>
      </c>
      <c r="D1104" t="s">
        <v>5981</v>
      </c>
      <c r="E1104" t="s">
        <v>6526</v>
      </c>
      <c r="F1104" t="s">
        <v>7129</v>
      </c>
      <c r="G1104" t="s">
        <v>7140</v>
      </c>
      <c r="H1104" t="s">
        <v>7150</v>
      </c>
      <c r="I1104" t="s">
        <v>7155</v>
      </c>
      <c r="J1104">
        <v>4</v>
      </c>
      <c r="K1104">
        <v>2</v>
      </c>
      <c r="L1104">
        <v>0</v>
      </c>
      <c r="M1104">
        <v>8</v>
      </c>
      <c r="N1104" t="s">
        <v>7156</v>
      </c>
      <c r="O1104" t="s">
        <v>7160</v>
      </c>
      <c r="P1104" t="s">
        <v>7164</v>
      </c>
      <c r="Q1104">
        <v>3.4</v>
      </c>
      <c r="R1104" t="s">
        <v>7172</v>
      </c>
      <c r="S1104" t="s">
        <v>7174</v>
      </c>
      <c r="T1104">
        <v>33</v>
      </c>
      <c r="U1104" t="s">
        <v>7182</v>
      </c>
      <c r="V1104" t="s">
        <v>5388</v>
      </c>
    </row>
    <row r="1105" spans="1:22" x14ac:dyDescent="0.3">
      <c r="A1105" t="s">
        <v>1151</v>
      </c>
      <c r="B1105" t="s">
        <v>5300</v>
      </c>
      <c r="C1105" t="s">
        <v>5390</v>
      </c>
      <c r="D1105" t="s">
        <v>6020</v>
      </c>
      <c r="E1105" t="s">
        <v>6758</v>
      </c>
      <c r="F1105" t="s">
        <v>7131</v>
      </c>
      <c r="G1105" t="s">
        <v>7134</v>
      </c>
      <c r="H1105" t="s">
        <v>7150</v>
      </c>
      <c r="I1105" t="s">
        <v>7153</v>
      </c>
      <c r="J1105">
        <v>1</v>
      </c>
      <c r="K1105">
        <v>2.5</v>
      </c>
      <c r="L1105">
        <v>15</v>
      </c>
      <c r="M1105">
        <v>2.12</v>
      </c>
      <c r="N1105" t="s">
        <v>7158</v>
      </c>
      <c r="O1105" t="s">
        <v>7160</v>
      </c>
      <c r="P1105" t="s">
        <v>7166</v>
      </c>
      <c r="Q1105">
        <v>3.7</v>
      </c>
      <c r="R1105" t="s">
        <v>7172</v>
      </c>
      <c r="S1105" t="s">
        <v>7175</v>
      </c>
      <c r="T1105">
        <v>30</v>
      </c>
      <c r="U1105" t="s">
        <v>7182</v>
      </c>
      <c r="V1105" t="s">
        <v>5390</v>
      </c>
    </row>
    <row r="1106" spans="1:22" x14ac:dyDescent="0.3">
      <c r="A1106" t="s">
        <v>1221</v>
      </c>
      <c r="B1106" t="s">
        <v>5286</v>
      </c>
      <c r="C1106" t="s">
        <v>5389</v>
      </c>
      <c r="D1106" t="s">
        <v>6035</v>
      </c>
      <c r="E1106" t="s">
        <v>6813</v>
      </c>
      <c r="F1106" t="s">
        <v>7131</v>
      </c>
      <c r="G1106" t="s">
        <v>7142</v>
      </c>
      <c r="H1106" t="s">
        <v>7152</v>
      </c>
      <c r="I1106" t="s">
        <v>7155</v>
      </c>
      <c r="J1106">
        <v>2</v>
      </c>
      <c r="K1106">
        <v>4.5</v>
      </c>
      <c r="L1106">
        <v>5</v>
      </c>
      <c r="M1106">
        <v>8.5500000000000007</v>
      </c>
      <c r="N1106" t="s">
        <v>7157</v>
      </c>
      <c r="O1106" t="s">
        <v>7160</v>
      </c>
      <c r="P1106" t="s">
        <v>7170</v>
      </c>
      <c r="Q1106">
        <v>3.8</v>
      </c>
      <c r="R1106" t="s">
        <v>7172</v>
      </c>
      <c r="S1106" t="s">
        <v>7176</v>
      </c>
      <c r="T1106">
        <v>32</v>
      </c>
      <c r="U1106" t="s">
        <v>7182</v>
      </c>
      <c r="V1106" t="s">
        <v>5389</v>
      </c>
    </row>
    <row r="1107" spans="1:22" x14ac:dyDescent="0.3">
      <c r="A1107" t="s">
        <v>1249</v>
      </c>
      <c r="B1107" t="s">
        <v>5057</v>
      </c>
      <c r="C1107" t="s">
        <v>5385</v>
      </c>
      <c r="D1107" t="s">
        <v>6046</v>
      </c>
      <c r="E1107" t="s">
        <v>6542</v>
      </c>
      <c r="F1107" t="s">
        <v>7129</v>
      </c>
      <c r="G1107" t="s">
        <v>7147</v>
      </c>
      <c r="H1107" t="s">
        <v>7152</v>
      </c>
      <c r="I1107" t="s">
        <v>7154</v>
      </c>
      <c r="J1107">
        <v>3</v>
      </c>
      <c r="K1107">
        <v>5</v>
      </c>
      <c r="L1107">
        <v>0</v>
      </c>
      <c r="M1107">
        <v>15</v>
      </c>
      <c r="N1107" t="s">
        <v>7157</v>
      </c>
      <c r="O1107" t="s">
        <v>7160</v>
      </c>
      <c r="P1107" t="s">
        <v>7166</v>
      </c>
      <c r="Q1107">
        <v>3.7</v>
      </c>
      <c r="R1107" t="s">
        <v>7172</v>
      </c>
      <c r="S1107" t="s">
        <v>7176</v>
      </c>
      <c r="T1107">
        <v>26</v>
      </c>
      <c r="U1107" t="s">
        <v>7182</v>
      </c>
      <c r="V1107" t="s">
        <v>5385</v>
      </c>
    </row>
    <row r="1108" spans="1:22" x14ac:dyDescent="0.3">
      <c r="A1108" t="s">
        <v>1275</v>
      </c>
      <c r="B1108" t="s">
        <v>5059</v>
      </c>
      <c r="C1108" t="s">
        <v>5390</v>
      </c>
      <c r="D1108" t="s">
        <v>5981</v>
      </c>
      <c r="E1108" t="s">
        <v>6912</v>
      </c>
      <c r="F1108" t="s">
        <v>7130</v>
      </c>
      <c r="G1108" t="s">
        <v>7141</v>
      </c>
      <c r="H1108" t="s">
        <v>7149</v>
      </c>
      <c r="I1108" t="s">
        <v>7153</v>
      </c>
      <c r="J1108">
        <v>3</v>
      </c>
      <c r="K1108">
        <v>3</v>
      </c>
      <c r="L1108">
        <v>0</v>
      </c>
      <c r="M1108">
        <v>9</v>
      </c>
      <c r="N1108" t="s">
        <v>7158</v>
      </c>
      <c r="O1108" t="s">
        <v>7160</v>
      </c>
      <c r="P1108" t="s">
        <v>7169</v>
      </c>
      <c r="Q1108">
        <v>3.6</v>
      </c>
      <c r="R1108" t="s">
        <v>7172</v>
      </c>
      <c r="S1108" t="s">
        <v>7174</v>
      </c>
      <c r="T1108">
        <v>31</v>
      </c>
      <c r="U1108" t="s">
        <v>7182</v>
      </c>
      <c r="V1108" t="s">
        <v>5390</v>
      </c>
    </row>
    <row r="1109" spans="1:22" x14ac:dyDescent="0.3">
      <c r="A1109" t="s">
        <v>1337</v>
      </c>
      <c r="B1109" t="s">
        <v>5286</v>
      </c>
      <c r="C1109" t="s">
        <v>5389</v>
      </c>
      <c r="D1109" t="s">
        <v>6059</v>
      </c>
      <c r="E1109" t="s">
        <v>6764</v>
      </c>
      <c r="F1109" t="s">
        <v>7131</v>
      </c>
      <c r="G1109" t="s">
        <v>7132</v>
      </c>
      <c r="H1109" t="s">
        <v>7148</v>
      </c>
      <c r="I1109" t="s">
        <v>7154</v>
      </c>
      <c r="J1109">
        <v>3</v>
      </c>
      <c r="K1109">
        <v>2.5</v>
      </c>
      <c r="L1109">
        <v>0</v>
      </c>
      <c r="M1109">
        <v>7.5</v>
      </c>
      <c r="N1109" t="s">
        <v>7157</v>
      </c>
      <c r="O1109" t="s">
        <v>7160</v>
      </c>
      <c r="P1109" t="s">
        <v>7166</v>
      </c>
      <c r="Q1109">
        <v>4.8</v>
      </c>
      <c r="R1109" t="s">
        <v>7172</v>
      </c>
      <c r="S1109" t="s">
        <v>7176</v>
      </c>
      <c r="T1109">
        <v>31</v>
      </c>
      <c r="U1109" t="s">
        <v>7182</v>
      </c>
      <c r="V1109" t="s">
        <v>5389</v>
      </c>
    </row>
    <row r="1110" spans="1:22" x14ac:dyDescent="0.3">
      <c r="A1110" t="s">
        <v>1494</v>
      </c>
      <c r="B1110" t="s">
        <v>5240</v>
      </c>
      <c r="C1110" t="s">
        <v>5386</v>
      </c>
      <c r="D1110" t="s">
        <v>5420</v>
      </c>
      <c r="E1110" t="s">
        <v>6457</v>
      </c>
      <c r="F1110" t="s">
        <v>7129</v>
      </c>
      <c r="G1110" t="s">
        <v>7146</v>
      </c>
      <c r="H1110" t="s">
        <v>7151</v>
      </c>
      <c r="I1110" t="s">
        <v>7154</v>
      </c>
      <c r="J1110">
        <v>3</v>
      </c>
      <c r="K1110">
        <v>3.8</v>
      </c>
      <c r="L1110">
        <v>0</v>
      </c>
      <c r="M1110">
        <v>11.4</v>
      </c>
      <c r="N1110" t="s">
        <v>7158</v>
      </c>
      <c r="O1110" t="s">
        <v>7160</v>
      </c>
      <c r="P1110" t="s">
        <v>7164</v>
      </c>
      <c r="Q1110">
        <v>4.4000000000000004</v>
      </c>
      <c r="R1110" t="s">
        <v>7171</v>
      </c>
      <c r="S1110" t="s">
        <v>7175</v>
      </c>
      <c r="T1110">
        <v>28</v>
      </c>
      <c r="U1110" t="s">
        <v>7182</v>
      </c>
      <c r="V1110" t="s">
        <v>5386</v>
      </c>
    </row>
    <row r="1111" spans="1:22" x14ac:dyDescent="0.3">
      <c r="A1111" t="s">
        <v>1497</v>
      </c>
      <c r="B1111" t="s">
        <v>5083</v>
      </c>
      <c r="C1111" t="s">
        <v>5386</v>
      </c>
      <c r="D1111" t="s">
        <v>6091</v>
      </c>
      <c r="E1111" t="s">
        <v>6894</v>
      </c>
      <c r="F1111" t="s">
        <v>7129</v>
      </c>
      <c r="G1111" t="s">
        <v>7146</v>
      </c>
      <c r="H1111" t="s">
        <v>7151</v>
      </c>
      <c r="I1111" t="s">
        <v>7154</v>
      </c>
      <c r="J1111">
        <v>2</v>
      </c>
      <c r="K1111">
        <v>3.8</v>
      </c>
      <c r="L1111">
        <v>5</v>
      </c>
      <c r="M1111">
        <v>7.22</v>
      </c>
      <c r="N1111" t="s">
        <v>7156</v>
      </c>
      <c r="O1111" t="s">
        <v>7160</v>
      </c>
      <c r="P1111" t="s">
        <v>7168</v>
      </c>
      <c r="Q1111">
        <v>4.8</v>
      </c>
      <c r="R1111" t="s">
        <v>7171</v>
      </c>
      <c r="S1111" t="s">
        <v>7174</v>
      </c>
      <c r="T1111">
        <v>27</v>
      </c>
      <c r="U1111" t="s">
        <v>7182</v>
      </c>
      <c r="V1111" t="s">
        <v>5386</v>
      </c>
    </row>
    <row r="1112" spans="1:22" x14ac:dyDescent="0.3">
      <c r="A1112" t="s">
        <v>1504</v>
      </c>
      <c r="B1112" t="s">
        <v>5376</v>
      </c>
      <c r="C1112" t="s">
        <v>5388</v>
      </c>
      <c r="D1112" t="s">
        <v>5739</v>
      </c>
      <c r="E1112" t="s">
        <v>6681</v>
      </c>
      <c r="F1112" t="s">
        <v>7130</v>
      </c>
      <c r="G1112" t="s">
        <v>7139</v>
      </c>
      <c r="H1112" t="s">
        <v>7148</v>
      </c>
      <c r="I1112" t="s">
        <v>7153</v>
      </c>
      <c r="J1112">
        <v>1</v>
      </c>
      <c r="K1112">
        <v>3</v>
      </c>
      <c r="L1112">
        <v>0</v>
      </c>
      <c r="M1112">
        <v>3</v>
      </c>
      <c r="N1112" t="s">
        <v>7157</v>
      </c>
      <c r="O1112" t="s">
        <v>7160</v>
      </c>
      <c r="P1112" t="s">
        <v>7170</v>
      </c>
      <c r="Q1112">
        <v>3.1</v>
      </c>
      <c r="R1112" t="s">
        <v>7171</v>
      </c>
      <c r="S1112" t="s">
        <v>7176</v>
      </c>
      <c r="T1112">
        <v>44</v>
      </c>
      <c r="U1112" t="s">
        <v>7182</v>
      </c>
      <c r="V1112" t="s">
        <v>5388</v>
      </c>
    </row>
    <row r="1113" spans="1:22" x14ac:dyDescent="0.3">
      <c r="A1113" t="s">
        <v>1509</v>
      </c>
      <c r="B1113" t="s">
        <v>5341</v>
      </c>
      <c r="C1113" t="s">
        <v>5391</v>
      </c>
      <c r="D1113" t="s">
        <v>5612</v>
      </c>
      <c r="E1113" t="s">
        <v>6823</v>
      </c>
      <c r="F1113" t="s">
        <v>7130</v>
      </c>
      <c r="G1113" t="s">
        <v>7140</v>
      </c>
      <c r="H1113" t="s">
        <v>7150</v>
      </c>
      <c r="I1113" t="s">
        <v>7154</v>
      </c>
      <c r="J1113">
        <v>1</v>
      </c>
      <c r="K1113">
        <v>2</v>
      </c>
      <c r="L1113">
        <v>0</v>
      </c>
      <c r="M1113">
        <v>2</v>
      </c>
      <c r="N1113" t="s">
        <v>7156</v>
      </c>
      <c r="O1113" t="s">
        <v>7160</v>
      </c>
      <c r="P1113" t="s">
        <v>7170</v>
      </c>
      <c r="Q1113">
        <v>3.2</v>
      </c>
      <c r="R1113" t="s">
        <v>7171</v>
      </c>
      <c r="S1113" t="s">
        <v>7176</v>
      </c>
      <c r="T1113">
        <v>34</v>
      </c>
      <c r="U1113" t="s">
        <v>7182</v>
      </c>
      <c r="V1113" t="s">
        <v>5391</v>
      </c>
    </row>
    <row r="1114" spans="1:22" x14ac:dyDescent="0.3">
      <c r="A1114" t="s">
        <v>1518</v>
      </c>
      <c r="B1114" t="s">
        <v>5100</v>
      </c>
      <c r="C1114" t="s">
        <v>5385</v>
      </c>
      <c r="D1114" t="s">
        <v>6096</v>
      </c>
      <c r="E1114" t="s">
        <v>6968</v>
      </c>
      <c r="F1114" t="s">
        <v>7131</v>
      </c>
      <c r="G1114" t="s">
        <v>7147</v>
      </c>
      <c r="H1114" t="s">
        <v>7152</v>
      </c>
      <c r="I1114" t="s">
        <v>7155</v>
      </c>
      <c r="J1114">
        <v>2</v>
      </c>
      <c r="K1114">
        <v>5</v>
      </c>
      <c r="L1114">
        <v>10</v>
      </c>
      <c r="M1114">
        <v>9</v>
      </c>
      <c r="N1114" t="s">
        <v>7157</v>
      </c>
      <c r="O1114" t="s">
        <v>7160</v>
      </c>
      <c r="P1114" t="s">
        <v>7164</v>
      </c>
      <c r="Q1114">
        <v>3.8</v>
      </c>
      <c r="R1114" t="s">
        <v>7172</v>
      </c>
      <c r="S1114" t="s">
        <v>7174</v>
      </c>
      <c r="T1114">
        <v>40</v>
      </c>
      <c r="U1114" t="s">
        <v>7182</v>
      </c>
      <c r="V1114" t="s">
        <v>5385</v>
      </c>
    </row>
    <row r="1115" spans="1:22" x14ac:dyDescent="0.3">
      <c r="A1115" t="s">
        <v>1618</v>
      </c>
      <c r="B1115" t="s">
        <v>5381</v>
      </c>
      <c r="C1115" t="s">
        <v>5386</v>
      </c>
      <c r="D1115" t="s">
        <v>6013</v>
      </c>
      <c r="E1115" t="s">
        <v>6381</v>
      </c>
      <c r="F1115" t="s">
        <v>7129</v>
      </c>
      <c r="G1115" t="s">
        <v>7142</v>
      </c>
      <c r="H1115" t="s">
        <v>7152</v>
      </c>
      <c r="I1115" t="s">
        <v>7155</v>
      </c>
      <c r="J1115">
        <v>2</v>
      </c>
      <c r="K1115">
        <v>4.5</v>
      </c>
      <c r="L1115">
        <v>10</v>
      </c>
      <c r="M1115">
        <v>8.1</v>
      </c>
      <c r="N1115" t="s">
        <v>7156</v>
      </c>
      <c r="O1115" t="s">
        <v>7160</v>
      </c>
      <c r="P1115" t="s">
        <v>7169</v>
      </c>
      <c r="Q1115">
        <v>4.2</v>
      </c>
      <c r="R1115" t="s">
        <v>7173</v>
      </c>
      <c r="S1115" t="s">
        <v>7175</v>
      </c>
      <c r="T1115">
        <v>31</v>
      </c>
      <c r="U1115" t="s">
        <v>7182</v>
      </c>
      <c r="V1115" t="s">
        <v>5386</v>
      </c>
    </row>
    <row r="1116" spans="1:22" x14ac:dyDescent="0.3">
      <c r="A1116" t="s">
        <v>1885</v>
      </c>
      <c r="B1116" t="s">
        <v>5114</v>
      </c>
      <c r="C1116" t="s">
        <v>5385</v>
      </c>
      <c r="D1116" t="s">
        <v>6152</v>
      </c>
      <c r="E1116" t="s">
        <v>6753</v>
      </c>
      <c r="F1116" t="s">
        <v>7131</v>
      </c>
      <c r="G1116" t="s">
        <v>7137</v>
      </c>
      <c r="H1116" t="s">
        <v>7150</v>
      </c>
      <c r="I1116" t="s">
        <v>7154</v>
      </c>
      <c r="J1116">
        <v>4</v>
      </c>
      <c r="K1116">
        <v>3</v>
      </c>
      <c r="L1116">
        <v>0</v>
      </c>
      <c r="M1116">
        <v>12</v>
      </c>
      <c r="N1116" t="s">
        <v>7158</v>
      </c>
      <c r="O1116" t="s">
        <v>7160</v>
      </c>
      <c r="P1116" t="s">
        <v>7165</v>
      </c>
      <c r="Q1116">
        <v>3.7</v>
      </c>
      <c r="R1116" t="s">
        <v>7171</v>
      </c>
      <c r="S1116" t="s">
        <v>7175</v>
      </c>
      <c r="T1116">
        <v>26</v>
      </c>
      <c r="U1116" t="s">
        <v>7182</v>
      </c>
      <c r="V1116" t="s">
        <v>5385</v>
      </c>
    </row>
    <row r="1117" spans="1:22" x14ac:dyDescent="0.3">
      <c r="A1117" t="s">
        <v>1940</v>
      </c>
      <c r="B1117" t="s">
        <v>5341</v>
      </c>
      <c r="C1117" t="s">
        <v>5391</v>
      </c>
      <c r="D1117" t="s">
        <v>6158</v>
      </c>
      <c r="E1117" t="s">
        <v>7004</v>
      </c>
      <c r="F1117" t="s">
        <v>7129</v>
      </c>
      <c r="G1117" t="s">
        <v>7143</v>
      </c>
      <c r="H1117" t="s">
        <v>7149</v>
      </c>
      <c r="I1117" t="s">
        <v>7154</v>
      </c>
      <c r="J1117">
        <v>3</v>
      </c>
      <c r="K1117">
        <v>4.5</v>
      </c>
      <c r="L1117">
        <v>15</v>
      </c>
      <c r="M1117">
        <v>11.47</v>
      </c>
      <c r="N1117" t="s">
        <v>7156</v>
      </c>
      <c r="O1117" t="s">
        <v>7160</v>
      </c>
      <c r="P1117" t="s">
        <v>7168</v>
      </c>
      <c r="Q1117">
        <v>3.2</v>
      </c>
      <c r="R1117" t="s">
        <v>7171</v>
      </c>
      <c r="S1117" t="s">
        <v>7174</v>
      </c>
      <c r="T1117">
        <v>45</v>
      </c>
      <c r="U1117" t="s">
        <v>7182</v>
      </c>
      <c r="V1117" t="s">
        <v>5391</v>
      </c>
    </row>
    <row r="1118" spans="1:22" x14ac:dyDescent="0.3">
      <c r="A1118" t="s">
        <v>2004</v>
      </c>
      <c r="B1118" t="s">
        <v>5261</v>
      </c>
      <c r="C1118" t="s">
        <v>5386</v>
      </c>
      <c r="D1118" t="s">
        <v>6087</v>
      </c>
      <c r="E1118" t="s">
        <v>6314</v>
      </c>
      <c r="F1118" t="s">
        <v>7130</v>
      </c>
      <c r="G1118" t="s">
        <v>7134</v>
      </c>
      <c r="H1118" t="s">
        <v>7150</v>
      </c>
      <c r="I1118" t="s">
        <v>7155</v>
      </c>
      <c r="J1118">
        <v>3</v>
      </c>
      <c r="K1118">
        <v>2.5</v>
      </c>
      <c r="L1118">
        <v>15</v>
      </c>
      <c r="M1118">
        <v>6.38</v>
      </c>
      <c r="N1118" t="s">
        <v>7157</v>
      </c>
      <c r="O1118" t="s">
        <v>7160</v>
      </c>
      <c r="P1118" t="s">
        <v>7170</v>
      </c>
      <c r="Q1118">
        <v>4.7</v>
      </c>
      <c r="R1118" t="s">
        <v>7173</v>
      </c>
      <c r="S1118" t="s">
        <v>7176</v>
      </c>
      <c r="T1118">
        <v>30</v>
      </c>
      <c r="U1118" t="s">
        <v>7182</v>
      </c>
      <c r="V1118" t="s">
        <v>5386</v>
      </c>
    </row>
    <row r="1119" spans="1:22" x14ac:dyDescent="0.3">
      <c r="A1119" t="s">
        <v>2058</v>
      </c>
      <c r="B1119" t="s">
        <v>5131</v>
      </c>
      <c r="C1119" t="s">
        <v>5390</v>
      </c>
      <c r="D1119" t="s">
        <v>6166</v>
      </c>
      <c r="E1119" t="s">
        <v>6950</v>
      </c>
      <c r="F1119" t="s">
        <v>7129</v>
      </c>
      <c r="G1119" t="s">
        <v>7143</v>
      </c>
      <c r="H1119" t="s">
        <v>7149</v>
      </c>
      <c r="I1119" t="s">
        <v>7153</v>
      </c>
      <c r="J1119">
        <v>1</v>
      </c>
      <c r="K1119">
        <v>4.5</v>
      </c>
      <c r="L1119">
        <v>15</v>
      </c>
      <c r="M1119">
        <v>3.82</v>
      </c>
      <c r="N1119" t="s">
        <v>7156</v>
      </c>
      <c r="O1119" t="s">
        <v>7160</v>
      </c>
      <c r="P1119" t="s">
        <v>7168</v>
      </c>
      <c r="Q1119">
        <v>4.3</v>
      </c>
      <c r="R1119" t="s">
        <v>7171</v>
      </c>
      <c r="S1119" t="s">
        <v>7175</v>
      </c>
      <c r="T1119">
        <v>40</v>
      </c>
      <c r="U1119" t="s">
        <v>7182</v>
      </c>
      <c r="V1119" t="s">
        <v>5390</v>
      </c>
    </row>
    <row r="1120" spans="1:22" x14ac:dyDescent="0.3">
      <c r="A1120" t="s">
        <v>2238</v>
      </c>
      <c r="B1120" t="s">
        <v>5138</v>
      </c>
      <c r="C1120" t="s">
        <v>5389</v>
      </c>
      <c r="D1120" t="s">
        <v>5631</v>
      </c>
      <c r="E1120" t="s">
        <v>6781</v>
      </c>
      <c r="F1120" t="s">
        <v>7130</v>
      </c>
      <c r="G1120" t="s">
        <v>7145</v>
      </c>
      <c r="H1120" t="s">
        <v>7148</v>
      </c>
      <c r="I1120" t="s">
        <v>7154</v>
      </c>
      <c r="J1120">
        <v>3</v>
      </c>
      <c r="K1120">
        <v>2</v>
      </c>
      <c r="L1120">
        <v>0</v>
      </c>
      <c r="M1120">
        <v>6</v>
      </c>
      <c r="N1120" t="s">
        <v>7158</v>
      </c>
      <c r="O1120" t="s">
        <v>7160</v>
      </c>
      <c r="P1120" t="s">
        <v>7165</v>
      </c>
      <c r="Q1120">
        <v>4.5</v>
      </c>
      <c r="R1120" t="s">
        <v>7172</v>
      </c>
      <c r="S1120" t="s">
        <v>7174</v>
      </c>
      <c r="T1120">
        <v>31</v>
      </c>
      <c r="U1120" t="s">
        <v>7182</v>
      </c>
      <c r="V1120" t="s">
        <v>5389</v>
      </c>
    </row>
    <row r="1121" spans="1:22" x14ac:dyDescent="0.3">
      <c r="A1121" t="s">
        <v>2248</v>
      </c>
      <c r="B1121" t="s">
        <v>5138</v>
      </c>
      <c r="C1121" t="s">
        <v>5389</v>
      </c>
      <c r="D1121" t="s">
        <v>5566</v>
      </c>
      <c r="E1121" t="s">
        <v>6412</v>
      </c>
      <c r="F1121" t="s">
        <v>7130</v>
      </c>
      <c r="G1121" t="s">
        <v>7142</v>
      </c>
      <c r="H1121" t="s">
        <v>7152</v>
      </c>
      <c r="I1121" t="s">
        <v>7153</v>
      </c>
      <c r="J1121">
        <v>4</v>
      </c>
      <c r="K1121">
        <v>4.5</v>
      </c>
      <c r="L1121">
        <v>0</v>
      </c>
      <c r="M1121">
        <v>18</v>
      </c>
      <c r="N1121" t="s">
        <v>7156</v>
      </c>
      <c r="O1121" t="s">
        <v>7160</v>
      </c>
      <c r="P1121" t="s">
        <v>7166</v>
      </c>
      <c r="Q1121">
        <v>4</v>
      </c>
      <c r="R1121" t="s">
        <v>7173</v>
      </c>
      <c r="S1121" t="s">
        <v>7174</v>
      </c>
      <c r="T1121">
        <v>25</v>
      </c>
      <c r="U1121" t="s">
        <v>7182</v>
      </c>
      <c r="V1121" t="s">
        <v>5389</v>
      </c>
    </row>
    <row r="1122" spans="1:22" x14ac:dyDescent="0.3">
      <c r="A1122" t="s">
        <v>2262</v>
      </c>
      <c r="B1122" t="s">
        <v>5341</v>
      </c>
      <c r="C1122" t="s">
        <v>5391</v>
      </c>
      <c r="D1122" t="s">
        <v>5464</v>
      </c>
      <c r="E1122" t="s">
        <v>6387</v>
      </c>
      <c r="F1122" t="s">
        <v>7130</v>
      </c>
      <c r="G1122" t="s">
        <v>7133</v>
      </c>
      <c r="H1122" t="s">
        <v>7149</v>
      </c>
      <c r="I1122" t="s">
        <v>7154</v>
      </c>
      <c r="J1122">
        <v>1</v>
      </c>
      <c r="K1122">
        <v>2.5</v>
      </c>
      <c r="L1122">
        <v>5</v>
      </c>
      <c r="M1122">
        <v>2.38</v>
      </c>
      <c r="N1122" t="s">
        <v>7157</v>
      </c>
      <c r="O1122" t="s">
        <v>7160</v>
      </c>
      <c r="P1122" t="s">
        <v>7166</v>
      </c>
      <c r="Q1122">
        <v>3.4</v>
      </c>
      <c r="R1122" t="s">
        <v>7171</v>
      </c>
      <c r="S1122" t="s">
        <v>7176</v>
      </c>
      <c r="T1122">
        <v>35</v>
      </c>
      <c r="U1122" t="s">
        <v>7182</v>
      </c>
      <c r="V1122" t="s">
        <v>5391</v>
      </c>
    </row>
    <row r="1123" spans="1:22" x14ac:dyDescent="0.3">
      <c r="A1123" t="s">
        <v>2295</v>
      </c>
      <c r="B1123" t="s">
        <v>5057</v>
      </c>
      <c r="C1123" t="s">
        <v>5385</v>
      </c>
      <c r="D1123" t="s">
        <v>5505</v>
      </c>
      <c r="E1123" t="s">
        <v>7013</v>
      </c>
      <c r="F1123" t="s">
        <v>7129</v>
      </c>
      <c r="G1123" t="s">
        <v>7134</v>
      </c>
      <c r="H1123" t="s">
        <v>7150</v>
      </c>
      <c r="I1123" t="s">
        <v>7153</v>
      </c>
      <c r="J1123">
        <v>3</v>
      </c>
      <c r="K1123">
        <v>2.5</v>
      </c>
      <c r="L1123">
        <v>5</v>
      </c>
      <c r="M1123">
        <v>7.12</v>
      </c>
      <c r="N1123" t="s">
        <v>7157</v>
      </c>
      <c r="O1123" t="s">
        <v>7160</v>
      </c>
      <c r="P1123" t="s">
        <v>7169</v>
      </c>
      <c r="Q1123">
        <v>4.5999999999999996</v>
      </c>
      <c r="R1123" t="s">
        <v>7172</v>
      </c>
      <c r="S1123" t="s">
        <v>7176</v>
      </c>
      <c r="T1123">
        <v>27</v>
      </c>
      <c r="U1123" t="s">
        <v>7182</v>
      </c>
      <c r="V1123" t="s">
        <v>5385</v>
      </c>
    </row>
    <row r="1124" spans="1:22" x14ac:dyDescent="0.3">
      <c r="A1124" t="s">
        <v>2313</v>
      </c>
      <c r="B1124" t="s">
        <v>5376</v>
      </c>
      <c r="C1124" t="s">
        <v>5388</v>
      </c>
      <c r="D1124" t="s">
        <v>5844</v>
      </c>
      <c r="E1124" t="s">
        <v>6752</v>
      </c>
      <c r="F1124" t="s">
        <v>7129</v>
      </c>
      <c r="G1124" t="s">
        <v>7136</v>
      </c>
      <c r="H1124" t="s">
        <v>7151</v>
      </c>
      <c r="I1124" t="s">
        <v>7155</v>
      </c>
      <c r="J1124">
        <v>1</v>
      </c>
      <c r="K1124">
        <v>4</v>
      </c>
      <c r="L1124">
        <v>10</v>
      </c>
      <c r="M1124">
        <v>3.6</v>
      </c>
      <c r="N1124" t="s">
        <v>7157</v>
      </c>
      <c r="O1124" t="s">
        <v>7160</v>
      </c>
      <c r="P1124" t="s">
        <v>7164</v>
      </c>
      <c r="Q1124">
        <v>4.8</v>
      </c>
      <c r="R1124" t="s">
        <v>7172</v>
      </c>
      <c r="S1124" t="s">
        <v>7176</v>
      </c>
      <c r="T1124">
        <v>45</v>
      </c>
      <c r="U1124" t="s">
        <v>7182</v>
      </c>
      <c r="V1124" t="s">
        <v>5388</v>
      </c>
    </row>
    <row r="1125" spans="1:22" x14ac:dyDescent="0.3">
      <c r="A1125" t="s">
        <v>2343</v>
      </c>
      <c r="B1125" t="s">
        <v>5114</v>
      </c>
      <c r="C1125" t="s">
        <v>5385</v>
      </c>
      <c r="D1125" t="s">
        <v>5640</v>
      </c>
      <c r="E1125" t="s">
        <v>6980</v>
      </c>
      <c r="F1125" t="s">
        <v>7131</v>
      </c>
      <c r="G1125" t="s">
        <v>7133</v>
      </c>
      <c r="H1125" t="s">
        <v>7149</v>
      </c>
      <c r="I1125" t="s">
        <v>7154</v>
      </c>
      <c r="J1125">
        <v>1</v>
      </c>
      <c r="K1125">
        <v>2.5</v>
      </c>
      <c r="L1125">
        <v>15</v>
      </c>
      <c r="M1125">
        <v>2.12</v>
      </c>
      <c r="N1125" t="s">
        <v>7158</v>
      </c>
      <c r="O1125" t="s">
        <v>7160</v>
      </c>
      <c r="P1125" t="s">
        <v>7170</v>
      </c>
      <c r="Q1125">
        <v>4.9000000000000004</v>
      </c>
      <c r="R1125" t="s">
        <v>7172</v>
      </c>
      <c r="S1125" t="s">
        <v>7175</v>
      </c>
      <c r="T1125">
        <v>41</v>
      </c>
      <c r="U1125" t="s">
        <v>7182</v>
      </c>
      <c r="V1125" t="s">
        <v>5385</v>
      </c>
    </row>
    <row r="1126" spans="1:22" x14ac:dyDescent="0.3">
      <c r="A1126" t="s">
        <v>2402</v>
      </c>
      <c r="B1126" t="s">
        <v>5261</v>
      </c>
      <c r="C1126" t="s">
        <v>5386</v>
      </c>
      <c r="D1126" t="s">
        <v>6164</v>
      </c>
      <c r="E1126" t="s">
        <v>6704</v>
      </c>
      <c r="F1126" t="s">
        <v>7130</v>
      </c>
      <c r="G1126" t="s">
        <v>7137</v>
      </c>
      <c r="H1126" t="s">
        <v>7150</v>
      </c>
      <c r="I1126" t="s">
        <v>7153</v>
      </c>
      <c r="J1126">
        <v>4</v>
      </c>
      <c r="K1126">
        <v>3</v>
      </c>
      <c r="L1126">
        <v>15</v>
      </c>
      <c r="M1126">
        <v>10.199999999999999</v>
      </c>
      <c r="N1126" t="s">
        <v>7157</v>
      </c>
      <c r="O1126" t="s">
        <v>7160</v>
      </c>
      <c r="P1126" t="s">
        <v>7164</v>
      </c>
      <c r="Q1126">
        <v>3.9</v>
      </c>
      <c r="R1126" t="s">
        <v>7172</v>
      </c>
      <c r="S1126" t="s">
        <v>7176</v>
      </c>
      <c r="T1126">
        <v>28</v>
      </c>
      <c r="U1126" t="s">
        <v>7182</v>
      </c>
      <c r="V1126" t="s">
        <v>5386</v>
      </c>
    </row>
    <row r="1127" spans="1:22" x14ac:dyDescent="0.3">
      <c r="A1127" t="s">
        <v>2452</v>
      </c>
      <c r="B1127" t="s">
        <v>5131</v>
      </c>
      <c r="C1127" t="s">
        <v>5390</v>
      </c>
      <c r="D1127" t="s">
        <v>6084</v>
      </c>
      <c r="E1127" t="s">
        <v>6789</v>
      </c>
      <c r="F1127" t="s">
        <v>7131</v>
      </c>
      <c r="G1127" t="s">
        <v>7138</v>
      </c>
      <c r="H1127" t="s">
        <v>7152</v>
      </c>
      <c r="I1127" t="s">
        <v>7154</v>
      </c>
      <c r="J1127">
        <v>4</v>
      </c>
      <c r="K1127">
        <v>5.5</v>
      </c>
      <c r="L1127">
        <v>15</v>
      </c>
      <c r="M1127">
        <v>18.7</v>
      </c>
      <c r="N1127" t="s">
        <v>7156</v>
      </c>
      <c r="O1127" t="s">
        <v>7160</v>
      </c>
      <c r="P1127" t="s">
        <v>7167</v>
      </c>
      <c r="Q1127">
        <v>3</v>
      </c>
      <c r="R1127" t="s">
        <v>7172</v>
      </c>
      <c r="S1127" t="s">
        <v>7174</v>
      </c>
      <c r="T1127">
        <v>36</v>
      </c>
      <c r="U1127" t="s">
        <v>7182</v>
      </c>
      <c r="V1127" t="s">
        <v>5390</v>
      </c>
    </row>
    <row r="1128" spans="1:22" x14ac:dyDescent="0.3">
      <c r="A1128" t="s">
        <v>2579</v>
      </c>
      <c r="B1128" t="s">
        <v>5209</v>
      </c>
      <c r="C1128" t="s">
        <v>5387</v>
      </c>
      <c r="D1128" t="s">
        <v>5971</v>
      </c>
      <c r="E1128" t="s">
        <v>6491</v>
      </c>
      <c r="F1128" t="s">
        <v>7129</v>
      </c>
      <c r="G1128" t="s">
        <v>7133</v>
      </c>
      <c r="H1128" t="s">
        <v>7149</v>
      </c>
      <c r="I1128" t="s">
        <v>7155</v>
      </c>
      <c r="J1128">
        <v>3</v>
      </c>
      <c r="K1128">
        <v>2.5</v>
      </c>
      <c r="L1128">
        <v>10</v>
      </c>
      <c r="M1128">
        <v>6.75</v>
      </c>
      <c r="N1128" t="s">
        <v>7156</v>
      </c>
      <c r="O1128" t="s">
        <v>7160</v>
      </c>
      <c r="P1128" t="s">
        <v>7167</v>
      </c>
      <c r="Q1128">
        <v>3.8</v>
      </c>
      <c r="R1128" t="s">
        <v>7171</v>
      </c>
      <c r="S1128" t="s">
        <v>7175</v>
      </c>
      <c r="T1128">
        <v>37</v>
      </c>
      <c r="U1128" t="s">
        <v>7182</v>
      </c>
      <c r="V1128" t="s">
        <v>5387</v>
      </c>
    </row>
    <row r="1129" spans="1:22" x14ac:dyDescent="0.3">
      <c r="A1129" t="s">
        <v>2582</v>
      </c>
      <c r="B1129" t="s">
        <v>5059</v>
      </c>
      <c r="C1129" t="s">
        <v>5390</v>
      </c>
      <c r="D1129" t="s">
        <v>6118</v>
      </c>
      <c r="E1129" t="s">
        <v>6806</v>
      </c>
      <c r="F1129" t="s">
        <v>7130</v>
      </c>
      <c r="G1129" t="s">
        <v>7143</v>
      </c>
      <c r="H1129" t="s">
        <v>7149</v>
      </c>
      <c r="I1129" t="s">
        <v>7154</v>
      </c>
      <c r="J1129">
        <v>2</v>
      </c>
      <c r="K1129">
        <v>4.5</v>
      </c>
      <c r="L1129">
        <v>15</v>
      </c>
      <c r="M1129">
        <v>7.65</v>
      </c>
      <c r="N1129" t="s">
        <v>7156</v>
      </c>
      <c r="O1129" t="s">
        <v>7160</v>
      </c>
      <c r="P1129" t="s">
        <v>7165</v>
      </c>
      <c r="Q1129">
        <v>4.4000000000000004</v>
      </c>
      <c r="R1129" t="s">
        <v>7173</v>
      </c>
      <c r="S1129" t="s">
        <v>7174</v>
      </c>
      <c r="T1129">
        <v>39</v>
      </c>
      <c r="U1129" t="s">
        <v>7182</v>
      </c>
      <c r="V1129" t="s">
        <v>5390</v>
      </c>
    </row>
    <row r="1130" spans="1:22" x14ac:dyDescent="0.3">
      <c r="A1130" t="s">
        <v>2600</v>
      </c>
      <c r="B1130" t="s">
        <v>5114</v>
      </c>
      <c r="C1130" t="s">
        <v>5385</v>
      </c>
      <c r="D1130" t="s">
        <v>5909</v>
      </c>
      <c r="E1130" t="s">
        <v>6864</v>
      </c>
      <c r="F1130" t="s">
        <v>7131</v>
      </c>
      <c r="G1130" t="s">
        <v>7147</v>
      </c>
      <c r="H1130" t="s">
        <v>7152</v>
      </c>
      <c r="I1130" t="s">
        <v>7154</v>
      </c>
      <c r="J1130">
        <v>2</v>
      </c>
      <c r="K1130">
        <v>5</v>
      </c>
      <c r="L1130">
        <v>5</v>
      </c>
      <c r="M1130">
        <v>9.5</v>
      </c>
      <c r="N1130" t="s">
        <v>7156</v>
      </c>
      <c r="O1130" t="s">
        <v>7160</v>
      </c>
      <c r="P1130" t="s">
        <v>7167</v>
      </c>
      <c r="Q1130">
        <v>3.9</v>
      </c>
      <c r="R1130" t="s">
        <v>7171</v>
      </c>
      <c r="S1130" t="s">
        <v>7175</v>
      </c>
      <c r="T1130">
        <v>41</v>
      </c>
      <c r="U1130" t="s">
        <v>7182</v>
      </c>
      <c r="V1130" t="s">
        <v>5385</v>
      </c>
    </row>
    <row r="1131" spans="1:22" x14ac:dyDescent="0.3">
      <c r="A1131" t="s">
        <v>2667</v>
      </c>
      <c r="B1131" t="s">
        <v>5382</v>
      </c>
      <c r="C1131" t="s">
        <v>5387</v>
      </c>
      <c r="D1131" t="s">
        <v>5837</v>
      </c>
      <c r="E1131" t="s">
        <v>7075</v>
      </c>
      <c r="F1131" t="s">
        <v>7130</v>
      </c>
      <c r="G1131" t="s">
        <v>7141</v>
      </c>
      <c r="H1131" t="s">
        <v>7149</v>
      </c>
      <c r="I1131" t="s">
        <v>7154</v>
      </c>
      <c r="J1131">
        <v>1</v>
      </c>
      <c r="K1131">
        <v>3</v>
      </c>
      <c r="L1131">
        <v>0</v>
      </c>
      <c r="M1131">
        <v>3</v>
      </c>
      <c r="N1131" t="s">
        <v>7157</v>
      </c>
      <c r="O1131" t="s">
        <v>7160</v>
      </c>
      <c r="P1131" t="s">
        <v>7168</v>
      </c>
      <c r="Q1131">
        <v>4.8</v>
      </c>
      <c r="R1131" t="s">
        <v>7173</v>
      </c>
      <c r="S1131" t="s">
        <v>7174</v>
      </c>
      <c r="T1131">
        <v>28</v>
      </c>
      <c r="U1131" t="s">
        <v>7182</v>
      </c>
      <c r="V1131" t="s">
        <v>5387</v>
      </c>
    </row>
    <row r="1132" spans="1:22" x14ac:dyDescent="0.3">
      <c r="A1132" t="s">
        <v>2731</v>
      </c>
      <c r="B1132" t="s">
        <v>5131</v>
      </c>
      <c r="C1132" t="s">
        <v>5390</v>
      </c>
      <c r="D1132" t="s">
        <v>6142</v>
      </c>
      <c r="E1132" t="s">
        <v>6625</v>
      </c>
      <c r="F1132" t="s">
        <v>7131</v>
      </c>
      <c r="G1132" t="s">
        <v>7144</v>
      </c>
      <c r="H1132" t="s">
        <v>7149</v>
      </c>
      <c r="I1132" t="s">
        <v>7153</v>
      </c>
      <c r="J1132">
        <v>2</v>
      </c>
      <c r="K1132">
        <v>3.5</v>
      </c>
      <c r="L1132">
        <v>10</v>
      </c>
      <c r="M1132">
        <v>6.3</v>
      </c>
      <c r="N1132" t="s">
        <v>7158</v>
      </c>
      <c r="O1132" t="s">
        <v>7160</v>
      </c>
      <c r="P1132" t="s">
        <v>7168</v>
      </c>
      <c r="Q1132">
        <v>4.4000000000000004</v>
      </c>
      <c r="R1132" t="s">
        <v>7172</v>
      </c>
      <c r="S1132" t="s">
        <v>7176</v>
      </c>
      <c r="T1132">
        <v>39</v>
      </c>
      <c r="U1132" t="s">
        <v>7182</v>
      </c>
      <c r="V1132" t="s">
        <v>5390</v>
      </c>
    </row>
    <row r="1133" spans="1:22" x14ac:dyDescent="0.3">
      <c r="A1133" t="s">
        <v>2733</v>
      </c>
      <c r="B1133" t="s">
        <v>5204</v>
      </c>
      <c r="C1133" t="s">
        <v>5389</v>
      </c>
      <c r="D1133" t="s">
        <v>6188</v>
      </c>
      <c r="E1133" t="s">
        <v>6594</v>
      </c>
      <c r="F1133" t="s">
        <v>7131</v>
      </c>
      <c r="G1133" t="s">
        <v>7134</v>
      </c>
      <c r="H1133" t="s">
        <v>7150</v>
      </c>
      <c r="I1133" t="s">
        <v>7155</v>
      </c>
      <c r="J1133">
        <v>2</v>
      </c>
      <c r="K1133">
        <v>2.5</v>
      </c>
      <c r="L1133">
        <v>10</v>
      </c>
      <c r="M1133">
        <v>4.5</v>
      </c>
      <c r="N1133" t="s">
        <v>7157</v>
      </c>
      <c r="O1133" t="s">
        <v>7160</v>
      </c>
      <c r="P1133" t="s">
        <v>7168</v>
      </c>
      <c r="Q1133">
        <v>4.7</v>
      </c>
      <c r="R1133" t="s">
        <v>7172</v>
      </c>
      <c r="S1133" t="s">
        <v>7176</v>
      </c>
      <c r="T1133">
        <v>30</v>
      </c>
      <c r="U1133" t="s">
        <v>7182</v>
      </c>
      <c r="V1133" t="s">
        <v>5389</v>
      </c>
    </row>
    <row r="1134" spans="1:22" x14ac:dyDescent="0.3">
      <c r="A1134" t="s">
        <v>3013</v>
      </c>
      <c r="B1134" t="s">
        <v>5209</v>
      </c>
      <c r="C1134" t="s">
        <v>5387</v>
      </c>
      <c r="D1134" t="s">
        <v>5512</v>
      </c>
      <c r="E1134" t="s">
        <v>6232</v>
      </c>
      <c r="F1134" t="s">
        <v>7129</v>
      </c>
      <c r="G1134" t="s">
        <v>7146</v>
      </c>
      <c r="H1134" t="s">
        <v>7151</v>
      </c>
      <c r="I1134" t="s">
        <v>7155</v>
      </c>
      <c r="J1134">
        <v>2</v>
      </c>
      <c r="K1134">
        <v>3.8</v>
      </c>
      <c r="L1134">
        <v>5</v>
      </c>
      <c r="M1134">
        <v>7.22</v>
      </c>
      <c r="N1134" t="s">
        <v>7157</v>
      </c>
      <c r="O1134" t="s">
        <v>7160</v>
      </c>
      <c r="P1134" t="s">
        <v>7169</v>
      </c>
      <c r="Q1134">
        <v>4.8</v>
      </c>
      <c r="R1134" t="s">
        <v>7171</v>
      </c>
      <c r="S1134" t="s">
        <v>7176</v>
      </c>
      <c r="T1134">
        <v>26</v>
      </c>
      <c r="U1134" t="s">
        <v>7182</v>
      </c>
      <c r="V1134" t="s">
        <v>5387</v>
      </c>
    </row>
    <row r="1135" spans="1:22" x14ac:dyDescent="0.3">
      <c r="A1135" t="s">
        <v>3144</v>
      </c>
      <c r="B1135" t="s">
        <v>5209</v>
      </c>
      <c r="C1135" t="s">
        <v>5387</v>
      </c>
      <c r="D1135" t="s">
        <v>6100</v>
      </c>
      <c r="E1135" t="s">
        <v>6328</v>
      </c>
      <c r="F1135" t="s">
        <v>7129</v>
      </c>
      <c r="G1135" t="s">
        <v>7145</v>
      </c>
      <c r="H1135" t="s">
        <v>7148</v>
      </c>
      <c r="I1135" t="s">
        <v>7155</v>
      </c>
      <c r="J1135">
        <v>1</v>
      </c>
      <c r="K1135">
        <v>2</v>
      </c>
      <c r="L1135">
        <v>5</v>
      </c>
      <c r="M1135">
        <v>1.9</v>
      </c>
      <c r="N1135" t="s">
        <v>7156</v>
      </c>
      <c r="O1135" t="s">
        <v>7160</v>
      </c>
      <c r="P1135" t="s">
        <v>7166</v>
      </c>
      <c r="Q1135">
        <v>4.5</v>
      </c>
      <c r="R1135" t="s">
        <v>7173</v>
      </c>
      <c r="S1135" t="s">
        <v>7174</v>
      </c>
      <c r="T1135">
        <v>44</v>
      </c>
      <c r="U1135" t="s">
        <v>7182</v>
      </c>
      <c r="V1135" t="s">
        <v>5387</v>
      </c>
    </row>
    <row r="1136" spans="1:22" x14ac:dyDescent="0.3">
      <c r="A1136" t="s">
        <v>3192</v>
      </c>
      <c r="B1136" t="s">
        <v>5381</v>
      </c>
      <c r="C1136" t="s">
        <v>5386</v>
      </c>
      <c r="D1136" t="s">
        <v>5470</v>
      </c>
      <c r="E1136" t="s">
        <v>6516</v>
      </c>
      <c r="F1136" t="s">
        <v>7130</v>
      </c>
      <c r="G1136" t="s">
        <v>7138</v>
      </c>
      <c r="H1136" t="s">
        <v>7152</v>
      </c>
      <c r="I1136" t="s">
        <v>7153</v>
      </c>
      <c r="J1136">
        <v>3</v>
      </c>
      <c r="K1136">
        <v>5.5</v>
      </c>
      <c r="L1136">
        <v>5</v>
      </c>
      <c r="M1136">
        <v>15.67</v>
      </c>
      <c r="N1136" t="s">
        <v>7157</v>
      </c>
      <c r="O1136" t="s">
        <v>7160</v>
      </c>
      <c r="P1136" t="s">
        <v>7166</v>
      </c>
      <c r="Q1136">
        <v>4.8</v>
      </c>
      <c r="R1136" t="s">
        <v>7171</v>
      </c>
      <c r="S1136" t="s">
        <v>7174</v>
      </c>
      <c r="T1136">
        <v>41</v>
      </c>
      <c r="U1136" t="s">
        <v>7182</v>
      </c>
      <c r="V1136" t="s">
        <v>5386</v>
      </c>
    </row>
    <row r="1137" spans="1:22" x14ac:dyDescent="0.3">
      <c r="A1137" t="s">
        <v>3208</v>
      </c>
      <c r="B1137" t="s">
        <v>5027</v>
      </c>
      <c r="C1137" t="s">
        <v>5387</v>
      </c>
      <c r="D1137" t="s">
        <v>6105</v>
      </c>
      <c r="E1137" t="s">
        <v>7074</v>
      </c>
      <c r="F1137" t="s">
        <v>7130</v>
      </c>
      <c r="G1137" t="s">
        <v>7137</v>
      </c>
      <c r="H1137" t="s">
        <v>7150</v>
      </c>
      <c r="I1137" t="s">
        <v>7153</v>
      </c>
      <c r="J1137">
        <v>1</v>
      </c>
      <c r="K1137">
        <v>3</v>
      </c>
      <c r="L1137">
        <v>15</v>
      </c>
      <c r="M1137">
        <v>2.5499999999999998</v>
      </c>
      <c r="N1137" t="s">
        <v>7158</v>
      </c>
      <c r="O1137" t="s">
        <v>7160</v>
      </c>
      <c r="P1137" t="s">
        <v>7166</v>
      </c>
      <c r="Q1137">
        <v>3.2</v>
      </c>
      <c r="R1137" t="s">
        <v>7172</v>
      </c>
      <c r="S1137" t="s">
        <v>7176</v>
      </c>
      <c r="T1137">
        <v>44</v>
      </c>
      <c r="U1137" t="s">
        <v>7182</v>
      </c>
      <c r="V1137" t="s">
        <v>5387</v>
      </c>
    </row>
    <row r="1138" spans="1:22" x14ac:dyDescent="0.3">
      <c r="A1138" t="s">
        <v>3346</v>
      </c>
      <c r="B1138" t="s">
        <v>5286</v>
      </c>
      <c r="C1138" t="s">
        <v>5389</v>
      </c>
      <c r="D1138" t="s">
        <v>5814</v>
      </c>
      <c r="E1138" t="s">
        <v>6797</v>
      </c>
      <c r="F1138" t="s">
        <v>7131</v>
      </c>
      <c r="G1138" t="s">
        <v>7143</v>
      </c>
      <c r="H1138" t="s">
        <v>7149</v>
      </c>
      <c r="I1138" t="s">
        <v>7153</v>
      </c>
      <c r="J1138">
        <v>2</v>
      </c>
      <c r="K1138">
        <v>4.5</v>
      </c>
      <c r="L1138">
        <v>0</v>
      </c>
      <c r="M1138">
        <v>9</v>
      </c>
      <c r="N1138" t="s">
        <v>7156</v>
      </c>
      <c r="O1138" t="s">
        <v>7160</v>
      </c>
      <c r="P1138" t="s">
        <v>7165</v>
      </c>
      <c r="Q1138">
        <v>3.3</v>
      </c>
      <c r="R1138" t="s">
        <v>7172</v>
      </c>
      <c r="S1138" t="s">
        <v>7174</v>
      </c>
      <c r="T1138">
        <v>41</v>
      </c>
      <c r="U1138" t="s">
        <v>7182</v>
      </c>
      <c r="V1138" t="s">
        <v>5389</v>
      </c>
    </row>
    <row r="1139" spans="1:22" x14ac:dyDescent="0.3">
      <c r="A1139" t="s">
        <v>3395</v>
      </c>
      <c r="B1139" t="s">
        <v>5204</v>
      </c>
      <c r="C1139" t="s">
        <v>5389</v>
      </c>
      <c r="D1139" t="s">
        <v>5713</v>
      </c>
      <c r="E1139" t="s">
        <v>6838</v>
      </c>
      <c r="F1139" t="s">
        <v>7131</v>
      </c>
      <c r="G1139" t="s">
        <v>7141</v>
      </c>
      <c r="H1139" t="s">
        <v>7149</v>
      </c>
      <c r="I1139" t="s">
        <v>7155</v>
      </c>
      <c r="J1139">
        <v>4</v>
      </c>
      <c r="K1139">
        <v>3</v>
      </c>
      <c r="L1139">
        <v>15</v>
      </c>
      <c r="M1139">
        <v>10.199999999999999</v>
      </c>
      <c r="N1139" t="s">
        <v>7157</v>
      </c>
      <c r="O1139" t="s">
        <v>7160</v>
      </c>
      <c r="P1139" t="s">
        <v>7166</v>
      </c>
      <c r="Q1139">
        <v>3.6</v>
      </c>
      <c r="R1139" t="s">
        <v>7171</v>
      </c>
      <c r="S1139" t="s">
        <v>7174</v>
      </c>
      <c r="T1139">
        <v>41</v>
      </c>
      <c r="U1139" t="s">
        <v>7182</v>
      </c>
      <c r="V1139" t="s">
        <v>5389</v>
      </c>
    </row>
    <row r="1140" spans="1:22" x14ac:dyDescent="0.3">
      <c r="A1140" t="s">
        <v>3698</v>
      </c>
      <c r="B1140" t="s">
        <v>5059</v>
      </c>
      <c r="C1140" t="s">
        <v>5390</v>
      </c>
      <c r="D1140" t="s">
        <v>5834</v>
      </c>
      <c r="E1140" t="s">
        <v>7110</v>
      </c>
      <c r="F1140" t="s">
        <v>7130</v>
      </c>
      <c r="G1140" t="s">
        <v>7144</v>
      </c>
      <c r="H1140" t="s">
        <v>7149</v>
      </c>
      <c r="I1140" t="s">
        <v>7154</v>
      </c>
      <c r="J1140">
        <v>3</v>
      </c>
      <c r="K1140">
        <v>3.5</v>
      </c>
      <c r="L1140">
        <v>10</v>
      </c>
      <c r="M1140">
        <v>9.4499999999999993</v>
      </c>
      <c r="N1140" t="s">
        <v>7158</v>
      </c>
      <c r="O1140" t="s">
        <v>7160</v>
      </c>
      <c r="P1140" t="s">
        <v>7165</v>
      </c>
      <c r="Q1140">
        <v>3.2</v>
      </c>
      <c r="R1140" t="s">
        <v>7172</v>
      </c>
      <c r="S1140" t="s">
        <v>7175</v>
      </c>
      <c r="T1140">
        <v>25</v>
      </c>
      <c r="U1140" t="s">
        <v>7182</v>
      </c>
      <c r="V1140" t="s">
        <v>5390</v>
      </c>
    </row>
    <row r="1141" spans="1:22" x14ac:dyDescent="0.3">
      <c r="A1141" t="s">
        <v>3703</v>
      </c>
      <c r="B1141" t="s">
        <v>5341</v>
      </c>
      <c r="C1141" t="s">
        <v>5391</v>
      </c>
      <c r="D1141" t="s">
        <v>5571</v>
      </c>
      <c r="E1141" t="s">
        <v>6454</v>
      </c>
      <c r="F1141" t="s">
        <v>7129</v>
      </c>
      <c r="G1141" t="s">
        <v>7133</v>
      </c>
      <c r="H1141" t="s">
        <v>7149</v>
      </c>
      <c r="I1141" t="s">
        <v>7154</v>
      </c>
      <c r="J1141">
        <v>3</v>
      </c>
      <c r="K1141">
        <v>2.5</v>
      </c>
      <c r="L1141">
        <v>10</v>
      </c>
      <c r="M1141">
        <v>6.75</v>
      </c>
      <c r="N1141" t="s">
        <v>7156</v>
      </c>
      <c r="O1141" t="s">
        <v>7160</v>
      </c>
      <c r="P1141" t="s">
        <v>7170</v>
      </c>
      <c r="Q1141">
        <v>4.9000000000000004</v>
      </c>
      <c r="R1141" t="s">
        <v>7173</v>
      </c>
      <c r="S1141" t="s">
        <v>7175</v>
      </c>
      <c r="T1141">
        <v>41</v>
      </c>
      <c r="U1141" t="s">
        <v>7182</v>
      </c>
      <c r="V1141" t="s">
        <v>5391</v>
      </c>
    </row>
    <row r="1142" spans="1:22" x14ac:dyDescent="0.3">
      <c r="A1142" t="s">
        <v>3768</v>
      </c>
      <c r="B1142" t="s">
        <v>5251</v>
      </c>
      <c r="C1142" t="s">
        <v>5385</v>
      </c>
      <c r="D1142" t="s">
        <v>5550</v>
      </c>
      <c r="E1142" t="s">
        <v>6942</v>
      </c>
      <c r="F1142" t="s">
        <v>7129</v>
      </c>
      <c r="G1142" t="s">
        <v>7145</v>
      </c>
      <c r="H1142" t="s">
        <v>7148</v>
      </c>
      <c r="I1142" t="s">
        <v>7154</v>
      </c>
      <c r="J1142">
        <v>3</v>
      </c>
      <c r="K1142">
        <v>2</v>
      </c>
      <c r="L1142">
        <v>15</v>
      </c>
      <c r="M1142">
        <v>5.0999999999999996</v>
      </c>
      <c r="N1142" t="s">
        <v>7158</v>
      </c>
      <c r="O1142" t="s">
        <v>7160</v>
      </c>
      <c r="P1142" t="s">
        <v>7168</v>
      </c>
      <c r="Q1142">
        <v>3.1</v>
      </c>
      <c r="R1142" t="s">
        <v>7172</v>
      </c>
      <c r="S1142" t="s">
        <v>7176</v>
      </c>
      <c r="T1142">
        <v>38</v>
      </c>
      <c r="U1142" t="s">
        <v>7182</v>
      </c>
      <c r="V1142" t="s">
        <v>5385</v>
      </c>
    </row>
    <row r="1143" spans="1:22" x14ac:dyDescent="0.3">
      <c r="A1143" t="s">
        <v>3976</v>
      </c>
      <c r="B1143" t="s">
        <v>5251</v>
      </c>
      <c r="C1143" t="s">
        <v>5385</v>
      </c>
      <c r="D1143" t="s">
        <v>5585</v>
      </c>
      <c r="E1143" t="s">
        <v>6799</v>
      </c>
      <c r="F1143" t="s">
        <v>7131</v>
      </c>
      <c r="G1143" t="s">
        <v>7145</v>
      </c>
      <c r="H1143" t="s">
        <v>7148</v>
      </c>
      <c r="I1143" t="s">
        <v>7154</v>
      </c>
      <c r="J1143">
        <v>4</v>
      </c>
      <c r="K1143">
        <v>2</v>
      </c>
      <c r="L1143">
        <v>5</v>
      </c>
      <c r="M1143">
        <v>7.6</v>
      </c>
      <c r="N1143" t="s">
        <v>7157</v>
      </c>
      <c r="O1143" t="s">
        <v>7160</v>
      </c>
      <c r="P1143" t="s">
        <v>7164</v>
      </c>
      <c r="Q1143">
        <v>4.5</v>
      </c>
      <c r="R1143" t="s">
        <v>7171</v>
      </c>
      <c r="S1143" t="s">
        <v>7176</v>
      </c>
      <c r="T1143">
        <v>26</v>
      </c>
      <c r="U1143" t="s">
        <v>7182</v>
      </c>
      <c r="V1143" t="s">
        <v>5385</v>
      </c>
    </row>
    <row r="1144" spans="1:22" x14ac:dyDescent="0.3">
      <c r="A1144" t="s">
        <v>4011</v>
      </c>
      <c r="B1144" t="s">
        <v>5059</v>
      </c>
      <c r="C1144" t="s">
        <v>5390</v>
      </c>
      <c r="D1144" t="s">
        <v>5854</v>
      </c>
      <c r="E1144" t="s">
        <v>6233</v>
      </c>
      <c r="F1144" t="s">
        <v>7130</v>
      </c>
      <c r="G1144" t="s">
        <v>7132</v>
      </c>
      <c r="H1144" t="s">
        <v>7148</v>
      </c>
      <c r="I1144" t="s">
        <v>7154</v>
      </c>
      <c r="J1144">
        <v>3</v>
      </c>
      <c r="K1144">
        <v>2.5</v>
      </c>
      <c r="L1144">
        <v>10</v>
      </c>
      <c r="M1144">
        <v>6.75</v>
      </c>
      <c r="N1144" t="s">
        <v>7156</v>
      </c>
      <c r="O1144" t="s">
        <v>7160</v>
      </c>
      <c r="P1144" t="s">
        <v>7164</v>
      </c>
      <c r="Q1144">
        <v>3.5</v>
      </c>
      <c r="R1144" t="s">
        <v>7173</v>
      </c>
      <c r="S1144" t="s">
        <v>7174</v>
      </c>
      <c r="T1144">
        <v>33</v>
      </c>
      <c r="U1144" t="s">
        <v>7182</v>
      </c>
      <c r="V1144" t="s">
        <v>5390</v>
      </c>
    </row>
    <row r="1145" spans="1:22" x14ac:dyDescent="0.3">
      <c r="A1145" t="s">
        <v>4019</v>
      </c>
      <c r="B1145" t="s">
        <v>5057</v>
      </c>
      <c r="C1145" t="s">
        <v>5385</v>
      </c>
      <c r="D1145" t="s">
        <v>6005</v>
      </c>
      <c r="E1145" t="s">
        <v>6355</v>
      </c>
      <c r="F1145" t="s">
        <v>7130</v>
      </c>
      <c r="G1145" t="s">
        <v>7132</v>
      </c>
      <c r="H1145" t="s">
        <v>7148</v>
      </c>
      <c r="I1145" t="s">
        <v>7154</v>
      </c>
      <c r="J1145">
        <v>3</v>
      </c>
      <c r="K1145">
        <v>2.5</v>
      </c>
      <c r="L1145">
        <v>0</v>
      </c>
      <c r="M1145">
        <v>7.5</v>
      </c>
      <c r="N1145" t="s">
        <v>7157</v>
      </c>
      <c r="O1145" t="s">
        <v>7160</v>
      </c>
      <c r="P1145" t="s">
        <v>7168</v>
      </c>
      <c r="Q1145">
        <v>3.7</v>
      </c>
      <c r="R1145" t="s">
        <v>7172</v>
      </c>
      <c r="S1145" t="s">
        <v>7176</v>
      </c>
      <c r="T1145">
        <v>38</v>
      </c>
      <c r="U1145" t="s">
        <v>7182</v>
      </c>
      <c r="V1145" t="s">
        <v>5385</v>
      </c>
    </row>
    <row r="1146" spans="1:22" x14ac:dyDescent="0.3">
      <c r="A1146" t="s">
        <v>4076</v>
      </c>
      <c r="B1146" t="s">
        <v>5278</v>
      </c>
      <c r="C1146" t="s">
        <v>5389</v>
      </c>
      <c r="D1146" t="s">
        <v>5494</v>
      </c>
      <c r="E1146" t="s">
        <v>6464</v>
      </c>
      <c r="F1146" t="s">
        <v>7129</v>
      </c>
      <c r="G1146" t="s">
        <v>7144</v>
      </c>
      <c r="H1146" t="s">
        <v>7149</v>
      </c>
      <c r="I1146" t="s">
        <v>7154</v>
      </c>
      <c r="J1146">
        <v>1</v>
      </c>
      <c r="K1146">
        <v>3.5</v>
      </c>
      <c r="L1146">
        <v>0</v>
      </c>
      <c r="M1146">
        <v>3.5</v>
      </c>
      <c r="N1146" t="s">
        <v>7158</v>
      </c>
      <c r="O1146" t="s">
        <v>7160</v>
      </c>
      <c r="P1146" t="s">
        <v>7167</v>
      </c>
      <c r="Q1146">
        <v>4.5</v>
      </c>
      <c r="R1146" t="s">
        <v>7171</v>
      </c>
      <c r="S1146" t="s">
        <v>7174</v>
      </c>
      <c r="T1146">
        <v>28</v>
      </c>
      <c r="U1146" t="s">
        <v>7182</v>
      </c>
      <c r="V1146" t="s">
        <v>5389</v>
      </c>
    </row>
    <row r="1147" spans="1:22" x14ac:dyDescent="0.3">
      <c r="A1147" t="s">
        <v>4092</v>
      </c>
      <c r="B1147" t="s">
        <v>5327</v>
      </c>
      <c r="C1147" t="s">
        <v>5391</v>
      </c>
      <c r="D1147" t="s">
        <v>5838</v>
      </c>
      <c r="E1147" t="s">
        <v>6483</v>
      </c>
      <c r="F1147" t="s">
        <v>7131</v>
      </c>
      <c r="G1147" t="s">
        <v>7143</v>
      </c>
      <c r="H1147" t="s">
        <v>7149</v>
      </c>
      <c r="I1147" t="s">
        <v>7153</v>
      </c>
      <c r="J1147">
        <v>2</v>
      </c>
      <c r="K1147">
        <v>4.5</v>
      </c>
      <c r="L1147">
        <v>10</v>
      </c>
      <c r="M1147">
        <v>8.1</v>
      </c>
      <c r="N1147" t="s">
        <v>7158</v>
      </c>
      <c r="O1147" t="s">
        <v>7160</v>
      </c>
      <c r="P1147" t="s">
        <v>7168</v>
      </c>
      <c r="Q1147">
        <v>4.3</v>
      </c>
      <c r="R1147" t="s">
        <v>7173</v>
      </c>
      <c r="S1147" t="s">
        <v>7174</v>
      </c>
      <c r="T1147">
        <v>28</v>
      </c>
      <c r="U1147" t="s">
        <v>7182</v>
      </c>
      <c r="V1147" t="s">
        <v>5391</v>
      </c>
    </row>
    <row r="1148" spans="1:22" x14ac:dyDescent="0.3">
      <c r="A1148" t="s">
        <v>4126</v>
      </c>
      <c r="B1148" t="s">
        <v>5341</v>
      </c>
      <c r="C1148" t="s">
        <v>5391</v>
      </c>
      <c r="D1148" t="s">
        <v>6211</v>
      </c>
      <c r="E1148" t="s">
        <v>6733</v>
      </c>
      <c r="F1148" t="s">
        <v>7131</v>
      </c>
      <c r="G1148" t="s">
        <v>7140</v>
      </c>
      <c r="H1148" t="s">
        <v>7150</v>
      </c>
      <c r="I1148" t="s">
        <v>7155</v>
      </c>
      <c r="J1148">
        <v>3</v>
      </c>
      <c r="K1148">
        <v>2</v>
      </c>
      <c r="L1148">
        <v>15</v>
      </c>
      <c r="M1148">
        <v>5.0999999999999996</v>
      </c>
      <c r="N1148" t="s">
        <v>7158</v>
      </c>
      <c r="O1148" t="s">
        <v>7160</v>
      </c>
      <c r="P1148" t="s">
        <v>7169</v>
      </c>
      <c r="Q1148">
        <v>4</v>
      </c>
      <c r="R1148" t="s">
        <v>7172</v>
      </c>
      <c r="S1148" t="s">
        <v>7174</v>
      </c>
      <c r="T1148">
        <v>44</v>
      </c>
      <c r="U1148" t="s">
        <v>7182</v>
      </c>
      <c r="V1148" t="s">
        <v>5391</v>
      </c>
    </row>
    <row r="1149" spans="1:22" x14ac:dyDescent="0.3">
      <c r="A1149" t="s">
        <v>4182</v>
      </c>
      <c r="B1149" t="s">
        <v>5062</v>
      </c>
      <c r="C1149" t="s">
        <v>5388</v>
      </c>
      <c r="D1149" t="s">
        <v>5734</v>
      </c>
      <c r="E1149" t="s">
        <v>6956</v>
      </c>
      <c r="F1149" t="s">
        <v>7131</v>
      </c>
      <c r="G1149" t="s">
        <v>7147</v>
      </c>
      <c r="H1149" t="s">
        <v>7152</v>
      </c>
      <c r="I1149" t="s">
        <v>7154</v>
      </c>
      <c r="J1149">
        <v>2</v>
      </c>
      <c r="K1149">
        <v>5</v>
      </c>
      <c r="L1149">
        <v>10</v>
      </c>
      <c r="M1149">
        <v>9</v>
      </c>
      <c r="N1149" t="s">
        <v>7156</v>
      </c>
      <c r="O1149" t="s">
        <v>7160</v>
      </c>
      <c r="P1149" t="s">
        <v>7166</v>
      </c>
      <c r="Q1149">
        <v>3.8</v>
      </c>
      <c r="R1149" t="s">
        <v>7172</v>
      </c>
      <c r="S1149" t="s">
        <v>7175</v>
      </c>
      <c r="T1149">
        <v>31</v>
      </c>
      <c r="U1149" t="s">
        <v>7182</v>
      </c>
      <c r="V1149" t="s">
        <v>5388</v>
      </c>
    </row>
    <row r="1150" spans="1:22" x14ac:dyDescent="0.3">
      <c r="A1150" t="s">
        <v>4241</v>
      </c>
      <c r="B1150" t="s">
        <v>5376</v>
      </c>
      <c r="C1150" t="s">
        <v>5388</v>
      </c>
      <c r="D1150" t="s">
        <v>6017</v>
      </c>
      <c r="E1150" t="s">
        <v>6233</v>
      </c>
      <c r="F1150" t="s">
        <v>7130</v>
      </c>
      <c r="G1150" t="s">
        <v>7142</v>
      </c>
      <c r="H1150" t="s">
        <v>7152</v>
      </c>
      <c r="I1150" t="s">
        <v>7153</v>
      </c>
      <c r="J1150">
        <v>4</v>
      </c>
      <c r="K1150">
        <v>4.5</v>
      </c>
      <c r="L1150">
        <v>5</v>
      </c>
      <c r="M1150">
        <v>17.100000000000001</v>
      </c>
      <c r="N1150" t="s">
        <v>7158</v>
      </c>
      <c r="O1150" t="s">
        <v>7160</v>
      </c>
      <c r="P1150" t="s">
        <v>7170</v>
      </c>
      <c r="Q1150">
        <v>4.9000000000000004</v>
      </c>
      <c r="R1150" t="s">
        <v>7173</v>
      </c>
      <c r="S1150" t="s">
        <v>7175</v>
      </c>
      <c r="T1150">
        <v>36</v>
      </c>
      <c r="U1150" t="s">
        <v>7182</v>
      </c>
      <c r="V1150" t="s">
        <v>5388</v>
      </c>
    </row>
    <row r="1151" spans="1:22" x14ac:dyDescent="0.3">
      <c r="A1151" t="s">
        <v>4259</v>
      </c>
      <c r="B1151" t="s">
        <v>5251</v>
      </c>
      <c r="C1151" t="s">
        <v>5385</v>
      </c>
      <c r="D1151" t="s">
        <v>5595</v>
      </c>
      <c r="E1151" t="s">
        <v>6834</v>
      </c>
      <c r="F1151" t="s">
        <v>7131</v>
      </c>
      <c r="G1151" t="s">
        <v>7132</v>
      </c>
      <c r="H1151" t="s">
        <v>7148</v>
      </c>
      <c r="I1151" t="s">
        <v>7154</v>
      </c>
      <c r="J1151">
        <v>3</v>
      </c>
      <c r="K1151">
        <v>2.5</v>
      </c>
      <c r="L1151">
        <v>0</v>
      </c>
      <c r="M1151">
        <v>7.5</v>
      </c>
      <c r="N1151" t="s">
        <v>7158</v>
      </c>
      <c r="O1151" t="s">
        <v>7160</v>
      </c>
      <c r="P1151" t="s">
        <v>7164</v>
      </c>
      <c r="Q1151">
        <v>4.2</v>
      </c>
      <c r="R1151" t="s">
        <v>7171</v>
      </c>
      <c r="S1151" t="s">
        <v>7176</v>
      </c>
      <c r="T1151">
        <v>32</v>
      </c>
      <c r="U1151" t="s">
        <v>7182</v>
      </c>
      <c r="V1151" t="s">
        <v>5385</v>
      </c>
    </row>
    <row r="1152" spans="1:22" x14ac:dyDescent="0.3">
      <c r="A1152" t="s">
        <v>4294</v>
      </c>
      <c r="B1152" t="s">
        <v>5138</v>
      </c>
      <c r="C1152" t="s">
        <v>5389</v>
      </c>
      <c r="D1152" t="s">
        <v>6090</v>
      </c>
      <c r="E1152" t="s">
        <v>6961</v>
      </c>
      <c r="F1152" t="s">
        <v>7131</v>
      </c>
      <c r="G1152" t="s">
        <v>7145</v>
      </c>
      <c r="H1152" t="s">
        <v>7148</v>
      </c>
      <c r="I1152" t="s">
        <v>7154</v>
      </c>
      <c r="J1152">
        <v>3</v>
      </c>
      <c r="K1152">
        <v>2</v>
      </c>
      <c r="L1152">
        <v>5</v>
      </c>
      <c r="M1152">
        <v>5.7</v>
      </c>
      <c r="N1152" t="s">
        <v>7157</v>
      </c>
      <c r="O1152" t="s">
        <v>7160</v>
      </c>
      <c r="P1152" t="s">
        <v>7166</v>
      </c>
      <c r="Q1152">
        <v>4.4000000000000004</v>
      </c>
      <c r="R1152" t="s">
        <v>7173</v>
      </c>
      <c r="S1152" t="s">
        <v>7175</v>
      </c>
      <c r="T1152">
        <v>25</v>
      </c>
      <c r="U1152" t="s">
        <v>7182</v>
      </c>
      <c r="V1152" t="s">
        <v>5389</v>
      </c>
    </row>
    <row r="1153" spans="1:22" x14ac:dyDescent="0.3">
      <c r="A1153" t="s">
        <v>4395</v>
      </c>
      <c r="B1153" t="s">
        <v>5082</v>
      </c>
      <c r="C1153" t="s">
        <v>5387</v>
      </c>
      <c r="D1153" t="s">
        <v>5957</v>
      </c>
      <c r="E1153" t="s">
        <v>7097</v>
      </c>
      <c r="F1153" t="s">
        <v>7130</v>
      </c>
      <c r="G1153" t="s">
        <v>7135</v>
      </c>
      <c r="H1153" t="s">
        <v>7149</v>
      </c>
      <c r="I1153" t="s">
        <v>7153</v>
      </c>
      <c r="J1153">
        <v>4</v>
      </c>
      <c r="K1153">
        <v>4</v>
      </c>
      <c r="L1153">
        <v>10</v>
      </c>
      <c r="M1153">
        <v>14.4</v>
      </c>
      <c r="N1153" t="s">
        <v>7156</v>
      </c>
      <c r="O1153" t="s">
        <v>7160</v>
      </c>
      <c r="P1153" t="s">
        <v>7167</v>
      </c>
      <c r="Q1153">
        <v>4.9000000000000004</v>
      </c>
      <c r="R1153" t="s">
        <v>7171</v>
      </c>
      <c r="S1153" t="s">
        <v>7176</v>
      </c>
      <c r="T1153">
        <v>30</v>
      </c>
      <c r="U1153" t="s">
        <v>7182</v>
      </c>
      <c r="V1153" t="s">
        <v>5387</v>
      </c>
    </row>
    <row r="1154" spans="1:22" x14ac:dyDescent="0.3">
      <c r="A1154" t="s">
        <v>4448</v>
      </c>
      <c r="B1154" t="s">
        <v>5305</v>
      </c>
      <c r="C1154" t="s">
        <v>5390</v>
      </c>
      <c r="D1154" t="s">
        <v>6026</v>
      </c>
      <c r="E1154" t="s">
        <v>6375</v>
      </c>
      <c r="F1154" t="s">
        <v>7129</v>
      </c>
      <c r="G1154" t="s">
        <v>7133</v>
      </c>
      <c r="H1154" t="s">
        <v>7149</v>
      </c>
      <c r="I1154" t="s">
        <v>7154</v>
      </c>
      <c r="J1154">
        <v>1</v>
      </c>
      <c r="K1154">
        <v>2.5</v>
      </c>
      <c r="L1154">
        <v>15</v>
      </c>
      <c r="M1154">
        <v>2.12</v>
      </c>
      <c r="N1154" t="s">
        <v>7158</v>
      </c>
      <c r="O1154" t="s">
        <v>7160</v>
      </c>
      <c r="P1154" t="s">
        <v>7165</v>
      </c>
      <c r="Q1154">
        <v>3.2</v>
      </c>
      <c r="R1154" t="s">
        <v>7172</v>
      </c>
      <c r="S1154" t="s">
        <v>7174</v>
      </c>
      <c r="T1154">
        <v>30</v>
      </c>
      <c r="U1154" t="s">
        <v>7182</v>
      </c>
      <c r="V1154" t="s">
        <v>5390</v>
      </c>
    </row>
    <row r="1155" spans="1:22" x14ac:dyDescent="0.3">
      <c r="A1155" t="s">
        <v>4449</v>
      </c>
      <c r="B1155" t="s">
        <v>5341</v>
      </c>
      <c r="C1155" t="s">
        <v>5391</v>
      </c>
      <c r="D1155" t="s">
        <v>5806</v>
      </c>
      <c r="E1155" t="s">
        <v>6653</v>
      </c>
      <c r="F1155" t="s">
        <v>7131</v>
      </c>
      <c r="G1155" t="s">
        <v>7133</v>
      </c>
      <c r="H1155" t="s">
        <v>7149</v>
      </c>
      <c r="I1155" t="s">
        <v>7153</v>
      </c>
      <c r="J1155">
        <v>4</v>
      </c>
      <c r="K1155">
        <v>2.5</v>
      </c>
      <c r="L1155">
        <v>10</v>
      </c>
      <c r="M1155">
        <v>9</v>
      </c>
      <c r="N1155" t="s">
        <v>7158</v>
      </c>
      <c r="O1155" t="s">
        <v>7160</v>
      </c>
      <c r="P1155" t="s">
        <v>7168</v>
      </c>
      <c r="Q1155">
        <v>3.5</v>
      </c>
      <c r="R1155" t="s">
        <v>7171</v>
      </c>
      <c r="S1155" t="s">
        <v>7175</v>
      </c>
      <c r="T1155">
        <v>42</v>
      </c>
      <c r="U1155" t="s">
        <v>7182</v>
      </c>
      <c r="V1155" t="s">
        <v>5391</v>
      </c>
    </row>
    <row r="1156" spans="1:22" x14ac:dyDescent="0.3">
      <c r="A1156" t="s">
        <v>4485</v>
      </c>
      <c r="B1156" t="s">
        <v>5110</v>
      </c>
      <c r="C1156" t="s">
        <v>5385</v>
      </c>
      <c r="D1156" t="s">
        <v>5694</v>
      </c>
      <c r="E1156" t="s">
        <v>6995</v>
      </c>
      <c r="F1156" t="s">
        <v>7131</v>
      </c>
      <c r="G1156" t="s">
        <v>7145</v>
      </c>
      <c r="H1156" t="s">
        <v>7148</v>
      </c>
      <c r="I1156" t="s">
        <v>7154</v>
      </c>
      <c r="J1156">
        <v>4</v>
      </c>
      <c r="K1156">
        <v>2</v>
      </c>
      <c r="L1156">
        <v>15</v>
      </c>
      <c r="M1156">
        <v>6.8</v>
      </c>
      <c r="N1156" t="s">
        <v>7157</v>
      </c>
      <c r="O1156" t="s">
        <v>7160</v>
      </c>
      <c r="P1156" t="s">
        <v>7170</v>
      </c>
      <c r="Q1156">
        <v>4.3</v>
      </c>
      <c r="R1156" t="s">
        <v>7173</v>
      </c>
      <c r="S1156" t="s">
        <v>7175</v>
      </c>
      <c r="T1156">
        <v>30</v>
      </c>
      <c r="U1156" t="s">
        <v>7182</v>
      </c>
      <c r="V1156" t="s">
        <v>5385</v>
      </c>
    </row>
    <row r="1157" spans="1:22" x14ac:dyDescent="0.3">
      <c r="A1157" t="s">
        <v>4537</v>
      </c>
      <c r="B1157" t="s">
        <v>5327</v>
      </c>
      <c r="C1157" t="s">
        <v>5391</v>
      </c>
      <c r="D1157" t="s">
        <v>5583</v>
      </c>
      <c r="E1157" t="s">
        <v>6451</v>
      </c>
      <c r="F1157" t="s">
        <v>7131</v>
      </c>
      <c r="G1157" t="s">
        <v>7139</v>
      </c>
      <c r="H1157" t="s">
        <v>7148</v>
      </c>
      <c r="I1157" t="s">
        <v>7154</v>
      </c>
      <c r="J1157">
        <v>2</v>
      </c>
      <c r="K1157">
        <v>3</v>
      </c>
      <c r="L1157">
        <v>15</v>
      </c>
      <c r="M1157">
        <v>5.0999999999999996</v>
      </c>
      <c r="N1157" t="s">
        <v>7158</v>
      </c>
      <c r="O1157" t="s">
        <v>7160</v>
      </c>
      <c r="P1157" t="s">
        <v>7164</v>
      </c>
      <c r="Q1157">
        <v>4.2</v>
      </c>
      <c r="R1157" t="s">
        <v>7171</v>
      </c>
      <c r="S1157" t="s">
        <v>7176</v>
      </c>
      <c r="T1157">
        <v>30</v>
      </c>
      <c r="U1157" t="s">
        <v>7182</v>
      </c>
      <c r="V1157" t="s">
        <v>5391</v>
      </c>
    </row>
    <row r="1158" spans="1:22" x14ac:dyDescent="0.3">
      <c r="A1158" t="s">
        <v>4606</v>
      </c>
      <c r="B1158" t="s">
        <v>5240</v>
      </c>
      <c r="C1158" t="s">
        <v>5386</v>
      </c>
      <c r="D1158" t="s">
        <v>5514</v>
      </c>
      <c r="E1158" t="s">
        <v>6880</v>
      </c>
      <c r="F1158" t="s">
        <v>7130</v>
      </c>
      <c r="G1158" t="s">
        <v>7141</v>
      </c>
      <c r="H1158" t="s">
        <v>7149</v>
      </c>
      <c r="I1158" t="s">
        <v>7155</v>
      </c>
      <c r="J1158">
        <v>3</v>
      </c>
      <c r="K1158">
        <v>3</v>
      </c>
      <c r="L1158">
        <v>10</v>
      </c>
      <c r="M1158">
        <v>8.1</v>
      </c>
      <c r="N1158" t="s">
        <v>7158</v>
      </c>
      <c r="O1158" t="s">
        <v>7160</v>
      </c>
      <c r="P1158" t="s">
        <v>7169</v>
      </c>
      <c r="Q1158">
        <v>3.2</v>
      </c>
      <c r="R1158" t="s">
        <v>7171</v>
      </c>
      <c r="S1158" t="s">
        <v>7176</v>
      </c>
      <c r="T1158">
        <v>39</v>
      </c>
      <c r="U1158" t="s">
        <v>7182</v>
      </c>
      <c r="V1158" t="s">
        <v>5386</v>
      </c>
    </row>
    <row r="1159" spans="1:22" x14ac:dyDescent="0.3">
      <c r="A1159" t="s">
        <v>4669</v>
      </c>
      <c r="B1159" t="s">
        <v>5100</v>
      </c>
      <c r="C1159" t="s">
        <v>5385</v>
      </c>
      <c r="D1159" t="s">
        <v>5646</v>
      </c>
      <c r="E1159" t="s">
        <v>6391</v>
      </c>
      <c r="F1159" t="s">
        <v>7129</v>
      </c>
      <c r="G1159" t="s">
        <v>7143</v>
      </c>
      <c r="H1159" t="s">
        <v>7149</v>
      </c>
      <c r="I1159" t="s">
        <v>7154</v>
      </c>
      <c r="J1159">
        <v>2</v>
      </c>
      <c r="K1159">
        <v>4.5</v>
      </c>
      <c r="L1159">
        <v>15</v>
      </c>
      <c r="M1159">
        <v>7.65</v>
      </c>
      <c r="N1159" t="s">
        <v>7157</v>
      </c>
      <c r="O1159" t="s">
        <v>7160</v>
      </c>
      <c r="P1159" t="s">
        <v>7165</v>
      </c>
      <c r="Q1159">
        <v>3.3</v>
      </c>
      <c r="R1159" t="s">
        <v>7173</v>
      </c>
      <c r="S1159" t="s">
        <v>7175</v>
      </c>
      <c r="T1159">
        <v>40</v>
      </c>
      <c r="U1159" t="s">
        <v>7182</v>
      </c>
      <c r="V1159" t="s">
        <v>5385</v>
      </c>
    </row>
    <row r="1160" spans="1:22" x14ac:dyDescent="0.3">
      <c r="A1160" t="s">
        <v>4677</v>
      </c>
      <c r="B1160" t="s">
        <v>5251</v>
      </c>
      <c r="C1160" t="s">
        <v>5385</v>
      </c>
      <c r="D1160" t="s">
        <v>5404</v>
      </c>
      <c r="E1160" t="s">
        <v>7003</v>
      </c>
      <c r="F1160" t="s">
        <v>7131</v>
      </c>
      <c r="G1160" t="s">
        <v>7132</v>
      </c>
      <c r="H1160" t="s">
        <v>7148</v>
      </c>
      <c r="I1160" t="s">
        <v>7155</v>
      </c>
      <c r="J1160">
        <v>3</v>
      </c>
      <c r="K1160">
        <v>2.5</v>
      </c>
      <c r="L1160">
        <v>10</v>
      </c>
      <c r="M1160">
        <v>6.75</v>
      </c>
      <c r="N1160" t="s">
        <v>7156</v>
      </c>
      <c r="O1160" t="s">
        <v>7160</v>
      </c>
      <c r="P1160" t="s">
        <v>7167</v>
      </c>
      <c r="Q1160">
        <v>4.5</v>
      </c>
      <c r="R1160" t="s">
        <v>7171</v>
      </c>
      <c r="S1160" t="s">
        <v>7175</v>
      </c>
      <c r="T1160">
        <v>30</v>
      </c>
      <c r="U1160" t="s">
        <v>7182</v>
      </c>
      <c r="V1160" t="s">
        <v>5385</v>
      </c>
    </row>
    <row r="1161" spans="1:22" x14ac:dyDescent="0.3">
      <c r="A1161" t="s">
        <v>4777</v>
      </c>
      <c r="B1161" t="s">
        <v>5305</v>
      </c>
      <c r="C1161" t="s">
        <v>5390</v>
      </c>
      <c r="D1161" t="s">
        <v>5910</v>
      </c>
      <c r="E1161" t="s">
        <v>6771</v>
      </c>
      <c r="F1161" t="s">
        <v>7129</v>
      </c>
      <c r="G1161" t="s">
        <v>7137</v>
      </c>
      <c r="H1161" t="s">
        <v>7150</v>
      </c>
      <c r="I1161" t="s">
        <v>7154</v>
      </c>
      <c r="J1161">
        <v>3</v>
      </c>
      <c r="K1161">
        <v>3</v>
      </c>
      <c r="L1161">
        <v>10</v>
      </c>
      <c r="M1161">
        <v>8.1</v>
      </c>
      <c r="N1161" t="s">
        <v>7158</v>
      </c>
      <c r="O1161" t="s">
        <v>7160</v>
      </c>
      <c r="P1161" t="s">
        <v>7169</v>
      </c>
      <c r="Q1161">
        <v>3.2</v>
      </c>
      <c r="R1161" t="s">
        <v>7173</v>
      </c>
      <c r="S1161" t="s">
        <v>7176</v>
      </c>
      <c r="T1161">
        <v>29</v>
      </c>
      <c r="U1161" t="s">
        <v>7182</v>
      </c>
      <c r="V1161" t="s">
        <v>5390</v>
      </c>
    </row>
    <row r="1162" spans="1:22" x14ac:dyDescent="0.3">
      <c r="A1162" t="s">
        <v>4798</v>
      </c>
      <c r="B1162" t="s">
        <v>5382</v>
      </c>
      <c r="C1162" t="s">
        <v>5387</v>
      </c>
      <c r="D1162" t="s">
        <v>6104</v>
      </c>
      <c r="E1162" t="s">
        <v>7047</v>
      </c>
      <c r="F1162" t="s">
        <v>7129</v>
      </c>
      <c r="G1162" t="s">
        <v>7133</v>
      </c>
      <c r="H1162" t="s">
        <v>7149</v>
      </c>
      <c r="I1162" t="s">
        <v>7154</v>
      </c>
      <c r="J1162">
        <v>2</v>
      </c>
      <c r="K1162">
        <v>2.5</v>
      </c>
      <c r="L1162">
        <v>15</v>
      </c>
      <c r="M1162">
        <v>4.25</v>
      </c>
      <c r="N1162" t="s">
        <v>7157</v>
      </c>
      <c r="O1162" t="s">
        <v>7160</v>
      </c>
      <c r="P1162" t="s">
        <v>7167</v>
      </c>
      <c r="Q1162">
        <v>4.4000000000000004</v>
      </c>
      <c r="R1162" t="s">
        <v>7173</v>
      </c>
      <c r="S1162" t="s">
        <v>7175</v>
      </c>
      <c r="T1162">
        <v>31</v>
      </c>
      <c r="U1162" t="s">
        <v>7182</v>
      </c>
      <c r="V1162" t="s">
        <v>5387</v>
      </c>
    </row>
    <row r="1163" spans="1:22" x14ac:dyDescent="0.3">
      <c r="A1163" t="s">
        <v>4901</v>
      </c>
      <c r="B1163" t="s">
        <v>5209</v>
      </c>
      <c r="C1163" t="s">
        <v>5387</v>
      </c>
      <c r="D1163" t="s">
        <v>5630</v>
      </c>
      <c r="E1163" t="s">
        <v>6440</v>
      </c>
      <c r="F1163" t="s">
        <v>7129</v>
      </c>
      <c r="G1163" t="s">
        <v>7139</v>
      </c>
      <c r="H1163" t="s">
        <v>7148</v>
      </c>
      <c r="I1163" t="s">
        <v>7154</v>
      </c>
      <c r="J1163">
        <v>4</v>
      </c>
      <c r="K1163">
        <v>3</v>
      </c>
      <c r="L1163">
        <v>10</v>
      </c>
      <c r="M1163">
        <v>10.8</v>
      </c>
      <c r="N1163" t="s">
        <v>7158</v>
      </c>
      <c r="O1163" t="s">
        <v>7160</v>
      </c>
      <c r="P1163" t="s">
        <v>7165</v>
      </c>
      <c r="Q1163">
        <v>4.7</v>
      </c>
      <c r="R1163" t="s">
        <v>7171</v>
      </c>
      <c r="S1163" t="s">
        <v>7174</v>
      </c>
      <c r="T1163">
        <v>35</v>
      </c>
      <c r="U1163" t="s">
        <v>7182</v>
      </c>
      <c r="V1163" t="s">
        <v>5387</v>
      </c>
    </row>
    <row r="1164" spans="1:22" x14ac:dyDescent="0.3">
      <c r="A1164" t="s">
        <v>4913</v>
      </c>
      <c r="B1164" t="s">
        <v>5114</v>
      </c>
      <c r="C1164" t="s">
        <v>5385</v>
      </c>
      <c r="D1164" t="s">
        <v>5592</v>
      </c>
      <c r="E1164" t="s">
        <v>6746</v>
      </c>
      <c r="F1164" t="s">
        <v>7130</v>
      </c>
      <c r="G1164" t="s">
        <v>7135</v>
      </c>
      <c r="H1164" t="s">
        <v>7149</v>
      </c>
      <c r="I1164" t="s">
        <v>7155</v>
      </c>
      <c r="J1164">
        <v>1</v>
      </c>
      <c r="K1164">
        <v>4</v>
      </c>
      <c r="L1164">
        <v>5</v>
      </c>
      <c r="M1164">
        <v>3.8</v>
      </c>
      <c r="N1164" t="s">
        <v>7157</v>
      </c>
      <c r="O1164" t="s">
        <v>7160</v>
      </c>
      <c r="P1164" t="s">
        <v>7168</v>
      </c>
      <c r="Q1164">
        <v>4.3</v>
      </c>
      <c r="R1164" t="s">
        <v>7171</v>
      </c>
      <c r="S1164" t="s">
        <v>7175</v>
      </c>
      <c r="T1164">
        <v>37</v>
      </c>
      <c r="U1164" t="s">
        <v>7182</v>
      </c>
      <c r="V1164" t="s">
        <v>5385</v>
      </c>
    </row>
    <row r="1165" spans="1:22" x14ac:dyDescent="0.3">
      <c r="A1165" t="s">
        <v>4951</v>
      </c>
      <c r="B1165" t="s">
        <v>5204</v>
      </c>
      <c r="C1165" t="s">
        <v>5389</v>
      </c>
      <c r="D1165" t="s">
        <v>5880</v>
      </c>
      <c r="E1165" t="s">
        <v>6640</v>
      </c>
      <c r="F1165" t="s">
        <v>7129</v>
      </c>
      <c r="G1165" t="s">
        <v>7134</v>
      </c>
      <c r="H1165" t="s">
        <v>7150</v>
      </c>
      <c r="I1165" t="s">
        <v>7155</v>
      </c>
      <c r="J1165">
        <v>1</v>
      </c>
      <c r="K1165">
        <v>2.5</v>
      </c>
      <c r="L1165">
        <v>5</v>
      </c>
      <c r="M1165">
        <v>2.38</v>
      </c>
      <c r="N1165" t="s">
        <v>7157</v>
      </c>
      <c r="O1165" t="s">
        <v>7160</v>
      </c>
      <c r="P1165" t="s">
        <v>7166</v>
      </c>
      <c r="Q1165">
        <v>4.7</v>
      </c>
      <c r="R1165" t="s">
        <v>7172</v>
      </c>
      <c r="S1165" t="s">
        <v>7174</v>
      </c>
      <c r="T1165">
        <v>28</v>
      </c>
      <c r="U1165" t="s">
        <v>7182</v>
      </c>
      <c r="V1165" t="s">
        <v>5389</v>
      </c>
    </row>
    <row r="1166" spans="1:22" x14ac:dyDescent="0.3">
      <c r="A1166" t="s">
        <v>27</v>
      </c>
      <c r="B1166" t="s">
        <v>5027</v>
      </c>
      <c r="C1166" t="s">
        <v>5387</v>
      </c>
      <c r="D1166" t="s">
        <v>5399</v>
      </c>
      <c r="E1166" t="s">
        <v>6237</v>
      </c>
      <c r="F1166" t="s">
        <v>7129</v>
      </c>
      <c r="G1166" t="s">
        <v>7132</v>
      </c>
      <c r="H1166" t="s">
        <v>7148</v>
      </c>
      <c r="I1166" t="s">
        <v>7154</v>
      </c>
      <c r="J1166">
        <v>4</v>
      </c>
      <c r="K1166">
        <v>2.5</v>
      </c>
      <c r="L1166">
        <v>15</v>
      </c>
      <c r="M1166">
        <v>8.5</v>
      </c>
      <c r="N1166" t="s">
        <v>7158</v>
      </c>
      <c r="O1166" t="s">
        <v>7163</v>
      </c>
      <c r="P1166" t="s">
        <v>7166</v>
      </c>
      <c r="Q1166">
        <v>4</v>
      </c>
      <c r="R1166" t="s">
        <v>7172</v>
      </c>
      <c r="S1166" t="s">
        <v>7174</v>
      </c>
      <c r="T1166">
        <v>29</v>
      </c>
      <c r="U1166" t="s">
        <v>7182</v>
      </c>
      <c r="V1166" t="s">
        <v>5387</v>
      </c>
    </row>
    <row r="1167" spans="1:22" x14ac:dyDescent="0.3">
      <c r="A1167" t="s">
        <v>58</v>
      </c>
      <c r="B1167" t="s">
        <v>5057</v>
      </c>
      <c r="C1167" t="s">
        <v>5385</v>
      </c>
      <c r="D1167" t="s">
        <v>5430</v>
      </c>
      <c r="E1167" t="s">
        <v>6267</v>
      </c>
      <c r="F1167" t="s">
        <v>7131</v>
      </c>
      <c r="G1167" t="s">
        <v>7145</v>
      </c>
      <c r="H1167" t="s">
        <v>7148</v>
      </c>
      <c r="I1167" t="s">
        <v>7154</v>
      </c>
      <c r="J1167">
        <v>4</v>
      </c>
      <c r="K1167">
        <v>2</v>
      </c>
      <c r="L1167">
        <v>15</v>
      </c>
      <c r="M1167">
        <v>6.8</v>
      </c>
      <c r="N1167" t="s">
        <v>7156</v>
      </c>
      <c r="O1167" t="s">
        <v>7163</v>
      </c>
      <c r="P1167" t="s">
        <v>7165</v>
      </c>
      <c r="Q1167">
        <v>4.5</v>
      </c>
      <c r="R1167" t="s">
        <v>7171</v>
      </c>
      <c r="S1167" t="s">
        <v>7175</v>
      </c>
      <c r="T1167">
        <v>32</v>
      </c>
      <c r="U1167" t="s">
        <v>7182</v>
      </c>
      <c r="V1167" t="s">
        <v>5385</v>
      </c>
    </row>
    <row r="1168" spans="1:22" x14ac:dyDescent="0.3">
      <c r="A1168" t="s">
        <v>124</v>
      </c>
      <c r="B1168" t="s">
        <v>5110</v>
      </c>
      <c r="C1168" t="s">
        <v>5385</v>
      </c>
      <c r="D1168" t="s">
        <v>5494</v>
      </c>
      <c r="E1168" t="s">
        <v>6329</v>
      </c>
      <c r="F1168" t="s">
        <v>7129</v>
      </c>
      <c r="G1168" t="s">
        <v>7138</v>
      </c>
      <c r="H1168" t="s">
        <v>7152</v>
      </c>
      <c r="I1168" t="s">
        <v>7153</v>
      </c>
      <c r="J1168">
        <v>2</v>
      </c>
      <c r="K1168">
        <v>5.5</v>
      </c>
      <c r="L1168">
        <v>15</v>
      </c>
      <c r="M1168">
        <v>9.35</v>
      </c>
      <c r="N1168" t="s">
        <v>7156</v>
      </c>
      <c r="O1168" t="s">
        <v>7163</v>
      </c>
      <c r="P1168" t="s">
        <v>7167</v>
      </c>
      <c r="Q1168">
        <v>4</v>
      </c>
      <c r="R1168" t="s">
        <v>7173</v>
      </c>
      <c r="S1168" t="s">
        <v>7175</v>
      </c>
      <c r="T1168">
        <v>37</v>
      </c>
      <c r="U1168" t="s">
        <v>7182</v>
      </c>
      <c r="V1168" t="s">
        <v>5385</v>
      </c>
    </row>
    <row r="1169" spans="1:22" x14ac:dyDescent="0.3">
      <c r="A1169" t="s">
        <v>149</v>
      </c>
      <c r="B1169" t="s">
        <v>5131</v>
      </c>
      <c r="C1169" t="s">
        <v>5390</v>
      </c>
      <c r="D1169" t="s">
        <v>5515</v>
      </c>
      <c r="E1169" t="s">
        <v>6351</v>
      </c>
      <c r="F1169" t="s">
        <v>7130</v>
      </c>
      <c r="G1169" t="s">
        <v>7138</v>
      </c>
      <c r="H1169" t="s">
        <v>7152</v>
      </c>
      <c r="I1169" t="s">
        <v>7154</v>
      </c>
      <c r="J1169">
        <v>4</v>
      </c>
      <c r="K1169">
        <v>5.5</v>
      </c>
      <c r="L1169">
        <v>15</v>
      </c>
      <c r="M1169">
        <v>18.7</v>
      </c>
      <c r="N1169" t="s">
        <v>7158</v>
      </c>
      <c r="O1169" t="s">
        <v>7163</v>
      </c>
      <c r="P1169" t="s">
        <v>7170</v>
      </c>
      <c r="Q1169">
        <v>4</v>
      </c>
      <c r="R1169" t="s">
        <v>7171</v>
      </c>
      <c r="S1169" t="s">
        <v>7175</v>
      </c>
      <c r="T1169">
        <v>33</v>
      </c>
      <c r="U1169" t="s">
        <v>7182</v>
      </c>
      <c r="V1169" t="s">
        <v>5390</v>
      </c>
    </row>
    <row r="1170" spans="1:22" x14ac:dyDescent="0.3">
      <c r="A1170" t="s">
        <v>155</v>
      </c>
      <c r="B1170" t="s">
        <v>5133</v>
      </c>
      <c r="C1170" t="s">
        <v>5391</v>
      </c>
      <c r="D1170" t="s">
        <v>5519</v>
      </c>
      <c r="E1170" t="s">
        <v>6357</v>
      </c>
      <c r="F1170" t="s">
        <v>7129</v>
      </c>
      <c r="G1170" t="s">
        <v>7132</v>
      </c>
      <c r="H1170" t="s">
        <v>7148</v>
      </c>
      <c r="I1170" t="s">
        <v>7153</v>
      </c>
      <c r="J1170">
        <v>4</v>
      </c>
      <c r="K1170">
        <v>2.5</v>
      </c>
      <c r="L1170">
        <v>10</v>
      </c>
      <c r="M1170">
        <v>9</v>
      </c>
      <c r="N1170" t="s">
        <v>7156</v>
      </c>
      <c r="O1170" t="s">
        <v>7163</v>
      </c>
      <c r="P1170" t="s">
        <v>7165</v>
      </c>
      <c r="Q1170">
        <v>3.2</v>
      </c>
      <c r="R1170" t="s">
        <v>7172</v>
      </c>
      <c r="S1170" t="s">
        <v>7175</v>
      </c>
      <c r="T1170">
        <v>39</v>
      </c>
      <c r="U1170" t="s">
        <v>7182</v>
      </c>
      <c r="V1170" t="s">
        <v>5391</v>
      </c>
    </row>
    <row r="1171" spans="1:22" x14ac:dyDescent="0.3">
      <c r="A1171" t="s">
        <v>269</v>
      </c>
      <c r="B1171" t="s">
        <v>5204</v>
      </c>
      <c r="C1171" t="s">
        <v>5389</v>
      </c>
      <c r="D1171" t="s">
        <v>5615</v>
      </c>
      <c r="E1171" t="s">
        <v>6446</v>
      </c>
      <c r="F1171" t="s">
        <v>7129</v>
      </c>
      <c r="G1171" t="s">
        <v>7139</v>
      </c>
      <c r="H1171" t="s">
        <v>7148</v>
      </c>
      <c r="I1171" t="s">
        <v>7153</v>
      </c>
      <c r="J1171">
        <v>1</v>
      </c>
      <c r="K1171">
        <v>3</v>
      </c>
      <c r="L1171">
        <v>10</v>
      </c>
      <c r="M1171">
        <v>2.7</v>
      </c>
      <c r="N1171" t="s">
        <v>7157</v>
      </c>
      <c r="O1171" t="s">
        <v>7163</v>
      </c>
      <c r="P1171" t="s">
        <v>7164</v>
      </c>
      <c r="Q1171">
        <v>4.9000000000000004</v>
      </c>
      <c r="R1171" t="s">
        <v>7171</v>
      </c>
      <c r="S1171" t="s">
        <v>7176</v>
      </c>
      <c r="T1171">
        <v>34</v>
      </c>
      <c r="U1171" t="s">
        <v>7182</v>
      </c>
      <c r="V1171" t="s">
        <v>5389</v>
      </c>
    </row>
    <row r="1172" spans="1:22" x14ac:dyDescent="0.3">
      <c r="A1172" t="s">
        <v>358</v>
      </c>
      <c r="B1172" t="s">
        <v>5082</v>
      </c>
      <c r="C1172" t="s">
        <v>5387</v>
      </c>
      <c r="D1172" t="s">
        <v>5683</v>
      </c>
      <c r="E1172" t="s">
        <v>6504</v>
      </c>
      <c r="F1172" t="s">
        <v>7130</v>
      </c>
      <c r="G1172" t="s">
        <v>7147</v>
      </c>
      <c r="H1172" t="s">
        <v>7152</v>
      </c>
      <c r="I1172" t="s">
        <v>7155</v>
      </c>
      <c r="J1172">
        <v>3</v>
      </c>
      <c r="K1172">
        <v>5</v>
      </c>
      <c r="L1172">
        <v>5</v>
      </c>
      <c r="M1172">
        <v>14.25</v>
      </c>
      <c r="N1172" t="s">
        <v>7157</v>
      </c>
      <c r="O1172" t="s">
        <v>7163</v>
      </c>
      <c r="P1172" t="s">
        <v>7170</v>
      </c>
      <c r="Q1172">
        <v>4.5999999999999996</v>
      </c>
      <c r="R1172" t="s">
        <v>7173</v>
      </c>
      <c r="S1172" t="s">
        <v>7176</v>
      </c>
      <c r="T1172">
        <v>38</v>
      </c>
      <c r="U1172" t="s">
        <v>7182</v>
      </c>
      <c r="V1172" t="s">
        <v>5387</v>
      </c>
    </row>
    <row r="1173" spans="1:22" x14ac:dyDescent="0.3">
      <c r="A1173" t="s">
        <v>442</v>
      </c>
      <c r="B1173" t="s">
        <v>5059</v>
      </c>
      <c r="C1173" t="s">
        <v>5390</v>
      </c>
      <c r="D1173" t="s">
        <v>5703</v>
      </c>
      <c r="E1173" t="s">
        <v>6562</v>
      </c>
      <c r="F1173" t="s">
        <v>7131</v>
      </c>
      <c r="G1173" t="s">
        <v>7134</v>
      </c>
      <c r="H1173" t="s">
        <v>7150</v>
      </c>
      <c r="I1173" t="s">
        <v>7155</v>
      </c>
      <c r="J1173">
        <v>2</v>
      </c>
      <c r="K1173">
        <v>2.5</v>
      </c>
      <c r="L1173">
        <v>5</v>
      </c>
      <c r="M1173">
        <v>4.75</v>
      </c>
      <c r="N1173" t="s">
        <v>7158</v>
      </c>
      <c r="O1173" t="s">
        <v>7163</v>
      </c>
      <c r="P1173" t="s">
        <v>7169</v>
      </c>
      <c r="Q1173">
        <v>4.3</v>
      </c>
      <c r="R1173" t="s">
        <v>7173</v>
      </c>
      <c r="S1173" t="s">
        <v>7174</v>
      </c>
      <c r="T1173">
        <v>27</v>
      </c>
      <c r="U1173" t="s">
        <v>7182</v>
      </c>
      <c r="V1173" t="s">
        <v>5390</v>
      </c>
    </row>
    <row r="1174" spans="1:22" x14ac:dyDescent="0.3">
      <c r="A1174" t="s">
        <v>551</v>
      </c>
      <c r="B1174" t="s">
        <v>5059</v>
      </c>
      <c r="C1174" t="s">
        <v>5390</v>
      </c>
      <c r="D1174" t="s">
        <v>5799</v>
      </c>
      <c r="E1174" t="s">
        <v>6632</v>
      </c>
      <c r="F1174" t="s">
        <v>7130</v>
      </c>
      <c r="G1174" t="s">
        <v>7147</v>
      </c>
      <c r="H1174" t="s">
        <v>7152</v>
      </c>
      <c r="I1174" t="s">
        <v>7155</v>
      </c>
      <c r="J1174">
        <v>4</v>
      </c>
      <c r="K1174">
        <v>5</v>
      </c>
      <c r="L1174">
        <v>10</v>
      </c>
      <c r="M1174">
        <v>18</v>
      </c>
      <c r="N1174" t="s">
        <v>7157</v>
      </c>
      <c r="O1174" t="s">
        <v>7163</v>
      </c>
      <c r="P1174" t="s">
        <v>7164</v>
      </c>
      <c r="Q1174">
        <v>3.3</v>
      </c>
      <c r="R1174" t="s">
        <v>7172</v>
      </c>
      <c r="S1174" t="s">
        <v>7174</v>
      </c>
      <c r="T1174">
        <v>44</v>
      </c>
      <c r="U1174" t="s">
        <v>7182</v>
      </c>
      <c r="V1174" t="s">
        <v>5390</v>
      </c>
    </row>
    <row r="1175" spans="1:22" x14ac:dyDescent="0.3">
      <c r="A1175" t="s">
        <v>562</v>
      </c>
      <c r="B1175" t="s">
        <v>5110</v>
      </c>
      <c r="C1175" t="s">
        <v>5385</v>
      </c>
      <c r="D1175" t="s">
        <v>5556</v>
      </c>
      <c r="E1175" t="s">
        <v>6557</v>
      </c>
      <c r="F1175" t="s">
        <v>7129</v>
      </c>
      <c r="G1175" t="s">
        <v>7142</v>
      </c>
      <c r="H1175" t="s">
        <v>7152</v>
      </c>
      <c r="I1175" t="s">
        <v>7154</v>
      </c>
      <c r="J1175">
        <v>1</v>
      </c>
      <c r="K1175">
        <v>4.5</v>
      </c>
      <c r="L1175">
        <v>5</v>
      </c>
      <c r="M1175">
        <v>4.2699999999999996</v>
      </c>
      <c r="N1175" t="s">
        <v>7157</v>
      </c>
      <c r="O1175" t="s">
        <v>7163</v>
      </c>
      <c r="P1175" t="s">
        <v>7170</v>
      </c>
      <c r="Q1175">
        <v>3.7</v>
      </c>
      <c r="R1175" t="s">
        <v>7173</v>
      </c>
      <c r="S1175" t="s">
        <v>7175</v>
      </c>
      <c r="T1175">
        <v>32</v>
      </c>
      <c r="U1175" t="s">
        <v>7182</v>
      </c>
      <c r="V1175" t="s">
        <v>5385</v>
      </c>
    </row>
    <row r="1176" spans="1:22" x14ac:dyDescent="0.3">
      <c r="A1176" t="s">
        <v>600</v>
      </c>
      <c r="B1176" t="s">
        <v>5300</v>
      </c>
      <c r="C1176" t="s">
        <v>5390</v>
      </c>
      <c r="D1176" t="s">
        <v>5820</v>
      </c>
      <c r="E1176" t="s">
        <v>6250</v>
      </c>
      <c r="F1176" t="s">
        <v>7130</v>
      </c>
      <c r="G1176" t="s">
        <v>7136</v>
      </c>
      <c r="H1176" t="s">
        <v>7151</v>
      </c>
      <c r="I1176" t="s">
        <v>7153</v>
      </c>
      <c r="J1176">
        <v>1</v>
      </c>
      <c r="K1176">
        <v>4</v>
      </c>
      <c r="L1176">
        <v>5</v>
      </c>
      <c r="M1176">
        <v>3.8</v>
      </c>
      <c r="N1176" t="s">
        <v>7157</v>
      </c>
      <c r="O1176" t="s">
        <v>7163</v>
      </c>
      <c r="P1176" t="s">
        <v>7166</v>
      </c>
      <c r="Q1176">
        <v>3.1</v>
      </c>
      <c r="R1176" t="s">
        <v>7171</v>
      </c>
      <c r="S1176" t="s">
        <v>7174</v>
      </c>
      <c r="T1176">
        <v>39</v>
      </c>
      <c r="U1176" t="s">
        <v>7182</v>
      </c>
      <c r="V1176" t="s">
        <v>5390</v>
      </c>
    </row>
    <row r="1177" spans="1:22" x14ac:dyDescent="0.3">
      <c r="A1177" t="s">
        <v>621</v>
      </c>
      <c r="B1177" t="s">
        <v>5157</v>
      </c>
      <c r="C1177" t="s">
        <v>5391</v>
      </c>
      <c r="D1177" t="s">
        <v>5830</v>
      </c>
      <c r="E1177" t="s">
        <v>6669</v>
      </c>
      <c r="F1177" t="s">
        <v>7130</v>
      </c>
      <c r="G1177" t="s">
        <v>7142</v>
      </c>
      <c r="H1177" t="s">
        <v>7152</v>
      </c>
      <c r="I1177" t="s">
        <v>7154</v>
      </c>
      <c r="J1177">
        <v>4</v>
      </c>
      <c r="K1177">
        <v>4.5</v>
      </c>
      <c r="L1177">
        <v>10</v>
      </c>
      <c r="M1177">
        <v>16.2</v>
      </c>
      <c r="N1177" t="s">
        <v>7158</v>
      </c>
      <c r="O1177" t="s">
        <v>7163</v>
      </c>
      <c r="P1177" t="s">
        <v>7169</v>
      </c>
      <c r="Q1177">
        <v>4.2</v>
      </c>
      <c r="R1177" t="s">
        <v>7171</v>
      </c>
      <c r="S1177" t="s">
        <v>7176</v>
      </c>
      <c r="T1177">
        <v>27</v>
      </c>
      <c r="U1177" t="s">
        <v>7182</v>
      </c>
      <c r="V1177" t="s">
        <v>5391</v>
      </c>
    </row>
    <row r="1178" spans="1:22" x14ac:dyDescent="0.3">
      <c r="A1178" t="s">
        <v>639</v>
      </c>
      <c r="B1178" t="s">
        <v>5278</v>
      </c>
      <c r="C1178" t="s">
        <v>5389</v>
      </c>
      <c r="D1178" t="s">
        <v>5538</v>
      </c>
      <c r="E1178" t="s">
        <v>6678</v>
      </c>
      <c r="F1178" t="s">
        <v>7130</v>
      </c>
      <c r="G1178" t="s">
        <v>7141</v>
      </c>
      <c r="H1178" t="s">
        <v>7149</v>
      </c>
      <c r="I1178" t="s">
        <v>7155</v>
      </c>
      <c r="J1178">
        <v>2</v>
      </c>
      <c r="K1178">
        <v>3</v>
      </c>
      <c r="L1178">
        <v>15</v>
      </c>
      <c r="M1178">
        <v>5.0999999999999996</v>
      </c>
      <c r="N1178" t="s">
        <v>7157</v>
      </c>
      <c r="O1178" t="s">
        <v>7163</v>
      </c>
      <c r="P1178" t="s">
        <v>7167</v>
      </c>
      <c r="Q1178">
        <v>4.9000000000000004</v>
      </c>
      <c r="R1178" t="s">
        <v>7171</v>
      </c>
      <c r="S1178" t="s">
        <v>7174</v>
      </c>
      <c r="T1178">
        <v>38</v>
      </c>
      <c r="U1178" t="s">
        <v>7182</v>
      </c>
      <c r="V1178" t="s">
        <v>5389</v>
      </c>
    </row>
    <row r="1179" spans="1:22" x14ac:dyDescent="0.3">
      <c r="A1179" t="s">
        <v>693</v>
      </c>
      <c r="B1179" t="s">
        <v>5278</v>
      </c>
      <c r="C1179" t="s">
        <v>5389</v>
      </c>
      <c r="D1179" t="s">
        <v>5401</v>
      </c>
      <c r="E1179" t="s">
        <v>6701</v>
      </c>
      <c r="F1179" t="s">
        <v>7131</v>
      </c>
      <c r="G1179" t="s">
        <v>7146</v>
      </c>
      <c r="H1179" t="s">
        <v>7151</v>
      </c>
      <c r="I1179" t="s">
        <v>7155</v>
      </c>
      <c r="J1179">
        <v>1</v>
      </c>
      <c r="K1179">
        <v>3.8</v>
      </c>
      <c r="L1179">
        <v>5</v>
      </c>
      <c r="M1179">
        <v>3.61</v>
      </c>
      <c r="N1179" t="s">
        <v>7157</v>
      </c>
      <c r="O1179" t="s">
        <v>7163</v>
      </c>
      <c r="P1179" t="s">
        <v>7169</v>
      </c>
      <c r="Q1179">
        <v>3.6</v>
      </c>
      <c r="R1179" t="s">
        <v>7173</v>
      </c>
      <c r="S1179" t="s">
        <v>7176</v>
      </c>
      <c r="T1179">
        <v>30</v>
      </c>
      <c r="U1179" t="s">
        <v>7182</v>
      </c>
      <c r="V1179" t="s">
        <v>5389</v>
      </c>
    </row>
    <row r="1180" spans="1:22" x14ac:dyDescent="0.3">
      <c r="A1180" t="s">
        <v>702</v>
      </c>
      <c r="B1180" t="s">
        <v>5082</v>
      </c>
      <c r="C1180" t="s">
        <v>5387</v>
      </c>
      <c r="D1180" t="s">
        <v>5868</v>
      </c>
      <c r="E1180" t="s">
        <v>6546</v>
      </c>
      <c r="F1180" t="s">
        <v>7130</v>
      </c>
      <c r="G1180" t="s">
        <v>7140</v>
      </c>
      <c r="H1180" t="s">
        <v>7150</v>
      </c>
      <c r="I1180" t="s">
        <v>7154</v>
      </c>
      <c r="J1180">
        <v>2</v>
      </c>
      <c r="K1180">
        <v>2</v>
      </c>
      <c r="L1180">
        <v>0</v>
      </c>
      <c r="M1180">
        <v>4</v>
      </c>
      <c r="N1180" t="s">
        <v>7156</v>
      </c>
      <c r="O1180" t="s">
        <v>7163</v>
      </c>
      <c r="P1180" t="s">
        <v>7168</v>
      </c>
      <c r="Q1180">
        <v>3.9</v>
      </c>
      <c r="R1180" t="s">
        <v>7172</v>
      </c>
      <c r="S1180" t="s">
        <v>7176</v>
      </c>
      <c r="T1180">
        <v>45</v>
      </c>
      <c r="U1180" t="s">
        <v>7182</v>
      </c>
      <c r="V1180" t="s">
        <v>5387</v>
      </c>
    </row>
    <row r="1181" spans="1:22" x14ac:dyDescent="0.3">
      <c r="A1181" t="s">
        <v>799</v>
      </c>
      <c r="B1181" t="s">
        <v>5114</v>
      </c>
      <c r="C1181" t="s">
        <v>5385</v>
      </c>
      <c r="D1181" t="s">
        <v>5902</v>
      </c>
      <c r="E1181" t="s">
        <v>6745</v>
      </c>
      <c r="F1181" t="s">
        <v>7131</v>
      </c>
      <c r="G1181" t="s">
        <v>7146</v>
      </c>
      <c r="H1181" t="s">
        <v>7151</v>
      </c>
      <c r="I1181" t="s">
        <v>7153</v>
      </c>
      <c r="J1181">
        <v>1</v>
      </c>
      <c r="K1181">
        <v>3.8</v>
      </c>
      <c r="L1181">
        <v>15</v>
      </c>
      <c r="M1181">
        <v>3.23</v>
      </c>
      <c r="N1181" t="s">
        <v>7156</v>
      </c>
      <c r="O1181" t="s">
        <v>7163</v>
      </c>
      <c r="P1181" t="s">
        <v>7170</v>
      </c>
      <c r="Q1181">
        <v>3.2</v>
      </c>
      <c r="R1181" t="s">
        <v>7172</v>
      </c>
      <c r="S1181" t="s">
        <v>7174</v>
      </c>
      <c r="T1181">
        <v>36</v>
      </c>
      <c r="U1181" t="s">
        <v>7182</v>
      </c>
      <c r="V1181" t="s">
        <v>5385</v>
      </c>
    </row>
    <row r="1182" spans="1:22" x14ac:dyDescent="0.3">
      <c r="A1182" t="s">
        <v>874</v>
      </c>
      <c r="B1182" t="s">
        <v>5261</v>
      </c>
      <c r="C1182" t="s">
        <v>5386</v>
      </c>
      <c r="D1182" t="s">
        <v>5934</v>
      </c>
      <c r="E1182" t="s">
        <v>6776</v>
      </c>
      <c r="F1182" t="s">
        <v>7131</v>
      </c>
      <c r="G1182" t="s">
        <v>7136</v>
      </c>
      <c r="H1182" t="s">
        <v>7151</v>
      </c>
      <c r="I1182" t="s">
        <v>7155</v>
      </c>
      <c r="J1182">
        <v>3</v>
      </c>
      <c r="K1182">
        <v>4</v>
      </c>
      <c r="L1182">
        <v>0</v>
      </c>
      <c r="M1182">
        <v>12</v>
      </c>
      <c r="N1182" t="s">
        <v>7157</v>
      </c>
      <c r="O1182" t="s">
        <v>7163</v>
      </c>
      <c r="P1182" t="s">
        <v>7165</v>
      </c>
      <c r="Q1182">
        <v>3.9</v>
      </c>
      <c r="R1182" t="s">
        <v>7172</v>
      </c>
      <c r="S1182" t="s">
        <v>7176</v>
      </c>
      <c r="T1182">
        <v>44</v>
      </c>
      <c r="U1182" t="s">
        <v>7182</v>
      </c>
      <c r="V1182" t="s">
        <v>5386</v>
      </c>
    </row>
    <row r="1183" spans="1:22" x14ac:dyDescent="0.3">
      <c r="A1183" t="s">
        <v>1001</v>
      </c>
      <c r="B1183" t="s">
        <v>5088</v>
      </c>
      <c r="C1183" t="s">
        <v>5391</v>
      </c>
      <c r="D1183" t="s">
        <v>5576</v>
      </c>
      <c r="E1183" t="s">
        <v>6805</v>
      </c>
      <c r="F1183" t="s">
        <v>7130</v>
      </c>
      <c r="G1183" t="s">
        <v>7138</v>
      </c>
      <c r="H1183" t="s">
        <v>7152</v>
      </c>
      <c r="I1183" t="s">
        <v>7155</v>
      </c>
      <c r="J1183">
        <v>3</v>
      </c>
      <c r="K1183">
        <v>5.5</v>
      </c>
      <c r="L1183">
        <v>15</v>
      </c>
      <c r="M1183">
        <v>14.03</v>
      </c>
      <c r="N1183" t="s">
        <v>7156</v>
      </c>
      <c r="O1183" t="s">
        <v>7163</v>
      </c>
      <c r="P1183" t="s">
        <v>7168</v>
      </c>
      <c r="Q1183">
        <v>4.8</v>
      </c>
      <c r="R1183" t="s">
        <v>7173</v>
      </c>
      <c r="S1183" t="s">
        <v>7176</v>
      </c>
      <c r="T1183">
        <v>39</v>
      </c>
      <c r="U1183" t="s">
        <v>7182</v>
      </c>
      <c r="V1183" t="s">
        <v>5391</v>
      </c>
    </row>
    <row r="1184" spans="1:22" x14ac:dyDescent="0.3">
      <c r="A1184" t="s">
        <v>1016</v>
      </c>
      <c r="B1184" t="s">
        <v>5100</v>
      </c>
      <c r="C1184" t="s">
        <v>5385</v>
      </c>
      <c r="D1184" t="s">
        <v>5932</v>
      </c>
      <c r="E1184" t="s">
        <v>6836</v>
      </c>
      <c r="F1184" t="s">
        <v>7130</v>
      </c>
      <c r="G1184" t="s">
        <v>7134</v>
      </c>
      <c r="H1184" t="s">
        <v>7150</v>
      </c>
      <c r="I1184" t="s">
        <v>7153</v>
      </c>
      <c r="J1184">
        <v>3</v>
      </c>
      <c r="K1184">
        <v>2.5</v>
      </c>
      <c r="L1184">
        <v>10</v>
      </c>
      <c r="M1184">
        <v>6.75</v>
      </c>
      <c r="N1184" t="s">
        <v>7157</v>
      </c>
      <c r="O1184" t="s">
        <v>7163</v>
      </c>
      <c r="P1184" t="s">
        <v>7164</v>
      </c>
      <c r="Q1184">
        <v>4.2</v>
      </c>
      <c r="R1184" t="s">
        <v>7171</v>
      </c>
      <c r="S1184" t="s">
        <v>7174</v>
      </c>
      <c r="T1184">
        <v>44</v>
      </c>
      <c r="U1184" t="s">
        <v>7182</v>
      </c>
      <c r="V1184" t="s">
        <v>5385</v>
      </c>
    </row>
    <row r="1185" spans="1:22" x14ac:dyDescent="0.3">
      <c r="A1185" t="s">
        <v>1020</v>
      </c>
      <c r="B1185" t="s">
        <v>5088</v>
      </c>
      <c r="C1185" t="s">
        <v>5391</v>
      </c>
      <c r="D1185" t="s">
        <v>5519</v>
      </c>
      <c r="E1185" t="s">
        <v>6837</v>
      </c>
      <c r="F1185" t="s">
        <v>7131</v>
      </c>
      <c r="G1185" t="s">
        <v>7141</v>
      </c>
      <c r="H1185" t="s">
        <v>7149</v>
      </c>
      <c r="I1185" t="s">
        <v>7155</v>
      </c>
      <c r="J1185">
        <v>2</v>
      </c>
      <c r="K1185">
        <v>3</v>
      </c>
      <c r="L1185">
        <v>15</v>
      </c>
      <c r="M1185">
        <v>5.0999999999999996</v>
      </c>
      <c r="N1185" t="s">
        <v>7156</v>
      </c>
      <c r="O1185" t="s">
        <v>7163</v>
      </c>
      <c r="P1185" t="s">
        <v>7170</v>
      </c>
      <c r="Q1185">
        <v>4.8</v>
      </c>
      <c r="R1185" t="s">
        <v>7171</v>
      </c>
      <c r="S1185" t="s">
        <v>7174</v>
      </c>
      <c r="T1185">
        <v>28</v>
      </c>
      <c r="U1185" t="s">
        <v>7182</v>
      </c>
      <c r="V1185" t="s">
        <v>5391</v>
      </c>
    </row>
    <row r="1186" spans="1:22" x14ac:dyDescent="0.3">
      <c r="A1186" t="s">
        <v>1100</v>
      </c>
      <c r="B1186" t="s">
        <v>5240</v>
      </c>
      <c r="C1186" t="s">
        <v>5386</v>
      </c>
      <c r="D1186" t="s">
        <v>5789</v>
      </c>
      <c r="E1186" t="s">
        <v>6864</v>
      </c>
      <c r="F1186" t="s">
        <v>7129</v>
      </c>
      <c r="G1186" t="s">
        <v>7132</v>
      </c>
      <c r="H1186" t="s">
        <v>7148</v>
      </c>
      <c r="I1186" t="s">
        <v>7153</v>
      </c>
      <c r="J1186">
        <v>4</v>
      </c>
      <c r="K1186">
        <v>2.5</v>
      </c>
      <c r="L1186">
        <v>5</v>
      </c>
      <c r="M1186">
        <v>9.5</v>
      </c>
      <c r="N1186" t="s">
        <v>7158</v>
      </c>
      <c r="O1186" t="s">
        <v>7163</v>
      </c>
      <c r="P1186" t="s">
        <v>7165</v>
      </c>
      <c r="Q1186">
        <v>3.5</v>
      </c>
      <c r="R1186" t="s">
        <v>7173</v>
      </c>
      <c r="S1186" t="s">
        <v>7176</v>
      </c>
      <c r="T1186">
        <v>35</v>
      </c>
      <c r="U1186" t="s">
        <v>7182</v>
      </c>
      <c r="V1186" t="s">
        <v>5386</v>
      </c>
    </row>
    <row r="1187" spans="1:22" x14ac:dyDescent="0.3">
      <c r="A1187" t="s">
        <v>1150</v>
      </c>
      <c r="B1187" t="s">
        <v>5082</v>
      </c>
      <c r="C1187" t="s">
        <v>5387</v>
      </c>
      <c r="D1187" t="s">
        <v>5841</v>
      </c>
      <c r="E1187" t="s">
        <v>6419</v>
      </c>
      <c r="F1187" t="s">
        <v>7130</v>
      </c>
      <c r="G1187" t="s">
        <v>7142</v>
      </c>
      <c r="H1187" t="s">
        <v>7152</v>
      </c>
      <c r="I1187" t="s">
        <v>7153</v>
      </c>
      <c r="J1187">
        <v>4</v>
      </c>
      <c r="K1187">
        <v>4.5</v>
      </c>
      <c r="L1187">
        <v>5</v>
      </c>
      <c r="M1187">
        <v>17.100000000000001</v>
      </c>
      <c r="N1187" t="s">
        <v>7158</v>
      </c>
      <c r="O1187" t="s">
        <v>7163</v>
      </c>
      <c r="P1187" t="s">
        <v>7165</v>
      </c>
      <c r="Q1187">
        <v>3.8</v>
      </c>
      <c r="R1187" t="s">
        <v>7172</v>
      </c>
      <c r="S1187" t="s">
        <v>7175</v>
      </c>
      <c r="T1187">
        <v>30</v>
      </c>
      <c r="U1187" t="s">
        <v>7182</v>
      </c>
      <c r="V1187" t="s">
        <v>5387</v>
      </c>
    </row>
    <row r="1188" spans="1:22" x14ac:dyDescent="0.3">
      <c r="A1188" t="s">
        <v>1161</v>
      </c>
      <c r="B1188" t="s">
        <v>5286</v>
      </c>
      <c r="C1188" t="s">
        <v>5389</v>
      </c>
      <c r="D1188" t="s">
        <v>5447</v>
      </c>
      <c r="E1188" t="s">
        <v>6230</v>
      </c>
      <c r="F1188" t="s">
        <v>7129</v>
      </c>
      <c r="G1188" t="s">
        <v>7133</v>
      </c>
      <c r="H1188" t="s">
        <v>7149</v>
      </c>
      <c r="I1188" t="s">
        <v>7153</v>
      </c>
      <c r="J1188">
        <v>4</v>
      </c>
      <c r="K1188">
        <v>2.5</v>
      </c>
      <c r="L1188">
        <v>10</v>
      </c>
      <c r="M1188">
        <v>9</v>
      </c>
      <c r="N1188" t="s">
        <v>7158</v>
      </c>
      <c r="O1188" t="s">
        <v>7163</v>
      </c>
      <c r="P1188" t="s">
        <v>7169</v>
      </c>
      <c r="Q1188">
        <v>3.9</v>
      </c>
      <c r="R1188" t="s">
        <v>7171</v>
      </c>
      <c r="S1188" t="s">
        <v>7176</v>
      </c>
      <c r="T1188">
        <v>44</v>
      </c>
      <c r="U1188" t="s">
        <v>7182</v>
      </c>
      <c r="V1188" t="s">
        <v>5389</v>
      </c>
    </row>
    <row r="1189" spans="1:22" x14ac:dyDescent="0.3">
      <c r="A1189" t="s">
        <v>1226</v>
      </c>
      <c r="B1189" t="s">
        <v>5209</v>
      </c>
      <c r="C1189" t="s">
        <v>5387</v>
      </c>
      <c r="D1189" t="s">
        <v>5751</v>
      </c>
      <c r="E1189" t="s">
        <v>6897</v>
      </c>
      <c r="F1189" t="s">
        <v>7129</v>
      </c>
      <c r="G1189" t="s">
        <v>7137</v>
      </c>
      <c r="H1189" t="s">
        <v>7150</v>
      </c>
      <c r="I1189" t="s">
        <v>7154</v>
      </c>
      <c r="J1189">
        <v>1</v>
      </c>
      <c r="K1189">
        <v>3</v>
      </c>
      <c r="L1189">
        <v>0</v>
      </c>
      <c r="M1189">
        <v>3</v>
      </c>
      <c r="N1189" t="s">
        <v>7156</v>
      </c>
      <c r="O1189" t="s">
        <v>7163</v>
      </c>
      <c r="P1189" t="s">
        <v>7167</v>
      </c>
      <c r="Q1189">
        <v>3.6</v>
      </c>
      <c r="R1189" t="s">
        <v>7171</v>
      </c>
      <c r="S1189" t="s">
        <v>7175</v>
      </c>
      <c r="T1189">
        <v>32</v>
      </c>
      <c r="U1189" t="s">
        <v>7182</v>
      </c>
      <c r="V1189" t="s">
        <v>5387</v>
      </c>
    </row>
    <row r="1190" spans="1:22" x14ac:dyDescent="0.3">
      <c r="A1190" t="s">
        <v>1251</v>
      </c>
      <c r="B1190" t="s">
        <v>5059</v>
      </c>
      <c r="C1190" t="s">
        <v>5390</v>
      </c>
      <c r="D1190" t="s">
        <v>5917</v>
      </c>
      <c r="E1190" t="s">
        <v>6815</v>
      </c>
      <c r="F1190" t="s">
        <v>7131</v>
      </c>
      <c r="G1190" t="s">
        <v>7132</v>
      </c>
      <c r="H1190" t="s">
        <v>7148</v>
      </c>
      <c r="I1190" t="s">
        <v>7154</v>
      </c>
      <c r="J1190">
        <v>2</v>
      </c>
      <c r="K1190">
        <v>2.5</v>
      </c>
      <c r="L1190">
        <v>0</v>
      </c>
      <c r="M1190">
        <v>5</v>
      </c>
      <c r="N1190" t="s">
        <v>7158</v>
      </c>
      <c r="O1190" t="s">
        <v>7163</v>
      </c>
      <c r="P1190" t="s">
        <v>7168</v>
      </c>
      <c r="Q1190">
        <v>4.4000000000000004</v>
      </c>
      <c r="R1190" t="s">
        <v>7172</v>
      </c>
      <c r="S1190" t="s">
        <v>7175</v>
      </c>
      <c r="T1190">
        <v>30</v>
      </c>
      <c r="U1190" t="s">
        <v>7182</v>
      </c>
      <c r="V1190" t="s">
        <v>5390</v>
      </c>
    </row>
    <row r="1191" spans="1:22" x14ac:dyDescent="0.3">
      <c r="A1191" t="s">
        <v>1257</v>
      </c>
      <c r="B1191" t="s">
        <v>5305</v>
      </c>
      <c r="C1191" t="s">
        <v>5390</v>
      </c>
      <c r="D1191" t="s">
        <v>6037</v>
      </c>
      <c r="E1191" t="s">
        <v>6388</v>
      </c>
      <c r="F1191" t="s">
        <v>7129</v>
      </c>
      <c r="G1191" t="s">
        <v>7135</v>
      </c>
      <c r="H1191" t="s">
        <v>7149</v>
      </c>
      <c r="I1191" t="s">
        <v>7155</v>
      </c>
      <c r="J1191">
        <v>4</v>
      </c>
      <c r="K1191">
        <v>4</v>
      </c>
      <c r="L1191">
        <v>5</v>
      </c>
      <c r="M1191">
        <v>15.2</v>
      </c>
      <c r="N1191" t="s">
        <v>7157</v>
      </c>
      <c r="O1191" t="s">
        <v>7163</v>
      </c>
      <c r="P1191" t="s">
        <v>7166</v>
      </c>
      <c r="Q1191">
        <v>4</v>
      </c>
      <c r="R1191" t="s">
        <v>7171</v>
      </c>
      <c r="S1191" t="s">
        <v>7175</v>
      </c>
      <c r="T1191">
        <v>30</v>
      </c>
      <c r="U1191" t="s">
        <v>7182</v>
      </c>
      <c r="V1191" t="s">
        <v>5390</v>
      </c>
    </row>
    <row r="1192" spans="1:22" x14ac:dyDescent="0.3">
      <c r="A1192" t="s">
        <v>1265</v>
      </c>
      <c r="B1192" t="s">
        <v>5358</v>
      </c>
      <c r="C1192" t="s">
        <v>5388</v>
      </c>
      <c r="D1192" t="s">
        <v>5490</v>
      </c>
      <c r="E1192" t="s">
        <v>6910</v>
      </c>
      <c r="F1192" t="s">
        <v>7130</v>
      </c>
      <c r="G1192" t="s">
        <v>7132</v>
      </c>
      <c r="H1192" t="s">
        <v>7148</v>
      </c>
      <c r="I1192" t="s">
        <v>7153</v>
      </c>
      <c r="J1192">
        <v>4</v>
      </c>
      <c r="K1192">
        <v>2.5</v>
      </c>
      <c r="L1192">
        <v>15</v>
      </c>
      <c r="M1192">
        <v>8.5</v>
      </c>
      <c r="N1192" t="s">
        <v>7157</v>
      </c>
      <c r="O1192" t="s">
        <v>7163</v>
      </c>
      <c r="P1192" t="s">
        <v>7167</v>
      </c>
      <c r="Q1192">
        <v>3.7</v>
      </c>
      <c r="R1192" t="s">
        <v>7171</v>
      </c>
      <c r="S1192" t="s">
        <v>7175</v>
      </c>
      <c r="T1192">
        <v>42</v>
      </c>
      <c r="U1192" t="s">
        <v>7182</v>
      </c>
      <c r="V1192" t="s">
        <v>5388</v>
      </c>
    </row>
    <row r="1193" spans="1:22" x14ac:dyDescent="0.3">
      <c r="A1193" t="s">
        <v>1280</v>
      </c>
      <c r="B1193" t="s">
        <v>5358</v>
      </c>
      <c r="C1193" t="s">
        <v>5388</v>
      </c>
      <c r="D1193" t="s">
        <v>5888</v>
      </c>
      <c r="E1193" t="s">
        <v>6592</v>
      </c>
      <c r="F1193" t="s">
        <v>7131</v>
      </c>
      <c r="G1193" t="s">
        <v>7137</v>
      </c>
      <c r="H1193" t="s">
        <v>7150</v>
      </c>
      <c r="I1193" t="s">
        <v>7153</v>
      </c>
      <c r="J1193">
        <v>4</v>
      </c>
      <c r="K1193">
        <v>3</v>
      </c>
      <c r="L1193">
        <v>10</v>
      </c>
      <c r="M1193">
        <v>10.8</v>
      </c>
      <c r="N1193" t="s">
        <v>7156</v>
      </c>
      <c r="O1193" t="s">
        <v>7163</v>
      </c>
      <c r="P1193" t="s">
        <v>7169</v>
      </c>
      <c r="Q1193">
        <v>4</v>
      </c>
      <c r="R1193" t="s">
        <v>7172</v>
      </c>
      <c r="S1193" t="s">
        <v>7174</v>
      </c>
      <c r="T1193">
        <v>31</v>
      </c>
      <c r="U1193" t="s">
        <v>7182</v>
      </c>
      <c r="V1193" t="s">
        <v>5388</v>
      </c>
    </row>
    <row r="1194" spans="1:22" x14ac:dyDescent="0.3">
      <c r="A1194" t="s">
        <v>1282</v>
      </c>
      <c r="B1194" t="s">
        <v>5131</v>
      </c>
      <c r="C1194" t="s">
        <v>5390</v>
      </c>
      <c r="D1194" t="s">
        <v>5891</v>
      </c>
      <c r="E1194" t="s">
        <v>6436</v>
      </c>
      <c r="F1194" t="s">
        <v>7130</v>
      </c>
      <c r="G1194" t="s">
        <v>7132</v>
      </c>
      <c r="H1194" t="s">
        <v>7148</v>
      </c>
      <c r="I1194" t="s">
        <v>7153</v>
      </c>
      <c r="J1194">
        <v>4</v>
      </c>
      <c r="K1194">
        <v>2.5</v>
      </c>
      <c r="L1194">
        <v>0</v>
      </c>
      <c r="M1194">
        <v>10</v>
      </c>
      <c r="N1194" t="s">
        <v>7158</v>
      </c>
      <c r="O1194" t="s">
        <v>7163</v>
      </c>
      <c r="P1194" t="s">
        <v>7168</v>
      </c>
      <c r="Q1194">
        <v>4.5</v>
      </c>
      <c r="R1194" t="s">
        <v>7173</v>
      </c>
      <c r="S1194" t="s">
        <v>7174</v>
      </c>
      <c r="T1194">
        <v>30</v>
      </c>
      <c r="U1194" t="s">
        <v>7182</v>
      </c>
      <c r="V1194" t="s">
        <v>5390</v>
      </c>
    </row>
    <row r="1195" spans="1:22" x14ac:dyDescent="0.3">
      <c r="A1195" t="s">
        <v>1302</v>
      </c>
      <c r="B1195" t="s">
        <v>5204</v>
      </c>
      <c r="C1195" t="s">
        <v>5389</v>
      </c>
      <c r="D1195" t="s">
        <v>5978</v>
      </c>
      <c r="E1195" t="s">
        <v>6868</v>
      </c>
      <c r="F1195" t="s">
        <v>7130</v>
      </c>
      <c r="G1195" t="s">
        <v>7143</v>
      </c>
      <c r="H1195" t="s">
        <v>7149</v>
      </c>
      <c r="I1195" t="s">
        <v>7153</v>
      </c>
      <c r="J1195">
        <v>4</v>
      </c>
      <c r="K1195">
        <v>4.5</v>
      </c>
      <c r="L1195">
        <v>15</v>
      </c>
      <c r="M1195">
        <v>15.3</v>
      </c>
      <c r="N1195" t="s">
        <v>7157</v>
      </c>
      <c r="O1195" t="s">
        <v>7163</v>
      </c>
      <c r="P1195" t="s">
        <v>7167</v>
      </c>
      <c r="Q1195">
        <v>3.5</v>
      </c>
      <c r="R1195" t="s">
        <v>7173</v>
      </c>
      <c r="S1195" t="s">
        <v>7176</v>
      </c>
      <c r="T1195">
        <v>41</v>
      </c>
      <c r="U1195" t="s">
        <v>7182</v>
      </c>
      <c r="V1195" t="s">
        <v>5389</v>
      </c>
    </row>
    <row r="1196" spans="1:22" x14ac:dyDescent="0.3">
      <c r="A1196" t="s">
        <v>1344</v>
      </c>
      <c r="B1196" t="s">
        <v>5133</v>
      </c>
      <c r="C1196" t="s">
        <v>5391</v>
      </c>
      <c r="D1196" t="s">
        <v>5414</v>
      </c>
      <c r="E1196" t="s">
        <v>6931</v>
      </c>
      <c r="F1196" t="s">
        <v>7130</v>
      </c>
      <c r="G1196" t="s">
        <v>7138</v>
      </c>
      <c r="H1196" t="s">
        <v>7152</v>
      </c>
      <c r="I1196" t="s">
        <v>7154</v>
      </c>
      <c r="J1196">
        <v>1</v>
      </c>
      <c r="K1196">
        <v>5.5</v>
      </c>
      <c r="L1196">
        <v>15</v>
      </c>
      <c r="M1196">
        <v>4.67</v>
      </c>
      <c r="N1196" t="s">
        <v>7157</v>
      </c>
      <c r="O1196" t="s">
        <v>7163</v>
      </c>
      <c r="P1196" t="s">
        <v>7167</v>
      </c>
      <c r="Q1196">
        <v>3.6</v>
      </c>
      <c r="R1196" t="s">
        <v>7173</v>
      </c>
      <c r="S1196" t="s">
        <v>7174</v>
      </c>
      <c r="T1196">
        <v>44</v>
      </c>
      <c r="U1196" t="s">
        <v>7182</v>
      </c>
      <c r="V1196" t="s">
        <v>5391</v>
      </c>
    </row>
    <row r="1197" spans="1:22" x14ac:dyDescent="0.3">
      <c r="A1197" t="s">
        <v>1399</v>
      </c>
      <c r="B1197" t="s">
        <v>5138</v>
      </c>
      <c r="C1197" t="s">
        <v>5389</v>
      </c>
      <c r="D1197" t="s">
        <v>6045</v>
      </c>
      <c r="E1197" t="s">
        <v>6876</v>
      </c>
      <c r="F1197" t="s">
        <v>7129</v>
      </c>
      <c r="G1197" t="s">
        <v>7138</v>
      </c>
      <c r="H1197" t="s">
        <v>7152</v>
      </c>
      <c r="I1197" t="s">
        <v>7154</v>
      </c>
      <c r="J1197">
        <v>3</v>
      </c>
      <c r="K1197">
        <v>5.5</v>
      </c>
      <c r="L1197">
        <v>0</v>
      </c>
      <c r="M1197">
        <v>16.5</v>
      </c>
      <c r="N1197" t="s">
        <v>7156</v>
      </c>
      <c r="O1197" t="s">
        <v>7163</v>
      </c>
      <c r="P1197" t="s">
        <v>7170</v>
      </c>
      <c r="Q1197">
        <v>4.0999999999999996</v>
      </c>
      <c r="R1197" t="s">
        <v>7172</v>
      </c>
      <c r="S1197" t="s">
        <v>7174</v>
      </c>
      <c r="T1197">
        <v>35</v>
      </c>
      <c r="U1197" t="s">
        <v>7182</v>
      </c>
      <c r="V1197" t="s">
        <v>5389</v>
      </c>
    </row>
    <row r="1198" spans="1:22" x14ac:dyDescent="0.3">
      <c r="A1198" t="s">
        <v>1440</v>
      </c>
      <c r="B1198" t="s">
        <v>5204</v>
      </c>
      <c r="C1198" t="s">
        <v>5389</v>
      </c>
      <c r="D1198" t="s">
        <v>5604</v>
      </c>
      <c r="E1198" t="s">
        <v>6531</v>
      </c>
      <c r="F1198" t="s">
        <v>7130</v>
      </c>
      <c r="G1198" t="s">
        <v>7132</v>
      </c>
      <c r="H1198" t="s">
        <v>7148</v>
      </c>
      <c r="I1198" t="s">
        <v>7154</v>
      </c>
      <c r="J1198">
        <v>2</v>
      </c>
      <c r="K1198">
        <v>2.5</v>
      </c>
      <c r="L1198">
        <v>15</v>
      </c>
      <c r="M1198">
        <v>4.25</v>
      </c>
      <c r="N1198" t="s">
        <v>7156</v>
      </c>
      <c r="O1198" t="s">
        <v>7163</v>
      </c>
      <c r="P1198" t="s">
        <v>7168</v>
      </c>
      <c r="Q1198">
        <v>3.9</v>
      </c>
      <c r="R1198" t="s">
        <v>7171</v>
      </c>
      <c r="S1198" t="s">
        <v>7176</v>
      </c>
      <c r="T1198">
        <v>40</v>
      </c>
      <c r="U1198" t="s">
        <v>7182</v>
      </c>
      <c r="V1198" t="s">
        <v>5389</v>
      </c>
    </row>
    <row r="1199" spans="1:22" x14ac:dyDescent="0.3">
      <c r="A1199" t="s">
        <v>1511</v>
      </c>
      <c r="B1199" t="s">
        <v>5376</v>
      </c>
      <c r="C1199" t="s">
        <v>5388</v>
      </c>
      <c r="D1199" t="s">
        <v>5422</v>
      </c>
      <c r="E1199" t="s">
        <v>6966</v>
      </c>
      <c r="F1199" t="s">
        <v>7130</v>
      </c>
      <c r="G1199" t="s">
        <v>7139</v>
      </c>
      <c r="H1199" t="s">
        <v>7148</v>
      </c>
      <c r="I1199" t="s">
        <v>7154</v>
      </c>
      <c r="J1199">
        <v>4</v>
      </c>
      <c r="K1199">
        <v>3</v>
      </c>
      <c r="L1199">
        <v>15</v>
      </c>
      <c r="M1199">
        <v>10.199999999999999</v>
      </c>
      <c r="N1199" t="s">
        <v>7157</v>
      </c>
      <c r="O1199" t="s">
        <v>7163</v>
      </c>
      <c r="P1199" t="s">
        <v>7167</v>
      </c>
      <c r="Q1199">
        <v>3.3</v>
      </c>
      <c r="R1199" t="s">
        <v>7172</v>
      </c>
      <c r="S1199" t="s">
        <v>7175</v>
      </c>
      <c r="T1199">
        <v>44</v>
      </c>
      <c r="U1199" t="s">
        <v>7182</v>
      </c>
      <c r="V1199" t="s">
        <v>5388</v>
      </c>
    </row>
    <row r="1200" spans="1:22" x14ac:dyDescent="0.3">
      <c r="A1200" t="s">
        <v>1535</v>
      </c>
      <c r="B1200" t="s">
        <v>5157</v>
      </c>
      <c r="C1200" t="s">
        <v>5391</v>
      </c>
      <c r="D1200" t="s">
        <v>6102</v>
      </c>
      <c r="E1200" t="s">
        <v>6666</v>
      </c>
      <c r="F1200" t="s">
        <v>7130</v>
      </c>
      <c r="G1200" t="s">
        <v>7141</v>
      </c>
      <c r="H1200" t="s">
        <v>7149</v>
      </c>
      <c r="I1200" t="s">
        <v>7155</v>
      </c>
      <c r="J1200">
        <v>1</v>
      </c>
      <c r="K1200">
        <v>3</v>
      </c>
      <c r="L1200">
        <v>10</v>
      </c>
      <c r="M1200">
        <v>2.7</v>
      </c>
      <c r="N1200" t="s">
        <v>7156</v>
      </c>
      <c r="O1200" t="s">
        <v>7163</v>
      </c>
      <c r="P1200" t="s">
        <v>7168</v>
      </c>
      <c r="Q1200">
        <v>4.4000000000000004</v>
      </c>
      <c r="R1200" t="s">
        <v>7173</v>
      </c>
      <c r="S1200" t="s">
        <v>7174</v>
      </c>
      <c r="T1200">
        <v>45</v>
      </c>
      <c r="U1200" t="s">
        <v>7182</v>
      </c>
      <c r="V1200" t="s">
        <v>5391</v>
      </c>
    </row>
    <row r="1201" spans="1:22" x14ac:dyDescent="0.3">
      <c r="A1201" t="s">
        <v>1624</v>
      </c>
      <c r="B1201" t="s">
        <v>5300</v>
      </c>
      <c r="C1201" t="s">
        <v>5390</v>
      </c>
      <c r="D1201" t="s">
        <v>6117</v>
      </c>
      <c r="E1201" t="s">
        <v>6981</v>
      </c>
      <c r="F1201" t="s">
        <v>7130</v>
      </c>
      <c r="G1201" t="s">
        <v>7141</v>
      </c>
      <c r="H1201" t="s">
        <v>7149</v>
      </c>
      <c r="I1201" t="s">
        <v>7155</v>
      </c>
      <c r="J1201">
        <v>1</v>
      </c>
      <c r="K1201">
        <v>3</v>
      </c>
      <c r="L1201">
        <v>15</v>
      </c>
      <c r="M1201">
        <v>2.5499999999999998</v>
      </c>
      <c r="N1201" t="s">
        <v>7157</v>
      </c>
      <c r="O1201" t="s">
        <v>7163</v>
      </c>
      <c r="P1201" t="s">
        <v>7164</v>
      </c>
      <c r="Q1201">
        <v>4.2</v>
      </c>
      <c r="R1201" t="s">
        <v>7171</v>
      </c>
      <c r="S1201" t="s">
        <v>7176</v>
      </c>
      <c r="T1201">
        <v>43</v>
      </c>
      <c r="U1201" t="s">
        <v>7182</v>
      </c>
      <c r="V1201" t="s">
        <v>5390</v>
      </c>
    </row>
    <row r="1202" spans="1:22" x14ac:dyDescent="0.3">
      <c r="A1202" t="s">
        <v>1686</v>
      </c>
      <c r="B1202" t="s">
        <v>5382</v>
      </c>
      <c r="C1202" t="s">
        <v>5387</v>
      </c>
      <c r="D1202" t="s">
        <v>5656</v>
      </c>
      <c r="E1202" t="s">
        <v>6371</v>
      </c>
      <c r="F1202" t="s">
        <v>7129</v>
      </c>
      <c r="G1202" t="s">
        <v>7139</v>
      </c>
      <c r="H1202" t="s">
        <v>7148</v>
      </c>
      <c r="I1202" t="s">
        <v>7154</v>
      </c>
      <c r="J1202">
        <v>2</v>
      </c>
      <c r="K1202">
        <v>3</v>
      </c>
      <c r="L1202">
        <v>10</v>
      </c>
      <c r="M1202">
        <v>5.4</v>
      </c>
      <c r="N1202" t="s">
        <v>7158</v>
      </c>
      <c r="O1202" t="s">
        <v>7163</v>
      </c>
      <c r="P1202" t="s">
        <v>7164</v>
      </c>
      <c r="Q1202">
        <v>4.4000000000000004</v>
      </c>
      <c r="R1202" t="s">
        <v>7172</v>
      </c>
      <c r="S1202" t="s">
        <v>7176</v>
      </c>
      <c r="T1202">
        <v>41</v>
      </c>
      <c r="U1202" t="s">
        <v>7182</v>
      </c>
      <c r="V1202" t="s">
        <v>5387</v>
      </c>
    </row>
    <row r="1203" spans="1:22" x14ac:dyDescent="0.3">
      <c r="A1203" t="s">
        <v>1702</v>
      </c>
      <c r="B1203" t="s">
        <v>5062</v>
      </c>
      <c r="C1203" t="s">
        <v>5388</v>
      </c>
      <c r="D1203" t="s">
        <v>6126</v>
      </c>
      <c r="E1203" t="s">
        <v>6385</v>
      </c>
      <c r="F1203" t="s">
        <v>7130</v>
      </c>
      <c r="G1203" t="s">
        <v>7147</v>
      </c>
      <c r="H1203" t="s">
        <v>7152</v>
      </c>
      <c r="I1203" t="s">
        <v>7153</v>
      </c>
      <c r="J1203">
        <v>3</v>
      </c>
      <c r="K1203">
        <v>5</v>
      </c>
      <c r="L1203">
        <v>0</v>
      </c>
      <c r="M1203">
        <v>15</v>
      </c>
      <c r="N1203" t="s">
        <v>7158</v>
      </c>
      <c r="O1203" t="s">
        <v>7163</v>
      </c>
      <c r="P1203" t="s">
        <v>7164</v>
      </c>
      <c r="Q1203">
        <v>4.7</v>
      </c>
      <c r="R1203" t="s">
        <v>7172</v>
      </c>
      <c r="S1203" t="s">
        <v>7174</v>
      </c>
      <c r="T1203">
        <v>26</v>
      </c>
      <c r="U1203" t="s">
        <v>7182</v>
      </c>
      <c r="V1203" t="s">
        <v>5388</v>
      </c>
    </row>
    <row r="1204" spans="1:22" x14ac:dyDescent="0.3">
      <c r="A1204" t="s">
        <v>1733</v>
      </c>
      <c r="B1204" t="s">
        <v>5376</v>
      </c>
      <c r="C1204" t="s">
        <v>5388</v>
      </c>
      <c r="D1204" t="s">
        <v>5472</v>
      </c>
      <c r="E1204" t="s">
        <v>6303</v>
      </c>
      <c r="F1204" t="s">
        <v>7129</v>
      </c>
      <c r="G1204" t="s">
        <v>7147</v>
      </c>
      <c r="H1204" t="s">
        <v>7152</v>
      </c>
      <c r="I1204" t="s">
        <v>7155</v>
      </c>
      <c r="J1204">
        <v>1</v>
      </c>
      <c r="K1204">
        <v>5</v>
      </c>
      <c r="L1204">
        <v>10</v>
      </c>
      <c r="M1204">
        <v>4.5</v>
      </c>
      <c r="N1204" t="s">
        <v>7156</v>
      </c>
      <c r="O1204" t="s">
        <v>7163</v>
      </c>
      <c r="P1204" t="s">
        <v>7170</v>
      </c>
      <c r="Q1204">
        <v>3.9</v>
      </c>
      <c r="R1204" t="s">
        <v>7171</v>
      </c>
      <c r="S1204" t="s">
        <v>7176</v>
      </c>
      <c r="T1204">
        <v>38</v>
      </c>
      <c r="U1204" t="s">
        <v>7182</v>
      </c>
      <c r="V1204" t="s">
        <v>5388</v>
      </c>
    </row>
    <row r="1205" spans="1:22" x14ac:dyDescent="0.3">
      <c r="A1205" t="s">
        <v>1775</v>
      </c>
      <c r="B1205" t="s">
        <v>5286</v>
      </c>
      <c r="C1205" t="s">
        <v>5389</v>
      </c>
      <c r="D1205" t="s">
        <v>6141</v>
      </c>
      <c r="E1205" t="s">
        <v>6348</v>
      </c>
      <c r="F1205" t="s">
        <v>7130</v>
      </c>
      <c r="G1205" t="s">
        <v>7134</v>
      </c>
      <c r="H1205" t="s">
        <v>7150</v>
      </c>
      <c r="I1205" t="s">
        <v>7153</v>
      </c>
      <c r="J1205">
        <v>3</v>
      </c>
      <c r="K1205">
        <v>2.5</v>
      </c>
      <c r="L1205">
        <v>15</v>
      </c>
      <c r="M1205">
        <v>6.38</v>
      </c>
      <c r="N1205" t="s">
        <v>7158</v>
      </c>
      <c r="O1205" t="s">
        <v>7163</v>
      </c>
      <c r="P1205" t="s">
        <v>7165</v>
      </c>
      <c r="Q1205">
        <v>3.7</v>
      </c>
      <c r="R1205" t="s">
        <v>7172</v>
      </c>
      <c r="S1205" t="s">
        <v>7174</v>
      </c>
      <c r="T1205">
        <v>38</v>
      </c>
      <c r="U1205" t="s">
        <v>7182</v>
      </c>
      <c r="V1205" t="s">
        <v>5389</v>
      </c>
    </row>
    <row r="1206" spans="1:22" x14ac:dyDescent="0.3">
      <c r="A1206" t="s">
        <v>1818</v>
      </c>
      <c r="B1206" t="s">
        <v>5327</v>
      </c>
      <c r="C1206" t="s">
        <v>5391</v>
      </c>
      <c r="D1206" t="s">
        <v>5801</v>
      </c>
      <c r="E1206" t="s">
        <v>6579</v>
      </c>
      <c r="F1206" t="s">
        <v>7131</v>
      </c>
      <c r="G1206" t="s">
        <v>7138</v>
      </c>
      <c r="H1206" t="s">
        <v>7152</v>
      </c>
      <c r="I1206" t="s">
        <v>7155</v>
      </c>
      <c r="J1206">
        <v>1</v>
      </c>
      <c r="K1206">
        <v>5.5</v>
      </c>
      <c r="L1206">
        <v>15</v>
      </c>
      <c r="M1206">
        <v>4.67</v>
      </c>
      <c r="N1206" t="s">
        <v>7156</v>
      </c>
      <c r="O1206" t="s">
        <v>7163</v>
      </c>
      <c r="P1206" t="s">
        <v>7166</v>
      </c>
      <c r="Q1206">
        <v>4.3</v>
      </c>
      <c r="R1206" t="s">
        <v>7172</v>
      </c>
      <c r="S1206" t="s">
        <v>7174</v>
      </c>
      <c r="T1206">
        <v>28</v>
      </c>
      <c r="U1206" t="s">
        <v>7182</v>
      </c>
      <c r="V1206" t="s">
        <v>5391</v>
      </c>
    </row>
    <row r="1207" spans="1:22" x14ac:dyDescent="0.3">
      <c r="A1207" t="s">
        <v>1861</v>
      </c>
      <c r="B1207" t="s">
        <v>5261</v>
      </c>
      <c r="C1207" t="s">
        <v>5386</v>
      </c>
      <c r="D1207" t="s">
        <v>5399</v>
      </c>
      <c r="E1207" t="s">
        <v>6532</v>
      </c>
      <c r="F1207" t="s">
        <v>7130</v>
      </c>
      <c r="G1207" t="s">
        <v>7140</v>
      </c>
      <c r="H1207" t="s">
        <v>7150</v>
      </c>
      <c r="I1207" t="s">
        <v>7154</v>
      </c>
      <c r="J1207">
        <v>1</v>
      </c>
      <c r="K1207">
        <v>2</v>
      </c>
      <c r="L1207">
        <v>10</v>
      </c>
      <c r="M1207">
        <v>1.8</v>
      </c>
      <c r="N1207" t="s">
        <v>7156</v>
      </c>
      <c r="O1207" t="s">
        <v>7163</v>
      </c>
      <c r="P1207" t="s">
        <v>7169</v>
      </c>
      <c r="Q1207">
        <v>3.2</v>
      </c>
      <c r="R1207" t="s">
        <v>7172</v>
      </c>
      <c r="S1207" t="s">
        <v>7176</v>
      </c>
      <c r="T1207">
        <v>31</v>
      </c>
      <c r="U1207" t="s">
        <v>7182</v>
      </c>
      <c r="V1207" t="s">
        <v>5386</v>
      </c>
    </row>
    <row r="1208" spans="1:22" x14ac:dyDescent="0.3">
      <c r="A1208" t="s">
        <v>1896</v>
      </c>
      <c r="B1208" t="s">
        <v>5381</v>
      </c>
      <c r="C1208" t="s">
        <v>5386</v>
      </c>
      <c r="D1208" t="s">
        <v>6024</v>
      </c>
      <c r="E1208" t="s">
        <v>6805</v>
      </c>
      <c r="F1208" t="s">
        <v>7131</v>
      </c>
      <c r="G1208" t="s">
        <v>7146</v>
      </c>
      <c r="H1208" t="s">
        <v>7151</v>
      </c>
      <c r="I1208" t="s">
        <v>7155</v>
      </c>
      <c r="J1208">
        <v>1</v>
      </c>
      <c r="K1208">
        <v>3.8</v>
      </c>
      <c r="L1208">
        <v>15</v>
      </c>
      <c r="M1208">
        <v>3.23</v>
      </c>
      <c r="N1208" t="s">
        <v>7158</v>
      </c>
      <c r="O1208" t="s">
        <v>7163</v>
      </c>
      <c r="P1208" t="s">
        <v>7164</v>
      </c>
      <c r="Q1208">
        <v>4.9000000000000004</v>
      </c>
      <c r="R1208" t="s">
        <v>7171</v>
      </c>
      <c r="S1208" t="s">
        <v>7174</v>
      </c>
      <c r="T1208">
        <v>29</v>
      </c>
      <c r="U1208" t="s">
        <v>7182</v>
      </c>
      <c r="V1208" t="s">
        <v>5386</v>
      </c>
    </row>
    <row r="1209" spans="1:22" x14ac:dyDescent="0.3">
      <c r="A1209" t="s">
        <v>1930</v>
      </c>
      <c r="B1209" t="s">
        <v>5100</v>
      </c>
      <c r="C1209" t="s">
        <v>5385</v>
      </c>
      <c r="D1209" t="s">
        <v>6133</v>
      </c>
      <c r="E1209" t="s">
        <v>6984</v>
      </c>
      <c r="F1209" t="s">
        <v>7130</v>
      </c>
      <c r="G1209" t="s">
        <v>7139</v>
      </c>
      <c r="H1209" t="s">
        <v>7148</v>
      </c>
      <c r="I1209" t="s">
        <v>7153</v>
      </c>
      <c r="J1209">
        <v>3</v>
      </c>
      <c r="K1209">
        <v>3</v>
      </c>
      <c r="L1209">
        <v>15</v>
      </c>
      <c r="M1209">
        <v>7.65</v>
      </c>
      <c r="N1209" t="s">
        <v>7158</v>
      </c>
      <c r="O1209" t="s">
        <v>7163</v>
      </c>
      <c r="P1209" t="s">
        <v>7164</v>
      </c>
      <c r="Q1209">
        <v>4.5999999999999996</v>
      </c>
      <c r="R1209" t="s">
        <v>7172</v>
      </c>
      <c r="S1209" t="s">
        <v>7174</v>
      </c>
      <c r="T1209">
        <v>38</v>
      </c>
      <c r="U1209" t="s">
        <v>7182</v>
      </c>
      <c r="V1209" t="s">
        <v>5385</v>
      </c>
    </row>
    <row r="1210" spans="1:22" x14ac:dyDescent="0.3">
      <c r="A1210" t="s">
        <v>1971</v>
      </c>
      <c r="B1210" t="s">
        <v>5027</v>
      </c>
      <c r="C1210" t="s">
        <v>5387</v>
      </c>
      <c r="D1210" t="s">
        <v>6101</v>
      </c>
      <c r="E1210" t="s">
        <v>6920</v>
      </c>
      <c r="F1210" t="s">
        <v>7131</v>
      </c>
      <c r="G1210" t="s">
        <v>7142</v>
      </c>
      <c r="H1210" t="s">
        <v>7152</v>
      </c>
      <c r="I1210" t="s">
        <v>7155</v>
      </c>
      <c r="J1210">
        <v>2</v>
      </c>
      <c r="K1210">
        <v>4.5</v>
      </c>
      <c r="L1210">
        <v>5</v>
      </c>
      <c r="M1210">
        <v>8.5500000000000007</v>
      </c>
      <c r="N1210" t="s">
        <v>7157</v>
      </c>
      <c r="O1210" t="s">
        <v>7163</v>
      </c>
      <c r="P1210" t="s">
        <v>7166</v>
      </c>
      <c r="Q1210">
        <v>3.3</v>
      </c>
      <c r="R1210" t="s">
        <v>7173</v>
      </c>
      <c r="S1210" t="s">
        <v>7174</v>
      </c>
      <c r="T1210">
        <v>44</v>
      </c>
      <c r="U1210" t="s">
        <v>7182</v>
      </c>
      <c r="V1210" t="s">
        <v>5387</v>
      </c>
    </row>
    <row r="1211" spans="1:22" x14ac:dyDescent="0.3">
      <c r="A1211" t="s">
        <v>1989</v>
      </c>
      <c r="B1211" t="s">
        <v>5083</v>
      </c>
      <c r="C1211" t="s">
        <v>5386</v>
      </c>
      <c r="D1211" t="s">
        <v>5394</v>
      </c>
      <c r="E1211" t="s">
        <v>6941</v>
      </c>
      <c r="F1211" t="s">
        <v>7130</v>
      </c>
      <c r="G1211" t="s">
        <v>7144</v>
      </c>
      <c r="H1211" t="s">
        <v>7149</v>
      </c>
      <c r="I1211" t="s">
        <v>7153</v>
      </c>
      <c r="J1211">
        <v>3</v>
      </c>
      <c r="K1211">
        <v>3.5</v>
      </c>
      <c r="L1211">
        <v>5</v>
      </c>
      <c r="M1211">
        <v>9.9700000000000006</v>
      </c>
      <c r="N1211" t="s">
        <v>7157</v>
      </c>
      <c r="O1211" t="s">
        <v>7163</v>
      </c>
      <c r="P1211" t="s">
        <v>7167</v>
      </c>
      <c r="Q1211">
        <v>3.1</v>
      </c>
      <c r="R1211" t="s">
        <v>7171</v>
      </c>
      <c r="S1211" t="s">
        <v>7174</v>
      </c>
      <c r="T1211">
        <v>25</v>
      </c>
      <c r="U1211" t="s">
        <v>7182</v>
      </c>
      <c r="V1211" t="s">
        <v>5386</v>
      </c>
    </row>
    <row r="1212" spans="1:22" x14ac:dyDescent="0.3">
      <c r="A1212" t="s">
        <v>1997</v>
      </c>
      <c r="B1212" t="s">
        <v>5341</v>
      </c>
      <c r="C1212" t="s">
        <v>5391</v>
      </c>
      <c r="D1212" t="s">
        <v>5785</v>
      </c>
      <c r="E1212" t="s">
        <v>6241</v>
      </c>
      <c r="F1212" t="s">
        <v>7130</v>
      </c>
      <c r="G1212" t="s">
        <v>7136</v>
      </c>
      <c r="H1212" t="s">
        <v>7151</v>
      </c>
      <c r="I1212" t="s">
        <v>7155</v>
      </c>
      <c r="J1212">
        <v>3</v>
      </c>
      <c r="K1212">
        <v>4</v>
      </c>
      <c r="L1212">
        <v>15</v>
      </c>
      <c r="M1212">
        <v>10.199999999999999</v>
      </c>
      <c r="N1212" t="s">
        <v>7156</v>
      </c>
      <c r="O1212" t="s">
        <v>7163</v>
      </c>
      <c r="P1212" t="s">
        <v>7170</v>
      </c>
      <c r="Q1212">
        <v>3.7</v>
      </c>
      <c r="R1212" t="s">
        <v>7173</v>
      </c>
      <c r="S1212" t="s">
        <v>7176</v>
      </c>
      <c r="T1212">
        <v>38</v>
      </c>
      <c r="U1212" t="s">
        <v>7182</v>
      </c>
      <c r="V1212" t="s">
        <v>5391</v>
      </c>
    </row>
    <row r="1213" spans="1:22" x14ac:dyDescent="0.3">
      <c r="A1213" t="s">
        <v>2019</v>
      </c>
      <c r="B1213" t="s">
        <v>5300</v>
      </c>
      <c r="C1213" t="s">
        <v>5390</v>
      </c>
      <c r="D1213" t="s">
        <v>5552</v>
      </c>
      <c r="E1213" t="s">
        <v>6547</v>
      </c>
      <c r="F1213" t="s">
        <v>7130</v>
      </c>
      <c r="G1213" t="s">
        <v>7139</v>
      </c>
      <c r="H1213" t="s">
        <v>7148</v>
      </c>
      <c r="I1213" t="s">
        <v>7153</v>
      </c>
      <c r="J1213">
        <v>1</v>
      </c>
      <c r="K1213">
        <v>3</v>
      </c>
      <c r="L1213">
        <v>5</v>
      </c>
      <c r="M1213">
        <v>2.85</v>
      </c>
      <c r="N1213" t="s">
        <v>7157</v>
      </c>
      <c r="O1213" t="s">
        <v>7163</v>
      </c>
      <c r="P1213" t="s">
        <v>7170</v>
      </c>
      <c r="Q1213">
        <v>3.7</v>
      </c>
      <c r="R1213" t="s">
        <v>7171</v>
      </c>
      <c r="S1213" t="s">
        <v>7176</v>
      </c>
      <c r="T1213">
        <v>38</v>
      </c>
      <c r="U1213" t="s">
        <v>7182</v>
      </c>
      <c r="V1213" t="s">
        <v>5390</v>
      </c>
    </row>
    <row r="1214" spans="1:22" x14ac:dyDescent="0.3">
      <c r="A1214" t="s">
        <v>2034</v>
      </c>
      <c r="B1214" t="s">
        <v>5062</v>
      </c>
      <c r="C1214" t="s">
        <v>5388</v>
      </c>
      <c r="D1214" t="s">
        <v>6162</v>
      </c>
      <c r="E1214" t="s">
        <v>6603</v>
      </c>
      <c r="F1214" t="s">
        <v>7130</v>
      </c>
      <c r="G1214" t="s">
        <v>7140</v>
      </c>
      <c r="H1214" t="s">
        <v>7150</v>
      </c>
      <c r="I1214" t="s">
        <v>7154</v>
      </c>
      <c r="J1214">
        <v>1</v>
      </c>
      <c r="K1214">
        <v>2</v>
      </c>
      <c r="L1214">
        <v>5</v>
      </c>
      <c r="M1214">
        <v>1.9</v>
      </c>
      <c r="N1214" t="s">
        <v>7157</v>
      </c>
      <c r="O1214" t="s">
        <v>7163</v>
      </c>
      <c r="P1214" t="s">
        <v>7165</v>
      </c>
      <c r="Q1214">
        <v>4.5</v>
      </c>
      <c r="R1214" t="s">
        <v>7171</v>
      </c>
      <c r="S1214" t="s">
        <v>7176</v>
      </c>
      <c r="T1214">
        <v>25</v>
      </c>
      <c r="U1214" t="s">
        <v>7182</v>
      </c>
      <c r="V1214" t="s">
        <v>5388</v>
      </c>
    </row>
    <row r="1215" spans="1:22" x14ac:dyDescent="0.3">
      <c r="A1215" t="s">
        <v>2044</v>
      </c>
      <c r="B1215" t="s">
        <v>5175</v>
      </c>
      <c r="C1215" t="s">
        <v>5386</v>
      </c>
      <c r="D1215" t="s">
        <v>5394</v>
      </c>
      <c r="E1215" t="s">
        <v>6387</v>
      </c>
      <c r="F1215" t="s">
        <v>7130</v>
      </c>
      <c r="G1215" t="s">
        <v>7147</v>
      </c>
      <c r="H1215" t="s">
        <v>7152</v>
      </c>
      <c r="I1215" t="s">
        <v>7153</v>
      </c>
      <c r="J1215">
        <v>4</v>
      </c>
      <c r="K1215">
        <v>5</v>
      </c>
      <c r="L1215">
        <v>5</v>
      </c>
      <c r="M1215">
        <v>19</v>
      </c>
      <c r="N1215" t="s">
        <v>7157</v>
      </c>
      <c r="O1215" t="s">
        <v>7163</v>
      </c>
      <c r="P1215" t="s">
        <v>7166</v>
      </c>
      <c r="Q1215">
        <v>4.2</v>
      </c>
      <c r="R1215" t="s">
        <v>7171</v>
      </c>
      <c r="S1215" t="s">
        <v>7176</v>
      </c>
      <c r="T1215">
        <v>34</v>
      </c>
      <c r="U1215" t="s">
        <v>7182</v>
      </c>
      <c r="V1215" t="s">
        <v>5386</v>
      </c>
    </row>
    <row r="1216" spans="1:22" x14ac:dyDescent="0.3">
      <c r="A1216" t="s">
        <v>2123</v>
      </c>
      <c r="B1216" t="s">
        <v>5358</v>
      </c>
      <c r="C1216" t="s">
        <v>5388</v>
      </c>
      <c r="D1216" t="s">
        <v>6168</v>
      </c>
      <c r="E1216" t="s">
        <v>6737</v>
      </c>
      <c r="F1216" t="s">
        <v>7131</v>
      </c>
      <c r="G1216" t="s">
        <v>7146</v>
      </c>
      <c r="H1216" t="s">
        <v>7151</v>
      </c>
      <c r="I1216" t="s">
        <v>7153</v>
      </c>
      <c r="J1216">
        <v>2</v>
      </c>
      <c r="K1216">
        <v>3.8</v>
      </c>
      <c r="L1216">
        <v>5</v>
      </c>
      <c r="M1216">
        <v>7.22</v>
      </c>
      <c r="N1216" t="s">
        <v>7158</v>
      </c>
      <c r="O1216" t="s">
        <v>7163</v>
      </c>
      <c r="P1216" t="s">
        <v>7169</v>
      </c>
      <c r="Q1216">
        <v>4.8</v>
      </c>
      <c r="R1216" t="s">
        <v>7173</v>
      </c>
      <c r="S1216" t="s">
        <v>7176</v>
      </c>
      <c r="T1216">
        <v>29</v>
      </c>
      <c r="U1216" t="s">
        <v>7182</v>
      </c>
      <c r="V1216" t="s">
        <v>5388</v>
      </c>
    </row>
    <row r="1217" spans="1:22" x14ac:dyDescent="0.3">
      <c r="A1217" t="s">
        <v>2250</v>
      </c>
      <c r="B1217" t="s">
        <v>5204</v>
      </c>
      <c r="C1217" t="s">
        <v>5389</v>
      </c>
      <c r="D1217" t="s">
        <v>6113</v>
      </c>
      <c r="E1217" t="s">
        <v>6958</v>
      </c>
      <c r="F1217" t="s">
        <v>7131</v>
      </c>
      <c r="G1217" t="s">
        <v>7144</v>
      </c>
      <c r="H1217" t="s">
        <v>7149</v>
      </c>
      <c r="I1217" t="s">
        <v>7155</v>
      </c>
      <c r="J1217">
        <v>4</v>
      </c>
      <c r="K1217">
        <v>3.5</v>
      </c>
      <c r="L1217">
        <v>10</v>
      </c>
      <c r="M1217">
        <v>12.6</v>
      </c>
      <c r="N1217" t="s">
        <v>7156</v>
      </c>
      <c r="O1217" t="s">
        <v>7163</v>
      </c>
      <c r="P1217" t="s">
        <v>7165</v>
      </c>
      <c r="Q1217">
        <v>3.5</v>
      </c>
      <c r="R1217" t="s">
        <v>7172</v>
      </c>
      <c r="S1217" t="s">
        <v>7176</v>
      </c>
      <c r="T1217">
        <v>28</v>
      </c>
      <c r="U1217" t="s">
        <v>7182</v>
      </c>
      <c r="V1217" t="s">
        <v>5389</v>
      </c>
    </row>
    <row r="1218" spans="1:22" x14ac:dyDescent="0.3">
      <c r="A1218" t="s">
        <v>2450</v>
      </c>
      <c r="B1218" t="s">
        <v>5278</v>
      </c>
      <c r="C1218" t="s">
        <v>5389</v>
      </c>
      <c r="D1218" t="s">
        <v>6048</v>
      </c>
      <c r="E1218" t="s">
        <v>6319</v>
      </c>
      <c r="F1218" t="s">
        <v>7130</v>
      </c>
      <c r="G1218" t="s">
        <v>7144</v>
      </c>
      <c r="H1218" t="s">
        <v>7149</v>
      </c>
      <c r="I1218" t="s">
        <v>7154</v>
      </c>
      <c r="J1218">
        <v>2</v>
      </c>
      <c r="K1218">
        <v>3.5</v>
      </c>
      <c r="L1218">
        <v>5</v>
      </c>
      <c r="M1218">
        <v>6.65</v>
      </c>
      <c r="N1218" t="s">
        <v>7157</v>
      </c>
      <c r="O1218" t="s">
        <v>7163</v>
      </c>
      <c r="P1218" t="s">
        <v>7167</v>
      </c>
      <c r="Q1218">
        <v>4.3</v>
      </c>
      <c r="R1218" t="s">
        <v>7173</v>
      </c>
      <c r="S1218" t="s">
        <v>7174</v>
      </c>
      <c r="T1218">
        <v>33</v>
      </c>
      <c r="U1218" t="s">
        <v>7182</v>
      </c>
      <c r="V1218" t="s">
        <v>5389</v>
      </c>
    </row>
    <row r="1219" spans="1:22" x14ac:dyDescent="0.3">
      <c r="A1219" t="s">
        <v>2507</v>
      </c>
      <c r="B1219" t="s">
        <v>5175</v>
      </c>
      <c r="C1219" t="s">
        <v>5386</v>
      </c>
      <c r="D1219" t="s">
        <v>5974</v>
      </c>
      <c r="E1219" t="s">
        <v>6704</v>
      </c>
      <c r="F1219" t="s">
        <v>7130</v>
      </c>
      <c r="G1219" t="s">
        <v>7137</v>
      </c>
      <c r="H1219" t="s">
        <v>7150</v>
      </c>
      <c r="I1219" t="s">
        <v>7153</v>
      </c>
      <c r="J1219">
        <v>2</v>
      </c>
      <c r="K1219">
        <v>3</v>
      </c>
      <c r="L1219">
        <v>0</v>
      </c>
      <c r="M1219">
        <v>6</v>
      </c>
      <c r="N1219" t="s">
        <v>7157</v>
      </c>
      <c r="O1219" t="s">
        <v>7163</v>
      </c>
      <c r="P1219" t="s">
        <v>7167</v>
      </c>
      <c r="Q1219">
        <v>4.2</v>
      </c>
      <c r="R1219" t="s">
        <v>7171</v>
      </c>
      <c r="S1219" t="s">
        <v>7175</v>
      </c>
      <c r="T1219">
        <v>44</v>
      </c>
      <c r="U1219" t="s">
        <v>7182</v>
      </c>
      <c r="V1219" t="s">
        <v>5386</v>
      </c>
    </row>
    <row r="1220" spans="1:22" x14ac:dyDescent="0.3">
      <c r="A1220" t="s">
        <v>2520</v>
      </c>
      <c r="B1220" t="s">
        <v>5100</v>
      </c>
      <c r="C1220" t="s">
        <v>5385</v>
      </c>
      <c r="D1220" t="s">
        <v>6149</v>
      </c>
      <c r="E1220" t="s">
        <v>6838</v>
      </c>
      <c r="F1220" t="s">
        <v>7131</v>
      </c>
      <c r="G1220" t="s">
        <v>7136</v>
      </c>
      <c r="H1220" t="s">
        <v>7151</v>
      </c>
      <c r="I1220" t="s">
        <v>7155</v>
      </c>
      <c r="J1220">
        <v>1</v>
      </c>
      <c r="K1220">
        <v>4</v>
      </c>
      <c r="L1220">
        <v>10</v>
      </c>
      <c r="M1220">
        <v>3.6</v>
      </c>
      <c r="N1220" t="s">
        <v>7156</v>
      </c>
      <c r="O1220" t="s">
        <v>7163</v>
      </c>
      <c r="P1220" t="s">
        <v>7165</v>
      </c>
      <c r="Q1220">
        <v>3.2</v>
      </c>
      <c r="R1220" t="s">
        <v>7171</v>
      </c>
      <c r="S1220" t="s">
        <v>7174</v>
      </c>
      <c r="T1220">
        <v>30</v>
      </c>
      <c r="U1220" t="s">
        <v>7182</v>
      </c>
      <c r="V1220" t="s">
        <v>5385</v>
      </c>
    </row>
    <row r="1221" spans="1:22" x14ac:dyDescent="0.3">
      <c r="A1221" t="s">
        <v>2606</v>
      </c>
      <c r="B1221" t="s">
        <v>5157</v>
      </c>
      <c r="C1221" t="s">
        <v>5391</v>
      </c>
      <c r="D1221" t="s">
        <v>5548</v>
      </c>
      <c r="E1221" t="s">
        <v>7039</v>
      </c>
      <c r="F1221" t="s">
        <v>7131</v>
      </c>
      <c r="G1221" t="s">
        <v>7144</v>
      </c>
      <c r="H1221" t="s">
        <v>7149</v>
      </c>
      <c r="I1221" t="s">
        <v>7155</v>
      </c>
      <c r="J1221">
        <v>2</v>
      </c>
      <c r="K1221">
        <v>3.5</v>
      </c>
      <c r="L1221">
        <v>5</v>
      </c>
      <c r="M1221">
        <v>6.65</v>
      </c>
      <c r="N1221" t="s">
        <v>7158</v>
      </c>
      <c r="O1221" t="s">
        <v>7163</v>
      </c>
      <c r="P1221" t="s">
        <v>7168</v>
      </c>
      <c r="Q1221">
        <v>3.1</v>
      </c>
      <c r="R1221" t="s">
        <v>7172</v>
      </c>
      <c r="S1221" t="s">
        <v>7176</v>
      </c>
      <c r="T1221">
        <v>33</v>
      </c>
      <c r="U1221" t="s">
        <v>7182</v>
      </c>
      <c r="V1221" t="s">
        <v>5391</v>
      </c>
    </row>
    <row r="1222" spans="1:22" x14ac:dyDescent="0.3">
      <c r="A1222" t="s">
        <v>2774</v>
      </c>
      <c r="B1222" t="s">
        <v>5323</v>
      </c>
      <c r="C1222" t="s">
        <v>5388</v>
      </c>
      <c r="D1222" t="s">
        <v>5463</v>
      </c>
      <c r="E1222" t="s">
        <v>6676</v>
      </c>
      <c r="F1222" t="s">
        <v>7131</v>
      </c>
      <c r="G1222" t="s">
        <v>7137</v>
      </c>
      <c r="H1222" t="s">
        <v>7150</v>
      </c>
      <c r="I1222" t="s">
        <v>7154</v>
      </c>
      <c r="J1222">
        <v>1</v>
      </c>
      <c r="K1222">
        <v>3</v>
      </c>
      <c r="L1222">
        <v>5</v>
      </c>
      <c r="M1222">
        <v>2.85</v>
      </c>
      <c r="N1222" t="s">
        <v>7158</v>
      </c>
      <c r="O1222" t="s">
        <v>7163</v>
      </c>
      <c r="P1222" t="s">
        <v>7170</v>
      </c>
      <c r="Q1222">
        <v>4.5999999999999996</v>
      </c>
      <c r="R1222" t="s">
        <v>7172</v>
      </c>
      <c r="S1222" t="s">
        <v>7175</v>
      </c>
      <c r="T1222">
        <v>38</v>
      </c>
      <c r="U1222" t="s">
        <v>7182</v>
      </c>
      <c r="V1222" t="s">
        <v>5388</v>
      </c>
    </row>
    <row r="1223" spans="1:22" x14ac:dyDescent="0.3">
      <c r="A1223" t="s">
        <v>2776</v>
      </c>
      <c r="B1223" t="s">
        <v>5088</v>
      </c>
      <c r="C1223" t="s">
        <v>5391</v>
      </c>
      <c r="D1223" t="s">
        <v>6037</v>
      </c>
      <c r="E1223" t="s">
        <v>6439</v>
      </c>
      <c r="F1223" t="s">
        <v>7131</v>
      </c>
      <c r="G1223" t="s">
        <v>7145</v>
      </c>
      <c r="H1223" t="s">
        <v>7148</v>
      </c>
      <c r="I1223" t="s">
        <v>7155</v>
      </c>
      <c r="J1223">
        <v>3</v>
      </c>
      <c r="K1223">
        <v>2</v>
      </c>
      <c r="L1223">
        <v>5</v>
      </c>
      <c r="M1223">
        <v>5.7</v>
      </c>
      <c r="N1223" t="s">
        <v>7158</v>
      </c>
      <c r="O1223" t="s">
        <v>7163</v>
      </c>
      <c r="P1223" t="s">
        <v>7165</v>
      </c>
      <c r="Q1223">
        <v>4.8</v>
      </c>
      <c r="R1223" t="s">
        <v>7173</v>
      </c>
      <c r="S1223" t="s">
        <v>7174</v>
      </c>
      <c r="T1223">
        <v>45</v>
      </c>
      <c r="U1223" t="s">
        <v>7182</v>
      </c>
      <c r="V1223" t="s">
        <v>5391</v>
      </c>
    </row>
    <row r="1224" spans="1:22" x14ac:dyDescent="0.3">
      <c r="A1224" t="s">
        <v>2845</v>
      </c>
      <c r="B1224" t="s">
        <v>5057</v>
      </c>
      <c r="C1224" t="s">
        <v>5385</v>
      </c>
      <c r="D1224" t="s">
        <v>6186</v>
      </c>
      <c r="E1224" t="s">
        <v>6364</v>
      </c>
      <c r="F1224" t="s">
        <v>7129</v>
      </c>
      <c r="G1224" t="s">
        <v>7146</v>
      </c>
      <c r="H1224" t="s">
        <v>7151</v>
      </c>
      <c r="I1224" t="s">
        <v>7153</v>
      </c>
      <c r="J1224">
        <v>4</v>
      </c>
      <c r="K1224">
        <v>3.8</v>
      </c>
      <c r="L1224">
        <v>5</v>
      </c>
      <c r="M1224">
        <v>14.44</v>
      </c>
      <c r="N1224" t="s">
        <v>7156</v>
      </c>
      <c r="O1224" t="s">
        <v>7163</v>
      </c>
      <c r="P1224" t="s">
        <v>7166</v>
      </c>
      <c r="Q1224">
        <v>4.3</v>
      </c>
      <c r="R1224" t="s">
        <v>7173</v>
      </c>
      <c r="S1224" t="s">
        <v>7174</v>
      </c>
      <c r="T1224">
        <v>41</v>
      </c>
      <c r="U1224" t="s">
        <v>7182</v>
      </c>
      <c r="V1224" t="s">
        <v>5385</v>
      </c>
    </row>
    <row r="1225" spans="1:22" x14ac:dyDescent="0.3">
      <c r="A1225" t="s">
        <v>2875</v>
      </c>
      <c r="B1225" t="s">
        <v>5323</v>
      </c>
      <c r="C1225" t="s">
        <v>5388</v>
      </c>
      <c r="D1225" t="s">
        <v>5766</v>
      </c>
      <c r="E1225" t="s">
        <v>6730</v>
      </c>
      <c r="F1225" t="s">
        <v>7129</v>
      </c>
      <c r="G1225" t="s">
        <v>7146</v>
      </c>
      <c r="H1225" t="s">
        <v>7151</v>
      </c>
      <c r="I1225" t="s">
        <v>7153</v>
      </c>
      <c r="J1225">
        <v>3</v>
      </c>
      <c r="K1225">
        <v>3.8</v>
      </c>
      <c r="L1225">
        <v>10</v>
      </c>
      <c r="M1225">
        <v>10.26</v>
      </c>
      <c r="N1225" t="s">
        <v>7157</v>
      </c>
      <c r="O1225" t="s">
        <v>7163</v>
      </c>
      <c r="P1225" t="s">
        <v>7165</v>
      </c>
      <c r="Q1225">
        <v>3.6</v>
      </c>
      <c r="R1225" t="s">
        <v>7173</v>
      </c>
      <c r="S1225" t="s">
        <v>7176</v>
      </c>
      <c r="T1225">
        <v>31</v>
      </c>
      <c r="U1225" t="s">
        <v>7182</v>
      </c>
      <c r="V1225" t="s">
        <v>5388</v>
      </c>
    </row>
    <row r="1226" spans="1:22" x14ac:dyDescent="0.3">
      <c r="A1226" t="s">
        <v>2893</v>
      </c>
      <c r="B1226" t="s">
        <v>5088</v>
      </c>
      <c r="C1226" t="s">
        <v>5391</v>
      </c>
      <c r="D1226" t="s">
        <v>5673</v>
      </c>
      <c r="E1226" t="s">
        <v>6942</v>
      </c>
      <c r="F1226" t="s">
        <v>7131</v>
      </c>
      <c r="G1226" t="s">
        <v>7133</v>
      </c>
      <c r="H1226" t="s">
        <v>7149</v>
      </c>
      <c r="I1226" t="s">
        <v>7153</v>
      </c>
      <c r="J1226">
        <v>2</v>
      </c>
      <c r="K1226">
        <v>2.5</v>
      </c>
      <c r="L1226">
        <v>5</v>
      </c>
      <c r="M1226">
        <v>4.75</v>
      </c>
      <c r="N1226" t="s">
        <v>7158</v>
      </c>
      <c r="O1226" t="s">
        <v>7163</v>
      </c>
      <c r="P1226" t="s">
        <v>7169</v>
      </c>
      <c r="Q1226">
        <v>4</v>
      </c>
      <c r="R1226" t="s">
        <v>7172</v>
      </c>
      <c r="S1226" t="s">
        <v>7175</v>
      </c>
      <c r="T1226">
        <v>33</v>
      </c>
      <c r="U1226" t="s">
        <v>7182</v>
      </c>
      <c r="V1226" t="s">
        <v>5391</v>
      </c>
    </row>
    <row r="1227" spans="1:22" x14ac:dyDescent="0.3">
      <c r="A1227" t="s">
        <v>2941</v>
      </c>
      <c r="B1227" t="s">
        <v>5278</v>
      </c>
      <c r="C1227" t="s">
        <v>5389</v>
      </c>
      <c r="D1227" t="s">
        <v>5688</v>
      </c>
      <c r="E1227" t="s">
        <v>7055</v>
      </c>
      <c r="F1227" t="s">
        <v>7130</v>
      </c>
      <c r="G1227" t="s">
        <v>7138</v>
      </c>
      <c r="H1227" t="s">
        <v>7152</v>
      </c>
      <c r="I1227" t="s">
        <v>7154</v>
      </c>
      <c r="J1227">
        <v>3</v>
      </c>
      <c r="K1227">
        <v>5.5</v>
      </c>
      <c r="L1227">
        <v>15</v>
      </c>
      <c r="M1227">
        <v>14.03</v>
      </c>
      <c r="N1227" t="s">
        <v>7158</v>
      </c>
      <c r="O1227" t="s">
        <v>7163</v>
      </c>
      <c r="P1227" t="s">
        <v>7167</v>
      </c>
      <c r="Q1227">
        <v>4.2</v>
      </c>
      <c r="R1227" t="s">
        <v>7171</v>
      </c>
      <c r="S1227" t="s">
        <v>7176</v>
      </c>
      <c r="T1227">
        <v>34</v>
      </c>
      <c r="U1227" t="s">
        <v>7182</v>
      </c>
      <c r="V1227" t="s">
        <v>5389</v>
      </c>
    </row>
    <row r="1228" spans="1:22" x14ac:dyDescent="0.3">
      <c r="A1228" t="s">
        <v>2989</v>
      </c>
      <c r="B1228" t="s">
        <v>5057</v>
      </c>
      <c r="C1228" t="s">
        <v>5385</v>
      </c>
      <c r="D1228" t="s">
        <v>5831</v>
      </c>
      <c r="E1228" t="s">
        <v>6457</v>
      </c>
      <c r="F1228" t="s">
        <v>7130</v>
      </c>
      <c r="G1228" t="s">
        <v>7140</v>
      </c>
      <c r="H1228" t="s">
        <v>7150</v>
      </c>
      <c r="I1228" t="s">
        <v>7155</v>
      </c>
      <c r="J1228">
        <v>1</v>
      </c>
      <c r="K1228">
        <v>2</v>
      </c>
      <c r="L1228">
        <v>0</v>
      </c>
      <c r="M1228">
        <v>2</v>
      </c>
      <c r="N1228" t="s">
        <v>7157</v>
      </c>
      <c r="O1228" t="s">
        <v>7163</v>
      </c>
      <c r="P1228" t="s">
        <v>7168</v>
      </c>
      <c r="Q1228">
        <v>4.3</v>
      </c>
      <c r="R1228" t="s">
        <v>7173</v>
      </c>
      <c r="S1228" t="s">
        <v>7176</v>
      </c>
      <c r="T1228">
        <v>25</v>
      </c>
      <c r="U1228" t="s">
        <v>7182</v>
      </c>
      <c r="V1228" t="s">
        <v>5385</v>
      </c>
    </row>
    <row r="1229" spans="1:22" x14ac:dyDescent="0.3">
      <c r="A1229" t="s">
        <v>3058</v>
      </c>
      <c r="B1229" t="s">
        <v>5209</v>
      </c>
      <c r="C1229" t="s">
        <v>5387</v>
      </c>
      <c r="D1229" t="s">
        <v>5425</v>
      </c>
      <c r="E1229" t="s">
        <v>7101</v>
      </c>
      <c r="F1229" t="s">
        <v>7131</v>
      </c>
      <c r="G1229" t="s">
        <v>7140</v>
      </c>
      <c r="H1229" t="s">
        <v>7150</v>
      </c>
      <c r="I1229" t="s">
        <v>7154</v>
      </c>
      <c r="J1229">
        <v>2</v>
      </c>
      <c r="K1229">
        <v>2</v>
      </c>
      <c r="L1229">
        <v>10</v>
      </c>
      <c r="M1229">
        <v>3.6</v>
      </c>
      <c r="N1229" t="s">
        <v>7156</v>
      </c>
      <c r="O1229" t="s">
        <v>7163</v>
      </c>
      <c r="P1229" t="s">
        <v>7168</v>
      </c>
      <c r="Q1229">
        <v>3.9</v>
      </c>
      <c r="R1229" t="s">
        <v>7172</v>
      </c>
      <c r="S1229" t="s">
        <v>7174</v>
      </c>
      <c r="T1229">
        <v>42</v>
      </c>
      <c r="U1229" t="s">
        <v>7182</v>
      </c>
      <c r="V1229" t="s">
        <v>5387</v>
      </c>
    </row>
    <row r="1230" spans="1:22" x14ac:dyDescent="0.3">
      <c r="A1230" t="s">
        <v>3099</v>
      </c>
      <c r="B1230" t="s">
        <v>5131</v>
      </c>
      <c r="C1230" t="s">
        <v>5390</v>
      </c>
      <c r="D1230" t="s">
        <v>5874</v>
      </c>
      <c r="E1230" t="s">
        <v>6732</v>
      </c>
      <c r="F1230" t="s">
        <v>7131</v>
      </c>
      <c r="G1230" t="s">
        <v>7140</v>
      </c>
      <c r="H1230" t="s">
        <v>7150</v>
      </c>
      <c r="I1230" t="s">
        <v>7153</v>
      </c>
      <c r="J1230">
        <v>3</v>
      </c>
      <c r="K1230">
        <v>2</v>
      </c>
      <c r="L1230">
        <v>0</v>
      </c>
      <c r="M1230">
        <v>6</v>
      </c>
      <c r="N1230" t="s">
        <v>7157</v>
      </c>
      <c r="O1230" t="s">
        <v>7163</v>
      </c>
      <c r="P1230" t="s">
        <v>7168</v>
      </c>
      <c r="Q1230">
        <v>3.8</v>
      </c>
      <c r="R1230" t="s">
        <v>7171</v>
      </c>
      <c r="S1230" t="s">
        <v>7174</v>
      </c>
      <c r="T1230">
        <v>33</v>
      </c>
      <c r="U1230" t="s">
        <v>7182</v>
      </c>
      <c r="V1230" t="s">
        <v>5390</v>
      </c>
    </row>
    <row r="1231" spans="1:22" x14ac:dyDescent="0.3">
      <c r="A1231" t="s">
        <v>3124</v>
      </c>
      <c r="B1231" t="s">
        <v>5323</v>
      </c>
      <c r="C1231" t="s">
        <v>5388</v>
      </c>
      <c r="D1231" t="s">
        <v>6085</v>
      </c>
      <c r="E1231" t="s">
        <v>6982</v>
      </c>
      <c r="F1231" t="s">
        <v>7131</v>
      </c>
      <c r="G1231" t="s">
        <v>7132</v>
      </c>
      <c r="H1231" t="s">
        <v>7148</v>
      </c>
      <c r="I1231" t="s">
        <v>7154</v>
      </c>
      <c r="J1231">
        <v>1</v>
      </c>
      <c r="K1231">
        <v>2.5</v>
      </c>
      <c r="L1231">
        <v>5</v>
      </c>
      <c r="M1231">
        <v>2.38</v>
      </c>
      <c r="N1231" t="s">
        <v>7156</v>
      </c>
      <c r="O1231" t="s">
        <v>7163</v>
      </c>
      <c r="P1231" t="s">
        <v>7166</v>
      </c>
      <c r="Q1231">
        <v>4</v>
      </c>
      <c r="R1231" t="s">
        <v>7173</v>
      </c>
      <c r="S1231" t="s">
        <v>7174</v>
      </c>
      <c r="T1231">
        <v>30</v>
      </c>
      <c r="U1231" t="s">
        <v>7182</v>
      </c>
      <c r="V1231" t="s">
        <v>5388</v>
      </c>
    </row>
    <row r="1232" spans="1:22" x14ac:dyDescent="0.3">
      <c r="A1232" t="s">
        <v>3142</v>
      </c>
      <c r="B1232" t="s">
        <v>5138</v>
      </c>
      <c r="C1232" t="s">
        <v>5389</v>
      </c>
      <c r="D1232" t="s">
        <v>5578</v>
      </c>
      <c r="E1232" t="s">
        <v>6295</v>
      </c>
      <c r="F1232" t="s">
        <v>7129</v>
      </c>
      <c r="G1232" t="s">
        <v>7140</v>
      </c>
      <c r="H1232" t="s">
        <v>7150</v>
      </c>
      <c r="I1232" t="s">
        <v>7154</v>
      </c>
      <c r="J1232">
        <v>3</v>
      </c>
      <c r="K1232">
        <v>2</v>
      </c>
      <c r="L1232">
        <v>5</v>
      </c>
      <c r="M1232">
        <v>5.7</v>
      </c>
      <c r="N1232" t="s">
        <v>7157</v>
      </c>
      <c r="O1232" t="s">
        <v>7163</v>
      </c>
      <c r="P1232" t="s">
        <v>7164</v>
      </c>
      <c r="Q1232">
        <v>4</v>
      </c>
      <c r="R1232" t="s">
        <v>7173</v>
      </c>
      <c r="S1232" t="s">
        <v>7176</v>
      </c>
      <c r="T1232">
        <v>36</v>
      </c>
      <c r="U1232" t="s">
        <v>7182</v>
      </c>
      <c r="V1232" t="s">
        <v>5389</v>
      </c>
    </row>
    <row r="1233" spans="1:22" x14ac:dyDescent="0.3">
      <c r="A1233" t="s">
        <v>3234</v>
      </c>
      <c r="B1233" t="s">
        <v>5300</v>
      </c>
      <c r="C1233" t="s">
        <v>5390</v>
      </c>
      <c r="D1233" t="s">
        <v>5521</v>
      </c>
      <c r="E1233" t="s">
        <v>6595</v>
      </c>
      <c r="F1233" t="s">
        <v>7130</v>
      </c>
      <c r="G1233" t="s">
        <v>7135</v>
      </c>
      <c r="H1233" t="s">
        <v>7149</v>
      </c>
      <c r="I1233" t="s">
        <v>7153</v>
      </c>
      <c r="J1233">
        <v>4</v>
      </c>
      <c r="K1233">
        <v>4</v>
      </c>
      <c r="L1233">
        <v>5</v>
      </c>
      <c r="M1233">
        <v>15.2</v>
      </c>
      <c r="N1233" t="s">
        <v>7158</v>
      </c>
      <c r="O1233" t="s">
        <v>7163</v>
      </c>
      <c r="P1233" t="s">
        <v>7169</v>
      </c>
      <c r="Q1233">
        <v>3.7</v>
      </c>
      <c r="R1233" t="s">
        <v>7171</v>
      </c>
      <c r="S1233" t="s">
        <v>7176</v>
      </c>
      <c r="T1233">
        <v>32</v>
      </c>
      <c r="U1233" t="s">
        <v>7182</v>
      </c>
      <c r="V1233" t="s">
        <v>5390</v>
      </c>
    </row>
    <row r="1234" spans="1:22" x14ac:dyDescent="0.3">
      <c r="A1234" t="s">
        <v>3348</v>
      </c>
      <c r="B1234" t="s">
        <v>5114</v>
      </c>
      <c r="C1234" t="s">
        <v>5385</v>
      </c>
      <c r="D1234" t="s">
        <v>5917</v>
      </c>
      <c r="E1234" t="s">
        <v>6755</v>
      </c>
      <c r="F1234" t="s">
        <v>7130</v>
      </c>
      <c r="G1234" t="s">
        <v>7146</v>
      </c>
      <c r="H1234" t="s">
        <v>7151</v>
      </c>
      <c r="I1234" t="s">
        <v>7155</v>
      </c>
      <c r="J1234">
        <v>3</v>
      </c>
      <c r="K1234">
        <v>3.8</v>
      </c>
      <c r="L1234">
        <v>10</v>
      </c>
      <c r="M1234">
        <v>10.26</v>
      </c>
      <c r="N1234" t="s">
        <v>7158</v>
      </c>
      <c r="O1234" t="s">
        <v>7163</v>
      </c>
      <c r="P1234" t="s">
        <v>7166</v>
      </c>
      <c r="Q1234">
        <v>3.2</v>
      </c>
      <c r="R1234" t="s">
        <v>7171</v>
      </c>
      <c r="S1234" t="s">
        <v>7175</v>
      </c>
      <c r="T1234">
        <v>35</v>
      </c>
      <c r="U1234" t="s">
        <v>7182</v>
      </c>
      <c r="V1234" t="s">
        <v>5385</v>
      </c>
    </row>
    <row r="1235" spans="1:22" x14ac:dyDescent="0.3">
      <c r="A1235" t="s">
        <v>3366</v>
      </c>
      <c r="B1235" t="s">
        <v>5381</v>
      </c>
      <c r="C1235" t="s">
        <v>5386</v>
      </c>
      <c r="D1235" t="s">
        <v>5579</v>
      </c>
      <c r="E1235" t="s">
        <v>6971</v>
      </c>
      <c r="F1235" t="s">
        <v>7131</v>
      </c>
      <c r="G1235" t="s">
        <v>7145</v>
      </c>
      <c r="H1235" t="s">
        <v>7148</v>
      </c>
      <c r="I1235" t="s">
        <v>7153</v>
      </c>
      <c r="J1235">
        <v>1</v>
      </c>
      <c r="K1235">
        <v>2</v>
      </c>
      <c r="L1235">
        <v>0</v>
      </c>
      <c r="M1235">
        <v>2</v>
      </c>
      <c r="N1235" t="s">
        <v>7157</v>
      </c>
      <c r="O1235" t="s">
        <v>7163</v>
      </c>
      <c r="P1235" t="s">
        <v>7167</v>
      </c>
      <c r="Q1235">
        <v>3.1</v>
      </c>
      <c r="R1235" t="s">
        <v>7172</v>
      </c>
      <c r="S1235" t="s">
        <v>7175</v>
      </c>
      <c r="T1235">
        <v>31</v>
      </c>
      <c r="U1235" t="s">
        <v>7182</v>
      </c>
      <c r="V1235" t="s">
        <v>5386</v>
      </c>
    </row>
    <row r="1236" spans="1:22" x14ac:dyDescent="0.3">
      <c r="A1236" t="s">
        <v>3519</v>
      </c>
      <c r="B1236" t="s">
        <v>5175</v>
      </c>
      <c r="C1236" t="s">
        <v>5386</v>
      </c>
      <c r="D1236" t="s">
        <v>5498</v>
      </c>
      <c r="E1236" t="s">
        <v>6849</v>
      </c>
      <c r="F1236" t="s">
        <v>7129</v>
      </c>
      <c r="G1236" t="s">
        <v>7141</v>
      </c>
      <c r="H1236" t="s">
        <v>7149</v>
      </c>
      <c r="I1236" t="s">
        <v>7153</v>
      </c>
      <c r="J1236">
        <v>1</v>
      </c>
      <c r="K1236">
        <v>3</v>
      </c>
      <c r="L1236">
        <v>15</v>
      </c>
      <c r="M1236">
        <v>2.5499999999999998</v>
      </c>
      <c r="N1236" t="s">
        <v>7158</v>
      </c>
      <c r="O1236" t="s">
        <v>7163</v>
      </c>
      <c r="P1236" t="s">
        <v>7167</v>
      </c>
      <c r="Q1236">
        <v>3.2</v>
      </c>
      <c r="R1236" t="s">
        <v>7173</v>
      </c>
      <c r="S1236" t="s">
        <v>7176</v>
      </c>
      <c r="T1236">
        <v>35</v>
      </c>
      <c r="U1236" t="s">
        <v>7182</v>
      </c>
      <c r="V1236" t="s">
        <v>5386</v>
      </c>
    </row>
    <row r="1237" spans="1:22" x14ac:dyDescent="0.3">
      <c r="A1237" t="s">
        <v>3567</v>
      </c>
      <c r="B1237" t="s">
        <v>5133</v>
      </c>
      <c r="C1237" t="s">
        <v>5391</v>
      </c>
      <c r="D1237" t="s">
        <v>5409</v>
      </c>
      <c r="E1237" t="s">
        <v>6627</v>
      </c>
      <c r="F1237" t="s">
        <v>7130</v>
      </c>
      <c r="G1237" t="s">
        <v>7140</v>
      </c>
      <c r="H1237" t="s">
        <v>7150</v>
      </c>
      <c r="I1237" t="s">
        <v>7153</v>
      </c>
      <c r="J1237">
        <v>3</v>
      </c>
      <c r="K1237">
        <v>2</v>
      </c>
      <c r="L1237">
        <v>5</v>
      </c>
      <c r="M1237">
        <v>5.7</v>
      </c>
      <c r="N1237" t="s">
        <v>7157</v>
      </c>
      <c r="O1237" t="s">
        <v>7163</v>
      </c>
      <c r="P1237" t="s">
        <v>7170</v>
      </c>
      <c r="Q1237">
        <v>3.5</v>
      </c>
      <c r="R1237" t="s">
        <v>7172</v>
      </c>
      <c r="S1237" t="s">
        <v>7174</v>
      </c>
      <c r="T1237">
        <v>31</v>
      </c>
      <c r="U1237" t="s">
        <v>7182</v>
      </c>
      <c r="V1237" t="s">
        <v>5391</v>
      </c>
    </row>
    <row r="1238" spans="1:22" x14ac:dyDescent="0.3">
      <c r="A1238" t="s">
        <v>3570</v>
      </c>
      <c r="B1238" t="s">
        <v>5341</v>
      </c>
      <c r="C1238" t="s">
        <v>5391</v>
      </c>
      <c r="D1238" t="s">
        <v>6195</v>
      </c>
      <c r="E1238" t="s">
        <v>6390</v>
      </c>
      <c r="F1238" t="s">
        <v>7131</v>
      </c>
      <c r="G1238" t="s">
        <v>7140</v>
      </c>
      <c r="H1238" t="s">
        <v>7150</v>
      </c>
      <c r="I1238" t="s">
        <v>7154</v>
      </c>
      <c r="J1238">
        <v>3</v>
      </c>
      <c r="K1238">
        <v>2</v>
      </c>
      <c r="L1238">
        <v>10</v>
      </c>
      <c r="M1238">
        <v>5.4</v>
      </c>
      <c r="N1238" t="s">
        <v>7156</v>
      </c>
      <c r="O1238" t="s">
        <v>7163</v>
      </c>
      <c r="P1238" t="s">
        <v>7165</v>
      </c>
      <c r="Q1238">
        <v>4.2</v>
      </c>
      <c r="R1238" t="s">
        <v>7173</v>
      </c>
      <c r="S1238" t="s">
        <v>7176</v>
      </c>
      <c r="T1238">
        <v>25</v>
      </c>
      <c r="U1238" t="s">
        <v>7182</v>
      </c>
      <c r="V1238" t="s">
        <v>5391</v>
      </c>
    </row>
    <row r="1239" spans="1:22" x14ac:dyDescent="0.3">
      <c r="A1239" t="s">
        <v>3577</v>
      </c>
      <c r="B1239" t="s">
        <v>5082</v>
      </c>
      <c r="C1239" t="s">
        <v>5387</v>
      </c>
      <c r="D1239" t="s">
        <v>6002</v>
      </c>
      <c r="E1239" t="s">
        <v>6562</v>
      </c>
      <c r="F1239" t="s">
        <v>7131</v>
      </c>
      <c r="G1239" t="s">
        <v>7134</v>
      </c>
      <c r="H1239" t="s">
        <v>7150</v>
      </c>
      <c r="I1239" t="s">
        <v>7155</v>
      </c>
      <c r="J1239">
        <v>3</v>
      </c>
      <c r="K1239">
        <v>2.5</v>
      </c>
      <c r="L1239">
        <v>10</v>
      </c>
      <c r="M1239">
        <v>6.75</v>
      </c>
      <c r="N1239" t="s">
        <v>7156</v>
      </c>
      <c r="O1239" t="s">
        <v>7163</v>
      </c>
      <c r="P1239" t="s">
        <v>7170</v>
      </c>
      <c r="Q1239">
        <v>4.2</v>
      </c>
      <c r="R1239" t="s">
        <v>7173</v>
      </c>
      <c r="S1239" t="s">
        <v>7176</v>
      </c>
      <c r="T1239">
        <v>28</v>
      </c>
      <c r="U1239" t="s">
        <v>7182</v>
      </c>
      <c r="V1239" t="s">
        <v>5387</v>
      </c>
    </row>
    <row r="1240" spans="1:22" x14ac:dyDescent="0.3">
      <c r="A1240" t="s">
        <v>3590</v>
      </c>
      <c r="B1240" t="s">
        <v>5027</v>
      </c>
      <c r="C1240" t="s">
        <v>5387</v>
      </c>
      <c r="D1240" t="s">
        <v>6157</v>
      </c>
      <c r="E1240" t="s">
        <v>6382</v>
      </c>
      <c r="F1240" t="s">
        <v>7131</v>
      </c>
      <c r="G1240" t="s">
        <v>7145</v>
      </c>
      <c r="H1240" t="s">
        <v>7148</v>
      </c>
      <c r="I1240" t="s">
        <v>7153</v>
      </c>
      <c r="J1240">
        <v>1</v>
      </c>
      <c r="K1240">
        <v>2</v>
      </c>
      <c r="L1240">
        <v>10</v>
      </c>
      <c r="M1240">
        <v>1.8</v>
      </c>
      <c r="N1240" t="s">
        <v>7156</v>
      </c>
      <c r="O1240" t="s">
        <v>7163</v>
      </c>
      <c r="P1240" t="s">
        <v>7169</v>
      </c>
      <c r="Q1240">
        <v>3</v>
      </c>
      <c r="R1240" t="s">
        <v>7172</v>
      </c>
      <c r="S1240" t="s">
        <v>7174</v>
      </c>
      <c r="T1240">
        <v>28</v>
      </c>
      <c r="U1240" t="s">
        <v>7182</v>
      </c>
      <c r="V1240" t="s">
        <v>5387</v>
      </c>
    </row>
    <row r="1241" spans="1:22" x14ac:dyDescent="0.3">
      <c r="A1241" t="s">
        <v>3742</v>
      </c>
      <c r="B1241" t="s">
        <v>5027</v>
      </c>
      <c r="C1241" t="s">
        <v>5387</v>
      </c>
      <c r="D1241" t="s">
        <v>5923</v>
      </c>
      <c r="E1241" t="s">
        <v>7014</v>
      </c>
      <c r="F1241" t="s">
        <v>7131</v>
      </c>
      <c r="G1241" t="s">
        <v>7137</v>
      </c>
      <c r="H1241" t="s">
        <v>7150</v>
      </c>
      <c r="I1241" t="s">
        <v>7154</v>
      </c>
      <c r="J1241">
        <v>3</v>
      </c>
      <c r="K1241">
        <v>3</v>
      </c>
      <c r="L1241">
        <v>15</v>
      </c>
      <c r="M1241">
        <v>7.65</v>
      </c>
      <c r="N1241" t="s">
        <v>7157</v>
      </c>
      <c r="O1241" t="s">
        <v>7163</v>
      </c>
      <c r="P1241" t="s">
        <v>7168</v>
      </c>
      <c r="Q1241">
        <v>4.2</v>
      </c>
      <c r="R1241" t="s">
        <v>7171</v>
      </c>
      <c r="S1241" t="s">
        <v>7174</v>
      </c>
      <c r="T1241">
        <v>30</v>
      </c>
      <c r="U1241" t="s">
        <v>7182</v>
      </c>
      <c r="V1241" t="s">
        <v>5387</v>
      </c>
    </row>
    <row r="1242" spans="1:22" x14ac:dyDescent="0.3">
      <c r="A1242" t="s">
        <v>3762</v>
      </c>
      <c r="B1242" t="s">
        <v>5323</v>
      </c>
      <c r="C1242" t="s">
        <v>5388</v>
      </c>
      <c r="D1242" t="s">
        <v>5876</v>
      </c>
      <c r="E1242" t="s">
        <v>6619</v>
      </c>
      <c r="F1242" t="s">
        <v>7130</v>
      </c>
      <c r="G1242" t="s">
        <v>7138</v>
      </c>
      <c r="H1242" t="s">
        <v>7152</v>
      </c>
      <c r="I1242" t="s">
        <v>7155</v>
      </c>
      <c r="J1242">
        <v>2</v>
      </c>
      <c r="K1242">
        <v>5.5</v>
      </c>
      <c r="L1242">
        <v>5</v>
      </c>
      <c r="M1242">
        <v>10.45</v>
      </c>
      <c r="N1242" t="s">
        <v>7158</v>
      </c>
      <c r="O1242" t="s">
        <v>7163</v>
      </c>
      <c r="P1242" t="s">
        <v>7168</v>
      </c>
      <c r="Q1242">
        <v>4.4000000000000004</v>
      </c>
      <c r="R1242" t="s">
        <v>7171</v>
      </c>
      <c r="S1242" t="s">
        <v>7174</v>
      </c>
      <c r="T1242">
        <v>43</v>
      </c>
      <c r="U1242" t="s">
        <v>7182</v>
      </c>
      <c r="V1242" t="s">
        <v>5388</v>
      </c>
    </row>
    <row r="1243" spans="1:22" x14ac:dyDescent="0.3">
      <c r="A1243" t="s">
        <v>3798</v>
      </c>
      <c r="B1243" t="s">
        <v>5138</v>
      </c>
      <c r="C1243" t="s">
        <v>5389</v>
      </c>
      <c r="D1243" t="s">
        <v>6041</v>
      </c>
      <c r="E1243" t="s">
        <v>7028</v>
      </c>
      <c r="F1243" t="s">
        <v>7129</v>
      </c>
      <c r="G1243" t="s">
        <v>7141</v>
      </c>
      <c r="H1243" t="s">
        <v>7149</v>
      </c>
      <c r="I1243" t="s">
        <v>7154</v>
      </c>
      <c r="J1243">
        <v>3</v>
      </c>
      <c r="K1243">
        <v>3</v>
      </c>
      <c r="L1243">
        <v>0</v>
      </c>
      <c r="M1243">
        <v>9</v>
      </c>
      <c r="N1243" t="s">
        <v>7158</v>
      </c>
      <c r="O1243" t="s">
        <v>7163</v>
      </c>
      <c r="P1243" t="s">
        <v>7167</v>
      </c>
      <c r="Q1243">
        <v>4.9000000000000004</v>
      </c>
      <c r="R1243" t="s">
        <v>7172</v>
      </c>
      <c r="S1243" t="s">
        <v>7175</v>
      </c>
      <c r="T1243">
        <v>45</v>
      </c>
      <c r="U1243" t="s">
        <v>7182</v>
      </c>
      <c r="V1243" t="s">
        <v>5389</v>
      </c>
    </row>
    <row r="1244" spans="1:22" x14ac:dyDescent="0.3">
      <c r="A1244" t="s">
        <v>3809</v>
      </c>
      <c r="B1244" t="s">
        <v>5114</v>
      </c>
      <c r="C1244" t="s">
        <v>5385</v>
      </c>
      <c r="D1244" t="s">
        <v>5722</v>
      </c>
      <c r="E1244" t="s">
        <v>6428</v>
      </c>
      <c r="F1244" t="s">
        <v>7131</v>
      </c>
      <c r="G1244" t="s">
        <v>7143</v>
      </c>
      <c r="H1244" t="s">
        <v>7149</v>
      </c>
      <c r="I1244" t="s">
        <v>7153</v>
      </c>
      <c r="J1244">
        <v>4</v>
      </c>
      <c r="K1244">
        <v>4.5</v>
      </c>
      <c r="L1244">
        <v>5</v>
      </c>
      <c r="M1244">
        <v>17.100000000000001</v>
      </c>
      <c r="N1244" t="s">
        <v>7157</v>
      </c>
      <c r="O1244" t="s">
        <v>7163</v>
      </c>
      <c r="P1244" t="s">
        <v>7166</v>
      </c>
      <c r="Q1244">
        <v>4.0999999999999996</v>
      </c>
      <c r="R1244" t="s">
        <v>7173</v>
      </c>
      <c r="S1244" t="s">
        <v>7174</v>
      </c>
      <c r="T1244">
        <v>25</v>
      </c>
      <c r="U1244" t="s">
        <v>7182</v>
      </c>
      <c r="V1244" t="s">
        <v>5385</v>
      </c>
    </row>
    <row r="1245" spans="1:22" x14ac:dyDescent="0.3">
      <c r="A1245" t="s">
        <v>3899</v>
      </c>
      <c r="B1245" t="s">
        <v>5157</v>
      </c>
      <c r="C1245" t="s">
        <v>5391</v>
      </c>
      <c r="D1245" t="s">
        <v>5758</v>
      </c>
      <c r="E1245" t="s">
        <v>7117</v>
      </c>
      <c r="F1245" t="s">
        <v>7130</v>
      </c>
      <c r="G1245" t="s">
        <v>7136</v>
      </c>
      <c r="H1245" t="s">
        <v>7151</v>
      </c>
      <c r="I1245" t="s">
        <v>7154</v>
      </c>
      <c r="J1245">
        <v>2</v>
      </c>
      <c r="K1245">
        <v>4</v>
      </c>
      <c r="L1245">
        <v>10</v>
      </c>
      <c r="M1245">
        <v>7.2</v>
      </c>
      <c r="N1245" t="s">
        <v>7158</v>
      </c>
      <c r="O1245" t="s">
        <v>7163</v>
      </c>
      <c r="P1245" t="s">
        <v>7170</v>
      </c>
      <c r="Q1245">
        <v>4.5999999999999996</v>
      </c>
      <c r="R1245" t="s">
        <v>7172</v>
      </c>
      <c r="S1245" t="s">
        <v>7174</v>
      </c>
      <c r="T1245">
        <v>33</v>
      </c>
      <c r="U1245" t="s">
        <v>7182</v>
      </c>
      <c r="V1245" t="s">
        <v>5391</v>
      </c>
    </row>
    <row r="1246" spans="1:22" x14ac:dyDescent="0.3">
      <c r="A1246" t="s">
        <v>3939</v>
      </c>
      <c r="B1246" t="s">
        <v>5088</v>
      </c>
      <c r="C1246" t="s">
        <v>5391</v>
      </c>
      <c r="D1246" t="s">
        <v>5956</v>
      </c>
      <c r="E1246" t="s">
        <v>6647</v>
      </c>
      <c r="F1246" t="s">
        <v>7130</v>
      </c>
      <c r="G1246" t="s">
        <v>7147</v>
      </c>
      <c r="H1246" t="s">
        <v>7152</v>
      </c>
      <c r="I1246" t="s">
        <v>7153</v>
      </c>
      <c r="J1246">
        <v>4</v>
      </c>
      <c r="K1246">
        <v>5</v>
      </c>
      <c r="L1246">
        <v>10</v>
      </c>
      <c r="M1246">
        <v>18</v>
      </c>
      <c r="N1246" t="s">
        <v>7158</v>
      </c>
      <c r="O1246" t="s">
        <v>7163</v>
      </c>
      <c r="P1246" t="s">
        <v>7164</v>
      </c>
      <c r="Q1246">
        <v>4.3</v>
      </c>
      <c r="R1246" t="s">
        <v>7173</v>
      </c>
      <c r="S1246" t="s">
        <v>7176</v>
      </c>
      <c r="T1246">
        <v>43</v>
      </c>
      <c r="U1246" t="s">
        <v>7182</v>
      </c>
      <c r="V1246" t="s">
        <v>5391</v>
      </c>
    </row>
    <row r="1247" spans="1:22" x14ac:dyDescent="0.3">
      <c r="A1247" t="s">
        <v>4124</v>
      </c>
      <c r="B1247" t="s">
        <v>5057</v>
      </c>
      <c r="C1247" t="s">
        <v>5385</v>
      </c>
      <c r="D1247" t="s">
        <v>6041</v>
      </c>
      <c r="E1247" t="s">
        <v>6571</v>
      </c>
      <c r="F1247" t="s">
        <v>7129</v>
      </c>
      <c r="G1247" t="s">
        <v>7141</v>
      </c>
      <c r="H1247" t="s">
        <v>7149</v>
      </c>
      <c r="I1247" t="s">
        <v>7153</v>
      </c>
      <c r="J1247">
        <v>1</v>
      </c>
      <c r="K1247">
        <v>3</v>
      </c>
      <c r="L1247">
        <v>0</v>
      </c>
      <c r="M1247">
        <v>3</v>
      </c>
      <c r="N1247" t="s">
        <v>7156</v>
      </c>
      <c r="O1247" t="s">
        <v>7163</v>
      </c>
      <c r="P1247" t="s">
        <v>7169</v>
      </c>
      <c r="Q1247">
        <v>4.9000000000000004</v>
      </c>
      <c r="R1247" t="s">
        <v>7173</v>
      </c>
      <c r="S1247" t="s">
        <v>7174</v>
      </c>
      <c r="T1247">
        <v>29</v>
      </c>
      <c r="U1247" t="s">
        <v>7182</v>
      </c>
      <c r="V1247" t="s">
        <v>5385</v>
      </c>
    </row>
    <row r="1248" spans="1:22" x14ac:dyDescent="0.3">
      <c r="A1248" t="s">
        <v>4143</v>
      </c>
      <c r="B1248" t="s">
        <v>5082</v>
      </c>
      <c r="C1248" t="s">
        <v>5387</v>
      </c>
      <c r="D1248" t="s">
        <v>5643</v>
      </c>
      <c r="E1248" t="s">
        <v>6613</v>
      </c>
      <c r="F1248" t="s">
        <v>7131</v>
      </c>
      <c r="G1248" t="s">
        <v>7132</v>
      </c>
      <c r="H1248" t="s">
        <v>7148</v>
      </c>
      <c r="I1248" t="s">
        <v>7153</v>
      </c>
      <c r="J1248">
        <v>1</v>
      </c>
      <c r="K1248">
        <v>2.5</v>
      </c>
      <c r="L1248">
        <v>0</v>
      </c>
      <c r="M1248">
        <v>2.5</v>
      </c>
      <c r="N1248" t="s">
        <v>7158</v>
      </c>
      <c r="O1248" t="s">
        <v>7163</v>
      </c>
      <c r="P1248" t="s">
        <v>7164</v>
      </c>
      <c r="Q1248">
        <v>4.8</v>
      </c>
      <c r="R1248" t="s">
        <v>7172</v>
      </c>
      <c r="S1248" t="s">
        <v>7176</v>
      </c>
      <c r="T1248">
        <v>25</v>
      </c>
      <c r="U1248" t="s">
        <v>7182</v>
      </c>
      <c r="V1248" t="s">
        <v>5387</v>
      </c>
    </row>
    <row r="1249" spans="1:22" x14ac:dyDescent="0.3">
      <c r="A1249" t="s">
        <v>4212</v>
      </c>
      <c r="B1249" t="s">
        <v>5062</v>
      </c>
      <c r="C1249" t="s">
        <v>5388</v>
      </c>
      <c r="D1249" t="s">
        <v>5487</v>
      </c>
      <c r="E1249" t="s">
        <v>6807</v>
      </c>
      <c r="F1249" t="s">
        <v>7129</v>
      </c>
      <c r="G1249" t="s">
        <v>7146</v>
      </c>
      <c r="H1249" t="s">
        <v>7151</v>
      </c>
      <c r="I1249" t="s">
        <v>7155</v>
      </c>
      <c r="J1249">
        <v>4</v>
      </c>
      <c r="K1249">
        <v>3.8</v>
      </c>
      <c r="L1249">
        <v>0</v>
      </c>
      <c r="M1249">
        <v>15.2</v>
      </c>
      <c r="N1249" t="s">
        <v>7158</v>
      </c>
      <c r="O1249" t="s">
        <v>7163</v>
      </c>
      <c r="P1249" t="s">
        <v>7164</v>
      </c>
      <c r="Q1249">
        <v>4.5</v>
      </c>
      <c r="R1249" t="s">
        <v>7171</v>
      </c>
      <c r="S1249" t="s">
        <v>7174</v>
      </c>
      <c r="T1249">
        <v>34</v>
      </c>
      <c r="U1249" t="s">
        <v>7182</v>
      </c>
      <c r="V1249" t="s">
        <v>5388</v>
      </c>
    </row>
    <row r="1250" spans="1:22" x14ac:dyDescent="0.3">
      <c r="A1250" t="s">
        <v>4216</v>
      </c>
      <c r="B1250" t="s">
        <v>5204</v>
      </c>
      <c r="C1250" t="s">
        <v>5389</v>
      </c>
      <c r="D1250" t="s">
        <v>6004</v>
      </c>
      <c r="E1250" t="s">
        <v>6829</v>
      </c>
      <c r="F1250" t="s">
        <v>7130</v>
      </c>
      <c r="G1250" t="s">
        <v>7144</v>
      </c>
      <c r="H1250" t="s">
        <v>7149</v>
      </c>
      <c r="I1250" t="s">
        <v>7155</v>
      </c>
      <c r="J1250">
        <v>4</v>
      </c>
      <c r="K1250">
        <v>3.5</v>
      </c>
      <c r="L1250">
        <v>0</v>
      </c>
      <c r="M1250">
        <v>14</v>
      </c>
      <c r="N1250" t="s">
        <v>7157</v>
      </c>
      <c r="O1250" t="s">
        <v>7163</v>
      </c>
      <c r="P1250" t="s">
        <v>7168</v>
      </c>
      <c r="Q1250">
        <v>3.4</v>
      </c>
      <c r="R1250" t="s">
        <v>7171</v>
      </c>
      <c r="S1250" t="s">
        <v>7175</v>
      </c>
      <c r="T1250">
        <v>40</v>
      </c>
      <c r="U1250" t="s">
        <v>7182</v>
      </c>
      <c r="V1250" t="s">
        <v>5389</v>
      </c>
    </row>
    <row r="1251" spans="1:22" x14ac:dyDescent="0.3">
      <c r="A1251" t="s">
        <v>4238</v>
      </c>
      <c r="B1251" t="s">
        <v>5062</v>
      </c>
      <c r="C1251" t="s">
        <v>5388</v>
      </c>
      <c r="D1251" t="s">
        <v>5397</v>
      </c>
      <c r="E1251" t="s">
        <v>6449</v>
      </c>
      <c r="F1251" t="s">
        <v>7129</v>
      </c>
      <c r="G1251" t="s">
        <v>7136</v>
      </c>
      <c r="H1251" t="s">
        <v>7151</v>
      </c>
      <c r="I1251" t="s">
        <v>7153</v>
      </c>
      <c r="J1251">
        <v>4</v>
      </c>
      <c r="K1251">
        <v>4</v>
      </c>
      <c r="L1251">
        <v>10</v>
      </c>
      <c r="M1251">
        <v>14.4</v>
      </c>
      <c r="N1251" t="s">
        <v>7158</v>
      </c>
      <c r="O1251" t="s">
        <v>7163</v>
      </c>
      <c r="P1251" t="s">
        <v>7170</v>
      </c>
      <c r="Q1251">
        <v>3.9</v>
      </c>
      <c r="R1251" t="s">
        <v>7171</v>
      </c>
      <c r="S1251" t="s">
        <v>7174</v>
      </c>
      <c r="T1251">
        <v>25</v>
      </c>
      <c r="U1251" t="s">
        <v>7182</v>
      </c>
      <c r="V1251" t="s">
        <v>5388</v>
      </c>
    </row>
    <row r="1252" spans="1:22" x14ac:dyDescent="0.3">
      <c r="A1252" t="s">
        <v>4312</v>
      </c>
      <c r="B1252" t="s">
        <v>5204</v>
      </c>
      <c r="C1252" t="s">
        <v>5389</v>
      </c>
      <c r="D1252" t="s">
        <v>6055</v>
      </c>
      <c r="E1252" t="s">
        <v>7025</v>
      </c>
      <c r="F1252" t="s">
        <v>7129</v>
      </c>
      <c r="G1252" t="s">
        <v>7133</v>
      </c>
      <c r="H1252" t="s">
        <v>7149</v>
      </c>
      <c r="I1252" t="s">
        <v>7153</v>
      </c>
      <c r="J1252">
        <v>3</v>
      </c>
      <c r="K1252">
        <v>2.5</v>
      </c>
      <c r="L1252">
        <v>10</v>
      </c>
      <c r="M1252">
        <v>6.75</v>
      </c>
      <c r="N1252" t="s">
        <v>7156</v>
      </c>
      <c r="O1252" t="s">
        <v>7163</v>
      </c>
      <c r="P1252" t="s">
        <v>7167</v>
      </c>
      <c r="Q1252">
        <v>3.2</v>
      </c>
      <c r="R1252" t="s">
        <v>7171</v>
      </c>
      <c r="S1252" t="s">
        <v>7175</v>
      </c>
      <c r="T1252">
        <v>27</v>
      </c>
      <c r="U1252" t="s">
        <v>7182</v>
      </c>
      <c r="V1252" t="s">
        <v>5389</v>
      </c>
    </row>
    <row r="1253" spans="1:22" x14ac:dyDescent="0.3">
      <c r="A1253" t="s">
        <v>4318</v>
      </c>
      <c r="B1253" t="s">
        <v>5209</v>
      </c>
      <c r="C1253" t="s">
        <v>5387</v>
      </c>
      <c r="D1253" t="s">
        <v>5941</v>
      </c>
      <c r="E1253" t="s">
        <v>6644</v>
      </c>
      <c r="F1253" t="s">
        <v>7129</v>
      </c>
      <c r="G1253" t="s">
        <v>7135</v>
      </c>
      <c r="H1253" t="s">
        <v>7149</v>
      </c>
      <c r="I1253" t="s">
        <v>7153</v>
      </c>
      <c r="J1253">
        <v>2</v>
      </c>
      <c r="K1253">
        <v>4</v>
      </c>
      <c r="L1253">
        <v>15</v>
      </c>
      <c r="M1253">
        <v>6.8</v>
      </c>
      <c r="N1253" t="s">
        <v>7158</v>
      </c>
      <c r="O1253" t="s">
        <v>7163</v>
      </c>
      <c r="P1253" t="s">
        <v>7169</v>
      </c>
      <c r="Q1253">
        <v>4.3</v>
      </c>
      <c r="R1253" t="s">
        <v>7173</v>
      </c>
      <c r="S1253" t="s">
        <v>7175</v>
      </c>
      <c r="T1253">
        <v>27</v>
      </c>
      <c r="U1253" t="s">
        <v>7182</v>
      </c>
      <c r="V1253" t="s">
        <v>5387</v>
      </c>
    </row>
    <row r="1254" spans="1:22" x14ac:dyDescent="0.3">
      <c r="A1254" t="s">
        <v>4401</v>
      </c>
      <c r="B1254" t="s">
        <v>5059</v>
      </c>
      <c r="C1254" t="s">
        <v>5390</v>
      </c>
      <c r="D1254" t="s">
        <v>5808</v>
      </c>
      <c r="E1254" t="s">
        <v>6822</v>
      </c>
      <c r="F1254" t="s">
        <v>7130</v>
      </c>
      <c r="G1254" t="s">
        <v>7138</v>
      </c>
      <c r="H1254" t="s">
        <v>7152</v>
      </c>
      <c r="I1254" t="s">
        <v>7155</v>
      </c>
      <c r="J1254">
        <v>1</v>
      </c>
      <c r="K1254">
        <v>5.5</v>
      </c>
      <c r="L1254">
        <v>0</v>
      </c>
      <c r="M1254">
        <v>5.5</v>
      </c>
      <c r="N1254" t="s">
        <v>7156</v>
      </c>
      <c r="O1254" t="s">
        <v>7163</v>
      </c>
      <c r="P1254" t="s">
        <v>7167</v>
      </c>
      <c r="Q1254">
        <v>3.4</v>
      </c>
      <c r="R1254" t="s">
        <v>7173</v>
      </c>
      <c r="S1254" t="s">
        <v>7176</v>
      </c>
      <c r="T1254">
        <v>45</v>
      </c>
      <c r="U1254" t="s">
        <v>7182</v>
      </c>
      <c r="V1254" t="s">
        <v>5390</v>
      </c>
    </row>
    <row r="1255" spans="1:22" x14ac:dyDescent="0.3">
      <c r="A1255" t="s">
        <v>4446</v>
      </c>
      <c r="B1255" t="s">
        <v>5327</v>
      </c>
      <c r="C1255" t="s">
        <v>5391</v>
      </c>
      <c r="D1255" t="s">
        <v>5790</v>
      </c>
      <c r="E1255" t="s">
        <v>6749</v>
      </c>
      <c r="F1255" t="s">
        <v>7131</v>
      </c>
      <c r="G1255" t="s">
        <v>7137</v>
      </c>
      <c r="H1255" t="s">
        <v>7150</v>
      </c>
      <c r="I1255" t="s">
        <v>7154</v>
      </c>
      <c r="J1255">
        <v>1</v>
      </c>
      <c r="K1255">
        <v>3</v>
      </c>
      <c r="L1255">
        <v>0</v>
      </c>
      <c r="M1255">
        <v>3</v>
      </c>
      <c r="N1255" t="s">
        <v>7156</v>
      </c>
      <c r="O1255" t="s">
        <v>7163</v>
      </c>
      <c r="P1255" t="s">
        <v>7164</v>
      </c>
      <c r="Q1255">
        <v>3.3</v>
      </c>
      <c r="R1255" t="s">
        <v>7172</v>
      </c>
      <c r="S1255" t="s">
        <v>7174</v>
      </c>
      <c r="T1255">
        <v>45</v>
      </c>
      <c r="U1255" t="s">
        <v>7182</v>
      </c>
      <c r="V1255" t="s">
        <v>5391</v>
      </c>
    </row>
    <row r="1256" spans="1:22" x14ac:dyDescent="0.3">
      <c r="A1256" t="s">
        <v>4486</v>
      </c>
      <c r="B1256" t="s">
        <v>5327</v>
      </c>
      <c r="C1256" t="s">
        <v>5391</v>
      </c>
      <c r="D1256" t="s">
        <v>5582</v>
      </c>
      <c r="E1256" t="s">
        <v>6663</v>
      </c>
      <c r="F1256" t="s">
        <v>7129</v>
      </c>
      <c r="G1256" t="s">
        <v>7143</v>
      </c>
      <c r="H1256" t="s">
        <v>7149</v>
      </c>
      <c r="I1256" t="s">
        <v>7155</v>
      </c>
      <c r="J1256">
        <v>3</v>
      </c>
      <c r="K1256">
        <v>4.5</v>
      </c>
      <c r="L1256">
        <v>5</v>
      </c>
      <c r="M1256">
        <v>12.82</v>
      </c>
      <c r="N1256" t="s">
        <v>7157</v>
      </c>
      <c r="O1256" t="s">
        <v>7163</v>
      </c>
      <c r="P1256" t="s">
        <v>7164</v>
      </c>
      <c r="Q1256">
        <v>4.5999999999999996</v>
      </c>
      <c r="R1256" t="s">
        <v>7171</v>
      </c>
      <c r="S1256" t="s">
        <v>7176</v>
      </c>
      <c r="T1256">
        <v>42</v>
      </c>
      <c r="U1256" t="s">
        <v>7182</v>
      </c>
      <c r="V1256" t="s">
        <v>5391</v>
      </c>
    </row>
    <row r="1257" spans="1:22" x14ac:dyDescent="0.3">
      <c r="A1257" t="s">
        <v>4490</v>
      </c>
      <c r="B1257" t="s">
        <v>5110</v>
      </c>
      <c r="C1257" t="s">
        <v>5385</v>
      </c>
      <c r="D1257" t="s">
        <v>6092</v>
      </c>
      <c r="E1257" t="s">
        <v>6462</v>
      </c>
      <c r="F1257" t="s">
        <v>7131</v>
      </c>
      <c r="G1257" t="s">
        <v>7139</v>
      </c>
      <c r="H1257" t="s">
        <v>7148</v>
      </c>
      <c r="I1257" t="s">
        <v>7153</v>
      </c>
      <c r="J1257">
        <v>1</v>
      </c>
      <c r="K1257">
        <v>3</v>
      </c>
      <c r="L1257">
        <v>0</v>
      </c>
      <c r="M1257">
        <v>3</v>
      </c>
      <c r="N1257" t="s">
        <v>7158</v>
      </c>
      <c r="O1257" t="s">
        <v>7163</v>
      </c>
      <c r="P1257" t="s">
        <v>7169</v>
      </c>
      <c r="Q1257">
        <v>3.9</v>
      </c>
      <c r="R1257" t="s">
        <v>7171</v>
      </c>
      <c r="S1257" t="s">
        <v>7175</v>
      </c>
      <c r="T1257">
        <v>39</v>
      </c>
      <c r="U1257" t="s">
        <v>7182</v>
      </c>
      <c r="V1257" t="s">
        <v>5385</v>
      </c>
    </row>
    <row r="1258" spans="1:22" x14ac:dyDescent="0.3">
      <c r="A1258" t="s">
        <v>4531</v>
      </c>
      <c r="B1258" t="s">
        <v>5027</v>
      </c>
      <c r="C1258" t="s">
        <v>5387</v>
      </c>
      <c r="D1258" t="s">
        <v>5953</v>
      </c>
      <c r="E1258" t="s">
        <v>6293</v>
      </c>
      <c r="F1258" t="s">
        <v>7129</v>
      </c>
      <c r="G1258" t="s">
        <v>7140</v>
      </c>
      <c r="H1258" t="s">
        <v>7150</v>
      </c>
      <c r="I1258" t="s">
        <v>7153</v>
      </c>
      <c r="J1258">
        <v>4</v>
      </c>
      <c r="K1258">
        <v>2</v>
      </c>
      <c r="L1258">
        <v>15</v>
      </c>
      <c r="M1258">
        <v>6.8</v>
      </c>
      <c r="N1258" t="s">
        <v>7156</v>
      </c>
      <c r="O1258" t="s">
        <v>7163</v>
      </c>
      <c r="P1258" t="s">
        <v>7167</v>
      </c>
      <c r="Q1258">
        <v>3.8</v>
      </c>
      <c r="R1258" t="s">
        <v>7173</v>
      </c>
      <c r="S1258" t="s">
        <v>7174</v>
      </c>
      <c r="T1258">
        <v>35</v>
      </c>
      <c r="U1258" t="s">
        <v>7182</v>
      </c>
      <c r="V1258" t="s">
        <v>5387</v>
      </c>
    </row>
    <row r="1259" spans="1:22" x14ac:dyDescent="0.3">
      <c r="A1259" t="s">
        <v>4578</v>
      </c>
      <c r="B1259" t="s">
        <v>5062</v>
      </c>
      <c r="C1259" t="s">
        <v>5388</v>
      </c>
      <c r="D1259" t="s">
        <v>5427</v>
      </c>
      <c r="E1259" t="s">
        <v>6681</v>
      </c>
      <c r="F1259" t="s">
        <v>7131</v>
      </c>
      <c r="G1259" t="s">
        <v>7143</v>
      </c>
      <c r="H1259" t="s">
        <v>7149</v>
      </c>
      <c r="I1259" t="s">
        <v>7153</v>
      </c>
      <c r="J1259">
        <v>1</v>
      </c>
      <c r="K1259">
        <v>4.5</v>
      </c>
      <c r="L1259">
        <v>5</v>
      </c>
      <c r="M1259">
        <v>4.2699999999999996</v>
      </c>
      <c r="N1259" t="s">
        <v>7158</v>
      </c>
      <c r="O1259" t="s">
        <v>7163</v>
      </c>
      <c r="P1259" t="s">
        <v>7169</v>
      </c>
      <c r="Q1259">
        <v>3.1</v>
      </c>
      <c r="R1259" t="s">
        <v>7173</v>
      </c>
      <c r="S1259" t="s">
        <v>7175</v>
      </c>
      <c r="T1259">
        <v>34</v>
      </c>
      <c r="U1259" t="s">
        <v>7182</v>
      </c>
      <c r="V1259" t="s">
        <v>5388</v>
      </c>
    </row>
    <row r="1260" spans="1:22" x14ac:dyDescent="0.3">
      <c r="A1260" t="s">
        <v>4628</v>
      </c>
      <c r="B1260" t="s">
        <v>5059</v>
      </c>
      <c r="C1260" t="s">
        <v>5390</v>
      </c>
      <c r="D1260" t="s">
        <v>6055</v>
      </c>
      <c r="E1260" t="s">
        <v>6845</v>
      </c>
      <c r="F1260" t="s">
        <v>7130</v>
      </c>
      <c r="G1260" t="s">
        <v>7146</v>
      </c>
      <c r="H1260" t="s">
        <v>7151</v>
      </c>
      <c r="I1260" t="s">
        <v>7155</v>
      </c>
      <c r="J1260">
        <v>4</v>
      </c>
      <c r="K1260">
        <v>3.8</v>
      </c>
      <c r="L1260">
        <v>0</v>
      </c>
      <c r="M1260">
        <v>15.2</v>
      </c>
      <c r="N1260" t="s">
        <v>7158</v>
      </c>
      <c r="O1260" t="s">
        <v>7163</v>
      </c>
      <c r="P1260" t="s">
        <v>7170</v>
      </c>
      <c r="Q1260">
        <v>4.5999999999999996</v>
      </c>
      <c r="R1260" t="s">
        <v>7171</v>
      </c>
      <c r="S1260" t="s">
        <v>7175</v>
      </c>
      <c r="T1260">
        <v>37</v>
      </c>
      <c r="U1260" t="s">
        <v>7182</v>
      </c>
      <c r="V1260" t="s">
        <v>5390</v>
      </c>
    </row>
    <row r="1261" spans="1:22" x14ac:dyDescent="0.3">
      <c r="A1261" t="s">
        <v>4701</v>
      </c>
      <c r="B1261" t="s">
        <v>5251</v>
      </c>
      <c r="C1261" t="s">
        <v>5385</v>
      </c>
      <c r="D1261" t="s">
        <v>6084</v>
      </c>
      <c r="E1261" t="s">
        <v>6415</v>
      </c>
      <c r="F1261" t="s">
        <v>7131</v>
      </c>
      <c r="G1261" t="s">
        <v>7135</v>
      </c>
      <c r="H1261" t="s">
        <v>7149</v>
      </c>
      <c r="I1261" t="s">
        <v>7154</v>
      </c>
      <c r="J1261">
        <v>1</v>
      </c>
      <c r="K1261">
        <v>4</v>
      </c>
      <c r="L1261">
        <v>10</v>
      </c>
      <c r="M1261">
        <v>3.6</v>
      </c>
      <c r="N1261" t="s">
        <v>7158</v>
      </c>
      <c r="O1261" t="s">
        <v>7163</v>
      </c>
      <c r="P1261" t="s">
        <v>7165</v>
      </c>
      <c r="Q1261">
        <v>4.8</v>
      </c>
      <c r="R1261" t="s">
        <v>7172</v>
      </c>
      <c r="S1261" t="s">
        <v>7175</v>
      </c>
      <c r="T1261">
        <v>43</v>
      </c>
      <c r="U1261" t="s">
        <v>7182</v>
      </c>
      <c r="V1261" t="s">
        <v>5385</v>
      </c>
    </row>
    <row r="1262" spans="1:22" x14ac:dyDescent="0.3">
      <c r="A1262" t="s">
        <v>4761</v>
      </c>
      <c r="B1262" t="s">
        <v>5278</v>
      </c>
      <c r="C1262" t="s">
        <v>5389</v>
      </c>
      <c r="D1262" t="s">
        <v>6175</v>
      </c>
      <c r="E1262" t="s">
        <v>7094</v>
      </c>
      <c r="F1262" t="s">
        <v>7130</v>
      </c>
      <c r="G1262" t="s">
        <v>7144</v>
      </c>
      <c r="H1262" t="s">
        <v>7149</v>
      </c>
      <c r="I1262" t="s">
        <v>7155</v>
      </c>
      <c r="J1262">
        <v>4</v>
      </c>
      <c r="K1262">
        <v>3.5</v>
      </c>
      <c r="L1262">
        <v>15</v>
      </c>
      <c r="M1262">
        <v>11.9</v>
      </c>
      <c r="N1262" t="s">
        <v>7157</v>
      </c>
      <c r="O1262" t="s">
        <v>7163</v>
      </c>
      <c r="P1262" t="s">
        <v>7170</v>
      </c>
      <c r="Q1262">
        <v>3.9</v>
      </c>
      <c r="R1262" t="s">
        <v>7172</v>
      </c>
      <c r="S1262" t="s">
        <v>7176</v>
      </c>
      <c r="T1262">
        <v>34</v>
      </c>
      <c r="U1262" t="s">
        <v>7182</v>
      </c>
      <c r="V1262" t="s">
        <v>5389</v>
      </c>
    </row>
    <row r="1263" spans="1:22" x14ac:dyDescent="0.3">
      <c r="A1263" t="s">
        <v>4850</v>
      </c>
      <c r="B1263" t="s">
        <v>5376</v>
      </c>
      <c r="C1263" t="s">
        <v>5388</v>
      </c>
      <c r="D1263" t="s">
        <v>5505</v>
      </c>
      <c r="E1263" t="s">
        <v>6560</v>
      </c>
      <c r="F1263" t="s">
        <v>7130</v>
      </c>
      <c r="G1263" t="s">
        <v>7138</v>
      </c>
      <c r="H1263" t="s">
        <v>7152</v>
      </c>
      <c r="I1263" t="s">
        <v>7153</v>
      </c>
      <c r="J1263">
        <v>4</v>
      </c>
      <c r="K1263">
        <v>5.5</v>
      </c>
      <c r="L1263">
        <v>15</v>
      </c>
      <c r="M1263">
        <v>18.7</v>
      </c>
      <c r="N1263" t="s">
        <v>7157</v>
      </c>
      <c r="O1263" t="s">
        <v>7163</v>
      </c>
      <c r="P1263" t="s">
        <v>7164</v>
      </c>
      <c r="Q1263">
        <v>4.9000000000000004</v>
      </c>
      <c r="R1263" t="s">
        <v>7172</v>
      </c>
      <c r="S1263" t="s">
        <v>7174</v>
      </c>
      <c r="T1263">
        <v>32</v>
      </c>
      <c r="U1263" t="s">
        <v>7182</v>
      </c>
      <c r="V1263" t="s">
        <v>5388</v>
      </c>
    </row>
    <row r="1264" spans="1:22" x14ac:dyDescent="0.3">
      <c r="A1264" t="s">
        <v>4860</v>
      </c>
      <c r="B1264" t="s">
        <v>5381</v>
      </c>
      <c r="C1264" t="s">
        <v>5386</v>
      </c>
      <c r="D1264" t="s">
        <v>5753</v>
      </c>
      <c r="E1264" t="s">
        <v>6477</v>
      </c>
      <c r="F1264" t="s">
        <v>7129</v>
      </c>
      <c r="G1264" t="s">
        <v>7146</v>
      </c>
      <c r="H1264" t="s">
        <v>7151</v>
      </c>
      <c r="I1264" t="s">
        <v>7153</v>
      </c>
      <c r="J1264">
        <v>4</v>
      </c>
      <c r="K1264">
        <v>3.8</v>
      </c>
      <c r="L1264">
        <v>5</v>
      </c>
      <c r="M1264">
        <v>14.44</v>
      </c>
      <c r="N1264" t="s">
        <v>7158</v>
      </c>
      <c r="O1264" t="s">
        <v>7163</v>
      </c>
      <c r="P1264" t="s">
        <v>7169</v>
      </c>
      <c r="Q1264">
        <v>3.8</v>
      </c>
      <c r="R1264" t="s">
        <v>7172</v>
      </c>
      <c r="S1264" t="s">
        <v>7175</v>
      </c>
      <c r="T1264">
        <v>40</v>
      </c>
      <c r="U1264" t="s">
        <v>7182</v>
      </c>
      <c r="V1264" t="s">
        <v>5386</v>
      </c>
    </row>
    <row r="1265" spans="1:22" x14ac:dyDescent="0.3">
      <c r="A1265" t="s">
        <v>4866</v>
      </c>
      <c r="B1265" t="s">
        <v>5057</v>
      </c>
      <c r="C1265" t="s">
        <v>5385</v>
      </c>
      <c r="D1265" t="s">
        <v>5628</v>
      </c>
      <c r="E1265" t="s">
        <v>6885</v>
      </c>
      <c r="F1265" t="s">
        <v>7131</v>
      </c>
      <c r="G1265" t="s">
        <v>7135</v>
      </c>
      <c r="H1265" t="s">
        <v>7149</v>
      </c>
      <c r="I1265" t="s">
        <v>7155</v>
      </c>
      <c r="J1265">
        <v>2</v>
      </c>
      <c r="K1265">
        <v>4</v>
      </c>
      <c r="L1265">
        <v>15</v>
      </c>
      <c r="M1265">
        <v>6.8</v>
      </c>
      <c r="N1265" t="s">
        <v>7157</v>
      </c>
      <c r="O1265" t="s">
        <v>7163</v>
      </c>
      <c r="P1265" t="s">
        <v>7164</v>
      </c>
      <c r="Q1265">
        <v>3.9</v>
      </c>
      <c r="R1265" t="s">
        <v>7173</v>
      </c>
      <c r="S1265" t="s">
        <v>7174</v>
      </c>
      <c r="T1265">
        <v>37</v>
      </c>
      <c r="U1265" t="s">
        <v>7182</v>
      </c>
      <c r="V1265" t="s">
        <v>5385</v>
      </c>
    </row>
    <row r="1266" spans="1:22" x14ac:dyDescent="0.3">
      <c r="A1266" t="s">
        <v>4988</v>
      </c>
      <c r="B1266" t="s">
        <v>5131</v>
      </c>
      <c r="C1266" t="s">
        <v>5390</v>
      </c>
      <c r="D1266" t="s">
        <v>5651</v>
      </c>
      <c r="E1266" t="s">
        <v>6790</v>
      </c>
      <c r="F1266" t="s">
        <v>7131</v>
      </c>
      <c r="G1266" t="s">
        <v>7147</v>
      </c>
      <c r="H1266" t="s">
        <v>7152</v>
      </c>
      <c r="I1266" t="s">
        <v>7153</v>
      </c>
      <c r="J1266">
        <v>2</v>
      </c>
      <c r="K1266">
        <v>5</v>
      </c>
      <c r="L1266">
        <v>5</v>
      </c>
      <c r="M1266">
        <v>9.5</v>
      </c>
      <c r="N1266" t="s">
        <v>7158</v>
      </c>
      <c r="O1266" t="s">
        <v>7163</v>
      </c>
      <c r="P1266" t="s">
        <v>7168</v>
      </c>
      <c r="Q1266">
        <v>4.4000000000000004</v>
      </c>
      <c r="R1266" t="s">
        <v>7171</v>
      </c>
      <c r="S1266" t="s">
        <v>7175</v>
      </c>
      <c r="T1266">
        <v>25</v>
      </c>
      <c r="U1266" t="s">
        <v>7182</v>
      </c>
      <c r="V1266" t="s">
        <v>5390</v>
      </c>
    </row>
    <row r="1267" spans="1:22" x14ac:dyDescent="0.3">
      <c r="A1267" t="s">
        <v>5002</v>
      </c>
      <c r="B1267" t="s">
        <v>5381</v>
      </c>
      <c r="C1267" t="s">
        <v>5386</v>
      </c>
      <c r="D1267" t="s">
        <v>5930</v>
      </c>
      <c r="E1267" t="s">
        <v>6991</v>
      </c>
      <c r="F1267" t="s">
        <v>7130</v>
      </c>
      <c r="G1267" t="s">
        <v>7135</v>
      </c>
      <c r="H1267" t="s">
        <v>7149</v>
      </c>
      <c r="I1267" t="s">
        <v>7154</v>
      </c>
      <c r="J1267">
        <v>2</v>
      </c>
      <c r="K1267">
        <v>4</v>
      </c>
      <c r="L1267">
        <v>10</v>
      </c>
      <c r="M1267">
        <v>7.2</v>
      </c>
      <c r="N1267" t="s">
        <v>7158</v>
      </c>
      <c r="O1267" t="s">
        <v>7163</v>
      </c>
      <c r="P1267" t="s">
        <v>7164</v>
      </c>
      <c r="Q1267">
        <v>3.2</v>
      </c>
      <c r="R1267" t="s">
        <v>7173</v>
      </c>
      <c r="S1267" t="s">
        <v>7175</v>
      </c>
      <c r="T1267">
        <v>45</v>
      </c>
      <c r="U1267" t="s">
        <v>7182</v>
      </c>
      <c r="V1267" t="s">
        <v>5386</v>
      </c>
    </row>
    <row r="1268" spans="1:22" x14ac:dyDescent="0.3">
      <c r="A1268" t="s">
        <v>138</v>
      </c>
      <c r="B1268" t="s">
        <v>5123</v>
      </c>
      <c r="C1268" t="s">
        <v>5390</v>
      </c>
      <c r="D1268" t="s">
        <v>5505</v>
      </c>
      <c r="E1268" t="s">
        <v>6341</v>
      </c>
      <c r="F1268" t="s">
        <v>7130</v>
      </c>
      <c r="G1268" t="s">
        <v>7139</v>
      </c>
      <c r="H1268" t="s">
        <v>7148</v>
      </c>
      <c r="I1268" t="s">
        <v>7153</v>
      </c>
      <c r="J1268">
        <v>4</v>
      </c>
      <c r="K1268">
        <v>3</v>
      </c>
      <c r="L1268">
        <v>10</v>
      </c>
      <c r="M1268">
        <v>10.8</v>
      </c>
      <c r="N1268" t="s">
        <v>7156</v>
      </c>
      <c r="O1268" t="s">
        <v>7162</v>
      </c>
      <c r="P1268" t="s">
        <v>7168</v>
      </c>
      <c r="Q1268">
        <v>3.9</v>
      </c>
      <c r="R1268" t="s">
        <v>7171</v>
      </c>
      <c r="S1268" t="s">
        <v>7175</v>
      </c>
      <c r="T1268">
        <v>41</v>
      </c>
      <c r="U1268" t="s">
        <v>7183</v>
      </c>
      <c r="V1268" t="s">
        <v>5390</v>
      </c>
    </row>
    <row r="1269" spans="1:22" x14ac:dyDescent="0.3">
      <c r="A1269" t="s">
        <v>153</v>
      </c>
      <c r="B1269" t="s">
        <v>5097</v>
      </c>
      <c r="C1269" t="s">
        <v>5387</v>
      </c>
      <c r="D1269" t="s">
        <v>5513</v>
      </c>
      <c r="E1269" t="s">
        <v>6355</v>
      </c>
      <c r="F1269" t="s">
        <v>7129</v>
      </c>
      <c r="G1269" t="s">
        <v>7147</v>
      </c>
      <c r="H1269" t="s">
        <v>7152</v>
      </c>
      <c r="I1269" t="s">
        <v>7155</v>
      </c>
      <c r="J1269">
        <v>3</v>
      </c>
      <c r="K1269">
        <v>5</v>
      </c>
      <c r="L1269">
        <v>0</v>
      </c>
      <c r="M1269">
        <v>15</v>
      </c>
      <c r="N1269" t="s">
        <v>7156</v>
      </c>
      <c r="O1269" t="s">
        <v>7162</v>
      </c>
      <c r="P1269" t="s">
        <v>7166</v>
      </c>
      <c r="Q1269">
        <v>4.9000000000000004</v>
      </c>
      <c r="R1269" t="s">
        <v>7171</v>
      </c>
      <c r="S1269" t="s">
        <v>7175</v>
      </c>
      <c r="T1269">
        <v>43</v>
      </c>
      <c r="U1269" t="s">
        <v>7183</v>
      </c>
      <c r="V1269" t="s">
        <v>5387</v>
      </c>
    </row>
    <row r="1270" spans="1:22" x14ac:dyDescent="0.3">
      <c r="A1270" t="s">
        <v>244</v>
      </c>
      <c r="B1270" t="s">
        <v>5107</v>
      </c>
      <c r="C1270" t="s">
        <v>5389</v>
      </c>
      <c r="D1270" t="s">
        <v>5594</v>
      </c>
      <c r="E1270" t="s">
        <v>6236</v>
      </c>
      <c r="F1270" t="s">
        <v>7129</v>
      </c>
      <c r="G1270" t="s">
        <v>7145</v>
      </c>
      <c r="H1270" t="s">
        <v>7148</v>
      </c>
      <c r="I1270" t="s">
        <v>7155</v>
      </c>
      <c r="J1270">
        <v>3</v>
      </c>
      <c r="K1270">
        <v>2</v>
      </c>
      <c r="L1270">
        <v>5</v>
      </c>
      <c r="M1270">
        <v>5.7</v>
      </c>
      <c r="N1270" t="s">
        <v>7156</v>
      </c>
      <c r="O1270" t="s">
        <v>7162</v>
      </c>
      <c r="P1270" t="s">
        <v>7169</v>
      </c>
      <c r="Q1270">
        <v>4.5999999999999996</v>
      </c>
      <c r="R1270" t="s">
        <v>7173</v>
      </c>
      <c r="S1270" t="s">
        <v>7174</v>
      </c>
      <c r="T1270">
        <v>28</v>
      </c>
      <c r="U1270" t="s">
        <v>7183</v>
      </c>
      <c r="V1270" t="s">
        <v>5389</v>
      </c>
    </row>
    <row r="1271" spans="1:22" x14ac:dyDescent="0.3">
      <c r="A1271" t="s">
        <v>392</v>
      </c>
      <c r="B1271" t="s">
        <v>5259</v>
      </c>
      <c r="C1271" t="s">
        <v>5389</v>
      </c>
      <c r="D1271" t="s">
        <v>5460</v>
      </c>
      <c r="E1271" t="s">
        <v>6352</v>
      </c>
      <c r="F1271" t="s">
        <v>7129</v>
      </c>
      <c r="G1271" t="s">
        <v>7134</v>
      </c>
      <c r="H1271" t="s">
        <v>7150</v>
      </c>
      <c r="I1271" t="s">
        <v>7154</v>
      </c>
      <c r="J1271">
        <v>4</v>
      </c>
      <c r="K1271">
        <v>2.5</v>
      </c>
      <c r="L1271">
        <v>10</v>
      </c>
      <c r="M1271">
        <v>9</v>
      </c>
      <c r="N1271" t="s">
        <v>7158</v>
      </c>
      <c r="O1271" t="s">
        <v>7162</v>
      </c>
      <c r="P1271" t="s">
        <v>7169</v>
      </c>
      <c r="Q1271">
        <v>3.6</v>
      </c>
      <c r="R1271" t="s">
        <v>7172</v>
      </c>
      <c r="S1271" t="s">
        <v>7176</v>
      </c>
      <c r="T1271">
        <v>43</v>
      </c>
      <c r="U1271" t="s">
        <v>7183</v>
      </c>
      <c r="V1271" t="s">
        <v>5389</v>
      </c>
    </row>
    <row r="1272" spans="1:22" x14ac:dyDescent="0.3">
      <c r="A1272" t="s">
        <v>399</v>
      </c>
      <c r="B1272" t="s">
        <v>5259</v>
      </c>
      <c r="C1272" t="s">
        <v>5389</v>
      </c>
      <c r="D1272" t="s">
        <v>5530</v>
      </c>
      <c r="E1272" t="s">
        <v>6536</v>
      </c>
      <c r="F1272" t="s">
        <v>7130</v>
      </c>
      <c r="G1272" t="s">
        <v>7137</v>
      </c>
      <c r="H1272" t="s">
        <v>7150</v>
      </c>
      <c r="I1272" t="s">
        <v>7154</v>
      </c>
      <c r="J1272">
        <v>3</v>
      </c>
      <c r="K1272">
        <v>3</v>
      </c>
      <c r="L1272">
        <v>0</v>
      </c>
      <c r="M1272">
        <v>9</v>
      </c>
      <c r="N1272" t="s">
        <v>7157</v>
      </c>
      <c r="O1272" t="s">
        <v>7162</v>
      </c>
      <c r="P1272" t="s">
        <v>7166</v>
      </c>
      <c r="Q1272">
        <v>3.2</v>
      </c>
      <c r="R1272" t="s">
        <v>7172</v>
      </c>
      <c r="S1272" t="s">
        <v>7175</v>
      </c>
      <c r="T1272">
        <v>26</v>
      </c>
      <c r="U1272" t="s">
        <v>7183</v>
      </c>
      <c r="V1272" t="s">
        <v>5389</v>
      </c>
    </row>
    <row r="1273" spans="1:22" x14ac:dyDescent="0.3">
      <c r="A1273" t="s">
        <v>412</v>
      </c>
      <c r="B1273" t="s">
        <v>5097</v>
      </c>
      <c r="C1273" t="s">
        <v>5387</v>
      </c>
      <c r="D1273" t="s">
        <v>5576</v>
      </c>
      <c r="E1273" t="s">
        <v>6544</v>
      </c>
      <c r="F1273" t="s">
        <v>7130</v>
      </c>
      <c r="G1273" t="s">
        <v>7145</v>
      </c>
      <c r="H1273" t="s">
        <v>7148</v>
      </c>
      <c r="I1273" t="s">
        <v>7153</v>
      </c>
      <c r="J1273">
        <v>1</v>
      </c>
      <c r="K1273">
        <v>2</v>
      </c>
      <c r="L1273">
        <v>10</v>
      </c>
      <c r="M1273">
        <v>1.8</v>
      </c>
      <c r="N1273" t="s">
        <v>7156</v>
      </c>
      <c r="O1273" t="s">
        <v>7162</v>
      </c>
      <c r="P1273" t="s">
        <v>7164</v>
      </c>
      <c r="Q1273">
        <v>4.5999999999999996</v>
      </c>
      <c r="R1273" t="s">
        <v>7172</v>
      </c>
      <c r="S1273" t="s">
        <v>7174</v>
      </c>
      <c r="T1273">
        <v>40</v>
      </c>
      <c r="U1273" t="s">
        <v>7183</v>
      </c>
      <c r="V1273" t="s">
        <v>5387</v>
      </c>
    </row>
    <row r="1274" spans="1:22" x14ac:dyDescent="0.3">
      <c r="A1274" t="s">
        <v>419</v>
      </c>
      <c r="B1274" t="s">
        <v>5030</v>
      </c>
      <c r="C1274" t="s">
        <v>5390</v>
      </c>
      <c r="D1274" t="s">
        <v>5721</v>
      </c>
      <c r="E1274" t="s">
        <v>6548</v>
      </c>
      <c r="F1274" t="s">
        <v>7130</v>
      </c>
      <c r="G1274" t="s">
        <v>7141</v>
      </c>
      <c r="H1274" t="s">
        <v>7149</v>
      </c>
      <c r="I1274" t="s">
        <v>7153</v>
      </c>
      <c r="J1274">
        <v>4</v>
      </c>
      <c r="K1274">
        <v>3</v>
      </c>
      <c r="L1274">
        <v>0</v>
      </c>
      <c r="M1274">
        <v>12</v>
      </c>
      <c r="N1274" t="s">
        <v>7157</v>
      </c>
      <c r="O1274" t="s">
        <v>7162</v>
      </c>
      <c r="P1274" t="s">
        <v>7168</v>
      </c>
      <c r="Q1274">
        <v>4.3</v>
      </c>
      <c r="R1274" t="s">
        <v>7173</v>
      </c>
      <c r="S1274" t="s">
        <v>7176</v>
      </c>
      <c r="T1274">
        <v>43</v>
      </c>
      <c r="U1274" t="s">
        <v>7183</v>
      </c>
      <c r="V1274" t="s">
        <v>5390</v>
      </c>
    </row>
    <row r="1275" spans="1:22" x14ac:dyDescent="0.3">
      <c r="A1275" t="s">
        <v>432</v>
      </c>
      <c r="B1275" t="s">
        <v>5055</v>
      </c>
      <c r="C1275" t="s">
        <v>5389</v>
      </c>
      <c r="D1275" t="s">
        <v>5593</v>
      </c>
      <c r="E1275" t="s">
        <v>6557</v>
      </c>
      <c r="F1275" t="s">
        <v>7129</v>
      </c>
      <c r="G1275" t="s">
        <v>7134</v>
      </c>
      <c r="H1275" t="s">
        <v>7150</v>
      </c>
      <c r="I1275" t="s">
        <v>7153</v>
      </c>
      <c r="J1275">
        <v>2</v>
      </c>
      <c r="K1275">
        <v>2.5</v>
      </c>
      <c r="L1275">
        <v>0</v>
      </c>
      <c r="M1275">
        <v>5</v>
      </c>
      <c r="N1275" t="s">
        <v>7158</v>
      </c>
      <c r="O1275" t="s">
        <v>7162</v>
      </c>
      <c r="P1275" t="s">
        <v>7169</v>
      </c>
      <c r="Q1275">
        <v>3.6</v>
      </c>
      <c r="R1275" t="s">
        <v>7173</v>
      </c>
      <c r="S1275" t="s">
        <v>7174</v>
      </c>
      <c r="T1275">
        <v>38</v>
      </c>
      <c r="U1275" t="s">
        <v>7183</v>
      </c>
      <c r="V1275" t="s">
        <v>5389</v>
      </c>
    </row>
    <row r="1276" spans="1:22" x14ac:dyDescent="0.3">
      <c r="A1276" t="s">
        <v>447</v>
      </c>
      <c r="B1276" t="s">
        <v>5272</v>
      </c>
      <c r="C1276" t="s">
        <v>5386</v>
      </c>
      <c r="D1276" t="s">
        <v>5740</v>
      </c>
      <c r="E1276" t="s">
        <v>6475</v>
      </c>
      <c r="F1276" t="s">
        <v>7130</v>
      </c>
      <c r="G1276" t="s">
        <v>7136</v>
      </c>
      <c r="H1276" t="s">
        <v>7151</v>
      </c>
      <c r="I1276" t="s">
        <v>7154</v>
      </c>
      <c r="J1276">
        <v>4</v>
      </c>
      <c r="K1276">
        <v>4</v>
      </c>
      <c r="L1276">
        <v>10</v>
      </c>
      <c r="M1276">
        <v>14.4</v>
      </c>
      <c r="N1276" t="s">
        <v>7158</v>
      </c>
      <c r="O1276" t="s">
        <v>7162</v>
      </c>
      <c r="P1276" t="s">
        <v>7166</v>
      </c>
      <c r="Q1276">
        <v>3.8</v>
      </c>
      <c r="R1276" t="s">
        <v>7172</v>
      </c>
      <c r="S1276" t="s">
        <v>7176</v>
      </c>
      <c r="T1276">
        <v>37</v>
      </c>
      <c r="U1276" t="s">
        <v>7183</v>
      </c>
      <c r="V1276" t="s">
        <v>5386</v>
      </c>
    </row>
    <row r="1277" spans="1:22" x14ac:dyDescent="0.3">
      <c r="A1277" t="s">
        <v>532</v>
      </c>
      <c r="B1277" t="s">
        <v>5030</v>
      </c>
      <c r="C1277" t="s">
        <v>5390</v>
      </c>
      <c r="D1277" t="s">
        <v>5785</v>
      </c>
      <c r="E1277" t="s">
        <v>6622</v>
      </c>
      <c r="F1277" t="s">
        <v>7130</v>
      </c>
      <c r="G1277" t="s">
        <v>7141</v>
      </c>
      <c r="H1277" t="s">
        <v>7149</v>
      </c>
      <c r="I1277" t="s">
        <v>7155</v>
      </c>
      <c r="J1277">
        <v>2</v>
      </c>
      <c r="K1277">
        <v>3</v>
      </c>
      <c r="L1277">
        <v>0</v>
      </c>
      <c r="M1277">
        <v>6</v>
      </c>
      <c r="N1277" t="s">
        <v>7156</v>
      </c>
      <c r="O1277" t="s">
        <v>7162</v>
      </c>
      <c r="P1277" t="s">
        <v>7166</v>
      </c>
      <c r="Q1277">
        <v>3.3</v>
      </c>
      <c r="R1277" t="s">
        <v>7172</v>
      </c>
      <c r="S1277" t="s">
        <v>7176</v>
      </c>
      <c r="T1277">
        <v>25</v>
      </c>
      <c r="U1277" t="s">
        <v>7183</v>
      </c>
      <c r="V1277" t="s">
        <v>5390</v>
      </c>
    </row>
    <row r="1278" spans="1:22" x14ac:dyDescent="0.3">
      <c r="A1278" t="s">
        <v>669</v>
      </c>
      <c r="B1278" t="s">
        <v>5070</v>
      </c>
      <c r="C1278" t="s">
        <v>5387</v>
      </c>
      <c r="D1278" t="s">
        <v>5852</v>
      </c>
      <c r="E1278" t="s">
        <v>6690</v>
      </c>
      <c r="F1278" t="s">
        <v>7129</v>
      </c>
      <c r="G1278" t="s">
        <v>7132</v>
      </c>
      <c r="H1278" t="s">
        <v>7148</v>
      </c>
      <c r="I1278" t="s">
        <v>7155</v>
      </c>
      <c r="J1278">
        <v>3</v>
      </c>
      <c r="K1278">
        <v>2.5</v>
      </c>
      <c r="L1278">
        <v>15</v>
      </c>
      <c r="M1278">
        <v>6.38</v>
      </c>
      <c r="N1278" t="s">
        <v>7156</v>
      </c>
      <c r="O1278" t="s">
        <v>7162</v>
      </c>
      <c r="P1278" t="s">
        <v>7168</v>
      </c>
      <c r="Q1278">
        <v>3.4</v>
      </c>
      <c r="R1278" t="s">
        <v>7172</v>
      </c>
      <c r="S1278" t="s">
        <v>7174</v>
      </c>
      <c r="T1278">
        <v>29</v>
      </c>
      <c r="U1278" t="s">
        <v>7183</v>
      </c>
      <c r="V1278" t="s">
        <v>5387</v>
      </c>
    </row>
    <row r="1279" spans="1:22" x14ac:dyDescent="0.3">
      <c r="A1279" t="s">
        <v>672</v>
      </c>
      <c r="B1279" t="s">
        <v>5282</v>
      </c>
      <c r="C1279" t="s">
        <v>5385</v>
      </c>
      <c r="D1279" t="s">
        <v>5546</v>
      </c>
      <c r="E1279" t="s">
        <v>6691</v>
      </c>
      <c r="F1279" t="s">
        <v>7129</v>
      </c>
      <c r="G1279" t="s">
        <v>7136</v>
      </c>
      <c r="H1279" t="s">
        <v>7151</v>
      </c>
      <c r="I1279" t="s">
        <v>7154</v>
      </c>
      <c r="J1279">
        <v>3</v>
      </c>
      <c r="K1279">
        <v>4</v>
      </c>
      <c r="L1279">
        <v>10</v>
      </c>
      <c r="M1279">
        <v>10.8</v>
      </c>
      <c r="N1279" t="s">
        <v>7156</v>
      </c>
      <c r="O1279" t="s">
        <v>7162</v>
      </c>
      <c r="P1279" t="s">
        <v>7170</v>
      </c>
      <c r="Q1279">
        <v>3.7</v>
      </c>
      <c r="R1279" t="s">
        <v>7172</v>
      </c>
      <c r="S1279" t="s">
        <v>7175</v>
      </c>
      <c r="T1279">
        <v>40</v>
      </c>
      <c r="U1279" t="s">
        <v>7183</v>
      </c>
      <c r="V1279" t="s">
        <v>5385</v>
      </c>
    </row>
    <row r="1280" spans="1:22" x14ac:dyDescent="0.3">
      <c r="A1280" t="s">
        <v>805</v>
      </c>
      <c r="B1280" t="s">
        <v>5295</v>
      </c>
      <c r="C1280" t="s">
        <v>5388</v>
      </c>
      <c r="D1280" t="s">
        <v>5904</v>
      </c>
      <c r="E1280" t="s">
        <v>6748</v>
      </c>
      <c r="F1280" t="s">
        <v>7131</v>
      </c>
      <c r="G1280" t="s">
        <v>7143</v>
      </c>
      <c r="H1280" t="s">
        <v>7149</v>
      </c>
      <c r="I1280" t="s">
        <v>7155</v>
      </c>
      <c r="J1280">
        <v>3</v>
      </c>
      <c r="K1280">
        <v>4.5</v>
      </c>
      <c r="L1280">
        <v>15</v>
      </c>
      <c r="M1280">
        <v>11.47</v>
      </c>
      <c r="N1280" t="s">
        <v>7156</v>
      </c>
      <c r="O1280" t="s">
        <v>7162</v>
      </c>
      <c r="P1280" t="s">
        <v>7170</v>
      </c>
      <c r="Q1280">
        <v>4.5999999999999996</v>
      </c>
      <c r="R1280" t="s">
        <v>7173</v>
      </c>
      <c r="S1280" t="s">
        <v>7174</v>
      </c>
      <c r="T1280">
        <v>28</v>
      </c>
      <c r="U1280" t="s">
        <v>7183</v>
      </c>
      <c r="V1280" t="s">
        <v>5388</v>
      </c>
    </row>
    <row r="1281" spans="1:22" x14ac:dyDescent="0.3">
      <c r="A1281" t="s">
        <v>886</v>
      </c>
      <c r="B1281" t="s">
        <v>5272</v>
      </c>
      <c r="C1281" t="s">
        <v>5386</v>
      </c>
      <c r="D1281" t="s">
        <v>5670</v>
      </c>
      <c r="E1281" t="s">
        <v>6371</v>
      </c>
      <c r="F1281" t="s">
        <v>7130</v>
      </c>
      <c r="G1281" t="s">
        <v>7133</v>
      </c>
      <c r="H1281" t="s">
        <v>7149</v>
      </c>
      <c r="I1281" t="s">
        <v>7155</v>
      </c>
      <c r="J1281">
        <v>4</v>
      </c>
      <c r="K1281">
        <v>2.5</v>
      </c>
      <c r="L1281">
        <v>0</v>
      </c>
      <c r="M1281">
        <v>10</v>
      </c>
      <c r="N1281" t="s">
        <v>7157</v>
      </c>
      <c r="O1281" t="s">
        <v>7162</v>
      </c>
      <c r="P1281" t="s">
        <v>7170</v>
      </c>
      <c r="Q1281">
        <v>4</v>
      </c>
      <c r="R1281" t="s">
        <v>7172</v>
      </c>
      <c r="S1281" t="s">
        <v>7174</v>
      </c>
      <c r="T1281">
        <v>33</v>
      </c>
      <c r="U1281" t="s">
        <v>7183</v>
      </c>
      <c r="V1281" t="s">
        <v>5386</v>
      </c>
    </row>
    <row r="1282" spans="1:22" x14ac:dyDescent="0.3">
      <c r="A1282" t="s">
        <v>896</v>
      </c>
      <c r="B1282" t="s">
        <v>5137</v>
      </c>
      <c r="C1282" t="s">
        <v>5388</v>
      </c>
      <c r="D1282" t="s">
        <v>5946</v>
      </c>
      <c r="E1282" t="s">
        <v>6283</v>
      </c>
      <c r="F1282" t="s">
        <v>7130</v>
      </c>
      <c r="G1282" t="s">
        <v>7136</v>
      </c>
      <c r="H1282" t="s">
        <v>7151</v>
      </c>
      <c r="I1282" t="s">
        <v>7153</v>
      </c>
      <c r="J1282">
        <v>3</v>
      </c>
      <c r="K1282">
        <v>4</v>
      </c>
      <c r="L1282">
        <v>5</v>
      </c>
      <c r="M1282">
        <v>11.4</v>
      </c>
      <c r="N1282" t="s">
        <v>7156</v>
      </c>
      <c r="O1282" t="s">
        <v>7162</v>
      </c>
      <c r="P1282" t="s">
        <v>7166</v>
      </c>
      <c r="Q1282">
        <v>4.5999999999999996</v>
      </c>
      <c r="R1282" t="s">
        <v>7172</v>
      </c>
      <c r="S1282" t="s">
        <v>7174</v>
      </c>
      <c r="T1282">
        <v>25</v>
      </c>
      <c r="U1282" t="s">
        <v>7183</v>
      </c>
      <c r="V1282" t="s">
        <v>5388</v>
      </c>
    </row>
    <row r="1283" spans="1:22" x14ac:dyDescent="0.3">
      <c r="A1283" t="s">
        <v>905</v>
      </c>
      <c r="B1283" t="s">
        <v>5137</v>
      </c>
      <c r="C1283" t="s">
        <v>5388</v>
      </c>
      <c r="D1283" t="s">
        <v>5648</v>
      </c>
      <c r="E1283" t="s">
        <v>6795</v>
      </c>
      <c r="F1283" t="s">
        <v>7131</v>
      </c>
      <c r="G1283" t="s">
        <v>7142</v>
      </c>
      <c r="H1283" t="s">
        <v>7152</v>
      </c>
      <c r="I1283" t="s">
        <v>7154</v>
      </c>
      <c r="J1283">
        <v>1</v>
      </c>
      <c r="K1283">
        <v>4.5</v>
      </c>
      <c r="L1283">
        <v>15</v>
      </c>
      <c r="M1283">
        <v>3.82</v>
      </c>
      <c r="N1283" t="s">
        <v>7157</v>
      </c>
      <c r="O1283" t="s">
        <v>7162</v>
      </c>
      <c r="P1283" t="s">
        <v>7165</v>
      </c>
      <c r="Q1283">
        <v>4.4000000000000004</v>
      </c>
      <c r="R1283" t="s">
        <v>7171</v>
      </c>
      <c r="S1283" t="s">
        <v>7176</v>
      </c>
      <c r="T1283">
        <v>42</v>
      </c>
      <c r="U1283" t="s">
        <v>7183</v>
      </c>
      <c r="V1283" t="s">
        <v>5388</v>
      </c>
    </row>
    <row r="1284" spans="1:22" x14ac:dyDescent="0.3">
      <c r="A1284" t="s">
        <v>1005</v>
      </c>
      <c r="B1284" t="s">
        <v>5158</v>
      </c>
      <c r="C1284" t="s">
        <v>5387</v>
      </c>
      <c r="D1284" t="s">
        <v>5736</v>
      </c>
      <c r="E1284" t="s">
        <v>6736</v>
      </c>
      <c r="F1284" t="s">
        <v>7131</v>
      </c>
      <c r="G1284" t="s">
        <v>7132</v>
      </c>
      <c r="H1284" t="s">
        <v>7148</v>
      </c>
      <c r="I1284" t="s">
        <v>7155</v>
      </c>
      <c r="J1284">
        <v>1</v>
      </c>
      <c r="K1284">
        <v>2.5</v>
      </c>
      <c r="L1284">
        <v>5</v>
      </c>
      <c r="M1284">
        <v>2.38</v>
      </c>
      <c r="N1284" t="s">
        <v>7157</v>
      </c>
      <c r="O1284" t="s">
        <v>7162</v>
      </c>
      <c r="P1284" t="s">
        <v>7169</v>
      </c>
      <c r="Q1284">
        <v>4.3</v>
      </c>
      <c r="R1284" t="s">
        <v>7171</v>
      </c>
      <c r="S1284" t="s">
        <v>7175</v>
      </c>
      <c r="T1284">
        <v>44</v>
      </c>
      <c r="U1284" t="s">
        <v>7183</v>
      </c>
      <c r="V1284" t="s">
        <v>5387</v>
      </c>
    </row>
    <row r="1285" spans="1:22" x14ac:dyDescent="0.3">
      <c r="A1285" t="s">
        <v>1094</v>
      </c>
      <c r="B1285" t="s">
        <v>5243</v>
      </c>
      <c r="C1285" t="s">
        <v>5391</v>
      </c>
      <c r="D1285" t="s">
        <v>5692</v>
      </c>
      <c r="E1285" t="s">
        <v>6547</v>
      </c>
      <c r="F1285" t="s">
        <v>7129</v>
      </c>
      <c r="G1285" t="s">
        <v>7137</v>
      </c>
      <c r="H1285" t="s">
        <v>7150</v>
      </c>
      <c r="I1285" t="s">
        <v>7155</v>
      </c>
      <c r="J1285">
        <v>4</v>
      </c>
      <c r="K1285">
        <v>3</v>
      </c>
      <c r="L1285">
        <v>0</v>
      </c>
      <c r="M1285">
        <v>12</v>
      </c>
      <c r="N1285" t="s">
        <v>7158</v>
      </c>
      <c r="O1285" t="s">
        <v>7162</v>
      </c>
      <c r="P1285" t="s">
        <v>7168</v>
      </c>
      <c r="Q1285">
        <v>4</v>
      </c>
      <c r="R1285" t="s">
        <v>7171</v>
      </c>
      <c r="S1285" t="s">
        <v>7174</v>
      </c>
      <c r="T1285">
        <v>25</v>
      </c>
      <c r="U1285" t="s">
        <v>7183</v>
      </c>
      <c r="V1285" t="s">
        <v>5391</v>
      </c>
    </row>
    <row r="1286" spans="1:22" x14ac:dyDescent="0.3">
      <c r="A1286" t="s">
        <v>1107</v>
      </c>
      <c r="B1286" t="s">
        <v>5366</v>
      </c>
      <c r="C1286" t="s">
        <v>5391</v>
      </c>
      <c r="D1286" t="s">
        <v>5878</v>
      </c>
      <c r="E1286" t="s">
        <v>6292</v>
      </c>
      <c r="F1286" t="s">
        <v>7129</v>
      </c>
      <c r="G1286" t="s">
        <v>7143</v>
      </c>
      <c r="H1286" t="s">
        <v>7149</v>
      </c>
      <c r="I1286" t="s">
        <v>7153</v>
      </c>
      <c r="J1286">
        <v>4</v>
      </c>
      <c r="K1286">
        <v>4.5</v>
      </c>
      <c r="L1286">
        <v>10</v>
      </c>
      <c r="M1286">
        <v>16.2</v>
      </c>
      <c r="N1286" t="s">
        <v>7156</v>
      </c>
      <c r="O1286" t="s">
        <v>7162</v>
      </c>
      <c r="P1286" t="s">
        <v>7165</v>
      </c>
      <c r="Q1286">
        <v>3.9</v>
      </c>
      <c r="R1286" t="s">
        <v>7172</v>
      </c>
      <c r="S1286" t="s">
        <v>7175</v>
      </c>
      <c r="T1286">
        <v>40</v>
      </c>
      <c r="U1286" t="s">
        <v>7183</v>
      </c>
      <c r="V1286" t="s">
        <v>5391</v>
      </c>
    </row>
    <row r="1287" spans="1:22" x14ac:dyDescent="0.3">
      <c r="A1287" t="s">
        <v>1149</v>
      </c>
      <c r="B1287" t="s">
        <v>5303</v>
      </c>
      <c r="C1287" t="s">
        <v>5386</v>
      </c>
      <c r="D1287" t="s">
        <v>5803</v>
      </c>
      <c r="E1287" t="s">
        <v>6421</v>
      </c>
      <c r="F1287" t="s">
        <v>7131</v>
      </c>
      <c r="G1287" t="s">
        <v>7140</v>
      </c>
      <c r="H1287" t="s">
        <v>7150</v>
      </c>
      <c r="I1287" t="s">
        <v>7154</v>
      </c>
      <c r="J1287">
        <v>1</v>
      </c>
      <c r="K1287">
        <v>2</v>
      </c>
      <c r="L1287">
        <v>10</v>
      </c>
      <c r="M1287">
        <v>1.8</v>
      </c>
      <c r="N1287" t="s">
        <v>7158</v>
      </c>
      <c r="O1287" t="s">
        <v>7162</v>
      </c>
      <c r="P1287" t="s">
        <v>7165</v>
      </c>
      <c r="Q1287">
        <v>3.6</v>
      </c>
      <c r="R1287" t="s">
        <v>7171</v>
      </c>
      <c r="S1287" t="s">
        <v>7175</v>
      </c>
      <c r="T1287">
        <v>39</v>
      </c>
      <c r="U1287" t="s">
        <v>7183</v>
      </c>
      <c r="V1287" t="s">
        <v>5386</v>
      </c>
    </row>
    <row r="1288" spans="1:22" x14ac:dyDescent="0.3">
      <c r="A1288" t="s">
        <v>1180</v>
      </c>
      <c r="B1288" t="s">
        <v>5282</v>
      </c>
      <c r="C1288" t="s">
        <v>5385</v>
      </c>
      <c r="D1288" t="s">
        <v>5759</v>
      </c>
      <c r="E1288" t="s">
        <v>6281</v>
      </c>
      <c r="F1288" t="s">
        <v>7129</v>
      </c>
      <c r="G1288" t="s">
        <v>7136</v>
      </c>
      <c r="H1288" t="s">
        <v>7151</v>
      </c>
      <c r="I1288" t="s">
        <v>7154</v>
      </c>
      <c r="J1288">
        <v>1</v>
      </c>
      <c r="K1288">
        <v>4</v>
      </c>
      <c r="L1288">
        <v>0</v>
      </c>
      <c r="M1288">
        <v>4</v>
      </c>
      <c r="N1288" t="s">
        <v>7156</v>
      </c>
      <c r="O1288" t="s">
        <v>7162</v>
      </c>
      <c r="P1288" t="s">
        <v>7169</v>
      </c>
      <c r="Q1288">
        <v>4.0999999999999996</v>
      </c>
      <c r="R1288" t="s">
        <v>7173</v>
      </c>
      <c r="S1288" t="s">
        <v>7175</v>
      </c>
      <c r="T1288">
        <v>26</v>
      </c>
      <c r="U1288" t="s">
        <v>7183</v>
      </c>
      <c r="V1288" t="s">
        <v>5385</v>
      </c>
    </row>
    <row r="1289" spans="1:22" x14ac:dyDescent="0.3">
      <c r="A1289" t="s">
        <v>1202</v>
      </c>
      <c r="B1289" t="s">
        <v>5220</v>
      </c>
      <c r="C1289" t="s">
        <v>5391</v>
      </c>
      <c r="D1289" t="s">
        <v>6032</v>
      </c>
      <c r="E1289" t="s">
        <v>6774</v>
      </c>
      <c r="F1289" t="s">
        <v>7129</v>
      </c>
      <c r="G1289" t="s">
        <v>7146</v>
      </c>
      <c r="H1289" t="s">
        <v>7151</v>
      </c>
      <c r="I1289" t="s">
        <v>7155</v>
      </c>
      <c r="J1289">
        <v>4</v>
      </c>
      <c r="K1289">
        <v>3.8</v>
      </c>
      <c r="L1289">
        <v>5</v>
      </c>
      <c r="M1289">
        <v>14.44</v>
      </c>
      <c r="N1289" t="s">
        <v>7157</v>
      </c>
      <c r="O1289" t="s">
        <v>7162</v>
      </c>
      <c r="P1289" t="s">
        <v>7166</v>
      </c>
      <c r="Q1289">
        <v>4.0999999999999996</v>
      </c>
      <c r="R1289" t="s">
        <v>7173</v>
      </c>
      <c r="S1289" t="s">
        <v>7176</v>
      </c>
      <c r="T1289">
        <v>29</v>
      </c>
      <c r="U1289" t="s">
        <v>7183</v>
      </c>
      <c r="V1289" t="s">
        <v>5391</v>
      </c>
    </row>
    <row r="1290" spans="1:22" x14ac:dyDescent="0.3">
      <c r="A1290" t="s">
        <v>1219</v>
      </c>
      <c r="B1290" t="s">
        <v>5089</v>
      </c>
      <c r="C1290" t="s">
        <v>5386</v>
      </c>
      <c r="D1290" t="s">
        <v>5601</v>
      </c>
      <c r="E1290" t="s">
        <v>6894</v>
      </c>
      <c r="F1290" t="s">
        <v>7130</v>
      </c>
      <c r="G1290" t="s">
        <v>7135</v>
      </c>
      <c r="H1290" t="s">
        <v>7149</v>
      </c>
      <c r="I1290" t="s">
        <v>7154</v>
      </c>
      <c r="J1290">
        <v>4</v>
      </c>
      <c r="K1290">
        <v>4</v>
      </c>
      <c r="L1290">
        <v>15</v>
      </c>
      <c r="M1290">
        <v>13.6</v>
      </c>
      <c r="N1290" t="s">
        <v>7158</v>
      </c>
      <c r="O1290" t="s">
        <v>7162</v>
      </c>
      <c r="P1290" t="s">
        <v>7166</v>
      </c>
      <c r="Q1290">
        <v>4.7</v>
      </c>
      <c r="R1290" t="s">
        <v>7171</v>
      </c>
      <c r="S1290" t="s">
        <v>7174</v>
      </c>
      <c r="T1290">
        <v>33</v>
      </c>
      <c r="U1290" t="s">
        <v>7183</v>
      </c>
      <c r="V1290" t="s">
        <v>5386</v>
      </c>
    </row>
    <row r="1291" spans="1:22" x14ac:dyDescent="0.3">
      <c r="A1291" t="s">
        <v>1328</v>
      </c>
      <c r="B1291" t="s">
        <v>5259</v>
      </c>
      <c r="C1291" t="s">
        <v>5389</v>
      </c>
      <c r="D1291" t="s">
        <v>5912</v>
      </c>
      <c r="E1291" t="s">
        <v>6686</v>
      </c>
      <c r="F1291" t="s">
        <v>7130</v>
      </c>
      <c r="G1291" t="s">
        <v>7133</v>
      </c>
      <c r="H1291" t="s">
        <v>7149</v>
      </c>
      <c r="I1291" t="s">
        <v>7154</v>
      </c>
      <c r="J1291">
        <v>1</v>
      </c>
      <c r="K1291">
        <v>2.5</v>
      </c>
      <c r="L1291">
        <v>0</v>
      </c>
      <c r="M1291">
        <v>2.5</v>
      </c>
      <c r="N1291" t="s">
        <v>7158</v>
      </c>
      <c r="O1291" t="s">
        <v>7162</v>
      </c>
      <c r="P1291" t="s">
        <v>7169</v>
      </c>
      <c r="Q1291">
        <v>3.2</v>
      </c>
      <c r="R1291" t="s">
        <v>7172</v>
      </c>
      <c r="S1291" t="s">
        <v>7176</v>
      </c>
      <c r="T1291">
        <v>25</v>
      </c>
      <c r="U1291" t="s">
        <v>7183</v>
      </c>
      <c r="V1291" t="s">
        <v>5389</v>
      </c>
    </row>
    <row r="1292" spans="1:22" x14ac:dyDescent="0.3">
      <c r="A1292" t="s">
        <v>1538</v>
      </c>
      <c r="B1292" t="s">
        <v>5137</v>
      </c>
      <c r="C1292" t="s">
        <v>5388</v>
      </c>
      <c r="D1292" t="s">
        <v>6103</v>
      </c>
      <c r="E1292" t="s">
        <v>6358</v>
      </c>
      <c r="F1292" t="s">
        <v>7130</v>
      </c>
      <c r="G1292" t="s">
        <v>7144</v>
      </c>
      <c r="H1292" t="s">
        <v>7149</v>
      </c>
      <c r="I1292" t="s">
        <v>7154</v>
      </c>
      <c r="J1292">
        <v>3</v>
      </c>
      <c r="K1292">
        <v>3.5</v>
      </c>
      <c r="L1292">
        <v>5</v>
      </c>
      <c r="M1292">
        <v>9.9700000000000006</v>
      </c>
      <c r="N1292" t="s">
        <v>7158</v>
      </c>
      <c r="O1292" t="s">
        <v>7162</v>
      </c>
      <c r="P1292" t="s">
        <v>7165</v>
      </c>
      <c r="Q1292">
        <v>3.7</v>
      </c>
      <c r="R1292" t="s">
        <v>7173</v>
      </c>
      <c r="S1292" t="s">
        <v>7174</v>
      </c>
      <c r="T1292">
        <v>42</v>
      </c>
      <c r="U1292" t="s">
        <v>7183</v>
      </c>
      <c r="V1292" t="s">
        <v>5388</v>
      </c>
    </row>
    <row r="1293" spans="1:22" x14ac:dyDescent="0.3">
      <c r="A1293" t="s">
        <v>1539</v>
      </c>
      <c r="B1293" t="s">
        <v>5226</v>
      </c>
      <c r="C1293" t="s">
        <v>5388</v>
      </c>
      <c r="D1293" t="s">
        <v>5754</v>
      </c>
      <c r="E1293" t="s">
        <v>6780</v>
      </c>
      <c r="F1293" t="s">
        <v>7129</v>
      </c>
      <c r="G1293" t="s">
        <v>7135</v>
      </c>
      <c r="H1293" t="s">
        <v>7149</v>
      </c>
      <c r="I1293" t="s">
        <v>7154</v>
      </c>
      <c r="J1293">
        <v>1</v>
      </c>
      <c r="K1293">
        <v>4</v>
      </c>
      <c r="L1293">
        <v>5</v>
      </c>
      <c r="M1293">
        <v>3.8</v>
      </c>
      <c r="N1293" t="s">
        <v>7156</v>
      </c>
      <c r="O1293" t="s">
        <v>7162</v>
      </c>
      <c r="P1293" t="s">
        <v>7164</v>
      </c>
      <c r="Q1293">
        <v>4.4000000000000004</v>
      </c>
      <c r="R1293" t="s">
        <v>7173</v>
      </c>
      <c r="S1293" t="s">
        <v>7176</v>
      </c>
      <c r="T1293">
        <v>40</v>
      </c>
      <c r="U1293" t="s">
        <v>7183</v>
      </c>
      <c r="V1293" t="s">
        <v>5388</v>
      </c>
    </row>
    <row r="1294" spans="1:22" x14ac:dyDescent="0.3">
      <c r="A1294" t="s">
        <v>1549</v>
      </c>
      <c r="B1294" t="s">
        <v>5212</v>
      </c>
      <c r="C1294" t="s">
        <v>5385</v>
      </c>
      <c r="D1294" t="s">
        <v>5565</v>
      </c>
      <c r="E1294" t="s">
        <v>6626</v>
      </c>
      <c r="F1294" t="s">
        <v>7131</v>
      </c>
      <c r="G1294" t="s">
        <v>7137</v>
      </c>
      <c r="H1294" t="s">
        <v>7150</v>
      </c>
      <c r="I1294" t="s">
        <v>7153</v>
      </c>
      <c r="J1294">
        <v>1</v>
      </c>
      <c r="K1294">
        <v>3</v>
      </c>
      <c r="L1294">
        <v>10</v>
      </c>
      <c r="M1294">
        <v>2.7</v>
      </c>
      <c r="N1294" t="s">
        <v>7156</v>
      </c>
      <c r="O1294" t="s">
        <v>7162</v>
      </c>
      <c r="P1294" t="s">
        <v>7168</v>
      </c>
      <c r="Q1294">
        <v>3.8</v>
      </c>
      <c r="R1294" t="s">
        <v>7171</v>
      </c>
      <c r="S1294" t="s">
        <v>7176</v>
      </c>
      <c r="T1294">
        <v>36</v>
      </c>
      <c r="U1294" t="s">
        <v>7183</v>
      </c>
      <c r="V1294" t="s">
        <v>5385</v>
      </c>
    </row>
    <row r="1295" spans="1:22" x14ac:dyDescent="0.3">
      <c r="A1295" t="s">
        <v>1558</v>
      </c>
      <c r="B1295" t="s">
        <v>5325</v>
      </c>
      <c r="C1295" t="s">
        <v>5388</v>
      </c>
      <c r="D1295" t="s">
        <v>5403</v>
      </c>
      <c r="E1295" t="s">
        <v>6665</v>
      </c>
      <c r="F1295" t="s">
        <v>7130</v>
      </c>
      <c r="G1295" t="s">
        <v>7132</v>
      </c>
      <c r="H1295" t="s">
        <v>7148</v>
      </c>
      <c r="I1295" t="s">
        <v>7155</v>
      </c>
      <c r="J1295">
        <v>2</v>
      </c>
      <c r="K1295">
        <v>2.5</v>
      </c>
      <c r="L1295">
        <v>15</v>
      </c>
      <c r="M1295">
        <v>4.25</v>
      </c>
      <c r="N1295" t="s">
        <v>7158</v>
      </c>
      <c r="O1295" t="s">
        <v>7162</v>
      </c>
      <c r="P1295" t="s">
        <v>7170</v>
      </c>
      <c r="Q1295">
        <v>3.1</v>
      </c>
      <c r="R1295" t="s">
        <v>7171</v>
      </c>
      <c r="S1295" t="s">
        <v>7174</v>
      </c>
      <c r="T1295">
        <v>30</v>
      </c>
      <c r="U1295" t="s">
        <v>7183</v>
      </c>
      <c r="V1295" t="s">
        <v>5388</v>
      </c>
    </row>
    <row r="1296" spans="1:22" x14ac:dyDescent="0.3">
      <c r="A1296" t="s">
        <v>1606</v>
      </c>
      <c r="B1296" t="s">
        <v>5272</v>
      </c>
      <c r="C1296" t="s">
        <v>5386</v>
      </c>
      <c r="D1296" t="s">
        <v>5885</v>
      </c>
      <c r="E1296" t="s">
        <v>6880</v>
      </c>
      <c r="F1296" t="s">
        <v>7130</v>
      </c>
      <c r="G1296" t="s">
        <v>7133</v>
      </c>
      <c r="H1296" t="s">
        <v>7149</v>
      </c>
      <c r="I1296" t="s">
        <v>7153</v>
      </c>
      <c r="J1296">
        <v>2</v>
      </c>
      <c r="K1296">
        <v>2.5</v>
      </c>
      <c r="L1296">
        <v>10</v>
      </c>
      <c r="M1296">
        <v>4.5</v>
      </c>
      <c r="N1296" t="s">
        <v>7158</v>
      </c>
      <c r="O1296" t="s">
        <v>7162</v>
      </c>
      <c r="P1296" t="s">
        <v>7165</v>
      </c>
      <c r="Q1296">
        <v>3.1</v>
      </c>
      <c r="R1296" t="s">
        <v>7173</v>
      </c>
      <c r="S1296" t="s">
        <v>7174</v>
      </c>
      <c r="T1296">
        <v>38</v>
      </c>
      <c r="U1296" t="s">
        <v>7183</v>
      </c>
      <c r="V1296" t="s">
        <v>5386</v>
      </c>
    </row>
    <row r="1297" spans="1:22" x14ac:dyDescent="0.3">
      <c r="A1297" t="s">
        <v>1646</v>
      </c>
      <c r="B1297" t="s">
        <v>5272</v>
      </c>
      <c r="C1297" t="s">
        <v>5386</v>
      </c>
      <c r="D1297" t="s">
        <v>5493</v>
      </c>
      <c r="E1297" t="s">
        <v>6953</v>
      </c>
      <c r="F1297" t="s">
        <v>7130</v>
      </c>
      <c r="G1297" t="s">
        <v>7140</v>
      </c>
      <c r="H1297" t="s">
        <v>7150</v>
      </c>
      <c r="I1297" t="s">
        <v>7155</v>
      </c>
      <c r="J1297">
        <v>3</v>
      </c>
      <c r="K1297">
        <v>2</v>
      </c>
      <c r="L1297">
        <v>5</v>
      </c>
      <c r="M1297">
        <v>5.7</v>
      </c>
      <c r="N1297" t="s">
        <v>7156</v>
      </c>
      <c r="O1297" t="s">
        <v>7162</v>
      </c>
      <c r="P1297" t="s">
        <v>7170</v>
      </c>
      <c r="Q1297">
        <v>4.3</v>
      </c>
      <c r="R1297" t="s">
        <v>7172</v>
      </c>
      <c r="S1297" t="s">
        <v>7175</v>
      </c>
      <c r="T1297">
        <v>34</v>
      </c>
      <c r="U1297" t="s">
        <v>7183</v>
      </c>
      <c r="V1297" t="s">
        <v>5386</v>
      </c>
    </row>
    <row r="1298" spans="1:22" x14ac:dyDescent="0.3">
      <c r="A1298" t="s">
        <v>1723</v>
      </c>
      <c r="B1298" t="s">
        <v>5263</v>
      </c>
      <c r="C1298" t="s">
        <v>5391</v>
      </c>
      <c r="D1298" t="s">
        <v>5429</v>
      </c>
      <c r="E1298" t="s">
        <v>6997</v>
      </c>
      <c r="F1298" t="s">
        <v>7129</v>
      </c>
      <c r="G1298" t="s">
        <v>7133</v>
      </c>
      <c r="H1298" t="s">
        <v>7149</v>
      </c>
      <c r="I1298" t="s">
        <v>7153</v>
      </c>
      <c r="J1298">
        <v>2</v>
      </c>
      <c r="K1298">
        <v>2.5</v>
      </c>
      <c r="L1298">
        <v>5</v>
      </c>
      <c r="M1298">
        <v>4.75</v>
      </c>
      <c r="N1298" t="s">
        <v>7157</v>
      </c>
      <c r="O1298" t="s">
        <v>7162</v>
      </c>
      <c r="P1298" t="s">
        <v>7167</v>
      </c>
      <c r="Q1298">
        <v>4.4000000000000004</v>
      </c>
      <c r="R1298" t="s">
        <v>7173</v>
      </c>
      <c r="S1298" t="s">
        <v>7174</v>
      </c>
      <c r="T1298">
        <v>36</v>
      </c>
      <c r="U1298" t="s">
        <v>7183</v>
      </c>
      <c r="V1298" t="s">
        <v>5391</v>
      </c>
    </row>
    <row r="1299" spans="1:22" x14ac:dyDescent="0.3">
      <c r="A1299" t="s">
        <v>1784</v>
      </c>
      <c r="B1299" t="s">
        <v>5263</v>
      </c>
      <c r="C1299" t="s">
        <v>5391</v>
      </c>
      <c r="D1299" t="s">
        <v>5618</v>
      </c>
      <c r="E1299" t="s">
        <v>6660</v>
      </c>
      <c r="F1299" t="s">
        <v>7131</v>
      </c>
      <c r="G1299" t="s">
        <v>7138</v>
      </c>
      <c r="H1299" t="s">
        <v>7152</v>
      </c>
      <c r="I1299" t="s">
        <v>7153</v>
      </c>
      <c r="J1299">
        <v>1</v>
      </c>
      <c r="K1299">
        <v>5.5</v>
      </c>
      <c r="L1299">
        <v>10</v>
      </c>
      <c r="M1299">
        <v>4.95</v>
      </c>
      <c r="N1299" t="s">
        <v>7157</v>
      </c>
      <c r="O1299" t="s">
        <v>7162</v>
      </c>
      <c r="P1299" t="s">
        <v>7167</v>
      </c>
      <c r="Q1299">
        <v>3.5</v>
      </c>
      <c r="R1299" t="s">
        <v>7172</v>
      </c>
      <c r="S1299" t="s">
        <v>7174</v>
      </c>
      <c r="T1299">
        <v>42</v>
      </c>
      <c r="U1299" t="s">
        <v>7183</v>
      </c>
      <c r="V1299" t="s">
        <v>5391</v>
      </c>
    </row>
    <row r="1300" spans="1:22" x14ac:dyDescent="0.3">
      <c r="A1300" t="s">
        <v>1826</v>
      </c>
      <c r="B1300" t="s">
        <v>5243</v>
      </c>
      <c r="C1300" t="s">
        <v>5391</v>
      </c>
      <c r="D1300" t="s">
        <v>5889</v>
      </c>
      <c r="E1300" t="s">
        <v>7003</v>
      </c>
      <c r="F1300" t="s">
        <v>7130</v>
      </c>
      <c r="G1300" t="s">
        <v>7145</v>
      </c>
      <c r="H1300" t="s">
        <v>7148</v>
      </c>
      <c r="I1300" t="s">
        <v>7155</v>
      </c>
      <c r="J1300">
        <v>3</v>
      </c>
      <c r="K1300">
        <v>2</v>
      </c>
      <c r="L1300">
        <v>10</v>
      </c>
      <c r="M1300">
        <v>5.4</v>
      </c>
      <c r="N1300" t="s">
        <v>7157</v>
      </c>
      <c r="O1300" t="s">
        <v>7162</v>
      </c>
      <c r="P1300" t="s">
        <v>7164</v>
      </c>
      <c r="Q1300">
        <v>4.5</v>
      </c>
      <c r="R1300" t="s">
        <v>7172</v>
      </c>
      <c r="S1300" t="s">
        <v>7175</v>
      </c>
      <c r="T1300">
        <v>44</v>
      </c>
      <c r="U1300" t="s">
        <v>7183</v>
      </c>
      <c r="V1300" t="s">
        <v>5391</v>
      </c>
    </row>
    <row r="1301" spans="1:22" x14ac:dyDescent="0.3">
      <c r="A1301" t="s">
        <v>1832</v>
      </c>
      <c r="B1301" t="s">
        <v>5243</v>
      </c>
      <c r="C1301" t="s">
        <v>5391</v>
      </c>
      <c r="D1301" t="s">
        <v>5418</v>
      </c>
      <c r="E1301" t="s">
        <v>6838</v>
      </c>
      <c r="F1301" t="s">
        <v>7129</v>
      </c>
      <c r="G1301" t="s">
        <v>7136</v>
      </c>
      <c r="H1301" t="s">
        <v>7151</v>
      </c>
      <c r="I1301" t="s">
        <v>7155</v>
      </c>
      <c r="J1301">
        <v>3</v>
      </c>
      <c r="K1301">
        <v>4</v>
      </c>
      <c r="L1301">
        <v>5</v>
      </c>
      <c r="M1301">
        <v>11.4</v>
      </c>
      <c r="N1301" t="s">
        <v>7157</v>
      </c>
      <c r="O1301" t="s">
        <v>7162</v>
      </c>
      <c r="P1301" t="s">
        <v>7164</v>
      </c>
      <c r="Q1301">
        <v>4</v>
      </c>
      <c r="R1301" t="s">
        <v>7171</v>
      </c>
      <c r="S1301" t="s">
        <v>7176</v>
      </c>
      <c r="T1301">
        <v>25</v>
      </c>
      <c r="U1301" t="s">
        <v>7183</v>
      </c>
      <c r="V1301" t="s">
        <v>5391</v>
      </c>
    </row>
    <row r="1302" spans="1:22" x14ac:dyDescent="0.3">
      <c r="A1302" t="s">
        <v>1901</v>
      </c>
      <c r="B1302" t="s">
        <v>5220</v>
      </c>
      <c r="C1302" t="s">
        <v>5391</v>
      </c>
      <c r="D1302" t="s">
        <v>6081</v>
      </c>
      <c r="E1302" t="s">
        <v>6906</v>
      </c>
      <c r="F1302" t="s">
        <v>7130</v>
      </c>
      <c r="G1302" t="s">
        <v>7145</v>
      </c>
      <c r="H1302" t="s">
        <v>7148</v>
      </c>
      <c r="I1302" t="s">
        <v>7154</v>
      </c>
      <c r="J1302">
        <v>4</v>
      </c>
      <c r="K1302">
        <v>2</v>
      </c>
      <c r="L1302">
        <v>0</v>
      </c>
      <c r="M1302">
        <v>8</v>
      </c>
      <c r="N1302" t="s">
        <v>7158</v>
      </c>
      <c r="O1302" t="s">
        <v>7162</v>
      </c>
      <c r="P1302" t="s">
        <v>7167</v>
      </c>
      <c r="Q1302">
        <v>3.2</v>
      </c>
      <c r="R1302" t="s">
        <v>7173</v>
      </c>
      <c r="S1302" t="s">
        <v>7174</v>
      </c>
      <c r="T1302">
        <v>41</v>
      </c>
      <c r="U1302" t="s">
        <v>7183</v>
      </c>
      <c r="V1302" t="s">
        <v>5391</v>
      </c>
    </row>
    <row r="1303" spans="1:22" x14ac:dyDescent="0.3">
      <c r="A1303" t="s">
        <v>1909</v>
      </c>
      <c r="B1303" t="s">
        <v>5282</v>
      </c>
      <c r="C1303" t="s">
        <v>5385</v>
      </c>
      <c r="D1303" t="s">
        <v>5803</v>
      </c>
      <c r="E1303" t="s">
        <v>6940</v>
      </c>
      <c r="F1303" t="s">
        <v>7130</v>
      </c>
      <c r="G1303" t="s">
        <v>7140</v>
      </c>
      <c r="H1303" t="s">
        <v>7150</v>
      </c>
      <c r="I1303" t="s">
        <v>7155</v>
      </c>
      <c r="J1303">
        <v>3</v>
      </c>
      <c r="K1303">
        <v>2</v>
      </c>
      <c r="L1303">
        <v>5</v>
      </c>
      <c r="M1303">
        <v>5.7</v>
      </c>
      <c r="N1303" t="s">
        <v>7157</v>
      </c>
      <c r="O1303" t="s">
        <v>7162</v>
      </c>
      <c r="P1303" t="s">
        <v>7170</v>
      </c>
      <c r="Q1303">
        <v>4.3</v>
      </c>
      <c r="R1303" t="s">
        <v>7173</v>
      </c>
      <c r="S1303" t="s">
        <v>7176</v>
      </c>
      <c r="T1303">
        <v>29</v>
      </c>
      <c r="U1303" t="s">
        <v>7183</v>
      </c>
      <c r="V1303" t="s">
        <v>5385</v>
      </c>
    </row>
    <row r="1304" spans="1:22" x14ac:dyDescent="0.3">
      <c r="A1304" t="s">
        <v>1926</v>
      </c>
      <c r="B1304" t="s">
        <v>5212</v>
      </c>
      <c r="C1304" t="s">
        <v>5385</v>
      </c>
      <c r="D1304" t="s">
        <v>5698</v>
      </c>
      <c r="E1304" t="s">
        <v>6516</v>
      </c>
      <c r="F1304" t="s">
        <v>7129</v>
      </c>
      <c r="G1304" t="s">
        <v>7141</v>
      </c>
      <c r="H1304" t="s">
        <v>7149</v>
      </c>
      <c r="I1304" t="s">
        <v>7154</v>
      </c>
      <c r="J1304">
        <v>1</v>
      </c>
      <c r="K1304">
        <v>3</v>
      </c>
      <c r="L1304">
        <v>0</v>
      </c>
      <c r="M1304">
        <v>3</v>
      </c>
      <c r="N1304" t="s">
        <v>7156</v>
      </c>
      <c r="O1304" t="s">
        <v>7162</v>
      </c>
      <c r="P1304" t="s">
        <v>7166</v>
      </c>
      <c r="Q1304">
        <v>3.2</v>
      </c>
      <c r="R1304" t="s">
        <v>7171</v>
      </c>
      <c r="S1304" t="s">
        <v>7174</v>
      </c>
      <c r="T1304">
        <v>28</v>
      </c>
      <c r="U1304" t="s">
        <v>7183</v>
      </c>
      <c r="V1304" t="s">
        <v>5385</v>
      </c>
    </row>
    <row r="1305" spans="1:22" x14ac:dyDescent="0.3">
      <c r="A1305" t="s">
        <v>2167</v>
      </c>
      <c r="B1305" t="s">
        <v>5021</v>
      </c>
      <c r="C1305" t="s">
        <v>5386</v>
      </c>
      <c r="D1305" t="s">
        <v>5926</v>
      </c>
      <c r="E1305" t="s">
        <v>6266</v>
      </c>
      <c r="F1305" t="s">
        <v>7131</v>
      </c>
      <c r="G1305" t="s">
        <v>7139</v>
      </c>
      <c r="H1305" t="s">
        <v>7148</v>
      </c>
      <c r="I1305" t="s">
        <v>7153</v>
      </c>
      <c r="J1305">
        <v>4</v>
      </c>
      <c r="K1305">
        <v>3</v>
      </c>
      <c r="L1305">
        <v>10</v>
      </c>
      <c r="M1305">
        <v>10.8</v>
      </c>
      <c r="N1305" t="s">
        <v>7158</v>
      </c>
      <c r="O1305" t="s">
        <v>7162</v>
      </c>
      <c r="P1305" t="s">
        <v>7169</v>
      </c>
      <c r="Q1305">
        <v>4.8</v>
      </c>
      <c r="R1305" t="s">
        <v>7172</v>
      </c>
      <c r="S1305" t="s">
        <v>7175</v>
      </c>
      <c r="T1305">
        <v>31</v>
      </c>
      <c r="U1305" t="s">
        <v>7183</v>
      </c>
      <c r="V1305" t="s">
        <v>5386</v>
      </c>
    </row>
    <row r="1306" spans="1:22" x14ac:dyDescent="0.3">
      <c r="A1306" t="s">
        <v>2204</v>
      </c>
      <c r="B1306" t="s">
        <v>5325</v>
      </c>
      <c r="C1306" t="s">
        <v>5388</v>
      </c>
      <c r="D1306" t="s">
        <v>5956</v>
      </c>
      <c r="E1306" t="s">
        <v>7048</v>
      </c>
      <c r="F1306" t="s">
        <v>7129</v>
      </c>
      <c r="G1306" t="s">
        <v>7141</v>
      </c>
      <c r="H1306" t="s">
        <v>7149</v>
      </c>
      <c r="I1306" t="s">
        <v>7155</v>
      </c>
      <c r="J1306">
        <v>4</v>
      </c>
      <c r="K1306">
        <v>3</v>
      </c>
      <c r="L1306">
        <v>10</v>
      </c>
      <c r="M1306">
        <v>10.8</v>
      </c>
      <c r="N1306" t="s">
        <v>7157</v>
      </c>
      <c r="O1306" t="s">
        <v>7162</v>
      </c>
      <c r="P1306" t="s">
        <v>7170</v>
      </c>
      <c r="Q1306">
        <v>3.2</v>
      </c>
      <c r="R1306" t="s">
        <v>7173</v>
      </c>
      <c r="S1306" t="s">
        <v>7176</v>
      </c>
      <c r="T1306">
        <v>25</v>
      </c>
      <c r="U1306" t="s">
        <v>7183</v>
      </c>
      <c r="V1306" t="s">
        <v>5388</v>
      </c>
    </row>
    <row r="1307" spans="1:22" x14ac:dyDescent="0.3">
      <c r="A1307" t="s">
        <v>2354</v>
      </c>
      <c r="B1307" t="s">
        <v>5030</v>
      </c>
      <c r="C1307" t="s">
        <v>5390</v>
      </c>
      <c r="D1307" t="s">
        <v>5825</v>
      </c>
      <c r="E1307" t="s">
        <v>7059</v>
      </c>
      <c r="F1307" t="s">
        <v>7129</v>
      </c>
      <c r="G1307" t="s">
        <v>7146</v>
      </c>
      <c r="H1307" t="s">
        <v>7151</v>
      </c>
      <c r="I1307" t="s">
        <v>7153</v>
      </c>
      <c r="J1307">
        <v>4</v>
      </c>
      <c r="K1307">
        <v>3.8</v>
      </c>
      <c r="L1307">
        <v>15</v>
      </c>
      <c r="M1307">
        <v>12.92</v>
      </c>
      <c r="N1307" t="s">
        <v>7156</v>
      </c>
      <c r="O1307" t="s">
        <v>7162</v>
      </c>
      <c r="P1307" t="s">
        <v>7169</v>
      </c>
      <c r="Q1307">
        <v>4</v>
      </c>
      <c r="R1307" t="s">
        <v>7171</v>
      </c>
      <c r="S1307" t="s">
        <v>7175</v>
      </c>
      <c r="T1307">
        <v>45</v>
      </c>
      <c r="U1307" t="s">
        <v>7183</v>
      </c>
      <c r="V1307" t="s">
        <v>5390</v>
      </c>
    </row>
    <row r="1308" spans="1:22" x14ac:dyDescent="0.3">
      <c r="A1308" t="s">
        <v>2370</v>
      </c>
      <c r="B1308" t="s">
        <v>5158</v>
      </c>
      <c r="C1308" t="s">
        <v>5387</v>
      </c>
      <c r="D1308" t="s">
        <v>6026</v>
      </c>
      <c r="E1308" t="s">
        <v>6772</v>
      </c>
      <c r="F1308" t="s">
        <v>7130</v>
      </c>
      <c r="G1308" t="s">
        <v>7139</v>
      </c>
      <c r="H1308" t="s">
        <v>7148</v>
      </c>
      <c r="I1308" t="s">
        <v>7153</v>
      </c>
      <c r="J1308">
        <v>1</v>
      </c>
      <c r="K1308">
        <v>3</v>
      </c>
      <c r="L1308">
        <v>5</v>
      </c>
      <c r="M1308">
        <v>2.85</v>
      </c>
      <c r="N1308" t="s">
        <v>7158</v>
      </c>
      <c r="O1308" t="s">
        <v>7162</v>
      </c>
      <c r="P1308" t="s">
        <v>7169</v>
      </c>
      <c r="Q1308">
        <v>4.9000000000000004</v>
      </c>
      <c r="R1308" t="s">
        <v>7172</v>
      </c>
      <c r="S1308" t="s">
        <v>7176</v>
      </c>
      <c r="T1308">
        <v>42</v>
      </c>
      <c r="U1308" t="s">
        <v>7183</v>
      </c>
      <c r="V1308" t="s">
        <v>5387</v>
      </c>
    </row>
    <row r="1309" spans="1:22" x14ac:dyDescent="0.3">
      <c r="A1309" t="s">
        <v>2421</v>
      </c>
      <c r="B1309" t="s">
        <v>5137</v>
      </c>
      <c r="C1309" t="s">
        <v>5388</v>
      </c>
      <c r="D1309" t="s">
        <v>6192</v>
      </c>
      <c r="E1309" t="s">
        <v>6920</v>
      </c>
      <c r="F1309" t="s">
        <v>7131</v>
      </c>
      <c r="G1309" t="s">
        <v>7147</v>
      </c>
      <c r="H1309" t="s">
        <v>7152</v>
      </c>
      <c r="I1309" t="s">
        <v>7155</v>
      </c>
      <c r="J1309">
        <v>4</v>
      </c>
      <c r="K1309">
        <v>5</v>
      </c>
      <c r="L1309">
        <v>5</v>
      </c>
      <c r="M1309">
        <v>19</v>
      </c>
      <c r="N1309" t="s">
        <v>7156</v>
      </c>
      <c r="O1309" t="s">
        <v>7162</v>
      </c>
      <c r="P1309" t="s">
        <v>7166</v>
      </c>
      <c r="Q1309">
        <v>4.3</v>
      </c>
      <c r="R1309" t="s">
        <v>7171</v>
      </c>
      <c r="S1309" t="s">
        <v>7176</v>
      </c>
      <c r="T1309">
        <v>27</v>
      </c>
      <c r="U1309" t="s">
        <v>7183</v>
      </c>
      <c r="V1309" t="s">
        <v>5388</v>
      </c>
    </row>
    <row r="1310" spans="1:22" x14ac:dyDescent="0.3">
      <c r="A1310" t="s">
        <v>2480</v>
      </c>
      <c r="B1310" t="s">
        <v>5282</v>
      </c>
      <c r="C1310" t="s">
        <v>5385</v>
      </c>
      <c r="D1310" t="s">
        <v>5687</v>
      </c>
      <c r="E1310" t="s">
        <v>7054</v>
      </c>
      <c r="F1310" t="s">
        <v>7130</v>
      </c>
      <c r="G1310" t="s">
        <v>7137</v>
      </c>
      <c r="H1310" t="s">
        <v>7150</v>
      </c>
      <c r="I1310" t="s">
        <v>7155</v>
      </c>
      <c r="J1310">
        <v>3</v>
      </c>
      <c r="K1310">
        <v>3</v>
      </c>
      <c r="L1310">
        <v>15</v>
      </c>
      <c r="M1310">
        <v>7.65</v>
      </c>
      <c r="N1310" t="s">
        <v>7157</v>
      </c>
      <c r="O1310" t="s">
        <v>7162</v>
      </c>
      <c r="P1310" t="s">
        <v>7170</v>
      </c>
      <c r="Q1310">
        <v>4.5999999999999996</v>
      </c>
      <c r="R1310" t="s">
        <v>7171</v>
      </c>
      <c r="S1310" t="s">
        <v>7174</v>
      </c>
      <c r="T1310">
        <v>32</v>
      </c>
      <c r="U1310" t="s">
        <v>7183</v>
      </c>
      <c r="V1310" t="s">
        <v>5385</v>
      </c>
    </row>
    <row r="1311" spans="1:22" x14ac:dyDescent="0.3">
      <c r="A1311" t="s">
        <v>2482</v>
      </c>
      <c r="B1311" t="s">
        <v>5070</v>
      </c>
      <c r="C1311" t="s">
        <v>5387</v>
      </c>
      <c r="D1311" t="s">
        <v>6031</v>
      </c>
      <c r="E1311" t="s">
        <v>6827</v>
      </c>
      <c r="F1311" t="s">
        <v>7130</v>
      </c>
      <c r="G1311" t="s">
        <v>7132</v>
      </c>
      <c r="H1311" t="s">
        <v>7148</v>
      </c>
      <c r="I1311" t="s">
        <v>7154</v>
      </c>
      <c r="J1311">
        <v>3</v>
      </c>
      <c r="K1311">
        <v>2.5</v>
      </c>
      <c r="L1311">
        <v>10</v>
      </c>
      <c r="M1311">
        <v>6.75</v>
      </c>
      <c r="N1311" t="s">
        <v>7158</v>
      </c>
      <c r="O1311" t="s">
        <v>7162</v>
      </c>
      <c r="P1311" t="s">
        <v>7169</v>
      </c>
      <c r="Q1311">
        <v>3.2</v>
      </c>
      <c r="R1311" t="s">
        <v>7172</v>
      </c>
      <c r="S1311" t="s">
        <v>7174</v>
      </c>
      <c r="T1311">
        <v>43</v>
      </c>
      <c r="U1311" t="s">
        <v>7183</v>
      </c>
      <c r="V1311" t="s">
        <v>5387</v>
      </c>
    </row>
    <row r="1312" spans="1:22" x14ac:dyDescent="0.3">
      <c r="A1312" t="s">
        <v>2583</v>
      </c>
      <c r="B1312" t="s">
        <v>5275</v>
      </c>
      <c r="C1312" t="s">
        <v>5387</v>
      </c>
      <c r="D1312" t="s">
        <v>5902</v>
      </c>
      <c r="E1312" t="s">
        <v>6955</v>
      </c>
      <c r="F1312" t="s">
        <v>7131</v>
      </c>
      <c r="G1312" t="s">
        <v>7137</v>
      </c>
      <c r="H1312" t="s">
        <v>7150</v>
      </c>
      <c r="I1312" t="s">
        <v>7154</v>
      </c>
      <c r="J1312">
        <v>3</v>
      </c>
      <c r="K1312">
        <v>3</v>
      </c>
      <c r="L1312">
        <v>0</v>
      </c>
      <c r="M1312">
        <v>9</v>
      </c>
      <c r="N1312" t="s">
        <v>7156</v>
      </c>
      <c r="O1312" t="s">
        <v>7162</v>
      </c>
      <c r="P1312" t="s">
        <v>7170</v>
      </c>
      <c r="Q1312">
        <v>3</v>
      </c>
      <c r="R1312" t="s">
        <v>7173</v>
      </c>
      <c r="S1312" t="s">
        <v>7174</v>
      </c>
      <c r="T1312">
        <v>25</v>
      </c>
      <c r="U1312" t="s">
        <v>7183</v>
      </c>
      <c r="V1312" t="s">
        <v>5387</v>
      </c>
    </row>
    <row r="1313" spans="1:22" x14ac:dyDescent="0.3">
      <c r="A1313" t="s">
        <v>2608</v>
      </c>
      <c r="B1313" t="s">
        <v>5243</v>
      </c>
      <c r="C1313" t="s">
        <v>5391</v>
      </c>
      <c r="D1313" t="s">
        <v>5787</v>
      </c>
      <c r="E1313" t="s">
        <v>6999</v>
      </c>
      <c r="F1313" t="s">
        <v>7129</v>
      </c>
      <c r="G1313" t="s">
        <v>7138</v>
      </c>
      <c r="H1313" t="s">
        <v>7152</v>
      </c>
      <c r="I1313" t="s">
        <v>7153</v>
      </c>
      <c r="J1313">
        <v>3</v>
      </c>
      <c r="K1313">
        <v>5.5</v>
      </c>
      <c r="L1313">
        <v>5</v>
      </c>
      <c r="M1313">
        <v>15.67</v>
      </c>
      <c r="N1313" t="s">
        <v>7158</v>
      </c>
      <c r="O1313" t="s">
        <v>7162</v>
      </c>
      <c r="P1313" t="s">
        <v>7165</v>
      </c>
      <c r="Q1313">
        <v>4.5</v>
      </c>
      <c r="R1313" t="s">
        <v>7171</v>
      </c>
      <c r="S1313" t="s">
        <v>7174</v>
      </c>
      <c r="T1313">
        <v>35</v>
      </c>
      <c r="U1313" t="s">
        <v>7183</v>
      </c>
      <c r="V1313" t="s">
        <v>5391</v>
      </c>
    </row>
    <row r="1314" spans="1:22" x14ac:dyDescent="0.3">
      <c r="A1314" t="s">
        <v>2625</v>
      </c>
      <c r="B1314" t="s">
        <v>5021</v>
      </c>
      <c r="C1314" t="s">
        <v>5386</v>
      </c>
      <c r="D1314" t="s">
        <v>5721</v>
      </c>
      <c r="E1314" t="s">
        <v>6630</v>
      </c>
      <c r="F1314" t="s">
        <v>7131</v>
      </c>
      <c r="G1314" t="s">
        <v>7143</v>
      </c>
      <c r="H1314" t="s">
        <v>7149</v>
      </c>
      <c r="I1314" t="s">
        <v>7153</v>
      </c>
      <c r="J1314">
        <v>1</v>
      </c>
      <c r="K1314">
        <v>4.5</v>
      </c>
      <c r="L1314">
        <v>5</v>
      </c>
      <c r="M1314">
        <v>4.2699999999999996</v>
      </c>
      <c r="N1314" t="s">
        <v>7156</v>
      </c>
      <c r="O1314" t="s">
        <v>7162</v>
      </c>
      <c r="P1314" t="s">
        <v>7169</v>
      </c>
      <c r="Q1314">
        <v>4.9000000000000004</v>
      </c>
      <c r="R1314" t="s">
        <v>7171</v>
      </c>
      <c r="S1314" t="s">
        <v>7176</v>
      </c>
      <c r="T1314">
        <v>32</v>
      </c>
      <c r="U1314" t="s">
        <v>7183</v>
      </c>
      <c r="V1314" t="s">
        <v>5386</v>
      </c>
    </row>
    <row r="1315" spans="1:22" x14ac:dyDescent="0.3">
      <c r="A1315" t="s">
        <v>2674</v>
      </c>
      <c r="B1315" t="s">
        <v>5290</v>
      </c>
      <c r="C1315" t="s">
        <v>5385</v>
      </c>
      <c r="D1315" t="s">
        <v>5631</v>
      </c>
      <c r="E1315" t="s">
        <v>6655</v>
      </c>
      <c r="F1315" t="s">
        <v>7130</v>
      </c>
      <c r="G1315" t="s">
        <v>7140</v>
      </c>
      <c r="H1315" t="s">
        <v>7150</v>
      </c>
      <c r="I1315" t="s">
        <v>7153</v>
      </c>
      <c r="J1315">
        <v>4</v>
      </c>
      <c r="K1315">
        <v>2</v>
      </c>
      <c r="L1315">
        <v>0</v>
      </c>
      <c r="M1315">
        <v>8</v>
      </c>
      <c r="N1315" t="s">
        <v>7158</v>
      </c>
      <c r="O1315" t="s">
        <v>7162</v>
      </c>
      <c r="P1315" t="s">
        <v>7165</v>
      </c>
      <c r="Q1315">
        <v>3.9</v>
      </c>
      <c r="R1315" t="s">
        <v>7171</v>
      </c>
      <c r="S1315" t="s">
        <v>7175</v>
      </c>
      <c r="T1315">
        <v>26</v>
      </c>
      <c r="U1315" t="s">
        <v>7183</v>
      </c>
      <c r="V1315" t="s">
        <v>5385</v>
      </c>
    </row>
    <row r="1316" spans="1:22" x14ac:dyDescent="0.3">
      <c r="A1316" t="s">
        <v>2703</v>
      </c>
      <c r="B1316" t="s">
        <v>5228</v>
      </c>
      <c r="C1316" t="s">
        <v>5390</v>
      </c>
      <c r="D1316" t="s">
        <v>5735</v>
      </c>
      <c r="E1316" t="s">
        <v>6943</v>
      </c>
      <c r="F1316" t="s">
        <v>7130</v>
      </c>
      <c r="G1316" t="s">
        <v>7140</v>
      </c>
      <c r="H1316" t="s">
        <v>7150</v>
      </c>
      <c r="I1316" t="s">
        <v>7153</v>
      </c>
      <c r="J1316">
        <v>4</v>
      </c>
      <c r="K1316">
        <v>2</v>
      </c>
      <c r="L1316">
        <v>15</v>
      </c>
      <c r="M1316">
        <v>6.8</v>
      </c>
      <c r="N1316" t="s">
        <v>7156</v>
      </c>
      <c r="O1316" t="s">
        <v>7162</v>
      </c>
      <c r="P1316" t="s">
        <v>7170</v>
      </c>
      <c r="Q1316">
        <v>4</v>
      </c>
      <c r="R1316" t="s">
        <v>7173</v>
      </c>
      <c r="S1316" t="s">
        <v>7176</v>
      </c>
      <c r="T1316">
        <v>42</v>
      </c>
      <c r="U1316" t="s">
        <v>7183</v>
      </c>
      <c r="V1316" t="s">
        <v>5390</v>
      </c>
    </row>
    <row r="1317" spans="1:22" x14ac:dyDescent="0.3">
      <c r="A1317" t="s">
        <v>2754</v>
      </c>
      <c r="B1317" t="s">
        <v>5123</v>
      </c>
      <c r="C1317" t="s">
        <v>5390</v>
      </c>
      <c r="D1317" t="s">
        <v>5810</v>
      </c>
      <c r="E1317" t="s">
        <v>6408</v>
      </c>
      <c r="F1317" t="s">
        <v>7129</v>
      </c>
      <c r="G1317" t="s">
        <v>7135</v>
      </c>
      <c r="H1317" t="s">
        <v>7149</v>
      </c>
      <c r="I1317" t="s">
        <v>7155</v>
      </c>
      <c r="J1317">
        <v>2</v>
      </c>
      <c r="K1317">
        <v>4</v>
      </c>
      <c r="L1317">
        <v>5</v>
      </c>
      <c r="M1317">
        <v>7.6</v>
      </c>
      <c r="N1317" t="s">
        <v>7156</v>
      </c>
      <c r="O1317" t="s">
        <v>7162</v>
      </c>
      <c r="P1317" t="s">
        <v>7169</v>
      </c>
      <c r="Q1317">
        <v>3.9</v>
      </c>
      <c r="R1317" t="s">
        <v>7171</v>
      </c>
      <c r="S1317" t="s">
        <v>7175</v>
      </c>
      <c r="T1317">
        <v>38</v>
      </c>
      <c r="U1317" t="s">
        <v>7183</v>
      </c>
      <c r="V1317" t="s">
        <v>5390</v>
      </c>
    </row>
    <row r="1318" spans="1:22" x14ac:dyDescent="0.3">
      <c r="A1318" t="s">
        <v>2761</v>
      </c>
      <c r="B1318" t="s">
        <v>5275</v>
      </c>
      <c r="C1318" t="s">
        <v>5387</v>
      </c>
      <c r="D1318" t="s">
        <v>6026</v>
      </c>
      <c r="E1318" t="s">
        <v>7085</v>
      </c>
      <c r="F1318" t="s">
        <v>7130</v>
      </c>
      <c r="G1318" t="s">
        <v>7132</v>
      </c>
      <c r="H1318" t="s">
        <v>7148</v>
      </c>
      <c r="I1318" t="s">
        <v>7155</v>
      </c>
      <c r="J1318">
        <v>1</v>
      </c>
      <c r="K1318">
        <v>2.5</v>
      </c>
      <c r="L1318">
        <v>0</v>
      </c>
      <c r="M1318">
        <v>2.5</v>
      </c>
      <c r="N1318" t="s">
        <v>7157</v>
      </c>
      <c r="O1318" t="s">
        <v>7162</v>
      </c>
      <c r="P1318" t="s">
        <v>7168</v>
      </c>
      <c r="Q1318">
        <v>4</v>
      </c>
      <c r="R1318" t="s">
        <v>7171</v>
      </c>
      <c r="S1318" t="s">
        <v>7176</v>
      </c>
      <c r="T1318">
        <v>35</v>
      </c>
      <c r="U1318" t="s">
        <v>7183</v>
      </c>
      <c r="V1318" t="s">
        <v>5387</v>
      </c>
    </row>
    <row r="1319" spans="1:22" x14ac:dyDescent="0.3">
      <c r="A1319" t="s">
        <v>2843</v>
      </c>
      <c r="B1319" t="s">
        <v>5275</v>
      </c>
      <c r="C1319" t="s">
        <v>5387</v>
      </c>
      <c r="D1319" t="s">
        <v>5694</v>
      </c>
      <c r="E1319" t="s">
        <v>7065</v>
      </c>
      <c r="F1319" t="s">
        <v>7130</v>
      </c>
      <c r="G1319" t="s">
        <v>7147</v>
      </c>
      <c r="H1319" t="s">
        <v>7152</v>
      </c>
      <c r="I1319" t="s">
        <v>7154</v>
      </c>
      <c r="J1319">
        <v>1</v>
      </c>
      <c r="K1319">
        <v>5</v>
      </c>
      <c r="L1319">
        <v>0</v>
      </c>
      <c r="M1319">
        <v>5</v>
      </c>
      <c r="N1319" t="s">
        <v>7157</v>
      </c>
      <c r="O1319" t="s">
        <v>7162</v>
      </c>
      <c r="P1319" t="s">
        <v>7168</v>
      </c>
      <c r="Q1319">
        <v>4</v>
      </c>
      <c r="R1319" t="s">
        <v>7171</v>
      </c>
      <c r="S1319" t="s">
        <v>7174</v>
      </c>
      <c r="T1319">
        <v>32</v>
      </c>
      <c r="U1319" t="s">
        <v>7183</v>
      </c>
      <c r="V1319" t="s">
        <v>5387</v>
      </c>
    </row>
    <row r="1320" spans="1:22" x14ac:dyDescent="0.3">
      <c r="A1320" t="s">
        <v>2870</v>
      </c>
      <c r="B1320" t="s">
        <v>5226</v>
      </c>
      <c r="C1320" t="s">
        <v>5388</v>
      </c>
      <c r="D1320" t="s">
        <v>5861</v>
      </c>
      <c r="E1320" t="s">
        <v>6858</v>
      </c>
      <c r="F1320" t="s">
        <v>7130</v>
      </c>
      <c r="G1320" t="s">
        <v>7133</v>
      </c>
      <c r="H1320" t="s">
        <v>7149</v>
      </c>
      <c r="I1320" t="s">
        <v>7153</v>
      </c>
      <c r="J1320">
        <v>4</v>
      </c>
      <c r="K1320">
        <v>2.5</v>
      </c>
      <c r="L1320">
        <v>5</v>
      </c>
      <c r="M1320">
        <v>9.5</v>
      </c>
      <c r="N1320" t="s">
        <v>7158</v>
      </c>
      <c r="O1320" t="s">
        <v>7162</v>
      </c>
      <c r="P1320" t="s">
        <v>7169</v>
      </c>
      <c r="Q1320">
        <v>4.3</v>
      </c>
      <c r="R1320" t="s">
        <v>7173</v>
      </c>
      <c r="S1320" t="s">
        <v>7176</v>
      </c>
      <c r="T1320">
        <v>40</v>
      </c>
      <c r="U1320" t="s">
        <v>7183</v>
      </c>
      <c r="V1320" t="s">
        <v>5388</v>
      </c>
    </row>
    <row r="1321" spans="1:22" x14ac:dyDescent="0.3">
      <c r="A1321" t="s">
        <v>2886</v>
      </c>
      <c r="B1321" t="s">
        <v>5275</v>
      </c>
      <c r="C1321" t="s">
        <v>5387</v>
      </c>
      <c r="D1321" t="s">
        <v>5626</v>
      </c>
      <c r="E1321" t="s">
        <v>6815</v>
      </c>
      <c r="F1321" t="s">
        <v>7129</v>
      </c>
      <c r="G1321" t="s">
        <v>7137</v>
      </c>
      <c r="H1321" t="s">
        <v>7150</v>
      </c>
      <c r="I1321" t="s">
        <v>7154</v>
      </c>
      <c r="J1321">
        <v>3</v>
      </c>
      <c r="K1321">
        <v>3</v>
      </c>
      <c r="L1321">
        <v>10</v>
      </c>
      <c r="M1321">
        <v>8.1</v>
      </c>
      <c r="N1321" t="s">
        <v>7156</v>
      </c>
      <c r="O1321" t="s">
        <v>7162</v>
      </c>
      <c r="P1321" t="s">
        <v>7169</v>
      </c>
      <c r="Q1321">
        <v>3</v>
      </c>
      <c r="R1321" t="s">
        <v>7172</v>
      </c>
      <c r="S1321" t="s">
        <v>7174</v>
      </c>
      <c r="T1321">
        <v>25</v>
      </c>
      <c r="U1321" t="s">
        <v>7183</v>
      </c>
      <c r="V1321" t="s">
        <v>5387</v>
      </c>
    </row>
    <row r="1322" spans="1:22" x14ac:dyDescent="0.3">
      <c r="A1322" t="s">
        <v>2923</v>
      </c>
      <c r="B1322" t="s">
        <v>5137</v>
      </c>
      <c r="C1322" t="s">
        <v>5388</v>
      </c>
      <c r="D1322" t="s">
        <v>5635</v>
      </c>
      <c r="E1322" t="s">
        <v>6859</v>
      </c>
      <c r="F1322" t="s">
        <v>7131</v>
      </c>
      <c r="G1322" t="s">
        <v>7136</v>
      </c>
      <c r="H1322" t="s">
        <v>7151</v>
      </c>
      <c r="I1322" t="s">
        <v>7154</v>
      </c>
      <c r="J1322">
        <v>1</v>
      </c>
      <c r="K1322">
        <v>4</v>
      </c>
      <c r="L1322">
        <v>15</v>
      </c>
      <c r="M1322">
        <v>3.4</v>
      </c>
      <c r="N1322" t="s">
        <v>7157</v>
      </c>
      <c r="O1322" t="s">
        <v>7162</v>
      </c>
      <c r="P1322" t="s">
        <v>7168</v>
      </c>
      <c r="Q1322">
        <v>3.9</v>
      </c>
      <c r="R1322" t="s">
        <v>7172</v>
      </c>
      <c r="S1322" t="s">
        <v>7175</v>
      </c>
      <c r="T1322">
        <v>40</v>
      </c>
      <c r="U1322" t="s">
        <v>7183</v>
      </c>
      <c r="V1322" t="s">
        <v>5388</v>
      </c>
    </row>
    <row r="1323" spans="1:22" x14ac:dyDescent="0.3">
      <c r="A1323" t="s">
        <v>3044</v>
      </c>
      <c r="B1323" t="s">
        <v>5113</v>
      </c>
      <c r="C1323" t="s">
        <v>5387</v>
      </c>
      <c r="D1323" t="s">
        <v>5653</v>
      </c>
      <c r="E1323" t="s">
        <v>6852</v>
      </c>
      <c r="F1323" t="s">
        <v>7129</v>
      </c>
      <c r="G1323" t="s">
        <v>7145</v>
      </c>
      <c r="H1323" t="s">
        <v>7148</v>
      </c>
      <c r="I1323" t="s">
        <v>7154</v>
      </c>
      <c r="J1323">
        <v>1</v>
      </c>
      <c r="K1323">
        <v>2</v>
      </c>
      <c r="L1323">
        <v>5</v>
      </c>
      <c r="M1323">
        <v>1.9</v>
      </c>
      <c r="N1323" t="s">
        <v>7156</v>
      </c>
      <c r="O1323" t="s">
        <v>7162</v>
      </c>
      <c r="P1323" t="s">
        <v>7168</v>
      </c>
      <c r="Q1323">
        <v>3.8</v>
      </c>
      <c r="R1323" t="s">
        <v>7172</v>
      </c>
      <c r="S1323" t="s">
        <v>7175</v>
      </c>
      <c r="T1323">
        <v>44</v>
      </c>
      <c r="U1323" t="s">
        <v>7183</v>
      </c>
      <c r="V1323" t="s">
        <v>5387</v>
      </c>
    </row>
    <row r="1324" spans="1:22" x14ac:dyDescent="0.3">
      <c r="A1324" t="s">
        <v>3168</v>
      </c>
      <c r="B1324" t="s">
        <v>5272</v>
      </c>
      <c r="C1324" t="s">
        <v>5386</v>
      </c>
      <c r="D1324" t="s">
        <v>6024</v>
      </c>
      <c r="E1324" t="s">
        <v>6443</v>
      </c>
      <c r="F1324" t="s">
        <v>7131</v>
      </c>
      <c r="G1324" t="s">
        <v>7145</v>
      </c>
      <c r="H1324" t="s">
        <v>7148</v>
      </c>
      <c r="I1324" t="s">
        <v>7154</v>
      </c>
      <c r="J1324">
        <v>3</v>
      </c>
      <c r="K1324">
        <v>2</v>
      </c>
      <c r="L1324">
        <v>15</v>
      </c>
      <c r="M1324">
        <v>5.0999999999999996</v>
      </c>
      <c r="N1324" t="s">
        <v>7158</v>
      </c>
      <c r="O1324" t="s">
        <v>7162</v>
      </c>
      <c r="P1324" t="s">
        <v>7164</v>
      </c>
      <c r="Q1324">
        <v>4.5999999999999996</v>
      </c>
      <c r="R1324" t="s">
        <v>7171</v>
      </c>
      <c r="S1324" t="s">
        <v>7176</v>
      </c>
      <c r="T1324">
        <v>33</v>
      </c>
      <c r="U1324" t="s">
        <v>7183</v>
      </c>
      <c r="V1324" t="s">
        <v>5386</v>
      </c>
    </row>
    <row r="1325" spans="1:22" x14ac:dyDescent="0.3">
      <c r="A1325" t="s">
        <v>3373</v>
      </c>
      <c r="B1325" t="s">
        <v>5226</v>
      </c>
      <c r="C1325" t="s">
        <v>5388</v>
      </c>
      <c r="D1325" t="s">
        <v>5521</v>
      </c>
      <c r="E1325" t="s">
        <v>6840</v>
      </c>
      <c r="F1325" t="s">
        <v>7131</v>
      </c>
      <c r="G1325" t="s">
        <v>7136</v>
      </c>
      <c r="H1325" t="s">
        <v>7151</v>
      </c>
      <c r="I1325" t="s">
        <v>7154</v>
      </c>
      <c r="J1325">
        <v>1</v>
      </c>
      <c r="K1325">
        <v>4</v>
      </c>
      <c r="L1325">
        <v>10</v>
      </c>
      <c r="M1325">
        <v>3.6</v>
      </c>
      <c r="N1325" t="s">
        <v>7156</v>
      </c>
      <c r="O1325" t="s">
        <v>7162</v>
      </c>
      <c r="P1325" t="s">
        <v>7170</v>
      </c>
      <c r="Q1325">
        <v>3.3</v>
      </c>
      <c r="R1325" t="s">
        <v>7171</v>
      </c>
      <c r="S1325" t="s">
        <v>7175</v>
      </c>
      <c r="T1325">
        <v>25</v>
      </c>
      <c r="U1325" t="s">
        <v>7183</v>
      </c>
      <c r="V1325" t="s">
        <v>5388</v>
      </c>
    </row>
    <row r="1326" spans="1:22" x14ac:dyDescent="0.3">
      <c r="A1326" t="s">
        <v>3499</v>
      </c>
      <c r="B1326" t="s">
        <v>5366</v>
      </c>
      <c r="C1326" t="s">
        <v>5391</v>
      </c>
      <c r="D1326" t="s">
        <v>5444</v>
      </c>
      <c r="E1326" t="s">
        <v>6818</v>
      </c>
      <c r="F1326" t="s">
        <v>7130</v>
      </c>
      <c r="G1326" t="s">
        <v>7135</v>
      </c>
      <c r="H1326" t="s">
        <v>7149</v>
      </c>
      <c r="I1326" t="s">
        <v>7154</v>
      </c>
      <c r="J1326">
        <v>3</v>
      </c>
      <c r="K1326">
        <v>4</v>
      </c>
      <c r="L1326">
        <v>5</v>
      </c>
      <c r="M1326">
        <v>11.4</v>
      </c>
      <c r="N1326" t="s">
        <v>7158</v>
      </c>
      <c r="O1326" t="s">
        <v>7162</v>
      </c>
      <c r="P1326" t="s">
        <v>7166</v>
      </c>
      <c r="Q1326">
        <v>3.5</v>
      </c>
      <c r="R1326" t="s">
        <v>7171</v>
      </c>
      <c r="S1326" t="s">
        <v>7174</v>
      </c>
      <c r="T1326">
        <v>37</v>
      </c>
      <c r="U1326" t="s">
        <v>7183</v>
      </c>
      <c r="V1326" t="s">
        <v>5391</v>
      </c>
    </row>
    <row r="1327" spans="1:22" x14ac:dyDescent="0.3">
      <c r="A1327" t="s">
        <v>3533</v>
      </c>
      <c r="B1327" t="s">
        <v>5070</v>
      </c>
      <c r="C1327" t="s">
        <v>5387</v>
      </c>
      <c r="D1327" t="s">
        <v>5842</v>
      </c>
      <c r="E1327" t="s">
        <v>6622</v>
      </c>
      <c r="F1327" t="s">
        <v>7131</v>
      </c>
      <c r="G1327" t="s">
        <v>7147</v>
      </c>
      <c r="H1327" t="s">
        <v>7152</v>
      </c>
      <c r="I1327" t="s">
        <v>7154</v>
      </c>
      <c r="J1327">
        <v>2</v>
      </c>
      <c r="K1327">
        <v>5</v>
      </c>
      <c r="L1327">
        <v>10</v>
      </c>
      <c r="M1327">
        <v>9</v>
      </c>
      <c r="N1327" t="s">
        <v>7157</v>
      </c>
      <c r="O1327" t="s">
        <v>7162</v>
      </c>
      <c r="P1327" t="s">
        <v>7168</v>
      </c>
      <c r="Q1327">
        <v>3.3</v>
      </c>
      <c r="R1327" t="s">
        <v>7173</v>
      </c>
      <c r="S1327" t="s">
        <v>7174</v>
      </c>
      <c r="T1327">
        <v>35</v>
      </c>
      <c r="U1327" t="s">
        <v>7183</v>
      </c>
      <c r="V1327" t="s">
        <v>5387</v>
      </c>
    </row>
    <row r="1328" spans="1:22" x14ac:dyDescent="0.3">
      <c r="A1328" t="s">
        <v>3578</v>
      </c>
      <c r="B1328" t="s">
        <v>5325</v>
      </c>
      <c r="C1328" t="s">
        <v>5388</v>
      </c>
      <c r="D1328" t="s">
        <v>5799</v>
      </c>
      <c r="E1328" t="s">
        <v>6354</v>
      </c>
      <c r="F1328" t="s">
        <v>7130</v>
      </c>
      <c r="G1328" t="s">
        <v>7136</v>
      </c>
      <c r="H1328" t="s">
        <v>7151</v>
      </c>
      <c r="I1328" t="s">
        <v>7154</v>
      </c>
      <c r="J1328">
        <v>1</v>
      </c>
      <c r="K1328">
        <v>4</v>
      </c>
      <c r="L1328">
        <v>15</v>
      </c>
      <c r="M1328">
        <v>3.4</v>
      </c>
      <c r="N1328" t="s">
        <v>7157</v>
      </c>
      <c r="O1328" t="s">
        <v>7162</v>
      </c>
      <c r="P1328" t="s">
        <v>7167</v>
      </c>
      <c r="Q1328">
        <v>4.0999999999999996</v>
      </c>
      <c r="R1328" t="s">
        <v>7173</v>
      </c>
      <c r="S1328" t="s">
        <v>7174</v>
      </c>
      <c r="T1328">
        <v>44</v>
      </c>
      <c r="U1328" t="s">
        <v>7183</v>
      </c>
      <c r="V1328" t="s">
        <v>5388</v>
      </c>
    </row>
    <row r="1329" spans="1:22" x14ac:dyDescent="0.3">
      <c r="A1329" t="s">
        <v>3630</v>
      </c>
      <c r="B1329" t="s">
        <v>5154</v>
      </c>
      <c r="C1329" t="s">
        <v>5390</v>
      </c>
      <c r="D1329" t="s">
        <v>6224</v>
      </c>
      <c r="E1329" t="s">
        <v>6494</v>
      </c>
      <c r="F1329" t="s">
        <v>7129</v>
      </c>
      <c r="G1329" t="s">
        <v>7134</v>
      </c>
      <c r="H1329" t="s">
        <v>7150</v>
      </c>
      <c r="I1329" t="s">
        <v>7154</v>
      </c>
      <c r="J1329">
        <v>3</v>
      </c>
      <c r="K1329">
        <v>2.5</v>
      </c>
      <c r="L1329">
        <v>15</v>
      </c>
      <c r="M1329">
        <v>6.38</v>
      </c>
      <c r="N1329" t="s">
        <v>7156</v>
      </c>
      <c r="O1329" t="s">
        <v>7162</v>
      </c>
      <c r="P1329" t="s">
        <v>7164</v>
      </c>
      <c r="Q1329">
        <v>4.5</v>
      </c>
      <c r="R1329" t="s">
        <v>7172</v>
      </c>
      <c r="S1329" t="s">
        <v>7175</v>
      </c>
      <c r="T1329">
        <v>27</v>
      </c>
      <c r="U1329" t="s">
        <v>7183</v>
      </c>
      <c r="V1329" t="s">
        <v>5390</v>
      </c>
    </row>
    <row r="1330" spans="1:22" x14ac:dyDescent="0.3">
      <c r="A1330" t="s">
        <v>3636</v>
      </c>
      <c r="B1330" t="s">
        <v>5228</v>
      </c>
      <c r="C1330" t="s">
        <v>5390</v>
      </c>
      <c r="D1330" t="s">
        <v>5519</v>
      </c>
      <c r="E1330" t="s">
        <v>6625</v>
      </c>
      <c r="F1330" t="s">
        <v>7130</v>
      </c>
      <c r="G1330" t="s">
        <v>7142</v>
      </c>
      <c r="H1330" t="s">
        <v>7152</v>
      </c>
      <c r="I1330" t="s">
        <v>7154</v>
      </c>
      <c r="J1330">
        <v>1</v>
      </c>
      <c r="K1330">
        <v>4.5</v>
      </c>
      <c r="L1330">
        <v>15</v>
      </c>
      <c r="M1330">
        <v>3.82</v>
      </c>
      <c r="N1330" t="s">
        <v>7157</v>
      </c>
      <c r="O1330" t="s">
        <v>7162</v>
      </c>
      <c r="P1330" t="s">
        <v>7169</v>
      </c>
      <c r="Q1330">
        <v>4.7</v>
      </c>
      <c r="R1330" t="s">
        <v>7172</v>
      </c>
      <c r="S1330" t="s">
        <v>7175</v>
      </c>
      <c r="T1330">
        <v>31</v>
      </c>
      <c r="U1330" t="s">
        <v>7183</v>
      </c>
      <c r="V1330" t="s">
        <v>5390</v>
      </c>
    </row>
    <row r="1331" spans="1:22" x14ac:dyDescent="0.3">
      <c r="A1331" t="s">
        <v>3656</v>
      </c>
      <c r="B1331" t="s">
        <v>5275</v>
      </c>
      <c r="C1331" t="s">
        <v>5387</v>
      </c>
      <c r="D1331" t="s">
        <v>6217</v>
      </c>
      <c r="E1331" t="s">
        <v>6947</v>
      </c>
      <c r="F1331" t="s">
        <v>7131</v>
      </c>
      <c r="G1331" t="s">
        <v>7139</v>
      </c>
      <c r="H1331" t="s">
        <v>7148</v>
      </c>
      <c r="I1331" t="s">
        <v>7153</v>
      </c>
      <c r="J1331">
        <v>1</v>
      </c>
      <c r="K1331">
        <v>3</v>
      </c>
      <c r="L1331">
        <v>0</v>
      </c>
      <c r="M1331">
        <v>3</v>
      </c>
      <c r="N1331" t="s">
        <v>7158</v>
      </c>
      <c r="O1331" t="s">
        <v>7162</v>
      </c>
      <c r="P1331" t="s">
        <v>7166</v>
      </c>
      <c r="Q1331">
        <v>3.5</v>
      </c>
      <c r="R1331" t="s">
        <v>7173</v>
      </c>
      <c r="S1331" t="s">
        <v>7174</v>
      </c>
      <c r="T1331">
        <v>44</v>
      </c>
      <c r="U1331" t="s">
        <v>7183</v>
      </c>
      <c r="V1331" t="s">
        <v>5387</v>
      </c>
    </row>
    <row r="1332" spans="1:22" x14ac:dyDescent="0.3">
      <c r="A1332" t="s">
        <v>3672</v>
      </c>
      <c r="B1332" t="s">
        <v>5212</v>
      </c>
      <c r="C1332" t="s">
        <v>5385</v>
      </c>
      <c r="D1332" t="s">
        <v>6220</v>
      </c>
      <c r="E1332" t="s">
        <v>7054</v>
      </c>
      <c r="F1332" t="s">
        <v>7131</v>
      </c>
      <c r="G1332" t="s">
        <v>7143</v>
      </c>
      <c r="H1332" t="s">
        <v>7149</v>
      </c>
      <c r="I1332" t="s">
        <v>7154</v>
      </c>
      <c r="J1332">
        <v>3</v>
      </c>
      <c r="K1332">
        <v>4.5</v>
      </c>
      <c r="L1332">
        <v>15</v>
      </c>
      <c r="M1332">
        <v>11.47</v>
      </c>
      <c r="N1332" t="s">
        <v>7158</v>
      </c>
      <c r="O1332" t="s">
        <v>7162</v>
      </c>
      <c r="P1332" t="s">
        <v>7166</v>
      </c>
      <c r="Q1332">
        <v>3.2</v>
      </c>
      <c r="R1332" t="s">
        <v>7171</v>
      </c>
      <c r="S1332" t="s">
        <v>7175</v>
      </c>
      <c r="T1332">
        <v>35</v>
      </c>
      <c r="U1332" t="s">
        <v>7183</v>
      </c>
      <c r="V1332" t="s">
        <v>5385</v>
      </c>
    </row>
    <row r="1333" spans="1:22" x14ac:dyDescent="0.3">
      <c r="A1333" t="s">
        <v>3711</v>
      </c>
      <c r="B1333" t="s">
        <v>5303</v>
      </c>
      <c r="C1333" t="s">
        <v>5386</v>
      </c>
      <c r="D1333" t="s">
        <v>5489</v>
      </c>
      <c r="E1333" t="s">
        <v>6973</v>
      </c>
      <c r="F1333" t="s">
        <v>7131</v>
      </c>
      <c r="G1333" t="s">
        <v>7144</v>
      </c>
      <c r="H1333" t="s">
        <v>7149</v>
      </c>
      <c r="I1333" t="s">
        <v>7155</v>
      </c>
      <c r="J1333">
        <v>2</v>
      </c>
      <c r="K1333">
        <v>3.5</v>
      </c>
      <c r="L1333">
        <v>10</v>
      </c>
      <c r="M1333">
        <v>6.3</v>
      </c>
      <c r="N1333" t="s">
        <v>7158</v>
      </c>
      <c r="O1333" t="s">
        <v>7162</v>
      </c>
      <c r="P1333" t="s">
        <v>7164</v>
      </c>
      <c r="Q1333">
        <v>3.5</v>
      </c>
      <c r="R1333" t="s">
        <v>7172</v>
      </c>
      <c r="S1333" t="s">
        <v>7176</v>
      </c>
      <c r="T1333">
        <v>27</v>
      </c>
      <c r="U1333" t="s">
        <v>7183</v>
      </c>
      <c r="V1333" t="s">
        <v>5386</v>
      </c>
    </row>
    <row r="1334" spans="1:22" x14ac:dyDescent="0.3">
      <c r="A1334" t="s">
        <v>3724</v>
      </c>
      <c r="B1334" t="s">
        <v>5220</v>
      </c>
      <c r="C1334" t="s">
        <v>5391</v>
      </c>
      <c r="D1334" t="s">
        <v>5998</v>
      </c>
      <c r="E1334" t="s">
        <v>6593</v>
      </c>
      <c r="F1334" t="s">
        <v>7129</v>
      </c>
      <c r="G1334" t="s">
        <v>7134</v>
      </c>
      <c r="H1334" t="s">
        <v>7150</v>
      </c>
      <c r="I1334" t="s">
        <v>7155</v>
      </c>
      <c r="J1334">
        <v>1</v>
      </c>
      <c r="K1334">
        <v>2.5</v>
      </c>
      <c r="L1334">
        <v>5</v>
      </c>
      <c r="M1334">
        <v>2.38</v>
      </c>
      <c r="N1334" t="s">
        <v>7157</v>
      </c>
      <c r="O1334" t="s">
        <v>7162</v>
      </c>
      <c r="P1334" t="s">
        <v>7169</v>
      </c>
      <c r="Q1334">
        <v>4.7</v>
      </c>
      <c r="R1334" t="s">
        <v>7172</v>
      </c>
      <c r="S1334" t="s">
        <v>7174</v>
      </c>
      <c r="T1334">
        <v>37</v>
      </c>
      <c r="U1334" t="s">
        <v>7183</v>
      </c>
      <c r="V1334" t="s">
        <v>5391</v>
      </c>
    </row>
    <row r="1335" spans="1:22" x14ac:dyDescent="0.3">
      <c r="A1335" t="s">
        <v>3787</v>
      </c>
      <c r="B1335" t="s">
        <v>5228</v>
      </c>
      <c r="C1335" t="s">
        <v>5390</v>
      </c>
      <c r="D1335" t="s">
        <v>6187</v>
      </c>
      <c r="E1335" t="s">
        <v>6749</v>
      </c>
      <c r="F1335" t="s">
        <v>7129</v>
      </c>
      <c r="G1335" t="s">
        <v>7146</v>
      </c>
      <c r="H1335" t="s">
        <v>7151</v>
      </c>
      <c r="I1335" t="s">
        <v>7154</v>
      </c>
      <c r="J1335">
        <v>4</v>
      </c>
      <c r="K1335">
        <v>3.8</v>
      </c>
      <c r="L1335">
        <v>5</v>
      </c>
      <c r="M1335">
        <v>14.44</v>
      </c>
      <c r="N1335" t="s">
        <v>7156</v>
      </c>
      <c r="O1335" t="s">
        <v>7162</v>
      </c>
      <c r="P1335" t="s">
        <v>7168</v>
      </c>
      <c r="Q1335">
        <v>3.2</v>
      </c>
      <c r="R1335" t="s">
        <v>7173</v>
      </c>
      <c r="S1335" t="s">
        <v>7176</v>
      </c>
      <c r="T1335">
        <v>41</v>
      </c>
      <c r="U1335" t="s">
        <v>7183</v>
      </c>
      <c r="V1335" t="s">
        <v>5390</v>
      </c>
    </row>
    <row r="1336" spans="1:22" x14ac:dyDescent="0.3">
      <c r="A1336" t="s">
        <v>3811</v>
      </c>
      <c r="B1336" t="s">
        <v>5089</v>
      </c>
      <c r="C1336" t="s">
        <v>5386</v>
      </c>
      <c r="D1336" t="s">
        <v>6060</v>
      </c>
      <c r="E1336" t="s">
        <v>6479</v>
      </c>
      <c r="F1336" t="s">
        <v>7130</v>
      </c>
      <c r="G1336" t="s">
        <v>7144</v>
      </c>
      <c r="H1336" t="s">
        <v>7149</v>
      </c>
      <c r="I1336" t="s">
        <v>7153</v>
      </c>
      <c r="J1336">
        <v>1</v>
      </c>
      <c r="K1336">
        <v>3.5</v>
      </c>
      <c r="L1336">
        <v>0</v>
      </c>
      <c r="M1336">
        <v>3.5</v>
      </c>
      <c r="N1336" t="s">
        <v>7157</v>
      </c>
      <c r="O1336" t="s">
        <v>7162</v>
      </c>
      <c r="P1336" t="s">
        <v>7166</v>
      </c>
      <c r="Q1336">
        <v>4.0999999999999996</v>
      </c>
      <c r="R1336" t="s">
        <v>7173</v>
      </c>
      <c r="S1336" t="s">
        <v>7174</v>
      </c>
      <c r="T1336">
        <v>30</v>
      </c>
      <c r="U1336" t="s">
        <v>7183</v>
      </c>
      <c r="V1336" t="s">
        <v>5386</v>
      </c>
    </row>
    <row r="1337" spans="1:22" x14ac:dyDescent="0.3">
      <c r="A1337" t="s">
        <v>3943</v>
      </c>
      <c r="B1337" t="s">
        <v>5291</v>
      </c>
      <c r="C1337" t="s">
        <v>5390</v>
      </c>
      <c r="D1337" t="s">
        <v>5560</v>
      </c>
      <c r="E1337" t="s">
        <v>6841</v>
      </c>
      <c r="F1337" t="s">
        <v>7129</v>
      </c>
      <c r="G1337" t="s">
        <v>7141</v>
      </c>
      <c r="H1337" t="s">
        <v>7149</v>
      </c>
      <c r="I1337" t="s">
        <v>7155</v>
      </c>
      <c r="J1337">
        <v>4</v>
      </c>
      <c r="K1337">
        <v>3</v>
      </c>
      <c r="L1337">
        <v>15</v>
      </c>
      <c r="M1337">
        <v>10.199999999999999</v>
      </c>
      <c r="N1337" t="s">
        <v>7158</v>
      </c>
      <c r="O1337" t="s">
        <v>7162</v>
      </c>
      <c r="P1337" t="s">
        <v>7170</v>
      </c>
      <c r="Q1337">
        <v>4.3</v>
      </c>
      <c r="R1337" t="s">
        <v>7172</v>
      </c>
      <c r="S1337" t="s">
        <v>7174</v>
      </c>
      <c r="T1337">
        <v>42</v>
      </c>
      <c r="U1337" t="s">
        <v>7183</v>
      </c>
      <c r="V1337" t="s">
        <v>5390</v>
      </c>
    </row>
    <row r="1338" spans="1:22" x14ac:dyDescent="0.3">
      <c r="A1338" t="s">
        <v>3947</v>
      </c>
      <c r="B1338" t="s">
        <v>5259</v>
      </c>
      <c r="C1338" t="s">
        <v>5389</v>
      </c>
      <c r="D1338" t="s">
        <v>6055</v>
      </c>
      <c r="E1338" t="s">
        <v>6344</v>
      </c>
      <c r="F1338" t="s">
        <v>7130</v>
      </c>
      <c r="G1338" t="s">
        <v>7141</v>
      </c>
      <c r="H1338" t="s">
        <v>7149</v>
      </c>
      <c r="I1338" t="s">
        <v>7155</v>
      </c>
      <c r="J1338">
        <v>1</v>
      </c>
      <c r="K1338">
        <v>3</v>
      </c>
      <c r="L1338">
        <v>0</v>
      </c>
      <c r="M1338">
        <v>3</v>
      </c>
      <c r="N1338" t="s">
        <v>7158</v>
      </c>
      <c r="O1338" t="s">
        <v>7162</v>
      </c>
      <c r="P1338" t="s">
        <v>7167</v>
      </c>
      <c r="Q1338">
        <v>4.8</v>
      </c>
      <c r="R1338" t="s">
        <v>7173</v>
      </c>
      <c r="S1338" t="s">
        <v>7176</v>
      </c>
      <c r="T1338">
        <v>27</v>
      </c>
      <c r="U1338" t="s">
        <v>7183</v>
      </c>
      <c r="V1338" t="s">
        <v>5389</v>
      </c>
    </row>
    <row r="1339" spans="1:22" x14ac:dyDescent="0.3">
      <c r="A1339" t="s">
        <v>3981</v>
      </c>
      <c r="B1339" t="s">
        <v>5030</v>
      </c>
      <c r="C1339" t="s">
        <v>5390</v>
      </c>
      <c r="D1339" t="s">
        <v>5588</v>
      </c>
      <c r="E1339" t="s">
        <v>7022</v>
      </c>
      <c r="F1339" t="s">
        <v>7130</v>
      </c>
      <c r="G1339" t="s">
        <v>7144</v>
      </c>
      <c r="H1339" t="s">
        <v>7149</v>
      </c>
      <c r="I1339" t="s">
        <v>7153</v>
      </c>
      <c r="J1339">
        <v>3</v>
      </c>
      <c r="K1339">
        <v>3.5</v>
      </c>
      <c r="L1339">
        <v>0</v>
      </c>
      <c r="M1339">
        <v>10.5</v>
      </c>
      <c r="N1339" t="s">
        <v>7156</v>
      </c>
      <c r="O1339" t="s">
        <v>7162</v>
      </c>
      <c r="P1339" t="s">
        <v>7164</v>
      </c>
      <c r="Q1339">
        <v>3.9</v>
      </c>
      <c r="R1339" t="s">
        <v>7172</v>
      </c>
      <c r="S1339" t="s">
        <v>7174</v>
      </c>
      <c r="T1339">
        <v>39</v>
      </c>
      <c r="U1339" t="s">
        <v>7183</v>
      </c>
      <c r="V1339" t="s">
        <v>5390</v>
      </c>
    </row>
    <row r="1340" spans="1:22" x14ac:dyDescent="0.3">
      <c r="A1340" t="s">
        <v>4012</v>
      </c>
      <c r="B1340" t="s">
        <v>5137</v>
      </c>
      <c r="C1340" t="s">
        <v>5388</v>
      </c>
      <c r="D1340" t="s">
        <v>5598</v>
      </c>
      <c r="E1340" t="s">
        <v>6889</v>
      </c>
      <c r="F1340" t="s">
        <v>7131</v>
      </c>
      <c r="G1340" t="s">
        <v>7143</v>
      </c>
      <c r="H1340" t="s">
        <v>7149</v>
      </c>
      <c r="I1340" t="s">
        <v>7154</v>
      </c>
      <c r="J1340">
        <v>3</v>
      </c>
      <c r="K1340">
        <v>4.5</v>
      </c>
      <c r="L1340">
        <v>0</v>
      </c>
      <c r="M1340">
        <v>13.5</v>
      </c>
      <c r="N1340" t="s">
        <v>7158</v>
      </c>
      <c r="O1340" t="s">
        <v>7162</v>
      </c>
      <c r="P1340" t="s">
        <v>7166</v>
      </c>
      <c r="Q1340">
        <v>3.4</v>
      </c>
      <c r="R1340" t="s">
        <v>7171</v>
      </c>
      <c r="S1340" t="s">
        <v>7175</v>
      </c>
      <c r="T1340">
        <v>33</v>
      </c>
      <c r="U1340" t="s">
        <v>7183</v>
      </c>
      <c r="V1340" t="s">
        <v>5388</v>
      </c>
    </row>
    <row r="1341" spans="1:22" x14ac:dyDescent="0.3">
      <c r="A1341" t="s">
        <v>4014</v>
      </c>
      <c r="B1341" t="s">
        <v>5154</v>
      </c>
      <c r="C1341" t="s">
        <v>5390</v>
      </c>
      <c r="D1341" t="s">
        <v>5550</v>
      </c>
      <c r="E1341" t="s">
        <v>6497</v>
      </c>
      <c r="F1341" t="s">
        <v>7129</v>
      </c>
      <c r="G1341" t="s">
        <v>7133</v>
      </c>
      <c r="H1341" t="s">
        <v>7149</v>
      </c>
      <c r="I1341" t="s">
        <v>7155</v>
      </c>
      <c r="J1341">
        <v>2</v>
      </c>
      <c r="K1341">
        <v>2.5</v>
      </c>
      <c r="L1341">
        <v>15</v>
      </c>
      <c r="M1341">
        <v>4.25</v>
      </c>
      <c r="N1341" t="s">
        <v>7157</v>
      </c>
      <c r="O1341" t="s">
        <v>7162</v>
      </c>
      <c r="P1341" t="s">
        <v>7164</v>
      </c>
      <c r="Q1341">
        <v>3.7</v>
      </c>
      <c r="R1341" t="s">
        <v>7172</v>
      </c>
      <c r="S1341" t="s">
        <v>7176</v>
      </c>
      <c r="T1341">
        <v>43</v>
      </c>
      <c r="U1341" t="s">
        <v>7183</v>
      </c>
      <c r="V1341" t="s">
        <v>5390</v>
      </c>
    </row>
    <row r="1342" spans="1:22" x14ac:dyDescent="0.3">
      <c r="A1342" t="s">
        <v>4031</v>
      </c>
      <c r="B1342" t="s">
        <v>5260</v>
      </c>
      <c r="C1342" t="s">
        <v>5385</v>
      </c>
      <c r="D1342" t="s">
        <v>6089</v>
      </c>
      <c r="E1342" t="s">
        <v>6681</v>
      </c>
      <c r="F1342" t="s">
        <v>7130</v>
      </c>
      <c r="G1342" t="s">
        <v>7147</v>
      </c>
      <c r="H1342" t="s">
        <v>7152</v>
      </c>
      <c r="I1342" t="s">
        <v>7154</v>
      </c>
      <c r="J1342">
        <v>3</v>
      </c>
      <c r="K1342">
        <v>5</v>
      </c>
      <c r="L1342">
        <v>0</v>
      </c>
      <c r="M1342">
        <v>15</v>
      </c>
      <c r="N1342" t="s">
        <v>7156</v>
      </c>
      <c r="O1342" t="s">
        <v>7162</v>
      </c>
      <c r="P1342" t="s">
        <v>7165</v>
      </c>
      <c r="Q1342">
        <v>3.8</v>
      </c>
      <c r="R1342" t="s">
        <v>7173</v>
      </c>
      <c r="S1342" t="s">
        <v>7175</v>
      </c>
      <c r="T1342">
        <v>37</v>
      </c>
      <c r="U1342" t="s">
        <v>7183</v>
      </c>
      <c r="V1342" t="s">
        <v>5385</v>
      </c>
    </row>
    <row r="1343" spans="1:22" x14ac:dyDescent="0.3">
      <c r="A1343" t="s">
        <v>4110</v>
      </c>
      <c r="B1343" t="s">
        <v>5325</v>
      </c>
      <c r="C1343" t="s">
        <v>5388</v>
      </c>
      <c r="D1343" t="s">
        <v>5699</v>
      </c>
      <c r="E1343" t="s">
        <v>7121</v>
      </c>
      <c r="F1343" t="s">
        <v>7129</v>
      </c>
      <c r="G1343" t="s">
        <v>7140</v>
      </c>
      <c r="H1343" t="s">
        <v>7150</v>
      </c>
      <c r="I1343" t="s">
        <v>7153</v>
      </c>
      <c r="J1343">
        <v>1</v>
      </c>
      <c r="K1343">
        <v>2</v>
      </c>
      <c r="L1343">
        <v>10</v>
      </c>
      <c r="M1343">
        <v>1.8</v>
      </c>
      <c r="N1343" t="s">
        <v>7156</v>
      </c>
      <c r="O1343" t="s">
        <v>7162</v>
      </c>
      <c r="P1343" t="s">
        <v>7166</v>
      </c>
      <c r="Q1343">
        <v>3.7</v>
      </c>
      <c r="R1343" t="s">
        <v>7173</v>
      </c>
      <c r="S1343" t="s">
        <v>7176</v>
      </c>
      <c r="T1343">
        <v>38</v>
      </c>
      <c r="U1343" t="s">
        <v>7183</v>
      </c>
      <c r="V1343" t="s">
        <v>5388</v>
      </c>
    </row>
    <row r="1344" spans="1:22" x14ac:dyDescent="0.3">
      <c r="A1344" t="s">
        <v>4162</v>
      </c>
      <c r="B1344" t="s">
        <v>5055</v>
      </c>
      <c r="C1344" t="s">
        <v>5389</v>
      </c>
      <c r="D1344" t="s">
        <v>6054</v>
      </c>
      <c r="E1344" t="s">
        <v>6973</v>
      </c>
      <c r="F1344" t="s">
        <v>7131</v>
      </c>
      <c r="G1344" t="s">
        <v>7136</v>
      </c>
      <c r="H1344" t="s">
        <v>7151</v>
      </c>
      <c r="I1344" t="s">
        <v>7154</v>
      </c>
      <c r="J1344">
        <v>2</v>
      </c>
      <c r="K1344">
        <v>4</v>
      </c>
      <c r="L1344">
        <v>5</v>
      </c>
      <c r="M1344">
        <v>7.6</v>
      </c>
      <c r="N1344" t="s">
        <v>7156</v>
      </c>
      <c r="O1344" t="s">
        <v>7162</v>
      </c>
      <c r="P1344" t="s">
        <v>7169</v>
      </c>
      <c r="Q1344">
        <v>4.5</v>
      </c>
      <c r="R1344" t="s">
        <v>7172</v>
      </c>
      <c r="S1344" t="s">
        <v>7174</v>
      </c>
      <c r="T1344">
        <v>37</v>
      </c>
      <c r="U1344" t="s">
        <v>7183</v>
      </c>
      <c r="V1344" t="s">
        <v>5389</v>
      </c>
    </row>
    <row r="1345" spans="1:22" x14ac:dyDescent="0.3">
      <c r="A1345" t="s">
        <v>4167</v>
      </c>
      <c r="B1345" t="s">
        <v>5113</v>
      </c>
      <c r="C1345" t="s">
        <v>5387</v>
      </c>
      <c r="D1345" t="s">
        <v>5470</v>
      </c>
      <c r="E1345" t="s">
        <v>6814</v>
      </c>
      <c r="F1345" t="s">
        <v>7131</v>
      </c>
      <c r="G1345" t="s">
        <v>7133</v>
      </c>
      <c r="H1345" t="s">
        <v>7149</v>
      </c>
      <c r="I1345" t="s">
        <v>7153</v>
      </c>
      <c r="J1345">
        <v>1</v>
      </c>
      <c r="K1345">
        <v>2.5</v>
      </c>
      <c r="L1345">
        <v>5</v>
      </c>
      <c r="M1345">
        <v>2.38</v>
      </c>
      <c r="N1345" t="s">
        <v>7156</v>
      </c>
      <c r="O1345" t="s">
        <v>7162</v>
      </c>
      <c r="P1345" t="s">
        <v>7165</v>
      </c>
      <c r="Q1345">
        <v>3.1</v>
      </c>
      <c r="R1345" t="s">
        <v>7173</v>
      </c>
      <c r="S1345" t="s">
        <v>7174</v>
      </c>
      <c r="T1345">
        <v>39</v>
      </c>
      <c r="U1345" t="s">
        <v>7183</v>
      </c>
      <c r="V1345" t="s">
        <v>5387</v>
      </c>
    </row>
    <row r="1346" spans="1:22" x14ac:dyDescent="0.3">
      <c r="A1346" t="s">
        <v>4173</v>
      </c>
      <c r="B1346" t="s">
        <v>5282</v>
      </c>
      <c r="C1346" t="s">
        <v>5385</v>
      </c>
      <c r="D1346" t="s">
        <v>5562</v>
      </c>
      <c r="E1346" t="s">
        <v>6366</v>
      </c>
      <c r="F1346" t="s">
        <v>7130</v>
      </c>
      <c r="G1346" t="s">
        <v>7140</v>
      </c>
      <c r="H1346" t="s">
        <v>7150</v>
      </c>
      <c r="I1346" t="s">
        <v>7153</v>
      </c>
      <c r="J1346">
        <v>4</v>
      </c>
      <c r="K1346">
        <v>2</v>
      </c>
      <c r="L1346">
        <v>5</v>
      </c>
      <c r="M1346">
        <v>7.6</v>
      </c>
      <c r="N1346" t="s">
        <v>7158</v>
      </c>
      <c r="O1346" t="s">
        <v>7162</v>
      </c>
      <c r="P1346" t="s">
        <v>7169</v>
      </c>
      <c r="Q1346">
        <v>3.8</v>
      </c>
      <c r="R1346" t="s">
        <v>7172</v>
      </c>
      <c r="S1346" t="s">
        <v>7176</v>
      </c>
      <c r="T1346">
        <v>28</v>
      </c>
      <c r="U1346" t="s">
        <v>7183</v>
      </c>
      <c r="V1346" t="s">
        <v>5385</v>
      </c>
    </row>
    <row r="1347" spans="1:22" x14ac:dyDescent="0.3">
      <c r="A1347" t="s">
        <v>4219</v>
      </c>
      <c r="B1347" t="s">
        <v>5055</v>
      </c>
      <c r="C1347" t="s">
        <v>5389</v>
      </c>
      <c r="D1347" t="s">
        <v>5926</v>
      </c>
      <c r="E1347" t="s">
        <v>6613</v>
      </c>
      <c r="F1347" t="s">
        <v>7130</v>
      </c>
      <c r="G1347" t="s">
        <v>7143</v>
      </c>
      <c r="H1347" t="s">
        <v>7149</v>
      </c>
      <c r="I1347" t="s">
        <v>7153</v>
      </c>
      <c r="J1347">
        <v>1</v>
      </c>
      <c r="K1347">
        <v>4.5</v>
      </c>
      <c r="L1347">
        <v>0</v>
      </c>
      <c r="M1347">
        <v>4.5</v>
      </c>
      <c r="N1347" t="s">
        <v>7156</v>
      </c>
      <c r="O1347" t="s">
        <v>7162</v>
      </c>
      <c r="P1347" t="s">
        <v>7164</v>
      </c>
      <c r="Q1347">
        <v>3.8</v>
      </c>
      <c r="R1347" t="s">
        <v>7171</v>
      </c>
      <c r="S1347" t="s">
        <v>7175</v>
      </c>
      <c r="T1347">
        <v>36</v>
      </c>
      <c r="U1347" t="s">
        <v>7183</v>
      </c>
      <c r="V1347" t="s">
        <v>5389</v>
      </c>
    </row>
    <row r="1348" spans="1:22" x14ac:dyDescent="0.3">
      <c r="A1348" t="s">
        <v>4293</v>
      </c>
      <c r="B1348" t="s">
        <v>5154</v>
      </c>
      <c r="C1348" t="s">
        <v>5390</v>
      </c>
      <c r="D1348" t="s">
        <v>5793</v>
      </c>
      <c r="E1348" t="s">
        <v>6568</v>
      </c>
      <c r="F1348" t="s">
        <v>7130</v>
      </c>
      <c r="G1348" t="s">
        <v>7140</v>
      </c>
      <c r="H1348" t="s">
        <v>7150</v>
      </c>
      <c r="I1348" t="s">
        <v>7154</v>
      </c>
      <c r="J1348">
        <v>2</v>
      </c>
      <c r="K1348">
        <v>2</v>
      </c>
      <c r="L1348">
        <v>0</v>
      </c>
      <c r="M1348">
        <v>4</v>
      </c>
      <c r="N1348" t="s">
        <v>7158</v>
      </c>
      <c r="O1348" t="s">
        <v>7162</v>
      </c>
      <c r="P1348" t="s">
        <v>7169</v>
      </c>
      <c r="Q1348">
        <v>3.2</v>
      </c>
      <c r="R1348" t="s">
        <v>7173</v>
      </c>
      <c r="S1348" t="s">
        <v>7175</v>
      </c>
      <c r="T1348">
        <v>30</v>
      </c>
      <c r="U1348" t="s">
        <v>7183</v>
      </c>
      <c r="V1348" t="s">
        <v>5390</v>
      </c>
    </row>
    <row r="1349" spans="1:22" x14ac:dyDescent="0.3">
      <c r="A1349" t="s">
        <v>4378</v>
      </c>
      <c r="B1349" t="s">
        <v>5123</v>
      </c>
      <c r="C1349" t="s">
        <v>5390</v>
      </c>
      <c r="D1349" t="s">
        <v>5754</v>
      </c>
      <c r="E1349" t="s">
        <v>6405</v>
      </c>
      <c r="F1349" t="s">
        <v>7129</v>
      </c>
      <c r="G1349" t="s">
        <v>7141</v>
      </c>
      <c r="H1349" t="s">
        <v>7149</v>
      </c>
      <c r="I1349" t="s">
        <v>7155</v>
      </c>
      <c r="J1349">
        <v>2</v>
      </c>
      <c r="K1349">
        <v>3</v>
      </c>
      <c r="L1349">
        <v>0</v>
      </c>
      <c r="M1349">
        <v>6</v>
      </c>
      <c r="N1349" t="s">
        <v>7156</v>
      </c>
      <c r="O1349" t="s">
        <v>7162</v>
      </c>
      <c r="P1349" t="s">
        <v>7170</v>
      </c>
      <c r="Q1349">
        <v>4.4000000000000004</v>
      </c>
      <c r="R1349" t="s">
        <v>7171</v>
      </c>
      <c r="S1349" t="s">
        <v>7174</v>
      </c>
      <c r="T1349">
        <v>32</v>
      </c>
      <c r="U1349" t="s">
        <v>7183</v>
      </c>
      <c r="V1349" t="s">
        <v>5390</v>
      </c>
    </row>
    <row r="1350" spans="1:22" x14ac:dyDescent="0.3">
      <c r="A1350" t="s">
        <v>4391</v>
      </c>
      <c r="B1350" t="s">
        <v>5055</v>
      </c>
      <c r="C1350" t="s">
        <v>5389</v>
      </c>
      <c r="D1350" t="s">
        <v>5870</v>
      </c>
      <c r="E1350" t="s">
        <v>6710</v>
      </c>
      <c r="F1350" t="s">
        <v>7131</v>
      </c>
      <c r="G1350" t="s">
        <v>7134</v>
      </c>
      <c r="H1350" t="s">
        <v>7150</v>
      </c>
      <c r="I1350" t="s">
        <v>7155</v>
      </c>
      <c r="J1350">
        <v>1</v>
      </c>
      <c r="K1350">
        <v>2.5</v>
      </c>
      <c r="L1350">
        <v>15</v>
      </c>
      <c r="M1350">
        <v>2.12</v>
      </c>
      <c r="N1350" t="s">
        <v>7158</v>
      </c>
      <c r="O1350" t="s">
        <v>7162</v>
      </c>
      <c r="P1350" t="s">
        <v>7164</v>
      </c>
      <c r="Q1350">
        <v>3</v>
      </c>
      <c r="R1350" t="s">
        <v>7173</v>
      </c>
      <c r="S1350" t="s">
        <v>7174</v>
      </c>
      <c r="T1350">
        <v>37</v>
      </c>
      <c r="U1350" t="s">
        <v>7183</v>
      </c>
      <c r="V1350" t="s">
        <v>5389</v>
      </c>
    </row>
    <row r="1351" spans="1:22" x14ac:dyDescent="0.3">
      <c r="A1351" t="s">
        <v>4396</v>
      </c>
      <c r="B1351" t="s">
        <v>5070</v>
      </c>
      <c r="C1351" t="s">
        <v>5387</v>
      </c>
      <c r="D1351" t="s">
        <v>5945</v>
      </c>
      <c r="E1351" t="s">
        <v>6340</v>
      </c>
      <c r="F1351" t="s">
        <v>7129</v>
      </c>
      <c r="G1351" t="s">
        <v>7133</v>
      </c>
      <c r="H1351" t="s">
        <v>7149</v>
      </c>
      <c r="I1351" t="s">
        <v>7155</v>
      </c>
      <c r="J1351">
        <v>1</v>
      </c>
      <c r="K1351">
        <v>2.5</v>
      </c>
      <c r="L1351">
        <v>0</v>
      </c>
      <c r="M1351">
        <v>2.5</v>
      </c>
      <c r="N1351" t="s">
        <v>7156</v>
      </c>
      <c r="O1351" t="s">
        <v>7162</v>
      </c>
      <c r="P1351" t="s">
        <v>7169</v>
      </c>
      <c r="Q1351">
        <v>3.8</v>
      </c>
      <c r="R1351" t="s">
        <v>7173</v>
      </c>
      <c r="S1351" t="s">
        <v>7175</v>
      </c>
      <c r="T1351">
        <v>39</v>
      </c>
      <c r="U1351" t="s">
        <v>7183</v>
      </c>
      <c r="V1351" t="s">
        <v>5387</v>
      </c>
    </row>
    <row r="1352" spans="1:22" x14ac:dyDescent="0.3">
      <c r="A1352" t="s">
        <v>4419</v>
      </c>
      <c r="B1352" t="s">
        <v>5260</v>
      </c>
      <c r="C1352" t="s">
        <v>5385</v>
      </c>
      <c r="D1352" t="s">
        <v>6215</v>
      </c>
      <c r="E1352" t="s">
        <v>6789</v>
      </c>
      <c r="F1352" t="s">
        <v>7130</v>
      </c>
      <c r="G1352" t="s">
        <v>7147</v>
      </c>
      <c r="H1352" t="s">
        <v>7152</v>
      </c>
      <c r="I1352" t="s">
        <v>7154</v>
      </c>
      <c r="J1352">
        <v>4</v>
      </c>
      <c r="K1352">
        <v>5</v>
      </c>
      <c r="L1352">
        <v>5</v>
      </c>
      <c r="M1352">
        <v>19</v>
      </c>
      <c r="N1352" t="s">
        <v>7158</v>
      </c>
      <c r="O1352" t="s">
        <v>7162</v>
      </c>
      <c r="P1352" t="s">
        <v>7165</v>
      </c>
      <c r="Q1352">
        <v>3.3</v>
      </c>
      <c r="R1352" t="s">
        <v>7172</v>
      </c>
      <c r="S1352" t="s">
        <v>7176</v>
      </c>
      <c r="T1352">
        <v>44</v>
      </c>
      <c r="U1352" t="s">
        <v>7183</v>
      </c>
      <c r="V1352" t="s">
        <v>5385</v>
      </c>
    </row>
    <row r="1353" spans="1:22" x14ac:dyDescent="0.3">
      <c r="A1353" t="s">
        <v>4424</v>
      </c>
      <c r="B1353" t="s">
        <v>5154</v>
      </c>
      <c r="C1353" t="s">
        <v>5390</v>
      </c>
      <c r="D1353" t="s">
        <v>5720</v>
      </c>
      <c r="E1353" t="s">
        <v>6457</v>
      </c>
      <c r="F1353" t="s">
        <v>7131</v>
      </c>
      <c r="G1353" t="s">
        <v>7137</v>
      </c>
      <c r="H1353" t="s">
        <v>7150</v>
      </c>
      <c r="I1353" t="s">
        <v>7155</v>
      </c>
      <c r="J1353">
        <v>4</v>
      </c>
      <c r="K1353">
        <v>3</v>
      </c>
      <c r="L1353">
        <v>10</v>
      </c>
      <c r="M1353">
        <v>10.8</v>
      </c>
      <c r="N1353" t="s">
        <v>7158</v>
      </c>
      <c r="O1353" t="s">
        <v>7162</v>
      </c>
      <c r="P1353" t="s">
        <v>7165</v>
      </c>
      <c r="Q1353">
        <v>4.2</v>
      </c>
      <c r="R1353" t="s">
        <v>7171</v>
      </c>
      <c r="S1353" t="s">
        <v>7175</v>
      </c>
      <c r="T1353">
        <v>42</v>
      </c>
      <c r="U1353" t="s">
        <v>7183</v>
      </c>
      <c r="V1353" t="s">
        <v>5390</v>
      </c>
    </row>
    <row r="1354" spans="1:22" x14ac:dyDescent="0.3">
      <c r="A1354" t="s">
        <v>4500</v>
      </c>
      <c r="B1354" t="s">
        <v>5220</v>
      </c>
      <c r="C1354" t="s">
        <v>5391</v>
      </c>
      <c r="D1354" t="s">
        <v>6068</v>
      </c>
      <c r="E1354" t="s">
        <v>6978</v>
      </c>
      <c r="F1354" t="s">
        <v>7130</v>
      </c>
      <c r="G1354" t="s">
        <v>7133</v>
      </c>
      <c r="H1354" t="s">
        <v>7149</v>
      </c>
      <c r="I1354" t="s">
        <v>7155</v>
      </c>
      <c r="J1354">
        <v>1</v>
      </c>
      <c r="K1354">
        <v>2.5</v>
      </c>
      <c r="L1354">
        <v>10</v>
      </c>
      <c r="M1354">
        <v>2.25</v>
      </c>
      <c r="N1354" t="s">
        <v>7157</v>
      </c>
      <c r="O1354" t="s">
        <v>7162</v>
      </c>
      <c r="P1354" t="s">
        <v>7167</v>
      </c>
      <c r="Q1354">
        <v>4</v>
      </c>
      <c r="R1354" t="s">
        <v>7172</v>
      </c>
      <c r="S1354" t="s">
        <v>7176</v>
      </c>
      <c r="T1354">
        <v>32</v>
      </c>
      <c r="U1354" t="s">
        <v>7183</v>
      </c>
      <c r="V1354" t="s">
        <v>5391</v>
      </c>
    </row>
    <row r="1355" spans="1:22" x14ac:dyDescent="0.3">
      <c r="A1355" t="s">
        <v>4604</v>
      </c>
      <c r="B1355" t="s">
        <v>5097</v>
      </c>
      <c r="C1355" t="s">
        <v>5387</v>
      </c>
      <c r="D1355" t="s">
        <v>5435</v>
      </c>
      <c r="E1355" t="s">
        <v>6792</v>
      </c>
      <c r="F1355" t="s">
        <v>7130</v>
      </c>
      <c r="G1355" t="s">
        <v>7139</v>
      </c>
      <c r="H1355" t="s">
        <v>7148</v>
      </c>
      <c r="I1355" t="s">
        <v>7155</v>
      </c>
      <c r="J1355">
        <v>3</v>
      </c>
      <c r="K1355">
        <v>3</v>
      </c>
      <c r="L1355">
        <v>0</v>
      </c>
      <c r="M1355">
        <v>9</v>
      </c>
      <c r="N1355" t="s">
        <v>7158</v>
      </c>
      <c r="O1355" t="s">
        <v>7162</v>
      </c>
      <c r="P1355" t="s">
        <v>7164</v>
      </c>
      <c r="Q1355">
        <v>4</v>
      </c>
      <c r="R1355" t="s">
        <v>7171</v>
      </c>
      <c r="S1355" t="s">
        <v>7174</v>
      </c>
      <c r="T1355">
        <v>27</v>
      </c>
      <c r="U1355" t="s">
        <v>7183</v>
      </c>
      <c r="V1355" t="s">
        <v>5387</v>
      </c>
    </row>
    <row r="1356" spans="1:22" x14ac:dyDescent="0.3">
      <c r="A1356" t="s">
        <v>4616</v>
      </c>
      <c r="B1356" t="s">
        <v>5158</v>
      </c>
      <c r="C1356" t="s">
        <v>5387</v>
      </c>
      <c r="D1356" t="s">
        <v>5772</v>
      </c>
      <c r="E1356" t="s">
        <v>7055</v>
      </c>
      <c r="F1356" t="s">
        <v>7130</v>
      </c>
      <c r="G1356" t="s">
        <v>7147</v>
      </c>
      <c r="H1356" t="s">
        <v>7152</v>
      </c>
      <c r="I1356" t="s">
        <v>7155</v>
      </c>
      <c r="J1356">
        <v>3</v>
      </c>
      <c r="K1356">
        <v>5</v>
      </c>
      <c r="L1356">
        <v>5</v>
      </c>
      <c r="M1356">
        <v>14.25</v>
      </c>
      <c r="N1356" t="s">
        <v>7157</v>
      </c>
      <c r="O1356" t="s">
        <v>7162</v>
      </c>
      <c r="P1356" t="s">
        <v>7164</v>
      </c>
      <c r="Q1356">
        <v>4.5999999999999996</v>
      </c>
      <c r="R1356" t="s">
        <v>7173</v>
      </c>
      <c r="S1356" t="s">
        <v>7176</v>
      </c>
      <c r="T1356">
        <v>42</v>
      </c>
      <c r="U1356" t="s">
        <v>7183</v>
      </c>
      <c r="V1356" t="s">
        <v>5387</v>
      </c>
    </row>
    <row r="1357" spans="1:22" x14ac:dyDescent="0.3">
      <c r="A1357" t="s">
        <v>4622</v>
      </c>
      <c r="B1357" t="s">
        <v>5295</v>
      </c>
      <c r="C1357" t="s">
        <v>5388</v>
      </c>
      <c r="D1357" t="s">
        <v>5566</v>
      </c>
      <c r="E1357" t="s">
        <v>6618</v>
      </c>
      <c r="F1357" t="s">
        <v>7129</v>
      </c>
      <c r="G1357" t="s">
        <v>7139</v>
      </c>
      <c r="H1357" t="s">
        <v>7148</v>
      </c>
      <c r="I1357" t="s">
        <v>7155</v>
      </c>
      <c r="J1357">
        <v>1</v>
      </c>
      <c r="K1357">
        <v>3</v>
      </c>
      <c r="L1357">
        <v>5</v>
      </c>
      <c r="M1357">
        <v>2.85</v>
      </c>
      <c r="N1357" t="s">
        <v>7156</v>
      </c>
      <c r="O1357" t="s">
        <v>7162</v>
      </c>
      <c r="P1357" t="s">
        <v>7165</v>
      </c>
      <c r="Q1357">
        <v>4.5</v>
      </c>
      <c r="R1357" t="s">
        <v>7173</v>
      </c>
      <c r="S1357" t="s">
        <v>7174</v>
      </c>
      <c r="T1357">
        <v>33</v>
      </c>
      <c r="U1357" t="s">
        <v>7183</v>
      </c>
      <c r="V1357" t="s">
        <v>5388</v>
      </c>
    </row>
    <row r="1358" spans="1:22" x14ac:dyDescent="0.3">
      <c r="A1358" t="s">
        <v>4673</v>
      </c>
      <c r="B1358" t="s">
        <v>5089</v>
      </c>
      <c r="C1358" t="s">
        <v>5386</v>
      </c>
      <c r="D1358" t="s">
        <v>5919</v>
      </c>
      <c r="E1358" t="s">
        <v>7127</v>
      </c>
      <c r="F1358" t="s">
        <v>7130</v>
      </c>
      <c r="G1358" t="s">
        <v>7138</v>
      </c>
      <c r="H1358" t="s">
        <v>7152</v>
      </c>
      <c r="I1358" t="s">
        <v>7153</v>
      </c>
      <c r="J1358">
        <v>4</v>
      </c>
      <c r="K1358">
        <v>5.5</v>
      </c>
      <c r="L1358">
        <v>15</v>
      </c>
      <c r="M1358">
        <v>18.7</v>
      </c>
      <c r="N1358" t="s">
        <v>7156</v>
      </c>
      <c r="O1358" t="s">
        <v>7162</v>
      </c>
      <c r="P1358" t="s">
        <v>7170</v>
      </c>
      <c r="Q1358">
        <v>4.5999999999999996</v>
      </c>
      <c r="R1358" t="s">
        <v>7173</v>
      </c>
      <c r="S1358" t="s">
        <v>7174</v>
      </c>
      <c r="T1358">
        <v>27</v>
      </c>
      <c r="U1358" t="s">
        <v>7183</v>
      </c>
      <c r="V1358" t="s">
        <v>5386</v>
      </c>
    </row>
    <row r="1359" spans="1:22" x14ac:dyDescent="0.3">
      <c r="A1359" t="s">
        <v>4940</v>
      </c>
      <c r="B1359" t="s">
        <v>5226</v>
      </c>
      <c r="C1359" t="s">
        <v>5388</v>
      </c>
      <c r="D1359" t="s">
        <v>5993</v>
      </c>
      <c r="E1359" t="s">
        <v>6817</v>
      </c>
      <c r="F1359" t="s">
        <v>7129</v>
      </c>
      <c r="G1359" t="s">
        <v>7146</v>
      </c>
      <c r="H1359" t="s">
        <v>7151</v>
      </c>
      <c r="I1359" t="s">
        <v>7155</v>
      </c>
      <c r="J1359">
        <v>2</v>
      </c>
      <c r="K1359">
        <v>3.8</v>
      </c>
      <c r="L1359">
        <v>5</v>
      </c>
      <c r="M1359">
        <v>7.22</v>
      </c>
      <c r="N1359" t="s">
        <v>7158</v>
      </c>
      <c r="O1359" t="s">
        <v>7162</v>
      </c>
      <c r="P1359" t="s">
        <v>7166</v>
      </c>
      <c r="Q1359">
        <v>4</v>
      </c>
      <c r="R1359" t="s">
        <v>7173</v>
      </c>
      <c r="S1359" t="s">
        <v>7174</v>
      </c>
      <c r="T1359">
        <v>42</v>
      </c>
      <c r="U1359" t="s">
        <v>7183</v>
      </c>
      <c r="V1359" t="s">
        <v>5388</v>
      </c>
    </row>
    <row r="1360" spans="1:22" x14ac:dyDescent="0.3">
      <c r="A1360" t="s">
        <v>4975</v>
      </c>
      <c r="B1360" t="s">
        <v>5325</v>
      </c>
      <c r="C1360" t="s">
        <v>5388</v>
      </c>
      <c r="D1360" t="s">
        <v>6087</v>
      </c>
      <c r="E1360" t="s">
        <v>7035</v>
      </c>
      <c r="F1360" t="s">
        <v>7131</v>
      </c>
      <c r="G1360" t="s">
        <v>7133</v>
      </c>
      <c r="H1360" t="s">
        <v>7149</v>
      </c>
      <c r="I1360" t="s">
        <v>7154</v>
      </c>
      <c r="J1360">
        <v>4</v>
      </c>
      <c r="K1360">
        <v>2.5</v>
      </c>
      <c r="L1360">
        <v>15</v>
      </c>
      <c r="M1360">
        <v>8.5</v>
      </c>
      <c r="N1360" t="s">
        <v>7157</v>
      </c>
      <c r="O1360" t="s">
        <v>7162</v>
      </c>
      <c r="P1360" t="s">
        <v>7164</v>
      </c>
      <c r="Q1360">
        <v>3.1</v>
      </c>
      <c r="R1360" t="s">
        <v>7173</v>
      </c>
      <c r="S1360" t="s">
        <v>7175</v>
      </c>
      <c r="T1360">
        <v>41</v>
      </c>
      <c r="U1360" t="s">
        <v>7183</v>
      </c>
      <c r="V1360" t="s">
        <v>5388</v>
      </c>
    </row>
    <row r="1361" spans="1:22" x14ac:dyDescent="0.3">
      <c r="A1361" t="s">
        <v>5017</v>
      </c>
      <c r="B1361" t="s">
        <v>5021</v>
      </c>
      <c r="C1361" t="s">
        <v>5386</v>
      </c>
      <c r="D1361" t="s">
        <v>5675</v>
      </c>
      <c r="E1361" t="s">
        <v>6883</v>
      </c>
      <c r="F1361" t="s">
        <v>7130</v>
      </c>
      <c r="G1361" t="s">
        <v>7140</v>
      </c>
      <c r="H1361" t="s">
        <v>7150</v>
      </c>
      <c r="I1361" t="s">
        <v>7153</v>
      </c>
      <c r="J1361">
        <v>3</v>
      </c>
      <c r="K1361">
        <v>2</v>
      </c>
      <c r="L1361">
        <v>5</v>
      </c>
      <c r="M1361">
        <v>5.7</v>
      </c>
      <c r="N1361" t="s">
        <v>7158</v>
      </c>
      <c r="O1361" t="s">
        <v>7162</v>
      </c>
      <c r="P1361" t="s">
        <v>7165</v>
      </c>
      <c r="Q1361">
        <v>4.9000000000000004</v>
      </c>
      <c r="R1361" t="s">
        <v>7171</v>
      </c>
      <c r="S1361" t="s">
        <v>7175</v>
      </c>
      <c r="T1361">
        <v>36</v>
      </c>
      <c r="U1361" t="s">
        <v>7183</v>
      </c>
      <c r="V1361" t="s">
        <v>5386</v>
      </c>
    </row>
    <row r="1362" spans="1:22" x14ac:dyDescent="0.3">
      <c r="A1362" t="s">
        <v>118</v>
      </c>
      <c r="B1362" t="s">
        <v>5107</v>
      </c>
      <c r="C1362" t="s">
        <v>5389</v>
      </c>
      <c r="D1362" t="s">
        <v>5488</v>
      </c>
      <c r="E1362" t="s">
        <v>6323</v>
      </c>
      <c r="F1362" t="s">
        <v>7131</v>
      </c>
      <c r="G1362" t="s">
        <v>7146</v>
      </c>
      <c r="H1362" t="s">
        <v>7151</v>
      </c>
      <c r="I1362" t="s">
        <v>7153</v>
      </c>
      <c r="J1362">
        <v>2</v>
      </c>
      <c r="K1362">
        <v>3.8</v>
      </c>
      <c r="L1362">
        <v>10</v>
      </c>
      <c r="M1362">
        <v>6.84</v>
      </c>
      <c r="N1362" t="s">
        <v>7156</v>
      </c>
      <c r="O1362" t="s">
        <v>7161</v>
      </c>
      <c r="P1362" t="s">
        <v>7170</v>
      </c>
      <c r="Q1362">
        <v>4.5</v>
      </c>
      <c r="R1362" t="s">
        <v>7173</v>
      </c>
      <c r="S1362" t="s">
        <v>7174</v>
      </c>
      <c r="T1362">
        <v>42</v>
      </c>
      <c r="U1362" t="s">
        <v>7183</v>
      </c>
      <c r="V1362" t="s">
        <v>5389</v>
      </c>
    </row>
    <row r="1363" spans="1:22" x14ac:dyDescent="0.3">
      <c r="A1363" t="s">
        <v>161</v>
      </c>
      <c r="B1363" t="s">
        <v>5137</v>
      </c>
      <c r="C1363" t="s">
        <v>5388</v>
      </c>
      <c r="D1363" t="s">
        <v>5524</v>
      </c>
      <c r="E1363" t="s">
        <v>6363</v>
      </c>
      <c r="F1363" t="s">
        <v>7130</v>
      </c>
      <c r="G1363" t="s">
        <v>7132</v>
      </c>
      <c r="H1363" t="s">
        <v>7148</v>
      </c>
      <c r="I1363" t="s">
        <v>7154</v>
      </c>
      <c r="J1363">
        <v>2</v>
      </c>
      <c r="K1363">
        <v>2.5</v>
      </c>
      <c r="L1363">
        <v>10</v>
      </c>
      <c r="M1363">
        <v>4.5</v>
      </c>
      <c r="N1363" t="s">
        <v>7156</v>
      </c>
      <c r="O1363" t="s">
        <v>7161</v>
      </c>
      <c r="P1363" t="s">
        <v>7168</v>
      </c>
      <c r="Q1363">
        <v>4</v>
      </c>
      <c r="R1363" t="s">
        <v>7172</v>
      </c>
      <c r="S1363" t="s">
        <v>7176</v>
      </c>
      <c r="T1363">
        <v>29</v>
      </c>
      <c r="U1363" t="s">
        <v>7183</v>
      </c>
      <c r="V1363" t="s">
        <v>5388</v>
      </c>
    </row>
    <row r="1364" spans="1:22" x14ac:dyDescent="0.3">
      <c r="A1364" t="s">
        <v>192</v>
      </c>
      <c r="B1364" t="s">
        <v>5158</v>
      </c>
      <c r="C1364" t="s">
        <v>5387</v>
      </c>
      <c r="D1364" t="s">
        <v>5541</v>
      </c>
      <c r="E1364" t="s">
        <v>6312</v>
      </c>
      <c r="F1364" t="s">
        <v>7129</v>
      </c>
      <c r="G1364" t="s">
        <v>7138</v>
      </c>
      <c r="H1364" t="s">
        <v>7152</v>
      </c>
      <c r="I1364" t="s">
        <v>7155</v>
      </c>
      <c r="J1364">
        <v>3</v>
      </c>
      <c r="K1364">
        <v>5.5</v>
      </c>
      <c r="L1364">
        <v>15</v>
      </c>
      <c r="M1364">
        <v>14.03</v>
      </c>
      <c r="N1364" t="s">
        <v>7158</v>
      </c>
      <c r="O1364" t="s">
        <v>7161</v>
      </c>
      <c r="P1364" t="s">
        <v>7165</v>
      </c>
      <c r="Q1364">
        <v>4.4000000000000004</v>
      </c>
      <c r="R1364" t="s">
        <v>7173</v>
      </c>
      <c r="S1364" t="s">
        <v>7176</v>
      </c>
      <c r="T1364">
        <v>45</v>
      </c>
      <c r="U1364" t="s">
        <v>7183</v>
      </c>
      <c r="V1364" t="s">
        <v>5387</v>
      </c>
    </row>
    <row r="1365" spans="1:22" x14ac:dyDescent="0.3">
      <c r="A1365" t="s">
        <v>303</v>
      </c>
      <c r="B1365" t="s">
        <v>5220</v>
      </c>
      <c r="C1365" t="s">
        <v>5391</v>
      </c>
      <c r="D1365" t="s">
        <v>5645</v>
      </c>
      <c r="E1365" t="s">
        <v>6449</v>
      </c>
      <c r="F1365" t="s">
        <v>7129</v>
      </c>
      <c r="G1365" t="s">
        <v>7137</v>
      </c>
      <c r="H1365" t="s">
        <v>7150</v>
      </c>
      <c r="I1365" t="s">
        <v>7155</v>
      </c>
      <c r="J1365">
        <v>2</v>
      </c>
      <c r="K1365">
        <v>3</v>
      </c>
      <c r="L1365">
        <v>15</v>
      </c>
      <c r="M1365">
        <v>5.0999999999999996</v>
      </c>
      <c r="N1365" t="s">
        <v>7156</v>
      </c>
      <c r="O1365" t="s">
        <v>7161</v>
      </c>
      <c r="P1365" t="s">
        <v>7164</v>
      </c>
      <c r="Q1365">
        <v>3.9</v>
      </c>
      <c r="R1365" t="s">
        <v>7172</v>
      </c>
      <c r="S1365" t="s">
        <v>7176</v>
      </c>
      <c r="T1365">
        <v>44</v>
      </c>
      <c r="U1365" t="s">
        <v>7183</v>
      </c>
      <c r="V1365" t="s">
        <v>5391</v>
      </c>
    </row>
    <row r="1366" spans="1:22" x14ac:dyDescent="0.3">
      <c r="A1366" t="s">
        <v>316</v>
      </c>
      <c r="B1366" t="s">
        <v>5226</v>
      </c>
      <c r="C1366" t="s">
        <v>5388</v>
      </c>
      <c r="D1366" t="s">
        <v>5509</v>
      </c>
      <c r="E1366" t="s">
        <v>6479</v>
      </c>
      <c r="F1366" t="s">
        <v>7130</v>
      </c>
      <c r="G1366" t="s">
        <v>7134</v>
      </c>
      <c r="H1366" t="s">
        <v>7150</v>
      </c>
      <c r="I1366" t="s">
        <v>7154</v>
      </c>
      <c r="J1366">
        <v>1</v>
      </c>
      <c r="K1366">
        <v>2.5</v>
      </c>
      <c r="L1366">
        <v>5</v>
      </c>
      <c r="M1366">
        <v>2.38</v>
      </c>
      <c r="N1366" t="s">
        <v>7157</v>
      </c>
      <c r="O1366" t="s">
        <v>7161</v>
      </c>
      <c r="P1366" t="s">
        <v>7170</v>
      </c>
      <c r="Q1366">
        <v>3.8</v>
      </c>
      <c r="R1366" t="s">
        <v>7173</v>
      </c>
      <c r="S1366" t="s">
        <v>7175</v>
      </c>
      <c r="T1366">
        <v>44</v>
      </c>
      <c r="U1366" t="s">
        <v>7183</v>
      </c>
      <c r="V1366" t="s">
        <v>5388</v>
      </c>
    </row>
    <row r="1367" spans="1:22" x14ac:dyDescent="0.3">
      <c r="A1367" t="s">
        <v>351</v>
      </c>
      <c r="B1367" t="s">
        <v>5243</v>
      </c>
      <c r="C1367" t="s">
        <v>5391</v>
      </c>
      <c r="D1367" t="s">
        <v>5680</v>
      </c>
      <c r="E1367" t="s">
        <v>6501</v>
      </c>
      <c r="F1367" t="s">
        <v>7129</v>
      </c>
      <c r="G1367" t="s">
        <v>7142</v>
      </c>
      <c r="H1367" t="s">
        <v>7152</v>
      </c>
      <c r="I1367" t="s">
        <v>7154</v>
      </c>
      <c r="J1367">
        <v>4</v>
      </c>
      <c r="K1367">
        <v>4.5</v>
      </c>
      <c r="L1367">
        <v>15</v>
      </c>
      <c r="M1367">
        <v>15.3</v>
      </c>
      <c r="N1367" t="s">
        <v>7158</v>
      </c>
      <c r="O1367" t="s">
        <v>7161</v>
      </c>
      <c r="P1367" t="s">
        <v>7170</v>
      </c>
      <c r="Q1367">
        <v>3.8</v>
      </c>
      <c r="R1367" t="s">
        <v>7172</v>
      </c>
      <c r="S1367" t="s">
        <v>7176</v>
      </c>
      <c r="T1367">
        <v>45</v>
      </c>
      <c r="U1367" t="s">
        <v>7183</v>
      </c>
      <c r="V1367" t="s">
        <v>5391</v>
      </c>
    </row>
    <row r="1368" spans="1:22" x14ac:dyDescent="0.3">
      <c r="A1368" t="s">
        <v>381</v>
      </c>
      <c r="B1368" t="s">
        <v>5070</v>
      </c>
      <c r="C1368" t="s">
        <v>5387</v>
      </c>
      <c r="D1368" t="s">
        <v>5472</v>
      </c>
      <c r="E1368" t="s">
        <v>6523</v>
      </c>
      <c r="F1368" t="s">
        <v>7131</v>
      </c>
      <c r="G1368" t="s">
        <v>7137</v>
      </c>
      <c r="H1368" t="s">
        <v>7150</v>
      </c>
      <c r="I1368" t="s">
        <v>7154</v>
      </c>
      <c r="J1368">
        <v>2</v>
      </c>
      <c r="K1368">
        <v>3</v>
      </c>
      <c r="L1368">
        <v>0</v>
      </c>
      <c r="M1368">
        <v>6</v>
      </c>
      <c r="N1368" t="s">
        <v>7158</v>
      </c>
      <c r="O1368" t="s">
        <v>7161</v>
      </c>
      <c r="P1368" t="s">
        <v>7166</v>
      </c>
      <c r="Q1368">
        <v>5</v>
      </c>
      <c r="R1368" t="s">
        <v>7172</v>
      </c>
      <c r="S1368" t="s">
        <v>7175</v>
      </c>
      <c r="T1368">
        <v>36</v>
      </c>
      <c r="U1368" t="s">
        <v>7183</v>
      </c>
      <c r="V1368" t="s">
        <v>5387</v>
      </c>
    </row>
    <row r="1369" spans="1:22" x14ac:dyDescent="0.3">
      <c r="A1369" t="s">
        <v>509</v>
      </c>
      <c r="B1369" t="s">
        <v>5123</v>
      </c>
      <c r="C1369" t="s">
        <v>5390</v>
      </c>
      <c r="D1369" t="s">
        <v>5775</v>
      </c>
      <c r="E1369" t="s">
        <v>6603</v>
      </c>
      <c r="F1369" t="s">
        <v>7129</v>
      </c>
      <c r="G1369" t="s">
        <v>7143</v>
      </c>
      <c r="H1369" t="s">
        <v>7149</v>
      </c>
      <c r="I1369" t="s">
        <v>7154</v>
      </c>
      <c r="J1369">
        <v>4</v>
      </c>
      <c r="K1369">
        <v>4.5</v>
      </c>
      <c r="L1369">
        <v>0</v>
      </c>
      <c r="M1369">
        <v>18</v>
      </c>
      <c r="N1369" t="s">
        <v>7158</v>
      </c>
      <c r="O1369" t="s">
        <v>7161</v>
      </c>
      <c r="P1369" t="s">
        <v>7168</v>
      </c>
      <c r="Q1369">
        <v>3.5</v>
      </c>
      <c r="R1369" t="s">
        <v>7173</v>
      </c>
      <c r="S1369" t="s">
        <v>7174</v>
      </c>
      <c r="T1369">
        <v>30</v>
      </c>
      <c r="U1369" t="s">
        <v>7183</v>
      </c>
      <c r="V1369" t="s">
        <v>5390</v>
      </c>
    </row>
    <row r="1370" spans="1:22" x14ac:dyDescent="0.3">
      <c r="A1370" t="s">
        <v>558</v>
      </c>
      <c r="B1370" t="s">
        <v>5220</v>
      </c>
      <c r="C1370" t="s">
        <v>5391</v>
      </c>
      <c r="D1370" t="s">
        <v>5499</v>
      </c>
      <c r="E1370" t="s">
        <v>6473</v>
      </c>
      <c r="F1370" t="s">
        <v>7131</v>
      </c>
      <c r="G1370" t="s">
        <v>7146</v>
      </c>
      <c r="H1370" t="s">
        <v>7151</v>
      </c>
      <c r="I1370" t="s">
        <v>7154</v>
      </c>
      <c r="J1370">
        <v>3</v>
      </c>
      <c r="K1370">
        <v>3.8</v>
      </c>
      <c r="L1370">
        <v>5</v>
      </c>
      <c r="M1370">
        <v>10.83</v>
      </c>
      <c r="N1370" t="s">
        <v>7158</v>
      </c>
      <c r="O1370" t="s">
        <v>7161</v>
      </c>
      <c r="P1370" t="s">
        <v>7167</v>
      </c>
      <c r="Q1370">
        <v>3.4</v>
      </c>
      <c r="R1370" t="s">
        <v>7171</v>
      </c>
      <c r="S1370" t="s">
        <v>7175</v>
      </c>
      <c r="T1370">
        <v>31</v>
      </c>
      <c r="U1370" t="s">
        <v>7183</v>
      </c>
      <c r="V1370" t="s">
        <v>5391</v>
      </c>
    </row>
    <row r="1371" spans="1:22" x14ac:dyDescent="0.3">
      <c r="A1371" t="s">
        <v>578</v>
      </c>
      <c r="B1371" t="s">
        <v>5272</v>
      </c>
      <c r="C1371" t="s">
        <v>5386</v>
      </c>
      <c r="D1371" t="s">
        <v>5681</v>
      </c>
      <c r="E1371" t="s">
        <v>6646</v>
      </c>
      <c r="F1371" t="s">
        <v>7131</v>
      </c>
      <c r="G1371" t="s">
        <v>7139</v>
      </c>
      <c r="H1371" t="s">
        <v>7148</v>
      </c>
      <c r="I1371" t="s">
        <v>7155</v>
      </c>
      <c r="J1371">
        <v>2</v>
      </c>
      <c r="K1371">
        <v>3</v>
      </c>
      <c r="L1371">
        <v>5</v>
      </c>
      <c r="M1371">
        <v>5.7</v>
      </c>
      <c r="N1371" t="s">
        <v>7158</v>
      </c>
      <c r="O1371" t="s">
        <v>7161</v>
      </c>
      <c r="P1371" t="s">
        <v>7166</v>
      </c>
      <c r="Q1371">
        <v>3.3</v>
      </c>
      <c r="R1371" t="s">
        <v>7172</v>
      </c>
      <c r="S1371" t="s">
        <v>7174</v>
      </c>
      <c r="T1371">
        <v>39</v>
      </c>
      <c r="U1371" t="s">
        <v>7183</v>
      </c>
      <c r="V1371" t="s">
        <v>5386</v>
      </c>
    </row>
    <row r="1372" spans="1:22" x14ac:dyDescent="0.3">
      <c r="A1372" t="s">
        <v>724</v>
      </c>
      <c r="B1372" t="s">
        <v>5325</v>
      </c>
      <c r="C1372" t="s">
        <v>5388</v>
      </c>
      <c r="D1372" t="s">
        <v>5453</v>
      </c>
      <c r="E1372" t="s">
        <v>6314</v>
      </c>
      <c r="F1372" t="s">
        <v>7131</v>
      </c>
      <c r="G1372" t="s">
        <v>7139</v>
      </c>
      <c r="H1372" t="s">
        <v>7148</v>
      </c>
      <c r="I1372" t="s">
        <v>7153</v>
      </c>
      <c r="J1372">
        <v>1</v>
      </c>
      <c r="K1372">
        <v>3</v>
      </c>
      <c r="L1372">
        <v>15</v>
      </c>
      <c r="M1372">
        <v>2.5499999999999998</v>
      </c>
      <c r="N1372" t="s">
        <v>7157</v>
      </c>
      <c r="O1372" t="s">
        <v>7161</v>
      </c>
      <c r="P1372" t="s">
        <v>7164</v>
      </c>
      <c r="Q1372">
        <v>4.5</v>
      </c>
      <c r="R1372" t="s">
        <v>7171</v>
      </c>
      <c r="S1372" t="s">
        <v>7176</v>
      </c>
      <c r="T1372">
        <v>45</v>
      </c>
      <c r="U1372" t="s">
        <v>7183</v>
      </c>
      <c r="V1372" t="s">
        <v>5388</v>
      </c>
    </row>
    <row r="1373" spans="1:22" x14ac:dyDescent="0.3">
      <c r="A1373" t="s">
        <v>732</v>
      </c>
      <c r="B1373" t="s">
        <v>5123</v>
      </c>
      <c r="C1373" t="s">
        <v>5390</v>
      </c>
      <c r="D1373" t="s">
        <v>5492</v>
      </c>
      <c r="E1373" t="s">
        <v>6722</v>
      </c>
      <c r="F1373" t="s">
        <v>7129</v>
      </c>
      <c r="G1373" t="s">
        <v>7142</v>
      </c>
      <c r="H1373" t="s">
        <v>7152</v>
      </c>
      <c r="I1373" t="s">
        <v>7155</v>
      </c>
      <c r="J1373">
        <v>1</v>
      </c>
      <c r="K1373">
        <v>4.5</v>
      </c>
      <c r="L1373">
        <v>15</v>
      </c>
      <c r="M1373">
        <v>3.82</v>
      </c>
      <c r="N1373" t="s">
        <v>7158</v>
      </c>
      <c r="O1373" t="s">
        <v>7161</v>
      </c>
      <c r="P1373" t="s">
        <v>7167</v>
      </c>
      <c r="Q1373">
        <v>4.5</v>
      </c>
      <c r="R1373" t="s">
        <v>7171</v>
      </c>
      <c r="S1373" t="s">
        <v>7176</v>
      </c>
      <c r="T1373">
        <v>29</v>
      </c>
      <c r="U1373" t="s">
        <v>7183</v>
      </c>
      <c r="V1373" t="s">
        <v>5390</v>
      </c>
    </row>
    <row r="1374" spans="1:22" x14ac:dyDescent="0.3">
      <c r="A1374" t="s">
        <v>803</v>
      </c>
      <c r="B1374" t="s">
        <v>5325</v>
      </c>
      <c r="C1374" t="s">
        <v>5388</v>
      </c>
      <c r="D1374" t="s">
        <v>5646</v>
      </c>
      <c r="E1374" t="s">
        <v>6602</v>
      </c>
      <c r="F1374" t="s">
        <v>7129</v>
      </c>
      <c r="G1374" t="s">
        <v>7143</v>
      </c>
      <c r="H1374" t="s">
        <v>7149</v>
      </c>
      <c r="I1374" t="s">
        <v>7154</v>
      </c>
      <c r="J1374">
        <v>1</v>
      </c>
      <c r="K1374">
        <v>4.5</v>
      </c>
      <c r="L1374">
        <v>5</v>
      </c>
      <c r="M1374">
        <v>4.2699999999999996</v>
      </c>
      <c r="N1374" t="s">
        <v>7158</v>
      </c>
      <c r="O1374" t="s">
        <v>7161</v>
      </c>
      <c r="P1374" t="s">
        <v>7167</v>
      </c>
      <c r="Q1374">
        <v>4.4000000000000004</v>
      </c>
      <c r="R1374" t="s">
        <v>7171</v>
      </c>
      <c r="S1374" t="s">
        <v>7175</v>
      </c>
      <c r="T1374">
        <v>28</v>
      </c>
      <c r="U1374" t="s">
        <v>7183</v>
      </c>
      <c r="V1374" t="s">
        <v>5388</v>
      </c>
    </row>
    <row r="1375" spans="1:22" x14ac:dyDescent="0.3">
      <c r="A1375" t="s">
        <v>867</v>
      </c>
      <c r="B1375" t="s">
        <v>5259</v>
      </c>
      <c r="C1375" t="s">
        <v>5389</v>
      </c>
      <c r="D1375" t="s">
        <v>5482</v>
      </c>
      <c r="E1375" t="s">
        <v>6466</v>
      </c>
      <c r="F1375" t="s">
        <v>7129</v>
      </c>
      <c r="G1375" t="s">
        <v>7146</v>
      </c>
      <c r="H1375" t="s">
        <v>7151</v>
      </c>
      <c r="I1375" t="s">
        <v>7154</v>
      </c>
      <c r="J1375">
        <v>3</v>
      </c>
      <c r="K1375">
        <v>3.8</v>
      </c>
      <c r="L1375">
        <v>5</v>
      </c>
      <c r="M1375">
        <v>10.83</v>
      </c>
      <c r="N1375" t="s">
        <v>7157</v>
      </c>
      <c r="O1375" t="s">
        <v>7161</v>
      </c>
      <c r="P1375" t="s">
        <v>7170</v>
      </c>
      <c r="Q1375">
        <v>3.3</v>
      </c>
      <c r="R1375" t="s">
        <v>7171</v>
      </c>
      <c r="S1375" t="s">
        <v>7175</v>
      </c>
      <c r="T1375">
        <v>25</v>
      </c>
      <c r="U1375" t="s">
        <v>7183</v>
      </c>
      <c r="V1375" t="s">
        <v>5389</v>
      </c>
    </row>
    <row r="1376" spans="1:22" x14ac:dyDescent="0.3">
      <c r="A1376" t="s">
        <v>936</v>
      </c>
      <c r="B1376" t="s">
        <v>5089</v>
      </c>
      <c r="C1376" t="s">
        <v>5386</v>
      </c>
      <c r="D1376" t="s">
        <v>5425</v>
      </c>
      <c r="E1376" t="s">
        <v>6260</v>
      </c>
      <c r="F1376" t="s">
        <v>7129</v>
      </c>
      <c r="G1376" t="s">
        <v>7143</v>
      </c>
      <c r="H1376" t="s">
        <v>7149</v>
      </c>
      <c r="I1376" t="s">
        <v>7153</v>
      </c>
      <c r="J1376">
        <v>1</v>
      </c>
      <c r="K1376">
        <v>4.5</v>
      </c>
      <c r="L1376">
        <v>5</v>
      </c>
      <c r="M1376">
        <v>4.2699999999999996</v>
      </c>
      <c r="N1376" t="s">
        <v>7157</v>
      </c>
      <c r="O1376" t="s">
        <v>7161</v>
      </c>
      <c r="P1376" t="s">
        <v>7168</v>
      </c>
      <c r="Q1376">
        <v>4.9000000000000004</v>
      </c>
      <c r="R1376" t="s">
        <v>7173</v>
      </c>
      <c r="S1376" t="s">
        <v>7176</v>
      </c>
      <c r="T1376">
        <v>25</v>
      </c>
      <c r="U1376" t="s">
        <v>7183</v>
      </c>
      <c r="V1376" t="s">
        <v>5386</v>
      </c>
    </row>
    <row r="1377" spans="1:22" x14ac:dyDescent="0.3">
      <c r="A1377" t="s">
        <v>967</v>
      </c>
      <c r="B1377" t="s">
        <v>5089</v>
      </c>
      <c r="C1377" t="s">
        <v>5386</v>
      </c>
      <c r="D1377" t="s">
        <v>5962</v>
      </c>
      <c r="E1377" t="s">
        <v>6708</v>
      </c>
      <c r="F1377" t="s">
        <v>7130</v>
      </c>
      <c r="G1377" t="s">
        <v>7143</v>
      </c>
      <c r="H1377" t="s">
        <v>7149</v>
      </c>
      <c r="I1377" t="s">
        <v>7153</v>
      </c>
      <c r="J1377">
        <v>2</v>
      </c>
      <c r="K1377">
        <v>4.5</v>
      </c>
      <c r="L1377">
        <v>15</v>
      </c>
      <c r="M1377">
        <v>7.65</v>
      </c>
      <c r="N1377" t="s">
        <v>7157</v>
      </c>
      <c r="O1377" t="s">
        <v>7161</v>
      </c>
      <c r="P1377" t="s">
        <v>7170</v>
      </c>
      <c r="Q1377">
        <v>4.8</v>
      </c>
      <c r="R1377" t="s">
        <v>7172</v>
      </c>
      <c r="S1377" t="s">
        <v>7174</v>
      </c>
      <c r="T1377">
        <v>39</v>
      </c>
      <c r="U1377" t="s">
        <v>7183</v>
      </c>
      <c r="V1377" t="s">
        <v>5386</v>
      </c>
    </row>
    <row r="1378" spans="1:22" x14ac:dyDescent="0.3">
      <c r="A1378" t="s">
        <v>1031</v>
      </c>
      <c r="B1378" t="s">
        <v>5275</v>
      </c>
      <c r="C1378" t="s">
        <v>5387</v>
      </c>
      <c r="D1378" t="s">
        <v>5803</v>
      </c>
      <c r="E1378" t="s">
        <v>6713</v>
      </c>
      <c r="F1378" t="s">
        <v>7129</v>
      </c>
      <c r="G1378" t="s">
        <v>7146</v>
      </c>
      <c r="H1378" t="s">
        <v>7151</v>
      </c>
      <c r="I1378" t="s">
        <v>7153</v>
      </c>
      <c r="J1378">
        <v>4</v>
      </c>
      <c r="K1378">
        <v>3.8</v>
      </c>
      <c r="L1378">
        <v>0</v>
      </c>
      <c r="M1378">
        <v>15.2</v>
      </c>
      <c r="N1378" t="s">
        <v>7158</v>
      </c>
      <c r="O1378" t="s">
        <v>7161</v>
      </c>
      <c r="P1378" t="s">
        <v>7169</v>
      </c>
      <c r="Q1378">
        <v>3.4</v>
      </c>
      <c r="R1378" t="s">
        <v>7172</v>
      </c>
      <c r="S1378" t="s">
        <v>7175</v>
      </c>
      <c r="T1378">
        <v>40</v>
      </c>
      <c r="U1378" t="s">
        <v>7183</v>
      </c>
      <c r="V1378" t="s">
        <v>5387</v>
      </c>
    </row>
    <row r="1379" spans="1:22" x14ac:dyDescent="0.3">
      <c r="A1379" t="s">
        <v>1032</v>
      </c>
      <c r="B1379" t="s">
        <v>5055</v>
      </c>
      <c r="C1379" t="s">
        <v>5389</v>
      </c>
      <c r="D1379" t="s">
        <v>5601</v>
      </c>
      <c r="E1379" t="s">
        <v>6423</v>
      </c>
      <c r="F1379" t="s">
        <v>7129</v>
      </c>
      <c r="G1379" t="s">
        <v>7134</v>
      </c>
      <c r="H1379" t="s">
        <v>7150</v>
      </c>
      <c r="I1379" t="s">
        <v>7155</v>
      </c>
      <c r="J1379">
        <v>4</v>
      </c>
      <c r="K1379">
        <v>2.5</v>
      </c>
      <c r="L1379">
        <v>0</v>
      </c>
      <c r="M1379">
        <v>10</v>
      </c>
      <c r="N1379" t="s">
        <v>7156</v>
      </c>
      <c r="O1379" t="s">
        <v>7161</v>
      </c>
      <c r="P1379" t="s">
        <v>7165</v>
      </c>
      <c r="Q1379">
        <v>4.4000000000000004</v>
      </c>
      <c r="R1379" t="s">
        <v>7171</v>
      </c>
      <c r="S1379" t="s">
        <v>7176</v>
      </c>
      <c r="T1379">
        <v>43</v>
      </c>
      <c r="U1379" t="s">
        <v>7183</v>
      </c>
      <c r="V1379" t="s">
        <v>5389</v>
      </c>
    </row>
    <row r="1380" spans="1:22" x14ac:dyDescent="0.3">
      <c r="A1380" t="s">
        <v>1085</v>
      </c>
      <c r="B1380" t="s">
        <v>5325</v>
      </c>
      <c r="C1380" t="s">
        <v>5388</v>
      </c>
      <c r="D1380" t="s">
        <v>5862</v>
      </c>
      <c r="E1380" t="s">
        <v>6543</v>
      </c>
      <c r="F1380" t="s">
        <v>7130</v>
      </c>
      <c r="G1380" t="s">
        <v>7145</v>
      </c>
      <c r="H1380" t="s">
        <v>7148</v>
      </c>
      <c r="I1380" t="s">
        <v>7155</v>
      </c>
      <c r="J1380">
        <v>4</v>
      </c>
      <c r="K1380">
        <v>2</v>
      </c>
      <c r="L1380">
        <v>5</v>
      </c>
      <c r="M1380">
        <v>7.6</v>
      </c>
      <c r="N1380" t="s">
        <v>7158</v>
      </c>
      <c r="O1380" t="s">
        <v>7161</v>
      </c>
      <c r="P1380" t="s">
        <v>7169</v>
      </c>
      <c r="Q1380">
        <v>3.7</v>
      </c>
      <c r="R1380" t="s">
        <v>7173</v>
      </c>
      <c r="S1380" t="s">
        <v>7176</v>
      </c>
      <c r="T1380">
        <v>32</v>
      </c>
      <c r="U1380" t="s">
        <v>7183</v>
      </c>
      <c r="V1380" t="s">
        <v>5388</v>
      </c>
    </row>
    <row r="1381" spans="1:22" x14ac:dyDescent="0.3">
      <c r="A1381" t="s">
        <v>1097</v>
      </c>
      <c r="B1381" t="s">
        <v>5123</v>
      </c>
      <c r="C1381" t="s">
        <v>5390</v>
      </c>
      <c r="D1381" t="s">
        <v>6005</v>
      </c>
      <c r="E1381" t="s">
        <v>6863</v>
      </c>
      <c r="F1381" t="s">
        <v>7129</v>
      </c>
      <c r="G1381" t="s">
        <v>7138</v>
      </c>
      <c r="H1381" t="s">
        <v>7152</v>
      </c>
      <c r="I1381" t="s">
        <v>7154</v>
      </c>
      <c r="J1381">
        <v>2</v>
      </c>
      <c r="K1381">
        <v>5.5</v>
      </c>
      <c r="L1381">
        <v>10</v>
      </c>
      <c r="M1381">
        <v>9.9</v>
      </c>
      <c r="N1381" t="s">
        <v>7157</v>
      </c>
      <c r="O1381" t="s">
        <v>7161</v>
      </c>
      <c r="P1381" t="s">
        <v>7168</v>
      </c>
      <c r="Q1381">
        <v>4.4000000000000004</v>
      </c>
      <c r="R1381" t="s">
        <v>7171</v>
      </c>
      <c r="S1381" t="s">
        <v>7176</v>
      </c>
      <c r="T1381">
        <v>27</v>
      </c>
      <c r="U1381" t="s">
        <v>7183</v>
      </c>
      <c r="V1381" t="s">
        <v>5390</v>
      </c>
    </row>
    <row r="1382" spans="1:22" x14ac:dyDescent="0.3">
      <c r="A1382" t="s">
        <v>1124</v>
      </c>
      <c r="B1382" t="s">
        <v>5226</v>
      </c>
      <c r="C1382" t="s">
        <v>5388</v>
      </c>
      <c r="D1382" t="s">
        <v>6013</v>
      </c>
      <c r="E1382" t="s">
        <v>6344</v>
      </c>
      <c r="F1382" t="s">
        <v>7129</v>
      </c>
      <c r="G1382" t="s">
        <v>7140</v>
      </c>
      <c r="H1382" t="s">
        <v>7150</v>
      </c>
      <c r="I1382" t="s">
        <v>7155</v>
      </c>
      <c r="J1382">
        <v>4</v>
      </c>
      <c r="K1382">
        <v>2</v>
      </c>
      <c r="L1382">
        <v>5</v>
      </c>
      <c r="M1382">
        <v>7.6</v>
      </c>
      <c r="N1382" t="s">
        <v>7158</v>
      </c>
      <c r="O1382" t="s">
        <v>7161</v>
      </c>
      <c r="P1382" t="s">
        <v>7167</v>
      </c>
      <c r="Q1382">
        <v>3.9</v>
      </c>
      <c r="R1382" t="s">
        <v>7171</v>
      </c>
      <c r="S1382" t="s">
        <v>7174</v>
      </c>
      <c r="T1382">
        <v>39</v>
      </c>
      <c r="U1382" t="s">
        <v>7183</v>
      </c>
      <c r="V1382" t="s">
        <v>5388</v>
      </c>
    </row>
    <row r="1383" spans="1:22" x14ac:dyDescent="0.3">
      <c r="A1383" t="s">
        <v>1253</v>
      </c>
      <c r="B1383" t="s">
        <v>5325</v>
      </c>
      <c r="C1383" t="s">
        <v>5388</v>
      </c>
      <c r="D1383" t="s">
        <v>6048</v>
      </c>
      <c r="E1383" t="s">
        <v>6904</v>
      </c>
      <c r="F1383" t="s">
        <v>7129</v>
      </c>
      <c r="G1383" t="s">
        <v>7143</v>
      </c>
      <c r="H1383" t="s">
        <v>7149</v>
      </c>
      <c r="I1383" t="s">
        <v>7153</v>
      </c>
      <c r="J1383">
        <v>2</v>
      </c>
      <c r="K1383">
        <v>4.5</v>
      </c>
      <c r="L1383">
        <v>0</v>
      </c>
      <c r="M1383">
        <v>9</v>
      </c>
      <c r="N1383" t="s">
        <v>7157</v>
      </c>
      <c r="O1383" t="s">
        <v>7161</v>
      </c>
      <c r="P1383" t="s">
        <v>7168</v>
      </c>
      <c r="Q1383">
        <v>3.3</v>
      </c>
      <c r="R1383" t="s">
        <v>7171</v>
      </c>
      <c r="S1383" t="s">
        <v>7174</v>
      </c>
      <c r="T1383">
        <v>27</v>
      </c>
      <c r="U1383" t="s">
        <v>7183</v>
      </c>
      <c r="V1383" t="s">
        <v>5388</v>
      </c>
    </row>
    <row r="1384" spans="1:22" x14ac:dyDescent="0.3">
      <c r="A1384" t="s">
        <v>1261</v>
      </c>
      <c r="B1384" t="s">
        <v>5089</v>
      </c>
      <c r="C1384" t="s">
        <v>5386</v>
      </c>
      <c r="D1384" t="s">
        <v>5457</v>
      </c>
      <c r="E1384" t="s">
        <v>6907</v>
      </c>
      <c r="F1384" t="s">
        <v>7131</v>
      </c>
      <c r="G1384" t="s">
        <v>7137</v>
      </c>
      <c r="H1384" t="s">
        <v>7150</v>
      </c>
      <c r="I1384" t="s">
        <v>7155</v>
      </c>
      <c r="J1384">
        <v>4</v>
      </c>
      <c r="K1384">
        <v>3</v>
      </c>
      <c r="L1384">
        <v>10</v>
      </c>
      <c r="M1384">
        <v>10.8</v>
      </c>
      <c r="N1384" t="s">
        <v>7156</v>
      </c>
      <c r="O1384" t="s">
        <v>7161</v>
      </c>
      <c r="P1384" t="s">
        <v>7169</v>
      </c>
      <c r="Q1384">
        <v>4.5999999999999996</v>
      </c>
      <c r="R1384" t="s">
        <v>7173</v>
      </c>
      <c r="S1384" t="s">
        <v>7176</v>
      </c>
      <c r="T1384">
        <v>37</v>
      </c>
      <c r="U1384" t="s">
        <v>7183</v>
      </c>
      <c r="V1384" t="s">
        <v>5386</v>
      </c>
    </row>
    <row r="1385" spans="1:22" x14ac:dyDescent="0.3">
      <c r="A1385" t="s">
        <v>1307</v>
      </c>
      <c r="B1385" t="s">
        <v>5030</v>
      </c>
      <c r="C1385" t="s">
        <v>5390</v>
      </c>
      <c r="D1385" t="s">
        <v>5782</v>
      </c>
      <c r="E1385" t="s">
        <v>6256</v>
      </c>
      <c r="F1385" t="s">
        <v>7129</v>
      </c>
      <c r="G1385" t="s">
        <v>7146</v>
      </c>
      <c r="H1385" t="s">
        <v>7151</v>
      </c>
      <c r="I1385" t="s">
        <v>7153</v>
      </c>
      <c r="J1385">
        <v>2</v>
      </c>
      <c r="K1385">
        <v>3.8</v>
      </c>
      <c r="L1385">
        <v>5</v>
      </c>
      <c r="M1385">
        <v>7.22</v>
      </c>
      <c r="N1385" t="s">
        <v>7156</v>
      </c>
      <c r="O1385" t="s">
        <v>7161</v>
      </c>
      <c r="P1385" t="s">
        <v>7167</v>
      </c>
      <c r="Q1385">
        <v>4</v>
      </c>
      <c r="R1385" t="s">
        <v>7173</v>
      </c>
      <c r="S1385" t="s">
        <v>7175</v>
      </c>
      <c r="T1385">
        <v>38</v>
      </c>
      <c r="U1385" t="s">
        <v>7183</v>
      </c>
      <c r="V1385" t="s">
        <v>5390</v>
      </c>
    </row>
    <row r="1386" spans="1:22" x14ac:dyDescent="0.3">
      <c r="A1386" t="s">
        <v>1314</v>
      </c>
      <c r="B1386" t="s">
        <v>5243</v>
      </c>
      <c r="C1386" t="s">
        <v>5391</v>
      </c>
      <c r="D1386" t="s">
        <v>6007</v>
      </c>
      <c r="E1386" t="s">
        <v>6509</v>
      </c>
      <c r="F1386" t="s">
        <v>7131</v>
      </c>
      <c r="G1386" t="s">
        <v>7144</v>
      </c>
      <c r="H1386" t="s">
        <v>7149</v>
      </c>
      <c r="I1386" t="s">
        <v>7155</v>
      </c>
      <c r="J1386">
        <v>3</v>
      </c>
      <c r="K1386">
        <v>3.5</v>
      </c>
      <c r="L1386">
        <v>5</v>
      </c>
      <c r="M1386">
        <v>9.9700000000000006</v>
      </c>
      <c r="N1386" t="s">
        <v>7156</v>
      </c>
      <c r="O1386" t="s">
        <v>7161</v>
      </c>
      <c r="P1386" t="s">
        <v>7165</v>
      </c>
      <c r="Q1386">
        <v>4.0999999999999996</v>
      </c>
      <c r="R1386" t="s">
        <v>7172</v>
      </c>
      <c r="S1386" t="s">
        <v>7176</v>
      </c>
      <c r="T1386">
        <v>26</v>
      </c>
      <c r="U1386" t="s">
        <v>7183</v>
      </c>
      <c r="V1386" t="s">
        <v>5391</v>
      </c>
    </row>
    <row r="1387" spans="1:22" x14ac:dyDescent="0.3">
      <c r="A1387" t="s">
        <v>1324</v>
      </c>
      <c r="B1387" t="s">
        <v>5275</v>
      </c>
      <c r="C1387" t="s">
        <v>5387</v>
      </c>
      <c r="D1387" t="s">
        <v>5742</v>
      </c>
      <c r="E1387" t="s">
        <v>6702</v>
      </c>
      <c r="F1387" t="s">
        <v>7129</v>
      </c>
      <c r="G1387" t="s">
        <v>7147</v>
      </c>
      <c r="H1387" t="s">
        <v>7152</v>
      </c>
      <c r="I1387" t="s">
        <v>7154</v>
      </c>
      <c r="J1387">
        <v>2</v>
      </c>
      <c r="K1387">
        <v>5</v>
      </c>
      <c r="L1387">
        <v>10</v>
      </c>
      <c r="M1387">
        <v>9</v>
      </c>
      <c r="N1387" t="s">
        <v>7156</v>
      </c>
      <c r="O1387" t="s">
        <v>7161</v>
      </c>
      <c r="P1387" t="s">
        <v>7170</v>
      </c>
      <c r="Q1387">
        <v>3.8</v>
      </c>
      <c r="R1387" t="s">
        <v>7172</v>
      </c>
      <c r="S1387" t="s">
        <v>7174</v>
      </c>
      <c r="T1387">
        <v>27</v>
      </c>
      <c r="U1387" t="s">
        <v>7183</v>
      </c>
      <c r="V1387" t="s">
        <v>5387</v>
      </c>
    </row>
    <row r="1388" spans="1:22" x14ac:dyDescent="0.3">
      <c r="A1388" t="s">
        <v>1336</v>
      </c>
      <c r="B1388" t="s">
        <v>5021</v>
      </c>
      <c r="C1388" t="s">
        <v>5386</v>
      </c>
      <c r="D1388" t="s">
        <v>6054</v>
      </c>
      <c r="E1388" t="s">
        <v>6406</v>
      </c>
      <c r="F1388" t="s">
        <v>7130</v>
      </c>
      <c r="G1388" t="s">
        <v>7147</v>
      </c>
      <c r="H1388" t="s">
        <v>7152</v>
      </c>
      <c r="I1388" t="s">
        <v>7155</v>
      </c>
      <c r="J1388">
        <v>1</v>
      </c>
      <c r="K1388">
        <v>5</v>
      </c>
      <c r="L1388">
        <v>5</v>
      </c>
      <c r="M1388">
        <v>4.75</v>
      </c>
      <c r="N1388" t="s">
        <v>7158</v>
      </c>
      <c r="O1388" t="s">
        <v>7161</v>
      </c>
      <c r="P1388" t="s">
        <v>7168</v>
      </c>
      <c r="Q1388">
        <v>4</v>
      </c>
      <c r="R1388" t="s">
        <v>7171</v>
      </c>
      <c r="S1388" t="s">
        <v>7175</v>
      </c>
      <c r="T1388">
        <v>45</v>
      </c>
      <c r="U1388" t="s">
        <v>7183</v>
      </c>
      <c r="V1388" t="s">
        <v>5386</v>
      </c>
    </row>
    <row r="1389" spans="1:22" x14ac:dyDescent="0.3">
      <c r="A1389" t="s">
        <v>1345</v>
      </c>
      <c r="B1389" t="s">
        <v>5291</v>
      </c>
      <c r="C1389" t="s">
        <v>5390</v>
      </c>
      <c r="D1389" t="s">
        <v>6062</v>
      </c>
      <c r="E1389" t="s">
        <v>6322</v>
      </c>
      <c r="F1389" t="s">
        <v>7131</v>
      </c>
      <c r="G1389" t="s">
        <v>7147</v>
      </c>
      <c r="H1389" t="s">
        <v>7152</v>
      </c>
      <c r="I1389" t="s">
        <v>7154</v>
      </c>
      <c r="J1389">
        <v>2</v>
      </c>
      <c r="K1389">
        <v>5</v>
      </c>
      <c r="L1389">
        <v>5</v>
      </c>
      <c r="M1389">
        <v>9.5</v>
      </c>
      <c r="N1389" t="s">
        <v>7156</v>
      </c>
      <c r="O1389" t="s">
        <v>7161</v>
      </c>
      <c r="P1389" t="s">
        <v>7168</v>
      </c>
      <c r="Q1389">
        <v>4.7</v>
      </c>
      <c r="R1389" t="s">
        <v>7171</v>
      </c>
      <c r="S1389" t="s">
        <v>7174</v>
      </c>
      <c r="T1389">
        <v>38</v>
      </c>
      <c r="U1389" t="s">
        <v>7183</v>
      </c>
      <c r="V1389" t="s">
        <v>5390</v>
      </c>
    </row>
    <row r="1390" spans="1:22" x14ac:dyDescent="0.3">
      <c r="A1390" t="s">
        <v>1517</v>
      </c>
      <c r="B1390" t="s">
        <v>5220</v>
      </c>
      <c r="C1390" t="s">
        <v>5391</v>
      </c>
      <c r="D1390" t="s">
        <v>5805</v>
      </c>
      <c r="E1390" t="s">
        <v>6328</v>
      </c>
      <c r="F1390" t="s">
        <v>7130</v>
      </c>
      <c r="G1390" t="s">
        <v>7139</v>
      </c>
      <c r="H1390" t="s">
        <v>7148</v>
      </c>
      <c r="I1390" t="s">
        <v>7153</v>
      </c>
      <c r="J1390">
        <v>1</v>
      </c>
      <c r="K1390">
        <v>3</v>
      </c>
      <c r="L1390">
        <v>10</v>
      </c>
      <c r="M1390">
        <v>2.7</v>
      </c>
      <c r="N1390" t="s">
        <v>7156</v>
      </c>
      <c r="O1390" t="s">
        <v>7161</v>
      </c>
      <c r="P1390" t="s">
        <v>7168</v>
      </c>
      <c r="Q1390">
        <v>4.9000000000000004</v>
      </c>
      <c r="R1390" t="s">
        <v>7173</v>
      </c>
      <c r="S1390" t="s">
        <v>7175</v>
      </c>
      <c r="T1390">
        <v>44</v>
      </c>
      <c r="U1390" t="s">
        <v>7183</v>
      </c>
      <c r="V1390" t="s">
        <v>5391</v>
      </c>
    </row>
    <row r="1391" spans="1:22" x14ac:dyDescent="0.3">
      <c r="A1391" t="s">
        <v>1568</v>
      </c>
      <c r="B1391" t="s">
        <v>5366</v>
      </c>
      <c r="C1391" t="s">
        <v>5391</v>
      </c>
      <c r="D1391" t="s">
        <v>5475</v>
      </c>
      <c r="E1391" t="s">
        <v>6261</v>
      </c>
      <c r="F1391" t="s">
        <v>7130</v>
      </c>
      <c r="G1391" t="s">
        <v>7141</v>
      </c>
      <c r="H1391" t="s">
        <v>7149</v>
      </c>
      <c r="I1391" t="s">
        <v>7155</v>
      </c>
      <c r="J1391">
        <v>1</v>
      </c>
      <c r="K1391">
        <v>3</v>
      </c>
      <c r="L1391">
        <v>0</v>
      </c>
      <c r="M1391">
        <v>3</v>
      </c>
      <c r="N1391" t="s">
        <v>7157</v>
      </c>
      <c r="O1391" t="s">
        <v>7161</v>
      </c>
      <c r="P1391" t="s">
        <v>7165</v>
      </c>
      <c r="Q1391">
        <v>3.7</v>
      </c>
      <c r="R1391" t="s">
        <v>7173</v>
      </c>
      <c r="S1391" t="s">
        <v>7174</v>
      </c>
      <c r="T1391">
        <v>42</v>
      </c>
      <c r="U1391" t="s">
        <v>7183</v>
      </c>
      <c r="V1391" t="s">
        <v>5391</v>
      </c>
    </row>
    <row r="1392" spans="1:22" x14ac:dyDescent="0.3">
      <c r="A1392" t="s">
        <v>1694</v>
      </c>
      <c r="B1392" t="s">
        <v>5272</v>
      </c>
      <c r="C1392" t="s">
        <v>5386</v>
      </c>
      <c r="D1392" t="s">
        <v>6100</v>
      </c>
      <c r="E1392" t="s">
        <v>6992</v>
      </c>
      <c r="F1392" t="s">
        <v>7129</v>
      </c>
      <c r="G1392" t="s">
        <v>7139</v>
      </c>
      <c r="H1392" t="s">
        <v>7148</v>
      </c>
      <c r="I1392" t="s">
        <v>7155</v>
      </c>
      <c r="J1392">
        <v>4</v>
      </c>
      <c r="K1392">
        <v>3</v>
      </c>
      <c r="L1392">
        <v>0</v>
      </c>
      <c r="M1392">
        <v>12</v>
      </c>
      <c r="N1392" t="s">
        <v>7158</v>
      </c>
      <c r="O1392" t="s">
        <v>7161</v>
      </c>
      <c r="P1392" t="s">
        <v>7164</v>
      </c>
      <c r="Q1392">
        <v>3.4</v>
      </c>
      <c r="R1392" t="s">
        <v>7173</v>
      </c>
      <c r="S1392" t="s">
        <v>7176</v>
      </c>
      <c r="T1392">
        <v>29</v>
      </c>
      <c r="U1392" t="s">
        <v>7183</v>
      </c>
      <c r="V1392" t="s">
        <v>5386</v>
      </c>
    </row>
    <row r="1393" spans="1:22" x14ac:dyDescent="0.3">
      <c r="A1393" t="s">
        <v>1699</v>
      </c>
      <c r="B1393" t="s">
        <v>5137</v>
      </c>
      <c r="C1393" t="s">
        <v>5388</v>
      </c>
      <c r="D1393" t="s">
        <v>5855</v>
      </c>
      <c r="E1393" t="s">
        <v>6554</v>
      </c>
      <c r="F1393" t="s">
        <v>7130</v>
      </c>
      <c r="G1393" t="s">
        <v>7138</v>
      </c>
      <c r="H1393" t="s">
        <v>7152</v>
      </c>
      <c r="I1393" t="s">
        <v>7153</v>
      </c>
      <c r="J1393">
        <v>1</v>
      </c>
      <c r="K1393">
        <v>5.5</v>
      </c>
      <c r="L1393">
        <v>15</v>
      </c>
      <c r="M1393">
        <v>4.67</v>
      </c>
      <c r="N1393" t="s">
        <v>7158</v>
      </c>
      <c r="O1393" t="s">
        <v>7161</v>
      </c>
      <c r="P1393" t="s">
        <v>7169</v>
      </c>
      <c r="Q1393">
        <v>3.4</v>
      </c>
      <c r="R1393" t="s">
        <v>7172</v>
      </c>
      <c r="S1393" t="s">
        <v>7176</v>
      </c>
      <c r="T1393">
        <v>41</v>
      </c>
      <c r="U1393" t="s">
        <v>7183</v>
      </c>
      <c r="V1393" t="s">
        <v>5388</v>
      </c>
    </row>
    <row r="1394" spans="1:22" x14ac:dyDescent="0.3">
      <c r="A1394" t="s">
        <v>1711</v>
      </c>
      <c r="B1394" t="s">
        <v>5260</v>
      </c>
      <c r="C1394" t="s">
        <v>5385</v>
      </c>
      <c r="D1394" t="s">
        <v>6130</v>
      </c>
      <c r="E1394" t="s">
        <v>6904</v>
      </c>
      <c r="F1394" t="s">
        <v>7130</v>
      </c>
      <c r="G1394" t="s">
        <v>7135</v>
      </c>
      <c r="H1394" t="s">
        <v>7149</v>
      </c>
      <c r="I1394" t="s">
        <v>7153</v>
      </c>
      <c r="J1394">
        <v>2</v>
      </c>
      <c r="K1394">
        <v>4</v>
      </c>
      <c r="L1394">
        <v>15</v>
      </c>
      <c r="M1394">
        <v>6.8</v>
      </c>
      <c r="N1394" t="s">
        <v>7157</v>
      </c>
      <c r="O1394" t="s">
        <v>7161</v>
      </c>
      <c r="P1394" t="s">
        <v>7166</v>
      </c>
      <c r="Q1394">
        <v>3.2</v>
      </c>
      <c r="R1394" t="s">
        <v>7173</v>
      </c>
      <c r="S1394" t="s">
        <v>7175</v>
      </c>
      <c r="T1394">
        <v>26</v>
      </c>
      <c r="U1394" t="s">
        <v>7183</v>
      </c>
      <c r="V1394" t="s">
        <v>5385</v>
      </c>
    </row>
    <row r="1395" spans="1:22" x14ac:dyDescent="0.3">
      <c r="A1395" t="s">
        <v>1781</v>
      </c>
      <c r="B1395" t="s">
        <v>5158</v>
      </c>
      <c r="C1395" t="s">
        <v>5387</v>
      </c>
      <c r="D1395" t="s">
        <v>5905</v>
      </c>
      <c r="E1395" t="s">
        <v>6567</v>
      </c>
      <c r="F1395" t="s">
        <v>7130</v>
      </c>
      <c r="G1395" t="s">
        <v>7140</v>
      </c>
      <c r="H1395" t="s">
        <v>7150</v>
      </c>
      <c r="I1395" t="s">
        <v>7154</v>
      </c>
      <c r="J1395">
        <v>2</v>
      </c>
      <c r="K1395">
        <v>2</v>
      </c>
      <c r="L1395">
        <v>5</v>
      </c>
      <c r="M1395">
        <v>3.8</v>
      </c>
      <c r="N1395" t="s">
        <v>7158</v>
      </c>
      <c r="O1395" t="s">
        <v>7161</v>
      </c>
      <c r="P1395" t="s">
        <v>7164</v>
      </c>
      <c r="Q1395">
        <v>4.5</v>
      </c>
      <c r="R1395" t="s">
        <v>7171</v>
      </c>
      <c r="S1395" t="s">
        <v>7175</v>
      </c>
      <c r="T1395">
        <v>40</v>
      </c>
      <c r="U1395" t="s">
        <v>7183</v>
      </c>
      <c r="V1395" t="s">
        <v>5387</v>
      </c>
    </row>
    <row r="1396" spans="1:22" x14ac:dyDescent="0.3">
      <c r="A1396" t="s">
        <v>1903</v>
      </c>
      <c r="B1396" t="s">
        <v>5097</v>
      </c>
      <c r="C1396" t="s">
        <v>5387</v>
      </c>
      <c r="D1396" t="s">
        <v>6154</v>
      </c>
      <c r="E1396" t="s">
        <v>6923</v>
      </c>
      <c r="F1396" t="s">
        <v>7129</v>
      </c>
      <c r="G1396" t="s">
        <v>7146</v>
      </c>
      <c r="H1396" t="s">
        <v>7151</v>
      </c>
      <c r="I1396" t="s">
        <v>7154</v>
      </c>
      <c r="J1396">
        <v>3</v>
      </c>
      <c r="K1396">
        <v>3.8</v>
      </c>
      <c r="L1396">
        <v>15</v>
      </c>
      <c r="M1396">
        <v>9.69</v>
      </c>
      <c r="N1396" t="s">
        <v>7158</v>
      </c>
      <c r="O1396" t="s">
        <v>7161</v>
      </c>
      <c r="P1396" t="s">
        <v>7168</v>
      </c>
      <c r="Q1396">
        <v>3.7</v>
      </c>
      <c r="R1396" t="s">
        <v>7171</v>
      </c>
      <c r="S1396" t="s">
        <v>7174</v>
      </c>
      <c r="T1396">
        <v>32</v>
      </c>
      <c r="U1396" t="s">
        <v>7183</v>
      </c>
      <c r="V1396" t="s">
        <v>5387</v>
      </c>
    </row>
    <row r="1397" spans="1:22" x14ac:dyDescent="0.3">
      <c r="A1397" t="s">
        <v>1957</v>
      </c>
      <c r="B1397" t="s">
        <v>5325</v>
      </c>
      <c r="C1397" t="s">
        <v>5388</v>
      </c>
      <c r="D1397" t="s">
        <v>6160</v>
      </c>
      <c r="E1397" t="s">
        <v>6622</v>
      </c>
      <c r="F1397" t="s">
        <v>7131</v>
      </c>
      <c r="G1397" t="s">
        <v>7139</v>
      </c>
      <c r="H1397" t="s">
        <v>7148</v>
      </c>
      <c r="I1397" t="s">
        <v>7155</v>
      </c>
      <c r="J1397">
        <v>1</v>
      </c>
      <c r="K1397">
        <v>3</v>
      </c>
      <c r="L1397">
        <v>15</v>
      </c>
      <c r="M1397">
        <v>2.5499999999999998</v>
      </c>
      <c r="N1397" t="s">
        <v>7157</v>
      </c>
      <c r="O1397" t="s">
        <v>7161</v>
      </c>
      <c r="P1397" t="s">
        <v>7167</v>
      </c>
      <c r="Q1397">
        <v>4.5</v>
      </c>
      <c r="R1397" t="s">
        <v>7172</v>
      </c>
      <c r="S1397" t="s">
        <v>7176</v>
      </c>
      <c r="T1397">
        <v>26</v>
      </c>
      <c r="U1397" t="s">
        <v>7183</v>
      </c>
      <c r="V1397" t="s">
        <v>5388</v>
      </c>
    </row>
    <row r="1398" spans="1:22" x14ac:dyDescent="0.3">
      <c r="A1398" t="s">
        <v>1958</v>
      </c>
      <c r="B1398" t="s">
        <v>5055</v>
      </c>
      <c r="C1398" t="s">
        <v>5389</v>
      </c>
      <c r="D1398" t="s">
        <v>5398</v>
      </c>
      <c r="E1398" t="s">
        <v>6992</v>
      </c>
      <c r="F1398" t="s">
        <v>7131</v>
      </c>
      <c r="G1398" t="s">
        <v>7136</v>
      </c>
      <c r="H1398" t="s">
        <v>7151</v>
      </c>
      <c r="I1398" t="s">
        <v>7155</v>
      </c>
      <c r="J1398">
        <v>1</v>
      </c>
      <c r="K1398">
        <v>4</v>
      </c>
      <c r="L1398">
        <v>15</v>
      </c>
      <c r="M1398">
        <v>3.4</v>
      </c>
      <c r="N1398" t="s">
        <v>7156</v>
      </c>
      <c r="O1398" t="s">
        <v>7161</v>
      </c>
      <c r="P1398" t="s">
        <v>7168</v>
      </c>
      <c r="Q1398">
        <v>4.5</v>
      </c>
      <c r="R1398" t="s">
        <v>7173</v>
      </c>
      <c r="S1398" t="s">
        <v>7176</v>
      </c>
      <c r="T1398">
        <v>39</v>
      </c>
      <c r="U1398" t="s">
        <v>7183</v>
      </c>
      <c r="V1398" t="s">
        <v>5389</v>
      </c>
    </row>
    <row r="1399" spans="1:22" x14ac:dyDescent="0.3">
      <c r="A1399" t="s">
        <v>2089</v>
      </c>
      <c r="B1399" t="s">
        <v>5226</v>
      </c>
      <c r="C1399" t="s">
        <v>5388</v>
      </c>
      <c r="D1399" t="s">
        <v>5570</v>
      </c>
      <c r="E1399" t="s">
        <v>6811</v>
      </c>
      <c r="F1399" t="s">
        <v>7129</v>
      </c>
      <c r="G1399" t="s">
        <v>7140</v>
      </c>
      <c r="H1399" t="s">
        <v>7150</v>
      </c>
      <c r="I1399" t="s">
        <v>7155</v>
      </c>
      <c r="J1399">
        <v>4</v>
      </c>
      <c r="K1399">
        <v>2</v>
      </c>
      <c r="L1399">
        <v>15</v>
      </c>
      <c r="M1399">
        <v>6.8</v>
      </c>
      <c r="N1399" t="s">
        <v>7158</v>
      </c>
      <c r="O1399" t="s">
        <v>7161</v>
      </c>
      <c r="P1399" t="s">
        <v>7167</v>
      </c>
      <c r="Q1399">
        <v>3.2</v>
      </c>
      <c r="R1399" t="s">
        <v>7173</v>
      </c>
      <c r="S1399" t="s">
        <v>7175</v>
      </c>
      <c r="T1399">
        <v>35</v>
      </c>
      <c r="U1399" t="s">
        <v>7183</v>
      </c>
      <c r="V1399" t="s">
        <v>5388</v>
      </c>
    </row>
    <row r="1400" spans="1:22" x14ac:dyDescent="0.3">
      <c r="A1400" t="s">
        <v>2126</v>
      </c>
      <c r="B1400" t="s">
        <v>5275</v>
      </c>
      <c r="C1400" t="s">
        <v>5387</v>
      </c>
      <c r="D1400" t="s">
        <v>5779</v>
      </c>
      <c r="E1400" t="s">
        <v>6246</v>
      </c>
      <c r="F1400" t="s">
        <v>7130</v>
      </c>
      <c r="G1400" t="s">
        <v>7139</v>
      </c>
      <c r="H1400" t="s">
        <v>7148</v>
      </c>
      <c r="I1400" t="s">
        <v>7155</v>
      </c>
      <c r="J1400">
        <v>3</v>
      </c>
      <c r="K1400">
        <v>3</v>
      </c>
      <c r="L1400">
        <v>5</v>
      </c>
      <c r="M1400">
        <v>8.5500000000000007</v>
      </c>
      <c r="N1400" t="s">
        <v>7158</v>
      </c>
      <c r="O1400" t="s">
        <v>7161</v>
      </c>
      <c r="P1400" t="s">
        <v>7170</v>
      </c>
      <c r="Q1400">
        <v>3.6</v>
      </c>
      <c r="R1400" t="s">
        <v>7173</v>
      </c>
      <c r="S1400" t="s">
        <v>7175</v>
      </c>
      <c r="T1400">
        <v>42</v>
      </c>
      <c r="U1400" t="s">
        <v>7183</v>
      </c>
      <c r="V1400" t="s">
        <v>5387</v>
      </c>
    </row>
    <row r="1401" spans="1:22" x14ac:dyDescent="0.3">
      <c r="A1401" t="s">
        <v>2200</v>
      </c>
      <c r="B1401" t="s">
        <v>5212</v>
      </c>
      <c r="C1401" t="s">
        <v>5385</v>
      </c>
      <c r="D1401" t="s">
        <v>5921</v>
      </c>
      <c r="E1401" t="s">
        <v>6395</v>
      </c>
      <c r="F1401" t="s">
        <v>7131</v>
      </c>
      <c r="G1401" t="s">
        <v>7137</v>
      </c>
      <c r="H1401" t="s">
        <v>7150</v>
      </c>
      <c r="I1401" t="s">
        <v>7155</v>
      </c>
      <c r="J1401">
        <v>2</v>
      </c>
      <c r="K1401">
        <v>3</v>
      </c>
      <c r="L1401">
        <v>5</v>
      </c>
      <c r="M1401">
        <v>5.7</v>
      </c>
      <c r="N1401" t="s">
        <v>7158</v>
      </c>
      <c r="O1401" t="s">
        <v>7161</v>
      </c>
      <c r="P1401" t="s">
        <v>7170</v>
      </c>
      <c r="Q1401">
        <v>4.9000000000000004</v>
      </c>
      <c r="R1401" t="s">
        <v>7173</v>
      </c>
      <c r="S1401" t="s">
        <v>7176</v>
      </c>
      <c r="T1401">
        <v>38</v>
      </c>
      <c r="U1401" t="s">
        <v>7183</v>
      </c>
      <c r="V1401" t="s">
        <v>5385</v>
      </c>
    </row>
    <row r="1402" spans="1:22" x14ac:dyDescent="0.3">
      <c r="A1402" t="s">
        <v>2264</v>
      </c>
      <c r="B1402" t="s">
        <v>5291</v>
      </c>
      <c r="C1402" t="s">
        <v>5390</v>
      </c>
      <c r="D1402" t="s">
        <v>5943</v>
      </c>
      <c r="E1402" t="s">
        <v>6426</v>
      </c>
      <c r="F1402" t="s">
        <v>7129</v>
      </c>
      <c r="G1402" t="s">
        <v>7132</v>
      </c>
      <c r="H1402" t="s">
        <v>7148</v>
      </c>
      <c r="I1402" t="s">
        <v>7154</v>
      </c>
      <c r="J1402">
        <v>3</v>
      </c>
      <c r="K1402">
        <v>2.5</v>
      </c>
      <c r="L1402">
        <v>15</v>
      </c>
      <c r="M1402">
        <v>6.38</v>
      </c>
      <c r="N1402" t="s">
        <v>7158</v>
      </c>
      <c r="O1402" t="s">
        <v>7161</v>
      </c>
      <c r="P1402" t="s">
        <v>7166</v>
      </c>
      <c r="Q1402">
        <v>3.5</v>
      </c>
      <c r="R1402" t="s">
        <v>7173</v>
      </c>
      <c r="S1402" t="s">
        <v>7174</v>
      </c>
      <c r="T1402">
        <v>40</v>
      </c>
      <c r="U1402" t="s">
        <v>7183</v>
      </c>
      <c r="V1402" t="s">
        <v>5390</v>
      </c>
    </row>
    <row r="1403" spans="1:22" x14ac:dyDescent="0.3">
      <c r="A1403" t="s">
        <v>2299</v>
      </c>
      <c r="B1403" t="s">
        <v>5158</v>
      </c>
      <c r="C1403" t="s">
        <v>5387</v>
      </c>
      <c r="D1403" t="s">
        <v>5834</v>
      </c>
      <c r="E1403" t="s">
        <v>6388</v>
      </c>
      <c r="F1403" t="s">
        <v>7131</v>
      </c>
      <c r="G1403" t="s">
        <v>7137</v>
      </c>
      <c r="H1403" t="s">
        <v>7150</v>
      </c>
      <c r="I1403" t="s">
        <v>7154</v>
      </c>
      <c r="J1403">
        <v>4</v>
      </c>
      <c r="K1403">
        <v>3</v>
      </c>
      <c r="L1403">
        <v>10</v>
      </c>
      <c r="M1403">
        <v>10.8</v>
      </c>
      <c r="N1403" t="s">
        <v>7156</v>
      </c>
      <c r="O1403" t="s">
        <v>7161</v>
      </c>
      <c r="P1403" t="s">
        <v>7169</v>
      </c>
      <c r="Q1403">
        <v>3.3</v>
      </c>
      <c r="R1403" t="s">
        <v>7173</v>
      </c>
      <c r="S1403" t="s">
        <v>7176</v>
      </c>
      <c r="T1403">
        <v>38</v>
      </c>
      <c r="U1403" t="s">
        <v>7183</v>
      </c>
      <c r="V1403" t="s">
        <v>5387</v>
      </c>
    </row>
    <row r="1404" spans="1:22" x14ac:dyDescent="0.3">
      <c r="A1404" t="s">
        <v>2318</v>
      </c>
      <c r="B1404" t="s">
        <v>5282</v>
      </c>
      <c r="C1404" t="s">
        <v>5385</v>
      </c>
      <c r="D1404" t="s">
        <v>5937</v>
      </c>
      <c r="E1404" t="s">
        <v>6464</v>
      </c>
      <c r="F1404" t="s">
        <v>7131</v>
      </c>
      <c r="G1404" t="s">
        <v>7145</v>
      </c>
      <c r="H1404" t="s">
        <v>7148</v>
      </c>
      <c r="I1404" t="s">
        <v>7154</v>
      </c>
      <c r="J1404">
        <v>3</v>
      </c>
      <c r="K1404">
        <v>2</v>
      </c>
      <c r="L1404">
        <v>15</v>
      </c>
      <c r="M1404">
        <v>5.0999999999999996</v>
      </c>
      <c r="N1404" t="s">
        <v>7156</v>
      </c>
      <c r="O1404" t="s">
        <v>7161</v>
      </c>
      <c r="P1404" t="s">
        <v>7168</v>
      </c>
      <c r="Q1404">
        <v>4.9000000000000004</v>
      </c>
      <c r="R1404" t="s">
        <v>7171</v>
      </c>
      <c r="S1404" t="s">
        <v>7176</v>
      </c>
      <c r="T1404">
        <v>28</v>
      </c>
      <c r="U1404" t="s">
        <v>7183</v>
      </c>
      <c r="V1404" t="s">
        <v>5385</v>
      </c>
    </row>
    <row r="1405" spans="1:22" x14ac:dyDescent="0.3">
      <c r="A1405" t="s">
        <v>2328</v>
      </c>
      <c r="B1405" t="s">
        <v>5325</v>
      </c>
      <c r="C1405" t="s">
        <v>5388</v>
      </c>
      <c r="D1405" t="s">
        <v>5447</v>
      </c>
      <c r="E1405" t="s">
        <v>6801</v>
      </c>
      <c r="F1405" t="s">
        <v>7131</v>
      </c>
      <c r="G1405" t="s">
        <v>7145</v>
      </c>
      <c r="H1405" t="s">
        <v>7148</v>
      </c>
      <c r="I1405" t="s">
        <v>7154</v>
      </c>
      <c r="J1405">
        <v>3</v>
      </c>
      <c r="K1405">
        <v>2</v>
      </c>
      <c r="L1405">
        <v>0</v>
      </c>
      <c r="M1405">
        <v>6</v>
      </c>
      <c r="N1405" t="s">
        <v>7157</v>
      </c>
      <c r="O1405" t="s">
        <v>7161</v>
      </c>
      <c r="P1405" t="s">
        <v>7168</v>
      </c>
      <c r="Q1405">
        <v>4.2</v>
      </c>
      <c r="R1405" t="s">
        <v>7171</v>
      </c>
      <c r="S1405" t="s">
        <v>7176</v>
      </c>
      <c r="T1405">
        <v>41</v>
      </c>
      <c r="U1405" t="s">
        <v>7183</v>
      </c>
      <c r="V1405" t="s">
        <v>5388</v>
      </c>
    </row>
    <row r="1406" spans="1:22" x14ac:dyDescent="0.3">
      <c r="A1406" t="s">
        <v>2415</v>
      </c>
      <c r="B1406" t="s">
        <v>5113</v>
      </c>
      <c r="C1406" t="s">
        <v>5387</v>
      </c>
      <c r="D1406" t="s">
        <v>5408</v>
      </c>
      <c r="E1406" t="s">
        <v>7031</v>
      </c>
      <c r="F1406" t="s">
        <v>7129</v>
      </c>
      <c r="G1406" t="s">
        <v>7145</v>
      </c>
      <c r="H1406" t="s">
        <v>7148</v>
      </c>
      <c r="I1406" t="s">
        <v>7154</v>
      </c>
      <c r="J1406">
        <v>3</v>
      </c>
      <c r="K1406">
        <v>2</v>
      </c>
      <c r="L1406">
        <v>5</v>
      </c>
      <c r="M1406">
        <v>5.7</v>
      </c>
      <c r="N1406" t="s">
        <v>7157</v>
      </c>
      <c r="O1406" t="s">
        <v>7161</v>
      </c>
      <c r="P1406" t="s">
        <v>7169</v>
      </c>
      <c r="Q1406">
        <v>3.9</v>
      </c>
      <c r="R1406" t="s">
        <v>7172</v>
      </c>
      <c r="S1406" t="s">
        <v>7174</v>
      </c>
      <c r="T1406">
        <v>39</v>
      </c>
      <c r="U1406" t="s">
        <v>7183</v>
      </c>
      <c r="V1406" t="s">
        <v>5387</v>
      </c>
    </row>
    <row r="1407" spans="1:22" x14ac:dyDescent="0.3">
      <c r="A1407" t="s">
        <v>2428</v>
      </c>
      <c r="B1407" t="s">
        <v>5154</v>
      </c>
      <c r="C1407" t="s">
        <v>5390</v>
      </c>
      <c r="D1407" t="s">
        <v>5528</v>
      </c>
      <c r="E1407" t="s">
        <v>6831</v>
      </c>
      <c r="F1407" t="s">
        <v>7129</v>
      </c>
      <c r="G1407" t="s">
        <v>7132</v>
      </c>
      <c r="H1407" t="s">
        <v>7148</v>
      </c>
      <c r="I1407" t="s">
        <v>7153</v>
      </c>
      <c r="J1407">
        <v>1</v>
      </c>
      <c r="K1407">
        <v>2.5</v>
      </c>
      <c r="L1407">
        <v>0</v>
      </c>
      <c r="M1407">
        <v>2.5</v>
      </c>
      <c r="N1407" t="s">
        <v>7157</v>
      </c>
      <c r="O1407" t="s">
        <v>7161</v>
      </c>
      <c r="P1407" t="s">
        <v>7164</v>
      </c>
      <c r="Q1407">
        <v>4.3</v>
      </c>
      <c r="R1407" t="s">
        <v>7173</v>
      </c>
      <c r="S1407" t="s">
        <v>7176</v>
      </c>
      <c r="T1407">
        <v>45</v>
      </c>
      <c r="U1407" t="s">
        <v>7183</v>
      </c>
      <c r="V1407" t="s">
        <v>5390</v>
      </c>
    </row>
    <row r="1408" spans="1:22" x14ac:dyDescent="0.3">
      <c r="A1408" t="s">
        <v>2446</v>
      </c>
      <c r="B1408" t="s">
        <v>5290</v>
      </c>
      <c r="C1408" t="s">
        <v>5385</v>
      </c>
      <c r="D1408" t="s">
        <v>5666</v>
      </c>
      <c r="E1408" t="s">
        <v>6256</v>
      </c>
      <c r="F1408" t="s">
        <v>7130</v>
      </c>
      <c r="G1408" t="s">
        <v>7147</v>
      </c>
      <c r="H1408" t="s">
        <v>7152</v>
      </c>
      <c r="I1408" t="s">
        <v>7154</v>
      </c>
      <c r="J1408">
        <v>3</v>
      </c>
      <c r="K1408">
        <v>5</v>
      </c>
      <c r="L1408">
        <v>10</v>
      </c>
      <c r="M1408">
        <v>13.5</v>
      </c>
      <c r="N1408" t="s">
        <v>7157</v>
      </c>
      <c r="O1408" t="s">
        <v>7161</v>
      </c>
      <c r="P1408" t="s">
        <v>7166</v>
      </c>
      <c r="Q1408">
        <v>3.9</v>
      </c>
      <c r="R1408" t="s">
        <v>7172</v>
      </c>
      <c r="S1408" t="s">
        <v>7174</v>
      </c>
      <c r="T1408">
        <v>39</v>
      </c>
      <c r="U1408" t="s">
        <v>7183</v>
      </c>
      <c r="V1408" t="s">
        <v>5385</v>
      </c>
    </row>
    <row r="1409" spans="1:22" x14ac:dyDescent="0.3">
      <c r="A1409" t="s">
        <v>2478</v>
      </c>
      <c r="B1409" t="s">
        <v>5097</v>
      </c>
      <c r="C1409" t="s">
        <v>5387</v>
      </c>
      <c r="D1409" t="s">
        <v>6032</v>
      </c>
      <c r="E1409" t="s">
        <v>6263</v>
      </c>
      <c r="F1409" t="s">
        <v>7129</v>
      </c>
      <c r="G1409" t="s">
        <v>7145</v>
      </c>
      <c r="H1409" t="s">
        <v>7148</v>
      </c>
      <c r="I1409" t="s">
        <v>7154</v>
      </c>
      <c r="J1409">
        <v>2</v>
      </c>
      <c r="K1409">
        <v>2</v>
      </c>
      <c r="L1409">
        <v>10</v>
      </c>
      <c r="M1409">
        <v>3.6</v>
      </c>
      <c r="N1409" t="s">
        <v>7156</v>
      </c>
      <c r="O1409" t="s">
        <v>7161</v>
      </c>
      <c r="P1409" t="s">
        <v>7169</v>
      </c>
      <c r="Q1409">
        <v>4.5</v>
      </c>
      <c r="R1409" t="s">
        <v>7172</v>
      </c>
      <c r="S1409" t="s">
        <v>7174</v>
      </c>
      <c r="T1409">
        <v>37</v>
      </c>
      <c r="U1409" t="s">
        <v>7183</v>
      </c>
      <c r="V1409" t="s">
        <v>5387</v>
      </c>
    </row>
    <row r="1410" spans="1:22" x14ac:dyDescent="0.3">
      <c r="A1410" t="s">
        <v>2511</v>
      </c>
      <c r="B1410" t="s">
        <v>5290</v>
      </c>
      <c r="C1410" t="s">
        <v>5385</v>
      </c>
      <c r="D1410" t="s">
        <v>5617</v>
      </c>
      <c r="E1410" t="s">
        <v>6650</v>
      </c>
      <c r="F1410" t="s">
        <v>7130</v>
      </c>
      <c r="G1410" t="s">
        <v>7138</v>
      </c>
      <c r="H1410" t="s">
        <v>7152</v>
      </c>
      <c r="I1410" t="s">
        <v>7154</v>
      </c>
      <c r="J1410">
        <v>4</v>
      </c>
      <c r="K1410">
        <v>5.5</v>
      </c>
      <c r="L1410">
        <v>15</v>
      </c>
      <c r="M1410">
        <v>18.7</v>
      </c>
      <c r="N1410" t="s">
        <v>7158</v>
      </c>
      <c r="O1410" t="s">
        <v>7161</v>
      </c>
      <c r="P1410" t="s">
        <v>7168</v>
      </c>
      <c r="Q1410">
        <v>4.5</v>
      </c>
      <c r="R1410" t="s">
        <v>7171</v>
      </c>
      <c r="S1410" t="s">
        <v>7174</v>
      </c>
      <c r="T1410">
        <v>35</v>
      </c>
      <c r="U1410" t="s">
        <v>7183</v>
      </c>
      <c r="V1410" t="s">
        <v>5385</v>
      </c>
    </row>
    <row r="1411" spans="1:22" x14ac:dyDescent="0.3">
      <c r="A1411" t="s">
        <v>2576</v>
      </c>
      <c r="B1411" t="s">
        <v>5243</v>
      </c>
      <c r="C1411" t="s">
        <v>5391</v>
      </c>
      <c r="D1411" t="s">
        <v>6107</v>
      </c>
      <c r="E1411" t="s">
        <v>6410</v>
      </c>
      <c r="F1411" t="s">
        <v>7131</v>
      </c>
      <c r="G1411" t="s">
        <v>7145</v>
      </c>
      <c r="H1411" t="s">
        <v>7148</v>
      </c>
      <c r="I1411" t="s">
        <v>7153</v>
      </c>
      <c r="J1411">
        <v>3</v>
      </c>
      <c r="K1411">
        <v>2</v>
      </c>
      <c r="L1411">
        <v>15</v>
      </c>
      <c r="M1411">
        <v>5.0999999999999996</v>
      </c>
      <c r="N1411" t="s">
        <v>7158</v>
      </c>
      <c r="O1411" t="s">
        <v>7161</v>
      </c>
      <c r="P1411" t="s">
        <v>7165</v>
      </c>
      <c r="Q1411">
        <v>3.2</v>
      </c>
      <c r="R1411" t="s">
        <v>7171</v>
      </c>
      <c r="S1411" t="s">
        <v>7176</v>
      </c>
      <c r="T1411">
        <v>25</v>
      </c>
      <c r="U1411" t="s">
        <v>7183</v>
      </c>
      <c r="V1411" t="s">
        <v>5391</v>
      </c>
    </row>
    <row r="1412" spans="1:22" x14ac:dyDescent="0.3">
      <c r="A1412" t="s">
        <v>2613</v>
      </c>
      <c r="B1412" t="s">
        <v>5123</v>
      </c>
      <c r="C1412" t="s">
        <v>5390</v>
      </c>
      <c r="D1412" t="s">
        <v>6009</v>
      </c>
      <c r="E1412" t="s">
        <v>7034</v>
      </c>
      <c r="F1412" t="s">
        <v>7130</v>
      </c>
      <c r="G1412" t="s">
        <v>7141</v>
      </c>
      <c r="H1412" t="s">
        <v>7149</v>
      </c>
      <c r="I1412" t="s">
        <v>7154</v>
      </c>
      <c r="J1412">
        <v>2</v>
      </c>
      <c r="K1412">
        <v>3</v>
      </c>
      <c r="L1412">
        <v>10</v>
      </c>
      <c r="M1412">
        <v>5.4</v>
      </c>
      <c r="N1412" t="s">
        <v>7158</v>
      </c>
      <c r="O1412" t="s">
        <v>7161</v>
      </c>
      <c r="P1412" t="s">
        <v>7165</v>
      </c>
      <c r="Q1412">
        <v>3.3</v>
      </c>
      <c r="R1412" t="s">
        <v>7173</v>
      </c>
      <c r="S1412" t="s">
        <v>7175</v>
      </c>
      <c r="T1412">
        <v>45</v>
      </c>
      <c r="U1412" t="s">
        <v>7183</v>
      </c>
      <c r="V1412" t="s">
        <v>5390</v>
      </c>
    </row>
    <row r="1413" spans="1:22" x14ac:dyDescent="0.3">
      <c r="A1413" t="s">
        <v>2636</v>
      </c>
      <c r="B1413" t="s">
        <v>5263</v>
      </c>
      <c r="C1413" t="s">
        <v>5391</v>
      </c>
      <c r="D1413" t="s">
        <v>5616</v>
      </c>
      <c r="E1413" t="s">
        <v>6471</v>
      </c>
      <c r="F1413" t="s">
        <v>7129</v>
      </c>
      <c r="G1413" t="s">
        <v>7147</v>
      </c>
      <c r="H1413" t="s">
        <v>7152</v>
      </c>
      <c r="I1413" t="s">
        <v>7153</v>
      </c>
      <c r="J1413">
        <v>4</v>
      </c>
      <c r="K1413">
        <v>5</v>
      </c>
      <c r="L1413">
        <v>5</v>
      </c>
      <c r="M1413">
        <v>19</v>
      </c>
      <c r="N1413" t="s">
        <v>7156</v>
      </c>
      <c r="O1413" t="s">
        <v>7161</v>
      </c>
      <c r="P1413" t="s">
        <v>7165</v>
      </c>
      <c r="Q1413">
        <v>3</v>
      </c>
      <c r="R1413" t="s">
        <v>7173</v>
      </c>
      <c r="S1413" t="s">
        <v>7174</v>
      </c>
      <c r="T1413">
        <v>35</v>
      </c>
      <c r="U1413" t="s">
        <v>7183</v>
      </c>
      <c r="V1413" t="s">
        <v>5391</v>
      </c>
    </row>
    <row r="1414" spans="1:22" x14ac:dyDescent="0.3">
      <c r="A1414" t="s">
        <v>2644</v>
      </c>
      <c r="B1414" t="s">
        <v>5113</v>
      </c>
      <c r="C1414" t="s">
        <v>5387</v>
      </c>
      <c r="D1414" t="s">
        <v>5407</v>
      </c>
      <c r="E1414" t="s">
        <v>6623</v>
      </c>
      <c r="F1414" t="s">
        <v>7130</v>
      </c>
      <c r="G1414" t="s">
        <v>7136</v>
      </c>
      <c r="H1414" t="s">
        <v>7151</v>
      </c>
      <c r="I1414" t="s">
        <v>7154</v>
      </c>
      <c r="J1414">
        <v>1</v>
      </c>
      <c r="K1414">
        <v>4</v>
      </c>
      <c r="L1414">
        <v>15</v>
      </c>
      <c r="M1414">
        <v>3.4</v>
      </c>
      <c r="N1414" t="s">
        <v>7156</v>
      </c>
      <c r="O1414" t="s">
        <v>7161</v>
      </c>
      <c r="P1414" t="s">
        <v>7165</v>
      </c>
      <c r="Q1414">
        <v>4</v>
      </c>
      <c r="R1414" t="s">
        <v>7173</v>
      </c>
      <c r="S1414" t="s">
        <v>7174</v>
      </c>
      <c r="T1414">
        <v>34</v>
      </c>
      <c r="U1414" t="s">
        <v>7183</v>
      </c>
      <c r="V1414" t="s">
        <v>5387</v>
      </c>
    </row>
    <row r="1415" spans="1:22" x14ac:dyDescent="0.3">
      <c r="A1415" t="s">
        <v>2646</v>
      </c>
      <c r="B1415" t="s">
        <v>5275</v>
      </c>
      <c r="C1415" t="s">
        <v>5387</v>
      </c>
      <c r="D1415" t="s">
        <v>5959</v>
      </c>
      <c r="E1415" t="s">
        <v>6434</v>
      </c>
      <c r="F1415" t="s">
        <v>7130</v>
      </c>
      <c r="G1415" t="s">
        <v>7135</v>
      </c>
      <c r="H1415" t="s">
        <v>7149</v>
      </c>
      <c r="I1415" t="s">
        <v>7155</v>
      </c>
      <c r="J1415">
        <v>2</v>
      </c>
      <c r="K1415">
        <v>4</v>
      </c>
      <c r="L1415">
        <v>10</v>
      </c>
      <c r="M1415">
        <v>7.2</v>
      </c>
      <c r="N1415" t="s">
        <v>7157</v>
      </c>
      <c r="O1415" t="s">
        <v>7161</v>
      </c>
      <c r="P1415" t="s">
        <v>7166</v>
      </c>
      <c r="Q1415">
        <v>4.0999999999999996</v>
      </c>
      <c r="R1415" t="s">
        <v>7171</v>
      </c>
      <c r="S1415" t="s">
        <v>7174</v>
      </c>
      <c r="T1415">
        <v>26</v>
      </c>
      <c r="U1415" t="s">
        <v>7183</v>
      </c>
      <c r="V1415" t="s">
        <v>5387</v>
      </c>
    </row>
    <row r="1416" spans="1:22" x14ac:dyDescent="0.3">
      <c r="A1416" t="s">
        <v>2818</v>
      </c>
      <c r="B1416" t="s">
        <v>5290</v>
      </c>
      <c r="C1416" t="s">
        <v>5385</v>
      </c>
      <c r="D1416" t="s">
        <v>5443</v>
      </c>
      <c r="E1416" t="s">
        <v>6550</v>
      </c>
      <c r="F1416" t="s">
        <v>7129</v>
      </c>
      <c r="G1416" t="s">
        <v>7142</v>
      </c>
      <c r="H1416" t="s">
        <v>7152</v>
      </c>
      <c r="I1416" t="s">
        <v>7154</v>
      </c>
      <c r="J1416">
        <v>1</v>
      </c>
      <c r="K1416">
        <v>4.5</v>
      </c>
      <c r="L1416">
        <v>10</v>
      </c>
      <c r="M1416">
        <v>4.05</v>
      </c>
      <c r="N1416" t="s">
        <v>7158</v>
      </c>
      <c r="O1416" t="s">
        <v>7161</v>
      </c>
      <c r="P1416" t="s">
        <v>7165</v>
      </c>
      <c r="Q1416">
        <v>4.4000000000000004</v>
      </c>
      <c r="R1416" t="s">
        <v>7172</v>
      </c>
      <c r="S1416" t="s">
        <v>7175</v>
      </c>
      <c r="T1416">
        <v>32</v>
      </c>
      <c r="U1416" t="s">
        <v>7183</v>
      </c>
      <c r="V1416" t="s">
        <v>5385</v>
      </c>
    </row>
    <row r="1417" spans="1:22" x14ac:dyDescent="0.3">
      <c r="A1417" t="s">
        <v>2901</v>
      </c>
      <c r="B1417" t="s">
        <v>5123</v>
      </c>
      <c r="C1417" t="s">
        <v>5390</v>
      </c>
      <c r="D1417" t="s">
        <v>6055</v>
      </c>
      <c r="E1417" t="s">
        <v>6396</v>
      </c>
      <c r="F1417" t="s">
        <v>7129</v>
      </c>
      <c r="G1417" t="s">
        <v>7137</v>
      </c>
      <c r="H1417" t="s">
        <v>7150</v>
      </c>
      <c r="I1417" t="s">
        <v>7153</v>
      </c>
      <c r="J1417">
        <v>1</v>
      </c>
      <c r="K1417">
        <v>3</v>
      </c>
      <c r="L1417">
        <v>15</v>
      </c>
      <c r="M1417">
        <v>2.5499999999999998</v>
      </c>
      <c r="N1417" t="s">
        <v>7157</v>
      </c>
      <c r="O1417" t="s">
        <v>7161</v>
      </c>
      <c r="P1417" t="s">
        <v>7170</v>
      </c>
      <c r="Q1417">
        <v>4.5</v>
      </c>
      <c r="R1417" t="s">
        <v>7173</v>
      </c>
      <c r="S1417" t="s">
        <v>7175</v>
      </c>
      <c r="T1417">
        <v>30</v>
      </c>
      <c r="U1417" t="s">
        <v>7183</v>
      </c>
      <c r="V1417" t="s">
        <v>5390</v>
      </c>
    </row>
    <row r="1418" spans="1:22" x14ac:dyDescent="0.3">
      <c r="A1418" t="s">
        <v>2998</v>
      </c>
      <c r="B1418" t="s">
        <v>5123</v>
      </c>
      <c r="C1418" t="s">
        <v>5390</v>
      </c>
      <c r="D1418" t="s">
        <v>6142</v>
      </c>
      <c r="E1418" t="s">
        <v>6806</v>
      </c>
      <c r="F1418" t="s">
        <v>7129</v>
      </c>
      <c r="G1418" t="s">
        <v>7132</v>
      </c>
      <c r="H1418" t="s">
        <v>7148</v>
      </c>
      <c r="I1418" t="s">
        <v>7155</v>
      </c>
      <c r="J1418">
        <v>4</v>
      </c>
      <c r="K1418">
        <v>2.5</v>
      </c>
      <c r="L1418">
        <v>15</v>
      </c>
      <c r="M1418">
        <v>8.5</v>
      </c>
      <c r="N1418" t="s">
        <v>7157</v>
      </c>
      <c r="O1418" t="s">
        <v>7161</v>
      </c>
      <c r="P1418" t="s">
        <v>7167</v>
      </c>
      <c r="Q1418">
        <v>4.0999999999999996</v>
      </c>
      <c r="R1418" t="s">
        <v>7173</v>
      </c>
      <c r="S1418" t="s">
        <v>7174</v>
      </c>
      <c r="T1418">
        <v>45</v>
      </c>
      <c r="U1418" t="s">
        <v>7183</v>
      </c>
      <c r="V1418" t="s">
        <v>5390</v>
      </c>
    </row>
    <row r="1419" spans="1:22" x14ac:dyDescent="0.3">
      <c r="A1419" t="s">
        <v>3065</v>
      </c>
      <c r="B1419" t="s">
        <v>5113</v>
      </c>
      <c r="C1419" t="s">
        <v>5387</v>
      </c>
      <c r="D1419" t="s">
        <v>5658</v>
      </c>
      <c r="E1419" t="s">
        <v>6729</v>
      </c>
      <c r="F1419" t="s">
        <v>7131</v>
      </c>
      <c r="G1419" t="s">
        <v>7133</v>
      </c>
      <c r="H1419" t="s">
        <v>7149</v>
      </c>
      <c r="I1419" t="s">
        <v>7154</v>
      </c>
      <c r="J1419">
        <v>4</v>
      </c>
      <c r="K1419">
        <v>2.5</v>
      </c>
      <c r="L1419">
        <v>5</v>
      </c>
      <c r="M1419">
        <v>9.5</v>
      </c>
      <c r="N1419" t="s">
        <v>7156</v>
      </c>
      <c r="O1419" t="s">
        <v>7161</v>
      </c>
      <c r="P1419" t="s">
        <v>7167</v>
      </c>
      <c r="Q1419">
        <v>3.8</v>
      </c>
      <c r="R1419" t="s">
        <v>7171</v>
      </c>
      <c r="S1419" t="s">
        <v>7175</v>
      </c>
      <c r="T1419">
        <v>35</v>
      </c>
      <c r="U1419" t="s">
        <v>7183</v>
      </c>
      <c r="V1419" t="s">
        <v>5387</v>
      </c>
    </row>
    <row r="1420" spans="1:22" x14ac:dyDescent="0.3">
      <c r="A1420" t="s">
        <v>3072</v>
      </c>
      <c r="B1420" t="s">
        <v>5055</v>
      </c>
      <c r="C1420" t="s">
        <v>5389</v>
      </c>
      <c r="D1420" t="s">
        <v>5579</v>
      </c>
      <c r="E1420" t="s">
        <v>6464</v>
      </c>
      <c r="F1420" t="s">
        <v>7130</v>
      </c>
      <c r="G1420" t="s">
        <v>7138</v>
      </c>
      <c r="H1420" t="s">
        <v>7152</v>
      </c>
      <c r="I1420" t="s">
        <v>7153</v>
      </c>
      <c r="J1420">
        <v>2</v>
      </c>
      <c r="K1420">
        <v>5.5</v>
      </c>
      <c r="L1420">
        <v>10</v>
      </c>
      <c r="M1420">
        <v>9.9</v>
      </c>
      <c r="N1420" t="s">
        <v>7157</v>
      </c>
      <c r="O1420" t="s">
        <v>7161</v>
      </c>
      <c r="P1420" t="s">
        <v>7165</v>
      </c>
      <c r="Q1420">
        <v>3.5</v>
      </c>
      <c r="R1420" t="s">
        <v>7172</v>
      </c>
      <c r="S1420" t="s">
        <v>7175</v>
      </c>
      <c r="T1420">
        <v>30</v>
      </c>
      <c r="U1420" t="s">
        <v>7183</v>
      </c>
      <c r="V1420" t="s">
        <v>5389</v>
      </c>
    </row>
    <row r="1421" spans="1:22" x14ac:dyDescent="0.3">
      <c r="A1421" t="s">
        <v>3073</v>
      </c>
      <c r="B1421" t="s">
        <v>5158</v>
      </c>
      <c r="C1421" t="s">
        <v>5387</v>
      </c>
      <c r="D1421" t="s">
        <v>5446</v>
      </c>
      <c r="E1421" t="s">
        <v>6528</v>
      </c>
      <c r="F1421" t="s">
        <v>7130</v>
      </c>
      <c r="G1421" t="s">
        <v>7135</v>
      </c>
      <c r="H1421" t="s">
        <v>7149</v>
      </c>
      <c r="I1421" t="s">
        <v>7155</v>
      </c>
      <c r="J1421">
        <v>4</v>
      </c>
      <c r="K1421">
        <v>4</v>
      </c>
      <c r="L1421">
        <v>5</v>
      </c>
      <c r="M1421">
        <v>15.2</v>
      </c>
      <c r="N1421" t="s">
        <v>7157</v>
      </c>
      <c r="O1421" t="s">
        <v>7161</v>
      </c>
      <c r="P1421" t="s">
        <v>7164</v>
      </c>
      <c r="Q1421">
        <v>3.3</v>
      </c>
      <c r="R1421" t="s">
        <v>7171</v>
      </c>
      <c r="S1421" t="s">
        <v>7175</v>
      </c>
      <c r="T1421">
        <v>25</v>
      </c>
      <c r="U1421" t="s">
        <v>7183</v>
      </c>
      <c r="V1421" t="s">
        <v>5387</v>
      </c>
    </row>
    <row r="1422" spans="1:22" x14ac:dyDescent="0.3">
      <c r="A1422" t="s">
        <v>3176</v>
      </c>
      <c r="B1422" t="s">
        <v>5366</v>
      </c>
      <c r="C1422" t="s">
        <v>5391</v>
      </c>
      <c r="D1422" t="s">
        <v>6127</v>
      </c>
      <c r="E1422" t="s">
        <v>6263</v>
      </c>
      <c r="F1422" t="s">
        <v>7130</v>
      </c>
      <c r="G1422" t="s">
        <v>7142</v>
      </c>
      <c r="H1422" t="s">
        <v>7152</v>
      </c>
      <c r="I1422" t="s">
        <v>7155</v>
      </c>
      <c r="J1422">
        <v>4</v>
      </c>
      <c r="K1422">
        <v>4.5</v>
      </c>
      <c r="L1422">
        <v>10</v>
      </c>
      <c r="M1422">
        <v>16.2</v>
      </c>
      <c r="N1422" t="s">
        <v>7157</v>
      </c>
      <c r="O1422" t="s">
        <v>7161</v>
      </c>
      <c r="P1422" t="s">
        <v>7165</v>
      </c>
      <c r="Q1422">
        <v>3.9</v>
      </c>
      <c r="R1422" t="s">
        <v>7172</v>
      </c>
      <c r="S1422" t="s">
        <v>7175</v>
      </c>
      <c r="T1422">
        <v>39</v>
      </c>
      <c r="U1422" t="s">
        <v>7183</v>
      </c>
      <c r="V1422" t="s">
        <v>5391</v>
      </c>
    </row>
    <row r="1423" spans="1:22" x14ac:dyDescent="0.3">
      <c r="A1423" t="s">
        <v>3218</v>
      </c>
      <c r="B1423" t="s">
        <v>5303</v>
      </c>
      <c r="C1423" t="s">
        <v>5386</v>
      </c>
      <c r="D1423" t="s">
        <v>5600</v>
      </c>
      <c r="E1423" t="s">
        <v>6880</v>
      </c>
      <c r="F1423" t="s">
        <v>7131</v>
      </c>
      <c r="G1423" t="s">
        <v>7142</v>
      </c>
      <c r="H1423" t="s">
        <v>7152</v>
      </c>
      <c r="I1423" t="s">
        <v>7154</v>
      </c>
      <c r="J1423">
        <v>4</v>
      </c>
      <c r="K1423">
        <v>4.5</v>
      </c>
      <c r="L1423">
        <v>10</v>
      </c>
      <c r="M1423">
        <v>16.2</v>
      </c>
      <c r="N1423" t="s">
        <v>7157</v>
      </c>
      <c r="O1423" t="s">
        <v>7161</v>
      </c>
      <c r="P1423" t="s">
        <v>7169</v>
      </c>
      <c r="Q1423">
        <v>4.5</v>
      </c>
      <c r="R1423" t="s">
        <v>7173</v>
      </c>
      <c r="S1423" t="s">
        <v>7175</v>
      </c>
      <c r="T1423">
        <v>35</v>
      </c>
      <c r="U1423" t="s">
        <v>7183</v>
      </c>
      <c r="V1423" t="s">
        <v>5386</v>
      </c>
    </row>
    <row r="1424" spans="1:22" x14ac:dyDescent="0.3">
      <c r="A1424" t="s">
        <v>3313</v>
      </c>
      <c r="B1424" t="s">
        <v>5113</v>
      </c>
      <c r="C1424" t="s">
        <v>5387</v>
      </c>
      <c r="D1424" t="s">
        <v>6032</v>
      </c>
      <c r="E1424" t="s">
        <v>6738</v>
      </c>
      <c r="F1424" t="s">
        <v>7129</v>
      </c>
      <c r="G1424" t="s">
        <v>7141</v>
      </c>
      <c r="H1424" t="s">
        <v>7149</v>
      </c>
      <c r="I1424" t="s">
        <v>7154</v>
      </c>
      <c r="J1424">
        <v>3</v>
      </c>
      <c r="K1424">
        <v>3</v>
      </c>
      <c r="L1424">
        <v>0</v>
      </c>
      <c r="M1424">
        <v>9</v>
      </c>
      <c r="N1424" t="s">
        <v>7156</v>
      </c>
      <c r="O1424" t="s">
        <v>7161</v>
      </c>
      <c r="P1424" t="s">
        <v>7164</v>
      </c>
      <c r="Q1424">
        <v>3.8</v>
      </c>
      <c r="R1424" t="s">
        <v>7171</v>
      </c>
      <c r="S1424" t="s">
        <v>7176</v>
      </c>
      <c r="T1424">
        <v>30</v>
      </c>
      <c r="U1424" t="s">
        <v>7183</v>
      </c>
      <c r="V1424" t="s">
        <v>5387</v>
      </c>
    </row>
    <row r="1425" spans="1:22" x14ac:dyDescent="0.3">
      <c r="A1425" t="s">
        <v>3331</v>
      </c>
      <c r="B1425" t="s">
        <v>5275</v>
      </c>
      <c r="C1425" t="s">
        <v>5387</v>
      </c>
      <c r="D1425" t="s">
        <v>5884</v>
      </c>
      <c r="E1425" t="s">
        <v>6915</v>
      </c>
      <c r="F1425" t="s">
        <v>7130</v>
      </c>
      <c r="G1425" t="s">
        <v>7132</v>
      </c>
      <c r="H1425" t="s">
        <v>7148</v>
      </c>
      <c r="I1425" t="s">
        <v>7155</v>
      </c>
      <c r="J1425">
        <v>2</v>
      </c>
      <c r="K1425">
        <v>2.5</v>
      </c>
      <c r="L1425">
        <v>15</v>
      </c>
      <c r="M1425">
        <v>4.25</v>
      </c>
      <c r="N1425" t="s">
        <v>7157</v>
      </c>
      <c r="O1425" t="s">
        <v>7161</v>
      </c>
      <c r="P1425" t="s">
        <v>7166</v>
      </c>
      <c r="Q1425">
        <v>3.8</v>
      </c>
      <c r="R1425" t="s">
        <v>7171</v>
      </c>
      <c r="S1425" t="s">
        <v>7174</v>
      </c>
      <c r="T1425">
        <v>29</v>
      </c>
      <c r="U1425" t="s">
        <v>7183</v>
      </c>
      <c r="V1425" t="s">
        <v>5387</v>
      </c>
    </row>
    <row r="1426" spans="1:22" x14ac:dyDescent="0.3">
      <c r="A1426" t="s">
        <v>3365</v>
      </c>
      <c r="B1426" t="s">
        <v>5325</v>
      </c>
      <c r="C1426" t="s">
        <v>5388</v>
      </c>
      <c r="D1426" t="s">
        <v>5495</v>
      </c>
      <c r="E1426" t="s">
        <v>6712</v>
      </c>
      <c r="F1426" t="s">
        <v>7129</v>
      </c>
      <c r="G1426" t="s">
        <v>7147</v>
      </c>
      <c r="H1426" t="s">
        <v>7152</v>
      </c>
      <c r="I1426" t="s">
        <v>7153</v>
      </c>
      <c r="J1426">
        <v>4</v>
      </c>
      <c r="K1426">
        <v>5</v>
      </c>
      <c r="L1426">
        <v>5</v>
      </c>
      <c r="M1426">
        <v>19</v>
      </c>
      <c r="N1426" t="s">
        <v>7156</v>
      </c>
      <c r="O1426" t="s">
        <v>7161</v>
      </c>
      <c r="P1426" t="s">
        <v>7167</v>
      </c>
      <c r="Q1426">
        <v>3.8</v>
      </c>
      <c r="R1426" t="s">
        <v>7173</v>
      </c>
      <c r="S1426" t="s">
        <v>7174</v>
      </c>
      <c r="T1426">
        <v>43</v>
      </c>
      <c r="U1426" t="s">
        <v>7183</v>
      </c>
      <c r="V1426" t="s">
        <v>5388</v>
      </c>
    </row>
    <row r="1427" spans="1:22" x14ac:dyDescent="0.3">
      <c r="A1427" t="s">
        <v>3378</v>
      </c>
      <c r="B1427" t="s">
        <v>5220</v>
      </c>
      <c r="C1427" t="s">
        <v>5391</v>
      </c>
      <c r="D1427" t="s">
        <v>5742</v>
      </c>
      <c r="E1427" t="s">
        <v>6700</v>
      </c>
      <c r="F1427" t="s">
        <v>7131</v>
      </c>
      <c r="G1427" t="s">
        <v>7135</v>
      </c>
      <c r="H1427" t="s">
        <v>7149</v>
      </c>
      <c r="I1427" t="s">
        <v>7154</v>
      </c>
      <c r="J1427">
        <v>1</v>
      </c>
      <c r="K1427">
        <v>4</v>
      </c>
      <c r="L1427">
        <v>0</v>
      </c>
      <c r="M1427">
        <v>4</v>
      </c>
      <c r="N1427" t="s">
        <v>7156</v>
      </c>
      <c r="O1427" t="s">
        <v>7161</v>
      </c>
      <c r="P1427" t="s">
        <v>7165</v>
      </c>
      <c r="Q1427">
        <v>5</v>
      </c>
      <c r="R1427" t="s">
        <v>7173</v>
      </c>
      <c r="S1427" t="s">
        <v>7175</v>
      </c>
      <c r="T1427">
        <v>32</v>
      </c>
      <c r="U1427" t="s">
        <v>7183</v>
      </c>
      <c r="V1427" t="s">
        <v>5391</v>
      </c>
    </row>
    <row r="1428" spans="1:22" x14ac:dyDescent="0.3">
      <c r="A1428" t="s">
        <v>3574</v>
      </c>
      <c r="B1428" t="s">
        <v>5107</v>
      </c>
      <c r="C1428" t="s">
        <v>5389</v>
      </c>
      <c r="D1428" t="s">
        <v>5536</v>
      </c>
      <c r="E1428" t="s">
        <v>6271</v>
      </c>
      <c r="F1428" t="s">
        <v>7129</v>
      </c>
      <c r="G1428" t="s">
        <v>7135</v>
      </c>
      <c r="H1428" t="s">
        <v>7149</v>
      </c>
      <c r="I1428" t="s">
        <v>7155</v>
      </c>
      <c r="J1428">
        <v>2</v>
      </c>
      <c r="K1428">
        <v>4</v>
      </c>
      <c r="L1428">
        <v>15</v>
      </c>
      <c r="M1428">
        <v>6.8</v>
      </c>
      <c r="N1428" t="s">
        <v>7157</v>
      </c>
      <c r="O1428" t="s">
        <v>7161</v>
      </c>
      <c r="P1428" t="s">
        <v>7168</v>
      </c>
      <c r="Q1428">
        <v>4.7</v>
      </c>
      <c r="R1428" t="s">
        <v>7173</v>
      </c>
      <c r="S1428" t="s">
        <v>7175</v>
      </c>
      <c r="T1428">
        <v>41</v>
      </c>
      <c r="U1428" t="s">
        <v>7183</v>
      </c>
      <c r="V1428" t="s">
        <v>5389</v>
      </c>
    </row>
    <row r="1429" spans="1:22" x14ac:dyDescent="0.3">
      <c r="A1429" t="s">
        <v>3589</v>
      </c>
      <c r="B1429" t="s">
        <v>5021</v>
      </c>
      <c r="C1429" t="s">
        <v>5386</v>
      </c>
      <c r="D1429" t="s">
        <v>5966</v>
      </c>
      <c r="E1429" t="s">
        <v>6479</v>
      </c>
      <c r="F1429" t="s">
        <v>7129</v>
      </c>
      <c r="G1429" t="s">
        <v>7134</v>
      </c>
      <c r="H1429" t="s">
        <v>7150</v>
      </c>
      <c r="I1429" t="s">
        <v>7153</v>
      </c>
      <c r="J1429">
        <v>1</v>
      </c>
      <c r="K1429">
        <v>2.5</v>
      </c>
      <c r="L1429">
        <v>0</v>
      </c>
      <c r="M1429">
        <v>2.5</v>
      </c>
      <c r="N1429" t="s">
        <v>7158</v>
      </c>
      <c r="O1429" t="s">
        <v>7161</v>
      </c>
      <c r="P1429" t="s">
        <v>7168</v>
      </c>
      <c r="Q1429">
        <v>3.9</v>
      </c>
      <c r="R1429" t="s">
        <v>7172</v>
      </c>
      <c r="S1429" t="s">
        <v>7175</v>
      </c>
      <c r="T1429">
        <v>32</v>
      </c>
      <c r="U1429" t="s">
        <v>7183</v>
      </c>
      <c r="V1429" t="s">
        <v>5386</v>
      </c>
    </row>
    <row r="1430" spans="1:22" x14ac:dyDescent="0.3">
      <c r="A1430" t="s">
        <v>3593</v>
      </c>
      <c r="B1430" t="s">
        <v>5260</v>
      </c>
      <c r="C1430" t="s">
        <v>5385</v>
      </c>
      <c r="D1430" t="s">
        <v>5876</v>
      </c>
      <c r="E1430" t="s">
        <v>6679</v>
      </c>
      <c r="F1430" t="s">
        <v>7130</v>
      </c>
      <c r="G1430" t="s">
        <v>7144</v>
      </c>
      <c r="H1430" t="s">
        <v>7149</v>
      </c>
      <c r="I1430" t="s">
        <v>7153</v>
      </c>
      <c r="J1430">
        <v>2</v>
      </c>
      <c r="K1430">
        <v>3.5</v>
      </c>
      <c r="L1430">
        <v>0</v>
      </c>
      <c r="M1430">
        <v>7</v>
      </c>
      <c r="N1430" t="s">
        <v>7156</v>
      </c>
      <c r="O1430" t="s">
        <v>7161</v>
      </c>
      <c r="P1430" t="s">
        <v>7170</v>
      </c>
      <c r="Q1430">
        <v>3.1</v>
      </c>
      <c r="R1430" t="s">
        <v>7171</v>
      </c>
      <c r="S1430" t="s">
        <v>7175</v>
      </c>
      <c r="T1430">
        <v>37</v>
      </c>
      <c r="U1430" t="s">
        <v>7183</v>
      </c>
      <c r="V1430" t="s">
        <v>5385</v>
      </c>
    </row>
    <row r="1431" spans="1:22" x14ac:dyDescent="0.3">
      <c r="A1431" t="s">
        <v>3613</v>
      </c>
      <c r="B1431" t="s">
        <v>5282</v>
      </c>
      <c r="C1431" t="s">
        <v>5385</v>
      </c>
      <c r="D1431" t="s">
        <v>6054</v>
      </c>
      <c r="E1431" t="s">
        <v>6254</v>
      </c>
      <c r="F1431" t="s">
        <v>7129</v>
      </c>
      <c r="G1431" t="s">
        <v>7135</v>
      </c>
      <c r="H1431" t="s">
        <v>7149</v>
      </c>
      <c r="I1431" t="s">
        <v>7155</v>
      </c>
      <c r="J1431">
        <v>4</v>
      </c>
      <c r="K1431">
        <v>4</v>
      </c>
      <c r="L1431">
        <v>5</v>
      </c>
      <c r="M1431">
        <v>15.2</v>
      </c>
      <c r="N1431" t="s">
        <v>7157</v>
      </c>
      <c r="O1431" t="s">
        <v>7161</v>
      </c>
      <c r="P1431" t="s">
        <v>7168</v>
      </c>
      <c r="Q1431">
        <v>4.8</v>
      </c>
      <c r="R1431" t="s">
        <v>7171</v>
      </c>
      <c r="S1431" t="s">
        <v>7175</v>
      </c>
      <c r="T1431">
        <v>40</v>
      </c>
      <c r="U1431" t="s">
        <v>7183</v>
      </c>
      <c r="V1431" t="s">
        <v>5385</v>
      </c>
    </row>
    <row r="1432" spans="1:22" x14ac:dyDescent="0.3">
      <c r="A1432" t="s">
        <v>3660</v>
      </c>
      <c r="B1432" t="s">
        <v>5107</v>
      </c>
      <c r="C1432" t="s">
        <v>5389</v>
      </c>
      <c r="D1432" t="s">
        <v>5996</v>
      </c>
      <c r="E1432" t="s">
        <v>7039</v>
      </c>
      <c r="F1432" t="s">
        <v>7131</v>
      </c>
      <c r="G1432" t="s">
        <v>7135</v>
      </c>
      <c r="H1432" t="s">
        <v>7149</v>
      </c>
      <c r="I1432" t="s">
        <v>7154</v>
      </c>
      <c r="J1432">
        <v>1</v>
      </c>
      <c r="K1432">
        <v>4</v>
      </c>
      <c r="L1432">
        <v>15</v>
      </c>
      <c r="M1432">
        <v>3.4</v>
      </c>
      <c r="N1432" t="s">
        <v>7156</v>
      </c>
      <c r="O1432" t="s">
        <v>7161</v>
      </c>
      <c r="P1432" t="s">
        <v>7167</v>
      </c>
      <c r="Q1432">
        <v>4.5999999999999996</v>
      </c>
      <c r="R1432" t="s">
        <v>7171</v>
      </c>
      <c r="S1432" t="s">
        <v>7174</v>
      </c>
      <c r="T1432">
        <v>35</v>
      </c>
      <c r="U1432" t="s">
        <v>7183</v>
      </c>
      <c r="V1432" t="s">
        <v>5389</v>
      </c>
    </row>
    <row r="1433" spans="1:22" x14ac:dyDescent="0.3">
      <c r="A1433" t="s">
        <v>3668</v>
      </c>
      <c r="B1433" t="s">
        <v>5275</v>
      </c>
      <c r="C1433" t="s">
        <v>5387</v>
      </c>
      <c r="D1433" t="s">
        <v>5976</v>
      </c>
      <c r="E1433" t="s">
        <v>7048</v>
      </c>
      <c r="F1433" t="s">
        <v>7131</v>
      </c>
      <c r="G1433" t="s">
        <v>7139</v>
      </c>
      <c r="H1433" t="s">
        <v>7148</v>
      </c>
      <c r="I1433" t="s">
        <v>7153</v>
      </c>
      <c r="J1433">
        <v>3</v>
      </c>
      <c r="K1433">
        <v>3</v>
      </c>
      <c r="L1433">
        <v>0</v>
      </c>
      <c r="M1433">
        <v>9</v>
      </c>
      <c r="N1433" t="s">
        <v>7156</v>
      </c>
      <c r="O1433" t="s">
        <v>7161</v>
      </c>
      <c r="P1433" t="s">
        <v>7166</v>
      </c>
      <c r="Q1433">
        <v>4.5999999999999996</v>
      </c>
      <c r="R1433" t="s">
        <v>7171</v>
      </c>
      <c r="S1433" t="s">
        <v>7176</v>
      </c>
      <c r="T1433">
        <v>35</v>
      </c>
      <c r="U1433" t="s">
        <v>7183</v>
      </c>
      <c r="V1433" t="s">
        <v>5387</v>
      </c>
    </row>
    <row r="1434" spans="1:22" x14ac:dyDescent="0.3">
      <c r="A1434" t="s">
        <v>3834</v>
      </c>
      <c r="B1434" t="s">
        <v>5123</v>
      </c>
      <c r="C1434" t="s">
        <v>5390</v>
      </c>
      <c r="D1434" t="s">
        <v>6058</v>
      </c>
      <c r="E1434" t="s">
        <v>6399</v>
      </c>
      <c r="F1434" t="s">
        <v>7131</v>
      </c>
      <c r="G1434" t="s">
        <v>7133</v>
      </c>
      <c r="H1434" t="s">
        <v>7149</v>
      </c>
      <c r="I1434" t="s">
        <v>7154</v>
      </c>
      <c r="J1434">
        <v>4</v>
      </c>
      <c r="K1434">
        <v>2.5</v>
      </c>
      <c r="L1434">
        <v>0</v>
      </c>
      <c r="M1434">
        <v>10</v>
      </c>
      <c r="N1434" t="s">
        <v>7156</v>
      </c>
      <c r="O1434" t="s">
        <v>7161</v>
      </c>
      <c r="P1434" t="s">
        <v>7164</v>
      </c>
      <c r="Q1434">
        <v>4.5</v>
      </c>
      <c r="R1434" t="s">
        <v>7172</v>
      </c>
      <c r="S1434" t="s">
        <v>7174</v>
      </c>
      <c r="T1434">
        <v>34</v>
      </c>
      <c r="U1434" t="s">
        <v>7183</v>
      </c>
      <c r="V1434" t="s">
        <v>5390</v>
      </c>
    </row>
    <row r="1435" spans="1:22" x14ac:dyDescent="0.3">
      <c r="A1435" t="s">
        <v>3936</v>
      </c>
      <c r="B1435" t="s">
        <v>5282</v>
      </c>
      <c r="C1435" t="s">
        <v>5385</v>
      </c>
      <c r="D1435" t="s">
        <v>6133</v>
      </c>
      <c r="E1435" t="s">
        <v>6553</v>
      </c>
      <c r="F1435" t="s">
        <v>7130</v>
      </c>
      <c r="G1435" t="s">
        <v>7147</v>
      </c>
      <c r="H1435" t="s">
        <v>7152</v>
      </c>
      <c r="I1435" t="s">
        <v>7155</v>
      </c>
      <c r="J1435">
        <v>1</v>
      </c>
      <c r="K1435">
        <v>5</v>
      </c>
      <c r="L1435">
        <v>0</v>
      </c>
      <c r="M1435">
        <v>5</v>
      </c>
      <c r="N1435" t="s">
        <v>7158</v>
      </c>
      <c r="O1435" t="s">
        <v>7161</v>
      </c>
      <c r="P1435" t="s">
        <v>7164</v>
      </c>
      <c r="Q1435">
        <v>4.0999999999999996</v>
      </c>
      <c r="R1435" t="s">
        <v>7172</v>
      </c>
      <c r="S1435" t="s">
        <v>7176</v>
      </c>
      <c r="T1435">
        <v>37</v>
      </c>
      <c r="U1435" t="s">
        <v>7183</v>
      </c>
      <c r="V1435" t="s">
        <v>5385</v>
      </c>
    </row>
    <row r="1436" spans="1:22" x14ac:dyDescent="0.3">
      <c r="A1436" t="s">
        <v>3952</v>
      </c>
      <c r="B1436" t="s">
        <v>5243</v>
      </c>
      <c r="C1436" t="s">
        <v>5391</v>
      </c>
      <c r="D1436" t="s">
        <v>5479</v>
      </c>
      <c r="E1436" t="s">
        <v>6826</v>
      </c>
      <c r="F1436" t="s">
        <v>7131</v>
      </c>
      <c r="G1436" t="s">
        <v>7144</v>
      </c>
      <c r="H1436" t="s">
        <v>7149</v>
      </c>
      <c r="I1436" t="s">
        <v>7155</v>
      </c>
      <c r="J1436">
        <v>2</v>
      </c>
      <c r="K1436">
        <v>3.5</v>
      </c>
      <c r="L1436">
        <v>0</v>
      </c>
      <c r="M1436">
        <v>7</v>
      </c>
      <c r="N1436" t="s">
        <v>7157</v>
      </c>
      <c r="O1436" t="s">
        <v>7161</v>
      </c>
      <c r="P1436" t="s">
        <v>7164</v>
      </c>
      <c r="Q1436">
        <v>3.2</v>
      </c>
      <c r="R1436" t="s">
        <v>7172</v>
      </c>
      <c r="S1436" t="s">
        <v>7174</v>
      </c>
      <c r="T1436">
        <v>38</v>
      </c>
      <c r="U1436" t="s">
        <v>7183</v>
      </c>
      <c r="V1436" t="s">
        <v>5391</v>
      </c>
    </row>
    <row r="1437" spans="1:22" x14ac:dyDescent="0.3">
      <c r="A1437" t="s">
        <v>3980</v>
      </c>
      <c r="B1437" t="s">
        <v>5030</v>
      </c>
      <c r="C1437" t="s">
        <v>5390</v>
      </c>
      <c r="D1437" t="s">
        <v>5407</v>
      </c>
      <c r="E1437" t="s">
        <v>6501</v>
      </c>
      <c r="F1437" t="s">
        <v>7131</v>
      </c>
      <c r="G1437" t="s">
        <v>7133</v>
      </c>
      <c r="H1437" t="s">
        <v>7149</v>
      </c>
      <c r="I1437" t="s">
        <v>7154</v>
      </c>
      <c r="J1437">
        <v>3</v>
      </c>
      <c r="K1437">
        <v>2.5</v>
      </c>
      <c r="L1437">
        <v>15</v>
      </c>
      <c r="M1437">
        <v>6.38</v>
      </c>
      <c r="N1437" t="s">
        <v>7158</v>
      </c>
      <c r="O1437" t="s">
        <v>7161</v>
      </c>
      <c r="P1437" t="s">
        <v>7166</v>
      </c>
      <c r="Q1437">
        <v>4.9000000000000004</v>
      </c>
      <c r="R1437" t="s">
        <v>7173</v>
      </c>
      <c r="S1437" t="s">
        <v>7174</v>
      </c>
      <c r="T1437">
        <v>30</v>
      </c>
      <c r="U1437" t="s">
        <v>7183</v>
      </c>
      <c r="V1437" t="s">
        <v>5390</v>
      </c>
    </row>
    <row r="1438" spans="1:22" x14ac:dyDescent="0.3">
      <c r="A1438" t="s">
        <v>4082</v>
      </c>
      <c r="B1438" t="s">
        <v>5272</v>
      </c>
      <c r="C1438" t="s">
        <v>5386</v>
      </c>
      <c r="D1438" t="s">
        <v>5414</v>
      </c>
      <c r="E1438" t="s">
        <v>6509</v>
      </c>
      <c r="F1438" t="s">
        <v>7129</v>
      </c>
      <c r="G1438" t="s">
        <v>7136</v>
      </c>
      <c r="H1438" t="s">
        <v>7151</v>
      </c>
      <c r="I1438" t="s">
        <v>7153</v>
      </c>
      <c r="J1438">
        <v>4</v>
      </c>
      <c r="K1438">
        <v>4</v>
      </c>
      <c r="L1438">
        <v>15</v>
      </c>
      <c r="M1438">
        <v>13.6</v>
      </c>
      <c r="N1438" t="s">
        <v>7156</v>
      </c>
      <c r="O1438" t="s">
        <v>7161</v>
      </c>
      <c r="P1438" t="s">
        <v>7165</v>
      </c>
      <c r="Q1438">
        <v>5</v>
      </c>
      <c r="R1438" t="s">
        <v>7173</v>
      </c>
      <c r="S1438" t="s">
        <v>7175</v>
      </c>
      <c r="T1438">
        <v>38</v>
      </c>
      <c r="U1438" t="s">
        <v>7183</v>
      </c>
      <c r="V1438" t="s">
        <v>5386</v>
      </c>
    </row>
    <row r="1439" spans="1:22" x14ac:dyDescent="0.3">
      <c r="A1439" t="s">
        <v>4114</v>
      </c>
      <c r="B1439" t="s">
        <v>5137</v>
      </c>
      <c r="C1439" t="s">
        <v>5388</v>
      </c>
      <c r="D1439" t="s">
        <v>5882</v>
      </c>
      <c r="E1439" t="s">
        <v>6676</v>
      </c>
      <c r="F1439" t="s">
        <v>7129</v>
      </c>
      <c r="G1439" t="s">
        <v>7136</v>
      </c>
      <c r="H1439" t="s">
        <v>7151</v>
      </c>
      <c r="I1439" t="s">
        <v>7154</v>
      </c>
      <c r="J1439">
        <v>1</v>
      </c>
      <c r="K1439">
        <v>4</v>
      </c>
      <c r="L1439">
        <v>15</v>
      </c>
      <c r="M1439">
        <v>3.4</v>
      </c>
      <c r="N1439" t="s">
        <v>7157</v>
      </c>
      <c r="O1439" t="s">
        <v>7161</v>
      </c>
      <c r="P1439" t="s">
        <v>7167</v>
      </c>
      <c r="Q1439">
        <v>3.5</v>
      </c>
      <c r="R1439" t="s">
        <v>7173</v>
      </c>
      <c r="S1439" t="s">
        <v>7176</v>
      </c>
      <c r="T1439">
        <v>30</v>
      </c>
      <c r="U1439" t="s">
        <v>7183</v>
      </c>
      <c r="V1439" t="s">
        <v>5388</v>
      </c>
    </row>
    <row r="1440" spans="1:22" x14ac:dyDescent="0.3">
      <c r="A1440" t="s">
        <v>4121</v>
      </c>
      <c r="B1440" t="s">
        <v>5113</v>
      </c>
      <c r="C1440" t="s">
        <v>5387</v>
      </c>
      <c r="D1440" t="s">
        <v>6081</v>
      </c>
      <c r="E1440" t="s">
        <v>6878</v>
      </c>
      <c r="F1440" t="s">
        <v>7130</v>
      </c>
      <c r="G1440" t="s">
        <v>7143</v>
      </c>
      <c r="H1440" t="s">
        <v>7149</v>
      </c>
      <c r="I1440" t="s">
        <v>7155</v>
      </c>
      <c r="J1440">
        <v>3</v>
      </c>
      <c r="K1440">
        <v>4.5</v>
      </c>
      <c r="L1440">
        <v>10</v>
      </c>
      <c r="M1440">
        <v>12.15</v>
      </c>
      <c r="N1440" t="s">
        <v>7157</v>
      </c>
      <c r="O1440" t="s">
        <v>7161</v>
      </c>
      <c r="P1440" t="s">
        <v>7164</v>
      </c>
      <c r="Q1440">
        <v>3</v>
      </c>
      <c r="R1440" t="s">
        <v>7171</v>
      </c>
      <c r="S1440" t="s">
        <v>7175</v>
      </c>
      <c r="T1440">
        <v>36</v>
      </c>
      <c r="U1440" t="s">
        <v>7183</v>
      </c>
      <c r="V1440" t="s">
        <v>5387</v>
      </c>
    </row>
    <row r="1441" spans="1:22" x14ac:dyDescent="0.3">
      <c r="A1441" t="s">
        <v>4131</v>
      </c>
      <c r="B1441" t="s">
        <v>5282</v>
      </c>
      <c r="C1441" t="s">
        <v>5385</v>
      </c>
      <c r="D1441" t="s">
        <v>6170</v>
      </c>
      <c r="E1441" t="s">
        <v>6732</v>
      </c>
      <c r="F1441" t="s">
        <v>7130</v>
      </c>
      <c r="G1441" t="s">
        <v>7146</v>
      </c>
      <c r="H1441" t="s">
        <v>7151</v>
      </c>
      <c r="I1441" t="s">
        <v>7153</v>
      </c>
      <c r="J1441">
        <v>2</v>
      </c>
      <c r="K1441">
        <v>3.8</v>
      </c>
      <c r="L1441">
        <v>0</v>
      </c>
      <c r="M1441">
        <v>7.6</v>
      </c>
      <c r="N1441" t="s">
        <v>7158</v>
      </c>
      <c r="O1441" t="s">
        <v>7161</v>
      </c>
      <c r="P1441" t="s">
        <v>7164</v>
      </c>
      <c r="Q1441">
        <v>3.7</v>
      </c>
      <c r="R1441" t="s">
        <v>7171</v>
      </c>
      <c r="S1441" t="s">
        <v>7174</v>
      </c>
      <c r="T1441">
        <v>44</v>
      </c>
      <c r="U1441" t="s">
        <v>7183</v>
      </c>
      <c r="V1441" t="s">
        <v>5385</v>
      </c>
    </row>
    <row r="1442" spans="1:22" x14ac:dyDescent="0.3">
      <c r="A1442" t="s">
        <v>4315</v>
      </c>
      <c r="B1442" t="s">
        <v>5282</v>
      </c>
      <c r="C1442" t="s">
        <v>5385</v>
      </c>
      <c r="D1442" t="s">
        <v>5477</v>
      </c>
      <c r="E1442" t="s">
        <v>6246</v>
      </c>
      <c r="F1442" t="s">
        <v>7131</v>
      </c>
      <c r="G1442" t="s">
        <v>7145</v>
      </c>
      <c r="H1442" t="s">
        <v>7148</v>
      </c>
      <c r="I1442" t="s">
        <v>7155</v>
      </c>
      <c r="J1442">
        <v>3</v>
      </c>
      <c r="K1442">
        <v>2</v>
      </c>
      <c r="L1442">
        <v>5</v>
      </c>
      <c r="M1442">
        <v>5.7</v>
      </c>
      <c r="N1442" t="s">
        <v>7157</v>
      </c>
      <c r="O1442" t="s">
        <v>7161</v>
      </c>
      <c r="P1442" t="s">
        <v>7170</v>
      </c>
      <c r="Q1442">
        <v>4.3</v>
      </c>
      <c r="R1442" t="s">
        <v>7171</v>
      </c>
      <c r="S1442" t="s">
        <v>7175</v>
      </c>
      <c r="T1442">
        <v>30</v>
      </c>
      <c r="U1442" t="s">
        <v>7183</v>
      </c>
      <c r="V1442" t="s">
        <v>5385</v>
      </c>
    </row>
    <row r="1443" spans="1:22" x14ac:dyDescent="0.3">
      <c r="A1443" t="s">
        <v>4328</v>
      </c>
      <c r="B1443" t="s">
        <v>5275</v>
      </c>
      <c r="C1443" t="s">
        <v>5387</v>
      </c>
      <c r="D1443" t="s">
        <v>6147</v>
      </c>
      <c r="E1443" t="s">
        <v>6353</v>
      </c>
      <c r="F1443" t="s">
        <v>7129</v>
      </c>
      <c r="G1443" t="s">
        <v>7142</v>
      </c>
      <c r="H1443" t="s">
        <v>7152</v>
      </c>
      <c r="I1443" t="s">
        <v>7153</v>
      </c>
      <c r="J1443">
        <v>2</v>
      </c>
      <c r="K1443">
        <v>4.5</v>
      </c>
      <c r="L1443">
        <v>0</v>
      </c>
      <c r="M1443">
        <v>9</v>
      </c>
      <c r="N1443" t="s">
        <v>7158</v>
      </c>
      <c r="O1443" t="s">
        <v>7161</v>
      </c>
      <c r="P1443" t="s">
        <v>7165</v>
      </c>
      <c r="Q1443">
        <v>4.0999999999999996</v>
      </c>
      <c r="R1443" t="s">
        <v>7172</v>
      </c>
      <c r="S1443" t="s">
        <v>7174</v>
      </c>
      <c r="T1443">
        <v>42</v>
      </c>
      <c r="U1443" t="s">
        <v>7183</v>
      </c>
      <c r="V1443" t="s">
        <v>5387</v>
      </c>
    </row>
    <row r="1444" spans="1:22" x14ac:dyDescent="0.3">
      <c r="A1444" t="s">
        <v>4343</v>
      </c>
      <c r="B1444" t="s">
        <v>5030</v>
      </c>
      <c r="C1444" t="s">
        <v>5390</v>
      </c>
      <c r="D1444" t="s">
        <v>6087</v>
      </c>
      <c r="E1444" t="s">
        <v>6406</v>
      </c>
      <c r="F1444" t="s">
        <v>7131</v>
      </c>
      <c r="G1444" t="s">
        <v>7134</v>
      </c>
      <c r="H1444" t="s">
        <v>7150</v>
      </c>
      <c r="I1444" t="s">
        <v>7153</v>
      </c>
      <c r="J1444">
        <v>4</v>
      </c>
      <c r="K1444">
        <v>2.5</v>
      </c>
      <c r="L1444">
        <v>10</v>
      </c>
      <c r="M1444">
        <v>9</v>
      </c>
      <c r="N1444" t="s">
        <v>7157</v>
      </c>
      <c r="O1444" t="s">
        <v>7161</v>
      </c>
      <c r="P1444" t="s">
        <v>7170</v>
      </c>
      <c r="Q1444">
        <v>4.0999999999999996</v>
      </c>
      <c r="R1444" t="s">
        <v>7172</v>
      </c>
      <c r="S1444" t="s">
        <v>7175</v>
      </c>
      <c r="T1444">
        <v>45</v>
      </c>
      <c r="U1444" t="s">
        <v>7183</v>
      </c>
      <c r="V1444" t="s">
        <v>5390</v>
      </c>
    </row>
    <row r="1445" spans="1:22" x14ac:dyDescent="0.3">
      <c r="A1445" t="s">
        <v>4387</v>
      </c>
      <c r="B1445" t="s">
        <v>5123</v>
      </c>
      <c r="C1445" t="s">
        <v>5390</v>
      </c>
      <c r="D1445" t="s">
        <v>6131</v>
      </c>
      <c r="E1445" t="s">
        <v>6644</v>
      </c>
      <c r="F1445" t="s">
        <v>7130</v>
      </c>
      <c r="G1445" t="s">
        <v>7133</v>
      </c>
      <c r="H1445" t="s">
        <v>7149</v>
      </c>
      <c r="I1445" t="s">
        <v>7154</v>
      </c>
      <c r="J1445">
        <v>2</v>
      </c>
      <c r="K1445">
        <v>2.5</v>
      </c>
      <c r="L1445">
        <v>5</v>
      </c>
      <c r="M1445">
        <v>4.75</v>
      </c>
      <c r="N1445" t="s">
        <v>7157</v>
      </c>
      <c r="O1445" t="s">
        <v>7161</v>
      </c>
      <c r="P1445" t="s">
        <v>7166</v>
      </c>
      <c r="Q1445">
        <v>4.4000000000000004</v>
      </c>
      <c r="R1445" t="s">
        <v>7173</v>
      </c>
      <c r="S1445" t="s">
        <v>7175</v>
      </c>
      <c r="T1445">
        <v>30</v>
      </c>
      <c r="U1445" t="s">
        <v>7183</v>
      </c>
      <c r="V1445" t="s">
        <v>5390</v>
      </c>
    </row>
    <row r="1446" spans="1:22" x14ac:dyDescent="0.3">
      <c r="A1446" t="s">
        <v>4440</v>
      </c>
      <c r="B1446" t="s">
        <v>5260</v>
      </c>
      <c r="C1446" t="s">
        <v>5385</v>
      </c>
      <c r="D1446" t="s">
        <v>5549</v>
      </c>
      <c r="E1446" t="s">
        <v>6859</v>
      </c>
      <c r="F1446" t="s">
        <v>7131</v>
      </c>
      <c r="G1446" t="s">
        <v>7140</v>
      </c>
      <c r="H1446" t="s">
        <v>7150</v>
      </c>
      <c r="I1446" t="s">
        <v>7154</v>
      </c>
      <c r="J1446">
        <v>2</v>
      </c>
      <c r="K1446">
        <v>2</v>
      </c>
      <c r="L1446">
        <v>0</v>
      </c>
      <c r="M1446">
        <v>4</v>
      </c>
      <c r="N1446" t="s">
        <v>7157</v>
      </c>
      <c r="O1446" t="s">
        <v>7161</v>
      </c>
      <c r="P1446" t="s">
        <v>7166</v>
      </c>
      <c r="Q1446">
        <v>4.0999999999999996</v>
      </c>
      <c r="R1446" t="s">
        <v>7173</v>
      </c>
      <c r="S1446" t="s">
        <v>7174</v>
      </c>
      <c r="T1446">
        <v>37</v>
      </c>
      <c r="U1446" t="s">
        <v>7183</v>
      </c>
      <c r="V1446" t="s">
        <v>5385</v>
      </c>
    </row>
    <row r="1447" spans="1:22" x14ac:dyDescent="0.3">
      <c r="A1447" t="s">
        <v>4470</v>
      </c>
      <c r="B1447" t="s">
        <v>5107</v>
      </c>
      <c r="C1447" t="s">
        <v>5389</v>
      </c>
      <c r="D1447" t="s">
        <v>5872</v>
      </c>
      <c r="E1447" t="s">
        <v>6680</v>
      </c>
      <c r="F1447" t="s">
        <v>7130</v>
      </c>
      <c r="G1447" t="s">
        <v>7132</v>
      </c>
      <c r="H1447" t="s">
        <v>7148</v>
      </c>
      <c r="I1447" t="s">
        <v>7155</v>
      </c>
      <c r="J1447">
        <v>2</v>
      </c>
      <c r="K1447">
        <v>2.5</v>
      </c>
      <c r="L1447">
        <v>10</v>
      </c>
      <c r="M1447">
        <v>4.5</v>
      </c>
      <c r="N1447" t="s">
        <v>7158</v>
      </c>
      <c r="O1447" t="s">
        <v>7161</v>
      </c>
      <c r="P1447" t="s">
        <v>7167</v>
      </c>
      <c r="Q1447">
        <v>3</v>
      </c>
      <c r="R1447" t="s">
        <v>7171</v>
      </c>
      <c r="S1447" t="s">
        <v>7174</v>
      </c>
      <c r="T1447">
        <v>30</v>
      </c>
      <c r="U1447" t="s">
        <v>7183</v>
      </c>
      <c r="V1447" t="s">
        <v>5389</v>
      </c>
    </row>
    <row r="1448" spans="1:22" x14ac:dyDescent="0.3">
      <c r="A1448" t="s">
        <v>4555</v>
      </c>
      <c r="B1448" t="s">
        <v>5228</v>
      </c>
      <c r="C1448" t="s">
        <v>5390</v>
      </c>
      <c r="D1448" t="s">
        <v>5393</v>
      </c>
      <c r="E1448" t="s">
        <v>7084</v>
      </c>
      <c r="F1448" t="s">
        <v>7129</v>
      </c>
      <c r="G1448" t="s">
        <v>7142</v>
      </c>
      <c r="H1448" t="s">
        <v>7152</v>
      </c>
      <c r="I1448" t="s">
        <v>7155</v>
      </c>
      <c r="J1448">
        <v>4</v>
      </c>
      <c r="K1448">
        <v>4.5</v>
      </c>
      <c r="L1448">
        <v>0</v>
      </c>
      <c r="M1448">
        <v>18</v>
      </c>
      <c r="N1448" t="s">
        <v>7158</v>
      </c>
      <c r="O1448" t="s">
        <v>7161</v>
      </c>
      <c r="P1448" t="s">
        <v>7166</v>
      </c>
      <c r="Q1448">
        <v>3.4</v>
      </c>
      <c r="R1448" t="s">
        <v>7171</v>
      </c>
      <c r="S1448" t="s">
        <v>7175</v>
      </c>
      <c r="T1448">
        <v>25</v>
      </c>
      <c r="U1448" t="s">
        <v>7183</v>
      </c>
      <c r="V1448" t="s">
        <v>5390</v>
      </c>
    </row>
    <row r="1449" spans="1:22" x14ac:dyDescent="0.3">
      <c r="A1449" t="s">
        <v>4575</v>
      </c>
      <c r="B1449" t="s">
        <v>5226</v>
      </c>
      <c r="C1449" t="s">
        <v>5388</v>
      </c>
      <c r="D1449" t="s">
        <v>5436</v>
      </c>
      <c r="E1449" t="s">
        <v>6734</v>
      </c>
      <c r="F1449" t="s">
        <v>7129</v>
      </c>
      <c r="G1449" t="s">
        <v>7138</v>
      </c>
      <c r="H1449" t="s">
        <v>7152</v>
      </c>
      <c r="I1449" t="s">
        <v>7153</v>
      </c>
      <c r="J1449">
        <v>1</v>
      </c>
      <c r="K1449">
        <v>5.5</v>
      </c>
      <c r="L1449">
        <v>5</v>
      </c>
      <c r="M1449">
        <v>5.22</v>
      </c>
      <c r="N1449" t="s">
        <v>7157</v>
      </c>
      <c r="O1449" t="s">
        <v>7161</v>
      </c>
      <c r="P1449" t="s">
        <v>7165</v>
      </c>
      <c r="Q1449">
        <v>4.5</v>
      </c>
      <c r="R1449" t="s">
        <v>7171</v>
      </c>
      <c r="S1449" t="s">
        <v>7175</v>
      </c>
      <c r="T1449">
        <v>31</v>
      </c>
      <c r="U1449" t="s">
        <v>7183</v>
      </c>
      <c r="V1449" t="s">
        <v>5388</v>
      </c>
    </row>
    <row r="1450" spans="1:22" x14ac:dyDescent="0.3">
      <c r="A1450" t="s">
        <v>4660</v>
      </c>
      <c r="B1450" t="s">
        <v>5097</v>
      </c>
      <c r="C1450" t="s">
        <v>5387</v>
      </c>
      <c r="D1450" t="s">
        <v>6152</v>
      </c>
      <c r="E1450" t="s">
        <v>6656</v>
      </c>
      <c r="F1450" t="s">
        <v>7129</v>
      </c>
      <c r="G1450" t="s">
        <v>7140</v>
      </c>
      <c r="H1450" t="s">
        <v>7150</v>
      </c>
      <c r="I1450" t="s">
        <v>7154</v>
      </c>
      <c r="J1450">
        <v>3</v>
      </c>
      <c r="K1450">
        <v>2</v>
      </c>
      <c r="L1450">
        <v>5</v>
      </c>
      <c r="M1450">
        <v>5.7</v>
      </c>
      <c r="N1450" t="s">
        <v>7157</v>
      </c>
      <c r="O1450" t="s">
        <v>7161</v>
      </c>
      <c r="P1450" t="s">
        <v>7167</v>
      </c>
      <c r="Q1450">
        <v>5</v>
      </c>
      <c r="R1450" t="s">
        <v>7172</v>
      </c>
      <c r="S1450" t="s">
        <v>7176</v>
      </c>
      <c r="T1450">
        <v>32</v>
      </c>
      <c r="U1450" t="s">
        <v>7183</v>
      </c>
      <c r="V1450" t="s">
        <v>5387</v>
      </c>
    </row>
    <row r="1451" spans="1:22" x14ac:dyDescent="0.3">
      <c r="A1451" t="s">
        <v>4684</v>
      </c>
      <c r="B1451" t="s">
        <v>5259</v>
      </c>
      <c r="C1451" t="s">
        <v>5389</v>
      </c>
      <c r="D1451" t="s">
        <v>5889</v>
      </c>
      <c r="E1451" t="s">
        <v>6532</v>
      </c>
      <c r="F1451" t="s">
        <v>7129</v>
      </c>
      <c r="G1451" t="s">
        <v>7133</v>
      </c>
      <c r="H1451" t="s">
        <v>7149</v>
      </c>
      <c r="I1451" t="s">
        <v>7153</v>
      </c>
      <c r="J1451">
        <v>1</v>
      </c>
      <c r="K1451">
        <v>2.5</v>
      </c>
      <c r="L1451">
        <v>10</v>
      </c>
      <c r="M1451">
        <v>2.25</v>
      </c>
      <c r="N1451" t="s">
        <v>7156</v>
      </c>
      <c r="O1451" t="s">
        <v>7161</v>
      </c>
      <c r="P1451" t="s">
        <v>7166</v>
      </c>
      <c r="Q1451">
        <v>3.1</v>
      </c>
      <c r="R1451" t="s">
        <v>7172</v>
      </c>
      <c r="S1451" t="s">
        <v>7174</v>
      </c>
      <c r="T1451">
        <v>43</v>
      </c>
      <c r="U1451" t="s">
        <v>7183</v>
      </c>
      <c r="V1451" t="s">
        <v>5389</v>
      </c>
    </row>
    <row r="1452" spans="1:22" x14ac:dyDescent="0.3">
      <c r="A1452" t="s">
        <v>4703</v>
      </c>
      <c r="B1452" t="s">
        <v>5070</v>
      </c>
      <c r="C1452" t="s">
        <v>5387</v>
      </c>
      <c r="D1452" t="s">
        <v>5914</v>
      </c>
      <c r="E1452" t="s">
        <v>6506</v>
      </c>
      <c r="F1452" t="s">
        <v>7129</v>
      </c>
      <c r="G1452" t="s">
        <v>7146</v>
      </c>
      <c r="H1452" t="s">
        <v>7151</v>
      </c>
      <c r="I1452" t="s">
        <v>7155</v>
      </c>
      <c r="J1452">
        <v>1</v>
      </c>
      <c r="K1452">
        <v>3.8</v>
      </c>
      <c r="L1452">
        <v>15</v>
      </c>
      <c r="M1452">
        <v>3.23</v>
      </c>
      <c r="N1452" t="s">
        <v>7156</v>
      </c>
      <c r="O1452" t="s">
        <v>7161</v>
      </c>
      <c r="P1452" t="s">
        <v>7167</v>
      </c>
      <c r="Q1452">
        <v>4.2</v>
      </c>
      <c r="R1452" t="s">
        <v>7171</v>
      </c>
      <c r="S1452" t="s">
        <v>7174</v>
      </c>
      <c r="T1452">
        <v>43</v>
      </c>
      <c r="U1452" t="s">
        <v>7183</v>
      </c>
      <c r="V1452" t="s">
        <v>5387</v>
      </c>
    </row>
    <row r="1453" spans="1:22" x14ac:dyDescent="0.3">
      <c r="A1453" t="s">
        <v>4729</v>
      </c>
      <c r="B1453" t="s">
        <v>5295</v>
      </c>
      <c r="C1453" t="s">
        <v>5388</v>
      </c>
      <c r="D1453" t="s">
        <v>5752</v>
      </c>
      <c r="E1453" t="s">
        <v>6481</v>
      </c>
      <c r="F1453" t="s">
        <v>7129</v>
      </c>
      <c r="G1453" t="s">
        <v>7144</v>
      </c>
      <c r="H1453" t="s">
        <v>7149</v>
      </c>
      <c r="I1453" t="s">
        <v>7155</v>
      </c>
      <c r="J1453">
        <v>3</v>
      </c>
      <c r="K1453">
        <v>3.5</v>
      </c>
      <c r="L1453">
        <v>10</v>
      </c>
      <c r="M1453">
        <v>9.4499999999999993</v>
      </c>
      <c r="N1453" t="s">
        <v>7157</v>
      </c>
      <c r="O1453" t="s">
        <v>7161</v>
      </c>
      <c r="P1453" t="s">
        <v>7165</v>
      </c>
      <c r="Q1453">
        <v>3</v>
      </c>
      <c r="R1453" t="s">
        <v>7171</v>
      </c>
      <c r="S1453" t="s">
        <v>7175</v>
      </c>
      <c r="T1453">
        <v>44</v>
      </c>
      <c r="U1453" t="s">
        <v>7183</v>
      </c>
      <c r="V1453" t="s">
        <v>5388</v>
      </c>
    </row>
    <row r="1454" spans="1:22" x14ac:dyDescent="0.3">
      <c r="A1454" t="s">
        <v>4755</v>
      </c>
      <c r="B1454" t="s">
        <v>5325</v>
      </c>
      <c r="C1454" t="s">
        <v>5388</v>
      </c>
      <c r="D1454" t="s">
        <v>5504</v>
      </c>
      <c r="E1454" t="s">
        <v>6948</v>
      </c>
      <c r="F1454" t="s">
        <v>7131</v>
      </c>
      <c r="G1454" t="s">
        <v>7135</v>
      </c>
      <c r="H1454" t="s">
        <v>7149</v>
      </c>
      <c r="I1454" t="s">
        <v>7154</v>
      </c>
      <c r="J1454">
        <v>1</v>
      </c>
      <c r="K1454">
        <v>4</v>
      </c>
      <c r="L1454">
        <v>15</v>
      </c>
      <c r="M1454">
        <v>3.4</v>
      </c>
      <c r="N1454" t="s">
        <v>7156</v>
      </c>
      <c r="O1454" t="s">
        <v>7161</v>
      </c>
      <c r="P1454" t="s">
        <v>7165</v>
      </c>
      <c r="Q1454">
        <v>4.3</v>
      </c>
      <c r="R1454" t="s">
        <v>7173</v>
      </c>
      <c r="S1454" t="s">
        <v>7176</v>
      </c>
      <c r="T1454">
        <v>42</v>
      </c>
      <c r="U1454" t="s">
        <v>7183</v>
      </c>
      <c r="V1454" t="s">
        <v>5388</v>
      </c>
    </row>
    <row r="1455" spans="1:22" x14ac:dyDescent="0.3">
      <c r="A1455" t="s">
        <v>4756</v>
      </c>
      <c r="B1455" t="s">
        <v>5325</v>
      </c>
      <c r="C1455" t="s">
        <v>5388</v>
      </c>
      <c r="D1455" t="s">
        <v>5437</v>
      </c>
      <c r="E1455" t="s">
        <v>6453</v>
      </c>
      <c r="F1455" t="s">
        <v>7129</v>
      </c>
      <c r="G1455" t="s">
        <v>7145</v>
      </c>
      <c r="H1455" t="s">
        <v>7148</v>
      </c>
      <c r="I1455" t="s">
        <v>7155</v>
      </c>
      <c r="J1455">
        <v>3</v>
      </c>
      <c r="K1455">
        <v>2</v>
      </c>
      <c r="L1455">
        <v>10</v>
      </c>
      <c r="M1455">
        <v>5.4</v>
      </c>
      <c r="N1455" t="s">
        <v>7156</v>
      </c>
      <c r="O1455" t="s">
        <v>7161</v>
      </c>
      <c r="P1455" t="s">
        <v>7166</v>
      </c>
      <c r="Q1455">
        <v>4.0999999999999996</v>
      </c>
      <c r="R1455" t="s">
        <v>7172</v>
      </c>
      <c r="S1455" t="s">
        <v>7174</v>
      </c>
      <c r="T1455">
        <v>36</v>
      </c>
      <c r="U1455" t="s">
        <v>7183</v>
      </c>
      <c r="V1455" t="s">
        <v>5388</v>
      </c>
    </row>
    <row r="1456" spans="1:22" x14ac:dyDescent="0.3">
      <c r="A1456" t="s">
        <v>4759</v>
      </c>
      <c r="B1456" t="s">
        <v>5303</v>
      </c>
      <c r="C1456" t="s">
        <v>5386</v>
      </c>
      <c r="D1456" t="s">
        <v>5842</v>
      </c>
      <c r="E1456" t="s">
        <v>6305</v>
      </c>
      <c r="F1456" t="s">
        <v>7131</v>
      </c>
      <c r="G1456" t="s">
        <v>7145</v>
      </c>
      <c r="H1456" t="s">
        <v>7148</v>
      </c>
      <c r="I1456" t="s">
        <v>7154</v>
      </c>
      <c r="J1456">
        <v>2</v>
      </c>
      <c r="K1456">
        <v>2</v>
      </c>
      <c r="L1456">
        <v>10</v>
      </c>
      <c r="M1456">
        <v>3.6</v>
      </c>
      <c r="N1456" t="s">
        <v>7156</v>
      </c>
      <c r="O1456" t="s">
        <v>7161</v>
      </c>
      <c r="P1456" t="s">
        <v>7167</v>
      </c>
      <c r="Q1456">
        <v>4.5999999999999996</v>
      </c>
      <c r="R1456" t="s">
        <v>7172</v>
      </c>
      <c r="S1456" t="s">
        <v>7174</v>
      </c>
      <c r="T1456">
        <v>42</v>
      </c>
      <c r="U1456" t="s">
        <v>7183</v>
      </c>
      <c r="V1456" t="s">
        <v>5386</v>
      </c>
    </row>
    <row r="1457" spans="1:22" x14ac:dyDescent="0.3">
      <c r="A1457" t="s">
        <v>4910</v>
      </c>
      <c r="B1457" t="s">
        <v>5137</v>
      </c>
      <c r="C1457" t="s">
        <v>5388</v>
      </c>
      <c r="D1457" t="s">
        <v>6228</v>
      </c>
      <c r="E1457" t="s">
        <v>6353</v>
      </c>
      <c r="F1457" t="s">
        <v>7130</v>
      </c>
      <c r="G1457" t="s">
        <v>7139</v>
      </c>
      <c r="H1457" t="s">
        <v>7148</v>
      </c>
      <c r="I1457" t="s">
        <v>7155</v>
      </c>
      <c r="J1457">
        <v>4</v>
      </c>
      <c r="K1457">
        <v>3</v>
      </c>
      <c r="L1457">
        <v>10</v>
      </c>
      <c r="M1457">
        <v>10.8</v>
      </c>
      <c r="N1457" t="s">
        <v>7156</v>
      </c>
      <c r="O1457" t="s">
        <v>7161</v>
      </c>
      <c r="P1457" t="s">
        <v>7165</v>
      </c>
      <c r="Q1457">
        <v>3.3</v>
      </c>
      <c r="R1457" t="s">
        <v>7172</v>
      </c>
      <c r="S1457" t="s">
        <v>7175</v>
      </c>
      <c r="T1457">
        <v>36</v>
      </c>
      <c r="U1457" t="s">
        <v>7183</v>
      </c>
      <c r="V1457" t="s">
        <v>5388</v>
      </c>
    </row>
    <row r="1458" spans="1:22" x14ac:dyDescent="0.3">
      <c r="A1458" t="s">
        <v>21</v>
      </c>
      <c r="B1458" t="s">
        <v>5021</v>
      </c>
      <c r="C1458" t="s">
        <v>5386</v>
      </c>
      <c r="D1458" t="s">
        <v>5393</v>
      </c>
      <c r="E1458" t="s">
        <v>6231</v>
      </c>
      <c r="F1458" t="s">
        <v>7130</v>
      </c>
      <c r="G1458" t="s">
        <v>7133</v>
      </c>
      <c r="H1458" t="s">
        <v>7149</v>
      </c>
      <c r="I1458" t="s">
        <v>7154</v>
      </c>
      <c r="J1458">
        <v>2</v>
      </c>
      <c r="K1458">
        <v>2.5</v>
      </c>
      <c r="L1458">
        <v>15</v>
      </c>
      <c r="M1458">
        <v>4.25</v>
      </c>
      <c r="N1458" t="s">
        <v>7157</v>
      </c>
      <c r="O1458" t="s">
        <v>7159</v>
      </c>
      <c r="P1458" t="s">
        <v>7165</v>
      </c>
      <c r="Q1458">
        <v>3.6</v>
      </c>
      <c r="R1458" t="s">
        <v>7172</v>
      </c>
      <c r="S1458" t="s">
        <v>7174</v>
      </c>
      <c r="T1458">
        <v>38</v>
      </c>
      <c r="U1458" t="s">
        <v>7183</v>
      </c>
      <c r="V1458" t="s">
        <v>5386</v>
      </c>
    </row>
    <row r="1459" spans="1:22" x14ac:dyDescent="0.3">
      <c r="A1459" t="s">
        <v>30</v>
      </c>
      <c r="B1459" t="s">
        <v>5030</v>
      </c>
      <c r="C1459" t="s">
        <v>5390</v>
      </c>
      <c r="D1459" t="s">
        <v>5402</v>
      </c>
      <c r="E1459" t="s">
        <v>6240</v>
      </c>
      <c r="F1459" t="s">
        <v>7131</v>
      </c>
      <c r="G1459" t="s">
        <v>7139</v>
      </c>
      <c r="H1459" t="s">
        <v>7148</v>
      </c>
      <c r="I1459" t="s">
        <v>7153</v>
      </c>
      <c r="J1459">
        <v>2</v>
      </c>
      <c r="K1459">
        <v>3</v>
      </c>
      <c r="L1459">
        <v>10</v>
      </c>
      <c r="M1459">
        <v>5.4</v>
      </c>
      <c r="N1459" t="s">
        <v>7157</v>
      </c>
      <c r="O1459" t="s">
        <v>7159</v>
      </c>
      <c r="P1459" t="s">
        <v>7168</v>
      </c>
      <c r="Q1459">
        <v>4.8</v>
      </c>
      <c r="R1459" t="s">
        <v>7173</v>
      </c>
      <c r="S1459" t="s">
        <v>7175</v>
      </c>
      <c r="T1459">
        <v>25</v>
      </c>
      <c r="U1459" t="s">
        <v>7183</v>
      </c>
      <c r="V1459" t="s">
        <v>5390</v>
      </c>
    </row>
    <row r="1460" spans="1:22" x14ac:dyDescent="0.3">
      <c r="A1460" t="s">
        <v>56</v>
      </c>
      <c r="B1460" t="s">
        <v>5055</v>
      </c>
      <c r="C1460" t="s">
        <v>5389</v>
      </c>
      <c r="D1460" t="s">
        <v>5428</v>
      </c>
      <c r="E1460" t="s">
        <v>6230</v>
      </c>
      <c r="F1460" t="s">
        <v>7131</v>
      </c>
      <c r="G1460" t="s">
        <v>7144</v>
      </c>
      <c r="H1460" t="s">
        <v>7149</v>
      </c>
      <c r="I1460" t="s">
        <v>7155</v>
      </c>
      <c r="J1460">
        <v>2</v>
      </c>
      <c r="K1460">
        <v>3.5</v>
      </c>
      <c r="L1460">
        <v>0</v>
      </c>
      <c r="M1460">
        <v>7</v>
      </c>
      <c r="N1460" t="s">
        <v>7158</v>
      </c>
      <c r="O1460" t="s">
        <v>7159</v>
      </c>
      <c r="P1460" t="s">
        <v>7165</v>
      </c>
      <c r="Q1460">
        <v>3.4</v>
      </c>
      <c r="R1460" t="s">
        <v>7173</v>
      </c>
      <c r="S1460" t="s">
        <v>7175</v>
      </c>
      <c r="T1460">
        <v>37</v>
      </c>
      <c r="U1460" t="s">
        <v>7183</v>
      </c>
      <c r="V1460" t="s">
        <v>5389</v>
      </c>
    </row>
    <row r="1461" spans="1:22" x14ac:dyDescent="0.3">
      <c r="A1461" t="s">
        <v>97</v>
      </c>
      <c r="B1461" t="s">
        <v>5089</v>
      </c>
      <c r="C1461" t="s">
        <v>5386</v>
      </c>
      <c r="D1461" t="s">
        <v>5468</v>
      </c>
      <c r="E1461" t="s">
        <v>6304</v>
      </c>
      <c r="F1461" t="s">
        <v>7130</v>
      </c>
      <c r="G1461" t="s">
        <v>7132</v>
      </c>
      <c r="H1461" t="s">
        <v>7148</v>
      </c>
      <c r="I1461" t="s">
        <v>7155</v>
      </c>
      <c r="J1461">
        <v>4</v>
      </c>
      <c r="K1461">
        <v>2.5</v>
      </c>
      <c r="L1461">
        <v>0</v>
      </c>
      <c r="M1461">
        <v>10</v>
      </c>
      <c r="N1461" t="s">
        <v>7158</v>
      </c>
      <c r="O1461" t="s">
        <v>7159</v>
      </c>
      <c r="P1461" t="s">
        <v>7170</v>
      </c>
      <c r="Q1461">
        <v>3.3</v>
      </c>
      <c r="R1461" t="s">
        <v>7171</v>
      </c>
      <c r="S1461" t="s">
        <v>7175</v>
      </c>
      <c r="T1461">
        <v>34</v>
      </c>
      <c r="U1461" t="s">
        <v>7183</v>
      </c>
      <c r="V1461" t="s">
        <v>5386</v>
      </c>
    </row>
    <row r="1462" spans="1:22" x14ac:dyDescent="0.3">
      <c r="A1462" t="s">
        <v>136</v>
      </c>
      <c r="B1462" t="s">
        <v>5121</v>
      </c>
      <c r="C1462" t="s">
        <v>5389</v>
      </c>
      <c r="D1462" t="s">
        <v>5503</v>
      </c>
      <c r="E1462" t="s">
        <v>6339</v>
      </c>
      <c r="F1462" t="s">
        <v>7129</v>
      </c>
      <c r="G1462" t="s">
        <v>7135</v>
      </c>
      <c r="H1462" t="s">
        <v>7149</v>
      </c>
      <c r="I1462" t="s">
        <v>7153</v>
      </c>
      <c r="J1462">
        <v>3</v>
      </c>
      <c r="K1462">
        <v>4</v>
      </c>
      <c r="L1462">
        <v>0</v>
      </c>
      <c r="M1462">
        <v>12</v>
      </c>
      <c r="N1462" t="s">
        <v>7156</v>
      </c>
      <c r="O1462" t="s">
        <v>7159</v>
      </c>
      <c r="P1462" t="s">
        <v>7170</v>
      </c>
      <c r="Q1462">
        <v>3.3</v>
      </c>
      <c r="R1462" t="s">
        <v>7171</v>
      </c>
      <c r="S1462" t="s">
        <v>7174</v>
      </c>
      <c r="T1462">
        <v>30</v>
      </c>
      <c r="U1462" t="s">
        <v>7183</v>
      </c>
      <c r="V1462" t="s">
        <v>5389</v>
      </c>
    </row>
    <row r="1463" spans="1:22" x14ac:dyDescent="0.3">
      <c r="A1463" t="s">
        <v>169</v>
      </c>
      <c r="B1463" t="s">
        <v>5070</v>
      </c>
      <c r="C1463" t="s">
        <v>5387</v>
      </c>
      <c r="D1463" t="s">
        <v>5403</v>
      </c>
      <c r="E1463" t="s">
        <v>6367</v>
      </c>
      <c r="F1463" t="s">
        <v>7129</v>
      </c>
      <c r="G1463" t="s">
        <v>7139</v>
      </c>
      <c r="H1463" t="s">
        <v>7148</v>
      </c>
      <c r="I1463" t="s">
        <v>7155</v>
      </c>
      <c r="J1463">
        <v>1</v>
      </c>
      <c r="K1463">
        <v>3</v>
      </c>
      <c r="L1463">
        <v>15</v>
      </c>
      <c r="M1463">
        <v>2.5499999999999998</v>
      </c>
      <c r="N1463" t="s">
        <v>7156</v>
      </c>
      <c r="O1463" t="s">
        <v>7159</v>
      </c>
      <c r="P1463" t="s">
        <v>7170</v>
      </c>
      <c r="Q1463">
        <v>4.4000000000000004</v>
      </c>
      <c r="R1463" t="s">
        <v>7172</v>
      </c>
      <c r="S1463" t="s">
        <v>7174</v>
      </c>
      <c r="T1463">
        <v>37</v>
      </c>
      <c r="U1463" t="s">
        <v>7183</v>
      </c>
      <c r="V1463" t="s">
        <v>5387</v>
      </c>
    </row>
    <row r="1464" spans="1:22" x14ac:dyDescent="0.3">
      <c r="A1464" t="s">
        <v>187</v>
      </c>
      <c r="B1464" t="s">
        <v>5113</v>
      </c>
      <c r="C1464" t="s">
        <v>5387</v>
      </c>
      <c r="D1464" t="s">
        <v>5547</v>
      </c>
      <c r="E1464" t="s">
        <v>6385</v>
      </c>
      <c r="F1464" t="s">
        <v>7129</v>
      </c>
      <c r="G1464" t="s">
        <v>7146</v>
      </c>
      <c r="H1464" t="s">
        <v>7151</v>
      </c>
      <c r="I1464" t="s">
        <v>7155</v>
      </c>
      <c r="J1464">
        <v>2</v>
      </c>
      <c r="K1464">
        <v>3.8</v>
      </c>
      <c r="L1464">
        <v>10</v>
      </c>
      <c r="M1464">
        <v>6.84</v>
      </c>
      <c r="N1464" t="s">
        <v>7158</v>
      </c>
      <c r="O1464" t="s">
        <v>7159</v>
      </c>
      <c r="P1464" t="s">
        <v>7167</v>
      </c>
      <c r="Q1464">
        <v>4.8</v>
      </c>
      <c r="R1464" t="s">
        <v>7173</v>
      </c>
      <c r="S1464" t="s">
        <v>7176</v>
      </c>
      <c r="T1464">
        <v>32</v>
      </c>
      <c r="U1464" t="s">
        <v>7183</v>
      </c>
      <c r="V1464" t="s">
        <v>5387</v>
      </c>
    </row>
    <row r="1465" spans="1:22" x14ac:dyDescent="0.3">
      <c r="A1465" t="s">
        <v>294</v>
      </c>
      <c r="B1465" t="s">
        <v>5212</v>
      </c>
      <c r="C1465" t="s">
        <v>5385</v>
      </c>
      <c r="D1465" t="s">
        <v>5637</v>
      </c>
      <c r="E1465" t="s">
        <v>6465</v>
      </c>
      <c r="F1465" t="s">
        <v>7130</v>
      </c>
      <c r="G1465" t="s">
        <v>7132</v>
      </c>
      <c r="H1465" t="s">
        <v>7148</v>
      </c>
      <c r="I1465" t="s">
        <v>7154</v>
      </c>
      <c r="J1465">
        <v>3</v>
      </c>
      <c r="K1465">
        <v>2.5</v>
      </c>
      <c r="L1465">
        <v>0</v>
      </c>
      <c r="M1465">
        <v>7.5</v>
      </c>
      <c r="N1465" t="s">
        <v>7157</v>
      </c>
      <c r="O1465" t="s">
        <v>7159</v>
      </c>
      <c r="P1465" t="s">
        <v>7165</v>
      </c>
      <c r="Q1465">
        <v>3.8</v>
      </c>
      <c r="R1465" t="s">
        <v>7171</v>
      </c>
      <c r="S1465" t="s">
        <v>7175</v>
      </c>
      <c r="T1465">
        <v>39</v>
      </c>
      <c r="U1465" t="s">
        <v>7183</v>
      </c>
      <c r="V1465" t="s">
        <v>5385</v>
      </c>
    </row>
    <row r="1466" spans="1:22" x14ac:dyDescent="0.3">
      <c r="A1466" t="s">
        <v>342</v>
      </c>
      <c r="B1466" t="s">
        <v>5212</v>
      </c>
      <c r="C1466" t="s">
        <v>5385</v>
      </c>
      <c r="D1466" t="s">
        <v>5672</v>
      </c>
      <c r="E1466" t="s">
        <v>6493</v>
      </c>
      <c r="F1466" t="s">
        <v>7131</v>
      </c>
      <c r="G1466" t="s">
        <v>7136</v>
      </c>
      <c r="H1466" t="s">
        <v>7151</v>
      </c>
      <c r="I1466" t="s">
        <v>7154</v>
      </c>
      <c r="J1466">
        <v>2</v>
      </c>
      <c r="K1466">
        <v>4</v>
      </c>
      <c r="L1466">
        <v>10</v>
      </c>
      <c r="M1466">
        <v>7.2</v>
      </c>
      <c r="N1466" t="s">
        <v>7156</v>
      </c>
      <c r="O1466" t="s">
        <v>7159</v>
      </c>
      <c r="P1466" t="s">
        <v>7168</v>
      </c>
      <c r="Q1466">
        <v>3.4</v>
      </c>
      <c r="R1466" t="s">
        <v>7173</v>
      </c>
      <c r="S1466" t="s">
        <v>7174</v>
      </c>
      <c r="T1466">
        <v>39</v>
      </c>
      <c r="U1466" t="s">
        <v>7183</v>
      </c>
      <c r="V1466" t="s">
        <v>5385</v>
      </c>
    </row>
    <row r="1467" spans="1:22" x14ac:dyDescent="0.3">
      <c r="A1467" t="s">
        <v>438</v>
      </c>
      <c r="B1467" t="s">
        <v>5089</v>
      </c>
      <c r="C1467" t="s">
        <v>5386</v>
      </c>
      <c r="D1467" t="s">
        <v>5396</v>
      </c>
      <c r="E1467" t="s">
        <v>6559</v>
      </c>
      <c r="F1467" t="s">
        <v>7129</v>
      </c>
      <c r="G1467" t="s">
        <v>7141</v>
      </c>
      <c r="H1467" t="s">
        <v>7149</v>
      </c>
      <c r="I1467" t="s">
        <v>7155</v>
      </c>
      <c r="J1467">
        <v>3</v>
      </c>
      <c r="K1467">
        <v>3</v>
      </c>
      <c r="L1467">
        <v>0</v>
      </c>
      <c r="M1467">
        <v>9</v>
      </c>
      <c r="N1467" t="s">
        <v>7157</v>
      </c>
      <c r="O1467" t="s">
        <v>7159</v>
      </c>
      <c r="P1467" t="s">
        <v>7166</v>
      </c>
      <c r="Q1467">
        <v>4.9000000000000004</v>
      </c>
      <c r="R1467" t="s">
        <v>7173</v>
      </c>
      <c r="S1467" t="s">
        <v>7176</v>
      </c>
      <c r="T1467">
        <v>26</v>
      </c>
      <c r="U1467" t="s">
        <v>7183</v>
      </c>
      <c r="V1467" t="s">
        <v>5386</v>
      </c>
    </row>
    <row r="1468" spans="1:22" x14ac:dyDescent="0.3">
      <c r="A1468" t="s">
        <v>522</v>
      </c>
      <c r="B1468" t="s">
        <v>5291</v>
      </c>
      <c r="C1468" t="s">
        <v>5390</v>
      </c>
      <c r="D1468" t="s">
        <v>5780</v>
      </c>
      <c r="E1468" t="s">
        <v>6398</v>
      </c>
      <c r="F1468" t="s">
        <v>7131</v>
      </c>
      <c r="G1468" t="s">
        <v>7140</v>
      </c>
      <c r="H1468" t="s">
        <v>7150</v>
      </c>
      <c r="I1468" t="s">
        <v>7154</v>
      </c>
      <c r="J1468">
        <v>2</v>
      </c>
      <c r="K1468">
        <v>2</v>
      </c>
      <c r="L1468">
        <v>5</v>
      </c>
      <c r="M1468">
        <v>3.8</v>
      </c>
      <c r="N1468" t="s">
        <v>7157</v>
      </c>
      <c r="O1468" t="s">
        <v>7159</v>
      </c>
      <c r="P1468" t="s">
        <v>7165</v>
      </c>
      <c r="Q1468">
        <v>4</v>
      </c>
      <c r="R1468" t="s">
        <v>7172</v>
      </c>
      <c r="S1468" t="s">
        <v>7176</v>
      </c>
      <c r="T1468">
        <v>39</v>
      </c>
      <c r="U1468" t="s">
        <v>7183</v>
      </c>
      <c r="V1468" t="s">
        <v>5390</v>
      </c>
    </row>
    <row r="1469" spans="1:22" x14ac:dyDescent="0.3">
      <c r="A1469" t="s">
        <v>565</v>
      </c>
      <c r="B1469" t="s">
        <v>5030</v>
      </c>
      <c r="C1469" t="s">
        <v>5390</v>
      </c>
      <c r="D1469" t="s">
        <v>5807</v>
      </c>
      <c r="E1469" t="s">
        <v>6639</v>
      </c>
      <c r="F1469" t="s">
        <v>7131</v>
      </c>
      <c r="G1469" t="s">
        <v>7145</v>
      </c>
      <c r="H1469" t="s">
        <v>7148</v>
      </c>
      <c r="I1469" t="s">
        <v>7155</v>
      </c>
      <c r="J1469">
        <v>2</v>
      </c>
      <c r="K1469">
        <v>2</v>
      </c>
      <c r="L1469">
        <v>0</v>
      </c>
      <c r="M1469">
        <v>4</v>
      </c>
      <c r="N1469" t="s">
        <v>7157</v>
      </c>
      <c r="O1469" t="s">
        <v>7159</v>
      </c>
      <c r="P1469" t="s">
        <v>7167</v>
      </c>
      <c r="Q1469">
        <v>4.5</v>
      </c>
      <c r="R1469" t="s">
        <v>7171</v>
      </c>
      <c r="S1469" t="s">
        <v>7174</v>
      </c>
      <c r="T1469">
        <v>40</v>
      </c>
      <c r="U1469" t="s">
        <v>7183</v>
      </c>
      <c r="V1469" t="s">
        <v>5390</v>
      </c>
    </row>
    <row r="1470" spans="1:22" x14ac:dyDescent="0.3">
      <c r="A1470" t="s">
        <v>576</v>
      </c>
      <c r="B1470" t="s">
        <v>5158</v>
      </c>
      <c r="C1470" t="s">
        <v>5387</v>
      </c>
      <c r="D1470" t="s">
        <v>5772</v>
      </c>
      <c r="E1470" t="s">
        <v>6644</v>
      </c>
      <c r="F1470" t="s">
        <v>7130</v>
      </c>
      <c r="G1470" t="s">
        <v>7140</v>
      </c>
      <c r="H1470" t="s">
        <v>7150</v>
      </c>
      <c r="I1470" t="s">
        <v>7153</v>
      </c>
      <c r="J1470">
        <v>4</v>
      </c>
      <c r="K1470">
        <v>2</v>
      </c>
      <c r="L1470">
        <v>15</v>
      </c>
      <c r="M1470">
        <v>6.8</v>
      </c>
      <c r="N1470" t="s">
        <v>7158</v>
      </c>
      <c r="O1470" t="s">
        <v>7159</v>
      </c>
      <c r="P1470" t="s">
        <v>7167</v>
      </c>
      <c r="Q1470">
        <v>4.5999999999999996</v>
      </c>
      <c r="R1470" t="s">
        <v>7171</v>
      </c>
      <c r="S1470" t="s">
        <v>7176</v>
      </c>
      <c r="T1470">
        <v>45</v>
      </c>
      <c r="U1470" t="s">
        <v>7183</v>
      </c>
      <c r="V1470" t="s">
        <v>5387</v>
      </c>
    </row>
    <row r="1471" spans="1:22" x14ac:dyDescent="0.3">
      <c r="A1471" t="s">
        <v>602</v>
      </c>
      <c r="B1471" t="s">
        <v>5272</v>
      </c>
      <c r="C1471" t="s">
        <v>5386</v>
      </c>
      <c r="D1471" t="s">
        <v>5693</v>
      </c>
      <c r="E1471" t="s">
        <v>6660</v>
      </c>
      <c r="F1471" t="s">
        <v>7129</v>
      </c>
      <c r="G1471" t="s">
        <v>7140</v>
      </c>
      <c r="H1471" t="s">
        <v>7150</v>
      </c>
      <c r="I1471" t="s">
        <v>7154</v>
      </c>
      <c r="J1471">
        <v>3</v>
      </c>
      <c r="K1471">
        <v>2</v>
      </c>
      <c r="L1471">
        <v>5</v>
      </c>
      <c r="M1471">
        <v>5.7</v>
      </c>
      <c r="N1471" t="s">
        <v>7156</v>
      </c>
      <c r="O1471" t="s">
        <v>7159</v>
      </c>
      <c r="P1471" t="s">
        <v>7164</v>
      </c>
      <c r="Q1471">
        <v>4.5</v>
      </c>
      <c r="R1471" t="s">
        <v>7172</v>
      </c>
      <c r="S1471" t="s">
        <v>7175</v>
      </c>
      <c r="T1471">
        <v>32</v>
      </c>
      <c r="U1471" t="s">
        <v>7183</v>
      </c>
      <c r="V1471" t="s">
        <v>5386</v>
      </c>
    </row>
    <row r="1472" spans="1:22" x14ac:dyDescent="0.3">
      <c r="A1472" t="s">
        <v>675</v>
      </c>
      <c r="B1472" t="s">
        <v>5055</v>
      </c>
      <c r="C1472" t="s">
        <v>5389</v>
      </c>
      <c r="D1472" t="s">
        <v>5854</v>
      </c>
      <c r="E1472" t="s">
        <v>6676</v>
      </c>
      <c r="F1472" t="s">
        <v>7129</v>
      </c>
      <c r="G1472" t="s">
        <v>7140</v>
      </c>
      <c r="H1472" t="s">
        <v>7150</v>
      </c>
      <c r="I1472" t="s">
        <v>7155</v>
      </c>
      <c r="J1472">
        <v>2</v>
      </c>
      <c r="K1472">
        <v>2</v>
      </c>
      <c r="L1472">
        <v>5</v>
      </c>
      <c r="M1472">
        <v>3.8</v>
      </c>
      <c r="N1472" t="s">
        <v>7158</v>
      </c>
      <c r="O1472" t="s">
        <v>7159</v>
      </c>
      <c r="P1472" t="s">
        <v>7169</v>
      </c>
      <c r="Q1472">
        <v>3.5</v>
      </c>
      <c r="R1472" t="s">
        <v>7172</v>
      </c>
      <c r="S1472" t="s">
        <v>7174</v>
      </c>
      <c r="T1472">
        <v>33</v>
      </c>
      <c r="U1472" t="s">
        <v>7183</v>
      </c>
      <c r="V1472" t="s">
        <v>5389</v>
      </c>
    </row>
    <row r="1473" spans="1:22" x14ac:dyDescent="0.3">
      <c r="A1473" t="s">
        <v>726</v>
      </c>
      <c r="B1473" t="s">
        <v>5107</v>
      </c>
      <c r="C1473" t="s">
        <v>5389</v>
      </c>
      <c r="D1473" t="s">
        <v>5586</v>
      </c>
      <c r="E1473" t="s">
        <v>6645</v>
      </c>
      <c r="F1473" t="s">
        <v>7129</v>
      </c>
      <c r="G1473" t="s">
        <v>7144</v>
      </c>
      <c r="H1473" t="s">
        <v>7149</v>
      </c>
      <c r="I1473" t="s">
        <v>7153</v>
      </c>
      <c r="J1473">
        <v>2</v>
      </c>
      <c r="K1473">
        <v>3.5</v>
      </c>
      <c r="L1473">
        <v>10</v>
      </c>
      <c r="M1473">
        <v>6.3</v>
      </c>
      <c r="N1473" t="s">
        <v>7158</v>
      </c>
      <c r="O1473" t="s">
        <v>7159</v>
      </c>
      <c r="P1473" t="s">
        <v>7165</v>
      </c>
      <c r="Q1473">
        <v>3.2</v>
      </c>
      <c r="R1473" t="s">
        <v>7173</v>
      </c>
      <c r="S1473" t="s">
        <v>7174</v>
      </c>
      <c r="T1473">
        <v>34</v>
      </c>
      <c r="U1473" t="s">
        <v>7183</v>
      </c>
      <c r="V1473" t="s">
        <v>5389</v>
      </c>
    </row>
    <row r="1474" spans="1:22" x14ac:dyDescent="0.3">
      <c r="A1474" t="s">
        <v>929</v>
      </c>
      <c r="B1474" t="s">
        <v>5055</v>
      </c>
      <c r="C1474" t="s">
        <v>5389</v>
      </c>
      <c r="D1474" t="s">
        <v>5621</v>
      </c>
      <c r="E1474" t="s">
        <v>6802</v>
      </c>
      <c r="F1474" t="s">
        <v>7129</v>
      </c>
      <c r="G1474" t="s">
        <v>7136</v>
      </c>
      <c r="H1474" t="s">
        <v>7151</v>
      </c>
      <c r="I1474" t="s">
        <v>7153</v>
      </c>
      <c r="J1474">
        <v>1</v>
      </c>
      <c r="K1474">
        <v>4</v>
      </c>
      <c r="L1474">
        <v>0</v>
      </c>
      <c r="M1474">
        <v>4</v>
      </c>
      <c r="N1474" t="s">
        <v>7158</v>
      </c>
      <c r="O1474" t="s">
        <v>7159</v>
      </c>
      <c r="P1474" t="s">
        <v>7170</v>
      </c>
      <c r="Q1474">
        <v>4.4000000000000004</v>
      </c>
      <c r="R1474" t="s">
        <v>7171</v>
      </c>
      <c r="S1474" t="s">
        <v>7176</v>
      </c>
      <c r="T1474">
        <v>29</v>
      </c>
      <c r="U1474" t="s">
        <v>7183</v>
      </c>
      <c r="V1474" t="s">
        <v>5389</v>
      </c>
    </row>
    <row r="1475" spans="1:22" x14ac:dyDescent="0.3">
      <c r="A1475" t="s">
        <v>942</v>
      </c>
      <c r="B1475" t="s">
        <v>5275</v>
      </c>
      <c r="C1475" t="s">
        <v>5387</v>
      </c>
      <c r="D1475" t="s">
        <v>5795</v>
      </c>
      <c r="E1475" t="s">
        <v>6389</v>
      </c>
      <c r="F1475" t="s">
        <v>7130</v>
      </c>
      <c r="G1475" t="s">
        <v>7144</v>
      </c>
      <c r="H1475" t="s">
        <v>7149</v>
      </c>
      <c r="I1475" t="s">
        <v>7154</v>
      </c>
      <c r="J1475">
        <v>4</v>
      </c>
      <c r="K1475">
        <v>3.5</v>
      </c>
      <c r="L1475">
        <v>10</v>
      </c>
      <c r="M1475">
        <v>12.6</v>
      </c>
      <c r="N1475" t="s">
        <v>7156</v>
      </c>
      <c r="O1475" t="s">
        <v>7159</v>
      </c>
      <c r="P1475" t="s">
        <v>7165</v>
      </c>
      <c r="Q1475">
        <v>3.5</v>
      </c>
      <c r="R1475" t="s">
        <v>7171</v>
      </c>
      <c r="S1475" t="s">
        <v>7175</v>
      </c>
      <c r="T1475">
        <v>30</v>
      </c>
      <c r="U1475" t="s">
        <v>7183</v>
      </c>
      <c r="V1475" t="s">
        <v>5387</v>
      </c>
    </row>
    <row r="1476" spans="1:22" x14ac:dyDescent="0.3">
      <c r="A1476" t="s">
        <v>1008</v>
      </c>
      <c r="B1476" t="s">
        <v>5325</v>
      </c>
      <c r="C1476" t="s">
        <v>5388</v>
      </c>
      <c r="D1476" t="s">
        <v>5533</v>
      </c>
      <c r="E1476" t="s">
        <v>6834</v>
      </c>
      <c r="F1476" t="s">
        <v>7130</v>
      </c>
      <c r="G1476" t="s">
        <v>7140</v>
      </c>
      <c r="H1476" t="s">
        <v>7150</v>
      </c>
      <c r="I1476" t="s">
        <v>7155</v>
      </c>
      <c r="J1476">
        <v>4</v>
      </c>
      <c r="K1476">
        <v>2</v>
      </c>
      <c r="L1476">
        <v>15</v>
      </c>
      <c r="M1476">
        <v>6.8</v>
      </c>
      <c r="N1476" t="s">
        <v>7157</v>
      </c>
      <c r="O1476" t="s">
        <v>7159</v>
      </c>
      <c r="P1476" t="s">
        <v>7167</v>
      </c>
      <c r="Q1476">
        <v>4.9000000000000004</v>
      </c>
      <c r="R1476" t="s">
        <v>7173</v>
      </c>
      <c r="S1476" t="s">
        <v>7175</v>
      </c>
      <c r="T1476">
        <v>36</v>
      </c>
      <c r="U1476" t="s">
        <v>7183</v>
      </c>
      <c r="V1476" t="s">
        <v>5388</v>
      </c>
    </row>
    <row r="1477" spans="1:22" x14ac:dyDescent="0.3">
      <c r="A1477" t="s">
        <v>1117</v>
      </c>
      <c r="B1477" t="s">
        <v>5290</v>
      </c>
      <c r="C1477" t="s">
        <v>5385</v>
      </c>
      <c r="D1477" t="s">
        <v>6010</v>
      </c>
      <c r="E1477" t="s">
        <v>6870</v>
      </c>
      <c r="F1477" t="s">
        <v>7131</v>
      </c>
      <c r="G1477" t="s">
        <v>7142</v>
      </c>
      <c r="H1477" t="s">
        <v>7152</v>
      </c>
      <c r="I1477" t="s">
        <v>7153</v>
      </c>
      <c r="J1477">
        <v>2</v>
      </c>
      <c r="K1477">
        <v>4.5</v>
      </c>
      <c r="L1477">
        <v>0</v>
      </c>
      <c r="M1477">
        <v>9</v>
      </c>
      <c r="N1477" t="s">
        <v>7157</v>
      </c>
      <c r="O1477" t="s">
        <v>7159</v>
      </c>
      <c r="P1477" t="s">
        <v>7165</v>
      </c>
      <c r="Q1477">
        <v>3.7</v>
      </c>
      <c r="R1477" t="s">
        <v>7173</v>
      </c>
      <c r="S1477" t="s">
        <v>7174</v>
      </c>
      <c r="T1477">
        <v>44</v>
      </c>
      <c r="U1477" t="s">
        <v>7183</v>
      </c>
      <c r="V1477" t="s">
        <v>5385</v>
      </c>
    </row>
    <row r="1478" spans="1:22" x14ac:dyDescent="0.3">
      <c r="A1478" t="s">
        <v>1145</v>
      </c>
      <c r="B1478" t="s">
        <v>5282</v>
      </c>
      <c r="C1478" t="s">
        <v>5385</v>
      </c>
      <c r="D1478" t="s">
        <v>5583</v>
      </c>
      <c r="E1478" t="s">
        <v>6874</v>
      </c>
      <c r="F1478" t="s">
        <v>7130</v>
      </c>
      <c r="G1478" t="s">
        <v>7145</v>
      </c>
      <c r="H1478" t="s">
        <v>7148</v>
      </c>
      <c r="I1478" t="s">
        <v>7153</v>
      </c>
      <c r="J1478">
        <v>2</v>
      </c>
      <c r="K1478">
        <v>2</v>
      </c>
      <c r="L1478">
        <v>15</v>
      </c>
      <c r="M1478">
        <v>3.4</v>
      </c>
      <c r="N1478" t="s">
        <v>7156</v>
      </c>
      <c r="O1478" t="s">
        <v>7159</v>
      </c>
      <c r="P1478" t="s">
        <v>7169</v>
      </c>
      <c r="Q1478">
        <v>3.6</v>
      </c>
      <c r="R1478" t="s">
        <v>7171</v>
      </c>
      <c r="S1478" t="s">
        <v>7176</v>
      </c>
      <c r="T1478">
        <v>34</v>
      </c>
      <c r="U1478" t="s">
        <v>7183</v>
      </c>
      <c r="V1478" t="s">
        <v>5385</v>
      </c>
    </row>
    <row r="1479" spans="1:22" x14ac:dyDescent="0.3">
      <c r="A1479" t="s">
        <v>1169</v>
      </c>
      <c r="B1479" t="s">
        <v>5275</v>
      </c>
      <c r="C1479" t="s">
        <v>5387</v>
      </c>
      <c r="D1479" t="s">
        <v>6026</v>
      </c>
      <c r="E1479" t="s">
        <v>6337</v>
      </c>
      <c r="F1479" t="s">
        <v>7129</v>
      </c>
      <c r="G1479" t="s">
        <v>7146</v>
      </c>
      <c r="H1479" t="s">
        <v>7151</v>
      </c>
      <c r="I1479" t="s">
        <v>7155</v>
      </c>
      <c r="J1479">
        <v>1</v>
      </c>
      <c r="K1479">
        <v>3.8</v>
      </c>
      <c r="L1479">
        <v>0</v>
      </c>
      <c r="M1479">
        <v>3.8</v>
      </c>
      <c r="N1479" t="s">
        <v>7156</v>
      </c>
      <c r="O1479" t="s">
        <v>7159</v>
      </c>
      <c r="P1479" t="s">
        <v>7170</v>
      </c>
      <c r="Q1479">
        <v>4.8</v>
      </c>
      <c r="R1479" t="s">
        <v>7172</v>
      </c>
      <c r="S1479" t="s">
        <v>7175</v>
      </c>
      <c r="T1479">
        <v>29</v>
      </c>
      <c r="U1479" t="s">
        <v>7183</v>
      </c>
      <c r="V1479" t="s">
        <v>5387</v>
      </c>
    </row>
    <row r="1480" spans="1:22" x14ac:dyDescent="0.3">
      <c r="A1480" t="s">
        <v>1220</v>
      </c>
      <c r="B1480" t="s">
        <v>5228</v>
      </c>
      <c r="C1480" t="s">
        <v>5390</v>
      </c>
      <c r="D1480" t="s">
        <v>5610</v>
      </c>
      <c r="E1480" t="s">
        <v>6284</v>
      </c>
      <c r="F1480" t="s">
        <v>7129</v>
      </c>
      <c r="G1480" t="s">
        <v>7138</v>
      </c>
      <c r="H1480" t="s">
        <v>7152</v>
      </c>
      <c r="I1480" t="s">
        <v>7155</v>
      </c>
      <c r="J1480">
        <v>3</v>
      </c>
      <c r="K1480">
        <v>5.5</v>
      </c>
      <c r="L1480">
        <v>0</v>
      </c>
      <c r="M1480">
        <v>16.5</v>
      </c>
      <c r="N1480" t="s">
        <v>7158</v>
      </c>
      <c r="O1480" t="s">
        <v>7159</v>
      </c>
      <c r="P1480" t="s">
        <v>7168</v>
      </c>
      <c r="Q1480">
        <v>3.8</v>
      </c>
      <c r="R1480" t="s">
        <v>7171</v>
      </c>
      <c r="S1480" t="s">
        <v>7176</v>
      </c>
      <c r="T1480">
        <v>36</v>
      </c>
      <c r="U1480" t="s">
        <v>7183</v>
      </c>
      <c r="V1480" t="s">
        <v>5390</v>
      </c>
    </row>
    <row r="1481" spans="1:22" x14ac:dyDescent="0.3">
      <c r="A1481" t="s">
        <v>1289</v>
      </c>
      <c r="B1481" t="s">
        <v>5291</v>
      </c>
      <c r="C1481" t="s">
        <v>5390</v>
      </c>
      <c r="D1481" t="s">
        <v>5999</v>
      </c>
      <c r="E1481" t="s">
        <v>6385</v>
      </c>
      <c r="F1481" t="s">
        <v>7131</v>
      </c>
      <c r="G1481" t="s">
        <v>7133</v>
      </c>
      <c r="H1481" t="s">
        <v>7149</v>
      </c>
      <c r="I1481" t="s">
        <v>7154</v>
      </c>
      <c r="J1481">
        <v>2</v>
      </c>
      <c r="K1481">
        <v>2.5</v>
      </c>
      <c r="L1481">
        <v>15</v>
      </c>
      <c r="M1481">
        <v>4.25</v>
      </c>
      <c r="N1481" t="s">
        <v>7158</v>
      </c>
      <c r="O1481" t="s">
        <v>7159</v>
      </c>
      <c r="P1481" t="s">
        <v>7166</v>
      </c>
      <c r="Q1481">
        <v>4</v>
      </c>
      <c r="R1481" t="s">
        <v>7172</v>
      </c>
      <c r="S1481" t="s">
        <v>7174</v>
      </c>
      <c r="T1481">
        <v>36</v>
      </c>
      <c r="U1481" t="s">
        <v>7183</v>
      </c>
      <c r="V1481" t="s">
        <v>5390</v>
      </c>
    </row>
    <row r="1482" spans="1:22" x14ac:dyDescent="0.3">
      <c r="A1482" t="s">
        <v>1377</v>
      </c>
      <c r="B1482" t="s">
        <v>5263</v>
      </c>
      <c r="C1482" t="s">
        <v>5391</v>
      </c>
      <c r="D1482" t="s">
        <v>5533</v>
      </c>
      <c r="E1482" t="s">
        <v>6940</v>
      </c>
      <c r="F1482" t="s">
        <v>7130</v>
      </c>
      <c r="G1482" t="s">
        <v>7145</v>
      </c>
      <c r="H1482" t="s">
        <v>7148</v>
      </c>
      <c r="I1482" t="s">
        <v>7153</v>
      </c>
      <c r="J1482">
        <v>4</v>
      </c>
      <c r="K1482">
        <v>2</v>
      </c>
      <c r="L1482">
        <v>10</v>
      </c>
      <c r="M1482">
        <v>7.2</v>
      </c>
      <c r="N1482" t="s">
        <v>7158</v>
      </c>
      <c r="O1482" t="s">
        <v>7159</v>
      </c>
      <c r="P1482" t="s">
        <v>7166</v>
      </c>
      <c r="Q1482">
        <v>3.3</v>
      </c>
      <c r="R1482" t="s">
        <v>7173</v>
      </c>
      <c r="S1482" t="s">
        <v>7174</v>
      </c>
      <c r="T1482">
        <v>32</v>
      </c>
      <c r="U1482" t="s">
        <v>7183</v>
      </c>
      <c r="V1482" t="s">
        <v>5391</v>
      </c>
    </row>
    <row r="1483" spans="1:22" x14ac:dyDescent="0.3">
      <c r="A1483" t="s">
        <v>1529</v>
      </c>
      <c r="B1483" t="s">
        <v>5158</v>
      </c>
      <c r="C1483" t="s">
        <v>5387</v>
      </c>
      <c r="D1483" t="s">
        <v>6032</v>
      </c>
      <c r="E1483" t="s">
        <v>6653</v>
      </c>
      <c r="F1483" t="s">
        <v>7131</v>
      </c>
      <c r="G1483" t="s">
        <v>7140</v>
      </c>
      <c r="H1483" t="s">
        <v>7150</v>
      </c>
      <c r="I1483" t="s">
        <v>7154</v>
      </c>
      <c r="J1483">
        <v>1</v>
      </c>
      <c r="K1483">
        <v>2</v>
      </c>
      <c r="L1483">
        <v>5</v>
      </c>
      <c r="M1483">
        <v>1.9</v>
      </c>
      <c r="N1483" t="s">
        <v>7157</v>
      </c>
      <c r="O1483" t="s">
        <v>7159</v>
      </c>
      <c r="P1483" t="s">
        <v>7170</v>
      </c>
      <c r="Q1483">
        <v>4.5999999999999996</v>
      </c>
      <c r="R1483" t="s">
        <v>7173</v>
      </c>
      <c r="S1483" t="s">
        <v>7176</v>
      </c>
      <c r="T1483">
        <v>25</v>
      </c>
      <c r="U1483" t="s">
        <v>7183</v>
      </c>
      <c r="V1483" t="s">
        <v>5387</v>
      </c>
    </row>
    <row r="1484" spans="1:22" x14ac:dyDescent="0.3">
      <c r="A1484" t="s">
        <v>1581</v>
      </c>
      <c r="B1484" t="s">
        <v>5259</v>
      </c>
      <c r="C1484" t="s">
        <v>5389</v>
      </c>
      <c r="D1484" t="s">
        <v>5754</v>
      </c>
      <c r="E1484" t="s">
        <v>6796</v>
      </c>
      <c r="F1484" t="s">
        <v>7130</v>
      </c>
      <c r="G1484" t="s">
        <v>7142</v>
      </c>
      <c r="H1484" t="s">
        <v>7152</v>
      </c>
      <c r="I1484" t="s">
        <v>7155</v>
      </c>
      <c r="J1484">
        <v>1</v>
      </c>
      <c r="K1484">
        <v>4.5</v>
      </c>
      <c r="L1484">
        <v>10</v>
      </c>
      <c r="M1484">
        <v>4.05</v>
      </c>
      <c r="N1484" t="s">
        <v>7156</v>
      </c>
      <c r="O1484" t="s">
        <v>7159</v>
      </c>
      <c r="P1484" t="s">
        <v>7168</v>
      </c>
      <c r="Q1484">
        <v>4.0999999999999996</v>
      </c>
      <c r="R1484" t="s">
        <v>7171</v>
      </c>
      <c r="S1484" t="s">
        <v>7176</v>
      </c>
      <c r="T1484">
        <v>38</v>
      </c>
      <c r="U1484" t="s">
        <v>7183</v>
      </c>
      <c r="V1484" t="s">
        <v>5389</v>
      </c>
    </row>
    <row r="1485" spans="1:22" x14ac:dyDescent="0.3">
      <c r="A1485" t="s">
        <v>1684</v>
      </c>
      <c r="B1485" t="s">
        <v>5275</v>
      </c>
      <c r="C1485" t="s">
        <v>5387</v>
      </c>
      <c r="D1485" t="s">
        <v>5645</v>
      </c>
      <c r="E1485" t="s">
        <v>6310</v>
      </c>
      <c r="F1485" t="s">
        <v>7130</v>
      </c>
      <c r="G1485" t="s">
        <v>7147</v>
      </c>
      <c r="H1485" t="s">
        <v>7152</v>
      </c>
      <c r="I1485" t="s">
        <v>7154</v>
      </c>
      <c r="J1485">
        <v>1</v>
      </c>
      <c r="K1485">
        <v>5</v>
      </c>
      <c r="L1485">
        <v>10</v>
      </c>
      <c r="M1485">
        <v>4.5</v>
      </c>
      <c r="N1485" t="s">
        <v>7156</v>
      </c>
      <c r="O1485" t="s">
        <v>7159</v>
      </c>
      <c r="P1485" t="s">
        <v>7168</v>
      </c>
      <c r="Q1485">
        <v>4.5</v>
      </c>
      <c r="R1485" t="s">
        <v>7173</v>
      </c>
      <c r="S1485" t="s">
        <v>7175</v>
      </c>
      <c r="T1485">
        <v>25</v>
      </c>
      <c r="U1485" t="s">
        <v>7183</v>
      </c>
      <c r="V1485" t="s">
        <v>5387</v>
      </c>
    </row>
    <row r="1486" spans="1:22" x14ac:dyDescent="0.3">
      <c r="A1486" t="s">
        <v>1750</v>
      </c>
      <c r="B1486" t="s">
        <v>5263</v>
      </c>
      <c r="C1486" t="s">
        <v>5391</v>
      </c>
      <c r="D1486" t="s">
        <v>5890</v>
      </c>
      <c r="E1486" t="s">
        <v>6608</v>
      </c>
      <c r="F1486" t="s">
        <v>7129</v>
      </c>
      <c r="G1486" t="s">
        <v>7133</v>
      </c>
      <c r="H1486" t="s">
        <v>7149</v>
      </c>
      <c r="I1486" t="s">
        <v>7154</v>
      </c>
      <c r="J1486">
        <v>1</v>
      </c>
      <c r="K1486">
        <v>2.5</v>
      </c>
      <c r="L1486">
        <v>15</v>
      </c>
      <c r="M1486">
        <v>2.12</v>
      </c>
      <c r="N1486" t="s">
        <v>7157</v>
      </c>
      <c r="O1486" t="s">
        <v>7159</v>
      </c>
      <c r="P1486" t="s">
        <v>7170</v>
      </c>
      <c r="Q1486">
        <v>4.5</v>
      </c>
      <c r="R1486" t="s">
        <v>7173</v>
      </c>
      <c r="S1486" t="s">
        <v>7175</v>
      </c>
      <c r="T1486">
        <v>32</v>
      </c>
      <c r="U1486" t="s">
        <v>7183</v>
      </c>
      <c r="V1486" t="s">
        <v>5391</v>
      </c>
    </row>
    <row r="1487" spans="1:22" x14ac:dyDescent="0.3">
      <c r="A1487" t="s">
        <v>1873</v>
      </c>
      <c r="B1487" t="s">
        <v>5121</v>
      </c>
      <c r="C1487" t="s">
        <v>5389</v>
      </c>
      <c r="D1487" t="s">
        <v>5457</v>
      </c>
      <c r="E1487" t="s">
        <v>6925</v>
      </c>
      <c r="F1487" t="s">
        <v>7129</v>
      </c>
      <c r="G1487" t="s">
        <v>7133</v>
      </c>
      <c r="H1487" t="s">
        <v>7149</v>
      </c>
      <c r="I1487" t="s">
        <v>7155</v>
      </c>
      <c r="J1487">
        <v>4</v>
      </c>
      <c r="K1487">
        <v>2.5</v>
      </c>
      <c r="L1487">
        <v>10</v>
      </c>
      <c r="M1487">
        <v>9</v>
      </c>
      <c r="N1487" t="s">
        <v>7157</v>
      </c>
      <c r="O1487" t="s">
        <v>7159</v>
      </c>
      <c r="P1487" t="s">
        <v>7169</v>
      </c>
      <c r="Q1487">
        <v>3.1</v>
      </c>
      <c r="R1487" t="s">
        <v>7171</v>
      </c>
      <c r="S1487" t="s">
        <v>7176</v>
      </c>
      <c r="T1487">
        <v>42</v>
      </c>
      <c r="U1487" t="s">
        <v>7183</v>
      </c>
      <c r="V1487" t="s">
        <v>5389</v>
      </c>
    </row>
    <row r="1488" spans="1:22" x14ac:dyDescent="0.3">
      <c r="A1488" t="s">
        <v>1918</v>
      </c>
      <c r="B1488" t="s">
        <v>5021</v>
      </c>
      <c r="C1488" t="s">
        <v>5386</v>
      </c>
      <c r="D1488" t="s">
        <v>6079</v>
      </c>
      <c r="E1488" t="s">
        <v>6703</v>
      </c>
      <c r="F1488" t="s">
        <v>7130</v>
      </c>
      <c r="G1488" t="s">
        <v>7146</v>
      </c>
      <c r="H1488" t="s">
        <v>7151</v>
      </c>
      <c r="I1488" t="s">
        <v>7154</v>
      </c>
      <c r="J1488">
        <v>3</v>
      </c>
      <c r="K1488">
        <v>3.8</v>
      </c>
      <c r="L1488">
        <v>0</v>
      </c>
      <c r="M1488">
        <v>11.4</v>
      </c>
      <c r="N1488" t="s">
        <v>7158</v>
      </c>
      <c r="O1488" t="s">
        <v>7159</v>
      </c>
      <c r="P1488" t="s">
        <v>7168</v>
      </c>
      <c r="Q1488">
        <v>3.9</v>
      </c>
      <c r="R1488" t="s">
        <v>7173</v>
      </c>
      <c r="S1488" t="s">
        <v>7176</v>
      </c>
      <c r="T1488">
        <v>35</v>
      </c>
      <c r="U1488" t="s">
        <v>7183</v>
      </c>
      <c r="V1488" t="s">
        <v>5386</v>
      </c>
    </row>
    <row r="1489" spans="1:22" x14ac:dyDescent="0.3">
      <c r="A1489" t="s">
        <v>2079</v>
      </c>
      <c r="B1489" t="s">
        <v>5021</v>
      </c>
      <c r="C1489" t="s">
        <v>5386</v>
      </c>
      <c r="D1489" t="s">
        <v>5980</v>
      </c>
      <c r="E1489" t="s">
        <v>6334</v>
      </c>
      <c r="F1489" t="s">
        <v>7130</v>
      </c>
      <c r="G1489" t="s">
        <v>7136</v>
      </c>
      <c r="H1489" t="s">
        <v>7151</v>
      </c>
      <c r="I1489" t="s">
        <v>7155</v>
      </c>
      <c r="J1489">
        <v>3</v>
      </c>
      <c r="K1489">
        <v>4</v>
      </c>
      <c r="L1489">
        <v>0</v>
      </c>
      <c r="M1489">
        <v>12</v>
      </c>
      <c r="N1489" t="s">
        <v>7157</v>
      </c>
      <c r="O1489" t="s">
        <v>7159</v>
      </c>
      <c r="P1489" t="s">
        <v>7164</v>
      </c>
      <c r="Q1489">
        <v>4.3</v>
      </c>
      <c r="R1489" t="s">
        <v>7172</v>
      </c>
      <c r="S1489" t="s">
        <v>7175</v>
      </c>
      <c r="T1489">
        <v>35</v>
      </c>
      <c r="U1489" t="s">
        <v>7183</v>
      </c>
      <c r="V1489" t="s">
        <v>5386</v>
      </c>
    </row>
    <row r="1490" spans="1:22" x14ac:dyDescent="0.3">
      <c r="A1490" t="s">
        <v>2132</v>
      </c>
      <c r="B1490" t="s">
        <v>5137</v>
      </c>
      <c r="C1490" t="s">
        <v>5388</v>
      </c>
      <c r="D1490" t="s">
        <v>6106</v>
      </c>
      <c r="E1490" t="s">
        <v>6328</v>
      </c>
      <c r="F1490" t="s">
        <v>7130</v>
      </c>
      <c r="G1490" t="s">
        <v>7136</v>
      </c>
      <c r="H1490" t="s">
        <v>7151</v>
      </c>
      <c r="I1490" t="s">
        <v>7153</v>
      </c>
      <c r="J1490">
        <v>4</v>
      </c>
      <c r="K1490">
        <v>4</v>
      </c>
      <c r="L1490">
        <v>15</v>
      </c>
      <c r="M1490">
        <v>13.6</v>
      </c>
      <c r="N1490" t="s">
        <v>7157</v>
      </c>
      <c r="O1490" t="s">
        <v>7159</v>
      </c>
      <c r="P1490" t="s">
        <v>7169</v>
      </c>
      <c r="Q1490">
        <v>3.6</v>
      </c>
      <c r="R1490" t="s">
        <v>7173</v>
      </c>
      <c r="S1490" t="s">
        <v>7175</v>
      </c>
      <c r="T1490">
        <v>45</v>
      </c>
      <c r="U1490" t="s">
        <v>7183</v>
      </c>
      <c r="V1490" t="s">
        <v>5388</v>
      </c>
    </row>
    <row r="1491" spans="1:22" x14ac:dyDescent="0.3">
      <c r="A1491" t="s">
        <v>2294</v>
      </c>
      <c r="B1491" t="s">
        <v>5055</v>
      </c>
      <c r="C1491" t="s">
        <v>5389</v>
      </c>
      <c r="D1491" t="s">
        <v>5449</v>
      </c>
      <c r="E1491" t="s">
        <v>6773</v>
      </c>
      <c r="F1491" t="s">
        <v>7131</v>
      </c>
      <c r="G1491" t="s">
        <v>7146</v>
      </c>
      <c r="H1491" t="s">
        <v>7151</v>
      </c>
      <c r="I1491" t="s">
        <v>7155</v>
      </c>
      <c r="J1491">
        <v>2</v>
      </c>
      <c r="K1491">
        <v>3.8</v>
      </c>
      <c r="L1491">
        <v>10</v>
      </c>
      <c r="M1491">
        <v>6.84</v>
      </c>
      <c r="N1491" t="s">
        <v>7156</v>
      </c>
      <c r="O1491" t="s">
        <v>7159</v>
      </c>
      <c r="P1491" t="s">
        <v>7168</v>
      </c>
      <c r="Q1491">
        <v>3.8</v>
      </c>
      <c r="R1491" t="s">
        <v>7171</v>
      </c>
      <c r="S1491" t="s">
        <v>7174</v>
      </c>
      <c r="T1491">
        <v>29</v>
      </c>
      <c r="U1491" t="s">
        <v>7183</v>
      </c>
      <c r="V1491" t="s">
        <v>5389</v>
      </c>
    </row>
    <row r="1492" spans="1:22" x14ac:dyDescent="0.3">
      <c r="A1492" t="s">
        <v>2429</v>
      </c>
      <c r="B1492" t="s">
        <v>5154</v>
      </c>
      <c r="C1492" t="s">
        <v>5390</v>
      </c>
      <c r="D1492" t="s">
        <v>5600</v>
      </c>
      <c r="E1492" t="s">
        <v>6629</v>
      </c>
      <c r="F1492" t="s">
        <v>7129</v>
      </c>
      <c r="G1492" t="s">
        <v>7139</v>
      </c>
      <c r="H1492" t="s">
        <v>7148</v>
      </c>
      <c r="I1492" t="s">
        <v>7154</v>
      </c>
      <c r="J1492">
        <v>4</v>
      </c>
      <c r="K1492">
        <v>3</v>
      </c>
      <c r="L1492">
        <v>0</v>
      </c>
      <c r="M1492">
        <v>12</v>
      </c>
      <c r="N1492" t="s">
        <v>7156</v>
      </c>
      <c r="O1492" t="s">
        <v>7159</v>
      </c>
      <c r="P1492" t="s">
        <v>7167</v>
      </c>
      <c r="Q1492">
        <v>4.7</v>
      </c>
      <c r="R1492" t="s">
        <v>7171</v>
      </c>
      <c r="S1492" t="s">
        <v>7174</v>
      </c>
      <c r="T1492">
        <v>31</v>
      </c>
      <c r="U1492" t="s">
        <v>7183</v>
      </c>
      <c r="V1492" t="s">
        <v>5390</v>
      </c>
    </row>
    <row r="1493" spans="1:22" x14ac:dyDescent="0.3">
      <c r="A1493" t="s">
        <v>2444</v>
      </c>
      <c r="B1493" t="s">
        <v>5228</v>
      </c>
      <c r="C1493" t="s">
        <v>5390</v>
      </c>
      <c r="D1493" t="s">
        <v>5857</v>
      </c>
      <c r="E1493" t="s">
        <v>6958</v>
      </c>
      <c r="F1493" t="s">
        <v>7130</v>
      </c>
      <c r="G1493" t="s">
        <v>7133</v>
      </c>
      <c r="H1493" t="s">
        <v>7149</v>
      </c>
      <c r="I1493" t="s">
        <v>7155</v>
      </c>
      <c r="J1493">
        <v>1</v>
      </c>
      <c r="K1493">
        <v>2.5</v>
      </c>
      <c r="L1493">
        <v>15</v>
      </c>
      <c r="M1493">
        <v>2.12</v>
      </c>
      <c r="N1493" t="s">
        <v>7157</v>
      </c>
      <c r="O1493" t="s">
        <v>7159</v>
      </c>
      <c r="P1493" t="s">
        <v>7164</v>
      </c>
      <c r="Q1493">
        <v>4.4000000000000004</v>
      </c>
      <c r="R1493" t="s">
        <v>7173</v>
      </c>
      <c r="S1493" t="s">
        <v>7174</v>
      </c>
      <c r="T1493">
        <v>33</v>
      </c>
      <c r="U1493" t="s">
        <v>7183</v>
      </c>
      <c r="V1493" t="s">
        <v>5390</v>
      </c>
    </row>
    <row r="1494" spans="1:22" x14ac:dyDescent="0.3">
      <c r="A1494" t="s">
        <v>2451</v>
      </c>
      <c r="B1494" t="s">
        <v>5055</v>
      </c>
      <c r="C1494" t="s">
        <v>5389</v>
      </c>
      <c r="D1494" t="s">
        <v>5659</v>
      </c>
      <c r="E1494" t="s">
        <v>6495</v>
      </c>
      <c r="F1494" t="s">
        <v>7131</v>
      </c>
      <c r="G1494" t="s">
        <v>7134</v>
      </c>
      <c r="H1494" t="s">
        <v>7150</v>
      </c>
      <c r="I1494" t="s">
        <v>7155</v>
      </c>
      <c r="J1494">
        <v>1</v>
      </c>
      <c r="K1494">
        <v>2.5</v>
      </c>
      <c r="L1494">
        <v>5</v>
      </c>
      <c r="M1494">
        <v>2.38</v>
      </c>
      <c r="N1494" t="s">
        <v>7156</v>
      </c>
      <c r="O1494" t="s">
        <v>7159</v>
      </c>
      <c r="P1494" t="s">
        <v>7164</v>
      </c>
      <c r="Q1494">
        <v>3.2</v>
      </c>
      <c r="R1494" t="s">
        <v>7171</v>
      </c>
      <c r="S1494" t="s">
        <v>7176</v>
      </c>
      <c r="T1494">
        <v>32</v>
      </c>
      <c r="U1494" t="s">
        <v>7183</v>
      </c>
      <c r="V1494" t="s">
        <v>5389</v>
      </c>
    </row>
    <row r="1495" spans="1:22" x14ac:dyDescent="0.3">
      <c r="A1495" t="s">
        <v>2529</v>
      </c>
      <c r="B1495" t="s">
        <v>5325</v>
      </c>
      <c r="C1495" t="s">
        <v>5388</v>
      </c>
      <c r="D1495" t="s">
        <v>5719</v>
      </c>
      <c r="E1495" t="s">
        <v>6703</v>
      </c>
      <c r="F1495" t="s">
        <v>7131</v>
      </c>
      <c r="G1495" t="s">
        <v>7133</v>
      </c>
      <c r="H1495" t="s">
        <v>7149</v>
      </c>
      <c r="I1495" t="s">
        <v>7154</v>
      </c>
      <c r="J1495">
        <v>4</v>
      </c>
      <c r="K1495">
        <v>2.5</v>
      </c>
      <c r="L1495">
        <v>5</v>
      </c>
      <c r="M1495">
        <v>9.5</v>
      </c>
      <c r="N1495" t="s">
        <v>7156</v>
      </c>
      <c r="O1495" t="s">
        <v>7159</v>
      </c>
      <c r="P1495" t="s">
        <v>7165</v>
      </c>
      <c r="Q1495">
        <v>4.5</v>
      </c>
      <c r="R1495" t="s">
        <v>7172</v>
      </c>
      <c r="S1495" t="s">
        <v>7175</v>
      </c>
      <c r="T1495">
        <v>27</v>
      </c>
      <c r="U1495" t="s">
        <v>7183</v>
      </c>
      <c r="V1495" t="s">
        <v>5388</v>
      </c>
    </row>
    <row r="1496" spans="1:22" x14ac:dyDescent="0.3">
      <c r="A1496" t="s">
        <v>2535</v>
      </c>
      <c r="B1496" t="s">
        <v>5263</v>
      </c>
      <c r="C1496" t="s">
        <v>5391</v>
      </c>
      <c r="D1496" t="s">
        <v>5633</v>
      </c>
      <c r="E1496" t="s">
        <v>7035</v>
      </c>
      <c r="F1496" t="s">
        <v>7130</v>
      </c>
      <c r="G1496" t="s">
        <v>7136</v>
      </c>
      <c r="H1496" t="s">
        <v>7151</v>
      </c>
      <c r="I1496" t="s">
        <v>7153</v>
      </c>
      <c r="J1496">
        <v>4</v>
      </c>
      <c r="K1496">
        <v>4</v>
      </c>
      <c r="L1496">
        <v>5</v>
      </c>
      <c r="M1496">
        <v>15.2</v>
      </c>
      <c r="N1496" t="s">
        <v>7157</v>
      </c>
      <c r="O1496" t="s">
        <v>7159</v>
      </c>
      <c r="P1496" t="s">
        <v>7164</v>
      </c>
      <c r="Q1496">
        <v>5</v>
      </c>
      <c r="R1496" t="s">
        <v>7171</v>
      </c>
      <c r="S1496" t="s">
        <v>7175</v>
      </c>
      <c r="T1496">
        <v>32</v>
      </c>
      <c r="U1496" t="s">
        <v>7183</v>
      </c>
      <c r="V1496" t="s">
        <v>5391</v>
      </c>
    </row>
    <row r="1497" spans="1:22" x14ac:dyDescent="0.3">
      <c r="A1497" t="s">
        <v>2570</v>
      </c>
      <c r="B1497" t="s">
        <v>5260</v>
      </c>
      <c r="C1497" t="s">
        <v>5385</v>
      </c>
      <c r="D1497" t="s">
        <v>5526</v>
      </c>
      <c r="E1497" t="s">
        <v>6295</v>
      </c>
      <c r="F1497" t="s">
        <v>7130</v>
      </c>
      <c r="G1497" t="s">
        <v>7142</v>
      </c>
      <c r="H1497" t="s">
        <v>7152</v>
      </c>
      <c r="I1497" t="s">
        <v>7154</v>
      </c>
      <c r="J1497">
        <v>3</v>
      </c>
      <c r="K1497">
        <v>4.5</v>
      </c>
      <c r="L1497">
        <v>15</v>
      </c>
      <c r="M1497">
        <v>11.47</v>
      </c>
      <c r="N1497" t="s">
        <v>7158</v>
      </c>
      <c r="O1497" t="s">
        <v>7159</v>
      </c>
      <c r="P1497" t="s">
        <v>7170</v>
      </c>
      <c r="Q1497">
        <v>4.4000000000000004</v>
      </c>
      <c r="R1497" t="s">
        <v>7173</v>
      </c>
      <c r="S1497" t="s">
        <v>7174</v>
      </c>
      <c r="T1497">
        <v>45</v>
      </c>
      <c r="U1497" t="s">
        <v>7183</v>
      </c>
      <c r="V1497" t="s">
        <v>5385</v>
      </c>
    </row>
    <row r="1498" spans="1:22" x14ac:dyDescent="0.3">
      <c r="A1498" t="s">
        <v>2666</v>
      </c>
      <c r="B1498" t="s">
        <v>5282</v>
      </c>
      <c r="C1498" t="s">
        <v>5385</v>
      </c>
      <c r="D1498" t="s">
        <v>5654</v>
      </c>
      <c r="E1498" t="s">
        <v>6384</v>
      </c>
      <c r="F1498" t="s">
        <v>7129</v>
      </c>
      <c r="G1498" t="s">
        <v>7132</v>
      </c>
      <c r="H1498" t="s">
        <v>7148</v>
      </c>
      <c r="I1498" t="s">
        <v>7155</v>
      </c>
      <c r="J1498">
        <v>3</v>
      </c>
      <c r="K1498">
        <v>2.5</v>
      </c>
      <c r="L1498">
        <v>0</v>
      </c>
      <c r="M1498">
        <v>7.5</v>
      </c>
      <c r="N1498" t="s">
        <v>7158</v>
      </c>
      <c r="O1498" t="s">
        <v>7159</v>
      </c>
      <c r="P1498" t="s">
        <v>7168</v>
      </c>
      <c r="Q1498">
        <v>3.5</v>
      </c>
      <c r="R1498" t="s">
        <v>7173</v>
      </c>
      <c r="S1498" t="s">
        <v>7174</v>
      </c>
      <c r="T1498">
        <v>29</v>
      </c>
      <c r="U1498" t="s">
        <v>7183</v>
      </c>
      <c r="V1498" t="s">
        <v>5385</v>
      </c>
    </row>
    <row r="1499" spans="1:22" x14ac:dyDescent="0.3">
      <c r="A1499" t="s">
        <v>2864</v>
      </c>
      <c r="B1499" t="s">
        <v>5291</v>
      </c>
      <c r="C1499" t="s">
        <v>5390</v>
      </c>
      <c r="D1499" t="s">
        <v>5610</v>
      </c>
      <c r="E1499" t="s">
        <v>6627</v>
      </c>
      <c r="F1499" t="s">
        <v>7130</v>
      </c>
      <c r="G1499" t="s">
        <v>7132</v>
      </c>
      <c r="H1499" t="s">
        <v>7148</v>
      </c>
      <c r="I1499" t="s">
        <v>7153</v>
      </c>
      <c r="J1499">
        <v>3</v>
      </c>
      <c r="K1499">
        <v>2.5</v>
      </c>
      <c r="L1499">
        <v>15</v>
      </c>
      <c r="M1499">
        <v>6.38</v>
      </c>
      <c r="N1499" t="s">
        <v>7156</v>
      </c>
      <c r="O1499" t="s">
        <v>7159</v>
      </c>
      <c r="P1499" t="s">
        <v>7167</v>
      </c>
      <c r="Q1499">
        <v>4.4000000000000004</v>
      </c>
      <c r="R1499" t="s">
        <v>7171</v>
      </c>
      <c r="S1499" t="s">
        <v>7175</v>
      </c>
      <c r="T1499">
        <v>41</v>
      </c>
      <c r="U1499" t="s">
        <v>7183</v>
      </c>
      <c r="V1499" t="s">
        <v>5390</v>
      </c>
    </row>
    <row r="1500" spans="1:22" x14ac:dyDescent="0.3">
      <c r="A1500" t="s">
        <v>2949</v>
      </c>
      <c r="B1500" t="s">
        <v>5107</v>
      </c>
      <c r="C1500" t="s">
        <v>5389</v>
      </c>
      <c r="D1500" t="s">
        <v>5888</v>
      </c>
      <c r="E1500" t="s">
        <v>6944</v>
      </c>
      <c r="F1500" t="s">
        <v>7129</v>
      </c>
      <c r="G1500" t="s">
        <v>7137</v>
      </c>
      <c r="H1500" t="s">
        <v>7150</v>
      </c>
      <c r="I1500" t="s">
        <v>7154</v>
      </c>
      <c r="J1500">
        <v>2</v>
      </c>
      <c r="K1500">
        <v>3</v>
      </c>
      <c r="L1500">
        <v>0</v>
      </c>
      <c r="M1500">
        <v>6</v>
      </c>
      <c r="N1500" t="s">
        <v>7156</v>
      </c>
      <c r="O1500" t="s">
        <v>7159</v>
      </c>
      <c r="P1500" t="s">
        <v>7167</v>
      </c>
      <c r="Q1500">
        <v>4.2</v>
      </c>
      <c r="R1500" t="s">
        <v>7171</v>
      </c>
      <c r="S1500" t="s">
        <v>7174</v>
      </c>
      <c r="T1500">
        <v>33</v>
      </c>
      <c r="U1500" t="s">
        <v>7183</v>
      </c>
      <c r="V1500" t="s">
        <v>5389</v>
      </c>
    </row>
    <row r="1501" spans="1:22" x14ac:dyDescent="0.3">
      <c r="A1501" t="s">
        <v>2956</v>
      </c>
      <c r="B1501" t="s">
        <v>5113</v>
      </c>
      <c r="C1501" t="s">
        <v>5387</v>
      </c>
      <c r="D1501" t="s">
        <v>5987</v>
      </c>
      <c r="E1501" t="s">
        <v>7096</v>
      </c>
      <c r="F1501" t="s">
        <v>7131</v>
      </c>
      <c r="G1501" t="s">
        <v>7141</v>
      </c>
      <c r="H1501" t="s">
        <v>7149</v>
      </c>
      <c r="I1501" t="s">
        <v>7155</v>
      </c>
      <c r="J1501">
        <v>2</v>
      </c>
      <c r="K1501">
        <v>3</v>
      </c>
      <c r="L1501">
        <v>10</v>
      </c>
      <c r="M1501">
        <v>5.4</v>
      </c>
      <c r="N1501" t="s">
        <v>7156</v>
      </c>
      <c r="O1501" t="s">
        <v>7159</v>
      </c>
      <c r="P1501" t="s">
        <v>7166</v>
      </c>
      <c r="Q1501">
        <v>4.4000000000000004</v>
      </c>
      <c r="R1501" t="s">
        <v>7171</v>
      </c>
      <c r="S1501" t="s">
        <v>7175</v>
      </c>
      <c r="T1501">
        <v>27</v>
      </c>
      <c r="U1501" t="s">
        <v>7183</v>
      </c>
      <c r="V1501" t="s">
        <v>5387</v>
      </c>
    </row>
    <row r="1502" spans="1:22" x14ac:dyDescent="0.3">
      <c r="A1502" t="s">
        <v>3012</v>
      </c>
      <c r="B1502" t="s">
        <v>5123</v>
      </c>
      <c r="C1502" t="s">
        <v>5390</v>
      </c>
      <c r="D1502" t="s">
        <v>5756</v>
      </c>
      <c r="E1502" t="s">
        <v>6669</v>
      </c>
      <c r="F1502" t="s">
        <v>7131</v>
      </c>
      <c r="G1502" t="s">
        <v>7142</v>
      </c>
      <c r="H1502" t="s">
        <v>7152</v>
      </c>
      <c r="I1502" t="s">
        <v>7153</v>
      </c>
      <c r="J1502">
        <v>3</v>
      </c>
      <c r="K1502">
        <v>4.5</v>
      </c>
      <c r="L1502">
        <v>5</v>
      </c>
      <c r="M1502">
        <v>12.82</v>
      </c>
      <c r="N1502" t="s">
        <v>7156</v>
      </c>
      <c r="O1502" t="s">
        <v>7159</v>
      </c>
      <c r="P1502" t="s">
        <v>7164</v>
      </c>
      <c r="Q1502">
        <v>4.5</v>
      </c>
      <c r="R1502" t="s">
        <v>7171</v>
      </c>
      <c r="S1502" t="s">
        <v>7176</v>
      </c>
      <c r="T1502">
        <v>37</v>
      </c>
      <c r="U1502" t="s">
        <v>7183</v>
      </c>
      <c r="V1502" t="s">
        <v>5390</v>
      </c>
    </row>
    <row r="1503" spans="1:22" x14ac:dyDescent="0.3">
      <c r="A1503" t="s">
        <v>3054</v>
      </c>
      <c r="B1503" t="s">
        <v>5282</v>
      </c>
      <c r="C1503" t="s">
        <v>5385</v>
      </c>
      <c r="D1503" t="s">
        <v>5879</v>
      </c>
      <c r="E1503" t="s">
        <v>6241</v>
      </c>
      <c r="F1503" t="s">
        <v>7131</v>
      </c>
      <c r="G1503" t="s">
        <v>7135</v>
      </c>
      <c r="H1503" t="s">
        <v>7149</v>
      </c>
      <c r="I1503" t="s">
        <v>7155</v>
      </c>
      <c r="J1503">
        <v>2</v>
      </c>
      <c r="K1503">
        <v>4</v>
      </c>
      <c r="L1503">
        <v>0</v>
      </c>
      <c r="M1503">
        <v>8</v>
      </c>
      <c r="N1503" t="s">
        <v>7158</v>
      </c>
      <c r="O1503" t="s">
        <v>7159</v>
      </c>
      <c r="P1503" t="s">
        <v>7167</v>
      </c>
      <c r="Q1503">
        <v>3.6</v>
      </c>
      <c r="R1503" t="s">
        <v>7173</v>
      </c>
      <c r="S1503" t="s">
        <v>7174</v>
      </c>
      <c r="T1503">
        <v>25</v>
      </c>
      <c r="U1503" t="s">
        <v>7183</v>
      </c>
      <c r="V1503" t="s">
        <v>5385</v>
      </c>
    </row>
    <row r="1504" spans="1:22" x14ac:dyDescent="0.3">
      <c r="A1504" t="s">
        <v>3104</v>
      </c>
      <c r="B1504" t="s">
        <v>5291</v>
      </c>
      <c r="C1504" t="s">
        <v>5390</v>
      </c>
      <c r="D1504" t="s">
        <v>5556</v>
      </c>
      <c r="E1504" t="s">
        <v>6928</v>
      </c>
      <c r="F1504" t="s">
        <v>7129</v>
      </c>
      <c r="G1504" t="s">
        <v>7134</v>
      </c>
      <c r="H1504" t="s">
        <v>7150</v>
      </c>
      <c r="I1504" t="s">
        <v>7155</v>
      </c>
      <c r="J1504">
        <v>1</v>
      </c>
      <c r="K1504">
        <v>2.5</v>
      </c>
      <c r="L1504">
        <v>10</v>
      </c>
      <c r="M1504">
        <v>2.25</v>
      </c>
      <c r="N1504" t="s">
        <v>7157</v>
      </c>
      <c r="O1504" t="s">
        <v>7159</v>
      </c>
      <c r="P1504" t="s">
        <v>7167</v>
      </c>
      <c r="Q1504">
        <v>4.3</v>
      </c>
      <c r="R1504" t="s">
        <v>7173</v>
      </c>
      <c r="S1504" t="s">
        <v>7176</v>
      </c>
      <c r="T1504">
        <v>36</v>
      </c>
      <c r="U1504" t="s">
        <v>7183</v>
      </c>
      <c r="V1504" t="s">
        <v>5390</v>
      </c>
    </row>
    <row r="1505" spans="1:22" x14ac:dyDescent="0.3">
      <c r="A1505" t="s">
        <v>3267</v>
      </c>
      <c r="B1505" t="s">
        <v>5212</v>
      </c>
      <c r="C1505" t="s">
        <v>5385</v>
      </c>
      <c r="D1505" t="s">
        <v>5753</v>
      </c>
      <c r="E1505" t="s">
        <v>6844</v>
      </c>
      <c r="F1505" t="s">
        <v>7131</v>
      </c>
      <c r="G1505" t="s">
        <v>7134</v>
      </c>
      <c r="H1505" t="s">
        <v>7150</v>
      </c>
      <c r="I1505" t="s">
        <v>7154</v>
      </c>
      <c r="J1505">
        <v>3</v>
      </c>
      <c r="K1505">
        <v>2.5</v>
      </c>
      <c r="L1505">
        <v>15</v>
      </c>
      <c r="M1505">
        <v>6.38</v>
      </c>
      <c r="N1505" t="s">
        <v>7158</v>
      </c>
      <c r="O1505" t="s">
        <v>7159</v>
      </c>
      <c r="P1505" t="s">
        <v>7169</v>
      </c>
      <c r="Q1505">
        <v>4.3</v>
      </c>
      <c r="R1505" t="s">
        <v>7172</v>
      </c>
      <c r="S1505" t="s">
        <v>7176</v>
      </c>
      <c r="T1505">
        <v>30</v>
      </c>
      <c r="U1505" t="s">
        <v>7183</v>
      </c>
      <c r="V1505" t="s">
        <v>5385</v>
      </c>
    </row>
    <row r="1506" spans="1:22" x14ac:dyDescent="0.3">
      <c r="A1506" t="s">
        <v>3332</v>
      </c>
      <c r="B1506" t="s">
        <v>5303</v>
      </c>
      <c r="C1506" t="s">
        <v>5386</v>
      </c>
      <c r="D1506" t="s">
        <v>6160</v>
      </c>
      <c r="E1506" t="s">
        <v>7001</v>
      </c>
      <c r="F1506" t="s">
        <v>7131</v>
      </c>
      <c r="G1506" t="s">
        <v>7135</v>
      </c>
      <c r="H1506" t="s">
        <v>7149</v>
      </c>
      <c r="I1506" t="s">
        <v>7153</v>
      </c>
      <c r="J1506">
        <v>4</v>
      </c>
      <c r="K1506">
        <v>4</v>
      </c>
      <c r="L1506">
        <v>15</v>
      </c>
      <c r="M1506">
        <v>13.6</v>
      </c>
      <c r="N1506" t="s">
        <v>7157</v>
      </c>
      <c r="O1506" t="s">
        <v>7159</v>
      </c>
      <c r="P1506" t="s">
        <v>7168</v>
      </c>
      <c r="Q1506">
        <v>3.6</v>
      </c>
      <c r="R1506" t="s">
        <v>7171</v>
      </c>
      <c r="S1506" t="s">
        <v>7176</v>
      </c>
      <c r="T1506">
        <v>26</v>
      </c>
      <c r="U1506" t="s">
        <v>7183</v>
      </c>
      <c r="V1506" t="s">
        <v>5386</v>
      </c>
    </row>
    <row r="1507" spans="1:22" x14ac:dyDescent="0.3">
      <c r="A1507" t="s">
        <v>3370</v>
      </c>
      <c r="B1507" t="s">
        <v>5228</v>
      </c>
      <c r="C1507" t="s">
        <v>5390</v>
      </c>
      <c r="D1507" t="s">
        <v>5943</v>
      </c>
      <c r="E1507" t="s">
        <v>6481</v>
      </c>
      <c r="F1507" t="s">
        <v>7129</v>
      </c>
      <c r="G1507" t="s">
        <v>7140</v>
      </c>
      <c r="H1507" t="s">
        <v>7150</v>
      </c>
      <c r="I1507" t="s">
        <v>7153</v>
      </c>
      <c r="J1507">
        <v>1</v>
      </c>
      <c r="K1507">
        <v>2</v>
      </c>
      <c r="L1507">
        <v>0</v>
      </c>
      <c r="M1507">
        <v>2</v>
      </c>
      <c r="N1507" t="s">
        <v>7158</v>
      </c>
      <c r="O1507" t="s">
        <v>7159</v>
      </c>
      <c r="P1507" t="s">
        <v>7169</v>
      </c>
      <c r="Q1507">
        <v>3.4</v>
      </c>
      <c r="R1507" t="s">
        <v>7171</v>
      </c>
      <c r="S1507" t="s">
        <v>7176</v>
      </c>
      <c r="T1507">
        <v>41</v>
      </c>
      <c r="U1507" t="s">
        <v>7183</v>
      </c>
      <c r="V1507" t="s">
        <v>5390</v>
      </c>
    </row>
    <row r="1508" spans="1:22" x14ac:dyDescent="0.3">
      <c r="A1508" t="s">
        <v>3432</v>
      </c>
      <c r="B1508" t="s">
        <v>5259</v>
      </c>
      <c r="C1508" t="s">
        <v>5389</v>
      </c>
      <c r="D1508" t="s">
        <v>5670</v>
      </c>
      <c r="E1508" t="s">
        <v>6877</v>
      </c>
      <c r="F1508" t="s">
        <v>7129</v>
      </c>
      <c r="G1508" t="s">
        <v>7136</v>
      </c>
      <c r="H1508" t="s">
        <v>7151</v>
      </c>
      <c r="I1508" t="s">
        <v>7155</v>
      </c>
      <c r="J1508">
        <v>2</v>
      </c>
      <c r="K1508">
        <v>4</v>
      </c>
      <c r="L1508">
        <v>5</v>
      </c>
      <c r="M1508">
        <v>7.6</v>
      </c>
      <c r="N1508" t="s">
        <v>7157</v>
      </c>
      <c r="O1508" t="s">
        <v>7159</v>
      </c>
      <c r="P1508" t="s">
        <v>7169</v>
      </c>
      <c r="Q1508">
        <v>4</v>
      </c>
      <c r="R1508" t="s">
        <v>7173</v>
      </c>
      <c r="S1508" t="s">
        <v>7176</v>
      </c>
      <c r="T1508">
        <v>27</v>
      </c>
      <c r="U1508" t="s">
        <v>7183</v>
      </c>
      <c r="V1508" t="s">
        <v>5389</v>
      </c>
    </row>
    <row r="1509" spans="1:22" x14ac:dyDescent="0.3">
      <c r="A1509" t="s">
        <v>3543</v>
      </c>
      <c r="B1509" t="s">
        <v>5291</v>
      </c>
      <c r="C1509" t="s">
        <v>5390</v>
      </c>
      <c r="D1509" t="s">
        <v>5409</v>
      </c>
      <c r="E1509" t="s">
        <v>7051</v>
      </c>
      <c r="F1509" t="s">
        <v>7130</v>
      </c>
      <c r="G1509" t="s">
        <v>7133</v>
      </c>
      <c r="H1509" t="s">
        <v>7149</v>
      </c>
      <c r="I1509" t="s">
        <v>7153</v>
      </c>
      <c r="J1509">
        <v>3</v>
      </c>
      <c r="K1509">
        <v>2.5</v>
      </c>
      <c r="L1509">
        <v>10</v>
      </c>
      <c r="M1509">
        <v>6.75</v>
      </c>
      <c r="N1509" t="s">
        <v>7157</v>
      </c>
      <c r="O1509" t="s">
        <v>7159</v>
      </c>
      <c r="P1509" t="s">
        <v>7168</v>
      </c>
      <c r="Q1509">
        <v>3</v>
      </c>
      <c r="R1509" t="s">
        <v>7171</v>
      </c>
      <c r="S1509" t="s">
        <v>7176</v>
      </c>
      <c r="T1509">
        <v>27</v>
      </c>
      <c r="U1509" t="s">
        <v>7183</v>
      </c>
      <c r="V1509" t="s">
        <v>5390</v>
      </c>
    </row>
    <row r="1510" spans="1:22" x14ac:dyDescent="0.3">
      <c r="A1510" t="s">
        <v>3599</v>
      </c>
      <c r="B1510" t="s">
        <v>5113</v>
      </c>
      <c r="C1510" t="s">
        <v>5387</v>
      </c>
      <c r="D1510" t="s">
        <v>5871</v>
      </c>
      <c r="E1510" t="s">
        <v>6522</v>
      </c>
      <c r="F1510" t="s">
        <v>7129</v>
      </c>
      <c r="G1510" t="s">
        <v>7137</v>
      </c>
      <c r="H1510" t="s">
        <v>7150</v>
      </c>
      <c r="I1510" t="s">
        <v>7155</v>
      </c>
      <c r="J1510">
        <v>3</v>
      </c>
      <c r="K1510">
        <v>3</v>
      </c>
      <c r="L1510">
        <v>10</v>
      </c>
      <c r="M1510">
        <v>8.1</v>
      </c>
      <c r="N1510" t="s">
        <v>7157</v>
      </c>
      <c r="O1510" t="s">
        <v>7159</v>
      </c>
      <c r="P1510" t="s">
        <v>7166</v>
      </c>
      <c r="Q1510">
        <v>3.2</v>
      </c>
      <c r="R1510" t="s">
        <v>7171</v>
      </c>
      <c r="S1510" t="s">
        <v>7176</v>
      </c>
      <c r="T1510">
        <v>25</v>
      </c>
      <c r="U1510" t="s">
        <v>7183</v>
      </c>
      <c r="V1510" t="s">
        <v>5387</v>
      </c>
    </row>
    <row r="1511" spans="1:22" x14ac:dyDescent="0.3">
      <c r="A1511" t="s">
        <v>3629</v>
      </c>
      <c r="B1511" t="s">
        <v>5263</v>
      </c>
      <c r="C1511" t="s">
        <v>5391</v>
      </c>
      <c r="D1511" t="s">
        <v>6185</v>
      </c>
      <c r="E1511" t="s">
        <v>6773</v>
      </c>
      <c r="F1511" t="s">
        <v>7130</v>
      </c>
      <c r="G1511" t="s">
        <v>7137</v>
      </c>
      <c r="H1511" t="s">
        <v>7150</v>
      </c>
      <c r="I1511" t="s">
        <v>7155</v>
      </c>
      <c r="J1511">
        <v>4</v>
      </c>
      <c r="K1511">
        <v>3</v>
      </c>
      <c r="L1511">
        <v>5</v>
      </c>
      <c r="M1511">
        <v>11.4</v>
      </c>
      <c r="N1511" t="s">
        <v>7158</v>
      </c>
      <c r="O1511" t="s">
        <v>7159</v>
      </c>
      <c r="P1511" t="s">
        <v>7166</v>
      </c>
      <c r="Q1511">
        <v>3.1</v>
      </c>
      <c r="R1511" t="s">
        <v>7172</v>
      </c>
      <c r="S1511" t="s">
        <v>7174</v>
      </c>
      <c r="T1511">
        <v>33</v>
      </c>
      <c r="U1511" t="s">
        <v>7183</v>
      </c>
      <c r="V1511" t="s">
        <v>5391</v>
      </c>
    </row>
    <row r="1512" spans="1:22" x14ac:dyDescent="0.3">
      <c r="A1512" t="s">
        <v>3650</v>
      </c>
      <c r="B1512" t="s">
        <v>5282</v>
      </c>
      <c r="C1512" t="s">
        <v>5385</v>
      </c>
      <c r="D1512" t="s">
        <v>5544</v>
      </c>
      <c r="E1512" t="s">
        <v>6802</v>
      </c>
      <c r="F1512" t="s">
        <v>7131</v>
      </c>
      <c r="G1512" t="s">
        <v>7145</v>
      </c>
      <c r="H1512" t="s">
        <v>7148</v>
      </c>
      <c r="I1512" t="s">
        <v>7154</v>
      </c>
      <c r="J1512">
        <v>1</v>
      </c>
      <c r="K1512">
        <v>2</v>
      </c>
      <c r="L1512">
        <v>5</v>
      </c>
      <c r="M1512">
        <v>1.9</v>
      </c>
      <c r="N1512" t="s">
        <v>7158</v>
      </c>
      <c r="O1512" t="s">
        <v>7159</v>
      </c>
      <c r="P1512" t="s">
        <v>7168</v>
      </c>
      <c r="Q1512">
        <v>4.7</v>
      </c>
      <c r="R1512" t="s">
        <v>7172</v>
      </c>
      <c r="S1512" t="s">
        <v>7175</v>
      </c>
      <c r="T1512">
        <v>40</v>
      </c>
      <c r="U1512" t="s">
        <v>7183</v>
      </c>
      <c r="V1512" t="s">
        <v>5385</v>
      </c>
    </row>
    <row r="1513" spans="1:22" x14ac:dyDescent="0.3">
      <c r="A1513" t="s">
        <v>3706</v>
      </c>
      <c r="B1513" t="s">
        <v>5263</v>
      </c>
      <c r="C1513" t="s">
        <v>5391</v>
      </c>
      <c r="D1513" t="s">
        <v>5861</v>
      </c>
      <c r="E1513" t="s">
        <v>6443</v>
      </c>
      <c r="F1513" t="s">
        <v>7129</v>
      </c>
      <c r="G1513" t="s">
        <v>7133</v>
      </c>
      <c r="H1513" t="s">
        <v>7149</v>
      </c>
      <c r="I1513" t="s">
        <v>7155</v>
      </c>
      <c r="J1513">
        <v>3</v>
      </c>
      <c r="K1513">
        <v>2.5</v>
      </c>
      <c r="L1513">
        <v>5</v>
      </c>
      <c r="M1513">
        <v>7.12</v>
      </c>
      <c r="N1513" t="s">
        <v>7156</v>
      </c>
      <c r="O1513" t="s">
        <v>7159</v>
      </c>
      <c r="P1513" t="s">
        <v>7169</v>
      </c>
      <c r="Q1513">
        <v>3.5</v>
      </c>
      <c r="R1513" t="s">
        <v>7171</v>
      </c>
      <c r="S1513" t="s">
        <v>7176</v>
      </c>
      <c r="T1513">
        <v>25</v>
      </c>
      <c r="U1513" t="s">
        <v>7183</v>
      </c>
      <c r="V1513" t="s">
        <v>5391</v>
      </c>
    </row>
    <row r="1514" spans="1:22" x14ac:dyDescent="0.3">
      <c r="A1514" t="s">
        <v>3736</v>
      </c>
      <c r="B1514" t="s">
        <v>5113</v>
      </c>
      <c r="C1514" t="s">
        <v>5387</v>
      </c>
      <c r="D1514" t="s">
        <v>6114</v>
      </c>
      <c r="E1514" t="s">
        <v>7078</v>
      </c>
      <c r="F1514" t="s">
        <v>7131</v>
      </c>
      <c r="G1514" t="s">
        <v>7144</v>
      </c>
      <c r="H1514" t="s">
        <v>7149</v>
      </c>
      <c r="I1514" t="s">
        <v>7155</v>
      </c>
      <c r="J1514">
        <v>3</v>
      </c>
      <c r="K1514">
        <v>3.5</v>
      </c>
      <c r="L1514">
        <v>15</v>
      </c>
      <c r="M1514">
        <v>8.92</v>
      </c>
      <c r="N1514" t="s">
        <v>7157</v>
      </c>
      <c r="O1514" t="s">
        <v>7159</v>
      </c>
      <c r="P1514" t="s">
        <v>7170</v>
      </c>
      <c r="Q1514">
        <v>3.8</v>
      </c>
      <c r="R1514" t="s">
        <v>7173</v>
      </c>
      <c r="S1514" t="s">
        <v>7174</v>
      </c>
      <c r="T1514">
        <v>45</v>
      </c>
      <c r="U1514" t="s">
        <v>7183</v>
      </c>
      <c r="V1514" t="s">
        <v>5387</v>
      </c>
    </row>
    <row r="1515" spans="1:22" x14ac:dyDescent="0.3">
      <c r="A1515" t="s">
        <v>3828</v>
      </c>
      <c r="B1515" t="s">
        <v>5030</v>
      </c>
      <c r="C1515" t="s">
        <v>5390</v>
      </c>
      <c r="D1515" t="s">
        <v>5408</v>
      </c>
      <c r="E1515" t="s">
        <v>6414</v>
      </c>
      <c r="F1515" t="s">
        <v>7131</v>
      </c>
      <c r="G1515" t="s">
        <v>7135</v>
      </c>
      <c r="H1515" t="s">
        <v>7149</v>
      </c>
      <c r="I1515" t="s">
        <v>7155</v>
      </c>
      <c r="J1515">
        <v>2</v>
      </c>
      <c r="K1515">
        <v>4</v>
      </c>
      <c r="L1515">
        <v>15</v>
      </c>
      <c r="M1515">
        <v>6.8</v>
      </c>
      <c r="N1515" t="s">
        <v>7158</v>
      </c>
      <c r="O1515" t="s">
        <v>7159</v>
      </c>
      <c r="P1515" t="s">
        <v>7165</v>
      </c>
      <c r="Q1515">
        <v>3.1</v>
      </c>
      <c r="R1515" t="s">
        <v>7173</v>
      </c>
      <c r="S1515" t="s">
        <v>7176</v>
      </c>
      <c r="T1515">
        <v>26</v>
      </c>
      <c r="U1515" t="s">
        <v>7183</v>
      </c>
      <c r="V1515" t="s">
        <v>5390</v>
      </c>
    </row>
    <row r="1516" spans="1:22" x14ac:dyDescent="0.3">
      <c r="A1516" t="s">
        <v>3919</v>
      </c>
      <c r="B1516" t="s">
        <v>5275</v>
      </c>
      <c r="C1516" t="s">
        <v>5387</v>
      </c>
      <c r="D1516" t="s">
        <v>5412</v>
      </c>
      <c r="E1516" t="s">
        <v>6866</v>
      </c>
      <c r="F1516" t="s">
        <v>7130</v>
      </c>
      <c r="G1516" t="s">
        <v>7143</v>
      </c>
      <c r="H1516" t="s">
        <v>7149</v>
      </c>
      <c r="I1516" t="s">
        <v>7153</v>
      </c>
      <c r="J1516">
        <v>1</v>
      </c>
      <c r="K1516">
        <v>4.5</v>
      </c>
      <c r="L1516">
        <v>5</v>
      </c>
      <c r="M1516">
        <v>4.2699999999999996</v>
      </c>
      <c r="N1516" t="s">
        <v>7157</v>
      </c>
      <c r="O1516" t="s">
        <v>7159</v>
      </c>
      <c r="P1516" t="s">
        <v>7166</v>
      </c>
      <c r="Q1516">
        <v>3.3</v>
      </c>
      <c r="R1516" t="s">
        <v>7173</v>
      </c>
      <c r="S1516" t="s">
        <v>7176</v>
      </c>
      <c r="T1516">
        <v>31</v>
      </c>
      <c r="U1516" t="s">
        <v>7183</v>
      </c>
      <c r="V1516" t="s">
        <v>5387</v>
      </c>
    </row>
    <row r="1517" spans="1:22" x14ac:dyDescent="0.3">
      <c r="A1517" t="s">
        <v>3923</v>
      </c>
      <c r="B1517" t="s">
        <v>5263</v>
      </c>
      <c r="C1517" t="s">
        <v>5391</v>
      </c>
      <c r="D1517" t="s">
        <v>5961</v>
      </c>
      <c r="E1517" t="s">
        <v>6655</v>
      </c>
      <c r="F1517" t="s">
        <v>7130</v>
      </c>
      <c r="G1517" t="s">
        <v>7141</v>
      </c>
      <c r="H1517" t="s">
        <v>7149</v>
      </c>
      <c r="I1517" t="s">
        <v>7155</v>
      </c>
      <c r="J1517">
        <v>1</v>
      </c>
      <c r="K1517">
        <v>3</v>
      </c>
      <c r="L1517">
        <v>10</v>
      </c>
      <c r="M1517">
        <v>2.7</v>
      </c>
      <c r="N1517" t="s">
        <v>7156</v>
      </c>
      <c r="O1517" t="s">
        <v>7159</v>
      </c>
      <c r="P1517" t="s">
        <v>7170</v>
      </c>
      <c r="Q1517">
        <v>4.3</v>
      </c>
      <c r="R1517" t="s">
        <v>7173</v>
      </c>
      <c r="S1517" t="s">
        <v>7176</v>
      </c>
      <c r="T1517">
        <v>29</v>
      </c>
      <c r="U1517" t="s">
        <v>7183</v>
      </c>
      <c r="V1517" t="s">
        <v>5391</v>
      </c>
    </row>
    <row r="1518" spans="1:22" x14ac:dyDescent="0.3">
      <c r="A1518" t="s">
        <v>4109</v>
      </c>
      <c r="B1518" t="s">
        <v>5260</v>
      </c>
      <c r="C1518" t="s">
        <v>5385</v>
      </c>
      <c r="D1518" t="s">
        <v>5980</v>
      </c>
      <c r="E1518" t="s">
        <v>6833</v>
      </c>
      <c r="F1518" t="s">
        <v>7131</v>
      </c>
      <c r="G1518" t="s">
        <v>7144</v>
      </c>
      <c r="H1518" t="s">
        <v>7149</v>
      </c>
      <c r="I1518" t="s">
        <v>7153</v>
      </c>
      <c r="J1518">
        <v>4</v>
      </c>
      <c r="K1518">
        <v>3.5</v>
      </c>
      <c r="L1518">
        <v>5</v>
      </c>
      <c r="M1518">
        <v>13.3</v>
      </c>
      <c r="N1518" t="s">
        <v>7157</v>
      </c>
      <c r="O1518" t="s">
        <v>7159</v>
      </c>
      <c r="P1518" t="s">
        <v>7168</v>
      </c>
      <c r="Q1518">
        <v>4.0999999999999996</v>
      </c>
      <c r="R1518" t="s">
        <v>7173</v>
      </c>
      <c r="S1518" t="s">
        <v>7176</v>
      </c>
      <c r="T1518">
        <v>39</v>
      </c>
      <c r="U1518" t="s">
        <v>7183</v>
      </c>
      <c r="V1518" t="s">
        <v>5385</v>
      </c>
    </row>
    <row r="1519" spans="1:22" x14ac:dyDescent="0.3">
      <c r="A1519" t="s">
        <v>4239</v>
      </c>
      <c r="B1519" t="s">
        <v>5291</v>
      </c>
      <c r="C1519" t="s">
        <v>5390</v>
      </c>
      <c r="D1519" t="s">
        <v>6033</v>
      </c>
      <c r="E1519" t="s">
        <v>6909</v>
      </c>
      <c r="F1519" t="s">
        <v>7130</v>
      </c>
      <c r="G1519" t="s">
        <v>7146</v>
      </c>
      <c r="H1519" t="s">
        <v>7151</v>
      </c>
      <c r="I1519" t="s">
        <v>7155</v>
      </c>
      <c r="J1519">
        <v>1</v>
      </c>
      <c r="K1519">
        <v>3.8</v>
      </c>
      <c r="L1519">
        <v>10</v>
      </c>
      <c r="M1519">
        <v>3.42</v>
      </c>
      <c r="N1519" t="s">
        <v>7158</v>
      </c>
      <c r="O1519" t="s">
        <v>7159</v>
      </c>
      <c r="P1519" t="s">
        <v>7170</v>
      </c>
      <c r="Q1519">
        <v>3.6</v>
      </c>
      <c r="R1519" t="s">
        <v>7173</v>
      </c>
      <c r="S1519" t="s">
        <v>7174</v>
      </c>
      <c r="T1519">
        <v>42</v>
      </c>
      <c r="U1519" t="s">
        <v>7183</v>
      </c>
      <c r="V1519" t="s">
        <v>5390</v>
      </c>
    </row>
    <row r="1520" spans="1:22" x14ac:dyDescent="0.3">
      <c r="A1520" t="s">
        <v>4269</v>
      </c>
      <c r="B1520" t="s">
        <v>5275</v>
      </c>
      <c r="C1520" t="s">
        <v>5387</v>
      </c>
      <c r="D1520" t="s">
        <v>5660</v>
      </c>
      <c r="E1520" t="s">
        <v>7096</v>
      </c>
      <c r="F1520" t="s">
        <v>7129</v>
      </c>
      <c r="G1520" t="s">
        <v>7135</v>
      </c>
      <c r="H1520" t="s">
        <v>7149</v>
      </c>
      <c r="I1520" t="s">
        <v>7154</v>
      </c>
      <c r="J1520">
        <v>2</v>
      </c>
      <c r="K1520">
        <v>4</v>
      </c>
      <c r="L1520">
        <v>15</v>
      </c>
      <c r="M1520">
        <v>6.8</v>
      </c>
      <c r="N1520" t="s">
        <v>7158</v>
      </c>
      <c r="O1520" t="s">
        <v>7159</v>
      </c>
      <c r="P1520" t="s">
        <v>7164</v>
      </c>
      <c r="Q1520">
        <v>4.3</v>
      </c>
      <c r="R1520" t="s">
        <v>7172</v>
      </c>
      <c r="S1520" t="s">
        <v>7175</v>
      </c>
      <c r="T1520">
        <v>25</v>
      </c>
      <c r="U1520" t="s">
        <v>7183</v>
      </c>
      <c r="V1520" t="s">
        <v>5387</v>
      </c>
    </row>
    <row r="1521" spans="1:22" x14ac:dyDescent="0.3">
      <c r="A1521" t="s">
        <v>4280</v>
      </c>
      <c r="B1521" t="s">
        <v>5263</v>
      </c>
      <c r="C1521" t="s">
        <v>5391</v>
      </c>
      <c r="D1521" t="s">
        <v>6000</v>
      </c>
      <c r="E1521" t="s">
        <v>6324</v>
      </c>
      <c r="F1521" t="s">
        <v>7131</v>
      </c>
      <c r="G1521" t="s">
        <v>7137</v>
      </c>
      <c r="H1521" t="s">
        <v>7150</v>
      </c>
      <c r="I1521" t="s">
        <v>7153</v>
      </c>
      <c r="J1521">
        <v>2</v>
      </c>
      <c r="K1521">
        <v>3</v>
      </c>
      <c r="L1521">
        <v>0</v>
      </c>
      <c r="M1521">
        <v>6</v>
      </c>
      <c r="N1521" t="s">
        <v>7157</v>
      </c>
      <c r="O1521" t="s">
        <v>7159</v>
      </c>
      <c r="P1521" t="s">
        <v>7169</v>
      </c>
      <c r="Q1521">
        <v>3.1</v>
      </c>
      <c r="R1521" t="s">
        <v>7171</v>
      </c>
      <c r="S1521" t="s">
        <v>7176</v>
      </c>
      <c r="T1521">
        <v>29</v>
      </c>
      <c r="U1521" t="s">
        <v>7183</v>
      </c>
      <c r="V1521" t="s">
        <v>5391</v>
      </c>
    </row>
    <row r="1522" spans="1:22" x14ac:dyDescent="0.3">
      <c r="A1522" t="s">
        <v>4281</v>
      </c>
      <c r="B1522" t="s">
        <v>5097</v>
      </c>
      <c r="C1522" t="s">
        <v>5387</v>
      </c>
      <c r="D1522" t="s">
        <v>5765</v>
      </c>
      <c r="E1522" t="s">
        <v>6396</v>
      </c>
      <c r="F1522" t="s">
        <v>7129</v>
      </c>
      <c r="G1522" t="s">
        <v>7134</v>
      </c>
      <c r="H1522" t="s">
        <v>7150</v>
      </c>
      <c r="I1522" t="s">
        <v>7153</v>
      </c>
      <c r="J1522">
        <v>1</v>
      </c>
      <c r="K1522">
        <v>2.5</v>
      </c>
      <c r="L1522">
        <v>5</v>
      </c>
      <c r="M1522">
        <v>2.38</v>
      </c>
      <c r="N1522" t="s">
        <v>7157</v>
      </c>
      <c r="O1522" t="s">
        <v>7159</v>
      </c>
      <c r="P1522" t="s">
        <v>7168</v>
      </c>
      <c r="Q1522">
        <v>3.5</v>
      </c>
      <c r="R1522" t="s">
        <v>7171</v>
      </c>
      <c r="S1522" t="s">
        <v>7175</v>
      </c>
      <c r="T1522">
        <v>32</v>
      </c>
      <c r="U1522" t="s">
        <v>7183</v>
      </c>
      <c r="V1522" t="s">
        <v>5387</v>
      </c>
    </row>
    <row r="1523" spans="1:22" x14ac:dyDescent="0.3">
      <c r="A1523" t="s">
        <v>4330</v>
      </c>
      <c r="B1523" t="s">
        <v>5295</v>
      </c>
      <c r="C1523" t="s">
        <v>5388</v>
      </c>
      <c r="D1523" t="s">
        <v>5668</v>
      </c>
      <c r="E1523" t="s">
        <v>6921</v>
      </c>
      <c r="F1523" t="s">
        <v>7130</v>
      </c>
      <c r="G1523" t="s">
        <v>7138</v>
      </c>
      <c r="H1523" t="s">
        <v>7152</v>
      </c>
      <c r="I1523" t="s">
        <v>7153</v>
      </c>
      <c r="J1523">
        <v>3</v>
      </c>
      <c r="K1523">
        <v>5.5</v>
      </c>
      <c r="L1523">
        <v>5</v>
      </c>
      <c r="M1523">
        <v>15.67</v>
      </c>
      <c r="N1523" t="s">
        <v>7157</v>
      </c>
      <c r="O1523" t="s">
        <v>7159</v>
      </c>
      <c r="P1523" t="s">
        <v>7168</v>
      </c>
      <c r="Q1523">
        <v>4.5</v>
      </c>
      <c r="R1523" t="s">
        <v>7173</v>
      </c>
      <c r="S1523" t="s">
        <v>7175</v>
      </c>
      <c r="T1523">
        <v>44</v>
      </c>
      <c r="U1523" t="s">
        <v>7183</v>
      </c>
      <c r="V1523" t="s">
        <v>5388</v>
      </c>
    </row>
    <row r="1524" spans="1:22" x14ac:dyDescent="0.3">
      <c r="A1524" t="s">
        <v>4339</v>
      </c>
      <c r="B1524" t="s">
        <v>5282</v>
      </c>
      <c r="C1524" t="s">
        <v>5385</v>
      </c>
      <c r="D1524" t="s">
        <v>5601</v>
      </c>
      <c r="E1524" t="s">
        <v>7024</v>
      </c>
      <c r="F1524" t="s">
        <v>7130</v>
      </c>
      <c r="G1524" t="s">
        <v>7132</v>
      </c>
      <c r="H1524" t="s">
        <v>7148</v>
      </c>
      <c r="I1524" t="s">
        <v>7153</v>
      </c>
      <c r="J1524">
        <v>3</v>
      </c>
      <c r="K1524">
        <v>2.5</v>
      </c>
      <c r="L1524">
        <v>0</v>
      </c>
      <c r="M1524">
        <v>7.5</v>
      </c>
      <c r="N1524" t="s">
        <v>7157</v>
      </c>
      <c r="O1524" t="s">
        <v>7159</v>
      </c>
      <c r="P1524" t="s">
        <v>7170</v>
      </c>
      <c r="Q1524">
        <v>3.9</v>
      </c>
      <c r="R1524" t="s">
        <v>7171</v>
      </c>
      <c r="S1524" t="s">
        <v>7174</v>
      </c>
      <c r="T1524">
        <v>25</v>
      </c>
      <c r="U1524" t="s">
        <v>7183</v>
      </c>
      <c r="V1524" t="s">
        <v>5385</v>
      </c>
    </row>
    <row r="1525" spans="1:22" x14ac:dyDescent="0.3">
      <c r="A1525" t="s">
        <v>4525</v>
      </c>
      <c r="B1525" t="s">
        <v>5107</v>
      </c>
      <c r="C1525" t="s">
        <v>5389</v>
      </c>
      <c r="D1525" t="s">
        <v>5682</v>
      </c>
      <c r="E1525" t="s">
        <v>6541</v>
      </c>
      <c r="F1525" t="s">
        <v>7129</v>
      </c>
      <c r="G1525" t="s">
        <v>7140</v>
      </c>
      <c r="H1525" t="s">
        <v>7150</v>
      </c>
      <c r="I1525" t="s">
        <v>7155</v>
      </c>
      <c r="J1525">
        <v>3</v>
      </c>
      <c r="K1525">
        <v>2</v>
      </c>
      <c r="L1525">
        <v>0</v>
      </c>
      <c r="M1525">
        <v>6</v>
      </c>
      <c r="N1525" t="s">
        <v>7158</v>
      </c>
      <c r="O1525" t="s">
        <v>7159</v>
      </c>
      <c r="P1525" t="s">
        <v>7165</v>
      </c>
      <c r="Q1525">
        <v>3.2</v>
      </c>
      <c r="R1525" t="s">
        <v>7171</v>
      </c>
      <c r="S1525" t="s">
        <v>7175</v>
      </c>
      <c r="T1525">
        <v>43</v>
      </c>
      <c r="U1525" t="s">
        <v>7183</v>
      </c>
      <c r="V1525" t="s">
        <v>5389</v>
      </c>
    </row>
    <row r="1526" spans="1:22" x14ac:dyDescent="0.3">
      <c r="A1526" t="s">
        <v>4871</v>
      </c>
      <c r="B1526" t="s">
        <v>5272</v>
      </c>
      <c r="C1526" t="s">
        <v>5386</v>
      </c>
      <c r="D1526" t="s">
        <v>5935</v>
      </c>
      <c r="E1526" t="s">
        <v>6644</v>
      </c>
      <c r="F1526" t="s">
        <v>7130</v>
      </c>
      <c r="G1526" t="s">
        <v>7147</v>
      </c>
      <c r="H1526" t="s">
        <v>7152</v>
      </c>
      <c r="I1526" t="s">
        <v>7153</v>
      </c>
      <c r="J1526">
        <v>4</v>
      </c>
      <c r="K1526">
        <v>5</v>
      </c>
      <c r="L1526">
        <v>5</v>
      </c>
      <c r="M1526">
        <v>19</v>
      </c>
      <c r="N1526" t="s">
        <v>7157</v>
      </c>
      <c r="O1526" t="s">
        <v>7159</v>
      </c>
      <c r="P1526" t="s">
        <v>7164</v>
      </c>
      <c r="Q1526">
        <v>4.9000000000000004</v>
      </c>
      <c r="R1526" t="s">
        <v>7173</v>
      </c>
      <c r="S1526" t="s">
        <v>7174</v>
      </c>
      <c r="T1526">
        <v>37</v>
      </c>
      <c r="U1526" t="s">
        <v>7183</v>
      </c>
      <c r="V1526" t="s">
        <v>5386</v>
      </c>
    </row>
    <row r="1527" spans="1:22" x14ac:dyDescent="0.3">
      <c r="A1527" t="s">
        <v>4947</v>
      </c>
      <c r="B1527" t="s">
        <v>5154</v>
      </c>
      <c r="C1527" t="s">
        <v>5390</v>
      </c>
      <c r="D1527" t="s">
        <v>5396</v>
      </c>
      <c r="E1527" t="s">
        <v>6536</v>
      </c>
      <c r="F1527" t="s">
        <v>7130</v>
      </c>
      <c r="G1527" t="s">
        <v>7146</v>
      </c>
      <c r="H1527" t="s">
        <v>7151</v>
      </c>
      <c r="I1527" t="s">
        <v>7155</v>
      </c>
      <c r="J1527">
        <v>1</v>
      </c>
      <c r="K1527">
        <v>3.8</v>
      </c>
      <c r="L1527">
        <v>10</v>
      </c>
      <c r="M1527">
        <v>3.42</v>
      </c>
      <c r="N1527" t="s">
        <v>7157</v>
      </c>
      <c r="O1527" t="s">
        <v>7159</v>
      </c>
      <c r="P1527" t="s">
        <v>7167</v>
      </c>
      <c r="Q1527">
        <v>3.1</v>
      </c>
      <c r="R1527" t="s">
        <v>7171</v>
      </c>
      <c r="S1527" t="s">
        <v>7176</v>
      </c>
      <c r="T1527">
        <v>35</v>
      </c>
      <c r="U1527" t="s">
        <v>7183</v>
      </c>
      <c r="V1527" t="s">
        <v>5390</v>
      </c>
    </row>
    <row r="1528" spans="1:22" x14ac:dyDescent="0.3">
      <c r="A1528" t="s">
        <v>261</v>
      </c>
      <c r="B1528" t="s">
        <v>5030</v>
      </c>
      <c r="C1528" t="s">
        <v>5390</v>
      </c>
      <c r="D1528" t="s">
        <v>5609</v>
      </c>
      <c r="E1528" t="s">
        <v>6367</v>
      </c>
      <c r="F1528" t="s">
        <v>7131</v>
      </c>
      <c r="G1528" t="s">
        <v>7138</v>
      </c>
      <c r="H1528" t="s">
        <v>7152</v>
      </c>
      <c r="I1528" t="s">
        <v>7155</v>
      </c>
      <c r="J1528">
        <v>2</v>
      </c>
      <c r="K1528">
        <v>5.5</v>
      </c>
      <c r="L1528">
        <v>5</v>
      </c>
      <c r="M1528">
        <v>10.45</v>
      </c>
      <c r="N1528" t="s">
        <v>7158</v>
      </c>
      <c r="O1528" t="s">
        <v>7160</v>
      </c>
      <c r="P1528" t="s">
        <v>7167</v>
      </c>
      <c r="Q1528">
        <v>3.5</v>
      </c>
      <c r="R1528" t="s">
        <v>7172</v>
      </c>
      <c r="S1528" t="s">
        <v>7176</v>
      </c>
      <c r="T1528">
        <v>28</v>
      </c>
      <c r="U1528" t="s">
        <v>7183</v>
      </c>
      <c r="V1528" t="s">
        <v>5390</v>
      </c>
    </row>
    <row r="1529" spans="1:22" x14ac:dyDescent="0.3">
      <c r="A1529" t="s">
        <v>271</v>
      </c>
      <c r="B1529" t="s">
        <v>5113</v>
      </c>
      <c r="C1529" t="s">
        <v>5387</v>
      </c>
      <c r="D1529" t="s">
        <v>5481</v>
      </c>
      <c r="E1529" t="s">
        <v>6288</v>
      </c>
      <c r="F1529" t="s">
        <v>7129</v>
      </c>
      <c r="G1529" t="s">
        <v>7142</v>
      </c>
      <c r="H1529" t="s">
        <v>7152</v>
      </c>
      <c r="I1529" t="s">
        <v>7154</v>
      </c>
      <c r="J1529">
        <v>3</v>
      </c>
      <c r="K1529">
        <v>4.5</v>
      </c>
      <c r="L1529">
        <v>0</v>
      </c>
      <c r="M1529">
        <v>13.5</v>
      </c>
      <c r="N1529" t="s">
        <v>7156</v>
      </c>
      <c r="O1529" t="s">
        <v>7160</v>
      </c>
      <c r="P1529" t="s">
        <v>7168</v>
      </c>
      <c r="Q1529">
        <v>4.8</v>
      </c>
      <c r="R1529" t="s">
        <v>7172</v>
      </c>
      <c r="S1529" t="s">
        <v>7174</v>
      </c>
      <c r="T1529">
        <v>31</v>
      </c>
      <c r="U1529" t="s">
        <v>7183</v>
      </c>
      <c r="V1529" t="s">
        <v>5387</v>
      </c>
    </row>
    <row r="1530" spans="1:22" x14ac:dyDescent="0.3">
      <c r="A1530" t="s">
        <v>318</v>
      </c>
      <c r="B1530" t="s">
        <v>5228</v>
      </c>
      <c r="C1530" t="s">
        <v>5390</v>
      </c>
      <c r="D1530" t="s">
        <v>5653</v>
      </c>
      <c r="E1530" t="s">
        <v>6446</v>
      </c>
      <c r="F1530" t="s">
        <v>7131</v>
      </c>
      <c r="G1530" t="s">
        <v>7133</v>
      </c>
      <c r="H1530" t="s">
        <v>7149</v>
      </c>
      <c r="I1530" t="s">
        <v>7155</v>
      </c>
      <c r="J1530">
        <v>3</v>
      </c>
      <c r="K1530">
        <v>2.5</v>
      </c>
      <c r="L1530">
        <v>0</v>
      </c>
      <c r="M1530">
        <v>7.5</v>
      </c>
      <c r="N1530" t="s">
        <v>7156</v>
      </c>
      <c r="O1530" t="s">
        <v>7160</v>
      </c>
      <c r="P1530" t="s">
        <v>7168</v>
      </c>
      <c r="Q1530">
        <v>4.2</v>
      </c>
      <c r="R1530" t="s">
        <v>7173</v>
      </c>
      <c r="S1530" t="s">
        <v>7174</v>
      </c>
      <c r="T1530">
        <v>28</v>
      </c>
      <c r="U1530" t="s">
        <v>7183</v>
      </c>
      <c r="V1530" t="s">
        <v>5390</v>
      </c>
    </row>
    <row r="1531" spans="1:22" x14ac:dyDescent="0.3">
      <c r="A1531" t="s">
        <v>355</v>
      </c>
      <c r="B1531" t="s">
        <v>5107</v>
      </c>
      <c r="C1531" t="s">
        <v>5389</v>
      </c>
      <c r="D1531" t="s">
        <v>5681</v>
      </c>
      <c r="E1531" t="s">
        <v>6246</v>
      </c>
      <c r="F1531" t="s">
        <v>7130</v>
      </c>
      <c r="G1531" t="s">
        <v>7143</v>
      </c>
      <c r="H1531" t="s">
        <v>7149</v>
      </c>
      <c r="I1531" t="s">
        <v>7153</v>
      </c>
      <c r="J1531">
        <v>2</v>
      </c>
      <c r="K1531">
        <v>4.5</v>
      </c>
      <c r="L1531">
        <v>5</v>
      </c>
      <c r="M1531">
        <v>8.5500000000000007</v>
      </c>
      <c r="N1531" t="s">
        <v>7156</v>
      </c>
      <c r="O1531" t="s">
        <v>7160</v>
      </c>
      <c r="P1531" t="s">
        <v>7169</v>
      </c>
      <c r="Q1531">
        <v>3.4</v>
      </c>
      <c r="R1531" t="s">
        <v>7172</v>
      </c>
      <c r="S1531" t="s">
        <v>7176</v>
      </c>
      <c r="T1531">
        <v>26</v>
      </c>
      <c r="U1531" t="s">
        <v>7183</v>
      </c>
      <c r="V1531" t="s">
        <v>5389</v>
      </c>
    </row>
    <row r="1532" spans="1:22" x14ac:dyDescent="0.3">
      <c r="A1532" t="s">
        <v>395</v>
      </c>
      <c r="B1532" t="s">
        <v>5260</v>
      </c>
      <c r="C1532" t="s">
        <v>5385</v>
      </c>
      <c r="D1532" t="s">
        <v>5706</v>
      </c>
      <c r="E1532" t="s">
        <v>6532</v>
      </c>
      <c r="F1532" t="s">
        <v>7129</v>
      </c>
      <c r="G1532" t="s">
        <v>7146</v>
      </c>
      <c r="H1532" t="s">
        <v>7151</v>
      </c>
      <c r="I1532" t="s">
        <v>7155</v>
      </c>
      <c r="J1532">
        <v>1</v>
      </c>
      <c r="K1532">
        <v>3.8</v>
      </c>
      <c r="L1532">
        <v>10</v>
      </c>
      <c r="M1532">
        <v>3.42</v>
      </c>
      <c r="N1532" t="s">
        <v>7158</v>
      </c>
      <c r="O1532" t="s">
        <v>7160</v>
      </c>
      <c r="P1532" t="s">
        <v>7170</v>
      </c>
      <c r="Q1532">
        <v>4.0999999999999996</v>
      </c>
      <c r="R1532" t="s">
        <v>7171</v>
      </c>
      <c r="S1532" t="s">
        <v>7175</v>
      </c>
      <c r="T1532">
        <v>38</v>
      </c>
      <c r="U1532" t="s">
        <v>7183</v>
      </c>
      <c r="V1532" t="s">
        <v>5385</v>
      </c>
    </row>
    <row r="1533" spans="1:22" x14ac:dyDescent="0.3">
      <c r="A1533" t="s">
        <v>398</v>
      </c>
      <c r="B1533" t="s">
        <v>5243</v>
      </c>
      <c r="C1533" t="s">
        <v>5391</v>
      </c>
      <c r="D1533" t="s">
        <v>5707</v>
      </c>
      <c r="E1533" t="s">
        <v>6535</v>
      </c>
      <c r="F1533" t="s">
        <v>7131</v>
      </c>
      <c r="G1533" t="s">
        <v>7139</v>
      </c>
      <c r="H1533" t="s">
        <v>7148</v>
      </c>
      <c r="I1533" t="s">
        <v>7154</v>
      </c>
      <c r="J1533">
        <v>3</v>
      </c>
      <c r="K1533">
        <v>3</v>
      </c>
      <c r="L1533">
        <v>15</v>
      </c>
      <c r="M1533">
        <v>7.65</v>
      </c>
      <c r="N1533" t="s">
        <v>7158</v>
      </c>
      <c r="O1533" t="s">
        <v>7160</v>
      </c>
      <c r="P1533" t="s">
        <v>7165</v>
      </c>
      <c r="Q1533">
        <v>4.5</v>
      </c>
      <c r="R1533" t="s">
        <v>7173</v>
      </c>
      <c r="S1533" t="s">
        <v>7175</v>
      </c>
      <c r="T1533">
        <v>30</v>
      </c>
      <c r="U1533" t="s">
        <v>7183</v>
      </c>
      <c r="V1533" t="s">
        <v>5391</v>
      </c>
    </row>
    <row r="1534" spans="1:22" x14ac:dyDescent="0.3">
      <c r="A1534" t="s">
        <v>530</v>
      </c>
      <c r="B1534" t="s">
        <v>5121</v>
      </c>
      <c r="C1534" t="s">
        <v>5389</v>
      </c>
      <c r="D1534" t="s">
        <v>5784</v>
      </c>
      <c r="E1534" t="s">
        <v>6620</v>
      </c>
      <c r="F1534" t="s">
        <v>7129</v>
      </c>
      <c r="G1534" t="s">
        <v>7132</v>
      </c>
      <c r="H1534" t="s">
        <v>7148</v>
      </c>
      <c r="I1534" t="s">
        <v>7155</v>
      </c>
      <c r="J1534">
        <v>4</v>
      </c>
      <c r="K1534">
        <v>2.5</v>
      </c>
      <c r="L1534">
        <v>0</v>
      </c>
      <c r="M1534">
        <v>10</v>
      </c>
      <c r="N1534" t="s">
        <v>7157</v>
      </c>
      <c r="O1534" t="s">
        <v>7160</v>
      </c>
      <c r="P1534" t="s">
        <v>7170</v>
      </c>
      <c r="Q1534">
        <v>3.9</v>
      </c>
      <c r="R1534" t="s">
        <v>7173</v>
      </c>
      <c r="S1534" t="s">
        <v>7176</v>
      </c>
      <c r="T1534">
        <v>40</v>
      </c>
      <c r="U1534" t="s">
        <v>7183</v>
      </c>
      <c r="V1534" t="s">
        <v>5389</v>
      </c>
    </row>
    <row r="1535" spans="1:22" x14ac:dyDescent="0.3">
      <c r="A1535" t="s">
        <v>550</v>
      </c>
      <c r="B1535" t="s">
        <v>5295</v>
      </c>
      <c r="C1535" t="s">
        <v>5388</v>
      </c>
      <c r="D1535" t="s">
        <v>5742</v>
      </c>
      <c r="E1535" t="s">
        <v>6631</v>
      </c>
      <c r="F1535" t="s">
        <v>7129</v>
      </c>
      <c r="G1535" t="s">
        <v>7140</v>
      </c>
      <c r="H1535" t="s">
        <v>7150</v>
      </c>
      <c r="I1535" t="s">
        <v>7155</v>
      </c>
      <c r="J1535">
        <v>3</v>
      </c>
      <c r="K1535">
        <v>2</v>
      </c>
      <c r="L1535">
        <v>10</v>
      </c>
      <c r="M1535">
        <v>5.4</v>
      </c>
      <c r="N1535" t="s">
        <v>7158</v>
      </c>
      <c r="O1535" t="s">
        <v>7160</v>
      </c>
      <c r="P1535" t="s">
        <v>7167</v>
      </c>
      <c r="Q1535">
        <v>3.2</v>
      </c>
      <c r="R1535" t="s">
        <v>7173</v>
      </c>
      <c r="S1535" t="s">
        <v>7175</v>
      </c>
      <c r="T1535">
        <v>25</v>
      </c>
      <c r="U1535" t="s">
        <v>7183</v>
      </c>
      <c r="V1535" t="s">
        <v>5388</v>
      </c>
    </row>
    <row r="1536" spans="1:22" x14ac:dyDescent="0.3">
      <c r="A1536" t="s">
        <v>583</v>
      </c>
      <c r="B1536" t="s">
        <v>5220</v>
      </c>
      <c r="C1536" t="s">
        <v>5391</v>
      </c>
      <c r="D1536" t="s">
        <v>5814</v>
      </c>
      <c r="E1536" t="s">
        <v>6648</v>
      </c>
      <c r="F1536" t="s">
        <v>7130</v>
      </c>
      <c r="G1536" t="s">
        <v>7138</v>
      </c>
      <c r="H1536" t="s">
        <v>7152</v>
      </c>
      <c r="I1536" t="s">
        <v>7154</v>
      </c>
      <c r="J1536">
        <v>3</v>
      </c>
      <c r="K1536">
        <v>5.5</v>
      </c>
      <c r="L1536">
        <v>0</v>
      </c>
      <c r="M1536">
        <v>16.5</v>
      </c>
      <c r="N1536" t="s">
        <v>7158</v>
      </c>
      <c r="O1536" t="s">
        <v>7160</v>
      </c>
      <c r="P1536" t="s">
        <v>7168</v>
      </c>
      <c r="Q1536">
        <v>4.4000000000000004</v>
      </c>
      <c r="R1536" t="s">
        <v>7172</v>
      </c>
      <c r="S1536" t="s">
        <v>7175</v>
      </c>
      <c r="T1536">
        <v>38</v>
      </c>
      <c r="U1536" t="s">
        <v>7183</v>
      </c>
      <c r="V1536" t="s">
        <v>5391</v>
      </c>
    </row>
    <row r="1537" spans="1:22" x14ac:dyDescent="0.3">
      <c r="A1537" t="s">
        <v>658</v>
      </c>
      <c r="B1537" t="s">
        <v>5154</v>
      </c>
      <c r="C1537" t="s">
        <v>5390</v>
      </c>
      <c r="D1537" t="s">
        <v>5849</v>
      </c>
      <c r="E1537" t="s">
        <v>6665</v>
      </c>
      <c r="F1537" t="s">
        <v>7130</v>
      </c>
      <c r="G1537" t="s">
        <v>7139</v>
      </c>
      <c r="H1537" t="s">
        <v>7148</v>
      </c>
      <c r="I1537" t="s">
        <v>7153</v>
      </c>
      <c r="J1537">
        <v>2</v>
      </c>
      <c r="K1537">
        <v>3</v>
      </c>
      <c r="L1537">
        <v>15</v>
      </c>
      <c r="M1537">
        <v>5.0999999999999996</v>
      </c>
      <c r="N1537" t="s">
        <v>7158</v>
      </c>
      <c r="O1537" t="s">
        <v>7160</v>
      </c>
      <c r="P1537" t="s">
        <v>7164</v>
      </c>
      <c r="Q1537">
        <v>4</v>
      </c>
      <c r="R1537" t="s">
        <v>7173</v>
      </c>
      <c r="S1537" t="s">
        <v>7176</v>
      </c>
      <c r="T1537">
        <v>31</v>
      </c>
      <c r="U1537" t="s">
        <v>7183</v>
      </c>
      <c r="V1537" t="s">
        <v>5390</v>
      </c>
    </row>
    <row r="1538" spans="1:22" x14ac:dyDescent="0.3">
      <c r="A1538" t="s">
        <v>673</v>
      </c>
      <c r="B1538" t="s">
        <v>5291</v>
      </c>
      <c r="C1538" t="s">
        <v>5390</v>
      </c>
      <c r="D1538" t="s">
        <v>5853</v>
      </c>
      <c r="E1538" t="s">
        <v>6692</v>
      </c>
      <c r="F1538" t="s">
        <v>7131</v>
      </c>
      <c r="G1538" t="s">
        <v>7137</v>
      </c>
      <c r="H1538" t="s">
        <v>7150</v>
      </c>
      <c r="I1538" t="s">
        <v>7155</v>
      </c>
      <c r="J1538">
        <v>2</v>
      </c>
      <c r="K1538">
        <v>3</v>
      </c>
      <c r="L1538">
        <v>5</v>
      </c>
      <c r="M1538">
        <v>5.7</v>
      </c>
      <c r="N1538" t="s">
        <v>7157</v>
      </c>
      <c r="O1538" t="s">
        <v>7160</v>
      </c>
      <c r="P1538" t="s">
        <v>7165</v>
      </c>
      <c r="Q1538">
        <v>4.5999999999999996</v>
      </c>
      <c r="R1538" t="s">
        <v>7171</v>
      </c>
      <c r="S1538" t="s">
        <v>7174</v>
      </c>
      <c r="T1538">
        <v>30</v>
      </c>
      <c r="U1538" t="s">
        <v>7183</v>
      </c>
      <c r="V1538" t="s">
        <v>5390</v>
      </c>
    </row>
    <row r="1539" spans="1:22" x14ac:dyDescent="0.3">
      <c r="A1539" t="s">
        <v>770</v>
      </c>
      <c r="B1539" t="s">
        <v>5295</v>
      </c>
      <c r="C1539" t="s">
        <v>5388</v>
      </c>
      <c r="D1539" t="s">
        <v>5401</v>
      </c>
      <c r="E1539" t="s">
        <v>6685</v>
      </c>
      <c r="F1539" t="s">
        <v>7130</v>
      </c>
      <c r="G1539" t="s">
        <v>7132</v>
      </c>
      <c r="H1539" t="s">
        <v>7148</v>
      </c>
      <c r="I1539" t="s">
        <v>7155</v>
      </c>
      <c r="J1539">
        <v>1</v>
      </c>
      <c r="K1539">
        <v>2.5</v>
      </c>
      <c r="L1539">
        <v>15</v>
      </c>
      <c r="M1539">
        <v>2.12</v>
      </c>
      <c r="N1539" t="s">
        <v>7157</v>
      </c>
      <c r="O1539" t="s">
        <v>7160</v>
      </c>
      <c r="P1539" t="s">
        <v>7166</v>
      </c>
      <c r="Q1539">
        <v>4.5</v>
      </c>
      <c r="R1539" t="s">
        <v>7172</v>
      </c>
      <c r="S1539" t="s">
        <v>7175</v>
      </c>
      <c r="T1539">
        <v>31</v>
      </c>
      <c r="U1539" t="s">
        <v>7183</v>
      </c>
      <c r="V1539" t="s">
        <v>5388</v>
      </c>
    </row>
    <row r="1540" spans="1:22" x14ac:dyDescent="0.3">
      <c r="A1540" t="s">
        <v>828</v>
      </c>
      <c r="B1540" t="s">
        <v>5260</v>
      </c>
      <c r="C1540" t="s">
        <v>5385</v>
      </c>
      <c r="D1540" t="s">
        <v>5901</v>
      </c>
      <c r="E1540" t="s">
        <v>6634</v>
      </c>
      <c r="F1540" t="s">
        <v>7131</v>
      </c>
      <c r="G1540" t="s">
        <v>7134</v>
      </c>
      <c r="H1540" t="s">
        <v>7150</v>
      </c>
      <c r="I1540" t="s">
        <v>7155</v>
      </c>
      <c r="J1540">
        <v>1</v>
      </c>
      <c r="K1540">
        <v>2.5</v>
      </c>
      <c r="L1540">
        <v>10</v>
      </c>
      <c r="M1540">
        <v>2.25</v>
      </c>
      <c r="N1540" t="s">
        <v>7157</v>
      </c>
      <c r="O1540" t="s">
        <v>7160</v>
      </c>
      <c r="P1540" t="s">
        <v>7170</v>
      </c>
      <c r="Q1540">
        <v>4</v>
      </c>
      <c r="R1540" t="s">
        <v>7172</v>
      </c>
      <c r="S1540" t="s">
        <v>7176</v>
      </c>
      <c r="T1540">
        <v>45</v>
      </c>
      <c r="U1540" t="s">
        <v>7183</v>
      </c>
      <c r="V1540" t="s">
        <v>5385</v>
      </c>
    </row>
    <row r="1541" spans="1:22" x14ac:dyDescent="0.3">
      <c r="A1541" t="s">
        <v>866</v>
      </c>
      <c r="B1541" t="s">
        <v>5291</v>
      </c>
      <c r="C1541" t="s">
        <v>5390</v>
      </c>
      <c r="D1541" t="s">
        <v>5931</v>
      </c>
      <c r="E1541" t="s">
        <v>6702</v>
      </c>
      <c r="F1541" t="s">
        <v>7129</v>
      </c>
      <c r="G1541" t="s">
        <v>7132</v>
      </c>
      <c r="H1541" t="s">
        <v>7148</v>
      </c>
      <c r="I1541" t="s">
        <v>7153</v>
      </c>
      <c r="J1541">
        <v>4</v>
      </c>
      <c r="K1541">
        <v>2.5</v>
      </c>
      <c r="L1541">
        <v>5</v>
      </c>
      <c r="M1541">
        <v>9.5</v>
      </c>
      <c r="N1541" t="s">
        <v>7157</v>
      </c>
      <c r="O1541" t="s">
        <v>7160</v>
      </c>
      <c r="P1541" t="s">
        <v>7170</v>
      </c>
      <c r="Q1541">
        <v>4.4000000000000004</v>
      </c>
      <c r="R1541" t="s">
        <v>7171</v>
      </c>
      <c r="S1541" t="s">
        <v>7176</v>
      </c>
      <c r="T1541">
        <v>28</v>
      </c>
      <c r="U1541" t="s">
        <v>7183</v>
      </c>
      <c r="V1541" t="s">
        <v>5390</v>
      </c>
    </row>
    <row r="1542" spans="1:22" x14ac:dyDescent="0.3">
      <c r="A1542" t="s">
        <v>1011</v>
      </c>
      <c r="B1542" t="s">
        <v>5021</v>
      </c>
      <c r="C1542" t="s">
        <v>5386</v>
      </c>
      <c r="D1542" t="s">
        <v>5978</v>
      </c>
      <c r="E1542" t="s">
        <v>6835</v>
      </c>
      <c r="F1542" t="s">
        <v>7131</v>
      </c>
      <c r="G1542" t="s">
        <v>7139</v>
      </c>
      <c r="H1542" t="s">
        <v>7148</v>
      </c>
      <c r="I1542" t="s">
        <v>7153</v>
      </c>
      <c r="J1542">
        <v>2</v>
      </c>
      <c r="K1542">
        <v>3</v>
      </c>
      <c r="L1542">
        <v>15</v>
      </c>
      <c r="M1542">
        <v>5.0999999999999996</v>
      </c>
      <c r="N1542" t="s">
        <v>7156</v>
      </c>
      <c r="O1542" t="s">
        <v>7160</v>
      </c>
      <c r="P1542" t="s">
        <v>7165</v>
      </c>
      <c r="Q1542">
        <v>4.5</v>
      </c>
      <c r="R1542" t="s">
        <v>7171</v>
      </c>
      <c r="S1542" t="s">
        <v>7176</v>
      </c>
      <c r="T1542">
        <v>35</v>
      </c>
      <c r="U1542" t="s">
        <v>7183</v>
      </c>
      <c r="V1542" t="s">
        <v>5386</v>
      </c>
    </row>
    <row r="1543" spans="1:22" x14ac:dyDescent="0.3">
      <c r="A1543" t="s">
        <v>1127</v>
      </c>
      <c r="B1543" t="s">
        <v>5070</v>
      </c>
      <c r="C1543" t="s">
        <v>5387</v>
      </c>
      <c r="D1543" t="s">
        <v>5791</v>
      </c>
      <c r="E1543" t="s">
        <v>6707</v>
      </c>
      <c r="F1543" t="s">
        <v>7129</v>
      </c>
      <c r="G1543" t="s">
        <v>7147</v>
      </c>
      <c r="H1543" t="s">
        <v>7152</v>
      </c>
      <c r="I1543" t="s">
        <v>7154</v>
      </c>
      <c r="J1543">
        <v>4</v>
      </c>
      <c r="K1543">
        <v>5</v>
      </c>
      <c r="L1543">
        <v>15</v>
      </c>
      <c r="M1543">
        <v>17</v>
      </c>
      <c r="N1543" t="s">
        <v>7158</v>
      </c>
      <c r="O1543" t="s">
        <v>7160</v>
      </c>
      <c r="P1543" t="s">
        <v>7167</v>
      </c>
      <c r="Q1543">
        <v>3.4</v>
      </c>
      <c r="R1543" t="s">
        <v>7172</v>
      </c>
      <c r="S1543" t="s">
        <v>7175</v>
      </c>
      <c r="T1543">
        <v>42</v>
      </c>
      <c r="U1543" t="s">
        <v>7183</v>
      </c>
      <c r="V1543" t="s">
        <v>5387</v>
      </c>
    </row>
    <row r="1544" spans="1:22" x14ac:dyDescent="0.3">
      <c r="A1544" t="s">
        <v>1146</v>
      </c>
      <c r="B1544" t="s">
        <v>5021</v>
      </c>
      <c r="C1544" t="s">
        <v>5386</v>
      </c>
      <c r="D1544" t="s">
        <v>5776</v>
      </c>
      <c r="E1544" t="s">
        <v>6875</v>
      </c>
      <c r="F1544" t="s">
        <v>7129</v>
      </c>
      <c r="G1544" t="s">
        <v>7147</v>
      </c>
      <c r="H1544" t="s">
        <v>7152</v>
      </c>
      <c r="I1544" t="s">
        <v>7154</v>
      </c>
      <c r="J1544">
        <v>2</v>
      </c>
      <c r="K1544">
        <v>5</v>
      </c>
      <c r="L1544">
        <v>0</v>
      </c>
      <c r="M1544">
        <v>10</v>
      </c>
      <c r="N1544" t="s">
        <v>7156</v>
      </c>
      <c r="O1544" t="s">
        <v>7160</v>
      </c>
      <c r="P1544" t="s">
        <v>7167</v>
      </c>
      <c r="Q1544">
        <v>3.6</v>
      </c>
      <c r="R1544" t="s">
        <v>7172</v>
      </c>
      <c r="S1544" t="s">
        <v>7174</v>
      </c>
      <c r="T1544">
        <v>27</v>
      </c>
      <c r="U1544" t="s">
        <v>7183</v>
      </c>
      <c r="V1544" t="s">
        <v>5386</v>
      </c>
    </row>
    <row r="1545" spans="1:22" x14ac:dyDescent="0.3">
      <c r="A1545" t="s">
        <v>1211</v>
      </c>
      <c r="B1545" t="s">
        <v>5295</v>
      </c>
      <c r="C1545" t="s">
        <v>5388</v>
      </c>
      <c r="D1545" t="s">
        <v>5783</v>
      </c>
      <c r="E1545" t="s">
        <v>6656</v>
      </c>
      <c r="F1545" t="s">
        <v>7131</v>
      </c>
      <c r="G1545" t="s">
        <v>7146</v>
      </c>
      <c r="H1545" t="s">
        <v>7151</v>
      </c>
      <c r="I1545" t="s">
        <v>7153</v>
      </c>
      <c r="J1545">
        <v>3</v>
      </c>
      <c r="K1545">
        <v>3.8</v>
      </c>
      <c r="L1545">
        <v>15</v>
      </c>
      <c r="M1545">
        <v>9.69</v>
      </c>
      <c r="N1545" t="s">
        <v>7158</v>
      </c>
      <c r="O1545" t="s">
        <v>7160</v>
      </c>
      <c r="P1545" t="s">
        <v>7167</v>
      </c>
      <c r="Q1545">
        <v>4.9000000000000004</v>
      </c>
      <c r="R1545" t="s">
        <v>7171</v>
      </c>
      <c r="S1545" t="s">
        <v>7176</v>
      </c>
      <c r="T1545">
        <v>29</v>
      </c>
      <c r="U1545" t="s">
        <v>7183</v>
      </c>
      <c r="V1545" t="s">
        <v>5388</v>
      </c>
    </row>
    <row r="1546" spans="1:22" x14ac:dyDescent="0.3">
      <c r="A1546" t="s">
        <v>1215</v>
      </c>
      <c r="B1546" t="s">
        <v>5272</v>
      </c>
      <c r="C1546" t="s">
        <v>5386</v>
      </c>
      <c r="D1546" t="s">
        <v>5774</v>
      </c>
      <c r="E1546" t="s">
        <v>6393</v>
      </c>
      <c r="F1546" t="s">
        <v>7129</v>
      </c>
      <c r="G1546" t="s">
        <v>7144</v>
      </c>
      <c r="H1546" t="s">
        <v>7149</v>
      </c>
      <c r="I1546" t="s">
        <v>7153</v>
      </c>
      <c r="J1546">
        <v>1</v>
      </c>
      <c r="K1546">
        <v>3.5</v>
      </c>
      <c r="L1546">
        <v>10</v>
      </c>
      <c r="M1546">
        <v>3.15</v>
      </c>
      <c r="N1546" t="s">
        <v>7156</v>
      </c>
      <c r="O1546" t="s">
        <v>7160</v>
      </c>
      <c r="P1546" t="s">
        <v>7167</v>
      </c>
      <c r="Q1546">
        <v>3.6</v>
      </c>
      <c r="R1546" t="s">
        <v>7172</v>
      </c>
      <c r="S1546" t="s">
        <v>7174</v>
      </c>
      <c r="T1546">
        <v>44</v>
      </c>
      <c r="U1546" t="s">
        <v>7183</v>
      </c>
      <c r="V1546" t="s">
        <v>5386</v>
      </c>
    </row>
    <row r="1547" spans="1:22" x14ac:dyDescent="0.3">
      <c r="A1547" t="s">
        <v>1233</v>
      </c>
      <c r="B1547" t="s">
        <v>5260</v>
      </c>
      <c r="C1547" t="s">
        <v>5385</v>
      </c>
      <c r="D1547" t="s">
        <v>5963</v>
      </c>
      <c r="E1547" t="s">
        <v>6357</v>
      </c>
      <c r="F1547" t="s">
        <v>7129</v>
      </c>
      <c r="G1547" t="s">
        <v>7143</v>
      </c>
      <c r="H1547" t="s">
        <v>7149</v>
      </c>
      <c r="I1547" t="s">
        <v>7154</v>
      </c>
      <c r="J1547">
        <v>4</v>
      </c>
      <c r="K1547">
        <v>4.5</v>
      </c>
      <c r="L1547">
        <v>5</v>
      </c>
      <c r="M1547">
        <v>17.100000000000001</v>
      </c>
      <c r="N1547" t="s">
        <v>7156</v>
      </c>
      <c r="O1547" t="s">
        <v>7160</v>
      </c>
      <c r="P1547" t="s">
        <v>7169</v>
      </c>
      <c r="Q1547">
        <v>3.8</v>
      </c>
      <c r="R1547" t="s">
        <v>7172</v>
      </c>
      <c r="S1547" t="s">
        <v>7174</v>
      </c>
      <c r="T1547">
        <v>39</v>
      </c>
      <c r="U1547" t="s">
        <v>7183</v>
      </c>
      <c r="V1547" t="s">
        <v>5385</v>
      </c>
    </row>
    <row r="1548" spans="1:22" x14ac:dyDescent="0.3">
      <c r="A1548" t="s">
        <v>1348</v>
      </c>
      <c r="B1548" t="s">
        <v>5303</v>
      </c>
      <c r="C1548" t="s">
        <v>5386</v>
      </c>
      <c r="D1548" t="s">
        <v>5615</v>
      </c>
      <c r="E1548" t="s">
        <v>6932</v>
      </c>
      <c r="F1548" t="s">
        <v>7130</v>
      </c>
      <c r="G1548" t="s">
        <v>7145</v>
      </c>
      <c r="H1548" t="s">
        <v>7148</v>
      </c>
      <c r="I1548" t="s">
        <v>7153</v>
      </c>
      <c r="J1548">
        <v>3</v>
      </c>
      <c r="K1548">
        <v>2</v>
      </c>
      <c r="L1548">
        <v>10</v>
      </c>
      <c r="M1548">
        <v>5.4</v>
      </c>
      <c r="N1548" t="s">
        <v>7157</v>
      </c>
      <c r="O1548" t="s">
        <v>7160</v>
      </c>
      <c r="P1548" t="s">
        <v>7169</v>
      </c>
      <c r="Q1548">
        <v>3.8</v>
      </c>
      <c r="R1548" t="s">
        <v>7172</v>
      </c>
      <c r="S1548" t="s">
        <v>7174</v>
      </c>
      <c r="T1548">
        <v>34</v>
      </c>
      <c r="U1548" t="s">
        <v>7183</v>
      </c>
      <c r="V1548" t="s">
        <v>5386</v>
      </c>
    </row>
    <row r="1549" spans="1:22" x14ac:dyDescent="0.3">
      <c r="A1549" t="s">
        <v>1401</v>
      </c>
      <c r="B1549" t="s">
        <v>5291</v>
      </c>
      <c r="C1549" t="s">
        <v>5390</v>
      </c>
      <c r="D1549" t="s">
        <v>5506</v>
      </c>
      <c r="E1549" t="s">
        <v>6943</v>
      </c>
      <c r="F1549" t="s">
        <v>7130</v>
      </c>
      <c r="G1549" t="s">
        <v>7142</v>
      </c>
      <c r="H1549" t="s">
        <v>7152</v>
      </c>
      <c r="I1549" t="s">
        <v>7153</v>
      </c>
      <c r="J1549">
        <v>3</v>
      </c>
      <c r="K1549">
        <v>4.5</v>
      </c>
      <c r="L1549">
        <v>0</v>
      </c>
      <c r="M1549">
        <v>13.5</v>
      </c>
      <c r="N1549" t="s">
        <v>7156</v>
      </c>
      <c r="O1549" t="s">
        <v>7160</v>
      </c>
      <c r="P1549" t="s">
        <v>7170</v>
      </c>
      <c r="Q1549">
        <v>4.7</v>
      </c>
      <c r="R1549" t="s">
        <v>7173</v>
      </c>
      <c r="S1549" t="s">
        <v>7175</v>
      </c>
      <c r="T1549">
        <v>28</v>
      </c>
      <c r="U1549" t="s">
        <v>7183</v>
      </c>
      <c r="V1549" t="s">
        <v>5390</v>
      </c>
    </row>
    <row r="1550" spans="1:22" x14ac:dyDescent="0.3">
      <c r="A1550" t="s">
        <v>1467</v>
      </c>
      <c r="B1550" t="s">
        <v>5243</v>
      </c>
      <c r="C1550" t="s">
        <v>5391</v>
      </c>
      <c r="D1550" t="s">
        <v>6086</v>
      </c>
      <c r="E1550" t="s">
        <v>6956</v>
      </c>
      <c r="F1550" t="s">
        <v>7131</v>
      </c>
      <c r="G1550" t="s">
        <v>7142</v>
      </c>
      <c r="H1550" t="s">
        <v>7152</v>
      </c>
      <c r="I1550" t="s">
        <v>7155</v>
      </c>
      <c r="J1550">
        <v>1</v>
      </c>
      <c r="K1550">
        <v>4.5</v>
      </c>
      <c r="L1550">
        <v>10</v>
      </c>
      <c r="M1550">
        <v>4.05</v>
      </c>
      <c r="N1550" t="s">
        <v>7156</v>
      </c>
      <c r="O1550" t="s">
        <v>7160</v>
      </c>
      <c r="P1550" t="s">
        <v>7166</v>
      </c>
      <c r="Q1550">
        <v>5</v>
      </c>
      <c r="R1550" t="s">
        <v>7173</v>
      </c>
      <c r="S1550" t="s">
        <v>7174</v>
      </c>
      <c r="T1550">
        <v>29</v>
      </c>
      <c r="U1550" t="s">
        <v>7183</v>
      </c>
      <c r="V1550" t="s">
        <v>5391</v>
      </c>
    </row>
    <row r="1551" spans="1:22" x14ac:dyDescent="0.3">
      <c r="A1551" t="s">
        <v>1522</v>
      </c>
      <c r="B1551" t="s">
        <v>5021</v>
      </c>
      <c r="C1551" t="s">
        <v>5386</v>
      </c>
      <c r="D1551" t="s">
        <v>6098</v>
      </c>
      <c r="E1551" t="s">
        <v>6476</v>
      </c>
      <c r="F1551" t="s">
        <v>7131</v>
      </c>
      <c r="G1551" t="s">
        <v>7147</v>
      </c>
      <c r="H1551" t="s">
        <v>7152</v>
      </c>
      <c r="I1551" t="s">
        <v>7153</v>
      </c>
      <c r="J1551">
        <v>1</v>
      </c>
      <c r="K1551">
        <v>5</v>
      </c>
      <c r="L1551">
        <v>15</v>
      </c>
      <c r="M1551">
        <v>4.25</v>
      </c>
      <c r="N1551" t="s">
        <v>7157</v>
      </c>
      <c r="O1551" t="s">
        <v>7160</v>
      </c>
      <c r="P1551" t="s">
        <v>7165</v>
      </c>
      <c r="Q1551">
        <v>3.5</v>
      </c>
      <c r="R1551" t="s">
        <v>7171</v>
      </c>
      <c r="S1551" t="s">
        <v>7174</v>
      </c>
      <c r="T1551">
        <v>28</v>
      </c>
      <c r="U1551" t="s">
        <v>7183</v>
      </c>
      <c r="V1551" t="s">
        <v>5386</v>
      </c>
    </row>
    <row r="1552" spans="1:22" x14ac:dyDescent="0.3">
      <c r="A1552" t="s">
        <v>1633</v>
      </c>
      <c r="B1552" t="s">
        <v>5154</v>
      </c>
      <c r="C1552" t="s">
        <v>5390</v>
      </c>
      <c r="D1552" t="s">
        <v>5939</v>
      </c>
      <c r="E1552" t="s">
        <v>6893</v>
      </c>
      <c r="F1552" t="s">
        <v>7130</v>
      </c>
      <c r="G1552" t="s">
        <v>7139</v>
      </c>
      <c r="H1552" t="s">
        <v>7148</v>
      </c>
      <c r="I1552" t="s">
        <v>7153</v>
      </c>
      <c r="J1552">
        <v>1</v>
      </c>
      <c r="K1552">
        <v>3</v>
      </c>
      <c r="L1552">
        <v>10</v>
      </c>
      <c r="M1552">
        <v>2.7</v>
      </c>
      <c r="N1552" t="s">
        <v>7157</v>
      </c>
      <c r="O1552" t="s">
        <v>7160</v>
      </c>
      <c r="P1552" t="s">
        <v>7168</v>
      </c>
      <c r="Q1552">
        <v>4.0999999999999996</v>
      </c>
      <c r="R1552" t="s">
        <v>7172</v>
      </c>
      <c r="S1552" t="s">
        <v>7175</v>
      </c>
      <c r="T1552">
        <v>40</v>
      </c>
      <c r="U1552" t="s">
        <v>7183</v>
      </c>
      <c r="V1552" t="s">
        <v>5390</v>
      </c>
    </row>
    <row r="1553" spans="1:22" x14ac:dyDescent="0.3">
      <c r="A1553" t="s">
        <v>1661</v>
      </c>
      <c r="B1553" t="s">
        <v>5259</v>
      </c>
      <c r="C1553" t="s">
        <v>5389</v>
      </c>
      <c r="D1553" t="s">
        <v>5745</v>
      </c>
      <c r="E1553" t="s">
        <v>6718</v>
      </c>
      <c r="F1553" t="s">
        <v>7131</v>
      </c>
      <c r="G1553" t="s">
        <v>7133</v>
      </c>
      <c r="H1553" t="s">
        <v>7149</v>
      </c>
      <c r="I1553" t="s">
        <v>7153</v>
      </c>
      <c r="J1553">
        <v>3</v>
      </c>
      <c r="K1553">
        <v>2.5</v>
      </c>
      <c r="L1553">
        <v>5</v>
      </c>
      <c r="M1553">
        <v>7.12</v>
      </c>
      <c r="N1553" t="s">
        <v>7156</v>
      </c>
      <c r="O1553" t="s">
        <v>7160</v>
      </c>
      <c r="P1553" t="s">
        <v>7167</v>
      </c>
      <c r="Q1553">
        <v>3.9</v>
      </c>
      <c r="R1553" t="s">
        <v>7172</v>
      </c>
      <c r="S1553" t="s">
        <v>7175</v>
      </c>
      <c r="T1553">
        <v>34</v>
      </c>
      <c r="U1553" t="s">
        <v>7183</v>
      </c>
      <c r="V1553" t="s">
        <v>5389</v>
      </c>
    </row>
    <row r="1554" spans="1:22" x14ac:dyDescent="0.3">
      <c r="A1554" t="s">
        <v>1766</v>
      </c>
      <c r="B1554" t="s">
        <v>5089</v>
      </c>
      <c r="C1554" t="s">
        <v>5386</v>
      </c>
      <c r="D1554" t="s">
        <v>5546</v>
      </c>
      <c r="E1554" t="s">
        <v>6533</v>
      </c>
      <c r="F1554" t="s">
        <v>7131</v>
      </c>
      <c r="G1554" t="s">
        <v>7145</v>
      </c>
      <c r="H1554" t="s">
        <v>7148</v>
      </c>
      <c r="I1554" t="s">
        <v>7155</v>
      </c>
      <c r="J1554">
        <v>2</v>
      </c>
      <c r="K1554">
        <v>2</v>
      </c>
      <c r="L1554">
        <v>0</v>
      </c>
      <c r="M1554">
        <v>4</v>
      </c>
      <c r="N1554" t="s">
        <v>7157</v>
      </c>
      <c r="O1554" t="s">
        <v>7160</v>
      </c>
      <c r="P1554" t="s">
        <v>7164</v>
      </c>
      <c r="Q1554">
        <v>3</v>
      </c>
      <c r="R1554" t="s">
        <v>7172</v>
      </c>
      <c r="S1554" t="s">
        <v>7175</v>
      </c>
      <c r="T1554">
        <v>38</v>
      </c>
      <c r="U1554" t="s">
        <v>7183</v>
      </c>
      <c r="V1554" t="s">
        <v>5386</v>
      </c>
    </row>
    <row r="1555" spans="1:22" x14ac:dyDescent="0.3">
      <c r="A1555" t="s">
        <v>1851</v>
      </c>
      <c r="B1555" t="s">
        <v>5259</v>
      </c>
      <c r="C1555" t="s">
        <v>5389</v>
      </c>
      <c r="D1555" t="s">
        <v>5523</v>
      </c>
      <c r="E1555" t="s">
        <v>6765</v>
      </c>
      <c r="F1555" t="s">
        <v>7131</v>
      </c>
      <c r="G1555" t="s">
        <v>7145</v>
      </c>
      <c r="H1555" t="s">
        <v>7148</v>
      </c>
      <c r="I1555" t="s">
        <v>7153</v>
      </c>
      <c r="J1555">
        <v>4</v>
      </c>
      <c r="K1555">
        <v>2</v>
      </c>
      <c r="L1555">
        <v>0</v>
      </c>
      <c r="M1555">
        <v>8</v>
      </c>
      <c r="N1555" t="s">
        <v>7157</v>
      </c>
      <c r="O1555" t="s">
        <v>7160</v>
      </c>
      <c r="P1555" t="s">
        <v>7164</v>
      </c>
      <c r="Q1555">
        <v>4.5999999999999996</v>
      </c>
      <c r="R1555" t="s">
        <v>7173</v>
      </c>
      <c r="S1555" t="s">
        <v>7174</v>
      </c>
      <c r="T1555">
        <v>30</v>
      </c>
      <c r="U1555" t="s">
        <v>7183</v>
      </c>
      <c r="V1555" t="s">
        <v>5389</v>
      </c>
    </row>
    <row r="1556" spans="1:22" x14ac:dyDescent="0.3">
      <c r="A1556" t="s">
        <v>1883</v>
      </c>
      <c r="B1556" t="s">
        <v>5113</v>
      </c>
      <c r="C1556" t="s">
        <v>5387</v>
      </c>
      <c r="D1556" t="s">
        <v>5559</v>
      </c>
      <c r="E1556" t="s">
        <v>6497</v>
      </c>
      <c r="F1556" t="s">
        <v>7130</v>
      </c>
      <c r="G1556" t="s">
        <v>7134</v>
      </c>
      <c r="H1556" t="s">
        <v>7150</v>
      </c>
      <c r="I1556" t="s">
        <v>7155</v>
      </c>
      <c r="J1556">
        <v>2</v>
      </c>
      <c r="K1556">
        <v>2.5</v>
      </c>
      <c r="L1556">
        <v>15</v>
      </c>
      <c r="M1556">
        <v>4.25</v>
      </c>
      <c r="N1556" t="s">
        <v>7157</v>
      </c>
      <c r="O1556" t="s">
        <v>7160</v>
      </c>
      <c r="P1556" t="s">
        <v>7164</v>
      </c>
      <c r="Q1556">
        <v>4.0999999999999996</v>
      </c>
      <c r="R1556" t="s">
        <v>7173</v>
      </c>
      <c r="S1556" t="s">
        <v>7175</v>
      </c>
      <c r="T1556">
        <v>26</v>
      </c>
      <c r="U1556" t="s">
        <v>7183</v>
      </c>
      <c r="V1556" t="s">
        <v>5387</v>
      </c>
    </row>
    <row r="1557" spans="1:22" x14ac:dyDescent="0.3">
      <c r="A1557" t="s">
        <v>1888</v>
      </c>
      <c r="B1557" t="s">
        <v>5089</v>
      </c>
      <c r="C1557" t="s">
        <v>5386</v>
      </c>
      <c r="D1557" t="s">
        <v>5965</v>
      </c>
      <c r="E1557" t="s">
        <v>7012</v>
      </c>
      <c r="F1557" t="s">
        <v>7129</v>
      </c>
      <c r="G1557" t="s">
        <v>7142</v>
      </c>
      <c r="H1557" t="s">
        <v>7152</v>
      </c>
      <c r="I1557" t="s">
        <v>7154</v>
      </c>
      <c r="J1557">
        <v>1</v>
      </c>
      <c r="K1557">
        <v>4.5</v>
      </c>
      <c r="L1557">
        <v>10</v>
      </c>
      <c r="M1557">
        <v>4.05</v>
      </c>
      <c r="N1557" t="s">
        <v>7157</v>
      </c>
      <c r="O1557" t="s">
        <v>7160</v>
      </c>
      <c r="P1557" t="s">
        <v>7166</v>
      </c>
      <c r="Q1557">
        <v>4</v>
      </c>
      <c r="R1557" t="s">
        <v>7173</v>
      </c>
      <c r="S1557" t="s">
        <v>7175</v>
      </c>
      <c r="T1557">
        <v>31</v>
      </c>
      <c r="U1557" t="s">
        <v>7183</v>
      </c>
      <c r="V1557" t="s">
        <v>5386</v>
      </c>
    </row>
    <row r="1558" spans="1:22" x14ac:dyDescent="0.3">
      <c r="A1558" t="s">
        <v>1941</v>
      </c>
      <c r="B1558" t="s">
        <v>5291</v>
      </c>
      <c r="C1558" t="s">
        <v>5390</v>
      </c>
      <c r="D1558" t="s">
        <v>6159</v>
      </c>
      <c r="E1558" t="s">
        <v>6949</v>
      </c>
      <c r="F1558" t="s">
        <v>7131</v>
      </c>
      <c r="G1558" t="s">
        <v>7133</v>
      </c>
      <c r="H1558" t="s">
        <v>7149</v>
      </c>
      <c r="I1558" t="s">
        <v>7154</v>
      </c>
      <c r="J1558">
        <v>3</v>
      </c>
      <c r="K1558">
        <v>2.5</v>
      </c>
      <c r="L1558">
        <v>15</v>
      </c>
      <c r="M1558">
        <v>6.38</v>
      </c>
      <c r="N1558" t="s">
        <v>7156</v>
      </c>
      <c r="O1558" t="s">
        <v>7160</v>
      </c>
      <c r="P1558" t="s">
        <v>7168</v>
      </c>
      <c r="Q1558">
        <v>3.3</v>
      </c>
      <c r="R1558" t="s">
        <v>7171</v>
      </c>
      <c r="S1558" t="s">
        <v>7175</v>
      </c>
      <c r="T1558">
        <v>41</v>
      </c>
      <c r="U1558" t="s">
        <v>7183</v>
      </c>
      <c r="V1558" t="s">
        <v>5390</v>
      </c>
    </row>
    <row r="1559" spans="1:22" x14ac:dyDescent="0.3">
      <c r="A1559" t="s">
        <v>2094</v>
      </c>
      <c r="B1559" t="s">
        <v>5097</v>
      </c>
      <c r="C1559" t="s">
        <v>5387</v>
      </c>
      <c r="D1559" t="s">
        <v>6154</v>
      </c>
      <c r="E1559" t="s">
        <v>6376</v>
      </c>
      <c r="F1559" t="s">
        <v>7130</v>
      </c>
      <c r="G1559" t="s">
        <v>7132</v>
      </c>
      <c r="H1559" t="s">
        <v>7148</v>
      </c>
      <c r="I1559" t="s">
        <v>7153</v>
      </c>
      <c r="J1559">
        <v>1</v>
      </c>
      <c r="K1559">
        <v>2.5</v>
      </c>
      <c r="L1559">
        <v>10</v>
      </c>
      <c r="M1559">
        <v>2.25</v>
      </c>
      <c r="N1559" t="s">
        <v>7157</v>
      </c>
      <c r="O1559" t="s">
        <v>7160</v>
      </c>
      <c r="P1559" t="s">
        <v>7166</v>
      </c>
      <c r="Q1559">
        <v>4.9000000000000004</v>
      </c>
      <c r="R1559" t="s">
        <v>7173</v>
      </c>
      <c r="S1559" t="s">
        <v>7175</v>
      </c>
      <c r="T1559">
        <v>36</v>
      </c>
      <c r="U1559" t="s">
        <v>7183</v>
      </c>
      <c r="V1559" t="s">
        <v>5387</v>
      </c>
    </row>
    <row r="1560" spans="1:22" x14ac:dyDescent="0.3">
      <c r="A1560" t="s">
        <v>2095</v>
      </c>
      <c r="B1560" t="s">
        <v>5137</v>
      </c>
      <c r="C1560" t="s">
        <v>5388</v>
      </c>
      <c r="D1560" t="s">
        <v>5989</v>
      </c>
      <c r="E1560" t="s">
        <v>6810</v>
      </c>
      <c r="F1560" t="s">
        <v>7129</v>
      </c>
      <c r="G1560" t="s">
        <v>7134</v>
      </c>
      <c r="H1560" t="s">
        <v>7150</v>
      </c>
      <c r="I1560" t="s">
        <v>7153</v>
      </c>
      <c r="J1560">
        <v>2</v>
      </c>
      <c r="K1560">
        <v>2.5</v>
      </c>
      <c r="L1560">
        <v>0</v>
      </c>
      <c r="M1560">
        <v>5</v>
      </c>
      <c r="N1560" t="s">
        <v>7156</v>
      </c>
      <c r="O1560" t="s">
        <v>7160</v>
      </c>
      <c r="P1560" t="s">
        <v>7164</v>
      </c>
      <c r="Q1560">
        <v>3.5</v>
      </c>
      <c r="R1560" t="s">
        <v>7173</v>
      </c>
      <c r="S1560" t="s">
        <v>7176</v>
      </c>
      <c r="T1560">
        <v>39</v>
      </c>
      <c r="U1560" t="s">
        <v>7183</v>
      </c>
      <c r="V1560" t="s">
        <v>5388</v>
      </c>
    </row>
    <row r="1561" spans="1:22" x14ac:dyDescent="0.3">
      <c r="A1561" t="s">
        <v>2168</v>
      </c>
      <c r="B1561" t="s">
        <v>5021</v>
      </c>
      <c r="C1561" t="s">
        <v>5386</v>
      </c>
      <c r="D1561" t="s">
        <v>6047</v>
      </c>
      <c r="E1561" t="s">
        <v>6770</v>
      </c>
      <c r="F1561" t="s">
        <v>7131</v>
      </c>
      <c r="G1561" t="s">
        <v>7141</v>
      </c>
      <c r="H1561" t="s">
        <v>7149</v>
      </c>
      <c r="I1561" t="s">
        <v>7155</v>
      </c>
      <c r="J1561">
        <v>1</v>
      </c>
      <c r="K1561">
        <v>3</v>
      </c>
      <c r="L1561">
        <v>15</v>
      </c>
      <c r="M1561">
        <v>2.5499999999999998</v>
      </c>
      <c r="N1561" t="s">
        <v>7157</v>
      </c>
      <c r="O1561" t="s">
        <v>7160</v>
      </c>
      <c r="P1561" t="s">
        <v>7167</v>
      </c>
      <c r="Q1561">
        <v>3.3</v>
      </c>
      <c r="R1561" t="s">
        <v>7173</v>
      </c>
      <c r="S1561" t="s">
        <v>7174</v>
      </c>
      <c r="T1561">
        <v>30</v>
      </c>
      <c r="U1561" t="s">
        <v>7183</v>
      </c>
      <c r="V1561" t="s">
        <v>5386</v>
      </c>
    </row>
    <row r="1562" spans="1:22" x14ac:dyDescent="0.3">
      <c r="A1562" t="s">
        <v>2186</v>
      </c>
      <c r="B1562" t="s">
        <v>5021</v>
      </c>
      <c r="C1562" t="s">
        <v>5386</v>
      </c>
      <c r="D1562" t="s">
        <v>5720</v>
      </c>
      <c r="E1562" t="s">
        <v>6317</v>
      </c>
      <c r="F1562" t="s">
        <v>7130</v>
      </c>
      <c r="G1562" t="s">
        <v>7137</v>
      </c>
      <c r="H1562" t="s">
        <v>7150</v>
      </c>
      <c r="I1562" t="s">
        <v>7155</v>
      </c>
      <c r="J1562">
        <v>1</v>
      </c>
      <c r="K1562">
        <v>3</v>
      </c>
      <c r="L1562">
        <v>15</v>
      </c>
      <c r="M1562">
        <v>2.5499999999999998</v>
      </c>
      <c r="N1562" t="s">
        <v>7156</v>
      </c>
      <c r="O1562" t="s">
        <v>7160</v>
      </c>
      <c r="P1562" t="s">
        <v>7167</v>
      </c>
      <c r="Q1562">
        <v>4.5999999999999996</v>
      </c>
      <c r="R1562" t="s">
        <v>7173</v>
      </c>
      <c r="S1562" t="s">
        <v>7174</v>
      </c>
      <c r="T1562">
        <v>43</v>
      </c>
      <c r="U1562" t="s">
        <v>7183</v>
      </c>
      <c r="V1562" t="s">
        <v>5386</v>
      </c>
    </row>
    <row r="1563" spans="1:22" x14ac:dyDescent="0.3">
      <c r="A1563" t="s">
        <v>2317</v>
      </c>
      <c r="B1563" t="s">
        <v>5021</v>
      </c>
      <c r="C1563" t="s">
        <v>5386</v>
      </c>
      <c r="D1563" t="s">
        <v>6082</v>
      </c>
      <c r="E1563" t="s">
        <v>6281</v>
      </c>
      <c r="F1563" t="s">
        <v>7130</v>
      </c>
      <c r="G1563" t="s">
        <v>7147</v>
      </c>
      <c r="H1563" t="s">
        <v>7152</v>
      </c>
      <c r="I1563" t="s">
        <v>7153</v>
      </c>
      <c r="J1563">
        <v>1</v>
      </c>
      <c r="K1563">
        <v>5</v>
      </c>
      <c r="L1563">
        <v>5</v>
      </c>
      <c r="M1563">
        <v>4.75</v>
      </c>
      <c r="N1563" t="s">
        <v>7156</v>
      </c>
      <c r="O1563" t="s">
        <v>7160</v>
      </c>
      <c r="P1563" t="s">
        <v>7164</v>
      </c>
      <c r="Q1563">
        <v>3.1</v>
      </c>
      <c r="R1563" t="s">
        <v>7172</v>
      </c>
      <c r="S1563" t="s">
        <v>7174</v>
      </c>
      <c r="T1563">
        <v>32</v>
      </c>
      <c r="U1563" t="s">
        <v>7183</v>
      </c>
      <c r="V1563" t="s">
        <v>5386</v>
      </c>
    </row>
    <row r="1564" spans="1:22" x14ac:dyDescent="0.3">
      <c r="A1564" t="s">
        <v>2325</v>
      </c>
      <c r="B1564" t="s">
        <v>5021</v>
      </c>
      <c r="C1564" t="s">
        <v>5386</v>
      </c>
      <c r="D1564" t="s">
        <v>5700</v>
      </c>
      <c r="E1564" t="s">
        <v>6562</v>
      </c>
      <c r="F1564" t="s">
        <v>7130</v>
      </c>
      <c r="G1564" t="s">
        <v>7135</v>
      </c>
      <c r="H1564" t="s">
        <v>7149</v>
      </c>
      <c r="I1564" t="s">
        <v>7155</v>
      </c>
      <c r="J1564">
        <v>3</v>
      </c>
      <c r="K1564">
        <v>4</v>
      </c>
      <c r="L1564">
        <v>0</v>
      </c>
      <c r="M1564">
        <v>12</v>
      </c>
      <c r="N1564" t="s">
        <v>7158</v>
      </c>
      <c r="O1564" t="s">
        <v>7160</v>
      </c>
      <c r="P1564" t="s">
        <v>7169</v>
      </c>
      <c r="Q1564">
        <v>3.3</v>
      </c>
      <c r="R1564" t="s">
        <v>7172</v>
      </c>
      <c r="S1564" t="s">
        <v>7175</v>
      </c>
      <c r="T1564">
        <v>43</v>
      </c>
      <c r="U1564" t="s">
        <v>7183</v>
      </c>
      <c r="V1564" t="s">
        <v>5386</v>
      </c>
    </row>
    <row r="1565" spans="1:22" x14ac:dyDescent="0.3">
      <c r="A1565" t="s">
        <v>2440</v>
      </c>
      <c r="B1565" t="s">
        <v>5260</v>
      </c>
      <c r="C1565" t="s">
        <v>5385</v>
      </c>
      <c r="D1565" t="s">
        <v>6113</v>
      </c>
      <c r="E1565" t="s">
        <v>6791</v>
      </c>
      <c r="F1565" t="s">
        <v>7130</v>
      </c>
      <c r="G1565" t="s">
        <v>7145</v>
      </c>
      <c r="H1565" t="s">
        <v>7148</v>
      </c>
      <c r="I1565" t="s">
        <v>7153</v>
      </c>
      <c r="J1565">
        <v>3</v>
      </c>
      <c r="K1565">
        <v>2</v>
      </c>
      <c r="L1565">
        <v>0</v>
      </c>
      <c r="M1565">
        <v>6</v>
      </c>
      <c r="N1565" t="s">
        <v>7157</v>
      </c>
      <c r="O1565" t="s">
        <v>7160</v>
      </c>
      <c r="P1565" t="s">
        <v>7168</v>
      </c>
      <c r="Q1565">
        <v>3.7</v>
      </c>
      <c r="R1565" t="s">
        <v>7173</v>
      </c>
      <c r="S1565" t="s">
        <v>7176</v>
      </c>
      <c r="T1565">
        <v>40</v>
      </c>
      <c r="U1565" t="s">
        <v>7183</v>
      </c>
      <c r="V1565" t="s">
        <v>5385</v>
      </c>
    </row>
    <row r="1566" spans="1:22" x14ac:dyDescent="0.3">
      <c r="A1566" t="s">
        <v>2603</v>
      </c>
      <c r="B1566" t="s">
        <v>5097</v>
      </c>
      <c r="C1566" t="s">
        <v>5387</v>
      </c>
      <c r="D1566" t="s">
        <v>5473</v>
      </c>
      <c r="E1566" t="s">
        <v>6884</v>
      </c>
      <c r="F1566" t="s">
        <v>7129</v>
      </c>
      <c r="G1566" t="s">
        <v>7132</v>
      </c>
      <c r="H1566" t="s">
        <v>7148</v>
      </c>
      <c r="I1566" t="s">
        <v>7154</v>
      </c>
      <c r="J1566">
        <v>2</v>
      </c>
      <c r="K1566">
        <v>2.5</v>
      </c>
      <c r="L1566">
        <v>15</v>
      </c>
      <c r="M1566">
        <v>4.25</v>
      </c>
      <c r="N1566" t="s">
        <v>7158</v>
      </c>
      <c r="O1566" t="s">
        <v>7160</v>
      </c>
      <c r="P1566" t="s">
        <v>7167</v>
      </c>
      <c r="Q1566">
        <v>4.0999999999999996</v>
      </c>
      <c r="R1566" t="s">
        <v>7171</v>
      </c>
      <c r="S1566" t="s">
        <v>7176</v>
      </c>
      <c r="T1566">
        <v>44</v>
      </c>
      <c r="U1566" t="s">
        <v>7183</v>
      </c>
      <c r="V1566" t="s">
        <v>5387</v>
      </c>
    </row>
    <row r="1567" spans="1:22" x14ac:dyDescent="0.3">
      <c r="A1567" t="s">
        <v>2622</v>
      </c>
      <c r="B1567" t="s">
        <v>5259</v>
      </c>
      <c r="C1567" t="s">
        <v>5389</v>
      </c>
      <c r="D1567" t="s">
        <v>5514</v>
      </c>
      <c r="E1567" t="s">
        <v>7050</v>
      </c>
      <c r="F1567" t="s">
        <v>7130</v>
      </c>
      <c r="G1567" t="s">
        <v>7146</v>
      </c>
      <c r="H1567" t="s">
        <v>7151</v>
      </c>
      <c r="I1567" t="s">
        <v>7153</v>
      </c>
      <c r="J1567">
        <v>4</v>
      </c>
      <c r="K1567">
        <v>3.8</v>
      </c>
      <c r="L1567">
        <v>5</v>
      </c>
      <c r="M1567">
        <v>14.44</v>
      </c>
      <c r="N1567" t="s">
        <v>7157</v>
      </c>
      <c r="O1567" t="s">
        <v>7160</v>
      </c>
      <c r="P1567" t="s">
        <v>7170</v>
      </c>
      <c r="Q1567">
        <v>4.0999999999999996</v>
      </c>
      <c r="R1567" t="s">
        <v>7171</v>
      </c>
      <c r="S1567" t="s">
        <v>7174</v>
      </c>
      <c r="T1567">
        <v>39</v>
      </c>
      <c r="U1567" t="s">
        <v>7183</v>
      </c>
      <c r="V1567" t="s">
        <v>5389</v>
      </c>
    </row>
    <row r="1568" spans="1:22" x14ac:dyDescent="0.3">
      <c r="A1568" t="s">
        <v>2647</v>
      </c>
      <c r="B1568" t="s">
        <v>5220</v>
      </c>
      <c r="C1568" t="s">
        <v>5391</v>
      </c>
      <c r="D1568" t="s">
        <v>6141</v>
      </c>
      <c r="E1568" t="s">
        <v>7079</v>
      </c>
      <c r="F1568" t="s">
        <v>7131</v>
      </c>
      <c r="G1568" t="s">
        <v>7135</v>
      </c>
      <c r="H1568" t="s">
        <v>7149</v>
      </c>
      <c r="I1568" t="s">
        <v>7155</v>
      </c>
      <c r="J1568">
        <v>4</v>
      </c>
      <c r="K1568">
        <v>4</v>
      </c>
      <c r="L1568">
        <v>10</v>
      </c>
      <c r="M1568">
        <v>14.4</v>
      </c>
      <c r="N1568" t="s">
        <v>7156</v>
      </c>
      <c r="O1568" t="s">
        <v>7160</v>
      </c>
      <c r="P1568" t="s">
        <v>7168</v>
      </c>
      <c r="Q1568">
        <v>3.8</v>
      </c>
      <c r="R1568" t="s">
        <v>7173</v>
      </c>
      <c r="S1568" t="s">
        <v>7175</v>
      </c>
      <c r="T1568">
        <v>42</v>
      </c>
      <c r="U1568" t="s">
        <v>7183</v>
      </c>
      <c r="V1568" t="s">
        <v>5391</v>
      </c>
    </row>
    <row r="1569" spans="1:22" x14ac:dyDescent="0.3">
      <c r="A1569" t="s">
        <v>2672</v>
      </c>
      <c r="B1569" t="s">
        <v>5220</v>
      </c>
      <c r="C1569" t="s">
        <v>5391</v>
      </c>
      <c r="D1569" t="s">
        <v>6015</v>
      </c>
      <c r="E1569" t="s">
        <v>6825</v>
      </c>
      <c r="F1569" t="s">
        <v>7129</v>
      </c>
      <c r="G1569" t="s">
        <v>7139</v>
      </c>
      <c r="H1569" t="s">
        <v>7148</v>
      </c>
      <c r="I1569" t="s">
        <v>7153</v>
      </c>
      <c r="J1569">
        <v>2</v>
      </c>
      <c r="K1569">
        <v>3</v>
      </c>
      <c r="L1569">
        <v>15</v>
      </c>
      <c r="M1569">
        <v>5.0999999999999996</v>
      </c>
      <c r="N1569" t="s">
        <v>7156</v>
      </c>
      <c r="O1569" t="s">
        <v>7160</v>
      </c>
      <c r="P1569" t="s">
        <v>7166</v>
      </c>
      <c r="Q1569">
        <v>3.6</v>
      </c>
      <c r="R1569" t="s">
        <v>7173</v>
      </c>
      <c r="S1569" t="s">
        <v>7174</v>
      </c>
      <c r="T1569">
        <v>45</v>
      </c>
      <c r="U1569" t="s">
        <v>7183</v>
      </c>
      <c r="V1569" t="s">
        <v>5391</v>
      </c>
    </row>
    <row r="1570" spans="1:22" x14ac:dyDescent="0.3">
      <c r="A1570" t="s">
        <v>2811</v>
      </c>
      <c r="B1570" t="s">
        <v>5366</v>
      </c>
      <c r="C1570" t="s">
        <v>5391</v>
      </c>
      <c r="D1570" t="s">
        <v>5407</v>
      </c>
      <c r="E1570" t="s">
        <v>6993</v>
      </c>
      <c r="F1570" t="s">
        <v>7131</v>
      </c>
      <c r="G1570" t="s">
        <v>7138</v>
      </c>
      <c r="H1570" t="s">
        <v>7152</v>
      </c>
      <c r="I1570" t="s">
        <v>7155</v>
      </c>
      <c r="J1570">
        <v>4</v>
      </c>
      <c r="K1570">
        <v>5.5</v>
      </c>
      <c r="L1570">
        <v>0</v>
      </c>
      <c r="M1570">
        <v>22</v>
      </c>
      <c r="N1570" t="s">
        <v>7156</v>
      </c>
      <c r="O1570" t="s">
        <v>7160</v>
      </c>
      <c r="P1570" t="s">
        <v>7168</v>
      </c>
      <c r="Q1570">
        <v>3.6</v>
      </c>
      <c r="R1570" t="s">
        <v>7171</v>
      </c>
      <c r="S1570" t="s">
        <v>7176</v>
      </c>
      <c r="T1570">
        <v>32</v>
      </c>
      <c r="U1570" t="s">
        <v>7183</v>
      </c>
      <c r="V1570" t="s">
        <v>5391</v>
      </c>
    </row>
    <row r="1571" spans="1:22" x14ac:dyDescent="0.3">
      <c r="A1571" t="s">
        <v>2852</v>
      </c>
      <c r="B1571" t="s">
        <v>5325</v>
      </c>
      <c r="C1571" t="s">
        <v>5388</v>
      </c>
      <c r="D1571" t="s">
        <v>5935</v>
      </c>
      <c r="E1571" t="s">
        <v>7054</v>
      </c>
      <c r="F1571" t="s">
        <v>7131</v>
      </c>
      <c r="G1571" t="s">
        <v>7133</v>
      </c>
      <c r="H1571" t="s">
        <v>7149</v>
      </c>
      <c r="I1571" t="s">
        <v>7153</v>
      </c>
      <c r="J1571">
        <v>3</v>
      </c>
      <c r="K1571">
        <v>2.5</v>
      </c>
      <c r="L1571">
        <v>10</v>
      </c>
      <c r="M1571">
        <v>6.75</v>
      </c>
      <c r="N1571" t="s">
        <v>7156</v>
      </c>
      <c r="O1571" t="s">
        <v>7160</v>
      </c>
      <c r="P1571" t="s">
        <v>7165</v>
      </c>
      <c r="Q1571">
        <v>3.4</v>
      </c>
      <c r="R1571" t="s">
        <v>7172</v>
      </c>
      <c r="S1571" t="s">
        <v>7175</v>
      </c>
      <c r="T1571">
        <v>29</v>
      </c>
      <c r="U1571" t="s">
        <v>7183</v>
      </c>
      <c r="V1571" t="s">
        <v>5388</v>
      </c>
    </row>
    <row r="1572" spans="1:22" x14ac:dyDescent="0.3">
      <c r="A1572" t="s">
        <v>3010</v>
      </c>
      <c r="B1572" t="s">
        <v>5303</v>
      </c>
      <c r="C1572" t="s">
        <v>5386</v>
      </c>
      <c r="D1572" t="s">
        <v>5668</v>
      </c>
      <c r="E1572" t="s">
        <v>6437</v>
      </c>
      <c r="F1572" t="s">
        <v>7130</v>
      </c>
      <c r="G1572" t="s">
        <v>7145</v>
      </c>
      <c r="H1572" t="s">
        <v>7148</v>
      </c>
      <c r="I1572" t="s">
        <v>7154</v>
      </c>
      <c r="J1572">
        <v>4</v>
      </c>
      <c r="K1572">
        <v>2</v>
      </c>
      <c r="L1572">
        <v>0</v>
      </c>
      <c r="M1572">
        <v>8</v>
      </c>
      <c r="N1572" t="s">
        <v>7157</v>
      </c>
      <c r="O1572" t="s">
        <v>7160</v>
      </c>
      <c r="P1572" t="s">
        <v>7167</v>
      </c>
      <c r="Q1572">
        <v>3.1</v>
      </c>
      <c r="R1572" t="s">
        <v>7173</v>
      </c>
      <c r="S1572" t="s">
        <v>7174</v>
      </c>
      <c r="T1572">
        <v>41</v>
      </c>
      <c r="U1572" t="s">
        <v>7183</v>
      </c>
      <c r="V1572" t="s">
        <v>5386</v>
      </c>
    </row>
    <row r="1573" spans="1:22" x14ac:dyDescent="0.3">
      <c r="A1573" t="s">
        <v>3059</v>
      </c>
      <c r="B1573" t="s">
        <v>5158</v>
      </c>
      <c r="C1573" t="s">
        <v>5387</v>
      </c>
      <c r="D1573" t="s">
        <v>5401</v>
      </c>
      <c r="E1573" t="s">
        <v>6593</v>
      </c>
      <c r="F1573" t="s">
        <v>7130</v>
      </c>
      <c r="G1573" t="s">
        <v>7135</v>
      </c>
      <c r="H1573" t="s">
        <v>7149</v>
      </c>
      <c r="I1573" t="s">
        <v>7154</v>
      </c>
      <c r="J1573">
        <v>3</v>
      </c>
      <c r="K1573">
        <v>4</v>
      </c>
      <c r="L1573">
        <v>10</v>
      </c>
      <c r="M1573">
        <v>10.8</v>
      </c>
      <c r="N1573" t="s">
        <v>7157</v>
      </c>
      <c r="O1573" t="s">
        <v>7160</v>
      </c>
      <c r="P1573" t="s">
        <v>7165</v>
      </c>
      <c r="Q1573">
        <v>4.2</v>
      </c>
      <c r="R1573" t="s">
        <v>7172</v>
      </c>
      <c r="S1573" t="s">
        <v>7176</v>
      </c>
      <c r="T1573">
        <v>43</v>
      </c>
      <c r="U1573" t="s">
        <v>7183</v>
      </c>
      <c r="V1573" t="s">
        <v>5387</v>
      </c>
    </row>
    <row r="1574" spans="1:22" x14ac:dyDescent="0.3">
      <c r="A1574" t="s">
        <v>3092</v>
      </c>
      <c r="B1574" t="s">
        <v>5282</v>
      </c>
      <c r="C1574" t="s">
        <v>5385</v>
      </c>
      <c r="D1574" t="s">
        <v>5841</v>
      </c>
      <c r="E1574" t="s">
        <v>6840</v>
      </c>
      <c r="F1574" t="s">
        <v>7129</v>
      </c>
      <c r="G1574" t="s">
        <v>7147</v>
      </c>
      <c r="H1574" t="s">
        <v>7152</v>
      </c>
      <c r="I1574" t="s">
        <v>7155</v>
      </c>
      <c r="J1574">
        <v>2</v>
      </c>
      <c r="K1574">
        <v>5</v>
      </c>
      <c r="L1574">
        <v>0</v>
      </c>
      <c r="M1574">
        <v>10</v>
      </c>
      <c r="N1574" t="s">
        <v>7157</v>
      </c>
      <c r="O1574" t="s">
        <v>7160</v>
      </c>
      <c r="P1574" t="s">
        <v>7168</v>
      </c>
      <c r="Q1574">
        <v>3.2</v>
      </c>
      <c r="R1574" t="s">
        <v>7173</v>
      </c>
      <c r="S1574" t="s">
        <v>7175</v>
      </c>
      <c r="T1574">
        <v>38</v>
      </c>
      <c r="U1574" t="s">
        <v>7183</v>
      </c>
      <c r="V1574" t="s">
        <v>5385</v>
      </c>
    </row>
    <row r="1575" spans="1:22" x14ac:dyDescent="0.3">
      <c r="A1575" t="s">
        <v>3118</v>
      </c>
      <c r="B1575" t="s">
        <v>5212</v>
      </c>
      <c r="C1575" t="s">
        <v>5385</v>
      </c>
      <c r="D1575" t="s">
        <v>5499</v>
      </c>
      <c r="E1575" t="s">
        <v>6799</v>
      </c>
      <c r="F1575" t="s">
        <v>7131</v>
      </c>
      <c r="G1575" t="s">
        <v>7134</v>
      </c>
      <c r="H1575" t="s">
        <v>7150</v>
      </c>
      <c r="I1575" t="s">
        <v>7154</v>
      </c>
      <c r="J1575">
        <v>1</v>
      </c>
      <c r="K1575">
        <v>2.5</v>
      </c>
      <c r="L1575">
        <v>5</v>
      </c>
      <c r="M1575">
        <v>2.38</v>
      </c>
      <c r="N1575" t="s">
        <v>7158</v>
      </c>
      <c r="O1575" t="s">
        <v>7160</v>
      </c>
      <c r="P1575" t="s">
        <v>7165</v>
      </c>
      <c r="Q1575">
        <v>4.4000000000000004</v>
      </c>
      <c r="R1575" t="s">
        <v>7172</v>
      </c>
      <c r="S1575" t="s">
        <v>7175</v>
      </c>
      <c r="T1575">
        <v>41</v>
      </c>
      <c r="U1575" t="s">
        <v>7183</v>
      </c>
      <c r="V1575" t="s">
        <v>5385</v>
      </c>
    </row>
    <row r="1576" spans="1:22" x14ac:dyDescent="0.3">
      <c r="A1576" t="s">
        <v>3132</v>
      </c>
      <c r="B1576" t="s">
        <v>5275</v>
      </c>
      <c r="C1576" t="s">
        <v>5387</v>
      </c>
      <c r="D1576" t="s">
        <v>5713</v>
      </c>
      <c r="E1576" t="s">
        <v>7016</v>
      </c>
      <c r="F1576" t="s">
        <v>7131</v>
      </c>
      <c r="G1576" t="s">
        <v>7139</v>
      </c>
      <c r="H1576" t="s">
        <v>7148</v>
      </c>
      <c r="I1576" t="s">
        <v>7154</v>
      </c>
      <c r="J1576">
        <v>1</v>
      </c>
      <c r="K1576">
        <v>3</v>
      </c>
      <c r="L1576">
        <v>10</v>
      </c>
      <c r="M1576">
        <v>2.7</v>
      </c>
      <c r="N1576" t="s">
        <v>7156</v>
      </c>
      <c r="O1576" t="s">
        <v>7160</v>
      </c>
      <c r="P1576" t="s">
        <v>7165</v>
      </c>
      <c r="Q1576">
        <v>4.0999999999999996</v>
      </c>
      <c r="R1576" t="s">
        <v>7173</v>
      </c>
      <c r="S1576" t="s">
        <v>7174</v>
      </c>
      <c r="T1576">
        <v>32</v>
      </c>
      <c r="U1576" t="s">
        <v>7183</v>
      </c>
      <c r="V1576" t="s">
        <v>5387</v>
      </c>
    </row>
    <row r="1577" spans="1:22" x14ac:dyDescent="0.3">
      <c r="A1577" t="s">
        <v>3151</v>
      </c>
      <c r="B1577" t="s">
        <v>5366</v>
      </c>
      <c r="C1577" t="s">
        <v>5391</v>
      </c>
      <c r="D1577" t="s">
        <v>5795</v>
      </c>
      <c r="E1577" t="s">
        <v>6754</v>
      </c>
      <c r="F1577" t="s">
        <v>7131</v>
      </c>
      <c r="G1577" t="s">
        <v>7147</v>
      </c>
      <c r="H1577" t="s">
        <v>7152</v>
      </c>
      <c r="I1577" t="s">
        <v>7154</v>
      </c>
      <c r="J1577">
        <v>4</v>
      </c>
      <c r="K1577">
        <v>5</v>
      </c>
      <c r="L1577">
        <v>10</v>
      </c>
      <c r="M1577">
        <v>18</v>
      </c>
      <c r="N1577" t="s">
        <v>7156</v>
      </c>
      <c r="O1577" t="s">
        <v>7160</v>
      </c>
      <c r="P1577" t="s">
        <v>7165</v>
      </c>
      <c r="Q1577">
        <v>4.3</v>
      </c>
      <c r="R1577" t="s">
        <v>7171</v>
      </c>
      <c r="S1577" t="s">
        <v>7174</v>
      </c>
      <c r="T1577">
        <v>34</v>
      </c>
      <c r="U1577" t="s">
        <v>7183</v>
      </c>
      <c r="V1577" t="s">
        <v>5391</v>
      </c>
    </row>
    <row r="1578" spans="1:22" x14ac:dyDescent="0.3">
      <c r="A1578" t="s">
        <v>3185</v>
      </c>
      <c r="B1578" t="s">
        <v>5226</v>
      </c>
      <c r="C1578" t="s">
        <v>5388</v>
      </c>
      <c r="D1578" t="s">
        <v>6104</v>
      </c>
      <c r="E1578" t="s">
        <v>7098</v>
      </c>
      <c r="F1578" t="s">
        <v>7129</v>
      </c>
      <c r="G1578" t="s">
        <v>7136</v>
      </c>
      <c r="H1578" t="s">
        <v>7151</v>
      </c>
      <c r="I1578" t="s">
        <v>7155</v>
      </c>
      <c r="J1578">
        <v>4</v>
      </c>
      <c r="K1578">
        <v>4</v>
      </c>
      <c r="L1578">
        <v>10</v>
      </c>
      <c r="M1578">
        <v>14.4</v>
      </c>
      <c r="N1578" t="s">
        <v>7158</v>
      </c>
      <c r="O1578" t="s">
        <v>7160</v>
      </c>
      <c r="P1578" t="s">
        <v>7169</v>
      </c>
      <c r="Q1578">
        <v>3.3</v>
      </c>
      <c r="R1578" t="s">
        <v>7172</v>
      </c>
      <c r="S1578" t="s">
        <v>7175</v>
      </c>
      <c r="T1578">
        <v>25</v>
      </c>
      <c r="U1578" t="s">
        <v>7183</v>
      </c>
      <c r="V1578" t="s">
        <v>5388</v>
      </c>
    </row>
    <row r="1579" spans="1:22" x14ac:dyDescent="0.3">
      <c r="A1579" t="s">
        <v>3190</v>
      </c>
      <c r="B1579" t="s">
        <v>5021</v>
      </c>
      <c r="C1579" t="s">
        <v>5386</v>
      </c>
      <c r="D1579" t="s">
        <v>5997</v>
      </c>
      <c r="E1579" t="s">
        <v>6850</v>
      </c>
      <c r="F1579" t="s">
        <v>7129</v>
      </c>
      <c r="G1579" t="s">
        <v>7140</v>
      </c>
      <c r="H1579" t="s">
        <v>7150</v>
      </c>
      <c r="I1579" t="s">
        <v>7153</v>
      </c>
      <c r="J1579">
        <v>4</v>
      </c>
      <c r="K1579">
        <v>2</v>
      </c>
      <c r="L1579">
        <v>10</v>
      </c>
      <c r="M1579">
        <v>7.2</v>
      </c>
      <c r="N1579" t="s">
        <v>7158</v>
      </c>
      <c r="O1579" t="s">
        <v>7160</v>
      </c>
      <c r="P1579" t="s">
        <v>7169</v>
      </c>
      <c r="Q1579">
        <v>4.0999999999999996</v>
      </c>
      <c r="R1579" t="s">
        <v>7172</v>
      </c>
      <c r="S1579" t="s">
        <v>7176</v>
      </c>
      <c r="T1579">
        <v>44</v>
      </c>
      <c r="U1579" t="s">
        <v>7183</v>
      </c>
      <c r="V1579" t="s">
        <v>5386</v>
      </c>
    </row>
    <row r="1580" spans="1:22" x14ac:dyDescent="0.3">
      <c r="A1580" t="s">
        <v>3226</v>
      </c>
      <c r="B1580" t="s">
        <v>5030</v>
      </c>
      <c r="C1580" t="s">
        <v>5390</v>
      </c>
      <c r="D1580" t="s">
        <v>5499</v>
      </c>
      <c r="E1580" t="s">
        <v>6342</v>
      </c>
      <c r="F1580" t="s">
        <v>7130</v>
      </c>
      <c r="G1580" t="s">
        <v>7138</v>
      </c>
      <c r="H1580" t="s">
        <v>7152</v>
      </c>
      <c r="I1580" t="s">
        <v>7154</v>
      </c>
      <c r="J1580">
        <v>4</v>
      </c>
      <c r="K1580">
        <v>5.5</v>
      </c>
      <c r="L1580">
        <v>0</v>
      </c>
      <c r="M1580">
        <v>22</v>
      </c>
      <c r="N1580" t="s">
        <v>7158</v>
      </c>
      <c r="O1580" t="s">
        <v>7160</v>
      </c>
      <c r="P1580" t="s">
        <v>7166</v>
      </c>
      <c r="Q1580">
        <v>3.2</v>
      </c>
      <c r="R1580" t="s">
        <v>7171</v>
      </c>
      <c r="S1580" t="s">
        <v>7175</v>
      </c>
      <c r="T1580">
        <v>35</v>
      </c>
      <c r="U1580" t="s">
        <v>7183</v>
      </c>
      <c r="V1580" t="s">
        <v>5390</v>
      </c>
    </row>
    <row r="1581" spans="1:22" x14ac:dyDescent="0.3">
      <c r="A1581" t="s">
        <v>3264</v>
      </c>
      <c r="B1581" t="s">
        <v>5263</v>
      </c>
      <c r="C1581" t="s">
        <v>5391</v>
      </c>
      <c r="D1581" t="s">
        <v>5706</v>
      </c>
      <c r="E1581" t="s">
        <v>6251</v>
      </c>
      <c r="F1581" t="s">
        <v>7131</v>
      </c>
      <c r="G1581" t="s">
        <v>7144</v>
      </c>
      <c r="H1581" t="s">
        <v>7149</v>
      </c>
      <c r="I1581" t="s">
        <v>7153</v>
      </c>
      <c r="J1581">
        <v>1</v>
      </c>
      <c r="K1581">
        <v>3.5</v>
      </c>
      <c r="L1581">
        <v>10</v>
      </c>
      <c r="M1581">
        <v>3.15</v>
      </c>
      <c r="N1581" t="s">
        <v>7156</v>
      </c>
      <c r="O1581" t="s">
        <v>7160</v>
      </c>
      <c r="P1581" t="s">
        <v>7164</v>
      </c>
      <c r="Q1581">
        <v>3.6</v>
      </c>
      <c r="R1581" t="s">
        <v>7173</v>
      </c>
      <c r="S1581" t="s">
        <v>7174</v>
      </c>
      <c r="T1581">
        <v>32</v>
      </c>
      <c r="U1581" t="s">
        <v>7183</v>
      </c>
      <c r="V1581" t="s">
        <v>5391</v>
      </c>
    </row>
    <row r="1582" spans="1:22" x14ac:dyDescent="0.3">
      <c r="A1582" t="s">
        <v>3324</v>
      </c>
      <c r="B1582" t="s">
        <v>5275</v>
      </c>
      <c r="C1582" t="s">
        <v>5387</v>
      </c>
      <c r="D1582" t="s">
        <v>6177</v>
      </c>
      <c r="E1582" t="s">
        <v>6312</v>
      </c>
      <c r="F1582" t="s">
        <v>7130</v>
      </c>
      <c r="G1582" t="s">
        <v>7136</v>
      </c>
      <c r="H1582" t="s">
        <v>7151</v>
      </c>
      <c r="I1582" t="s">
        <v>7155</v>
      </c>
      <c r="J1582">
        <v>2</v>
      </c>
      <c r="K1582">
        <v>4</v>
      </c>
      <c r="L1582">
        <v>10</v>
      </c>
      <c r="M1582">
        <v>7.2</v>
      </c>
      <c r="N1582" t="s">
        <v>7157</v>
      </c>
      <c r="O1582" t="s">
        <v>7160</v>
      </c>
      <c r="P1582" t="s">
        <v>7164</v>
      </c>
      <c r="Q1582">
        <v>4.2</v>
      </c>
      <c r="R1582" t="s">
        <v>7173</v>
      </c>
      <c r="S1582" t="s">
        <v>7174</v>
      </c>
      <c r="T1582">
        <v>34</v>
      </c>
      <c r="U1582" t="s">
        <v>7183</v>
      </c>
      <c r="V1582" t="s">
        <v>5387</v>
      </c>
    </row>
    <row r="1583" spans="1:22" x14ac:dyDescent="0.3">
      <c r="A1583" t="s">
        <v>3510</v>
      </c>
      <c r="B1583" t="s">
        <v>5089</v>
      </c>
      <c r="C1583" t="s">
        <v>5386</v>
      </c>
      <c r="D1583" t="s">
        <v>5829</v>
      </c>
      <c r="E1583" t="s">
        <v>6720</v>
      </c>
      <c r="F1583" t="s">
        <v>7129</v>
      </c>
      <c r="G1583" t="s">
        <v>7137</v>
      </c>
      <c r="H1583" t="s">
        <v>7150</v>
      </c>
      <c r="I1583" t="s">
        <v>7154</v>
      </c>
      <c r="J1583">
        <v>2</v>
      </c>
      <c r="K1583">
        <v>3</v>
      </c>
      <c r="L1583">
        <v>15</v>
      </c>
      <c r="M1583">
        <v>5.0999999999999996</v>
      </c>
      <c r="N1583" t="s">
        <v>7158</v>
      </c>
      <c r="O1583" t="s">
        <v>7160</v>
      </c>
      <c r="P1583" t="s">
        <v>7167</v>
      </c>
      <c r="Q1583">
        <v>3.6</v>
      </c>
      <c r="R1583" t="s">
        <v>7171</v>
      </c>
      <c r="S1583" t="s">
        <v>7174</v>
      </c>
      <c r="T1583">
        <v>29</v>
      </c>
      <c r="U1583" t="s">
        <v>7183</v>
      </c>
      <c r="V1583" t="s">
        <v>5386</v>
      </c>
    </row>
    <row r="1584" spans="1:22" x14ac:dyDescent="0.3">
      <c r="A1584" t="s">
        <v>3566</v>
      </c>
      <c r="B1584" t="s">
        <v>5325</v>
      </c>
      <c r="C1584" t="s">
        <v>5388</v>
      </c>
      <c r="D1584" t="s">
        <v>5435</v>
      </c>
      <c r="E1584" t="s">
        <v>6909</v>
      </c>
      <c r="F1584" t="s">
        <v>7131</v>
      </c>
      <c r="G1584" t="s">
        <v>7147</v>
      </c>
      <c r="H1584" t="s">
        <v>7152</v>
      </c>
      <c r="I1584" t="s">
        <v>7153</v>
      </c>
      <c r="J1584">
        <v>3</v>
      </c>
      <c r="K1584">
        <v>5</v>
      </c>
      <c r="L1584">
        <v>5</v>
      </c>
      <c r="M1584">
        <v>14.25</v>
      </c>
      <c r="N1584" t="s">
        <v>7157</v>
      </c>
      <c r="O1584" t="s">
        <v>7160</v>
      </c>
      <c r="P1584" t="s">
        <v>7165</v>
      </c>
      <c r="Q1584">
        <v>3</v>
      </c>
      <c r="R1584" t="s">
        <v>7172</v>
      </c>
      <c r="S1584" t="s">
        <v>7176</v>
      </c>
      <c r="T1584">
        <v>32</v>
      </c>
      <c r="U1584" t="s">
        <v>7183</v>
      </c>
      <c r="V1584" t="s">
        <v>5388</v>
      </c>
    </row>
    <row r="1585" spans="1:22" x14ac:dyDescent="0.3">
      <c r="A1585" t="s">
        <v>3700</v>
      </c>
      <c r="B1585" t="s">
        <v>5089</v>
      </c>
      <c r="C1585" t="s">
        <v>5386</v>
      </c>
      <c r="D1585" t="s">
        <v>5552</v>
      </c>
      <c r="E1585" t="s">
        <v>6252</v>
      </c>
      <c r="F1585" t="s">
        <v>7129</v>
      </c>
      <c r="G1585" t="s">
        <v>7132</v>
      </c>
      <c r="H1585" t="s">
        <v>7148</v>
      </c>
      <c r="I1585" t="s">
        <v>7155</v>
      </c>
      <c r="J1585">
        <v>4</v>
      </c>
      <c r="K1585">
        <v>2.5</v>
      </c>
      <c r="L1585">
        <v>5</v>
      </c>
      <c r="M1585">
        <v>9.5</v>
      </c>
      <c r="N1585" t="s">
        <v>7156</v>
      </c>
      <c r="O1585" t="s">
        <v>7160</v>
      </c>
      <c r="P1585" t="s">
        <v>7169</v>
      </c>
      <c r="Q1585">
        <v>3.5</v>
      </c>
      <c r="R1585" t="s">
        <v>7172</v>
      </c>
      <c r="S1585" t="s">
        <v>7176</v>
      </c>
      <c r="T1585">
        <v>35</v>
      </c>
      <c r="U1585" t="s">
        <v>7183</v>
      </c>
      <c r="V1585" t="s">
        <v>5386</v>
      </c>
    </row>
    <row r="1586" spans="1:22" x14ac:dyDescent="0.3">
      <c r="A1586" t="s">
        <v>3903</v>
      </c>
      <c r="B1586" t="s">
        <v>5107</v>
      </c>
      <c r="C1586" t="s">
        <v>5389</v>
      </c>
      <c r="D1586" t="s">
        <v>6104</v>
      </c>
      <c r="E1586" t="s">
        <v>6371</v>
      </c>
      <c r="F1586" t="s">
        <v>7129</v>
      </c>
      <c r="G1586" t="s">
        <v>7135</v>
      </c>
      <c r="H1586" t="s">
        <v>7149</v>
      </c>
      <c r="I1586" t="s">
        <v>7154</v>
      </c>
      <c r="J1586">
        <v>2</v>
      </c>
      <c r="K1586">
        <v>4</v>
      </c>
      <c r="L1586">
        <v>15</v>
      </c>
      <c r="M1586">
        <v>6.8</v>
      </c>
      <c r="N1586" t="s">
        <v>7157</v>
      </c>
      <c r="O1586" t="s">
        <v>7160</v>
      </c>
      <c r="P1586" t="s">
        <v>7164</v>
      </c>
      <c r="Q1586">
        <v>3</v>
      </c>
      <c r="R1586" t="s">
        <v>7173</v>
      </c>
      <c r="S1586" t="s">
        <v>7174</v>
      </c>
      <c r="T1586">
        <v>43</v>
      </c>
      <c r="U1586" t="s">
        <v>7183</v>
      </c>
      <c r="V1586" t="s">
        <v>5389</v>
      </c>
    </row>
    <row r="1587" spans="1:22" x14ac:dyDescent="0.3">
      <c r="A1587" t="s">
        <v>4056</v>
      </c>
      <c r="B1587" t="s">
        <v>5030</v>
      </c>
      <c r="C1587" t="s">
        <v>5390</v>
      </c>
      <c r="D1587" t="s">
        <v>6068</v>
      </c>
      <c r="E1587" t="s">
        <v>6395</v>
      </c>
      <c r="F1587" t="s">
        <v>7130</v>
      </c>
      <c r="G1587" t="s">
        <v>7142</v>
      </c>
      <c r="H1587" t="s">
        <v>7152</v>
      </c>
      <c r="I1587" t="s">
        <v>7154</v>
      </c>
      <c r="J1587">
        <v>4</v>
      </c>
      <c r="K1587">
        <v>4.5</v>
      </c>
      <c r="L1587">
        <v>5</v>
      </c>
      <c r="M1587">
        <v>17.100000000000001</v>
      </c>
      <c r="N1587" t="s">
        <v>7157</v>
      </c>
      <c r="O1587" t="s">
        <v>7160</v>
      </c>
      <c r="P1587" t="s">
        <v>7168</v>
      </c>
      <c r="Q1587">
        <v>4.0999999999999996</v>
      </c>
      <c r="R1587" t="s">
        <v>7173</v>
      </c>
      <c r="S1587" t="s">
        <v>7175</v>
      </c>
      <c r="T1587">
        <v>30</v>
      </c>
      <c r="U1587" t="s">
        <v>7183</v>
      </c>
      <c r="V1587" t="s">
        <v>5390</v>
      </c>
    </row>
    <row r="1588" spans="1:22" x14ac:dyDescent="0.3">
      <c r="A1588" t="s">
        <v>4111</v>
      </c>
      <c r="B1588" t="s">
        <v>5121</v>
      </c>
      <c r="C1588" t="s">
        <v>5389</v>
      </c>
      <c r="D1588" t="s">
        <v>5715</v>
      </c>
      <c r="E1588" t="s">
        <v>6461</v>
      </c>
      <c r="F1588" t="s">
        <v>7130</v>
      </c>
      <c r="G1588" t="s">
        <v>7132</v>
      </c>
      <c r="H1588" t="s">
        <v>7148</v>
      </c>
      <c r="I1588" t="s">
        <v>7153</v>
      </c>
      <c r="J1588">
        <v>3</v>
      </c>
      <c r="K1588">
        <v>2.5</v>
      </c>
      <c r="L1588">
        <v>0</v>
      </c>
      <c r="M1588">
        <v>7.5</v>
      </c>
      <c r="N1588" t="s">
        <v>7156</v>
      </c>
      <c r="O1588" t="s">
        <v>7160</v>
      </c>
      <c r="P1588" t="s">
        <v>7168</v>
      </c>
      <c r="Q1588">
        <v>4.5</v>
      </c>
      <c r="R1588" t="s">
        <v>7173</v>
      </c>
      <c r="S1588" t="s">
        <v>7176</v>
      </c>
      <c r="T1588">
        <v>43</v>
      </c>
      <c r="U1588" t="s">
        <v>7183</v>
      </c>
      <c r="V1588" t="s">
        <v>5389</v>
      </c>
    </row>
    <row r="1589" spans="1:22" x14ac:dyDescent="0.3">
      <c r="A1589" t="s">
        <v>4196</v>
      </c>
      <c r="B1589" t="s">
        <v>5113</v>
      </c>
      <c r="C1589" t="s">
        <v>5387</v>
      </c>
      <c r="D1589" t="s">
        <v>5861</v>
      </c>
      <c r="E1589" t="s">
        <v>6969</v>
      </c>
      <c r="F1589" t="s">
        <v>7131</v>
      </c>
      <c r="G1589" t="s">
        <v>7138</v>
      </c>
      <c r="H1589" t="s">
        <v>7152</v>
      </c>
      <c r="I1589" t="s">
        <v>7153</v>
      </c>
      <c r="J1589">
        <v>2</v>
      </c>
      <c r="K1589">
        <v>5.5</v>
      </c>
      <c r="L1589">
        <v>10</v>
      </c>
      <c r="M1589">
        <v>9.9</v>
      </c>
      <c r="N1589" t="s">
        <v>7158</v>
      </c>
      <c r="O1589" t="s">
        <v>7160</v>
      </c>
      <c r="P1589" t="s">
        <v>7167</v>
      </c>
      <c r="Q1589">
        <v>3.9</v>
      </c>
      <c r="R1589" t="s">
        <v>7173</v>
      </c>
      <c r="S1589" t="s">
        <v>7175</v>
      </c>
      <c r="T1589">
        <v>26</v>
      </c>
      <c r="U1589" t="s">
        <v>7183</v>
      </c>
      <c r="V1589" t="s">
        <v>5387</v>
      </c>
    </row>
    <row r="1590" spans="1:22" x14ac:dyDescent="0.3">
      <c r="A1590" t="s">
        <v>4207</v>
      </c>
      <c r="B1590" t="s">
        <v>5295</v>
      </c>
      <c r="C1590" t="s">
        <v>5388</v>
      </c>
      <c r="D1590" t="s">
        <v>5595</v>
      </c>
      <c r="E1590" t="s">
        <v>6445</v>
      </c>
      <c r="F1590" t="s">
        <v>7131</v>
      </c>
      <c r="G1590" t="s">
        <v>7147</v>
      </c>
      <c r="H1590" t="s">
        <v>7152</v>
      </c>
      <c r="I1590" t="s">
        <v>7154</v>
      </c>
      <c r="J1590">
        <v>3</v>
      </c>
      <c r="K1590">
        <v>5</v>
      </c>
      <c r="L1590">
        <v>5</v>
      </c>
      <c r="M1590">
        <v>14.25</v>
      </c>
      <c r="N1590" t="s">
        <v>7158</v>
      </c>
      <c r="O1590" t="s">
        <v>7160</v>
      </c>
      <c r="P1590" t="s">
        <v>7165</v>
      </c>
      <c r="Q1590">
        <v>3.1</v>
      </c>
      <c r="R1590" t="s">
        <v>7173</v>
      </c>
      <c r="S1590" t="s">
        <v>7174</v>
      </c>
      <c r="T1590">
        <v>38</v>
      </c>
      <c r="U1590" t="s">
        <v>7183</v>
      </c>
      <c r="V1590" t="s">
        <v>5388</v>
      </c>
    </row>
    <row r="1591" spans="1:22" x14ac:dyDescent="0.3">
      <c r="A1591" t="s">
        <v>4291</v>
      </c>
      <c r="B1591" t="s">
        <v>5021</v>
      </c>
      <c r="C1591" t="s">
        <v>5386</v>
      </c>
      <c r="D1591" t="s">
        <v>6180</v>
      </c>
      <c r="E1591" t="s">
        <v>6612</v>
      </c>
      <c r="F1591" t="s">
        <v>7130</v>
      </c>
      <c r="G1591" t="s">
        <v>7144</v>
      </c>
      <c r="H1591" t="s">
        <v>7149</v>
      </c>
      <c r="I1591" t="s">
        <v>7153</v>
      </c>
      <c r="J1591">
        <v>3</v>
      </c>
      <c r="K1591">
        <v>3.5</v>
      </c>
      <c r="L1591">
        <v>5</v>
      </c>
      <c r="M1591">
        <v>9.9700000000000006</v>
      </c>
      <c r="N1591" t="s">
        <v>7157</v>
      </c>
      <c r="O1591" t="s">
        <v>7160</v>
      </c>
      <c r="P1591" t="s">
        <v>7167</v>
      </c>
      <c r="Q1591">
        <v>3.2</v>
      </c>
      <c r="R1591" t="s">
        <v>7172</v>
      </c>
      <c r="S1591" t="s">
        <v>7174</v>
      </c>
      <c r="T1591">
        <v>31</v>
      </c>
      <c r="U1591" t="s">
        <v>7183</v>
      </c>
      <c r="V1591" t="s">
        <v>5386</v>
      </c>
    </row>
    <row r="1592" spans="1:22" x14ac:dyDescent="0.3">
      <c r="A1592" t="s">
        <v>4407</v>
      </c>
      <c r="B1592" t="s">
        <v>5154</v>
      </c>
      <c r="C1592" t="s">
        <v>5390</v>
      </c>
      <c r="D1592" t="s">
        <v>5698</v>
      </c>
      <c r="E1592" t="s">
        <v>6639</v>
      </c>
      <c r="F1592" t="s">
        <v>7131</v>
      </c>
      <c r="G1592" t="s">
        <v>7135</v>
      </c>
      <c r="H1592" t="s">
        <v>7149</v>
      </c>
      <c r="I1592" t="s">
        <v>7154</v>
      </c>
      <c r="J1592">
        <v>1</v>
      </c>
      <c r="K1592">
        <v>4</v>
      </c>
      <c r="L1592">
        <v>5</v>
      </c>
      <c r="M1592">
        <v>3.8</v>
      </c>
      <c r="N1592" t="s">
        <v>7156</v>
      </c>
      <c r="O1592" t="s">
        <v>7160</v>
      </c>
      <c r="P1592" t="s">
        <v>7165</v>
      </c>
      <c r="Q1592">
        <v>4.0999999999999996</v>
      </c>
      <c r="R1592" t="s">
        <v>7173</v>
      </c>
      <c r="S1592" t="s">
        <v>7174</v>
      </c>
      <c r="T1592">
        <v>29</v>
      </c>
      <c r="U1592" t="s">
        <v>7183</v>
      </c>
      <c r="V1592" t="s">
        <v>5390</v>
      </c>
    </row>
    <row r="1593" spans="1:22" x14ac:dyDescent="0.3">
      <c r="A1593" t="s">
        <v>4409</v>
      </c>
      <c r="B1593" t="s">
        <v>5259</v>
      </c>
      <c r="C1593" t="s">
        <v>5389</v>
      </c>
      <c r="D1593" t="s">
        <v>5454</v>
      </c>
      <c r="E1593" t="s">
        <v>6735</v>
      </c>
      <c r="F1593" t="s">
        <v>7130</v>
      </c>
      <c r="G1593" t="s">
        <v>7139</v>
      </c>
      <c r="H1593" t="s">
        <v>7148</v>
      </c>
      <c r="I1593" t="s">
        <v>7154</v>
      </c>
      <c r="J1593">
        <v>2</v>
      </c>
      <c r="K1593">
        <v>3</v>
      </c>
      <c r="L1593">
        <v>15</v>
      </c>
      <c r="M1593">
        <v>5.0999999999999996</v>
      </c>
      <c r="N1593" t="s">
        <v>7156</v>
      </c>
      <c r="O1593" t="s">
        <v>7160</v>
      </c>
      <c r="P1593" t="s">
        <v>7164</v>
      </c>
      <c r="Q1593">
        <v>4.7</v>
      </c>
      <c r="R1593" t="s">
        <v>7173</v>
      </c>
      <c r="S1593" t="s">
        <v>7176</v>
      </c>
      <c r="T1593">
        <v>44</v>
      </c>
      <c r="U1593" t="s">
        <v>7183</v>
      </c>
      <c r="V1593" t="s">
        <v>5389</v>
      </c>
    </row>
    <row r="1594" spans="1:22" x14ac:dyDescent="0.3">
      <c r="A1594" t="s">
        <v>4463</v>
      </c>
      <c r="B1594" t="s">
        <v>5097</v>
      </c>
      <c r="C1594" t="s">
        <v>5387</v>
      </c>
      <c r="D1594" t="s">
        <v>5928</v>
      </c>
      <c r="E1594" t="s">
        <v>6589</v>
      </c>
      <c r="F1594" t="s">
        <v>7130</v>
      </c>
      <c r="G1594" t="s">
        <v>7140</v>
      </c>
      <c r="H1594" t="s">
        <v>7150</v>
      </c>
      <c r="I1594" t="s">
        <v>7154</v>
      </c>
      <c r="J1594">
        <v>1</v>
      </c>
      <c r="K1594">
        <v>2</v>
      </c>
      <c r="L1594">
        <v>5</v>
      </c>
      <c r="M1594">
        <v>1.9</v>
      </c>
      <c r="N1594" t="s">
        <v>7156</v>
      </c>
      <c r="O1594" t="s">
        <v>7160</v>
      </c>
      <c r="P1594" t="s">
        <v>7167</v>
      </c>
      <c r="Q1594">
        <v>3.8</v>
      </c>
      <c r="R1594" t="s">
        <v>7172</v>
      </c>
      <c r="S1594" t="s">
        <v>7176</v>
      </c>
      <c r="T1594">
        <v>41</v>
      </c>
      <c r="U1594" t="s">
        <v>7183</v>
      </c>
      <c r="V1594" t="s">
        <v>5387</v>
      </c>
    </row>
    <row r="1595" spans="1:22" x14ac:dyDescent="0.3">
      <c r="A1595" t="s">
        <v>4634</v>
      </c>
      <c r="B1595" t="s">
        <v>5282</v>
      </c>
      <c r="C1595" t="s">
        <v>5385</v>
      </c>
      <c r="D1595" t="s">
        <v>5513</v>
      </c>
      <c r="E1595" t="s">
        <v>6792</v>
      </c>
      <c r="F1595" t="s">
        <v>7131</v>
      </c>
      <c r="G1595" t="s">
        <v>7144</v>
      </c>
      <c r="H1595" t="s">
        <v>7149</v>
      </c>
      <c r="I1595" t="s">
        <v>7154</v>
      </c>
      <c r="J1595">
        <v>2</v>
      </c>
      <c r="K1595">
        <v>3.5</v>
      </c>
      <c r="L1595">
        <v>0</v>
      </c>
      <c r="M1595">
        <v>7</v>
      </c>
      <c r="N1595" t="s">
        <v>7157</v>
      </c>
      <c r="O1595" t="s">
        <v>7160</v>
      </c>
      <c r="P1595" t="s">
        <v>7170</v>
      </c>
      <c r="Q1595">
        <v>4.5999999999999996</v>
      </c>
      <c r="R1595" t="s">
        <v>7173</v>
      </c>
      <c r="S1595" t="s">
        <v>7174</v>
      </c>
      <c r="T1595">
        <v>40</v>
      </c>
      <c r="U1595" t="s">
        <v>7183</v>
      </c>
      <c r="V1595" t="s">
        <v>5385</v>
      </c>
    </row>
    <row r="1596" spans="1:22" x14ac:dyDescent="0.3">
      <c r="A1596" t="s">
        <v>4711</v>
      </c>
      <c r="B1596" t="s">
        <v>5243</v>
      </c>
      <c r="C1596" t="s">
        <v>5391</v>
      </c>
      <c r="D1596" t="s">
        <v>5408</v>
      </c>
      <c r="E1596" t="s">
        <v>6379</v>
      </c>
      <c r="F1596" t="s">
        <v>7129</v>
      </c>
      <c r="G1596" t="s">
        <v>7132</v>
      </c>
      <c r="H1596" t="s">
        <v>7148</v>
      </c>
      <c r="I1596" t="s">
        <v>7154</v>
      </c>
      <c r="J1596">
        <v>2</v>
      </c>
      <c r="K1596">
        <v>2.5</v>
      </c>
      <c r="L1596">
        <v>5</v>
      </c>
      <c r="M1596">
        <v>4.75</v>
      </c>
      <c r="N1596" t="s">
        <v>7158</v>
      </c>
      <c r="O1596" t="s">
        <v>7160</v>
      </c>
      <c r="P1596" t="s">
        <v>7169</v>
      </c>
      <c r="Q1596">
        <v>4</v>
      </c>
      <c r="R1596" t="s">
        <v>7173</v>
      </c>
      <c r="S1596" t="s">
        <v>7176</v>
      </c>
      <c r="T1596">
        <v>41</v>
      </c>
      <c r="U1596" t="s">
        <v>7183</v>
      </c>
      <c r="V1596" t="s">
        <v>5391</v>
      </c>
    </row>
    <row r="1597" spans="1:22" x14ac:dyDescent="0.3">
      <c r="A1597" t="s">
        <v>4734</v>
      </c>
      <c r="B1597" t="s">
        <v>5325</v>
      </c>
      <c r="C1597" t="s">
        <v>5388</v>
      </c>
      <c r="D1597" t="s">
        <v>5896</v>
      </c>
      <c r="E1597" t="s">
        <v>6828</v>
      </c>
      <c r="F1597" t="s">
        <v>7129</v>
      </c>
      <c r="G1597" t="s">
        <v>7143</v>
      </c>
      <c r="H1597" t="s">
        <v>7149</v>
      </c>
      <c r="I1597" t="s">
        <v>7153</v>
      </c>
      <c r="J1597">
        <v>2</v>
      </c>
      <c r="K1597">
        <v>4.5</v>
      </c>
      <c r="L1597">
        <v>0</v>
      </c>
      <c r="M1597">
        <v>9</v>
      </c>
      <c r="N1597" t="s">
        <v>7158</v>
      </c>
      <c r="O1597" t="s">
        <v>7160</v>
      </c>
      <c r="P1597" t="s">
        <v>7165</v>
      </c>
      <c r="Q1597">
        <v>3.8</v>
      </c>
      <c r="R1597" t="s">
        <v>7171</v>
      </c>
      <c r="S1597" t="s">
        <v>7174</v>
      </c>
      <c r="T1597">
        <v>41</v>
      </c>
      <c r="U1597" t="s">
        <v>7183</v>
      </c>
      <c r="V1597" t="s">
        <v>5388</v>
      </c>
    </row>
    <row r="1598" spans="1:22" x14ac:dyDescent="0.3">
      <c r="A1598" t="s">
        <v>4787</v>
      </c>
      <c r="B1598" t="s">
        <v>5097</v>
      </c>
      <c r="C1598" t="s">
        <v>5387</v>
      </c>
      <c r="D1598" t="s">
        <v>5808</v>
      </c>
      <c r="E1598" t="s">
        <v>6552</v>
      </c>
      <c r="F1598" t="s">
        <v>7131</v>
      </c>
      <c r="G1598" t="s">
        <v>7132</v>
      </c>
      <c r="H1598" t="s">
        <v>7148</v>
      </c>
      <c r="I1598" t="s">
        <v>7153</v>
      </c>
      <c r="J1598">
        <v>2</v>
      </c>
      <c r="K1598">
        <v>2.5</v>
      </c>
      <c r="L1598">
        <v>0</v>
      </c>
      <c r="M1598">
        <v>5</v>
      </c>
      <c r="N1598" t="s">
        <v>7157</v>
      </c>
      <c r="O1598" t="s">
        <v>7160</v>
      </c>
      <c r="P1598" t="s">
        <v>7164</v>
      </c>
      <c r="Q1598">
        <v>4.3</v>
      </c>
      <c r="R1598" t="s">
        <v>7173</v>
      </c>
      <c r="S1598" t="s">
        <v>7174</v>
      </c>
      <c r="T1598">
        <v>37</v>
      </c>
      <c r="U1598" t="s">
        <v>7183</v>
      </c>
      <c r="V1598" t="s">
        <v>5387</v>
      </c>
    </row>
    <row r="1599" spans="1:22" x14ac:dyDescent="0.3">
      <c r="A1599" t="s">
        <v>4827</v>
      </c>
      <c r="B1599" t="s">
        <v>5291</v>
      </c>
      <c r="C1599" t="s">
        <v>5390</v>
      </c>
      <c r="D1599" t="s">
        <v>5543</v>
      </c>
      <c r="E1599" t="s">
        <v>6778</v>
      </c>
      <c r="F1599" t="s">
        <v>7131</v>
      </c>
      <c r="G1599" t="s">
        <v>7139</v>
      </c>
      <c r="H1599" t="s">
        <v>7148</v>
      </c>
      <c r="I1599" t="s">
        <v>7154</v>
      </c>
      <c r="J1599">
        <v>1</v>
      </c>
      <c r="K1599">
        <v>3</v>
      </c>
      <c r="L1599">
        <v>5</v>
      </c>
      <c r="M1599">
        <v>2.85</v>
      </c>
      <c r="N1599" t="s">
        <v>7158</v>
      </c>
      <c r="O1599" t="s">
        <v>7160</v>
      </c>
      <c r="P1599" t="s">
        <v>7169</v>
      </c>
      <c r="Q1599">
        <v>4.3</v>
      </c>
      <c r="R1599" t="s">
        <v>7171</v>
      </c>
      <c r="S1599" t="s">
        <v>7176</v>
      </c>
      <c r="T1599">
        <v>45</v>
      </c>
      <c r="U1599" t="s">
        <v>7183</v>
      </c>
      <c r="V1599" t="s">
        <v>5390</v>
      </c>
    </row>
    <row r="1600" spans="1:22" x14ac:dyDescent="0.3">
      <c r="A1600" t="s">
        <v>4856</v>
      </c>
      <c r="B1600" t="s">
        <v>5282</v>
      </c>
      <c r="C1600" t="s">
        <v>5385</v>
      </c>
      <c r="D1600" t="s">
        <v>6218</v>
      </c>
      <c r="E1600" t="s">
        <v>6982</v>
      </c>
      <c r="F1600" t="s">
        <v>7129</v>
      </c>
      <c r="G1600" t="s">
        <v>7137</v>
      </c>
      <c r="H1600" t="s">
        <v>7150</v>
      </c>
      <c r="I1600" t="s">
        <v>7153</v>
      </c>
      <c r="J1600">
        <v>4</v>
      </c>
      <c r="K1600">
        <v>3</v>
      </c>
      <c r="L1600">
        <v>5</v>
      </c>
      <c r="M1600">
        <v>11.4</v>
      </c>
      <c r="N1600" t="s">
        <v>7158</v>
      </c>
      <c r="O1600" t="s">
        <v>7160</v>
      </c>
      <c r="P1600" t="s">
        <v>7170</v>
      </c>
      <c r="Q1600">
        <v>4.5</v>
      </c>
      <c r="R1600" t="s">
        <v>7173</v>
      </c>
      <c r="S1600" t="s">
        <v>7175</v>
      </c>
      <c r="T1600">
        <v>34</v>
      </c>
      <c r="U1600" t="s">
        <v>7183</v>
      </c>
      <c r="V1600" t="s">
        <v>5385</v>
      </c>
    </row>
    <row r="1601" spans="1:22" x14ac:dyDescent="0.3">
      <c r="A1601" t="s">
        <v>4883</v>
      </c>
      <c r="B1601" t="s">
        <v>5263</v>
      </c>
      <c r="C1601" t="s">
        <v>5391</v>
      </c>
      <c r="D1601" t="s">
        <v>6134</v>
      </c>
      <c r="E1601" t="s">
        <v>6557</v>
      </c>
      <c r="F1601" t="s">
        <v>7131</v>
      </c>
      <c r="G1601" t="s">
        <v>7135</v>
      </c>
      <c r="H1601" t="s">
        <v>7149</v>
      </c>
      <c r="I1601" t="s">
        <v>7155</v>
      </c>
      <c r="J1601">
        <v>4</v>
      </c>
      <c r="K1601">
        <v>4</v>
      </c>
      <c r="L1601">
        <v>10</v>
      </c>
      <c r="M1601">
        <v>14.4</v>
      </c>
      <c r="N1601" t="s">
        <v>7156</v>
      </c>
      <c r="O1601" t="s">
        <v>7160</v>
      </c>
      <c r="P1601" t="s">
        <v>7168</v>
      </c>
      <c r="Q1601">
        <v>3.9</v>
      </c>
      <c r="R1601" t="s">
        <v>7171</v>
      </c>
      <c r="S1601" t="s">
        <v>7174</v>
      </c>
      <c r="T1601">
        <v>31</v>
      </c>
      <c r="U1601" t="s">
        <v>7183</v>
      </c>
      <c r="V1601" t="s">
        <v>5391</v>
      </c>
    </row>
    <row r="1602" spans="1:22" x14ac:dyDescent="0.3">
      <c r="A1602" t="s">
        <v>4926</v>
      </c>
      <c r="B1602" t="s">
        <v>5228</v>
      </c>
      <c r="C1602" t="s">
        <v>5390</v>
      </c>
      <c r="D1602" t="s">
        <v>5682</v>
      </c>
      <c r="E1602" t="s">
        <v>6502</v>
      </c>
      <c r="F1602" t="s">
        <v>7130</v>
      </c>
      <c r="G1602" t="s">
        <v>7139</v>
      </c>
      <c r="H1602" t="s">
        <v>7148</v>
      </c>
      <c r="I1602" t="s">
        <v>7155</v>
      </c>
      <c r="J1602">
        <v>2</v>
      </c>
      <c r="K1602">
        <v>3</v>
      </c>
      <c r="L1602">
        <v>0</v>
      </c>
      <c r="M1602">
        <v>6</v>
      </c>
      <c r="N1602" t="s">
        <v>7158</v>
      </c>
      <c r="O1602" t="s">
        <v>7160</v>
      </c>
      <c r="P1602" t="s">
        <v>7170</v>
      </c>
      <c r="Q1602">
        <v>4.5999999999999996</v>
      </c>
      <c r="R1602" t="s">
        <v>7172</v>
      </c>
      <c r="S1602" t="s">
        <v>7174</v>
      </c>
      <c r="T1602">
        <v>25</v>
      </c>
      <c r="U1602" t="s">
        <v>7183</v>
      </c>
      <c r="V1602" t="s">
        <v>5390</v>
      </c>
    </row>
    <row r="1603" spans="1:22" x14ac:dyDescent="0.3">
      <c r="A1603" t="s">
        <v>4966</v>
      </c>
      <c r="B1603" t="s">
        <v>5243</v>
      </c>
      <c r="C1603" t="s">
        <v>5391</v>
      </c>
      <c r="D1603" t="s">
        <v>5984</v>
      </c>
      <c r="E1603" t="s">
        <v>6261</v>
      </c>
      <c r="F1603" t="s">
        <v>7131</v>
      </c>
      <c r="G1603" t="s">
        <v>7138</v>
      </c>
      <c r="H1603" t="s">
        <v>7152</v>
      </c>
      <c r="I1603" t="s">
        <v>7154</v>
      </c>
      <c r="J1603">
        <v>1</v>
      </c>
      <c r="K1603">
        <v>5.5</v>
      </c>
      <c r="L1603">
        <v>15</v>
      </c>
      <c r="M1603">
        <v>4.67</v>
      </c>
      <c r="N1603" t="s">
        <v>7156</v>
      </c>
      <c r="O1603" t="s">
        <v>7160</v>
      </c>
      <c r="P1603" t="s">
        <v>7169</v>
      </c>
      <c r="Q1603">
        <v>3.2</v>
      </c>
      <c r="R1603" t="s">
        <v>7171</v>
      </c>
      <c r="S1603" t="s">
        <v>7175</v>
      </c>
      <c r="T1603">
        <v>31</v>
      </c>
      <c r="U1603" t="s">
        <v>7183</v>
      </c>
      <c r="V1603" t="s">
        <v>5391</v>
      </c>
    </row>
    <row r="1604" spans="1:22" x14ac:dyDescent="0.3">
      <c r="A1604" t="s">
        <v>75</v>
      </c>
      <c r="B1604" t="s">
        <v>5070</v>
      </c>
      <c r="C1604" t="s">
        <v>5387</v>
      </c>
      <c r="D1604" t="s">
        <v>5447</v>
      </c>
      <c r="E1604" t="s">
        <v>6282</v>
      </c>
      <c r="F1604" t="s">
        <v>7131</v>
      </c>
      <c r="G1604" t="s">
        <v>7147</v>
      </c>
      <c r="H1604" t="s">
        <v>7152</v>
      </c>
      <c r="I1604" t="s">
        <v>7155</v>
      </c>
      <c r="J1604">
        <v>2</v>
      </c>
      <c r="K1604">
        <v>5</v>
      </c>
      <c r="L1604">
        <v>0</v>
      </c>
      <c r="M1604">
        <v>10</v>
      </c>
      <c r="N1604" t="s">
        <v>7156</v>
      </c>
      <c r="O1604" t="s">
        <v>7163</v>
      </c>
      <c r="P1604" t="s">
        <v>7168</v>
      </c>
      <c r="Q1604">
        <v>3.5</v>
      </c>
      <c r="R1604" t="s">
        <v>7172</v>
      </c>
      <c r="S1604" t="s">
        <v>7176</v>
      </c>
      <c r="T1604">
        <v>29</v>
      </c>
      <c r="U1604" t="s">
        <v>7183</v>
      </c>
      <c r="V1604" t="s">
        <v>5387</v>
      </c>
    </row>
    <row r="1605" spans="1:22" x14ac:dyDescent="0.3">
      <c r="A1605" t="s">
        <v>106</v>
      </c>
      <c r="B1605" t="s">
        <v>5097</v>
      </c>
      <c r="C1605" t="s">
        <v>5387</v>
      </c>
      <c r="D1605" t="s">
        <v>5477</v>
      </c>
      <c r="E1605" t="s">
        <v>6312</v>
      </c>
      <c r="F1605" t="s">
        <v>7131</v>
      </c>
      <c r="G1605" t="s">
        <v>7142</v>
      </c>
      <c r="H1605" t="s">
        <v>7152</v>
      </c>
      <c r="I1605" t="s">
        <v>7155</v>
      </c>
      <c r="J1605">
        <v>4</v>
      </c>
      <c r="K1605">
        <v>4.5</v>
      </c>
      <c r="L1605">
        <v>15</v>
      </c>
      <c r="M1605">
        <v>15.3</v>
      </c>
      <c r="N1605" t="s">
        <v>7156</v>
      </c>
      <c r="O1605" t="s">
        <v>7163</v>
      </c>
      <c r="P1605" t="s">
        <v>7167</v>
      </c>
      <c r="Q1605">
        <v>4.8</v>
      </c>
      <c r="R1605" t="s">
        <v>7173</v>
      </c>
      <c r="S1605" t="s">
        <v>7174</v>
      </c>
      <c r="T1605">
        <v>44</v>
      </c>
      <c r="U1605" t="s">
        <v>7183</v>
      </c>
      <c r="V1605" t="s">
        <v>5387</v>
      </c>
    </row>
    <row r="1606" spans="1:22" x14ac:dyDescent="0.3">
      <c r="A1606" t="s">
        <v>127</v>
      </c>
      <c r="B1606" t="s">
        <v>5113</v>
      </c>
      <c r="C1606" t="s">
        <v>5387</v>
      </c>
      <c r="D1606" t="s">
        <v>5456</v>
      </c>
      <c r="E1606" t="s">
        <v>6331</v>
      </c>
      <c r="F1606" t="s">
        <v>7130</v>
      </c>
      <c r="G1606" t="s">
        <v>7140</v>
      </c>
      <c r="H1606" t="s">
        <v>7150</v>
      </c>
      <c r="I1606" t="s">
        <v>7154</v>
      </c>
      <c r="J1606">
        <v>1</v>
      </c>
      <c r="K1606">
        <v>2</v>
      </c>
      <c r="L1606">
        <v>0</v>
      </c>
      <c r="M1606">
        <v>2</v>
      </c>
      <c r="N1606" t="s">
        <v>7156</v>
      </c>
      <c r="O1606" t="s">
        <v>7163</v>
      </c>
      <c r="P1606" t="s">
        <v>7168</v>
      </c>
      <c r="Q1606">
        <v>4.8</v>
      </c>
      <c r="R1606" t="s">
        <v>7171</v>
      </c>
      <c r="S1606" t="s">
        <v>7175</v>
      </c>
      <c r="T1606">
        <v>45</v>
      </c>
      <c r="U1606" t="s">
        <v>7183</v>
      </c>
      <c r="V1606" t="s">
        <v>5387</v>
      </c>
    </row>
    <row r="1607" spans="1:22" x14ac:dyDescent="0.3">
      <c r="A1607" t="s">
        <v>183</v>
      </c>
      <c r="B1607" t="s">
        <v>5154</v>
      </c>
      <c r="C1607" t="s">
        <v>5390</v>
      </c>
      <c r="D1607" t="s">
        <v>5543</v>
      </c>
      <c r="E1607" t="s">
        <v>6381</v>
      </c>
      <c r="F1607" t="s">
        <v>7130</v>
      </c>
      <c r="G1607" t="s">
        <v>7145</v>
      </c>
      <c r="H1607" t="s">
        <v>7148</v>
      </c>
      <c r="I1607" t="s">
        <v>7154</v>
      </c>
      <c r="J1607">
        <v>2</v>
      </c>
      <c r="K1607">
        <v>2</v>
      </c>
      <c r="L1607">
        <v>15</v>
      </c>
      <c r="M1607">
        <v>3.4</v>
      </c>
      <c r="N1607" t="s">
        <v>7156</v>
      </c>
      <c r="O1607" t="s">
        <v>7163</v>
      </c>
      <c r="P1607" t="s">
        <v>7170</v>
      </c>
      <c r="Q1607">
        <v>3</v>
      </c>
      <c r="R1607" t="s">
        <v>7171</v>
      </c>
      <c r="S1607" t="s">
        <v>7175</v>
      </c>
      <c r="T1607">
        <v>31</v>
      </c>
      <c r="U1607" t="s">
        <v>7183</v>
      </c>
      <c r="V1607" t="s">
        <v>5390</v>
      </c>
    </row>
    <row r="1608" spans="1:22" x14ac:dyDescent="0.3">
      <c r="A1608" t="s">
        <v>214</v>
      </c>
      <c r="B1608" t="s">
        <v>5089</v>
      </c>
      <c r="C1608" t="s">
        <v>5386</v>
      </c>
      <c r="D1608" t="s">
        <v>5568</v>
      </c>
      <c r="E1608" t="s">
        <v>6406</v>
      </c>
      <c r="F1608" t="s">
        <v>7129</v>
      </c>
      <c r="G1608" t="s">
        <v>7142</v>
      </c>
      <c r="H1608" t="s">
        <v>7152</v>
      </c>
      <c r="I1608" t="s">
        <v>7153</v>
      </c>
      <c r="J1608">
        <v>3</v>
      </c>
      <c r="K1608">
        <v>4.5</v>
      </c>
      <c r="L1608">
        <v>10</v>
      </c>
      <c r="M1608">
        <v>12.15</v>
      </c>
      <c r="N1608" t="s">
        <v>7158</v>
      </c>
      <c r="O1608" t="s">
        <v>7163</v>
      </c>
      <c r="P1608" t="s">
        <v>7165</v>
      </c>
      <c r="Q1608">
        <v>3.7</v>
      </c>
      <c r="R1608" t="s">
        <v>7171</v>
      </c>
      <c r="S1608" t="s">
        <v>7175</v>
      </c>
      <c r="T1608">
        <v>43</v>
      </c>
      <c r="U1608" t="s">
        <v>7183</v>
      </c>
      <c r="V1608" t="s">
        <v>5386</v>
      </c>
    </row>
    <row r="1609" spans="1:22" x14ac:dyDescent="0.3">
      <c r="A1609" t="s">
        <v>387</v>
      </c>
      <c r="B1609" t="s">
        <v>5021</v>
      </c>
      <c r="C1609" t="s">
        <v>5386</v>
      </c>
      <c r="D1609" t="s">
        <v>5656</v>
      </c>
      <c r="E1609" t="s">
        <v>6426</v>
      </c>
      <c r="F1609" t="s">
        <v>7129</v>
      </c>
      <c r="G1609" t="s">
        <v>7140</v>
      </c>
      <c r="H1609" t="s">
        <v>7150</v>
      </c>
      <c r="I1609" t="s">
        <v>7155</v>
      </c>
      <c r="J1609">
        <v>2</v>
      </c>
      <c r="K1609">
        <v>2</v>
      </c>
      <c r="L1609">
        <v>5</v>
      </c>
      <c r="M1609">
        <v>3.8</v>
      </c>
      <c r="N1609" t="s">
        <v>7157</v>
      </c>
      <c r="O1609" t="s">
        <v>7163</v>
      </c>
      <c r="P1609" t="s">
        <v>7167</v>
      </c>
      <c r="Q1609">
        <v>4.7</v>
      </c>
      <c r="R1609" t="s">
        <v>7172</v>
      </c>
      <c r="S1609" t="s">
        <v>7174</v>
      </c>
      <c r="T1609">
        <v>32</v>
      </c>
      <c r="U1609" t="s">
        <v>7183</v>
      </c>
      <c r="V1609" t="s">
        <v>5386</v>
      </c>
    </row>
    <row r="1610" spans="1:22" x14ac:dyDescent="0.3">
      <c r="A1610" t="s">
        <v>416</v>
      </c>
      <c r="B1610" t="s">
        <v>5263</v>
      </c>
      <c r="C1610" t="s">
        <v>5391</v>
      </c>
      <c r="D1610" t="s">
        <v>5719</v>
      </c>
      <c r="E1610" t="s">
        <v>6547</v>
      </c>
      <c r="F1610" t="s">
        <v>7131</v>
      </c>
      <c r="G1610" t="s">
        <v>7145</v>
      </c>
      <c r="H1610" t="s">
        <v>7148</v>
      </c>
      <c r="I1610" t="s">
        <v>7155</v>
      </c>
      <c r="J1610">
        <v>4</v>
      </c>
      <c r="K1610">
        <v>2</v>
      </c>
      <c r="L1610">
        <v>5</v>
      </c>
      <c r="M1610">
        <v>7.6</v>
      </c>
      <c r="N1610" t="s">
        <v>7157</v>
      </c>
      <c r="O1610" t="s">
        <v>7163</v>
      </c>
      <c r="P1610" t="s">
        <v>7168</v>
      </c>
      <c r="Q1610">
        <v>3.9</v>
      </c>
      <c r="R1610" t="s">
        <v>7171</v>
      </c>
      <c r="S1610" t="s">
        <v>7176</v>
      </c>
      <c r="T1610">
        <v>39</v>
      </c>
      <c r="U1610" t="s">
        <v>7183</v>
      </c>
      <c r="V1610" t="s">
        <v>5391</v>
      </c>
    </row>
    <row r="1611" spans="1:22" x14ac:dyDescent="0.3">
      <c r="A1611" t="s">
        <v>422</v>
      </c>
      <c r="B1611" t="s">
        <v>5089</v>
      </c>
      <c r="C1611" t="s">
        <v>5386</v>
      </c>
      <c r="D1611" t="s">
        <v>5553</v>
      </c>
      <c r="E1611" t="s">
        <v>6550</v>
      </c>
      <c r="F1611" t="s">
        <v>7130</v>
      </c>
      <c r="G1611" t="s">
        <v>7134</v>
      </c>
      <c r="H1611" t="s">
        <v>7150</v>
      </c>
      <c r="I1611" t="s">
        <v>7154</v>
      </c>
      <c r="J1611">
        <v>2</v>
      </c>
      <c r="K1611">
        <v>2.5</v>
      </c>
      <c r="L1611">
        <v>5</v>
      </c>
      <c r="M1611">
        <v>4.75</v>
      </c>
      <c r="N1611" t="s">
        <v>7156</v>
      </c>
      <c r="O1611" t="s">
        <v>7163</v>
      </c>
      <c r="P1611" t="s">
        <v>7167</v>
      </c>
      <c r="Q1611">
        <v>4.0999999999999996</v>
      </c>
      <c r="R1611" t="s">
        <v>7173</v>
      </c>
      <c r="S1611" t="s">
        <v>7175</v>
      </c>
      <c r="T1611">
        <v>28</v>
      </c>
      <c r="U1611" t="s">
        <v>7183</v>
      </c>
      <c r="V1611" t="s">
        <v>5386</v>
      </c>
    </row>
    <row r="1612" spans="1:22" x14ac:dyDescent="0.3">
      <c r="A1612" t="s">
        <v>426</v>
      </c>
      <c r="B1612" t="s">
        <v>5220</v>
      </c>
      <c r="C1612" t="s">
        <v>5391</v>
      </c>
      <c r="D1612" t="s">
        <v>5457</v>
      </c>
      <c r="E1612" t="s">
        <v>6553</v>
      </c>
      <c r="F1612" t="s">
        <v>7129</v>
      </c>
      <c r="G1612" t="s">
        <v>7132</v>
      </c>
      <c r="H1612" t="s">
        <v>7148</v>
      </c>
      <c r="I1612" t="s">
        <v>7153</v>
      </c>
      <c r="J1612">
        <v>2</v>
      </c>
      <c r="K1612">
        <v>2.5</v>
      </c>
      <c r="L1612">
        <v>0</v>
      </c>
      <c r="M1612">
        <v>5</v>
      </c>
      <c r="N1612" t="s">
        <v>7158</v>
      </c>
      <c r="O1612" t="s">
        <v>7163</v>
      </c>
      <c r="P1612" t="s">
        <v>7170</v>
      </c>
      <c r="Q1612">
        <v>3.3</v>
      </c>
      <c r="R1612" t="s">
        <v>7171</v>
      </c>
      <c r="S1612" t="s">
        <v>7176</v>
      </c>
      <c r="T1612">
        <v>32</v>
      </c>
      <c r="U1612" t="s">
        <v>7183</v>
      </c>
      <c r="V1612" t="s">
        <v>5391</v>
      </c>
    </row>
    <row r="1613" spans="1:22" x14ac:dyDescent="0.3">
      <c r="A1613" t="s">
        <v>462</v>
      </c>
      <c r="B1613" t="s">
        <v>5275</v>
      </c>
      <c r="C1613" t="s">
        <v>5387</v>
      </c>
      <c r="D1613" t="s">
        <v>5515</v>
      </c>
      <c r="E1613" t="s">
        <v>6377</v>
      </c>
      <c r="F1613" t="s">
        <v>7131</v>
      </c>
      <c r="G1613" t="s">
        <v>7138</v>
      </c>
      <c r="H1613" t="s">
        <v>7152</v>
      </c>
      <c r="I1613" t="s">
        <v>7153</v>
      </c>
      <c r="J1613">
        <v>4</v>
      </c>
      <c r="K1613">
        <v>5.5</v>
      </c>
      <c r="L1613">
        <v>10</v>
      </c>
      <c r="M1613">
        <v>19.8</v>
      </c>
      <c r="N1613" t="s">
        <v>7158</v>
      </c>
      <c r="O1613" t="s">
        <v>7163</v>
      </c>
      <c r="P1613" t="s">
        <v>7168</v>
      </c>
      <c r="Q1613">
        <v>3</v>
      </c>
      <c r="R1613" t="s">
        <v>7172</v>
      </c>
      <c r="S1613" t="s">
        <v>7176</v>
      </c>
      <c r="T1613">
        <v>33</v>
      </c>
      <c r="U1613" t="s">
        <v>7183</v>
      </c>
      <c r="V1613" t="s">
        <v>5387</v>
      </c>
    </row>
    <row r="1614" spans="1:22" x14ac:dyDescent="0.3">
      <c r="A1614" t="s">
        <v>484</v>
      </c>
      <c r="B1614" t="s">
        <v>5282</v>
      </c>
      <c r="C1614" t="s">
        <v>5385</v>
      </c>
      <c r="D1614" t="s">
        <v>5570</v>
      </c>
      <c r="E1614" t="s">
        <v>6522</v>
      </c>
      <c r="F1614" t="s">
        <v>7129</v>
      </c>
      <c r="G1614" t="s">
        <v>7147</v>
      </c>
      <c r="H1614" t="s">
        <v>7152</v>
      </c>
      <c r="I1614" t="s">
        <v>7153</v>
      </c>
      <c r="J1614">
        <v>4</v>
      </c>
      <c r="K1614">
        <v>5</v>
      </c>
      <c r="L1614">
        <v>10</v>
      </c>
      <c r="M1614">
        <v>18</v>
      </c>
      <c r="N1614" t="s">
        <v>7156</v>
      </c>
      <c r="O1614" t="s">
        <v>7163</v>
      </c>
      <c r="P1614" t="s">
        <v>7166</v>
      </c>
      <c r="Q1614">
        <v>3</v>
      </c>
      <c r="R1614" t="s">
        <v>7173</v>
      </c>
      <c r="S1614" t="s">
        <v>7174</v>
      </c>
      <c r="T1614">
        <v>40</v>
      </c>
      <c r="U1614" t="s">
        <v>7183</v>
      </c>
      <c r="V1614" t="s">
        <v>5385</v>
      </c>
    </row>
    <row r="1615" spans="1:22" x14ac:dyDescent="0.3">
      <c r="A1615" t="s">
        <v>511</v>
      </c>
      <c r="B1615" t="s">
        <v>5212</v>
      </c>
      <c r="C1615" t="s">
        <v>5385</v>
      </c>
      <c r="D1615" t="s">
        <v>5776</v>
      </c>
      <c r="E1615" t="s">
        <v>6605</v>
      </c>
      <c r="F1615" t="s">
        <v>7131</v>
      </c>
      <c r="G1615" t="s">
        <v>7142</v>
      </c>
      <c r="H1615" t="s">
        <v>7152</v>
      </c>
      <c r="I1615" t="s">
        <v>7153</v>
      </c>
      <c r="J1615">
        <v>3</v>
      </c>
      <c r="K1615">
        <v>4.5</v>
      </c>
      <c r="L1615">
        <v>5</v>
      </c>
      <c r="M1615">
        <v>12.82</v>
      </c>
      <c r="N1615" t="s">
        <v>7158</v>
      </c>
      <c r="O1615" t="s">
        <v>7163</v>
      </c>
      <c r="P1615" t="s">
        <v>7169</v>
      </c>
      <c r="Q1615">
        <v>4.5</v>
      </c>
      <c r="R1615" t="s">
        <v>7173</v>
      </c>
      <c r="S1615" t="s">
        <v>7174</v>
      </c>
      <c r="T1615">
        <v>27</v>
      </c>
      <c r="U1615" t="s">
        <v>7183</v>
      </c>
      <c r="V1615" t="s">
        <v>5385</v>
      </c>
    </row>
    <row r="1616" spans="1:22" x14ac:dyDescent="0.3">
      <c r="A1616" t="s">
        <v>519</v>
      </c>
      <c r="B1616" t="s">
        <v>5290</v>
      </c>
      <c r="C1616" t="s">
        <v>5385</v>
      </c>
      <c r="D1616" t="s">
        <v>5513</v>
      </c>
      <c r="E1616" t="s">
        <v>6610</v>
      </c>
      <c r="F1616" t="s">
        <v>7131</v>
      </c>
      <c r="G1616" t="s">
        <v>7145</v>
      </c>
      <c r="H1616" t="s">
        <v>7148</v>
      </c>
      <c r="I1616" t="s">
        <v>7153</v>
      </c>
      <c r="J1616">
        <v>2</v>
      </c>
      <c r="K1616">
        <v>2</v>
      </c>
      <c r="L1616">
        <v>5</v>
      </c>
      <c r="M1616">
        <v>3.8</v>
      </c>
      <c r="N1616" t="s">
        <v>7156</v>
      </c>
      <c r="O1616" t="s">
        <v>7163</v>
      </c>
      <c r="P1616" t="s">
        <v>7165</v>
      </c>
      <c r="Q1616">
        <v>3.8</v>
      </c>
      <c r="R1616" t="s">
        <v>7172</v>
      </c>
      <c r="S1616" t="s">
        <v>7174</v>
      </c>
      <c r="T1616">
        <v>43</v>
      </c>
      <c r="U1616" t="s">
        <v>7183</v>
      </c>
      <c r="V1616" t="s">
        <v>5385</v>
      </c>
    </row>
    <row r="1617" spans="1:22" x14ac:dyDescent="0.3">
      <c r="A1617" t="s">
        <v>592</v>
      </c>
      <c r="B1617" t="s">
        <v>5055</v>
      </c>
      <c r="C1617" t="s">
        <v>5389</v>
      </c>
      <c r="D1617" t="s">
        <v>5519</v>
      </c>
      <c r="E1617" t="s">
        <v>6545</v>
      </c>
      <c r="F1617" t="s">
        <v>7130</v>
      </c>
      <c r="G1617" t="s">
        <v>7140</v>
      </c>
      <c r="H1617" t="s">
        <v>7150</v>
      </c>
      <c r="I1617" t="s">
        <v>7155</v>
      </c>
      <c r="J1617">
        <v>1</v>
      </c>
      <c r="K1617">
        <v>2</v>
      </c>
      <c r="L1617">
        <v>15</v>
      </c>
      <c r="M1617">
        <v>1.7</v>
      </c>
      <c r="N1617" t="s">
        <v>7156</v>
      </c>
      <c r="O1617" t="s">
        <v>7163</v>
      </c>
      <c r="P1617" t="s">
        <v>7170</v>
      </c>
      <c r="Q1617">
        <v>3.2</v>
      </c>
      <c r="R1617" t="s">
        <v>7171</v>
      </c>
      <c r="S1617" t="s">
        <v>7174</v>
      </c>
      <c r="T1617">
        <v>28</v>
      </c>
      <c r="U1617" t="s">
        <v>7183</v>
      </c>
      <c r="V1617" t="s">
        <v>5389</v>
      </c>
    </row>
    <row r="1618" spans="1:22" x14ac:dyDescent="0.3">
      <c r="A1618" t="s">
        <v>615</v>
      </c>
      <c r="B1618" t="s">
        <v>5303</v>
      </c>
      <c r="C1618" t="s">
        <v>5386</v>
      </c>
      <c r="D1618" t="s">
        <v>5392</v>
      </c>
      <c r="E1618" t="s">
        <v>6665</v>
      </c>
      <c r="F1618" t="s">
        <v>7130</v>
      </c>
      <c r="G1618" t="s">
        <v>7133</v>
      </c>
      <c r="H1618" t="s">
        <v>7149</v>
      </c>
      <c r="I1618" t="s">
        <v>7153</v>
      </c>
      <c r="J1618">
        <v>2</v>
      </c>
      <c r="K1618">
        <v>2.5</v>
      </c>
      <c r="L1618">
        <v>5</v>
      </c>
      <c r="M1618">
        <v>4.75</v>
      </c>
      <c r="N1618" t="s">
        <v>7158</v>
      </c>
      <c r="O1618" t="s">
        <v>7163</v>
      </c>
      <c r="P1618" t="s">
        <v>7167</v>
      </c>
      <c r="Q1618">
        <v>4.3</v>
      </c>
      <c r="R1618" t="s">
        <v>7171</v>
      </c>
      <c r="S1618" t="s">
        <v>7176</v>
      </c>
      <c r="T1618">
        <v>31</v>
      </c>
      <c r="U1618" t="s">
        <v>7183</v>
      </c>
      <c r="V1618" t="s">
        <v>5386</v>
      </c>
    </row>
    <row r="1619" spans="1:22" x14ac:dyDescent="0.3">
      <c r="A1619" t="s">
        <v>712</v>
      </c>
      <c r="B1619" t="s">
        <v>5290</v>
      </c>
      <c r="C1619" t="s">
        <v>5385</v>
      </c>
      <c r="D1619" t="s">
        <v>5686</v>
      </c>
      <c r="E1619" t="s">
        <v>6715</v>
      </c>
      <c r="F1619" t="s">
        <v>7131</v>
      </c>
      <c r="G1619" t="s">
        <v>7145</v>
      </c>
      <c r="H1619" t="s">
        <v>7148</v>
      </c>
      <c r="I1619" t="s">
        <v>7153</v>
      </c>
      <c r="J1619">
        <v>2</v>
      </c>
      <c r="K1619">
        <v>2</v>
      </c>
      <c r="L1619">
        <v>0</v>
      </c>
      <c r="M1619">
        <v>4</v>
      </c>
      <c r="N1619" t="s">
        <v>7156</v>
      </c>
      <c r="O1619" t="s">
        <v>7163</v>
      </c>
      <c r="P1619" t="s">
        <v>7166</v>
      </c>
      <c r="Q1619">
        <v>4.2</v>
      </c>
      <c r="R1619" t="s">
        <v>7171</v>
      </c>
      <c r="S1619" t="s">
        <v>7176</v>
      </c>
      <c r="T1619">
        <v>30</v>
      </c>
      <c r="U1619" t="s">
        <v>7183</v>
      </c>
      <c r="V1619" t="s">
        <v>5385</v>
      </c>
    </row>
    <row r="1620" spans="1:22" x14ac:dyDescent="0.3">
      <c r="A1620" t="s">
        <v>822</v>
      </c>
      <c r="B1620" t="s">
        <v>5220</v>
      </c>
      <c r="C1620" t="s">
        <v>5391</v>
      </c>
      <c r="D1620" t="s">
        <v>5918</v>
      </c>
      <c r="E1620" t="s">
        <v>6380</v>
      </c>
      <c r="F1620" t="s">
        <v>7131</v>
      </c>
      <c r="G1620" t="s">
        <v>7144</v>
      </c>
      <c r="H1620" t="s">
        <v>7149</v>
      </c>
      <c r="I1620" t="s">
        <v>7153</v>
      </c>
      <c r="J1620">
        <v>4</v>
      </c>
      <c r="K1620">
        <v>3.5</v>
      </c>
      <c r="L1620">
        <v>10</v>
      </c>
      <c r="M1620">
        <v>12.6</v>
      </c>
      <c r="N1620" t="s">
        <v>7158</v>
      </c>
      <c r="O1620" t="s">
        <v>7163</v>
      </c>
      <c r="P1620" t="s">
        <v>7165</v>
      </c>
      <c r="Q1620">
        <v>3.1</v>
      </c>
      <c r="R1620" t="s">
        <v>7172</v>
      </c>
      <c r="S1620" t="s">
        <v>7176</v>
      </c>
      <c r="T1620">
        <v>33</v>
      </c>
      <c r="U1620" t="s">
        <v>7183</v>
      </c>
      <c r="V1620" t="s">
        <v>5391</v>
      </c>
    </row>
    <row r="1621" spans="1:22" x14ac:dyDescent="0.3">
      <c r="A1621" t="s">
        <v>845</v>
      </c>
      <c r="B1621" t="s">
        <v>5055</v>
      </c>
      <c r="C1621" t="s">
        <v>5389</v>
      </c>
      <c r="D1621" t="s">
        <v>5926</v>
      </c>
      <c r="E1621" t="s">
        <v>6633</v>
      </c>
      <c r="F1621" t="s">
        <v>7131</v>
      </c>
      <c r="G1621" t="s">
        <v>7132</v>
      </c>
      <c r="H1621" t="s">
        <v>7148</v>
      </c>
      <c r="I1621" t="s">
        <v>7153</v>
      </c>
      <c r="J1621">
        <v>4</v>
      </c>
      <c r="K1621">
        <v>2.5</v>
      </c>
      <c r="L1621">
        <v>10</v>
      </c>
      <c r="M1621">
        <v>9</v>
      </c>
      <c r="N1621" t="s">
        <v>7157</v>
      </c>
      <c r="O1621" t="s">
        <v>7163</v>
      </c>
      <c r="P1621" t="s">
        <v>7169</v>
      </c>
      <c r="Q1621">
        <v>4.9000000000000004</v>
      </c>
      <c r="R1621" t="s">
        <v>7171</v>
      </c>
      <c r="S1621" t="s">
        <v>7175</v>
      </c>
      <c r="T1621">
        <v>38</v>
      </c>
      <c r="U1621" t="s">
        <v>7183</v>
      </c>
      <c r="V1621" t="s">
        <v>5389</v>
      </c>
    </row>
    <row r="1622" spans="1:22" x14ac:dyDescent="0.3">
      <c r="A1622" t="s">
        <v>900</v>
      </c>
      <c r="B1622" t="s">
        <v>5226</v>
      </c>
      <c r="C1622" t="s">
        <v>5388</v>
      </c>
      <c r="D1622" t="s">
        <v>5948</v>
      </c>
      <c r="E1622" t="s">
        <v>6338</v>
      </c>
      <c r="F1622" t="s">
        <v>7130</v>
      </c>
      <c r="G1622" t="s">
        <v>7132</v>
      </c>
      <c r="H1622" t="s">
        <v>7148</v>
      </c>
      <c r="I1622" t="s">
        <v>7154</v>
      </c>
      <c r="J1622">
        <v>4</v>
      </c>
      <c r="K1622">
        <v>2.5</v>
      </c>
      <c r="L1622">
        <v>10</v>
      </c>
      <c r="M1622">
        <v>9</v>
      </c>
      <c r="N1622" t="s">
        <v>7157</v>
      </c>
      <c r="O1622" t="s">
        <v>7163</v>
      </c>
      <c r="P1622" t="s">
        <v>7169</v>
      </c>
      <c r="Q1622">
        <v>4.9000000000000004</v>
      </c>
      <c r="R1622" t="s">
        <v>7172</v>
      </c>
      <c r="S1622" t="s">
        <v>7176</v>
      </c>
      <c r="T1622">
        <v>32</v>
      </c>
      <c r="U1622" t="s">
        <v>7183</v>
      </c>
      <c r="V1622" t="s">
        <v>5388</v>
      </c>
    </row>
    <row r="1623" spans="1:22" x14ac:dyDescent="0.3">
      <c r="A1623" t="s">
        <v>919</v>
      </c>
      <c r="B1623" t="s">
        <v>5243</v>
      </c>
      <c r="C1623" t="s">
        <v>5391</v>
      </c>
      <c r="D1623" t="s">
        <v>5620</v>
      </c>
      <c r="E1623" t="s">
        <v>6447</v>
      </c>
      <c r="F1623" t="s">
        <v>7131</v>
      </c>
      <c r="G1623" t="s">
        <v>7143</v>
      </c>
      <c r="H1623" t="s">
        <v>7149</v>
      </c>
      <c r="I1623" t="s">
        <v>7153</v>
      </c>
      <c r="J1623">
        <v>1</v>
      </c>
      <c r="K1623">
        <v>4.5</v>
      </c>
      <c r="L1623">
        <v>0</v>
      </c>
      <c r="M1623">
        <v>4.5</v>
      </c>
      <c r="N1623" t="s">
        <v>7156</v>
      </c>
      <c r="O1623" t="s">
        <v>7163</v>
      </c>
      <c r="P1623" t="s">
        <v>7164</v>
      </c>
      <c r="Q1623">
        <v>4.4000000000000004</v>
      </c>
      <c r="R1623" t="s">
        <v>7171</v>
      </c>
      <c r="S1623" t="s">
        <v>7176</v>
      </c>
      <c r="T1623">
        <v>26</v>
      </c>
      <c r="U1623" t="s">
        <v>7183</v>
      </c>
      <c r="V1623" t="s">
        <v>5391</v>
      </c>
    </row>
    <row r="1624" spans="1:22" x14ac:dyDescent="0.3">
      <c r="A1624" t="s">
        <v>941</v>
      </c>
      <c r="B1624" t="s">
        <v>5263</v>
      </c>
      <c r="C1624" t="s">
        <v>5391</v>
      </c>
      <c r="D1624" t="s">
        <v>5931</v>
      </c>
      <c r="E1624" t="s">
        <v>6806</v>
      </c>
      <c r="F1624" t="s">
        <v>7130</v>
      </c>
      <c r="G1624" t="s">
        <v>7139</v>
      </c>
      <c r="H1624" t="s">
        <v>7148</v>
      </c>
      <c r="I1624" t="s">
        <v>7153</v>
      </c>
      <c r="J1624">
        <v>2</v>
      </c>
      <c r="K1624">
        <v>3</v>
      </c>
      <c r="L1624">
        <v>0</v>
      </c>
      <c r="M1624">
        <v>6</v>
      </c>
      <c r="N1624" t="s">
        <v>7156</v>
      </c>
      <c r="O1624" t="s">
        <v>7163</v>
      </c>
      <c r="P1624" t="s">
        <v>7169</v>
      </c>
      <c r="Q1624">
        <v>3</v>
      </c>
      <c r="R1624" t="s">
        <v>7172</v>
      </c>
      <c r="S1624" t="s">
        <v>7175</v>
      </c>
      <c r="T1624">
        <v>44</v>
      </c>
      <c r="U1624" t="s">
        <v>7183</v>
      </c>
      <c r="V1624" t="s">
        <v>5391</v>
      </c>
    </row>
    <row r="1625" spans="1:22" x14ac:dyDescent="0.3">
      <c r="A1625" t="s">
        <v>983</v>
      </c>
      <c r="B1625" t="s">
        <v>5325</v>
      </c>
      <c r="C1625" t="s">
        <v>5388</v>
      </c>
      <c r="D1625" t="s">
        <v>5680</v>
      </c>
      <c r="E1625" t="s">
        <v>6826</v>
      </c>
      <c r="F1625" t="s">
        <v>7131</v>
      </c>
      <c r="G1625" t="s">
        <v>7136</v>
      </c>
      <c r="H1625" t="s">
        <v>7151</v>
      </c>
      <c r="I1625" t="s">
        <v>7153</v>
      </c>
      <c r="J1625">
        <v>3</v>
      </c>
      <c r="K1625">
        <v>4</v>
      </c>
      <c r="L1625">
        <v>0</v>
      </c>
      <c r="M1625">
        <v>12</v>
      </c>
      <c r="N1625" t="s">
        <v>7156</v>
      </c>
      <c r="O1625" t="s">
        <v>7163</v>
      </c>
      <c r="P1625" t="s">
        <v>7167</v>
      </c>
      <c r="Q1625">
        <v>4</v>
      </c>
      <c r="R1625" t="s">
        <v>7171</v>
      </c>
      <c r="S1625" t="s">
        <v>7176</v>
      </c>
      <c r="T1625">
        <v>36</v>
      </c>
      <c r="U1625" t="s">
        <v>7183</v>
      </c>
      <c r="V1625" t="s">
        <v>5388</v>
      </c>
    </row>
    <row r="1626" spans="1:22" x14ac:dyDescent="0.3">
      <c r="A1626" t="s">
        <v>1054</v>
      </c>
      <c r="B1626" t="s">
        <v>5228</v>
      </c>
      <c r="C1626" t="s">
        <v>5390</v>
      </c>
      <c r="D1626" t="s">
        <v>5504</v>
      </c>
      <c r="E1626" t="s">
        <v>6845</v>
      </c>
      <c r="F1626" t="s">
        <v>7130</v>
      </c>
      <c r="G1626" t="s">
        <v>7141</v>
      </c>
      <c r="H1626" t="s">
        <v>7149</v>
      </c>
      <c r="I1626" t="s">
        <v>7153</v>
      </c>
      <c r="J1626">
        <v>1</v>
      </c>
      <c r="K1626">
        <v>3</v>
      </c>
      <c r="L1626">
        <v>0</v>
      </c>
      <c r="M1626">
        <v>3</v>
      </c>
      <c r="N1626" t="s">
        <v>7157</v>
      </c>
      <c r="O1626" t="s">
        <v>7163</v>
      </c>
      <c r="P1626" t="s">
        <v>7169</v>
      </c>
      <c r="Q1626">
        <v>3.2</v>
      </c>
      <c r="R1626" t="s">
        <v>7171</v>
      </c>
      <c r="S1626" t="s">
        <v>7176</v>
      </c>
      <c r="T1626">
        <v>36</v>
      </c>
      <c r="U1626" t="s">
        <v>7183</v>
      </c>
      <c r="V1626" t="s">
        <v>5390</v>
      </c>
    </row>
    <row r="1627" spans="1:22" x14ac:dyDescent="0.3">
      <c r="A1627" t="s">
        <v>1270</v>
      </c>
      <c r="B1627" t="s">
        <v>5243</v>
      </c>
      <c r="C1627" t="s">
        <v>5391</v>
      </c>
      <c r="D1627" t="s">
        <v>5622</v>
      </c>
      <c r="E1627" t="s">
        <v>6808</v>
      </c>
      <c r="F1627" t="s">
        <v>7129</v>
      </c>
      <c r="G1627" t="s">
        <v>7146</v>
      </c>
      <c r="H1627" t="s">
        <v>7151</v>
      </c>
      <c r="I1627" t="s">
        <v>7155</v>
      </c>
      <c r="J1627">
        <v>4</v>
      </c>
      <c r="K1627">
        <v>3.8</v>
      </c>
      <c r="L1627">
        <v>10</v>
      </c>
      <c r="M1627">
        <v>13.68</v>
      </c>
      <c r="N1627" t="s">
        <v>7156</v>
      </c>
      <c r="O1627" t="s">
        <v>7163</v>
      </c>
      <c r="P1627" t="s">
        <v>7170</v>
      </c>
      <c r="Q1627">
        <v>4.8</v>
      </c>
      <c r="R1627" t="s">
        <v>7172</v>
      </c>
      <c r="S1627" t="s">
        <v>7175</v>
      </c>
      <c r="T1627">
        <v>25</v>
      </c>
      <c r="U1627" t="s">
        <v>7183</v>
      </c>
      <c r="V1627" t="s">
        <v>5391</v>
      </c>
    </row>
    <row r="1628" spans="1:22" x14ac:dyDescent="0.3">
      <c r="A1628" t="s">
        <v>1295</v>
      </c>
      <c r="B1628" t="s">
        <v>5272</v>
      </c>
      <c r="C1628" t="s">
        <v>5386</v>
      </c>
      <c r="D1628" t="s">
        <v>6055</v>
      </c>
      <c r="E1628" t="s">
        <v>6919</v>
      </c>
      <c r="F1628" t="s">
        <v>7129</v>
      </c>
      <c r="G1628" t="s">
        <v>7135</v>
      </c>
      <c r="H1628" t="s">
        <v>7149</v>
      </c>
      <c r="I1628" t="s">
        <v>7154</v>
      </c>
      <c r="J1628">
        <v>1</v>
      </c>
      <c r="K1628">
        <v>4</v>
      </c>
      <c r="L1628">
        <v>15</v>
      </c>
      <c r="M1628">
        <v>3.4</v>
      </c>
      <c r="N1628" t="s">
        <v>7156</v>
      </c>
      <c r="O1628" t="s">
        <v>7163</v>
      </c>
      <c r="P1628" t="s">
        <v>7166</v>
      </c>
      <c r="Q1628">
        <v>4.5</v>
      </c>
      <c r="R1628" t="s">
        <v>7172</v>
      </c>
      <c r="S1628" t="s">
        <v>7175</v>
      </c>
      <c r="T1628">
        <v>26</v>
      </c>
      <c r="U1628" t="s">
        <v>7183</v>
      </c>
      <c r="V1628" t="s">
        <v>5386</v>
      </c>
    </row>
    <row r="1629" spans="1:22" x14ac:dyDescent="0.3">
      <c r="A1629" t="s">
        <v>1356</v>
      </c>
      <c r="B1629" t="s">
        <v>5212</v>
      </c>
      <c r="C1629" t="s">
        <v>5385</v>
      </c>
      <c r="D1629" t="s">
        <v>5808</v>
      </c>
      <c r="E1629" t="s">
        <v>6325</v>
      </c>
      <c r="F1629" t="s">
        <v>7129</v>
      </c>
      <c r="G1629" t="s">
        <v>7141</v>
      </c>
      <c r="H1629" t="s">
        <v>7149</v>
      </c>
      <c r="I1629" t="s">
        <v>7154</v>
      </c>
      <c r="J1629">
        <v>4</v>
      </c>
      <c r="K1629">
        <v>3</v>
      </c>
      <c r="L1629">
        <v>0</v>
      </c>
      <c r="M1629">
        <v>12</v>
      </c>
      <c r="N1629" t="s">
        <v>7158</v>
      </c>
      <c r="O1629" t="s">
        <v>7163</v>
      </c>
      <c r="P1629" t="s">
        <v>7164</v>
      </c>
      <c r="Q1629">
        <v>4.7</v>
      </c>
      <c r="R1629" t="s">
        <v>7172</v>
      </c>
      <c r="S1629" t="s">
        <v>7176</v>
      </c>
      <c r="T1629">
        <v>27</v>
      </c>
      <c r="U1629" t="s">
        <v>7183</v>
      </c>
      <c r="V1629" t="s">
        <v>5385</v>
      </c>
    </row>
    <row r="1630" spans="1:22" x14ac:dyDescent="0.3">
      <c r="A1630" t="s">
        <v>1364</v>
      </c>
      <c r="B1630" t="s">
        <v>5097</v>
      </c>
      <c r="C1630" t="s">
        <v>5387</v>
      </c>
      <c r="D1630" t="s">
        <v>6067</v>
      </c>
      <c r="E1630" t="s">
        <v>6362</v>
      </c>
      <c r="F1630" t="s">
        <v>7129</v>
      </c>
      <c r="G1630" t="s">
        <v>7143</v>
      </c>
      <c r="H1630" t="s">
        <v>7149</v>
      </c>
      <c r="I1630" t="s">
        <v>7155</v>
      </c>
      <c r="J1630">
        <v>1</v>
      </c>
      <c r="K1630">
        <v>4.5</v>
      </c>
      <c r="L1630">
        <v>0</v>
      </c>
      <c r="M1630">
        <v>4.5</v>
      </c>
      <c r="N1630" t="s">
        <v>7158</v>
      </c>
      <c r="O1630" t="s">
        <v>7163</v>
      </c>
      <c r="P1630" t="s">
        <v>7168</v>
      </c>
      <c r="Q1630">
        <v>3.2</v>
      </c>
      <c r="R1630" t="s">
        <v>7172</v>
      </c>
      <c r="S1630" t="s">
        <v>7174</v>
      </c>
      <c r="T1630">
        <v>45</v>
      </c>
      <c r="U1630" t="s">
        <v>7183</v>
      </c>
      <c r="V1630" t="s">
        <v>5387</v>
      </c>
    </row>
    <row r="1631" spans="1:22" x14ac:dyDescent="0.3">
      <c r="A1631" t="s">
        <v>1402</v>
      </c>
      <c r="B1631" t="s">
        <v>5158</v>
      </c>
      <c r="C1631" t="s">
        <v>5387</v>
      </c>
      <c r="D1631" t="s">
        <v>5881</v>
      </c>
      <c r="E1631" t="s">
        <v>6398</v>
      </c>
      <c r="F1631" t="s">
        <v>7130</v>
      </c>
      <c r="G1631" t="s">
        <v>7136</v>
      </c>
      <c r="H1631" t="s">
        <v>7151</v>
      </c>
      <c r="I1631" t="s">
        <v>7153</v>
      </c>
      <c r="J1631">
        <v>1</v>
      </c>
      <c r="K1631">
        <v>4</v>
      </c>
      <c r="L1631">
        <v>5</v>
      </c>
      <c r="M1631">
        <v>3.8</v>
      </c>
      <c r="N1631" t="s">
        <v>7158</v>
      </c>
      <c r="O1631" t="s">
        <v>7163</v>
      </c>
      <c r="P1631" t="s">
        <v>7164</v>
      </c>
      <c r="Q1631">
        <v>3.1</v>
      </c>
      <c r="R1631" t="s">
        <v>7172</v>
      </c>
      <c r="S1631" t="s">
        <v>7176</v>
      </c>
      <c r="T1631">
        <v>39</v>
      </c>
      <c r="U1631" t="s">
        <v>7183</v>
      </c>
      <c r="V1631" t="s">
        <v>5387</v>
      </c>
    </row>
    <row r="1632" spans="1:22" x14ac:dyDescent="0.3">
      <c r="A1632" t="s">
        <v>1435</v>
      </c>
      <c r="B1632" t="s">
        <v>5220</v>
      </c>
      <c r="C1632" t="s">
        <v>5391</v>
      </c>
      <c r="D1632" t="s">
        <v>6055</v>
      </c>
      <c r="E1632" t="s">
        <v>6739</v>
      </c>
      <c r="F1632" t="s">
        <v>7130</v>
      </c>
      <c r="G1632" t="s">
        <v>7136</v>
      </c>
      <c r="H1632" t="s">
        <v>7151</v>
      </c>
      <c r="I1632" t="s">
        <v>7153</v>
      </c>
      <c r="J1632">
        <v>2</v>
      </c>
      <c r="K1632">
        <v>4</v>
      </c>
      <c r="L1632">
        <v>0</v>
      </c>
      <c r="M1632">
        <v>8</v>
      </c>
      <c r="N1632" t="s">
        <v>7158</v>
      </c>
      <c r="O1632" t="s">
        <v>7163</v>
      </c>
      <c r="P1632" t="s">
        <v>7164</v>
      </c>
      <c r="Q1632">
        <v>4.3</v>
      </c>
      <c r="R1632" t="s">
        <v>7173</v>
      </c>
      <c r="S1632" t="s">
        <v>7174</v>
      </c>
      <c r="T1632">
        <v>45</v>
      </c>
      <c r="U1632" t="s">
        <v>7183</v>
      </c>
      <c r="V1632" t="s">
        <v>5391</v>
      </c>
    </row>
    <row r="1633" spans="1:22" x14ac:dyDescent="0.3">
      <c r="A1633" t="s">
        <v>1563</v>
      </c>
      <c r="B1633" t="s">
        <v>5021</v>
      </c>
      <c r="C1633" t="s">
        <v>5386</v>
      </c>
      <c r="D1633" t="s">
        <v>5649</v>
      </c>
      <c r="E1633" t="s">
        <v>6314</v>
      </c>
      <c r="F1633" t="s">
        <v>7130</v>
      </c>
      <c r="G1633" t="s">
        <v>7135</v>
      </c>
      <c r="H1633" t="s">
        <v>7149</v>
      </c>
      <c r="I1633" t="s">
        <v>7153</v>
      </c>
      <c r="J1633">
        <v>4</v>
      </c>
      <c r="K1633">
        <v>4</v>
      </c>
      <c r="L1633">
        <v>0</v>
      </c>
      <c r="M1633">
        <v>16</v>
      </c>
      <c r="N1633" t="s">
        <v>7157</v>
      </c>
      <c r="O1633" t="s">
        <v>7163</v>
      </c>
      <c r="P1633" t="s">
        <v>7164</v>
      </c>
      <c r="Q1633">
        <v>3.8</v>
      </c>
      <c r="R1633" t="s">
        <v>7171</v>
      </c>
      <c r="S1633" t="s">
        <v>7175</v>
      </c>
      <c r="T1633">
        <v>29</v>
      </c>
      <c r="U1633" t="s">
        <v>7183</v>
      </c>
      <c r="V1633" t="s">
        <v>5386</v>
      </c>
    </row>
    <row r="1634" spans="1:22" x14ac:dyDescent="0.3">
      <c r="A1634" t="s">
        <v>1572</v>
      </c>
      <c r="B1634" t="s">
        <v>5030</v>
      </c>
      <c r="C1634" t="s">
        <v>5390</v>
      </c>
      <c r="D1634" t="s">
        <v>5931</v>
      </c>
      <c r="E1634" t="s">
        <v>6374</v>
      </c>
      <c r="F1634" t="s">
        <v>7129</v>
      </c>
      <c r="G1634" t="s">
        <v>7142</v>
      </c>
      <c r="H1634" t="s">
        <v>7152</v>
      </c>
      <c r="I1634" t="s">
        <v>7155</v>
      </c>
      <c r="J1634">
        <v>1</v>
      </c>
      <c r="K1634">
        <v>4.5</v>
      </c>
      <c r="L1634">
        <v>5</v>
      </c>
      <c r="M1634">
        <v>4.2699999999999996</v>
      </c>
      <c r="N1634" t="s">
        <v>7156</v>
      </c>
      <c r="O1634" t="s">
        <v>7163</v>
      </c>
      <c r="P1634" t="s">
        <v>7170</v>
      </c>
      <c r="Q1634">
        <v>3.7</v>
      </c>
      <c r="R1634" t="s">
        <v>7172</v>
      </c>
      <c r="S1634" t="s">
        <v>7175</v>
      </c>
      <c r="T1634">
        <v>45</v>
      </c>
      <c r="U1634" t="s">
        <v>7183</v>
      </c>
      <c r="V1634" t="s">
        <v>5390</v>
      </c>
    </row>
    <row r="1635" spans="1:22" x14ac:dyDescent="0.3">
      <c r="A1635" t="s">
        <v>1574</v>
      </c>
      <c r="B1635" t="s">
        <v>5290</v>
      </c>
      <c r="C1635" t="s">
        <v>5385</v>
      </c>
      <c r="D1635" t="s">
        <v>6109</v>
      </c>
      <c r="E1635" t="s">
        <v>6560</v>
      </c>
      <c r="F1635" t="s">
        <v>7130</v>
      </c>
      <c r="G1635" t="s">
        <v>7141</v>
      </c>
      <c r="H1635" t="s">
        <v>7149</v>
      </c>
      <c r="I1635" t="s">
        <v>7153</v>
      </c>
      <c r="J1635">
        <v>3</v>
      </c>
      <c r="K1635">
        <v>3</v>
      </c>
      <c r="L1635">
        <v>0</v>
      </c>
      <c r="M1635">
        <v>9</v>
      </c>
      <c r="N1635" t="s">
        <v>7156</v>
      </c>
      <c r="O1635" t="s">
        <v>7163</v>
      </c>
      <c r="P1635" t="s">
        <v>7164</v>
      </c>
      <c r="Q1635">
        <v>4.5</v>
      </c>
      <c r="R1635" t="s">
        <v>7172</v>
      </c>
      <c r="S1635" t="s">
        <v>7175</v>
      </c>
      <c r="T1635">
        <v>26</v>
      </c>
      <c r="U1635" t="s">
        <v>7183</v>
      </c>
      <c r="V1635" t="s">
        <v>5385</v>
      </c>
    </row>
    <row r="1636" spans="1:22" x14ac:dyDescent="0.3">
      <c r="A1636" t="s">
        <v>1600</v>
      </c>
      <c r="B1636" t="s">
        <v>5272</v>
      </c>
      <c r="C1636" t="s">
        <v>5386</v>
      </c>
      <c r="D1636" t="s">
        <v>5447</v>
      </c>
      <c r="E1636" t="s">
        <v>6472</v>
      </c>
      <c r="F1636" t="s">
        <v>7129</v>
      </c>
      <c r="G1636" t="s">
        <v>7134</v>
      </c>
      <c r="H1636" t="s">
        <v>7150</v>
      </c>
      <c r="I1636" t="s">
        <v>7153</v>
      </c>
      <c r="J1636">
        <v>4</v>
      </c>
      <c r="K1636">
        <v>2.5</v>
      </c>
      <c r="L1636">
        <v>5</v>
      </c>
      <c r="M1636">
        <v>9.5</v>
      </c>
      <c r="N1636" t="s">
        <v>7157</v>
      </c>
      <c r="O1636" t="s">
        <v>7163</v>
      </c>
      <c r="P1636" t="s">
        <v>7169</v>
      </c>
      <c r="Q1636">
        <v>3.4</v>
      </c>
      <c r="R1636" t="s">
        <v>7171</v>
      </c>
      <c r="S1636" t="s">
        <v>7175</v>
      </c>
      <c r="T1636">
        <v>33</v>
      </c>
      <c r="U1636" t="s">
        <v>7183</v>
      </c>
      <c r="V1636" t="s">
        <v>5386</v>
      </c>
    </row>
    <row r="1637" spans="1:22" x14ac:dyDescent="0.3">
      <c r="A1637" t="s">
        <v>1627</v>
      </c>
      <c r="B1637" t="s">
        <v>5272</v>
      </c>
      <c r="C1637" t="s">
        <v>5386</v>
      </c>
      <c r="D1637" t="s">
        <v>5474</v>
      </c>
      <c r="E1637" t="s">
        <v>6407</v>
      </c>
      <c r="F1637" t="s">
        <v>7130</v>
      </c>
      <c r="G1637" t="s">
        <v>7137</v>
      </c>
      <c r="H1637" t="s">
        <v>7150</v>
      </c>
      <c r="I1637" t="s">
        <v>7153</v>
      </c>
      <c r="J1637">
        <v>1</v>
      </c>
      <c r="K1637">
        <v>3</v>
      </c>
      <c r="L1637">
        <v>10</v>
      </c>
      <c r="M1637">
        <v>2.7</v>
      </c>
      <c r="N1637" t="s">
        <v>7156</v>
      </c>
      <c r="O1637" t="s">
        <v>7163</v>
      </c>
      <c r="P1637" t="s">
        <v>7168</v>
      </c>
      <c r="Q1637">
        <v>4.4000000000000004</v>
      </c>
      <c r="R1637" t="s">
        <v>7172</v>
      </c>
      <c r="S1637" t="s">
        <v>7174</v>
      </c>
      <c r="T1637">
        <v>27</v>
      </c>
      <c r="U1637" t="s">
        <v>7183</v>
      </c>
      <c r="V1637" t="s">
        <v>5386</v>
      </c>
    </row>
    <row r="1638" spans="1:22" x14ac:dyDescent="0.3">
      <c r="A1638" t="s">
        <v>1671</v>
      </c>
      <c r="B1638" t="s">
        <v>5295</v>
      </c>
      <c r="C1638" t="s">
        <v>5388</v>
      </c>
      <c r="D1638" t="s">
        <v>5632</v>
      </c>
      <c r="E1638" t="s">
        <v>6941</v>
      </c>
      <c r="F1638" t="s">
        <v>7129</v>
      </c>
      <c r="G1638" t="s">
        <v>7146</v>
      </c>
      <c r="H1638" t="s">
        <v>7151</v>
      </c>
      <c r="I1638" t="s">
        <v>7154</v>
      </c>
      <c r="J1638">
        <v>2</v>
      </c>
      <c r="K1638">
        <v>3.8</v>
      </c>
      <c r="L1638">
        <v>0</v>
      </c>
      <c r="M1638">
        <v>7.6</v>
      </c>
      <c r="N1638" t="s">
        <v>7158</v>
      </c>
      <c r="O1638" t="s">
        <v>7163</v>
      </c>
      <c r="P1638" t="s">
        <v>7169</v>
      </c>
      <c r="Q1638">
        <v>4</v>
      </c>
      <c r="R1638" t="s">
        <v>7171</v>
      </c>
      <c r="S1638" t="s">
        <v>7174</v>
      </c>
      <c r="T1638">
        <v>34</v>
      </c>
      <c r="U1638" t="s">
        <v>7183</v>
      </c>
      <c r="V1638" t="s">
        <v>5388</v>
      </c>
    </row>
    <row r="1639" spans="1:22" x14ac:dyDescent="0.3">
      <c r="A1639" t="s">
        <v>1681</v>
      </c>
      <c r="B1639" t="s">
        <v>5228</v>
      </c>
      <c r="C1639" t="s">
        <v>5390</v>
      </c>
      <c r="D1639" t="s">
        <v>5839</v>
      </c>
      <c r="E1639" t="s">
        <v>6806</v>
      </c>
      <c r="F1639" t="s">
        <v>7130</v>
      </c>
      <c r="G1639" t="s">
        <v>7140</v>
      </c>
      <c r="H1639" t="s">
        <v>7150</v>
      </c>
      <c r="I1639" t="s">
        <v>7154</v>
      </c>
      <c r="J1639">
        <v>4</v>
      </c>
      <c r="K1639">
        <v>2</v>
      </c>
      <c r="L1639">
        <v>0</v>
      </c>
      <c r="M1639">
        <v>8</v>
      </c>
      <c r="N1639" t="s">
        <v>7157</v>
      </c>
      <c r="O1639" t="s">
        <v>7163</v>
      </c>
      <c r="P1639" t="s">
        <v>7166</v>
      </c>
      <c r="Q1639">
        <v>4.3</v>
      </c>
      <c r="R1639" t="s">
        <v>7172</v>
      </c>
      <c r="S1639" t="s">
        <v>7176</v>
      </c>
      <c r="T1639">
        <v>35</v>
      </c>
      <c r="U1639" t="s">
        <v>7183</v>
      </c>
      <c r="V1639" t="s">
        <v>5390</v>
      </c>
    </row>
    <row r="1640" spans="1:22" x14ac:dyDescent="0.3">
      <c r="A1640" t="s">
        <v>1708</v>
      </c>
      <c r="B1640" t="s">
        <v>5260</v>
      </c>
      <c r="C1640" t="s">
        <v>5385</v>
      </c>
      <c r="D1640" t="s">
        <v>5728</v>
      </c>
      <c r="E1640" t="s">
        <v>6995</v>
      </c>
      <c r="F1640" t="s">
        <v>7129</v>
      </c>
      <c r="G1640" t="s">
        <v>7133</v>
      </c>
      <c r="H1640" t="s">
        <v>7149</v>
      </c>
      <c r="I1640" t="s">
        <v>7154</v>
      </c>
      <c r="J1640">
        <v>2</v>
      </c>
      <c r="K1640">
        <v>2.5</v>
      </c>
      <c r="L1640">
        <v>15</v>
      </c>
      <c r="M1640">
        <v>4.25</v>
      </c>
      <c r="N1640" t="s">
        <v>7158</v>
      </c>
      <c r="O1640" t="s">
        <v>7163</v>
      </c>
      <c r="P1640" t="s">
        <v>7167</v>
      </c>
      <c r="Q1640">
        <v>3.1</v>
      </c>
      <c r="R1640" t="s">
        <v>7172</v>
      </c>
      <c r="S1640" t="s">
        <v>7174</v>
      </c>
      <c r="T1640">
        <v>44</v>
      </c>
      <c r="U1640" t="s">
        <v>7183</v>
      </c>
      <c r="V1640" t="s">
        <v>5385</v>
      </c>
    </row>
    <row r="1641" spans="1:22" x14ac:dyDescent="0.3">
      <c r="A1641" t="s">
        <v>1796</v>
      </c>
      <c r="B1641" t="s">
        <v>5121</v>
      </c>
      <c r="C1641" t="s">
        <v>5389</v>
      </c>
      <c r="D1641" t="s">
        <v>6067</v>
      </c>
      <c r="E1641" t="s">
        <v>6335</v>
      </c>
      <c r="F1641" t="s">
        <v>7129</v>
      </c>
      <c r="G1641" t="s">
        <v>7139</v>
      </c>
      <c r="H1641" t="s">
        <v>7148</v>
      </c>
      <c r="I1641" t="s">
        <v>7154</v>
      </c>
      <c r="J1641">
        <v>2</v>
      </c>
      <c r="K1641">
        <v>3</v>
      </c>
      <c r="L1641">
        <v>5</v>
      </c>
      <c r="M1641">
        <v>5.7</v>
      </c>
      <c r="N1641" t="s">
        <v>7157</v>
      </c>
      <c r="O1641" t="s">
        <v>7163</v>
      </c>
      <c r="P1641" t="s">
        <v>7166</v>
      </c>
      <c r="Q1641">
        <v>3.6</v>
      </c>
      <c r="R1641" t="s">
        <v>7172</v>
      </c>
      <c r="S1641" t="s">
        <v>7175</v>
      </c>
      <c r="T1641">
        <v>43</v>
      </c>
      <c r="U1641" t="s">
        <v>7183</v>
      </c>
      <c r="V1641" t="s">
        <v>5389</v>
      </c>
    </row>
    <row r="1642" spans="1:22" x14ac:dyDescent="0.3">
      <c r="A1642" t="s">
        <v>1800</v>
      </c>
      <c r="B1642" t="s">
        <v>5272</v>
      </c>
      <c r="C1642" t="s">
        <v>5386</v>
      </c>
      <c r="D1642" t="s">
        <v>6144</v>
      </c>
      <c r="E1642" t="s">
        <v>7010</v>
      </c>
      <c r="F1642" t="s">
        <v>7130</v>
      </c>
      <c r="G1642" t="s">
        <v>7141</v>
      </c>
      <c r="H1642" t="s">
        <v>7149</v>
      </c>
      <c r="I1642" t="s">
        <v>7153</v>
      </c>
      <c r="J1642">
        <v>2</v>
      </c>
      <c r="K1642">
        <v>3</v>
      </c>
      <c r="L1642">
        <v>15</v>
      </c>
      <c r="M1642">
        <v>5.0999999999999996</v>
      </c>
      <c r="N1642" t="s">
        <v>7158</v>
      </c>
      <c r="O1642" t="s">
        <v>7163</v>
      </c>
      <c r="P1642" t="s">
        <v>7164</v>
      </c>
      <c r="Q1642">
        <v>3.2</v>
      </c>
      <c r="R1642" t="s">
        <v>7171</v>
      </c>
      <c r="S1642" t="s">
        <v>7174</v>
      </c>
      <c r="T1642">
        <v>37</v>
      </c>
      <c r="U1642" t="s">
        <v>7183</v>
      </c>
      <c r="V1642" t="s">
        <v>5386</v>
      </c>
    </row>
    <row r="1643" spans="1:22" x14ac:dyDescent="0.3">
      <c r="A1643" t="s">
        <v>1935</v>
      </c>
      <c r="B1643" t="s">
        <v>5325</v>
      </c>
      <c r="C1643" t="s">
        <v>5388</v>
      </c>
      <c r="D1643" t="s">
        <v>5403</v>
      </c>
      <c r="E1643" t="s">
        <v>6878</v>
      </c>
      <c r="F1643" t="s">
        <v>7131</v>
      </c>
      <c r="G1643" t="s">
        <v>7132</v>
      </c>
      <c r="H1643" t="s">
        <v>7148</v>
      </c>
      <c r="I1643" t="s">
        <v>7155</v>
      </c>
      <c r="J1643">
        <v>1</v>
      </c>
      <c r="K1643">
        <v>2.5</v>
      </c>
      <c r="L1643">
        <v>10</v>
      </c>
      <c r="M1643">
        <v>2.25</v>
      </c>
      <c r="N1643" t="s">
        <v>7157</v>
      </c>
      <c r="O1643" t="s">
        <v>7163</v>
      </c>
      <c r="P1643" t="s">
        <v>7165</v>
      </c>
      <c r="Q1643">
        <v>3.7</v>
      </c>
      <c r="R1643" t="s">
        <v>7171</v>
      </c>
      <c r="S1643" t="s">
        <v>7176</v>
      </c>
      <c r="T1643">
        <v>34</v>
      </c>
      <c r="U1643" t="s">
        <v>7183</v>
      </c>
      <c r="V1643" t="s">
        <v>5388</v>
      </c>
    </row>
    <row r="1644" spans="1:22" x14ac:dyDescent="0.3">
      <c r="A1644" t="s">
        <v>1942</v>
      </c>
      <c r="B1644" t="s">
        <v>5325</v>
      </c>
      <c r="C1644" t="s">
        <v>5388</v>
      </c>
      <c r="D1644" t="s">
        <v>6127</v>
      </c>
      <c r="E1644" t="s">
        <v>7026</v>
      </c>
      <c r="F1644" t="s">
        <v>7130</v>
      </c>
      <c r="G1644" t="s">
        <v>7136</v>
      </c>
      <c r="H1644" t="s">
        <v>7151</v>
      </c>
      <c r="I1644" t="s">
        <v>7154</v>
      </c>
      <c r="J1644">
        <v>2</v>
      </c>
      <c r="K1644">
        <v>4</v>
      </c>
      <c r="L1644">
        <v>0</v>
      </c>
      <c r="M1644">
        <v>8</v>
      </c>
      <c r="N1644" t="s">
        <v>7158</v>
      </c>
      <c r="O1644" t="s">
        <v>7163</v>
      </c>
      <c r="P1644" t="s">
        <v>7165</v>
      </c>
      <c r="Q1644">
        <v>4.7</v>
      </c>
      <c r="R1644" t="s">
        <v>7172</v>
      </c>
      <c r="S1644" t="s">
        <v>7176</v>
      </c>
      <c r="T1644">
        <v>27</v>
      </c>
      <c r="U1644" t="s">
        <v>7183</v>
      </c>
      <c r="V1644" t="s">
        <v>5388</v>
      </c>
    </row>
    <row r="1645" spans="1:22" x14ac:dyDescent="0.3">
      <c r="A1645" t="s">
        <v>2048</v>
      </c>
      <c r="B1645" t="s">
        <v>5113</v>
      </c>
      <c r="C1645" t="s">
        <v>5387</v>
      </c>
      <c r="D1645" t="s">
        <v>5708</v>
      </c>
      <c r="E1645" t="s">
        <v>6586</v>
      </c>
      <c r="F1645" t="s">
        <v>7131</v>
      </c>
      <c r="G1645" t="s">
        <v>7147</v>
      </c>
      <c r="H1645" t="s">
        <v>7152</v>
      </c>
      <c r="I1645" t="s">
        <v>7153</v>
      </c>
      <c r="J1645">
        <v>1</v>
      </c>
      <c r="K1645">
        <v>5</v>
      </c>
      <c r="L1645">
        <v>0</v>
      </c>
      <c r="M1645">
        <v>5</v>
      </c>
      <c r="N1645" t="s">
        <v>7157</v>
      </c>
      <c r="O1645" t="s">
        <v>7163</v>
      </c>
      <c r="P1645" t="s">
        <v>7168</v>
      </c>
      <c r="Q1645">
        <v>4</v>
      </c>
      <c r="R1645" t="s">
        <v>7171</v>
      </c>
      <c r="S1645" t="s">
        <v>7176</v>
      </c>
      <c r="T1645">
        <v>25</v>
      </c>
      <c r="U1645" t="s">
        <v>7183</v>
      </c>
      <c r="V1645" t="s">
        <v>5387</v>
      </c>
    </row>
    <row r="1646" spans="1:22" x14ac:dyDescent="0.3">
      <c r="A1646" t="s">
        <v>2049</v>
      </c>
      <c r="B1646" t="s">
        <v>5259</v>
      </c>
      <c r="C1646" t="s">
        <v>5389</v>
      </c>
      <c r="D1646" t="s">
        <v>5432</v>
      </c>
      <c r="E1646" t="s">
        <v>6328</v>
      </c>
      <c r="F1646" t="s">
        <v>7130</v>
      </c>
      <c r="G1646" t="s">
        <v>7138</v>
      </c>
      <c r="H1646" t="s">
        <v>7152</v>
      </c>
      <c r="I1646" t="s">
        <v>7154</v>
      </c>
      <c r="J1646">
        <v>1</v>
      </c>
      <c r="K1646">
        <v>5.5</v>
      </c>
      <c r="L1646">
        <v>0</v>
      </c>
      <c r="M1646">
        <v>5.5</v>
      </c>
      <c r="N1646" t="s">
        <v>7157</v>
      </c>
      <c r="O1646" t="s">
        <v>7163</v>
      </c>
      <c r="P1646" t="s">
        <v>7168</v>
      </c>
      <c r="Q1646">
        <v>4.3</v>
      </c>
      <c r="R1646" t="s">
        <v>7172</v>
      </c>
      <c r="S1646" t="s">
        <v>7175</v>
      </c>
      <c r="T1646">
        <v>32</v>
      </c>
      <c r="U1646" t="s">
        <v>7183</v>
      </c>
      <c r="V1646" t="s">
        <v>5389</v>
      </c>
    </row>
    <row r="1647" spans="1:22" x14ac:dyDescent="0.3">
      <c r="A1647" t="s">
        <v>2067</v>
      </c>
      <c r="B1647" t="s">
        <v>5030</v>
      </c>
      <c r="C1647" t="s">
        <v>5390</v>
      </c>
      <c r="D1647" t="s">
        <v>5534</v>
      </c>
      <c r="E1647" t="s">
        <v>6269</v>
      </c>
      <c r="F1647" t="s">
        <v>7129</v>
      </c>
      <c r="G1647" t="s">
        <v>7145</v>
      </c>
      <c r="H1647" t="s">
        <v>7148</v>
      </c>
      <c r="I1647" t="s">
        <v>7154</v>
      </c>
      <c r="J1647">
        <v>1</v>
      </c>
      <c r="K1647">
        <v>2</v>
      </c>
      <c r="L1647">
        <v>15</v>
      </c>
      <c r="M1647">
        <v>1.7</v>
      </c>
      <c r="N1647" t="s">
        <v>7156</v>
      </c>
      <c r="O1647" t="s">
        <v>7163</v>
      </c>
      <c r="P1647" t="s">
        <v>7169</v>
      </c>
      <c r="Q1647">
        <v>3.5</v>
      </c>
      <c r="R1647" t="s">
        <v>7171</v>
      </c>
      <c r="S1647" t="s">
        <v>7174</v>
      </c>
      <c r="T1647">
        <v>29</v>
      </c>
      <c r="U1647" t="s">
        <v>7183</v>
      </c>
      <c r="V1647" t="s">
        <v>5390</v>
      </c>
    </row>
    <row r="1648" spans="1:22" x14ac:dyDescent="0.3">
      <c r="A1648" t="s">
        <v>2189</v>
      </c>
      <c r="B1648" t="s">
        <v>5260</v>
      </c>
      <c r="C1648" t="s">
        <v>5385</v>
      </c>
      <c r="D1648" t="s">
        <v>6059</v>
      </c>
      <c r="E1648" t="s">
        <v>6287</v>
      </c>
      <c r="F1648" t="s">
        <v>7130</v>
      </c>
      <c r="G1648" t="s">
        <v>7134</v>
      </c>
      <c r="H1648" t="s">
        <v>7150</v>
      </c>
      <c r="I1648" t="s">
        <v>7155</v>
      </c>
      <c r="J1648">
        <v>4</v>
      </c>
      <c r="K1648">
        <v>2.5</v>
      </c>
      <c r="L1648">
        <v>0</v>
      </c>
      <c r="M1648">
        <v>10</v>
      </c>
      <c r="N1648" t="s">
        <v>7158</v>
      </c>
      <c r="O1648" t="s">
        <v>7163</v>
      </c>
      <c r="P1648" t="s">
        <v>7167</v>
      </c>
      <c r="Q1648">
        <v>3.2</v>
      </c>
      <c r="R1648" t="s">
        <v>7173</v>
      </c>
      <c r="S1648" t="s">
        <v>7174</v>
      </c>
      <c r="T1648">
        <v>34</v>
      </c>
      <c r="U1648" t="s">
        <v>7183</v>
      </c>
      <c r="V1648" t="s">
        <v>5385</v>
      </c>
    </row>
    <row r="1649" spans="1:22" x14ac:dyDescent="0.3">
      <c r="A1649" t="s">
        <v>2346</v>
      </c>
      <c r="B1649" t="s">
        <v>5282</v>
      </c>
      <c r="C1649" t="s">
        <v>5385</v>
      </c>
      <c r="D1649" t="s">
        <v>6158</v>
      </c>
      <c r="E1649" t="s">
        <v>6737</v>
      </c>
      <c r="F1649" t="s">
        <v>7129</v>
      </c>
      <c r="G1649" t="s">
        <v>7147</v>
      </c>
      <c r="H1649" t="s">
        <v>7152</v>
      </c>
      <c r="I1649" t="s">
        <v>7153</v>
      </c>
      <c r="J1649">
        <v>4</v>
      </c>
      <c r="K1649">
        <v>5</v>
      </c>
      <c r="L1649">
        <v>5</v>
      </c>
      <c r="M1649">
        <v>19</v>
      </c>
      <c r="N1649" t="s">
        <v>7156</v>
      </c>
      <c r="O1649" t="s">
        <v>7163</v>
      </c>
      <c r="P1649" t="s">
        <v>7168</v>
      </c>
      <c r="Q1649">
        <v>3.8</v>
      </c>
      <c r="R1649" t="s">
        <v>7173</v>
      </c>
      <c r="S1649" t="s">
        <v>7176</v>
      </c>
      <c r="T1649">
        <v>38</v>
      </c>
      <c r="U1649" t="s">
        <v>7183</v>
      </c>
      <c r="V1649" t="s">
        <v>5385</v>
      </c>
    </row>
    <row r="1650" spans="1:22" x14ac:dyDescent="0.3">
      <c r="A1650" t="s">
        <v>2547</v>
      </c>
      <c r="B1650" t="s">
        <v>5021</v>
      </c>
      <c r="C1650" t="s">
        <v>5386</v>
      </c>
      <c r="D1650" t="s">
        <v>6199</v>
      </c>
      <c r="E1650" t="s">
        <v>6410</v>
      </c>
      <c r="F1650" t="s">
        <v>7129</v>
      </c>
      <c r="G1650" t="s">
        <v>7132</v>
      </c>
      <c r="H1650" t="s">
        <v>7148</v>
      </c>
      <c r="I1650" t="s">
        <v>7155</v>
      </c>
      <c r="J1650">
        <v>2</v>
      </c>
      <c r="K1650">
        <v>2.5</v>
      </c>
      <c r="L1650">
        <v>15</v>
      </c>
      <c r="M1650">
        <v>4.25</v>
      </c>
      <c r="N1650" t="s">
        <v>7158</v>
      </c>
      <c r="O1650" t="s">
        <v>7163</v>
      </c>
      <c r="P1650" t="s">
        <v>7164</v>
      </c>
      <c r="Q1650">
        <v>4.3</v>
      </c>
      <c r="R1650" t="s">
        <v>7171</v>
      </c>
      <c r="S1650" t="s">
        <v>7175</v>
      </c>
      <c r="T1650">
        <v>41</v>
      </c>
      <c r="U1650" t="s">
        <v>7183</v>
      </c>
      <c r="V1650" t="s">
        <v>5386</v>
      </c>
    </row>
    <row r="1651" spans="1:22" x14ac:dyDescent="0.3">
      <c r="A1651" t="s">
        <v>2589</v>
      </c>
      <c r="B1651" t="s">
        <v>5259</v>
      </c>
      <c r="C1651" t="s">
        <v>5389</v>
      </c>
      <c r="D1651" t="s">
        <v>6094</v>
      </c>
      <c r="E1651" t="s">
        <v>7076</v>
      </c>
      <c r="F1651" t="s">
        <v>7130</v>
      </c>
      <c r="G1651" t="s">
        <v>7141</v>
      </c>
      <c r="H1651" t="s">
        <v>7149</v>
      </c>
      <c r="I1651" t="s">
        <v>7154</v>
      </c>
      <c r="J1651">
        <v>4</v>
      </c>
      <c r="K1651">
        <v>3</v>
      </c>
      <c r="L1651">
        <v>5</v>
      </c>
      <c r="M1651">
        <v>11.4</v>
      </c>
      <c r="N1651" t="s">
        <v>7156</v>
      </c>
      <c r="O1651" t="s">
        <v>7163</v>
      </c>
      <c r="P1651" t="s">
        <v>7166</v>
      </c>
      <c r="Q1651">
        <v>3.8</v>
      </c>
      <c r="R1651" t="s">
        <v>7173</v>
      </c>
      <c r="S1651" t="s">
        <v>7176</v>
      </c>
      <c r="T1651">
        <v>40</v>
      </c>
      <c r="U1651" t="s">
        <v>7183</v>
      </c>
      <c r="V1651" t="s">
        <v>5389</v>
      </c>
    </row>
    <row r="1652" spans="1:22" x14ac:dyDescent="0.3">
      <c r="A1652" t="s">
        <v>2611</v>
      </c>
      <c r="B1652" t="s">
        <v>5291</v>
      </c>
      <c r="C1652" t="s">
        <v>5390</v>
      </c>
      <c r="D1652" t="s">
        <v>5561</v>
      </c>
      <c r="E1652" t="s">
        <v>6309</v>
      </c>
      <c r="F1652" t="s">
        <v>7130</v>
      </c>
      <c r="G1652" t="s">
        <v>7140</v>
      </c>
      <c r="H1652" t="s">
        <v>7150</v>
      </c>
      <c r="I1652" t="s">
        <v>7155</v>
      </c>
      <c r="J1652">
        <v>2</v>
      </c>
      <c r="K1652">
        <v>2</v>
      </c>
      <c r="L1652">
        <v>5</v>
      </c>
      <c r="M1652">
        <v>3.8</v>
      </c>
      <c r="N1652" t="s">
        <v>7157</v>
      </c>
      <c r="O1652" t="s">
        <v>7163</v>
      </c>
      <c r="P1652" t="s">
        <v>7164</v>
      </c>
      <c r="Q1652">
        <v>4.5999999999999996</v>
      </c>
      <c r="R1652" t="s">
        <v>7173</v>
      </c>
      <c r="S1652" t="s">
        <v>7175</v>
      </c>
      <c r="T1652">
        <v>26</v>
      </c>
      <c r="U1652" t="s">
        <v>7183</v>
      </c>
      <c r="V1652" t="s">
        <v>5390</v>
      </c>
    </row>
    <row r="1653" spans="1:22" x14ac:dyDescent="0.3">
      <c r="A1653" t="s">
        <v>2616</v>
      </c>
      <c r="B1653" t="s">
        <v>5113</v>
      </c>
      <c r="C1653" t="s">
        <v>5387</v>
      </c>
      <c r="D1653" t="s">
        <v>5650</v>
      </c>
      <c r="E1653" t="s">
        <v>6618</v>
      </c>
      <c r="F1653" t="s">
        <v>7130</v>
      </c>
      <c r="G1653" t="s">
        <v>7140</v>
      </c>
      <c r="H1653" t="s">
        <v>7150</v>
      </c>
      <c r="I1653" t="s">
        <v>7155</v>
      </c>
      <c r="J1653">
        <v>4</v>
      </c>
      <c r="K1653">
        <v>2</v>
      </c>
      <c r="L1653">
        <v>0</v>
      </c>
      <c r="M1653">
        <v>8</v>
      </c>
      <c r="N1653" t="s">
        <v>7158</v>
      </c>
      <c r="O1653" t="s">
        <v>7163</v>
      </c>
      <c r="P1653" t="s">
        <v>7166</v>
      </c>
      <c r="Q1653">
        <v>4.3</v>
      </c>
      <c r="R1653" t="s">
        <v>7171</v>
      </c>
      <c r="S1653" t="s">
        <v>7174</v>
      </c>
      <c r="T1653">
        <v>44</v>
      </c>
      <c r="U1653" t="s">
        <v>7183</v>
      </c>
      <c r="V1653" t="s">
        <v>5387</v>
      </c>
    </row>
    <row r="1654" spans="1:22" x14ac:dyDescent="0.3">
      <c r="A1654" t="s">
        <v>2634</v>
      </c>
      <c r="B1654" t="s">
        <v>5220</v>
      </c>
      <c r="C1654" t="s">
        <v>5391</v>
      </c>
      <c r="D1654" t="s">
        <v>5482</v>
      </c>
      <c r="E1654" t="s">
        <v>6614</v>
      </c>
      <c r="F1654" t="s">
        <v>7130</v>
      </c>
      <c r="G1654" t="s">
        <v>7142</v>
      </c>
      <c r="H1654" t="s">
        <v>7152</v>
      </c>
      <c r="I1654" t="s">
        <v>7154</v>
      </c>
      <c r="J1654">
        <v>2</v>
      </c>
      <c r="K1654">
        <v>4.5</v>
      </c>
      <c r="L1654">
        <v>10</v>
      </c>
      <c r="M1654">
        <v>8.1</v>
      </c>
      <c r="N1654" t="s">
        <v>7157</v>
      </c>
      <c r="O1654" t="s">
        <v>7163</v>
      </c>
      <c r="P1654" t="s">
        <v>7166</v>
      </c>
      <c r="Q1654">
        <v>3.1</v>
      </c>
      <c r="R1654" t="s">
        <v>7173</v>
      </c>
      <c r="S1654" t="s">
        <v>7176</v>
      </c>
      <c r="T1654">
        <v>37</v>
      </c>
      <c r="U1654" t="s">
        <v>7183</v>
      </c>
      <c r="V1654" t="s">
        <v>5391</v>
      </c>
    </row>
    <row r="1655" spans="1:22" x14ac:dyDescent="0.3">
      <c r="A1655" t="s">
        <v>2720</v>
      </c>
      <c r="B1655" t="s">
        <v>5282</v>
      </c>
      <c r="C1655" t="s">
        <v>5385</v>
      </c>
      <c r="D1655" t="s">
        <v>6205</v>
      </c>
      <c r="E1655" t="s">
        <v>6904</v>
      </c>
      <c r="F1655" t="s">
        <v>7131</v>
      </c>
      <c r="G1655" t="s">
        <v>7132</v>
      </c>
      <c r="H1655" t="s">
        <v>7148</v>
      </c>
      <c r="I1655" t="s">
        <v>7154</v>
      </c>
      <c r="J1655">
        <v>3</v>
      </c>
      <c r="K1655">
        <v>2.5</v>
      </c>
      <c r="L1655">
        <v>10</v>
      </c>
      <c r="M1655">
        <v>6.75</v>
      </c>
      <c r="N1655" t="s">
        <v>7156</v>
      </c>
      <c r="O1655" t="s">
        <v>7163</v>
      </c>
      <c r="P1655" t="s">
        <v>7164</v>
      </c>
      <c r="Q1655">
        <v>4.8</v>
      </c>
      <c r="R1655" t="s">
        <v>7172</v>
      </c>
      <c r="S1655" t="s">
        <v>7175</v>
      </c>
      <c r="T1655">
        <v>41</v>
      </c>
      <c r="U1655" t="s">
        <v>7183</v>
      </c>
      <c r="V1655" t="s">
        <v>5385</v>
      </c>
    </row>
    <row r="1656" spans="1:22" x14ac:dyDescent="0.3">
      <c r="A1656" t="s">
        <v>2750</v>
      </c>
      <c r="B1656" t="s">
        <v>5137</v>
      </c>
      <c r="C1656" t="s">
        <v>5388</v>
      </c>
      <c r="D1656" t="s">
        <v>5534</v>
      </c>
      <c r="E1656" t="s">
        <v>6913</v>
      </c>
      <c r="F1656" t="s">
        <v>7130</v>
      </c>
      <c r="G1656" t="s">
        <v>7135</v>
      </c>
      <c r="H1656" t="s">
        <v>7149</v>
      </c>
      <c r="I1656" t="s">
        <v>7155</v>
      </c>
      <c r="J1656">
        <v>1</v>
      </c>
      <c r="K1656">
        <v>4</v>
      </c>
      <c r="L1656">
        <v>5</v>
      </c>
      <c r="M1656">
        <v>3.8</v>
      </c>
      <c r="N1656" t="s">
        <v>7157</v>
      </c>
      <c r="O1656" t="s">
        <v>7163</v>
      </c>
      <c r="P1656" t="s">
        <v>7164</v>
      </c>
      <c r="Q1656">
        <v>3.8</v>
      </c>
      <c r="R1656" t="s">
        <v>7172</v>
      </c>
      <c r="S1656" t="s">
        <v>7174</v>
      </c>
      <c r="T1656">
        <v>31</v>
      </c>
      <c r="U1656" t="s">
        <v>7183</v>
      </c>
      <c r="V1656" t="s">
        <v>5388</v>
      </c>
    </row>
    <row r="1657" spans="1:22" x14ac:dyDescent="0.3">
      <c r="A1657" t="s">
        <v>2838</v>
      </c>
      <c r="B1657" t="s">
        <v>5097</v>
      </c>
      <c r="C1657" t="s">
        <v>5387</v>
      </c>
      <c r="D1657" t="s">
        <v>5947</v>
      </c>
      <c r="E1657" t="s">
        <v>6686</v>
      </c>
      <c r="F1657" t="s">
        <v>7131</v>
      </c>
      <c r="G1657" t="s">
        <v>7135</v>
      </c>
      <c r="H1657" t="s">
        <v>7149</v>
      </c>
      <c r="I1657" t="s">
        <v>7154</v>
      </c>
      <c r="J1657">
        <v>4</v>
      </c>
      <c r="K1657">
        <v>4</v>
      </c>
      <c r="L1657">
        <v>5</v>
      </c>
      <c r="M1657">
        <v>15.2</v>
      </c>
      <c r="N1657" t="s">
        <v>7156</v>
      </c>
      <c r="O1657" t="s">
        <v>7163</v>
      </c>
      <c r="P1657" t="s">
        <v>7164</v>
      </c>
      <c r="Q1657">
        <v>3.6</v>
      </c>
      <c r="R1657" t="s">
        <v>7171</v>
      </c>
      <c r="S1657" t="s">
        <v>7176</v>
      </c>
      <c r="T1657">
        <v>26</v>
      </c>
      <c r="U1657" t="s">
        <v>7183</v>
      </c>
      <c r="V1657" t="s">
        <v>5387</v>
      </c>
    </row>
    <row r="1658" spans="1:22" x14ac:dyDescent="0.3">
      <c r="A1658" t="s">
        <v>2854</v>
      </c>
      <c r="B1658" t="s">
        <v>5366</v>
      </c>
      <c r="C1658" t="s">
        <v>5391</v>
      </c>
      <c r="D1658" t="s">
        <v>6173</v>
      </c>
      <c r="E1658" t="s">
        <v>6503</v>
      </c>
      <c r="F1658" t="s">
        <v>7130</v>
      </c>
      <c r="G1658" t="s">
        <v>7145</v>
      </c>
      <c r="H1658" t="s">
        <v>7148</v>
      </c>
      <c r="I1658" t="s">
        <v>7155</v>
      </c>
      <c r="J1658">
        <v>3</v>
      </c>
      <c r="K1658">
        <v>2</v>
      </c>
      <c r="L1658">
        <v>15</v>
      </c>
      <c r="M1658">
        <v>5.0999999999999996</v>
      </c>
      <c r="N1658" t="s">
        <v>7156</v>
      </c>
      <c r="O1658" t="s">
        <v>7163</v>
      </c>
      <c r="P1658" t="s">
        <v>7170</v>
      </c>
      <c r="Q1658">
        <v>3.1</v>
      </c>
      <c r="R1658" t="s">
        <v>7171</v>
      </c>
      <c r="S1658" t="s">
        <v>7174</v>
      </c>
      <c r="T1658">
        <v>29</v>
      </c>
      <c r="U1658" t="s">
        <v>7183</v>
      </c>
      <c r="V1658" t="s">
        <v>5391</v>
      </c>
    </row>
    <row r="1659" spans="1:22" x14ac:dyDescent="0.3">
      <c r="A1659" t="s">
        <v>2897</v>
      </c>
      <c r="B1659" t="s">
        <v>5325</v>
      </c>
      <c r="C1659" t="s">
        <v>5388</v>
      </c>
      <c r="D1659" t="s">
        <v>5977</v>
      </c>
      <c r="E1659" t="s">
        <v>6703</v>
      </c>
      <c r="F1659" t="s">
        <v>7130</v>
      </c>
      <c r="G1659" t="s">
        <v>7132</v>
      </c>
      <c r="H1659" t="s">
        <v>7148</v>
      </c>
      <c r="I1659" t="s">
        <v>7153</v>
      </c>
      <c r="J1659">
        <v>2</v>
      </c>
      <c r="K1659">
        <v>2.5</v>
      </c>
      <c r="L1659">
        <v>15</v>
      </c>
      <c r="M1659">
        <v>4.25</v>
      </c>
      <c r="N1659" t="s">
        <v>7157</v>
      </c>
      <c r="O1659" t="s">
        <v>7163</v>
      </c>
      <c r="P1659" t="s">
        <v>7167</v>
      </c>
      <c r="Q1659">
        <v>4.4000000000000004</v>
      </c>
      <c r="R1659" t="s">
        <v>7173</v>
      </c>
      <c r="S1659" t="s">
        <v>7174</v>
      </c>
      <c r="T1659">
        <v>38</v>
      </c>
      <c r="U1659" t="s">
        <v>7183</v>
      </c>
      <c r="V1659" t="s">
        <v>5388</v>
      </c>
    </row>
    <row r="1660" spans="1:22" x14ac:dyDescent="0.3">
      <c r="A1660" t="s">
        <v>2985</v>
      </c>
      <c r="B1660" t="s">
        <v>5263</v>
      </c>
      <c r="C1660" t="s">
        <v>5391</v>
      </c>
      <c r="D1660" t="s">
        <v>6183</v>
      </c>
      <c r="E1660" t="s">
        <v>6870</v>
      </c>
      <c r="F1660" t="s">
        <v>7130</v>
      </c>
      <c r="G1660" t="s">
        <v>7141</v>
      </c>
      <c r="H1660" t="s">
        <v>7149</v>
      </c>
      <c r="I1660" t="s">
        <v>7154</v>
      </c>
      <c r="J1660">
        <v>2</v>
      </c>
      <c r="K1660">
        <v>3</v>
      </c>
      <c r="L1660">
        <v>10</v>
      </c>
      <c r="M1660">
        <v>5.4</v>
      </c>
      <c r="N1660" t="s">
        <v>7156</v>
      </c>
      <c r="O1660" t="s">
        <v>7163</v>
      </c>
      <c r="P1660" t="s">
        <v>7164</v>
      </c>
      <c r="Q1660">
        <v>3.2</v>
      </c>
      <c r="R1660" t="s">
        <v>7171</v>
      </c>
      <c r="S1660" t="s">
        <v>7175</v>
      </c>
      <c r="T1660">
        <v>35</v>
      </c>
      <c r="U1660" t="s">
        <v>7183</v>
      </c>
      <c r="V1660" t="s">
        <v>5391</v>
      </c>
    </row>
    <row r="1661" spans="1:22" x14ac:dyDescent="0.3">
      <c r="A1661" t="s">
        <v>3050</v>
      </c>
      <c r="B1661" t="s">
        <v>5113</v>
      </c>
      <c r="C1661" t="s">
        <v>5387</v>
      </c>
      <c r="D1661" t="s">
        <v>5633</v>
      </c>
      <c r="E1661" t="s">
        <v>6367</v>
      </c>
      <c r="F1661" t="s">
        <v>7130</v>
      </c>
      <c r="G1661" t="s">
        <v>7144</v>
      </c>
      <c r="H1661" t="s">
        <v>7149</v>
      </c>
      <c r="I1661" t="s">
        <v>7154</v>
      </c>
      <c r="J1661">
        <v>2</v>
      </c>
      <c r="K1661">
        <v>3.5</v>
      </c>
      <c r="L1661">
        <v>0</v>
      </c>
      <c r="M1661">
        <v>7</v>
      </c>
      <c r="N1661" t="s">
        <v>7157</v>
      </c>
      <c r="O1661" t="s">
        <v>7163</v>
      </c>
      <c r="P1661" t="s">
        <v>7168</v>
      </c>
      <c r="Q1661">
        <v>4.9000000000000004</v>
      </c>
      <c r="R1661" t="s">
        <v>7171</v>
      </c>
      <c r="S1661" t="s">
        <v>7176</v>
      </c>
      <c r="T1661">
        <v>38</v>
      </c>
      <c r="U1661" t="s">
        <v>7183</v>
      </c>
      <c r="V1661" t="s">
        <v>5387</v>
      </c>
    </row>
    <row r="1662" spans="1:22" x14ac:dyDescent="0.3">
      <c r="A1662" t="s">
        <v>3083</v>
      </c>
      <c r="B1662" t="s">
        <v>5366</v>
      </c>
      <c r="C1662" t="s">
        <v>5391</v>
      </c>
      <c r="D1662" t="s">
        <v>5757</v>
      </c>
      <c r="E1662" t="s">
        <v>6284</v>
      </c>
      <c r="F1662" t="s">
        <v>7130</v>
      </c>
      <c r="G1662" t="s">
        <v>7144</v>
      </c>
      <c r="H1662" t="s">
        <v>7149</v>
      </c>
      <c r="I1662" t="s">
        <v>7154</v>
      </c>
      <c r="J1662">
        <v>2</v>
      </c>
      <c r="K1662">
        <v>3.5</v>
      </c>
      <c r="L1662">
        <v>10</v>
      </c>
      <c r="M1662">
        <v>6.3</v>
      </c>
      <c r="N1662" t="s">
        <v>7157</v>
      </c>
      <c r="O1662" t="s">
        <v>7163</v>
      </c>
      <c r="P1662" t="s">
        <v>7169</v>
      </c>
      <c r="Q1662">
        <v>4</v>
      </c>
      <c r="R1662" t="s">
        <v>7172</v>
      </c>
      <c r="S1662" t="s">
        <v>7175</v>
      </c>
      <c r="T1662">
        <v>31</v>
      </c>
      <c r="U1662" t="s">
        <v>7183</v>
      </c>
      <c r="V1662" t="s">
        <v>5391</v>
      </c>
    </row>
    <row r="1663" spans="1:22" x14ac:dyDescent="0.3">
      <c r="A1663" t="s">
        <v>3178</v>
      </c>
      <c r="B1663" t="s">
        <v>5325</v>
      </c>
      <c r="C1663" t="s">
        <v>5388</v>
      </c>
      <c r="D1663" t="s">
        <v>5915</v>
      </c>
      <c r="E1663" t="s">
        <v>7038</v>
      </c>
      <c r="F1663" t="s">
        <v>7129</v>
      </c>
      <c r="G1663" t="s">
        <v>7141</v>
      </c>
      <c r="H1663" t="s">
        <v>7149</v>
      </c>
      <c r="I1663" t="s">
        <v>7154</v>
      </c>
      <c r="J1663">
        <v>4</v>
      </c>
      <c r="K1663">
        <v>3</v>
      </c>
      <c r="L1663">
        <v>15</v>
      </c>
      <c r="M1663">
        <v>10.199999999999999</v>
      </c>
      <c r="N1663" t="s">
        <v>7158</v>
      </c>
      <c r="O1663" t="s">
        <v>7163</v>
      </c>
      <c r="P1663" t="s">
        <v>7165</v>
      </c>
      <c r="Q1663">
        <v>4.9000000000000004</v>
      </c>
      <c r="R1663" t="s">
        <v>7172</v>
      </c>
      <c r="S1663" t="s">
        <v>7175</v>
      </c>
      <c r="T1663">
        <v>29</v>
      </c>
      <c r="U1663" t="s">
        <v>7183</v>
      </c>
      <c r="V1663" t="s">
        <v>5388</v>
      </c>
    </row>
    <row r="1664" spans="1:22" x14ac:dyDescent="0.3">
      <c r="A1664" t="s">
        <v>3183</v>
      </c>
      <c r="B1664" t="s">
        <v>5030</v>
      </c>
      <c r="C1664" t="s">
        <v>5390</v>
      </c>
      <c r="D1664" t="s">
        <v>5394</v>
      </c>
      <c r="E1664" t="s">
        <v>7083</v>
      </c>
      <c r="F1664" t="s">
        <v>7131</v>
      </c>
      <c r="G1664" t="s">
        <v>7141</v>
      </c>
      <c r="H1664" t="s">
        <v>7149</v>
      </c>
      <c r="I1664" t="s">
        <v>7154</v>
      </c>
      <c r="J1664">
        <v>4</v>
      </c>
      <c r="K1664">
        <v>3</v>
      </c>
      <c r="L1664">
        <v>10</v>
      </c>
      <c r="M1664">
        <v>10.8</v>
      </c>
      <c r="N1664" t="s">
        <v>7157</v>
      </c>
      <c r="O1664" t="s">
        <v>7163</v>
      </c>
      <c r="P1664" t="s">
        <v>7170</v>
      </c>
      <c r="Q1664">
        <v>4.4000000000000004</v>
      </c>
      <c r="R1664" t="s">
        <v>7173</v>
      </c>
      <c r="S1664" t="s">
        <v>7176</v>
      </c>
      <c r="T1664">
        <v>27</v>
      </c>
      <c r="U1664" t="s">
        <v>7183</v>
      </c>
      <c r="V1664" t="s">
        <v>5390</v>
      </c>
    </row>
    <row r="1665" spans="1:22" x14ac:dyDescent="0.3">
      <c r="A1665" t="s">
        <v>3215</v>
      </c>
      <c r="B1665" t="s">
        <v>5113</v>
      </c>
      <c r="C1665" t="s">
        <v>5387</v>
      </c>
      <c r="D1665" t="s">
        <v>5882</v>
      </c>
      <c r="E1665" t="s">
        <v>6944</v>
      </c>
      <c r="F1665" t="s">
        <v>7131</v>
      </c>
      <c r="G1665" t="s">
        <v>7139</v>
      </c>
      <c r="H1665" t="s">
        <v>7148</v>
      </c>
      <c r="I1665" t="s">
        <v>7153</v>
      </c>
      <c r="J1665">
        <v>2</v>
      </c>
      <c r="K1665">
        <v>3</v>
      </c>
      <c r="L1665">
        <v>10</v>
      </c>
      <c r="M1665">
        <v>5.4</v>
      </c>
      <c r="N1665" t="s">
        <v>7157</v>
      </c>
      <c r="O1665" t="s">
        <v>7163</v>
      </c>
      <c r="P1665" t="s">
        <v>7168</v>
      </c>
      <c r="Q1665">
        <v>4.9000000000000004</v>
      </c>
      <c r="R1665" t="s">
        <v>7172</v>
      </c>
      <c r="S1665" t="s">
        <v>7174</v>
      </c>
      <c r="T1665">
        <v>29</v>
      </c>
      <c r="U1665" t="s">
        <v>7183</v>
      </c>
      <c r="V1665" t="s">
        <v>5387</v>
      </c>
    </row>
    <row r="1666" spans="1:22" x14ac:dyDescent="0.3">
      <c r="A1666" t="s">
        <v>3292</v>
      </c>
      <c r="B1666" t="s">
        <v>5107</v>
      </c>
      <c r="C1666" t="s">
        <v>5389</v>
      </c>
      <c r="D1666" t="s">
        <v>6043</v>
      </c>
      <c r="E1666" t="s">
        <v>6965</v>
      </c>
      <c r="F1666" t="s">
        <v>7129</v>
      </c>
      <c r="G1666" t="s">
        <v>7133</v>
      </c>
      <c r="H1666" t="s">
        <v>7149</v>
      </c>
      <c r="I1666" t="s">
        <v>7154</v>
      </c>
      <c r="J1666">
        <v>3</v>
      </c>
      <c r="K1666">
        <v>2.5</v>
      </c>
      <c r="L1666">
        <v>15</v>
      </c>
      <c r="M1666">
        <v>6.38</v>
      </c>
      <c r="N1666" t="s">
        <v>7158</v>
      </c>
      <c r="O1666" t="s">
        <v>7163</v>
      </c>
      <c r="P1666" t="s">
        <v>7167</v>
      </c>
      <c r="Q1666">
        <v>4.7</v>
      </c>
      <c r="R1666" t="s">
        <v>7172</v>
      </c>
      <c r="S1666" t="s">
        <v>7175</v>
      </c>
      <c r="T1666">
        <v>43</v>
      </c>
      <c r="U1666" t="s">
        <v>7183</v>
      </c>
      <c r="V1666" t="s">
        <v>5389</v>
      </c>
    </row>
    <row r="1667" spans="1:22" x14ac:dyDescent="0.3">
      <c r="A1667" t="s">
        <v>3321</v>
      </c>
      <c r="B1667" t="s">
        <v>5137</v>
      </c>
      <c r="C1667" t="s">
        <v>5388</v>
      </c>
      <c r="D1667" t="s">
        <v>5651</v>
      </c>
      <c r="E1667" t="s">
        <v>6652</v>
      </c>
      <c r="F1667" t="s">
        <v>7129</v>
      </c>
      <c r="G1667" t="s">
        <v>7136</v>
      </c>
      <c r="H1667" t="s">
        <v>7151</v>
      </c>
      <c r="I1667" t="s">
        <v>7155</v>
      </c>
      <c r="J1667">
        <v>1</v>
      </c>
      <c r="K1667">
        <v>4</v>
      </c>
      <c r="L1667">
        <v>5</v>
      </c>
      <c r="M1667">
        <v>3.8</v>
      </c>
      <c r="N1667" t="s">
        <v>7156</v>
      </c>
      <c r="O1667" t="s">
        <v>7163</v>
      </c>
      <c r="P1667" t="s">
        <v>7164</v>
      </c>
      <c r="Q1667">
        <v>4.2</v>
      </c>
      <c r="R1667" t="s">
        <v>7173</v>
      </c>
      <c r="S1667" t="s">
        <v>7174</v>
      </c>
      <c r="T1667">
        <v>26</v>
      </c>
      <c r="U1667" t="s">
        <v>7183</v>
      </c>
      <c r="V1667" t="s">
        <v>5388</v>
      </c>
    </row>
    <row r="1668" spans="1:22" x14ac:dyDescent="0.3">
      <c r="A1668" t="s">
        <v>3509</v>
      </c>
      <c r="B1668" t="s">
        <v>5263</v>
      </c>
      <c r="C1668" t="s">
        <v>5391</v>
      </c>
      <c r="D1668" t="s">
        <v>5591</v>
      </c>
      <c r="E1668" t="s">
        <v>7110</v>
      </c>
      <c r="F1668" t="s">
        <v>7131</v>
      </c>
      <c r="G1668" t="s">
        <v>7135</v>
      </c>
      <c r="H1668" t="s">
        <v>7149</v>
      </c>
      <c r="I1668" t="s">
        <v>7155</v>
      </c>
      <c r="J1668">
        <v>3</v>
      </c>
      <c r="K1668">
        <v>4</v>
      </c>
      <c r="L1668">
        <v>5</v>
      </c>
      <c r="M1668">
        <v>11.4</v>
      </c>
      <c r="N1668" t="s">
        <v>7156</v>
      </c>
      <c r="O1668" t="s">
        <v>7163</v>
      </c>
      <c r="P1668" t="s">
        <v>7167</v>
      </c>
      <c r="Q1668">
        <v>4.5</v>
      </c>
      <c r="R1668" t="s">
        <v>7172</v>
      </c>
      <c r="S1668" t="s">
        <v>7174</v>
      </c>
      <c r="T1668">
        <v>33</v>
      </c>
      <c r="U1668" t="s">
        <v>7183</v>
      </c>
      <c r="V1668" t="s">
        <v>5391</v>
      </c>
    </row>
    <row r="1669" spans="1:22" x14ac:dyDescent="0.3">
      <c r="A1669" t="s">
        <v>3575</v>
      </c>
      <c r="B1669" t="s">
        <v>5259</v>
      </c>
      <c r="C1669" t="s">
        <v>5389</v>
      </c>
      <c r="D1669" t="s">
        <v>6166</v>
      </c>
      <c r="E1669" t="s">
        <v>6616</v>
      </c>
      <c r="F1669" t="s">
        <v>7131</v>
      </c>
      <c r="G1669" t="s">
        <v>7135</v>
      </c>
      <c r="H1669" t="s">
        <v>7149</v>
      </c>
      <c r="I1669" t="s">
        <v>7154</v>
      </c>
      <c r="J1669">
        <v>2</v>
      </c>
      <c r="K1669">
        <v>4</v>
      </c>
      <c r="L1669">
        <v>5</v>
      </c>
      <c r="M1669">
        <v>7.6</v>
      </c>
      <c r="N1669" t="s">
        <v>7156</v>
      </c>
      <c r="O1669" t="s">
        <v>7163</v>
      </c>
      <c r="P1669" t="s">
        <v>7169</v>
      </c>
      <c r="Q1669">
        <v>5</v>
      </c>
      <c r="R1669" t="s">
        <v>7173</v>
      </c>
      <c r="S1669" t="s">
        <v>7175</v>
      </c>
      <c r="T1669">
        <v>39</v>
      </c>
      <c r="U1669" t="s">
        <v>7183</v>
      </c>
      <c r="V1669" t="s">
        <v>5389</v>
      </c>
    </row>
    <row r="1670" spans="1:22" x14ac:dyDescent="0.3">
      <c r="A1670" t="s">
        <v>3649</v>
      </c>
      <c r="B1670" t="s">
        <v>5263</v>
      </c>
      <c r="C1670" t="s">
        <v>5391</v>
      </c>
      <c r="D1670" t="s">
        <v>6044</v>
      </c>
      <c r="E1670" t="s">
        <v>6665</v>
      </c>
      <c r="F1670" t="s">
        <v>7129</v>
      </c>
      <c r="G1670" t="s">
        <v>7136</v>
      </c>
      <c r="H1670" t="s">
        <v>7151</v>
      </c>
      <c r="I1670" t="s">
        <v>7154</v>
      </c>
      <c r="J1670">
        <v>4</v>
      </c>
      <c r="K1670">
        <v>4</v>
      </c>
      <c r="L1670">
        <v>0</v>
      </c>
      <c r="M1670">
        <v>16</v>
      </c>
      <c r="N1670" t="s">
        <v>7158</v>
      </c>
      <c r="O1670" t="s">
        <v>7163</v>
      </c>
      <c r="P1670" t="s">
        <v>7166</v>
      </c>
      <c r="Q1670">
        <v>4.5999999999999996</v>
      </c>
      <c r="R1670" t="s">
        <v>7171</v>
      </c>
      <c r="S1670" t="s">
        <v>7175</v>
      </c>
      <c r="T1670">
        <v>38</v>
      </c>
      <c r="U1670" t="s">
        <v>7183</v>
      </c>
      <c r="V1670" t="s">
        <v>5391</v>
      </c>
    </row>
    <row r="1671" spans="1:22" x14ac:dyDescent="0.3">
      <c r="A1671" t="s">
        <v>3690</v>
      </c>
      <c r="B1671" t="s">
        <v>5055</v>
      </c>
      <c r="C1671" t="s">
        <v>5389</v>
      </c>
      <c r="D1671" t="s">
        <v>5452</v>
      </c>
      <c r="E1671" t="s">
        <v>7029</v>
      </c>
      <c r="F1671" t="s">
        <v>7131</v>
      </c>
      <c r="G1671" t="s">
        <v>7137</v>
      </c>
      <c r="H1671" t="s">
        <v>7150</v>
      </c>
      <c r="I1671" t="s">
        <v>7155</v>
      </c>
      <c r="J1671">
        <v>2</v>
      </c>
      <c r="K1671">
        <v>3</v>
      </c>
      <c r="L1671">
        <v>15</v>
      </c>
      <c r="M1671">
        <v>5.0999999999999996</v>
      </c>
      <c r="N1671" t="s">
        <v>7156</v>
      </c>
      <c r="O1671" t="s">
        <v>7163</v>
      </c>
      <c r="P1671" t="s">
        <v>7170</v>
      </c>
      <c r="Q1671">
        <v>3</v>
      </c>
      <c r="R1671" t="s">
        <v>7173</v>
      </c>
      <c r="S1671" t="s">
        <v>7175</v>
      </c>
      <c r="T1671">
        <v>35</v>
      </c>
      <c r="U1671" t="s">
        <v>7183</v>
      </c>
      <c r="V1671" t="s">
        <v>5389</v>
      </c>
    </row>
    <row r="1672" spans="1:22" x14ac:dyDescent="0.3">
      <c r="A1672" t="s">
        <v>3692</v>
      </c>
      <c r="B1672" t="s">
        <v>5220</v>
      </c>
      <c r="C1672" t="s">
        <v>5391</v>
      </c>
      <c r="D1672" t="s">
        <v>5884</v>
      </c>
      <c r="E1672" t="s">
        <v>6588</v>
      </c>
      <c r="F1672" t="s">
        <v>7129</v>
      </c>
      <c r="G1672" t="s">
        <v>7139</v>
      </c>
      <c r="H1672" t="s">
        <v>7148</v>
      </c>
      <c r="I1672" t="s">
        <v>7154</v>
      </c>
      <c r="J1672">
        <v>1</v>
      </c>
      <c r="K1672">
        <v>3</v>
      </c>
      <c r="L1672">
        <v>15</v>
      </c>
      <c r="M1672">
        <v>2.5499999999999998</v>
      </c>
      <c r="N1672" t="s">
        <v>7157</v>
      </c>
      <c r="O1672" t="s">
        <v>7163</v>
      </c>
      <c r="P1672" t="s">
        <v>7167</v>
      </c>
      <c r="Q1672">
        <v>4.3</v>
      </c>
      <c r="R1672" t="s">
        <v>7171</v>
      </c>
      <c r="S1672" t="s">
        <v>7174</v>
      </c>
      <c r="T1672">
        <v>33</v>
      </c>
      <c r="U1672" t="s">
        <v>7183</v>
      </c>
      <c r="V1672" t="s">
        <v>5391</v>
      </c>
    </row>
    <row r="1673" spans="1:22" x14ac:dyDescent="0.3">
      <c r="A1673" t="s">
        <v>3723</v>
      </c>
      <c r="B1673" t="s">
        <v>5021</v>
      </c>
      <c r="C1673" t="s">
        <v>5386</v>
      </c>
      <c r="D1673" t="s">
        <v>5811</v>
      </c>
      <c r="E1673" t="s">
        <v>6289</v>
      </c>
      <c r="F1673" t="s">
        <v>7131</v>
      </c>
      <c r="G1673" t="s">
        <v>7146</v>
      </c>
      <c r="H1673" t="s">
        <v>7151</v>
      </c>
      <c r="I1673" t="s">
        <v>7154</v>
      </c>
      <c r="J1673">
        <v>3</v>
      </c>
      <c r="K1673">
        <v>3.8</v>
      </c>
      <c r="L1673">
        <v>15</v>
      </c>
      <c r="M1673">
        <v>9.69</v>
      </c>
      <c r="N1673" t="s">
        <v>7158</v>
      </c>
      <c r="O1673" t="s">
        <v>7163</v>
      </c>
      <c r="P1673" t="s">
        <v>7166</v>
      </c>
      <c r="Q1673">
        <v>4.5</v>
      </c>
      <c r="R1673" t="s">
        <v>7173</v>
      </c>
      <c r="S1673" t="s">
        <v>7174</v>
      </c>
      <c r="T1673">
        <v>35</v>
      </c>
      <c r="U1673" t="s">
        <v>7183</v>
      </c>
      <c r="V1673" t="s">
        <v>5386</v>
      </c>
    </row>
    <row r="1674" spans="1:22" x14ac:dyDescent="0.3">
      <c r="A1674" t="s">
        <v>3726</v>
      </c>
      <c r="B1674" t="s">
        <v>5325</v>
      </c>
      <c r="C1674" t="s">
        <v>5388</v>
      </c>
      <c r="D1674" t="s">
        <v>6125</v>
      </c>
      <c r="E1674" t="s">
        <v>6786</v>
      </c>
      <c r="F1674" t="s">
        <v>7129</v>
      </c>
      <c r="G1674" t="s">
        <v>7145</v>
      </c>
      <c r="H1674" t="s">
        <v>7148</v>
      </c>
      <c r="I1674" t="s">
        <v>7153</v>
      </c>
      <c r="J1674">
        <v>1</v>
      </c>
      <c r="K1674">
        <v>2</v>
      </c>
      <c r="L1674">
        <v>15</v>
      </c>
      <c r="M1674">
        <v>1.7</v>
      </c>
      <c r="N1674" t="s">
        <v>7157</v>
      </c>
      <c r="O1674" t="s">
        <v>7163</v>
      </c>
      <c r="P1674" t="s">
        <v>7169</v>
      </c>
      <c r="Q1674">
        <v>3.1</v>
      </c>
      <c r="R1674" t="s">
        <v>7171</v>
      </c>
      <c r="S1674" t="s">
        <v>7176</v>
      </c>
      <c r="T1674">
        <v>27</v>
      </c>
      <c r="U1674" t="s">
        <v>7183</v>
      </c>
      <c r="V1674" t="s">
        <v>5388</v>
      </c>
    </row>
    <row r="1675" spans="1:22" x14ac:dyDescent="0.3">
      <c r="A1675" t="s">
        <v>3769</v>
      </c>
      <c r="B1675" t="s">
        <v>5259</v>
      </c>
      <c r="C1675" t="s">
        <v>5389</v>
      </c>
      <c r="D1675" t="s">
        <v>5761</v>
      </c>
      <c r="E1675" t="s">
        <v>6853</v>
      </c>
      <c r="F1675" t="s">
        <v>7130</v>
      </c>
      <c r="G1675" t="s">
        <v>7142</v>
      </c>
      <c r="H1675" t="s">
        <v>7152</v>
      </c>
      <c r="I1675" t="s">
        <v>7154</v>
      </c>
      <c r="J1675">
        <v>3</v>
      </c>
      <c r="K1675">
        <v>4.5</v>
      </c>
      <c r="L1675">
        <v>0</v>
      </c>
      <c r="M1675">
        <v>13.5</v>
      </c>
      <c r="N1675" t="s">
        <v>7158</v>
      </c>
      <c r="O1675" t="s">
        <v>7163</v>
      </c>
      <c r="P1675" t="s">
        <v>7167</v>
      </c>
      <c r="Q1675">
        <v>5</v>
      </c>
      <c r="R1675" t="s">
        <v>7172</v>
      </c>
      <c r="S1675" t="s">
        <v>7176</v>
      </c>
      <c r="T1675">
        <v>25</v>
      </c>
      <c r="U1675" t="s">
        <v>7183</v>
      </c>
      <c r="V1675" t="s">
        <v>5389</v>
      </c>
    </row>
    <row r="1676" spans="1:22" x14ac:dyDescent="0.3">
      <c r="A1676" t="s">
        <v>3799</v>
      </c>
      <c r="B1676" t="s">
        <v>5055</v>
      </c>
      <c r="C1676" t="s">
        <v>5389</v>
      </c>
      <c r="D1676" t="s">
        <v>5511</v>
      </c>
      <c r="E1676" t="s">
        <v>6730</v>
      </c>
      <c r="F1676" t="s">
        <v>7130</v>
      </c>
      <c r="G1676" t="s">
        <v>7147</v>
      </c>
      <c r="H1676" t="s">
        <v>7152</v>
      </c>
      <c r="I1676" t="s">
        <v>7155</v>
      </c>
      <c r="J1676">
        <v>1</v>
      </c>
      <c r="K1676">
        <v>5</v>
      </c>
      <c r="L1676">
        <v>10</v>
      </c>
      <c r="M1676">
        <v>4.5</v>
      </c>
      <c r="N1676" t="s">
        <v>7156</v>
      </c>
      <c r="O1676" t="s">
        <v>7163</v>
      </c>
      <c r="P1676" t="s">
        <v>7170</v>
      </c>
      <c r="Q1676">
        <v>3.8</v>
      </c>
      <c r="R1676" t="s">
        <v>7173</v>
      </c>
      <c r="S1676" t="s">
        <v>7174</v>
      </c>
      <c r="T1676">
        <v>32</v>
      </c>
      <c r="U1676" t="s">
        <v>7183</v>
      </c>
      <c r="V1676" t="s">
        <v>5389</v>
      </c>
    </row>
    <row r="1677" spans="1:22" x14ac:dyDescent="0.3">
      <c r="A1677" t="s">
        <v>3822</v>
      </c>
      <c r="B1677" t="s">
        <v>5137</v>
      </c>
      <c r="C1677" t="s">
        <v>5388</v>
      </c>
      <c r="D1677" t="s">
        <v>5663</v>
      </c>
      <c r="E1677" t="s">
        <v>6902</v>
      </c>
      <c r="F1677" t="s">
        <v>7130</v>
      </c>
      <c r="G1677" t="s">
        <v>7132</v>
      </c>
      <c r="H1677" t="s">
        <v>7148</v>
      </c>
      <c r="I1677" t="s">
        <v>7155</v>
      </c>
      <c r="J1677">
        <v>1</v>
      </c>
      <c r="K1677">
        <v>2.5</v>
      </c>
      <c r="L1677">
        <v>5</v>
      </c>
      <c r="M1677">
        <v>2.38</v>
      </c>
      <c r="N1677" t="s">
        <v>7158</v>
      </c>
      <c r="O1677" t="s">
        <v>7163</v>
      </c>
      <c r="P1677" t="s">
        <v>7168</v>
      </c>
      <c r="Q1677">
        <v>3.4</v>
      </c>
      <c r="R1677" t="s">
        <v>7173</v>
      </c>
      <c r="S1677" t="s">
        <v>7175</v>
      </c>
      <c r="T1677">
        <v>45</v>
      </c>
      <c r="U1677" t="s">
        <v>7183</v>
      </c>
      <c r="V1677" t="s">
        <v>5388</v>
      </c>
    </row>
    <row r="1678" spans="1:22" x14ac:dyDescent="0.3">
      <c r="A1678" t="s">
        <v>3840</v>
      </c>
      <c r="B1678" t="s">
        <v>5243</v>
      </c>
      <c r="C1678" t="s">
        <v>5391</v>
      </c>
      <c r="D1678" t="s">
        <v>5808</v>
      </c>
      <c r="E1678" t="s">
        <v>6890</v>
      </c>
      <c r="F1678" t="s">
        <v>7130</v>
      </c>
      <c r="G1678" t="s">
        <v>7145</v>
      </c>
      <c r="H1678" t="s">
        <v>7148</v>
      </c>
      <c r="I1678" t="s">
        <v>7153</v>
      </c>
      <c r="J1678">
        <v>4</v>
      </c>
      <c r="K1678">
        <v>2</v>
      </c>
      <c r="L1678">
        <v>10</v>
      </c>
      <c r="M1678">
        <v>7.2</v>
      </c>
      <c r="N1678" t="s">
        <v>7157</v>
      </c>
      <c r="O1678" t="s">
        <v>7163</v>
      </c>
      <c r="P1678" t="s">
        <v>7170</v>
      </c>
      <c r="Q1678">
        <v>4.9000000000000004</v>
      </c>
      <c r="R1678" t="s">
        <v>7171</v>
      </c>
      <c r="S1678" t="s">
        <v>7174</v>
      </c>
      <c r="T1678">
        <v>29</v>
      </c>
      <c r="U1678" t="s">
        <v>7183</v>
      </c>
      <c r="V1678" t="s">
        <v>5391</v>
      </c>
    </row>
    <row r="1679" spans="1:22" x14ac:dyDescent="0.3">
      <c r="A1679" t="s">
        <v>4047</v>
      </c>
      <c r="B1679" t="s">
        <v>5212</v>
      </c>
      <c r="C1679" t="s">
        <v>5385</v>
      </c>
      <c r="D1679" t="s">
        <v>5730</v>
      </c>
      <c r="E1679" t="s">
        <v>6692</v>
      </c>
      <c r="F1679" t="s">
        <v>7130</v>
      </c>
      <c r="G1679" t="s">
        <v>7137</v>
      </c>
      <c r="H1679" t="s">
        <v>7150</v>
      </c>
      <c r="I1679" t="s">
        <v>7153</v>
      </c>
      <c r="J1679">
        <v>3</v>
      </c>
      <c r="K1679">
        <v>3</v>
      </c>
      <c r="L1679">
        <v>15</v>
      </c>
      <c r="M1679">
        <v>7.65</v>
      </c>
      <c r="N1679" t="s">
        <v>7156</v>
      </c>
      <c r="O1679" t="s">
        <v>7163</v>
      </c>
      <c r="P1679" t="s">
        <v>7165</v>
      </c>
      <c r="Q1679">
        <v>3.4</v>
      </c>
      <c r="R1679" t="s">
        <v>7173</v>
      </c>
      <c r="S1679" t="s">
        <v>7176</v>
      </c>
      <c r="T1679">
        <v>32</v>
      </c>
      <c r="U1679" t="s">
        <v>7183</v>
      </c>
      <c r="V1679" t="s">
        <v>5385</v>
      </c>
    </row>
    <row r="1680" spans="1:22" x14ac:dyDescent="0.3">
      <c r="A1680" t="s">
        <v>4095</v>
      </c>
      <c r="B1680" t="s">
        <v>5226</v>
      </c>
      <c r="C1680" t="s">
        <v>5388</v>
      </c>
      <c r="D1680" t="s">
        <v>5897</v>
      </c>
      <c r="E1680" t="s">
        <v>7095</v>
      </c>
      <c r="F1680" t="s">
        <v>7131</v>
      </c>
      <c r="G1680" t="s">
        <v>7141</v>
      </c>
      <c r="H1680" t="s">
        <v>7149</v>
      </c>
      <c r="I1680" t="s">
        <v>7155</v>
      </c>
      <c r="J1680">
        <v>2</v>
      </c>
      <c r="K1680">
        <v>3</v>
      </c>
      <c r="L1680">
        <v>15</v>
      </c>
      <c r="M1680">
        <v>5.0999999999999996</v>
      </c>
      <c r="N1680" t="s">
        <v>7156</v>
      </c>
      <c r="O1680" t="s">
        <v>7163</v>
      </c>
      <c r="P1680" t="s">
        <v>7170</v>
      </c>
      <c r="Q1680">
        <v>3.5</v>
      </c>
      <c r="R1680" t="s">
        <v>7172</v>
      </c>
      <c r="S1680" t="s">
        <v>7174</v>
      </c>
      <c r="T1680">
        <v>40</v>
      </c>
      <c r="U1680" t="s">
        <v>7183</v>
      </c>
      <c r="V1680" t="s">
        <v>5388</v>
      </c>
    </row>
    <row r="1681" spans="1:22" x14ac:dyDescent="0.3">
      <c r="A1681" t="s">
        <v>4224</v>
      </c>
      <c r="B1681" t="s">
        <v>5290</v>
      </c>
      <c r="C1681" t="s">
        <v>5385</v>
      </c>
      <c r="D1681" t="s">
        <v>5583</v>
      </c>
      <c r="E1681" t="s">
        <v>6550</v>
      </c>
      <c r="F1681" t="s">
        <v>7129</v>
      </c>
      <c r="G1681" t="s">
        <v>7145</v>
      </c>
      <c r="H1681" t="s">
        <v>7148</v>
      </c>
      <c r="I1681" t="s">
        <v>7154</v>
      </c>
      <c r="J1681">
        <v>1</v>
      </c>
      <c r="K1681">
        <v>2</v>
      </c>
      <c r="L1681">
        <v>5</v>
      </c>
      <c r="M1681">
        <v>1.9</v>
      </c>
      <c r="N1681" t="s">
        <v>7157</v>
      </c>
      <c r="O1681" t="s">
        <v>7163</v>
      </c>
      <c r="P1681" t="s">
        <v>7170</v>
      </c>
      <c r="Q1681">
        <v>3.5</v>
      </c>
      <c r="R1681" t="s">
        <v>7172</v>
      </c>
      <c r="S1681" t="s">
        <v>7175</v>
      </c>
      <c r="T1681">
        <v>26</v>
      </c>
      <c r="U1681" t="s">
        <v>7183</v>
      </c>
      <c r="V1681" t="s">
        <v>5385</v>
      </c>
    </row>
    <row r="1682" spans="1:22" x14ac:dyDescent="0.3">
      <c r="A1682" t="s">
        <v>4229</v>
      </c>
      <c r="B1682" t="s">
        <v>5055</v>
      </c>
      <c r="C1682" t="s">
        <v>5389</v>
      </c>
      <c r="D1682" t="s">
        <v>5875</v>
      </c>
      <c r="E1682" t="s">
        <v>6408</v>
      </c>
      <c r="F1682" t="s">
        <v>7130</v>
      </c>
      <c r="G1682" t="s">
        <v>7134</v>
      </c>
      <c r="H1682" t="s">
        <v>7150</v>
      </c>
      <c r="I1682" t="s">
        <v>7154</v>
      </c>
      <c r="J1682">
        <v>3</v>
      </c>
      <c r="K1682">
        <v>2.5</v>
      </c>
      <c r="L1682">
        <v>10</v>
      </c>
      <c r="M1682">
        <v>6.75</v>
      </c>
      <c r="N1682" t="s">
        <v>7157</v>
      </c>
      <c r="O1682" t="s">
        <v>7163</v>
      </c>
      <c r="P1682" t="s">
        <v>7164</v>
      </c>
      <c r="Q1682">
        <v>4.7</v>
      </c>
      <c r="R1682" t="s">
        <v>7172</v>
      </c>
      <c r="S1682" t="s">
        <v>7174</v>
      </c>
      <c r="T1682">
        <v>35</v>
      </c>
      <c r="U1682" t="s">
        <v>7183</v>
      </c>
      <c r="V1682" t="s">
        <v>5389</v>
      </c>
    </row>
    <row r="1683" spans="1:22" x14ac:dyDescent="0.3">
      <c r="A1683" t="s">
        <v>4251</v>
      </c>
      <c r="B1683" t="s">
        <v>5275</v>
      </c>
      <c r="C1683" t="s">
        <v>5387</v>
      </c>
      <c r="D1683" t="s">
        <v>5948</v>
      </c>
      <c r="E1683" t="s">
        <v>6609</v>
      </c>
      <c r="F1683" t="s">
        <v>7129</v>
      </c>
      <c r="G1683" t="s">
        <v>7147</v>
      </c>
      <c r="H1683" t="s">
        <v>7152</v>
      </c>
      <c r="I1683" t="s">
        <v>7154</v>
      </c>
      <c r="J1683">
        <v>1</v>
      </c>
      <c r="K1683">
        <v>5</v>
      </c>
      <c r="L1683">
        <v>15</v>
      </c>
      <c r="M1683">
        <v>4.25</v>
      </c>
      <c r="N1683" t="s">
        <v>7158</v>
      </c>
      <c r="O1683" t="s">
        <v>7163</v>
      </c>
      <c r="P1683" t="s">
        <v>7166</v>
      </c>
      <c r="Q1683">
        <v>3.8</v>
      </c>
      <c r="R1683" t="s">
        <v>7173</v>
      </c>
      <c r="S1683" t="s">
        <v>7175</v>
      </c>
      <c r="T1683">
        <v>42</v>
      </c>
      <c r="U1683" t="s">
        <v>7183</v>
      </c>
      <c r="V1683" t="s">
        <v>5387</v>
      </c>
    </row>
    <row r="1684" spans="1:22" x14ac:dyDescent="0.3">
      <c r="A1684" t="s">
        <v>4349</v>
      </c>
      <c r="B1684" t="s">
        <v>5055</v>
      </c>
      <c r="C1684" t="s">
        <v>5389</v>
      </c>
      <c r="D1684" t="s">
        <v>6055</v>
      </c>
      <c r="E1684" t="s">
        <v>6999</v>
      </c>
      <c r="F1684" t="s">
        <v>7129</v>
      </c>
      <c r="G1684" t="s">
        <v>7146</v>
      </c>
      <c r="H1684" t="s">
        <v>7151</v>
      </c>
      <c r="I1684" t="s">
        <v>7153</v>
      </c>
      <c r="J1684">
        <v>2</v>
      </c>
      <c r="K1684">
        <v>3.8</v>
      </c>
      <c r="L1684">
        <v>0</v>
      </c>
      <c r="M1684">
        <v>7.6</v>
      </c>
      <c r="N1684" t="s">
        <v>7158</v>
      </c>
      <c r="O1684" t="s">
        <v>7163</v>
      </c>
      <c r="P1684" t="s">
        <v>7166</v>
      </c>
      <c r="Q1684">
        <v>3.5</v>
      </c>
      <c r="R1684" t="s">
        <v>7172</v>
      </c>
      <c r="S1684" t="s">
        <v>7174</v>
      </c>
      <c r="T1684">
        <v>35</v>
      </c>
      <c r="U1684" t="s">
        <v>7183</v>
      </c>
      <c r="V1684" t="s">
        <v>5389</v>
      </c>
    </row>
    <row r="1685" spans="1:22" x14ac:dyDescent="0.3">
      <c r="A1685" t="s">
        <v>4364</v>
      </c>
      <c r="B1685" t="s">
        <v>5275</v>
      </c>
      <c r="C1685" t="s">
        <v>5387</v>
      </c>
      <c r="D1685" t="s">
        <v>5967</v>
      </c>
      <c r="E1685" t="s">
        <v>7123</v>
      </c>
      <c r="F1685" t="s">
        <v>7130</v>
      </c>
      <c r="G1685" t="s">
        <v>7145</v>
      </c>
      <c r="H1685" t="s">
        <v>7148</v>
      </c>
      <c r="I1685" t="s">
        <v>7155</v>
      </c>
      <c r="J1685">
        <v>2</v>
      </c>
      <c r="K1685">
        <v>2</v>
      </c>
      <c r="L1685">
        <v>0</v>
      </c>
      <c r="M1685">
        <v>4</v>
      </c>
      <c r="N1685" t="s">
        <v>7158</v>
      </c>
      <c r="O1685" t="s">
        <v>7163</v>
      </c>
      <c r="P1685" t="s">
        <v>7168</v>
      </c>
      <c r="Q1685">
        <v>4.7</v>
      </c>
      <c r="R1685" t="s">
        <v>7173</v>
      </c>
      <c r="S1685" t="s">
        <v>7175</v>
      </c>
      <c r="T1685">
        <v>35</v>
      </c>
      <c r="U1685" t="s">
        <v>7183</v>
      </c>
      <c r="V1685" t="s">
        <v>5387</v>
      </c>
    </row>
    <row r="1686" spans="1:22" x14ac:dyDescent="0.3">
      <c r="A1686" t="s">
        <v>4414</v>
      </c>
      <c r="B1686" t="s">
        <v>5107</v>
      </c>
      <c r="C1686" t="s">
        <v>5389</v>
      </c>
      <c r="D1686" t="s">
        <v>5761</v>
      </c>
      <c r="E1686" t="s">
        <v>6520</v>
      </c>
      <c r="F1686" t="s">
        <v>7130</v>
      </c>
      <c r="G1686" t="s">
        <v>7140</v>
      </c>
      <c r="H1686" t="s">
        <v>7150</v>
      </c>
      <c r="I1686" t="s">
        <v>7155</v>
      </c>
      <c r="J1686">
        <v>1</v>
      </c>
      <c r="K1686">
        <v>2</v>
      </c>
      <c r="L1686">
        <v>0</v>
      </c>
      <c r="M1686">
        <v>2</v>
      </c>
      <c r="N1686" t="s">
        <v>7158</v>
      </c>
      <c r="O1686" t="s">
        <v>7163</v>
      </c>
      <c r="P1686" t="s">
        <v>7165</v>
      </c>
      <c r="Q1686">
        <v>3.6</v>
      </c>
      <c r="R1686" t="s">
        <v>7173</v>
      </c>
      <c r="S1686" t="s">
        <v>7175</v>
      </c>
      <c r="T1686">
        <v>31</v>
      </c>
      <c r="U1686" t="s">
        <v>7183</v>
      </c>
      <c r="V1686" t="s">
        <v>5389</v>
      </c>
    </row>
    <row r="1687" spans="1:22" x14ac:dyDescent="0.3">
      <c r="A1687" t="s">
        <v>4471</v>
      </c>
      <c r="B1687" t="s">
        <v>5303</v>
      </c>
      <c r="C1687" t="s">
        <v>5386</v>
      </c>
      <c r="D1687" t="s">
        <v>5621</v>
      </c>
      <c r="E1687" t="s">
        <v>7050</v>
      </c>
      <c r="F1687" t="s">
        <v>7130</v>
      </c>
      <c r="G1687" t="s">
        <v>7145</v>
      </c>
      <c r="H1687" t="s">
        <v>7148</v>
      </c>
      <c r="I1687" t="s">
        <v>7153</v>
      </c>
      <c r="J1687">
        <v>2</v>
      </c>
      <c r="K1687">
        <v>2</v>
      </c>
      <c r="L1687">
        <v>15</v>
      </c>
      <c r="M1687">
        <v>3.4</v>
      </c>
      <c r="N1687" t="s">
        <v>7158</v>
      </c>
      <c r="O1687" t="s">
        <v>7163</v>
      </c>
      <c r="P1687" t="s">
        <v>7169</v>
      </c>
      <c r="Q1687">
        <v>4.3</v>
      </c>
      <c r="R1687" t="s">
        <v>7172</v>
      </c>
      <c r="S1687" t="s">
        <v>7174</v>
      </c>
      <c r="T1687">
        <v>32</v>
      </c>
      <c r="U1687" t="s">
        <v>7183</v>
      </c>
      <c r="V1687" t="s">
        <v>5386</v>
      </c>
    </row>
    <row r="1688" spans="1:22" x14ac:dyDescent="0.3">
      <c r="A1688" t="s">
        <v>4898</v>
      </c>
      <c r="B1688" t="s">
        <v>5089</v>
      </c>
      <c r="C1688" t="s">
        <v>5386</v>
      </c>
      <c r="D1688" t="s">
        <v>5691</v>
      </c>
      <c r="E1688" t="s">
        <v>7004</v>
      </c>
      <c r="F1688" t="s">
        <v>7130</v>
      </c>
      <c r="G1688" t="s">
        <v>7133</v>
      </c>
      <c r="H1688" t="s">
        <v>7149</v>
      </c>
      <c r="I1688" t="s">
        <v>7153</v>
      </c>
      <c r="J1688">
        <v>3</v>
      </c>
      <c r="K1688">
        <v>2.5</v>
      </c>
      <c r="L1688">
        <v>10</v>
      </c>
      <c r="M1688">
        <v>6.75</v>
      </c>
      <c r="N1688" t="s">
        <v>7156</v>
      </c>
      <c r="O1688" t="s">
        <v>7163</v>
      </c>
      <c r="P1688" t="s">
        <v>7169</v>
      </c>
      <c r="Q1688">
        <v>3.3</v>
      </c>
      <c r="R1688" t="s">
        <v>7173</v>
      </c>
      <c r="S1688" t="s">
        <v>7175</v>
      </c>
      <c r="T1688">
        <v>45</v>
      </c>
      <c r="U1688" t="s">
        <v>7183</v>
      </c>
      <c r="V1688" t="s">
        <v>5386</v>
      </c>
    </row>
    <row r="1689" spans="1:22" x14ac:dyDescent="0.3">
      <c r="A1689" t="s">
        <v>5013</v>
      </c>
      <c r="B1689" t="s">
        <v>5272</v>
      </c>
      <c r="C1689" t="s">
        <v>5386</v>
      </c>
      <c r="D1689" t="s">
        <v>5506</v>
      </c>
      <c r="E1689" t="s">
        <v>6430</v>
      </c>
      <c r="F1689" t="s">
        <v>7130</v>
      </c>
      <c r="G1689" t="s">
        <v>7132</v>
      </c>
      <c r="H1689" t="s">
        <v>7148</v>
      </c>
      <c r="I1689" t="s">
        <v>7155</v>
      </c>
      <c r="J1689">
        <v>2</v>
      </c>
      <c r="K1689">
        <v>2.5</v>
      </c>
      <c r="L1689">
        <v>10</v>
      </c>
      <c r="M1689">
        <v>4.5</v>
      </c>
      <c r="N1689" t="s">
        <v>7157</v>
      </c>
      <c r="O1689" t="s">
        <v>7163</v>
      </c>
      <c r="P1689" t="s">
        <v>7166</v>
      </c>
      <c r="Q1689">
        <v>3.5</v>
      </c>
      <c r="R1689" t="s">
        <v>7173</v>
      </c>
      <c r="S1689" t="s">
        <v>7175</v>
      </c>
      <c r="T1689">
        <v>44</v>
      </c>
      <c r="U1689" t="s">
        <v>7183</v>
      </c>
      <c r="V1689" t="s">
        <v>5386</v>
      </c>
    </row>
    <row r="1690" spans="1:22" x14ac:dyDescent="0.3">
      <c r="A1690" t="s">
        <v>48</v>
      </c>
      <c r="B1690" t="s">
        <v>5048</v>
      </c>
      <c r="C1690" t="s">
        <v>5388</v>
      </c>
      <c r="D1690" t="s">
        <v>5420</v>
      </c>
      <c r="E1690" t="s">
        <v>6258</v>
      </c>
      <c r="F1690" t="s">
        <v>7131</v>
      </c>
      <c r="G1690" t="s">
        <v>7140</v>
      </c>
      <c r="H1690" t="s">
        <v>7150</v>
      </c>
      <c r="I1690" t="s">
        <v>7153</v>
      </c>
      <c r="J1690">
        <v>4</v>
      </c>
      <c r="K1690">
        <v>2</v>
      </c>
      <c r="L1690">
        <v>5</v>
      </c>
      <c r="M1690">
        <v>7.6</v>
      </c>
      <c r="N1690" t="s">
        <v>7156</v>
      </c>
      <c r="O1690" t="s">
        <v>7162</v>
      </c>
      <c r="P1690" t="s">
        <v>7170</v>
      </c>
      <c r="Q1690">
        <v>4.5999999999999996</v>
      </c>
      <c r="R1690" t="s">
        <v>7173</v>
      </c>
      <c r="S1690" t="s">
        <v>7174</v>
      </c>
      <c r="T1690">
        <v>30</v>
      </c>
      <c r="U1690" t="s">
        <v>7184</v>
      </c>
      <c r="V1690" t="s">
        <v>5388</v>
      </c>
    </row>
    <row r="1691" spans="1:22" x14ac:dyDescent="0.3">
      <c r="A1691" t="s">
        <v>70</v>
      </c>
      <c r="B1691" t="s">
        <v>5056</v>
      </c>
      <c r="C1691" t="s">
        <v>5385</v>
      </c>
      <c r="D1691" t="s">
        <v>5442</v>
      </c>
      <c r="E1691" t="s">
        <v>6267</v>
      </c>
      <c r="F1691" t="s">
        <v>7131</v>
      </c>
      <c r="G1691" t="s">
        <v>7142</v>
      </c>
      <c r="H1691" t="s">
        <v>7152</v>
      </c>
      <c r="I1691" t="s">
        <v>7153</v>
      </c>
      <c r="J1691">
        <v>3</v>
      </c>
      <c r="K1691">
        <v>4.5</v>
      </c>
      <c r="L1691">
        <v>15</v>
      </c>
      <c r="M1691">
        <v>11.47</v>
      </c>
      <c r="N1691" t="s">
        <v>7158</v>
      </c>
      <c r="O1691" t="s">
        <v>7162</v>
      </c>
      <c r="P1691" t="s">
        <v>7166</v>
      </c>
      <c r="Q1691">
        <v>3.4</v>
      </c>
      <c r="R1691" t="s">
        <v>7171</v>
      </c>
      <c r="S1691" t="s">
        <v>7175</v>
      </c>
      <c r="T1691">
        <v>44</v>
      </c>
      <c r="U1691" t="s">
        <v>7184</v>
      </c>
      <c r="V1691" t="s">
        <v>5385</v>
      </c>
    </row>
    <row r="1692" spans="1:22" x14ac:dyDescent="0.3">
      <c r="A1692" t="s">
        <v>168</v>
      </c>
      <c r="B1692" t="s">
        <v>5142</v>
      </c>
      <c r="C1692" t="s">
        <v>5386</v>
      </c>
      <c r="D1692" t="s">
        <v>5401</v>
      </c>
      <c r="E1692" t="s">
        <v>6366</v>
      </c>
      <c r="F1692" t="s">
        <v>7130</v>
      </c>
      <c r="G1692" t="s">
        <v>7141</v>
      </c>
      <c r="H1692" t="s">
        <v>7149</v>
      </c>
      <c r="I1692" t="s">
        <v>7153</v>
      </c>
      <c r="J1692">
        <v>4</v>
      </c>
      <c r="K1692">
        <v>3</v>
      </c>
      <c r="L1692">
        <v>10</v>
      </c>
      <c r="M1692">
        <v>10.8</v>
      </c>
      <c r="N1692" t="s">
        <v>7156</v>
      </c>
      <c r="O1692" t="s">
        <v>7162</v>
      </c>
      <c r="P1692" t="s">
        <v>7170</v>
      </c>
      <c r="Q1692">
        <v>3.7</v>
      </c>
      <c r="R1692" t="s">
        <v>7171</v>
      </c>
      <c r="S1692" t="s">
        <v>7174</v>
      </c>
      <c r="T1692">
        <v>42</v>
      </c>
      <c r="U1692" t="s">
        <v>7184</v>
      </c>
      <c r="V1692" t="s">
        <v>5386</v>
      </c>
    </row>
    <row r="1693" spans="1:22" x14ac:dyDescent="0.3">
      <c r="A1693" t="s">
        <v>202</v>
      </c>
      <c r="B1693" t="s">
        <v>5056</v>
      </c>
      <c r="C1693" t="s">
        <v>5385</v>
      </c>
      <c r="D1693" t="s">
        <v>5560</v>
      </c>
      <c r="E1693" t="s">
        <v>6398</v>
      </c>
      <c r="F1693" t="s">
        <v>7131</v>
      </c>
      <c r="G1693" t="s">
        <v>7134</v>
      </c>
      <c r="H1693" t="s">
        <v>7150</v>
      </c>
      <c r="I1693" t="s">
        <v>7153</v>
      </c>
      <c r="J1693">
        <v>4</v>
      </c>
      <c r="K1693">
        <v>2.5</v>
      </c>
      <c r="L1693">
        <v>10</v>
      </c>
      <c r="M1693">
        <v>9</v>
      </c>
      <c r="N1693" t="s">
        <v>7158</v>
      </c>
      <c r="O1693" t="s">
        <v>7162</v>
      </c>
      <c r="P1693" t="s">
        <v>7165</v>
      </c>
      <c r="Q1693">
        <v>4.0999999999999996</v>
      </c>
      <c r="R1693" t="s">
        <v>7171</v>
      </c>
      <c r="S1693" t="s">
        <v>7175</v>
      </c>
      <c r="T1693">
        <v>36</v>
      </c>
      <c r="U1693" t="s">
        <v>7184</v>
      </c>
      <c r="V1693" t="s">
        <v>5385</v>
      </c>
    </row>
    <row r="1694" spans="1:22" x14ac:dyDescent="0.3">
      <c r="A1694" t="s">
        <v>204</v>
      </c>
      <c r="B1694" t="s">
        <v>5168</v>
      </c>
      <c r="C1694" t="s">
        <v>5390</v>
      </c>
      <c r="D1694" t="s">
        <v>5562</v>
      </c>
      <c r="E1694" t="s">
        <v>6400</v>
      </c>
      <c r="F1694" t="s">
        <v>7130</v>
      </c>
      <c r="G1694" t="s">
        <v>7138</v>
      </c>
      <c r="H1694" t="s">
        <v>7152</v>
      </c>
      <c r="I1694" t="s">
        <v>7153</v>
      </c>
      <c r="J1694">
        <v>3</v>
      </c>
      <c r="K1694">
        <v>5.5</v>
      </c>
      <c r="L1694">
        <v>5</v>
      </c>
      <c r="M1694">
        <v>15.67</v>
      </c>
      <c r="N1694" t="s">
        <v>7158</v>
      </c>
      <c r="O1694" t="s">
        <v>7162</v>
      </c>
      <c r="P1694" t="s">
        <v>7166</v>
      </c>
      <c r="Q1694">
        <v>4.0999999999999996</v>
      </c>
      <c r="R1694" t="s">
        <v>7172</v>
      </c>
      <c r="S1694" t="s">
        <v>7175</v>
      </c>
      <c r="T1694">
        <v>45</v>
      </c>
      <c r="U1694" t="s">
        <v>7184</v>
      </c>
      <c r="V1694" t="s">
        <v>5390</v>
      </c>
    </row>
    <row r="1695" spans="1:22" x14ac:dyDescent="0.3">
      <c r="A1695" t="s">
        <v>237</v>
      </c>
      <c r="B1695" t="s">
        <v>5186</v>
      </c>
      <c r="C1695" t="s">
        <v>5388</v>
      </c>
      <c r="D1695" t="s">
        <v>5588</v>
      </c>
      <c r="E1695" t="s">
        <v>6402</v>
      </c>
      <c r="F1695" t="s">
        <v>7129</v>
      </c>
      <c r="G1695" t="s">
        <v>7137</v>
      </c>
      <c r="H1695" t="s">
        <v>7150</v>
      </c>
      <c r="I1695" t="s">
        <v>7153</v>
      </c>
      <c r="J1695">
        <v>3</v>
      </c>
      <c r="K1695">
        <v>3</v>
      </c>
      <c r="L1695">
        <v>15</v>
      </c>
      <c r="M1695">
        <v>7.65</v>
      </c>
      <c r="N1695" t="s">
        <v>7156</v>
      </c>
      <c r="O1695" t="s">
        <v>7162</v>
      </c>
      <c r="P1695" t="s">
        <v>7167</v>
      </c>
      <c r="Q1695">
        <v>4.0999999999999996</v>
      </c>
      <c r="R1695" t="s">
        <v>7172</v>
      </c>
      <c r="S1695" t="s">
        <v>7176</v>
      </c>
      <c r="T1695">
        <v>33</v>
      </c>
      <c r="U1695" t="s">
        <v>7184</v>
      </c>
      <c r="V1695" t="s">
        <v>5388</v>
      </c>
    </row>
    <row r="1696" spans="1:22" x14ac:dyDescent="0.3">
      <c r="A1696" t="s">
        <v>275</v>
      </c>
      <c r="B1696" t="s">
        <v>5206</v>
      </c>
      <c r="C1696" t="s">
        <v>5387</v>
      </c>
      <c r="D1696" t="s">
        <v>5620</v>
      </c>
      <c r="E1696" t="s">
        <v>6450</v>
      </c>
      <c r="F1696" t="s">
        <v>7131</v>
      </c>
      <c r="G1696" t="s">
        <v>7133</v>
      </c>
      <c r="H1696" t="s">
        <v>7149</v>
      </c>
      <c r="I1696" t="s">
        <v>7154</v>
      </c>
      <c r="J1696">
        <v>4</v>
      </c>
      <c r="K1696">
        <v>2.5</v>
      </c>
      <c r="L1696">
        <v>10</v>
      </c>
      <c r="M1696">
        <v>9</v>
      </c>
      <c r="N1696" t="s">
        <v>7158</v>
      </c>
      <c r="O1696" t="s">
        <v>7162</v>
      </c>
      <c r="P1696" t="s">
        <v>7168</v>
      </c>
      <c r="Q1696">
        <v>3.7</v>
      </c>
      <c r="R1696" t="s">
        <v>7173</v>
      </c>
      <c r="S1696" t="s">
        <v>7176</v>
      </c>
      <c r="T1696">
        <v>37</v>
      </c>
      <c r="U1696" t="s">
        <v>7184</v>
      </c>
      <c r="V1696" t="s">
        <v>5387</v>
      </c>
    </row>
    <row r="1697" spans="1:22" x14ac:dyDescent="0.3">
      <c r="A1697" t="s">
        <v>276</v>
      </c>
      <c r="B1697" t="s">
        <v>5207</v>
      </c>
      <c r="C1697" t="s">
        <v>5385</v>
      </c>
      <c r="D1697" t="s">
        <v>5621</v>
      </c>
      <c r="E1697" t="s">
        <v>6451</v>
      </c>
      <c r="F1697" t="s">
        <v>7129</v>
      </c>
      <c r="G1697" t="s">
        <v>7145</v>
      </c>
      <c r="H1697" t="s">
        <v>7148</v>
      </c>
      <c r="I1697" t="s">
        <v>7153</v>
      </c>
      <c r="J1697">
        <v>2</v>
      </c>
      <c r="K1697">
        <v>2</v>
      </c>
      <c r="L1697">
        <v>10</v>
      </c>
      <c r="M1697">
        <v>3.6</v>
      </c>
      <c r="N1697" t="s">
        <v>7157</v>
      </c>
      <c r="O1697" t="s">
        <v>7162</v>
      </c>
      <c r="P1697" t="s">
        <v>7169</v>
      </c>
      <c r="Q1697">
        <v>4.0999999999999996</v>
      </c>
      <c r="R1697" t="s">
        <v>7173</v>
      </c>
      <c r="S1697" t="s">
        <v>7174</v>
      </c>
      <c r="T1697">
        <v>28</v>
      </c>
      <c r="U1697" t="s">
        <v>7184</v>
      </c>
      <c r="V1697" t="s">
        <v>5385</v>
      </c>
    </row>
    <row r="1698" spans="1:22" x14ac:dyDescent="0.3">
      <c r="A1698" t="s">
        <v>296</v>
      </c>
      <c r="B1698" t="s">
        <v>5142</v>
      </c>
      <c r="C1698" t="s">
        <v>5386</v>
      </c>
      <c r="D1698" t="s">
        <v>5639</v>
      </c>
      <c r="E1698" t="s">
        <v>6467</v>
      </c>
      <c r="F1698" t="s">
        <v>7129</v>
      </c>
      <c r="G1698" t="s">
        <v>7138</v>
      </c>
      <c r="H1698" t="s">
        <v>7152</v>
      </c>
      <c r="I1698" t="s">
        <v>7155</v>
      </c>
      <c r="J1698">
        <v>3</v>
      </c>
      <c r="K1698">
        <v>5.5</v>
      </c>
      <c r="L1698">
        <v>15</v>
      </c>
      <c r="M1698">
        <v>14.03</v>
      </c>
      <c r="N1698" t="s">
        <v>7156</v>
      </c>
      <c r="O1698" t="s">
        <v>7162</v>
      </c>
      <c r="P1698" t="s">
        <v>7168</v>
      </c>
      <c r="Q1698">
        <v>3.1</v>
      </c>
      <c r="R1698" t="s">
        <v>7171</v>
      </c>
      <c r="S1698" t="s">
        <v>7175</v>
      </c>
      <c r="T1698">
        <v>44</v>
      </c>
      <c r="U1698" t="s">
        <v>7184</v>
      </c>
      <c r="V1698" t="s">
        <v>5386</v>
      </c>
    </row>
    <row r="1699" spans="1:22" x14ac:dyDescent="0.3">
      <c r="A1699" t="s">
        <v>383</v>
      </c>
      <c r="B1699" t="s">
        <v>5221</v>
      </c>
      <c r="C1699" t="s">
        <v>5387</v>
      </c>
      <c r="D1699" t="s">
        <v>5699</v>
      </c>
      <c r="E1699" t="s">
        <v>6369</v>
      </c>
      <c r="F1699" t="s">
        <v>7130</v>
      </c>
      <c r="G1699" t="s">
        <v>7134</v>
      </c>
      <c r="H1699" t="s">
        <v>7150</v>
      </c>
      <c r="I1699" t="s">
        <v>7155</v>
      </c>
      <c r="J1699">
        <v>4</v>
      </c>
      <c r="K1699">
        <v>2.5</v>
      </c>
      <c r="L1699">
        <v>0</v>
      </c>
      <c r="M1699">
        <v>10</v>
      </c>
      <c r="N1699" t="s">
        <v>7158</v>
      </c>
      <c r="O1699" t="s">
        <v>7162</v>
      </c>
      <c r="P1699" t="s">
        <v>7166</v>
      </c>
      <c r="Q1699">
        <v>4</v>
      </c>
      <c r="R1699" t="s">
        <v>7173</v>
      </c>
      <c r="S1699" t="s">
        <v>7174</v>
      </c>
      <c r="T1699">
        <v>34</v>
      </c>
      <c r="U1699" t="s">
        <v>7184</v>
      </c>
      <c r="V1699" t="s">
        <v>5387</v>
      </c>
    </row>
    <row r="1700" spans="1:22" x14ac:dyDescent="0.3">
      <c r="A1700" t="s">
        <v>561</v>
      </c>
      <c r="B1700" t="s">
        <v>5151</v>
      </c>
      <c r="C1700" t="s">
        <v>5387</v>
      </c>
      <c r="D1700" t="s">
        <v>5805</v>
      </c>
      <c r="E1700" t="s">
        <v>6517</v>
      </c>
      <c r="F1700" t="s">
        <v>7130</v>
      </c>
      <c r="G1700" t="s">
        <v>7135</v>
      </c>
      <c r="H1700" t="s">
        <v>7149</v>
      </c>
      <c r="I1700" t="s">
        <v>7154</v>
      </c>
      <c r="J1700">
        <v>4</v>
      </c>
      <c r="K1700">
        <v>4</v>
      </c>
      <c r="L1700">
        <v>10</v>
      </c>
      <c r="M1700">
        <v>14.4</v>
      </c>
      <c r="N1700" t="s">
        <v>7157</v>
      </c>
      <c r="O1700" t="s">
        <v>7162</v>
      </c>
      <c r="P1700" t="s">
        <v>7164</v>
      </c>
      <c r="Q1700">
        <v>4.3</v>
      </c>
      <c r="R1700" t="s">
        <v>7171</v>
      </c>
      <c r="S1700" t="s">
        <v>7175</v>
      </c>
      <c r="T1700">
        <v>27</v>
      </c>
      <c r="U1700" t="s">
        <v>7184</v>
      </c>
      <c r="V1700" t="s">
        <v>5387</v>
      </c>
    </row>
    <row r="1701" spans="1:22" x14ac:dyDescent="0.3">
      <c r="A1701" t="s">
        <v>667</v>
      </c>
      <c r="B1701" t="s">
        <v>5103</v>
      </c>
      <c r="C1701" t="s">
        <v>5389</v>
      </c>
      <c r="D1701" t="s">
        <v>5475</v>
      </c>
      <c r="E1701" t="s">
        <v>6688</v>
      </c>
      <c r="F1701" t="s">
        <v>7129</v>
      </c>
      <c r="G1701" t="s">
        <v>7141</v>
      </c>
      <c r="H1701" t="s">
        <v>7149</v>
      </c>
      <c r="I1701" t="s">
        <v>7153</v>
      </c>
      <c r="J1701">
        <v>4</v>
      </c>
      <c r="K1701">
        <v>3</v>
      </c>
      <c r="L1701">
        <v>0</v>
      </c>
      <c r="M1701">
        <v>12</v>
      </c>
      <c r="N1701" t="s">
        <v>7158</v>
      </c>
      <c r="O1701" t="s">
        <v>7162</v>
      </c>
      <c r="P1701" t="s">
        <v>7165</v>
      </c>
      <c r="Q1701">
        <v>4.5999999999999996</v>
      </c>
      <c r="R1701" t="s">
        <v>7173</v>
      </c>
      <c r="S1701" t="s">
        <v>7176</v>
      </c>
      <c r="T1701">
        <v>35</v>
      </c>
      <c r="U1701" t="s">
        <v>7184</v>
      </c>
      <c r="V1701" t="s">
        <v>5389</v>
      </c>
    </row>
    <row r="1702" spans="1:22" x14ac:dyDescent="0.3">
      <c r="A1702" t="s">
        <v>715</v>
      </c>
      <c r="B1702" t="s">
        <v>5142</v>
      </c>
      <c r="C1702" t="s">
        <v>5386</v>
      </c>
      <c r="D1702" t="s">
        <v>5407</v>
      </c>
      <c r="E1702" t="s">
        <v>6679</v>
      </c>
      <c r="F1702" t="s">
        <v>7130</v>
      </c>
      <c r="G1702" t="s">
        <v>7134</v>
      </c>
      <c r="H1702" t="s">
        <v>7150</v>
      </c>
      <c r="I1702" t="s">
        <v>7155</v>
      </c>
      <c r="J1702">
        <v>3</v>
      </c>
      <c r="K1702">
        <v>2.5</v>
      </c>
      <c r="L1702">
        <v>0</v>
      </c>
      <c r="M1702">
        <v>7.5</v>
      </c>
      <c r="N1702" t="s">
        <v>7158</v>
      </c>
      <c r="O1702" t="s">
        <v>7162</v>
      </c>
      <c r="P1702" t="s">
        <v>7165</v>
      </c>
      <c r="Q1702">
        <v>3.3</v>
      </c>
      <c r="R1702" t="s">
        <v>7171</v>
      </c>
      <c r="S1702" t="s">
        <v>7175</v>
      </c>
      <c r="T1702">
        <v>44</v>
      </c>
      <c r="U1702" t="s">
        <v>7184</v>
      </c>
      <c r="V1702" t="s">
        <v>5386</v>
      </c>
    </row>
    <row r="1703" spans="1:22" x14ac:dyDescent="0.3">
      <c r="A1703" t="s">
        <v>717</v>
      </c>
      <c r="B1703" t="s">
        <v>5266</v>
      </c>
      <c r="C1703" t="s">
        <v>5385</v>
      </c>
      <c r="D1703" t="s">
        <v>5396</v>
      </c>
      <c r="E1703" t="s">
        <v>6534</v>
      </c>
      <c r="F1703" t="s">
        <v>7131</v>
      </c>
      <c r="G1703" t="s">
        <v>7139</v>
      </c>
      <c r="H1703" t="s">
        <v>7148</v>
      </c>
      <c r="I1703" t="s">
        <v>7155</v>
      </c>
      <c r="J1703">
        <v>4</v>
      </c>
      <c r="K1703">
        <v>3</v>
      </c>
      <c r="L1703">
        <v>15</v>
      </c>
      <c r="M1703">
        <v>10.199999999999999</v>
      </c>
      <c r="N1703" t="s">
        <v>7156</v>
      </c>
      <c r="O1703" t="s">
        <v>7162</v>
      </c>
      <c r="P1703" t="s">
        <v>7168</v>
      </c>
      <c r="Q1703">
        <v>3.1</v>
      </c>
      <c r="R1703" t="s">
        <v>7172</v>
      </c>
      <c r="S1703" t="s">
        <v>7176</v>
      </c>
      <c r="T1703">
        <v>31</v>
      </c>
      <c r="U1703" t="s">
        <v>7184</v>
      </c>
      <c r="V1703" t="s">
        <v>5385</v>
      </c>
    </row>
    <row r="1704" spans="1:22" x14ac:dyDescent="0.3">
      <c r="A1704" t="s">
        <v>755</v>
      </c>
      <c r="B1704" t="s">
        <v>5198</v>
      </c>
      <c r="C1704" t="s">
        <v>5391</v>
      </c>
      <c r="D1704" t="s">
        <v>5883</v>
      </c>
      <c r="E1704" t="s">
        <v>6730</v>
      </c>
      <c r="F1704" t="s">
        <v>7129</v>
      </c>
      <c r="G1704" t="s">
        <v>7140</v>
      </c>
      <c r="H1704" t="s">
        <v>7150</v>
      </c>
      <c r="I1704" t="s">
        <v>7155</v>
      </c>
      <c r="J1704">
        <v>4</v>
      </c>
      <c r="K1704">
        <v>2</v>
      </c>
      <c r="L1704">
        <v>0</v>
      </c>
      <c r="M1704">
        <v>8</v>
      </c>
      <c r="N1704" t="s">
        <v>7158</v>
      </c>
      <c r="O1704" t="s">
        <v>7162</v>
      </c>
      <c r="P1704" t="s">
        <v>7167</v>
      </c>
      <c r="Q1704">
        <v>4.9000000000000004</v>
      </c>
      <c r="R1704" t="s">
        <v>7172</v>
      </c>
      <c r="S1704" t="s">
        <v>7176</v>
      </c>
      <c r="T1704">
        <v>27</v>
      </c>
      <c r="U1704" t="s">
        <v>7184</v>
      </c>
      <c r="V1704" t="s">
        <v>5391</v>
      </c>
    </row>
    <row r="1705" spans="1:22" x14ac:dyDescent="0.3">
      <c r="A1705" t="s">
        <v>783</v>
      </c>
      <c r="B1705" t="s">
        <v>5329</v>
      </c>
      <c r="C1705" t="s">
        <v>5390</v>
      </c>
      <c r="D1705" t="s">
        <v>5895</v>
      </c>
      <c r="E1705" t="s">
        <v>6670</v>
      </c>
      <c r="F1705" t="s">
        <v>7129</v>
      </c>
      <c r="G1705" t="s">
        <v>7139</v>
      </c>
      <c r="H1705" t="s">
        <v>7148</v>
      </c>
      <c r="I1705" t="s">
        <v>7154</v>
      </c>
      <c r="J1705">
        <v>1</v>
      </c>
      <c r="K1705">
        <v>3</v>
      </c>
      <c r="L1705">
        <v>0</v>
      </c>
      <c r="M1705">
        <v>3</v>
      </c>
      <c r="N1705" t="s">
        <v>7156</v>
      </c>
      <c r="O1705" t="s">
        <v>7162</v>
      </c>
      <c r="P1705" t="s">
        <v>7166</v>
      </c>
      <c r="Q1705">
        <v>4</v>
      </c>
      <c r="R1705" t="s">
        <v>7173</v>
      </c>
      <c r="S1705" t="s">
        <v>7176</v>
      </c>
      <c r="T1705">
        <v>30</v>
      </c>
      <c r="U1705" t="s">
        <v>7184</v>
      </c>
      <c r="V1705" t="s">
        <v>5390</v>
      </c>
    </row>
    <row r="1706" spans="1:22" x14ac:dyDescent="0.3">
      <c r="A1706" t="s">
        <v>844</v>
      </c>
      <c r="B1706" t="s">
        <v>5284</v>
      </c>
      <c r="C1706" t="s">
        <v>5391</v>
      </c>
      <c r="D1706" t="s">
        <v>5777</v>
      </c>
      <c r="E1706" t="s">
        <v>6526</v>
      </c>
      <c r="F1706" t="s">
        <v>7131</v>
      </c>
      <c r="G1706" t="s">
        <v>7134</v>
      </c>
      <c r="H1706" t="s">
        <v>7150</v>
      </c>
      <c r="I1706" t="s">
        <v>7155</v>
      </c>
      <c r="J1706">
        <v>1</v>
      </c>
      <c r="K1706">
        <v>2.5</v>
      </c>
      <c r="L1706">
        <v>10</v>
      </c>
      <c r="M1706">
        <v>2.25</v>
      </c>
      <c r="N1706" t="s">
        <v>7158</v>
      </c>
      <c r="O1706" t="s">
        <v>7162</v>
      </c>
      <c r="P1706" t="s">
        <v>7167</v>
      </c>
      <c r="Q1706">
        <v>3.9</v>
      </c>
      <c r="R1706" t="s">
        <v>7171</v>
      </c>
      <c r="S1706" t="s">
        <v>7174</v>
      </c>
      <c r="T1706">
        <v>30</v>
      </c>
      <c r="U1706" t="s">
        <v>7184</v>
      </c>
      <c r="V1706" t="s">
        <v>5391</v>
      </c>
    </row>
    <row r="1707" spans="1:22" x14ac:dyDescent="0.3">
      <c r="A1707" t="s">
        <v>962</v>
      </c>
      <c r="B1707" t="s">
        <v>5316</v>
      </c>
      <c r="C1707" t="s">
        <v>5388</v>
      </c>
      <c r="D1707" t="s">
        <v>5932</v>
      </c>
      <c r="E1707" t="s">
        <v>6815</v>
      </c>
      <c r="F1707" t="s">
        <v>7129</v>
      </c>
      <c r="G1707" t="s">
        <v>7134</v>
      </c>
      <c r="H1707" t="s">
        <v>7150</v>
      </c>
      <c r="I1707" t="s">
        <v>7154</v>
      </c>
      <c r="J1707">
        <v>3</v>
      </c>
      <c r="K1707">
        <v>2.5</v>
      </c>
      <c r="L1707">
        <v>5</v>
      </c>
      <c r="M1707">
        <v>7.12</v>
      </c>
      <c r="N1707" t="s">
        <v>7157</v>
      </c>
      <c r="O1707" t="s">
        <v>7162</v>
      </c>
      <c r="P1707" t="s">
        <v>7168</v>
      </c>
      <c r="Q1707">
        <v>3</v>
      </c>
      <c r="R1707" t="s">
        <v>7171</v>
      </c>
      <c r="S1707" t="s">
        <v>7174</v>
      </c>
      <c r="T1707">
        <v>40</v>
      </c>
      <c r="U1707" t="s">
        <v>7184</v>
      </c>
      <c r="V1707" t="s">
        <v>5388</v>
      </c>
    </row>
    <row r="1708" spans="1:22" x14ac:dyDescent="0.3">
      <c r="A1708" t="s">
        <v>1013</v>
      </c>
      <c r="B1708" t="s">
        <v>5326</v>
      </c>
      <c r="C1708" t="s">
        <v>5390</v>
      </c>
      <c r="D1708" t="s">
        <v>5853</v>
      </c>
      <c r="E1708" t="s">
        <v>6424</v>
      </c>
      <c r="F1708" t="s">
        <v>7131</v>
      </c>
      <c r="G1708" t="s">
        <v>7145</v>
      </c>
      <c r="H1708" t="s">
        <v>7148</v>
      </c>
      <c r="I1708" t="s">
        <v>7154</v>
      </c>
      <c r="J1708">
        <v>4</v>
      </c>
      <c r="K1708">
        <v>2</v>
      </c>
      <c r="L1708">
        <v>5</v>
      </c>
      <c r="M1708">
        <v>7.6</v>
      </c>
      <c r="N1708" t="s">
        <v>7156</v>
      </c>
      <c r="O1708" t="s">
        <v>7162</v>
      </c>
      <c r="P1708" t="s">
        <v>7164</v>
      </c>
      <c r="Q1708">
        <v>4.2</v>
      </c>
      <c r="R1708" t="s">
        <v>7171</v>
      </c>
      <c r="S1708" t="s">
        <v>7175</v>
      </c>
      <c r="T1708">
        <v>31</v>
      </c>
      <c r="U1708" t="s">
        <v>7184</v>
      </c>
      <c r="V1708" t="s">
        <v>5390</v>
      </c>
    </row>
    <row r="1709" spans="1:22" x14ac:dyDescent="0.3">
      <c r="A1709" t="s">
        <v>1178</v>
      </c>
      <c r="B1709" t="s">
        <v>5197</v>
      </c>
      <c r="C1709" t="s">
        <v>5386</v>
      </c>
      <c r="D1709" t="s">
        <v>5942</v>
      </c>
      <c r="E1709" t="s">
        <v>6841</v>
      </c>
      <c r="F1709" t="s">
        <v>7131</v>
      </c>
      <c r="G1709" t="s">
        <v>7146</v>
      </c>
      <c r="H1709" t="s">
        <v>7151</v>
      </c>
      <c r="I1709" t="s">
        <v>7154</v>
      </c>
      <c r="J1709">
        <v>1</v>
      </c>
      <c r="K1709">
        <v>3.8</v>
      </c>
      <c r="L1709">
        <v>5</v>
      </c>
      <c r="M1709">
        <v>3.61</v>
      </c>
      <c r="N1709" t="s">
        <v>7157</v>
      </c>
      <c r="O1709" t="s">
        <v>7162</v>
      </c>
      <c r="P1709" t="s">
        <v>7164</v>
      </c>
      <c r="Q1709">
        <v>4.4000000000000004</v>
      </c>
      <c r="R1709" t="s">
        <v>7172</v>
      </c>
      <c r="S1709" t="s">
        <v>7174</v>
      </c>
      <c r="T1709">
        <v>38</v>
      </c>
      <c r="U1709" t="s">
        <v>7184</v>
      </c>
      <c r="V1709" t="s">
        <v>5386</v>
      </c>
    </row>
    <row r="1710" spans="1:22" x14ac:dyDescent="0.3">
      <c r="A1710" t="s">
        <v>1230</v>
      </c>
      <c r="B1710" t="s">
        <v>5206</v>
      </c>
      <c r="C1710" t="s">
        <v>5387</v>
      </c>
      <c r="D1710" t="s">
        <v>5506</v>
      </c>
      <c r="E1710" t="s">
        <v>6900</v>
      </c>
      <c r="F1710" t="s">
        <v>7131</v>
      </c>
      <c r="G1710" t="s">
        <v>7144</v>
      </c>
      <c r="H1710" t="s">
        <v>7149</v>
      </c>
      <c r="I1710" t="s">
        <v>7155</v>
      </c>
      <c r="J1710">
        <v>1</v>
      </c>
      <c r="K1710">
        <v>3.5</v>
      </c>
      <c r="L1710">
        <v>5</v>
      </c>
      <c r="M1710">
        <v>3.32</v>
      </c>
      <c r="N1710" t="s">
        <v>7157</v>
      </c>
      <c r="O1710" t="s">
        <v>7162</v>
      </c>
      <c r="P1710" t="s">
        <v>7170</v>
      </c>
      <c r="Q1710">
        <v>4.0999999999999996</v>
      </c>
      <c r="R1710" t="s">
        <v>7171</v>
      </c>
      <c r="S1710" t="s">
        <v>7176</v>
      </c>
      <c r="T1710">
        <v>42</v>
      </c>
      <c r="U1710" t="s">
        <v>7184</v>
      </c>
      <c r="V1710" t="s">
        <v>5387</v>
      </c>
    </row>
    <row r="1711" spans="1:22" x14ac:dyDescent="0.3">
      <c r="A1711" t="s">
        <v>1234</v>
      </c>
      <c r="B1711" t="s">
        <v>5171</v>
      </c>
      <c r="C1711" t="s">
        <v>5389</v>
      </c>
      <c r="D1711" t="s">
        <v>6040</v>
      </c>
      <c r="E1711" t="s">
        <v>6901</v>
      </c>
      <c r="F1711" t="s">
        <v>7130</v>
      </c>
      <c r="G1711" t="s">
        <v>7136</v>
      </c>
      <c r="H1711" t="s">
        <v>7151</v>
      </c>
      <c r="I1711" t="s">
        <v>7155</v>
      </c>
      <c r="J1711">
        <v>4</v>
      </c>
      <c r="K1711">
        <v>4</v>
      </c>
      <c r="L1711">
        <v>5</v>
      </c>
      <c r="M1711">
        <v>15.2</v>
      </c>
      <c r="N1711" t="s">
        <v>7158</v>
      </c>
      <c r="O1711" t="s">
        <v>7162</v>
      </c>
      <c r="P1711" t="s">
        <v>7166</v>
      </c>
      <c r="Q1711">
        <v>4.9000000000000004</v>
      </c>
      <c r="R1711" t="s">
        <v>7172</v>
      </c>
      <c r="S1711" t="s">
        <v>7174</v>
      </c>
      <c r="T1711">
        <v>28</v>
      </c>
      <c r="U1711" t="s">
        <v>7184</v>
      </c>
      <c r="V1711" t="s">
        <v>5389</v>
      </c>
    </row>
    <row r="1712" spans="1:22" x14ac:dyDescent="0.3">
      <c r="A1712" t="s">
        <v>1284</v>
      </c>
      <c r="B1712" t="s">
        <v>5221</v>
      </c>
      <c r="C1712" t="s">
        <v>5387</v>
      </c>
      <c r="D1712" t="s">
        <v>6052</v>
      </c>
      <c r="E1712" t="s">
        <v>6916</v>
      </c>
      <c r="F1712" t="s">
        <v>7129</v>
      </c>
      <c r="G1712" t="s">
        <v>7133</v>
      </c>
      <c r="H1712" t="s">
        <v>7149</v>
      </c>
      <c r="I1712" t="s">
        <v>7154</v>
      </c>
      <c r="J1712">
        <v>2</v>
      </c>
      <c r="K1712">
        <v>2.5</v>
      </c>
      <c r="L1712">
        <v>0</v>
      </c>
      <c r="M1712">
        <v>5</v>
      </c>
      <c r="N1712" t="s">
        <v>7156</v>
      </c>
      <c r="O1712" t="s">
        <v>7162</v>
      </c>
      <c r="P1712" t="s">
        <v>7164</v>
      </c>
      <c r="Q1712">
        <v>3.2</v>
      </c>
      <c r="R1712" t="s">
        <v>7172</v>
      </c>
      <c r="S1712" t="s">
        <v>7175</v>
      </c>
      <c r="T1712">
        <v>29</v>
      </c>
      <c r="U1712" t="s">
        <v>7184</v>
      </c>
      <c r="V1712" t="s">
        <v>5387</v>
      </c>
    </row>
    <row r="1713" spans="1:22" x14ac:dyDescent="0.3">
      <c r="A1713" t="s">
        <v>1444</v>
      </c>
      <c r="B1713" t="s">
        <v>5231</v>
      </c>
      <c r="C1713" t="s">
        <v>5388</v>
      </c>
      <c r="D1713" t="s">
        <v>6080</v>
      </c>
      <c r="E1713" t="s">
        <v>6949</v>
      </c>
      <c r="F1713" t="s">
        <v>7129</v>
      </c>
      <c r="G1713" t="s">
        <v>7133</v>
      </c>
      <c r="H1713" t="s">
        <v>7149</v>
      </c>
      <c r="I1713" t="s">
        <v>7155</v>
      </c>
      <c r="J1713">
        <v>3</v>
      </c>
      <c r="K1713">
        <v>2.5</v>
      </c>
      <c r="L1713">
        <v>10</v>
      </c>
      <c r="M1713">
        <v>6.75</v>
      </c>
      <c r="N1713" t="s">
        <v>7157</v>
      </c>
      <c r="O1713" t="s">
        <v>7162</v>
      </c>
      <c r="P1713" t="s">
        <v>7164</v>
      </c>
      <c r="Q1713">
        <v>3</v>
      </c>
      <c r="R1713" t="s">
        <v>7173</v>
      </c>
      <c r="S1713" t="s">
        <v>7175</v>
      </c>
      <c r="T1713">
        <v>37</v>
      </c>
      <c r="U1713" t="s">
        <v>7184</v>
      </c>
      <c r="V1713" t="s">
        <v>5388</v>
      </c>
    </row>
    <row r="1714" spans="1:22" x14ac:dyDescent="0.3">
      <c r="A1714" t="s">
        <v>1514</v>
      </c>
      <c r="B1714" t="s">
        <v>5270</v>
      </c>
      <c r="C1714" t="s">
        <v>5386</v>
      </c>
      <c r="D1714" t="s">
        <v>6095</v>
      </c>
      <c r="E1714" t="s">
        <v>6476</v>
      </c>
      <c r="F1714" t="s">
        <v>7129</v>
      </c>
      <c r="G1714" t="s">
        <v>7145</v>
      </c>
      <c r="H1714" t="s">
        <v>7148</v>
      </c>
      <c r="I1714" t="s">
        <v>7155</v>
      </c>
      <c r="J1714">
        <v>1</v>
      </c>
      <c r="K1714">
        <v>2</v>
      </c>
      <c r="L1714">
        <v>10</v>
      </c>
      <c r="M1714">
        <v>1.8</v>
      </c>
      <c r="N1714" t="s">
        <v>7157</v>
      </c>
      <c r="O1714" t="s">
        <v>7162</v>
      </c>
      <c r="P1714" t="s">
        <v>7169</v>
      </c>
      <c r="Q1714">
        <v>3.2</v>
      </c>
      <c r="R1714" t="s">
        <v>7171</v>
      </c>
      <c r="S1714" t="s">
        <v>7176</v>
      </c>
      <c r="T1714">
        <v>29</v>
      </c>
      <c r="U1714" t="s">
        <v>7184</v>
      </c>
      <c r="V1714" t="s">
        <v>5386</v>
      </c>
    </row>
    <row r="1715" spans="1:22" x14ac:dyDescent="0.3">
      <c r="A1715" t="s">
        <v>1521</v>
      </c>
      <c r="B1715" t="s">
        <v>5326</v>
      </c>
      <c r="C1715" t="s">
        <v>5390</v>
      </c>
      <c r="D1715" t="s">
        <v>6097</v>
      </c>
      <c r="E1715" t="s">
        <v>6335</v>
      </c>
      <c r="F1715" t="s">
        <v>7131</v>
      </c>
      <c r="G1715" t="s">
        <v>7147</v>
      </c>
      <c r="H1715" t="s">
        <v>7152</v>
      </c>
      <c r="I1715" t="s">
        <v>7153</v>
      </c>
      <c r="J1715">
        <v>2</v>
      </c>
      <c r="K1715">
        <v>5</v>
      </c>
      <c r="L1715">
        <v>0</v>
      </c>
      <c r="M1715">
        <v>10</v>
      </c>
      <c r="N1715" t="s">
        <v>7158</v>
      </c>
      <c r="O1715" t="s">
        <v>7162</v>
      </c>
      <c r="P1715" t="s">
        <v>7165</v>
      </c>
      <c r="Q1715">
        <v>3.8</v>
      </c>
      <c r="R1715" t="s">
        <v>7172</v>
      </c>
      <c r="S1715" t="s">
        <v>7175</v>
      </c>
      <c r="T1715">
        <v>25</v>
      </c>
      <c r="U1715" t="s">
        <v>7184</v>
      </c>
      <c r="V1715" t="s">
        <v>5390</v>
      </c>
    </row>
    <row r="1716" spans="1:22" x14ac:dyDescent="0.3">
      <c r="A1716" t="s">
        <v>1690</v>
      </c>
      <c r="B1716" t="s">
        <v>5186</v>
      </c>
      <c r="C1716" t="s">
        <v>5388</v>
      </c>
      <c r="D1716" t="s">
        <v>5818</v>
      </c>
      <c r="E1716" t="s">
        <v>6978</v>
      </c>
      <c r="F1716" t="s">
        <v>7129</v>
      </c>
      <c r="G1716" t="s">
        <v>7137</v>
      </c>
      <c r="H1716" t="s">
        <v>7150</v>
      </c>
      <c r="I1716" t="s">
        <v>7154</v>
      </c>
      <c r="J1716">
        <v>1</v>
      </c>
      <c r="K1716">
        <v>3</v>
      </c>
      <c r="L1716">
        <v>10</v>
      </c>
      <c r="M1716">
        <v>2.7</v>
      </c>
      <c r="N1716" t="s">
        <v>7158</v>
      </c>
      <c r="O1716" t="s">
        <v>7162</v>
      </c>
      <c r="P1716" t="s">
        <v>7169</v>
      </c>
      <c r="Q1716">
        <v>3.5</v>
      </c>
      <c r="R1716" t="s">
        <v>7171</v>
      </c>
      <c r="S1716" t="s">
        <v>7176</v>
      </c>
      <c r="T1716">
        <v>36</v>
      </c>
      <c r="U1716" t="s">
        <v>7184</v>
      </c>
      <c r="V1716" t="s">
        <v>5388</v>
      </c>
    </row>
    <row r="1717" spans="1:22" x14ac:dyDescent="0.3">
      <c r="A1717" t="s">
        <v>1698</v>
      </c>
      <c r="B1717" t="s">
        <v>5207</v>
      </c>
      <c r="C1717" t="s">
        <v>5385</v>
      </c>
      <c r="D1717" t="s">
        <v>5918</v>
      </c>
      <c r="E1717" t="s">
        <v>6858</v>
      </c>
      <c r="F1717" t="s">
        <v>7131</v>
      </c>
      <c r="G1717" t="s">
        <v>7147</v>
      </c>
      <c r="H1717" t="s">
        <v>7152</v>
      </c>
      <c r="I1717" t="s">
        <v>7154</v>
      </c>
      <c r="J1717">
        <v>1</v>
      </c>
      <c r="K1717">
        <v>5</v>
      </c>
      <c r="L1717">
        <v>5</v>
      </c>
      <c r="M1717">
        <v>4.75</v>
      </c>
      <c r="N1717" t="s">
        <v>7158</v>
      </c>
      <c r="O1717" t="s">
        <v>7162</v>
      </c>
      <c r="P1717" t="s">
        <v>7168</v>
      </c>
      <c r="Q1717">
        <v>3.3</v>
      </c>
      <c r="R1717" t="s">
        <v>7171</v>
      </c>
      <c r="S1717" t="s">
        <v>7174</v>
      </c>
      <c r="T1717">
        <v>33</v>
      </c>
      <c r="U1717" t="s">
        <v>7184</v>
      </c>
      <c r="V1717" t="s">
        <v>5385</v>
      </c>
    </row>
    <row r="1718" spans="1:22" x14ac:dyDescent="0.3">
      <c r="A1718" t="s">
        <v>1748</v>
      </c>
      <c r="B1718" t="s">
        <v>5326</v>
      </c>
      <c r="C1718" t="s">
        <v>5390</v>
      </c>
      <c r="D1718" t="s">
        <v>5889</v>
      </c>
      <c r="E1718" t="s">
        <v>7003</v>
      </c>
      <c r="F1718" t="s">
        <v>7131</v>
      </c>
      <c r="G1718" t="s">
        <v>7140</v>
      </c>
      <c r="H1718" t="s">
        <v>7150</v>
      </c>
      <c r="I1718" t="s">
        <v>7154</v>
      </c>
      <c r="J1718">
        <v>1</v>
      </c>
      <c r="K1718">
        <v>2</v>
      </c>
      <c r="L1718">
        <v>10</v>
      </c>
      <c r="M1718">
        <v>1.8</v>
      </c>
      <c r="N1718" t="s">
        <v>7156</v>
      </c>
      <c r="O1718" t="s">
        <v>7162</v>
      </c>
      <c r="P1718" t="s">
        <v>7169</v>
      </c>
      <c r="Q1718">
        <v>4.0999999999999996</v>
      </c>
      <c r="R1718" t="s">
        <v>7171</v>
      </c>
      <c r="S1718" t="s">
        <v>7175</v>
      </c>
      <c r="T1718">
        <v>25</v>
      </c>
      <c r="U1718" t="s">
        <v>7184</v>
      </c>
      <c r="V1718" t="s">
        <v>5390</v>
      </c>
    </row>
    <row r="1719" spans="1:22" x14ac:dyDescent="0.3">
      <c r="A1719" t="s">
        <v>1770</v>
      </c>
      <c r="B1719" t="s">
        <v>5285</v>
      </c>
      <c r="C1719" t="s">
        <v>5389</v>
      </c>
      <c r="D1719" t="s">
        <v>6084</v>
      </c>
      <c r="E1719" t="s">
        <v>6829</v>
      </c>
      <c r="F1719" t="s">
        <v>7129</v>
      </c>
      <c r="G1719" t="s">
        <v>7136</v>
      </c>
      <c r="H1719" t="s">
        <v>7151</v>
      </c>
      <c r="I1719" t="s">
        <v>7153</v>
      </c>
      <c r="J1719">
        <v>4</v>
      </c>
      <c r="K1719">
        <v>4</v>
      </c>
      <c r="L1719">
        <v>0</v>
      </c>
      <c r="M1719">
        <v>16</v>
      </c>
      <c r="N1719" t="s">
        <v>7158</v>
      </c>
      <c r="O1719" t="s">
        <v>7162</v>
      </c>
      <c r="P1719" t="s">
        <v>7164</v>
      </c>
      <c r="Q1719">
        <v>3.2</v>
      </c>
      <c r="R1719" t="s">
        <v>7171</v>
      </c>
      <c r="S1719" t="s">
        <v>7174</v>
      </c>
      <c r="T1719">
        <v>41</v>
      </c>
      <c r="U1719" t="s">
        <v>7184</v>
      </c>
      <c r="V1719" t="s">
        <v>5389</v>
      </c>
    </row>
    <row r="1720" spans="1:22" x14ac:dyDescent="0.3">
      <c r="A1720" t="s">
        <v>1780</v>
      </c>
      <c r="B1720" t="s">
        <v>5165</v>
      </c>
      <c r="C1720" t="s">
        <v>5391</v>
      </c>
      <c r="D1720" t="s">
        <v>6142</v>
      </c>
      <c r="E1720" t="s">
        <v>7007</v>
      </c>
      <c r="F1720" t="s">
        <v>7130</v>
      </c>
      <c r="G1720" t="s">
        <v>7132</v>
      </c>
      <c r="H1720" t="s">
        <v>7148</v>
      </c>
      <c r="I1720" t="s">
        <v>7153</v>
      </c>
      <c r="J1720">
        <v>2</v>
      </c>
      <c r="K1720">
        <v>2.5</v>
      </c>
      <c r="L1720">
        <v>15</v>
      </c>
      <c r="M1720">
        <v>4.25</v>
      </c>
      <c r="N1720" t="s">
        <v>7157</v>
      </c>
      <c r="O1720" t="s">
        <v>7162</v>
      </c>
      <c r="P1720" t="s">
        <v>7169</v>
      </c>
      <c r="Q1720">
        <v>4.5</v>
      </c>
      <c r="R1720" t="s">
        <v>7172</v>
      </c>
      <c r="S1720" t="s">
        <v>7175</v>
      </c>
      <c r="T1720">
        <v>31</v>
      </c>
      <c r="U1720" t="s">
        <v>7184</v>
      </c>
      <c r="V1720" t="s">
        <v>5391</v>
      </c>
    </row>
    <row r="1721" spans="1:22" x14ac:dyDescent="0.3">
      <c r="A1721" t="s">
        <v>1783</v>
      </c>
      <c r="B1721" t="s">
        <v>5284</v>
      </c>
      <c r="C1721" t="s">
        <v>5391</v>
      </c>
      <c r="D1721" t="s">
        <v>5761</v>
      </c>
      <c r="E1721" t="s">
        <v>6599</v>
      </c>
      <c r="F1721" t="s">
        <v>7130</v>
      </c>
      <c r="G1721" t="s">
        <v>7137</v>
      </c>
      <c r="H1721" t="s">
        <v>7150</v>
      </c>
      <c r="I1721" t="s">
        <v>7155</v>
      </c>
      <c r="J1721">
        <v>1</v>
      </c>
      <c r="K1721">
        <v>3</v>
      </c>
      <c r="L1721">
        <v>5</v>
      </c>
      <c r="M1721">
        <v>2.85</v>
      </c>
      <c r="N1721" t="s">
        <v>7157</v>
      </c>
      <c r="O1721" t="s">
        <v>7162</v>
      </c>
      <c r="P1721" t="s">
        <v>7169</v>
      </c>
      <c r="Q1721">
        <v>4.9000000000000004</v>
      </c>
      <c r="R1721" t="s">
        <v>7172</v>
      </c>
      <c r="S1721" t="s">
        <v>7174</v>
      </c>
      <c r="T1721">
        <v>30</v>
      </c>
      <c r="U1721" t="s">
        <v>7184</v>
      </c>
      <c r="V1721" t="s">
        <v>5391</v>
      </c>
    </row>
    <row r="1722" spans="1:22" x14ac:dyDescent="0.3">
      <c r="A1722" t="s">
        <v>1820</v>
      </c>
      <c r="B1722" t="s">
        <v>5221</v>
      </c>
      <c r="C1722" t="s">
        <v>5387</v>
      </c>
      <c r="D1722" t="s">
        <v>5800</v>
      </c>
      <c r="E1722" t="s">
        <v>6376</v>
      </c>
      <c r="F1722" t="s">
        <v>7129</v>
      </c>
      <c r="G1722" t="s">
        <v>7141</v>
      </c>
      <c r="H1722" t="s">
        <v>7149</v>
      </c>
      <c r="I1722" t="s">
        <v>7155</v>
      </c>
      <c r="J1722">
        <v>2</v>
      </c>
      <c r="K1722">
        <v>3</v>
      </c>
      <c r="L1722">
        <v>5</v>
      </c>
      <c r="M1722">
        <v>5.7</v>
      </c>
      <c r="N1722" t="s">
        <v>7158</v>
      </c>
      <c r="O1722" t="s">
        <v>7162</v>
      </c>
      <c r="P1722" t="s">
        <v>7165</v>
      </c>
      <c r="Q1722">
        <v>4</v>
      </c>
      <c r="R1722" t="s">
        <v>7171</v>
      </c>
      <c r="S1722" t="s">
        <v>7175</v>
      </c>
      <c r="T1722">
        <v>38</v>
      </c>
      <c r="U1722" t="s">
        <v>7184</v>
      </c>
      <c r="V1722" t="s">
        <v>5387</v>
      </c>
    </row>
    <row r="1723" spans="1:22" x14ac:dyDescent="0.3">
      <c r="A1723" t="s">
        <v>1872</v>
      </c>
      <c r="B1723" t="s">
        <v>5103</v>
      </c>
      <c r="C1723" t="s">
        <v>5389</v>
      </c>
      <c r="D1723" t="s">
        <v>5514</v>
      </c>
      <c r="E1723" t="s">
        <v>6402</v>
      </c>
      <c r="F1723" t="s">
        <v>7131</v>
      </c>
      <c r="G1723" t="s">
        <v>7136</v>
      </c>
      <c r="H1723" t="s">
        <v>7151</v>
      </c>
      <c r="I1723" t="s">
        <v>7154</v>
      </c>
      <c r="J1723">
        <v>3</v>
      </c>
      <c r="K1723">
        <v>4</v>
      </c>
      <c r="L1723">
        <v>0</v>
      </c>
      <c r="M1723">
        <v>12</v>
      </c>
      <c r="N1723" t="s">
        <v>7158</v>
      </c>
      <c r="O1723" t="s">
        <v>7162</v>
      </c>
      <c r="P1723" t="s">
        <v>7165</v>
      </c>
      <c r="Q1723">
        <v>3.1</v>
      </c>
      <c r="R1723" t="s">
        <v>7173</v>
      </c>
      <c r="S1723" t="s">
        <v>7176</v>
      </c>
      <c r="T1723">
        <v>29</v>
      </c>
      <c r="U1723" t="s">
        <v>7184</v>
      </c>
      <c r="V1723" t="s">
        <v>5389</v>
      </c>
    </row>
    <row r="1724" spans="1:22" x14ac:dyDescent="0.3">
      <c r="A1724" t="s">
        <v>2064</v>
      </c>
      <c r="B1724" t="s">
        <v>5206</v>
      </c>
      <c r="C1724" t="s">
        <v>5387</v>
      </c>
      <c r="D1724" t="s">
        <v>6075</v>
      </c>
      <c r="E1724" t="s">
        <v>6907</v>
      </c>
      <c r="F1724" t="s">
        <v>7131</v>
      </c>
      <c r="G1724" t="s">
        <v>7147</v>
      </c>
      <c r="H1724" t="s">
        <v>7152</v>
      </c>
      <c r="I1724" t="s">
        <v>7155</v>
      </c>
      <c r="J1724">
        <v>4</v>
      </c>
      <c r="K1724">
        <v>5</v>
      </c>
      <c r="L1724">
        <v>15</v>
      </c>
      <c r="M1724">
        <v>17</v>
      </c>
      <c r="N1724" t="s">
        <v>7156</v>
      </c>
      <c r="O1724" t="s">
        <v>7162</v>
      </c>
      <c r="P1724" t="s">
        <v>7165</v>
      </c>
      <c r="Q1724">
        <v>3.5</v>
      </c>
      <c r="R1724" t="s">
        <v>7171</v>
      </c>
      <c r="S1724" t="s">
        <v>7176</v>
      </c>
      <c r="T1724">
        <v>43</v>
      </c>
      <c r="U1724" t="s">
        <v>7184</v>
      </c>
      <c r="V1724" t="s">
        <v>5387</v>
      </c>
    </row>
    <row r="1725" spans="1:22" x14ac:dyDescent="0.3">
      <c r="A1725" t="s">
        <v>2140</v>
      </c>
      <c r="B1725" t="s">
        <v>5041</v>
      </c>
      <c r="C1725" t="s">
        <v>5390</v>
      </c>
      <c r="D1725" t="s">
        <v>5710</v>
      </c>
      <c r="E1725" t="s">
        <v>6875</v>
      </c>
      <c r="F1725" t="s">
        <v>7130</v>
      </c>
      <c r="G1725" t="s">
        <v>7142</v>
      </c>
      <c r="H1725" t="s">
        <v>7152</v>
      </c>
      <c r="I1725" t="s">
        <v>7153</v>
      </c>
      <c r="J1725">
        <v>1</v>
      </c>
      <c r="K1725">
        <v>4.5</v>
      </c>
      <c r="L1725">
        <v>0</v>
      </c>
      <c r="M1725">
        <v>4.5</v>
      </c>
      <c r="N1725" t="s">
        <v>7156</v>
      </c>
      <c r="O1725" t="s">
        <v>7162</v>
      </c>
      <c r="P1725" t="s">
        <v>7170</v>
      </c>
      <c r="Q1725">
        <v>3.7</v>
      </c>
      <c r="R1725" t="s">
        <v>7171</v>
      </c>
      <c r="S1725" t="s">
        <v>7176</v>
      </c>
      <c r="T1725">
        <v>30</v>
      </c>
      <c r="U1725" t="s">
        <v>7184</v>
      </c>
      <c r="V1725" t="s">
        <v>5390</v>
      </c>
    </row>
    <row r="1726" spans="1:22" x14ac:dyDescent="0.3">
      <c r="A1726" t="s">
        <v>2160</v>
      </c>
      <c r="B1726" t="s">
        <v>5200</v>
      </c>
      <c r="C1726" t="s">
        <v>5386</v>
      </c>
      <c r="D1726" t="s">
        <v>5888</v>
      </c>
      <c r="E1726" t="s">
        <v>6845</v>
      </c>
      <c r="F1726" t="s">
        <v>7129</v>
      </c>
      <c r="G1726" t="s">
        <v>7133</v>
      </c>
      <c r="H1726" t="s">
        <v>7149</v>
      </c>
      <c r="I1726" t="s">
        <v>7154</v>
      </c>
      <c r="J1726">
        <v>4</v>
      </c>
      <c r="K1726">
        <v>2.5</v>
      </c>
      <c r="L1726">
        <v>10</v>
      </c>
      <c r="M1726">
        <v>9</v>
      </c>
      <c r="N1726" t="s">
        <v>7156</v>
      </c>
      <c r="O1726" t="s">
        <v>7162</v>
      </c>
      <c r="P1726" t="s">
        <v>7165</v>
      </c>
      <c r="Q1726">
        <v>4</v>
      </c>
      <c r="R1726" t="s">
        <v>7172</v>
      </c>
      <c r="S1726" t="s">
        <v>7174</v>
      </c>
      <c r="T1726">
        <v>36</v>
      </c>
      <c r="U1726" t="s">
        <v>7184</v>
      </c>
      <c r="V1726" t="s">
        <v>5386</v>
      </c>
    </row>
    <row r="1727" spans="1:22" x14ac:dyDescent="0.3">
      <c r="A1727" t="s">
        <v>2163</v>
      </c>
      <c r="B1727" t="s">
        <v>5231</v>
      </c>
      <c r="C1727" t="s">
        <v>5388</v>
      </c>
      <c r="D1727" t="s">
        <v>6108</v>
      </c>
      <c r="E1727" t="s">
        <v>6511</v>
      </c>
      <c r="F1727" t="s">
        <v>7131</v>
      </c>
      <c r="G1727" t="s">
        <v>7139</v>
      </c>
      <c r="H1727" t="s">
        <v>7148</v>
      </c>
      <c r="I1727" t="s">
        <v>7155</v>
      </c>
      <c r="J1727">
        <v>3</v>
      </c>
      <c r="K1727">
        <v>3</v>
      </c>
      <c r="L1727">
        <v>10</v>
      </c>
      <c r="M1727">
        <v>8.1</v>
      </c>
      <c r="N1727" t="s">
        <v>7158</v>
      </c>
      <c r="O1727" t="s">
        <v>7162</v>
      </c>
      <c r="P1727" t="s">
        <v>7168</v>
      </c>
      <c r="Q1727">
        <v>3.3</v>
      </c>
      <c r="R1727" t="s">
        <v>7171</v>
      </c>
      <c r="S1727" t="s">
        <v>7175</v>
      </c>
      <c r="T1727">
        <v>37</v>
      </c>
      <c r="U1727" t="s">
        <v>7184</v>
      </c>
      <c r="V1727" t="s">
        <v>5388</v>
      </c>
    </row>
    <row r="1728" spans="1:22" x14ac:dyDescent="0.3">
      <c r="A1728" t="s">
        <v>2277</v>
      </c>
      <c r="B1728" t="s">
        <v>5168</v>
      </c>
      <c r="C1728" t="s">
        <v>5390</v>
      </c>
      <c r="D1728" t="s">
        <v>5746</v>
      </c>
      <c r="E1728" t="s">
        <v>6819</v>
      </c>
      <c r="F1728" t="s">
        <v>7129</v>
      </c>
      <c r="G1728" t="s">
        <v>7147</v>
      </c>
      <c r="H1728" t="s">
        <v>7152</v>
      </c>
      <c r="I1728" t="s">
        <v>7155</v>
      </c>
      <c r="J1728">
        <v>4</v>
      </c>
      <c r="K1728">
        <v>5</v>
      </c>
      <c r="L1728">
        <v>10</v>
      </c>
      <c r="M1728">
        <v>18</v>
      </c>
      <c r="N1728" t="s">
        <v>7158</v>
      </c>
      <c r="O1728" t="s">
        <v>7162</v>
      </c>
      <c r="P1728" t="s">
        <v>7167</v>
      </c>
      <c r="Q1728">
        <v>3</v>
      </c>
      <c r="R1728" t="s">
        <v>7173</v>
      </c>
      <c r="S1728" t="s">
        <v>7176</v>
      </c>
      <c r="T1728">
        <v>40</v>
      </c>
      <c r="U1728" t="s">
        <v>7184</v>
      </c>
      <c r="V1728" t="s">
        <v>5390</v>
      </c>
    </row>
    <row r="1729" spans="1:22" x14ac:dyDescent="0.3">
      <c r="A1729" t="s">
        <v>2289</v>
      </c>
      <c r="B1729" t="s">
        <v>5316</v>
      </c>
      <c r="C1729" t="s">
        <v>5388</v>
      </c>
      <c r="D1729" t="s">
        <v>5398</v>
      </c>
      <c r="E1729" t="s">
        <v>6607</v>
      </c>
      <c r="F1729" t="s">
        <v>7131</v>
      </c>
      <c r="G1729" t="s">
        <v>7136</v>
      </c>
      <c r="H1729" t="s">
        <v>7151</v>
      </c>
      <c r="I1729" t="s">
        <v>7155</v>
      </c>
      <c r="J1729">
        <v>1</v>
      </c>
      <c r="K1729">
        <v>4</v>
      </c>
      <c r="L1729">
        <v>15</v>
      </c>
      <c r="M1729">
        <v>3.4</v>
      </c>
      <c r="N1729" t="s">
        <v>7156</v>
      </c>
      <c r="O1729" t="s">
        <v>7162</v>
      </c>
      <c r="P1729" t="s">
        <v>7168</v>
      </c>
      <c r="Q1729">
        <v>4.4000000000000004</v>
      </c>
      <c r="R1729" t="s">
        <v>7173</v>
      </c>
      <c r="S1729" t="s">
        <v>7174</v>
      </c>
      <c r="T1729">
        <v>28</v>
      </c>
      <c r="U1729" t="s">
        <v>7184</v>
      </c>
      <c r="V1729" t="s">
        <v>5388</v>
      </c>
    </row>
    <row r="1730" spans="1:22" x14ac:dyDescent="0.3">
      <c r="A1730" t="s">
        <v>2389</v>
      </c>
      <c r="B1730" t="s">
        <v>5165</v>
      </c>
      <c r="C1730" t="s">
        <v>5391</v>
      </c>
      <c r="D1730" t="s">
        <v>6152</v>
      </c>
      <c r="E1730" t="s">
        <v>6628</v>
      </c>
      <c r="F1730" t="s">
        <v>7129</v>
      </c>
      <c r="G1730" t="s">
        <v>7134</v>
      </c>
      <c r="H1730" t="s">
        <v>7150</v>
      </c>
      <c r="I1730" t="s">
        <v>7155</v>
      </c>
      <c r="J1730">
        <v>1</v>
      </c>
      <c r="K1730">
        <v>2.5</v>
      </c>
      <c r="L1730">
        <v>15</v>
      </c>
      <c r="M1730">
        <v>2.12</v>
      </c>
      <c r="N1730" t="s">
        <v>7156</v>
      </c>
      <c r="O1730" t="s">
        <v>7162</v>
      </c>
      <c r="P1730" t="s">
        <v>7168</v>
      </c>
      <c r="Q1730">
        <v>3.2</v>
      </c>
      <c r="R1730" t="s">
        <v>7172</v>
      </c>
      <c r="S1730" t="s">
        <v>7175</v>
      </c>
      <c r="T1730">
        <v>36</v>
      </c>
      <c r="U1730" t="s">
        <v>7184</v>
      </c>
      <c r="V1730" t="s">
        <v>5391</v>
      </c>
    </row>
    <row r="1731" spans="1:22" x14ac:dyDescent="0.3">
      <c r="A1731" t="s">
        <v>2422</v>
      </c>
      <c r="B1731" t="s">
        <v>5168</v>
      </c>
      <c r="C1731" t="s">
        <v>5390</v>
      </c>
      <c r="D1731" t="s">
        <v>5667</v>
      </c>
      <c r="E1731" t="s">
        <v>6913</v>
      </c>
      <c r="F1731" t="s">
        <v>7129</v>
      </c>
      <c r="G1731" t="s">
        <v>7137</v>
      </c>
      <c r="H1731" t="s">
        <v>7150</v>
      </c>
      <c r="I1731" t="s">
        <v>7154</v>
      </c>
      <c r="J1731">
        <v>3</v>
      </c>
      <c r="K1731">
        <v>3</v>
      </c>
      <c r="L1731">
        <v>5</v>
      </c>
      <c r="M1731">
        <v>8.5500000000000007</v>
      </c>
      <c r="N1731" t="s">
        <v>7157</v>
      </c>
      <c r="O1731" t="s">
        <v>7162</v>
      </c>
      <c r="P1731" t="s">
        <v>7169</v>
      </c>
      <c r="Q1731">
        <v>4.8</v>
      </c>
      <c r="R1731" t="s">
        <v>7171</v>
      </c>
      <c r="S1731" t="s">
        <v>7175</v>
      </c>
      <c r="T1731">
        <v>38</v>
      </c>
      <c r="U1731" t="s">
        <v>7184</v>
      </c>
      <c r="V1731" t="s">
        <v>5390</v>
      </c>
    </row>
    <row r="1732" spans="1:22" x14ac:dyDescent="0.3">
      <c r="A1732" t="s">
        <v>2485</v>
      </c>
      <c r="B1732" t="s">
        <v>5266</v>
      </c>
      <c r="C1732" t="s">
        <v>5385</v>
      </c>
      <c r="D1732" t="s">
        <v>6196</v>
      </c>
      <c r="E1732" t="s">
        <v>6509</v>
      </c>
      <c r="F1732" t="s">
        <v>7129</v>
      </c>
      <c r="G1732" t="s">
        <v>7145</v>
      </c>
      <c r="H1732" t="s">
        <v>7148</v>
      </c>
      <c r="I1732" t="s">
        <v>7154</v>
      </c>
      <c r="J1732">
        <v>3</v>
      </c>
      <c r="K1732">
        <v>2</v>
      </c>
      <c r="L1732">
        <v>10</v>
      </c>
      <c r="M1732">
        <v>5.4</v>
      </c>
      <c r="N1732" t="s">
        <v>7157</v>
      </c>
      <c r="O1732" t="s">
        <v>7162</v>
      </c>
      <c r="P1732" t="s">
        <v>7166</v>
      </c>
      <c r="Q1732">
        <v>3.4</v>
      </c>
      <c r="R1732" t="s">
        <v>7171</v>
      </c>
      <c r="S1732" t="s">
        <v>7175</v>
      </c>
      <c r="T1732">
        <v>40</v>
      </c>
      <c r="U1732" t="s">
        <v>7184</v>
      </c>
      <c r="V1732" t="s">
        <v>5385</v>
      </c>
    </row>
    <row r="1733" spans="1:22" x14ac:dyDescent="0.3">
      <c r="A1733" t="s">
        <v>2730</v>
      </c>
      <c r="B1733" t="s">
        <v>5186</v>
      </c>
      <c r="C1733" t="s">
        <v>5388</v>
      </c>
      <c r="D1733" t="s">
        <v>6203</v>
      </c>
      <c r="E1733" t="s">
        <v>6645</v>
      </c>
      <c r="F1733" t="s">
        <v>7131</v>
      </c>
      <c r="G1733" t="s">
        <v>7135</v>
      </c>
      <c r="H1733" t="s">
        <v>7149</v>
      </c>
      <c r="I1733" t="s">
        <v>7154</v>
      </c>
      <c r="J1733">
        <v>2</v>
      </c>
      <c r="K1733">
        <v>4</v>
      </c>
      <c r="L1733">
        <v>0</v>
      </c>
      <c r="M1733">
        <v>8</v>
      </c>
      <c r="N1733" t="s">
        <v>7156</v>
      </c>
      <c r="O1733" t="s">
        <v>7162</v>
      </c>
      <c r="P1733" t="s">
        <v>7169</v>
      </c>
      <c r="Q1733">
        <v>4.9000000000000004</v>
      </c>
      <c r="R1733" t="s">
        <v>7172</v>
      </c>
      <c r="S1733" t="s">
        <v>7174</v>
      </c>
      <c r="T1733">
        <v>41</v>
      </c>
      <c r="U1733" t="s">
        <v>7184</v>
      </c>
      <c r="V1733" t="s">
        <v>5388</v>
      </c>
    </row>
    <row r="1734" spans="1:22" x14ac:dyDescent="0.3">
      <c r="A1734" t="s">
        <v>2785</v>
      </c>
      <c r="B1734" t="s">
        <v>5350</v>
      </c>
      <c r="C1734" t="s">
        <v>5387</v>
      </c>
      <c r="D1734" t="s">
        <v>5393</v>
      </c>
      <c r="E1734" t="s">
        <v>6566</v>
      </c>
      <c r="F1734" t="s">
        <v>7131</v>
      </c>
      <c r="G1734" t="s">
        <v>7136</v>
      </c>
      <c r="H1734" t="s">
        <v>7151</v>
      </c>
      <c r="I1734" t="s">
        <v>7154</v>
      </c>
      <c r="J1734">
        <v>1</v>
      </c>
      <c r="K1734">
        <v>4</v>
      </c>
      <c r="L1734">
        <v>5</v>
      </c>
      <c r="M1734">
        <v>3.8</v>
      </c>
      <c r="N1734" t="s">
        <v>7157</v>
      </c>
      <c r="O1734" t="s">
        <v>7162</v>
      </c>
      <c r="P1734" t="s">
        <v>7169</v>
      </c>
      <c r="Q1734">
        <v>3</v>
      </c>
      <c r="R1734" t="s">
        <v>7173</v>
      </c>
      <c r="S1734" t="s">
        <v>7175</v>
      </c>
      <c r="T1734">
        <v>26</v>
      </c>
      <c r="U1734" t="s">
        <v>7184</v>
      </c>
      <c r="V1734" t="s">
        <v>5387</v>
      </c>
    </row>
    <row r="1735" spans="1:22" x14ac:dyDescent="0.3">
      <c r="A1735" t="s">
        <v>2789</v>
      </c>
      <c r="B1735" t="s">
        <v>5041</v>
      </c>
      <c r="C1735" t="s">
        <v>5390</v>
      </c>
      <c r="D1735" t="s">
        <v>5951</v>
      </c>
      <c r="E1735" t="s">
        <v>6719</v>
      </c>
      <c r="F1735" t="s">
        <v>7131</v>
      </c>
      <c r="G1735" t="s">
        <v>7135</v>
      </c>
      <c r="H1735" t="s">
        <v>7149</v>
      </c>
      <c r="I1735" t="s">
        <v>7154</v>
      </c>
      <c r="J1735">
        <v>4</v>
      </c>
      <c r="K1735">
        <v>4</v>
      </c>
      <c r="L1735">
        <v>5</v>
      </c>
      <c r="M1735">
        <v>15.2</v>
      </c>
      <c r="N1735" t="s">
        <v>7158</v>
      </c>
      <c r="O1735" t="s">
        <v>7162</v>
      </c>
      <c r="P1735" t="s">
        <v>7170</v>
      </c>
      <c r="Q1735">
        <v>3.1</v>
      </c>
      <c r="R1735" t="s">
        <v>7173</v>
      </c>
      <c r="S1735" t="s">
        <v>7176</v>
      </c>
      <c r="T1735">
        <v>34</v>
      </c>
      <c r="U1735" t="s">
        <v>7184</v>
      </c>
      <c r="V1735" t="s">
        <v>5390</v>
      </c>
    </row>
    <row r="1736" spans="1:22" x14ac:dyDescent="0.3">
      <c r="A1736" t="s">
        <v>2830</v>
      </c>
      <c r="B1736" t="s">
        <v>5316</v>
      </c>
      <c r="C1736" t="s">
        <v>5388</v>
      </c>
      <c r="D1736" t="s">
        <v>5439</v>
      </c>
      <c r="E1736" t="s">
        <v>6979</v>
      </c>
      <c r="F1736" t="s">
        <v>7129</v>
      </c>
      <c r="G1736" t="s">
        <v>7143</v>
      </c>
      <c r="H1736" t="s">
        <v>7149</v>
      </c>
      <c r="I1736" t="s">
        <v>7154</v>
      </c>
      <c r="J1736">
        <v>2</v>
      </c>
      <c r="K1736">
        <v>4.5</v>
      </c>
      <c r="L1736">
        <v>10</v>
      </c>
      <c r="M1736">
        <v>8.1</v>
      </c>
      <c r="N1736" t="s">
        <v>7158</v>
      </c>
      <c r="O1736" t="s">
        <v>7162</v>
      </c>
      <c r="P1736" t="s">
        <v>7166</v>
      </c>
      <c r="Q1736">
        <v>4</v>
      </c>
      <c r="R1736" t="s">
        <v>7172</v>
      </c>
      <c r="S1736" t="s">
        <v>7176</v>
      </c>
      <c r="T1736">
        <v>30</v>
      </c>
      <c r="U1736" t="s">
        <v>7184</v>
      </c>
      <c r="V1736" t="s">
        <v>5388</v>
      </c>
    </row>
    <row r="1737" spans="1:22" x14ac:dyDescent="0.3">
      <c r="A1737" t="s">
        <v>2911</v>
      </c>
      <c r="B1737" t="s">
        <v>5090</v>
      </c>
      <c r="C1737" t="s">
        <v>5391</v>
      </c>
      <c r="D1737" t="s">
        <v>6209</v>
      </c>
      <c r="E1737" t="s">
        <v>6415</v>
      </c>
      <c r="F1737" t="s">
        <v>7130</v>
      </c>
      <c r="G1737" t="s">
        <v>7134</v>
      </c>
      <c r="H1737" t="s">
        <v>7150</v>
      </c>
      <c r="I1737" t="s">
        <v>7153</v>
      </c>
      <c r="J1737">
        <v>3</v>
      </c>
      <c r="K1737">
        <v>2.5</v>
      </c>
      <c r="L1737">
        <v>15</v>
      </c>
      <c r="M1737">
        <v>6.38</v>
      </c>
      <c r="N1737" t="s">
        <v>7156</v>
      </c>
      <c r="O1737" t="s">
        <v>7162</v>
      </c>
      <c r="P1737" t="s">
        <v>7169</v>
      </c>
      <c r="Q1737">
        <v>3.9</v>
      </c>
      <c r="R1737" t="s">
        <v>7172</v>
      </c>
      <c r="S1737" t="s">
        <v>7175</v>
      </c>
      <c r="T1737">
        <v>42</v>
      </c>
      <c r="U1737" t="s">
        <v>7184</v>
      </c>
      <c r="V1737" t="s">
        <v>5391</v>
      </c>
    </row>
    <row r="1738" spans="1:22" x14ac:dyDescent="0.3">
      <c r="A1738" t="s">
        <v>2915</v>
      </c>
      <c r="B1738" t="s">
        <v>5041</v>
      </c>
      <c r="C1738" t="s">
        <v>5390</v>
      </c>
      <c r="D1738" t="s">
        <v>5555</v>
      </c>
      <c r="E1738" t="s">
        <v>6587</v>
      </c>
      <c r="F1738" t="s">
        <v>7131</v>
      </c>
      <c r="G1738" t="s">
        <v>7133</v>
      </c>
      <c r="H1738" t="s">
        <v>7149</v>
      </c>
      <c r="I1738" t="s">
        <v>7155</v>
      </c>
      <c r="J1738">
        <v>3</v>
      </c>
      <c r="K1738">
        <v>2.5</v>
      </c>
      <c r="L1738">
        <v>0</v>
      </c>
      <c r="M1738">
        <v>7.5</v>
      </c>
      <c r="N1738" t="s">
        <v>7158</v>
      </c>
      <c r="O1738" t="s">
        <v>7162</v>
      </c>
      <c r="P1738" t="s">
        <v>7164</v>
      </c>
      <c r="Q1738">
        <v>4.3</v>
      </c>
      <c r="R1738" t="s">
        <v>7172</v>
      </c>
      <c r="S1738" t="s">
        <v>7175</v>
      </c>
      <c r="T1738">
        <v>27</v>
      </c>
      <c r="U1738" t="s">
        <v>7184</v>
      </c>
      <c r="V1738" t="s">
        <v>5390</v>
      </c>
    </row>
    <row r="1739" spans="1:22" x14ac:dyDescent="0.3">
      <c r="A1739" t="s">
        <v>2957</v>
      </c>
      <c r="B1739" t="s">
        <v>5326</v>
      </c>
      <c r="C1739" t="s">
        <v>5390</v>
      </c>
      <c r="D1739" t="s">
        <v>5471</v>
      </c>
      <c r="E1739" t="s">
        <v>6891</v>
      </c>
      <c r="F1739" t="s">
        <v>7131</v>
      </c>
      <c r="G1739" t="s">
        <v>7135</v>
      </c>
      <c r="H1739" t="s">
        <v>7149</v>
      </c>
      <c r="I1739" t="s">
        <v>7155</v>
      </c>
      <c r="J1739">
        <v>1</v>
      </c>
      <c r="K1739">
        <v>4</v>
      </c>
      <c r="L1739">
        <v>5</v>
      </c>
      <c r="M1739">
        <v>3.8</v>
      </c>
      <c r="N1739" t="s">
        <v>7157</v>
      </c>
      <c r="O1739" t="s">
        <v>7162</v>
      </c>
      <c r="P1739" t="s">
        <v>7164</v>
      </c>
      <c r="Q1739">
        <v>4.7</v>
      </c>
      <c r="R1739" t="s">
        <v>7173</v>
      </c>
      <c r="S1739" t="s">
        <v>7176</v>
      </c>
      <c r="T1739">
        <v>44</v>
      </c>
      <c r="U1739" t="s">
        <v>7184</v>
      </c>
      <c r="V1739" t="s">
        <v>5390</v>
      </c>
    </row>
    <row r="1740" spans="1:22" x14ac:dyDescent="0.3">
      <c r="A1740" t="s">
        <v>2960</v>
      </c>
      <c r="B1740" t="s">
        <v>5321</v>
      </c>
      <c r="C1740" t="s">
        <v>5389</v>
      </c>
      <c r="D1740" t="s">
        <v>5756</v>
      </c>
      <c r="E1740" t="s">
        <v>7083</v>
      </c>
      <c r="F1740" t="s">
        <v>7129</v>
      </c>
      <c r="G1740" t="s">
        <v>7136</v>
      </c>
      <c r="H1740" t="s">
        <v>7151</v>
      </c>
      <c r="I1740" t="s">
        <v>7154</v>
      </c>
      <c r="J1740">
        <v>1</v>
      </c>
      <c r="K1740">
        <v>4</v>
      </c>
      <c r="L1740">
        <v>15</v>
      </c>
      <c r="M1740">
        <v>3.4</v>
      </c>
      <c r="N1740" t="s">
        <v>7156</v>
      </c>
      <c r="O1740" t="s">
        <v>7162</v>
      </c>
      <c r="P1740" t="s">
        <v>7170</v>
      </c>
      <c r="Q1740">
        <v>3.2</v>
      </c>
      <c r="R1740" t="s">
        <v>7173</v>
      </c>
      <c r="S1740" t="s">
        <v>7174</v>
      </c>
      <c r="T1740">
        <v>42</v>
      </c>
      <c r="U1740" t="s">
        <v>7184</v>
      </c>
      <c r="V1740" t="s">
        <v>5389</v>
      </c>
    </row>
    <row r="1741" spans="1:22" x14ac:dyDescent="0.3">
      <c r="A1741" t="s">
        <v>2979</v>
      </c>
      <c r="B1741" t="s">
        <v>5316</v>
      </c>
      <c r="C1741" t="s">
        <v>5388</v>
      </c>
      <c r="D1741" t="s">
        <v>6164</v>
      </c>
      <c r="E1741" t="s">
        <v>6532</v>
      </c>
      <c r="F1741" t="s">
        <v>7129</v>
      </c>
      <c r="G1741" t="s">
        <v>7133</v>
      </c>
      <c r="H1741" t="s">
        <v>7149</v>
      </c>
      <c r="I1741" t="s">
        <v>7154</v>
      </c>
      <c r="J1741">
        <v>2</v>
      </c>
      <c r="K1741">
        <v>2.5</v>
      </c>
      <c r="L1741">
        <v>10</v>
      </c>
      <c r="M1741">
        <v>4.5</v>
      </c>
      <c r="N1741" t="s">
        <v>7157</v>
      </c>
      <c r="O1741" t="s">
        <v>7162</v>
      </c>
      <c r="P1741" t="s">
        <v>7168</v>
      </c>
      <c r="Q1741">
        <v>4.2</v>
      </c>
      <c r="R1741" t="s">
        <v>7171</v>
      </c>
      <c r="S1741" t="s">
        <v>7175</v>
      </c>
      <c r="T1741">
        <v>32</v>
      </c>
      <c r="U1741" t="s">
        <v>7184</v>
      </c>
      <c r="V1741" t="s">
        <v>5388</v>
      </c>
    </row>
    <row r="1742" spans="1:22" x14ac:dyDescent="0.3">
      <c r="A1742" t="s">
        <v>3147</v>
      </c>
      <c r="B1742" t="s">
        <v>5344</v>
      </c>
      <c r="C1742" t="s">
        <v>5389</v>
      </c>
      <c r="D1742" t="s">
        <v>5488</v>
      </c>
      <c r="E1742" t="s">
        <v>6542</v>
      </c>
      <c r="F1742" t="s">
        <v>7130</v>
      </c>
      <c r="G1742" t="s">
        <v>7147</v>
      </c>
      <c r="H1742" t="s">
        <v>7152</v>
      </c>
      <c r="I1742" t="s">
        <v>7153</v>
      </c>
      <c r="J1742">
        <v>1</v>
      </c>
      <c r="K1742">
        <v>5</v>
      </c>
      <c r="L1742">
        <v>5</v>
      </c>
      <c r="M1742">
        <v>4.75</v>
      </c>
      <c r="N1742" t="s">
        <v>7157</v>
      </c>
      <c r="O1742" t="s">
        <v>7162</v>
      </c>
      <c r="P1742" t="s">
        <v>7168</v>
      </c>
      <c r="Q1742">
        <v>4.3</v>
      </c>
      <c r="R1742" t="s">
        <v>7172</v>
      </c>
      <c r="S1742" t="s">
        <v>7175</v>
      </c>
      <c r="T1742">
        <v>38</v>
      </c>
      <c r="U1742" t="s">
        <v>7184</v>
      </c>
      <c r="V1742" t="s">
        <v>5389</v>
      </c>
    </row>
    <row r="1743" spans="1:22" x14ac:dyDescent="0.3">
      <c r="A1743" t="s">
        <v>3150</v>
      </c>
      <c r="B1743" t="s">
        <v>5171</v>
      </c>
      <c r="C1743" t="s">
        <v>5389</v>
      </c>
      <c r="D1743" t="s">
        <v>5785</v>
      </c>
      <c r="E1743" t="s">
        <v>6401</v>
      </c>
      <c r="F1743" t="s">
        <v>7129</v>
      </c>
      <c r="G1743" t="s">
        <v>7146</v>
      </c>
      <c r="H1743" t="s">
        <v>7151</v>
      </c>
      <c r="I1743" t="s">
        <v>7154</v>
      </c>
      <c r="J1743">
        <v>2</v>
      </c>
      <c r="K1743">
        <v>3.8</v>
      </c>
      <c r="L1743">
        <v>0</v>
      </c>
      <c r="M1743">
        <v>7.6</v>
      </c>
      <c r="N1743" t="s">
        <v>7156</v>
      </c>
      <c r="O1743" t="s">
        <v>7162</v>
      </c>
      <c r="P1743" t="s">
        <v>7164</v>
      </c>
      <c r="Q1743">
        <v>3.2</v>
      </c>
      <c r="R1743" t="s">
        <v>7171</v>
      </c>
      <c r="S1743" t="s">
        <v>7176</v>
      </c>
      <c r="T1743">
        <v>25</v>
      </c>
      <c r="U1743" t="s">
        <v>7184</v>
      </c>
      <c r="V1743" t="s">
        <v>5389</v>
      </c>
    </row>
    <row r="1744" spans="1:22" x14ac:dyDescent="0.3">
      <c r="A1744" t="s">
        <v>3152</v>
      </c>
      <c r="B1744" t="s">
        <v>5037</v>
      </c>
      <c r="C1744" t="s">
        <v>5388</v>
      </c>
      <c r="D1744" t="s">
        <v>6178</v>
      </c>
      <c r="E1744" t="s">
        <v>6233</v>
      </c>
      <c r="F1744" t="s">
        <v>7131</v>
      </c>
      <c r="G1744" t="s">
        <v>7142</v>
      </c>
      <c r="H1744" t="s">
        <v>7152</v>
      </c>
      <c r="I1744" t="s">
        <v>7153</v>
      </c>
      <c r="J1744">
        <v>4</v>
      </c>
      <c r="K1744">
        <v>4.5</v>
      </c>
      <c r="L1744">
        <v>15</v>
      </c>
      <c r="M1744">
        <v>15.3</v>
      </c>
      <c r="N1744" t="s">
        <v>7157</v>
      </c>
      <c r="O1744" t="s">
        <v>7162</v>
      </c>
      <c r="P1744" t="s">
        <v>7166</v>
      </c>
      <c r="Q1744">
        <v>3.8</v>
      </c>
      <c r="R1744" t="s">
        <v>7172</v>
      </c>
      <c r="S1744" t="s">
        <v>7175</v>
      </c>
      <c r="T1744">
        <v>33</v>
      </c>
      <c r="U1744" t="s">
        <v>7184</v>
      </c>
      <c r="V1744" t="s">
        <v>5388</v>
      </c>
    </row>
    <row r="1745" spans="1:22" x14ac:dyDescent="0.3">
      <c r="A1745" t="s">
        <v>3162</v>
      </c>
      <c r="B1745" t="s">
        <v>5103</v>
      </c>
      <c r="C1745" t="s">
        <v>5389</v>
      </c>
      <c r="D1745" t="s">
        <v>5520</v>
      </c>
      <c r="E1745" t="s">
        <v>6610</v>
      </c>
      <c r="F1745" t="s">
        <v>7130</v>
      </c>
      <c r="G1745" t="s">
        <v>7146</v>
      </c>
      <c r="H1745" t="s">
        <v>7151</v>
      </c>
      <c r="I1745" t="s">
        <v>7155</v>
      </c>
      <c r="J1745">
        <v>3</v>
      </c>
      <c r="K1745">
        <v>3.8</v>
      </c>
      <c r="L1745">
        <v>10</v>
      </c>
      <c r="M1745">
        <v>10.26</v>
      </c>
      <c r="N1745" t="s">
        <v>7157</v>
      </c>
      <c r="O1745" t="s">
        <v>7162</v>
      </c>
      <c r="P1745" t="s">
        <v>7164</v>
      </c>
      <c r="Q1745">
        <v>4.7</v>
      </c>
      <c r="R1745" t="s">
        <v>7172</v>
      </c>
      <c r="S1745" t="s">
        <v>7174</v>
      </c>
      <c r="T1745">
        <v>41</v>
      </c>
      <c r="U1745" t="s">
        <v>7184</v>
      </c>
      <c r="V1745" t="s">
        <v>5389</v>
      </c>
    </row>
    <row r="1746" spans="1:22" x14ac:dyDescent="0.3">
      <c r="A1746" t="s">
        <v>3194</v>
      </c>
      <c r="B1746" t="s">
        <v>5041</v>
      </c>
      <c r="C1746" t="s">
        <v>5390</v>
      </c>
      <c r="D1746" t="s">
        <v>6144</v>
      </c>
      <c r="E1746" t="s">
        <v>6780</v>
      </c>
      <c r="F1746" t="s">
        <v>7129</v>
      </c>
      <c r="G1746" t="s">
        <v>7139</v>
      </c>
      <c r="H1746" t="s">
        <v>7148</v>
      </c>
      <c r="I1746" t="s">
        <v>7153</v>
      </c>
      <c r="J1746">
        <v>1</v>
      </c>
      <c r="K1746">
        <v>3</v>
      </c>
      <c r="L1746">
        <v>15</v>
      </c>
      <c r="M1746">
        <v>2.5499999999999998</v>
      </c>
      <c r="N1746" t="s">
        <v>7156</v>
      </c>
      <c r="O1746" t="s">
        <v>7162</v>
      </c>
      <c r="P1746" t="s">
        <v>7164</v>
      </c>
      <c r="Q1746">
        <v>4.5</v>
      </c>
      <c r="R1746" t="s">
        <v>7173</v>
      </c>
      <c r="S1746" t="s">
        <v>7174</v>
      </c>
      <c r="T1746">
        <v>25</v>
      </c>
      <c r="U1746" t="s">
        <v>7184</v>
      </c>
      <c r="V1746" t="s">
        <v>5390</v>
      </c>
    </row>
    <row r="1747" spans="1:22" x14ac:dyDescent="0.3">
      <c r="A1747" t="s">
        <v>3214</v>
      </c>
      <c r="B1747" t="s">
        <v>5041</v>
      </c>
      <c r="C1747" t="s">
        <v>5390</v>
      </c>
      <c r="D1747" t="s">
        <v>5794</v>
      </c>
      <c r="E1747" t="s">
        <v>6854</v>
      </c>
      <c r="F1747" t="s">
        <v>7131</v>
      </c>
      <c r="G1747" t="s">
        <v>7140</v>
      </c>
      <c r="H1747" t="s">
        <v>7150</v>
      </c>
      <c r="I1747" t="s">
        <v>7153</v>
      </c>
      <c r="J1747">
        <v>4</v>
      </c>
      <c r="K1747">
        <v>2</v>
      </c>
      <c r="L1747">
        <v>0</v>
      </c>
      <c r="M1747">
        <v>8</v>
      </c>
      <c r="N1747" t="s">
        <v>7156</v>
      </c>
      <c r="O1747" t="s">
        <v>7162</v>
      </c>
      <c r="P1747" t="s">
        <v>7168</v>
      </c>
      <c r="Q1747">
        <v>3.9</v>
      </c>
      <c r="R1747" t="s">
        <v>7171</v>
      </c>
      <c r="S1747" t="s">
        <v>7176</v>
      </c>
      <c r="T1747">
        <v>45</v>
      </c>
      <c r="U1747" t="s">
        <v>7184</v>
      </c>
      <c r="V1747" t="s">
        <v>5390</v>
      </c>
    </row>
    <row r="1748" spans="1:22" x14ac:dyDescent="0.3">
      <c r="A1748" t="s">
        <v>3282</v>
      </c>
      <c r="B1748" t="s">
        <v>5056</v>
      </c>
      <c r="C1748" t="s">
        <v>5385</v>
      </c>
      <c r="D1748" t="s">
        <v>6197</v>
      </c>
      <c r="E1748" t="s">
        <v>6767</v>
      </c>
      <c r="F1748" t="s">
        <v>7131</v>
      </c>
      <c r="G1748" t="s">
        <v>7145</v>
      </c>
      <c r="H1748" t="s">
        <v>7148</v>
      </c>
      <c r="I1748" t="s">
        <v>7153</v>
      </c>
      <c r="J1748">
        <v>3</v>
      </c>
      <c r="K1748">
        <v>2</v>
      </c>
      <c r="L1748">
        <v>0</v>
      </c>
      <c r="M1748">
        <v>6</v>
      </c>
      <c r="N1748" t="s">
        <v>7158</v>
      </c>
      <c r="O1748" t="s">
        <v>7162</v>
      </c>
      <c r="P1748" t="s">
        <v>7167</v>
      </c>
      <c r="Q1748">
        <v>4</v>
      </c>
      <c r="R1748" t="s">
        <v>7173</v>
      </c>
      <c r="S1748" t="s">
        <v>7174</v>
      </c>
      <c r="T1748">
        <v>25</v>
      </c>
      <c r="U1748" t="s">
        <v>7184</v>
      </c>
      <c r="V1748" t="s">
        <v>5385</v>
      </c>
    </row>
    <row r="1749" spans="1:22" x14ac:dyDescent="0.3">
      <c r="A1749" t="s">
        <v>3283</v>
      </c>
      <c r="B1749" t="s">
        <v>5103</v>
      </c>
      <c r="C1749" t="s">
        <v>5389</v>
      </c>
      <c r="D1749" t="s">
        <v>5774</v>
      </c>
      <c r="E1749" t="s">
        <v>6695</v>
      </c>
      <c r="F1749" t="s">
        <v>7130</v>
      </c>
      <c r="G1749" t="s">
        <v>7145</v>
      </c>
      <c r="H1749" t="s">
        <v>7148</v>
      </c>
      <c r="I1749" t="s">
        <v>7153</v>
      </c>
      <c r="J1749">
        <v>1</v>
      </c>
      <c r="K1749">
        <v>2</v>
      </c>
      <c r="L1749">
        <v>10</v>
      </c>
      <c r="M1749">
        <v>1.8</v>
      </c>
      <c r="N1749" t="s">
        <v>7158</v>
      </c>
      <c r="O1749" t="s">
        <v>7162</v>
      </c>
      <c r="P1749" t="s">
        <v>7168</v>
      </c>
      <c r="Q1749">
        <v>3.3</v>
      </c>
      <c r="R1749" t="s">
        <v>7171</v>
      </c>
      <c r="S1749" t="s">
        <v>7175</v>
      </c>
      <c r="T1749">
        <v>34</v>
      </c>
      <c r="U1749" t="s">
        <v>7184</v>
      </c>
      <c r="V1749" t="s">
        <v>5389</v>
      </c>
    </row>
    <row r="1750" spans="1:22" x14ac:dyDescent="0.3">
      <c r="A1750" t="s">
        <v>3308</v>
      </c>
      <c r="B1750" t="s">
        <v>5056</v>
      </c>
      <c r="C1750" t="s">
        <v>5385</v>
      </c>
      <c r="D1750" t="s">
        <v>5488</v>
      </c>
      <c r="E1750" t="s">
        <v>6241</v>
      </c>
      <c r="F1750" t="s">
        <v>7130</v>
      </c>
      <c r="G1750" t="s">
        <v>7138</v>
      </c>
      <c r="H1750" t="s">
        <v>7152</v>
      </c>
      <c r="I1750" t="s">
        <v>7155</v>
      </c>
      <c r="J1750">
        <v>2</v>
      </c>
      <c r="K1750">
        <v>5.5</v>
      </c>
      <c r="L1750">
        <v>15</v>
      </c>
      <c r="M1750">
        <v>9.35</v>
      </c>
      <c r="N1750" t="s">
        <v>7156</v>
      </c>
      <c r="O1750" t="s">
        <v>7162</v>
      </c>
      <c r="P1750" t="s">
        <v>7165</v>
      </c>
      <c r="Q1750">
        <v>3.6</v>
      </c>
      <c r="R1750" t="s">
        <v>7173</v>
      </c>
      <c r="S1750" t="s">
        <v>7175</v>
      </c>
      <c r="T1750">
        <v>41</v>
      </c>
      <c r="U1750" t="s">
        <v>7184</v>
      </c>
      <c r="V1750" t="s">
        <v>5385</v>
      </c>
    </row>
    <row r="1751" spans="1:22" x14ac:dyDescent="0.3">
      <c r="A1751" t="s">
        <v>3310</v>
      </c>
      <c r="B1751" t="s">
        <v>5151</v>
      </c>
      <c r="C1751" t="s">
        <v>5387</v>
      </c>
      <c r="D1751" t="s">
        <v>5898</v>
      </c>
      <c r="E1751" t="s">
        <v>6819</v>
      </c>
      <c r="F1751" t="s">
        <v>7131</v>
      </c>
      <c r="G1751" t="s">
        <v>7134</v>
      </c>
      <c r="H1751" t="s">
        <v>7150</v>
      </c>
      <c r="I1751" t="s">
        <v>7153</v>
      </c>
      <c r="J1751">
        <v>1</v>
      </c>
      <c r="K1751">
        <v>2.5</v>
      </c>
      <c r="L1751">
        <v>15</v>
      </c>
      <c r="M1751">
        <v>2.12</v>
      </c>
      <c r="N1751" t="s">
        <v>7158</v>
      </c>
      <c r="O1751" t="s">
        <v>7162</v>
      </c>
      <c r="P1751" t="s">
        <v>7170</v>
      </c>
      <c r="Q1751">
        <v>3.3</v>
      </c>
      <c r="R1751" t="s">
        <v>7173</v>
      </c>
      <c r="S1751" t="s">
        <v>7175</v>
      </c>
      <c r="T1751">
        <v>41</v>
      </c>
      <c r="U1751" t="s">
        <v>7184</v>
      </c>
      <c r="V1751" t="s">
        <v>5387</v>
      </c>
    </row>
    <row r="1752" spans="1:22" x14ac:dyDescent="0.3">
      <c r="A1752" t="s">
        <v>3311</v>
      </c>
      <c r="B1752" t="s">
        <v>5168</v>
      </c>
      <c r="C1752" t="s">
        <v>5390</v>
      </c>
      <c r="D1752" t="s">
        <v>5643</v>
      </c>
      <c r="E1752" t="s">
        <v>7019</v>
      </c>
      <c r="F1752" t="s">
        <v>7129</v>
      </c>
      <c r="G1752" t="s">
        <v>7133</v>
      </c>
      <c r="H1752" t="s">
        <v>7149</v>
      </c>
      <c r="I1752" t="s">
        <v>7153</v>
      </c>
      <c r="J1752">
        <v>3</v>
      </c>
      <c r="K1752">
        <v>2.5</v>
      </c>
      <c r="L1752">
        <v>15</v>
      </c>
      <c r="M1752">
        <v>6.38</v>
      </c>
      <c r="N1752" t="s">
        <v>7156</v>
      </c>
      <c r="O1752" t="s">
        <v>7162</v>
      </c>
      <c r="P1752" t="s">
        <v>7165</v>
      </c>
      <c r="Q1752">
        <v>4.3</v>
      </c>
      <c r="R1752" t="s">
        <v>7172</v>
      </c>
      <c r="S1752" t="s">
        <v>7174</v>
      </c>
      <c r="T1752">
        <v>31</v>
      </c>
      <c r="U1752" t="s">
        <v>7184</v>
      </c>
      <c r="V1752" t="s">
        <v>5390</v>
      </c>
    </row>
    <row r="1753" spans="1:22" x14ac:dyDescent="0.3">
      <c r="A1753" t="s">
        <v>3493</v>
      </c>
      <c r="B1753" t="s">
        <v>5171</v>
      </c>
      <c r="C1753" t="s">
        <v>5389</v>
      </c>
      <c r="D1753" t="s">
        <v>5965</v>
      </c>
      <c r="E1753" t="s">
        <v>6931</v>
      </c>
      <c r="F1753" t="s">
        <v>7130</v>
      </c>
      <c r="G1753" t="s">
        <v>7141</v>
      </c>
      <c r="H1753" t="s">
        <v>7149</v>
      </c>
      <c r="I1753" t="s">
        <v>7155</v>
      </c>
      <c r="J1753">
        <v>3</v>
      </c>
      <c r="K1753">
        <v>3</v>
      </c>
      <c r="L1753">
        <v>15</v>
      </c>
      <c r="M1753">
        <v>7.65</v>
      </c>
      <c r="N1753" t="s">
        <v>7158</v>
      </c>
      <c r="O1753" t="s">
        <v>7162</v>
      </c>
      <c r="P1753" t="s">
        <v>7165</v>
      </c>
      <c r="Q1753">
        <v>3.3</v>
      </c>
      <c r="R1753" t="s">
        <v>7173</v>
      </c>
      <c r="S1753" t="s">
        <v>7176</v>
      </c>
      <c r="T1753">
        <v>40</v>
      </c>
      <c r="U1753" t="s">
        <v>7184</v>
      </c>
      <c r="V1753" t="s">
        <v>5389</v>
      </c>
    </row>
    <row r="1754" spans="1:22" x14ac:dyDescent="0.3">
      <c r="A1754" t="s">
        <v>3501</v>
      </c>
      <c r="B1754" t="s">
        <v>5125</v>
      </c>
      <c r="C1754" t="s">
        <v>5385</v>
      </c>
      <c r="D1754" t="s">
        <v>6209</v>
      </c>
      <c r="E1754" t="s">
        <v>6689</v>
      </c>
      <c r="F1754" t="s">
        <v>7131</v>
      </c>
      <c r="G1754" t="s">
        <v>7144</v>
      </c>
      <c r="H1754" t="s">
        <v>7149</v>
      </c>
      <c r="I1754" t="s">
        <v>7153</v>
      </c>
      <c r="J1754">
        <v>1</v>
      </c>
      <c r="K1754">
        <v>3.5</v>
      </c>
      <c r="L1754">
        <v>0</v>
      </c>
      <c r="M1754">
        <v>3.5</v>
      </c>
      <c r="N1754" t="s">
        <v>7156</v>
      </c>
      <c r="O1754" t="s">
        <v>7162</v>
      </c>
      <c r="P1754" t="s">
        <v>7164</v>
      </c>
      <c r="Q1754">
        <v>3.8</v>
      </c>
      <c r="R1754" t="s">
        <v>7173</v>
      </c>
      <c r="S1754" t="s">
        <v>7176</v>
      </c>
      <c r="T1754">
        <v>34</v>
      </c>
      <c r="U1754" t="s">
        <v>7184</v>
      </c>
      <c r="V1754" t="s">
        <v>5385</v>
      </c>
    </row>
    <row r="1755" spans="1:22" x14ac:dyDescent="0.3">
      <c r="A1755" t="s">
        <v>3542</v>
      </c>
      <c r="B1755" t="s">
        <v>5165</v>
      </c>
      <c r="C1755" t="s">
        <v>5391</v>
      </c>
      <c r="D1755" t="s">
        <v>5969</v>
      </c>
      <c r="E1755" t="s">
        <v>7067</v>
      </c>
      <c r="F1755" t="s">
        <v>7131</v>
      </c>
      <c r="G1755" t="s">
        <v>7139</v>
      </c>
      <c r="H1755" t="s">
        <v>7148</v>
      </c>
      <c r="I1755" t="s">
        <v>7154</v>
      </c>
      <c r="J1755">
        <v>4</v>
      </c>
      <c r="K1755">
        <v>3</v>
      </c>
      <c r="L1755">
        <v>5</v>
      </c>
      <c r="M1755">
        <v>11.4</v>
      </c>
      <c r="N1755" t="s">
        <v>7157</v>
      </c>
      <c r="O1755" t="s">
        <v>7162</v>
      </c>
      <c r="P1755" t="s">
        <v>7170</v>
      </c>
      <c r="Q1755">
        <v>4.3</v>
      </c>
      <c r="R1755" t="s">
        <v>7171</v>
      </c>
      <c r="S1755" t="s">
        <v>7174</v>
      </c>
      <c r="T1755">
        <v>35</v>
      </c>
      <c r="U1755" t="s">
        <v>7184</v>
      </c>
      <c r="V1755" t="s">
        <v>5391</v>
      </c>
    </row>
    <row r="1756" spans="1:22" x14ac:dyDescent="0.3">
      <c r="A1756" t="s">
        <v>3563</v>
      </c>
      <c r="B1756" t="s">
        <v>5350</v>
      </c>
      <c r="C1756" t="s">
        <v>5387</v>
      </c>
      <c r="D1756" t="s">
        <v>5435</v>
      </c>
      <c r="E1756" t="s">
        <v>6850</v>
      </c>
      <c r="F1756" t="s">
        <v>7131</v>
      </c>
      <c r="G1756" t="s">
        <v>7143</v>
      </c>
      <c r="H1756" t="s">
        <v>7149</v>
      </c>
      <c r="I1756" t="s">
        <v>7155</v>
      </c>
      <c r="J1756">
        <v>2</v>
      </c>
      <c r="K1756">
        <v>4.5</v>
      </c>
      <c r="L1756">
        <v>15</v>
      </c>
      <c r="M1756">
        <v>7.65</v>
      </c>
      <c r="N1756" t="s">
        <v>7156</v>
      </c>
      <c r="O1756" t="s">
        <v>7162</v>
      </c>
      <c r="P1756" t="s">
        <v>7169</v>
      </c>
      <c r="Q1756">
        <v>3.1</v>
      </c>
      <c r="R1756" t="s">
        <v>7171</v>
      </c>
      <c r="S1756" t="s">
        <v>7176</v>
      </c>
      <c r="T1756">
        <v>30</v>
      </c>
      <c r="U1756" t="s">
        <v>7184</v>
      </c>
      <c r="V1756" t="s">
        <v>5387</v>
      </c>
    </row>
    <row r="1757" spans="1:22" x14ac:dyDescent="0.3">
      <c r="A1757" t="s">
        <v>3585</v>
      </c>
      <c r="B1757" t="s">
        <v>5197</v>
      </c>
      <c r="C1757" t="s">
        <v>5386</v>
      </c>
      <c r="D1757" t="s">
        <v>6116</v>
      </c>
      <c r="E1757" t="s">
        <v>6450</v>
      </c>
      <c r="F1757" t="s">
        <v>7130</v>
      </c>
      <c r="G1757" t="s">
        <v>7146</v>
      </c>
      <c r="H1757" t="s">
        <v>7151</v>
      </c>
      <c r="I1757" t="s">
        <v>7153</v>
      </c>
      <c r="J1757">
        <v>2</v>
      </c>
      <c r="K1757">
        <v>3.8</v>
      </c>
      <c r="L1757">
        <v>5</v>
      </c>
      <c r="M1757">
        <v>7.22</v>
      </c>
      <c r="N1757" t="s">
        <v>7157</v>
      </c>
      <c r="O1757" t="s">
        <v>7162</v>
      </c>
      <c r="P1757" t="s">
        <v>7165</v>
      </c>
      <c r="Q1757">
        <v>5</v>
      </c>
      <c r="R1757" t="s">
        <v>7171</v>
      </c>
      <c r="S1757" t="s">
        <v>7174</v>
      </c>
      <c r="T1757">
        <v>32</v>
      </c>
      <c r="U1757" t="s">
        <v>7184</v>
      </c>
      <c r="V1757" t="s">
        <v>5386</v>
      </c>
    </row>
    <row r="1758" spans="1:22" x14ac:dyDescent="0.3">
      <c r="A1758" t="s">
        <v>3682</v>
      </c>
      <c r="B1758" t="s">
        <v>5200</v>
      </c>
      <c r="C1758" t="s">
        <v>5386</v>
      </c>
      <c r="D1758" t="s">
        <v>5417</v>
      </c>
      <c r="E1758" t="s">
        <v>6291</v>
      </c>
      <c r="F1758" t="s">
        <v>7131</v>
      </c>
      <c r="G1758" t="s">
        <v>7146</v>
      </c>
      <c r="H1758" t="s">
        <v>7151</v>
      </c>
      <c r="I1758" t="s">
        <v>7153</v>
      </c>
      <c r="J1758">
        <v>4</v>
      </c>
      <c r="K1758">
        <v>3.8</v>
      </c>
      <c r="L1758">
        <v>15</v>
      </c>
      <c r="M1758">
        <v>12.92</v>
      </c>
      <c r="N1758" t="s">
        <v>7157</v>
      </c>
      <c r="O1758" t="s">
        <v>7162</v>
      </c>
      <c r="P1758" t="s">
        <v>7165</v>
      </c>
      <c r="Q1758">
        <v>4.5</v>
      </c>
      <c r="R1758" t="s">
        <v>7173</v>
      </c>
      <c r="S1758" t="s">
        <v>7176</v>
      </c>
      <c r="T1758">
        <v>27</v>
      </c>
      <c r="U1758" t="s">
        <v>7184</v>
      </c>
      <c r="V1758" t="s">
        <v>5386</v>
      </c>
    </row>
    <row r="1759" spans="1:22" x14ac:dyDescent="0.3">
      <c r="A1759" t="s">
        <v>3715</v>
      </c>
      <c r="B1759" t="s">
        <v>5041</v>
      </c>
      <c r="C1759" t="s">
        <v>5390</v>
      </c>
      <c r="D1759" t="s">
        <v>6107</v>
      </c>
      <c r="E1759" t="s">
        <v>6349</v>
      </c>
      <c r="F1759" t="s">
        <v>7129</v>
      </c>
      <c r="G1759" t="s">
        <v>7134</v>
      </c>
      <c r="H1759" t="s">
        <v>7150</v>
      </c>
      <c r="I1759" t="s">
        <v>7154</v>
      </c>
      <c r="J1759">
        <v>1</v>
      </c>
      <c r="K1759">
        <v>2.5</v>
      </c>
      <c r="L1759">
        <v>0</v>
      </c>
      <c r="M1759">
        <v>2.5</v>
      </c>
      <c r="N1759" t="s">
        <v>7157</v>
      </c>
      <c r="O1759" t="s">
        <v>7162</v>
      </c>
      <c r="P1759" t="s">
        <v>7167</v>
      </c>
      <c r="Q1759">
        <v>3.2</v>
      </c>
      <c r="R1759" t="s">
        <v>7173</v>
      </c>
      <c r="S1759" t="s">
        <v>7174</v>
      </c>
      <c r="T1759">
        <v>27</v>
      </c>
      <c r="U1759" t="s">
        <v>7184</v>
      </c>
      <c r="V1759" t="s">
        <v>5390</v>
      </c>
    </row>
    <row r="1760" spans="1:22" x14ac:dyDescent="0.3">
      <c r="A1760" t="s">
        <v>3718</v>
      </c>
      <c r="B1760" t="s">
        <v>5285</v>
      </c>
      <c r="C1760" t="s">
        <v>5389</v>
      </c>
      <c r="D1760" t="s">
        <v>5739</v>
      </c>
      <c r="E1760" t="s">
        <v>6416</v>
      </c>
      <c r="F1760" t="s">
        <v>7131</v>
      </c>
      <c r="G1760" t="s">
        <v>7144</v>
      </c>
      <c r="H1760" t="s">
        <v>7149</v>
      </c>
      <c r="I1760" t="s">
        <v>7153</v>
      </c>
      <c r="J1760">
        <v>4</v>
      </c>
      <c r="K1760">
        <v>3.5</v>
      </c>
      <c r="L1760">
        <v>15</v>
      </c>
      <c r="M1760">
        <v>11.9</v>
      </c>
      <c r="N1760" t="s">
        <v>7157</v>
      </c>
      <c r="O1760" t="s">
        <v>7162</v>
      </c>
      <c r="P1760" t="s">
        <v>7165</v>
      </c>
      <c r="Q1760">
        <v>4.9000000000000004</v>
      </c>
      <c r="R1760" t="s">
        <v>7172</v>
      </c>
      <c r="S1760" t="s">
        <v>7175</v>
      </c>
      <c r="T1760">
        <v>41</v>
      </c>
      <c r="U1760" t="s">
        <v>7184</v>
      </c>
      <c r="V1760" t="s">
        <v>5389</v>
      </c>
    </row>
    <row r="1761" spans="1:22" x14ac:dyDescent="0.3">
      <c r="A1761" t="s">
        <v>3745</v>
      </c>
      <c r="B1761" t="s">
        <v>5171</v>
      </c>
      <c r="C1761" t="s">
        <v>5389</v>
      </c>
      <c r="D1761" t="s">
        <v>5545</v>
      </c>
      <c r="E1761" t="s">
        <v>6596</v>
      </c>
      <c r="F1761" t="s">
        <v>7131</v>
      </c>
      <c r="G1761" t="s">
        <v>7138</v>
      </c>
      <c r="H1761" t="s">
        <v>7152</v>
      </c>
      <c r="I1761" t="s">
        <v>7154</v>
      </c>
      <c r="J1761">
        <v>3</v>
      </c>
      <c r="K1761">
        <v>5.5</v>
      </c>
      <c r="L1761">
        <v>5</v>
      </c>
      <c r="M1761">
        <v>15.67</v>
      </c>
      <c r="N1761" t="s">
        <v>7157</v>
      </c>
      <c r="O1761" t="s">
        <v>7162</v>
      </c>
      <c r="P1761" t="s">
        <v>7170</v>
      </c>
      <c r="Q1761">
        <v>4.7</v>
      </c>
      <c r="R1761" t="s">
        <v>7171</v>
      </c>
      <c r="S1761" t="s">
        <v>7176</v>
      </c>
      <c r="T1761">
        <v>28</v>
      </c>
      <c r="U1761" t="s">
        <v>7184</v>
      </c>
      <c r="V1761" t="s">
        <v>5389</v>
      </c>
    </row>
    <row r="1762" spans="1:22" x14ac:dyDescent="0.3">
      <c r="A1762" t="s">
        <v>3837</v>
      </c>
      <c r="B1762" t="s">
        <v>5103</v>
      </c>
      <c r="C1762" t="s">
        <v>5389</v>
      </c>
      <c r="D1762" t="s">
        <v>6005</v>
      </c>
      <c r="E1762" t="s">
        <v>6583</v>
      </c>
      <c r="F1762" t="s">
        <v>7129</v>
      </c>
      <c r="G1762" t="s">
        <v>7133</v>
      </c>
      <c r="H1762" t="s">
        <v>7149</v>
      </c>
      <c r="I1762" t="s">
        <v>7154</v>
      </c>
      <c r="J1762">
        <v>3</v>
      </c>
      <c r="K1762">
        <v>2.5</v>
      </c>
      <c r="L1762">
        <v>5</v>
      </c>
      <c r="M1762">
        <v>7.12</v>
      </c>
      <c r="N1762" t="s">
        <v>7157</v>
      </c>
      <c r="O1762" t="s">
        <v>7162</v>
      </c>
      <c r="P1762" t="s">
        <v>7167</v>
      </c>
      <c r="Q1762">
        <v>3.6</v>
      </c>
      <c r="R1762" t="s">
        <v>7171</v>
      </c>
      <c r="S1762" t="s">
        <v>7174</v>
      </c>
      <c r="T1762">
        <v>27</v>
      </c>
      <c r="U1762" t="s">
        <v>7184</v>
      </c>
      <c r="V1762" t="s">
        <v>5389</v>
      </c>
    </row>
    <row r="1763" spans="1:22" x14ac:dyDescent="0.3">
      <c r="A1763" t="s">
        <v>3918</v>
      </c>
      <c r="B1763" t="s">
        <v>5344</v>
      </c>
      <c r="C1763" t="s">
        <v>5389</v>
      </c>
      <c r="D1763" t="s">
        <v>5881</v>
      </c>
      <c r="E1763" t="s">
        <v>7024</v>
      </c>
      <c r="F1763" t="s">
        <v>7130</v>
      </c>
      <c r="G1763" t="s">
        <v>7134</v>
      </c>
      <c r="H1763" t="s">
        <v>7150</v>
      </c>
      <c r="I1763" t="s">
        <v>7153</v>
      </c>
      <c r="J1763">
        <v>3</v>
      </c>
      <c r="K1763">
        <v>2.5</v>
      </c>
      <c r="L1763">
        <v>15</v>
      </c>
      <c r="M1763">
        <v>6.38</v>
      </c>
      <c r="N1763" t="s">
        <v>7156</v>
      </c>
      <c r="O1763" t="s">
        <v>7162</v>
      </c>
      <c r="P1763" t="s">
        <v>7167</v>
      </c>
      <c r="Q1763">
        <v>4.0999999999999996</v>
      </c>
      <c r="R1763" t="s">
        <v>7172</v>
      </c>
      <c r="S1763" t="s">
        <v>7174</v>
      </c>
      <c r="T1763">
        <v>43</v>
      </c>
      <c r="U1763" t="s">
        <v>7184</v>
      </c>
      <c r="V1763" t="s">
        <v>5389</v>
      </c>
    </row>
    <row r="1764" spans="1:22" x14ac:dyDescent="0.3">
      <c r="A1764" t="s">
        <v>3975</v>
      </c>
      <c r="B1764" t="s">
        <v>5037</v>
      </c>
      <c r="C1764" t="s">
        <v>5388</v>
      </c>
      <c r="D1764" t="s">
        <v>5550</v>
      </c>
      <c r="E1764" t="s">
        <v>6904</v>
      </c>
      <c r="F1764" t="s">
        <v>7130</v>
      </c>
      <c r="G1764" t="s">
        <v>7138</v>
      </c>
      <c r="H1764" t="s">
        <v>7152</v>
      </c>
      <c r="I1764" t="s">
        <v>7154</v>
      </c>
      <c r="J1764">
        <v>1</v>
      </c>
      <c r="K1764">
        <v>5.5</v>
      </c>
      <c r="L1764">
        <v>15</v>
      </c>
      <c r="M1764">
        <v>4.67</v>
      </c>
      <c r="N1764" t="s">
        <v>7158</v>
      </c>
      <c r="O1764" t="s">
        <v>7162</v>
      </c>
      <c r="P1764" t="s">
        <v>7166</v>
      </c>
      <c r="Q1764">
        <v>3.3</v>
      </c>
      <c r="R1764" t="s">
        <v>7172</v>
      </c>
      <c r="S1764" t="s">
        <v>7174</v>
      </c>
      <c r="T1764">
        <v>32</v>
      </c>
      <c r="U1764" t="s">
        <v>7184</v>
      </c>
      <c r="V1764" t="s">
        <v>5388</v>
      </c>
    </row>
    <row r="1765" spans="1:22" x14ac:dyDescent="0.3">
      <c r="A1765" t="s">
        <v>4005</v>
      </c>
      <c r="B1765" t="s">
        <v>5048</v>
      </c>
      <c r="C1765" t="s">
        <v>5388</v>
      </c>
      <c r="D1765" t="s">
        <v>6113</v>
      </c>
      <c r="E1765" t="s">
        <v>6627</v>
      </c>
      <c r="F1765" t="s">
        <v>7130</v>
      </c>
      <c r="G1765" t="s">
        <v>7144</v>
      </c>
      <c r="H1765" t="s">
        <v>7149</v>
      </c>
      <c r="I1765" t="s">
        <v>7155</v>
      </c>
      <c r="J1765">
        <v>1</v>
      </c>
      <c r="K1765">
        <v>3.5</v>
      </c>
      <c r="L1765">
        <v>5</v>
      </c>
      <c r="M1765">
        <v>3.32</v>
      </c>
      <c r="N1765" t="s">
        <v>7157</v>
      </c>
      <c r="O1765" t="s">
        <v>7162</v>
      </c>
      <c r="P1765" t="s">
        <v>7168</v>
      </c>
      <c r="Q1765">
        <v>3.5</v>
      </c>
      <c r="R1765" t="s">
        <v>7172</v>
      </c>
      <c r="S1765" t="s">
        <v>7174</v>
      </c>
      <c r="T1765">
        <v>37</v>
      </c>
      <c r="U1765" t="s">
        <v>7184</v>
      </c>
      <c r="V1765" t="s">
        <v>5388</v>
      </c>
    </row>
    <row r="1766" spans="1:22" x14ac:dyDescent="0.3">
      <c r="A1766" t="s">
        <v>4029</v>
      </c>
      <c r="B1766" t="s">
        <v>5103</v>
      </c>
      <c r="C1766" t="s">
        <v>5389</v>
      </c>
      <c r="D1766" t="s">
        <v>5920</v>
      </c>
      <c r="E1766" t="s">
        <v>6831</v>
      </c>
      <c r="F1766" t="s">
        <v>7129</v>
      </c>
      <c r="G1766" t="s">
        <v>7143</v>
      </c>
      <c r="H1766" t="s">
        <v>7149</v>
      </c>
      <c r="I1766" t="s">
        <v>7154</v>
      </c>
      <c r="J1766">
        <v>3</v>
      </c>
      <c r="K1766">
        <v>4.5</v>
      </c>
      <c r="L1766">
        <v>0</v>
      </c>
      <c r="M1766">
        <v>13.5</v>
      </c>
      <c r="N1766" t="s">
        <v>7156</v>
      </c>
      <c r="O1766" t="s">
        <v>7162</v>
      </c>
      <c r="P1766" t="s">
        <v>7170</v>
      </c>
      <c r="Q1766">
        <v>3.4</v>
      </c>
      <c r="R1766" t="s">
        <v>7173</v>
      </c>
      <c r="S1766" t="s">
        <v>7176</v>
      </c>
      <c r="T1766">
        <v>31</v>
      </c>
      <c r="U1766" t="s">
        <v>7184</v>
      </c>
      <c r="V1766" t="s">
        <v>5389</v>
      </c>
    </row>
    <row r="1767" spans="1:22" x14ac:dyDescent="0.3">
      <c r="A1767" t="s">
        <v>4078</v>
      </c>
      <c r="B1767" t="s">
        <v>5241</v>
      </c>
      <c r="C1767" t="s">
        <v>5391</v>
      </c>
      <c r="D1767" t="s">
        <v>5750</v>
      </c>
      <c r="E1767" t="s">
        <v>6892</v>
      </c>
      <c r="F1767" t="s">
        <v>7129</v>
      </c>
      <c r="G1767" t="s">
        <v>7145</v>
      </c>
      <c r="H1767" t="s">
        <v>7148</v>
      </c>
      <c r="I1767" t="s">
        <v>7154</v>
      </c>
      <c r="J1767">
        <v>4</v>
      </c>
      <c r="K1767">
        <v>2</v>
      </c>
      <c r="L1767">
        <v>0</v>
      </c>
      <c r="M1767">
        <v>8</v>
      </c>
      <c r="N1767" t="s">
        <v>7156</v>
      </c>
      <c r="O1767" t="s">
        <v>7162</v>
      </c>
      <c r="P1767" t="s">
        <v>7167</v>
      </c>
      <c r="Q1767">
        <v>4.8</v>
      </c>
      <c r="R1767" t="s">
        <v>7171</v>
      </c>
      <c r="S1767" t="s">
        <v>7174</v>
      </c>
      <c r="T1767">
        <v>36</v>
      </c>
      <c r="U1767" t="s">
        <v>7184</v>
      </c>
      <c r="V1767" t="s">
        <v>5391</v>
      </c>
    </row>
    <row r="1768" spans="1:22" x14ac:dyDescent="0.3">
      <c r="A1768" t="s">
        <v>4115</v>
      </c>
      <c r="B1768" t="s">
        <v>5186</v>
      </c>
      <c r="C1768" t="s">
        <v>5388</v>
      </c>
      <c r="D1768" t="s">
        <v>5429</v>
      </c>
      <c r="E1768" t="s">
        <v>6425</v>
      </c>
      <c r="F1768" t="s">
        <v>7129</v>
      </c>
      <c r="G1768" t="s">
        <v>7134</v>
      </c>
      <c r="H1768" t="s">
        <v>7150</v>
      </c>
      <c r="I1768" t="s">
        <v>7153</v>
      </c>
      <c r="J1768">
        <v>1</v>
      </c>
      <c r="K1768">
        <v>2.5</v>
      </c>
      <c r="L1768">
        <v>0</v>
      </c>
      <c r="M1768">
        <v>2.5</v>
      </c>
      <c r="N1768" t="s">
        <v>7156</v>
      </c>
      <c r="O1768" t="s">
        <v>7162</v>
      </c>
      <c r="P1768" t="s">
        <v>7167</v>
      </c>
      <c r="Q1768">
        <v>3.4</v>
      </c>
      <c r="R1768" t="s">
        <v>7171</v>
      </c>
      <c r="S1768" t="s">
        <v>7174</v>
      </c>
      <c r="T1768">
        <v>29</v>
      </c>
      <c r="U1768" t="s">
        <v>7184</v>
      </c>
      <c r="V1768" t="s">
        <v>5388</v>
      </c>
    </row>
    <row r="1769" spans="1:22" x14ac:dyDescent="0.3">
      <c r="A1769" t="s">
        <v>4175</v>
      </c>
      <c r="B1769" t="s">
        <v>5344</v>
      </c>
      <c r="C1769" t="s">
        <v>5389</v>
      </c>
      <c r="D1769" t="s">
        <v>5586</v>
      </c>
      <c r="E1769" t="s">
        <v>6585</v>
      </c>
      <c r="F1769" t="s">
        <v>7131</v>
      </c>
      <c r="G1769" t="s">
        <v>7139</v>
      </c>
      <c r="H1769" t="s">
        <v>7148</v>
      </c>
      <c r="I1769" t="s">
        <v>7154</v>
      </c>
      <c r="J1769">
        <v>2</v>
      </c>
      <c r="K1769">
        <v>3</v>
      </c>
      <c r="L1769">
        <v>5</v>
      </c>
      <c r="M1769">
        <v>5.7</v>
      </c>
      <c r="N1769" t="s">
        <v>7157</v>
      </c>
      <c r="O1769" t="s">
        <v>7162</v>
      </c>
      <c r="P1769" t="s">
        <v>7169</v>
      </c>
      <c r="Q1769">
        <v>4.3</v>
      </c>
      <c r="R1769" t="s">
        <v>7171</v>
      </c>
      <c r="S1769" t="s">
        <v>7176</v>
      </c>
      <c r="T1769">
        <v>28</v>
      </c>
      <c r="U1769" t="s">
        <v>7184</v>
      </c>
      <c r="V1769" t="s">
        <v>5389</v>
      </c>
    </row>
    <row r="1770" spans="1:22" x14ac:dyDescent="0.3">
      <c r="A1770" t="s">
        <v>4344</v>
      </c>
      <c r="B1770" t="s">
        <v>5221</v>
      </c>
      <c r="C1770" t="s">
        <v>5387</v>
      </c>
      <c r="D1770" t="s">
        <v>5953</v>
      </c>
      <c r="E1770" t="s">
        <v>6351</v>
      </c>
      <c r="F1770" t="s">
        <v>7129</v>
      </c>
      <c r="G1770" t="s">
        <v>7137</v>
      </c>
      <c r="H1770" t="s">
        <v>7150</v>
      </c>
      <c r="I1770" t="s">
        <v>7154</v>
      </c>
      <c r="J1770">
        <v>4</v>
      </c>
      <c r="K1770">
        <v>3</v>
      </c>
      <c r="L1770">
        <v>10</v>
      </c>
      <c r="M1770">
        <v>10.8</v>
      </c>
      <c r="N1770" t="s">
        <v>7156</v>
      </c>
      <c r="O1770" t="s">
        <v>7162</v>
      </c>
      <c r="P1770" t="s">
        <v>7166</v>
      </c>
      <c r="Q1770">
        <v>4.5999999999999996</v>
      </c>
      <c r="R1770" t="s">
        <v>7171</v>
      </c>
      <c r="S1770" t="s">
        <v>7176</v>
      </c>
      <c r="T1770">
        <v>25</v>
      </c>
      <c r="U1770" t="s">
        <v>7184</v>
      </c>
      <c r="V1770" t="s">
        <v>5387</v>
      </c>
    </row>
    <row r="1771" spans="1:22" x14ac:dyDescent="0.3">
      <c r="A1771" t="s">
        <v>4360</v>
      </c>
      <c r="B1771" t="s">
        <v>5125</v>
      </c>
      <c r="C1771" t="s">
        <v>5385</v>
      </c>
      <c r="D1771" t="s">
        <v>5695</v>
      </c>
      <c r="E1771" t="s">
        <v>6490</v>
      </c>
      <c r="F1771" t="s">
        <v>7130</v>
      </c>
      <c r="G1771" t="s">
        <v>7146</v>
      </c>
      <c r="H1771" t="s">
        <v>7151</v>
      </c>
      <c r="I1771" t="s">
        <v>7154</v>
      </c>
      <c r="J1771">
        <v>4</v>
      </c>
      <c r="K1771">
        <v>3.8</v>
      </c>
      <c r="L1771">
        <v>15</v>
      </c>
      <c r="M1771">
        <v>12.92</v>
      </c>
      <c r="N1771" t="s">
        <v>7156</v>
      </c>
      <c r="O1771" t="s">
        <v>7162</v>
      </c>
      <c r="P1771" t="s">
        <v>7165</v>
      </c>
      <c r="Q1771">
        <v>4.3</v>
      </c>
      <c r="R1771" t="s">
        <v>7171</v>
      </c>
      <c r="S1771" t="s">
        <v>7175</v>
      </c>
      <c r="T1771">
        <v>30</v>
      </c>
      <c r="U1771" t="s">
        <v>7184</v>
      </c>
      <c r="V1771" t="s">
        <v>5385</v>
      </c>
    </row>
    <row r="1772" spans="1:22" x14ac:dyDescent="0.3">
      <c r="A1772" t="s">
        <v>4472</v>
      </c>
      <c r="B1772" t="s">
        <v>5284</v>
      </c>
      <c r="C1772" t="s">
        <v>5391</v>
      </c>
      <c r="D1772" t="s">
        <v>5487</v>
      </c>
      <c r="E1772" t="s">
        <v>6751</v>
      </c>
      <c r="F1772" t="s">
        <v>7131</v>
      </c>
      <c r="G1772" t="s">
        <v>7141</v>
      </c>
      <c r="H1772" t="s">
        <v>7149</v>
      </c>
      <c r="I1772" t="s">
        <v>7155</v>
      </c>
      <c r="J1772">
        <v>3</v>
      </c>
      <c r="K1772">
        <v>3</v>
      </c>
      <c r="L1772">
        <v>0</v>
      </c>
      <c r="M1772">
        <v>9</v>
      </c>
      <c r="N1772" t="s">
        <v>7158</v>
      </c>
      <c r="O1772" t="s">
        <v>7162</v>
      </c>
      <c r="P1772" t="s">
        <v>7165</v>
      </c>
      <c r="Q1772">
        <v>3.7</v>
      </c>
      <c r="R1772" t="s">
        <v>7173</v>
      </c>
      <c r="S1772" t="s">
        <v>7175</v>
      </c>
      <c r="T1772">
        <v>27</v>
      </c>
      <c r="U1772" t="s">
        <v>7184</v>
      </c>
      <c r="V1772" t="s">
        <v>5391</v>
      </c>
    </row>
    <row r="1773" spans="1:22" x14ac:dyDescent="0.3">
      <c r="A1773" t="s">
        <v>4520</v>
      </c>
      <c r="B1773" t="s">
        <v>5221</v>
      </c>
      <c r="C1773" t="s">
        <v>5387</v>
      </c>
      <c r="D1773" t="s">
        <v>5774</v>
      </c>
      <c r="E1773" t="s">
        <v>6233</v>
      </c>
      <c r="F1773" t="s">
        <v>7131</v>
      </c>
      <c r="G1773" t="s">
        <v>7134</v>
      </c>
      <c r="H1773" t="s">
        <v>7150</v>
      </c>
      <c r="I1773" t="s">
        <v>7154</v>
      </c>
      <c r="J1773">
        <v>2</v>
      </c>
      <c r="K1773">
        <v>2.5</v>
      </c>
      <c r="L1773">
        <v>10</v>
      </c>
      <c r="M1773">
        <v>4.5</v>
      </c>
      <c r="N1773" t="s">
        <v>7156</v>
      </c>
      <c r="O1773" t="s">
        <v>7162</v>
      </c>
      <c r="P1773" t="s">
        <v>7167</v>
      </c>
      <c r="Q1773">
        <v>3.7</v>
      </c>
      <c r="R1773" t="s">
        <v>7172</v>
      </c>
      <c r="S1773" t="s">
        <v>7174</v>
      </c>
      <c r="T1773">
        <v>27</v>
      </c>
      <c r="U1773" t="s">
        <v>7184</v>
      </c>
      <c r="V1773" t="s">
        <v>5387</v>
      </c>
    </row>
    <row r="1774" spans="1:22" x14ac:dyDescent="0.3">
      <c r="A1774" t="s">
        <v>4527</v>
      </c>
      <c r="B1774" t="s">
        <v>5206</v>
      </c>
      <c r="C1774" t="s">
        <v>5387</v>
      </c>
      <c r="D1774" t="s">
        <v>5624</v>
      </c>
      <c r="E1774" t="s">
        <v>6634</v>
      </c>
      <c r="F1774" t="s">
        <v>7130</v>
      </c>
      <c r="G1774" t="s">
        <v>7147</v>
      </c>
      <c r="H1774" t="s">
        <v>7152</v>
      </c>
      <c r="I1774" t="s">
        <v>7153</v>
      </c>
      <c r="J1774">
        <v>2</v>
      </c>
      <c r="K1774">
        <v>5</v>
      </c>
      <c r="L1774">
        <v>10</v>
      </c>
      <c r="M1774">
        <v>9</v>
      </c>
      <c r="N1774" t="s">
        <v>7157</v>
      </c>
      <c r="O1774" t="s">
        <v>7162</v>
      </c>
      <c r="P1774" t="s">
        <v>7170</v>
      </c>
      <c r="Q1774">
        <v>3.3</v>
      </c>
      <c r="R1774" t="s">
        <v>7173</v>
      </c>
      <c r="S1774" t="s">
        <v>7175</v>
      </c>
      <c r="T1774">
        <v>29</v>
      </c>
      <c r="U1774" t="s">
        <v>7184</v>
      </c>
      <c r="V1774" t="s">
        <v>5387</v>
      </c>
    </row>
    <row r="1775" spans="1:22" x14ac:dyDescent="0.3">
      <c r="A1775" t="s">
        <v>4532</v>
      </c>
      <c r="B1775" t="s">
        <v>5316</v>
      </c>
      <c r="C1775" t="s">
        <v>5388</v>
      </c>
      <c r="D1775" t="s">
        <v>5670</v>
      </c>
      <c r="E1775" t="s">
        <v>6911</v>
      </c>
      <c r="F1775" t="s">
        <v>7131</v>
      </c>
      <c r="G1775" t="s">
        <v>7145</v>
      </c>
      <c r="H1775" t="s">
        <v>7148</v>
      </c>
      <c r="I1775" t="s">
        <v>7154</v>
      </c>
      <c r="J1775">
        <v>2</v>
      </c>
      <c r="K1775">
        <v>2</v>
      </c>
      <c r="L1775">
        <v>15</v>
      </c>
      <c r="M1775">
        <v>3.4</v>
      </c>
      <c r="N1775" t="s">
        <v>7156</v>
      </c>
      <c r="O1775" t="s">
        <v>7162</v>
      </c>
      <c r="P1775" t="s">
        <v>7170</v>
      </c>
      <c r="Q1775">
        <v>3.7</v>
      </c>
      <c r="R1775" t="s">
        <v>7172</v>
      </c>
      <c r="S1775" t="s">
        <v>7175</v>
      </c>
      <c r="T1775">
        <v>39</v>
      </c>
      <c r="U1775" t="s">
        <v>7184</v>
      </c>
      <c r="V1775" t="s">
        <v>5388</v>
      </c>
    </row>
    <row r="1776" spans="1:22" x14ac:dyDescent="0.3">
      <c r="A1776" t="s">
        <v>4605</v>
      </c>
      <c r="B1776" t="s">
        <v>5231</v>
      </c>
      <c r="C1776" t="s">
        <v>5388</v>
      </c>
      <c r="D1776" t="s">
        <v>5817</v>
      </c>
      <c r="E1776" t="s">
        <v>6385</v>
      </c>
      <c r="F1776" t="s">
        <v>7129</v>
      </c>
      <c r="G1776" t="s">
        <v>7136</v>
      </c>
      <c r="H1776" t="s">
        <v>7151</v>
      </c>
      <c r="I1776" t="s">
        <v>7155</v>
      </c>
      <c r="J1776">
        <v>3</v>
      </c>
      <c r="K1776">
        <v>4</v>
      </c>
      <c r="L1776">
        <v>15</v>
      </c>
      <c r="M1776">
        <v>10.199999999999999</v>
      </c>
      <c r="N1776" t="s">
        <v>7157</v>
      </c>
      <c r="O1776" t="s">
        <v>7162</v>
      </c>
      <c r="P1776" t="s">
        <v>7164</v>
      </c>
      <c r="Q1776">
        <v>4.9000000000000004</v>
      </c>
      <c r="R1776" t="s">
        <v>7173</v>
      </c>
      <c r="S1776" t="s">
        <v>7175</v>
      </c>
      <c r="T1776">
        <v>39</v>
      </c>
      <c r="U1776" t="s">
        <v>7184</v>
      </c>
      <c r="V1776" t="s">
        <v>5388</v>
      </c>
    </row>
    <row r="1777" spans="1:22" x14ac:dyDescent="0.3">
      <c r="A1777" t="s">
        <v>4620</v>
      </c>
      <c r="B1777" t="s">
        <v>5125</v>
      </c>
      <c r="C1777" t="s">
        <v>5385</v>
      </c>
      <c r="D1777" t="s">
        <v>5491</v>
      </c>
      <c r="E1777" t="s">
        <v>6277</v>
      </c>
      <c r="F1777" t="s">
        <v>7131</v>
      </c>
      <c r="G1777" t="s">
        <v>7134</v>
      </c>
      <c r="H1777" t="s">
        <v>7150</v>
      </c>
      <c r="I1777" t="s">
        <v>7155</v>
      </c>
      <c r="J1777">
        <v>1</v>
      </c>
      <c r="K1777">
        <v>2.5</v>
      </c>
      <c r="L1777">
        <v>5</v>
      </c>
      <c r="M1777">
        <v>2.38</v>
      </c>
      <c r="N1777" t="s">
        <v>7156</v>
      </c>
      <c r="O1777" t="s">
        <v>7162</v>
      </c>
      <c r="P1777" t="s">
        <v>7166</v>
      </c>
      <c r="Q1777">
        <v>3.2</v>
      </c>
      <c r="R1777" t="s">
        <v>7171</v>
      </c>
      <c r="S1777" t="s">
        <v>7174</v>
      </c>
      <c r="T1777">
        <v>32</v>
      </c>
      <c r="U1777" t="s">
        <v>7184</v>
      </c>
      <c r="V1777" t="s">
        <v>5385</v>
      </c>
    </row>
    <row r="1778" spans="1:22" x14ac:dyDescent="0.3">
      <c r="A1778" t="s">
        <v>4693</v>
      </c>
      <c r="B1778" t="s">
        <v>5316</v>
      </c>
      <c r="C1778" t="s">
        <v>5388</v>
      </c>
      <c r="D1778" t="s">
        <v>6142</v>
      </c>
      <c r="E1778" t="s">
        <v>6773</v>
      </c>
      <c r="F1778" t="s">
        <v>7130</v>
      </c>
      <c r="G1778" t="s">
        <v>7146</v>
      </c>
      <c r="H1778" t="s">
        <v>7151</v>
      </c>
      <c r="I1778" t="s">
        <v>7153</v>
      </c>
      <c r="J1778">
        <v>4</v>
      </c>
      <c r="K1778">
        <v>3.8</v>
      </c>
      <c r="L1778">
        <v>5</v>
      </c>
      <c r="M1778">
        <v>14.44</v>
      </c>
      <c r="N1778" t="s">
        <v>7156</v>
      </c>
      <c r="O1778" t="s">
        <v>7162</v>
      </c>
      <c r="P1778" t="s">
        <v>7165</v>
      </c>
      <c r="Q1778">
        <v>4.3</v>
      </c>
      <c r="R1778" t="s">
        <v>7173</v>
      </c>
      <c r="S1778" t="s">
        <v>7174</v>
      </c>
      <c r="T1778">
        <v>25</v>
      </c>
      <c r="U1778" t="s">
        <v>7184</v>
      </c>
      <c r="V1778" t="s">
        <v>5388</v>
      </c>
    </row>
    <row r="1779" spans="1:22" x14ac:dyDescent="0.3">
      <c r="A1779" t="s">
        <v>4814</v>
      </c>
      <c r="B1779" t="s">
        <v>5206</v>
      </c>
      <c r="C1779" t="s">
        <v>5387</v>
      </c>
      <c r="D1779" t="s">
        <v>6188</v>
      </c>
      <c r="E1779" t="s">
        <v>6584</v>
      </c>
      <c r="F1779" t="s">
        <v>7131</v>
      </c>
      <c r="G1779" t="s">
        <v>7143</v>
      </c>
      <c r="H1779" t="s">
        <v>7149</v>
      </c>
      <c r="I1779" t="s">
        <v>7154</v>
      </c>
      <c r="J1779">
        <v>3</v>
      </c>
      <c r="K1779">
        <v>4.5</v>
      </c>
      <c r="L1779">
        <v>10</v>
      </c>
      <c r="M1779">
        <v>12.15</v>
      </c>
      <c r="N1779" t="s">
        <v>7157</v>
      </c>
      <c r="O1779" t="s">
        <v>7162</v>
      </c>
      <c r="P1779" t="s">
        <v>7169</v>
      </c>
      <c r="Q1779">
        <v>4</v>
      </c>
      <c r="R1779" t="s">
        <v>7173</v>
      </c>
      <c r="S1779" t="s">
        <v>7175</v>
      </c>
      <c r="T1779">
        <v>40</v>
      </c>
      <c r="U1779" t="s">
        <v>7184</v>
      </c>
      <c r="V1779" t="s">
        <v>5387</v>
      </c>
    </row>
    <row r="1780" spans="1:22" x14ac:dyDescent="0.3">
      <c r="A1780" t="s">
        <v>4823</v>
      </c>
      <c r="B1780" t="s">
        <v>5241</v>
      </c>
      <c r="C1780" t="s">
        <v>5391</v>
      </c>
      <c r="D1780" t="s">
        <v>5899</v>
      </c>
      <c r="E1780" t="s">
        <v>6764</v>
      </c>
      <c r="F1780" t="s">
        <v>7130</v>
      </c>
      <c r="G1780" t="s">
        <v>7133</v>
      </c>
      <c r="H1780" t="s">
        <v>7149</v>
      </c>
      <c r="I1780" t="s">
        <v>7154</v>
      </c>
      <c r="J1780">
        <v>4</v>
      </c>
      <c r="K1780">
        <v>2.5</v>
      </c>
      <c r="L1780">
        <v>15</v>
      </c>
      <c r="M1780">
        <v>8.5</v>
      </c>
      <c r="N1780" t="s">
        <v>7158</v>
      </c>
      <c r="O1780" t="s">
        <v>7162</v>
      </c>
      <c r="P1780" t="s">
        <v>7166</v>
      </c>
      <c r="Q1780">
        <v>3.4</v>
      </c>
      <c r="R1780" t="s">
        <v>7172</v>
      </c>
      <c r="S1780" t="s">
        <v>7176</v>
      </c>
      <c r="T1780">
        <v>33</v>
      </c>
      <c r="U1780" t="s">
        <v>7184</v>
      </c>
      <c r="V1780" t="s">
        <v>5391</v>
      </c>
    </row>
    <row r="1781" spans="1:22" x14ac:dyDescent="0.3">
      <c r="A1781" t="s">
        <v>4868</v>
      </c>
      <c r="B1781" t="s">
        <v>5231</v>
      </c>
      <c r="C1781" t="s">
        <v>5388</v>
      </c>
      <c r="D1781" t="s">
        <v>6040</v>
      </c>
      <c r="E1781" t="s">
        <v>6574</v>
      </c>
      <c r="F1781" t="s">
        <v>7131</v>
      </c>
      <c r="G1781" t="s">
        <v>7140</v>
      </c>
      <c r="H1781" t="s">
        <v>7150</v>
      </c>
      <c r="I1781" t="s">
        <v>7155</v>
      </c>
      <c r="J1781">
        <v>1</v>
      </c>
      <c r="K1781">
        <v>2</v>
      </c>
      <c r="L1781">
        <v>10</v>
      </c>
      <c r="M1781">
        <v>1.8</v>
      </c>
      <c r="N1781" t="s">
        <v>7157</v>
      </c>
      <c r="O1781" t="s">
        <v>7162</v>
      </c>
      <c r="P1781" t="s">
        <v>7166</v>
      </c>
      <c r="Q1781">
        <v>4.5</v>
      </c>
      <c r="R1781" t="s">
        <v>7171</v>
      </c>
      <c r="S1781" t="s">
        <v>7176</v>
      </c>
      <c r="T1781">
        <v>44</v>
      </c>
      <c r="U1781" t="s">
        <v>7184</v>
      </c>
      <c r="V1781" t="s">
        <v>5388</v>
      </c>
    </row>
    <row r="1782" spans="1:22" x14ac:dyDescent="0.3">
      <c r="A1782" t="s">
        <v>4927</v>
      </c>
      <c r="B1782" t="s">
        <v>5316</v>
      </c>
      <c r="C1782" t="s">
        <v>5388</v>
      </c>
      <c r="D1782" t="s">
        <v>6194</v>
      </c>
      <c r="E1782" t="s">
        <v>6590</v>
      </c>
      <c r="F1782" t="s">
        <v>7130</v>
      </c>
      <c r="G1782" t="s">
        <v>7140</v>
      </c>
      <c r="H1782" t="s">
        <v>7150</v>
      </c>
      <c r="I1782" t="s">
        <v>7154</v>
      </c>
      <c r="J1782">
        <v>4</v>
      </c>
      <c r="K1782">
        <v>2</v>
      </c>
      <c r="L1782">
        <v>15</v>
      </c>
      <c r="M1782">
        <v>6.8</v>
      </c>
      <c r="N1782" t="s">
        <v>7158</v>
      </c>
      <c r="O1782" t="s">
        <v>7162</v>
      </c>
      <c r="P1782" t="s">
        <v>7165</v>
      </c>
      <c r="Q1782">
        <v>3.7</v>
      </c>
      <c r="R1782" t="s">
        <v>7171</v>
      </c>
      <c r="S1782" t="s">
        <v>7175</v>
      </c>
      <c r="T1782">
        <v>41</v>
      </c>
      <c r="U1782" t="s">
        <v>7184</v>
      </c>
      <c r="V1782" t="s">
        <v>5388</v>
      </c>
    </row>
    <row r="1783" spans="1:22" x14ac:dyDescent="0.3">
      <c r="A1783" t="s">
        <v>99</v>
      </c>
      <c r="B1783" t="s">
        <v>5090</v>
      </c>
      <c r="C1783" t="s">
        <v>5391</v>
      </c>
      <c r="D1783" t="s">
        <v>5470</v>
      </c>
      <c r="E1783" t="s">
        <v>6305</v>
      </c>
      <c r="F1783" t="s">
        <v>7131</v>
      </c>
      <c r="G1783" t="s">
        <v>7133</v>
      </c>
      <c r="H1783" t="s">
        <v>7149</v>
      </c>
      <c r="I1783" t="s">
        <v>7155</v>
      </c>
      <c r="J1783">
        <v>4</v>
      </c>
      <c r="K1783">
        <v>2.5</v>
      </c>
      <c r="L1783">
        <v>0</v>
      </c>
      <c r="M1783">
        <v>10</v>
      </c>
      <c r="N1783" t="s">
        <v>7156</v>
      </c>
      <c r="O1783" t="s">
        <v>7161</v>
      </c>
      <c r="P1783" t="s">
        <v>7169</v>
      </c>
      <c r="Q1783">
        <v>4.8</v>
      </c>
      <c r="R1783" t="s">
        <v>7173</v>
      </c>
      <c r="S1783" t="s">
        <v>7175</v>
      </c>
      <c r="T1783">
        <v>32</v>
      </c>
      <c r="U1783" t="s">
        <v>7184</v>
      </c>
      <c r="V1783" t="s">
        <v>5391</v>
      </c>
    </row>
    <row r="1784" spans="1:22" x14ac:dyDescent="0.3">
      <c r="A1784" t="s">
        <v>259</v>
      </c>
      <c r="B1784" t="s">
        <v>5197</v>
      </c>
      <c r="C1784" t="s">
        <v>5386</v>
      </c>
      <c r="D1784" t="s">
        <v>5607</v>
      </c>
      <c r="E1784" t="s">
        <v>6440</v>
      </c>
      <c r="F1784" t="s">
        <v>7131</v>
      </c>
      <c r="G1784" t="s">
        <v>7132</v>
      </c>
      <c r="H1784" t="s">
        <v>7148</v>
      </c>
      <c r="I1784" t="s">
        <v>7155</v>
      </c>
      <c r="J1784">
        <v>1</v>
      </c>
      <c r="K1784">
        <v>2.5</v>
      </c>
      <c r="L1784">
        <v>15</v>
      </c>
      <c r="M1784">
        <v>2.12</v>
      </c>
      <c r="N1784" t="s">
        <v>7156</v>
      </c>
      <c r="O1784" t="s">
        <v>7161</v>
      </c>
      <c r="P1784" t="s">
        <v>7170</v>
      </c>
      <c r="Q1784">
        <v>4</v>
      </c>
      <c r="R1784" t="s">
        <v>7173</v>
      </c>
      <c r="S1784" t="s">
        <v>7174</v>
      </c>
      <c r="T1784">
        <v>30</v>
      </c>
      <c r="U1784" t="s">
        <v>7184</v>
      </c>
      <c r="V1784" t="s">
        <v>5386</v>
      </c>
    </row>
    <row r="1785" spans="1:22" x14ac:dyDescent="0.3">
      <c r="A1785" t="s">
        <v>260</v>
      </c>
      <c r="B1785" t="s">
        <v>5198</v>
      </c>
      <c r="C1785" t="s">
        <v>5391</v>
      </c>
      <c r="D1785" t="s">
        <v>5608</v>
      </c>
      <c r="E1785" t="s">
        <v>6332</v>
      </c>
      <c r="F1785" t="s">
        <v>7131</v>
      </c>
      <c r="G1785" t="s">
        <v>7141</v>
      </c>
      <c r="H1785" t="s">
        <v>7149</v>
      </c>
      <c r="I1785" t="s">
        <v>7154</v>
      </c>
      <c r="J1785">
        <v>2</v>
      </c>
      <c r="K1785">
        <v>3</v>
      </c>
      <c r="L1785">
        <v>0</v>
      </c>
      <c r="M1785">
        <v>6</v>
      </c>
      <c r="N1785" t="s">
        <v>7157</v>
      </c>
      <c r="O1785" t="s">
        <v>7161</v>
      </c>
      <c r="P1785" t="s">
        <v>7169</v>
      </c>
      <c r="Q1785">
        <v>3.5</v>
      </c>
      <c r="R1785" t="s">
        <v>7171</v>
      </c>
      <c r="S1785" t="s">
        <v>7175</v>
      </c>
      <c r="T1785">
        <v>29</v>
      </c>
      <c r="U1785" t="s">
        <v>7184</v>
      </c>
      <c r="V1785" t="s">
        <v>5391</v>
      </c>
    </row>
    <row r="1786" spans="1:22" x14ac:dyDescent="0.3">
      <c r="A1786" t="s">
        <v>264</v>
      </c>
      <c r="B1786" t="s">
        <v>5200</v>
      </c>
      <c r="C1786" t="s">
        <v>5386</v>
      </c>
      <c r="D1786" t="s">
        <v>5432</v>
      </c>
      <c r="E1786" t="s">
        <v>6442</v>
      </c>
      <c r="F1786" t="s">
        <v>7131</v>
      </c>
      <c r="G1786" t="s">
        <v>7138</v>
      </c>
      <c r="H1786" t="s">
        <v>7152</v>
      </c>
      <c r="I1786" t="s">
        <v>7153</v>
      </c>
      <c r="J1786">
        <v>1</v>
      </c>
      <c r="K1786">
        <v>5.5</v>
      </c>
      <c r="L1786">
        <v>10</v>
      </c>
      <c r="M1786">
        <v>4.95</v>
      </c>
      <c r="N1786" t="s">
        <v>7156</v>
      </c>
      <c r="O1786" t="s">
        <v>7161</v>
      </c>
      <c r="P1786" t="s">
        <v>7169</v>
      </c>
      <c r="Q1786">
        <v>4.9000000000000004</v>
      </c>
      <c r="R1786" t="s">
        <v>7172</v>
      </c>
      <c r="S1786" t="s">
        <v>7176</v>
      </c>
      <c r="T1786">
        <v>34</v>
      </c>
      <c r="U1786" t="s">
        <v>7184</v>
      </c>
      <c r="V1786" t="s">
        <v>5386</v>
      </c>
    </row>
    <row r="1787" spans="1:22" x14ac:dyDescent="0.3">
      <c r="A1787" t="s">
        <v>267</v>
      </c>
      <c r="B1787" t="s">
        <v>5168</v>
      </c>
      <c r="C1787" t="s">
        <v>5390</v>
      </c>
      <c r="D1787" t="s">
        <v>5457</v>
      </c>
      <c r="E1787" t="s">
        <v>6445</v>
      </c>
      <c r="F1787" t="s">
        <v>7129</v>
      </c>
      <c r="G1787" t="s">
        <v>7142</v>
      </c>
      <c r="H1787" t="s">
        <v>7152</v>
      </c>
      <c r="I1787" t="s">
        <v>7155</v>
      </c>
      <c r="J1787">
        <v>3</v>
      </c>
      <c r="K1787">
        <v>4.5</v>
      </c>
      <c r="L1787">
        <v>15</v>
      </c>
      <c r="M1787">
        <v>11.47</v>
      </c>
      <c r="N1787" t="s">
        <v>7158</v>
      </c>
      <c r="O1787" t="s">
        <v>7161</v>
      </c>
      <c r="P1787" t="s">
        <v>7166</v>
      </c>
      <c r="Q1787">
        <v>4.9000000000000004</v>
      </c>
      <c r="R1787" t="s">
        <v>7172</v>
      </c>
      <c r="S1787" t="s">
        <v>7176</v>
      </c>
      <c r="T1787">
        <v>29</v>
      </c>
      <c r="U1787" t="s">
        <v>7184</v>
      </c>
      <c r="V1787" t="s">
        <v>5390</v>
      </c>
    </row>
    <row r="1788" spans="1:22" x14ac:dyDescent="0.3">
      <c r="A1788" t="s">
        <v>270</v>
      </c>
      <c r="B1788" t="s">
        <v>5168</v>
      </c>
      <c r="C1788" t="s">
        <v>5390</v>
      </c>
      <c r="D1788" t="s">
        <v>5616</v>
      </c>
      <c r="E1788" t="s">
        <v>6447</v>
      </c>
      <c r="F1788" t="s">
        <v>7129</v>
      </c>
      <c r="G1788" t="s">
        <v>7133</v>
      </c>
      <c r="H1788" t="s">
        <v>7149</v>
      </c>
      <c r="I1788" t="s">
        <v>7155</v>
      </c>
      <c r="J1788">
        <v>4</v>
      </c>
      <c r="K1788">
        <v>2.5</v>
      </c>
      <c r="L1788">
        <v>5</v>
      </c>
      <c r="M1788">
        <v>9.5</v>
      </c>
      <c r="N1788" t="s">
        <v>7157</v>
      </c>
      <c r="O1788" t="s">
        <v>7161</v>
      </c>
      <c r="P1788" t="s">
        <v>7165</v>
      </c>
      <c r="Q1788">
        <v>4.5999999999999996</v>
      </c>
      <c r="R1788" t="s">
        <v>7172</v>
      </c>
      <c r="S1788" t="s">
        <v>7174</v>
      </c>
      <c r="T1788">
        <v>26</v>
      </c>
      <c r="U1788" t="s">
        <v>7184</v>
      </c>
      <c r="V1788" t="s">
        <v>5390</v>
      </c>
    </row>
    <row r="1789" spans="1:22" x14ac:dyDescent="0.3">
      <c r="A1789" t="s">
        <v>344</v>
      </c>
      <c r="B1789" t="s">
        <v>5198</v>
      </c>
      <c r="C1789" t="s">
        <v>5391</v>
      </c>
      <c r="D1789" t="s">
        <v>5674</v>
      </c>
      <c r="E1789" t="s">
        <v>6495</v>
      </c>
      <c r="F1789" t="s">
        <v>7130</v>
      </c>
      <c r="G1789" t="s">
        <v>7136</v>
      </c>
      <c r="H1789" t="s">
        <v>7151</v>
      </c>
      <c r="I1789" t="s">
        <v>7153</v>
      </c>
      <c r="J1789">
        <v>2</v>
      </c>
      <c r="K1789">
        <v>4</v>
      </c>
      <c r="L1789">
        <v>5</v>
      </c>
      <c r="M1789">
        <v>7.6</v>
      </c>
      <c r="N1789" t="s">
        <v>7158</v>
      </c>
      <c r="O1789" t="s">
        <v>7161</v>
      </c>
      <c r="P1789" t="s">
        <v>7168</v>
      </c>
      <c r="Q1789">
        <v>4.5</v>
      </c>
      <c r="R1789" t="s">
        <v>7173</v>
      </c>
      <c r="S1789" t="s">
        <v>7176</v>
      </c>
      <c r="T1789">
        <v>34</v>
      </c>
      <c r="U1789" t="s">
        <v>7184</v>
      </c>
      <c r="V1789" t="s">
        <v>5391</v>
      </c>
    </row>
    <row r="1790" spans="1:22" x14ac:dyDescent="0.3">
      <c r="A1790" t="s">
        <v>410</v>
      </c>
      <c r="B1790" t="s">
        <v>5206</v>
      </c>
      <c r="C1790" t="s">
        <v>5387</v>
      </c>
      <c r="D1790" t="s">
        <v>5714</v>
      </c>
      <c r="E1790" t="s">
        <v>6543</v>
      </c>
      <c r="F1790" t="s">
        <v>7131</v>
      </c>
      <c r="G1790" t="s">
        <v>7136</v>
      </c>
      <c r="H1790" t="s">
        <v>7151</v>
      </c>
      <c r="I1790" t="s">
        <v>7154</v>
      </c>
      <c r="J1790">
        <v>2</v>
      </c>
      <c r="K1790">
        <v>4</v>
      </c>
      <c r="L1790">
        <v>0</v>
      </c>
      <c r="M1790">
        <v>8</v>
      </c>
      <c r="N1790" t="s">
        <v>7157</v>
      </c>
      <c r="O1790" t="s">
        <v>7161</v>
      </c>
      <c r="P1790" t="s">
        <v>7165</v>
      </c>
      <c r="Q1790">
        <v>4</v>
      </c>
      <c r="R1790" t="s">
        <v>7172</v>
      </c>
      <c r="S1790" t="s">
        <v>7175</v>
      </c>
      <c r="T1790">
        <v>34</v>
      </c>
      <c r="U1790" t="s">
        <v>7184</v>
      </c>
      <c r="V1790" t="s">
        <v>5387</v>
      </c>
    </row>
    <row r="1791" spans="1:22" x14ac:dyDescent="0.3">
      <c r="A1791" t="s">
        <v>420</v>
      </c>
      <c r="B1791" t="s">
        <v>5266</v>
      </c>
      <c r="C1791" t="s">
        <v>5385</v>
      </c>
      <c r="D1791" t="s">
        <v>5722</v>
      </c>
      <c r="E1791" t="s">
        <v>6356</v>
      </c>
      <c r="F1791" t="s">
        <v>7131</v>
      </c>
      <c r="G1791" t="s">
        <v>7137</v>
      </c>
      <c r="H1791" t="s">
        <v>7150</v>
      </c>
      <c r="I1791" t="s">
        <v>7153</v>
      </c>
      <c r="J1791">
        <v>1</v>
      </c>
      <c r="K1791">
        <v>3</v>
      </c>
      <c r="L1791">
        <v>5</v>
      </c>
      <c r="M1791">
        <v>2.85</v>
      </c>
      <c r="N1791" t="s">
        <v>7156</v>
      </c>
      <c r="O1791" t="s">
        <v>7161</v>
      </c>
      <c r="P1791" t="s">
        <v>7165</v>
      </c>
      <c r="Q1791">
        <v>3.9</v>
      </c>
      <c r="R1791" t="s">
        <v>7173</v>
      </c>
      <c r="S1791" t="s">
        <v>7174</v>
      </c>
      <c r="T1791">
        <v>42</v>
      </c>
      <c r="U1791" t="s">
        <v>7184</v>
      </c>
      <c r="V1791" t="s">
        <v>5385</v>
      </c>
    </row>
    <row r="1792" spans="1:22" x14ac:dyDescent="0.3">
      <c r="A1792" t="s">
        <v>425</v>
      </c>
      <c r="B1792" t="s">
        <v>5198</v>
      </c>
      <c r="C1792" t="s">
        <v>5391</v>
      </c>
      <c r="D1792" t="s">
        <v>5684</v>
      </c>
      <c r="E1792" t="s">
        <v>6552</v>
      </c>
      <c r="F1792" t="s">
        <v>7131</v>
      </c>
      <c r="G1792" t="s">
        <v>7136</v>
      </c>
      <c r="H1792" t="s">
        <v>7151</v>
      </c>
      <c r="I1792" t="s">
        <v>7153</v>
      </c>
      <c r="J1792">
        <v>4</v>
      </c>
      <c r="K1792">
        <v>4</v>
      </c>
      <c r="L1792">
        <v>0</v>
      </c>
      <c r="M1792">
        <v>16</v>
      </c>
      <c r="N1792" t="s">
        <v>7158</v>
      </c>
      <c r="O1792" t="s">
        <v>7161</v>
      </c>
      <c r="P1792" t="s">
        <v>7168</v>
      </c>
      <c r="Q1792">
        <v>4</v>
      </c>
      <c r="R1792" t="s">
        <v>7171</v>
      </c>
      <c r="S1792" t="s">
        <v>7174</v>
      </c>
      <c r="T1792">
        <v>32</v>
      </c>
      <c r="U1792" t="s">
        <v>7184</v>
      </c>
      <c r="V1792" t="s">
        <v>5391</v>
      </c>
    </row>
    <row r="1793" spans="1:22" x14ac:dyDescent="0.3">
      <c r="A1793" t="s">
        <v>436</v>
      </c>
      <c r="B1793" t="s">
        <v>5270</v>
      </c>
      <c r="C1793" t="s">
        <v>5386</v>
      </c>
      <c r="D1793" t="s">
        <v>5733</v>
      </c>
      <c r="E1793" t="s">
        <v>6558</v>
      </c>
      <c r="F1793" t="s">
        <v>7131</v>
      </c>
      <c r="G1793" t="s">
        <v>7143</v>
      </c>
      <c r="H1793" t="s">
        <v>7149</v>
      </c>
      <c r="I1793" t="s">
        <v>7155</v>
      </c>
      <c r="J1793">
        <v>1</v>
      </c>
      <c r="K1793">
        <v>4.5</v>
      </c>
      <c r="L1793">
        <v>0</v>
      </c>
      <c r="M1793">
        <v>4.5</v>
      </c>
      <c r="N1793" t="s">
        <v>7158</v>
      </c>
      <c r="O1793" t="s">
        <v>7161</v>
      </c>
      <c r="P1793" t="s">
        <v>7166</v>
      </c>
      <c r="Q1793">
        <v>3.6</v>
      </c>
      <c r="R1793" t="s">
        <v>7173</v>
      </c>
      <c r="S1793" t="s">
        <v>7176</v>
      </c>
      <c r="T1793">
        <v>26</v>
      </c>
      <c r="U1793" t="s">
        <v>7184</v>
      </c>
      <c r="V1793" t="s">
        <v>5386</v>
      </c>
    </row>
    <row r="1794" spans="1:22" x14ac:dyDescent="0.3">
      <c r="A1794" t="s">
        <v>487</v>
      </c>
      <c r="B1794" t="s">
        <v>5284</v>
      </c>
      <c r="C1794" t="s">
        <v>5391</v>
      </c>
      <c r="D1794" t="s">
        <v>5762</v>
      </c>
      <c r="E1794" t="s">
        <v>6587</v>
      </c>
      <c r="F1794" t="s">
        <v>7129</v>
      </c>
      <c r="G1794" t="s">
        <v>7147</v>
      </c>
      <c r="H1794" t="s">
        <v>7152</v>
      </c>
      <c r="I1794" t="s">
        <v>7153</v>
      </c>
      <c r="J1794">
        <v>1</v>
      </c>
      <c r="K1794">
        <v>5</v>
      </c>
      <c r="L1794">
        <v>15</v>
      </c>
      <c r="M1794">
        <v>4.25</v>
      </c>
      <c r="N1794" t="s">
        <v>7156</v>
      </c>
      <c r="O1794" t="s">
        <v>7161</v>
      </c>
      <c r="P1794" t="s">
        <v>7170</v>
      </c>
      <c r="Q1794">
        <v>4.2</v>
      </c>
      <c r="R1794" t="s">
        <v>7173</v>
      </c>
      <c r="S1794" t="s">
        <v>7174</v>
      </c>
      <c r="T1794">
        <v>41</v>
      </c>
      <c r="U1794" t="s">
        <v>7184</v>
      </c>
      <c r="V1794" t="s">
        <v>5391</v>
      </c>
    </row>
    <row r="1795" spans="1:22" x14ac:dyDescent="0.3">
      <c r="A1795" t="s">
        <v>488</v>
      </c>
      <c r="B1795" t="s">
        <v>5285</v>
      </c>
      <c r="C1795" t="s">
        <v>5389</v>
      </c>
      <c r="D1795" t="s">
        <v>5763</v>
      </c>
      <c r="E1795" t="s">
        <v>6499</v>
      </c>
      <c r="F1795" t="s">
        <v>7131</v>
      </c>
      <c r="G1795" t="s">
        <v>7135</v>
      </c>
      <c r="H1795" t="s">
        <v>7149</v>
      </c>
      <c r="I1795" t="s">
        <v>7153</v>
      </c>
      <c r="J1795">
        <v>1</v>
      </c>
      <c r="K1795">
        <v>4</v>
      </c>
      <c r="L1795">
        <v>15</v>
      </c>
      <c r="M1795">
        <v>3.4</v>
      </c>
      <c r="N1795" t="s">
        <v>7156</v>
      </c>
      <c r="O1795" t="s">
        <v>7161</v>
      </c>
      <c r="P1795" t="s">
        <v>7167</v>
      </c>
      <c r="Q1795">
        <v>4.4000000000000004</v>
      </c>
      <c r="R1795" t="s">
        <v>7173</v>
      </c>
      <c r="S1795" t="s">
        <v>7176</v>
      </c>
      <c r="T1795">
        <v>44</v>
      </c>
      <c r="U1795" t="s">
        <v>7184</v>
      </c>
      <c r="V1795" t="s">
        <v>5389</v>
      </c>
    </row>
    <row r="1796" spans="1:22" x14ac:dyDescent="0.3">
      <c r="A1796" t="s">
        <v>521</v>
      </c>
      <c r="B1796" t="s">
        <v>5207</v>
      </c>
      <c r="C1796" t="s">
        <v>5385</v>
      </c>
      <c r="D1796" t="s">
        <v>5695</v>
      </c>
      <c r="E1796" t="s">
        <v>6612</v>
      </c>
      <c r="F1796" t="s">
        <v>7129</v>
      </c>
      <c r="G1796" t="s">
        <v>7143</v>
      </c>
      <c r="H1796" t="s">
        <v>7149</v>
      </c>
      <c r="I1796" t="s">
        <v>7154</v>
      </c>
      <c r="J1796">
        <v>1</v>
      </c>
      <c r="K1796">
        <v>4.5</v>
      </c>
      <c r="L1796">
        <v>0</v>
      </c>
      <c r="M1796">
        <v>4.5</v>
      </c>
      <c r="N1796" t="s">
        <v>7158</v>
      </c>
      <c r="O1796" t="s">
        <v>7161</v>
      </c>
      <c r="P1796" t="s">
        <v>7166</v>
      </c>
      <c r="Q1796">
        <v>4.7</v>
      </c>
      <c r="R1796" t="s">
        <v>7171</v>
      </c>
      <c r="S1796" t="s">
        <v>7175</v>
      </c>
      <c r="T1796">
        <v>35</v>
      </c>
      <c r="U1796" t="s">
        <v>7184</v>
      </c>
      <c r="V1796" t="s">
        <v>5385</v>
      </c>
    </row>
    <row r="1797" spans="1:22" x14ac:dyDescent="0.3">
      <c r="A1797" t="s">
        <v>533</v>
      </c>
      <c r="B1797" t="s">
        <v>5103</v>
      </c>
      <c r="C1797" t="s">
        <v>5389</v>
      </c>
      <c r="D1797" t="s">
        <v>5786</v>
      </c>
      <c r="E1797" t="s">
        <v>6358</v>
      </c>
      <c r="F1797" t="s">
        <v>7129</v>
      </c>
      <c r="G1797" t="s">
        <v>7143</v>
      </c>
      <c r="H1797" t="s">
        <v>7149</v>
      </c>
      <c r="I1797" t="s">
        <v>7155</v>
      </c>
      <c r="J1797">
        <v>4</v>
      </c>
      <c r="K1797">
        <v>4.5</v>
      </c>
      <c r="L1797">
        <v>15</v>
      </c>
      <c r="M1797">
        <v>15.3</v>
      </c>
      <c r="N1797" t="s">
        <v>7158</v>
      </c>
      <c r="O1797" t="s">
        <v>7161</v>
      </c>
      <c r="P1797" t="s">
        <v>7167</v>
      </c>
      <c r="Q1797">
        <v>3.6</v>
      </c>
      <c r="R1797" t="s">
        <v>7172</v>
      </c>
      <c r="S1797" t="s">
        <v>7174</v>
      </c>
      <c r="T1797">
        <v>41</v>
      </c>
      <c r="U1797" t="s">
        <v>7184</v>
      </c>
      <c r="V1797" t="s">
        <v>5389</v>
      </c>
    </row>
    <row r="1798" spans="1:22" x14ac:dyDescent="0.3">
      <c r="A1798" t="s">
        <v>692</v>
      </c>
      <c r="B1798" t="s">
        <v>5125</v>
      </c>
      <c r="C1798" t="s">
        <v>5385</v>
      </c>
      <c r="D1798" t="s">
        <v>5612</v>
      </c>
      <c r="E1798" t="s">
        <v>6700</v>
      </c>
      <c r="F1798" t="s">
        <v>7129</v>
      </c>
      <c r="G1798" t="s">
        <v>7139</v>
      </c>
      <c r="H1798" t="s">
        <v>7148</v>
      </c>
      <c r="I1798" t="s">
        <v>7155</v>
      </c>
      <c r="J1798">
        <v>1</v>
      </c>
      <c r="K1798">
        <v>3</v>
      </c>
      <c r="L1798">
        <v>0</v>
      </c>
      <c r="M1798">
        <v>3</v>
      </c>
      <c r="N1798" t="s">
        <v>7158</v>
      </c>
      <c r="O1798" t="s">
        <v>7161</v>
      </c>
      <c r="P1798" t="s">
        <v>7168</v>
      </c>
      <c r="Q1798">
        <v>3.3</v>
      </c>
      <c r="R1798" t="s">
        <v>7171</v>
      </c>
      <c r="S1798" t="s">
        <v>7175</v>
      </c>
      <c r="T1798">
        <v>28</v>
      </c>
      <c r="U1798" t="s">
        <v>7184</v>
      </c>
      <c r="V1798" t="s">
        <v>5385</v>
      </c>
    </row>
    <row r="1799" spans="1:22" x14ac:dyDescent="0.3">
      <c r="A1799" t="s">
        <v>757</v>
      </c>
      <c r="B1799" t="s">
        <v>5041</v>
      </c>
      <c r="C1799" t="s">
        <v>5390</v>
      </c>
      <c r="D1799" t="s">
        <v>5884</v>
      </c>
      <c r="E1799" t="s">
        <v>6731</v>
      </c>
      <c r="F1799" t="s">
        <v>7129</v>
      </c>
      <c r="G1799" t="s">
        <v>7141</v>
      </c>
      <c r="H1799" t="s">
        <v>7149</v>
      </c>
      <c r="I1799" t="s">
        <v>7154</v>
      </c>
      <c r="J1799">
        <v>1</v>
      </c>
      <c r="K1799">
        <v>3</v>
      </c>
      <c r="L1799">
        <v>15</v>
      </c>
      <c r="M1799">
        <v>2.5499999999999998</v>
      </c>
      <c r="N1799" t="s">
        <v>7157</v>
      </c>
      <c r="O1799" t="s">
        <v>7161</v>
      </c>
      <c r="P1799" t="s">
        <v>7170</v>
      </c>
      <c r="Q1799">
        <v>3.7</v>
      </c>
      <c r="R1799" t="s">
        <v>7171</v>
      </c>
      <c r="S1799" t="s">
        <v>7175</v>
      </c>
      <c r="T1799">
        <v>32</v>
      </c>
      <c r="U1799" t="s">
        <v>7184</v>
      </c>
      <c r="V1799" t="s">
        <v>5390</v>
      </c>
    </row>
    <row r="1800" spans="1:22" x14ac:dyDescent="0.3">
      <c r="A1800" t="s">
        <v>791</v>
      </c>
      <c r="B1800" t="s">
        <v>5241</v>
      </c>
      <c r="C1800" t="s">
        <v>5391</v>
      </c>
      <c r="D1800" t="s">
        <v>5855</v>
      </c>
      <c r="E1800" t="s">
        <v>6334</v>
      </c>
      <c r="F1800" t="s">
        <v>7131</v>
      </c>
      <c r="G1800" t="s">
        <v>7140</v>
      </c>
      <c r="H1800" t="s">
        <v>7150</v>
      </c>
      <c r="I1800" t="s">
        <v>7155</v>
      </c>
      <c r="J1800">
        <v>2</v>
      </c>
      <c r="K1800">
        <v>2</v>
      </c>
      <c r="L1800">
        <v>5</v>
      </c>
      <c r="M1800">
        <v>3.8</v>
      </c>
      <c r="N1800" t="s">
        <v>7157</v>
      </c>
      <c r="O1800" t="s">
        <v>7161</v>
      </c>
      <c r="P1800" t="s">
        <v>7166</v>
      </c>
      <c r="Q1800">
        <v>3.9</v>
      </c>
      <c r="R1800" t="s">
        <v>7171</v>
      </c>
      <c r="S1800" t="s">
        <v>7176</v>
      </c>
      <c r="T1800">
        <v>28</v>
      </c>
      <c r="U1800" t="s">
        <v>7184</v>
      </c>
      <c r="V1800" t="s">
        <v>5391</v>
      </c>
    </row>
    <row r="1801" spans="1:22" x14ac:dyDescent="0.3">
      <c r="A1801" t="s">
        <v>798</v>
      </c>
      <c r="B1801" t="s">
        <v>5142</v>
      </c>
      <c r="C1801" t="s">
        <v>5386</v>
      </c>
      <c r="D1801" t="s">
        <v>5901</v>
      </c>
      <c r="E1801" t="s">
        <v>6744</v>
      </c>
      <c r="F1801" t="s">
        <v>7129</v>
      </c>
      <c r="G1801" t="s">
        <v>7141</v>
      </c>
      <c r="H1801" t="s">
        <v>7149</v>
      </c>
      <c r="I1801" t="s">
        <v>7155</v>
      </c>
      <c r="J1801">
        <v>3</v>
      </c>
      <c r="K1801">
        <v>3</v>
      </c>
      <c r="L1801">
        <v>10</v>
      </c>
      <c r="M1801">
        <v>8.1</v>
      </c>
      <c r="N1801" t="s">
        <v>7158</v>
      </c>
      <c r="O1801" t="s">
        <v>7161</v>
      </c>
      <c r="P1801" t="s">
        <v>7169</v>
      </c>
      <c r="Q1801">
        <v>4.5999999999999996</v>
      </c>
      <c r="R1801" t="s">
        <v>7172</v>
      </c>
      <c r="S1801" t="s">
        <v>7176</v>
      </c>
      <c r="T1801">
        <v>35</v>
      </c>
      <c r="U1801" t="s">
        <v>7184</v>
      </c>
      <c r="V1801" t="s">
        <v>5386</v>
      </c>
    </row>
    <row r="1802" spans="1:22" x14ac:dyDescent="0.3">
      <c r="A1802" t="s">
        <v>815</v>
      </c>
      <c r="B1802" t="s">
        <v>5321</v>
      </c>
      <c r="C1802" t="s">
        <v>5389</v>
      </c>
      <c r="D1802" t="s">
        <v>5912</v>
      </c>
      <c r="E1802" t="s">
        <v>6683</v>
      </c>
      <c r="F1802" t="s">
        <v>7129</v>
      </c>
      <c r="G1802" t="s">
        <v>7135</v>
      </c>
      <c r="H1802" t="s">
        <v>7149</v>
      </c>
      <c r="I1802" t="s">
        <v>7154</v>
      </c>
      <c r="J1802">
        <v>2</v>
      </c>
      <c r="K1802">
        <v>4</v>
      </c>
      <c r="L1802">
        <v>15</v>
      </c>
      <c r="M1802">
        <v>6.8</v>
      </c>
      <c r="N1802" t="s">
        <v>7157</v>
      </c>
      <c r="O1802" t="s">
        <v>7161</v>
      </c>
      <c r="P1802" t="s">
        <v>7169</v>
      </c>
      <c r="Q1802">
        <v>3.3</v>
      </c>
      <c r="R1802" t="s">
        <v>7171</v>
      </c>
      <c r="S1802" t="s">
        <v>7176</v>
      </c>
      <c r="T1802">
        <v>40</v>
      </c>
      <c r="U1802" t="s">
        <v>7184</v>
      </c>
      <c r="V1802" t="s">
        <v>5389</v>
      </c>
    </row>
    <row r="1803" spans="1:22" x14ac:dyDescent="0.3">
      <c r="A1803" t="s">
        <v>839</v>
      </c>
      <c r="B1803" t="s">
        <v>5168</v>
      </c>
      <c r="C1803" t="s">
        <v>5390</v>
      </c>
      <c r="D1803" t="s">
        <v>5694</v>
      </c>
      <c r="E1803" t="s">
        <v>6739</v>
      </c>
      <c r="F1803" t="s">
        <v>7129</v>
      </c>
      <c r="G1803" t="s">
        <v>7132</v>
      </c>
      <c r="H1803" t="s">
        <v>7148</v>
      </c>
      <c r="I1803" t="s">
        <v>7153</v>
      </c>
      <c r="J1803">
        <v>1</v>
      </c>
      <c r="K1803">
        <v>2.5</v>
      </c>
      <c r="L1803">
        <v>0</v>
      </c>
      <c r="M1803">
        <v>2.5</v>
      </c>
      <c r="N1803" t="s">
        <v>7156</v>
      </c>
      <c r="O1803" t="s">
        <v>7161</v>
      </c>
      <c r="P1803" t="s">
        <v>7168</v>
      </c>
      <c r="Q1803">
        <v>3.2</v>
      </c>
      <c r="R1803" t="s">
        <v>7173</v>
      </c>
      <c r="S1803" t="s">
        <v>7174</v>
      </c>
      <c r="T1803">
        <v>29</v>
      </c>
      <c r="U1803" t="s">
        <v>7184</v>
      </c>
      <c r="V1803" t="s">
        <v>5390</v>
      </c>
    </row>
    <row r="1804" spans="1:22" x14ac:dyDescent="0.3">
      <c r="A1804" t="s">
        <v>840</v>
      </c>
      <c r="B1804" t="s">
        <v>5241</v>
      </c>
      <c r="C1804" t="s">
        <v>5391</v>
      </c>
      <c r="D1804" t="s">
        <v>5519</v>
      </c>
      <c r="E1804" t="s">
        <v>6660</v>
      </c>
      <c r="F1804" t="s">
        <v>7129</v>
      </c>
      <c r="G1804" t="s">
        <v>7135</v>
      </c>
      <c r="H1804" t="s">
        <v>7149</v>
      </c>
      <c r="I1804" t="s">
        <v>7155</v>
      </c>
      <c r="J1804">
        <v>1</v>
      </c>
      <c r="K1804">
        <v>4</v>
      </c>
      <c r="L1804">
        <v>10</v>
      </c>
      <c r="M1804">
        <v>3.6</v>
      </c>
      <c r="N1804" t="s">
        <v>7157</v>
      </c>
      <c r="O1804" t="s">
        <v>7161</v>
      </c>
      <c r="P1804" t="s">
        <v>7165</v>
      </c>
      <c r="Q1804">
        <v>4</v>
      </c>
      <c r="R1804" t="s">
        <v>7172</v>
      </c>
      <c r="S1804" t="s">
        <v>7175</v>
      </c>
      <c r="T1804">
        <v>40</v>
      </c>
      <c r="U1804" t="s">
        <v>7184</v>
      </c>
      <c r="V1804" t="s">
        <v>5391</v>
      </c>
    </row>
    <row r="1805" spans="1:22" x14ac:dyDescent="0.3">
      <c r="A1805" t="s">
        <v>852</v>
      </c>
      <c r="B1805" t="s">
        <v>5125</v>
      </c>
      <c r="C1805" t="s">
        <v>5385</v>
      </c>
      <c r="D1805" t="s">
        <v>5928</v>
      </c>
      <c r="E1805" t="s">
        <v>6661</v>
      </c>
      <c r="F1805" t="s">
        <v>7130</v>
      </c>
      <c r="G1805" t="s">
        <v>7142</v>
      </c>
      <c r="H1805" t="s">
        <v>7152</v>
      </c>
      <c r="I1805" t="s">
        <v>7154</v>
      </c>
      <c r="J1805">
        <v>1</v>
      </c>
      <c r="K1805">
        <v>4.5</v>
      </c>
      <c r="L1805">
        <v>0</v>
      </c>
      <c r="M1805">
        <v>4.5</v>
      </c>
      <c r="N1805" t="s">
        <v>7158</v>
      </c>
      <c r="O1805" t="s">
        <v>7161</v>
      </c>
      <c r="P1805" t="s">
        <v>7167</v>
      </c>
      <c r="Q1805">
        <v>3.1</v>
      </c>
      <c r="R1805" t="s">
        <v>7172</v>
      </c>
      <c r="S1805" t="s">
        <v>7175</v>
      </c>
      <c r="T1805">
        <v>34</v>
      </c>
      <c r="U1805" t="s">
        <v>7184</v>
      </c>
      <c r="V1805" t="s">
        <v>5385</v>
      </c>
    </row>
    <row r="1806" spans="1:22" x14ac:dyDescent="0.3">
      <c r="A1806" t="s">
        <v>853</v>
      </c>
      <c r="B1806" t="s">
        <v>5329</v>
      </c>
      <c r="C1806" t="s">
        <v>5390</v>
      </c>
      <c r="D1806" t="s">
        <v>5929</v>
      </c>
      <c r="E1806" t="s">
        <v>6767</v>
      </c>
      <c r="F1806" t="s">
        <v>7131</v>
      </c>
      <c r="G1806" t="s">
        <v>7147</v>
      </c>
      <c r="H1806" t="s">
        <v>7152</v>
      </c>
      <c r="I1806" t="s">
        <v>7153</v>
      </c>
      <c r="J1806">
        <v>4</v>
      </c>
      <c r="K1806">
        <v>5</v>
      </c>
      <c r="L1806">
        <v>10</v>
      </c>
      <c r="M1806">
        <v>18</v>
      </c>
      <c r="N1806" t="s">
        <v>7158</v>
      </c>
      <c r="O1806" t="s">
        <v>7161</v>
      </c>
      <c r="P1806" t="s">
        <v>7168</v>
      </c>
      <c r="Q1806">
        <v>3.8</v>
      </c>
      <c r="R1806" t="s">
        <v>7173</v>
      </c>
      <c r="S1806" t="s">
        <v>7175</v>
      </c>
      <c r="T1806">
        <v>45</v>
      </c>
      <c r="U1806" t="s">
        <v>7184</v>
      </c>
      <c r="V1806" t="s">
        <v>5390</v>
      </c>
    </row>
    <row r="1807" spans="1:22" x14ac:dyDescent="0.3">
      <c r="A1807" t="s">
        <v>872</v>
      </c>
      <c r="B1807" t="s">
        <v>5200</v>
      </c>
      <c r="C1807" t="s">
        <v>5386</v>
      </c>
      <c r="D1807" t="s">
        <v>5933</v>
      </c>
      <c r="E1807" t="s">
        <v>6775</v>
      </c>
      <c r="F1807" t="s">
        <v>7130</v>
      </c>
      <c r="G1807" t="s">
        <v>7138</v>
      </c>
      <c r="H1807" t="s">
        <v>7152</v>
      </c>
      <c r="I1807" t="s">
        <v>7153</v>
      </c>
      <c r="J1807">
        <v>3</v>
      </c>
      <c r="K1807">
        <v>5.5</v>
      </c>
      <c r="L1807">
        <v>0</v>
      </c>
      <c r="M1807">
        <v>16.5</v>
      </c>
      <c r="N1807" t="s">
        <v>7157</v>
      </c>
      <c r="O1807" t="s">
        <v>7161</v>
      </c>
      <c r="P1807" t="s">
        <v>7165</v>
      </c>
      <c r="Q1807">
        <v>4.9000000000000004</v>
      </c>
      <c r="R1807" t="s">
        <v>7173</v>
      </c>
      <c r="S1807" t="s">
        <v>7176</v>
      </c>
      <c r="T1807">
        <v>39</v>
      </c>
      <c r="U1807" t="s">
        <v>7184</v>
      </c>
      <c r="V1807" t="s">
        <v>5386</v>
      </c>
    </row>
    <row r="1808" spans="1:22" x14ac:dyDescent="0.3">
      <c r="A1808" t="s">
        <v>914</v>
      </c>
      <c r="B1808" t="s">
        <v>5350</v>
      </c>
      <c r="C1808" t="s">
        <v>5387</v>
      </c>
      <c r="D1808" t="s">
        <v>5520</v>
      </c>
      <c r="E1808" t="s">
        <v>6767</v>
      </c>
      <c r="F1808" t="s">
        <v>7130</v>
      </c>
      <c r="G1808" t="s">
        <v>7134</v>
      </c>
      <c r="H1808" t="s">
        <v>7150</v>
      </c>
      <c r="I1808" t="s">
        <v>7155</v>
      </c>
      <c r="J1808">
        <v>1</v>
      </c>
      <c r="K1808">
        <v>2.5</v>
      </c>
      <c r="L1808">
        <v>15</v>
      </c>
      <c r="M1808">
        <v>2.12</v>
      </c>
      <c r="N1808" t="s">
        <v>7158</v>
      </c>
      <c r="O1808" t="s">
        <v>7161</v>
      </c>
      <c r="P1808" t="s">
        <v>7169</v>
      </c>
      <c r="Q1808">
        <v>4.5999999999999996</v>
      </c>
      <c r="R1808" t="s">
        <v>7173</v>
      </c>
      <c r="S1808" t="s">
        <v>7175</v>
      </c>
      <c r="T1808">
        <v>34</v>
      </c>
      <c r="U1808" t="s">
        <v>7184</v>
      </c>
      <c r="V1808" t="s">
        <v>5387</v>
      </c>
    </row>
    <row r="1809" spans="1:22" x14ac:dyDescent="0.3">
      <c r="A1809" t="s">
        <v>1024</v>
      </c>
      <c r="B1809" t="s">
        <v>5186</v>
      </c>
      <c r="C1809" t="s">
        <v>5388</v>
      </c>
      <c r="D1809" t="s">
        <v>5900</v>
      </c>
      <c r="E1809" t="s">
        <v>6401</v>
      </c>
      <c r="F1809" t="s">
        <v>7130</v>
      </c>
      <c r="G1809" t="s">
        <v>7137</v>
      </c>
      <c r="H1809" t="s">
        <v>7150</v>
      </c>
      <c r="I1809" t="s">
        <v>7153</v>
      </c>
      <c r="J1809">
        <v>1</v>
      </c>
      <c r="K1809">
        <v>3</v>
      </c>
      <c r="L1809">
        <v>10</v>
      </c>
      <c r="M1809">
        <v>2.7</v>
      </c>
      <c r="N1809" t="s">
        <v>7157</v>
      </c>
      <c r="O1809" t="s">
        <v>7161</v>
      </c>
      <c r="P1809" t="s">
        <v>7168</v>
      </c>
      <c r="Q1809">
        <v>3.5</v>
      </c>
      <c r="R1809" t="s">
        <v>7173</v>
      </c>
      <c r="S1809" t="s">
        <v>7176</v>
      </c>
      <c r="T1809">
        <v>41</v>
      </c>
      <c r="U1809" t="s">
        <v>7184</v>
      </c>
      <c r="V1809" t="s">
        <v>5388</v>
      </c>
    </row>
    <row r="1810" spans="1:22" x14ac:dyDescent="0.3">
      <c r="A1810" t="s">
        <v>1084</v>
      </c>
      <c r="B1810" t="s">
        <v>5171</v>
      </c>
      <c r="C1810" t="s">
        <v>5389</v>
      </c>
      <c r="D1810" t="s">
        <v>6001</v>
      </c>
      <c r="E1810" t="s">
        <v>6463</v>
      </c>
      <c r="F1810" t="s">
        <v>7131</v>
      </c>
      <c r="G1810" t="s">
        <v>7147</v>
      </c>
      <c r="H1810" t="s">
        <v>7152</v>
      </c>
      <c r="I1810" t="s">
        <v>7153</v>
      </c>
      <c r="J1810">
        <v>3</v>
      </c>
      <c r="K1810">
        <v>5</v>
      </c>
      <c r="L1810">
        <v>10</v>
      </c>
      <c r="M1810">
        <v>13.5</v>
      </c>
      <c r="N1810" t="s">
        <v>7158</v>
      </c>
      <c r="O1810" t="s">
        <v>7161</v>
      </c>
      <c r="P1810" t="s">
        <v>7169</v>
      </c>
      <c r="Q1810">
        <v>3.6</v>
      </c>
      <c r="R1810" t="s">
        <v>7173</v>
      </c>
      <c r="S1810" t="s">
        <v>7176</v>
      </c>
      <c r="T1810">
        <v>30</v>
      </c>
      <c r="U1810" t="s">
        <v>7184</v>
      </c>
      <c r="V1810" t="s">
        <v>5389</v>
      </c>
    </row>
    <row r="1811" spans="1:22" x14ac:dyDescent="0.3">
      <c r="A1811" t="s">
        <v>1088</v>
      </c>
      <c r="B1811" t="s">
        <v>5090</v>
      </c>
      <c r="C1811" t="s">
        <v>5391</v>
      </c>
      <c r="D1811" t="s">
        <v>5458</v>
      </c>
      <c r="E1811" t="s">
        <v>6859</v>
      </c>
      <c r="F1811" t="s">
        <v>7131</v>
      </c>
      <c r="G1811" t="s">
        <v>7140</v>
      </c>
      <c r="H1811" t="s">
        <v>7150</v>
      </c>
      <c r="I1811" t="s">
        <v>7154</v>
      </c>
      <c r="J1811">
        <v>4</v>
      </c>
      <c r="K1811">
        <v>2</v>
      </c>
      <c r="L1811">
        <v>0</v>
      </c>
      <c r="M1811">
        <v>8</v>
      </c>
      <c r="N1811" t="s">
        <v>7157</v>
      </c>
      <c r="O1811" t="s">
        <v>7161</v>
      </c>
      <c r="P1811" t="s">
        <v>7164</v>
      </c>
      <c r="Q1811">
        <v>4.4000000000000004</v>
      </c>
      <c r="R1811" t="s">
        <v>7173</v>
      </c>
      <c r="S1811" t="s">
        <v>7175</v>
      </c>
      <c r="T1811">
        <v>29</v>
      </c>
      <c r="U1811" t="s">
        <v>7184</v>
      </c>
      <c r="V1811" t="s">
        <v>5391</v>
      </c>
    </row>
    <row r="1812" spans="1:22" x14ac:dyDescent="0.3">
      <c r="A1812" t="s">
        <v>1254</v>
      </c>
      <c r="B1812" t="s">
        <v>5241</v>
      </c>
      <c r="C1812" t="s">
        <v>5391</v>
      </c>
      <c r="D1812" t="s">
        <v>5727</v>
      </c>
      <c r="E1812" t="s">
        <v>6905</v>
      </c>
      <c r="F1812" t="s">
        <v>7130</v>
      </c>
      <c r="G1812" t="s">
        <v>7145</v>
      </c>
      <c r="H1812" t="s">
        <v>7148</v>
      </c>
      <c r="I1812" t="s">
        <v>7154</v>
      </c>
      <c r="J1812">
        <v>2</v>
      </c>
      <c r="K1812">
        <v>2</v>
      </c>
      <c r="L1812">
        <v>15</v>
      </c>
      <c r="M1812">
        <v>3.4</v>
      </c>
      <c r="N1812" t="s">
        <v>7158</v>
      </c>
      <c r="O1812" t="s">
        <v>7161</v>
      </c>
      <c r="P1812" t="s">
        <v>7165</v>
      </c>
      <c r="Q1812">
        <v>4.9000000000000004</v>
      </c>
      <c r="R1812" t="s">
        <v>7173</v>
      </c>
      <c r="S1812" t="s">
        <v>7176</v>
      </c>
      <c r="T1812">
        <v>43</v>
      </c>
      <c r="U1812" t="s">
        <v>7184</v>
      </c>
      <c r="V1812" t="s">
        <v>5391</v>
      </c>
    </row>
    <row r="1813" spans="1:22" x14ac:dyDescent="0.3">
      <c r="A1813" t="s">
        <v>1262</v>
      </c>
      <c r="B1813" t="s">
        <v>5231</v>
      </c>
      <c r="C1813" t="s">
        <v>5388</v>
      </c>
      <c r="D1813" t="s">
        <v>6050</v>
      </c>
      <c r="E1813" t="s">
        <v>6303</v>
      </c>
      <c r="F1813" t="s">
        <v>7130</v>
      </c>
      <c r="G1813" t="s">
        <v>7137</v>
      </c>
      <c r="H1813" t="s">
        <v>7150</v>
      </c>
      <c r="I1813" t="s">
        <v>7153</v>
      </c>
      <c r="J1813">
        <v>1</v>
      </c>
      <c r="K1813">
        <v>3</v>
      </c>
      <c r="L1813">
        <v>15</v>
      </c>
      <c r="M1813">
        <v>2.5499999999999998</v>
      </c>
      <c r="N1813" t="s">
        <v>7157</v>
      </c>
      <c r="O1813" t="s">
        <v>7161</v>
      </c>
      <c r="P1813" t="s">
        <v>7165</v>
      </c>
      <c r="Q1813">
        <v>3.9</v>
      </c>
      <c r="R1813" t="s">
        <v>7172</v>
      </c>
      <c r="S1813" t="s">
        <v>7175</v>
      </c>
      <c r="T1813">
        <v>42</v>
      </c>
      <c r="U1813" t="s">
        <v>7184</v>
      </c>
      <c r="V1813" t="s">
        <v>5388</v>
      </c>
    </row>
    <row r="1814" spans="1:22" x14ac:dyDescent="0.3">
      <c r="A1814" t="s">
        <v>1311</v>
      </c>
      <c r="B1814" t="s">
        <v>5168</v>
      </c>
      <c r="C1814" t="s">
        <v>5390</v>
      </c>
      <c r="D1814" t="s">
        <v>5400</v>
      </c>
      <c r="E1814" t="s">
        <v>6347</v>
      </c>
      <c r="F1814" t="s">
        <v>7130</v>
      </c>
      <c r="G1814" t="s">
        <v>7143</v>
      </c>
      <c r="H1814" t="s">
        <v>7149</v>
      </c>
      <c r="I1814" t="s">
        <v>7155</v>
      </c>
      <c r="J1814">
        <v>4</v>
      </c>
      <c r="K1814">
        <v>4.5</v>
      </c>
      <c r="L1814">
        <v>15</v>
      </c>
      <c r="M1814">
        <v>15.3</v>
      </c>
      <c r="N1814" t="s">
        <v>7156</v>
      </c>
      <c r="O1814" t="s">
        <v>7161</v>
      </c>
      <c r="P1814" t="s">
        <v>7169</v>
      </c>
      <c r="Q1814">
        <v>3.3</v>
      </c>
      <c r="R1814" t="s">
        <v>7171</v>
      </c>
      <c r="S1814" t="s">
        <v>7176</v>
      </c>
      <c r="T1814">
        <v>26</v>
      </c>
      <c r="U1814" t="s">
        <v>7184</v>
      </c>
      <c r="V1814" t="s">
        <v>5390</v>
      </c>
    </row>
    <row r="1815" spans="1:22" x14ac:dyDescent="0.3">
      <c r="A1815" t="s">
        <v>1343</v>
      </c>
      <c r="B1815" t="s">
        <v>5103</v>
      </c>
      <c r="C1815" t="s">
        <v>5389</v>
      </c>
      <c r="D1815" t="s">
        <v>5989</v>
      </c>
      <c r="E1815" t="s">
        <v>6457</v>
      </c>
      <c r="F1815" t="s">
        <v>7131</v>
      </c>
      <c r="G1815" t="s">
        <v>7138</v>
      </c>
      <c r="H1815" t="s">
        <v>7152</v>
      </c>
      <c r="I1815" t="s">
        <v>7154</v>
      </c>
      <c r="J1815">
        <v>4</v>
      </c>
      <c r="K1815">
        <v>5.5</v>
      </c>
      <c r="L1815">
        <v>0</v>
      </c>
      <c r="M1815">
        <v>22</v>
      </c>
      <c r="N1815" t="s">
        <v>7158</v>
      </c>
      <c r="O1815" t="s">
        <v>7161</v>
      </c>
      <c r="P1815" t="s">
        <v>7168</v>
      </c>
      <c r="Q1815">
        <v>5</v>
      </c>
      <c r="R1815" t="s">
        <v>7171</v>
      </c>
      <c r="S1815" t="s">
        <v>7174</v>
      </c>
      <c r="T1815">
        <v>45</v>
      </c>
      <c r="U1815" t="s">
        <v>7184</v>
      </c>
      <c r="V1815" t="s">
        <v>5389</v>
      </c>
    </row>
    <row r="1816" spans="1:22" x14ac:dyDescent="0.3">
      <c r="A1816" t="s">
        <v>1376</v>
      </c>
      <c r="B1816" t="s">
        <v>5041</v>
      </c>
      <c r="C1816" t="s">
        <v>5390</v>
      </c>
      <c r="D1816" t="s">
        <v>5996</v>
      </c>
      <c r="E1816" t="s">
        <v>6385</v>
      </c>
      <c r="F1816" t="s">
        <v>7129</v>
      </c>
      <c r="G1816" t="s">
        <v>7132</v>
      </c>
      <c r="H1816" t="s">
        <v>7148</v>
      </c>
      <c r="I1816" t="s">
        <v>7153</v>
      </c>
      <c r="J1816">
        <v>4</v>
      </c>
      <c r="K1816">
        <v>2.5</v>
      </c>
      <c r="L1816">
        <v>5</v>
      </c>
      <c r="M1816">
        <v>9.5</v>
      </c>
      <c r="N1816" t="s">
        <v>7156</v>
      </c>
      <c r="O1816" t="s">
        <v>7161</v>
      </c>
      <c r="P1816" t="s">
        <v>7168</v>
      </c>
      <c r="Q1816">
        <v>3.7</v>
      </c>
      <c r="R1816" t="s">
        <v>7172</v>
      </c>
      <c r="S1816" t="s">
        <v>7175</v>
      </c>
      <c r="T1816">
        <v>35</v>
      </c>
      <c r="U1816" t="s">
        <v>7184</v>
      </c>
      <c r="V1816" t="s">
        <v>5390</v>
      </c>
    </row>
    <row r="1817" spans="1:22" x14ac:dyDescent="0.3">
      <c r="A1817" t="s">
        <v>1436</v>
      </c>
      <c r="B1817" t="s">
        <v>5270</v>
      </c>
      <c r="C1817" t="s">
        <v>5386</v>
      </c>
      <c r="D1817" t="s">
        <v>6030</v>
      </c>
      <c r="E1817" t="s">
        <v>6732</v>
      </c>
      <c r="F1817" t="s">
        <v>7130</v>
      </c>
      <c r="G1817" t="s">
        <v>7135</v>
      </c>
      <c r="H1817" t="s">
        <v>7149</v>
      </c>
      <c r="I1817" t="s">
        <v>7155</v>
      </c>
      <c r="J1817">
        <v>2</v>
      </c>
      <c r="K1817">
        <v>4</v>
      </c>
      <c r="L1817">
        <v>15</v>
      </c>
      <c r="M1817">
        <v>6.8</v>
      </c>
      <c r="N1817" t="s">
        <v>7157</v>
      </c>
      <c r="O1817" t="s">
        <v>7161</v>
      </c>
      <c r="P1817" t="s">
        <v>7164</v>
      </c>
      <c r="Q1817">
        <v>5</v>
      </c>
      <c r="R1817" t="s">
        <v>7172</v>
      </c>
      <c r="S1817" t="s">
        <v>7176</v>
      </c>
      <c r="T1817">
        <v>41</v>
      </c>
      <c r="U1817" t="s">
        <v>7184</v>
      </c>
      <c r="V1817" t="s">
        <v>5386</v>
      </c>
    </row>
    <row r="1818" spans="1:22" x14ac:dyDescent="0.3">
      <c r="A1818" t="s">
        <v>1485</v>
      </c>
      <c r="B1818" t="s">
        <v>5037</v>
      </c>
      <c r="C1818" t="s">
        <v>5388</v>
      </c>
      <c r="D1818" t="s">
        <v>5487</v>
      </c>
      <c r="E1818" t="s">
        <v>6254</v>
      </c>
      <c r="F1818" t="s">
        <v>7131</v>
      </c>
      <c r="G1818" t="s">
        <v>7142</v>
      </c>
      <c r="H1818" t="s">
        <v>7152</v>
      </c>
      <c r="I1818" t="s">
        <v>7153</v>
      </c>
      <c r="J1818">
        <v>4</v>
      </c>
      <c r="K1818">
        <v>4.5</v>
      </c>
      <c r="L1818">
        <v>10</v>
      </c>
      <c r="M1818">
        <v>16.2</v>
      </c>
      <c r="N1818" t="s">
        <v>7157</v>
      </c>
      <c r="O1818" t="s">
        <v>7161</v>
      </c>
      <c r="P1818" t="s">
        <v>7167</v>
      </c>
      <c r="Q1818">
        <v>3.9</v>
      </c>
      <c r="R1818" t="s">
        <v>7173</v>
      </c>
      <c r="S1818" t="s">
        <v>7175</v>
      </c>
      <c r="T1818">
        <v>33</v>
      </c>
      <c r="U1818" t="s">
        <v>7184</v>
      </c>
      <c r="V1818" t="s">
        <v>5388</v>
      </c>
    </row>
    <row r="1819" spans="1:22" x14ac:dyDescent="0.3">
      <c r="A1819" t="s">
        <v>1488</v>
      </c>
      <c r="B1819" t="s">
        <v>5103</v>
      </c>
      <c r="C1819" t="s">
        <v>5389</v>
      </c>
      <c r="D1819" t="s">
        <v>5631</v>
      </c>
      <c r="E1819" t="s">
        <v>6457</v>
      </c>
      <c r="F1819" t="s">
        <v>7130</v>
      </c>
      <c r="G1819" t="s">
        <v>7142</v>
      </c>
      <c r="H1819" t="s">
        <v>7152</v>
      </c>
      <c r="I1819" t="s">
        <v>7153</v>
      </c>
      <c r="J1819">
        <v>4</v>
      </c>
      <c r="K1819">
        <v>4.5</v>
      </c>
      <c r="L1819">
        <v>15</v>
      </c>
      <c r="M1819">
        <v>15.3</v>
      </c>
      <c r="N1819" t="s">
        <v>7156</v>
      </c>
      <c r="O1819" t="s">
        <v>7161</v>
      </c>
      <c r="P1819" t="s">
        <v>7165</v>
      </c>
      <c r="Q1819">
        <v>4.0999999999999996</v>
      </c>
      <c r="R1819" t="s">
        <v>7173</v>
      </c>
      <c r="S1819" t="s">
        <v>7175</v>
      </c>
      <c r="T1819">
        <v>42</v>
      </c>
      <c r="U1819" t="s">
        <v>7184</v>
      </c>
      <c r="V1819" t="s">
        <v>5389</v>
      </c>
    </row>
    <row r="1820" spans="1:22" x14ac:dyDescent="0.3">
      <c r="A1820" t="s">
        <v>1555</v>
      </c>
      <c r="B1820" t="s">
        <v>5142</v>
      </c>
      <c r="C1820" t="s">
        <v>5386</v>
      </c>
      <c r="D1820" t="s">
        <v>5845</v>
      </c>
      <c r="E1820" t="s">
        <v>6903</v>
      </c>
      <c r="F1820" t="s">
        <v>7129</v>
      </c>
      <c r="G1820" t="s">
        <v>7132</v>
      </c>
      <c r="H1820" t="s">
        <v>7148</v>
      </c>
      <c r="I1820" t="s">
        <v>7153</v>
      </c>
      <c r="J1820">
        <v>2</v>
      </c>
      <c r="K1820">
        <v>2.5</v>
      </c>
      <c r="L1820">
        <v>5</v>
      </c>
      <c r="M1820">
        <v>4.75</v>
      </c>
      <c r="N1820" t="s">
        <v>7158</v>
      </c>
      <c r="O1820" t="s">
        <v>7161</v>
      </c>
      <c r="P1820" t="s">
        <v>7169</v>
      </c>
      <c r="Q1820">
        <v>3.6</v>
      </c>
      <c r="R1820" t="s">
        <v>7171</v>
      </c>
      <c r="S1820" t="s">
        <v>7175</v>
      </c>
      <c r="T1820">
        <v>26</v>
      </c>
      <c r="U1820" t="s">
        <v>7184</v>
      </c>
      <c r="V1820" t="s">
        <v>5386</v>
      </c>
    </row>
    <row r="1821" spans="1:22" x14ac:dyDescent="0.3">
      <c r="A1821" t="s">
        <v>1584</v>
      </c>
      <c r="B1821" t="s">
        <v>5197</v>
      </c>
      <c r="C1821" t="s">
        <v>5386</v>
      </c>
      <c r="D1821" t="s">
        <v>5878</v>
      </c>
      <c r="E1821" t="s">
        <v>6433</v>
      </c>
      <c r="F1821" t="s">
        <v>7131</v>
      </c>
      <c r="G1821" t="s">
        <v>7136</v>
      </c>
      <c r="H1821" t="s">
        <v>7151</v>
      </c>
      <c r="I1821" t="s">
        <v>7155</v>
      </c>
      <c r="J1821">
        <v>3</v>
      </c>
      <c r="K1821">
        <v>4</v>
      </c>
      <c r="L1821">
        <v>0</v>
      </c>
      <c r="M1821">
        <v>12</v>
      </c>
      <c r="N1821" t="s">
        <v>7156</v>
      </c>
      <c r="O1821" t="s">
        <v>7161</v>
      </c>
      <c r="P1821" t="s">
        <v>7164</v>
      </c>
      <c r="Q1821">
        <v>3.3</v>
      </c>
      <c r="R1821" t="s">
        <v>7173</v>
      </c>
      <c r="S1821" t="s">
        <v>7175</v>
      </c>
      <c r="T1821">
        <v>34</v>
      </c>
      <c r="U1821" t="s">
        <v>7184</v>
      </c>
      <c r="V1821" t="s">
        <v>5386</v>
      </c>
    </row>
    <row r="1822" spans="1:22" x14ac:dyDescent="0.3">
      <c r="A1822" t="s">
        <v>1592</v>
      </c>
      <c r="B1822" t="s">
        <v>5221</v>
      </c>
      <c r="C1822" t="s">
        <v>5387</v>
      </c>
      <c r="D1822" t="s">
        <v>5413</v>
      </c>
      <c r="E1822" t="s">
        <v>6566</v>
      </c>
      <c r="F1822" t="s">
        <v>7130</v>
      </c>
      <c r="G1822" t="s">
        <v>7139</v>
      </c>
      <c r="H1822" t="s">
        <v>7148</v>
      </c>
      <c r="I1822" t="s">
        <v>7154</v>
      </c>
      <c r="J1822">
        <v>2</v>
      </c>
      <c r="K1822">
        <v>3</v>
      </c>
      <c r="L1822">
        <v>10</v>
      </c>
      <c r="M1822">
        <v>5.4</v>
      </c>
      <c r="N1822" t="s">
        <v>7158</v>
      </c>
      <c r="O1822" t="s">
        <v>7161</v>
      </c>
      <c r="P1822" t="s">
        <v>7170</v>
      </c>
      <c r="Q1822">
        <v>4.0999999999999996</v>
      </c>
      <c r="R1822" t="s">
        <v>7173</v>
      </c>
      <c r="S1822" t="s">
        <v>7176</v>
      </c>
      <c r="T1822">
        <v>42</v>
      </c>
      <c r="U1822" t="s">
        <v>7184</v>
      </c>
      <c r="V1822" t="s">
        <v>5387</v>
      </c>
    </row>
    <row r="1823" spans="1:22" x14ac:dyDescent="0.3">
      <c r="A1823" t="s">
        <v>1714</v>
      </c>
      <c r="B1823" t="s">
        <v>5103</v>
      </c>
      <c r="C1823" t="s">
        <v>5389</v>
      </c>
      <c r="D1823" t="s">
        <v>5638</v>
      </c>
      <c r="E1823" t="s">
        <v>6479</v>
      </c>
      <c r="F1823" t="s">
        <v>7130</v>
      </c>
      <c r="G1823" t="s">
        <v>7140</v>
      </c>
      <c r="H1823" t="s">
        <v>7150</v>
      </c>
      <c r="I1823" t="s">
        <v>7153</v>
      </c>
      <c r="J1823">
        <v>3</v>
      </c>
      <c r="K1823">
        <v>2</v>
      </c>
      <c r="L1823">
        <v>0</v>
      </c>
      <c r="M1823">
        <v>6</v>
      </c>
      <c r="N1823" t="s">
        <v>7156</v>
      </c>
      <c r="O1823" t="s">
        <v>7161</v>
      </c>
      <c r="P1823" t="s">
        <v>7165</v>
      </c>
      <c r="Q1823">
        <v>3.3</v>
      </c>
      <c r="R1823" t="s">
        <v>7172</v>
      </c>
      <c r="S1823" t="s">
        <v>7174</v>
      </c>
      <c r="T1823">
        <v>33</v>
      </c>
      <c r="U1823" t="s">
        <v>7184</v>
      </c>
      <c r="V1823" t="s">
        <v>5389</v>
      </c>
    </row>
    <row r="1824" spans="1:22" x14ac:dyDescent="0.3">
      <c r="A1824" t="s">
        <v>1804</v>
      </c>
      <c r="B1824" t="s">
        <v>5207</v>
      </c>
      <c r="C1824" t="s">
        <v>5385</v>
      </c>
      <c r="D1824" t="s">
        <v>6116</v>
      </c>
      <c r="E1824" t="s">
        <v>6662</v>
      </c>
      <c r="F1824" t="s">
        <v>7130</v>
      </c>
      <c r="G1824" t="s">
        <v>7143</v>
      </c>
      <c r="H1824" t="s">
        <v>7149</v>
      </c>
      <c r="I1824" t="s">
        <v>7154</v>
      </c>
      <c r="J1824">
        <v>1</v>
      </c>
      <c r="K1824">
        <v>4.5</v>
      </c>
      <c r="L1824">
        <v>0</v>
      </c>
      <c r="M1824">
        <v>4.5</v>
      </c>
      <c r="N1824" t="s">
        <v>7158</v>
      </c>
      <c r="O1824" t="s">
        <v>7161</v>
      </c>
      <c r="P1824" t="s">
        <v>7166</v>
      </c>
      <c r="Q1824">
        <v>4</v>
      </c>
      <c r="R1824" t="s">
        <v>7171</v>
      </c>
      <c r="S1824" t="s">
        <v>7175</v>
      </c>
      <c r="T1824">
        <v>39</v>
      </c>
      <c r="U1824" t="s">
        <v>7184</v>
      </c>
      <c r="V1824" t="s">
        <v>5385</v>
      </c>
    </row>
    <row r="1825" spans="1:22" x14ac:dyDescent="0.3">
      <c r="A1825" t="s">
        <v>1812</v>
      </c>
      <c r="B1825" t="s">
        <v>5316</v>
      </c>
      <c r="C1825" t="s">
        <v>5388</v>
      </c>
      <c r="D1825" t="s">
        <v>5621</v>
      </c>
      <c r="E1825" t="s">
        <v>6246</v>
      </c>
      <c r="F1825" t="s">
        <v>7130</v>
      </c>
      <c r="G1825" t="s">
        <v>7133</v>
      </c>
      <c r="H1825" t="s">
        <v>7149</v>
      </c>
      <c r="I1825" t="s">
        <v>7153</v>
      </c>
      <c r="J1825">
        <v>1</v>
      </c>
      <c r="K1825">
        <v>2.5</v>
      </c>
      <c r="L1825">
        <v>5</v>
      </c>
      <c r="M1825">
        <v>2.38</v>
      </c>
      <c r="N1825" t="s">
        <v>7157</v>
      </c>
      <c r="O1825" t="s">
        <v>7161</v>
      </c>
      <c r="P1825" t="s">
        <v>7170</v>
      </c>
      <c r="Q1825">
        <v>3.6</v>
      </c>
      <c r="R1825" t="s">
        <v>7173</v>
      </c>
      <c r="S1825" t="s">
        <v>7174</v>
      </c>
      <c r="T1825">
        <v>25</v>
      </c>
      <c r="U1825" t="s">
        <v>7184</v>
      </c>
      <c r="V1825" t="s">
        <v>5388</v>
      </c>
    </row>
    <row r="1826" spans="1:22" x14ac:dyDescent="0.3">
      <c r="A1826" t="s">
        <v>1894</v>
      </c>
      <c r="B1826" t="s">
        <v>5142</v>
      </c>
      <c r="C1826" t="s">
        <v>5386</v>
      </c>
      <c r="D1826" t="s">
        <v>5613</v>
      </c>
      <c r="E1826" t="s">
        <v>6519</v>
      </c>
      <c r="F1826" t="s">
        <v>7129</v>
      </c>
      <c r="G1826" t="s">
        <v>7139</v>
      </c>
      <c r="H1826" t="s">
        <v>7148</v>
      </c>
      <c r="I1826" t="s">
        <v>7155</v>
      </c>
      <c r="J1826">
        <v>3</v>
      </c>
      <c r="K1826">
        <v>3</v>
      </c>
      <c r="L1826">
        <v>5</v>
      </c>
      <c r="M1826">
        <v>8.5500000000000007</v>
      </c>
      <c r="N1826" t="s">
        <v>7156</v>
      </c>
      <c r="O1826" t="s">
        <v>7161</v>
      </c>
      <c r="P1826" t="s">
        <v>7164</v>
      </c>
      <c r="Q1826">
        <v>4.0999999999999996</v>
      </c>
      <c r="R1826" t="s">
        <v>7173</v>
      </c>
      <c r="S1826" t="s">
        <v>7176</v>
      </c>
      <c r="T1826">
        <v>42</v>
      </c>
      <c r="U1826" t="s">
        <v>7184</v>
      </c>
      <c r="V1826" t="s">
        <v>5386</v>
      </c>
    </row>
    <row r="1827" spans="1:22" x14ac:dyDescent="0.3">
      <c r="A1827" t="s">
        <v>2069</v>
      </c>
      <c r="B1827" t="s">
        <v>5142</v>
      </c>
      <c r="C1827" t="s">
        <v>5386</v>
      </c>
      <c r="D1827" t="s">
        <v>5808</v>
      </c>
      <c r="E1827" t="s">
        <v>6459</v>
      </c>
      <c r="F1827" t="s">
        <v>7130</v>
      </c>
      <c r="G1827" t="s">
        <v>7136</v>
      </c>
      <c r="H1827" t="s">
        <v>7151</v>
      </c>
      <c r="I1827" t="s">
        <v>7155</v>
      </c>
      <c r="J1827">
        <v>2</v>
      </c>
      <c r="K1827">
        <v>4</v>
      </c>
      <c r="L1827">
        <v>0</v>
      </c>
      <c r="M1827">
        <v>8</v>
      </c>
      <c r="N1827" t="s">
        <v>7156</v>
      </c>
      <c r="O1827" t="s">
        <v>7161</v>
      </c>
      <c r="P1827" t="s">
        <v>7170</v>
      </c>
      <c r="Q1827">
        <v>3.9</v>
      </c>
      <c r="R1827" t="s">
        <v>7172</v>
      </c>
      <c r="S1827" t="s">
        <v>7174</v>
      </c>
      <c r="T1827">
        <v>44</v>
      </c>
      <c r="U1827" t="s">
        <v>7184</v>
      </c>
      <c r="V1827" t="s">
        <v>5386</v>
      </c>
    </row>
    <row r="1828" spans="1:22" x14ac:dyDescent="0.3">
      <c r="A1828" t="s">
        <v>2076</v>
      </c>
      <c r="B1828" t="s">
        <v>5168</v>
      </c>
      <c r="C1828" t="s">
        <v>5390</v>
      </c>
      <c r="D1828" t="s">
        <v>6059</v>
      </c>
      <c r="E1828" t="s">
        <v>6509</v>
      </c>
      <c r="F1828" t="s">
        <v>7131</v>
      </c>
      <c r="G1828" t="s">
        <v>7135</v>
      </c>
      <c r="H1828" t="s">
        <v>7149</v>
      </c>
      <c r="I1828" t="s">
        <v>7155</v>
      </c>
      <c r="J1828">
        <v>2</v>
      </c>
      <c r="K1828">
        <v>4</v>
      </c>
      <c r="L1828">
        <v>0</v>
      </c>
      <c r="M1828">
        <v>8</v>
      </c>
      <c r="N1828" t="s">
        <v>7156</v>
      </c>
      <c r="O1828" t="s">
        <v>7161</v>
      </c>
      <c r="P1828" t="s">
        <v>7169</v>
      </c>
      <c r="Q1828">
        <v>3.2</v>
      </c>
      <c r="R1828" t="s">
        <v>7171</v>
      </c>
      <c r="S1828" t="s">
        <v>7175</v>
      </c>
      <c r="T1828">
        <v>28</v>
      </c>
      <c r="U1828" t="s">
        <v>7184</v>
      </c>
      <c r="V1828" t="s">
        <v>5390</v>
      </c>
    </row>
    <row r="1829" spans="1:22" x14ac:dyDescent="0.3">
      <c r="A1829" t="s">
        <v>2102</v>
      </c>
      <c r="B1829" t="s">
        <v>5151</v>
      </c>
      <c r="C1829" t="s">
        <v>5387</v>
      </c>
      <c r="D1829" t="s">
        <v>6103</v>
      </c>
      <c r="E1829" t="s">
        <v>6290</v>
      </c>
      <c r="F1829" t="s">
        <v>7129</v>
      </c>
      <c r="G1829" t="s">
        <v>7144</v>
      </c>
      <c r="H1829" t="s">
        <v>7149</v>
      </c>
      <c r="I1829" t="s">
        <v>7153</v>
      </c>
      <c r="J1829">
        <v>2</v>
      </c>
      <c r="K1829">
        <v>3.5</v>
      </c>
      <c r="L1829">
        <v>15</v>
      </c>
      <c r="M1829">
        <v>5.95</v>
      </c>
      <c r="N1829" t="s">
        <v>7156</v>
      </c>
      <c r="O1829" t="s">
        <v>7161</v>
      </c>
      <c r="P1829" t="s">
        <v>7164</v>
      </c>
      <c r="Q1829">
        <v>3.6</v>
      </c>
      <c r="R1829" t="s">
        <v>7173</v>
      </c>
      <c r="S1829" t="s">
        <v>7175</v>
      </c>
      <c r="T1829">
        <v>35</v>
      </c>
      <c r="U1829" t="s">
        <v>7184</v>
      </c>
      <c r="V1829" t="s">
        <v>5387</v>
      </c>
    </row>
    <row r="1830" spans="1:22" x14ac:dyDescent="0.3">
      <c r="A1830" t="s">
        <v>2135</v>
      </c>
      <c r="B1830" t="s">
        <v>5231</v>
      </c>
      <c r="C1830" t="s">
        <v>5388</v>
      </c>
      <c r="D1830" t="s">
        <v>6082</v>
      </c>
      <c r="E1830" t="s">
        <v>7043</v>
      </c>
      <c r="F1830" t="s">
        <v>7131</v>
      </c>
      <c r="G1830" t="s">
        <v>7137</v>
      </c>
      <c r="H1830" t="s">
        <v>7150</v>
      </c>
      <c r="I1830" t="s">
        <v>7155</v>
      </c>
      <c r="J1830">
        <v>2</v>
      </c>
      <c r="K1830">
        <v>3</v>
      </c>
      <c r="L1830">
        <v>10</v>
      </c>
      <c r="M1830">
        <v>5.4</v>
      </c>
      <c r="N1830" t="s">
        <v>7157</v>
      </c>
      <c r="O1830" t="s">
        <v>7161</v>
      </c>
      <c r="P1830" t="s">
        <v>7164</v>
      </c>
      <c r="Q1830">
        <v>3.2</v>
      </c>
      <c r="R1830" t="s">
        <v>7172</v>
      </c>
      <c r="S1830" t="s">
        <v>7176</v>
      </c>
      <c r="T1830">
        <v>43</v>
      </c>
      <c r="U1830" t="s">
        <v>7184</v>
      </c>
      <c r="V1830" t="s">
        <v>5388</v>
      </c>
    </row>
    <row r="1831" spans="1:22" x14ac:dyDescent="0.3">
      <c r="A1831" t="s">
        <v>2257</v>
      </c>
      <c r="B1831" t="s">
        <v>5221</v>
      </c>
      <c r="C1831" t="s">
        <v>5387</v>
      </c>
      <c r="D1831" t="s">
        <v>5875</v>
      </c>
      <c r="E1831" t="s">
        <v>6767</v>
      </c>
      <c r="F1831" t="s">
        <v>7130</v>
      </c>
      <c r="G1831" t="s">
        <v>7136</v>
      </c>
      <c r="H1831" t="s">
        <v>7151</v>
      </c>
      <c r="I1831" t="s">
        <v>7154</v>
      </c>
      <c r="J1831">
        <v>1</v>
      </c>
      <c r="K1831">
        <v>4</v>
      </c>
      <c r="L1831">
        <v>0</v>
      </c>
      <c r="M1831">
        <v>4</v>
      </c>
      <c r="N1831" t="s">
        <v>7157</v>
      </c>
      <c r="O1831" t="s">
        <v>7161</v>
      </c>
      <c r="P1831" t="s">
        <v>7168</v>
      </c>
      <c r="Q1831">
        <v>3.4</v>
      </c>
      <c r="R1831" t="s">
        <v>7172</v>
      </c>
      <c r="S1831" t="s">
        <v>7176</v>
      </c>
      <c r="T1831">
        <v>33</v>
      </c>
      <c r="U1831" t="s">
        <v>7184</v>
      </c>
      <c r="V1831" t="s">
        <v>5387</v>
      </c>
    </row>
    <row r="1832" spans="1:22" x14ac:dyDescent="0.3">
      <c r="A1832" t="s">
        <v>2266</v>
      </c>
      <c r="B1832" t="s">
        <v>5186</v>
      </c>
      <c r="C1832" t="s">
        <v>5388</v>
      </c>
      <c r="D1832" t="s">
        <v>6120</v>
      </c>
      <c r="E1832" t="s">
        <v>6779</v>
      </c>
      <c r="F1832" t="s">
        <v>7131</v>
      </c>
      <c r="G1832" t="s">
        <v>7140</v>
      </c>
      <c r="H1832" t="s">
        <v>7150</v>
      </c>
      <c r="I1832" t="s">
        <v>7155</v>
      </c>
      <c r="J1832">
        <v>4</v>
      </c>
      <c r="K1832">
        <v>2</v>
      </c>
      <c r="L1832">
        <v>10</v>
      </c>
      <c r="M1832">
        <v>7.2</v>
      </c>
      <c r="N1832" t="s">
        <v>7157</v>
      </c>
      <c r="O1832" t="s">
        <v>7161</v>
      </c>
      <c r="P1832" t="s">
        <v>7169</v>
      </c>
      <c r="Q1832">
        <v>4.5999999999999996</v>
      </c>
      <c r="R1832" t="s">
        <v>7173</v>
      </c>
      <c r="S1832" t="s">
        <v>7175</v>
      </c>
      <c r="T1832">
        <v>33</v>
      </c>
      <c r="U1832" t="s">
        <v>7184</v>
      </c>
      <c r="V1832" t="s">
        <v>5388</v>
      </c>
    </row>
    <row r="1833" spans="1:22" x14ac:dyDescent="0.3">
      <c r="A1833" t="s">
        <v>2284</v>
      </c>
      <c r="B1833" t="s">
        <v>5171</v>
      </c>
      <c r="C1833" t="s">
        <v>5389</v>
      </c>
      <c r="D1833" t="s">
        <v>5409</v>
      </c>
      <c r="E1833" t="s">
        <v>6885</v>
      </c>
      <c r="F1833" t="s">
        <v>7130</v>
      </c>
      <c r="G1833" t="s">
        <v>7137</v>
      </c>
      <c r="H1833" t="s">
        <v>7150</v>
      </c>
      <c r="I1833" t="s">
        <v>7154</v>
      </c>
      <c r="J1833">
        <v>3</v>
      </c>
      <c r="K1833">
        <v>3</v>
      </c>
      <c r="L1833">
        <v>10</v>
      </c>
      <c r="M1833">
        <v>8.1</v>
      </c>
      <c r="N1833" t="s">
        <v>7157</v>
      </c>
      <c r="O1833" t="s">
        <v>7161</v>
      </c>
      <c r="P1833" t="s">
        <v>7167</v>
      </c>
      <c r="Q1833">
        <v>4.5999999999999996</v>
      </c>
      <c r="R1833" t="s">
        <v>7173</v>
      </c>
      <c r="S1833" t="s">
        <v>7175</v>
      </c>
      <c r="T1833">
        <v>42</v>
      </c>
      <c r="U1833" t="s">
        <v>7184</v>
      </c>
      <c r="V1833" t="s">
        <v>5389</v>
      </c>
    </row>
    <row r="1834" spans="1:22" x14ac:dyDescent="0.3">
      <c r="A1834" t="s">
        <v>2390</v>
      </c>
      <c r="B1834" t="s">
        <v>5241</v>
      </c>
      <c r="C1834" t="s">
        <v>5391</v>
      </c>
      <c r="D1834" t="s">
        <v>6137</v>
      </c>
      <c r="E1834" t="s">
        <v>7031</v>
      </c>
      <c r="F1834" t="s">
        <v>7131</v>
      </c>
      <c r="G1834" t="s">
        <v>7143</v>
      </c>
      <c r="H1834" t="s">
        <v>7149</v>
      </c>
      <c r="I1834" t="s">
        <v>7153</v>
      </c>
      <c r="J1834">
        <v>1</v>
      </c>
      <c r="K1834">
        <v>4.5</v>
      </c>
      <c r="L1834">
        <v>5</v>
      </c>
      <c r="M1834">
        <v>4.2699999999999996</v>
      </c>
      <c r="N1834" t="s">
        <v>7158</v>
      </c>
      <c r="O1834" t="s">
        <v>7161</v>
      </c>
      <c r="P1834" t="s">
        <v>7167</v>
      </c>
      <c r="Q1834">
        <v>3.3</v>
      </c>
      <c r="R1834" t="s">
        <v>7171</v>
      </c>
      <c r="S1834" t="s">
        <v>7175</v>
      </c>
      <c r="T1834">
        <v>35</v>
      </c>
      <c r="U1834" t="s">
        <v>7184</v>
      </c>
      <c r="V1834" t="s">
        <v>5391</v>
      </c>
    </row>
    <row r="1835" spans="1:22" x14ac:dyDescent="0.3">
      <c r="A1835" t="s">
        <v>2400</v>
      </c>
      <c r="B1835" t="s">
        <v>5270</v>
      </c>
      <c r="C1835" t="s">
        <v>5386</v>
      </c>
      <c r="D1835" t="s">
        <v>5732</v>
      </c>
      <c r="E1835" t="s">
        <v>7062</v>
      </c>
      <c r="F1835" t="s">
        <v>7131</v>
      </c>
      <c r="G1835" t="s">
        <v>7143</v>
      </c>
      <c r="H1835" t="s">
        <v>7149</v>
      </c>
      <c r="I1835" t="s">
        <v>7154</v>
      </c>
      <c r="J1835">
        <v>3</v>
      </c>
      <c r="K1835">
        <v>4.5</v>
      </c>
      <c r="L1835">
        <v>15</v>
      </c>
      <c r="M1835">
        <v>11.47</v>
      </c>
      <c r="N1835" t="s">
        <v>7157</v>
      </c>
      <c r="O1835" t="s">
        <v>7161</v>
      </c>
      <c r="P1835" t="s">
        <v>7167</v>
      </c>
      <c r="Q1835">
        <v>3.5</v>
      </c>
      <c r="R1835" t="s">
        <v>7171</v>
      </c>
      <c r="S1835" t="s">
        <v>7174</v>
      </c>
      <c r="T1835">
        <v>27</v>
      </c>
      <c r="U1835" t="s">
        <v>7184</v>
      </c>
      <c r="V1835" t="s">
        <v>5386</v>
      </c>
    </row>
    <row r="1836" spans="1:22" x14ac:dyDescent="0.3">
      <c r="A1836" t="s">
        <v>2454</v>
      </c>
      <c r="B1836" t="s">
        <v>5151</v>
      </c>
      <c r="C1836" t="s">
        <v>5387</v>
      </c>
      <c r="D1836" t="s">
        <v>5512</v>
      </c>
      <c r="E1836" t="s">
        <v>6799</v>
      </c>
      <c r="F1836" t="s">
        <v>7130</v>
      </c>
      <c r="G1836" t="s">
        <v>7145</v>
      </c>
      <c r="H1836" t="s">
        <v>7148</v>
      </c>
      <c r="I1836" t="s">
        <v>7153</v>
      </c>
      <c r="J1836">
        <v>1</v>
      </c>
      <c r="K1836">
        <v>2</v>
      </c>
      <c r="L1836">
        <v>10</v>
      </c>
      <c r="M1836">
        <v>1.8</v>
      </c>
      <c r="N1836" t="s">
        <v>7156</v>
      </c>
      <c r="O1836" t="s">
        <v>7161</v>
      </c>
      <c r="P1836" t="s">
        <v>7167</v>
      </c>
      <c r="Q1836">
        <v>4</v>
      </c>
      <c r="R1836" t="s">
        <v>7171</v>
      </c>
      <c r="S1836" t="s">
        <v>7174</v>
      </c>
      <c r="T1836">
        <v>38</v>
      </c>
      <c r="U1836" t="s">
        <v>7184</v>
      </c>
      <c r="V1836" t="s">
        <v>5387</v>
      </c>
    </row>
    <row r="1837" spans="1:22" x14ac:dyDescent="0.3">
      <c r="A1837" t="s">
        <v>2483</v>
      </c>
      <c r="B1837" t="s">
        <v>5206</v>
      </c>
      <c r="C1837" t="s">
        <v>5387</v>
      </c>
      <c r="D1837" t="s">
        <v>5876</v>
      </c>
      <c r="E1837" t="s">
        <v>6346</v>
      </c>
      <c r="F1837" t="s">
        <v>7129</v>
      </c>
      <c r="G1837" t="s">
        <v>7135</v>
      </c>
      <c r="H1837" t="s">
        <v>7149</v>
      </c>
      <c r="I1837" t="s">
        <v>7155</v>
      </c>
      <c r="J1837">
        <v>2</v>
      </c>
      <c r="K1837">
        <v>4</v>
      </c>
      <c r="L1837">
        <v>0</v>
      </c>
      <c r="M1837">
        <v>8</v>
      </c>
      <c r="N1837" t="s">
        <v>7158</v>
      </c>
      <c r="O1837" t="s">
        <v>7161</v>
      </c>
      <c r="P1837" t="s">
        <v>7170</v>
      </c>
      <c r="Q1837">
        <v>3.9</v>
      </c>
      <c r="R1837" t="s">
        <v>7171</v>
      </c>
      <c r="S1837" t="s">
        <v>7174</v>
      </c>
      <c r="T1837">
        <v>30</v>
      </c>
      <c r="U1837" t="s">
        <v>7184</v>
      </c>
      <c r="V1837" t="s">
        <v>5387</v>
      </c>
    </row>
    <row r="1838" spans="1:22" x14ac:dyDescent="0.3">
      <c r="A1838" t="s">
        <v>2537</v>
      </c>
      <c r="B1838" t="s">
        <v>5056</v>
      </c>
      <c r="C1838" t="s">
        <v>5385</v>
      </c>
      <c r="D1838" t="s">
        <v>6110</v>
      </c>
      <c r="E1838" t="s">
        <v>6280</v>
      </c>
      <c r="F1838" t="s">
        <v>7131</v>
      </c>
      <c r="G1838" t="s">
        <v>7140</v>
      </c>
      <c r="H1838" t="s">
        <v>7150</v>
      </c>
      <c r="I1838" t="s">
        <v>7154</v>
      </c>
      <c r="J1838">
        <v>2</v>
      </c>
      <c r="K1838">
        <v>2</v>
      </c>
      <c r="L1838">
        <v>5</v>
      </c>
      <c r="M1838">
        <v>3.8</v>
      </c>
      <c r="N1838" t="s">
        <v>7158</v>
      </c>
      <c r="O1838" t="s">
        <v>7161</v>
      </c>
      <c r="P1838" t="s">
        <v>7165</v>
      </c>
      <c r="Q1838">
        <v>3.1</v>
      </c>
      <c r="R1838" t="s">
        <v>7171</v>
      </c>
      <c r="S1838" t="s">
        <v>7174</v>
      </c>
      <c r="T1838">
        <v>41</v>
      </c>
      <c r="U1838" t="s">
        <v>7184</v>
      </c>
      <c r="V1838" t="s">
        <v>5385</v>
      </c>
    </row>
    <row r="1839" spans="1:22" x14ac:dyDescent="0.3">
      <c r="A1839" t="s">
        <v>2581</v>
      </c>
      <c r="B1839" t="s">
        <v>5285</v>
      </c>
      <c r="C1839" t="s">
        <v>5389</v>
      </c>
      <c r="D1839" t="s">
        <v>5661</v>
      </c>
      <c r="E1839" t="s">
        <v>6894</v>
      </c>
      <c r="F1839" t="s">
        <v>7131</v>
      </c>
      <c r="G1839" t="s">
        <v>7147</v>
      </c>
      <c r="H1839" t="s">
        <v>7152</v>
      </c>
      <c r="I1839" t="s">
        <v>7155</v>
      </c>
      <c r="J1839">
        <v>4</v>
      </c>
      <c r="K1839">
        <v>5</v>
      </c>
      <c r="L1839">
        <v>0</v>
      </c>
      <c r="M1839">
        <v>20</v>
      </c>
      <c r="N1839" t="s">
        <v>7157</v>
      </c>
      <c r="O1839" t="s">
        <v>7161</v>
      </c>
      <c r="P1839" t="s">
        <v>7166</v>
      </c>
      <c r="Q1839">
        <v>4.7</v>
      </c>
      <c r="R1839" t="s">
        <v>7172</v>
      </c>
      <c r="S1839" t="s">
        <v>7176</v>
      </c>
      <c r="T1839">
        <v>45</v>
      </c>
      <c r="U1839" t="s">
        <v>7184</v>
      </c>
      <c r="V1839" t="s">
        <v>5389</v>
      </c>
    </row>
    <row r="1840" spans="1:22" x14ac:dyDescent="0.3">
      <c r="A1840" t="s">
        <v>2697</v>
      </c>
      <c r="B1840" t="s">
        <v>5241</v>
      </c>
      <c r="C1840" t="s">
        <v>5391</v>
      </c>
      <c r="D1840" t="s">
        <v>5939</v>
      </c>
      <c r="E1840" t="s">
        <v>6589</v>
      </c>
      <c r="F1840" t="s">
        <v>7129</v>
      </c>
      <c r="G1840" t="s">
        <v>7134</v>
      </c>
      <c r="H1840" t="s">
        <v>7150</v>
      </c>
      <c r="I1840" t="s">
        <v>7155</v>
      </c>
      <c r="J1840">
        <v>4</v>
      </c>
      <c r="K1840">
        <v>2.5</v>
      </c>
      <c r="L1840">
        <v>15</v>
      </c>
      <c r="M1840">
        <v>8.5</v>
      </c>
      <c r="N1840" t="s">
        <v>7156</v>
      </c>
      <c r="O1840" t="s">
        <v>7161</v>
      </c>
      <c r="P1840" t="s">
        <v>7166</v>
      </c>
      <c r="Q1840">
        <v>3.5</v>
      </c>
      <c r="R1840" t="s">
        <v>7173</v>
      </c>
      <c r="S1840" t="s">
        <v>7176</v>
      </c>
      <c r="T1840">
        <v>27</v>
      </c>
      <c r="U1840" t="s">
        <v>7184</v>
      </c>
      <c r="V1840" t="s">
        <v>5391</v>
      </c>
    </row>
    <row r="1841" spans="1:22" x14ac:dyDescent="0.3">
      <c r="A1841" t="s">
        <v>2766</v>
      </c>
      <c r="B1841" t="s">
        <v>5316</v>
      </c>
      <c r="C1841" t="s">
        <v>5388</v>
      </c>
      <c r="D1841" t="s">
        <v>5896</v>
      </c>
      <c r="E1841" t="s">
        <v>6962</v>
      </c>
      <c r="F1841" t="s">
        <v>7130</v>
      </c>
      <c r="G1841" t="s">
        <v>7141</v>
      </c>
      <c r="H1841" t="s">
        <v>7149</v>
      </c>
      <c r="I1841" t="s">
        <v>7153</v>
      </c>
      <c r="J1841">
        <v>3</v>
      </c>
      <c r="K1841">
        <v>3</v>
      </c>
      <c r="L1841">
        <v>0</v>
      </c>
      <c r="M1841">
        <v>9</v>
      </c>
      <c r="N1841" t="s">
        <v>7157</v>
      </c>
      <c r="O1841" t="s">
        <v>7161</v>
      </c>
      <c r="P1841" t="s">
        <v>7170</v>
      </c>
      <c r="Q1841">
        <v>4.3</v>
      </c>
      <c r="R1841" t="s">
        <v>7172</v>
      </c>
      <c r="S1841" t="s">
        <v>7176</v>
      </c>
      <c r="T1841">
        <v>36</v>
      </c>
      <c r="U1841" t="s">
        <v>7184</v>
      </c>
      <c r="V1841" t="s">
        <v>5388</v>
      </c>
    </row>
    <row r="1842" spans="1:22" x14ac:dyDescent="0.3">
      <c r="A1842" t="s">
        <v>2780</v>
      </c>
      <c r="B1842" t="s">
        <v>5197</v>
      </c>
      <c r="C1842" t="s">
        <v>5386</v>
      </c>
      <c r="D1842" t="s">
        <v>5518</v>
      </c>
      <c r="E1842" t="s">
        <v>6632</v>
      </c>
      <c r="F1842" t="s">
        <v>7129</v>
      </c>
      <c r="G1842" t="s">
        <v>7145</v>
      </c>
      <c r="H1842" t="s">
        <v>7148</v>
      </c>
      <c r="I1842" t="s">
        <v>7155</v>
      </c>
      <c r="J1842">
        <v>1</v>
      </c>
      <c r="K1842">
        <v>2</v>
      </c>
      <c r="L1842">
        <v>10</v>
      </c>
      <c r="M1842">
        <v>1.8</v>
      </c>
      <c r="N1842" t="s">
        <v>7158</v>
      </c>
      <c r="O1842" t="s">
        <v>7161</v>
      </c>
      <c r="P1842" t="s">
        <v>7169</v>
      </c>
      <c r="Q1842">
        <v>4.8</v>
      </c>
      <c r="R1842" t="s">
        <v>7173</v>
      </c>
      <c r="S1842" t="s">
        <v>7175</v>
      </c>
      <c r="T1842">
        <v>29</v>
      </c>
      <c r="U1842" t="s">
        <v>7184</v>
      </c>
      <c r="V1842" t="s">
        <v>5386</v>
      </c>
    </row>
    <row r="1843" spans="1:22" x14ac:dyDescent="0.3">
      <c r="A1843" t="s">
        <v>2809</v>
      </c>
      <c r="B1843" t="s">
        <v>5041</v>
      </c>
      <c r="C1843" t="s">
        <v>5390</v>
      </c>
      <c r="D1843" t="s">
        <v>5412</v>
      </c>
      <c r="E1843" t="s">
        <v>6929</v>
      </c>
      <c r="F1843" t="s">
        <v>7129</v>
      </c>
      <c r="G1843" t="s">
        <v>7135</v>
      </c>
      <c r="H1843" t="s">
        <v>7149</v>
      </c>
      <c r="I1843" t="s">
        <v>7154</v>
      </c>
      <c r="J1843">
        <v>1</v>
      </c>
      <c r="K1843">
        <v>4</v>
      </c>
      <c r="L1843">
        <v>10</v>
      </c>
      <c r="M1843">
        <v>3.6</v>
      </c>
      <c r="N1843" t="s">
        <v>7158</v>
      </c>
      <c r="O1843" t="s">
        <v>7161</v>
      </c>
      <c r="P1843" t="s">
        <v>7170</v>
      </c>
      <c r="Q1843">
        <v>4.7</v>
      </c>
      <c r="R1843" t="s">
        <v>7172</v>
      </c>
      <c r="S1843" t="s">
        <v>7175</v>
      </c>
      <c r="T1843">
        <v>26</v>
      </c>
      <c r="U1843" t="s">
        <v>7184</v>
      </c>
      <c r="V1843" t="s">
        <v>5390</v>
      </c>
    </row>
    <row r="1844" spans="1:22" x14ac:dyDescent="0.3">
      <c r="A1844" t="s">
        <v>2922</v>
      </c>
      <c r="B1844" t="s">
        <v>5321</v>
      </c>
      <c r="C1844" t="s">
        <v>5389</v>
      </c>
      <c r="D1844" t="s">
        <v>5890</v>
      </c>
      <c r="E1844" t="s">
        <v>6658</v>
      </c>
      <c r="F1844" t="s">
        <v>7131</v>
      </c>
      <c r="G1844" t="s">
        <v>7136</v>
      </c>
      <c r="H1844" t="s">
        <v>7151</v>
      </c>
      <c r="I1844" t="s">
        <v>7153</v>
      </c>
      <c r="J1844">
        <v>1</v>
      </c>
      <c r="K1844">
        <v>4</v>
      </c>
      <c r="L1844">
        <v>10</v>
      </c>
      <c r="M1844">
        <v>3.6</v>
      </c>
      <c r="N1844" t="s">
        <v>7156</v>
      </c>
      <c r="O1844" t="s">
        <v>7161</v>
      </c>
      <c r="P1844" t="s">
        <v>7168</v>
      </c>
      <c r="Q1844">
        <v>4.5</v>
      </c>
      <c r="R1844" t="s">
        <v>7173</v>
      </c>
      <c r="S1844" t="s">
        <v>7175</v>
      </c>
      <c r="T1844">
        <v>34</v>
      </c>
      <c r="U1844" t="s">
        <v>7184</v>
      </c>
      <c r="V1844" t="s">
        <v>5389</v>
      </c>
    </row>
    <row r="1845" spans="1:22" x14ac:dyDescent="0.3">
      <c r="A1845" t="s">
        <v>2950</v>
      </c>
      <c r="B1845" t="s">
        <v>5207</v>
      </c>
      <c r="C1845" t="s">
        <v>5385</v>
      </c>
      <c r="D1845" t="s">
        <v>6050</v>
      </c>
      <c r="E1845" t="s">
        <v>7091</v>
      </c>
      <c r="F1845" t="s">
        <v>7130</v>
      </c>
      <c r="G1845" t="s">
        <v>7134</v>
      </c>
      <c r="H1845" t="s">
        <v>7150</v>
      </c>
      <c r="I1845" t="s">
        <v>7153</v>
      </c>
      <c r="J1845">
        <v>1</v>
      </c>
      <c r="K1845">
        <v>2.5</v>
      </c>
      <c r="L1845">
        <v>0</v>
      </c>
      <c r="M1845">
        <v>2.5</v>
      </c>
      <c r="N1845" t="s">
        <v>7158</v>
      </c>
      <c r="O1845" t="s">
        <v>7161</v>
      </c>
      <c r="P1845" t="s">
        <v>7165</v>
      </c>
      <c r="Q1845">
        <v>4.3</v>
      </c>
      <c r="R1845" t="s">
        <v>7172</v>
      </c>
      <c r="S1845" t="s">
        <v>7174</v>
      </c>
      <c r="T1845">
        <v>35</v>
      </c>
      <c r="U1845" t="s">
        <v>7184</v>
      </c>
      <c r="V1845" t="s">
        <v>5385</v>
      </c>
    </row>
    <row r="1846" spans="1:22" x14ac:dyDescent="0.3">
      <c r="A1846" t="s">
        <v>2977</v>
      </c>
      <c r="B1846" t="s">
        <v>5171</v>
      </c>
      <c r="C1846" t="s">
        <v>5389</v>
      </c>
      <c r="D1846" t="s">
        <v>5768</v>
      </c>
      <c r="E1846" t="s">
        <v>6889</v>
      </c>
      <c r="F1846" t="s">
        <v>7130</v>
      </c>
      <c r="G1846" t="s">
        <v>7138</v>
      </c>
      <c r="H1846" t="s">
        <v>7152</v>
      </c>
      <c r="I1846" t="s">
        <v>7155</v>
      </c>
      <c r="J1846">
        <v>4</v>
      </c>
      <c r="K1846">
        <v>5.5</v>
      </c>
      <c r="L1846">
        <v>0</v>
      </c>
      <c r="M1846">
        <v>22</v>
      </c>
      <c r="N1846" t="s">
        <v>7157</v>
      </c>
      <c r="O1846" t="s">
        <v>7161</v>
      </c>
      <c r="P1846" t="s">
        <v>7170</v>
      </c>
      <c r="Q1846">
        <v>4.9000000000000004</v>
      </c>
      <c r="R1846" t="s">
        <v>7171</v>
      </c>
      <c r="S1846" t="s">
        <v>7176</v>
      </c>
      <c r="T1846">
        <v>37</v>
      </c>
      <c r="U1846" t="s">
        <v>7184</v>
      </c>
      <c r="V1846" t="s">
        <v>5389</v>
      </c>
    </row>
    <row r="1847" spans="1:22" x14ac:dyDescent="0.3">
      <c r="A1847" t="s">
        <v>3045</v>
      </c>
      <c r="B1847" t="s">
        <v>5125</v>
      </c>
      <c r="C1847" t="s">
        <v>5385</v>
      </c>
      <c r="D1847" t="s">
        <v>6212</v>
      </c>
      <c r="E1847" t="s">
        <v>6617</v>
      </c>
      <c r="F1847" t="s">
        <v>7129</v>
      </c>
      <c r="G1847" t="s">
        <v>7139</v>
      </c>
      <c r="H1847" t="s">
        <v>7148</v>
      </c>
      <c r="I1847" t="s">
        <v>7154</v>
      </c>
      <c r="J1847">
        <v>2</v>
      </c>
      <c r="K1847">
        <v>3</v>
      </c>
      <c r="L1847">
        <v>15</v>
      </c>
      <c r="M1847">
        <v>5.0999999999999996</v>
      </c>
      <c r="N1847" t="s">
        <v>7156</v>
      </c>
      <c r="O1847" t="s">
        <v>7161</v>
      </c>
      <c r="P1847" t="s">
        <v>7166</v>
      </c>
      <c r="Q1847">
        <v>3.5</v>
      </c>
      <c r="R1847" t="s">
        <v>7173</v>
      </c>
      <c r="S1847" t="s">
        <v>7175</v>
      </c>
      <c r="T1847">
        <v>25</v>
      </c>
      <c r="U1847" t="s">
        <v>7184</v>
      </c>
      <c r="V1847" t="s">
        <v>5385</v>
      </c>
    </row>
    <row r="1848" spans="1:22" x14ac:dyDescent="0.3">
      <c r="A1848" t="s">
        <v>3133</v>
      </c>
      <c r="B1848" t="s">
        <v>5198</v>
      </c>
      <c r="C1848" t="s">
        <v>5391</v>
      </c>
      <c r="D1848" t="s">
        <v>6111</v>
      </c>
      <c r="E1848" t="s">
        <v>7097</v>
      </c>
      <c r="F1848" t="s">
        <v>7131</v>
      </c>
      <c r="G1848" t="s">
        <v>7137</v>
      </c>
      <c r="H1848" t="s">
        <v>7150</v>
      </c>
      <c r="I1848" t="s">
        <v>7153</v>
      </c>
      <c r="J1848">
        <v>1</v>
      </c>
      <c r="K1848">
        <v>3</v>
      </c>
      <c r="L1848">
        <v>0</v>
      </c>
      <c r="M1848">
        <v>3</v>
      </c>
      <c r="N1848" t="s">
        <v>7157</v>
      </c>
      <c r="O1848" t="s">
        <v>7161</v>
      </c>
      <c r="P1848" t="s">
        <v>7167</v>
      </c>
      <c r="Q1848">
        <v>3.8</v>
      </c>
      <c r="R1848" t="s">
        <v>7172</v>
      </c>
      <c r="S1848" t="s">
        <v>7175</v>
      </c>
      <c r="T1848">
        <v>30</v>
      </c>
      <c r="U1848" t="s">
        <v>7184</v>
      </c>
      <c r="V1848" t="s">
        <v>5391</v>
      </c>
    </row>
    <row r="1849" spans="1:22" x14ac:dyDescent="0.3">
      <c r="A1849" t="s">
        <v>3213</v>
      </c>
      <c r="B1849" t="s">
        <v>5266</v>
      </c>
      <c r="C1849" t="s">
        <v>5385</v>
      </c>
      <c r="D1849" t="s">
        <v>5904</v>
      </c>
      <c r="E1849" t="s">
        <v>6526</v>
      </c>
      <c r="F1849" t="s">
        <v>7130</v>
      </c>
      <c r="G1849" t="s">
        <v>7143</v>
      </c>
      <c r="H1849" t="s">
        <v>7149</v>
      </c>
      <c r="I1849" t="s">
        <v>7154</v>
      </c>
      <c r="J1849">
        <v>1</v>
      </c>
      <c r="K1849">
        <v>4.5</v>
      </c>
      <c r="L1849">
        <v>0</v>
      </c>
      <c r="M1849">
        <v>4.5</v>
      </c>
      <c r="N1849" t="s">
        <v>7157</v>
      </c>
      <c r="O1849" t="s">
        <v>7161</v>
      </c>
      <c r="P1849" t="s">
        <v>7167</v>
      </c>
      <c r="Q1849">
        <v>3.6</v>
      </c>
      <c r="R1849" t="s">
        <v>7173</v>
      </c>
      <c r="S1849" t="s">
        <v>7174</v>
      </c>
      <c r="T1849">
        <v>33</v>
      </c>
      <c r="U1849" t="s">
        <v>7184</v>
      </c>
      <c r="V1849" t="s">
        <v>5385</v>
      </c>
    </row>
    <row r="1850" spans="1:22" x14ac:dyDescent="0.3">
      <c r="A1850" t="s">
        <v>3262</v>
      </c>
      <c r="B1850" t="s">
        <v>5316</v>
      </c>
      <c r="C1850" t="s">
        <v>5388</v>
      </c>
      <c r="D1850" t="s">
        <v>5980</v>
      </c>
      <c r="E1850" t="s">
        <v>6804</v>
      </c>
      <c r="F1850" t="s">
        <v>7130</v>
      </c>
      <c r="G1850" t="s">
        <v>7146</v>
      </c>
      <c r="H1850" t="s">
        <v>7151</v>
      </c>
      <c r="I1850" t="s">
        <v>7153</v>
      </c>
      <c r="J1850">
        <v>3</v>
      </c>
      <c r="K1850">
        <v>3.8</v>
      </c>
      <c r="L1850">
        <v>15</v>
      </c>
      <c r="M1850">
        <v>9.69</v>
      </c>
      <c r="N1850" t="s">
        <v>7156</v>
      </c>
      <c r="O1850" t="s">
        <v>7161</v>
      </c>
      <c r="P1850" t="s">
        <v>7166</v>
      </c>
      <c r="Q1850">
        <v>3.3</v>
      </c>
      <c r="R1850" t="s">
        <v>7173</v>
      </c>
      <c r="S1850" t="s">
        <v>7175</v>
      </c>
      <c r="T1850">
        <v>39</v>
      </c>
      <c r="U1850" t="s">
        <v>7184</v>
      </c>
      <c r="V1850" t="s">
        <v>5388</v>
      </c>
    </row>
    <row r="1851" spans="1:22" x14ac:dyDescent="0.3">
      <c r="A1851" t="s">
        <v>3273</v>
      </c>
      <c r="B1851" t="s">
        <v>5048</v>
      </c>
      <c r="C1851" t="s">
        <v>5388</v>
      </c>
      <c r="D1851" t="s">
        <v>6051</v>
      </c>
      <c r="E1851" t="s">
        <v>6905</v>
      </c>
      <c r="F1851" t="s">
        <v>7129</v>
      </c>
      <c r="G1851" t="s">
        <v>7139</v>
      </c>
      <c r="H1851" t="s">
        <v>7148</v>
      </c>
      <c r="I1851" t="s">
        <v>7154</v>
      </c>
      <c r="J1851">
        <v>1</v>
      </c>
      <c r="K1851">
        <v>3</v>
      </c>
      <c r="L1851">
        <v>10</v>
      </c>
      <c r="M1851">
        <v>2.7</v>
      </c>
      <c r="N1851" t="s">
        <v>7158</v>
      </c>
      <c r="O1851" t="s">
        <v>7161</v>
      </c>
      <c r="P1851" t="s">
        <v>7165</v>
      </c>
      <c r="Q1851">
        <v>3.1</v>
      </c>
      <c r="R1851" t="s">
        <v>7171</v>
      </c>
      <c r="S1851" t="s">
        <v>7175</v>
      </c>
      <c r="T1851">
        <v>43</v>
      </c>
      <c r="U1851" t="s">
        <v>7184</v>
      </c>
      <c r="V1851" t="s">
        <v>5388</v>
      </c>
    </row>
    <row r="1852" spans="1:22" x14ac:dyDescent="0.3">
      <c r="A1852" t="s">
        <v>3291</v>
      </c>
      <c r="B1852" t="s">
        <v>5168</v>
      </c>
      <c r="C1852" t="s">
        <v>5390</v>
      </c>
      <c r="D1852" t="s">
        <v>6063</v>
      </c>
      <c r="E1852" t="s">
        <v>6449</v>
      </c>
      <c r="F1852" t="s">
        <v>7131</v>
      </c>
      <c r="G1852" t="s">
        <v>7138</v>
      </c>
      <c r="H1852" t="s">
        <v>7152</v>
      </c>
      <c r="I1852" t="s">
        <v>7154</v>
      </c>
      <c r="J1852">
        <v>4</v>
      </c>
      <c r="K1852">
        <v>5.5</v>
      </c>
      <c r="L1852">
        <v>5</v>
      </c>
      <c r="M1852">
        <v>20.9</v>
      </c>
      <c r="N1852" t="s">
        <v>7156</v>
      </c>
      <c r="O1852" t="s">
        <v>7161</v>
      </c>
      <c r="P1852" t="s">
        <v>7168</v>
      </c>
      <c r="Q1852">
        <v>4.5</v>
      </c>
      <c r="R1852" t="s">
        <v>7173</v>
      </c>
      <c r="S1852" t="s">
        <v>7174</v>
      </c>
      <c r="T1852">
        <v>36</v>
      </c>
      <c r="U1852" t="s">
        <v>7184</v>
      </c>
      <c r="V1852" t="s">
        <v>5390</v>
      </c>
    </row>
    <row r="1853" spans="1:22" x14ac:dyDescent="0.3">
      <c r="A1853" t="s">
        <v>3299</v>
      </c>
      <c r="B1853" t="s">
        <v>5171</v>
      </c>
      <c r="C1853" t="s">
        <v>5389</v>
      </c>
      <c r="D1853" t="s">
        <v>6144</v>
      </c>
      <c r="E1853" t="s">
        <v>6461</v>
      </c>
      <c r="F1853" t="s">
        <v>7131</v>
      </c>
      <c r="G1853" t="s">
        <v>7138</v>
      </c>
      <c r="H1853" t="s">
        <v>7152</v>
      </c>
      <c r="I1853" t="s">
        <v>7153</v>
      </c>
      <c r="J1853">
        <v>3</v>
      </c>
      <c r="K1853">
        <v>5.5</v>
      </c>
      <c r="L1853">
        <v>10</v>
      </c>
      <c r="M1853">
        <v>14.85</v>
      </c>
      <c r="N1853" t="s">
        <v>7158</v>
      </c>
      <c r="O1853" t="s">
        <v>7161</v>
      </c>
      <c r="P1853" t="s">
        <v>7169</v>
      </c>
      <c r="Q1853">
        <v>3.7</v>
      </c>
      <c r="R1853" t="s">
        <v>7171</v>
      </c>
      <c r="S1853" t="s">
        <v>7175</v>
      </c>
      <c r="T1853">
        <v>36</v>
      </c>
      <c r="U1853" t="s">
        <v>7184</v>
      </c>
      <c r="V1853" t="s">
        <v>5389</v>
      </c>
    </row>
    <row r="1854" spans="1:22" x14ac:dyDescent="0.3">
      <c r="A1854" t="s">
        <v>3427</v>
      </c>
      <c r="B1854" t="s">
        <v>5241</v>
      </c>
      <c r="C1854" t="s">
        <v>5391</v>
      </c>
      <c r="D1854" t="s">
        <v>5601</v>
      </c>
      <c r="E1854" t="s">
        <v>6748</v>
      </c>
      <c r="F1854" t="s">
        <v>7131</v>
      </c>
      <c r="G1854" t="s">
        <v>7145</v>
      </c>
      <c r="H1854" t="s">
        <v>7148</v>
      </c>
      <c r="I1854" t="s">
        <v>7153</v>
      </c>
      <c r="J1854">
        <v>4</v>
      </c>
      <c r="K1854">
        <v>2</v>
      </c>
      <c r="L1854">
        <v>0</v>
      </c>
      <c r="M1854">
        <v>8</v>
      </c>
      <c r="N1854" t="s">
        <v>7156</v>
      </c>
      <c r="O1854" t="s">
        <v>7161</v>
      </c>
      <c r="P1854" t="s">
        <v>7168</v>
      </c>
      <c r="Q1854">
        <v>3.3</v>
      </c>
      <c r="R1854" t="s">
        <v>7171</v>
      </c>
      <c r="S1854" t="s">
        <v>7174</v>
      </c>
      <c r="T1854">
        <v>27</v>
      </c>
      <c r="U1854" t="s">
        <v>7184</v>
      </c>
      <c r="V1854" t="s">
        <v>5391</v>
      </c>
    </row>
    <row r="1855" spans="1:22" x14ac:dyDescent="0.3">
      <c r="A1855" t="s">
        <v>3520</v>
      </c>
      <c r="B1855" t="s">
        <v>5266</v>
      </c>
      <c r="C1855" t="s">
        <v>5385</v>
      </c>
      <c r="D1855" t="s">
        <v>5519</v>
      </c>
      <c r="E1855" t="s">
        <v>6780</v>
      </c>
      <c r="F1855" t="s">
        <v>7129</v>
      </c>
      <c r="G1855" t="s">
        <v>7146</v>
      </c>
      <c r="H1855" t="s">
        <v>7151</v>
      </c>
      <c r="I1855" t="s">
        <v>7155</v>
      </c>
      <c r="J1855">
        <v>2</v>
      </c>
      <c r="K1855">
        <v>3.8</v>
      </c>
      <c r="L1855">
        <v>15</v>
      </c>
      <c r="M1855">
        <v>6.46</v>
      </c>
      <c r="N1855" t="s">
        <v>7157</v>
      </c>
      <c r="O1855" t="s">
        <v>7161</v>
      </c>
      <c r="P1855" t="s">
        <v>7165</v>
      </c>
      <c r="Q1855">
        <v>3.7</v>
      </c>
      <c r="R1855" t="s">
        <v>7172</v>
      </c>
      <c r="S1855" t="s">
        <v>7175</v>
      </c>
      <c r="T1855">
        <v>44</v>
      </c>
      <c r="U1855" t="s">
        <v>7184</v>
      </c>
      <c r="V1855" t="s">
        <v>5385</v>
      </c>
    </row>
    <row r="1856" spans="1:22" x14ac:dyDescent="0.3">
      <c r="A1856" t="s">
        <v>3626</v>
      </c>
      <c r="B1856" t="s">
        <v>5231</v>
      </c>
      <c r="C1856" t="s">
        <v>5388</v>
      </c>
      <c r="D1856" t="s">
        <v>5803</v>
      </c>
      <c r="E1856" t="s">
        <v>6375</v>
      </c>
      <c r="F1856" t="s">
        <v>7130</v>
      </c>
      <c r="G1856" t="s">
        <v>7144</v>
      </c>
      <c r="H1856" t="s">
        <v>7149</v>
      </c>
      <c r="I1856" t="s">
        <v>7154</v>
      </c>
      <c r="J1856">
        <v>2</v>
      </c>
      <c r="K1856">
        <v>3.5</v>
      </c>
      <c r="L1856">
        <v>0</v>
      </c>
      <c r="M1856">
        <v>7</v>
      </c>
      <c r="N1856" t="s">
        <v>7156</v>
      </c>
      <c r="O1856" t="s">
        <v>7161</v>
      </c>
      <c r="P1856" t="s">
        <v>7167</v>
      </c>
      <c r="Q1856">
        <v>3.7</v>
      </c>
      <c r="R1856" t="s">
        <v>7171</v>
      </c>
      <c r="S1856" t="s">
        <v>7175</v>
      </c>
      <c r="T1856">
        <v>28</v>
      </c>
      <c r="U1856" t="s">
        <v>7184</v>
      </c>
      <c r="V1856" t="s">
        <v>5388</v>
      </c>
    </row>
    <row r="1857" spans="1:22" x14ac:dyDescent="0.3">
      <c r="A1857" t="s">
        <v>3667</v>
      </c>
      <c r="B1857" t="s">
        <v>5168</v>
      </c>
      <c r="C1857" t="s">
        <v>5390</v>
      </c>
      <c r="D1857" t="s">
        <v>5456</v>
      </c>
      <c r="E1857" t="s">
        <v>6945</v>
      </c>
      <c r="F1857" t="s">
        <v>7130</v>
      </c>
      <c r="G1857" t="s">
        <v>7143</v>
      </c>
      <c r="H1857" t="s">
        <v>7149</v>
      </c>
      <c r="I1857" t="s">
        <v>7153</v>
      </c>
      <c r="J1857">
        <v>4</v>
      </c>
      <c r="K1857">
        <v>4.5</v>
      </c>
      <c r="L1857">
        <v>5</v>
      </c>
      <c r="M1857">
        <v>17.100000000000001</v>
      </c>
      <c r="N1857" t="s">
        <v>7158</v>
      </c>
      <c r="O1857" t="s">
        <v>7161</v>
      </c>
      <c r="P1857" t="s">
        <v>7168</v>
      </c>
      <c r="Q1857">
        <v>4.7</v>
      </c>
      <c r="R1857" t="s">
        <v>7172</v>
      </c>
      <c r="S1857" t="s">
        <v>7176</v>
      </c>
      <c r="T1857">
        <v>44</v>
      </c>
      <c r="U1857" t="s">
        <v>7184</v>
      </c>
      <c r="V1857" t="s">
        <v>5390</v>
      </c>
    </row>
    <row r="1858" spans="1:22" x14ac:dyDescent="0.3">
      <c r="A1858" t="s">
        <v>3754</v>
      </c>
      <c r="B1858" t="s">
        <v>5241</v>
      </c>
      <c r="C1858" t="s">
        <v>5391</v>
      </c>
      <c r="D1858" t="s">
        <v>6221</v>
      </c>
      <c r="E1858" t="s">
        <v>6271</v>
      </c>
      <c r="F1858" t="s">
        <v>7130</v>
      </c>
      <c r="G1858" t="s">
        <v>7132</v>
      </c>
      <c r="H1858" t="s">
        <v>7148</v>
      </c>
      <c r="I1858" t="s">
        <v>7154</v>
      </c>
      <c r="J1858">
        <v>1</v>
      </c>
      <c r="K1858">
        <v>2.5</v>
      </c>
      <c r="L1858">
        <v>0</v>
      </c>
      <c r="M1858">
        <v>2.5</v>
      </c>
      <c r="N1858" t="s">
        <v>7156</v>
      </c>
      <c r="O1858" t="s">
        <v>7161</v>
      </c>
      <c r="P1858" t="s">
        <v>7166</v>
      </c>
      <c r="Q1858">
        <v>4.5999999999999996</v>
      </c>
      <c r="R1858" t="s">
        <v>7173</v>
      </c>
      <c r="S1858" t="s">
        <v>7176</v>
      </c>
      <c r="T1858">
        <v>30</v>
      </c>
      <c r="U1858" t="s">
        <v>7184</v>
      </c>
      <c r="V1858" t="s">
        <v>5391</v>
      </c>
    </row>
    <row r="1859" spans="1:22" x14ac:dyDescent="0.3">
      <c r="A1859" t="s">
        <v>3843</v>
      </c>
      <c r="B1859" t="s">
        <v>5198</v>
      </c>
      <c r="C1859" t="s">
        <v>5391</v>
      </c>
      <c r="D1859" t="s">
        <v>5709</v>
      </c>
      <c r="E1859" t="s">
        <v>6867</v>
      </c>
      <c r="F1859" t="s">
        <v>7129</v>
      </c>
      <c r="G1859" t="s">
        <v>7146</v>
      </c>
      <c r="H1859" t="s">
        <v>7151</v>
      </c>
      <c r="I1859" t="s">
        <v>7155</v>
      </c>
      <c r="J1859">
        <v>2</v>
      </c>
      <c r="K1859">
        <v>3.8</v>
      </c>
      <c r="L1859">
        <v>10</v>
      </c>
      <c r="M1859">
        <v>6.84</v>
      </c>
      <c r="N1859" t="s">
        <v>7157</v>
      </c>
      <c r="O1859" t="s">
        <v>7161</v>
      </c>
      <c r="P1859" t="s">
        <v>7164</v>
      </c>
      <c r="Q1859">
        <v>4</v>
      </c>
      <c r="R1859" t="s">
        <v>7171</v>
      </c>
      <c r="S1859" t="s">
        <v>7174</v>
      </c>
      <c r="T1859">
        <v>29</v>
      </c>
      <c r="U1859" t="s">
        <v>7184</v>
      </c>
      <c r="V1859" t="s">
        <v>5391</v>
      </c>
    </row>
    <row r="1860" spans="1:22" x14ac:dyDescent="0.3">
      <c r="A1860" t="s">
        <v>3861</v>
      </c>
      <c r="B1860" t="s">
        <v>5048</v>
      </c>
      <c r="C1860" t="s">
        <v>5388</v>
      </c>
      <c r="D1860" t="s">
        <v>5669</v>
      </c>
      <c r="E1860" t="s">
        <v>7116</v>
      </c>
      <c r="F1860" t="s">
        <v>7131</v>
      </c>
      <c r="G1860" t="s">
        <v>7135</v>
      </c>
      <c r="H1860" t="s">
        <v>7149</v>
      </c>
      <c r="I1860" t="s">
        <v>7155</v>
      </c>
      <c r="J1860">
        <v>4</v>
      </c>
      <c r="K1860">
        <v>4</v>
      </c>
      <c r="L1860">
        <v>10</v>
      </c>
      <c r="M1860">
        <v>14.4</v>
      </c>
      <c r="N1860" t="s">
        <v>7156</v>
      </c>
      <c r="O1860" t="s">
        <v>7161</v>
      </c>
      <c r="P1860" t="s">
        <v>7169</v>
      </c>
      <c r="Q1860">
        <v>4.9000000000000004</v>
      </c>
      <c r="R1860" t="s">
        <v>7171</v>
      </c>
      <c r="S1860" t="s">
        <v>7175</v>
      </c>
      <c r="T1860">
        <v>35</v>
      </c>
      <c r="U1860" t="s">
        <v>7184</v>
      </c>
      <c r="V1860" t="s">
        <v>5388</v>
      </c>
    </row>
    <row r="1861" spans="1:22" x14ac:dyDescent="0.3">
      <c r="A1861" t="s">
        <v>3966</v>
      </c>
      <c r="B1861" t="s">
        <v>5142</v>
      </c>
      <c r="C1861" t="s">
        <v>5386</v>
      </c>
      <c r="D1861" t="s">
        <v>6089</v>
      </c>
      <c r="E1861" t="s">
        <v>7013</v>
      </c>
      <c r="F1861" t="s">
        <v>7130</v>
      </c>
      <c r="G1861" t="s">
        <v>7142</v>
      </c>
      <c r="H1861" t="s">
        <v>7152</v>
      </c>
      <c r="I1861" t="s">
        <v>7153</v>
      </c>
      <c r="J1861">
        <v>4</v>
      </c>
      <c r="K1861">
        <v>4.5</v>
      </c>
      <c r="L1861">
        <v>0</v>
      </c>
      <c r="M1861">
        <v>18</v>
      </c>
      <c r="N1861" t="s">
        <v>7156</v>
      </c>
      <c r="O1861" t="s">
        <v>7161</v>
      </c>
      <c r="P1861" t="s">
        <v>7168</v>
      </c>
      <c r="Q1861">
        <v>3.8</v>
      </c>
      <c r="R1861" t="s">
        <v>7173</v>
      </c>
      <c r="S1861" t="s">
        <v>7174</v>
      </c>
      <c r="T1861">
        <v>40</v>
      </c>
      <c r="U1861" t="s">
        <v>7184</v>
      </c>
      <c r="V1861" t="s">
        <v>5386</v>
      </c>
    </row>
    <row r="1862" spans="1:22" x14ac:dyDescent="0.3">
      <c r="A1862" t="s">
        <v>3969</v>
      </c>
      <c r="B1862" t="s">
        <v>5221</v>
      </c>
      <c r="C1862" t="s">
        <v>5387</v>
      </c>
      <c r="D1862" t="s">
        <v>5637</v>
      </c>
      <c r="E1862" t="s">
        <v>6816</v>
      </c>
      <c r="F1862" t="s">
        <v>7129</v>
      </c>
      <c r="G1862" t="s">
        <v>7147</v>
      </c>
      <c r="H1862" t="s">
        <v>7152</v>
      </c>
      <c r="I1862" t="s">
        <v>7154</v>
      </c>
      <c r="J1862">
        <v>3</v>
      </c>
      <c r="K1862">
        <v>5</v>
      </c>
      <c r="L1862">
        <v>15</v>
      </c>
      <c r="M1862">
        <v>12.75</v>
      </c>
      <c r="N1862" t="s">
        <v>7156</v>
      </c>
      <c r="O1862" t="s">
        <v>7161</v>
      </c>
      <c r="P1862" t="s">
        <v>7165</v>
      </c>
      <c r="Q1862">
        <v>4.4000000000000004</v>
      </c>
      <c r="R1862" t="s">
        <v>7173</v>
      </c>
      <c r="S1862" t="s">
        <v>7176</v>
      </c>
      <c r="T1862">
        <v>40</v>
      </c>
      <c r="U1862" t="s">
        <v>7184</v>
      </c>
      <c r="V1862" t="s">
        <v>5387</v>
      </c>
    </row>
    <row r="1863" spans="1:22" x14ac:dyDescent="0.3">
      <c r="A1863" t="s">
        <v>4027</v>
      </c>
      <c r="B1863" t="s">
        <v>5041</v>
      </c>
      <c r="C1863" t="s">
        <v>5390</v>
      </c>
      <c r="D1863" t="s">
        <v>5840</v>
      </c>
      <c r="E1863" t="s">
        <v>6552</v>
      </c>
      <c r="F1863" t="s">
        <v>7129</v>
      </c>
      <c r="G1863" t="s">
        <v>7145</v>
      </c>
      <c r="H1863" t="s">
        <v>7148</v>
      </c>
      <c r="I1863" t="s">
        <v>7153</v>
      </c>
      <c r="J1863">
        <v>3</v>
      </c>
      <c r="K1863">
        <v>2</v>
      </c>
      <c r="L1863">
        <v>10</v>
      </c>
      <c r="M1863">
        <v>5.4</v>
      </c>
      <c r="N1863" t="s">
        <v>7158</v>
      </c>
      <c r="O1863" t="s">
        <v>7161</v>
      </c>
      <c r="P1863" t="s">
        <v>7169</v>
      </c>
      <c r="Q1863">
        <v>3.9</v>
      </c>
      <c r="R1863" t="s">
        <v>7171</v>
      </c>
      <c r="S1863" t="s">
        <v>7176</v>
      </c>
      <c r="T1863">
        <v>42</v>
      </c>
      <c r="U1863" t="s">
        <v>7184</v>
      </c>
      <c r="V1863" t="s">
        <v>5390</v>
      </c>
    </row>
    <row r="1864" spans="1:22" x14ac:dyDescent="0.3">
      <c r="A1864" t="s">
        <v>4152</v>
      </c>
      <c r="B1864" t="s">
        <v>5266</v>
      </c>
      <c r="C1864" t="s">
        <v>5385</v>
      </c>
      <c r="D1864" t="s">
        <v>5608</v>
      </c>
      <c r="E1864" t="s">
        <v>6312</v>
      </c>
      <c r="F1864" t="s">
        <v>7129</v>
      </c>
      <c r="G1864" t="s">
        <v>7145</v>
      </c>
      <c r="H1864" t="s">
        <v>7148</v>
      </c>
      <c r="I1864" t="s">
        <v>7153</v>
      </c>
      <c r="J1864">
        <v>4</v>
      </c>
      <c r="K1864">
        <v>2</v>
      </c>
      <c r="L1864">
        <v>15</v>
      </c>
      <c r="M1864">
        <v>6.8</v>
      </c>
      <c r="N1864" t="s">
        <v>7158</v>
      </c>
      <c r="O1864" t="s">
        <v>7161</v>
      </c>
      <c r="P1864" t="s">
        <v>7166</v>
      </c>
      <c r="Q1864">
        <v>3.1</v>
      </c>
      <c r="R1864" t="s">
        <v>7171</v>
      </c>
      <c r="S1864" t="s">
        <v>7174</v>
      </c>
      <c r="T1864">
        <v>35</v>
      </c>
      <c r="U1864" t="s">
        <v>7184</v>
      </c>
      <c r="V1864" t="s">
        <v>5385</v>
      </c>
    </row>
    <row r="1865" spans="1:22" x14ac:dyDescent="0.3">
      <c r="A1865" t="s">
        <v>4164</v>
      </c>
      <c r="B1865" t="s">
        <v>5329</v>
      </c>
      <c r="C1865" t="s">
        <v>5390</v>
      </c>
      <c r="D1865" t="s">
        <v>5783</v>
      </c>
      <c r="E1865" t="s">
        <v>6244</v>
      </c>
      <c r="F1865" t="s">
        <v>7131</v>
      </c>
      <c r="G1865" t="s">
        <v>7134</v>
      </c>
      <c r="H1865" t="s">
        <v>7150</v>
      </c>
      <c r="I1865" t="s">
        <v>7154</v>
      </c>
      <c r="J1865">
        <v>1</v>
      </c>
      <c r="K1865">
        <v>2.5</v>
      </c>
      <c r="L1865">
        <v>0</v>
      </c>
      <c r="M1865">
        <v>2.5</v>
      </c>
      <c r="N1865" t="s">
        <v>7157</v>
      </c>
      <c r="O1865" t="s">
        <v>7161</v>
      </c>
      <c r="P1865" t="s">
        <v>7167</v>
      </c>
      <c r="Q1865">
        <v>4.7</v>
      </c>
      <c r="R1865" t="s">
        <v>7172</v>
      </c>
      <c r="S1865" t="s">
        <v>7175</v>
      </c>
      <c r="T1865">
        <v>35</v>
      </c>
      <c r="U1865" t="s">
        <v>7184</v>
      </c>
      <c r="V1865" t="s">
        <v>5390</v>
      </c>
    </row>
    <row r="1866" spans="1:22" x14ac:dyDescent="0.3">
      <c r="A1866" t="s">
        <v>4306</v>
      </c>
      <c r="B1866" t="s">
        <v>5221</v>
      </c>
      <c r="C1866" t="s">
        <v>5387</v>
      </c>
      <c r="D1866" t="s">
        <v>6037</v>
      </c>
      <c r="E1866" t="s">
        <v>6406</v>
      </c>
      <c r="F1866" t="s">
        <v>7129</v>
      </c>
      <c r="G1866" t="s">
        <v>7133</v>
      </c>
      <c r="H1866" t="s">
        <v>7149</v>
      </c>
      <c r="I1866" t="s">
        <v>7153</v>
      </c>
      <c r="J1866">
        <v>2</v>
      </c>
      <c r="K1866">
        <v>2.5</v>
      </c>
      <c r="L1866">
        <v>0</v>
      </c>
      <c r="M1866">
        <v>5</v>
      </c>
      <c r="N1866" t="s">
        <v>7158</v>
      </c>
      <c r="O1866" t="s">
        <v>7161</v>
      </c>
      <c r="P1866" t="s">
        <v>7167</v>
      </c>
      <c r="Q1866">
        <v>3.5</v>
      </c>
      <c r="R1866" t="s">
        <v>7173</v>
      </c>
      <c r="S1866" t="s">
        <v>7176</v>
      </c>
      <c r="T1866">
        <v>44</v>
      </c>
      <c r="U1866" t="s">
        <v>7184</v>
      </c>
      <c r="V1866" t="s">
        <v>5387</v>
      </c>
    </row>
    <row r="1867" spans="1:22" x14ac:dyDescent="0.3">
      <c r="A1867" t="s">
        <v>4403</v>
      </c>
      <c r="B1867" t="s">
        <v>5285</v>
      </c>
      <c r="C1867" t="s">
        <v>5389</v>
      </c>
      <c r="D1867" t="s">
        <v>6027</v>
      </c>
      <c r="E1867" t="s">
        <v>6759</v>
      </c>
      <c r="F1867" t="s">
        <v>7130</v>
      </c>
      <c r="G1867" t="s">
        <v>7146</v>
      </c>
      <c r="H1867" t="s">
        <v>7151</v>
      </c>
      <c r="I1867" t="s">
        <v>7153</v>
      </c>
      <c r="J1867">
        <v>3</v>
      </c>
      <c r="K1867">
        <v>3.8</v>
      </c>
      <c r="L1867">
        <v>5</v>
      </c>
      <c r="M1867">
        <v>10.83</v>
      </c>
      <c r="N1867" t="s">
        <v>7157</v>
      </c>
      <c r="O1867" t="s">
        <v>7161</v>
      </c>
      <c r="P1867" t="s">
        <v>7167</v>
      </c>
      <c r="Q1867">
        <v>3.1</v>
      </c>
      <c r="R1867" t="s">
        <v>7172</v>
      </c>
      <c r="S1867" t="s">
        <v>7174</v>
      </c>
      <c r="T1867">
        <v>42</v>
      </c>
      <c r="U1867" t="s">
        <v>7184</v>
      </c>
      <c r="V1867" t="s">
        <v>5389</v>
      </c>
    </row>
    <row r="1868" spans="1:22" x14ac:dyDescent="0.3">
      <c r="A1868" t="s">
        <v>4457</v>
      </c>
      <c r="B1868" t="s">
        <v>5285</v>
      </c>
      <c r="C1868" t="s">
        <v>5389</v>
      </c>
      <c r="D1868" t="s">
        <v>5632</v>
      </c>
      <c r="E1868" t="s">
        <v>6932</v>
      </c>
      <c r="F1868" t="s">
        <v>7131</v>
      </c>
      <c r="G1868" t="s">
        <v>7139</v>
      </c>
      <c r="H1868" t="s">
        <v>7148</v>
      </c>
      <c r="I1868" t="s">
        <v>7154</v>
      </c>
      <c r="J1868">
        <v>3</v>
      </c>
      <c r="K1868">
        <v>3</v>
      </c>
      <c r="L1868">
        <v>5</v>
      </c>
      <c r="M1868">
        <v>8.5500000000000007</v>
      </c>
      <c r="N1868" t="s">
        <v>7156</v>
      </c>
      <c r="O1868" t="s">
        <v>7161</v>
      </c>
      <c r="P1868" t="s">
        <v>7164</v>
      </c>
      <c r="Q1868">
        <v>4.5999999999999996</v>
      </c>
      <c r="R1868" t="s">
        <v>7172</v>
      </c>
      <c r="S1868" t="s">
        <v>7174</v>
      </c>
      <c r="T1868">
        <v>42</v>
      </c>
      <c r="U1868" t="s">
        <v>7184</v>
      </c>
      <c r="V1868" t="s">
        <v>5389</v>
      </c>
    </row>
    <row r="1869" spans="1:22" x14ac:dyDescent="0.3">
      <c r="A1869" t="s">
        <v>4491</v>
      </c>
      <c r="B1869" t="s">
        <v>5168</v>
      </c>
      <c r="C1869" t="s">
        <v>5390</v>
      </c>
      <c r="D1869" t="s">
        <v>6107</v>
      </c>
      <c r="E1869" t="s">
        <v>6371</v>
      </c>
      <c r="F1869" t="s">
        <v>7129</v>
      </c>
      <c r="G1869" t="s">
        <v>7135</v>
      </c>
      <c r="H1869" t="s">
        <v>7149</v>
      </c>
      <c r="I1869" t="s">
        <v>7154</v>
      </c>
      <c r="J1869">
        <v>3</v>
      </c>
      <c r="K1869">
        <v>4</v>
      </c>
      <c r="L1869">
        <v>0</v>
      </c>
      <c r="M1869">
        <v>12</v>
      </c>
      <c r="N1869" t="s">
        <v>7157</v>
      </c>
      <c r="O1869" t="s">
        <v>7161</v>
      </c>
      <c r="P1869" t="s">
        <v>7169</v>
      </c>
      <c r="Q1869">
        <v>3.1</v>
      </c>
      <c r="R1869" t="s">
        <v>7172</v>
      </c>
      <c r="S1869" t="s">
        <v>7174</v>
      </c>
      <c r="T1869">
        <v>32</v>
      </c>
      <c r="U1869" t="s">
        <v>7184</v>
      </c>
      <c r="V1869" t="s">
        <v>5390</v>
      </c>
    </row>
    <row r="1870" spans="1:22" x14ac:dyDescent="0.3">
      <c r="A1870" t="s">
        <v>4533</v>
      </c>
      <c r="B1870" t="s">
        <v>5241</v>
      </c>
      <c r="C1870" t="s">
        <v>5391</v>
      </c>
      <c r="D1870" t="s">
        <v>5895</v>
      </c>
      <c r="E1870" t="s">
        <v>6365</v>
      </c>
      <c r="F1870" t="s">
        <v>7131</v>
      </c>
      <c r="G1870" t="s">
        <v>7136</v>
      </c>
      <c r="H1870" t="s">
        <v>7151</v>
      </c>
      <c r="I1870" t="s">
        <v>7155</v>
      </c>
      <c r="J1870">
        <v>4</v>
      </c>
      <c r="K1870">
        <v>4</v>
      </c>
      <c r="L1870">
        <v>5</v>
      </c>
      <c r="M1870">
        <v>15.2</v>
      </c>
      <c r="N1870" t="s">
        <v>7158</v>
      </c>
      <c r="O1870" t="s">
        <v>7161</v>
      </c>
      <c r="P1870" t="s">
        <v>7170</v>
      </c>
      <c r="Q1870">
        <v>3</v>
      </c>
      <c r="R1870" t="s">
        <v>7171</v>
      </c>
      <c r="S1870" t="s">
        <v>7176</v>
      </c>
      <c r="T1870">
        <v>26</v>
      </c>
      <c r="U1870" t="s">
        <v>7184</v>
      </c>
      <c r="V1870" t="s">
        <v>5391</v>
      </c>
    </row>
    <row r="1871" spans="1:22" x14ac:dyDescent="0.3">
      <c r="A1871" t="s">
        <v>4553</v>
      </c>
      <c r="B1871" t="s">
        <v>5041</v>
      </c>
      <c r="C1871" t="s">
        <v>5390</v>
      </c>
      <c r="D1871" t="s">
        <v>5731</v>
      </c>
      <c r="E1871" t="s">
        <v>6610</v>
      </c>
      <c r="F1871" t="s">
        <v>7129</v>
      </c>
      <c r="G1871" t="s">
        <v>7132</v>
      </c>
      <c r="H1871" t="s">
        <v>7148</v>
      </c>
      <c r="I1871" t="s">
        <v>7154</v>
      </c>
      <c r="J1871">
        <v>2</v>
      </c>
      <c r="K1871">
        <v>2.5</v>
      </c>
      <c r="L1871">
        <v>15</v>
      </c>
      <c r="M1871">
        <v>4.25</v>
      </c>
      <c r="N1871" t="s">
        <v>7157</v>
      </c>
      <c r="O1871" t="s">
        <v>7161</v>
      </c>
      <c r="P1871" t="s">
        <v>7165</v>
      </c>
      <c r="Q1871">
        <v>3.1</v>
      </c>
      <c r="R1871" t="s">
        <v>7171</v>
      </c>
      <c r="S1871" t="s">
        <v>7174</v>
      </c>
      <c r="T1871">
        <v>28</v>
      </c>
      <c r="U1871" t="s">
        <v>7184</v>
      </c>
      <c r="V1871" t="s">
        <v>5390</v>
      </c>
    </row>
    <row r="1872" spans="1:22" x14ac:dyDescent="0.3">
      <c r="A1872" t="s">
        <v>4559</v>
      </c>
      <c r="B1872" t="s">
        <v>5266</v>
      </c>
      <c r="C1872" t="s">
        <v>5385</v>
      </c>
      <c r="D1872" t="s">
        <v>5505</v>
      </c>
      <c r="E1872" t="s">
        <v>6251</v>
      </c>
      <c r="F1872" t="s">
        <v>7129</v>
      </c>
      <c r="G1872" t="s">
        <v>7134</v>
      </c>
      <c r="H1872" t="s">
        <v>7150</v>
      </c>
      <c r="I1872" t="s">
        <v>7155</v>
      </c>
      <c r="J1872">
        <v>1</v>
      </c>
      <c r="K1872">
        <v>2.5</v>
      </c>
      <c r="L1872">
        <v>10</v>
      </c>
      <c r="M1872">
        <v>2.25</v>
      </c>
      <c r="N1872" t="s">
        <v>7157</v>
      </c>
      <c r="O1872" t="s">
        <v>7161</v>
      </c>
      <c r="P1872" t="s">
        <v>7168</v>
      </c>
      <c r="Q1872">
        <v>4.2</v>
      </c>
      <c r="R1872" t="s">
        <v>7172</v>
      </c>
      <c r="S1872" t="s">
        <v>7174</v>
      </c>
      <c r="T1872">
        <v>38</v>
      </c>
      <c r="U1872" t="s">
        <v>7184</v>
      </c>
      <c r="V1872" t="s">
        <v>5385</v>
      </c>
    </row>
    <row r="1873" spans="1:22" x14ac:dyDescent="0.3">
      <c r="A1873" t="s">
        <v>4624</v>
      </c>
      <c r="B1873" t="s">
        <v>5241</v>
      </c>
      <c r="C1873" t="s">
        <v>5391</v>
      </c>
      <c r="D1873" t="s">
        <v>5576</v>
      </c>
      <c r="E1873" t="s">
        <v>6751</v>
      </c>
      <c r="F1873" t="s">
        <v>7131</v>
      </c>
      <c r="G1873" t="s">
        <v>7139</v>
      </c>
      <c r="H1873" t="s">
        <v>7148</v>
      </c>
      <c r="I1873" t="s">
        <v>7155</v>
      </c>
      <c r="J1873">
        <v>1</v>
      </c>
      <c r="K1873">
        <v>3</v>
      </c>
      <c r="L1873">
        <v>15</v>
      </c>
      <c r="M1873">
        <v>2.5499999999999998</v>
      </c>
      <c r="N1873" t="s">
        <v>7157</v>
      </c>
      <c r="O1873" t="s">
        <v>7161</v>
      </c>
      <c r="P1873" t="s">
        <v>7170</v>
      </c>
      <c r="Q1873">
        <v>4.4000000000000004</v>
      </c>
      <c r="R1873" t="s">
        <v>7173</v>
      </c>
      <c r="S1873" t="s">
        <v>7175</v>
      </c>
      <c r="T1873">
        <v>43</v>
      </c>
      <c r="U1873" t="s">
        <v>7184</v>
      </c>
      <c r="V1873" t="s">
        <v>5391</v>
      </c>
    </row>
    <row r="1874" spans="1:22" x14ac:dyDescent="0.3">
      <c r="A1874" t="s">
        <v>4667</v>
      </c>
      <c r="B1874" t="s">
        <v>5197</v>
      </c>
      <c r="C1874" t="s">
        <v>5386</v>
      </c>
      <c r="D1874" t="s">
        <v>5777</v>
      </c>
      <c r="E1874" t="s">
        <v>6960</v>
      </c>
      <c r="F1874" t="s">
        <v>7131</v>
      </c>
      <c r="G1874" t="s">
        <v>7135</v>
      </c>
      <c r="H1874" t="s">
        <v>7149</v>
      </c>
      <c r="I1874" t="s">
        <v>7154</v>
      </c>
      <c r="J1874">
        <v>1</v>
      </c>
      <c r="K1874">
        <v>4</v>
      </c>
      <c r="L1874">
        <v>10</v>
      </c>
      <c r="M1874">
        <v>3.6</v>
      </c>
      <c r="N1874" t="s">
        <v>7157</v>
      </c>
      <c r="O1874" t="s">
        <v>7161</v>
      </c>
      <c r="P1874" t="s">
        <v>7164</v>
      </c>
      <c r="Q1874">
        <v>3.7</v>
      </c>
      <c r="R1874" t="s">
        <v>7173</v>
      </c>
      <c r="S1874" t="s">
        <v>7174</v>
      </c>
      <c r="T1874">
        <v>30</v>
      </c>
      <c r="U1874" t="s">
        <v>7184</v>
      </c>
      <c r="V1874" t="s">
        <v>5386</v>
      </c>
    </row>
    <row r="1875" spans="1:22" x14ac:dyDescent="0.3">
      <c r="A1875" t="s">
        <v>4757</v>
      </c>
      <c r="B1875" t="s">
        <v>5186</v>
      </c>
      <c r="C1875" t="s">
        <v>5388</v>
      </c>
      <c r="D1875" t="s">
        <v>6065</v>
      </c>
      <c r="E1875" t="s">
        <v>7004</v>
      </c>
      <c r="F1875" t="s">
        <v>7129</v>
      </c>
      <c r="G1875" t="s">
        <v>7146</v>
      </c>
      <c r="H1875" t="s">
        <v>7151</v>
      </c>
      <c r="I1875" t="s">
        <v>7155</v>
      </c>
      <c r="J1875">
        <v>2</v>
      </c>
      <c r="K1875">
        <v>3.8</v>
      </c>
      <c r="L1875">
        <v>0</v>
      </c>
      <c r="M1875">
        <v>7.6</v>
      </c>
      <c r="N1875" t="s">
        <v>7157</v>
      </c>
      <c r="O1875" t="s">
        <v>7161</v>
      </c>
      <c r="P1875" t="s">
        <v>7170</v>
      </c>
      <c r="Q1875">
        <v>4.9000000000000004</v>
      </c>
      <c r="R1875" t="s">
        <v>7171</v>
      </c>
      <c r="S1875" t="s">
        <v>7176</v>
      </c>
      <c r="T1875">
        <v>39</v>
      </c>
      <c r="U1875" t="s">
        <v>7184</v>
      </c>
      <c r="V1875" t="s">
        <v>5388</v>
      </c>
    </row>
    <row r="1876" spans="1:22" x14ac:dyDescent="0.3">
      <c r="A1876" t="s">
        <v>4809</v>
      </c>
      <c r="B1876" t="s">
        <v>5125</v>
      </c>
      <c r="C1876" t="s">
        <v>5385</v>
      </c>
      <c r="D1876" t="s">
        <v>5460</v>
      </c>
      <c r="E1876" t="s">
        <v>6555</v>
      </c>
      <c r="F1876" t="s">
        <v>7130</v>
      </c>
      <c r="G1876" t="s">
        <v>7138</v>
      </c>
      <c r="H1876" t="s">
        <v>7152</v>
      </c>
      <c r="I1876" t="s">
        <v>7154</v>
      </c>
      <c r="J1876">
        <v>1</v>
      </c>
      <c r="K1876">
        <v>5.5</v>
      </c>
      <c r="L1876">
        <v>10</v>
      </c>
      <c r="M1876">
        <v>4.95</v>
      </c>
      <c r="N1876" t="s">
        <v>7158</v>
      </c>
      <c r="O1876" t="s">
        <v>7161</v>
      </c>
      <c r="P1876" t="s">
        <v>7165</v>
      </c>
      <c r="Q1876">
        <v>4.8</v>
      </c>
      <c r="R1876" t="s">
        <v>7173</v>
      </c>
      <c r="S1876" t="s">
        <v>7175</v>
      </c>
      <c r="T1876">
        <v>28</v>
      </c>
      <c r="U1876" t="s">
        <v>7184</v>
      </c>
      <c r="V1876" t="s">
        <v>5385</v>
      </c>
    </row>
    <row r="1877" spans="1:22" x14ac:dyDescent="0.3">
      <c r="A1877" t="s">
        <v>4824</v>
      </c>
      <c r="B1877" t="s">
        <v>5090</v>
      </c>
      <c r="C1877" t="s">
        <v>5391</v>
      </c>
      <c r="D1877" t="s">
        <v>5605</v>
      </c>
      <c r="E1877" t="s">
        <v>6700</v>
      </c>
      <c r="F1877" t="s">
        <v>7131</v>
      </c>
      <c r="G1877" t="s">
        <v>7137</v>
      </c>
      <c r="H1877" t="s">
        <v>7150</v>
      </c>
      <c r="I1877" t="s">
        <v>7155</v>
      </c>
      <c r="J1877">
        <v>2</v>
      </c>
      <c r="K1877">
        <v>3</v>
      </c>
      <c r="L1877">
        <v>0</v>
      </c>
      <c r="M1877">
        <v>6</v>
      </c>
      <c r="N1877" t="s">
        <v>7157</v>
      </c>
      <c r="O1877" t="s">
        <v>7161</v>
      </c>
      <c r="P1877" t="s">
        <v>7167</v>
      </c>
      <c r="Q1877">
        <v>3.1</v>
      </c>
      <c r="R1877" t="s">
        <v>7171</v>
      </c>
      <c r="S1877" t="s">
        <v>7176</v>
      </c>
      <c r="T1877">
        <v>25</v>
      </c>
      <c r="U1877" t="s">
        <v>7184</v>
      </c>
      <c r="V1877" t="s">
        <v>5391</v>
      </c>
    </row>
    <row r="1878" spans="1:22" x14ac:dyDescent="0.3">
      <c r="A1878" t="s">
        <v>4865</v>
      </c>
      <c r="B1878" t="s">
        <v>5285</v>
      </c>
      <c r="C1878" t="s">
        <v>5389</v>
      </c>
      <c r="D1878" t="s">
        <v>5404</v>
      </c>
      <c r="E1878" t="s">
        <v>6966</v>
      </c>
      <c r="F1878" t="s">
        <v>7130</v>
      </c>
      <c r="G1878" t="s">
        <v>7134</v>
      </c>
      <c r="H1878" t="s">
        <v>7150</v>
      </c>
      <c r="I1878" t="s">
        <v>7153</v>
      </c>
      <c r="J1878">
        <v>3</v>
      </c>
      <c r="K1878">
        <v>2.5</v>
      </c>
      <c r="L1878">
        <v>10</v>
      </c>
      <c r="M1878">
        <v>6.75</v>
      </c>
      <c r="N1878" t="s">
        <v>7158</v>
      </c>
      <c r="O1878" t="s">
        <v>7161</v>
      </c>
      <c r="P1878" t="s">
        <v>7166</v>
      </c>
      <c r="Q1878">
        <v>4.5</v>
      </c>
      <c r="R1878" t="s">
        <v>7171</v>
      </c>
      <c r="S1878" t="s">
        <v>7174</v>
      </c>
      <c r="T1878">
        <v>38</v>
      </c>
      <c r="U1878" t="s">
        <v>7184</v>
      </c>
      <c r="V1878" t="s">
        <v>5389</v>
      </c>
    </row>
    <row r="1879" spans="1:22" x14ac:dyDescent="0.3">
      <c r="A1879" t="s">
        <v>4961</v>
      </c>
      <c r="B1879" t="s">
        <v>5344</v>
      </c>
      <c r="C1879" t="s">
        <v>5389</v>
      </c>
      <c r="D1879" t="s">
        <v>5573</v>
      </c>
      <c r="E1879" t="s">
        <v>6525</v>
      </c>
      <c r="F1879" t="s">
        <v>7129</v>
      </c>
      <c r="G1879" t="s">
        <v>7138</v>
      </c>
      <c r="H1879" t="s">
        <v>7152</v>
      </c>
      <c r="I1879" t="s">
        <v>7155</v>
      </c>
      <c r="J1879">
        <v>3</v>
      </c>
      <c r="K1879">
        <v>5.5</v>
      </c>
      <c r="L1879">
        <v>5</v>
      </c>
      <c r="M1879">
        <v>15.67</v>
      </c>
      <c r="N1879" t="s">
        <v>7156</v>
      </c>
      <c r="O1879" t="s">
        <v>7161</v>
      </c>
      <c r="P1879" t="s">
        <v>7168</v>
      </c>
      <c r="Q1879">
        <v>4.3</v>
      </c>
      <c r="R1879" t="s">
        <v>7173</v>
      </c>
      <c r="S1879" t="s">
        <v>7175</v>
      </c>
      <c r="T1879">
        <v>34</v>
      </c>
      <c r="U1879" t="s">
        <v>7184</v>
      </c>
      <c r="V1879" t="s">
        <v>5389</v>
      </c>
    </row>
    <row r="1880" spans="1:22" x14ac:dyDescent="0.3">
      <c r="A1880" t="s">
        <v>37</v>
      </c>
      <c r="B1880" t="s">
        <v>5037</v>
      </c>
      <c r="C1880" t="s">
        <v>5388</v>
      </c>
      <c r="D1880" t="s">
        <v>5409</v>
      </c>
      <c r="E1880" t="s">
        <v>6247</v>
      </c>
      <c r="F1880" t="s">
        <v>7129</v>
      </c>
      <c r="G1880" t="s">
        <v>7135</v>
      </c>
      <c r="H1880" t="s">
        <v>7149</v>
      </c>
      <c r="I1880" t="s">
        <v>7154</v>
      </c>
      <c r="J1880">
        <v>4</v>
      </c>
      <c r="K1880">
        <v>4</v>
      </c>
      <c r="L1880">
        <v>0</v>
      </c>
      <c r="M1880">
        <v>16</v>
      </c>
      <c r="N1880" t="s">
        <v>7157</v>
      </c>
      <c r="O1880" t="s">
        <v>7159</v>
      </c>
      <c r="P1880" t="s">
        <v>7167</v>
      </c>
      <c r="Q1880">
        <v>4.7</v>
      </c>
      <c r="R1880" t="s">
        <v>7172</v>
      </c>
      <c r="S1880" t="s">
        <v>7174</v>
      </c>
      <c r="T1880">
        <v>38</v>
      </c>
      <c r="U1880" t="s">
        <v>7184</v>
      </c>
      <c r="V1880" t="s">
        <v>5388</v>
      </c>
    </row>
    <row r="1881" spans="1:22" x14ac:dyDescent="0.3">
      <c r="A1881" t="s">
        <v>57</v>
      </c>
      <c r="B1881" t="s">
        <v>5056</v>
      </c>
      <c r="C1881" t="s">
        <v>5385</v>
      </c>
      <c r="D1881" t="s">
        <v>5429</v>
      </c>
      <c r="E1881" t="s">
        <v>6266</v>
      </c>
      <c r="F1881" t="s">
        <v>7129</v>
      </c>
      <c r="G1881" t="s">
        <v>7133</v>
      </c>
      <c r="H1881" t="s">
        <v>7149</v>
      </c>
      <c r="I1881" t="s">
        <v>7155</v>
      </c>
      <c r="J1881">
        <v>1</v>
      </c>
      <c r="K1881">
        <v>2.5</v>
      </c>
      <c r="L1881">
        <v>5</v>
      </c>
      <c r="M1881">
        <v>2.38</v>
      </c>
      <c r="N1881" t="s">
        <v>7157</v>
      </c>
      <c r="O1881" t="s">
        <v>7159</v>
      </c>
      <c r="P1881" t="s">
        <v>7169</v>
      </c>
      <c r="Q1881">
        <v>3.9</v>
      </c>
      <c r="R1881" t="s">
        <v>7173</v>
      </c>
      <c r="S1881" t="s">
        <v>7174</v>
      </c>
      <c r="T1881">
        <v>39</v>
      </c>
      <c r="U1881" t="s">
        <v>7184</v>
      </c>
      <c r="V1881" t="s">
        <v>5385</v>
      </c>
    </row>
    <row r="1882" spans="1:22" x14ac:dyDescent="0.3">
      <c r="A1882" t="s">
        <v>114</v>
      </c>
      <c r="B1882" t="s">
        <v>5103</v>
      </c>
      <c r="C1882" t="s">
        <v>5389</v>
      </c>
      <c r="D1882" t="s">
        <v>5484</v>
      </c>
      <c r="E1882" t="s">
        <v>6231</v>
      </c>
      <c r="F1882" t="s">
        <v>7131</v>
      </c>
      <c r="G1882" t="s">
        <v>7138</v>
      </c>
      <c r="H1882" t="s">
        <v>7152</v>
      </c>
      <c r="I1882" t="s">
        <v>7154</v>
      </c>
      <c r="J1882">
        <v>1</v>
      </c>
      <c r="K1882">
        <v>5.5</v>
      </c>
      <c r="L1882">
        <v>0</v>
      </c>
      <c r="M1882">
        <v>5.5</v>
      </c>
      <c r="N1882" t="s">
        <v>7156</v>
      </c>
      <c r="O1882" t="s">
        <v>7159</v>
      </c>
      <c r="P1882" t="s">
        <v>7167</v>
      </c>
      <c r="Q1882">
        <v>4.4000000000000004</v>
      </c>
      <c r="R1882" t="s">
        <v>7172</v>
      </c>
      <c r="S1882" t="s">
        <v>7175</v>
      </c>
      <c r="T1882">
        <v>32</v>
      </c>
      <c r="U1882" t="s">
        <v>7184</v>
      </c>
      <c r="V1882" t="s">
        <v>5389</v>
      </c>
    </row>
    <row r="1883" spans="1:22" x14ac:dyDescent="0.3">
      <c r="A1883" t="s">
        <v>199</v>
      </c>
      <c r="B1883" t="s">
        <v>5165</v>
      </c>
      <c r="C1883" t="s">
        <v>5391</v>
      </c>
      <c r="D1883" t="s">
        <v>5558</v>
      </c>
      <c r="E1883" t="s">
        <v>6395</v>
      </c>
      <c r="F1883" t="s">
        <v>7129</v>
      </c>
      <c r="G1883" t="s">
        <v>7143</v>
      </c>
      <c r="H1883" t="s">
        <v>7149</v>
      </c>
      <c r="I1883" t="s">
        <v>7153</v>
      </c>
      <c r="J1883">
        <v>4</v>
      </c>
      <c r="K1883">
        <v>4.5</v>
      </c>
      <c r="L1883">
        <v>15</v>
      </c>
      <c r="M1883">
        <v>15.3</v>
      </c>
      <c r="N1883" t="s">
        <v>7158</v>
      </c>
      <c r="O1883" t="s">
        <v>7159</v>
      </c>
      <c r="P1883" t="s">
        <v>7168</v>
      </c>
      <c r="Q1883">
        <v>3.3</v>
      </c>
      <c r="R1883" t="s">
        <v>7172</v>
      </c>
      <c r="S1883" t="s">
        <v>7175</v>
      </c>
      <c r="T1883">
        <v>35</v>
      </c>
      <c r="U1883" t="s">
        <v>7184</v>
      </c>
      <c r="V1883" t="s">
        <v>5391</v>
      </c>
    </row>
    <row r="1884" spans="1:22" x14ac:dyDescent="0.3">
      <c r="A1884" t="s">
        <v>209</v>
      </c>
      <c r="B1884" t="s">
        <v>5171</v>
      </c>
      <c r="C1884" t="s">
        <v>5389</v>
      </c>
      <c r="D1884" t="s">
        <v>5565</v>
      </c>
      <c r="E1884" t="s">
        <v>6374</v>
      </c>
      <c r="F1884" t="s">
        <v>7131</v>
      </c>
      <c r="G1884" t="s">
        <v>7132</v>
      </c>
      <c r="H1884" t="s">
        <v>7148</v>
      </c>
      <c r="I1884" t="s">
        <v>7153</v>
      </c>
      <c r="J1884">
        <v>4</v>
      </c>
      <c r="K1884">
        <v>2.5</v>
      </c>
      <c r="L1884">
        <v>10</v>
      </c>
      <c r="M1884">
        <v>9</v>
      </c>
      <c r="N1884" t="s">
        <v>7158</v>
      </c>
      <c r="O1884" t="s">
        <v>7159</v>
      </c>
      <c r="P1884" t="s">
        <v>7165</v>
      </c>
      <c r="Q1884">
        <v>3.5</v>
      </c>
      <c r="R1884" t="s">
        <v>7173</v>
      </c>
      <c r="S1884" t="s">
        <v>7174</v>
      </c>
      <c r="T1884">
        <v>27</v>
      </c>
      <c r="U1884" t="s">
        <v>7184</v>
      </c>
      <c r="V1884" t="s">
        <v>5389</v>
      </c>
    </row>
    <row r="1885" spans="1:22" x14ac:dyDescent="0.3">
      <c r="A1885" t="s">
        <v>306</v>
      </c>
      <c r="B1885" t="s">
        <v>5221</v>
      </c>
      <c r="C1885" t="s">
        <v>5387</v>
      </c>
      <c r="D1885" t="s">
        <v>5545</v>
      </c>
      <c r="E1885" t="s">
        <v>6266</v>
      </c>
      <c r="F1885" t="s">
        <v>7129</v>
      </c>
      <c r="G1885" t="s">
        <v>7139</v>
      </c>
      <c r="H1885" t="s">
        <v>7148</v>
      </c>
      <c r="I1885" t="s">
        <v>7153</v>
      </c>
      <c r="J1885">
        <v>2</v>
      </c>
      <c r="K1885">
        <v>3</v>
      </c>
      <c r="L1885">
        <v>5</v>
      </c>
      <c r="M1885">
        <v>5.7</v>
      </c>
      <c r="N1885" t="s">
        <v>7157</v>
      </c>
      <c r="O1885" t="s">
        <v>7159</v>
      </c>
      <c r="P1885" t="s">
        <v>7169</v>
      </c>
      <c r="Q1885">
        <v>3.8</v>
      </c>
      <c r="R1885" t="s">
        <v>7171</v>
      </c>
      <c r="S1885" t="s">
        <v>7176</v>
      </c>
      <c r="T1885">
        <v>25</v>
      </c>
      <c r="U1885" t="s">
        <v>7184</v>
      </c>
      <c r="V1885" t="s">
        <v>5387</v>
      </c>
    </row>
    <row r="1886" spans="1:22" x14ac:dyDescent="0.3">
      <c r="A1886" t="s">
        <v>310</v>
      </c>
      <c r="B1886" t="s">
        <v>5103</v>
      </c>
      <c r="C1886" t="s">
        <v>5389</v>
      </c>
      <c r="D1886" t="s">
        <v>5650</v>
      </c>
      <c r="E1886" t="s">
        <v>6473</v>
      </c>
      <c r="F1886" t="s">
        <v>7130</v>
      </c>
      <c r="G1886" t="s">
        <v>7141</v>
      </c>
      <c r="H1886" t="s">
        <v>7149</v>
      </c>
      <c r="I1886" t="s">
        <v>7153</v>
      </c>
      <c r="J1886">
        <v>4</v>
      </c>
      <c r="K1886">
        <v>3</v>
      </c>
      <c r="L1886">
        <v>0</v>
      </c>
      <c r="M1886">
        <v>12</v>
      </c>
      <c r="N1886" t="s">
        <v>7158</v>
      </c>
      <c r="O1886" t="s">
        <v>7159</v>
      </c>
      <c r="P1886" t="s">
        <v>7166</v>
      </c>
      <c r="Q1886">
        <v>3.2</v>
      </c>
      <c r="R1886" t="s">
        <v>7173</v>
      </c>
      <c r="S1886" t="s">
        <v>7175</v>
      </c>
      <c r="T1886">
        <v>34</v>
      </c>
      <c r="U1886" t="s">
        <v>7184</v>
      </c>
      <c r="V1886" t="s">
        <v>5389</v>
      </c>
    </row>
    <row r="1887" spans="1:22" x14ac:dyDescent="0.3">
      <c r="A1887" t="s">
        <v>407</v>
      </c>
      <c r="B1887" t="s">
        <v>5197</v>
      </c>
      <c r="C1887" t="s">
        <v>5386</v>
      </c>
      <c r="D1887" t="s">
        <v>5713</v>
      </c>
      <c r="E1887" t="s">
        <v>6541</v>
      </c>
      <c r="F1887" t="s">
        <v>7131</v>
      </c>
      <c r="G1887" t="s">
        <v>7146</v>
      </c>
      <c r="H1887" t="s">
        <v>7151</v>
      </c>
      <c r="I1887" t="s">
        <v>7155</v>
      </c>
      <c r="J1887">
        <v>2</v>
      </c>
      <c r="K1887">
        <v>3.8</v>
      </c>
      <c r="L1887">
        <v>0</v>
      </c>
      <c r="M1887">
        <v>7.6</v>
      </c>
      <c r="N1887" t="s">
        <v>7157</v>
      </c>
      <c r="O1887" t="s">
        <v>7159</v>
      </c>
      <c r="P1887" t="s">
        <v>7164</v>
      </c>
      <c r="Q1887">
        <v>3</v>
      </c>
      <c r="R1887" t="s">
        <v>7172</v>
      </c>
      <c r="S1887" t="s">
        <v>7175</v>
      </c>
      <c r="T1887">
        <v>29</v>
      </c>
      <c r="U1887" t="s">
        <v>7184</v>
      </c>
      <c r="V1887" t="s">
        <v>5386</v>
      </c>
    </row>
    <row r="1888" spans="1:22" x14ac:dyDescent="0.3">
      <c r="A1888" t="s">
        <v>455</v>
      </c>
      <c r="B1888" t="s">
        <v>5048</v>
      </c>
      <c r="C1888" t="s">
        <v>5388</v>
      </c>
      <c r="D1888" t="s">
        <v>5746</v>
      </c>
      <c r="E1888" t="s">
        <v>6570</v>
      </c>
      <c r="F1888" t="s">
        <v>7130</v>
      </c>
      <c r="G1888" t="s">
        <v>7146</v>
      </c>
      <c r="H1888" t="s">
        <v>7151</v>
      </c>
      <c r="I1888" t="s">
        <v>7155</v>
      </c>
      <c r="J1888">
        <v>4</v>
      </c>
      <c r="K1888">
        <v>3.8</v>
      </c>
      <c r="L1888">
        <v>15</v>
      </c>
      <c r="M1888">
        <v>12.92</v>
      </c>
      <c r="N1888" t="s">
        <v>7157</v>
      </c>
      <c r="O1888" t="s">
        <v>7159</v>
      </c>
      <c r="P1888" t="s">
        <v>7168</v>
      </c>
      <c r="Q1888">
        <v>3</v>
      </c>
      <c r="R1888" t="s">
        <v>7173</v>
      </c>
      <c r="S1888" t="s">
        <v>7175</v>
      </c>
      <c r="T1888">
        <v>45</v>
      </c>
      <c r="U1888" t="s">
        <v>7184</v>
      </c>
      <c r="V1888" t="s">
        <v>5388</v>
      </c>
    </row>
    <row r="1889" spans="1:22" x14ac:dyDescent="0.3">
      <c r="A1889" t="s">
        <v>548</v>
      </c>
      <c r="B1889" t="s">
        <v>5270</v>
      </c>
      <c r="C1889" t="s">
        <v>5386</v>
      </c>
      <c r="D1889" t="s">
        <v>5797</v>
      </c>
      <c r="E1889" t="s">
        <v>6446</v>
      </c>
      <c r="F1889" t="s">
        <v>7130</v>
      </c>
      <c r="G1889" t="s">
        <v>7146</v>
      </c>
      <c r="H1889" t="s">
        <v>7151</v>
      </c>
      <c r="I1889" t="s">
        <v>7155</v>
      </c>
      <c r="J1889">
        <v>1</v>
      </c>
      <c r="K1889">
        <v>3.8</v>
      </c>
      <c r="L1889">
        <v>0</v>
      </c>
      <c r="M1889">
        <v>3.8</v>
      </c>
      <c r="N1889" t="s">
        <v>7158</v>
      </c>
      <c r="O1889" t="s">
        <v>7159</v>
      </c>
      <c r="P1889" t="s">
        <v>7166</v>
      </c>
      <c r="Q1889">
        <v>3.1</v>
      </c>
      <c r="R1889" t="s">
        <v>7171</v>
      </c>
      <c r="S1889" t="s">
        <v>7175</v>
      </c>
      <c r="T1889">
        <v>29</v>
      </c>
      <c r="U1889" t="s">
        <v>7184</v>
      </c>
      <c r="V1889" t="s">
        <v>5386</v>
      </c>
    </row>
    <row r="1890" spans="1:22" x14ac:dyDescent="0.3">
      <c r="A1890" t="s">
        <v>569</v>
      </c>
      <c r="B1890" t="s">
        <v>5125</v>
      </c>
      <c r="C1890" t="s">
        <v>5385</v>
      </c>
      <c r="D1890" t="s">
        <v>5784</v>
      </c>
      <c r="E1890" t="s">
        <v>6641</v>
      </c>
      <c r="F1890" t="s">
        <v>7131</v>
      </c>
      <c r="G1890" t="s">
        <v>7133</v>
      </c>
      <c r="H1890" t="s">
        <v>7149</v>
      </c>
      <c r="I1890" t="s">
        <v>7153</v>
      </c>
      <c r="J1890">
        <v>1</v>
      </c>
      <c r="K1890">
        <v>2.5</v>
      </c>
      <c r="L1890">
        <v>10</v>
      </c>
      <c r="M1890">
        <v>2.25</v>
      </c>
      <c r="N1890" t="s">
        <v>7158</v>
      </c>
      <c r="O1890" t="s">
        <v>7159</v>
      </c>
      <c r="P1890" t="s">
        <v>7169</v>
      </c>
      <c r="Q1890">
        <v>3.1</v>
      </c>
      <c r="R1890" t="s">
        <v>7173</v>
      </c>
      <c r="S1890" t="s">
        <v>7175</v>
      </c>
      <c r="T1890">
        <v>28</v>
      </c>
      <c r="U1890" t="s">
        <v>7184</v>
      </c>
      <c r="V1890" t="s">
        <v>5385</v>
      </c>
    </row>
    <row r="1891" spans="1:22" x14ac:dyDescent="0.3">
      <c r="A1891" t="s">
        <v>598</v>
      </c>
      <c r="B1891" t="s">
        <v>5168</v>
      </c>
      <c r="C1891" t="s">
        <v>5390</v>
      </c>
      <c r="D1891" t="s">
        <v>5809</v>
      </c>
      <c r="E1891" t="s">
        <v>6657</v>
      </c>
      <c r="F1891" t="s">
        <v>7131</v>
      </c>
      <c r="G1891" t="s">
        <v>7146</v>
      </c>
      <c r="H1891" t="s">
        <v>7151</v>
      </c>
      <c r="I1891" t="s">
        <v>7155</v>
      </c>
      <c r="J1891">
        <v>3</v>
      </c>
      <c r="K1891">
        <v>3.8</v>
      </c>
      <c r="L1891">
        <v>5</v>
      </c>
      <c r="M1891">
        <v>10.83</v>
      </c>
      <c r="N1891" t="s">
        <v>7157</v>
      </c>
      <c r="O1891" t="s">
        <v>7159</v>
      </c>
      <c r="P1891" t="s">
        <v>7170</v>
      </c>
      <c r="Q1891">
        <v>3.9</v>
      </c>
      <c r="R1891" t="s">
        <v>7171</v>
      </c>
      <c r="S1891" t="s">
        <v>7174</v>
      </c>
      <c r="T1891">
        <v>26</v>
      </c>
      <c r="U1891" t="s">
        <v>7184</v>
      </c>
      <c r="V1891" t="s">
        <v>5390</v>
      </c>
    </row>
    <row r="1892" spans="1:22" x14ac:dyDescent="0.3">
      <c r="A1892" t="s">
        <v>685</v>
      </c>
      <c r="B1892" t="s">
        <v>5316</v>
      </c>
      <c r="C1892" t="s">
        <v>5388</v>
      </c>
      <c r="D1892" t="s">
        <v>5596</v>
      </c>
      <c r="E1892" t="s">
        <v>6556</v>
      </c>
      <c r="F1892" t="s">
        <v>7131</v>
      </c>
      <c r="G1892" t="s">
        <v>7132</v>
      </c>
      <c r="H1892" t="s">
        <v>7148</v>
      </c>
      <c r="I1892" t="s">
        <v>7154</v>
      </c>
      <c r="J1892">
        <v>2</v>
      </c>
      <c r="K1892">
        <v>2.5</v>
      </c>
      <c r="L1892">
        <v>5</v>
      </c>
      <c r="M1892">
        <v>4.75</v>
      </c>
      <c r="N1892" t="s">
        <v>7156</v>
      </c>
      <c r="O1892" t="s">
        <v>7159</v>
      </c>
      <c r="P1892" t="s">
        <v>7167</v>
      </c>
      <c r="Q1892">
        <v>4.8</v>
      </c>
      <c r="R1892" t="s">
        <v>7172</v>
      </c>
      <c r="S1892" t="s">
        <v>7175</v>
      </c>
      <c r="T1892">
        <v>36</v>
      </c>
      <c r="U1892" t="s">
        <v>7184</v>
      </c>
      <c r="V1892" t="s">
        <v>5388</v>
      </c>
    </row>
    <row r="1893" spans="1:22" x14ac:dyDescent="0.3">
      <c r="A1893" t="s">
        <v>743</v>
      </c>
      <c r="B1893" t="s">
        <v>5241</v>
      </c>
      <c r="C1893" t="s">
        <v>5391</v>
      </c>
      <c r="D1893" t="s">
        <v>5878</v>
      </c>
      <c r="E1893" t="s">
        <v>6726</v>
      </c>
      <c r="F1893" t="s">
        <v>7131</v>
      </c>
      <c r="G1893" t="s">
        <v>7134</v>
      </c>
      <c r="H1893" t="s">
        <v>7150</v>
      </c>
      <c r="I1893" t="s">
        <v>7153</v>
      </c>
      <c r="J1893">
        <v>4</v>
      </c>
      <c r="K1893">
        <v>2.5</v>
      </c>
      <c r="L1893">
        <v>5</v>
      </c>
      <c r="M1893">
        <v>9.5</v>
      </c>
      <c r="N1893" t="s">
        <v>7158</v>
      </c>
      <c r="O1893" t="s">
        <v>7159</v>
      </c>
      <c r="P1893" t="s">
        <v>7169</v>
      </c>
      <c r="Q1893">
        <v>4.7</v>
      </c>
      <c r="R1893" t="s">
        <v>7172</v>
      </c>
      <c r="S1893" t="s">
        <v>7176</v>
      </c>
      <c r="T1893">
        <v>39</v>
      </c>
      <c r="U1893" t="s">
        <v>7184</v>
      </c>
      <c r="V1893" t="s">
        <v>5391</v>
      </c>
    </row>
    <row r="1894" spans="1:22" x14ac:dyDescent="0.3">
      <c r="A1894" t="s">
        <v>758</v>
      </c>
      <c r="B1894" t="s">
        <v>5329</v>
      </c>
      <c r="C1894" t="s">
        <v>5390</v>
      </c>
      <c r="D1894" t="s">
        <v>5885</v>
      </c>
      <c r="E1894" t="s">
        <v>6302</v>
      </c>
      <c r="F1894" t="s">
        <v>7131</v>
      </c>
      <c r="G1894" t="s">
        <v>7142</v>
      </c>
      <c r="H1894" t="s">
        <v>7152</v>
      </c>
      <c r="I1894" t="s">
        <v>7155</v>
      </c>
      <c r="J1894">
        <v>2</v>
      </c>
      <c r="K1894">
        <v>4.5</v>
      </c>
      <c r="L1894">
        <v>0</v>
      </c>
      <c r="M1894">
        <v>9</v>
      </c>
      <c r="N1894" t="s">
        <v>7157</v>
      </c>
      <c r="O1894" t="s">
        <v>7159</v>
      </c>
      <c r="P1894" t="s">
        <v>7166</v>
      </c>
      <c r="Q1894">
        <v>4.5</v>
      </c>
      <c r="R1894" t="s">
        <v>7171</v>
      </c>
      <c r="S1894" t="s">
        <v>7176</v>
      </c>
      <c r="T1894">
        <v>28</v>
      </c>
      <c r="U1894" t="s">
        <v>7184</v>
      </c>
      <c r="V1894" t="s">
        <v>5390</v>
      </c>
    </row>
    <row r="1895" spans="1:22" x14ac:dyDescent="0.3">
      <c r="A1895" t="s">
        <v>780</v>
      </c>
      <c r="B1895" t="s">
        <v>5048</v>
      </c>
      <c r="C1895" t="s">
        <v>5388</v>
      </c>
      <c r="D1895" t="s">
        <v>5566</v>
      </c>
      <c r="E1895" t="s">
        <v>6297</v>
      </c>
      <c r="F1895" t="s">
        <v>7129</v>
      </c>
      <c r="G1895" t="s">
        <v>7134</v>
      </c>
      <c r="H1895" t="s">
        <v>7150</v>
      </c>
      <c r="I1895" t="s">
        <v>7153</v>
      </c>
      <c r="J1895">
        <v>4</v>
      </c>
      <c r="K1895">
        <v>2.5</v>
      </c>
      <c r="L1895">
        <v>0</v>
      </c>
      <c r="M1895">
        <v>10</v>
      </c>
      <c r="N1895" t="s">
        <v>7157</v>
      </c>
      <c r="O1895" t="s">
        <v>7159</v>
      </c>
      <c r="P1895" t="s">
        <v>7167</v>
      </c>
      <c r="Q1895">
        <v>3.2</v>
      </c>
      <c r="R1895" t="s">
        <v>7173</v>
      </c>
      <c r="S1895" t="s">
        <v>7176</v>
      </c>
      <c r="T1895">
        <v>31</v>
      </c>
      <c r="U1895" t="s">
        <v>7184</v>
      </c>
      <c r="V1895" t="s">
        <v>5388</v>
      </c>
    </row>
    <row r="1896" spans="1:22" x14ac:dyDescent="0.3">
      <c r="A1896" t="s">
        <v>789</v>
      </c>
      <c r="B1896" t="s">
        <v>5266</v>
      </c>
      <c r="C1896" t="s">
        <v>5385</v>
      </c>
      <c r="D1896" t="s">
        <v>5897</v>
      </c>
      <c r="E1896" t="s">
        <v>6255</v>
      </c>
      <c r="F1896" t="s">
        <v>7131</v>
      </c>
      <c r="G1896" t="s">
        <v>7134</v>
      </c>
      <c r="H1896" t="s">
        <v>7150</v>
      </c>
      <c r="I1896" t="s">
        <v>7153</v>
      </c>
      <c r="J1896">
        <v>4</v>
      </c>
      <c r="K1896">
        <v>2.5</v>
      </c>
      <c r="L1896">
        <v>10</v>
      </c>
      <c r="M1896">
        <v>9</v>
      </c>
      <c r="N1896" t="s">
        <v>7158</v>
      </c>
      <c r="O1896" t="s">
        <v>7159</v>
      </c>
      <c r="P1896" t="s">
        <v>7166</v>
      </c>
      <c r="Q1896">
        <v>4.3</v>
      </c>
      <c r="R1896" t="s">
        <v>7171</v>
      </c>
      <c r="S1896" t="s">
        <v>7174</v>
      </c>
      <c r="T1896">
        <v>32</v>
      </c>
      <c r="U1896" t="s">
        <v>7184</v>
      </c>
      <c r="V1896" t="s">
        <v>5385</v>
      </c>
    </row>
    <row r="1897" spans="1:22" x14ac:dyDescent="0.3">
      <c r="A1897" t="s">
        <v>869</v>
      </c>
      <c r="B1897" t="s">
        <v>5041</v>
      </c>
      <c r="C1897" t="s">
        <v>5390</v>
      </c>
      <c r="D1897" t="s">
        <v>5932</v>
      </c>
      <c r="E1897" t="s">
        <v>6610</v>
      </c>
      <c r="F1897" t="s">
        <v>7129</v>
      </c>
      <c r="G1897" t="s">
        <v>7144</v>
      </c>
      <c r="H1897" t="s">
        <v>7149</v>
      </c>
      <c r="I1897" t="s">
        <v>7154</v>
      </c>
      <c r="J1897">
        <v>1</v>
      </c>
      <c r="K1897">
        <v>3.5</v>
      </c>
      <c r="L1897">
        <v>10</v>
      </c>
      <c r="M1897">
        <v>3.15</v>
      </c>
      <c r="N1897" t="s">
        <v>7157</v>
      </c>
      <c r="O1897" t="s">
        <v>7159</v>
      </c>
      <c r="P1897" t="s">
        <v>7168</v>
      </c>
      <c r="Q1897">
        <v>3.3</v>
      </c>
      <c r="R1897" t="s">
        <v>7172</v>
      </c>
      <c r="S1897" t="s">
        <v>7174</v>
      </c>
      <c r="T1897">
        <v>34</v>
      </c>
      <c r="U1897" t="s">
        <v>7184</v>
      </c>
      <c r="V1897" t="s">
        <v>5390</v>
      </c>
    </row>
    <row r="1898" spans="1:22" x14ac:dyDescent="0.3">
      <c r="A1898" t="s">
        <v>932</v>
      </c>
      <c r="B1898" t="s">
        <v>5151</v>
      </c>
      <c r="C1898" t="s">
        <v>5387</v>
      </c>
      <c r="D1898" t="s">
        <v>5843</v>
      </c>
      <c r="E1898" t="s">
        <v>6804</v>
      </c>
      <c r="F1898" t="s">
        <v>7131</v>
      </c>
      <c r="G1898" t="s">
        <v>7143</v>
      </c>
      <c r="H1898" t="s">
        <v>7149</v>
      </c>
      <c r="I1898" t="s">
        <v>7154</v>
      </c>
      <c r="J1898">
        <v>2</v>
      </c>
      <c r="K1898">
        <v>4.5</v>
      </c>
      <c r="L1898">
        <v>0</v>
      </c>
      <c r="M1898">
        <v>9</v>
      </c>
      <c r="N1898" t="s">
        <v>7157</v>
      </c>
      <c r="O1898" t="s">
        <v>7159</v>
      </c>
      <c r="P1898" t="s">
        <v>7164</v>
      </c>
      <c r="Q1898">
        <v>4.2</v>
      </c>
      <c r="R1898" t="s">
        <v>7173</v>
      </c>
      <c r="S1898" t="s">
        <v>7176</v>
      </c>
      <c r="T1898">
        <v>37</v>
      </c>
      <c r="U1898" t="s">
        <v>7184</v>
      </c>
      <c r="V1898" t="s">
        <v>5387</v>
      </c>
    </row>
    <row r="1899" spans="1:22" x14ac:dyDescent="0.3">
      <c r="A1899" t="s">
        <v>957</v>
      </c>
      <c r="B1899" t="s">
        <v>5171</v>
      </c>
      <c r="C1899" t="s">
        <v>5389</v>
      </c>
      <c r="D1899" t="s">
        <v>5660</v>
      </c>
      <c r="E1899" t="s">
        <v>6812</v>
      </c>
      <c r="F1899" t="s">
        <v>7130</v>
      </c>
      <c r="G1899" t="s">
        <v>7145</v>
      </c>
      <c r="H1899" t="s">
        <v>7148</v>
      </c>
      <c r="I1899" t="s">
        <v>7153</v>
      </c>
      <c r="J1899">
        <v>2</v>
      </c>
      <c r="K1899">
        <v>2</v>
      </c>
      <c r="L1899">
        <v>10</v>
      </c>
      <c r="M1899">
        <v>3.6</v>
      </c>
      <c r="N1899" t="s">
        <v>7156</v>
      </c>
      <c r="O1899" t="s">
        <v>7159</v>
      </c>
      <c r="P1899" t="s">
        <v>7168</v>
      </c>
      <c r="Q1899">
        <v>3.8</v>
      </c>
      <c r="R1899" t="s">
        <v>7172</v>
      </c>
      <c r="S1899" t="s">
        <v>7175</v>
      </c>
      <c r="T1899">
        <v>31</v>
      </c>
      <c r="U1899" t="s">
        <v>7184</v>
      </c>
      <c r="V1899" t="s">
        <v>5389</v>
      </c>
    </row>
    <row r="1900" spans="1:22" x14ac:dyDescent="0.3">
      <c r="A1900" t="s">
        <v>987</v>
      </c>
      <c r="B1900" t="s">
        <v>5284</v>
      </c>
      <c r="C1900" t="s">
        <v>5391</v>
      </c>
      <c r="D1900" t="s">
        <v>5933</v>
      </c>
      <c r="E1900" t="s">
        <v>6325</v>
      </c>
      <c r="F1900" t="s">
        <v>7129</v>
      </c>
      <c r="G1900" t="s">
        <v>7133</v>
      </c>
      <c r="H1900" t="s">
        <v>7149</v>
      </c>
      <c r="I1900" t="s">
        <v>7154</v>
      </c>
      <c r="J1900">
        <v>2</v>
      </c>
      <c r="K1900">
        <v>2.5</v>
      </c>
      <c r="L1900">
        <v>5</v>
      </c>
      <c r="M1900">
        <v>4.75</v>
      </c>
      <c r="N1900" t="s">
        <v>7158</v>
      </c>
      <c r="O1900" t="s">
        <v>7159</v>
      </c>
      <c r="P1900" t="s">
        <v>7168</v>
      </c>
      <c r="Q1900">
        <v>3.4</v>
      </c>
      <c r="R1900" t="s">
        <v>7173</v>
      </c>
      <c r="S1900" t="s">
        <v>7174</v>
      </c>
      <c r="T1900">
        <v>35</v>
      </c>
      <c r="U1900" t="s">
        <v>7184</v>
      </c>
      <c r="V1900" t="s">
        <v>5391</v>
      </c>
    </row>
    <row r="1901" spans="1:22" x14ac:dyDescent="0.3">
      <c r="A1901" t="s">
        <v>1034</v>
      </c>
      <c r="B1901" t="s">
        <v>5125</v>
      </c>
      <c r="C1901" t="s">
        <v>5385</v>
      </c>
      <c r="D1901" t="s">
        <v>5986</v>
      </c>
      <c r="E1901" t="s">
        <v>6575</v>
      </c>
      <c r="F1901" t="s">
        <v>7129</v>
      </c>
      <c r="G1901" t="s">
        <v>7132</v>
      </c>
      <c r="H1901" t="s">
        <v>7148</v>
      </c>
      <c r="I1901" t="s">
        <v>7155</v>
      </c>
      <c r="J1901">
        <v>2</v>
      </c>
      <c r="K1901">
        <v>2.5</v>
      </c>
      <c r="L1901">
        <v>10</v>
      </c>
      <c r="M1901">
        <v>4.5</v>
      </c>
      <c r="N1901" t="s">
        <v>7156</v>
      </c>
      <c r="O1901" t="s">
        <v>7159</v>
      </c>
      <c r="P1901" t="s">
        <v>7168</v>
      </c>
      <c r="Q1901">
        <v>3.6</v>
      </c>
      <c r="R1901" t="s">
        <v>7171</v>
      </c>
      <c r="S1901" t="s">
        <v>7174</v>
      </c>
      <c r="T1901">
        <v>40</v>
      </c>
      <c r="U1901" t="s">
        <v>7184</v>
      </c>
      <c r="V1901" t="s">
        <v>5385</v>
      </c>
    </row>
    <row r="1902" spans="1:22" x14ac:dyDescent="0.3">
      <c r="A1902" t="s">
        <v>1132</v>
      </c>
      <c r="B1902" t="s">
        <v>5151</v>
      </c>
      <c r="C1902" t="s">
        <v>5387</v>
      </c>
      <c r="D1902" t="s">
        <v>6014</v>
      </c>
      <c r="E1902" t="s">
        <v>6529</v>
      </c>
      <c r="F1902" t="s">
        <v>7130</v>
      </c>
      <c r="G1902" t="s">
        <v>7140</v>
      </c>
      <c r="H1902" t="s">
        <v>7150</v>
      </c>
      <c r="I1902" t="s">
        <v>7153</v>
      </c>
      <c r="J1902">
        <v>2</v>
      </c>
      <c r="K1902">
        <v>2</v>
      </c>
      <c r="L1902">
        <v>15</v>
      </c>
      <c r="M1902">
        <v>3.4</v>
      </c>
      <c r="N1902" t="s">
        <v>7157</v>
      </c>
      <c r="O1902" t="s">
        <v>7159</v>
      </c>
      <c r="P1902" t="s">
        <v>7168</v>
      </c>
      <c r="Q1902">
        <v>3.8</v>
      </c>
      <c r="R1902" t="s">
        <v>7173</v>
      </c>
      <c r="S1902" t="s">
        <v>7176</v>
      </c>
      <c r="T1902">
        <v>40</v>
      </c>
      <c r="U1902" t="s">
        <v>7184</v>
      </c>
      <c r="V1902" t="s">
        <v>5387</v>
      </c>
    </row>
    <row r="1903" spans="1:22" x14ac:dyDescent="0.3">
      <c r="A1903" t="s">
        <v>1458</v>
      </c>
      <c r="B1903" t="s">
        <v>5316</v>
      </c>
      <c r="C1903" t="s">
        <v>5388</v>
      </c>
      <c r="D1903" t="s">
        <v>6085</v>
      </c>
      <c r="E1903" t="s">
        <v>6394</v>
      </c>
      <c r="F1903" t="s">
        <v>7131</v>
      </c>
      <c r="G1903" t="s">
        <v>7139</v>
      </c>
      <c r="H1903" t="s">
        <v>7148</v>
      </c>
      <c r="I1903" t="s">
        <v>7155</v>
      </c>
      <c r="J1903">
        <v>4</v>
      </c>
      <c r="K1903">
        <v>3</v>
      </c>
      <c r="L1903">
        <v>10</v>
      </c>
      <c r="M1903">
        <v>10.8</v>
      </c>
      <c r="N1903" t="s">
        <v>7156</v>
      </c>
      <c r="O1903" t="s">
        <v>7159</v>
      </c>
      <c r="P1903" t="s">
        <v>7169</v>
      </c>
      <c r="Q1903">
        <v>4.2</v>
      </c>
      <c r="R1903" t="s">
        <v>7171</v>
      </c>
      <c r="S1903" t="s">
        <v>7175</v>
      </c>
      <c r="T1903">
        <v>26</v>
      </c>
      <c r="U1903" t="s">
        <v>7184</v>
      </c>
      <c r="V1903" t="s">
        <v>5388</v>
      </c>
    </row>
    <row r="1904" spans="1:22" x14ac:dyDescent="0.3">
      <c r="A1904" t="s">
        <v>1464</v>
      </c>
      <c r="B1904" t="s">
        <v>5316</v>
      </c>
      <c r="C1904" t="s">
        <v>5388</v>
      </c>
      <c r="D1904" t="s">
        <v>5505</v>
      </c>
      <c r="E1904" t="s">
        <v>6955</v>
      </c>
      <c r="F1904" t="s">
        <v>7130</v>
      </c>
      <c r="G1904" t="s">
        <v>7142</v>
      </c>
      <c r="H1904" t="s">
        <v>7152</v>
      </c>
      <c r="I1904" t="s">
        <v>7153</v>
      </c>
      <c r="J1904">
        <v>1</v>
      </c>
      <c r="K1904">
        <v>4.5</v>
      </c>
      <c r="L1904">
        <v>0</v>
      </c>
      <c r="M1904">
        <v>4.5</v>
      </c>
      <c r="N1904" t="s">
        <v>7157</v>
      </c>
      <c r="O1904" t="s">
        <v>7159</v>
      </c>
      <c r="P1904" t="s">
        <v>7165</v>
      </c>
      <c r="Q1904">
        <v>4</v>
      </c>
      <c r="R1904" t="s">
        <v>7171</v>
      </c>
      <c r="S1904" t="s">
        <v>7175</v>
      </c>
      <c r="T1904">
        <v>40</v>
      </c>
      <c r="U1904" t="s">
        <v>7184</v>
      </c>
      <c r="V1904" t="s">
        <v>5388</v>
      </c>
    </row>
    <row r="1905" spans="1:22" x14ac:dyDescent="0.3">
      <c r="A1905" t="s">
        <v>1516</v>
      </c>
      <c r="B1905" t="s">
        <v>5326</v>
      </c>
      <c r="C1905" t="s">
        <v>5390</v>
      </c>
      <c r="D1905" t="s">
        <v>5821</v>
      </c>
      <c r="E1905" t="s">
        <v>6967</v>
      </c>
      <c r="F1905" t="s">
        <v>7129</v>
      </c>
      <c r="G1905" t="s">
        <v>7134</v>
      </c>
      <c r="H1905" t="s">
        <v>7150</v>
      </c>
      <c r="I1905" t="s">
        <v>7154</v>
      </c>
      <c r="J1905">
        <v>3</v>
      </c>
      <c r="K1905">
        <v>2.5</v>
      </c>
      <c r="L1905">
        <v>0</v>
      </c>
      <c r="M1905">
        <v>7.5</v>
      </c>
      <c r="N1905" t="s">
        <v>7157</v>
      </c>
      <c r="O1905" t="s">
        <v>7159</v>
      </c>
      <c r="P1905" t="s">
        <v>7167</v>
      </c>
      <c r="Q1905">
        <v>3.2</v>
      </c>
      <c r="R1905" t="s">
        <v>7171</v>
      </c>
      <c r="S1905" t="s">
        <v>7175</v>
      </c>
      <c r="T1905">
        <v>26</v>
      </c>
      <c r="U1905" t="s">
        <v>7184</v>
      </c>
      <c r="V1905" t="s">
        <v>5390</v>
      </c>
    </row>
    <row r="1906" spans="1:22" x14ac:dyDescent="0.3">
      <c r="A1906" t="s">
        <v>1650</v>
      </c>
      <c r="B1906" t="s">
        <v>5056</v>
      </c>
      <c r="C1906" t="s">
        <v>5385</v>
      </c>
      <c r="D1906" t="s">
        <v>5785</v>
      </c>
      <c r="E1906" t="s">
        <v>6986</v>
      </c>
      <c r="F1906" t="s">
        <v>7131</v>
      </c>
      <c r="G1906" t="s">
        <v>7136</v>
      </c>
      <c r="H1906" t="s">
        <v>7151</v>
      </c>
      <c r="I1906" t="s">
        <v>7153</v>
      </c>
      <c r="J1906">
        <v>3</v>
      </c>
      <c r="K1906">
        <v>4</v>
      </c>
      <c r="L1906">
        <v>15</v>
      </c>
      <c r="M1906">
        <v>10.199999999999999</v>
      </c>
      <c r="N1906" t="s">
        <v>7156</v>
      </c>
      <c r="O1906" t="s">
        <v>7159</v>
      </c>
      <c r="P1906" t="s">
        <v>7168</v>
      </c>
      <c r="Q1906">
        <v>4.5999999999999996</v>
      </c>
      <c r="R1906" t="s">
        <v>7172</v>
      </c>
      <c r="S1906" t="s">
        <v>7175</v>
      </c>
      <c r="T1906">
        <v>43</v>
      </c>
      <c r="U1906" t="s">
        <v>7184</v>
      </c>
      <c r="V1906" t="s">
        <v>5385</v>
      </c>
    </row>
    <row r="1907" spans="1:22" x14ac:dyDescent="0.3">
      <c r="A1907" t="s">
        <v>1653</v>
      </c>
      <c r="B1907" t="s">
        <v>5207</v>
      </c>
      <c r="C1907" t="s">
        <v>5385</v>
      </c>
      <c r="D1907" t="s">
        <v>5648</v>
      </c>
      <c r="E1907" t="s">
        <v>6870</v>
      </c>
      <c r="F1907" t="s">
        <v>7129</v>
      </c>
      <c r="G1907" t="s">
        <v>7132</v>
      </c>
      <c r="H1907" t="s">
        <v>7148</v>
      </c>
      <c r="I1907" t="s">
        <v>7154</v>
      </c>
      <c r="J1907">
        <v>3</v>
      </c>
      <c r="K1907">
        <v>2.5</v>
      </c>
      <c r="L1907">
        <v>0</v>
      </c>
      <c r="M1907">
        <v>7.5</v>
      </c>
      <c r="N1907" t="s">
        <v>7157</v>
      </c>
      <c r="O1907" t="s">
        <v>7159</v>
      </c>
      <c r="P1907" t="s">
        <v>7164</v>
      </c>
      <c r="Q1907">
        <v>4.8</v>
      </c>
      <c r="R1907" t="s">
        <v>7173</v>
      </c>
      <c r="S1907" t="s">
        <v>7176</v>
      </c>
      <c r="T1907">
        <v>26</v>
      </c>
      <c r="U1907" t="s">
        <v>7184</v>
      </c>
      <c r="V1907" t="s">
        <v>5385</v>
      </c>
    </row>
    <row r="1908" spans="1:22" x14ac:dyDescent="0.3">
      <c r="A1908" t="s">
        <v>1701</v>
      </c>
      <c r="B1908" t="s">
        <v>5316</v>
      </c>
      <c r="C1908" t="s">
        <v>5388</v>
      </c>
      <c r="D1908" t="s">
        <v>6029</v>
      </c>
      <c r="E1908" t="s">
        <v>6700</v>
      </c>
      <c r="F1908" t="s">
        <v>7129</v>
      </c>
      <c r="G1908" t="s">
        <v>7133</v>
      </c>
      <c r="H1908" t="s">
        <v>7149</v>
      </c>
      <c r="I1908" t="s">
        <v>7154</v>
      </c>
      <c r="J1908">
        <v>1</v>
      </c>
      <c r="K1908">
        <v>2.5</v>
      </c>
      <c r="L1908">
        <v>0</v>
      </c>
      <c r="M1908">
        <v>2.5</v>
      </c>
      <c r="N1908" t="s">
        <v>7158</v>
      </c>
      <c r="O1908" t="s">
        <v>7159</v>
      </c>
      <c r="P1908" t="s">
        <v>7166</v>
      </c>
      <c r="Q1908">
        <v>4.7</v>
      </c>
      <c r="R1908" t="s">
        <v>7171</v>
      </c>
      <c r="S1908" t="s">
        <v>7174</v>
      </c>
      <c r="T1908">
        <v>42</v>
      </c>
      <c r="U1908" t="s">
        <v>7184</v>
      </c>
      <c r="V1908" t="s">
        <v>5388</v>
      </c>
    </row>
    <row r="1909" spans="1:22" x14ac:dyDescent="0.3">
      <c r="A1909" t="s">
        <v>1722</v>
      </c>
      <c r="B1909" t="s">
        <v>5284</v>
      </c>
      <c r="C1909" t="s">
        <v>5391</v>
      </c>
      <c r="D1909" t="s">
        <v>5847</v>
      </c>
      <c r="E1909" t="s">
        <v>6455</v>
      </c>
      <c r="F1909" t="s">
        <v>7131</v>
      </c>
      <c r="G1909" t="s">
        <v>7132</v>
      </c>
      <c r="H1909" t="s">
        <v>7148</v>
      </c>
      <c r="I1909" t="s">
        <v>7153</v>
      </c>
      <c r="J1909">
        <v>4</v>
      </c>
      <c r="K1909">
        <v>2.5</v>
      </c>
      <c r="L1909">
        <v>5</v>
      </c>
      <c r="M1909">
        <v>9.5</v>
      </c>
      <c r="N1909" t="s">
        <v>7157</v>
      </c>
      <c r="O1909" t="s">
        <v>7159</v>
      </c>
      <c r="P1909" t="s">
        <v>7166</v>
      </c>
      <c r="Q1909">
        <v>4.9000000000000004</v>
      </c>
      <c r="R1909" t="s">
        <v>7171</v>
      </c>
      <c r="S1909" t="s">
        <v>7175</v>
      </c>
      <c r="T1909">
        <v>38</v>
      </c>
      <c r="U1909" t="s">
        <v>7184</v>
      </c>
      <c r="V1909" t="s">
        <v>5391</v>
      </c>
    </row>
    <row r="1910" spans="1:22" x14ac:dyDescent="0.3">
      <c r="A1910" t="s">
        <v>1767</v>
      </c>
      <c r="B1910" t="s">
        <v>5270</v>
      </c>
      <c r="C1910" t="s">
        <v>5386</v>
      </c>
      <c r="D1910" t="s">
        <v>5541</v>
      </c>
      <c r="E1910" t="s">
        <v>6232</v>
      </c>
      <c r="F1910" t="s">
        <v>7129</v>
      </c>
      <c r="G1910" t="s">
        <v>7146</v>
      </c>
      <c r="H1910" t="s">
        <v>7151</v>
      </c>
      <c r="I1910" t="s">
        <v>7153</v>
      </c>
      <c r="J1910">
        <v>4</v>
      </c>
      <c r="K1910">
        <v>3.8</v>
      </c>
      <c r="L1910">
        <v>10</v>
      </c>
      <c r="M1910">
        <v>13.68</v>
      </c>
      <c r="N1910" t="s">
        <v>7158</v>
      </c>
      <c r="O1910" t="s">
        <v>7159</v>
      </c>
      <c r="P1910" t="s">
        <v>7166</v>
      </c>
      <c r="Q1910">
        <v>3.7</v>
      </c>
      <c r="R1910" t="s">
        <v>7173</v>
      </c>
      <c r="S1910" t="s">
        <v>7174</v>
      </c>
      <c r="T1910">
        <v>42</v>
      </c>
      <c r="U1910" t="s">
        <v>7184</v>
      </c>
      <c r="V1910" t="s">
        <v>5386</v>
      </c>
    </row>
    <row r="1911" spans="1:22" x14ac:dyDescent="0.3">
      <c r="A1911" t="s">
        <v>1847</v>
      </c>
      <c r="B1911" t="s">
        <v>5090</v>
      </c>
      <c r="C1911" t="s">
        <v>5391</v>
      </c>
      <c r="D1911" t="s">
        <v>5810</v>
      </c>
      <c r="E1911" t="s">
        <v>6647</v>
      </c>
      <c r="F1911" t="s">
        <v>7130</v>
      </c>
      <c r="G1911" t="s">
        <v>7145</v>
      </c>
      <c r="H1911" t="s">
        <v>7148</v>
      </c>
      <c r="I1911" t="s">
        <v>7154</v>
      </c>
      <c r="J1911">
        <v>1</v>
      </c>
      <c r="K1911">
        <v>2</v>
      </c>
      <c r="L1911">
        <v>0</v>
      </c>
      <c r="M1911">
        <v>2</v>
      </c>
      <c r="N1911" t="s">
        <v>7158</v>
      </c>
      <c r="O1911" t="s">
        <v>7159</v>
      </c>
      <c r="P1911" t="s">
        <v>7166</v>
      </c>
      <c r="Q1911">
        <v>4</v>
      </c>
      <c r="R1911" t="s">
        <v>7173</v>
      </c>
      <c r="S1911" t="s">
        <v>7175</v>
      </c>
      <c r="T1911">
        <v>30</v>
      </c>
      <c r="U1911" t="s">
        <v>7184</v>
      </c>
      <c r="V1911" t="s">
        <v>5391</v>
      </c>
    </row>
    <row r="1912" spans="1:22" x14ac:dyDescent="0.3">
      <c r="A1912" t="s">
        <v>2182</v>
      </c>
      <c r="B1912" t="s">
        <v>5090</v>
      </c>
      <c r="C1912" t="s">
        <v>5391</v>
      </c>
      <c r="D1912" t="s">
        <v>5753</v>
      </c>
      <c r="E1912" t="s">
        <v>6510</v>
      </c>
      <c r="F1912" t="s">
        <v>7129</v>
      </c>
      <c r="G1912" t="s">
        <v>7145</v>
      </c>
      <c r="H1912" t="s">
        <v>7148</v>
      </c>
      <c r="I1912" t="s">
        <v>7155</v>
      </c>
      <c r="J1912">
        <v>2</v>
      </c>
      <c r="K1912">
        <v>2</v>
      </c>
      <c r="L1912">
        <v>15</v>
      </c>
      <c r="M1912">
        <v>3.4</v>
      </c>
      <c r="N1912" t="s">
        <v>7157</v>
      </c>
      <c r="O1912" t="s">
        <v>7159</v>
      </c>
      <c r="P1912" t="s">
        <v>7167</v>
      </c>
      <c r="Q1912">
        <v>4.8</v>
      </c>
      <c r="R1912" t="s">
        <v>7173</v>
      </c>
      <c r="S1912" t="s">
        <v>7174</v>
      </c>
      <c r="T1912">
        <v>40</v>
      </c>
      <c r="U1912" t="s">
        <v>7184</v>
      </c>
      <c r="V1912" t="s">
        <v>5391</v>
      </c>
    </row>
    <row r="1913" spans="1:22" x14ac:dyDescent="0.3">
      <c r="A1913" t="s">
        <v>2296</v>
      </c>
      <c r="B1913" t="s">
        <v>5197</v>
      </c>
      <c r="C1913" t="s">
        <v>5386</v>
      </c>
      <c r="D1913" t="s">
        <v>5873</v>
      </c>
      <c r="E1913" t="s">
        <v>6394</v>
      </c>
      <c r="F1913" t="s">
        <v>7129</v>
      </c>
      <c r="G1913" t="s">
        <v>7136</v>
      </c>
      <c r="H1913" t="s">
        <v>7151</v>
      </c>
      <c r="I1913" t="s">
        <v>7153</v>
      </c>
      <c r="J1913">
        <v>3</v>
      </c>
      <c r="K1913">
        <v>4</v>
      </c>
      <c r="L1913">
        <v>15</v>
      </c>
      <c r="M1913">
        <v>10.199999999999999</v>
      </c>
      <c r="N1913" t="s">
        <v>7156</v>
      </c>
      <c r="O1913" t="s">
        <v>7159</v>
      </c>
      <c r="P1913" t="s">
        <v>7170</v>
      </c>
      <c r="Q1913">
        <v>3.5</v>
      </c>
      <c r="R1913" t="s">
        <v>7171</v>
      </c>
      <c r="S1913" t="s">
        <v>7176</v>
      </c>
      <c r="T1913">
        <v>35</v>
      </c>
      <c r="U1913" t="s">
        <v>7184</v>
      </c>
      <c r="V1913" t="s">
        <v>5386</v>
      </c>
    </row>
    <row r="1914" spans="1:22" x14ac:dyDescent="0.3">
      <c r="A1914" t="s">
        <v>2413</v>
      </c>
      <c r="B1914" t="s">
        <v>5151</v>
      </c>
      <c r="C1914" t="s">
        <v>5387</v>
      </c>
      <c r="D1914" t="s">
        <v>5751</v>
      </c>
      <c r="E1914" t="s">
        <v>6861</v>
      </c>
      <c r="F1914" t="s">
        <v>7130</v>
      </c>
      <c r="G1914" t="s">
        <v>7136</v>
      </c>
      <c r="H1914" t="s">
        <v>7151</v>
      </c>
      <c r="I1914" t="s">
        <v>7154</v>
      </c>
      <c r="J1914">
        <v>3</v>
      </c>
      <c r="K1914">
        <v>4</v>
      </c>
      <c r="L1914">
        <v>15</v>
      </c>
      <c r="M1914">
        <v>10.199999999999999</v>
      </c>
      <c r="N1914" t="s">
        <v>7156</v>
      </c>
      <c r="O1914" t="s">
        <v>7159</v>
      </c>
      <c r="P1914" t="s">
        <v>7167</v>
      </c>
      <c r="Q1914">
        <v>4.5999999999999996</v>
      </c>
      <c r="R1914" t="s">
        <v>7173</v>
      </c>
      <c r="S1914" t="s">
        <v>7175</v>
      </c>
      <c r="T1914">
        <v>33</v>
      </c>
      <c r="U1914" t="s">
        <v>7184</v>
      </c>
      <c r="V1914" t="s">
        <v>5387</v>
      </c>
    </row>
    <row r="1915" spans="1:22" x14ac:dyDescent="0.3">
      <c r="A1915" t="s">
        <v>2435</v>
      </c>
      <c r="B1915" t="s">
        <v>5165</v>
      </c>
      <c r="C1915" t="s">
        <v>5391</v>
      </c>
      <c r="D1915" t="s">
        <v>5468</v>
      </c>
      <c r="E1915" t="s">
        <v>6616</v>
      </c>
      <c r="F1915" t="s">
        <v>7131</v>
      </c>
      <c r="G1915" t="s">
        <v>7132</v>
      </c>
      <c r="H1915" t="s">
        <v>7148</v>
      </c>
      <c r="I1915" t="s">
        <v>7153</v>
      </c>
      <c r="J1915">
        <v>3</v>
      </c>
      <c r="K1915">
        <v>2.5</v>
      </c>
      <c r="L1915">
        <v>5</v>
      </c>
      <c r="M1915">
        <v>7.12</v>
      </c>
      <c r="N1915" t="s">
        <v>7158</v>
      </c>
      <c r="O1915" t="s">
        <v>7159</v>
      </c>
      <c r="P1915" t="s">
        <v>7166</v>
      </c>
      <c r="Q1915">
        <v>3.8</v>
      </c>
      <c r="R1915" t="s">
        <v>7171</v>
      </c>
      <c r="S1915" t="s">
        <v>7175</v>
      </c>
      <c r="T1915">
        <v>41</v>
      </c>
      <c r="U1915" t="s">
        <v>7184</v>
      </c>
      <c r="V1915" t="s">
        <v>5391</v>
      </c>
    </row>
    <row r="1916" spans="1:22" x14ac:dyDescent="0.3">
      <c r="A1916" t="s">
        <v>2453</v>
      </c>
      <c r="B1916" t="s">
        <v>5037</v>
      </c>
      <c r="C1916" t="s">
        <v>5388</v>
      </c>
      <c r="D1916" t="s">
        <v>5946</v>
      </c>
      <c r="E1916" t="s">
        <v>6440</v>
      </c>
      <c r="F1916" t="s">
        <v>7130</v>
      </c>
      <c r="G1916" t="s">
        <v>7133</v>
      </c>
      <c r="H1916" t="s">
        <v>7149</v>
      </c>
      <c r="I1916" t="s">
        <v>7153</v>
      </c>
      <c r="J1916">
        <v>4</v>
      </c>
      <c r="K1916">
        <v>2.5</v>
      </c>
      <c r="L1916">
        <v>15</v>
      </c>
      <c r="M1916">
        <v>8.5</v>
      </c>
      <c r="N1916" t="s">
        <v>7158</v>
      </c>
      <c r="O1916" t="s">
        <v>7159</v>
      </c>
      <c r="P1916" t="s">
        <v>7170</v>
      </c>
      <c r="Q1916">
        <v>3.9</v>
      </c>
      <c r="R1916" t="s">
        <v>7172</v>
      </c>
      <c r="S1916" t="s">
        <v>7176</v>
      </c>
      <c r="T1916">
        <v>34</v>
      </c>
      <c r="U1916" t="s">
        <v>7184</v>
      </c>
      <c r="V1916" t="s">
        <v>5388</v>
      </c>
    </row>
    <row r="1917" spans="1:22" x14ac:dyDescent="0.3">
      <c r="A1917" t="s">
        <v>2504</v>
      </c>
      <c r="B1917" t="s">
        <v>5142</v>
      </c>
      <c r="C1917" t="s">
        <v>5386</v>
      </c>
      <c r="D1917" t="s">
        <v>5874</v>
      </c>
      <c r="E1917" t="s">
        <v>6736</v>
      </c>
      <c r="F1917" t="s">
        <v>7130</v>
      </c>
      <c r="G1917" t="s">
        <v>7137</v>
      </c>
      <c r="H1917" t="s">
        <v>7150</v>
      </c>
      <c r="I1917" t="s">
        <v>7155</v>
      </c>
      <c r="J1917">
        <v>2</v>
      </c>
      <c r="K1917">
        <v>3</v>
      </c>
      <c r="L1917">
        <v>10</v>
      </c>
      <c r="M1917">
        <v>5.4</v>
      </c>
      <c r="N1917" t="s">
        <v>7156</v>
      </c>
      <c r="O1917" t="s">
        <v>7159</v>
      </c>
      <c r="P1917" t="s">
        <v>7165</v>
      </c>
      <c r="Q1917">
        <v>3.8</v>
      </c>
      <c r="R1917" t="s">
        <v>7173</v>
      </c>
      <c r="S1917" t="s">
        <v>7174</v>
      </c>
      <c r="T1917">
        <v>34</v>
      </c>
      <c r="U1917" t="s">
        <v>7184</v>
      </c>
      <c r="V1917" t="s">
        <v>5386</v>
      </c>
    </row>
    <row r="1918" spans="1:22" x14ac:dyDescent="0.3">
      <c r="A1918" t="s">
        <v>2523</v>
      </c>
      <c r="B1918" t="s">
        <v>5037</v>
      </c>
      <c r="C1918" t="s">
        <v>5388</v>
      </c>
      <c r="D1918" t="s">
        <v>6050</v>
      </c>
      <c r="E1918" t="s">
        <v>6416</v>
      </c>
      <c r="F1918" t="s">
        <v>7131</v>
      </c>
      <c r="G1918" t="s">
        <v>7143</v>
      </c>
      <c r="H1918" t="s">
        <v>7149</v>
      </c>
      <c r="I1918" t="s">
        <v>7155</v>
      </c>
      <c r="J1918">
        <v>2</v>
      </c>
      <c r="K1918">
        <v>4.5</v>
      </c>
      <c r="L1918">
        <v>0</v>
      </c>
      <c r="M1918">
        <v>9</v>
      </c>
      <c r="N1918" t="s">
        <v>7156</v>
      </c>
      <c r="O1918" t="s">
        <v>7159</v>
      </c>
      <c r="P1918" t="s">
        <v>7170</v>
      </c>
      <c r="Q1918">
        <v>3.9</v>
      </c>
      <c r="R1918" t="s">
        <v>7173</v>
      </c>
      <c r="S1918" t="s">
        <v>7175</v>
      </c>
      <c r="T1918">
        <v>27</v>
      </c>
      <c r="U1918" t="s">
        <v>7184</v>
      </c>
      <c r="V1918" t="s">
        <v>5388</v>
      </c>
    </row>
    <row r="1919" spans="1:22" x14ac:dyDescent="0.3">
      <c r="A1919" t="s">
        <v>2623</v>
      </c>
      <c r="B1919" t="s">
        <v>5090</v>
      </c>
      <c r="C1919" t="s">
        <v>5391</v>
      </c>
      <c r="D1919" t="s">
        <v>5612</v>
      </c>
      <c r="E1919" t="s">
        <v>6496</v>
      </c>
      <c r="F1919" t="s">
        <v>7130</v>
      </c>
      <c r="G1919" t="s">
        <v>7138</v>
      </c>
      <c r="H1919" t="s">
        <v>7152</v>
      </c>
      <c r="I1919" t="s">
        <v>7154</v>
      </c>
      <c r="J1919">
        <v>2</v>
      </c>
      <c r="K1919">
        <v>5.5</v>
      </c>
      <c r="L1919">
        <v>10</v>
      </c>
      <c r="M1919">
        <v>9.9</v>
      </c>
      <c r="N1919" t="s">
        <v>7156</v>
      </c>
      <c r="O1919" t="s">
        <v>7159</v>
      </c>
      <c r="P1919" t="s">
        <v>7170</v>
      </c>
      <c r="Q1919">
        <v>3.6</v>
      </c>
      <c r="R1919" t="s">
        <v>7172</v>
      </c>
      <c r="S1919" t="s">
        <v>7176</v>
      </c>
      <c r="T1919">
        <v>36</v>
      </c>
      <c r="U1919" t="s">
        <v>7184</v>
      </c>
      <c r="V1919" t="s">
        <v>5391</v>
      </c>
    </row>
    <row r="1920" spans="1:22" x14ac:dyDescent="0.3">
      <c r="A1920" t="s">
        <v>2739</v>
      </c>
      <c r="B1920" t="s">
        <v>5197</v>
      </c>
      <c r="C1920" t="s">
        <v>5386</v>
      </c>
      <c r="D1920" t="s">
        <v>6174</v>
      </c>
      <c r="E1920" t="s">
        <v>6916</v>
      </c>
      <c r="F1920" t="s">
        <v>7130</v>
      </c>
      <c r="G1920" t="s">
        <v>7140</v>
      </c>
      <c r="H1920" t="s">
        <v>7150</v>
      </c>
      <c r="I1920" t="s">
        <v>7155</v>
      </c>
      <c r="J1920">
        <v>3</v>
      </c>
      <c r="K1920">
        <v>2</v>
      </c>
      <c r="L1920">
        <v>0</v>
      </c>
      <c r="M1920">
        <v>6</v>
      </c>
      <c r="N1920" t="s">
        <v>7157</v>
      </c>
      <c r="O1920" t="s">
        <v>7159</v>
      </c>
      <c r="P1920" t="s">
        <v>7166</v>
      </c>
      <c r="Q1920">
        <v>3.9</v>
      </c>
      <c r="R1920" t="s">
        <v>7171</v>
      </c>
      <c r="S1920" t="s">
        <v>7176</v>
      </c>
      <c r="T1920">
        <v>32</v>
      </c>
      <c r="U1920" t="s">
        <v>7184</v>
      </c>
      <c r="V1920" t="s">
        <v>5386</v>
      </c>
    </row>
    <row r="1921" spans="1:22" x14ac:dyDescent="0.3">
      <c r="A1921" t="s">
        <v>2769</v>
      </c>
      <c r="B1921" t="s">
        <v>5037</v>
      </c>
      <c r="C1921" t="s">
        <v>5388</v>
      </c>
      <c r="D1921" t="s">
        <v>6203</v>
      </c>
      <c r="E1921" t="s">
        <v>7086</v>
      </c>
      <c r="F1921" t="s">
        <v>7131</v>
      </c>
      <c r="G1921" t="s">
        <v>7134</v>
      </c>
      <c r="H1921" t="s">
        <v>7150</v>
      </c>
      <c r="I1921" t="s">
        <v>7153</v>
      </c>
      <c r="J1921">
        <v>1</v>
      </c>
      <c r="K1921">
        <v>2.5</v>
      </c>
      <c r="L1921">
        <v>15</v>
      </c>
      <c r="M1921">
        <v>2.12</v>
      </c>
      <c r="N1921" t="s">
        <v>7157</v>
      </c>
      <c r="O1921" t="s">
        <v>7159</v>
      </c>
      <c r="P1921" t="s">
        <v>7167</v>
      </c>
      <c r="Q1921">
        <v>4.2</v>
      </c>
      <c r="R1921" t="s">
        <v>7172</v>
      </c>
      <c r="S1921" t="s">
        <v>7176</v>
      </c>
      <c r="T1921">
        <v>26</v>
      </c>
      <c r="U1921" t="s">
        <v>7184</v>
      </c>
      <c r="V1921" t="s">
        <v>5388</v>
      </c>
    </row>
    <row r="1922" spans="1:22" x14ac:dyDescent="0.3">
      <c r="A1922" t="s">
        <v>2788</v>
      </c>
      <c r="B1922" t="s">
        <v>5321</v>
      </c>
      <c r="C1922" t="s">
        <v>5389</v>
      </c>
      <c r="D1922" t="s">
        <v>5526</v>
      </c>
      <c r="E1922" t="s">
        <v>6291</v>
      </c>
      <c r="F1922" t="s">
        <v>7130</v>
      </c>
      <c r="G1922" t="s">
        <v>7135</v>
      </c>
      <c r="H1922" t="s">
        <v>7149</v>
      </c>
      <c r="I1922" t="s">
        <v>7154</v>
      </c>
      <c r="J1922">
        <v>1</v>
      </c>
      <c r="K1922">
        <v>4</v>
      </c>
      <c r="L1922">
        <v>10</v>
      </c>
      <c r="M1922">
        <v>3.6</v>
      </c>
      <c r="N1922" t="s">
        <v>7156</v>
      </c>
      <c r="O1922" t="s">
        <v>7159</v>
      </c>
      <c r="P1922" t="s">
        <v>7170</v>
      </c>
      <c r="Q1922">
        <v>3.2</v>
      </c>
      <c r="R1922" t="s">
        <v>7171</v>
      </c>
      <c r="S1922" t="s">
        <v>7176</v>
      </c>
      <c r="T1922">
        <v>31</v>
      </c>
      <c r="U1922" t="s">
        <v>7184</v>
      </c>
      <c r="V1922" t="s">
        <v>5389</v>
      </c>
    </row>
    <row r="1923" spans="1:22" x14ac:dyDescent="0.3">
      <c r="A1923" t="s">
        <v>2806</v>
      </c>
      <c r="B1923" t="s">
        <v>5151</v>
      </c>
      <c r="C1923" t="s">
        <v>5387</v>
      </c>
      <c r="D1923" t="s">
        <v>5664</v>
      </c>
      <c r="E1923" t="s">
        <v>6441</v>
      </c>
      <c r="F1923" t="s">
        <v>7131</v>
      </c>
      <c r="G1923" t="s">
        <v>7141</v>
      </c>
      <c r="H1923" t="s">
        <v>7149</v>
      </c>
      <c r="I1923" t="s">
        <v>7153</v>
      </c>
      <c r="J1923">
        <v>4</v>
      </c>
      <c r="K1923">
        <v>3</v>
      </c>
      <c r="L1923">
        <v>5</v>
      </c>
      <c r="M1923">
        <v>11.4</v>
      </c>
      <c r="N1923" t="s">
        <v>7157</v>
      </c>
      <c r="O1923" t="s">
        <v>7159</v>
      </c>
      <c r="P1923" t="s">
        <v>7166</v>
      </c>
      <c r="Q1923">
        <v>3.4</v>
      </c>
      <c r="R1923" t="s">
        <v>7171</v>
      </c>
      <c r="S1923" t="s">
        <v>7176</v>
      </c>
      <c r="T1923">
        <v>41</v>
      </c>
      <c r="U1923" t="s">
        <v>7184</v>
      </c>
      <c r="V1923" t="s">
        <v>5387</v>
      </c>
    </row>
    <row r="1924" spans="1:22" x14ac:dyDescent="0.3">
      <c r="A1924" t="s">
        <v>2887</v>
      </c>
      <c r="B1924" t="s">
        <v>5198</v>
      </c>
      <c r="C1924" t="s">
        <v>5391</v>
      </c>
      <c r="D1924" t="s">
        <v>6076</v>
      </c>
      <c r="E1924" t="s">
        <v>6854</v>
      </c>
      <c r="F1924" t="s">
        <v>7129</v>
      </c>
      <c r="G1924" t="s">
        <v>7140</v>
      </c>
      <c r="H1924" t="s">
        <v>7150</v>
      </c>
      <c r="I1924" t="s">
        <v>7155</v>
      </c>
      <c r="J1924">
        <v>3</v>
      </c>
      <c r="K1924">
        <v>2</v>
      </c>
      <c r="L1924">
        <v>10</v>
      </c>
      <c r="M1924">
        <v>5.4</v>
      </c>
      <c r="N1924" t="s">
        <v>7156</v>
      </c>
      <c r="O1924" t="s">
        <v>7159</v>
      </c>
      <c r="P1924" t="s">
        <v>7166</v>
      </c>
      <c r="Q1924">
        <v>3.9</v>
      </c>
      <c r="R1924" t="s">
        <v>7172</v>
      </c>
      <c r="S1924" t="s">
        <v>7175</v>
      </c>
      <c r="T1924">
        <v>43</v>
      </c>
      <c r="U1924" t="s">
        <v>7184</v>
      </c>
      <c r="V1924" t="s">
        <v>5391</v>
      </c>
    </row>
    <row r="1925" spans="1:22" x14ac:dyDescent="0.3">
      <c r="A1925" t="s">
        <v>2909</v>
      </c>
      <c r="B1925" t="s">
        <v>5186</v>
      </c>
      <c r="C1925" t="s">
        <v>5388</v>
      </c>
      <c r="D1925" t="s">
        <v>5821</v>
      </c>
      <c r="E1925" t="s">
        <v>6879</v>
      </c>
      <c r="F1925" t="s">
        <v>7129</v>
      </c>
      <c r="G1925" t="s">
        <v>7143</v>
      </c>
      <c r="H1925" t="s">
        <v>7149</v>
      </c>
      <c r="I1925" t="s">
        <v>7153</v>
      </c>
      <c r="J1925">
        <v>4</v>
      </c>
      <c r="K1925">
        <v>4.5</v>
      </c>
      <c r="L1925">
        <v>15</v>
      </c>
      <c r="M1925">
        <v>15.3</v>
      </c>
      <c r="N1925" t="s">
        <v>7158</v>
      </c>
      <c r="O1925" t="s">
        <v>7159</v>
      </c>
      <c r="P1925" t="s">
        <v>7164</v>
      </c>
      <c r="Q1925">
        <v>4.8</v>
      </c>
      <c r="R1925" t="s">
        <v>7171</v>
      </c>
      <c r="S1925" t="s">
        <v>7176</v>
      </c>
      <c r="T1925">
        <v>26</v>
      </c>
      <c r="U1925" t="s">
        <v>7184</v>
      </c>
      <c r="V1925" t="s">
        <v>5388</v>
      </c>
    </row>
    <row r="1926" spans="1:22" x14ac:dyDescent="0.3">
      <c r="A1926" t="s">
        <v>2935</v>
      </c>
      <c r="B1926" t="s">
        <v>5200</v>
      </c>
      <c r="C1926" t="s">
        <v>5386</v>
      </c>
      <c r="D1926" t="s">
        <v>5420</v>
      </c>
      <c r="E1926" t="s">
        <v>6258</v>
      </c>
      <c r="F1926" t="s">
        <v>7129</v>
      </c>
      <c r="G1926" t="s">
        <v>7135</v>
      </c>
      <c r="H1926" t="s">
        <v>7149</v>
      </c>
      <c r="I1926" t="s">
        <v>7153</v>
      </c>
      <c r="J1926">
        <v>3</v>
      </c>
      <c r="K1926">
        <v>4</v>
      </c>
      <c r="L1926">
        <v>0</v>
      </c>
      <c r="M1926">
        <v>12</v>
      </c>
      <c r="N1926" t="s">
        <v>7157</v>
      </c>
      <c r="O1926" t="s">
        <v>7159</v>
      </c>
      <c r="P1926" t="s">
        <v>7164</v>
      </c>
      <c r="Q1926">
        <v>4.4000000000000004</v>
      </c>
      <c r="R1926" t="s">
        <v>7173</v>
      </c>
      <c r="S1926" t="s">
        <v>7174</v>
      </c>
      <c r="T1926">
        <v>25</v>
      </c>
      <c r="U1926" t="s">
        <v>7184</v>
      </c>
      <c r="V1926" t="s">
        <v>5386</v>
      </c>
    </row>
    <row r="1927" spans="1:22" x14ac:dyDescent="0.3">
      <c r="A1927" t="s">
        <v>2981</v>
      </c>
      <c r="B1927" t="s">
        <v>5284</v>
      </c>
      <c r="C1927" t="s">
        <v>5391</v>
      </c>
      <c r="D1927" t="s">
        <v>6039</v>
      </c>
      <c r="E1927" t="s">
        <v>6436</v>
      </c>
      <c r="F1927" t="s">
        <v>7130</v>
      </c>
      <c r="G1927" t="s">
        <v>7135</v>
      </c>
      <c r="H1927" t="s">
        <v>7149</v>
      </c>
      <c r="I1927" t="s">
        <v>7154</v>
      </c>
      <c r="J1927">
        <v>2</v>
      </c>
      <c r="K1927">
        <v>4</v>
      </c>
      <c r="L1927">
        <v>5</v>
      </c>
      <c r="M1927">
        <v>7.6</v>
      </c>
      <c r="N1927" t="s">
        <v>7158</v>
      </c>
      <c r="O1927" t="s">
        <v>7159</v>
      </c>
      <c r="P1927" t="s">
        <v>7165</v>
      </c>
      <c r="Q1927">
        <v>4.9000000000000004</v>
      </c>
      <c r="R1927" t="s">
        <v>7172</v>
      </c>
      <c r="S1927" t="s">
        <v>7176</v>
      </c>
      <c r="T1927">
        <v>42</v>
      </c>
      <c r="U1927" t="s">
        <v>7184</v>
      </c>
      <c r="V1927" t="s">
        <v>5391</v>
      </c>
    </row>
    <row r="1928" spans="1:22" x14ac:dyDescent="0.3">
      <c r="A1928" t="s">
        <v>3212</v>
      </c>
      <c r="B1928" t="s">
        <v>5321</v>
      </c>
      <c r="C1928" t="s">
        <v>5389</v>
      </c>
      <c r="D1928" t="s">
        <v>5536</v>
      </c>
      <c r="E1928" t="s">
        <v>6466</v>
      </c>
      <c r="F1928" t="s">
        <v>7130</v>
      </c>
      <c r="G1928" t="s">
        <v>7141</v>
      </c>
      <c r="H1928" t="s">
        <v>7149</v>
      </c>
      <c r="I1928" t="s">
        <v>7154</v>
      </c>
      <c r="J1928">
        <v>4</v>
      </c>
      <c r="K1928">
        <v>3</v>
      </c>
      <c r="L1928">
        <v>15</v>
      </c>
      <c r="M1928">
        <v>10.199999999999999</v>
      </c>
      <c r="N1928" t="s">
        <v>7158</v>
      </c>
      <c r="O1928" t="s">
        <v>7159</v>
      </c>
      <c r="P1928" t="s">
        <v>7169</v>
      </c>
      <c r="Q1928">
        <v>4.3</v>
      </c>
      <c r="R1928" t="s">
        <v>7171</v>
      </c>
      <c r="S1928" t="s">
        <v>7175</v>
      </c>
      <c r="T1928">
        <v>40</v>
      </c>
      <c r="U1928" t="s">
        <v>7184</v>
      </c>
      <c r="V1928" t="s">
        <v>5389</v>
      </c>
    </row>
    <row r="1929" spans="1:22" x14ac:dyDescent="0.3">
      <c r="A1929" t="s">
        <v>3314</v>
      </c>
      <c r="B1929" t="s">
        <v>5206</v>
      </c>
      <c r="C1929" t="s">
        <v>5387</v>
      </c>
      <c r="D1929" t="s">
        <v>5819</v>
      </c>
      <c r="E1929" t="s">
        <v>6312</v>
      </c>
      <c r="F1929" t="s">
        <v>7129</v>
      </c>
      <c r="G1929" t="s">
        <v>7144</v>
      </c>
      <c r="H1929" t="s">
        <v>7149</v>
      </c>
      <c r="I1929" t="s">
        <v>7154</v>
      </c>
      <c r="J1929">
        <v>1</v>
      </c>
      <c r="K1929">
        <v>3.5</v>
      </c>
      <c r="L1929">
        <v>5</v>
      </c>
      <c r="M1929">
        <v>3.32</v>
      </c>
      <c r="N1929" t="s">
        <v>7156</v>
      </c>
      <c r="O1929" t="s">
        <v>7159</v>
      </c>
      <c r="P1929" t="s">
        <v>7168</v>
      </c>
      <c r="Q1929">
        <v>4.3</v>
      </c>
      <c r="R1929" t="s">
        <v>7171</v>
      </c>
      <c r="S1929" t="s">
        <v>7174</v>
      </c>
      <c r="T1929">
        <v>28</v>
      </c>
      <c r="U1929" t="s">
        <v>7184</v>
      </c>
      <c r="V1929" t="s">
        <v>5387</v>
      </c>
    </row>
    <row r="1930" spans="1:22" x14ac:dyDescent="0.3">
      <c r="A1930" t="s">
        <v>3396</v>
      </c>
      <c r="B1930" t="s">
        <v>5198</v>
      </c>
      <c r="C1930" t="s">
        <v>5391</v>
      </c>
      <c r="D1930" t="s">
        <v>6138</v>
      </c>
      <c r="E1930" t="s">
        <v>6234</v>
      </c>
      <c r="F1930" t="s">
        <v>7130</v>
      </c>
      <c r="G1930" t="s">
        <v>7142</v>
      </c>
      <c r="H1930" t="s">
        <v>7152</v>
      </c>
      <c r="I1930" t="s">
        <v>7155</v>
      </c>
      <c r="J1930">
        <v>4</v>
      </c>
      <c r="K1930">
        <v>4.5</v>
      </c>
      <c r="L1930">
        <v>10</v>
      </c>
      <c r="M1930">
        <v>16.2</v>
      </c>
      <c r="N1930" t="s">
        <v>7156</v>
      </c>
      <c r="O1930" t="s">
        <v>7159</v>
      </c>
      <c r="P1930" t="s">
        <v>7168</v>
      </c>
      <c r="Q1930">
        <v>4.8</v>
      </c>
      <c r="R1930" t="s">
        <v>7172</v>
      </c>
      <c r="S1930" t="s">
        <v>7175</v>
      </c>
      <c r="T1930">
        <v>34</v>
      </c>
      <c r="U1930" t="s">
        <v>7184</v>
      </c>
      <c r="V1930" t="s">
        <v>5391</v>
      </c>
    </row>
    <row r="1931" spans="1:22" x14ac:dyDescent="0.3">
      <c r="A1931" t="s">
        <v>3442</v>
      </c>
      <c r="B1931" t="s">
        <v>5350</v>
      </c>
      <c r="C1931" t="s">
        <v>5387</v>
      </c>
      <c r="D1931" t="s">
        <v>6221</v>
      </c>
      <c r="E1931" t="s">
        <v>6277</v>
      </c>
      <c r="F1931" t="s">
        <v>7130</v>
      </c>
      <c r="G1931" t="s">
        <v>7139</v>
      </c>
      <c r="H1931" t="s">
        <v>7148</v>
      </c>
      <c r="I1931" t="s">
        <v>7155</v>
      </c>
      <c r="J1931">
        <v>1</v>
      </c>
      <c r="K1931">
        <v>3</v>
      </c>
      <c r="L1931">
        <v>10</v>
      </c>
      <c r="M1931">
        <v>2.7</v>
      </c>
      <c r="N1931" t="s">
        <v>7156</v>
      </c>
      <c r="O1931" t="s">
        <v>7159</v>
      </c>
      <c r="P1931" t="s">
        <v>7166</v>
      </c>
      <c r="Q1931">
        <v>4.9000000000000004</v>
      </c>
      <c r="R1931" t="s">
        <v>7171</v>
      </c>
      <c r="S1931" t="s">
        <v>7174</v>
      </c>
      <c r="T1931">
        <v>37</v>
      </c>
      <c r="U1931" t="s">
        <v>7184</v>
      </c>
      <c r="V1931" t="s">
        <v>5387</v>
      </c>
    </row>
    <row r="1932" spans="1:22" x14ac:dyDescent="0.3">
      <c r="A1932" t="s">
        <v>3484</v>
      </c>
      <c r="B1932" t="s">
        <v>5142</v>
      </c>
      <c r="C1932" t="s">
        <v>5386</v>
      </c>
      <c r="D1932" t="s">
        <v>6045</v>
      </c>
      <c r="E1932" t="s">
        <v>6978</v>
      </c>
      <c r="F1932" t="s">
        <v>7130</v>
      </c>
      <c r="G1932" t="s">
        <v>7136</v>
      </c>
      <c r="H1932" t="s">
        <v>7151</v>
      </c>
      <c r="I1932" t="s">
        <v>7153</v>
      </c>
      <c r="J1932">
        <v>4</v>
      </c>
      <c r="K1932">
        <v>4</v>
      </c>
      <c r="L1932">
        <v>5</v>
      </c>
      <c r="M1932">
        <v>15.2</v>
      </c>
      <c r="N1932" t="s">
        <v>7157</v>
      </c>
      <c r="O1932" t="s">
        <v>7159</v>
      </c>
      <c r="P1932" t="s">
        <v>7164</v>
      </c>
      <c r="Q1932">
        <v>3.1</v>
      </c>
      <c r="R1932" t="s">
        <v>7172</v>
      </c>
      <c r="S1932" t="s">
        <v>7175</v>
      </c>
      <c r="T1932">
        <v>25</v>
      </c>
      <c r="U1932" t="s">
        <v>7184</v>
      </c>
      <c r="V1932" t="s">
        <v>5386</v>
      </c>
    </row>
    <row r="1933" spans="1:22" x14ac:dyDescent="0.3">
      <c r="A1933" t="s">
        <v>3627</v>
      </c>
      <c r="B1933" t="s">
        <v>5231</v>
      </c>
      <c r="C1933" t="s">
        <v>5388</v>
      </c>
      <c r="D1933" t="s">
        <v>5476</v>
      </c>
      <c r="E1933" t="s">
        <v>6349</v>
      </c>
      <c r="F1933" t="s">
        <v>7130</v>
      </c>
      <c r="G1933" t="s">
        <v>7137</v>
      </c>
      <c r="H1933" t="s">
        <v>7150</v>
      </c>
      <c r="I1933" t="s">
        <v>7153</v>
      </c>
      <c r="J1933">
        <v>3</v>
      </c>
      <c r="K1933">
        <v>3</v>
      </c>
      <c r="L1933">
        <v>0</v>
      </c>
      <c r="M1933">
        <v>9</v>
      </c>
      <c r="N1933" t="s">
        <v>7158</v>
      </c>
      <c r="O1933" t="s">
        <v>7159</v>
      </c>
      <c r="P1933" t="s">
        <v>7165</v>
      </c>
      <c r="Q1933">
        <v>4.3</v>
      </c>
      <c r="R1933" t="s">
        <v>7172</v>
      </c>
      <c r="S1933" t="s">
        <v>7174</v>
      </c>
      <c r="T1933">
        <v>41</v>
      </c>
      <c r="U1933" t="s">
        <v>7184</v>
      </c>
      <c r="V1933" t="s">
        <v>5388</v>
      </c>
    </row>
    <row r="1934" spans="1:22" x14ac:dyDescent="0.3">
      <c r="A1934" t="s">
        <v>3697</v>
      </c>
      <c r="B1934" t="s">
        <v>5200</v>
      </c>
      <c r="C1934" t="s">
        <v>5386</v>
      </c>
      <c r="D1934" t="s">
        <v>5737</v>
      </c>
      <c r="E1934" t="s">
        <v>6989</v>
      </c>
      <c r="F1934" t="s">
        <v>7131</v>
      </c>
      <c r="G1934" t="s">
        <v>7132</v>
      </c>
      <c r="H1934" t="s">
        <v>7148</v>
      </c>
      <c r="I1934" t="s">
        <v>7155</v>
      </c>
      <c r="J1934">
        <v>1</v>
      </c>
      <c r="K1934">
        <v>2.5</v>
      </c>
      <c r="L1934">
        <v>10</v>
      </c>
      <c r="M1934">
        <v>2.25</v>
      </c>
      <c r="N1934" t="s">
        <v>7156</v>
      </c>
      <c r="O1934" t="s">
        <v>7159</v>
      </c>
      <c r="P1934" t="s">
        <v>7164</v>
      </c>
      <c r="Q1934">
        <v>4.7</v>
      </c>
      <c r="R1934" t="s">
        <v>7171</v>
      </c>
      <c r="S1934" t="s">
        <v>7174</v>
      </c>
      <c r="T1934">
        <v>42</v>
      </c>
      <c r="U1934" t="s">
        <v>7184</v>
      </c>
      <c r="V1934" t="s">
        <v>5386</v>
      </c>
    </row>
    <row r="1935" spans="1:22" x14ac:dyDescent="0.3">
      <c r="A1935" t="s">
        <v>3933</v>
      </c>
      <c r="B1935" t="s">
        <v>5168</v>
      </c>
      <c r="C1935" t="s">
        <v>5390</v>
      </c>
      <c r="D1935" t="s">
        <v>5653</v>
      </c>
      <c r="E1935" t="s">
        <v>6517</v>
      </c>
      <c r="F1935" t="s">
        <v>7129</v>
      </c>
      <c r="G1935" t="s">
        <v>7132</v>
      </c>
      <c r="H1935" t="s">
        <v>7148</v>
      </c>
      <c r="I1935" t="s">
        <v>7154</v>
      </c>
      <c r="J1935">
        <v>2</v>
      </c>
      <c r="K1935">
        <v>2.5</v>
      </c>
      <c r="L1935">
        <v>0</v>
      </c>
      <c r="M1935">
        <v>5</v>
      </c>
      <c r="N1935" t="s">
        <v>7157</v>
      </c>
      <c r="O1935" t="s">
        <v>7159</v>
      </c>
      <c r="P1935" t="s">
        <v>7169</v>
      </c>
      <c r="Q1935">
        <v>4.4000000000000004</v>
      </c>
      <c r="R1935" t="s">
        <v>7173</v>
      </c>
      <c r="S1935" t="s">
        <v>7176</v>
      </c>
      <c r="T1935">
        <v>35</v>
      </c>
      <c r="U1935" t="s">
        <v>7184</v>
      </c>
      <c r="V1935" t="s">
        <v>5390</v>
      </c>
    </row>
    <row r="1936" spans="1:22" x14ac:dyDescent="0.3">
      <c r="A1936" t="s">
        <v>3963</v>
      </c>
      <c r="B1936" t="s">
        <v>5142</v>
      </c>
      <c r="C1936" t="s">
        <v>5386</v>
      </c>
      <c r="D1936" t="s">
        <v>6057</v>
      </c>
      <c r="E1936" t="s">
        <v>6606</v>
      </c>
      <c r="F1936" t="s">
        <v>7130</v>
      </c>
      <c r="G1936" t="s">
        <v>7134</v>
      </c>
      <c r="H1936" t="s">
        <v>7150</v>
      </c>
      <c r="I1936" t="s">
        <v>7153</v>
      </c>
      <c r="J1936">
        <v>4</v>
      </c>
      <c r="K1936">
        <v>2.5</v>
      </c>
      <c r="L1936">
        <v>10</v>
      </c>
      <c r="M1936">
        <v>9</v>
      </c>
      <c r="N1936" t="s">
        <v>7158</v>
      </c>
      <c r="O1936" t="s">
        <v>7159</v>
      </c>
      <c r="P1936" t="s">
        <v>7167</v>
      </c>
      <c r="Q1936">
        <v>4</v>
      </c>
      <c r="R1936" t="s">
        <v>7172</v>
      </c>
      <c r="S1936" t="s">
        <v>7176</v>
      </c>
      <c r="T1936">
        <v>25</v>
      </c>
      <c r="U1936" t="s">
        <v>7184</v>
      </c>
      <c r="V1936" t="s">
        <v>5386</v>
      </c>
    </row>
    <row r="1937" spans="1:22" x14ac:dyDescent="0.3">
      <c r="A1937" t="s">
        <v>3965</v>
      </c>
      <c r="B1937" t="s">
        <v>5168</v>
      </c>
      <c r="C1937" t="s">
        <v>5390</v>
      </c>
      <c r="D1937" t="s">
        <v>6134</v>
      </c>
      <c r="E1937" t="s">
        <v>6741</v>
      </c>
      <c r="F1937" t="s">
        <v>7131</v>
      </c>
      <c r="G1937" t="s">
        <v>7132</v>
      </c>
      <c r="H1937" t="s">
        <v>7148</v>
      </c>
      <c r="I1937" t="s">
        <v>7155</v>
      </c>
      <c r="J1937">
        <v>2</v>
      </c>
      <c r="K1937">
        <v>2.5</v>
      </c>
      <c r="L1937">
        <v>10</v>
      </c>
      <c r="M1937">
        <v>4.5</v>
      </c>
      <c r="N1937" t="s">
        <v>7157</v>
      </c>
      <c r="O1937" t="s">
        <v>7159</v>
      </c>
      <c r="P1937" t="s">
        <v>7165</v>
      </c>
      <c r="Q1937">
        <v>4.7</v>
      </c>
      <c r="R1937" t="s">
        <v>7171</v>
      </c>
      <c r="S1937" t="s">
        <v>7175</v>
      </c>
      <c r="T1937">
        <v>26</v>
      </c>
      <c r="U1937" t="s">
        <v>7184</v>
      </c>
      <c r="V1937" t="s">
        <v>5390</v>
      </c>
    </row>
    <row r="1938" spans="1:22" x14ac:dyDescent="0.3">
      <c r="A1938" t="s">
        <v>4116</v>
      </c>
      <c r="B1938" t="s">
        <v>5103</v>
      </c>
      <c r="C1938" t="s">
        <v>5389</v>
      </c>
      <c r="D1938" t="s">
        <v>5783</v>
      </c>
      <c r="E1938" t="s">
        <v>6282</v>
      </c>
      <c r="F1938" t="s">
        <v>7129</v>
      </c>
      <c r="G1938" t="s">
        <v>7133</v>
      </c>
      <c r="H1938" t="s">
        <v>7149</v>
      </c>
      <c r="I1938" t="s">
        <v>7153</v>
      </c>
      <c r="J1938">
        <v>4</v>
      </c>
      <c r="K1938">
        <v>2.5</v>
      </c>
      <c r="L1938">
        <v>10</v>
      </c>
      <c r="M1938">
        <v>9</v>
      </c>
      <c r="N1938" t="s">
        <v>7158</v>
      </c>
      <c r="O1938" t="s">
        <v>7159</v>
      </c>
      <c r="P1938" t="s">
        <v>7165</v>
      </c>
      <c r="Q1938">
        <v>3.5</v>
      </c>
      <c r="R1938" t="s">
        <v>7173</v>
      </c>
      <c r="S1938" t="s">
        <v>7176</v>
      </c>
      <c r="T1938">
        <v>40</v>
      </c>
      <c r="U1938" t="s">
        <v>7184</v>
      </c>
      <c r="V1938" t="s">
        <v>5389</v>
      </c>
    </row>
    <row r="1939" spans="1:22" x14ac:dyDescent="0.3">
      <c r="A1939" t="s">
        <v>4192</v>
      </c>
      <c r="B1939" t="s">
        <v>5200</v>
      </c>
      <c r="C1939" t="s">
        <v>5386</v>
      </c>
      <c r="D1939" t="s">
        <v>5442</v>
      </c>
      <c r="E1939" t="s">
        <v>6263</v>
      </c>
      <c r="F1939" t="s">
        <v>7130</v>
      </c>
      <c r="G1939" t="s">
        <v>7137</v>
      </c>
      <c r="H1939" t="s">
        <v>7150</v>
      </c>
      <c r="I1939" t="s">
        <v>7153</v>
      </c>
      <c r="J1939">
        <v>2</v>
      </c>
      <c r="K1939">
        <v>3</v>
      </c>
      <c r="L1939">
        <v>10</v>
      </c>
      <c r="M1939">
        <v>5.4</v>
      </c>
      <c r="N1939" t="s">
        <v>7156</v>
      </c>
      <c r="O1939" t="s">
        <v>7159</v>
      </c>
      <c r="P1939" t="s">
        <v>7164</v>
      </c>
      <c r="Q1939">
        <v>3.7</v>
      </c>
      <c r="R1939" t="s">
        <v>7172</v>
      </c>
      <c r="S1939" t="s">
        <v>7174</v>
      </c>
      <c r="T1939">
        <v>27</v>
      </c>
      <c r="U1939" t="s">
        <v>7184</v>
      </c>
      <c r="V1939" t="s">
        <v>5386</v>
      </c>
    </row>
    <row r="1940" spans="1:22" x14ac:dyDescent="0.3">
      <c r="A1940" t="s">
        <v>4215</v>
      </c>
      <c r="B1940" t="s">
        <v>5350</v>
      </c>
      <c r="C1940" t="s">
        <v>5387</v>
      </c>
      <c r="D1940" t="s">
        <v>5748</v>
      </c>
      <c r="E1940" t="s">
        <v>6451</v>
      </c>
      <c r="F1940" t="s">
        <v>7131</v>
      </c>
      <c r="G1940" t="s">
        <v>7138</v>
      </c>
      <c r="H1940" t="s">
        <v>7152</v>
      </c>
      <c r="I1940" t="s">
        <v>7155</v>
      </c>
      <c r="J1940">
        <v>3</v>
      </c>
      <c r="K1940">
        <v>5.5</v>
      </c>
      <c r="L1940">
        <v>5</v>
      </c>
      <c r="M1940">
        <v>15.67</v>
      </c>
      <c r="N1940" t="s">
        <v>7156</v>
      </c>
      <c r="O1940" t="s">
        <v>7159</v>
      </c>
      <c r="P1940" t="s">
        <v>7167</v>
      </c>
      <c r="Q1940">
        <v>4.9000000000000004</v>
      </c>
      <c r="R1940" t="s">
        <v>7171</v>
      </c>
      <c r="S1940" t="s">
        <v>7175</v>
      </c>
      <c r="T1940">
        <v>38</v>
      </c>
      <c r="U1940" t="s">
        <v>7184</v>
      </c>
      <c r="V1940" t="s">
        <v>5387</v>
      </c>
    </row>
    <row r="1941" spans="1:22" x14ac:dyDescent="0.3">
      <c r="A1941" t="s">
        <v>4226</v>
      </c>
      <c r="B1941" t="s">
        <v>5206</v>
      </c>
      <c r="C1941" t="s">
        <v>5387</v>
      </c>
      <c r="D1941" t="s">
        <v>6180</v>
      </c>
      <c r="E1941" t="s">
        <v>6565</v>
      </c>
      <c r="F1941" t="s">
        <v>7131</v>
      </c>
      <c r="G1941" t="s">
        <v>7138</v>
      </c>
      <c r="H1941" t="s">
        <v>7152</v>
      </c>
      <c r="I1941" t="s">
        <v>7153</v>
      </c>
      <c r="J1941">
        <v>1</v>
      </c>
      <c r="K1941">
        <v>5.5</v>
      </c>
      <c r="L1941">
        <v>10</v>
      </c>
      <c r="M1941">
        <v>4.95</v>
      </c>
      <c r="N1941" t="s">
        <v>7156</v>
      </c>
      <c r="O1941" t="s">
        <v>7159</v>
      </c>
      <c r="P1941" t="s">
        <v>7167</v>
      </c>
      <c r="Q1941">
        <v>3.3</v>
      </c>
      <c r="R1941" t="s">
        <v>7173</v>
      </c>
      <c r="S1941" t="s">
        <v>7176</v>
      </c>
      <c r="T1941">
        <v>26</v>
      </c>
      <c r="U1941" t="s">
        <v>7184</v>
      </c>
      <c r="V1941" t="s">
        <v>5387</v>
      </c>
    </row>
    <row r="1942" spans="1:22" x14ac:dyDescent="0.3">
      <c r="A1942" t="s">
        <v>4370</v>
      </c>
      <c r="B1942" t="s">
        <v>5056</v>
      </c>
      <c r="C1942" t="s">
        <v>5385</v>
      </c>
      <c r="D1942" t="s">
        <v>5909</v>
      </c>
      <c r="E1942" t="s">
        <v>6702</v>
      </c>
      <c r="F1942" t="s">
        <v>7129</v>
      </c>
      <c r="G1942" t="s">
        <v>7136</v>
      </c>
      <c r="H1942" t="s">
        <v>7151</v>
      </c>
      <c r="I1942" t="s">
        <v>7155</v>
      </c>
      <c r="J1942">
        <v>2</v>
      </c>
      <c r="K1942">
        <v>4</v>
      </c>
      <c r="L1942">
        <v>15</v>
      </c>
      <c r="M1942">
        <v>6.8</v>
      </c>
      <c r="N1942" t="s">
        <v>7158</v>
      </c>
      <c r="O1942" t="s">
        <v>7159</v>
      </c>
      <c r="P1942" t="s">
        <v>7165</v>
      </c>
      <c r="Q1942">
        <v>4.5999999999999996</v>
      </c>
      <c r="R1942" t="s">
        <v>7172</v>
      </c>
      <c r="S1942" t="s">
        <v>7175</v>
      </c>
      <c r="T1942">
        <v>45</v>
      </c>
      <c r="U1942" t="s">
        <v>7184</v>
      </c>
      <c r="V1942" t="s">
        <v>5385</v>
      </c>
    </row>
    <row r="1943" spans="1:22" x14ac:dyDescent="0.3">
      <c r="A1943" t="s">
        <v>4376</v>
      </c>
      <c r="B1943" t="s">
        <v>5321</v>
      </c>
      <c r="C1943" t="s">
        <v>5389</v>
      </c>
      <c r="D1943" t="s">
        <v>5867</v>
      </c>
      <c r="E1943" t="s">
        <v>6486</v>
      </c>
      <c r="F1943" t="s">
        <v>7129</v>
      </c>
      <c r="G1943" t="s">
        <v>7141</v>
      </c>
      <c r="H1943" t="s">
        <v>7149</v>
      </c>
      <c r="I1943" t="s">
        <v>7154</v>
      </c>
      <c r="J1943">
        <v>2</v>
      </c>
      <c r="K1943">
        <v>3</v>
      </c>
      <c r="L1943">
        <v>0</v>
      </c>
      <c r="M1943">
        <v>6</v>
      </c>
      <c r="N1943" t="s">
        <v>7157</v>
      </c>
      <c r="O1943" t="s">
        <v>7159</v>
      </c>
      <c r="P1943" t="s">
        <v>7167</v>
      </c>
      <c r="Q1943">
        <v>3.6</v>
      </c>
      <c r="R1943" t="s">
        <v>7173</v>
      </c>
      <c r="S1943" t="s">
        <v>7175</v>
      </c>
      <c r="T1943">
        <v>38</v>
      </c>
      <c r="U1943" t="s">
        <v>7184</v>
      </c>
      <c r="V1943" t="s">
        <v>5389</v>
      </c>
    </row>
    <row r="1944" spans="1:22" x14ac:dyDescent="0.3">
      <c r="A1944" t="s">
        <v>4402</v>
      </c>
      <c r="B1944" t="s">
        <v>5270</v>
      </c>
      <c r="C1944" t="s">
        <v>5386</v>
      </c>
      <c r="D1944" t="s">
        <v>5639</v>
      </c>
      <c r="E1944" t="s">
        <v>6394</v>
      </c>
      <c r="F1944" t="s">
        <v>7131</v>
      </c>
      <c r="G1944" t="s">
        <v>7138</v>
      </c>
      <c r="H1944" t="s">
        <v>7152</v>
      </c>
      <c r="I1944" t="s">
        <v>7154</v>
      </c>
      <c r="J1944">
        <v>1</v>
      </c>
      <c r="K1944">
        <v>5.5</v>
      </c>
      <c r="L1944">
        <v>15</v>
      </c>
      <c r="M1944">
        <v>4.67</v>
      </c>
      <c r="N1944" t="s">
        <v>7156</v>
      </c>
      <c r="O1944" t="s">
        <v>7159</v>
      </c>
      <c r="P1944" t="s">
        <v>7169</v>
      </c>
      <c r="Q1944">
        <v>4.5</v>
      </c>
      <c r="R1944" t="s">
        <v>7172</v>
      </c>
      <c r="S1944" t="s">
        <v>7174</v>
      </c>
      <c r="T1944">
        <v>31</v>
      </c>
      <c r="U1944" t="s">
        <v>7184</v>
      </c>
      <c r="V1944" t="s">
        <v>5386</v>
      </c>
    </row>
    <row r="1945" spans="1:22" x14ac:dyDescent="0.3">
      <c r="A1945" t="s">
        <v>4535</v>
      </c>
      <c r="B1945" t="s">
        <v>5037</v>
      </c>
      <c r="C1945" t="s">
        <v>5388</v>
      </c>
      <c r="D1945" t="s">
        <v>5509</v>
      </c>
      <c r="E1945" t="s">
        <v>7103</v>
      </c>
      <c r="F1945" t="s">
        <v>7131</v>
      </c>
      <c r="G1945" t="s">
        <v>7141</v>
      </c>
      <c r="H1945" t="s">
        <v>7149</v>
      </c>
      <c r="I1945" t="s">
        <v>7155</v>
      </c>
      <c r="J1945">
        <v>3</v>
      </c>
      <c r="K1945">
        <v>3</v>
      </c>
      <c r="L1945">
        <v>0</v>
      </c>
      <c r="M1945">
        <v>9</v>
      </c>
      <c r="N1945" t="s">
        <v>7156</v>
      </c>
      <c r="O1945" t="s">
        <v>7159</v>
      </c>
      <c r="P1945" t="s">
        <v>7167</v>
      </c>
      <c r="Q1945">
        <v>3.9</v>
      </c>
      <c r="R1945" t="s">
        <v>7171</v>
      </c>
      <c r="S1945" t="s">
        <v>7175</v>
      </c>
      <c r="T1945">
        <v>29</v>
      </c>
      <c r="U1945" t="s">
        <v>7184</v>
      </c>
      <c r="V1945" t="s">
        <v>5388</v>
      </c>
    </row>
    <row r="1946" spans="1:22" x14ac:dyDescent="0.3">
      <c r="A1946" t="s">
        <v>4562</v>
      </c>
      <c r="B1946" t="s">
        <v>5037</v>
      </c>
      <c r="C1946" t="s">
        <v>5388</v>
      </c>
      <c r="D1946" t="s">
        <v>5855</v>
      </c>
      <c r="E1946" t="s">
        <v>6510</v>
      </c>
      <c r="F1946" t="s">
        <v>7131</v>
      </c>
      <c r="G1946" t="s">
        <v>7141</v>
      </c>
      <c r="H1946" t="s">
        <v>7149</v>
      </c>
      <c r="I1946" t="s">
        <v>7155</v>
      </c>
      <c r="J1946">
        <v>1</v>
      </c>
      <c r="K1946">
        <v>3</v>
      </c>
      <c r="L1946">
        <v>15</v>
      </c>
      <c r="M1946">
        <v>2.5499999999999998</v>
      </c>
      <c r="N1946" t="s">
        <v>7157</v>
      </c>
      <c r="O1946" t="s">
        <v>7159</v>
      </c>
      <c r="P1946" t="s">
        <v>7164</v>
      </c>
      <c r="Q1946">
        <v>3.2</v>
      </c>
      <c r="R1946" t="s">
        <v>7173</v>
      </c>
      <c r="S1946" t="s">
        <v>7175</v>
      </c>
      <c r="T1946">
        <v>28</v>
      </c>
      <c r="U1946" t="s">
        <v>7184</v>
      </c>
      <c r="V1946" t="s">
        <v>5388</v>
      </c>
    </row>
    <row r="1947" spans="1:22" x14ac:dyDescent="0.3">
      <c r="A1947" t="s">
        <v>4565</v>
      </c>
      <c r="B1947" t="s">
        <v>5198</v>
      </c>
      <c r="C1947" t="s">
        <v>5391</v>
      </c>
      <c r="D1947" t="s">
        <v>5409</v>
      </c>
      <c r="E1947" t="s">
        <v>7002</v>
      </c>
      <c r="F1947" t="s">
        <v>7130</v>
      </c>
      <c r="G1947" t="s">
        <v>7141</v>
      </c>
      <c r="H1947" t="s">
        <v>7149</v>
      </c>
      <c r="I1947" t="s">
        <v>7155</v>
      </c>
      <c r="J1947">
        <v>2</v>
      </c>
      <c r="K1947">
        <v>3</v>
      </c>
      <c r="L1947">
        <v>0</v>
      </c>
      <c r="M1947">
        <v>6</v>
      </c>
      <c r="N1947" t="s">
        <v>7157</v>
      </c>
      <c r="O1947" t="s">
        <v>7159</v>
      </c>
      <c r="P1947" t="s">
        <v>7165</v>
      </c>
      <c r="Q1947">
        <v>4.7</v>
      </c>
      <c r="R1947" t="s">
        <v>7173</v>
      </c>
      <c r="S1947" t="s">
        <v>7176</v>
      </c>
      <c r="T1947">
        <v>32</v>
      </c>
      <c r="U1947" t="s">
        <v>7184</v>
      </c>
      <c r="V1947" t="s">
        <v>5391</v>
      </c>
    </row>
    <row r="1948" spans="1:22" x14ac:dyDescent="0.3">
      <c r="A1948" t="s">
        <v>4663</v>
      </c>
      <c r="B1948" t="s">
        <v>5207</v>
      </c>
      <c r="C1948" t="s">
        <v>5385</v>
      </c>
      <c r="D1948" t="s">
        <v>6018</v>
      </c>
      <c r="E1948" t="s">
        <v>6350</v>
      </c>
      <c r="F1948" t="s">
        <v>7129</v>
      </c>
      <c r="G1948" t="s">
        <v>7141</v>
      </c>
      <c r="H1948" t="s">
        <v>7149</v>
      </c>
      <c r="I1948" t="s">
        <v>7154</v>
      </c>
      <c r="J1948">
        <v>4</v>
      </c>
      <c r="K1948">
        <v>3</v>
      </c>
      <c r="L1948">
        <v>10</v>
      </c>
      <c r="M1948">
        <v>10.8</v>
      </c>
      <c r="N1948" t="s">
        <v>7156</v>
      </c>
      <c r="O1948" t="s">
        <v>7159</v>
      </c>
      <c r="P1948" t="s">
        <v>7169</v>
      </c>
      <c r="Q1948">
        <v>3.9</v>
      </c>
      <c r="R1948" t="s">
        <v>7172</v>
      </c>
      <c r="S1948" t="s">
        <v>7176</v>
      </c>
      <c r="T1948">
        <v>45</v>
      </c>
      <c r="U1948" t="s">
        <v>7184</v>
      </c>
      <c r="V1948" t="s">
        <v>5385</v>
      </c>
    </row>
    <row r="1949" spans="1:22" x14ac:dyDescent="0.3">
      <c r="A1949" t="s">
        <v>4689</v>
      </c>
      <c r="B1949" t="s">
        <v>5350</v>
      </c>
      <c r="C1949" t="s">
        <v>5387</v>
      </c>
      <c r="D1949" t="s">
        <v>5774</v>
      </c>
      <c r="E1949" t="s">
        <v>6343</v>
      </c>
      <c r="F1949" t="s">
        <v>7129</v>
      </c>
      <c r="G1949" t="s">
        <v>7142</v>
      </c>
      <c r="H1949" t="s">
        <v>7152</v>
      </c>
      <c r="I1949" t="s">
        <v>7154</v>
      </c>
      <c r="J1949">
        <v>3</v>
      </c>
      <c r="K1949">
        <v>4.5</v>
      </c>
      <c r="L1949">
        <v>10</v>
      </c>
      <c r="M1949">
        <v>12.15</v>
      </c>
      <c r="N1949" t="s">
        <v>7156</v>
      </c>
      <c r="O1949" t="s">
        <v>7159</v>
      </c>
      <c r="P1949" t="s">
        <v>7169</v>
      </c>
      <c r="Q1949">
        <v>4.7</v>
      </c>
      <c r="R1949" t="s">
        <v>7173</v>
      </c>
      <c r="S1949" t="s">
        <v>7175</v>
      </c>
      <c r="T1949">
        <v>28</v>
      </c>
      <c r="U1949" t="s">
        <v>7184</v>
      </c>
      <c r="V1949" t="s">
        <v>5387</v>
      </c>
    </row>
    <row r="1950" spans="1:22" x14ac:dyDescent="0.3">
      <c r="A1950" t="s">
        <v>4739</v>
      </c>
      <c r="B1950" t="s">
        <v>5103</v>
      </c>
      <c r="C1950" t="s">
        <v>5389</v>
      </c>
      <c r="D1950" t="s">
        <v>5491</v>
      </c>
      <c r="E1950" t="s">
        <v>6457</v>
      </c>
      <c r="F1950" t="s">
        <v>7130</v>
      </c>
      <c r="G1950" t="s">
        <v>7140</v>
      </c>
      <c r="H1950" t="s">
        <v>7150</v>
      </c>
      <c r="I1950" t="s">
        <v>7155</v>
      </c>
      <c r="J1950">
        <v>4</v>
      </c>
      <c r="K1950">
        <v>2</v>
      </c>
      <c r="L1950">
        <v>10</v>
      </c>
      <c r="M1950">
        <v>7.2</v>
      </c>
      <c r="N1950" t="s">
        <v>7157</v>
      </c>
      <c r="O1950" t="s">
        <v>7159</v>
      </c>
      <c r="P1950" t="s">
        <v>7164</v>
      </c>
      <c r="Q1950">
        <v>3.4</v>
      </c>
      <c r="R1950" t="s">
        <v>7171</v>
      </c>
      <c r="S1950" t="s">
        <v>7174</v>
      </c>
      <c r="T1950">
        <v>38</v>
      </c>
      <c r="U1950" t="s">
        <v>7184</v>
      </c>
      <c r="V1950" t="s">
        <v>5389</v>
      </c>
    </row>
    <row r="1951" spans="1:22" x14ac:dyDescent="0.3">
      <c r="A1951" t="s">
        <v>4750</v>
      </c>
      <c r="B1951" t="s">
        <v>5168</v>
      </c>
      <c r="C1951" t="s">
        <v>5390</v>
      </c>
      <c r="D1951" t="s">
        <v>5586</v>
      </c>
      <c r="E1951" t="s">
        <v>6597</v>
      </c>
      <c r="F1951" t="s">
        <v>7130</v>
      </c>
      <c r="G1951" t="s">
        <v>7142</v>
      </c>
      <c r="H1951" t="s">
        <v>7152</v>
      </c>
      <c r="I1951" t="s">
        <v>7155</v>
      </c>
      <c r="J1951">
        <v>1</v>
      </c>
      <c r="K1951">
        <v>4.5</v>
      </c>
      <c r="L1951">
        <v>0</v>
      </c>
      <c r="M1951">
        <v>4.5</v>
      </c>
      <c r="N1951" t="s">
        <v>7157</v>
      </c>
      <c r="O1951" t="s">
        <v>7159</v>
      </c>
      <c r="P1951" t="s">
        <v>7165</v>
      </c>
      <c r="Q1951">
        <v>4.5</v>
      </c>
      <c r="R1951" t="s">
        <v>7171</v>
      </c>
      <c r="S1951" t="s">
        <v>7175</v>
      </c>
      <c r="T1951">
        <v>25</v>
      </c>
      <c r="U1951" t="s">
        <v>7184</v>
      </c>
      <c r="V1951" t="s">
        <v>5390</v>
      </c>
    </row>
    <row r="1952" spans="1:22" x14ac:dyDescent="0.3">
      <c r="A1952" t="s">
        <v>4783</v>
      </c>
      <c r="B1952" t="s">
        <v>5316</v>
      </c>
      <c r="C1952" t="s">
        <v>5388</v>
      </c>
      <c r="D1952" t="s">
        <v>6181</v>
      </c>
      <c r="E1952" t="s">
        <v>6774</v>
      </c>
      <c r="F1952" t="s">
        <v>7129</v>
      </c>
      <c r="G1952" t="s">
        <v>7143</v>
      </c>
      <c r="H1952" t="s">
        <v>7149</v>
      </c>
      <c r="I1952" t="s">
        <v>7154</v>
      </c>
      <c r="J1952">
        <v>4</v>
      </c>
      <c r="K1952">
        <v>4.5</v>
      </c>
      <c r="L1952">
        <v>15</v>
      </c>
      <c r="M1952">
        <v>15.3</v>
      </c>
      <c r="N1952" t="s">
        <v>7156</v>
      </c>
      <c r="O1952" t="s">
        <v>7159</v>
      </c>
      <c r="P1952" t="s">
        <v>7164</v>
      </c>
      <c r="Q1952">
        <v>4.4000000000000004</v>
      </c>
      <c r="R1952" t="s">
        <v>7171</v>
      </c>
      <c r="S1952" t="s">
        <v>7176</v>
      </c>
      <c r="T1952">
        <v>28</v>
      </c>
      <c r="U1952" t="s">
        <v>7184</v>
      </c>
      <c r="V1952" t="s">
        <v>5388</v>
      </c>
    </row>
    <row r="1953" spans="1:22" x14ac:dyDescent="0.3">
      <c r="A1953" t="s">
        <v>4864</v>
      </c>
      <c r="B1953" t="s">
        <v>5041</v>
      </c>
      <c r="C1953" t="s">
        <v>5390</v>
      </c>
      <c r="D1953" t="s">
        <v>5542</v>
      </c>
      <c r="E1953" t="s">
        <v>7000</v>
      </c>
      <c r="F1953" t="s">
        <v>7130</v>
      </c>
      <c r="G1953" t="s">
        <v>7140</v>
      </c>
      <c r="H1953" t="s">
        <v>7150</v>
      </c>
      <c r="I1953" t="s">
        <v>7155</v>
      </c>
      <c r="J1953">
        <v>4</v>
      </c>
      <c r="K1953">
        <v>2</v>
      </c>
      <c r="L1953">
        <v>0</v>
      </c>
      <c r="M1953">
        <v>8</v>
      </c>
      <c r="N1953" t="s">
        <v>7156</v>
      </c>
      <c r="O1953" t="s">
        <v>7159</v>
      </c>
      <c r="P1953" t="s">
        <v>7166</v>
      </c>
      <c r="Q1953">
        <v>3.4</v>
      </c>
      <c r="R1953" t="s">
        <v>7173</v>
      </c>
      <c r="S1953" t="s">
        <v>7176</v>
      </c>
      <c r="T1953">
        <v>37</v>
      </c>
      <c r="U1953" t="s">
        <v>7184</v>
      </c>
      <c r="V1953" t="s">
        <v>5390</v>
      </c>
    </row>
    <row r="1954" spans="1:22" x14ac:dyDescent="0.3">
      <c r="A1954" t="s">
        <v>4877</v>
      </c>
      <c r="B1954" t="s">
        <v>5266</v>
      </c>
      <c r="C1954" t="s">
        <v>5385</v>
      </c>
      <c r="D1954" t="s">
        <v>5677</v>
      </c>
      <c r="E1954" t="s">
        <v>6719</v>
      </c>
      <c r="F1954" t="s">
        <v>7131</v>
      </c>
      <c r="G1954" t="s">
        <v>7132</v>
      </c>
      <c r="H1954" t="s">
        <v>7148</v>
      </c>
      <c r="I1954" t="s">
        <v>7154</v>
      </c>
      <c r="J1954">
        <v>1</v>
      </c>
      <c r="K1954">
        <v>2.5</v>
      </c>
      <c r="L1954">
        <v>5</v>
      </c>
      <c r="M1954">
        <v>2.38</v>
      </c>
      <c r="N1954" t="s">
        <v>7156</v>
      </c>
      <c r="O1954" t="s">
        <v>7159</v>
      </c>
      <c r="P1954" t="s">
        <v>7166</v>
      </c>
      <c r="Q1954">
        <v>4.0999999999999996</v>
      </c>
      <c r="R1954" t="s">
        <v>7172</v>
      </c>
      <c r="S1954" t="s">
        <v>7174</v>
      </c>
      <c r="T1954">
        <v>35</v>
      </c>
      <c r="U1954" t="s">
        <v>7184</v>
      </c>
      <c r="V1954" t="s">
        <v>5385</v>
      </c>
    </row>
    <row r="1955" spans="1:22" x14ac:dyDescent="0.3">
      <c r="A1955" t="s">
        <v>4895</v>
      </c>
      <c r="B1955" t="s">
        <v>5171</v>
      </c>
      <c r="C1955" t="s">
        <v>5389</v>
      </c>
      <c r="D1955" t="s">
        <v>5469</v>
      </c>
      <c r="E1955" t="s">
        <v>6316</v>
      </c>
      <c r="F1955" t="s">
        <v>7129</v>
      </c>
      <c r="G1955" t="s">
        <v>7144</v>
      </c>
      <c r="H1955" t="s">
        <v>7149</v>
      </c>
      <c r="I1955" t="s">
        <v>7154</v>
      </c>
      <c r="J1955">
        <v>4</v>
      </c>
      <c r="K1955">
        <v>3.5</v>
      </c>
      <c r="L1955">
        <v>15</v>
      </c>
      <c r="M1955">
        <v>11.9</v>
      </c>
      <c r="N1955" t="s">
        <v>7156</v>
      </c>
      <c r="O1955" t="s">
        <v>7159</v>
      </c>
      <c r="P1955" t="s">
        <v>7170</v>
      </c>
      <c r="Q1955">
        <v>4.9000000000000004</v>
      </c>
      <c r="R1955" t="s">
        <v>7172</v>
      </c>
      <c r="S1955" t="s">
        <v>7176</v>
      </c>
      <c r="T1955">
        <v>29</v>
      </c>
      <c r="U1955" t="s">
        <v>7184</v>
      </c>
      <c r="V1955" t="s">
        <v>5389</v>
      </c>
    </row>
    <row r="1956" spans="1:22" x14ac:dyDescent="0.3">
      <c r="A1956" t="s">
        <v>4953</v>
      </c>
      <c r="B1956" t="s">
        <v>5266</v>
      </c>
      <c r="C1956" t="s">
        <v>5385</v>
      </c>
      <c r="D1956" t="s">
        <v>5985</v>
      </c>
      <c r="E1956" t="s">
        <v>6470</v>
      </c>
      <c r="F1956" t="s">
        <v>7130</v>
      </c>
      <c r="G1956" t="s">
        <v>7142</v>
      </c>
      <c r="H1956" t="s">
        <v>7152</v>
      </c>
      <c r="I1956" t="s">
        <v>7155</v>
      </c>
      <c r="J1956">
        <v>3</v>
      </c>
      <c r="K1956">
        <v>4.5</v>
      </c>
      <c r="L1956">
        <v>0</v>
      </c>
      <c r="M1956">
        <v>13.5</v>
      </c>
      <c r="N1956" t="s">
        <v>7156</v>
      </c>
      <c r="O1956" t="s">
        <v>7159</v>
      </c>
      <c r="P1956" t="s">
        <v>7165</v>
      </c>
      <c r="Q1956">
        <v>3.2</v>
      </c>
      <c r="R1956" t="s">
        <v>7171</v>
      </c>
      <c r="S1956" t="s">
        <v>7175</v>
      </c>
      <c r="T1956">
        <v>42</v>
      </c>
      <c r="U1956" t="s">
        <v>7184</v>
      </c>
      <c r="V1956" t="s">
        <v>5385</v>
      </c>
    </row>
    <row r="1957" spans="1:22" x14ac:dyDescent="0.3">
      <c r="A1957" t="s">
        <v>4967</v>
      </c>
      <c r="B1957" t="s">
        <v>5241</v>
      </c>
      <c r="C1957" t="s">
        <v>5391</v>
      </c>
      <c r="D1957" t="s">
        <v>5922</v>
      </c>
      <c r="E1957" t="s">
        <v>6942</v>
      </c>
      <c r="F1957" t="s">
        <v>7131</v>
      </c>
      <c r="G1957" t="s">
        <v>7144</v>
      </c>
      <c r="H1957" t="s">
        <v>7149</v>
      </c>
      <c r="I1957" t="s">
        <v>7153</v>
      </c>
      <c r="J1957">
        <v>4</v>
      </c>
      <c r="K1957">
        <v>3.5</v>
      </c>
      <c r="L1957">
        <v>5</v>
      </c>
      <c r="M1957">
        <v>13.3</v>
      </c>
      <c r="N1957" t="s">
        <v>7157</v>
      </c>
      <c r="O1957" t="s">
        <v>7159</v>
      </c>
      <c r="P1957" t="s">
        <v>7164</v>
      </c>
      <c r="Q1957">
        <v>3.2</v>
      </c>
      <c r="R1957" t="s">
        <v>7171</v>
      </c>
      <c r="S1957" t="s">
        <v>7174</v>
      </c>
      <c r="T1957">
        <v>44</v>
      </c>
      <c r="U1957" t="s">
        <v>7184</v>
      </c>
      <c r="V1957" t="s">
        <v>5391</v>
      </c>
    </row>
    <row r="1958" spans="1:22" x14ac:dyDescent="0.3">
      <c r="A1958" t="s">
        <v>41</v>
      </c>
      <c r="B1958" t="s">
        <v>5041</v>
      </c>
      <c r="C1958" t="s">
        <v>5390</v>
      </c>
      <c r="D1958" t="s">
        <v>5413</v>
      </c>
      <c r="E1958" t="s">
        <v>6251</v>
      </c>
      <c r="F1958" t="s">
        <v>7130</v>
      </c>
      <c r="G1958" t="s">
        <v>7144</v>
      </c>
      <c r="H1958" t="s">
        <v>7149</v>
      </c>
      <c r="I1958" t="s">
        <v>7155</v>
      </c>
      <c r="J1958">
        <v>1</v>
      </c>
      <c r="K1958">
        <v>3.5</v>
      </c>
      <c r="L1958">
        <v>10</v>
      </c>
      <c r="M1958">
        <v>3.15</v>
      </c>
      <c r="N1958" t="s">
        <v>7158</v>
      </c>
      <c r="O1958" t="s">
        <v>7160</v>
      </c>
      <c r="P1958" t="s">
        <v>7166</v>
      </c>
      <c r="Q1958">
        <v>3.5</v>
      </c>
      <c r="R1958" t="s">
        <v>7171</v>
      </c>
      <c r="S1958" t="s">
        <v>7174</v>
      </c>
      <c r="T1958">
        <v>45</v>
      </c>
      <c r="U1958" t="s">
        <v>7184</v>
      </c>
      <c r="V1958" t="s">
        <v>5390</v>
      </c>
    </row>
    <row r="1959" spans="1:22" x14ac:dyDescent="0.3">
      <c r="A1959" t="s">
        <v>322</v>
      </c>
      <c r="B1959" t="s">
        <v>5231</v>
      </c>
      <c r="C1959" t="s">
        <v>5388</v>
      </c>
      <c r="D1959" t="s">
        <v>5657</v>
      </c>
      <c r="E1959" t="s">
        <v>6483</v>
      </c>
      <c r="F1959" t="s">
        <v>7129</v>
      </c>
      <c r="G1959" t="s">
        <v>7141</v>
      </c>
      <c r="H1959" t="s">
        <v>7149</v>
      </c>
      <c r="I1959" t="s">
        <v>7153</v>
      </c>
      <c r="J1959">
        <v>2</v>
      </c>
      <c r="K1959">
        <v>3</v>
      </c>
      <c r="L1959">
        <v>10</v>
      </c>
      <c r="M1959">
        <v>5.4</v>
      </c>
      <c r="N1959" t="s">
        <v>7158</v>
      </c>
      <c r="O1959" t="s">
        <v>7160</v>
      </c>
      <c r="P1959" t="s">
        <v>7169</v>
      </c>
      <c r="Q1959">
        <v>3.9</v>
      </c>
      <c r="R1959" t="s">
        <v>7172</v>
      </c>
      <c r="S1959" t="s">
        <v>7174</v>
      </c>
      <c r="T1959">
        <v>25</v>
      </c>
      <c r="U1959" t="s">
        <v>7184</v>
      </c>
      <c r="V1959" t="s">
        <v>5388</v>
      </c>
    </row>
    <row r="1960" spans="1:22" x14ac:dyDescent="0.3">
      <c r="A1960" t="s">
        <v>341</v>
      </c>
      <c r="B1960" t="s">
        <v>5048</v>
      </c>
      <c r="C1960" t="s">
        <v>5388</v>
      </c>
      <c r="D1960" t="s">
        <v>5604</v>
      </c>
      <c r="E1960" t="s">
        <v>6492</v>
      </c>
      <c r="F1960" t="s">
        <v>7130</v>
      </c>
      <c r="G1960" t="s">
        <v>7139</v>
      </c>
      <c r="H1960" t="s">
        <v>7148</v>
      </c>
      <c r="I1960" t="s">
        <v>7155</v>
      </c>
      <c r="J1960">
        <v>1</v>
      </c>
      <c r="K1960">
        <v>3</v>
      </c>
      <c r="L1960">
        <v>15</v>
      </c>
      <c r="M1960">
        <v>2.5499999999999998</v>
      </c>
      <c r="N1960" t="s">
        <v>7158</v>
      </c>
      <c r="O1960" t="s">
        <v>7160</v>
      </c>
      <c r="P1960" t="s">
        <v>7169</v>
      </c>
      <c r="Q1960">
        <v>4.9000000000000004</v>
      </c>
      <c r="R1960" t="s">
        <v>7172</v>
      </c>
      <c r="S1960" t="s">
        <v>7174</v>
      </c>
      <c r="T1960">
        <v>33</v>
      </c>
      <c r="U1960" t="s">
        <v>7184</v>
      </c>
      <c r="V1960" t="s">
        <v>5388</v>
      </c>
    </row>
    <row r="1961" spans="1:22" x14ac:dyDescent="0.3">
      <c r="A1961" t="s">
        <v>359</v>
      </c>
      <c r="B1961" t="s">
        <v>5221</v>
      </c>
      <c r="C1961" t="s">
        <v>5387</v>
      </c>
      <c r="D1961" t="s">
        <v>5684</v>
      </c>
      <c r="E1961" t="s">
        <v>6505</v>
      </c>
      <c r="F1961" t="s">
        <v>7130</v>
      </c>
      <c r="G1961" t="s">
        <v>7145</v>
      </c>
      <c r="H1961" t="s">
        <v>7148</v>
      </c>
      <c r="I1961" t="s">
        <v>7155</v>
      </c>
      <c r="J1961">
        <v>4</v>
      </c>
      <c r="K1961">
        <v>2</v>
      </c>
      <c r="L1961">
        <v>15</v>
      </c>
      <c r="M1961">
        <v>6.8</v>
      </c>
      <c r="N1961" t="s">
        <v>7158</v>
      </c>
      <c r="O1961" t="s">
        <v>7160</v>
      </c>
      <c r="P1961" t="s">
        <v>7169</v>
      </c>
      <c r="Q1961">
        <v>4</v>
      </c>
      <c r="R1961" t="s">
        <v>7172</v>
      </c>
      <c r="S1961" t="s">
        <v>7174</v>
      </c>
      <c r="T1961">
        <v>44</v>
      </c>
      <c r="U1961" t="s">
        <v>7184</v>
      </c>
      <c r="V1961" t="s">
        <v>5387</v>
      </c>
    </row>
    <row r="1962" spans="1:22" x14ac:dyDescent="0.3">
      <c r="A1962" t="s">
        <v>427</v>
      </c>
      <c r="B1962" t="s">
        <v>5266</v>
      </c>
      <c r="C1962" t="s">
        <v>5385</v>
      </c>
      <c r="D1962" t="s">
        <v>5725</v>
      </c>
      <c r="E1962" t="s">
        <v>6395</v>
      </c>
      <c r="F1962" t="s">
        <v>7130</v>
      </c>
      <c r="G1962" t="s">
        <v>7135</v>
      </c>
      <c r="H1962" t="s">
        <v>7149</v>
      </c>
      <c r="I1962" t="s">
        <v>7154</v>
      </c>
      <c r="J1962">
        <v>4</v>
      </c>
      <c r="K1962">
        <v>4</v>
      </c>
      <c r="L1962">
        <v>5</v>
      </c>
      <c r="M1962">
        <v>15.2</v>
      </c>
      <c r="N1962" t="s">
        <v>7156</v>
      </c>
      <c r="O1962" t="s">
        <v>7160</v>
      </c>
      <c r="P1962" t="s">
        <v>7164</v>
      </c>
      <c r="Q1962">
        <v>4.5999999999999996</v>
      </c>
      <c r="R1962" t="s">
        <v>7172</v>
      </c>
      <c r="S1962" t="s">
        <v>7175</v>
      </c>
      <c r="T1962">
        <v>43</v>
      </c>
      <c r="U1962" t="s">
        <v>7184</v>
      </c>
      <c r="V1962" t="s">
        <v>5385</v>
      </c>
    </row>
    <row r="1963" spans="1:22" x14ac:dyDescent="0.3">
      <c r="A1963" t="s">
        <v>439</v>
      </c>
      <c r="B1963" t="s">
        <v>5041</v>
      </c>
      <c r="C1963" t="s">
        <v>5390</v>
      </c>
      <c r="D1963" t="s">
        <v>5518</v>
      </c>
      <c r="E1963" t="s">
        <v>6560</v>
      </c>
      <c r="F1963" t="s">
        <v>7130</v>
      </c>
      <c r="G1963" t="s">
        <v>7145</v>
      </c>
      <c r="H1963" t="s">
        <v>7148</v>
      </c>
      <c r="I1963" t="s">
        <v>7155</v>
      </c>
      <c r="J1963">
        <v>4</v>
      </c>
      <c r="K1963">
        <v>2</v>
      </c>
      <c r="L1963">
        <v>5</v>
      </c>
      <c r="M1963">
        <v>7.6</v>
      </c>
      <c r="N1963" t="s">
        <v>7157</v>
      </c>
      <c r="O1963" t="s">
        <v>7160</v>
      </c>
      <c r="P1963" t="s">
        <v>7170</v>
      </c>
      <c r="Q1963">
        <v>3.7</v>
      </c>
      <c r="R1963" t="s">
        <v>7171</v>
      </c>
      <c r="S1963" t="s">
        <v>7174</v>
      </c>
      <c r="T1963">
        <v>33</v>
      </c>
      <c r="U1963" t="s">
        <v>7184</v>
      </c>
      <c r="V1963" t="s">
        <v>5390</v>
      </c>
    </row>
    <row r="1964" spans="1:22" x14ac:dyDescent="0.3">
      <c r="A1964" t="s">
        <v>467</v>
      </c>
      <c r="B1964" t="s">
        <v>5048</v>
      </c>
      <c r="C1964" t="s">
        <v>5388</v>
      </c>
      <c r="D1964" t="s">
        <v>5753</v>
      </c>
      <c r="E1964" t="s">
        <v>6243</v>
      </c>
      <c r="F1964" t="s">
        <v>7131</v>
      </c>
      <c r="G1964" t="s">
        <v>7139</v>
      </c>
      <c r="H1964" t="s">
        <v>7148</v>
      </c>
      <c r="I1964" t="s">
        <v>7154</v>
      </c>
      <c r="J1964">
        <v>2</v>
      </c>
      <c r="K1964">
        <v>3</v>
      </c>
      <c r="L1964">
        <v>10</v>
      </c>
      <c r="M1964">
        <v>5.4</v>
      </c>
      <c r="N1964" t="s">
        <v>7157</v>
      </c>
      <c r="O1964" t="s">
        <v>7160</v>
      </c>
      <c r="P1964" t="s">
        <v>7164</v>
      </c>
      <c r="Q1964">
        <v>4.5999999999999996</v>
      </c>
      <c r="R1964" t="s">
        <v>7172</v>
      </c>
      <c r="S1964" t="s">
        <v>7174</v>
      </c>
      <c r="T1964">
        <v>41</v>
      </c>
      <c r="U1964" t="s">
        <v>7184</v>
      </c>
      <c r="V1964" t="s">
        <v>5388</v>
      </c>
    </row>
    <row r="1965" spans="1:22" x14ac:dyDescent="0.3">
      <c r="A1965" t="s">
        <v>491</v>
      </c>
      <c r="B1965" t="s">
        <v>5142</v>
      </c>
      <c r="C1965" t="s">
        <v>5386</v>
      </c>
      <c r="D1965" t="s">
        <v>5765</v>
      </c>
      <c r="E1965" t="s">
        <v>6590</v>
      </c>
      <c r="F1965" t="s">
        <v>7130</v>
      </c>
      <c r="G1965" t="s">
        <v>7143</v>
      </c>
      <c r="H1965" t="s">
        <v>7149</v>
      </c>
      <c r="I1965" t="s">
        <v>7155</v>
      </c>
      <c r="J1965">
        <v>1</v>
      </c>
      <c r="K1965">
        <v>4.5</v>
      </c>
      <c r="L1965">
        <v>10</v>
      </c>
      <c r="M1965">
        <v>4.05</v>
      </c>
      <c r="N1965" t="s">
        <v>7157</v>
      </c>
      <c r="O1965" t="s">
        <v>7160</v>
      </c>
      <c r="P1965" t="s">
        <v>7168</v>
      </c>
      <c r="Q1965">
        <v>3.6</v>
      </c>
      <c r="R1965" t="s">
        <v>7171</v>
      </c>
      <c r="S1965" t="s">
        <v>7174</v>
      </c>
      <c r="T1965">
        <v>28</v>
      </c>
      <c r="U1965" t="s">
        <v>7184</v>
      </c>
      <c r="V1965" t="s">
        <v>5386</v>
      </c>
    </row>
    <row r="1966" spans="1:22" x14ac:dyDescent="0.3">
      <c r="A1966" t="s">
        <v>500</v>
      </c>
      <c r="B1966" t="s">
        <v>5171</v>
      </c>
      <c r="C1966" t="s">
        <v>5389</v>
      </c>
      <c r="D1966" t="s">
        <v>5769</v>
      </c>
      <c r="E1966" t="s">
        <v>6596</v>
      </c>
      <c r="F1966" t="s">
        <v>7129</v>
      </c>
      <c r="G1966" t="s">
        <v>7135</v>
      </c>
      <c r="H1966" t="s">
        <v>7149</v>
      </c>
      <c r="I1966" t="s">
        <v>7155</v>
      </c>
      <c r="J1966">
        <v>4</v>
      </c>
      <c r="K1966">
        <v>4</v>
      </c>
      <c r="L1966">
        <v>15</v>
      </c>
      <c r="M1966">
        <v>13.6</v>
      </c>
      <c r="N1966" t="s">
        <v>7156</v>
      </c>
      <c r="O1966" t="s">
        <v>7160</v>
      </c>
      <c r="P1966" t="s">
        <v>7167</v>
      </c>
      <c r="Q1966">
        <v>3.5</v>
      </c>
      <c r="R1966" t="s">
        <v>7172</v>
      </c>
      <c r="S1966" t="s">
        <v>7175</v>
      </c>
      <c r="T1966">
        <v>37</v>
      </c>
      <c r="U1966" t="s">
        <v>7184</v>
      </c>
      <c r="V1966" t="s">
        <v>5389</v>
      </c>
    </row>
    <row r="1967" spans="1:22" x14ac:dyDescent="0.3">
      <c r="A1967" t="s">
        <v>817</v>
      </c>
      <c r="B1967" t="s">
        <v>5270</v>
      </c>
      <c r="C1967" t="s">
        <v>5386</v>
      </c>
      <c r="D1967" t="s">
        <v>5914</v>
      </c>
      <c r="E1967" t="s">
        <v>6754</v>
      </c>
      <c r="F1967" t="s">
        <v>7129</v>
      </c>
      <c r="G1967" t="s">
        <v>7136</v>
      </c>
      <c r="H1967" t="s">
        <v>7151</v>
      </c>
      <c r="I1967" t="s">
        <v>7153</v>
      </c>
      <c r="J1967">
        <v>2</v>
      </c>
      <c r="K1967">
        <v>4</v>
      </c>
      <c r="L1967">
        <v>15</v>
      </c>
      <c r="M1967">
        <v>6.8</v>
      </c>
      <c r="N1967" t="s">
        <v>7157</v>
      </c>
      <c r="O1967" t="s">
        <v>7160</v>
      </c>
      <c r="P1967" t="s">
        <v>7170</v>
      </c>
      <c r="Q1967">
        <v>3.8</v>
      </c>
      <c r="R1967" t="s">
        <v>7173</v>
      </c>
      <c r="S1967" t="s">
        <v>7176</v>
      </c>
      <c r="T1967">
        <v>39</v>
      </c>
      <c r="U1967" t="s">
        <v>7184</v>
      </c>
      <c r="V1967" t="s">
        <v>5386</v>
      </c>
    </row>
    <row r="1968" spans="1:22" x14ac:dyDescent="0.3">
      <c r="A1968" t="s">
        <v>823</v>
      </c>
      <c r="B1968" t="s">
        <v>5171</v>
      </c>
      <c r="C1968" t="s">
        <v>5389</v>
      </c>
      <c r="D1968" t="s">
        <v>5524</v>
      </c>
      <c r="E1968" t="s">
        <v>6609</v>
      </c>
      <c r="F1968" t="s">
        <v>7130</v>
      </c>
      <c r="G1968" t="s">
        <v>7135</v>
      </c>
      <c r="H1968" t="s">
        <v>7149</v>
      </c>
      <c r="I1968" t="s">
        <v>7153</v>
      </c>
      <c r="J1968">
        <v>2</v>
      </c>
      <c r="K1968">
        <v>4</v>
      </c>
      <c r="L1968">
        <v>10</v>
      </c>
      <c r="M1968">
        <v>7.2</v>
      </c>
      <c r="N1968" t="s">
        <v>7158</v>
      </c>
      <c r="O1968" t="s">
        <v>7160</v>
      </c>
      <c r="P1968" t="s">
        <v>7164</v>
      </c>
      <c r="Q1968">
        <v>4.7</v>
      </c>
      <c r="R1968" t="s">
        <v>7171</v>
      </c>
      <c r="S1968" t="s">
        <v>7175</v>
      </c>
      <c r="T1968">
        <v>31</v>
      </c>
      <c r="U1968" t="s">
        <v>7184</v>
      </c>
      <c r="V1968" t="s">
        <v>5389</v>
      </c>
    </row>
    <row r="1969" spans="1:22" x14ac:dyDescent="0.3">
      <c r="A1969" t="s">
        <v>848</v>
      </c>
      <c r="B1969" t="s">
        <v>5200</v>
      </c>
      <c r="C1969" t="s">
        <v>5386</v>
      </c>
      <c r="D1969" t="s">
        <v>5551</v>
      </c>
      <c r="E1969" t="s">
        <v>6766</v>
      </c>
      <c r="F1969" t="s">
        <v>7129</v>
      </c>
      <c r="G1969" t="s">
        <v>7147</v>
      </c>
      <c r="H1969" t="s">
        <v>7152</v>
      </c>
      <c r="I1969" t="s">
        <v>7153</v>
      </c>
      <c r="J1969">
        <v>3</v>
      </c>
      <c r="K1969">
        <v>5</v>
      </c>
      <c r="L1969">
        <v>10</v>
      </c>
      <c r="M1969">
        <v>13.5</v>
      </c>
      <c r="N1969" t="s">
        <v>7157</v>
      </c>
      <c r="O1969" t="s">
        <v>7160</v>
      </c>
      <c r="P1969" t="s">
        <v>7164</v>
      </c>
      <c r="Q1969">
        <v>4.4000000000000004</v>
      </c>
      <c r="R1969" t="s">
        <v>7173</v>
      </c>
      <c r="S1969" t="s">
        <v>7175</v>
      </c>
      <c r="T1969">
        <v>39</v>
      </c>
      <c r="U1969" t="s">
        <v>7184</v>
      </c>
      <c r="V1969" t="s">
        <v>5386</v>
      </c>
    </row>
    <row r="1970" spans="1:22" x14ac:dyDescent="0.3">
      <c r="A1970" t="s">
        <v>862</v>
      </c>
      <c r="B1970" t="s">
        <v>5344</v>
      </c>
      <c r="C1970" t="s">
        <v>5389</v>
      </c>
      <c r="D1970" t="s">
        <v>5582</v>
      </c>
      <c r="E1970" t="s">
        <v>6691</v>
      </c>
      <c r="F1970" t="s">
        <v>7130</v>
      </c>
      <c r="G1970" t="s">
        <v>7136</v>
      </c>
      <c r="H1970" t="s">
        <v>7151</v>
      </c>
      <c r="I1970" t="s">
        <v>7155</v>
      </c>
      <c r="J1970">
        <v>3</v>
      </c>
      <c r="K1970">
        <v>4</v>
      </c>
      <c r="L1970">
        <v>0</v>
      </c>
      <c r="M1970">
        <v>12</v>
      </c>
      <c r="N1970" t="s">
        <v>7156</v>
      </c>
      <c r="O1970" t="s">
        <v>7160</v>
      </c>
      <c r="P1970" t="s">
        <v>7164</v>
      </c>
      <c r="Q1970">
        <v>3.9</v>
      </c>
      <c r="R1970" t="s">
        <v>7172</v>
      </c>
      <c r="S1970" t="s">
        <v>7175</v>
      </c>
      <c r="T1970">
        <v>38</v>
      </c>
      <c r="U1970" t="s">
        <v>7184</v>
      </c>
      <c r="V1970" t="s">
        <v>5389</v>
      </c>
    </row>
    <row r="1971" spans="1:22" x14ac:dyDescent="0.3">
      <c r="A1971" t="s">
        <v>916</v>
      </c>
      <c r="B1971" t="s">
        <v>5206</v>
      </c>
      <c r="C1971" t="s">
        <v>5387</v>
      </c>
      <c r="D1971" t="s">
        <v>5504</v>
      </c>
      <c r="E1971" t="s">
        <v>6423</v>
      </c>
      <c r="F1971" t="s">
        <v>7130</v>
      </c>
      <c r="G1971" t="s">
        <v>7139</v>
      </c>
      <c r="H1971" t="s">
        <v>7148</v>
      </c>
      <c r="I1971" t="s">
        <v>7154</v>
      </c>
      <c r="J1971">
        <v>3</v>
      </c>
      <c r="K1971">
        <v>3</v>
      </c>
      <c r="L1971">
        <v>15</v>
      </c>
      <c r="M1971">
        <v>7.65</v>
      </c>
      <c r="N1971" t="s">
        <v>7157</v>
      </c>
      <c r="O1971" t="s">
        <v>7160</v>
      </c>
      <c r="P1971" t="s">
        <v>7168</v>
      </c>
      <c r="Q1971">
        <v>3.7</v>
      </c>
      <c r="R1971" t="s">
        <v>7173</v>
      </c>
      <c r="S1971" t="s">
        <v>7175</v>
      </c>
      <c r="T1971">
        <v>44</v>
      </c>
      <c r="U1971" t="s">
        <v>7184</v>
      </c>
      <c r="V1971" t="s">
        <v>5387</v>
      </c>
    </row>
    <row r="1972" spans="1:22" x14ac:dyDescent="0.3">
      <c r="A1972" t="s">
        <v>954</v>
      </c>
      <c r="B1972" t="s">
        <v>5125</v>
      </c>
      <c r="C1972" t="s">
        <v>5385</v>
      </c>
      <c r="D1972" t="s">
        <v>5502</v>
      </c>
      <c r="E1972" t="s">
        <v>6235</v>
      </c>
      <c r="F1972" t="s">
        <v>7131</v>
      </c>
      <c r="G1972" t="s">
        <v>7137</v>
      </c>
      <c r="H1972" t="s">
        <v>7150</v>
      </c>
      <c r="I1972" t="s">
        <v>7153</v>
      </c>
      <c r="J1972">
        <v>4</v>
      </c>
      <c r="K1972">
        <v>3</v>
      </c>
      <c r="L1972">
        <v>15</v>
      </c>
      <c r="M1972">
        <v>10.199999999999999</v>
      </c>
      <c r="N1972" t="s">
        <v>7156</v>
      </c>
      <c r="O1972" t="s">
        <v>7160</v>
      </c>
      <c r="P1972" t="s">
        <v>7165</v>
      </c>
      <c r="Q1972">
        <v>4.5</v>
      </c>
      <c r="R1972" t="s">
        <v>7173</v>
      </c>
      <c r="S1972" t="s">
        <v>7174</v>
      </c>
      <c r="T1972">
        <v>32</v>
      </c>
      <c r="U1972" t="s">
        <v>7184</v>
      </c>
      <c r="V1972" t="s">
        <v>5385</v>
      </c>
    </row>
    <row r="1973" spans="1:22" x14ac:dyDescent="0.3">
      <c r="A1973" t="s">
        <v>1068</v>
      </c>
      <c r="B1973" t="s">
        <v>5198</v>
      </c>
      <c r="C1973" t="s">
        <v>5391</v>
      </c>
      <c r="D1973" t="s">
        <v>5995</v>
      </c>
      <c r="E1973" t="s">
        <v>6607</v>
      </c>
      <c r="F1973" t="s">
        <v>7131</v>
      </c>
      <c r="G1973" t="s">
        <v>7146</v>
      </c>
      <c r="H1973" t="s">
        <v>7151</v>
      </c>
      <c r="I1973" t="s">
        <v>7154</v>
      </c>
      <c r="J1973">
        <v>4</v>
      </c>
      <c r="K1973">
        <v>3.8</v>
      </c>
      <c r="L1973">
        <v>0</v>
      </c>
      <c r="M1973">
        <v>15.2</v>
      </c>
      <c r="N1973" t="s">
        <v>7156</v>
      </c>
      <c r="O1973" t="s">
        <v>7160</v>
      </c>
      <c r="P1973" t="s">
        <v>7169</v>
      </c>
      <c r="Q1973">
        <v>4.5</v>
      </c>
      <c r="R1973" t="s">
        <v>7171</v>
      </c>
      <c r="S1973" t="s">
        <v>7174</v>
      </c>
      <c r="T1973">
        <v>38</v>
      </c>
      <c r="U1973" t="s">
        <v>7184</v>
      </c>
      <c r="V1973" t="s">
        <v>5391</v>
      </c>
    </row>
    <row r="1974" spans="1:22" x14ac:dyDescent="0.3">
      <c r="A1974" t="s">
        <v>1181</v>
      </c>
      <c r="B1974" t="s">
        <v>5142</v>
      </c>
      <c r="C1974" t="s">
        <v>5386</v>
      </c>
      <c r="D1974" t="s">
        <v>5835</v>
      </c>
      <c r="E1974" t="s">
        <v>6882</v>
      </c>
      <c r="F1974" t="s">
        <v>7131</v>
      </c>
      <c r="G1974" t="s">
        <v>7147</v>
      </c>
      <c r="H1974" t="s">
        <v>7152</v>
      </c>
      <c r="I1974" t="s">
        <v>7155</v>
      </c>
      <c r="J1974">
        <v>4</v>
      </c>
      <c r="K1974">
        <v>5</v>
      </c>
      <c r="L1974">
        <v>5</v>
      </c>
      <c r="M1974">
        <v>19</v>
      </c>
      <c r="N1974" t="s">
        <v>7158</v>
      </c>
      <c r="O1974" t="s">
        <v>7160</v>
      </c>
      <c r="P1974" t="s">
        <v>7167</v>
      </c>
      <c r="Q1974">
        <v>4.5</v>
      </c>
      <c r="R1974" t="s">
        <v>7173</v>
      </c>
      <c r="S1974" t="s">
        <v>7174</v>
      </c>
      <c r="T1974">
        <v>45</v>
      </c>
      <c r="U1974" t="s">
        <v>7184</v>
      </c>
      <c r="V1974" t="s">
        <v>5386</v>
      </c>
    </row>
    <row r="1975" spans="1:22" x14ac:dyDescent="0.3">
      <c r="A1975" t="s">
        <v>1204</v>
      </c>
      <c r="B1975" t="s">
        <v>5350</v>
      </c>
      <c r="C1975" t="s">
        <v>5387</v>
      </c>
      <c r="D1975" t="s">
        <v>5815</v>
      </c>
      <c r="E1975" t="s">
        <v>6597</v>
      </c>
      <c r="F1975" t="s">
        <v>7130</v>
      </c>
      <c r="G1975" t="s">
        <v>7138</v>
      </c>
      <c r="H1975" t="s">
        <v>7152</v>
      </c>
      <c r="I1975" t="s">
        <v>7155</v>
      </c>
      <c r="J1975">
        <v>1</v>
      </c>
      <c r="K1975">
        <v>5.5</v>
      </c>
      <c r="L1975">
        <v>15</v>
      </c>
      <c r="M1975">
        <v>4.67</v>
      </c>
      <c r="N1975" t="s">
        <v>7157</v>
      </c>
      <c r="O1975" t="s">
        <v>7160</v>
      </c>
      <c r="P1975" t="s">
        <v>7166</v>
      </c>
      <c r="Q1975">
        <v>3.8</v>
      </c>
      <c r="R1975" t="s">
        <v>7173</v>
      </c>
      <c r="S1975" t="s">
        <v>7174</v>
      </c>
      <c r="T1975">
        <v>29</v>
      </c>
      <c r="U1975" t="s">
        <v>7184</v>
      </c>
      <c r="V1975" t="s">
        <v>5387</v>
      </c>
    </row>
    <row r="1976" spans="1:22" x14ac:dyDescent="0.3">
      <c r="A1976" t="s">
        <v>1235</v>
      </c>
      <c r="B1976" t="s">
        <v>5090</v>
      </c>
      <c r="C1976" t="s">
        <v>5391</v>
      </c>
      <c r="D1976" t="s">
        <v>5964</v>
      </c>
      <c r="E1976" t="s">
        <v>6630</v>
      </c>
      <c r="F1976" t="s">
        <v>7131</v>
      </c>
      <c r="G1976" t="s">
        <v>7147</v>
      </c>
      <c r="H1976" t="s">
        <v>7152</v>
      </c>
      <c r="I1976" t="s">
        <v>7155</v>
      </c>
      <c r="J1976">
        <v>4</v>
      </c>
      <c r="K1976">
        <v>5</v>
      </c>
      <c r="L1976">
        <v>15</v>
      </c>
      <c r="M1976">
        <v>17</v>
      </c>
      <c r="N1976" t="s">
        <v>7157</v>
      </c>
      <c r="O1976" t="s">
        <v>7160</v>
      </c>
      <c r="P1976" t="s">
        <v>7168</v>
      </c>
      <c r="Q1976">
        <v>3.7</v>
      </c>
      <c r="R1976" t="s">
        <v>7173</v>
      </c>
      <c r="S1976" t="s">
        <v>7176</v>
      </c>
      <c r="T1976">
        <v>26</v>
      </c>
      <c r="U1976" t="s">
        <v>7184</v>
      </c>
      <c r="V1976" t="s">
        <v>5391</v>
      </c>
    </row>
    <row r="1977" spans="1:22" x14ac:dyDescent="0.3">
      <c r="A1977" t="s">
        <v>1291</v>
      </c>
      <c r="B1977" t="s">
        <v>5200</v>
      </c>
      <c r="C1977" t="s">
        <v>5386</v>
      </c>
      <c r="D1977" t="s">
        <v>5843</v>
      </c>
      <c r="E1977" t="s">
        <v>6728</v>
      </c>
      <c r="F1977" t="s">
        <v>7130</v>
      </c>
      <c r="G1977" t="s">
        <v>7140</v>
      </c>
      <c r="H1977" t="s">
        <v>7150</v>
      </c>
      <c r="I1977" t="s">
        <v>7154</v>
      </c>
      <c r="J1977">
        <v>4</v>
      </c>
      <c r="K1977">
        <v>2</v>
      </c>
      <c r="L1977">
        <v>0</v>
      </c>
      <c r="M1977">
        <v>8</v>
      </c>
      <c r="N1977" t="s">
        <v>7157</v>
      </c>
      <c r="O1977" t="s">
        <v>7160</v>
      </c>
      <c r="P1977" t="s">
        <v>7164</v>
      </c>
      <c r="Q1977">
        <v>4.5</v>
      </c>
      <c r="R1977" t="s">
        <v>7173</v>
      </c>
      <c r="S1977" t="s">
        <v>7175</v>
      </c>
      <c r="T1977">
        <v>35</v>
      </c>
      <c r="U1977" t="s">
        <v>7184</v>
      </c>
      <c r="V1977" t="s">
        <v>5386</v>
      </c>
    </row>
    <row r="1978" spans="1:22" x14ac:dyDescent="0.3">
      <c r="A1978" t="s">
        <v>1296</v>
      </c>
      <c r="B1978" t="s">
        <v>5266</v>
      </c>
      <c r="C1978" t="s">
        <v>5385</v>
      </c>
      <c r="D1978" t="s">
        <v>5627</v>
      </c>
      <c r="E1978" t="s">
        <v>6421</v>
      </c>
      <c r="F1978" t="s">
        <v>7129</v>
      </c>
      <c r="G1978" t="s">
        <v>7138</v>
      </c>
      <c r="H1978" t="s">
        <v>7152</v>
      </c>
      <c r="I1978" t="s">
        <v>7155</v>
      </c>
      <c r="J1978">
        <v>1</v>
      </c>
      <c r="K1978">
        <v>5.5</v>
      </c>
      <c r="L1978">
        <v>15</v>
      </c>
      <c r="M1978">
        <v>4.67</v>
      </c>
      <c r="N1978" t="s">
        <v>7157</v>
      </c>
      <c r="O1978" t="s">
        <v>7160</v>
      </c>
      <c r="P1978" t="s">
        <v>7164</v>
      </c>
      <c r="Q1978">
        <v>4.8</v>
      </c>
      <c r="R1978" t="s">
        <v>7173</v>
      </c>
      <c r="S1978" t="s">
        <v>7174</v>
      </c>
      <c r="T1978">
        <v>33</v>
      </c>
      <c r="U1978" t="s">
        <v>7184</v>
      </c>
      <c r="V1978" t="s">
        <v>5385</v>
      </c>
    </row>
    <row r="1979" spans="1:22" x14ac:dyDescent="0.3">
      <c r="A1979" t="s">
        <v>1329</v>
      </c>
      <c r="B1979" t="s">
        <v>5200</v>
      </c>
      <c r="C1979" t="s">
        <v>5386</v>
      </c>
      <c r="D1979" t="s">
        <v>5796</v>
      </c>
      <c r="E1979" t="s">
        <v>6927</v>
      </c>
      <c r="F1979" t="s">
        <v>7130</v>
      </c>
      <c r="G1979" t="s">
        <v>7145</v>
      </c>
      <c r="H1979" t="s">
        <v>7148</v>
      </c>
      <c r="I1979" t="s">
        <v>7154</v>
      </c>
      <c r="J1979">
        <v>4</v>
      </c>
      <c r="K1979">
        <v>2</v>
      </c>
      <c r="L1979">
        <v>15</v>
      </c>
      <c r="M1979">
        <v>6.8</v>
      </c>
      <c r="N1979" t="s">
        <v>7158</v>
      </c>
      <c r="O1979" t="s">
        <v>7160</v>
      </c>
      <c r="P1979" t="s">
        <v>7167</v>
      </c>
      <c r="Q1979">
        <v>4.5999999999999996</v>
      </c>
      <c r="R1979" t="s">
        <v>7173</v>
      </c>
      <c r="S1979" t="s">
        <v>7174</v>
      </c>
      <c r="T1979">
        <v>38</v>
      </c>
      <c r="U1979" t="s">
        <v>7184</v>
      </c>
      <c r="V1979" t="s">
        <v>5386</v>
      </c>
    </row>
    <row r="1980" spans="1:22" x14ac:dyDescent="0.3">
      <c r="A1980" t="s">
        <v>1333</v>
      </c>
      <c r="B1980" t="s">
        <v>5198</v>
      </c>
      <c r="C1980" t="s">
        <v>5391</v>
      </c>
      <c r="D1980" t="s">
        <v>6058</v>
      </c>
      <c r="E1980" t="s">
        <v>6929</v>
      </c>
      <c r="F1980" t="s">
        <v>7131</v>
      </c>
      <c r="G1980" t="s">
        <v>7139</v>
      </c>
      <c r="H1980" t="s">
        <v>7148</v>
      </c>
      <c r="I1980" t="s">
        <v>7154</v>
      </c>
      <c r="J1980">
        <v>2</v>
      </c>
      <c r="K1980">
        <v>3</v>
      </c>
      <c r="L1980">
        <v>15</v>
      </c>
      <c r="M1980">
        <v>5.0999999999999996</v>
      </c>
      <c r="N1980" t="s">
        <v>7156</v>
      </c>
      <c r="O1980" t="s">
        <v>7160</v>
      </c>
      <c r="P1980" t="s">
        <v>7164</v>
      </c>
      <c r="Q1980">
        <v>4.3</v>
      </c>
      <c r="R1980" t="s">
        <v>7171</v>
      </c>
      <c r="S1980" t="s">
        <v>7174</v>
      </c>
      <c r="T1980">
        <v>37</v>
      </c>
      <c r="U1980" t="s">
        <v>7184</v>
      </c>
      <c r="V1980" t="s">
        <v>5391</v>
      </c>
    </row>
    <row r="1981" spans="1:22" x14ac:dyDescent="0.3">
      <c r="A1981" t="s">
        <v>1375</v>
      </c>
      <c r="B1981" t="s">
        <v>5316</v>
      </c>
      <c r="C1981" t="s">
        <v>5388</v>
      </c>
      <c r="D1981" t="s">
        <v>6070</v>
      </c>
      <c r="E1981" t="s">
        <v>6939</v>
      </c>
      <c r="F1981" t="s">
        <v>7129</v>
      </c>
      <c r="G1981" t="s">
        <v>7142</v>
      </c>
      <c r="H1981" t="s">
        <v>7152</v>
      </c>
      <c r="I1981" t="s">
        <v>7154</v>
      </c>
      <c r="J1981">
        <v>4</v>
      </c>
      <c r="K1981">
        <v>4.5</v>
      </c>
      <c r="L1981">
        <v>15</v>
      </c>
      <c r="M1981">
        <v>15.3</v>
      </c>
      <c r="N1981" t="s">
        <v>7157</v>
      </c>
      <c r="O1981" t="s">
        <v>7160</v>
      </c>
      <c r="P1981" t="s">
        <v>7166</v>
      </c>
      <c r="Q1981">
        <v>4.7</v>
      </c>
      <c r="R1981" t="s">
        <v>7173</v>
      </c>
      <c r="S1981" t="s">
        <v>7175</v>
      </c>
      <c r="T1981">
        <v>45</v>
      </c>
      <c r="U1981" t="s">
        <v>7184</v>
      </c>
      <c r="V1981" t="s">
        <v>5388</v>
      </c>
    </row>
    <row r="1982" spans="1:22" x14ac:dyDescent="0.3">
      <c r="A1982" t="s">
        <v>1379</v>
      </c>
      <c r="B1982" t="s">
        <v>5350</v>
      </c>
      <c r="C1982" t="s">
        <v>5387</v>
      </c>
      <c r="D1982" t="s">
        <v>6071</v>
      </c>
      <c r="E1982" t="s">
        <v>6732</v>
      </c>
      <c r="F1982" t="s">
        <v>7129</v>
      </c>
      <c r="G1982" t="s">
        <v>7145</v>
      </c>
      <c r="H1982" t="s">
        <v>7148</v>
      </c>
      <c r="I1982" t="s">
        <v>7154</v>
      </c>
      <c r="J1982">
        <v>1</v>
      </c>
      <c r="K1982">
        <v>2</v>
      </c>
      <c r="L1982">
        <v>10</v>
      </c>
      <c r="M1982">
        <v>1.8</v>
      </c>
      <c r="N1982" t="s">
        <v>7158</v>
      </c>
      <c r="O1982" t="s">
        <v>7160</v>
      </c>
      <c r="P1982" t="s">
        <v>7169</v>
      </c>
      <c r="Q1982">
        <v>4.5999999999999996</v>
      </c>
      <c r="R1982" t="s">
        <v>7172</v>
      </c>
      <c r="S1982" t="s">
        <v>7174</v>
      </c>
      <c r="T1982">
        <v>34</v>
      </c>
      <c r="U1982" t="s">
        <v>7184</v>
      </c>
      <c r="V1982" t="s">
        <v>5387</v>
      </c>
    </row>
    <row r="1983" spans="1:22" x14ac:dyDescent="0.3">
      <c r="A1983" t="s">
        <v>1381</v>
      </c>
      <c r="B1983" t="s">
        <v>5284</v>
      </c>
      <c r="C1983" t="s">
        <v>5391</v>
      </c>
      <c r="D1983" t="s">
        <v>5521</v>
      </c>
      <c r="E1983" t="s">
        <v>6941</v>
      </c>
      <c r="F1983" t="s">
        <v>7131</v>
      </c>
      <c r="G1983" t="s">
        <v>7135</v>
      </c>
      <c r="H1983" t="s">
        <v>7149</v>
      </c>
      <c r="I1983" t="s">
        <v>7153</v>
      </c>
      <c r="J1983">
        <v>3</v>
      </c>
      <c r="K1983">
        <v>4</v>
      </c>
      <c r="L1983">
        <v>15</v>
      </c>
      <c r="M1983">
        <v>10.199999999999999</v>
      </c>
      <c r="N1983" t="s">
        <v>7158</v>
      </c>
      <c r="O1983" t="s">
        <v>7160</v>
      </c>
      <c r="P1983" t="s">
        <v>7164</v>
      </c>
      <c r="Q1983">
        <v>3.6</v>
      </c>
      <c r="R1983" t="s">
        <v>7172</v>
      </c>
      <c r="S1983" t="s">
        <v>7175</v>
      </c>
      <c r="T1983">
        <v>31</v>
      </c>
      <c r="U1983" t="s">
        <v>7184</v>
      </c>
      <c r="V1983" t="s">
        <v>5391</v>
      </c>
    </row>
    <row r="1984" spans="1:22" x14ac:dyDescent="0.3">
      <c r="A1984" t="s">
        <v>1449</v>
      </c>
      <c r="B1984" t="s">
        <v>5198</v>
      </c>
      <c r="C1984" t="s">
        <v>5391</v>
      </c>
      <c r="D1984" t="s">
        <v>5784</v>
      </c>
      <c r="E1984" t="s">
        <v>6278</v>
      </c>
      <c r="F1984" t="s">
        <v>7131</v>
      </c>
      <c r="G1984" t="s">
        <v>7141</v>
      </c>
      <c r="H1984" t="s">
        <v>7149</v>
      </c>
      <c r="I1984" t="s">
        <v>7155</v>
      </c>
      <c r="J1984">
        <v>4</v>
      </c>
      <c r="K1984">
        <v>3</v>
      </c>
      <c r="L1984">
        <v>0</v>
      </c>
      <c r="M1984">
        <v>12</v>
      </c>
      <c r="N1984" t="s">
        <v>7157</v>
      </c>
      <c r="O1984" t="s">
        <v>7160</v>
      </c>
      <c r="P1984" t="s">
        <v>7170</v>
      </c>
      <c r="Q1984">
        <v>4.5</v>
      </c>
      <c r="R1984" t="s">
        <v>7171</v>
      </c>
      <c r="S1984" t="s">
        <v>7174</v>
      </c>
      <c r="T1984">
        <v>28</v>
      </c>
      <c r="U1984" t="s">
        <v>7184</v>
      </c>
      <c r="V1984" t="s">
        <v>5391</v>
      </c>
    </row>
    <row r="1985" spans="1:22" x14ac:dyDescent="0.3">
      <c r="A1985" t="s">
        <v>1452</v>
      </c>
      <c r="B1985" t="s">
        <v>5197</v>
      </c>
      <c r="C1985" t="s">
        <v>5386</v>
      </c>
      <c r="D1985" t="s">
        <v>6083</v>
      </c>
      <c r="E1985" t="s">
        <v>6952</v>
      </c>
      <c r="F1985" t="s">
        <v>7131</v>
      </c>
      <c r="G1985" t="s">
        <v>7132</v>
      </c>
      <c r="H1985" t="s">
        <v>7148</v>
      </c>
      <c r="I1985" t="s">
        <v>7154</v>
      </c>
      <c r="J1985">
        <v>4</v>
      </c>
      <c r="K1985">
        <v>2.5</v>
      </c>
      <c r="L1985">
        <v>0</v>
      </c>
      <c r="M1985">
        <v>10</v>
      </c>
      <c r="N1985" t="s">
        <v>7157</v>
      </c>
      <c r="O1985" t="s">
        <v>7160</v>
      </c>
      <c r="P1985" t="s">
        <v>7169</v>
      </c>
      <c r="Q1985">
        <v>4.2</v>
      </c>
      <c r="R1985" t="s">
        <v>7171</v>
      </c>
      <c r="S1985" t="s">
        <v>7176</v>
      </c>
      <c r="T1985">
        <v>33</v>
      </c>
      <c r="U1985" t="s">
        <v>7184</v>
      </c>
      <c r="V1985" t="s">
        <v>5386</v>
      </c>
    </row>
    <row r="1986" spans="1:22" x14ac:dyDescent="0.3">
      <c r="A1986" t="s">
        <v>1476</v>
      </c>
      <c r="B1986" t="s">
        <v>5165</v>
      </c>
      <c r="C1986" t="s">
        <v>5391</v>
      </c>
      <c r="D1986" t="s">
        <v>5893</v>
      </c>
      <c r="E1986" t="s">
        <v>6386</v>
      </c>
      <c r="F1986" t="s">
        <v>7130</v>
      </c>
      <c r="G1986" t="s">
        <v>7141</v>
      </c>
      <c r="H1986" t="s">
        <v>7149</v>
      </c>
      <c r="I1986" t="s">
        <v>7154</v>
      </c>
      <c r="J1986">
        <v>2</v>
      </c>
      <c r="K1986">
        <v>3</v>
      </c>
      <c r="L1986">
        <v>15</v>
      </c>
      <c r="M1986">
        <v>5.0999999999999996</v>
      </c>
      <c r="N1986" t="s">
        <v>7156</v>
      </c>
      <c r="O1986" t="s">
        <v>7160</v>
      </c>
      <c r="P1986" t="s">
        <v>7168</v>
      </c>
      <c r="Q1986">
        <v>4.7</v>
      </c>
      <c r="R1986" t="s">
        <v>7173</v>
      </c>
      <c r="S1986" t="s">
        <v>7175</v>
      </c>
      <c r="T1986">
        <v>43</v>
      </c>
      <c r="U1986" t="s">
        <v>7184</v>
      </c>
      <c r="V1986" t="s">
        <v>5391</v>
      </c>
    </row>
    <row r="1987" spans="1:22" x14ac:dyDescent="0.3">
      <c r="A1987" t="s">
        <v>1528</v>
      </c>
      <c r="B1987" t="s">
        <v>5198</v>
      </c>
      <c r="C1987" t="s">
        <v>5391</v>
      </c>
      <c r="D1987" t="s">
        <v>5409</v>
      </c>
      <c r="E1987" t="s">
        <v>6534</v>
      </c>
      <c r="F1987" t="s">
        <v>7130</v>
      </c>
      <c r="G1987" t="s">
        <v>7133</v>
      </c>
      <c r="H1987" t="s">
        <v>7149</v>
      </c>
      <c r="I1987" t="s">
        <v>7153</v>
      </c>
      <c r="J1987">
        <v>2</v>
      </c>
      <c r="K1987">
        <v>2.5</v>
      </c>
      <c r="L1987">
        <v>15</v>
      </c>
      <c r="M1987">
        <v>4.25</v>
      </c>
      <c r="N1987" t="s">
        <v>7157</v>
      </c>
      <c r="O1987" t="s">
        <v>7160</v>
      </c>
      <c r="P1987" t="s">
        <v>7164</v>
      </c>
      <c r="Q1987">
        <v>4.7</v>
      </c>
      <c r="R1987" t="s">
        <v>7172</v>
      </c>
      <c r="S1987" t="s">
        <v>7176</v>
      </c>
      <c r="T1987">
        <v>25</v>
      </c>
      <c r="U1987" t="s">
        <v>7184</v>
      </c>
      <c r="V1987" t="s">
        <v>5391</v>
      </c>
    </row>
    <row r="1988" spans="1:22" x14ac:dyDescent="0.3">
      <c r="A1988" t="s">
        <v>1665</v>
      </c>
      <c r="B1988" t="s">
        <v>5207</v>
      </c>
      <c r="C1988" t="s">
        <v>5385</v>
      </c>
      <c r="D1988" t="s">
        <v>5639</v>
      </c>
      <c r="E1988" t="s">
        <v>6554</v>
      </c>
      <c r="F1988" t="s">
        <v>7130</v>
      </c>
      <c r="G1988" t="s">
        <v>7137</v>
      </c>
      <c r="H1988" t="s">
        <v>7150</v>
      </c>
      <c r="I1988" t="s">
        <v>7154</v>
      </c>
      <c r="J1988">
        <v>3</v>
      </c>
      <c r="K1988">
        <v>3</v>
      </c>
      <c r="L1988">
        <v>10</v>
      </c>
      <c r="M1988">
        <v>8.1</v>
      </c>
      <c r="N1988" t="s">
        <v>7156</v>
      </c>
      <c r="O1988" t="s">
        <v>7160</v>
      </c>
      <c r="P1988" t="s">
        <v>7167</v>
      </c>
      <c r="Q1988">
        <v>4.0999999999999996</v>
      </c>
      <c r="R1988" t="s">
        <v>7172</v>
      </c>
      <c r="S1988" t="s">
        <v>7174</v>
      </c>
      <c r="T1988">
        <v>34</v>
      </c>
      <c r="U1988" t="s">
        <v>7184</v>
      </c>
      <c r="V1988" t="s">
        <v>5385</v>
      </c>
    </row>
    <row r="1989" spans="1:22" x14ac:dyDescent="0.3">
      <c r="A1989" t="s">
        <v>1759</v>
      </c>
      <c r="B1989" t="s">
        <v>5142</v>
      </c>
      <c r="C1989" t="s">
        <v>5386</v>
      </c>
      <c r="D1989" t="s">
        <v>6137</v>
      </c>
      <c r="E1989" t="s">
        <v>6848</v>
      </c>
      <c r="F1989" t="s">
        <v>7129</v>
      </c>
      <c r="G1989" t="s">
        <v>7147</v>
      </c>
      <c r="H1989" t="s">
        <v>7152</v>
      </c>
      <c r="I1989" t="s">
        <v>7155</v>
      </c>
      <c r="J1989">
        <v>3</v>
      </c>
      <c r="K1989">
        <v>5</v>
      </c>
      <c r="L1989">
        <v>0</v>
      </c>
      <c r="M1989">
        <v>15</v>
      </c>
      <c r="N1989" t="s">
        <v>7157</v>
      </c>
      <c r="O1989" t="s">
        <v>7160</v>
      </c>
      <c r="P1989" t="s">
        <v>7166</v>
      </c>
      <c r="Q1989">
        <v>4.3</v>
      </c>
      <c r="R1989" t="s">
        <v>7171</v>
      </c>
      <c r="S1989" t="s">
        <v>7174</v>
      </c>
      <c r="T1989">
        <v>31</v>
      </c>
      <c r="U1989" t="s">
        <v>7184</v>
      </c>
      <c r="V1989" t="s">
        <v>5386</v>
      </c>
    </row>
    <row r="1990" spans="1:22" x14ac:dyDescent="0.3">
      <c r="A1990" t="s">
        <v>1953</v>
      </c>
      <c r="B1990" t="s">
        <v>5329</v>
      </c>
      <c r="C1990" t="s">
        <v>5390</v>
      </c>
      <c r="D1990" t="s">
        <v>5891</v>
      </c>
      <c r="E1990" t="s">
        <v>6265</v>
      </c>
      <c r="F1990" t="s">
        <v>7131</v>
      </c>
      <c r="G1990" t="s">
        <v>7138</v>
      </c>
      <c r="H1990" t="s">
        <v>7152</v>
      </c>
      <c r="I1990" t="s">
        <v>7154</v>
      </c>
      <c r="J1990">
        <v>3</v>
      </c>
      <c r="K1990">
        <v>5.5</v>
      </c>
      <c r="L1990">
        <v>15</v>
      </c>
      <c r="M1990">
        <v>14.03</v>
      </c>
      <c r="N1990" t="s">
        <v>7157</v>
      </c>
      <c r="O1990" t="s">
        <v>7160</v>
      </c>
      <c r="P1990" t="s">
        <v>7166</v>
      </c>
      <c r="Q1990">
        <v>3.1</v>
      </c>
      <c r="R1990" t="s">
        <v>7171</v>
      </c>
      <c r="S1990" t="s">
        <v>7175</v>
      </c>
      <c r="T1990">
        <v>41</v>
      </c>
      <c r="U1990" t="s">
        <v>7184</v>
      </c>
      <c r="V1990" t="s">
        <v>5390</v>
      </c>
    </row>
    <row r="1991" spans="1:22" x14ac:dyDescent="0.3">
      <c r="A1991" t="s">
        <v>2013</v>
      </c>
      <c r="B1991" t="s">
        <v>5041</v>
      </c>
      <c r="C1991" t="s">
        <v>5390</v>
      </c>
      <c r="D1991" t="s">
        <v>6046</v>
      </c>
      <c r="E1991" t="s">
        <v>7035</v>
      </c>
      <c r="F1991" t="s">
        <v>7131</v>
      </c>
      <c r="G1991" t="s">
        <v>7141</v>
      </c>
      <c r="H1991" t="s">
        <v>7149</v>
      </c>
      <c r="I1991" t="s">
        <v>7155</v>
      </c>
      <c r="J1991">
        <v>2</v>
      </c>
      <c r="K1991">
        <v>3</v>
      </c>
      <c r="L1991">
        <v>10</v>
      </c>
      <c r="M1991">
        <v>5.4</v>
      </c>
      <c r="N1991" t="s">
        <v>7158</v>
      </c>
      <c r="O1991" t="s">
        <v>7160</v>
      </c>
      <c r="P1991" t="s">
        <v>7168</v>
      </c>
      <c r="Q1991">
        <v>4.8</v>
      </c>
      <c r="R1991" t="s">
        <v>7172</v>
      </c>
      <c r="S1991" t="s">
        <v>7174</v>
      </c>
      <c r="T1991">
        <v>31</v>
      </c>
      <c r="U1991" t="s">
        <v>7184</v>
      </c>
      <c r="V1991" t="s">
        <v>5390</v>
      </c>
    </row>
    <row r="1992" spans="1:22" x14ac:dyDescent="0.3">
      <c r="A1992" t="s">
        <v>2124</v>
      </c>
      <c r="B1992" t="s">
        <v>5270</v>
      </c>
      <c r="C1992" t="s">
        <v>5386</v>
      </c>
      <c r="D1992" t="s">
        <v>5667</v>
      </c>
      <c r="E1992" t="s">
        <v>6966</v>
      </c>
      <c r="F1992" t="s">
        <v>7131</v>
      </c>
      <c r="G1992" t="s">
        <v>7136</v>
      </c>
      <c r="H1992" t="s">
        <v>7151</v>
      </c>
      <c r="I1992" t="s">
        <v>7153</v>
      </c>
      <c r="J1992">
        <v>3</v>
      </c>
      <c r="K1992">
        <v>4</v>
      </c>
      <c r="L1992">
        <v>15</v>
      </c>
      <c r="M1992">
        <v>10.199999999999999</v>
      </c>
      <c r="N1992" t="s">
        <v>7156</v>
      </c>
      <c r="O1992" t="s">
        <v>7160</v>
      </c>
      <c r="P1992" t="s">
        <v>7167</v>
      </c>
      <c r="Q1992">
        <v>5</v>
      </c>
      <c r="R1992" t="s">
        <v>7173</v>
      </c>
      <c r="S1992" t="s">
        <v>7175</v>
      </c>
      <c r="T1992">
        <v>27</v>
      </c>
      <c r="U1992" t="s">
        <v>7184</v>
      </c>
      <c r="V1992" t="s">
        <v>5386</v>
      </c>
    </row>
    <row r="1993" spans="1:22" x14ac:dyDescent="0.3">
      <c r="A1993" t="s">
        <v>2130</v>
      </c>
      <c r="B1993" t="s">
        <v>5316</v>
      </c>
      <c r="C1993" t="s">
        <v>5388</v>
      </c>
      <c r="D1993" t="s">
        <v>5825</v>
      </c>
      <c r="E1993" t="s">
        <v>6713</v>
      </c>
      <c r="F1993" t="s">
        <v>7130</v>
      </c>
      <c r="G1993" t="s">
        <v>7138</v>
      </c>
      <c r="H1993" t="s">
        <v>7152</v>
      </c>
      <c r="I1993" t="s">
        <v>7154</v>
      </c>
      <c r="J1993">
        <v>3</v>
      </c>
      <c r="K1993">
        <v>5.5</v>
      </c>
      <c r="L1993">
        <v>0</v>
      </c>
      <c r="M1993">
        <v>16.5</v>
      </c>
      <c r="N1993" t="s">
        <v>7158</v>
      </c>
      <c r="O1993" t="s">
        <v>7160</v>
      </c>
      <c r="P1993" t="s">
        <v>7164</v>
      </c>
      <c r="Q1993">
        <v>3.6</v>
      </c>
      <c r="R1993" t="s">
        <v>7172</v>
      </c>
      <c r="S1993" t="s">
        <v>7175</v>
      </c>
      <c r="T1993">
        <v>26</v>
      </c>
      <c r="U1993" t="s">
        <v>7184</v>
      </c>
      <c r="V1993" t="s">
        <v>5388</v>
      </c>
    </row>
    <row r="1994" spans="1:22" x14ac:dyDescent="0.3">
      <c r="A1994" t="s">
        <v>2169</v>
      </c>
      <c r="B1994" t="s">
        <v>5090</v>
      </c>
      <c r="C1994" t="s">
        <v>5391</v>
      </c>
      <c r="D1994" t="s">
        <v>5604</v>
      </c>
      <c r="E1994" t="s">
        <v>6282</v>
      </c>
      <c r="F1994" t="s">
        <v>7131</v>
      </c>
      <c r="G1994" t="s">
        <v>7141</v>
      </c>
      <c r="H1994" t="s">
        <v>7149</v>
      </c>
      <c r="I1994" t="s">
        <v>7154</v>
      </c>
      <c r="J1994">
        <v>4</v>
      </c>
      <c r="K1994">
        <v>3</v>
      </c>
      <c r="L1994">
        <v>15</v>
      </c>
      <c r="M1994">
        <v>10.199999999999999</v>
      </c>
      <c r="N1994" t="s">
        <v>7157</v>
      </c>
      <c r="O1994" t="s">
        <v>7160</v>
      </c>
      <c r="P1994" t="s">
        <v>7165</v>
      </c>
      <c r="Q1994">
        <v>4</v>
      </c>
      <c r="R1994" t="s">
        <v>7171</v>
      </c>
      <c r="S1994" t="s">
        <v>7175</v>
      </c>
      <c r="T1994">
        <v>37</v>
      </c>
      <c r="U1994" t="s">
        <v>7184</v>
      </c>
      <c r="V1994" t="s">
        <v>5391</v>
      </c>
    </row>
    <row r="1995" spans="1:22" x14ac:dyDescent="0.3">
      <c r="A1995" t="s">
        <v>2183</v>
      </c>
      <c r="B1995" t="s">
        <v>5037</v>
      </c>
      <c r="C1995" t="s">
        <v>5388</v>
      </c>
      <c r="D1995" t="s">
        <v>5686</v>
      </c>
      <c r="E1995" t="s">
        <v>6826</v>
      </c>
      <c r="F1995" t="s">
        <v>7130</v>
      </c>
      <c r="G1995" t="s">
        <v>7143</v>
      </c>
      <c r="H1995" t="s">
        <v>7149</v>
      </c>
      <c r="I1995" t="s">
        <v>7155</v>
      </c>
      <c r="J1995">
        <v>2</v>
      </c>
      <c r="K1995">
        <v>4.5</v>
      </c>
      <c r="L1995">
        <v>10</v>
      </c>
      <c r="M1995">
        <v>8.1</v>
      </c>
      <c r="N1995" t="s">
        <v>7157</v>
      </c>
      <c r="O1995" t="s">
        <v>7160</v>
      </c>
      <c r="P1995" t="s">
        <v>7165</v>
      </c>
      <c r="Q1995">
        <v>3.1</v>
      </c>
      <c r="R1995" t="s">
        <v>7173</v>
      </c>
      <c r="S1995" t="s">
        <v>7176</v>
      </c>
      <c r="T1995">
        <v>30</v>
      </c>
      <c r="U1995" t="s">
        <v>7184</v>
      </c>
      <c r="V1995" t="s">
        <v>5388</v>
      </c>
    </row>
    <row r="1996" spans="1:22" x14ac:dyDescent="0.3">
      <c r="A1996" t="s">
        <v>2220</v>
      </c>
      <c r="B1996" t="s">
        <v>5231</v>
      </c>
      <c r="C1996" t="s">
        <v>5388</v>
      </c>
      <c r="D1996" t="s">
        <v>5595</v>
      </c>
      <c r="E1996" t="s">
        <v>7022</v>
      </c>
      <c r="F1996" t="s">
        <v>7129</v>
      </c>
      <c r="G1996" t="s">
        <v>7147</v>
      </c>
      <c r="H1996" t="s">
        <v>7152</v>
      </c>
      <c r="I1996" t="s">
        <v>7154</v>
      </c>
      <c r="J1996">
        <v>3</v>
      </c>
      <c r="K1996">
        <v>5</v>
      </c>
      <c r="L1996">
        <v>10</v>
      </c>
      <c r="M1996">
        <v>13.5</v>
      </c>
      <c r="N1996" t="s">
        <v>7156</v>
      </c>
      <c r="O1996" t="s">
        <v>7160</v>
      </c>
      <c r="P1996" t="s">
        <v>7166</v>
      </c>
      <c r="Q1996">
        <v>4.7</v>
      </c>
      <c r="R1996" t="s">
        <v>7173</v>
      </c>
      <c r="S1996" t="s">
        <v>7175</v>
      </c>
      <c r="T1996">
        <v>43</v>
      </c>
      <c r="U1996" t="s">
        <v>7184</v>
      </c>
      <c r="V1996" t="s">
        <v>5388</v>
      </c>
    </row>
    <row r="1997" spans="1:22" x14ac:dyDescent="0.3">
      <c r="A1997" t="s">
        <v>2240</v>
      </c>
      <c r="B1997" t="s">
        <v>5270</v>
      </c>
      <c r="C1997" t="s">
        <v>5386</v>
      </c>
      <c r="D1997" t="s">
        <v>5941</v>
      </c>
      <c r="E1997" t="s">
        <v>6452</v>
      </c>
      <c r="F1997" t="s">
        <v>7129</v>
      </c>
      <c r="G1997" t="s">
        <v>7140</v>
      </c>
      <c r="H1997" t="s">
        <v>7150</v>
      </c>
      <c r="I1997" t="s">
        <v>7153</v>
      </c>
      <c r="J1997">
        <v>3</v>
      </c>
      <c r="K1997">
        <v>2</v>
      </c>
      <c r="L1997">
        <v>0</v>
      </c>
      <c r="M1997">
        <v>6</v>
      </c>
      <c r="N1997" t="s">
        <v>7156</v>
      </c>
      <c r="O1997" t="s">
        <v>7160</v>
      </c>
      <c r="P1997" t="s">
        <v>7168</v>
      </c>
      <c r="Q1997">
        <v>4.0999999999999996</v>
      </c>
      <c r="R1997" t="s">
        <v>7173</v>
      </c>
      <c r="S1997" t="s">
        <v>7174</v>
      </c>
      <c r="T1997">
        <v>43</v>
      </c>
      <c r="U1997" t="s">
        <v>7184</v>
      </c>
      <c r="V1997" t="s">
        <v>5386</v>
      </c>
    </row>
    <row r="1998" spans="1:22" x14ac:dyDescent="0.3">
      <c r="A1998" t="s">
        <v>2372</v>
      </c>
      <c r="B1998" t="s">
        <v>5206</v>
      </c>
      <c r="C1998" t="s">
        <v>5387</v>
      </c>
      <c r="D1998" t="s">
        <v>5754</v>
      </c>
      <c r="E1998" t="s">
        <v>6832</v>
      </c>
      <c r="F1998" t="s">
        <v>7130</v>
      </c>
      <c r="G1998" t="s">
        <v>7141</v>
      </c>
      <c r="H1998" t="s">
        <v>7149</v>
      </c>
      <c r="I1998" t="s">
        <v>7155</v>
      </c>
      <c r="J1998">
        <v>1</v>
      </c>
      <c r="K1998">
        <v>3</v>
      </c>
      <c r="L1998">
        <v>0</v>
      </c>
      <c r="M1998">
        <v>3</v>
      </c>
      <c r="N1998" t="s">
        <v>7158</v>
      </c>
      <c r="O1998" t="s">
        <v>7160</v>
      </c>
      <c r="P1998" t="s">
        <v>7170</v>
      </c>
      <c r="Q1998">
        <v>4.0999999999999996</v>
      </c>
      <c r="R1998" t="s">
        <v>7171</v>
      </c>
      <c r="S1998" t="s">
        <v>7174</v>
      </c>
      <c r="T1998">
        <v>33</v>
      </c>
      <c r="U1998" t="s">
        <v>7184</v>
      </c>
      <c r="V1998" t="s">
        <v>5387</v>
      </c>
    </row>
    <row r="1999" spans="1:22" x14ac:dyDescent="0.3">
      <c r="A1999" t="s">
        <v>2393</v>
      </c>
      <c r="B1999" t="s">
        <v>5206</v>
      </c>
      <c r="C1999" t="s">
        <v>5387</v>
      </c>
      <c r="D1999" t="s">
        <v>5464</v>
      </c>
      <c r="E1999" t="s">
        <v>7051</v>
      </c>
      <c r="F1999" t="s">
        <v>7129</v>
      </c>
      <c r="G1999" t="s">
        <v>7144</v>
      </c>
      <c r="H1999" t="s">
        <v>7149</v>
      </c>
      <c r="I1999" t="s">
        <v>7153</v>
      </c>
      <c r="J1999">
        <v>1</v>
      </c>
      <c r="K1999">
        <v>3.5</v>
      </c>
      <c r="L1999">
        <v>0</v>
      </c>
      <c r="M1999">
        <v>3.5</v>
      </c>
      <c r="N1999" t="s">
        <v>7158</v>
      </c>
      <c r="O1999" t="s">
        <v>7160</v>
      </c>
      <c r="P1999" t="s">
        <v>7166</v>
      </c>
      <c r="Q1999">
        <v>3.3</v>
      </c>
      <c r="R1999" t="s">
        <v>7171</v>
      </c>
      <c r="S1999" t="s">
        <v>7176</v>
      </c>
      <c r="T1999">
        <v>25</v>
      </c>
      <c r="U1999" t="s">
        <v>7184</v>
      </c>
      <c r="V1999" t="s">
        <v>5387</v>
      </c>
    </row>
    <row r="2000" spans="1:22" x14ac:dyDescent="0.3">
      <c r="A2000" t="s">
        <v>2436</v>
      </c>
      <c r="B2000" t="s">
        <v>5037</v>
      </c>
      <c r="C2000" t="s">
        <v>5388</v>
      </c>
      <c r="D2000" t="s">
        <v>5872</v>
      </c>
      <c r="E2000" t="s">
        <v>6654</v>
      </c>
      <c r="F2000" t="s">
        <v>7129</v>
      </c>
      <c r="G2000" t="s">
        <v>7138</v>
      </c>
      <c r="H2000" t="s">
        <v>7152</v>
      </c>
      <c r="I2000" t="s">
        <v>7154</v>
      </c>
      <c r="J2000">
        <v>4</v>
      </c>
      <c r="K2000">
        <v>5.5</v>
      </c>
      <c r="L2000">
        <v>0</v>
      </c>
      <c r="M2000">
        <v>22</v>
      </c>
      <c r="N2000" t="s">
        <v>7157</v>
      </c>
      <c r="O2000" t="s">
        <v>7160</v>
      </c>
      <c r="P2000" t="s">
        <v>7164</v>
      </c>
      <c r="Q2000">
        <v>4.5999999999999996</v>
      </c>
      <c r="R2000" t="s">
        <v>7172</v>
      </c>
      <c r="S2000" t="s">
        <v>7174</v>
      </c>
      <c r="T2000">
        <v>38</v>
      </c>
      <c r="U2000" t="s">
        <v>7184</v>
      </c>
      <c r="V2000" t="s">
        <v>5388</v>
      </c>
    </row>
    <row r="2001" spans="1:22" x14ac:dyDescent="0.3">
      <c r="A2001" t="s">
        <v>2437</v>
      </c>
      <c r="B2001" t="s">
        <v>5266</v>
      </c>
      <c r="C2001" t="s">
        <v>5385</v>
      </c>
      <c r="D2001" t="s">
        <v>6076</v>
      </c>
      <c r="E2001" t="s">
        <v>6639</v>
      </c>
      <c r="F2001" t="s">
        <v>7130</v>
      </c>
      <c r="G2001" t="s">
        <v>7133</v>
      </c>
      <c r="H2001" t="s">
        <v>7149</v>
      </c>
      <c r="I2001" t="s">
        <v>7154</v>
      </c>
      <c r="J2001">
        <v>3</v>
      </c>
      <c r="K2001">
        <v>2.5</v>
      </c>
      <c r="L2001">
        <v>15</v>
      </c>
      <c r="M2001">
        <v>6.38</v>
      </c>
      <c r="N2001" t="s">
        <v>7158</v>
      </c>
      <c r="O2001" t="s">
        <v>7160</v>
      </c>
      <c r="P2001" t="s">
        <v>7164</v>
      </c>
      <c r="Q2001">
        <v>3.6</v>
      </c>
      <c r="R2001" t="s">
        <v>7171</v>
      </c>
      <c r="S2001" t="s">
        <v>7176</v>
      </c>
      <c r="T2001">
        <v>26</v>
      </c>
      <c r="U2001" t="s">
        <v>7184</v>
      </c>
      <c r="V2001" t="s">
        <v>5385</v>
      </c>
    </row>
    <row r="2002" spans="1:22" x14ac:dyDescent="0.3">
      <c r="A2002" t="s">
        <v>2536</v>
      </c>
      <c r="B2002" t="s">
        <v>5284</v>
      </c>
      <c r="C2002" t="s">
        <v>5391</v>
      </c>
      <c r="D2002" t="s">
        <v>5999</v>
      </c>
      <c r="E2002" t="s">
        <v>6896</v>
      </c>
      <c r="F2002" t="s">
        <v>7131</v>
      </c>
      <c r="G2002" t="s">
        <v>7133</v>
      </c>
      <c r="H2002" t="s">
        <v>7149</v>
      </c>
      <c r="I2002" t="s">
        <v>7153</v>
      </c>
      <c r="J2002">
        <v>4</v>
      </c>
      <c r="K2002">
        <v>2.5</v>
      </c>
      <c r="L2002">
        <v>5</v>
      </c>
      <c r="M2002">
        <v>9.5</v>
      </c>
      <c r="N2002" t="s">
        <v>7157</v>
      </c>
      <c r="O2002" t="s">
        <v>7160</v>
      </c>
      <c r="P2002" t="s">
        <v>7170</v>
      </c>
      <c r="Q2002">
        <v>4.5999999999999996</v>
      </c>
      <c r="R2002" t="s">
        <v>7173</v>
      </c>
      <c r="S2002" t="s">
        <v>7176</v>
      </c>
      <c r="T2002">
        <v>40</v>
      </c>
      <c r="U2002" t="s">
        <v>7184</v>
      </c>
      <c r="V2002" t="s">
        <v>5391</v>
      </c>
    </row>
    <row r="2003" spans="1:22" x14ac:dyDescent="0.3">
      <c r="A2003" t="s">
        <v>2592</v>
      </c>
      <c r="B2003" t="s">
        <v>5241</v>
      </c>
      <c r="C2003" t="s">
        <v>5391</v>
      </c>
      <c r="D2003" t="s">
        <v>5849</v>
      </c>
      <c r="E2003" t="s">
        <v>6703</v>
      </c>
      <c r="F2003" t="s">
        <v>7130</v>
      </c>
      <c r="G2003" t="s">
        <v>7139</v>
      </c>
      <c r="H2003" t="s">
        <v>7148</v>
      </c>
      <c r="I2003" t="s">
        <v>7154</v>
      </c>
      <c r="J2003">
        <v>2</v>
      </c>
      <c r="K2003">
        <v>3</v>
      </c>
      <c r="L2003">
        <v>5</v>
      </c>
      <c r="M2003">
        <v>5.7</v>
      </c>
      <c r="N2003" t="s">
        <v>7158</v>
      </c>
      <c r="O2003" t="s">
        <v>7160</v>
      </c>
      <c r="P2003" t="s">
        <v>7167</v>
      </c>
      <c r="Q2003">
        <v>4.5</v>
      </c>
      <c r="R2003" t="s">
        <v>7173</v>
      </c>
      <c r="S2003" t="s">
        <v>7174</v>
      </c>
      <c r="T2003">
        <v>31</v>
      </c>
      <c r="U2003" t="s">
        <v>7184</v>
      </c>
      <c r="V2003" t="s">
        <v>5391</v>
      </c>
    </row>
    <row r="2004" spans="1:22" x14ac:dyDescent="0.3">
      <c r="A2004" t="s">
        <v>2635</v>
      </c>
      <c r="B2004" t="s">
        <v>5285</v>
      </c>
      <c r="C2004" t="s">
        <v>5389</v>
      </c>
      <c r="D2004" t="s">
        <v>5865</v>
      </c>
      <c r="E2004" t="s">
        <v>6450</v>
      </c>
      <c r="F2004" t="s">
        <v>7129</v>
      </c>
      <c r="G2004" t="s">
        <v>7140</v>
      </c>
      <c r="H2004" t="s">
        <v>7150</v>
      </c>
      <c r="I2004" t="s">
        <v>7153</v>
      </c>
      <c r="J2004">
        <v>3</v>
      </c>
      <c r="K2004">
        <v>2</v>
      </c>
      <c r="L2004">
        <v>10</v>
      </c>
      <c r="M2004">
        <v>5.4</v>
      </c>
      <c r="N2004" t="s">
        <v>7157</v>
      </c>
      <c r="O2004" t="s">
        <v>7160</v>
      </c>
      <c r="P2004" t="s">
        <v>7170</v>
      </c>
      <c r="Q2004">
        <v>4.0999999999999996</v>
      </c>
      <c r="R2004" t="s">
        <v>7173</v>
      </c>
      <c r="S2004" t="s">
        <v>7175</v>
      </c>
      <c r="T2004">
        <v>28</v>
      </c>
      <c r="U2004" t="s">
        <v>7184</v>
      </c>
      <c r="V2004" t="s">
        <v>5389</v>
      </c>
    </row>
    <row r="2005" spans="1:22" x14ac:dyDescent="0.3">
      <c r="A2005" t="s">
        <v>2668</v>
      </c>
      <c r="B2005" t="s">
        <v>5221</v>
      </c>
      <c r="C2005" t="s">
        <v>5387</v>
      </c>
      <c r="D2005" t="s">
        <v>5816</v>
      </c>
      <c r="E2005" t="s">
        <v>6651</v>
      </c>
      <c r="F2005" t="s">
        <v>7130</v>
      </c>
      <c r="G2005" t="s">
        <v>7135</v>
      </c>
      <c r="H2005" t="s">
        <v>7149</v>
      </c>
      <c r="I2005" t="s">
        <v>7153</v>
      </c>
      <c r="J2005">
        <v>3</v>
      </c>
      <c r="K2005">
        <v>4</v>
      </c>
      <c r="L2005">
        <v>15</v>
      </c>
      <c r="M2005">
        <v>10.199999999999999</v>
      </c>
      <c r="N2005" t="s">
        <v>7156</v>
      </c>
      <c r="O2005" t="s">
        <v>7160</v>
      </c>
      <c r="P2005" t="s">
        <v>7166</v>
      </c>
      <c r="Q2005">
        <v>4.4000000000000004</v>
      </c>
      <c r="R2005" t="s">
        <v>7172</v>
      </c>
      <c r="S2005" t="s">
        <v>7176</v>
      </c>
      <c r="T2005">
        <v>39</v>
      </c>
      <c r="U2005" t="s">
        <v>7184</v>
      </c>
      <c r="V2005" t="s">
        <v>5387</v>
      </c>
    </row>
    <row r="2006" spans="1:22" x14ac:dyDescent="0.3">
      <c r="A2006" t="s">
        <v>2689</v>
      </c>
      <c r="B2006" t="s">
        <v>5197</v>
      </c>
      <c r="C2006" t="s">
        <v>5386</v>
      </c>
      <c r="D2006" t="s">
        <v>5719</v>
      </c>
      <c r="E2006" t="s">
        <v>6306</v>
      </c>
      <c r="F2006" t="s">
        <v>7130</v>
      </c>
      <c r="G2006" t="s">
        <v>7137</v>
      </c>
      <c r="H2006" t="s">
        <v>7150</v>
      </c>
      <c r="I2006" t="s">
        <v>7153</v>
      </c>
      <c r="J2006">
        <v>1</v>
      </c>
      <c r="K2006">
        <v>3</v>
      </c>
      <c r="L2006">
        <v>5</v>
      </c>
      <c r="M2006">
        <v>2.85</v>
      </c>
      <c r="N2006" t="s">
        <v>7158</v>
      </c>
      <c r="O2006" t="s">
        <v>7160</v>
      </c>
      <c r="P2006" t="s">
        <v>7167</v>
      </c>
      <c r="Q2006">
        <v>3.4</v>
      </c>
      <c r="R2006" t="s">
        <v>7171</v>
      </c>
      <c r="S2006" t="s">
        <v>7176</v>
      </c>
      <c r="T2006">
        <v>33</v>
      </c>
      <c r="U2006" t="s">
        <v>7184</v>
      </c>
      <c r="V2006" t="s">
        <v>5386</v>
      </c>
    </row>
    <row r="2007" spans="1:22" x14ac:dyDescent="0.3">
      <c r="A2007" t="s">
        <v>2714</v>
      </c>
      <c r="B2007" t="s">
        <v>5041</v>
      </c>
      <c r="C2007" t="s">
        <v>5390</v>
      </c>
      <c r="D2007" t="s">
        <v>5438</v>
      </c>
      <c r="E2007" t="s">
        <v>6473</v>
      </c>
      <c r="F2007" t="s">
        <v>7130</v>
      </c>
      <c r="G2007" t="s">
        <v>7143</v>
      </c>
      <c r="H2007" t="s">
        <v>7149</v>
      </c>
      <c r="I2007" t="s">
        <v>7153</v>
      </c>
      <c r="J2007">
        <v>4</v>
      </c>
      <c r="K2007">
        <v>4.5</v>
      </c>
      <c r="L2007">
        <v>15</v>
      </c>
      <c r="M2007">
        <v>15.3</v>
      </c>
      <c r="N2007" t="s">
        <v>7158</v>
      </c>
      <c r="O2007" t="s">
        <v>7160</v>
      </c>
      <c r="P2007" t="s">
        <v>7164</v>
      </c>
      <c r="Q2007">
        <v>4.2</v>
      </c>
      <c r="R2007" t="s">
        <v>7172</v>
      </c>
      <c r="S2007" t="s">
        <v>7176</v>
      </c>
      <c r="T2007">
        <v>34</v>
      </c>
      <c r="U2007" t="s">
        <v>7184</v>
      </c>
      <c r="V2007" t="s">
        <v>5390</v>
      </c>
    </row>
    <row r="2008" spans="1:22" x14ac:dyDescent="0.3">
      <c r="A2008" t="s">
        <v>2722</v>
      </c>
      <c r="B2008" t="s">
        <v>5344</v>
      </c>
      <c r="C2008" t="s">
        <v>5389</v>
      </c>
      <c r="D2008" t="s">
        <v>5455</v>
      </c>
      <c r="E2008" t="s">
        <v>7022</v>
      </c>
      <c r="F2008" t="s">
        <v>7130</v>
      </c>
      <c r="G2008" t="s">
        <v>7144</v>
      </c>
      <c r="H2008" t="s">
        <v>7149</v>
      </c>
      <c r="I2008" t="s">
        <v>7154</v>
      </c>
      <c r="J2008">
        <v>4</v>
      </c>
      <c r="K2008">
        <v>3.5</v>
      </c>
      <c r="L2008">
        <v>5</v>
      </c>
      <c r="M2008">
        <v>13.3</v>
      </c>
      <c r="N2008" t="s">
        <v>7156</v>
      </c>
      <c r="O2008" t="s">
        <v>7160</v>
      </c>
      <c r="P2008" t="s">
        <v>7167</v>
      </c>
      <c r="Q2008">
        <v>3.9</v>
      </c>
      <c r="R2008" t="s">
        <v>7173</v>
      </c>
      <c r="S2008" t="s">
        <v>7175</v>
      </c>
      <c r="T2008">
        <v>31</v>
      </c>
      <c r="U2008" t="s">
        <v>7184</v>
      </c>
      <c r="V2008" t="s">
        <v>5389</v>
      </c>
    </row>
    <row r="2009" spans="1:22" x14ac:dyDescent="0.3">
      <c r="A2009" t="s">
        <v>2765</v>
      </c>
      <c r="B2009" t="s">
        <v>5198</v>
      </c>
      <c r="C2009" t="s">
        <v>5391</v>
      </c>
      <c r="D2009" t="s">
        <v>5466</v>
      </c>
      <c r="E2009" t="s">
        <v>6824</v>
      </c>
      <c r="F2009" t="s">
        <v>7131</v>
      </c>
      <c r="G2009" t="s">
        <v>7134</v>
      </c>
      <c r="H2009" t="s">
        <v>7150</v>
      </c>
      <c r="I2009" t="s">
        <v>7155</v>
      </c>
      <c r="J2009">
        <v>3</v>
      </c>
      <c r="K2009">
        <v>2.5</v>
      </c>
      <c r="L2009">
        <v>5</v>
      </c>
      <c r="M2009">
        <v>7.12</v>
      </c>
      <c r="N2009" t="s">
        <v>7157</v>
      </c>
      <c r="O2009" t="s">
        <v>7160</v>
      </c>
      <c r="P2009" t="s">
        <v>7164</v>
      </c>
      <c r="Q2009">
        <v>3.3</v>
      </c>
      <c r="R2009" t="s">
        <v>7173</v>
      </c>
      <c r="S2009" t="s">
        <v>7176</v>
      </c>
      <c r="T2009">
        <v>39</v>
      </c>
      <c r="U2009" t="s">
        <v>7184</v>
      </c>
      <c r="V2009" t="s">
        <v>5391</v>
      </c>
    </row>
    <row r="2010" spans="1:22" x14ac:dyDescent="0.3">
      <c r="A2010" t="s">
        <v>2800</v>
      </c>
      <c r="B2010" t="s">
        <v>5241</v>
      </c>
      <c r="C2010" t="s">
        <v>5391</v>
      </c>
      <c r="D2010" t="s">
        <v>5510</v>
      </c>
      <c r="E2010" t="s">
        <v>6566</v>
      </c>
      <c r="F2010" t="s">
        <v>7131</v>
      </c>
      <c r="G2010" t="s">
        <v>7137</v>
      </c>
      <c r="H2010" t="s">
        <v>7150</v>
      </c>
      <c r="I2010" t="s">
        <v>7154</v>
      </c>
      <c r="J2010">
        <v>3</v>
      </c>
      <c r="K2010">
        <v>3</v>
      </c>
      <c r="L2010">
        <v>10</v>
      </c>
      <c r="M2010">
        <v>8.1</v>
      </c>
      <c r="N2010" t="s">
        <v>7156</v>
      </c>
      <c r="O2010" t="s">
        <v>7160</v>
      </c>
      <c r="P2010" t="s">
        <v>7168</v>
      </c>
      <c r="Q2010">
        <v>3.4</v>
      </c>
      <c r="R2010" t="s">
        <v>7172</v>
      </c>
      <c r="S2010" t="s">
        <v>7175</v>
      </c>
      <c r="T2010">
        <v>44</v>
      </c>
      <c r="U2010" t="s">
        <v>7184</v>
      </c>
      <c r="V2010" t="s">
        <v>5391</v>
      </c>
    </row>
    <row r="2011" spans="1:22" x14ac:dyDescent="0.3">
      <c r="A2011" t="s">
        <v>2858</v>
      </c>
      <c r="B2011" t="s">
        <v>5037</v>
      </c>
      <c r="C2011" t="s">
        <v>5388</v>
      </c>
      <c r="D2011" t="s">
        <v>5577</v>
      </c>
      <c r="E2011" t="s">
        <v>6691</v>
      </c>
      <c r="F2011" t="s">
        <v>7131</v>
      </c>
      <c r="G2011" t="s">
        <v>7137</v>
      </c>
      <c r="H2011" t="s">
        <v>7150</v>
      </c>
      <c r="I2011" t="s">
        <v>7155</v>
      </c>
      <c r="J2011">
        <v>1</v>
      </c>
      <c r="K2011">
        <v>3</v>
      </c>
      <c r="L2011">
        <v>10</v>
      </c>
      <c r="M2011">
        <v>2.7</v>
      </c>
      <c r="N2011" t="s">
        <v>7157</v>
      </c>
      <c r="O2011" t="s">
        <v>7160</v>
      </c>
      <c r="P2011" t="s">
        <v>7168</v>
      </c>
      <c r="Q2011">
        <v>3.6</v>
      </c>
      <c r="R2011" t="s">
        <v>7173</v>
      </c>
      <c r="S2011" t="s">
        <v>7176</v>
      </c>
      <c r="T2011">
        <v>41</v>
      </c>
      <c r="U2011" t="s">
        <v>7184</v>
      </c>
      <c r="V2011" t="s">
        <v>5388</v>
      </c>
    </row>
    <row r="2012" spans="1:22" x14ac:dyDescent="0.3">
      <c r="A2012" t="s">
        <v>2967</v>
      </c>
      <c r="B2012" t="s">
        <v>5197</v>
      </c>
      <c r="C2012" t="s">
        <v>5386</v>
      </c>
      <c r="D2012" t="s">
        <v>6140</v>
      </c>
      <c r="E2012" t="s">
        <v>6754</v>
      </c>
      <c r="F2012" t="s">
        <v>7131</v>
      </c>
      <c r="G2012" t="s">
        <v>7143</v>
      </c>
      <c r="H2012" t="s">
        <v>7149</v>
      </c>
      <c r="I2012" t="s">
        <v>7153</v>
      </c>
      <c r="J2012">
        <v>1</v>
      </c>
      <c r="K2012">
        <v>4.5</v>
      </c>
      <c r="L2012">
        <v>5</v>
      </c>
      <c r="M2012">
        <v>4.2699999999999996</v>
      </c>
      <c r="N2012" t="s">
        <v>7157</v>
      </c>
      <c r="O2012" t="s">
        <v>7160</v>
      </c>
      <c r="P2012" t="s">
        <v>7166</v>
      </c>
      <c r="Q2012">
        <v>3.2</v>
      </c>
      <c r="R2012" t="s">
        <v>7171</v>
      </c>
      <c r="S2012" t="s">
        <v>7175</v>
      </c>
      <c r="T2012">
        <v>40</v>
      </c>
      <c r="U2012" t="s">
        <v>7184</v>
      </c>
      <c r="V2012" t="s">
        <v>5386</v>
      </c>
    </row>
    <row r="2013" spans="1:22" x14ac:dyDescent="0.3">
      <c r="A2013" t="s">
        <v>3005</v>
      </c>
      <c r="B2013" t="s">
        <v>5041</v>
      </c>
      <c r="C2013" t="s">
        <v>5390</v>
      </c>
      <c r="D2013" t="s">
        <v>6204</v>
      </c>
      <c r="E2013" t="s">
        <v>6404</v>
      </c>
      <c r="F2013" t="s">
        <v>7131</v>
      </c>
      <c r="G2013" t="s">
        <v>7141</v>
      </c>
      <c r="H2013" t="s">
        <v>7149</v>
      </c>
      <c r="I2013" t="s">
        <v>7153</v>
      </c>
      <c r="J2013">
        <v>1</v>
      </c>
      <c r="K2013">
        <v>3</v>
      </c>
      <c r="L2013">
        <v>0</v>
      </c>
      <c r="M2013">
        <v>3</v>
      </c>
      <c r="N2013" t="s">
        <v>7158</v>
      </c>
      <c r="O2013" t="s">
        <v>7160</v>
      </c>
      <c r="P2013" t="s">
        <v>7169</v>
      </c>
      <c r="Q2013">
        <v>4.4000000000000004</v>
      </c>
      <c r="R2013" t="s">
        <v>7171</v>
      </c>
      <c r="S2013" t="s">
        <v>7176</v>
      </c>
      <c r="T2013">
        <v>39</v>
      </c>
      <c r="U2013" t="s">
        <v>7184</v>
      </c>
      <c r="V2013" t="s">
        <v>5390</v>
      </c>
    </row>
    <row r="2014" spans="1:22" x14ac:dyDescent="0.3">
      <c r="A2014" t="s">
        <v>3060</v>
      </c>
      <c r="B2014" t="s">
        <v>5221</v>
      </c>
      <c r="C2014" t="s">
        <v>5387</v>
      </c>
      <c r="D2014" t="s">
        <v>5707</v>
      </c>
      <c r="E2014" t="s">
        <v>6428</v>
      </c>
      <c r="F2014" t="s">
        <v>7129</v>
      </c>
      <c r="G2014" t="s">
        <v>7142</v>
      </c>
      <c r="H2014" t="s">
        <v>7152</v>
      </c>
      <c r="I2014" t="s">
        <v>7155</v>
      </c>
      <c r="J2014">
        <v>3</v>
      </c>
      <c r="K2014">
        <v>4.5</v>
      </c>
      <c r="L2014">
        <v>15</v>
      </c>
      <c r="M2014">
        <v>11.47</v>
      </c>
      <c r="N2014" t="s">
        <v>7158</v>
      </c>
      <c r="O2014" t="s">
        <v>7160</v>
      </c>
      <c r="P2014" t="s">
        <v>7169</v>
      </c>
      <c r="Q2014">
        <v>3.3</v>
      </c>
      <c r="R2014" t="s">
        <v>7173</v>
      </c>
      <c r="S2014" t="s">
        <v>7174</v>
      </c>
      <c r="T2014">
        <v>33</v>
      </c>
      <c r="U2014" t="s">
        <v>7184</v>
      </c>
      <c r="V2014" t="s">
        <v>5387</v>
      </c>
    </row>
    <row r="2015" spans="1:22" x14ac:dyDescent="0.3">
      <c r="A2015" t="s">
        <v>3114</v>
      </c>
      <c r="B2015" t="s">
        <v>5241</v>
      </c>
      <c r="C2015" t="s">
        <v>5391</v>
      </c>
      <c r="D2015" t="s">
        <v>5407</v>
      </c>
      <c r="E2015" t="s">
        <v>6661</v>
      </c>
      <c r="F2015" t="s">
        <v>7129</v>
      </c>
      <c r="G2015" t="s">
        <v>7138</v>
      </c>
      <c r="H2015" t="s">
        <v>7152</v>
      </c>
      <c r="I2015" t="s">
        <v>7155</v>
      </c>
      <c r="J2015">
        <v>4</v>
      </c>
      <c r="K2015">
        <v>5.5</v>
      </c>
      <c r="L2015">
        <v>10</v>
      </c>
      <c r="M2015">
        <v>19.8</v>
      </c>
      <c r="N2015" t="s">
        <v>7157</v>
      </c>
      <c r="O2015" t="s">
        <v>7160</v>
      </c>
      <c r="P2015" t="s">
        <v>7167</v>
      </c>
      <c r="Q2015">
        <v>3.6</v>
      </c>
      <c r="R2015" t="s">
        <v>7171</v>
      </c>
      <c r="S2015" t="s">
        <v>7175</v>
      </c>
      <c r="T2015">
        <v>36</v>
      </c>
      <c r="U2015" t="s">
        <v>7184</v>
      </c>
      <c r="V2015" t="s">
        <v>5391</v>
      </c>
    </row>
    <row r="2016" spans="1:22" x14ac:dyDescent="0.3">
      <c r="A2016" t="s">
        <v>3157</v>
      </c>
      <c r="B2016" t="s">
        <v>5284</v>
      </c>
      <c r="C2016" t="s">
        <v>5391</v>
      </c>
      <c r="D2016" t="s">
        <v>5662</v>
      </c>
      <c r="E2016" t="s">
        <v>6926</v>
      </c>
      <c r="F2016" t="s">
        <v>7130</v>
      </c>
      <c r="G2016" t="s">
        <v>7137</v>
      </c>
      <c r="H2016" t="s">
        <v>7150</v>
      </c>
      <c r="I2016" t="s">
        <v>7153</v>
      </c>
      <c r="J2016">
        <v>2</v>
      </c>
      <c r="K2016">
        <v>3</v>
      </c>
      <c r="L2016">
        <v>5</v>
      </c>
      <c r="M2016">
        <v>5.7</v>
      </c>
      <c r="N2016" t="s">
        <v>7156</v>
      </c>
      <c r="O2016" t="s">
        <v>7160</v>
      </c>
      <c r="P2016" t="s">
        <v>7169</v>
      </c>
      <c r="Q2016">
        <v>3.5</v>
      </c>
      <c r="R2016" t="s">
        <v>7171</v>
      </c>
      <c r="S2016" t="s">
        <v>7174</v>
      </c>
      <c r="T2016">
        <v>37</v>
      </c>
      <c r="U2016" t="s">
        <v>7184</v>
      </c>
      <c r="V2016" t="s">
        <v>5391</v>
      </c>
    </row>
    <row r="2017" spans="1:22" x14ac:dyDescent="0.3">
      <c r="A2017" t="s">
        <v>3206</v>
      </c>
      <c r="B2017" t="s">
        <v>5207</v>
      </c>
      <c r="C2017" t="s">
        <v>5385</v>
      </c>
      <c r="D2017" t="s">
        <v>5576</v>
      </c>
      <c r="E2017" t="s">
        <v>6665</v>
      </c>
      <c r="F2017" t="s">
        <v>7130</v>
      </c>
      <c r="G2017" t="s">
        <v>7132</v>
      </c>
      <c r="H2017" t="s">
        <v>7148</v>
      </c>
      <c r="I2017" t="s">
        <v>7154</v>
      </c>
      <c r="J2017">
        <v>2</v>
      </c>
      <c r="K2017">
        <v>2.5</v>
      </c>
      <c r="L2017">
        <v>15</v>
      </c>
      <c r="M2017">
        <v>4.25</v>
      </c>
      <c r="N2017" t="s">
        <v>7156</v>
      </c>
      <c r="O2017" t="s">
        <v>7160</v>
      </c>
      <c r="P2017" t="s">
        <v>7168</v>
      </c>
      <c r="Q2017">
        <v>4.0999999999999996</v>
      </c>
      <c r="R2017" t="s">
        <v>7173</v>
      </c>
      <c r="S2017" t="s">
        <v>7174</v>
      </c>
      <c r="T2017">
        <v>30</v>
      </c>
      <c r="U2017" t="s">
        <v>7184</v>
      </c>
      <c r="V2017" t="s">
        <v>5385</v>
      </c>
    </row>
    <row r="2018" spans="1:22" x14ac:dyDescent="0.3">
      <c r="A2018" t="s">
        <v>3385</v>
      </c>
      <c r="B2018" t="s">
        <v>5037</v>
      </c>
      <c r="C2018" t="s">
        <v>5388</v>
      </c>
      <c r="D2018" t="s">
        <v>6007</v>
      </c>
      <c r="E2018" t="s">
        <v>6409</v>
      </c>
      <c r="F2018" t="s">
        <v>7131</v>
      </c>
      <c r="G2018" t="s">
        <v>7145</v>
      </c>
      <c r="H2018" t="s">
        <v>7148</v>
      </c>
      <c r="I2018" t="s">
        <v>7154</v>
      </c>
      <c r="J2018">
        <v>4</v>
      </c>
      <c r="K2018">
        <v>2</v>
      </c>
      <c r="L2018">
        <v>0</v>
      </c>
      <c r="M2018">
        <v>8</v>
      </c>
      <c r="N2018" t="s">
        <v>7156</v>
      </c>
      <c r="O2018" t="s">
        <v>7160</v>
      </c>
      <c r="P2018" t="s">
        <v>7165</v>
      </c>
      <c r="Q2018">
        <v>3.6</v>
      </c>
      <c r="R2018" t="s">
        <v>7172</v>
      </c>
      <c r="S2018" t="s">
        <v>7174</v>
      </c>
      <c r="T2018">
        <v>33</v>
      </c>
      <c r="U2018" t="s">
        <v>7184</v>
      </c>
      <c r="V2018" t="s">
        <v>5388</v>
      </c>
    </row>
    <row r="2019" spans="1:22" x14ac:dyDescent="0.3">
      <c r="A2019" t="s">
        <v>3417</v>
      </c>
      <c r="B2019" t="s">
        <v>5241</v>
      </c>
      <c r="C2019" t="s">
        <v>5391</v>
      </c>
      <c r="D2019" t="s">
        <v>6135</v>
      </c>
      <c r="E2019" t="s">
        <v>6418</v>
      </c>
      <c r="F2019" t="s">
        <v>7129</v>
      </c>
      <c r="G2019" t="s">
        <v>7133</v>
      </c>
      <c r="H2019" t="s">
        <v>7149</v>
      </c>
      <c r="I2019" t="s">
        <v>7154</v>
      </c>
      <c r="J2019">
        <v>1</v>
      </c>
      <c r="K2019">
        <v>2.5</v>
      </c>
      <c r="L2019">
        <v>15</v>
      </c>
      <c r="M2019">
        <v>2.12</v>
      </c>
      <c r="N2019" t="s">
        <v>7156</v>
      </c>
      <c r="O2019" t="s">
        <v>7160</v>
      </c>
      <c r="P2019" t="s">
        <v>7168</v>
      </c>
      <c r="Q2019">
        <v>4.8</v>
      </c>
      <c r="R2019" t="s">
        <v>7173</v>
      </c>
      <c r="S2019" t="s">
        <v>7174</v>
      </c>
      <c r="T2019">
        <v>45</v>
      </c>
      <c r="U2019" t="s">
        <v>7184</v>
      </c>
      <c r="V2019" t="s">
        <v>5391</v>
      </c>
    </row>
    <row r="2020" spans="1:22" x14ac:dyDescent="0.3">
      <c r="A2020" t="s">
        <v>3439</v>
      </c>
      <c r="B2020" t="s">
        <v>5350</v>
      </c>
      <c r="C2020" t="s">
        <v>5387</v>
      </c>
      <c r="D2020" t="s">
        <v>5876</v>
      </c>
      <c r="E2020" t="s">
        <v>6920</v>
      </c>
      <c r="F2020" t="s">
        <v>7129</v>
      </c>
      <c r="G2020" t="s">
        <v>7138</v>
      </c>
      <c r="H2020" t="s">
        <v>7152</v>
      </c>
      <c r="I2020" t="s">
        <v>7154</v>
      </c>
      <c r="J2020">
        <v>1</v>
      </c>
      <c r="K2020">
        <v>5.5</v>
      </c>
      <c r="L2020">
        <v>15</v>
      </c>
      <c r="M2020">
        <v>4.67</v>
      </c>
      <c r="N2020" t="s">
        <v>7158</v>
      </c>
      <c r="O2020" t="s">
        <v>7160</v>
      </c>
      <c r="P2020" t="s">
        <v>7169</v>
      </c>
      <c r="Q2020">
        <v>4.8</v>
      </c>
      <c r="R2020" t="s">
        <v>7173</v>
      </c>
      <c r="S2020" t="s">
        <v>7176</v>
      </c>
      <c r="T2020">
        <v>40</v>
      </c>
      <c r="U2020" t="s">
        <v>7184</v>
      </c>
      <c r="V2020" t="s">
        <v>5387</v>
      </c>
    </row>
    <row r="2021" spans="1:22" x14ac:dyDescent="0.3">
      <c r="A2021" t="s">
        <v>3497</v>
      </c>
      <c r="B2021" t="s">
        <v>5048</v>
      </c>
      <c r="C2021" t="s">
        <v>5388</v>
      </c>
      <c r="D2021" t="s">
        <v>6130</v>
      </c>
      <c r="E2021" t="s">
        <v>6312</v>
      </c>
      <c r="F2021" t="s">
        <v>7131</v>
      </c>
      <c r="G2021" t="s">
        <v>7134</v>
      </c>
      <c r="H2021" t="s">
        <v>7150</v>
      </c>
      <c r="I2021" t="s">
        <v>7153</v>
      </c>
      <c r="J2021">
        <v>4</v>
      </c>
      <c r="K2021">
        <v>2.5</v>
      </c>
      <c r="L2021">
        <v>5</v>
      </c>
      <c r="M2021">
        <v>9.5</v>
      </c>
      <c r="N2021" t="s">
        <v>7158</v>
      </c>
      <c r="O2021" t="s">
        <v>7160</v>
      </c>
      <c r="P2021" t="s">
        <v>7167</v>
      </c>
      <c r="Q2021">
        <v>3.8</v>
      </c>
      <c r="R2021" t="s">
        <v>7173</v>
      </c>
      <c r="S2021" t="s">
        <v>7176</v>
      </c>
      <c r="T2021">
        <v>30</v>
      </c>
      <c r="U2021" t="s">
        <v>7184</v>
      </c>
      <c r="V2021" t="s">
        <v>5388</v>
      </c>
    </row>
    <row r="2022" spans="1:22" x14ac:dyDescent="0.3">
      <c r="A2022" t="s">
        <v>3624</v>
      </c>
      <c r="B2022" t="s">
        <v>5041</v>
      </c>
      <c r="C2022" t="s">
        <v>5390</v>
      </c>
      <c r="D2022" t="s">
        <v>5847</v>
      </c>
      <c r="E2022" t="s">
        <v>6885</v>
      </c>
      <c r="F2022" t="s">
        <v>7131</v>
      </c>
      <c r="G2022" t="s">
        <v>7138</v>
      </c>
      <c r="H2022" t="s">
        <v>7152</v>
      </c>
      <c r="I2022" t="s">
        <v>7153</v>
      </c>
      <c r="J2022">
        <v>4</v>
      </c>
      <c r="K2022">
        <v>5.5</v>
      </c>
      <c r="L2022">
        <v>10</v>
      </c>
      <c r="M2022">
        <v>19.8</v>
      </c>
      <c r="N2022" t="s">
        <v>7157</v>
      </c>
      <c r="O2022" t="s">
        <v>7160</v>
      </c>
      <c r="P2022" t="s">
        <v>7164</v>
      </c>
      <c r="Q2022">
        <v>4.5</v>
      </c>
      <c r="R2022" t="s">
        <v>7171</v>
      </c>
      <c r="S2022" t="s">
        <v>7175</v>
      </c>
      <c r="T2022">
        <v>38</v>
      </c>
      <c r="U2022" t="s">
        <v>7184</v>
      </c>
      <c r="V2022" t="s">
        <v>5390</v>
      </c>
    </row>
    <row r="2023" spans="1:22" x14ac:dyDescent="0.3">
      <c r="A2023" t="s">
        <v>3653</v>
      </c>
      <c r="B2023" t="s">
        <v>5221</v>
      </c>
      <c r="C2023" t="s">
        <v>5387</v>
      </c>
      <c r="D2023" t="s">
        <v>5485</v>
      </c>
      <c r="E2023" t="s">
        <v>6231</v>
      </c>
      <c r="F2023" t="s">
        <v>7129</v>
      </c>
      <c r="G2023" t="s">
        <v>7137</v>
      </c>
      <c r="H2023" t="s">
        <v>7150</v>
      </c>
      <c r="I2023" t="s">
        <v>7153</v>
      </c>
      <c r="J2023">
        <v>4</v>
      </c>
      <c r="K2023">
        <v>3</v>
      </c>
      <c r="L2023">
        <v>5</v>
      </c>
      <c r="M2023">
        <v>11.4</v>
      </c>
      <c r="N2023" t="s">
        <v>7158</v>
      </c>
      <c r="O2023" t="s">
        <v>7160</v>
      </c>
      <c r="P2023" t="s">
        <v>7170</v>
      </c>
      <c r="Q2023">
        <v>4.0999999999999996</v>
      </c>
      <c r="R2023" t="s">
        <v>7173</v>
      </c>
      <c r="S2023" t="s">
        <v>7174</v>
      </c>
      <c r="T2023">
        <v>44</v>
      </c>
      <c r="U2023" t="s">
        <v>7184</v>
      </c>
      <c r="V2023" t="s">
        <v>5387</v>
      </c>
    </row>
    <row r="2024" spans="1:22" x14ac:dyDescent="0.3">
      <c r="A2024" t="s">
        <v>3677</v>
      </c>
      <c r="B2024" t="s">
        <v>5168</v>
      </c>
      <c r="C2024" t="s">
        <v>5390</v>
      </c>
      <c r="D2024" t="s">
        <v>5940</v>
      </c>
      <c r="E2024" t="s">
        <v>6260</v>
      </c>
      <c r="F2024" t="s">
        <v>7131</v>
      </c>
      <c r="G2024" t="s">
        <v>7140</v>
      </c>
      <c r="H2024" t="s">
        <v>7150</v>
      </c>
      <c r="I2024" t="s">
        <v>7153</v>
      </c>
      <c r="J2024">
        <v>4</v>
      </c>
      <c r="K2024">
        <v>2</v>
      </c>
      <c r="L2024">
        <v>15</v>
      </c>
      <c r="M2024">
        <v>6.8</v>
      </c>
      <c r="N2024" t="s">
        <v>7157</v>
      </c>
      <c r="O2024" t="s">
        <v>7160</v>
      </c>
      <c r="P2024" t="s">
        <v>7170</v>
      </c>
      <c r="Q2024">
        <v>3.5</v>
      </c>
      <c r="R2024" t="s">
        <v>7173</v>
      </c>
      <c r="S2024" t="s">
        <v>7174</v>
      </c>
      <c r="T2024">
        <v>42</v>
      </c>
      <c r="U2024" t="s">
        <v>7184</v>
      </c>
      <c r="V2024" t="s">
        <v>5390</v>
      </c>
    </row>
    <row r="2025" spans="1:22" x14ac:dyDescent="0.3">
      <c r="A2025" t="s">
        <v>3701</v>
      </c>
      <c r="B2025" t="s">
        <v>5198</v>
      </c>
      <c r="C2025" t="s">
        <v>5391</v>
      </c>
      <c r="D2025" t="s">
        <v>5750</v>
      </c>
      <c r="E2025" t="s">
        <v>6893</v>
      </c>
      <c r="F2025" t="s">
        <v>7130</v>
      </c>
      <c r="G2025" t="s">
        <v>7144</v>
      </c>
      <c r="H2025" t="s">
        <v>7149</v>
      </c>
      <c r="I2025" t="s">
        <v>7154</v>
      </c>
      <c r="J2025">
        <v>2</v>
      </c>
      <c r="K2025">
        <v>3.5</v>
      </c>
      <c r="L2025">
        <v>5</v>
      </c>
      <c r="M2025">
        <v>6.65</v>
      </c>
      <c r="N2025" t="s">
        <v>7157</v>
      </c>
      <c r="O2025" t="s">
        <v>7160</v>
      </c>
      <c r="P2025" t="s">
        <v>7168</v>
      </c>
      <c r="Q2025">
        <v>4.9000000000000004</v>
      </c>
      <c r="R2025" t="s">
        <v>7172</v>
      </c>
      <c r="S2025" t="s">
        <v>7175</v>
      </c>
      <c r="T2025">
        <v>40</v>
      </c>
      <c r="U2025" t="s">
        <v>7184</v>
      </c>
      <c r="V2025" t="s">
        <v>5391</v>
      </c>
    </row>
    <row r="2026" spans="1:22" x14ac:dyDescent="0.3">
      <c r="A2026" t="s">
        <v>3702</v>
      </c>
      <c r="B2026" t="s">
        <v>5056</v>
      </c>
      <c r="C2026" t="s">
        <v>5385</v>
      </c>
      <c r="D2026" t="s">
        <v>6099</v>
      </c>
      <c r="E2026" t="s">
        <v>6675</v>
      </c>
      <c r="F2026" t="s">
        <v>7129</v>
      </c>
      <c r="G2026" t="s">
        <v>7145</v>
      </c>
      <c r="H2026" t="s">
        <v>7148</v>
      </c>
      <c r="I2026" t="s">
        <v>7154</v>
      </c>
      <c r="J2026">
        <v>2</v>
      </c>
      <c r="K2026">
        <v>2</v>
      </c>
      <c r="L2026">
        <v>0</v>
      </c>
      <c r="M2026">
        <v>4</v>
      </c>
      <c r="N2026" t="s">
        <v>7157</v>
      </c>
      <c r="O2026" t="s">
        <v>7160</v>
      </c>
      <c r="P2026" t="s">
        <v>7166</v>
      </c>
      <c r="Q2026">
        <v>4.3</v>
      </c>
      <c r="R2026" t="s">
        <v>7173</v>
      </c>
      <c r="S2026" t="s">
        <v>7174</v>
      </c>
      <c r="T2026">
        <v>44</v>
      </c>
      <c r="U2026" t="s">
        <v>7184</v>
      </c>
      <c r="V2026" t="s">
        <v>5385</v>
      </c>
    </row>
    <row r="2027" spans="1:22" x14ac:dyDescent="0.3">
      <c r="A2027" t="s">
        <v>3766</v>
      </c>
      <c r="B2027" t="s">
        <v>5197</v>
      </c>
      <c r="C2027" t="s">
        <v>5386</v>
      </c>
      <c r="D2027" t="s">
        <v>5654</v>
      </c>
      <c r="E2027" t="s">
        <v>6712</v>
      </c>
      <c r="F2027" t="s">
        <v>7129</v>
      </c>
      <c r="G2027" t="s">
        <v>7144</v>
      </c>
      <c r="H2027" t="s">
        <v>7149</v>
      </c>
      <c r="I2027" t="s">
        <v>7153</v>
      </c>
      <c r="J2027">
        <v>3</v>
      </c>
      <c r="K2027">
        <v>3.5</v>
      </c>
      <c r="L2027">
        <v>15</v>
      </c>
      <c r="M2027">
        <v>8.92</v>
      </c>
      <c r="N2027" t="s">
        <v>7158</v>
      </c>
      <c r="O2027" t="s">
        <v>7160</v>
      </c>
      <c r="P2027" t="s">
        <v>7168</v>
      </c>
      <c r="Q2027">
        <v>4.3</v>
      </c>
      <c r="R2027" t="s">
        <v>7172</v>
      </c>
      <c r="S2027" t="s">
        <v>7176</v>
      </c>
      <c r="T2027">
        <v>30</v>
      </c>
      <c r="U2027" t="s">
        <v>7184</v>
      </c>
      <c r="V2027" t="s">
        <v>5386</v>
      </c>
    </row>
    <row r="2028" spans="1:22" x14ac:dyDescent="0.3">
      <c r="A2028" t="s">
        <v>3773</v>
      </c>
      <c r="B2028" t="s">
        <v>5103</v>
      </c>
      <c r="C2028" t="s">
        <v>5389</v>
      </c>
      <c r="D2028" t="s">
        <v>5672</v>
      </c>
      <c r="E2028" t="s">
        <v>6246</v>
      </c>
      <c r="F2028" t="s">
        <v>7131</v>
      </c>
      <c r="G2028" t="s">
        <v>7139</v>
      </c>
      <c r="H2028" t="s">
        <v>7148</v>
      </c>
      <c r="I2028" t="s">
        <v>7154</v>
      </c>
      <c r="J2028">
        <v>4</v>
      </c>
      <c r="K2028">
        <v>3</v>
      </c>
      <c r="L2028">
        <v>0</v>
      </c>
      <c r="M2028">
        <v>12</v>
      </c>
      <c r="N2028" t="s">
        <v>7157</v>
      </c>
      <c r="O2028" t="s">
        <v>7160</v>
      </c>
      <c r="P2028" t="s">
        <v>7166</v>
      </c>
      <c r="Q2028">
        <v>3.2</v>
      </c>
      <c r="R2028" t="s">
        <v>7173</v>
      </c>
      <c r="S2028" t="s">
        <v>7174</v>
      </c>
      <c r="T2028">
        <v>45</v>
      </c>
      <c r="U2028" t="s">
        <v>7184</v>
      </c>
      <c r="V2028" t="s">
        <v>5389</v>
      </c>
    </row>
    <row r="2029" spans="1:22" x14ac:dyDescent="0.3">
      <c r="A2029" t="s">
        <v>3792</v>
      </c>
      <c r="B2029" t="s">
        <v>5165</v>
      </c>
      <c r="C2029" t="s">
        <v>5391</v>
      </c>
      <c r="D2029" t="s">
        <v>5818</v>
      </c>
      <c r="E2029" t="s">
        <v>6944</v>
      </c>
      <c r="F2029" t="s">
        <v>7130</v>
      </c>
      <c r="G2029" t="s">
        <v>7134</v>
      </c>
      <c r="H2029" t="s">
        <v>7150</v>
      </c>
      <c r="I2029" t="s">
        <v>7154</v>
      </c>
      <c r="J2029">
        <v>1</v>
      </c>
      <c r="K2029">
        <v>2.5</v>
      </c>
      <c r="L2029">
        <v>5</v>
      </c>
      <c r="M2029">
        <v>2.38</v>
      </c>
      <c r="N2029" t="s">
        <v>7158</v>
      </c>
      <c r="O2029" t="s">
        <v>7160</v>
      </c>
      <c r="P2029" t="s">
        <v>7168</v>
      </c>
      <c r="Q2029">
        <v>3.2</v>
      </c>
      <c r="R2029" t="s">
        <v>7173</v>
      </c>
      <c r="S2029" t="s">
        <v>7174</v>
      </c>
      <c r="T2029">
        <v>33</v>
      </c>
      <c r="U2029" t="s">
        <v>7184</v>
      </c>
      <c r="V2029" t="s">
        <v>5391</v>
      </c>
    </row>
    <row r="2030" spans="1:22" x14ac:dyDescent="0.3">
      <c r="A2030" t="s">
        <v>3867</v>
      </c>
      <c r="B2030" t="s">
        <v>5321</v>
      </c>
      <c r="C2030" t="s">
        <v>5389</v>
      </c>
      <c r="D2030" t="s">
        <v>5697</v>
      </c>
      <c r="E2030" t="s">
        <v>6740</v>
      </c>
      <c r="F2030" t="s">
        <v>7131</v>
      </c>
      <c r="G2030" t="s">
        <v>7142</v>
      </c>
      <c r="H2030" t="s">
        <v>7152</v>
      </c>
      <c r="I2030" t="s">
        <v>7154</v>
      </c>
      <c r="J2030">
        <v>1</v>
      </c>
      <c r="K2030">
        <v>4.5</v>
      </c>
      <c r="L2030">
        <v>0</v>
      </c>
      <c r="M2030">
        <v>4.5</v>
      </c>
      <c r="N2030" t="s">
        <v>7156</v>
      </c>
      <c r="O2030" t="s">
        <v>7160</v>
      </c>
      <c r="P2030" t="s">
        <v>7165</v>
      </c>
      <c r="Q2030">
        <v>4</v>
      </c>
      <c r="R2030" t="s">
        <v>7173</v>
      </c>
      <c r="S2030" t="s">
        <v>7176</v>
      </c>
      <c r="T2030">
        <v>28</v>
      </c>
      <c r="U2030" t="s">
        <v>7184</v>
      </c>
      <c r="V2030" t="s">
        <v>5389</v>
      </c>
    </row>
    <row r="2031" spans="1:22" x14ac:dyDescent="0.3">
      <c r="A2031" t="s">
        <v>3951</v>
      </c>
      <c r="B2031" t="s">
        <v>5350</v>
      </c>
      <c r="C2031" t="s">
        <v>5387</v>
      </c>
      <c r="D2031" t="s">
        <v>6113</v>
      </c>
      <c r="E2031" t="s">
        <v>6313</v>
      </c>
      <c r="F2031" t="s">
        <v>7130</v>
      </c>
      <c r="G2031" t="s">
        <v>7139</v>
      </c>
      <c r="H2031" t="s">
        <v>7148</v>
      </c>
      <c r="I2031" t="s">
        <v>7155</v>
      </c>
      <c r="J2031">
        <v>3</v>
      </c>
      <c r="K2031">
        <v>3</v>
      </c>
      <c r="L2031">
        <v>0</v>
      </c>
      <c r="M2031">
        <v>9</v>
      </c>
      <c r="N2031" t="s">
        <v>7157</v>
      </c>
      <c r="O2031" t="s">
        <v>7160</v>
      </c>
      <c r="P2031" t="s">
        <v>7164</v>
      </c>
      <c r="Q2031">
        <v>3.7</v>
      </c>
      <c r="R2031" t="s">
        <v>7171</v>
      </c>
      <c r="S2031" t="s">
        <v>7174</v>
      </c>
      <c r="T2031">
        <v>36</v>
      </c>
      <c r="U2031" t="s">
        <v>7184</v>
      </c>
      <c r="V2031" t="s">
        <v>5387</v>
      </c>
    </row>
    <row r="2032" spans="1:22" x14ac:dyDescent="0.3">
      <c r="A2032" t="s">
        <v>3989</v>
      </c>
      <c r="B2032" t="s">
        <v>5231</v>
      </c>
      <c r="C2032" t="s">
        <v>5388</v>
      </c>
      <c r="D2032" t="s">
        <v>6078</v>
      </c>
      <c r="E2032" t="s">
        <v>6370</v>
      </c>
      <c r="F2032" t="s">
        <v>7129</v>
      </c>
      <c r="G2032" t="s">
        <v>7136</v>
      </c>
      <c r="H2032" t="s">
        <v>7151</v>
      </c>
      <c r="I2032" t="s">
        <v>7153</v>
      </c>
      <c r="J2032">
        <v>1</v>
      </c>
      <c r="K2032">
        <v>4</v>
      </c>
      <c r="L2032">
        <v>15</v>
      </c>
      <c r="M2032">
        <v>3.4</v>
      </c>
      <c r="N2032" t="s">
        <v>7158</v>
      </c>
      <c r="O2032" t="s">
        <v>7160</v>
      </c>
      <c r="P2032" t="s">
        <v>7164</v>
      </c>
      <c r="Q2032">
        <v>3</v>
      </c>
      <c r="R2032" t="s">
        <v>7171</v>
      </c>
      <c r="S2032" t="s">
        <v>7175</v>
      </c>
      <c r="T2032">
        <v>32</v>
      </c>
      <c r="U2032" t="s">
        <v>7184</v>
      </c>
      <c r="V2032" t="s">
        <v>5388</v>
      </c>
    </row>
    <row r="2033" spans="1:22" x14ac:dyDescent="0.3">
      <c r="A2033" t="s">
        <v>4028</v>
      </c>
      <c r="B2033" t="s">
        <v>5197</v>
      </c>
      <c r="C2033" t="s">
        <v>5386</v>
      </c>
      <c r="D2033" t="s">
        <v>5722</v>
      </c>
      <c r="E2033" t="s">
        <v>6282</v>
      </c>
      <c r="F2033" t="s">
        <v>7129</v>
      </c>
      <c r="G2033" t="s">
        <v>7136</v>
      </c>
      <c r="H2033" t="s">
        <v>7151</v>
      </c>
      <c r="I2033" t="s">
        <v>7155</v>
      </c>
      <c r="J2033">
        <v>2</v>
      </c>
      <c r="K2033">
        <v>4</v>
      </c>
      <c r="L2033">
        <v>15</v>
      </c>
      <c r="M2033">
        <v>6.8</v>
      </c>
      <c r="N2033" t="s">
        <v>7158</v>
      </c>
      <c r="O2033" t="s">
        <v>7160</v>
      </c>
      <c r="P2033" t="s">
        <v>7170</v>
      </c>
      <c r="Q2033">
        <v>3.9</v>
      </c>
      <c r="R2033" t="s">
        <v>7173</v>
      </c>
      <c r="S2033" t="s">
        <v>7176</v>
      </c>
      <c r="T2033">
        <v>43</v>
      </c>
      <c r="U2033" t="s">
        <v>7184</v>
      </c>
      <c r="V2033" t="s">
        <v>5386</v>
      </c>
    </row>
    <row r="2034" spans="1:22" x14ac:dyDescent="0.3">
      <c r="A2034" t="s">
        <v>4074</v>
      </c>
      <c r="B2034" t="s">
        <v>5221</v>
      </c>
      <c r="C2034" t="s">
        <v>5387</v>
      </c>
      <c r="D2034" t="s">
        <v>6219</v>
      </c>
      <c r="E2034" t="s">
        <v>6767</v>
      </c>
      <c r="F2034" t="s">
        <v>7130</v>
      </c>
      <c r="G2034" t="s">
        <v>7137</v>
      </c>
      <c r="H2034" t="s">
        <v>7150</v>
      </c>
      <c r="I2034" t="s">
        <v>7153</v>
      </c>
      <c r="J2034">
        <v>3</v>
      </c>
      <c r="K2034">
        <v>3</v>
      </c>
      <c r="L2034">
        <v>5</v>
      </c>
      <c r="M2034">
        <v>8.5500000000000007</v>
      </c>
      <c r="N2034" t="s">
        <v>7158</v>
      </c>
      <c r="O2034" t="s">
        <v>7160</v>
      </c>
      <c r="P2034" t="s">
        <v>7168</v>
      </c>
      <c r="Q2034">
        <v>4.0999999999999996</v>
      </c>
      <c r="R2034" t="s">
        <v>7173</v>
      </c>
      <c r="S2034" t="s">
        <v>7176</v>
      </c>
      <c r="T2034">
        <v>44</v>
      </c>
      <c r="U2034" t="s">
        <v>7184</v>
      </c>
      <c r="V2034" t="s">
        <v>5387</v>
      </c>
    </row>
    <row r="2035" spans="1:22" x14ac:dyDescent="0.3">
      <c r="A2035" t="s">
        <v>4102</v>
      </c>
      <c r="B2035" t="s">
        <v>5103</v>
      </c>
      <c r="C2035" t="s">
        <v>5389</v>
      </c>
      <c r="D2035" t="s">
        <v>5940</v>
      </c>
      <c r="E2035" t="s">
        <v>6647</v>
      </c>
      <c r="F2035" t="s">
        <v>7131</v>
      </c>
      <c r="G2035" t="s">
        <v>7143</v>
      </c>
      <c r="H2035" t="s">
        <v>7149</v>
      </c>
      <c r="I2035" t="s">
        <v>7155</v>
      </c>
      <c r="J2035">
        <v>1</v>
      </c>
      <c r="K2035">
        <v>4.5</v>
      </c>
      <c r="L2035">
        <v>15</v>
      </c>
      <c r="M2035">
        <v>3.82</v>
      </c>
      <c r="N2035" t="s">
        <v>7158</v>
      </c>
      <c r="O2035" t="s">
        <v>7160</v>
      </c>
      <c r="P2035" t="s">
        <v>7169</v>
      </c>
      <c r="Q2035">
        <v>5</v>
      </c>
      <c r="R2035" t="s">
        <v>7173</v>
      </c>
      <c r="S2035" t="s">
        <v>7174</v>
      </c>
      <c r="T2035">
        <v>36</v>
      </c>
      <c r="U2035" t="s">
        <v>7184</v>
      </c>
      <c r="V2035" t="s">
        <v>5389</v>
      </c>
    </row>
    <row r="2036" spans="1:22" x14ac:dyDescent="0.3">
      <c r="A2036" t="s">
        <v>4153</v>
      </c>
      <c r="B2036" t="s">
        <v>5171</v>
      </c>
      <c r="C2036" t="s">
        <v>5389</v>
      </c>
      <c r="D2036" t="s">
        <v>5828</v>
      </c>
      <c r="E2036" t="s">
        <v>6315</v>
      </c>
      <c r="F2036" t="s">
        <v>7129</v>
      </c>
      <c r="G2036" t="s">
        <v>7142</v>
      </c>
      <c r="H2036" t="s">
        <v>7152</v>
      </c>
      <c r="I2036" t="s">
        <v>7155</v>
      </c>
      <c r="J2036">
        <v>3</v>
      </c>
      <c r="K2036">
        <v>4.5</v>
      </c>
      <c r="L2036">
        <v>0</v>
      </c>
      <c r="M2036">
        <v>13.5</v>
      </c>
      <c r="N2036" t="s">
        <v>7157</v>
      </c>
      <c r="O2036" t="s">
        <v>7160</v>
      </c>
      <c r="P2036" t="s">
        <v>7167</v>
      </c>
      <c r="Q2036">
        <v>4.8</v>
      </c>
      <c r="R2036" t="s">
        <v>7172</v>
      </c>
      <c r="S2036" t="s">
        <v>7176</v>
      </c>
      <c r="T2036">
        <v>41</v>
      </c>
      <c r="U2036" t="s">
        <v>7184</v>
      </c>
      <c r="V2036" t="s">
        <v>5389</v>
      </c>
    </row>
    <row r="2037" spans="1:22" x14ac:dyDescent="0.3">
      <c r="A2037" t="s">
        <v>4242</v>
      </c>
      <c r="B2037" t="s">
        <v>5142</v>
      </c>
      <c r="C2037" t="s">
        <v>5386</v>
      </c>
      <c r="D2037" t="s">
        <v>5436</v>
      </c>
      <c r="E2037" t="s">
        <v>6298</v>
      </c>
      <c r="F2037" t="s">
        <v>7129</v>
      </c>
      <c r="G2037" t="s">
        <v>7142</v>
      </c>
      <c r="H2037" t="s">
        <v>7152</v>
      </c>
      <c r="I2037" t="s">
        <v>7153</v>
      </c>
      <c r="J2037">
        <v>3</v>
      </c>
      <c r="K2037">
        <v>4.5</v>
      </c>
      <c r="L2037">
        <v>0</v>
      </c>
      <c r="M2037">
        <v>13.5</v>
      </c>
      <c r="N2037" t="s">
        <v>7156</v>
      </c>
      <c r="O2037" t="s">
        <v>7160</v>
      </c>
      <c r="P2037" t="s">
        <v>7166</v>
      </c>
      <c r="Q2037">
        <v>4.5</v>
      </c>
      <c r="R2037" t="s">
        <v>7171</v>
      </c>
      <c r="S2037" t="s">
        <v>7175</v>
      </c>
      <c r="T2037">
        <v>25</v>
      </c>
      <c r="U2037" t="s">
        <v>7184</v>
      </c>
      <c r="V2037" t="s">
        <v>5386</v>
      </c>
    </row>
    <row r="2038" spans="1:22" x14ac:dyDescent="0.3">
      <c r="A2038" t="s">
        <v>4310</v>
      </c>
      <c r="B2038" t="s">
        <v>5168</v>
      </c>
      <c r="C2038" t="s">
        <v>5390</v>
      </c>
      <c r="D2038" t="s">
        <v>5696</v>
      </c>
      <c r="E2038" t="s">
        <v>6577</v>
      </c>
      <c r="F2038" t="s">
        <v>7130</v>
      </c>
      <c r="G2038" t="s">
        <v>7144</v>
      </c>
      <c r="H2038" t="s">
        <v>7149</v>
      </c>
      <c r="I2038" t="s">
        <v>7153</v>
      </c>
      <c r="J2038">
        <v>3</v>
      </c>
      <c r="K2038">
        <v>3.5</v>
      </c>
      <c r="L2038">
        <v>15</v>
      </c>
      <c r="M2038">
        <v>8.92</v>
      </c>
      <c r="N2038" t="s">
        <v>7157</v>
      </c>
      <c r="O2038" t="s">
        <v>7160</v>
      </c>
      <c r="P2038" t="s">
        <v>7169</v>
      </c>
      <c r="Q2038">
        <v>4.7</v>
      </c>
      <c r="R2038" t="s">
        <v>7172</v>
      </c>
      <c r="S2038" t="s">
        <v>7174</v>
      </c>
      <c r="T2038">
        <v>36</v>
      </c>
      <c r="U2038" t="s">
        <v>7184</v>
      </c>
      <c r="V2038" t="s">
        <v>5390</v>
      </c>
    </row>
    <row r="2039" spans="1:22" x14ac:dyDescent="0.3">
      <c r="A2039" t="s">
        <v>4696</v>
      </c>
      <c r="B2039" t="s">
        <v>5329</v>
      </c>
      <c r="C2039" t="s">
        <v>5390</v>
      </c>
      <c r="D2039" t="s">
        <v>5533</v>
      </c>
      <c r="E2039" t="s">
        <v>6848</v>
      </c>
      <c r="F2039" t="s">
        <v>7130</v>
      </c>
      <c r="G2039" t="s">
        <v>7134</v>
      </c>
      <c r="H2039" t="s">
        <v>7150</v>
      </c>
      <c r="I2039" t="s">
        <v>7153</v>
      </c>
      <c r="J2039">
        <v>4</v>
      </c>
      <c r="K2039">
        <v>2.5</v>
      </c>
      <c r="L2039">
        <v>10</v>
      </c>
      <c r="M2039">
        <v>9</v>
      </c>
      <c r="N2039" t="s">
        <v>7156</v>
      </c>
      <c r="O2039" t="s">
        <v>7160</v>
      </c>
      <c r="P2039" t="s">
        <v>7167</v>
      </c>
      <c r="Q2039">
        <v>3.6</v>
      </c>
      <c r="R2039" t="s">
        <v>7172</v>
      </c>
      <c r="S2039" t="s">
        <v>7176</v>
      </c>
      <c r="T2039">
        <v>30</v>
      </c>
      <c r="U2039" t="s">
        <v>7184</v>
      </c>
      <c r="V2039" t="s">
        <v>5390</v>
      </c>
    </row>
    <row r="2040" spans="1:22" x14ac:dyDescent="0.3">
      <c r="A2040" t="s">
        <v>4737</v>
      </c>
      <c r="B2040" t="s">
        <v>5198</v>
      </c>
      <c r="C2040" t="s">
        <v>5391</v>
      </c>
      <c r="D2040" t="s">
        <v>6168</v>
      </c>
      <c r="E2040" t="s">
        <v>6774</v>
      </c>
      <c r="F2040" t="s">
        <v>7131</v>
      </c>
      <c r="G2040" t="s">
        <v>7138</v>
      </c>
      <c r="H2040" t="s">
        <v>7152</v>
      </c>
      <c r="I2040" t="s">
        <v>7153</v>
      </c>
      <c r="J2040">
        <v>1</v>
      </c>
      <c r="K2040">
        <v>5.5</v>
      </c>
      <c r="L2040">
        <v>15</v>
      </c>
      <c r="M2040">
        <v>4.67</v>
      </c>
      <c r="N2040" t="s">
        <v>7158</v>
      </c>
      <c r="O2040" t="s">
        <v>7160</v>
      </c>
      <c r="P2040" t="s">
        <v>7168</v>
      </c>
      <c r="Q2040">
        <v>4.3</v>
      </c>
      <c r="R2040" t="s">
        <v>7171</v>
      </c>
      <c r="S2040" t="s">
        <v>7175</v>
      </c>
      <c r="T2040">
        <v>41</v>
      </c>
      <c r="U2040" t="s">
        <v>7184</v>
      </c>
      <c r="V2040" t="s">
        <v>5391</v>
      </c>
    </row>
    <row r="2041" spans="1:22" x14ac:dyDescent="0.3">
      <c r="A2041" t="s">
        <v>4764</v>
      </c>
      <c r="B2041" t="s">
        <v>5207</v>
      </c>
      <c r="C2041" t="s">
        <v>5385</v>
      </c>
      <c r="D2041" t="s">
        <v>5970</v>
      </c>
      <c r="E2041" t="s">
        <v>6946</v>
      </c>
      <c r="F2041" t="s">
        <v>7131</v>
      </c>
      <c r="G2041" t="s">
        <v>7137</v>
      </c>
      <c r="H2041" t="s">
        <v>7150</v>
      </c>
      <c r="I2041" t="s">
        <v>7153</v>
      </c>
      <c r="J2041">
        <v>4</v>
      </c>
      <c r="K2041">
        <v>3</v>
      </c>
      <c r="L2041">
        <v>10</v>
      </c>
      <c r="M2041">
        <v>10.8</v>
      </c>
      <c r="N2041" t="s">
        <v>7157</v>
      </c>
      <c r="O2041" t="s">
        <v>7160</v>
      </c>
      <c r="P2041" t="s">
        <v>7167</v>
      </c>
      <c r="Q2041">
        <v>4.0999999999999996</v>
      </c>
      <c r="R2041" t="s">
        <v>7171</v>
      </c>
      <c r="S2041" t="s">
        <v>7174</v>
      </c>
      <c r="T2041">
        <v>41</v>
      </c>
      <c r="U2041" t="s">
        <v>7184</v>
      </c>
      <c r="V2041" t="s">
        <v>5385</v>
      </c>
    </row>
    <row r="2042" spans="1:22" x14ac:dyDescent="0.3">
      <c r="A2042" t="s">
        <v>4774</v>
      </c>
      <c r="B2042" t="s">
        <v>5270</v>
      </c>
      <c r="C2042" t="s">
        <v>5386</v>
      </c>
      <c r="D2042" t="s">
        <v>5624</v>
      </c>
      <c r="E2042" t="s">
        <v>6381</v>
      </c>
      <c r="F2042" t="s">
        <v>7130</v>
      </c>
      <c r="G2042" t="s">
        <v>7142</v>
      </c>
      <c r="H2042" t="s">
        <v>7152</v>
      </c>
      <c r="I2042" t="s">
        <v>7155</v>
      </c>
      <c r="J2042">
        <v>2</v>
      </c>
      <c r="K2042">
        <v>4.5</v>
      </c>
      <c r="L2042">
        <v>15</v>
      </c>
      <c r="M2042">
        <v>7.65</v>
      </c>
      <c r="N2042" t="s">
        <v>7158</v>
      </c>
      <c r="O2042" t="s">
        <v>7160</v>
      </c>
      <c r="P2042" t="s">
        <v>7164</v>
      </c>
      <c r="Q2042">
        <v>4.4000000000000004</v>
      </c>
      <c r="R2042" t="s">
        <v>7171</v>
      </c>
      <c r="S2042" t="s">
        <v>7176</v>
      </c>
      <c r="T2042">
        <v>28</v>
      </c>
      <c r="U2042" t="s">
        <v>7184</v>
      </c>
      <c r="V2042" t="s">
        <v>5386</v>
      </c>
    </row>
    <row r="2043" spans="1:22" x14ac:dyDescent="0.3">
      <c r="A2043" t="s">
        <v>4934</v>
      </c>
      <c r="B2043" t="s">
        <v>5326</v>
      </c>
      <c r="C2043" t="s">
        <v>5390</v>
      </c>
      <c r="D2043" t="s">
        <v>5676</v>
      </c>
      <c r="E2043" t="s">
        <v>6453</v>
      </c>
      <c r="F2043" t="s">
        <v>7130</v>
      </c>
      <c r="G2043" t="s">
        <v>7147</v>
      </c>
      <c r="H2043" t="s">
        <v>7152</v>
      </c>
      <c r="I2043" t="s">
        <v>7154</v>
      </c>
      <c r="J2043">
        <v>4</v>
      </c>
      <c r="K2043">
        <v>5</v>
      </c>
      <c r="L2043">
        <v>5</v>
      </c>
      <c r="M2043">
        <v>19</v>
      </c>
      <c r="N2043" t="s">
        <v>7158</v>
      </c>
      <c r="O2043" t="s">
        <v>7160</v>
      </c>
      <c r="P2043" t="s">
        <v>7170</v>
      </c>
      <c r="Q2043">
        <v>3.1</v>
      </c>
      <c r="R2043" t="s">
        <v>7171</v>
      </c>
      <c r="S2043" t="s">
        <v>7176</v>
      </c>
      <c r="T2043">
        <v>38</v>
      </c>
      <c r="U2043" t="s">
        <v>7184</v>
      </c>
      <c r="V2043" t="s">
        <v>5390</v>
      </c>
    </row>
    <row r="2044" spans="1:22" x14ac:dyDescent="0.3">
      <c r="A2044" t="s">
        <v>109</v>
      </c>
      <c r="B2044" t="s">
        <v>5056</v>
      </c>
      <c r="C2044" t="s">
        <v>5385</v>
      </c>
      <c r="D2044" t="s">
        <v>5480</v>
      </c>
      <c r="E2044" t="s">
        <v>6315</v>
      </c>
      <c r="F2044" t="s">
        <v>7129</v>
      </c>
      <c r="G2044" t="s">
        <v>7134</v>
      </c>
      <c r="H2044" t="s">
        <v>7150</v>
      </c>
      <c r="I2044" t="s">
        <v>7154</v>
      </c>
      <c r="J2044">
        <v>1</v>
      </c>
      <c r="K2044">
        <v>2.5</v>
      </c>
      <c r="L2044">
        <v>5</v>
      </c>
      <c r="M2044">
        <v>2.38</v>
      </c>
      <c r="N2044" t="s">
        <v>7156</v>
      </c>
      <c r="O2044" t="s">
        <v>7163</v>
      </c>
      <c r="P2044" t="s">
        <v>7166</v>
      </c>
      <c r="Q2044">
        <v>3.7</v>
      </c>
      <c r="R2044" t="s">
        <v>7172</v>
      </c>
      <c r="S2044" t="s">
        <v>7176</v>
      </c>
      <c r="T2044">
        <v>33</v>
      </c>
      <c r="U2044" t="s">
        <v>7184</v>
      </c>
      <c r="V2044" t="s">
        <v>5385</v>
      </c>
    </row>
    <row r="2045" spans="1:22" x14ac:dyDescent="0.3">
      <c r="A2045" t="s">
        <v>140</v>
      </c>
      <c r="B2045" t="s">
        <v>5125</v>
      </c>
      <c r="C2045" t="s">
        <v>5385</v>
      </c>
      <c r="D2045" t="s">
        <v>5507</v>
      </c>
      <c r="E2045" t="s">
        <v>6291</v>
      </c>
      <c r="F2045" t="s">
        <v>7131</v>
      </c>
      <c r="G2045" t="s">
        <v>7140</v>
      </c>
      <c r="H2045" t="s">
        <v>7150</v>
      </c>
      <c r="I2045" t="s">
        <v>7155</v>
      </c>
      <c r="J2045">
        <v>3</v>
      </c>
      <c r="K2045">
        <v>2</v>
      </c>
      <c r="L2045">
        <v>5</v>
      </c>
      <c r="M2045">
        <v>5.7</v>
      </c>
      <c r="N2045" t="s">
        <v>7158</v>
      </c>
      <c r="O2045" t="s">
        <v>7163</v>
      </c>
      <c r="P2045" t="s">
        <v>7164</v>
      </c>
      <c r="Q2045">
        <v>4.5999999999999996</v>
      </c>
      <c r="R2045" t="s">
        <v>7171</v>
      </c>
      <c r="S2045" t="s">
        <v>7174</v>
      </c>
      <c r="T2045">
        <v>26</v>
      </c>
      <c r="U2045" t="s">
        <v>7184</v>
      </c>
      <c r="V2045" t="s">
        <v>5385</v>
      </c>
    </row>
    <row r="2046" spans="1:22" x14ac:dyDescent="0.3">
      <c r="A2046" t="s">
        <v>178</v>
      </c>
      <c r="B2046" t="s">
        <v>5151</v>
      </c>
      <c r="C2046" t="s">
        <v>5387</v>
      </c>
      <c r="D2046" t="s">
        <v>5539</v>
      </c>
      <c r="E2046" t="s">
        <v>6376</v>
      </c>
      <c r="F2046" t="s">
        <v>7130</v>
      </c>
      <c r="G2046" t="s">
        <v>7135</v>
      </c>
      <c r="H2046" t="s">
        <v>7149</v>
      </c>
      <c r="I2046" t="s">
        <v>7155</v>
      </c>
      <c r="J2046">
        <v>3</v>
      </c>
      <c r="K2046">
        <v>4</v>
      </c>
      <c r="L2046">
        <v>10</v>
      </c>
      <c r="M2046">
        <v>10.8</v>
      </c>
      <c r="N2046" t="s">
        <v>7156</v>
      </c>
      <c r="O2046" t="s">
        <v>7163</v>
      </c>
      <c r="P2046" t="s">
        <v>7165</v>
      </c>
      <c r="Q2046">
        <v>3.4</v>
      </c>
      <c r="R2046" t="s">
        <v>7173</v>
      </c>
      <c r="S2046" t="s">
        <v>7175</v>
      </c>
      <c r="T2046">
        <v>33</v>
      </c>
      <c r="U2046" t="s">
        <v>7184</v>
      </c>
      <c r="V2046" t="s">
        <v>5387</v>
      </c>
    </row>
    <row r="2047" spans="1:22" x14ac:dyDescent="0.3">
      <c r="A2047" t="s">
        <v>277</v>
      </c>
      <c r="B2047" t="s">
        <v>5041</v>
      </c>
      <c r="C2047" t="s">
        <v>5390</v>
      </c>
      <c r="D2047" t="s">
        <v>5622</v>
      </c>
      <c r="E2047" t="s">
        <v>6405</v>
      </c>
      <c r="F2047" t="s">
        <v>7130</v>
      </c>
      <c r="G2047" t="s">
        <v>7132</v>
      </c>
      <c r="H2047" t="s">
        <v>7148</v>
      </c>
      <c r="I2047" t="s">
        <v>7153</v>
      </c>
      <c r="J2047">
        <v>1</v>
      </c>
      <c r="K2047">
        <v>2.5</v>
      </c>
      <c r="L2047">
        <v>15</v>
      </c>
      <c r="M2047">
        <v>2.12</v>
      </c>
      <c r="N2047" t="s">
        <v>7158</v>
      </c>
      <c r="O2047" t="s">
        <v>7163</v>
      </c>
      <c r="P2047" t="s">
        <v>7169</v>
      </c>
      <c r="Q2047">
        <v>3.4</v>
      </c>
      <c r="R2047" t="s">
        <v>7173</v>
      </c>
      <c r="S2047" t="s">
        <v>7175</v>
      </c>
      <c r="T2047">
        <v>36</v>
      </c>
      <c r="U2047" t="s">
        <v>7184</v>
      </c>
      <c r="V2047" t="s">
        <v>5390</v>
      </c>
    </row>
    <row r="2048" spans="1:22" x14ac:dyDescent="0.3">
      <c r="A2048" t="s">
        <v>348</v>
      </c>
      <c r="B2048" t="s">
        <v>5241</v>
      </c>
      <c r="C2048" t="s">
        <v>5391</v>
      </c>
      <c r="D2048" t="s">
        <v>5678</v>
      </c>
      <c r="E2048" t="s">
        <v>6499</v>
      </c>
      <c r="F2048" t="s">
        <v>7129</v>
      </c>
      <c r="G2048" t="s">
        <v>7147</v>
      </c>
      <c r="H2048" t="s">
        <v>7152</v>
      </c>
      <c r="I2048" t="s">
        <v>7155</v>
      </c>
      <c r="J2048">
        <v>4</v>
      </c>
      <c r="K2048">
        <v>5</v>
      </c>
      <c r="L2048">
        <v>0</v>
      </c>
      <c r="M2048">
        <v>20</v>
      </c>
      <c r="N2048" t="s">
        <v>7158</v>
      </c>
      <c r="O2048" t="s">
        <v>7163</v>
      </c>
      <c r="P2048" t="s">
        <v>7167</v>
      </c>
      <c r="Q2048">
        <v>3.6</v>
      </c>
      <c r="R2048" t="s">
        <v>7172</v>
      </c>
      <c r="S2048" t="s">
        <v>7174</v>
      </c>
      <c r="T2048">
        <v>42</v>
      </c>
      <c r="U2048" t="s">
        <v>7184</v>
      </c>
      <c r="V2048" t="s">
        <v>5391</v>
      </c>
    </row>
    <row r="2049" spans="1:22" x14ac:dyDescent="0.3">
      <c r="A2049" t="s">
        <v>523</v>
      </c>
      <c r="B2049" t="s">
        <v>5037</v>
      </c>
      <c r="C2049" t="s">
        <v>5388</v>
      </c>
      <c r="D2049" t="s">
        <v>5781</v>
      </c>
      <c r="E2049" t="s">
        <v>6613</v>
      </c>
      <c r="F2049" t="s">
        <v>7130</v>
      </c>
      <c r="G2049" t="s">
        <v>7138</v>
      </c>
      <c r="H2049" t="s">
        <v>7152</v>
      </c>
      <c r="I2049" t="s">
        <v>7153</v>
      </c>
      <c r="J2049">
        <v>2</v>
      </c>
      <c r="K2049">
        <v>5.5</v>
      </c>
      <c r="L2049">
        <v>10</v>
      </c>
      <c r="M2049">
        <v>9.9</v>
      </c>
      <c r="N2049" t="s">
        <v>7158</v>
      </c>
      <c r="O2049" t="s">
        <v>7163</v>
      </c>
      <c r="P2049" t="s">
        <v>7168</v>
      </c>
      <c r="Q2049">
        <v>4.8</v>
      </c>
      <c r="R2049" t="s">
        <v>7173</v>
      </c>
      <c r="S2049" t="s">
        <v>7174</v>
      </c>
      <c r="T2049">
        <v>25</v>
      </c>
      <c r="U2049" t="s">
        <v>7184</v>
      </c>
      <c r="V2049" t="s">
        <v>5388</v>
      </c>
    </row>
    <row r="2050" spans="1:22" x14ac:dyDescent="0.3">
      <c r="A2050" t="s">
        <v>557</v>
      </c>
      <c r="B2050" t="s">
        <v>5165</v>
      </c>
      <c r="C2050" t="s">
        <v>5391</v>
      </c>
      <c r="D2050" t="s">
        <v>5802</v>
      </c>
      <c r="E2050" t="s">
        <v>6637</v>
      </c>
      <c r="F2050" t="s">
        <v>7129</v>
      </c>
      <c r="G2050" t="s">
        <v>7135</v>
      </c>
      <c r="H2050" t="s">
        <v>7149</v>
      </c>
      <c r="I2050" t="s">
        <v>7154</v>
      </c>
      <c r="J2050">
        <v>1</v>
      </c>
      <c r="K2050">
        <v>4</v>
      </c>
      <c r="L2050">
        <v>0</v>
      </c>
      <c r="M2050">
        <v>4</v>
      </c>
      <c r="N2050" t="s">
        <v>7156</v>
      </c>
      <c r="O2050" t="s">
        <v>7163</v>
      </c>
      <c r="P2050" t="s">
        <v>7166</v>
      </c>
      <c r="Q2050">
        <v>4.9000000000000004</v>
      </c>
      <c r="R2050" t="s">
        <v>7172</v>
      </c>
      <c r="S2050" t="s">
        <v>7176</v>
      </c>
      <c r="T2050">
        <v>28</v>
      </c>
      <c r="U2050" t="s">
        <v>7184</v>
      </c>
      <c r="V2050" t="s">
        <v>5391</v>
      </c>
    </row>
    <row r="2051" spans="1:22" x14ac:dyDescent="0.3">
      <c r="A2051" t="s">
        <v>582</v>
      </c>
      <c r="B2051" t="s">
        <v>5048</v>
      </c>
      <c r="C2051" t="s">
        <v>5388</v>
      </c>
      <c r="D2051" t="s">
        <v>5602</v>
      </c>
      <c r="E2051" t="s">
        <v>6638</v>
      </c>
      <c r="F2051" t="s">
        <v>7129</v>
      </c>
      <c r="G2051" t="s">
        <v>7145</v>
      </c>
      <c r="H2051" t="s">
        <v>7148</v>
      </c>
      <c r="I2051" t="s">
        <v>7154</v>
      </c>
      <c r="J2051">
        <v>3</v>
      </c>
      <c r="K2051">
        <v>2</v>
      </c>
      <c r="L2051">
        <v>15</v>
      </c>
      <c r="M2051">
        <v>5.0999999999999996</v>
      </c>
      <c r="N2051" t="s">
        <v>7156</v>
      </c>
      <c r="O2051" t="s">
        <v>7163</v>
      </c>
      <c r="P2051" t="s">
        <v>7167</v>
      </c>
      <c r="Q2051">
        <v>4.9000000000000004</v>
      </c>
      <c r="R2051" t="s">
        <v>7172</v>
      </c>
      <c r="S2051" t="s">
        <v>7174</v>
      </c>
      <c r="T2051">
        <v>30</v>
      </c>
      <c r="U2051" t="s">
        <v>7184</v>
      </c>
      <c r="V2051" t="s">
        <v>5388</v>
      </c>
    </row>
    <row r="2052" spans="1:22" x14ac:dyDescent="0.3">
      <c r="A2052" t="s">
        <v>704</v>
      </c>
      <c r="B2052" t="s">
        <v>5321</v>
      </c>
      <c r="C2052" t="s">
        <v>5389</v>
      </c>
      <c r="D2052" t="s">
        <v>5801</v>
      </c>
      <c r="E2052" t="s">
        <v>6708</v>
      </c>
      <c r="F2052" t="s">
        <v>7129</v>
      </c>
      <c r="G2052" t="s">
        <v>7133</v>
      </c>
      <c r="H2052" t="s">
        <v>7149</v>
      </c>
      <c r="I2052" t="s">
        <v>7153</v>
      </c>
      <c r="J2052">
        <v>4</v>
      </c>
      <c r="K2052">
        <v>2.5</v>
      </c>
      <c r="L2052">
        <v>0</v>
      </c>
      <c r="M2052">
        <v>10</v>
      </c>
      <c r="N2052" t="s">
        <v>7158</v>
      </c>
      <c r="O2052" t="s">
        <v>7163</v>
      </c>
      <c r="P2052" t="s">
        <v>7169</v>
      </c>
      <c r="Q2052">
        <v>4.4000000000000004</v>
      </c>
      <c r="R2052" t="s">
        <v>7172</v>
      </c>
      <c r="S2052" t="s">
        <v>7174</v>
      </c>
      <c r="T2052">
        <v>30</v>
      </c>
      <c r="U2052" t="s">
        <v>7184</v>
      </c>
      <c r="V2052" t="s">
        <v>5389</v>
      </c>
    </row>
    <row r="2053" spans="1:22" x14ac:dyDescent="0.3">
      <c r="A2053" t="s">
        <v>725</v>
      </c>
      <c r="B2053" t="s">
        <v>5326</v>
      </c>
      <c r="C2053" t="s">
        <v>5390</v>
      </c>
      <c r="D2053" t="s">
        <v>5686</v>
      </c>
      <c r="E2053" t="s">
        <v>6653</v>
      </c>
      <c r="F2053" t="s">
        <v>7131</v>
      </c>
      <c r="G2053" t="s">
        <v>7140</v>
      </c>
      <c r="H2053" t="s">
        <v>7150</v>
      </c>
      <c r="I2053" t="s">
        <v>7155</v>
      </c>
      <c r="J2053">
        <v>2</v>
      </c>
      <c r="K2053">
        <v>2</v>
      </c>
      <c r="L2053">
        <v>5</v>
      </c>
      <c r="M2053">
        <v>3.8</v>
      </c>
      <c r="N2053" t="s">
        <v>7156</v>
      </c>
      <c r="O2053" t="s">
        <v>7163</v>
      </c>
      <c r="P2053" t="s">
        <v>7166</v>
      </c>
      <c r="Q2053">
        <v>4</v>
      </c>
      <c r="R2053" t="s">
        <v>7173</v>
      </c>
      <c r="S2053" t="s">
        <v>7174</v>
      </c>
      <c r="T2053">
        <v>43</v>
      </c>
      <c r="U2053" t="s">
        <v>7184</v>
      </c>
      <c r="V2053" t="s">
        <v>5390</v>
      </c>
    </row>
    <row r="2054" spans="1:22" x14ac:dyDescent="0.3">
      <c r="A2054" t="s">
        <v>737</v>
      </c>
      <c r="B2054" t="s">
        <v>5270</v>
      </c>
      <c r="C2054" t="s">
        <v>5386</v>
      </c>
      <c r="D2054" t="s">
        <v>5605</v>
      </c>
      <c r="E2054" t="s">
        <v>6478</v>
      </c>
      <c r="F2054" t="s">
        <v>7131</v>
      </c>
      <c r="G2054" t="s">
        <v>7135</v>
      </c>
      <c r="H2054" t="s">
        <v>7149</v>
      </c>
      <c r="I2054" t="s">
        <v>7153</v>
      </c>
      <c r="J2054">
        <v>1</v>
      </c>
      <c r="K2054">
        <v>4</v>
      </c>
      <c r="L2054">
        <v>10</v>
      </c>
      <c r="M2054">
        <v>3.6</v>
      </c>
      <c r="N2054" t="s">
        <v>7156</v>
      </c>
      <c r="O2054" t="s">
        <v>7163</v>
      </c>
      <c r="P2054" t="s">
        <v>7168</v>
      </c>
      <c r="Q2054">
        <v>4.5</v>
      </c>
      <c r="R2054" t="s">
        <v>7172</v>
      </c>
      <c r="S2054" t="s">
        <v>7176</v>
      </c>
      <c r="T2054">
        <v>29</v>
      </c>
      <c r="U2054" t="s">
        <v>7184</v>
      </c>
      <c r="V2054" t="s">
        <v>5386</v>
      </c>
    </row>
    <row r="2055" spans="1:22" x14ac:dyDescent="0.3">
      <c r="A2055" t="s">
        <v>786</v>
      </c>
      <c r="B2055" t="s">
        <v>5186</v>
      </c>
      <c r="C2055" t="s">
        <v>5388</v>
      </c>
      <c r="D2055" t="s">
        <v>5774</v>
      </c>
      <c r="E2055" t="s">
        <v>6692</v>
      </c>
      <c r="F2055" t="s">
        <v>7129</v>
      </c>
      <c r="G2055" t="s">
        <v>7143</v>
      </c>
      <c r="H2055" t="s">
        <v>7149</v>
      </c>
      <c r="I2055" t="s">
        <v>7153</v>
      </c>
      <c r="J2055">
        <v>3</v>
      </c>
      <c r="K2055">
        <v>4.5</v>
      </c>
      <c r="L2055">
        <v>10</v>
      </c>
      <c r="M2055">
        <v>12.15</v>
      </c>
      <c r="N2055" t="s">
        <v>7157</v>
      </c>
      <c r="O2055" t="s">
        <v>7163</v>
      </c>
      <c r="P2055" t="s">
        <v>7167</v>
      </c>
      <c r="Q2055">
        <v>5</v>
      </c>
      <c r="R2055" t="s">
        <v>7172</v>
      </c>
      <c r="S2055" t="s">
        <v>7176</v>
      </c>
      <c r="T2055">
        <v>25</v>
      </c>
      <c r="U2055" t="s">
        <v>7184</v>
      </c>
      <c r="V2055" t="s">
        <v>5388</v>
      </c>
    </row>
    <row r="2056" spans="1:22" x14ac:dyDescent="0.3">
      <c r="A2056" t="s">
        <v>858</v>
      </c>
      <c r="B2056" t="s">
        <v>5231</v>
      </c>
      <c r="C2056" t="s">
        <v>5388</v>
      </c>
      <c r="D2056" t="s">
        <v>5554</v>
      </c>
      <c r="E2056" t="s">
        <v>6770</v>
      </c>
      <c r="F2056" t="s">
        <v>7129</v>
      </c>
      <c r="G2056" t="s">
        <v>7135</v>
      </c>
      <c r="H2056" t="s">
        <v>7149</v>
      </c>
      <c r="I2056" t="s">
        <v>7154</v>
      </c>
      <c r="J2056">
        <v>3</v>
      </c>
      <c r="K2056">
        <v>4</v>
      </c>
      <c r="L2056">
        <v>5</v>
      </c>
      <c r="M2056">
        <v>11.4</v>
      </c>
      <c r="N2056" t="s">
        <v>7156</v>
      </c>
      <c r="O2056" t="s">
        <v>7163</v>
      </c>
      <c r="P2056" t="s">
        <v>7167</v>
      </c>
      <c r="Q2056">
        <v>4.4000000000000004</v>
      </c>
      <c r="R2056" t="s">
        <v>7172</v>
      </c>
      <c r="S2056" t="s">
        <v>7175</v>
      </c>
      <c r="T2056">
        <v>31</v>
      </c>
      <c r="U2056" t="s">
        <v>7184</v>
      </c>
      <c r="V2056" t="s">
        <v>5388</v>
      </c>
    </row>
    <row r="2057" spans="1:22" x14ac:dyDescent="0.3">
      <c r="A2057" t="s">
        <v>934</v>
      </c>
      <c r="B2057" t="s">
        <v>5142</v>
      </c>
      <c r="C2057" t="s">
        <v>5386</v>
      </c>
      <c r="D2057" t="s">
        <v>5956</v>
      </c>
      <c r="E2057" t="s">
        <v>6522</v>
      </c>
      <c r="F2057" t="s">
        <v>7130</v>
      </c>
      <c r="G2057" t="s">
        <v>7145</v>
      </c>
      <c r="H2057" t="s">
        <v>7148</v>
      </c>
      <c r="I2057" t="s">
        <v>7153</v>
      </c>
      <c r="J2057">
        <v>2</v>
      </c>
      <c r="K2057">
        <v>2</v>
      </c>
      <c r="L2057">
        <v>0</v>
      </c>
      <c r="M2057">
        <v>4</v>
      </c>
      <c r="N2057" t="s">
        <v>7156</v>
      </c>
      <c r="O2057" t="s">
        <v>7163</v>
      </c>
      <c r="P2057" t="s">
        <v>7167</v>
      </c>
      <c r="Q2057">
        <v>3.9</v>
      </c>
      <c r="R2057" t="s">
        <v>7171</v>
      </c>
      <c r="S2057" t="s">
        <v>7176</v>
      </c>
      <c r="T2057">
        <v>35</v>
      </c>
      <c r="U2057" t="s">
        <v>7184</v>
      </c>
      <c r="V2057" t="s">
        <v>5386</v>
      </c>
    </row>
    <row r="2058" spans="1:22" x14ac:dyDescent="0.3">
      <c r="A2058" t="s">
        <v>980</v>
      </c>
      <c r="B2058" t="s">
        <v>5037</v>
      </c>
      <c r="C2058" t="s">
        <v>5388</v>
      </c>
      <c r="D2058" t="s">
        <v>5687</v>
      </c>
      <c r="E2058" t="s">
        <v>6823</v>
      </c>
      <c r="F2058" t="s">
        <v>7131</v>
      </c>
      <c r="G2058" t="s">
        <v>7145</v>
      </c>
      <c r="H2058" t="s">
        <v>7148</v>
      </c>
      <c r="I2058" t="s">
        <v>7153</v>
      </c>
      <c r="J2058">
        <v>4</v>
      </c>
      <c r="K2058">
        <v>2</v>
      </c>
      <c r="L2058">
        <v>5</v>
      </c>
      <c r="M2058">
        <v>7.6</v>
      </c>
      <c r="N2058" t="s">
        <v>7158</v>
      </c>
      <c r="O2058" t="s">
        <v>7163</v>
      </c>
      <c r="P2058" t="s">
        <v>7166</v>
      </c>
      <c r="Q2058">
        <v>5</v>
      </c>
      <c r="R2058" t="s">
        <v>7171</v>
      </c>
      <c r="S2058" t="s">
        <v>7176</v>
      </c>
      <c r="T2058">
        <v>33</v>
      </c>
      <c r="U2058" t="s">
        <v>7184</v>
      </c>
      <c r="V2058" t="s">
        <v>5388</v>
      </c>
    </row>
    <row r="2059" spans="1:22" x14ac:dyDescent="0.3">
      <c r="A2059" t="s">
        <v>1043</v>
      </c>
      <c r="B2059" t="s">
        <v>5125</v>
      </c>
      <c r="C2059" t="s">
        <v>5385</v>
      </c>
      <c r="D2059" t="s">
        <v>5988</v>
      </c>
      <c r="E2059" t="s">
        <v>6817</v>
      </c>
      <c r="F2059" t="s">
        <v>7130</v>
      </c>
      <c r="G2059" t="s">
        <v>7143</v>
      </c>
      <c r="H2059" t="s">
        <v>7149</v>
      </c>
      <c r="I2059" t="s">
        <v>7155</v>
      </c>
      <c r="J2059">
        <v>1</v>
      </c>
      <c r="K2059">
        <v>4.5</v>
      </c>
      <c r="L2059">
        <v>15</v>
      </c>
      <c r="M2059">
        <v>3.82</v>
      </c>
      <c r="N2059" t="s">
        <v>7157</v>
      </c>
      <c r="O2059" t="s">
        <v>7163</v>
      </c>
      <c r="P2059" t="s">
        <v>7169</v>
      </c>
      <c r="Q2059">
        <v>4.2</v>
      </c>
      <c r="R2059" t="s">
        <v>7173</v>
      </c>
      <c r="S2059" t="s">
        <v>7174</v>
      </c>
      <c r="T2059">
        <v>27</v>
      </c>
      <c r="U2059" t="s">
        <v>7184</v>
      </c>
      <c r="V2059" t="s">
        <v>5385</v>
      </c>
    </row>
    <row r="2060" spans="1:22" x14ac:dyDescent="0.3">
      <c r="A2060" t="s">
        <v>1104</v>
      </c>
      <c r="B2060" t="s">
        <v>5186</v>
      </c>
      <c r="C2060" t="s">
        <v>5388</v>
      </c>
      <c r="D2060" t="s">
        <v>5421</v>
      </c>
      <c r="E2060" t="s">
        <v>6757</v>
      </c>
      <c r="F2060" t="s">
        <v>7130</v>
      </c>
      <c r="G2060" t="s">
        <v>7140</v>
      </c>
      <c r="H2060" t="s">
        <v>7150</v>
      </c>
      <c r="I2060" t="s">
        <v>7153</v>
      </c>
      <c r="J2060">
        <v>2</v>
      </c>
      <c r="K2060">
        <v>2</v>
      </c>
      <c r="L2060">
        <v>15</v>
      </c>
      <c r="M2060">
        <v>3.4</v>
      </c>
      <c r="N2060" t="s">
        <v>7157</v>
      </c>
      <c r="O2060" t="s">
        <v>7163</v>
      </c>
      <c r="P2060" t="s">
        <v>7168</v>
      </c>
      <c r="Q2060">
        <v>5</v>
      </c>
      <c r="R2060" t="s">
        <v>7171</v>
      </c>
      <c r="S2060" t="s">
        <v>7175</v>
      </c>
      <c r="T2060">
        <v>42</v>
      </c>
      <c r="U2060" t="s">
        <v>7184</v>
      </c>
      <c r="V2060" t="s">
        <v>5388</v>
      </c>
    </row>
    <row r="2061" spans="1:22" x14ac:dyDescent="0.3">
      <c r="A2061" t="s">
        <v>1212</v>
      </c>
      <c r="B2061" t="s">
        <v>5198</v>
      </c>
      <c r="C2061" t="s">
        <v>5391</v>
      </c>
      <c r="D2061" t="s">
        <v>6033</v>
      </c>
      <c r="E2061" t="s">
        <v>6890</v>
      </c>
      <c r="F2061" t="s">
        <v>7131</v>
      </c>
      <c r="G2061" t="s">
        <v>7132</v>
      </c>
      <c r="H2061" t="s">
        <v>7148</v>
      </c>
      <c r="I2061" t="s">
        <v>7155</v>
      </c>
      <c r="J2061">
        <v>1</v>
      </c>
      <c r="K2061">
        <v>2.5</v>
      </c>
      <c r="L2061">
        <v>15</v>
      </c>
      <c r="M2061">
        <v>2.12</v>
      </c>
      <c r="N2061" t="s">
        <v>7157</v>
      </c>
      <c r="O2061" t="s">
        <v>7163</v>
      </c>
      <c r="P2061" t="s">
        <v>7164</v>
      </c>
      <c r="Q2061">
        <v>4.5999999999999996</v>
      </c>
      <c r="R2061" t="s">
        <v>7171</v>
      </c>
      <c r="S2061" t="s">
        <v>7175</v>
      </c>
      <c r="T2061">
        <v>42</v>
      </c>
      <c r="U2061" t="s">
        <v>7184</v>
      </c>
      <c r="V2061" t="s">
        <v>5391</v>
      </c>
    </row>
    <row r="2062" spans="1:22" x14ac:dyDescent="0.3">
      <c r="A2062" t="s">
        <v>1300</v>
      </c>
      <c r="B2062" t="s">
        <v>5090</v>
      </c>
      <c r="C2062" t="s">
        <v>5391</v>
      </c>
      <c r="D2062" t="s">
        <v>5495</v>
      </c>
      <c r="E2062" t="s">
        <v>6641</v>
      </c>
      <c r="F2062" t="s">
        <v>7131</v>
      </c>
      <c r="G2062" t="s">
        <v>7136</v>
      </c>
      <c r="H2062" t="s">
        <v>7151</v>
      </c>
      <c r="I2062" t="s">
        <v>7154</v>
      </c>
      <c r="J2062">
        <v>2</v>
      </c>
      <c r="K2062">
        <v>4</v>
      </c>
      <c r="L2062">
        <v>5</v>
      </c>
      <c r="M2062">
        <v>7.6</v>
      </c>
      <c r="N2062" t="s">
        <v>7157</v>
      </c>
      <c r="O2062" t="s">
        <v>7163</v>
      </c>
      <c r="P2062" t="s">
        <v>7164</v>
      </c>
      <c r="Q2062">
        <v>3.7</v>
      </c>
      <c r="R2062" t="s">
        <v>7171</v>
      </c>
      <c r="S2062" t="s">
        <v>7176</v>
      </c>
      <c r="T2062">
        <v>29</v>
      </c>
      <c r="U2062" t="s">
        <v>7184</v>
      </c>
      <c r="V2062" t="s">
        <v>5391</v>
      </c>
    </row>
    <row r="2063" spans="1:22" x14ac:dyDescent="0.3">
      <c r="A2063" t="s">
        <v>1317</v>
      </c>
      <c r="B2063" t="s">
        <v>5270</v>
      </c>
      <c r="C2063" t="s">
        <v>5386</v>
      </c>
      <c r="D2063" t="s">
        <v>5893</v>
      </c>
      <c r="E2063" t="s">
        <v>6475</v>
      </c>
      <c r="F2063" t="s">
        <v>7131</v>
      </c>
      <c r="G2063" t="s">
        <v>7146</v>
      </c>
      <c r="H2063" t="s">
        <v>7151</v>
      </c>
      <c r="I2063" t="s">
        <v>7153</v>
      </c>
      <c r="J2063">
        <v>4</v>
      </c>
      <c r="K2063">
        <v>3.8</v>
      </c>
      <c r="L2063">
        <v>5</v>
      </c>
      <c r="M2063">
        <v>14.44</v>
      </c>
      <c r="N2063" t="s">
        <v>7158</v>
      </c>
      <c r="O2063" t="s">
        <v>7163</v>
      </c>
      <c r="P2063" t="s">
        <v>7167</v>
      </c>
      <c r="Q2063">
        <v>4.0999999999999996</v>
      </c>
      <c r="R2063" t="s">
        <v>7172</v>
      </c>
      <c r="S2063" t="s">
        <v>7175</v>
      </c>
      <c r="T2063">
        <v>32</v>
      </c>
      <c r="U2063" t="s">
        <v>7184</v>
      </c>
      <c r="V2063" t="s">
        <v>5386</v>
      </c>
    </row>
    <row r="2064" spans="1:22" x14ac:dyDescent="0.3">
      <c r="A2064" t="s">
        <v>1353</v>
      </c>
      <c r="B2064" t="s">
        <v>5241</v>
      </c>
      <c r="C2064" t="s">
        <v>5391</v>
      </c>
      <c r="D2064" t="s">
        <v>5923</v>
      </c>
      <c r="E2064" t="s">
        <v>6777</v>
      </c>
      <c r="F2064" t="s">
        <v>7130</v>
      </c>
      <c r="G2064" t="s">
        <v>7144</v>
      </c>
      <c r="H2064" t="s">
        <v>7149</v>
      </c>
      <c r="I2064" t="s">
        <v>7153</v>
      </c>
      <c r="J2064">
        <v>4</v>
      </c>
      <c r="K2064">
        <v>3.5</v>
      </c>
      <c r="L2064">
        <v>15</v>
      </c>
      <c r="M2064">
        <v>11.9</v>
      </c>
      <c r="N2064" t="s">
        <v>7158</v>
      </c>
      <c r="O2064" t="s">
        <v>7163</v>
      </c>
      <c r="P2064" t="s">
        <v>7167</v>
      </c>
      <c r="Q2064">
        <v>4.2</v>
      </c>
      <c r="R2064" t="s">
        <v>7171</v>
      </c>
      <c r="S2064" t="s">
        <v>7174</v>
      </c>
      <c r="T2064">
        <v>27</v>
      </c>
      <c r="U2064" t="s">
        <v>7184</v>
      </c>
      <c r="V2064" t="s">
        <v>5391</v>
      </c>
    </row>
    <row r="2065" spans="1:22" x14ac:dyDescent="0.3">
      <c r="A2065" t="s">
        <v>1466</v>
      </c>
      <c r="B2065" t="s">
        <v>5350</v>
      </c>
      <c r="C2065" t="s">
        <v>5387</v>
      </c>
      <c r="D2065" t="s">
        <v>5614</v>
      </c>
      <c r="E2065" t="s">
        <v>6304</v>
      </c>
      <c r="F2065" t="s">
        <v>7131</v>
      </c>
      <c r="G2065" t="s">
        <v>7138</v>
      </c>
      <c r="H2065" t="s">
        <v>7152</v>
      </c>
      <c r="I2065" t="s">
        <v>7153</v>
      </c>
      <c r="J2065">
        <v>1</v>
      </c>
      <c r="K2065">
        <v>5.5</v>
      </c>
      <c r="L2065">
        <v>0</v>
      </c>
      <c r="M2065">
        <v>5.5</v>
      </c>
      <c r="N2065" t="s">
        <v>7157</v>
      </c>
      <c r="O2065" t="s">
        <v>7163</v>
      </c>
      <c r="P2065" t="s">
        <v>7164</v>
      </c>
      <c r="Q2065">
        <v>4.0999999999999996</v>
      </c>
      <c r="R2065" t="s">
        <v>7172</v>
      </c>
      <c r="S2065" t="s">
        <v>7176</v>
      </c>
      <c r="T2065">
        <v>35</v>
      </c>
      <c r="U2065" t="s">
        <v>7184</v>
      </c>
      <c r="V2065" t="s">
        <v>5387</v>
      </c>
    </row>
    <row r="2066" spans="1:22" x14ac:dyDescent="0.3">
      <c r="A2066" t="s">
        <v>1470</v>
      </c>
      <c r="B2066" t="s">
        <v>5142</v>
      </c>
      <c r="C2066" t="s">
        <v>5386</v>
      </c>
      <c r="D2066" t="s">
        <v>5727</v>
      </c>
      <c r="E2066" t="s">
        <v>6957</v>
      </c>
      <c r="F2066" t="s">
        <v>7130</v>
      </c>
      <c r="G2066" t="s">
        <v>7146</v>
      </c>
      <c r="H2066" t="s">
        <v>7151</v>
      </c>
      <c r="I2066" t="s">
        <v>7155</v>
      </c>
      <c r="J2066">
        <v>1</v>
      </c>
      <c r="K2066">
        <v>3.8</v>
      </c>
      <c r="L2066">
        <v>15</v>
      </c>
      <c r="M2066">
        <v>3.23</v>
      </c>
      <c r="N2066" t="s">
        <v>7158</v>
      </c>
      <c r="O2066" t="s">
        <v>7163</v>
      </c>
      <c r="P2066" t="s">
        <v>7169</v>
      </c>
      <c r="Q2066">
        <v>3.5</v>
      </c>
      <c r="R2066" t="s">
        <v>7171</v>
      </c>
      <c r="S2066" t="s">
        <v>7176</v>
      </c>
      <c r="T2066">
        <v>30</v>
      </c>
      <c r="U2066" t="s">
        <v>7184</v>
      </c>
      <c r="V2066" t="s">
        <v>5386</v>
      </c>
    </row>
    <row r="2067" spans="1:22" x14ac:dyDescent="0.3">
      <c r="A2067" t="s">
        <v>1478</v>
      </c>
      <c r="B2067" t="s">
        <v>5171</v>
      </c>
      <c r="C2067" t="s">
        <v>5389</v>
      </c>
      <c r="D2067" t="s">
        <v>6088</v>
      </c>
      <c r="E2067" t="s">
        <v>6700</v>
      </c>
      <c r="F2067" t="s">
        <v>7130</v>
      </c>
      <c r="G2067" t="s">
        <v>7144</v>
      </c>
      <c r="H2067" t="s">
        <v>7149</v>
      </c>
      <c r="I2067" t="s">
        <v>7154</v>
      </c>
      <c r="J2067">
        <v>1</v>
      </c>
      <c r="K2067">
        <v>3.5</v>
      </c>
      <c r="L2067">
        <v>15</v>
      </c>
      <c r="M2067">
        <v>2.98</v>
      </c>
      <c r="N2067" t="s">
        <v>7156</v>
      </c>
      <c r="O2067" t="s">
        <v>7163</v>
      </c>
      <c r="P2067" t="s">
        <v>7170</v>
      </c>
      <c r="Q2067">
        <v>3.5</v>
      </c>
      <c r="R2067" t="s">
        <v>7172</v>
      </c>
      <c r="S2067" t="s">
        <v>7176</v>
      </c>
      <c r="T2067">
        <v>32</v>
      </c>
      <c r="U2067" t="s">
        <v>7184</v>
      </c>
      <c r="V2067" t="s">
        <v>5389</v>
      </c>
    </row>
    <row r="2068" spans="1:22" x14ac:dyDescent="0.3">
      <c r="A2068" t="s">
        <v>1664</v>
      </c>
      <c r="B2068" t="s">
        <v>5206</v>
      </c>
      <c r="C2068" t="s">
        <v>5387</v>
      </c>
      <c r="D2068" t="s">
        <v>5741</v>
      </c>
      <c r="E2068" t="s">
        <v>6988</v>
      </c>
      <c r="F2068" t="s">
        <v>7129</v>
      </c>
      <c r="G2068" t="s">
        <v>7140</v>
      </c>
      <c r="H2068" t="s">
        <v>7150</v>
      </c>
      <c r="I2068" t="s">
        <v>7153</v>
      </c>
      <c r="J2068">
        <v>1</v>
      </c>
      <c r="K2068">
        <v>2</v>
      </c>
      <c r="L2068">
        <v>15</v>
      </c>
      <c r="M2068">
        <v>1.7</v>
      </c>
      <c r="N2068" t="s">
        <v>7157</v>
      </c>
      <c r="O2068" t="s">
        <v>7163</v>
      </c>
      <c r="P2068" t="s">
        <v>7169</v>
      </c>
      <c r="Q2068">
        <v>4.3</v>
      </c>
      <c r="R2068" t="s">
        <v>7171</v>
      </c>
      <c r="S2068" t="s">
        <v>7175</v>
      </c>
      <c r="T2068">
        <v>38</v>
      </c>
      <c r="U2068" t="s">
        <v>7184</v>
      </c>
      <c r="V2068" t="s">
        <v>5387</v>
      </c>
    </row>
    <row r="2069" spans="1:22" x14ac:dyDescent="0.3">
      <c r="A2069" t="s">
        <v>1696</v>
      </c>
      <c r="B2069" t="s">
        <v>5270</v>
      </c>
      <c r="C2069" t="s">
        <v>5386</v>
      </c>
      <c r="D2069" t="s">
        <v>5824</v>
      </c>
      <c r="E2069" t="s">
        <v>6579</v>
      </c>
      <c r="F2069" t="s">
        <v>7130</v>
      </c>
      <c r="G2069" t="s">
        <v>7136</v>
      </c>
      <c r="H2069" t="s">
        <v>7151</v>
      </c>
      <c r="I2069" t="s">
        <v>7154</v>
      </c>
      <c r="J2069">
        <v>1</v>
      </c>
      <c r="K2069">
        <v>4</v>
      </c>
      <c r="L2069">
        <v>5</v>
      </c>
      <c r="M2069">
        <v>3.8</v>
      </c>
      <c r="N2069" t="s">
        <v>7156</v>
      </c>
      <c r="O2069" t="s">
        <v>7163</v>
      </c>
      <c r="P2069" t="s">
        <v>7170</v>
      </c>
      <c r="Q2069">
        <v>4.9000000000000004</v>
      </c>
      <c r="R2069" t="s">
        <v>7173</v>
      </c>
      <c r="S2069" t="s">
        <v>7175</v>
      </c>
      <c r="T2069">
        <v>26</v>
      </c>
      <c r="U2069" t="s">
        <v>7184</v>
      </c>
      <c r="V2069" t="s">
        <v>5386</v>
      </c>
    </row>
    <row r="2070" spans="1:22" x14ac:dyDescent="0.3">
      <c r="A2070" t="s">
        <v>1794</v>
      </c>
      <c r="B2070" t="s">
        <v>5285</v>
      </c>
      <c r="C2070" t="s">
        <v>5389</v>
      </c>
      <c r="D2070" t="s">
        <v>5919</v>
      </c>
      <c r="E2070" t="s">
        <v>6423</v>
      </c>
      <c r="F2070" t="s">
        <v>7129</v>
      </c>
      <c r="G2070" t="s">
        <v>7144</v>
      </c>
      <c r="H2070" t="s">
        <v>7149</v>
      </c>
      <c r="I2070" t="s">
        <v>7153</v>
      </c>
      <c r="J2070">
        <v>2</v>
      </c>
      <c r="K2070">
        <v>3.5</v>
      </c>
      <c r="L2070">
        <v>5</v>
      </c>
      <c r="M2070">
        <v>6.65</v>
      </c>
      <c r="N2070" t="s">
        <v>7158</v>
      </c>
      <c r="O2070" t="s">
        <v>7163</v>
      </c>
      <c r="P2070" t="s">
        <v>7166</v>
      </c>
      <c r="Q2070">
        <v>3.4</v>
      </c>
      <c r="R2070" t="s">
        <v>7172</v>
      </c>
      <c r="S2070" t="s">
        <v>7174</v>
      </c>
      <c r="T2070">
        <v>36</v>
      </c>
      <c r="U2070" t="s">
        <v>7184</v>
      </c>
      <c r="V2070" t="s">
        <v>5389</v>
      </c>
    </row>
    <row r="2071" spans="1:22" x14ac:dyDescent="0.3">
      <c r="A2071" t="s">
        <v>1842</v>
      </c>
      <c r="B2071" t="s">
        <v>5270</v>
      </c>
      <c r="C2071" t="s">
        <v>5386</v>
      </c>
      <c r="D2071" t="s">
        <v>5492</v>
      </c>
      <c r="E2071" t="s">
        <v>6303</v>
      </c>
      <c r="F2071" t="s">
        <v>7130</v>
      </c>
      <c r="G2071" t="s">
        <v>7140</v>
      </c>
      <c r="H2071" t="s">
        <v>7150</v>
      </c>
      <c r="I2071" t="s">
        <v>7153</v>
      </c>
      <c r="J2071">
        <v>3</v>
      </c>
      <c r="K2071">
        <v>2</v>
      </c>
      <c r="L2071">
        <v>10</v>
      </c>
      <c r="M2071">
        <v>5.4</v>
      </c>
      <c r="N2071" t="s">
        <v>7156</v>
      </c>
      <c r="O2071" t="s">
        <v>7163</v>
      </c>
      <c r="P2071" t="s">
        <v>7169</v>
      </c>
      <c r="Q2071">
        <v>4.5999999999999996</v>
      </c>
      <c r="R2071" t="s">
        <v>7173</v>
      </c>
      <c r="S2071" t="s">
        <v>7174</v>
      </c>
      <c r="T2071">
        <v>27</v>
      </c>
      <c r="U2071" t="s">
        <v>7184</v>
      </c>
      <c r="V2071" t="s">
        <v>5386</v>
      </c>
    </row>
    <row r="2072" spans="1:22" x14ac:dyDescent="0.3">
      <c r="A2072" t="s">
        <v>1856</v>
      </c>
      <c r="B2072" t="s">
        <v>5206</v>
      </c>
      <c r="C2072" t="s">
        <v>5387</v>
      </c>
      <c r="D2072" t="s">
        <v>5799</v>
      </c>
      <c r="E2072" t="s">
        <v>6509</v>
      </c>
      <c r="F2072" t="s">
        <v>7131</v>
      </c>
      <c r="G2072" t="s">
        <v>7132</v>
      </c>
      <c r="H2072" t="s">
        <v>7148</v>
      </c>
      <c r="I2072" t="s">
        <v>7155</v>
      </c>
      <c r="J2072">
        <v>4</v>
      </c>
      <c r="K2072">
        <v>2.5</v>
      </c>
      <c r="L2072">
        <v>5</v>
      </c>
      <c r="M2072">
        <v>9.5</v>
      </c>
      <c r="N2072" t="s">
        <v>7157</v>
      </c>
      <c r="O2072" t="s">
        <v>7163</v>
      </c>
      <c r="P2072" t="s">
        <v>7166</v>
      </c>
      <c r="Q2072">
        <v>3.9</v>
      </c>
      <c r="R2072" t="s">
        <v>7171</v>
      </c>
      <c r="S2072" t="s">
        <v>7175</v>
      </c>
      <c r="T2072">
        <v>44</v>
      </c>
      <c r="U2072" t="s">
        <v>7184</v>
      </c>
      <c r="V2072" t="s">
        <v>5387</v>
      </c>
    </row>
    <row r="2073" spans="1:22" x14ac:dyDescent="0.3">
      <c r="A2073" t="s">
        <v>1858</v>
      </c>
      <c r="B2073" t="s">
        <v>5266</v>
      </c>
      <c r="C2073" t="s">
        <v>5385</v>
      </c>
      <c r="D2073" t="s">
        <v>5586</v>
      </c>
      <c r="E2073" t="s">
        <v>6639</v>
      </c>
      <c r="F2073" t="s">
        <v>7129</v>
      </c>
      <c r="G2073" t="s">
        <v>7142</v>
      </c>
      <c r="H2073" t="s">
        <v>7152</v>
      </c>
      <c r="I2073" t="s">
        <v>7153</v>
      </c>
      <c r="J2073">
        <v>2</v>
      </c>
      <c r="K2073">
        <v>4.5</v>
      </c>
      <c r="L2073">
        <v>15</v>
      </c>
      <c r="M2073">
        <v>7.65</v>
      </c>
      <c r="N2073" t="s">
        <v>7156</v>
      </c>
      <c r="O2073" t="s">
        <v>7163</v>
      </c>
      <c r="P2073" t="s">
        <v>7168</v>
      </c>
      <c r="Q2073">
        <v>3</v>
      </c>
      <c r="R2073" t="s">
        <v>7171</v>
      </c>
      <c r="S2073" t="s">
        <v>7175</v>
      </c>
      <c r="T2073">
        <v>39</v>
      </c>
      <c r="U2073" t="s">
        <v>7184</v>
      </c>
      <c r="V2073" t="s">
        <v>5385</v>
      </c>
    </row>
    <row r="2074" spans="1:22" x14ac:dyDescent="0.3">
      <c r="A2074" t="s">
        <v>1921</v>
      </c>
      <c r="B2074" t="s">
        <v>5316</v>
      </c>
      <c r="C2074" t="s">
        <v>5388</v>
      </c>
      <c r="D2074" t="s">
        <v>6051</v>
      </c>
      <c r="E2074" t="s">
        <v>6717</v>
      </c>
      <c r="F2074" t="s">
        <v>7130</v>
      </c>
      <c r="G2074" t="s">
        <v>7135</v>
      </c>
      <c r="H2074" t="s">
        <v>7149</v>
      </c>
      <c r="I2074" t="s">
        <v>7154</v>
      </c>
      <c r="J2074">
        <v>2</v>
      </c>
      <c r="K2074">
        <v>4</v>
      </c>
      <c r="L2074">
        <v>15</v>
      </c>
      <c r="M2074">
        <v>6.8</v>
      </c>
      <c r="N2074" t="s">
        <v>7158</v>
      </c>
      <c r="O2074" t="s">
        <v>7163</v>
      </c>
      <c r="P2074" t="s">
        <v>7167</v>
      </c>
      <c r="Q2074">
        <v>3.3</v>
      </c>
      <c r="R2074" t="s">
        <v>7172</v>
      </c>
      <c r="S2074" t="s">
        <v>7176</v>
      </c>
      <c r="T2074">
        <v>34</v>
      </c>
      <c r="U2074" t="s">
        <v>7184</v>
      </c>
      <c r="V2074" t="s">
        <v>5388</v>
      </c>
    </row>
    <row r="2075" spans="1:22" x14ac:dyDescent="0.3">
      <c r="A2075" t="s">
        <v>2041</v>
      </c>
      <c r="B2075" t="s">
        <v>5284</v>
      </c>
      <c r="C2075" t="s">
        <v>5391</v>
      </c>
      <c r="D2075" t="s">
        <v>5828</v>
      </c>
      <c r="E2075" t="s">
        <v>6902</v>
      </c>
      <c r="F2075" t="s">
        <v>7129</v>
      </c>
      <c r="G2075" t="s">
        <v>7146</v>
      </c>
      <c r="H2075" t="s">
        <v>7151</v>
      </c>
      <c r="I2075" t="s">
        <v>7155</v>
      </c>
      <c r="J2075">
        <v>2</v>
      </c>
      <c r="K2075">
        <v>3.8</v>
      </c>
      <c r="L2075">
        <v>0</v>
      </c>
      <c r="M2075">
        <v>7.6</v>
      </c>
      <c r="N2075" t="s">
        <v>7156</v>
      </c>
      <c r="O2075" t="s">
        <v>7163</v>
      </c>
      <c r="P2075" t="s">
        <v>7170</v>
      </c>
      <c r="Q2075">
        <v>3.5</v>
      </c>
      <c r="R2075" t="s">
        <v>7172</v>
      </c>
      <c r="S2075" t="s">
        <v>7175</v>
      </c>
      <c r="T2075">
        <v>31</v>
      </c>
      <c r="U2075" t="s">
        <v>7184</v>
      </c>
      <c r="V2075" t="s">
        <v>5391</v>
      </c>
    </row>
    <row r="2076" spans="1:22" x14ac:dyDescent="0.3">
      <c r="A2076" t="s">
        <v>2073</v>
      </c>
      <c r="B2076" t="s">
        <v>5186</v>
      </c>
      <c r="C2076" t="s">
        <v>5388</v>
      </c>
      <c r="D2076" t="s">
        <v>5482</v>
      </c>
      <c r="E2076" t="s">
        <v>6236</v>
      </c>
      <c r="F2076" t="s">
        <v>7130</v>
      </c>
      <c r="G2076" t="s">
        <v>7143</v>
      </c>
      <c r="H2076" t="s">
        <v>7149</v>
      </c>
      <c r="I2076" t="s">
        <v>7155</v>
      </c>
      <c r="J2076">
        <v>4</v>
      </c>
      <c r="K2076">
        <v>4.5</v>
      </c>
      <c r="L2076">
        <v>5</v>
      </c>
      <c r="M2076">
        <v>17.100000000000001</v>
      </c>
      <c r="N2076" t="s">
        <v>7157</v>
      </c>
      <c r="O2076" t="s">
        <v>7163</v>
      </c>
      <c r="P2076" t="s">
        <v>7169</v>
      </c>
      <c r="Q2076">
        <v>3.8</v>
      </c>
      <c r="R2076" t="s">
        <v>7171</v>
      </c>
      <c r="S2076" t="s">
        <v>7176</v>
      </c>
      <c r="T2076">
        <v>37</v>
      </c>
      <c r="U2076" t="s">
        <v>7184</v>
      </c>
      <c r="V2076" t="s">
        <v>5388</v>
      </c>
    </row>
    <row r="2077" spans="1:22" x14ac:dyDescent="0.3">
      <c r="A2077" t="s">
        <v>2100</v>
      </c>
      <c r="B2077" t="s">
        <v>5171</v>
      </c>
      <c r="C2077" t="s">
        <v>5389</v>
      </c>
      <c r="D2077" t="s">
        <v>5900</v>
      </c>
      <c r="E2077" t="s">
        <v>6969</v>
      </c>
      <c r="F2077" t="s">
        <v>7129</v>
      </c>
      <c r="G2077" t="s">
        <v>7138</v>
      </c>
      <c r="H2077" t="s">
        <v>7152</v>
      </c>
      <c r="I2077" t="s">
        <v>7155</v>
      </c>
      <c r="J2077">
        <v>4</v>
      </c>
      <c r="K2077">
        <v>5.5</v>
      </c>
      <c r="L2077">
        <v>5</v>
      </c>
      <c r="M2077">
        <v>20.9</v>
      </c>
      <c r="N2077" t="s">
        <v>7157</v>
      </c>
      <c r="O2077" t="s">
        <v>7163</v>
      </c>
      <c r="P2077" t="s">
        <v>7164</v>
      </c>
      <c r="Q2077">
        <v>3.2</v>
      </c>
      <c r="R2077" t="s">
        <v>7171</v>
      </c>
      <c r="S2077" t="s">
        <v>7176</v>
      </c>
      <c r="T2077">
        <v>38</v>
      </c>
      <c r="U2077" t="s">
        <v>7184</v>
      </c>
      <c r="V2077" t="s">
        <v>5389</v>
      </c>
    </row>
    <row r="2078" spans="1:22" x14ac:dyDescent="0.3">
      <c r="A2078" t="s">
        <v>2197</v>
      </c>
      <c r="B2078" t="s">
        <v>5165</v>
      </c>
      <c r="C2078" t="s">
        <v>5391</v>
      </c>
      <c r="D2078" t="s">
        <v>5943</v>
      </c>
      <c r="E2078" t="s">
        <v>6259</v>
      </c>
      <c r="F2078" t="s">
        <v>7130</v>
      </c>
      <c r="G2078" t="s">
        <v>7142</v>
      </c>
      <c r="H2078" t="s">
        <v>7152</v>
      </c>
      <c r="I2078" t="s">
        <v>7154</v>
      </c>
      <c r="J2078">
        <v>4</v>
      </c>
      <c r="K2078">
        <v>4.5</v>
      </c>
      <c r="L2078">
        <v>15</v>
      </c>
      <c r="M2078">
        <v>15.3</v>
      </c>
      <c r="N2078" t="s">
        <v>7156</v>
      </c>
      <c r="O2078" t="s">
        <v>7163</v>
      </c>
      <c r="P2078" t="s">
        <v>7166</v>
      </c>
      <c r="Q2078">
        <v>4.0999999999999996</v>
      </c>
      <c r="R2078" t="s">
        <v>7172</v>
      </c>
      <c r="S2078" t="s">
        <v>7174</v>
      </c>
      <c r="T2078">
        <v>37</v>
      </c>
      <c r="U2078" t="s">
        <v>7184</v>
      </c>
      <c r="V2078" t="s">
        <v>5391</v>
      </c>
    </row>
    <row r="2079" spans="1:22" x14ac:dyDescent="0.3">
      <c r="A2079" t="s">
        <v>2234</v>
      </c>
      <c r="B2079" t="s">
        <v>5350</v>
      </c>
      <c r="C2079" t="s">
        <v>5387</v>
      </c>
      <c r="D2079" t="s">
        <v>6167</v>
      </c>
      <c r="E2079" t="s">
        <v>6332</v>
      </c>
      <c r="F2079" t="s">
        <v>7130</v>
      </c>
      <c r="G2079" t="s">
        <v>7133</v>
      </c>
      <c r="H2079" t="s">
        <v>7149</v>
      </c>
      <c r="I2079" t="s">
        <v>7154</v>
      </c>
      <c r="J2079">
        <v>2</v>
      </c>
      <c r="K2079">
        <v>2.5</v>
      </c>
      <c r="L2079">
        <v>5</v>
      </c>
      <c r="M2079">
        <v>4.75</v>
      </c>
      <c r="N2079" t="s">
        <v>7156</v>
      </c>
      <c r="O2079" t="s">
        <v>7163</v>
      </c>
      <c r="P2079" t="s">
        <v>7165</v>
      </c>
      <c r="Q2079">
        <v>4.7</v>
      </c>
      <c r="R2079" t="s">
        <v>7172</v>
      </c>
      <c r="S2079" t="s">
        <v>7176</v>
      </c>
      <c r="T2079">
        <v>38</v>
      </c>
      <c r="U2079" t="s">
        <v>7184</v>
      </c>
      <c r="V2079" t="s">
        <v>5387</v>
      </c>
    </row>
    <row r="2080" spans="1:22" x14ac:dyDescent="0.3">
      <c r="A2080" t="s">
        <v>2350</v>
      </c>
      <c r="B2080" t="s">
        <v>5048</v>
      </c>
      <c r="C2080" t="s">
        <v>5388</v>
      </c>
      <c r="D2080" t="s">
        <v>5833</v>
      </c>
      <c r="E2080" t="s">
        <v>6873</v>
      </c>
      <c r="F2080" t="s">
        <v>7130</v>
      </c>
      <c r="G2080" t="s">
        <v>7143</v>
      </c>
      <c r="H2080" t="s">
        <v>7149</v>
      </c>
      <c r="I2080" t="s">
        <v>7153</v>
      </c>
      <c r="J2080">
        <v>4</v>
      </c>
      <c r="K2080">
        <v>4.5</v>
      </c>
      <c r="L2080">
        <v>10</v>
      </c>
      <c r="M2080">
        <v>16.2</v>
      </c>
      <c r="N2080" t="s">
        <v>7156</v>
      </c>
      <c r="O2080" t="s">
        <v>7163</v>
      </c>
      <c r="P2080" t="s">
        <v>7167</v>
      </c>
      <c r="Q2080">
        <v>4.5</v>
      </c>
      <c r="R2080" t="s">
        <v>7173</v>
      </c>
      <c r="S2080" t="s">
        <v>7175</v>
      </c>
      <c r="T2080">
        <v>30</v>
      </c>
      <c r="U2080" t="s">
        <v>7184</v>
      </c>
      <c r="V2080" t="s">
        <v>5388</v>
      </c>
    </row>
    <row r="2081" spans="1:22" x14ac:dyDescent="0.3">
      <c r="A2081" t="s">
        <v>2432</v>
      </c>
      <c r="B2081" t="s">
        <v>5326</v>
      </c>
      <c r="C2081" t="s">
        <v>5390</v>
      </c>
      <c r="D2081" t="s">
        <v>6173</v>
      </c>
      <c r="E2081" t="s">
        <v>7031</v>
      </c>
      <c r="F2081" t="s">
        <v>7130</v>
      </c>
      <c r="G2081" t="s">
        <v>7142</v>
      </c>
      <c r="H2081" t="s">
        <v>7152</v>
      </c>
      <c r="I2081" t="s">
        <v>7154</v>
      </c>
      <c r="J2081">
        <v>1</v>
      </c>
      <c r="K2081">
        <v>4.5</v>
      </c>
      <c r="L2081">
        <v>5</v>
      </c>
      <c r="M2081">
        <v>4.2699999999999996</v>
      </c>
      <c r="N2081" t="s">
        <v>7157</v>
      </c>
      <c r="O2081" t="s">
        <v>7163</v>
      </c>
      <c r="P2081" t="s">
        <v>7166</v>
      </c>
      <c r="Q2081">
        <v>3.8</v>
      </c>
      <c r="R2081" t="s">
        <v>7172</v>
      </c>
      <c r="S2081" t="s">
        <v>7176</v>
      </c>
      <c r="T2081">
        <v>38</v>
      </c>
      <c r="U2081" t="s">
        <v>7184</v>
      </c>
      <c r="V2081" t="s">
        <v>5390</v>
      </c>
    </row>
    <row r="2082" spans="1:22" x14ac:dyDescent="0.3">
      <c r="A2082" t="s">
        <v>2509</v>
      </c>
      <c r="B2082" t="s">
        <v>5198</v>
      </c>
      <c r="C2082" t="s">
        <v>5391</v>
      </c>
      <c r="D2082" t="s">
        <v>5872</v>
      </c>
      <c r="E2082" t="s">
        <v>6973</v>
      </c>
      <c r="F2082" t="s">
        <v>7131</v>
      </c>
      <c r="G2082" t="s">
        <v>7147</v>
      </c>
      <c r="H2082" t="s">
        <v>7152</v>
      </c>
      <c r="I2082" t="s">
        <v>7155</v>
      </c>
      <c r="J2082">
        <v>2</v>
      </c>
      <c r="K2082">
        <v>5</v>
      </c>
      <c r="L2082">
        <v>10</v>
      </c>
      <c r="M2082">
        <v>9</v>
      </c>
      <c r="N2082" t="s">
        <v>7156</v>
      </c>
      <c r="O2082" t="s">
        <v>7163</v>
      </c>
      <c r="P2082" t="s">
        <v>7167</v>
      </c>
      <c r="Q2082">
        <v>3.1</v>
      </c>
      <c r="R2082" t="s">
        <v>7172</v>
      </c>
      <c r="S2082" t="s">
        <v>7175</v>
      </c>
      <c r="T2082">
        <v>28</v>
      </c>
      <c r="U2082" t="s">
        <v>7184</v>
      </c>
      <c r="V2082" t="s">
        <v>5391</v>
      </c>
    </row>
    <row r="2083" spans="1:22" x14ac:dyDescent="0.3">
      <c r="A2083" t="s">
        <v>2513</v>
      </c>
      <c r="B2083" t="s">
        <v>5329</v>
      </c>
      <c r="C2083" t="s">
        <v>5390</v>
      </c>
      <c r="D2083" t="s">
        <v>5473</v>
      </c>
      <c r="E2083" t="s">
        <v>6570</v>
      </c>
      <c r="F2083" t="s">
        <v>7131</v>
      </c>
      <c r="G2083" t="s">
        <v>7144</v>
      </c>
      <c r="H2083" t="s">
        <v>7149</v>
      </c>
      <c r="I2083" t="s">
        <v>7153</v>
      </c>
      <c r="J2083">
        <v>1</v>
      </c>
      <c r="K2083">
        <v>3.5</v>
      </c>
      <c r="L2083">
        <v>10</v>
      </c>
      <c r="M2083">
        <v>3.15</v>
      </c>
      <c r="N2083" t="s">
        <v>7156</v>
      </c>
      <c r="O2083" t="s">
        <v>7163</v>
      </c>
      <c r="P2083" t="s">
        <v>7165</v>
      </c>
      <c r="Q2083">
        <v>3.6</v>
      </c>
      <c r="R2083" t="s">
        <v>7172</v>
      </c>
      <c r="S2083" t="s">
        <v>7176</v>
      </c>
      <c r="T2083">
        <v>39</v>
      </c>
      <c r="U2083" t="s">
        <v>7184</v>
      </c>
      <c r="V2083" t="s">
        <v>5390</v>
      </c>
    </row>
    <row r="2084" spans="1:22" x14ac:dyDescent="0.3">
      <c r="A2084" t="s">
        <v>2514</v>
      </c>
      <c r="B2084" t="s">
        <v>5198</v>
      </c>
      <c r="C2084" t="s">
        <v>5391</v>
      </c>
      <c r="D2084" t="s">
        <v>5423</v>
      </c>
      <c r="E2084" t="s">
        <v>6495</v>
      </c>
      <c r="F2084" t="s">
        <v>7130</v>
      </c>
      <c r="G2084" t="s">
        <v>7133</v>
      </c>
      <c r="H2084" t="s">
        <v>7149</v>
      </c>
      <c r="I2084" t="s">
        <v>7153</v>
      </c>
      <c r="J2084">
        <v>4</v>
      </c>
      <c r="K2084">
        <v>2.5</v>
      </c>
      <c r="L2084">
        <v>5</v>
      </c>
      <c r="M2084">
        <v>9.5</v>
      </c>
      <c r="N2084" t="s">
        <v>7158</v>
      </c>
      <c r="O2084" t="s">
        <v>7163</v>
      </c>
      <c r="P2084" t="s">
        <v>7170</v>
      </c>
      <c r="Q2084">
        <v>3.6</v>
      </c>
      <c r="R2084" t="s">
        <v>7171</v>
      </c>
      <c r="S2084" t="s">
        <v>7176</v>
      </c>
      <c r="T2084">
        <v>28</v>
      </c>
      <c r="U2084" t="s">
        <v>7184</v>
      </c>
      <c r="V2084" t="s">
        <v>5391</v>
      </c>
    </row>
    <row r="2085" spans="1:22" x14ac:dyDescent="0.3">
      <c r="A2085" t="s">
        <v>2591</v>
      </c>
      <c r="B2085" t="s">
        <v>5125</v>
      </c>
      <c r="C2085" t="s">
        <v>5385</v>
      </c>
      <c r="D2085" t="s">
        <v>6187</v>
      </c>
      <c r="E2085" t="s">
        <v>6266</v>
      </c>
      <c r="F2085" t="s">
        <v>7131</v>
      </c>
      <c r="G2085" t="s">
        <v>7145</v>
      </c>
      <c r="H2085" t="s">
        <v>7148</v>
      </c>
      <c r="I2085" t="s">
        <v>7155</v>
      </c>
      <c r="J2085">
        <v>4</v>
      </c>
      <c r="K2085">
        <v>2</v>
      </c>
      <c r="L2085">
        <v>0</v>
      </c>
      <c r="M2085">
        <v>8</v>
      </c>
      <c r="N2085" t="s">
        <v>7156</v>
      </c>
      <c r="O2085" t="s">
        <v>7163</v>
      </c>
      <c r="P2085" t="s">
        <v>7167</v>
      </c>
      <c r="Q2085">
        <v>3.1</v>
      </c>
      <c r="R2085" t="s">
        <v>7171</v>
      </c>
      <c r="S2085" t="s">
        <v>7176</v>
      </c>
      <c r="T2085">
        <v>42</v>
      </c>
      <c r="U2085" t="s">
        <v>7184</v>
      </c>
      <c r="V2085" t="s">
        <v>5385</v>
      </c>
    </row>
    <row r="2086" spans="1:22" x14ac:dyDescent="0.3">
      <c r="A2086" t="s">
        <v>2658</v>
      </c>
      <c r="B2086" t="s">
        <v>5151</v>
      </c>
      <c r="C2086" t="s">
        <v>5387</v>
      </c>
      <c r="D2086" t="s">
        <v>5672</v>
      </c>
      <c r="E2086" t="s">
        <v>6968</v>
      </c>
      <c r="F2086" t="s">
        <v>7131</v>
      </c>
      <c r="G2086" t="s">
        <v>7136</v>
      </c>
      <c r="H2086" t="s">
        <v>7151</v>
      </c>
      <c r="I2086" t="s">
        <v>7155</v>
      </c>
      <c r="J2086">
        <v>4</v>
      </c>
      <c r="K2086">
        <v>4</v>
      </c>
      <c r="L2086">
        <v>5</v>
      </c>
      <c r="M2086">
        <v>15.2</v>
      </c>
      <c r="N2086" t="s">
        <v>7158</v>
      </c>
      <c r="O2086" t="s">
        <v>7163</v>
      </c>
      <c r="P2086" t="s">
        <v>7169</v>
      </c>
      <c r="Q2086">
        <v>4.3</v>
      </c>
      <c r="R2086" t="s">
        <v>7173</v>
      </c>
      <c r="S2086" t="s">
        <v>7176</v>
      </c>
      <c r="T2086">
        <v>39</v>
      </c>
      <c r="U2086" t="s">
        <v>7184</v>
      </c>
      <c r="V2086" t="s">
        <v>5387</v>
      </c>
    </row>
    <row r="2087" spans="1:22" x14ac:dyDescent="0.3">
      <c r="A2087" t="s">
        <v>2717</v>
      </c>
      <c r="B2087" t="s">
        <v>5316</v>
      </c>
      <c r="C2087" t="s">
        <v>5388</v>
      </c>
      <c r="D2087" t="s">
        <v>5668</v>
      </c>
      <c r="E2087" t="s">
        <v>6319</v>
      </c>
      <c r="F2087" t="s">
        <v>7130</v>
      </c>
      <c r="G2087" t="s">
        <v>7136</v>
      </c>
      <c r="H2087" t="s">
        <v>7151</v>
      </c>
      <c r="I2087" t="s">
        <v>7155</v>
      </c>
      <c r="J2087">
        <v>3</v>
      </c>
      <c r="K2087">
        <v>4</v>
      </c>
      <c r="L2087">
        <v>15</v>
      </c>
      <c r="M2087">
        <v>10.199999999999999</v>
      </c>
      <c r="N2087" t="s">
        <v>7156</v>
      </c>
      <c r="O2087" t="s">
        <v>7163</v>
      </c>
      <c r="P2087" t="s">
        <v>7168</v>
      </c>
      <c r="Q2087">
        <v>4.7</v>
      </c>
      <c r="R2087" t="s">
        <v>7172</v>
      </c>
      <c r="S2087" t="s">
        <v>7175</v>
      </c>
      <c r="T2087">
        <v>45</v>
      </c>
      <c r="U2087" t="s">
        <v>7184</v>
      </c>
      <c r="V2087" t="s">
        <v>5388</v>
      </c>
    </row>
    <row r="2088" spans="1:22" x14ac:dyDescent="0.3">
      <c r="A2088" t="s">
        <v>2736</v>
      </c>
      <c r="B2088" t="s">
        <v>5241</v>
      </c>
      <c r="C2088" t="s">
        <v>5391</v>
      </c>
      <c r="D2088" t="s">
        <v>6056</v>
      </c>
      <c r="E2088" t="s">
        <v>6783</v>
      </c>
      <c r="F2088" t="s">
        <v>7130</v>
      </c>
      <c r="G2088" t="s">
        <v>7141</v>
      </c>
      <c r="H2088" t="s">
        <v>7149</v>
      </c>
      <c r="I2088" t="s">
        <v>7154</v>
      </c>
      <c r="J2088">
        <v>3</v>
      </c>
      <c r="K2088">
        <v>3</v>
      </c>
      <c r="L2088">
        <v>0</v>
      </c>
      <c r="M2088">
        <v>9</v>
      </c>
      <c r="N2088" t="s">
        <v>7156</v>
      </c>
      <c r="O2088" t="s">
        <v>7163</v>
      </c>
      <c r="P2088" t="s">
        <v>7168</v>
      </c>
      <c r="Q2088">
        <v>4.3</v>
      </c>
      <c r="R2088" t="s">
        <v>7171</v>
      </c>
      <c r="S2088" t="s">
        <v>7175</v>
      </c>
      <c r="T2088">
        <v>34</v>
      </c>
      <c r="U2088" t="s">
        <v>7184</v>
      </c>
      <c r="V2088" t="s">
        <v>5391</v>
      </c>
    </row>
    <row r="2089" spans="1:22" x14ac:dyDescent="0.3">
      <c r="A2089" t="s">
        <v>3138</v>
      </c>
      <c r="B2089" t="s">
        <v>5326</v>
      </c>
      <c r="C2089" t="s">
        <v>5390</v>
      </c>
      <c r="D2089" t="s">
        <v>5918</v>
      </c>
      <c r="E2089" t="s">
        <v>6287</v>
      </c>
      <c r="F2089" t="s">
        <v>7129</v>
      </c>
      <c r="G2089" t="s">
        <v>7137</v>
      </c>
      <c r="H2089" t="s">
        <v>7150</v>
      </c>
      <c r="I2089" t="s">
        <v>7153</v>
      </c>
      <c r="J2089">
        <v>2</v>
      </c>
      <c r="K2089">
        <v>3</v>
      </c>
      <c r="L2089">
        <v>15</v>
      </c>
      <c r="M2089">
        <v>5.0999999999999996</v>
      </c>
      <c r="N2089" t="s">
        <v>7158</v>
      </c>
      <c r="O2089" t="s">
        <v>7163</v>
      </c>
      <c r="P2089" t="s">
        <v>7164</v>
      </c>
      <c r="Q2089">
        <v>4.8</v>
      </c>
      <c r="R2089" t="s">
        <v>7171</v>
      </c>
      <c r="S2089" t="s">
        <v>7174</v>
      </c>
      <c r="T2089">
        <v>41</v>
      </c>
      <c r="U2089" t="s">
        <v>7184</v>
      </c>
      <c r="V2089" t="s">
        <v>5390</v>
      </c>
    </row>
    <row r="2090" spans="1:22" x14ac:dyDescent="0.3">
      <c r="A2090" t="s">
        <v>3145</v>
      </c>
      <c r="B2090" t="s">
        <v>5090</v>
      </c>
      <c r="C2090" t="s">
        <v>5391</v>
      </c>
      <c r="D2090" t="s">
        <v>6194</v>
      </c>
      <c r="E2090" t="s">
        <v>7067</v>
      </c>
      <c r="F2090" t="s">
        <v>7129</v>
      </c>
      <c r="G2090" t="s">
        <v>7137</v>
      </c>
      <c r="H2090" t="s">
        <v>7150</v>
      </c>
      <c r="I2090" t="s">
        <v>7155</v>
      </c>
      <c r="J2090">
        <v>2</v>
      </c>
      <c r="K2090">
        <v>3</v>
      </c>
      <c r="L2090">
        <v>0</v>
      </c>
      <c r="M2090">
        <v>6</v>
      </c>
      <c r="N2090" t="s">
        <v>7156</v>
      </c>
      <c r="O2090" t="s">
        <v>7163</v>
      </c>
      <c r="P2090" t="s">
        <v>7169</v>
      </c>
      <c r="Q2090">
        <v>4</v>
      </c>
      <c r="R2090" t="s">
        <v>7173</v>
      </c>
      <c r="S2090" t="s">
        <v>7175</v>
      </c>
      <c r="T2090">
        <v>32</v>
      </c>
      <c r="U2090" t="s">
        <v>7184</v>
      </c>
      <c r="V2090" t="s">
        <v>5391</v>
      </c>
    </row>
    <row r="2091" spans="1:22" x14ac:dyDescent="0.3">
      <c r="A2091" t="s">
        <v>3211</v>
      </c>
      <c r="B2091" t="s">
        <v>5344</v>
      </c>
      <c r="C2091" t="s">
        <v>5389</v>
      </c>
      <c r="D2091" t="s">
        <v>5913</v>
      </c>
      <c r="E2091" t="s">
        <v>7078</v>
      </c>
      <c r="F2091" t="s">
        <v>7129</v>
      </c>
      <c r="G2091" t="s">
        <v>7147</v>
      </c>
      <c r="H2091" t="s">
        <v>7152</v>
      </c>
      <c r="I2091" t="s">
        <v>7155</v>
      </c>
      <c r="J2091">
        <v>2</v>
      </c>
      <c r="K2091">
        <v>5</v>
      </c>
      <c r="L2091">
        <v>0</v>
      </c>
      <c r="M2091">
        <v>10</v>
      </c>
      <c r="N2091" t="s">
        <v>7156</v>
      </c>
      <c r="O2091" t="s">
        <v>7163</v>
      </c>
      <c r="P2091" t="s">
        <v>7170</v>
      </c>
      <c r="Q2091">
        <v>4.2</v>
      </c>
      <c r="R2091" t="s">
        <v>7172</v>
      </c>
      <c r="S2091" t="s">
        <v>7176</v>
      </c>
      <c r="T2091">
        <v>30</v>
      </c>
      <c r="U2091" t="s">
        <v>7184</v>
      </c>
      <c r="V2091" t="s">
        <v>5389</v>
      </c>
    </row>
    <row r="2092" spans="1:22" x14ac:dyDescent="0.3">
      <c r="A2092" t="s">
        <v>3239</v>
      </c>
      <c r="B2092" t="s">
        <v>5198</v>
      </c>
      <c r="C2092" t="s">
        <v>5391</v>
      </c>
      <c r="D2092" t="s">
        <v>5690</v>
      </c>
      <c r="E2092" t="s">
        <v>6335</v>
      </c>
      <c r="F2092" t="s">
        <v>7131</v>
      </c>
      <c r="G2092" t="s">
        <v>7144</v>
      </c>
      <c r="H2092" t="s">
        <v>7149</v>
      </c>
      <c r="I2092" t="s">
        <v>7153</v>
      </c>
      <c r="J2092">
        <v>3</v>
      </c>
      <c r="K2092">
        <v>3.5</v>
      </c>
      <c r="L2092">
        <v>10</v>
      </c>
      <c r="M2092">
        <v>9.4499999999999993</v>
      </c>
      <c r="N2092" t="s">
        <v>7158</v>
      </c>
      <c r="O2092" t="s">
        <v>7163</v>
      </c>
      <c r="P2092" t="s">
        <v>7165</v>
      </c>
      <c r="Q2092">
        <v>5</v>
      </c>
      <c r="R2092" t="s">
        <v>7172</v>
      </c>
      <c r="S2092" t="s">
        <v>7176</v>
      </c>
      <c r="T2092">
        <v>31</v>
      </c>
      <c r="U2092" t="s">
        <v>7184</v>
      </c>
      <c r="V2092" t="s">
        <v>5391</v>
      </c>
    </row>
    <row r="2093" spans="1:22" x14ac:dyDescent="0.3">
      <c r="A2093" t="s">
        <v>3271</v>
      </c>
      <c r="B2093" t="s">
        <v>5186</v>
      </c>
      <c r="C2093" t="s">
        <v>5388</v>
      </c>
      <c r="D2093" t="s">
        <v>5394</v>
      </c>
      <c r="E2093" t="s">
        <v>6643</v>
      </c>
      <c r="F2093" t="s">
        <v>7129</v>
      </c>
      <c r="G2093" t="s">
        <v>7144</v>
      </c>
      <c r="H2093" t="s">
        <v>7149</v>
      </c>
      <c r="I2093" t="s">
        <v>7154</v>
      </c>
      <c r="J2093">
        <v>4</v>
      </c>
      <c r="K2093">
        <v>3.5</v>
      </c>
      <c r="L2093">
        <v>5</v>
      </c>
      <c r="M2093">
        <v>13.3</v>
      </c>
      <c r="N2093" t="s">
        <v>7156</v>
      </c>
      <c r="O2093" t="s">
        <v>7163</v>
      </c>
      <c r="P2093" t="s">
        <v>7165</v>
      </c>
      <c r="Q2093">
        <v>4.9000000000000004</v>
      </c>
      <c r="R2093" t="s">
        <v>7173</v>
      </c>
      <c r="S2093" t="s">
        <v>7176</v>
      </c>
      <c r="T2093">
        <v>27</v>
      </c>
      <c r="U2093" t="s">
        <v>7184</v>
      </c>
      <c r="V2093" t="s">
        <v>5388</v>
      </c>
    </row>
    <row r="2094" spans="1:22" x14ac:dyDescent="0.3">
      <c r="A2094" t="s">
        <v>3347</v>
      </c>
      <c r="B2094" t="s">
        <v>5168</v>
      </c>
      <c r="C2094" t="s">
        <v>5390</v>
      </c>
      <c r="D2094" t="s">
        <v>5971</v>
      </c>
      <c r="E2094" t="s">
        <v>6933</v>
      </c>
      <c r="F2094" t="s">
        <v>7131</v>
      </c>
      <c r="G2094" t="s">
        <v>7137</v>
      </c>
      <c r="H2094" t="s">
        <v>7150</v>
      </c>
      <c r="I2094" t="s">
        <v>7153</v>
      </c>
      <c r="J2094">
        <v>3</v>
      </c>
      <c r="K2094">
        <v>3</v>
      </c>
      <c r="L2094">
        <v>10</v>
      </c>
      <c r="M2094">
        <v>8.1</v>
      </c>
      <c r="N2094" t="s">
        <v>7156</v>
      </c>
      <c r="O2094" t="s">
        <v>7163</v>
      </c>
      <c r="P2094" t="s">
        <v>7166</v>
      </c>
      <c r="Q2094">
        <v>3.6</v>
      </c>
      <c r="R2094" t="s">
        <v>7173</v>
      </c>
      <c r="S2094" t="s">
        <v>7175</v>
      </c>
      <c r="T2094">
        <v>35</v>
      </c>
      <c r="U2094" t="s">
        <v>7184</v>
      </c>
      <c r="V2094" t="s">
        <v>5390</v>
      </c>
    </row>
    <row r="2095" spans="1:22" x14ac:dyDescent="0.3">
      <c r="A2095" t="s">
        <v>3419</v>
      </c>
      <c r="B2095" t="s">
        <v>5350</v>
      </c>
      <c r="C2095" t="s">
        <v>5387</v>
      </c>
      <c r="D2095" t="s">
        <v>5963</v>
      </c>
      <c r="E2095" t="s">
        <v>6642</v>
      </c>
      <c r="F2095" t="s">
        <v>7129</v>
      </c>
      <c r="G2095" t="s">
        <v>7147</v>
      </c>
      <c r="H2095" t="s">
        <v>7152</v>
      </c>
      <c r="I2095" t="s">
        <v>7153</v>
      </c>
      <c r="J2095">
        <v>1</v>
      </c>
      <c r="K2095">
        <v>5</v>
      </c>
      <c r="L2095">
        <v>5</v>
      </c>
      <c r="M2095">
        <v>4.75</v>
      </c>
      <c r="N2095" t="s">
        <v>7157</v>
      </c>
      <c r="O2095" t="s">
        <v>7163</v>
      </c>
      <c r="P2095" t="s">
        <v>7169</v>
      </c>
      <c r="Q2095">
        <v>4.7</v>
      </c>
      <c r="R2095" t="s">
        <v>7173</v>
      </c>
      <c r="S2095" t="s">
        <v>7176</v>
      </c>
      <c r="T2095">
        <v>36</v>
      </c>
      <c r="U2095" t="s">
        <v>7184</v>
      </c>
      <c r="V2095" t="s">
        <v>5387</v>
      </c>
    </row>
    <row r="2096" spans="1:22" x14ac:dyDescent="0.3">
      <c r="A2096" t="s">
        <v>3460</v>
      </c>
      <c r="B2096" t="s">
        <v>5326</v>
      </c>
      <c r="C2096" t="s">
        <v>5390</v>
      </c>
      <c r="D2096" t="s">
        <v>6048</v>
      </c>
      <c r="E2096" t="s">
        <v>6675</v>
      </c>
      <c r="F2096" t="s">
        <v>7130</v>
      </c>
      <c r="G2096" t="s">
        <v>7137</v>
      </c>
      <c r="H2096" t="s">
        <v>7150</v>
      </c>
      <c r="I2096" t="s">
        <v>7153</v>
      </c>
      <c r="J2096">
        <v>1</v>
      </c>
      <c r="K2096">
        <v>3</v>
      </c>
      <c r="L2096">
        <v>10</v>
      </c>
      <c r="M2096">
        <v>2.7</v>
      </c>
      <c r="N2096" t="s">
        <v>7158</v>
      </c>
      <c r="O2096" t="s">
        <v>7163</v>
      </c>
      <c r="P2096" t="s">
        <v>7164</v>
      </c>
      <c r="Q2096">
        <v>4.4000000000000004</v>
      </c>
      <c r="R2096" t="s">
        <v>7171</v>
      </c>
      <c r="S2096" t="s">
        <v>7176</v>
      </c>
      <c r="T2096">
        <v>38</v>
      </c>
      <c r="U2096" t="s">
        <v>7184</v>
      </c>
      <c r="V2096" t="s">
        <v>5390</v>
      </c>
    </row>
    <row r="2097" spans="1:22" x14ac:dyDescent="0.3">
      <c r="A2097" t="s">
        <v>3470</v>
      </c>
      <c r="B2097" t="s">
        <v>5231</v>
      </c>
      <c r="C2097" t="s">
        <v>5388</v>
      </c>
      <c r="D2097" t="s">
        <v>6144</v>
      </c>
      <c r="E2097" t="s">
        <v>6462</v>
      </c>
      <c r="F2097" t="s">
        <v>7131</v>
      </c>
      <c r="G2097" t="s">
        <v>7136</v>
      </c>
      <c r="H2097" t="s">
        <v>7151</v>
      </c>
      <c r="I2097" t="s">
        <v>7153</v>
      </c>
      <c r="J2097">
        <v>2</v>
      </c>
      <c r="K2097">
        <v>4</v>
      </c>
      <c r="L2097">
        <v>5</v>
      </c>
      <c r="M2097">
        <v>7.6</v>
      </c>
      <c r="N2097" t="s">
        <v>7156</v>
      </c>
      <c r="O2097" t="s">
        <v>7163</v>
      </c>
      <c r="P2097" t="s">
        <v>7170</v>
      </c>
      <c r="Q2097">
        <v>4.7</v>
      </c>
      <c r="R2097" t="s">
        <v>7173</v>
      </c>
      <c r="S2097" t="s">
        <v>7174</v>
      </c>
      <c r="T2097">
        <v>26</v>
      </c>
      <c r="U2097" t="s">
        <v>7184</v>
      </c>
      <c r="V2097" t="s">
        <v>5388</v>
      </c>
    </row>
    <row r="2098" spans="1:22" x14ac:dyDescent="0.3">
      <c r="A2098" t="s">
        <v>3486</v>
      </c>
      <c r="B2098" t="s">
        <v>5198</v>
      </c>
      <c r="C2098" t="s">
        <v>5391</v>
      </c>
      <c r="D2098" t="s">
        <v>5786</v>
      </c>
      <c r="E2098" t="s">
        <v>6257</v>
      </c>
      <c r="F2098" t="s">
        <v>7129</v>
      </c>
      <c r="G2098" t="s">
        <v>7145</v>
      </c>
      <c r="H2098" t="s">
        <v>7148</v>
      </c>
      <c r="I2098" t="s">
        <v>7154</v>
      </c>
      <c r="J2098">
        <v>4</v>
      </c>
      <c r="K2098">
        <v>2</v>
      </c>
      <c r="L2098">
        <v>15</v>
      </c>
      <c r="M2098">
        <v>6.8</v>
      </c>
      <c r="N2098" t="s">
        <v>7156</v>
      </c>
      <c r="O2098" t="s">
        <v>7163</v>
      </c>
      <c r="P2098" t="s">
        <v>7167</v>
      </c>
      <c r="Q2098">
        <v>3.8</v>
      </c>
      <c r="R2098" t="s">
        <v>7172</v>
      </c>
      <c r="S2098" t="s">
        <v>7174</v>
      </c>
      <c r="T2098">
        <v>27</v>
      </c>
      <c r="U2098" t="s">
        <v>7184</v>
      </c>
      <c r="V2098" t="s">
        <v>5391</v>
      </c>
    </row>
    <row r="2099" spans="1:22" x14ac:dyDescent="0.3">
      <c r="A2099" t="s">
        <v>3516</v>
      </c>
      <c r="B2099" t="s">
        <v>5168</v>
      </c>
      <c r="C2099" t="s">
        <v>5390</v>
      </c>
      <c r="D2099" t="s">
        <v>5704</v>
      </c>
      <c r="E2099" t="s">
        <v>6593</v>
      </c>
      <c r="F2099" t="s">
        <v>7129</v>
      </c>
      <c r="G2099" t="s">
        <v>7147</v>
      </c>
      <c r="H2099" t="s">
        <v>7152</v>
      </c>
      <c r="I2099" t="s">
        <v>7155</v>
      </c>
      <c r="J2099">
        <v>4</v>
      </c>
      <c r="K2099">
        <v>5</v>
      </c>
      <c r="L2099">
        <v>0</v>
      </c>
      <c r="M2099">
        <v>20</v>
      </c>
      <c r="N2099" t="s">
        <v>7156</v>
      </c>
      <c r="O2099" t="s">
        <v>7163</v>
      </c>
      <c r="P2099" t="s">
        <v>7166</v>
      </c>
      <c r="Q2099">
        <v>3.6</v>
      </c>
      <c r="R2099" t="s">
        <v>7171</v>
      </c>
      <c r="S2099" t="s">
        <v>7175</v>
      </c>
      <c r="T2099">
        <v>39</v>
      </c>
      <c r="U2099" t="s">
        <v>7184</v>
      </c>
      <c r="V2099" t="s">
        <v>5390</v>
      </c>
    </row>
    <row r="2100" spans="1:22" x14ac:dyDescent="0.3">
      <c r="A2100" t="s">
        <v>3579</v>
      </c>
      <c r="B2100" t="s">
        <v>5350</v>
      </c>
      <c r="C2100" t="s">
        <v>5387</v>
      </c>
      <c r="D2100" t="s">
        <v>6022</v>
      </c>
      <c r="E2100" t="s">
        <v>6494</v>
      </c>
      <c r="F2100" t="s">
        <v>7129</v>
      </c>
      <c r="G2100" t="s">
        <v>7144</v>
      </c>
      <c r="H2100" t="s">
        <v>7149</v>
      </c>
      <c r="I2100" t="s">
        <v>7154</v>
      </c>
      <c r="J2100">
        <v>4</v>
      </c>
      <c r="K2100">
        <v>3.5</v>
      </c>
      <c r="L2100">
        <v>5</v>
      </c>
      <c r="M2100">
        <v>13.3</v>
      </c>
      <c r="N2100" t="s">
        <v>7156</v>
      </c>
      <c r="O2100" t="s">
        <v>7163</v>
      </c>
      <c r="P2100" t="s">
        <v>7167</v>
      </c>
      <c r="Q2100">
        <v>4.2</v>
      </c>
      <c r="R2100" t="s">
        <v>7172</v>
      </c>
      <c r="S2100" t="s">
        <v>7175</v>
      </c>
      <c r="T2100">
        <v>43</v>
      </c>
      <c r="U2100" t="s">
        <v>7184</v>
      </c>
      <c r="V2100" t="s">
        <v>5387</v>
      </c>
    </row>
    <row r="2101" spans="1:22" x14ac:dyDescent="0.3">
      <c r="A2101" t="s">
        <v>3612</v>
      </c>
      <c r="B2101" t="s">
        <v>5090</v>
      </c>
      <c r="C2101" t="s">
        <v>5391</v>
      </c>
      <c r="D2101" t="s">
        <v>6052</v>
      </c>
      <c r="E2101" t="s">
        <v>6284</v>
      </c>
      <c r="F2101" t="s">
        <v>7130</v>
      </c>
      <c r="G2101" t="s">
        <v>7144</v>
      </c>
      <c r="H2101" t="s">
        <v>7149</v>
      </c>
      <c r="I2101" t="s">
        <v>7153</v>
      </c>
      <c r="J2101">
        <v>4</v>
      </c>
      <c r="K2101">
        <v>3.5</v>
      </c>
      <c r="L2101">
        <v>5</v>
      </c>
      <c r="M2101">
        <v>13.3</v>
      </c>
      <c r="N2101" t="s">
        <v>7157</v>
      </c>
      <c r="O2101" t="s">
        <v>7163</v>
      </c>
      <c r="P2101" t="s">
        <v>7170</v>
      </c>
      <c r="Q2101">
        <v>3.7</v>
      </c>
      <c r="R2101" t="s">
        <v>7172</v>
      </c>
      <c r="S2101" t="s">
        <v>7176</v>
      </c>
      <c r="T2101">
        <v>27</v>
      </c>
      <c r="U2101" t="s">
        <v>7184</v>
      </c>
      <c r="V2101" t="s">
        <v>5391</v>
      </c>
    </row>
    <row r="2102" spans="1:22" x14ac:dyDescent="0.3">
      <c r="A2102" t="s">
        <v>3651</v>
      </c>
      <c r="B2102" t="s">
        <v>5186</v>
      </c>
      <c r="C2102" t="s">
        <v>5388</v>
      </c>
      <c r="D2102" t="s">
        <v>5927</v>
      </c>
      <c r="E2102" t="s">
        <v>6834</v>
      </c>
      <c r="F2102" t="s">
        <v>7131</v>
      </c>
      <c r="G2102" t="s">
        <v>7138</v>
      </c>
      <c r="H2102" t="s">
        <v>7152</v>
      </c>
      <c r="I2102" t="s">
        <v>7154</v>
      </c>
      <c r="J2102">
        <v>3</v>
      </c>
      <c r="K2102">
        <v>5.5</v>
      </c>
      <c r="L2102">
        <v>5</v>
      </c>
      <c r="M2102">
        <v>15.67</v>
      </c>
      <c r="N2102" t="s">
        <v>7158</v>
      </c>
      <c r="O2102" t="s">
        <v>7163</v>
      </c>
      <c r="P2102" t="s">
        <v>7165</v>
      </c>
      <c r="Q2102">
        <v>4.4000000000000004</v>
      </c>
      <c r="R2102" t="s">
        <v>7171</v>
      </c>
      <c r="S2102" t="s">
        <v>7176</v>
      </c>
      <c r="T2102">
        <v>38</v>
      </c>
      <c r="U2102" t="s">
        <v>7184</v>
      </c>
      <c r="V2102" t="s">
        <v>5388</v>
      </c>
    </row>
    <row r="2103" spans="1:22" x14ac:dyDescent="0.3">
      <c r="A2103" t="s">
        <v>3679</v>
      </c>
      <c r="B2103" t="s">
        <v>5200</v>
      </c>
      <c r="C2103" t="s">
        <v>5386</v>
      </c>
      <c r="D2103" t="s">
        <v>5544</v>
      </c>
      <c r="E2103" t="s">
        <v>6917</v>
      </c>
      <c r="F2103" t="s">
        <v>7131</v>
      </c>
      <c r="G2103" t="s">
        <v>7132</v>
      </c>
      <c r="H2103" t="s">
        <v>7148</v>
      </c>
      <c r="I2103" t="s">
        <v>7153</v>
      </c>
      <c r="J2103">
        <v>4</v>
      </c>
      <c r="K2103">
        <v>2.5</v>
      </c>
      <c r="L2103">
        <v>5</v>
      </c>
      <c r="M2103">
        <v>9.5</v>
      </c>
      <c r="N2103" t="s">
        <v>7158</v>
      </c>
      <c r="O2103" t="s">
        <v>7163</v>
      </c>
      <c r="P2103" t="s">
        <v>7168</v>
      </c>
      <c r="Q2103">
        <v>5</v>
      </c>
      <c r="R2103" t="s">
        <v>7172</v>
      </c>
      <c r="S2103" t="s">
        <v>7174</v>
      </c>
      <c r="T2103">
        <v>38</v>
      </c>
      <c r="U2103" t="s">
        <v>7184</v>
      </c>
      <c r="V2103" t="s">
        <v>5386</v>
      </c>
    </row>
    <row r="2104" spans="1:22" x14ac:dyDescent="0.3">
      <c r="A2104" t="s">
        <v>3775</v>
      </c>
      <c r="B2104" t="s">
        <v>5326</v>
      </c>
      <c r="C2104" t="s">
        <v>5390</v>
      </c>
      <c r="D2104" t="s">
        <v>5790</v>
      </c>
      <c r="E2104" t="s">
        <v>6779</v>
      </c>
      <c r="F2104" t="s">
        <v>7130</v>
      </c>
      <c r="G2104" t="s">
        <v>7137</v>
      </c>
      <c r="H2104" t="s">
        <v>7150</v>
      </c>
      <c r="I2104" t="s">
        <v>7154</v>
      </c>
      <c r="J2104">
        <v>1</v>
      </c>
      <c r="K2104">
        <v>3</v>
      </c>
      <c r="L2104">
        <v>5</v>
      </c>
      <c r="M2104">
        <v>2.85</v>
      </c>
      <c r="N2104" t="s">
        <v>7158</v>
      </c>
      <c r="O2104" t="s">
        <v>7163</v>
      </c>
      <c r="P2104" t="s">
        <v>7165</v>
      </c>
      <c r="Q2104">
        <v>4.3</v>
      </c>
      <c r="R2104" t="s">
        <v>7173</v>
      </c>
      <c r="S2104" t="s">
        <v>7174</v>
      </c>
      <c r="T2104">
        <v>28</v>
      </c>
      <c r="U2104" t="s">
        <v>7184</v>
      </c>
      <c r="V2104" t="s">
        <v>5390</v>
      </c>
    </row>
    <row r="2105" spans="1:22" x14ac:dyDescent="0.3">
      <c r="A2105" t="s">
        <v>3802</v>
      </c>
      <c r="B2105" t="s">
        <v>5284</v>
      </c>
      <c r="C2105" t="s">
        <v>5391</v>
      </c>
      <c r="D2105" t="s">
        <v>6124</v>
      </c>
      <c r="E2105" t="s">
        <v>6470</v>
      </c>
      <c r="F2105" t="s">
        <v>7131</v>
      </c>
      <c r="G2105" t="s">
        <v>7146</v>
      </c>
      <c r="H2105" t="s">
        <v>7151</v>
      </c>
      <c r="I2105" t="s">
        <v>7155</v>
      </c>
      <c r="J2105">
        <v>1</v>
      </c>
      <c r="K2105">
        <v>3.8</v>
      </c>
      <c r="L2105">
        <v>15</v>
      </c>
      <c r="M2105">
        <v>3.23</v>
      </c>
      <c r="N2105" t="s">
        <v>7156</v>
      </c>
      <c r="O2105" t="s">
        <v>7163</v>
      </c>
      <c r="P2105" t="s">
        <v>7169</v>
      </c>
      <c r="Q2105">
        <v>3.4</v>
      </c>
      <c r="R2105" t="s">
        <v>7171</v>
      </c>
      <c r="S2105" t="s">
        <v>7175</v>
      </c>
      <c r="T2105">
        <v>32</v>
      </c>
      <c r="U2105" t="s">
        <v>7184</v>
      </c>
      <c r="V2105" t="s">
        <v>5391</v>
      </c>
    </row>
    <row r="2106" spans="1:22" x14ac:dyDescent="0.3">
      <c r="A2106" t="s">
        <v>3812</v>
      </c>
      <c r="B2106" t="s">
        <v>5231</v>
      </c>
      <c r="C2106" t="s">
        <v>5388</v>
      </c>
      <c r="D2106" t="s">
        <v>5876</v>
      </c>
      <c r="E2106" t="s">
        <v>6828</v>
      </c>
      <c r="F2106" t="s">
        <v>7131</v>
      </c>
      <c r="G2106" t="s">
        <v>7145</v>
      </c>
      <c r="H2106" t="s">
        <v>7148</v>
      </c>
      <c r="I2106" t="s">
        <v>7154</v>
      </c>
      <c r="J2106">
        <v>1</v>
      </c>
      <c r="K2106">
        <v>2</v>
      </c>
      <c r="L2106">
        <v>15</v>
      </c>
      <c r="M2106">
        <v>1.7</v>
      </c>
      <c r="N2106" t="s">
        <v>7156</v>
      </c>
      <c r="O2106" t="s">
        <v>7163</v>
      </c>
      <c r="P2106" t="s">
        <v>7164</v>
      </c>
      <c r="Q2106">
        <v>3.7</v>
      </c>
      <c r="R2106" t="s">
        <v>7172</v>
      </c>
      <c r="S2106" t="s">
        <v>7176</v>
      </c>
      <c r="T2106">
        <v>37</v>
      </c>
      <c r="U2106" t="s">
        <v>7184</v>
      </c>
      <c r="V2106" t="s">
        <v>5388</v>
      </c>
    </row>
    <row r="2107" spans="1:22" x14ac:dyDescent="0.3">
      <c r="A2107" t="s">
        <v>3818</v>
      </c>
      <c r="B2107" t="s">
        <v>5285</v>
      </c>
      <c r="C2107" t="s">
        <v>5389</v>
      </c>
      <c r="D2107" t="s">
        <v>5859</v>
      </c>
      <c r="E2107" t="s">
        <v>7114</v>
      </c>
      <c r="F2107" t="s">
        <v>7129</v>
      </c>
      <c r="G2107" t="s">
        <v>7140</v>
      </c>
      <c r="H2107" t="s">
        <v>7150</v>
      </c>
      <c r="I2107" t="s">
        <v>7153</v>
      </c>
      <c r="J2107">
        <v>2</v>
      </c>
      <c r="K2107">
        <v>2</v>
      </c>
      <c r="L2107">
        <v>5</v>
      </c>
      <c r="M2107">
        <v>3.8</v>
      </c>
      <c r="N2107" t="s">
        <v>7156</v>
      </c>
      <c r="O2107" t="s">
        <v>7163</v>
      </c>
      <c r="P2107" t="s">
        <v>7169</v>
      </c>
      <c r="Q2107">
        <v>3.4</v>
      </c>
      <c r="R2107" t="s">
        <v>7173</v>
      </c>
      <c r="S2107" t="s">
        <v>7174</v>
      </c>
      <c r="T2107">
        <v>41</v>
      </c>
      <c r="U2107" t="s">
        <v>7184</v>
      </c>
      <c r="V2107" t="s">
        <v>5389</v>
      </c>
    </row>
    <row r="2108" spans="1:22" x14ac:dyDescent="0.3">
      <c r="A2108" t="s">
        <v>3826</v>
      </c>
      <c r="B2108" t="s">
        <v>5206</v>
      </c>
      <c r="C2108" t="s">
        <v>5387</v>
      </c>
      <c r="D2108" t="s">
        <v>5450</v>
      </c>
      <c r="E2108" t="s">
        <v>6356</v>
      </c>
      <c r="F2108" t="s">
        <v>7130</v>
      </c>
      <c r="G2108" t="s">
        <v>7142</v>
      </c>
      <c r="H2108" t="s">
        <v>7152</v>
      </c>
      <c r="I2108" t="s">
        <v>7153</v>
      </c>
      <c r="J2108">
        <v>3</v>
      </c>
      <c r="K2108">
        <v>4.5</v>
      </c>
      <c r="L2108">
        <v>15</v>
      </c>
      <c r="M2108">
        <v>11.47</v>
      </c>
      <c r="N2108" t="s">
        <v>7156</v>
      </c>
      <c r="O2108" t="s">
        <v>7163</v>
      </c>
      <c r="P2108" t="s">
        <v>7166</v>
      </c>
      <c r="Q2108">
        <v>3.9</v>
      </c>
      <c r="R2108" t="s">
        <v>7173</v>
      </c>
      <c r="S2108" t="s">
        <v>7174</v>
      </c>
      <c r="T2108">
        <v>30</v>
      </c>
      <c r="U2108" t="s">
        <v>7184</v>
      </c>
      <c r="V2108" t="s">
        <v>5387</v>
      </c>
    </row>
    <row r="2109" spans="1:22" x14ac:dyDescent="0.3">
      <c r="A2109" t="s">
        <v>3859</v>
      </c>
      <c r="B2109" t="s">
        <v>5168</v>
      </c>
      <c r="C2109" t="s">
        <v>5390</v>
      </c>
      <c r="D2109" t="s">
        <v>5978</v>
      </c>
      <c r="E2109" t="s">
        <v>7099</v>
      </c>
      <c r="F2109" t="s">
        <v>7129</v>
      </c>
      <c r="G2109" t="s">
        <v>7135</v>
      </c>
      <c r="H2109" t="s">
        <v>7149</v>
      </c>
      <c r="I2109" t="s">
        <v>7153</v>
      </c>
      <c r="J2109">
        <v>4</v>
      </c>
      <c r="K2109">
        <v>4</v>
      </c>
      <c r="L2109">
        <v>10</v>
      </c>
      <c r="M2109">
        <v>14.4</v>
      </c>
      <c r="N2109" t="s">
        <v>7157</v>
      </c>
      <c r="O2109" t="s">
        <v>7163</v>
      </c>
      <c r="P2109" t="s">
        <v>7167</v>
      </c>
      <c r="Q2109">
        <v>4.2</v>
      </c>
      <c r="R2109" t="s">
        <v>7173</v>
      </c>
      <c r="S2109" t="s">
        <v>7176</v>
      </c>
      <c r="T2109">
        <v>39</v>
      </c>
      <c r="U2109" t="s">
        <v>7184</v>
      </c>
      <c r="V2109" t="s">
        <v>5390</v>
      </c>
    </row>
    <row r="2110" spans="1:22" x14ac:dyDescent="0.3">
      <c r="A2110" t="s">
        <v>3982</v>
      </c>
      <c r="B2110" t="s">
        <v>5171</v>
      </c>
      <c r="C2110" t="s">
        <v>5389</v>
      </c>
      <c r="D2110" t="s">
        <v>6184</v>
      </c>
      <c r="E2110" t="s">
        <v>6346</v>
      </c>
      <c r="F2110" t="s">
        <v>7129</v>
      </c>
      <c r="G2110" t="s">
        <v>7145</v>
      </c>
      <c r="H2110" t="s">
        <v>7148</v>
      </c>
      <c r="I2110" t="s">
        <v>7154</v>
      </c>
      <c r="J2110">
        <v>2</v>
      </c>
      <c r="K2110">
        <v>2</v>
      </c>
      <c r="L2110">
        <v>15</v>
      </c>
      <c r="M2110">
        <v>3.4</v>
      </c>
      <c r="N2110" t="s">
        <v>7158</v>
      </c>
      <c r="O2110" t="s">
        <v>7163</v>
      </c>
      <c r="P2110" t="s">
        <v>7170</v>
      </c>
      <c r="Q2110">
        <v>4.0999999999999996</v>
      </c>
      <c r="R2110" t="s">
        <v>7171</v>
      </c>
      <c r="S2110" t="s">
        <v>7174</v>
      </c>
      <c r="T2110">
        <v>40</v>
      </c>
      <c r="U2110" t="s">
        <v>7184</v>
      </c>
      <c r="V2110" t="s">
        <v>5389</v>
      </c>
    </row>
    <row r="2111" spans="1:22" x14ac:dyDescent="0.3">
      <c r="A2111" t="s">
        <v>4151</v>
      </c>
      <c r="B2111" t="s">
        <v>5241</v>
      </c>
      <c r="C2111" t="s">
        <v>5391</v>
      </c>
      <c r="D2111" t="s">
        <v>5489</v>
      </c>
      <c r="E2111" t="s">
        <v>6560</v>
      </c>
      <c r="F2111" t="s">
        <v>7130</v>
      </c>
      <c r="G2111" t="s">
        <v>7135</v>
      </c>
      <c r="H2111" t="s">
        <v>7149</v>
      </c>
      <c r="I2111" t="s">
        <v>7155</v>
      </c>
      <c r="J2111">
        <v>1</v>
      </c>
      <c r="K2111">
        <v>4</v>
      </c>
      <c r="L2111">
        <v>5</v>
      </c>
      <c r="M2111">
        <v>3.8</v>
      </c>
      <c r="N2111" t="s">
        <v>7157</v>
      </c>
      <c r="O2111" t="s">
        <v>7163</v>
      </c>
      <c r="P2111" t="s">
        <v>7168</v>
      </c>
      <c r="Q2111">
        <v>4.5</v>
      </c>
      <c r="R2111" t="s">
        <v>7171</v>
      </c>
      <c r="S2111" t="s">
        <v>7174</v>
      </c>
      <c r="T2111">
        <v>37</v>
      </c>
      <c r="U2111" t="s">
        <v>7184</v>
      </c>
      <c r="V2111" t="s">
        <v>5391</v>
      </c>
    </row>
    <row r="2112" spans="1:22" x14ac:dyDescent="0.3">
      <c r="A2112" t="s">
        <v>4155</v>
      </c>
      <c r="B2112" t="s">
        <v>5103</v>
      </c>
      <c r="C2112" t="s">
        <v>5389</v>
      </c>
      <c r="D2112" t="s">
        <v>5841</v>
      </c>
      <c r="E2112" t="s">
        <v>6889</v>
      </c>
      <c r="F2112" t="s">
        <v>7131</v>
      </c>
      <c r="G2112" t="s">
        <v>7143</v>
      </c>
      <c r="H2112" t="s">
        <v>7149</v>
      </c>
      <c r="I2112" t="s">
        <v>7153</v>
      </c>
      <c r="J2112">
        <v>4</v>
      </c>
      <c r="K2112">
        <v>4.5</v>
      </c>
      <c r="L2112">
        <v>5</v>
      </c>
      <c r="M2112">
        <v>17.100000000000001</v>
      </c>
      <c r="N2112" t="s">
        <v>7158</v>
      </c>
      <c r="O2112" t="s">
        <v>7163</v>
      </c>
      <c r="P2112" t="s">
        <v>7166</v>
      </c>
      <c r="Q2112">
        <v>3.2</v>
      </c>
      <c r="R2112" t="s">
        <v>7171</v>
      </c>
      <c r="S2112" t="s">
        <v>7176</v>
      </c>
      <c r="T2112">
        <v>34</v>
      </c>
      <c r="U2112" t="s">
        <v>7184</v>
      </c>
      <c r="V2112" t="s">
        <v>5389</v>
      </c>
    </row>
    <row r="2113" spans="1:22" x14ac:dyDescent="0.3">
      <c r="A2113" t="s">
        <v>4176</v>
      </c>
      <c r="B2113" t="s">
        <v>5241</v>
      </c>
      <c r="C2113" t="s">
        <v>5391</v>
      </c>
      <c r="D2113" t="s">
        <v>6078</v>
      </c>
      <c r="E2113" t="s">
        <v>6470</v>
      </c>
      <c r="F2113" t="s">
        <v>7131</v>
      </c>
      <c r="G2113" t="s">
        <v>7134</v>
      </c>
      <c r="H2113" t="s">
        <v>7150</v>
      </c>
      <c r="I2113" t="s">
        <v>7155</v>
      </c>
      <c r="J2113">
        <v>1</v>
      </c>
      <c r="K2113">
        <v>2.5</v>
      </c>
      <c r="L2113">
        <v>15</v>
      </c>
      <c r="M2113">
        <v>2.12</v>
      </c>
      <c r="N2113" t="s">
        <v>7158</v>
      </c>
      <c r="O2113" t="s">
        <v>7163</v>
      </c>
      <c r="P2113" t="s">
        <v>7167</v>
      </c>
      <c r="Q2113">
        <v>4.4000000000000004</v>
      </c>
      <c r="R2113" t="s">
        <v>7173</v>
      </c>
      <c r="S2113" t="s">
        <v>7176</v>
      </c>
      <c r="T2113">
        <v>34</v>
      </c>
      <c r="U2113" t="s">
        <v>7184</v>
      </c>
      <c r="V2113" t="s">
        <v>5391</v>
      </c>
    </row>
    <row r="2114" spans="1:22" x14ac:dyDescent="0.3">
      <c r="A2114" t="s">
        <v>4214</v>
      </c>
      <c r="B2114" t="s">
        <v>5103</v>
      </c>
      <c r="C2114" t="s">
        <v>5389</v>
      </c>
      <c r="D2114" t="s">
        <v>5899</v>
      </c>
      <c r="E2114" t="s">
        <v>6284</v>
      </c>
      <c r="F2114" t="s">
        <v>7130</v>
      </c>
      <c r="G2114" t="s">
        <v>7135</v>
      </c>
      <c r="H2114" t="s">
        <v>7149</v>
      </c>
      <c r="I2114" t="s">
        <v>7155</v>
      </c>
      <c r="J2114">
        <v>2</v>
      </c>
      <c r="K2114">
        <v>4</v>
      </c>
      <c r="L2114">
        <v>0</v>
      </c>
      <c r="M2114">
        <v>8</v>
      </c>
      <c r="N2114" t="s">
        <v>7157</v>
      </c>
      <c r="O2114" t="s">
        <v>7163</v>
      </c>
      <c r="P2114" t="s">
        <v>7170</v>
      </c>
      <c r="Q2114">
        <v>4.3</v>
      </c>
      <c r="R2114" t="s">
        <v>7173</v>
      </c>
      <c r="S2114" t="s">
        <v>7176</v>
      </c>
      <c r="T2114">
        <v>32</v>
      </c>
      <c r="U2114" t="s">
        <v>7184</v>
      </c>
      <c r="V2114" t="s">
        <v>5389</v>
      </c>
    </row>
    <row r="2115" spans="1:22" x14ac:dyDescent="0.3">
      <c r="A2115" t="s">
        <v>4231</v>
      </c>
      <c r="B2115" t="s">
        <v>5056</v>
      </c>
      <c r="C2115" t="s">
        <v>5385</v>
      </c>
      <c r="D2115" t="s">
        <v>6108</v>
      </c>
      <c r="E2115" t="s">
        <v>6283</v>
      </c>
      <c r="F2115" t="s">
        <v>7131</v>
      </c>
      <c r="G2115" t="s">
        <v>7137</v>
      </c>
      <c r="H2115" t="s">
        <v>7150</v>
      </c>
      <c r="I2115" t="s">
        <v>7153</v>
      </c>
      <c r="J2115">
        <v>2</v>
      </c>
      <c r="K2115">
        <v>3</v>
      </c>
      <c r="L2115">
        <v>5</v>
      </c>
      <c r="M2115">
        <v>5.7</v>
      </c>
      <c r="N2115" t="s">
        <v>7158</v>
      </c>
      <c r="O2115" t="s">
        <v>7163</v>
      </c>
      <c r="P2115" t="s">
        <v>7169</v>
      </c>
      <c r="Q2115">
        <v>3.6</v>
      </c>
      <c r="R2115" t="s">
        <v>7171</v>
      </c>
      <c r="S2115" t="s">
        <v>7176</v>
      </c>
      <c r="T2115">
        <v>28</v>
      </c>
      <c r="U2115" t="s">
        <v>7184</v>
      </c>
      <c r="V2115" t="s">
        <v>5385</v>
      </c>
    </row>
    <row r="2116" spans="1:22" x14ac:dyDescent="0.3">
      <c r="A2116" t="s">
        <v>4287</v>
      </c>
      <c r="B2116" t="s">
        <v>5171</v>
      </c>
      <c r="C2116" t="s">
        <v>5389</v>
      </c>
      <c r="D2116" t="s">
        <v>5988</v>
      </c>
      <c r="E2116" t="s">
        <v>6885</v>
      </c>
      <c r="F2116" t="s">
        <v>7130</v>
      </c>
      <c r="G2116" t="s">
        <v>7135</v>
      </c>
      <c r="H2116" t="s">
        <v>7149</v>
      </c>
      <c r="I2116" t="s">
        <v>7153</v>
      </c>
      <c r="J2116">
        <v>1</v>
      </c>
      <c r="K2116">
        <v>4</v>
      </c>
      <c r="L2116">
        <v>15</v>
      </c>
      <c r="M2116">
        <v>3.4</v>
      </c>
      <c r="N2116" t="s">
        <v>7158</v>
      </c>
      <c r="O2116" t="s">
        <v>7163</v>
      </c>
      <c r="P2116" t="s">
        <v>7165</v>
      </c>
      <c r="Q2116">
        <v>4.8</v>
      </c>
      <c r="R2116" t="s">
        <v>7171</v>
      </c>
      <c r="S2116" t="s">
        <v>7175</v>
      </c>
      <c r="T2116">
        <v>42</v>
      </c>
      <c r="U2116" t="s">
        <v>7184</v>
      </c>
      <c r="V2116" t="s">
        <v>5389</v>
      </c>
    </row>
    <row r="2117" spans="1:22" x14ac:dyDescent="0.3">
      <c r="A2117" t="s">
        <v>4417</v>
      </c>
      <c r="B2117" t="s">
        <v>5090</v>
      </c>
      <c r="C2117" t="s">
        <v>5391</v>
      </c>
      <c r="D2117" t="s">
        <v>5958</v>
      </c>
      <c r="E2117" t="s">
        <v>6490</v>
      </c>
      <c r="F2117" t="s">
        <v>7129</v>
      </c>
      <c r="G2117" t="s">
        <v>7138</v>
      </c>
      <c r="H2117" t="s">
        <v>7152</v>
      </c>
      <c r="I2117" t="s">
        <v>7155</v>
      </c>
      <c r="J2117">
        <v>1</v>
      </c>
      <c r="K2117">
        <v>5.5</v>
      </c>
      <c r="L2117">
        <v>15</v>
      </c>
      <c r="M2117">
        <v>4.67</v>
      </c>
      <c r="N2117" t="s">
        <v>7156</v>
      </c>
      <c r="O2117" t="s">
        <v>7163</v>
      </c>
      <c r="P2117" t="s">
        <v>7167</v>
      </c>
      <c r="Q2117">
        <v>3.1</v>
      </c>
      <c r="R2117" t="s">
        <v>7171</v>
      </c>
      <c r="S2117" t="s">
        <v>7176</v>
      </c>
      <c r="T2117">
        <v>43</v>
      </c>
      <c r="U2117" t="s">
        <v>7184</v>
      </c>
      <c r="V2117" t="s">
        <v>5391</v>
      </c>
    </row>
    <row r="2118" spans="1:22" x14ac:dyDescent="0.3">
      <c r="A2118" t="s">
        <v>4467</v>
      </c>
      <c r="B2118" t="s">
        <v>5321</v>
      </c>
      <c r="C2118" t="s">
        <v>5389</v>
      </c>
      <c r="D2118" t="s">
        <v>5901</v>
      </c>
      <c r="E2118" t="s">
        <v>6630</v>
      </c>
      <c r="F2118" t="s">
        <v>7130</v>
      </c>
      <c r="G2118" t="s">
        <v>7143</v>
      </c>
      <c r="H2118" t="s">
        <v>7149</v>
      </c>
      <c r="I2118" t="s">
        <v>7155</v>
      </c>
      <c r="J2118">
        <v>3</v>
      </c>
      <c r="K2118">
        <v>4.5</v>
      </c>
      <c r="L2118">
        <v>0</v>
      </c>
      <c r="M2118">
        <v>13.5</v>
      </c>
      <c r="N2118" t="s">
        <v>7158</v>
      </c>
      <c r="O2118" t="s">
        <v>7163</v>
      </c>
      <c r="P2118" t="s">
        <v>7169</v>
      </c>
      <c r="Q2118">
        <v>3.3</v>
      </c>
      <c r="R2118" t="s">
        <v>7171</v>
      </c>
      <c r="S2118" t="s">
        <v>7174</v>
      </c>
      <c r="T2118">
        <v>36</v>
      </c>
      <c r="U2118" t="s">
        <v>7184</v>
      </c>
      <c r="V2118" t="s">
        <v>5389</v>
      </c>
    </row>
    <row r="2119" spans="1:22" x14ac:dyDescent="0.3">
      <c r="A2119" t="s">
        <v>4538</v>
      </c>
      <c r="B2119" t="s">
        <v>5241</v>
      </c>
      <c r="C2119" t="s">
        <v>5391</v>
      </c>
      <c r="D2119" t="s">
        <v>5799</v>
      </c>
      <c r="E2119" t="s">
        <v>6875</v>
      </c>
      <c r="F2119" t="s">
        <v>7129</v>
      </c>
      <c r="G2119" t="s">
        <v>7143</v>
      </c>
      <c r="H2119" t="s">
        <v>7149</v>
      </c>
      <c r="I2119" t="s">
        <v>7153</v>
      </c>
      <c r="J2119">
        <v>4</v>
      </c>
      <c r="K2119">
        <v>4.5</v>
      </c>
      <c r="L2119">
        <v>10</v>
      </c>
      <c r="M2119">
        <v>16.2</v>
      </c>
      <c r="N2119" t="s">
        <v>7157</v>
      </c>
      <c r="O2119" t="s">
        <v>7163</v>
      </c>
      <c r="P2119" t="s">
        <v>7168</v>
      </c>
      <c r="Q2119">
        <v>3</v>
      </c>
      <c r="R2119" t="s">
        <v>7171</v>
      </c>
      <c r="S2119" t="s">
        <v>7176</v>
      </c>
      <c r="T2119">
        <v>26</v>
      </c>
      <c r="U2119" t="s">
        <v>7184</v>
      </c>
      <c r="V2119" t="s">
        <v>5391</v>
      </c>
    </row>
    <row r="2120" spans="1:22" x14ac:dyDescent="0.3">
      <c r="A2120" t="s">
        <v>4760</v>
      </c>
      <c r="B2120" t="s">
        <v>5316</v>
      </c>
      <c r="C2120" t="s">
        <v>5388</v>
      </c>
      <c r="D2120" t="s">
        <v>5791</v>
      </c>
      <c r="E2120" t="s">
        <v>6528</v>
      </c>
      <c r="F2120" t="s">
        <v>7131</v>
      </c>
      <c r="G2120" t="s">
        <v>7132</v>
      </c>
      <c r="H2120" t="s">
        <v>7148</v>
      </c>
      <c r="I2120" t="s">
        <v>7154</v>
      </c>
      <c r="J2120">
        <v>3</v>
      </c>
      <c r="K2120">
        <v>2.5</v>
      </c>
      <c r="L2120">
        <v>10</v>
      </c>
      <c r="M2120">
        <v>6.75</v>
      </c>
      <c r="N2120" t="s">
        <v>7157</v>
      </c>
      <c r="O2120" t="s">
        <v>7163</v>
      </c>
      <c r="P2120" t="s">
        <v>7166</v>
      </c>
      <c r="Q2120">
        <v>3.3</v>
      </c>
      <c r="R2120" t="s">
        <v>7173</v>
      </c>
      <c r="S2120" t="s">
        <v>7175</v>
      </c>
      <c r="T2120">
        <v>25</v>
      </c>
      <c r="U2120" t="s">
        <v>7184</v>
      </c>
      <c r="V2120" t="s">
        <v>5388</v>
      </c>
    </row>
    <row r="2121" spans="1:22" x14ac:dyDescent="0.3">
      <c r="A2121" t="s">
        <v>4762</v>
      </c>
      <c r="B2121" t="s">
        <v>5198</v>
      </c>
      <c r="C2121" t="s">
        <v>5391</v>
      </c>
      <c r="D2121" t="s">
        <v>6221</v>
      </c>
      <c r="E2121" t="s">
        <v>7060</v>
      </c>
      <c r="F2121" t="s">
        <v>7129</v>
      </c>
      <c r="G2121" t="s">
        <v>7141</v>
      </c>
      <c r="H2121" t="s">
        <v>7149</v>
      </c>
      <c r="I2121" t="s">
        <v>7155</v>
      </c>
      <c r="J2121">
        <v>1</v>
      </c>
      <c r="K2121">
        <v>3</v>
      </c>
      <c r="L2121">
        <v>15</v>
      </c>
      <c r="M2121">
        <v>2.5499999999999998</v>
      </c>
      <c r="N2121" t="s">
        <v>7158</v>
      </c>
      <c r="O2121" t="s">
        <v>7163</v>
      </c>
      <c r="P2121" t="s">
        <v>7170</v>
      </c>
      <c r="Q2121">
        <v>3.1</v>
      </c>
      <c r="R2121" t="s">
        <v>7172</v>
      </c>
      <c r="S2121" t="s">
        <v>7176</v>
      </c>
      <c r="T2121">
        <v>25</v>
      </c>
      <c r="U2121" t="s">
        <v>7184</v>
      </c>
      <c r="V2121" t="s">
        <v>5391</v>
      </c>
    </row>
    <row r="2122" spans="1:22" x14ac:dyDescent="0.3">
      <c r="A2122" t="s">
        <v>4786</v>
      </c>
      <c r="B2122" t="s">
        <v>5090</v>
      </c>
      <c r="C2122" t="s">
        <v>5391</v>
      </c>
      <c r="D2122" t="s">
        <v>6123</v>
      </c>
      <c r="E2122" t="s">
        <v>7032</v>
      </c>
      <c r="F2122" t="s">
        <v>7129</v>
      </c>
      <c r="G2122" t="s">
        <v>7140</v>
      </c>
      <c r="H2122" t="s">
        <v>7150</v>
      </c>
      <c r="I2122" t="s">
        <v>7154</v>
      </c>
      <c r="J2122">
        <v>2</v>
      </c>
      <c r="K2122">
        <v>2</v>
      </c>
      <c r="L2122">
        <v>10</v>
      </c>
      <c r="M2122">
        <v>3.6</v>
      </c>
      <c r="N2122" t="s">
        <v>7156</v>
      </c>
      <c r="O2122" t="s">
        <v>7163</v>
      </c>
      <c r="P2122" t="s">
        <v>7168</v>
      </c>
      <c r="Q2122">
        <v>4.3</v>
      </c>
      <c r="R2122" t="s">
        <v>7172</v>
      </c>
      <c r="S2122" t="s">
        <v>7176</v>
      </c>
      <c r="T2122">
        <v>26</v>
      </c>
      <c r="U2122" t="s">
        <v>7184</v>
      </c>
      <c r="V2122" t="s">
        <v>5391</v>
      </c>
    </row>
    <row r="2123" spans="1:22" x14ac:dyDescent="0.3">
      <c r="A2123" t="s">
        <v>4808</v>
      </c>
      <c r="B2123" t="s">
        <v>5206</v>
      </c>
      <c r="C2123" t="s">
        <v>5387</v>
      </c>
      <c r="D2123" t="s">
        <v>5528</v>
      </c>
      <c r="E2123" t="s">
        <v>6288</v>
      </c>
      <c r="F2123" t="s">
        <v>7131</v>
      </c>
      <c r="G2123" t="s">
        <v>7137</v>
      </c>
      <c r="H2123" t="s">
        <v>7150</v>
      </c>
      <c r="I2123" t="s">
        <v>7154</v>
      </c>
      <c r="J2123">
        <v>4</v>
      </c>
      <c r="K2123">
        <v>3</v>
      </c>
      <c r="L2123">
        <v>15</v>
      </c>
      <c r="M2123">
        <v>10.199999999999999</v>
      </c>
      <c r="N2123" t="s">
        <v>7156</v>
      </c>
      <c r="O2123" t="s">
        <v>7163</v>
      </c>
      <c r="P2123" t="s">
        <v>7169</v>
      </c>
      <c r="Q2123">
        <v>4.9000000000000004</v>
      </c>
      <c r="R2123" t="s">
        <v>7171</v>
      </c>
      <c r="S2123" t="s">
        <v>7174</v>
      </c>
      <c r="T2123">
        <v>26</v>
      </c>
      <c r="U2123" t="s">
        <v>7184</v>
      </c>
      <c r="V2123" t="s">
        <v>5387</v>
      </c>
    </row>
    <row r="2124" spans="1:22" x14ac:dyDescent="0.3">
      <c r="A2124" t="s">
        <v>4816</v>
      </c>
      <c r="B2124" t="s">
        <v>5186</v>
      </c>
      <c r="C2124" t="s">
        <v>5388</v>
      </c>
      <c r="D2124" t="s">
        <v>5880</v>
      </c>
      <c r="E2124" t="s">
        <v>6971</v>
      </c>
      <c r="F2124" t="s">
        <v>7131</v>
      </c>
      <c r="G2124" t="s">
        <v>7136</v>
      </c>
      <c r="H2124" t="s">
        <v>7151</v>
      </c>
      <c r="I2124" t="s">
        <v>7153</v>
      </c>
      <c r="J2124">
        <v>2</v>
      </c>
      <c r="K2124">
        <v>4</v>
      </c>
      <c r="L2124">
        <v>10</v>
      </c>
      <c r="M2124">
        <v>7.2</v>
      </c>
      <c r="N2124" t="s">
        <v>7157</v>
      </c>
      <c r="O2124" t="s">
        <v>7163</v>
      </c>
      <c r="P2124" t="s">
        <v>7164</v>
      </c>
      <c r="Q2124">
        <v>5</v>
      </c>
      <c r="R2124" t="s">
        <v>7171</v>
      </c>
      <c r="S2124" t="s">
        <v>7174</v>
      </c>
      <c r="T2124">
        <v>26</v>
      </c>
      <c r="U2124" t="s">
        <v>7184</v>
      </c>
      <c r="V2124" t="s">
        <v>5388</v>
      </c>
    </row>
    <row r="2125" spans="1:22" x14ac:dyDescent="0.3">
      <c r="A2125" t="s">
        <v>4862</v>
      </c>
      <c r="B2125" t="s">
        <v>5266</v>
      </c>
      <c r="C2125" t="s">
        <v>5385</v>
      </c>
      <c r="D2125" t="s">
        <v>5397</v>
      </c>
      <c r="E2125" t="s">
        <v>6543</v>
      </c>
      <c r="F2125" t="s">
        <v>7131</v>
      </c>
      <c r="G2125" t="s">
        <v>7142</v>
      </c>
      <c r="H2125" t="s">
        <v>7152</v>
      </c>
      <c r="I2125" t="s">
        <v>7153</v>
      </c>
      <c r="J2125">
        <v>2</v>
      </c>
      <c r="K2125">
        <v>4.5</v>
      </c>
      <c r="L2125">
        <v>5</v>
      </c>
      <c r="M2125">
        <v>8.5500000000000007</v>
      </c>
      <c r="N2125" t="s">
        <v>7157</v>
      </c>
      <c r="O2125" t="s">
        <v>7163</v>
      </c>
      <c r="P2125" t="s">
        <v>7164</v>
      </c>
      <c r="Q2125">
        <v>3.8</v>
      </c>
      <c r="R2125" t="s">
        <v>7173</v>
      </c>
      <c r="S2125" t="s">
        <v>7175</v>
      </c>
      <c r="T2125">
        <v>34</v>
      </c>
      <c r="U2125" t="s">
        <v>7184</v>
      </c>
      <c r="V2125" t="s">
        <v>5385</v>
      </c>
    </row>
    <row r="2126" spans="1:22" x14ac:dyDescent="0.3">
      <c r="A2126" t="s">
        <v>4905</v>
      </c>
      <c r="B2126" t="s">
        <v>5207</v>
      </c>
      <c r="C2126" t="s">
        <v>5385</v>
      </c>
      <c r="D2126" t="s">
        <v>5907</v>
      </c>
      <c r="E2126" t="s">
        <v>6752</v>
      </c>
      <c r="F2126" t="s">
        <v>7129</v>
      </c>
      <c r="G2126" t="s">
        <v>7146</v>
      </c>
      <c r="H2126" t="s">
        <v>7151</v>
      </c>
      <c r="I2126" t="s">
        <v>7155</v>
      </c>
      <c r="J2126">
        <v>3</v>
      </c>
      <c r="K2126">
        <v>3.8</v>
      </c>
      <c r="L2126">
        <v>0</v>
      </c>
      <c r="M2126">
        <v>11.4</v>
      </c>
      <c r="N2126" t="s">
        <v>7157</v>
      </c>
      <c r="O2126" t="s">
        <v>7163</v>
      </c>
      <c r="P2126" t="s">
        <v>7169</v>
      </c>
      <c r="Q2126">
        <v>3.8</v>
      </c>
      <c r="R2126" t="s">
        <v>7173</v>
      </c>
      <c r="S2126" t="s">
        <v>7176</v>
      </c>
      <c r="T2126">
        <v>28</v>
      </c>
      <c r="U2126" t="s">
        <v>7184</v>
      </c>
      <c r="V2126" t="s">
        <v>5385</v>
      </c>
    </row>
    <row r="2127" spans="1:22" x14ac:dyDescent="0.3">
      <c r="A2127" t="s">
        <v>4907</v>
      </c>
      <c r="B2127" t="s">
        <v>5171</v>
      </c>
      <c r="C2127" t="s">
        <v>5389</v>
      </c>
      <c r="D2127" t="s">
        <v>5546</v>
      </c>
      <c r="E2127" t="s">
        <v>6319</v>
      </c>
      <c r="F2127" t="s">
        <v>7131</v>
      </c>
      <c r="G2127" t="s">
        <v>7144</v>
      </c>
      <c r="H2127" t="s">
        <v>7149</v>
      </c>
      <c r="I2127" t="s">
        <v>7154</v>
      </c>
      <c r="J2127">
        <v>2</v>
      </c>
      <c r="K2127">
        <v>3.5</v>
      </c>
      <c r="L2127">
        <v>15</v>
      </c>
      <c r="M2127">
        <v>5.95</v>
      </c>
      <c r="N2127" t="s">
        <v>7157</v>
      </c>
      <c r="O2127" t="s">
        <v>7163</v>
      </c>
      <c r="P2127" t="s">
        <v>7165</v>
      </c>
      <c r="Q2127">
        <v>4.2</v>
      </c>
      <c r="R2127" t="s">
        <v>7172</v>
      </c>
      <c r="S2127" t="s">
        <v>7174</v>
      </c>
      <c r="T2127">
        <v>29</v>
      </c>
      <c r="U2127" t="s">
        <v>7184</v>
      </c>
      <c r="V2127" t="s">
        <v>5389</v>
      </c>
    </row>
    <row r="2128" spans="1:22" x14ac:dyDescent="0.3">
      <c r="A2128" t="s">
        <v>4925</v>
      </c>
      <c r="B2128" t="s">
        <v>5056</v>
      </c>
      <c r="C2128" t="s">
        <v>5385</v>
      </c>
      <c r="D2128" t="s">
        <v>5524</v>
      </c>
      <c r="E2128" t="s">
        <v>6389</v>
      </c>
      <c r="F2128" t="s">
        <v>7131</v>
      </c>
      <c r="G2128" t="s">
        <v>7139</v>
      </c>
      <c r="H2128" t="s">
        <v>7148</v>
      </c>
      <c r="I2128" t="s">
        <v>7155</v>
      </c>
      <c r="J2128">
        <v>1</v>
      </c>
      <c r="K2128">
        <v>3</v>
      </c>
      <c r="L2128">
        <v>10</v>
      </c>
      <c r="M2128">
        <v>2.7</v>
      </c>
      <c r="N2128" t="s">
        <v>7157</v>
      </c>
      <c r="O2128" t="s">
        <v>7163</v>
      </c>
      <c r="P2128" t="s">
        <v>7164</v>
      </c>
      <c r="Q2128">
        <v>3.2</v>
      </c>
      <c r="R2128" t="s">
        <v>7173</v>
      </c>
      <c r="S2128" t="s">
        <v>7175</v>
      </c>
      <c r="T2128">
        <v>45</v>
      </c>
      <c r="U2128" t="s">
        <v>7184</v>
      </c>
      <c r="V2128" t="s">
        <v>5385</v>
      </c>
    </row>
    <row r="2129" spans="1:22" x14ac:dyDescent="0.3">
      <c r="A2129" t="s">
        <v>5003</v>
      </c>
      <c r="B2129" t="s">
        <v>5168</v>
      </c>
      <c r="C2129" t="s">
        <v>5390</v>
      </c>
      <c r="D2129" t="s">
        <v>6037</v>
      </c>
      <c r="E2129" t="s">
        <v>6957</v>
      </c>
      <c r="F2129" t="s">
        <v>7131</v>
      </c>
      <c r="G2129" t="s">
        <v>7145</v>
      </c>
      <c r="H2129" t="s">
        <v>7148</v>
      </c>
      <c r="I2129" t="s">
        <v>7154</v>
      </c>
      <c r="J2129">
        <v>1</v>
      </c>
      <c r="K2129">
        <v>2</v>
      </c>
      <c r="L2129">
        <v>10</v>
      </c>
      <c r="M2129">
        <v>1.8</v>
      </c>
      <c r="N2129" t="s">
        <v>7158</v>
      </c>
      <c r="O2129" t="s">
        <v>7163</v>
      </c>
      <c r="P2129" t="s">
        <v>7170</v>
      </c>
      <c r="Q2129">
        <v>4.3</v>
      </c>
      <c r="R2129" t="s">
        <v>7172</v>
      </c>
      <c r="S2129" t="s">
        <v>7175</v>
      </c>
      <c r="T2129">
        <v>26</v>
      </c>
      <c r="U2129" t="s">
        <v>7184</v>
      </c>
      <c r="V2129" t="s">
        <v>5390</v>
      </c>
    </row>
    <row r="2130" spans="1:22" x14ac:dyDescent="0.3">
      <c r="A2130" t="s">
        <v>26</v>
      </c>
      <c r="B2130" t="s">
        <v>5026</v>
      </c>
      <c r="C2130" t="s">
        <v>5390</v>
      </c>
      <c r="D2130" t="s">
        <v>5398</v>
      </c>
      <c r="E2130" t="s">
        <v>6236</v>
      </c>
      <c r="F2130" t="s">
        <v>7129</v>
      </c>
      <c r="G2130" t="s">
        <v>7135</v>
      </c>
      <c r="H2130" t="s">
        <v>7149</v>
      </c>
      <c r="I2130" t="s">
        <v>7154</v>
      </c>
      <c r="J2130">
        <v>2</v>
      </c>
      <c r="K2130">
        <v>4</v>
      </c>
      <c r="L2130">
        <v>10</v>
      </c>
      <c r="M2130">
        <v>7.2</v>
      </c>
      <c r="N2130" t="s">
        <v>7157</v>
      </c>
      <c r="O2130" t="s">
        <v>7162</v>
      </c>
      <c r="P2130" t="s">
        <v>7167</v>
      </c>
      <c r="Q2130">
        <v>3.8</v>
      </c>
      <c r="R2130" t="s">
        <v>7173</v>
      </c>
      <c r="S2130" t="s">
        <v>7175</v>
      </c>
      <c r="T2130">
        <v>33</v>
      </c>
      <c r="U2130" t="s">
        <v>7185</v>
      </c>
      <c r="V2130" t="s">
        <v>5390</v>
      </c>
    </row>
    <row r="2131" spans="1:22" x14ac:dyDescent="0.3">
      <c r="A2131" t="s">
        <v>298</v>
      </c>
      <c r="B2131" t="s">
        <v>5215</v>
      </c>
      <c r="C2131" t="s">
        <v>5387</v>
      </c>
      <c r="D2131" t="s">
        <v>5641</v>
      </c>
      <c r="E2131" t="s">
        <v>6469</v>
      </c>
      <c r="F2131" t="s">
        <v>7130</v>
      </c>
      <c r="G2131" t="s">
        <v>7146</v>
      </c>
      <c r="H2131" t="s">
        <v>7151</v>
      </c>
      <c r="I2131" t="s">
        <v>7153</v>
      </c>
      <c r="J2131">
        <v>1</v>
      </c>
      <c r="K2131">
        <v>3.8</v>
      </c>
      <c r="L2131">
        <v>5</v>
      </c>
      <c r="M2131">
        <v>3.61</v>
      </c>
      <c r="N2131" t="s">
        <v>7158</v>
      </c>
      <c r="O2131" t="s">
        <v>7162</v>
      </c>
      <c r="P2131" t="s">
        <v>7167</v>
      </c>
      <c r="Q2131">
        <v>4.5</v>
      </c>
      <c r="R2131" t="s">
        <v>7171</v>
      </c>
      <c r="S2131" t="s">
        <v>7175</v>
      </c>
      <c r="T2131">
        <v>38</v>
      </c>
      <c r="U2131" t="s">
        <v>7185</v>
      </c>
      <c r="V2131" t="s">
        <v>5387</v>
      </c>
    </row>
    <row r="2132" spans="1:22" x14ac:dyDescent="0.3">
      <c r="A2132" t="s">
        <v>365</v>
      </c>
      <c r="B2132" t="s">
        <v>5247</v>
      </c>
      <c r="C2132" t="s">
        <v>5391</v>
      </c>
      <c r="D2132" t="s">
        <v>5689</v>
      </c>
      <c r="E2132" t="s">
        <v>6452</v>
      </c>
      <c r="F2132" t="s">
        <v>7130</v>
      </c>
      <c r="G2132" t="s">
        <v>7132</v>
      </c>
      <c r="H2132" t="s">
        <v>7148</v>
      </c>
      <c r="I2132" t="s">
        <v>7154</v>
      </c>
      <c r="J2132">
        <v>3</v>
      </c>
      <c r="K2132">
        <v>2.5</v>
      </c>
      <c r="L2132">
        <v>5</v>
      </c>
      <c r="M2132">
        <v>7.12</v>
      </c>
      <c r="N2132" t="s">
        <v>7158</v>
      </c>
      <c r="O2132" t="s">
        <v>7162</v>
      </c>
      <c r="P2132" t="s">
        <v>7167</v>
      </c>
      <c r="Q2132">
        <v>3.7</v>
      </c>
      <c r="R2132" t="s">
        <v>7173</v>
      </c>
      <c r="S2132" t="s">
        <v>7174</v>
      </c>
      <c r="T2132">
        <v>33</v>
      </c>
      <c r="U2132" t="s">
        <v>7185</v>
      </c>
      <c r="V2132" t="s">
        <v>5391</v>
      </c>
    </row>
    <row r="2133" spans="1:22" x14ac:dyDescent="0.3">
      <c r="A2133" t="s">
        <v>368</v>
      </c>
      <c r="B2133" t="s">
        <v>5250</v>
      </c>
      <c r="C2133" t="s">
        <v>5387</v>
      </c>
      <c r="D2133" t="s">
        <v>5692</v>
      </c>
      <c r="E2133" t="s">
        <v>6512</v>
      </c>
      <c r="F2133" t="s">
        <v>7130</v>
      </c>
      <c r="G2133" t="s">
        <v>7146</v>
      </c>
      <c r="H2133" t="s">
        <v>7151</v>
      </c>
      <c r="I2133" t="s">
        <v>7155</v>
      </c>
      <c r="J2133">
        <v>4</v>
      </c>
      <c r="K2133">
        <v>3.8</v>
      </c>
      <c r="L2133">
        <v>5</v>
      </c>
      <c r="M2133">
        <v>14.44</v>
      </c>
      <c r="N2133" t="s">
        <v>7156</v>
      </c>
      <c r="O2133" t="s">
        <v>7162</v>
      </c>
      <c r="P2133" t="s">
        <v>7166</v>
      </c>
      <c r="Q2133">
        <v>3</v>
      </c>
      <c r="R2133" t="s">
        <v>7172</v>
      </c>
      <c r="S2133" t="s">
        <v>7174</v>
      </c>
      <c r="T2133">
        <v>43</v>
      </c>
      <c r="U2133" t="s">
        <v>7185</v>
      </c>
      <c r="V2133" t="s">
        <v>5387</v>
      </c>
    </row>
    <row r="2134" spans="1:22" x14ac:dyDescent="0.3">
      <c r="A2134" t="s">
        <v>384</v>
      </c>
      <c r="B2134" t="s">
        <v>5022</v>
      </c>
      <c r="C2134" t="s">
        <v>5386</v>
      </c>
      <c r="D2134" t="s">
        <v>5700</v>
      </c>
      <c r="E2134" t="s">
        <v>6525</v>
      </c>
      <c r="F2134" t="s">
        <v>7130</v>
      </c>
      <c r="G2134" t="s">
        <v>7132</v>
      </c>
      <c r="H2134" t="s">
        <v>7148</v>
      </c>
      <c r="I2134" t="s">
        <v>7154</v>
      </c>
      <c r="J2134">
        <v>3</v>
      </c>
      <c r="K2134">
        <v>2.5</v>
      </c>
      <c r="L2134">
        <v>15</v>
      </c>
      <c r="M2134">
        <v>6.38</v>
      </c>
      <c r="N2134" t="s">
        <v>7158</v>
      </c>
      <c r="O2134" t="s">
        <v>7162</v>
      </c>
      <c r="P2134" t="s">
        <v>7168</v>
      </c>
      <c r="Q2134">
        <v>4.5</v>
      </c>
      <c r="R2134" t="s">
        <v>7171</v>
      </c>
      <c r="S2134" t="s">
        <v>7175</v>
      </c>
      <c r="T2134">
        <v>39</v>
      </c>
      <c r="U2134" t="s">
        <v>7185</v>
      </c>
      <c r="V2134" t="s">
        <v>5386</v>
      </c>
    </row>
    <row r="2135" spans="1:22" x14ac:dyDescent="0.3">
      <c r="A2135" t="s">
        <v>409</v>
      </c>
      <c r="B2135" t="s">
        <v>5250</v>
      </c>
      <c r="C2135" t="s">
        <v>5387</v>
      </c>
      <c r="D2135" t="s">
        <v>5483</v>
      </c>
      <c r="E2135" t="s">
        <v>6542</v>
      </c>
      <c r="F2135" t="s">
        <v>7129</v>
      </c>
      <c r="G2135" t="s">
        <v>7143</v>
      </c>
      <c r="H2135" t="s">
        <v>7149</v>
      </c>
      <c r="I2135" t="s">
        <v>7155</v>
      </c>
      <c r="J2135">
        <v>1</v>
      </c>
      <c r="K2135">
        <v>4.5</v>
      </c>
      <c r="L2135">
        <v>15</v>
      </c>
      <c r="M2135">
        <v>3.82</v>
      </c>
      <c r="N2135" t="s">
        <v>7157</v>
      </c>
      <c r="O2135" t="s">
        <v>7162</v>
      </c>
      <c r="P2135" t="s">
        <v>7168</v>
      </c>
      <c r="Q2135">
        <v>3.4</v>
      </c>
      <c r="R2135" t="s">
        <v>7171</v>
      </c>
      <c r="S2135" t="s">
        <v>7175</v>
      </c>
      <c r="T2135">
        <v>28</v>
      </c>
      <c r="U2135" t="s">
        <v>7185</v>
      </c>
      <c r="V2135" t="s">
        <v>5387</v>
      </c>
    </row>
    <row r="2136" spans="1:22" x14ac:dyDescent="0.3">
      <c r="A2136" t="s">
        <v>464</v>
      </c>
      <c r="B2136" t="s">
        <v>5276</v>
      </c>
      <c r="C2136" t="s">
        <v>5385</v>
      </c>
      <c r="D2136" t="s">
        <v>5750</v>
      </c>
      <c r="E2136" t="s">
        <v>6574</v>
      </c>
      <c r="F2136" t="s">
        <v>7131</v>
      </c>
      <c r="G2136" t="s">
        <v>7146</v>
      </c>
      <c r="H2136" t="s">
        <v>7151</v>
      </c>
      <c r="I2136" t="s">
        <v>7154</v>
      </c>
      <c r="J2136">
        <v>1</v>
      </c>
      <c r="K2136">
        <v>3.8</v>
      </c>
      <c r="L2136">
        <v>5</v>
      </c>
      <c r="M2136">
        <v>3.61</v>
      </c>
      <c r="N2136" t="s">
        <v>7158</v>
      </c>
      <c r="O2136" t="s">
        <v>7162</v>
      </c>
      <c r="P2136" t="s">
        <v>7166</v>
      </c>
      <c r="Q2136">
        <v>4.8</v>
      </c>
      <c r="R2136" t="s">
        <v>7173</v>
      </c>
      <c r="S2136" t="s">
        <v>7175</v>
      </c>
      <c r="T2136">
        <v>38</v>
      </c>
      <c r="U2136" t="s">
        <v>7185</v>
      </c>
      <c r="V2136" t="s">
        <v>5385</v>
      </c>
    </row>
    <row r="2137" spans="1:22" x14ac:dyDescent="0.3">
      <c r="A2137" t="s">
        <v>476</v>
      </c>
      <c r="B2137" t="s">
        <v>5279</v>
      </c>
      <c r="C2137" t="s">
        <v>5385</v>
      </c>
      <c r="D2137" t="s">
        <v>5484</v>
      </c>
      <c r="E2137" t="s">
        <v>6271</v>
      </c>
      <c r="F2137" t="s">
        <v>7130</v>
      </c>
      <c r="G2137" t="s">
        <v>7133</v>
      </c>
      <c r="H2137" t="s">
        <v>7149</v>
      </c>
      <c r="I2137" t="s">
        <v>7155</v>
      </c>
      <c r="J2137">
        <v>1</v>
      </c>
      <c r="K2137">
        <v>2.5</v>
      </c>
      <c r="L2137">
        <v>0</v>
      </c>
      <c r="M2137">
        <v>2.5</v>
      </c>
      <c r="N2137" t="s">
        <v>7158</v>
      </c>
      <c r="O2137" t="s">
        <v>7162</v>
      </c>
      <c r="P2137" t="s">
        <v>7165</v>
      </c>
      <c r="Q2137">
        <v>4.7</v>
      </c>
      <c r="R2137" t="s">
        <v>7171</v>
      </c>
      <c r="S2137" t="s">
        <v>7175</v>
      </c>
      <c r="T2137">
        <v>43</v>
      </c>
      <c r="U2137" t="s">
        <v>7185</v>
      </c>
      <c r="V2137" t="s">
        <v>5385</v>
      </c>
    </row>
    <row r="2138" spans="1:22" x14ac:dyDescent="0.3">
      <c r="A2138" t="s">
        <v>544</v>
      </c>
      <c r="B2138" t="s">
        <v>5215</v>
      </c>
      <c r="C2138" t="s">
        <v>5387</v>
      </c>
      <c r="D2138" t="s">
        <v>5404</v>
      </c>
      <c r="E2138" t="s">
        <v>6533</v>
      </c>
      <c r="F2138" t="s">
        <v>7129</v>
      </c>
      <c r="G2138" t="s">
        <v>7145</v>
      </c>
      <c r="H2138" t="s">
        <v>7148</v>
      </c>
      <c r="I2138" t="s">
        <v>7154</v>
      </c>
      <c r="J2138">
        <v>1</v>
      </c>
      <c r="K2138">
        <v>2</v>
      </c>
      <c r="L2138">
        <v>15</v>
      </c>
      <c r="M2138">
        <v>1.7</v>
      </c>
      <c r="N2138" t="s">
        <v>7157</v>
      </c>
      <c r="O2138" t="s">
        <v>7162</v>
      </c>
      <c r="P2138" t="s">
        <v>7164</v>
      </c>
      <c r="Q2138">
        <v>4.3</v>
      </c>
      <c r="R2138" t="s">
        <v>7171</v>
      </c>
      <c r="S2138" t="s">
        <v>7175</v>
      </c>
      <c r="T2138">
        <v>42</v>
      </c>
      <c r="U2138" t="s">
        <v>7185</v>
      </c>
      <c r="V2138" t="s">
        <v>5387</v>
      </c>
    </row>
    <row r="2139" spans="1:22" x14ac:dyDescent="0.3">
      <c r="A2139" t="s">
        <v>554</v>
      </c>
      <c r="B2139" t="s">
        <v>5047</v>
      </c>
      <c r="C2139" t="s">
        <v>5389</v>
      </c>
      <c r="D2139" t="s">
        <v>5480</v>
      </c>
      <c r="E2139" t="s">
        <v>6634</v>
      </c>
      <c r="F2139" t="s">
        <v>7129</v>
      </c>
      <c r="G2139" t="s">
        <v>7143</v>
      </c>
      <c r="H2139" t="s">
        <v>7149</v>
      </c>
      <c r="I2139" t="s">
        <v>7155</v>
      </c>
      <c r="J2139">
        <v>1</v>
      </c>
      <c r="K2139">
        <v>4.5</v>
      </c>
      <c r="L2139">
        <v>0</v>
      </c>
      <c r="M2139">
        <v>4.5</v>
      </c>
      <c r="N2139" t="s">
        <v>7157</v>
      </c>
      <c r="O2139" t="s">
        <v>7162</v>
      </c>
      <c r="P2139" t="s">
        <v>7164</v>
      </c>
      <c r="Q2139">
        <v>4.5</v>
      </c>
      <c r="R2139" t="s">
        <v>7172</v>
      </c>
      <c r="S2139" t="s">
        <v>7174</v>
      </c>
      <c r="T2139">
        <v>26</v>
      </c>
      <c r="U2139" t="s">
        <v>7185</v>
      </c>
      <c r="V2139" t="s">
        <v>5389</v>
      </c>
    </row>
    <row r="2140" spans="1:22" x14ac:dyDescent="0.3">
      <c r="A2140" t="s">
        <v>571</v>
      </c>
      <c r="B2140" t="s">
        <v>5297</v>
      </c>
      <c r="C2140" t="s">
        <v>5391</v>
      </c>
      <c r="D2140" t="s">
        <v>5809</v>
      </c>
      <c r="E2140" t="s">
        <v>6453</v>
      </c>
      <c r="F2140" t="s">
        <v>7130</v>
      </c>
      <c r="G2140" t="s">
        <v>7145</v>
      </c>
      <c r="H2140" t="s">
        <v>7148</v>
      </c>
      <c r="I2140" t="s">
        <v>7155</v>
      </c>
      <c r="J2140">
        <v>1</v>
      </c>
      <c r="K2140">
        <v>2</v>
      </c>
      <c r="L2140">
        <v>15</v>
      </c>
      <c r="M2140">
        <v>1.7</v>
      </c>
      <c r="N2140" t="s">
        <v>7156</v>
      </c>
      <c r="O2140" t="s">
        <v>7162</v>
      </c>
      <c r="P2140" t="s">
        <v>7168</v>
      </c>
      <c r="Q2140">
        <v>3.5</v>
      </c>
      <c r="R2140" t="s">
        <v>7173</v>
      </c>
      <c r="S2140" t="s">
        <v>7175</v>
      </c>
      <c r="T2140">
        <v>25</v>
      </c>
      <c r="U2140" t="s">
        <v>7185</v>
      </c>
      <c r="V2140" t="s">
        <v>5391</v>
      </c>
    </row>
    <row r="2141" spans="1:22" x14ac:dyDescent="0.3">
      <c r="A2141" t="s">
        <v>575</v>
      </c>
      <c r="B2141" t="s">
        <v>5163</v>
      </c>
      <c r="C2141" t="s">
        <v>5390</v>
      </c>
      <c r="D2141" t="s">
        <v>5499</v>
      </c>
      <c r="E2141" t="s">
        <v>6516</v>
      </c>
      <c r="F2141" t="s">
        <v>7130</v>
      </c>
      <c r="G2141" t="s">
        <v>7139</v>
      </c>
      <c r="H2141" t="s">
        <v>7148</v>
      </c>
      <c r="I2141" t="s">
        <v>7154</v>
      </c>
      <c r="J2141">
        <v>4</v>
      </c>
      <c r="K2141">
        <v>3</v>
      </c>
      <c r="L2141">
        <v>10</v>
      </c>
      <c r="M2141">
        <v>10.8</v>
      </c>
      <c r="N2141" t="s">
        <v>7157</v>
      </c>
      <c r="O2141" t="s">
        <v>7162</v>
      </c>
      <c r="P2141" t="s">
        <v>7165</v>
      </c>
      <c r="Q2141">
        <v>3.5</v>
      </c>
      <c r="R2141" t="s">
        <v>7173</v>
      </c>
      <c r="S2141" t="s">
        <v>7175</v>
      </c>
      <c r="T2141">
        <v>42</v>
      </c>
      <c r="U2141" t="s">
        <v>7185</v>
      </c>
      <c r="V2141" t="s">
        <v>5390</v>
      </c>
    </row>
    <row r="2142" spans="1:22" x14ac:dyDescent="0.3">
      <c r="A2142" t="s">
        <v>665</v>
      </c>
      <c r="B2142" t="s">
        <v>5022</v>
      </c>
      <c r="C2142" t="s">
        <v>5386</v>
      </c>
      <c r="D2142" t="s">
        <v>5651</v>
      </c>
      <c r="E2142" t="s">
        <v>6592</v>
      </c>
      <c r="F2142" t="s">
        <v>7129</v>
      </c>
      <c r="G2142" t="s">
        <v>7145</v>
      </c>
      <c r="H2142" t="s">
        <v>7148</v>
      </c>
      <c r="I2142" t="s">
        <v>7153</v>
      </c>
      <c r="J2142">
        <v>2</v>
      </c>
      <c r="K2142">
        <v>2</v>
      </c>
      <c r="L2142">
        <v>15</v>
      </c>
      <c r="M2142">
        <v>3.4</v>
      </c>
      <c r="N2142" t="s">
        <v>7157</v>
      </c>
      <c r="O2142" t="s">
        <v>7162</v>
      </c>
      <c r="P2142" t="s">
        <v>7167</v>
      </c>
      <c r="Q2142">
        <v>4.2</v>
      </c>
      <c r="R2142" t="s">
        <v>7172</v>
      </c>
      <c r="S2142" t="s">
        <v>7174</v>
      </c>
      <c r="T2142">
        <v>37</v>
      </c>
      <c r="U2142" t="s">
        <v>7185</v>
      </c>
      <c r="V2142" t="s">
        <v>5386</v>
      </c>
    </row>
    <row r="2143" spans="1:22" x14ac:dyDescent="0.3">
      <c r="A2143" t="s">
        <v>666</v>
      </c>
      <c r="B2143" t="s">
        <v>5184</v>
      </c>
      <c r="C2143" t="s">
        <v>5386</v>
      </c>
      <c r="D2143" t="s">
        <v>5732</v>
      </c>
      <c r="E2143" t="s">
        <v>6687</v>
      </c>
      <c r="F2143" t="s">
        <v>7130</v>
      </c>
      <c r="G2143" t="s">
        <v>7143</v>
      </c>
      <c r="H2143" t="s">
        <v>7149</v>
      </c>
      <c r="I2143" t="s">
        <v>7155</v>
      </c>
      <c r="J2143">
        <v>1</v>
      </c>
      <c r="K2143">
        <v>4.5</v>
      </c>
      <c r="L2143">
        <v>0</v>
      </c>
      <c r="M2143">
        <v>4.5</v>
      </c>
      <c r="N2143" t="s">
        <v>7158</v>
      </c>
      <c r="O2143" t="s">
        <v>7162</v>
      </c>
      <c r="P2143" t="s">
        <v>7168</v>
      </c>
      <c r="Q2143">
        <v>3.1</v>
      </c>
      <c r="R2143" t="s">
        <v>7173</v>
      </c>
      <c r="S2143" t="s">
        <v>7174</v>
      </c>
      <c r="T2143">
        <v>26</v>
      </c>
      <c r="U2143" t="s">
        <v>7185</v>
      </c>
      <c r="V2143" t="s">
        <v>5386</v>
      </c>
    </row>
    <row r="2144" spans="1:22" x14ac:dyDescent="0.3">
      <c r="A2144" t="s">
        <v>742</v>
      </c>
      <c r="B2144" t="s">
        <v>5042</v>
      </c>
      <c r="C2144" t="s">
        <v>5386</v>
      </c>
      <c r="D2144" t="s">
        <v>5565</v>
      </c>
      <c r="E2144" t="s">
        <v>6707</v>
      </c>
      <c r="F2144" t="s">
        <v>7129</v>
      </c>
      <c r="G2144" t="s">
        <v>7140</v>
      </c>
      <c r="H2144" t="s">
        <v>7150</v>
      </c>
      <c r="I2144" t="s">
        <v>7154</v>
      </c>
      <c r="J2144">
        <v>1</v>
      </c>
      <c r="K2144">
        <v>2</v>
      </c>
      <c r="L2144">
        <v>15</v>
      </c>
      <c r="M2144">
        <v>1.7</v>
      </c>
      <c r="N2144" t="s">
        <v>7158</v>
      </c>
      <c r="O2144" t="s">
        <v>7162</v>
      </c>
      <c r="P2144" t="s">
        <v>7165</v>
      </c>
      <c r="Q2144">
        <v>5</v>
      </c>
      <c r="R2144" t="s">
        <v>7171</v>
      </c>
      <c r="S2144" t="s">
        <v>7175</v>
      </c>
      <c r="T2144">
        <v>41</v>
      </c>
      <c r="U2144" t="s">
        <v>7185</v>
      </c>
      <c r="V2144" t="s">
        <v>5386</v>
      </c>
    </row>
    <row r="2145" spans="1:22" x14ac:dyDescent="0.3">
      <c r="A2145" t="s">
        <v>821</v>
      </c>
      <c r="B2145" t="s">
        <v>5086</v>
      </c>
      <c r="C2145" t="s">
        <v>5390</v>
      </c>
      <c r="D2145" t="s">
        <v>5917</v>
      </c>
      <c r="E2145" t="s">
        <v>6535</v>
      </c>
      <c r="F2145" t="s">
        <v>7129</v>
      </c>
      <c r="G2145" t="s">
        <v>7145</v>
      </c>
      <c r="H2145" t="s">
        <v>7148</v>
      </c>
      <c r="I2145" t="s">
        <v>7153</v>
      </c>
      <c r="J2145">
        <v>4</v>
      </c>
      <c r="K2145">
        <v>2</v>
      </c>
      <c r="L2145">
        <v>15</v>
      </c>
      <c r="M2145">
        <v>6.8</v>
      </c>
      <c r="N2145" t="s">
        <v>7157</v>
      </c>
      <c r="O2145" t="s">
        <v>7162</v>
      </c>
      <c r="P2145" t="s">
        <v>7170</v>
      </c>
      <c r="Q2145">
        <v>3.1</v>
      </c>
      <c r="R2145" t="s">
        <v>7172</v>
      </c>
      <c r="S2145" t="s">
        <v>7175</v>
      </c>
      <c r="T2145">
        <v>45</v>
      </c>
      <c r="U2145" t="s">
        <v>7185</v>
      </c>
      <c r="V2145" t="s">
        <v>5390</v>
      </c>
    </row>
    <row r="2146" spans="1:22" x14ac:dyDescent="0.3">
      <c r="A2146" t="s">
        <v>870</v>
      </c>
      <c r="B2146" t="s">
        <v>5345</v>
      </c>
      <c r="C2146" t="s">
        <v>5389</v>
      </c>
      <c r="D2146" t="s">
        <v>5580</v>
      </c>
      <c r="E2146" t="s">
        <v>6283</v>
      </c>
      <c r="F2146" t="s">
        <v>7130</v>
      </c>
      <c r="G2146" t="s">
        <v>7147</v>
      </c>
      <c r="H2146" t="s">
        <v>7152</v>
      </c>
      <c r="I2146" t="s">
        <v>7154</v>
      </c>
      <c r="J2146">
        <v>3</v>
      </c>
      <c r="K2146">
        <v>5</v>
      </c>
      <c r="L2146">
        <v>15</v>
      </c>
      <c r="M2146">
        <v>12.75</v>
      </c>
      <c r="N2146" t="s">
        <v>7158</v>
      </c>
      <c r="O2146" t="s">
        <v>7162</v>
      </c>
      <c r="P2146" t="s">
        <v>7170</v>
      </c>
      <c r="Q2146">
        <v>3</v>
      </c>
      <c r="R2146" t="s">
        <v>7171</v>
      </c>
      <c r="S2146" t="s">
        <v>7175</v>
      </c>
      <c r="T2146">
        <v>35</v>
      </c>
      <c r="U2146" t="s">
        <v>7185</v>
      </c>
      <c r="V2146" t="s">
        <v>5389</v>
      </c>
    </row>
    <row r="2147" spans="1:22" x14ac:dyDescent="0.3">
      <c r="A2147" t="s">
        <v>910</v>
      </c>
      <c r="B2147" t="s">
        <v>5338</v>
      </c>
      <c r="C2147" t="s">
        <v>5388</v>
      </c>
      <c r="D2147" t="s">
        <v>5709</v>
      </c>
      <c r="E2147" t="s">
        <v>6562</v>
      </c>
      <c r="F2147" t="s">
        <v>7130</v>
      </c>
      <c r="G2147" t="s">
        <v>7141</v>
      </c>
      <c r="H2147" t="s">
        <v>7149</v>
      </c>
      <c r="I2147" t="s">
        <v>7155</v>
      </c>
      <c r="J2147">
        <v>1</v>
      </c>
      <c r="K2147">
        <v>3</v>
      </c>
      <c r="L2147">
        <v>15</v>
      </c>
      <c r="M2147">
        <v>2.5499999999999998</v>
      </c>
      <c r="N2147" t="s">
        <v>7156</v>
      </c>
      <c r="O2147" t="s">
        <v>7162</v>
      </c>
      <c r="P2147" t="s">
        <v>7168</v>
      </c>
      <c r="Q2147">
        <v>3.6</v>
      </c>
      <c r="R2147" t="s">
        <v>7172</v>
      </c>
      <c r="S2147" t="s">
        <v>7174</v>
      </c>
      <c r="T2147">
        <v>32</v>
      </c>
      <c r="U2147" t="s">
        <v>7185</v>
      </c>
      <c r="V2147" t="s">
        <v>5388</v>
      </c>
    </row>
    <row r="2148" spans="1:22" x14ac:dyDescent="0.3">
      <c r="A2148" t="s">
        <v>911</v>
      </c>
      <c r="B2148" t="s">
        <v>5349</v>
      </c>
      <c r="C2148" t="s">
        <v>5388</v>
      </c>
      <c r="D2148" t="s">
        <v>5794</v>
      </c>
      <c r="E2148" t="s">
        <v>6367</v>
      </c>
      <c r="F2148" t="s">
        <v>7129</v>
      </c>
      <c r="G2148" t="s">
        <v>7134</v>
      </c>
      <c r="H2148" t="s">
        <v>7150</v>
      </c>
      <c r="I2148" t="s">
        <v>7155</v>
      </c>
      <c r="J2148">
        <v>1</v>
      </c>
      <c r="K2148">
        <v>2.5</v>
      </c>
      <c r="L2148">
        <v>5</v>
      </c>
      <c r="M2148">
        <v>2.38</v>
      </c>
      <c r="N2148" t="s">
        <v>7157</v>
      </c>
      <c r="O2148" t="s">
        <v>7162</v>
      </c>
      <c r="P2148" t="s">
        <v>7166</v>
      </c>
      <c r="Q2148">
        <v>4.3</v>
      </c>
      <c r="R2148" t="s">
        <v>7171</v>
      </c>
      <c r="S2148" t="s">
        <v>7174</v>
      </c>
      <c r="T2148">
        <v>40</v>
      </c>
      <c r="U2148" t="s">
        <v>7185</v>
      </c>
      <c r="V2148" t="s">
        <v>5388</v>
      </c>
    </row>
    <row r="2149" spans="1:22" x14ac:dyDescent="0.3">
      <c r="A2149" t="s">
        <v>953</v>
      </c>
      <c r="B2149" t="s">
        <v>5163</v>
      </c>
      <c r="C2149" t="s">
        <v>5390</v>
      </c>
      <c r="D2149" t="s">
        <v>5777</v>
      </c>
      <c r="E2149" t="s">
        <v>6810</v>
      </c>
      <c r="F2149" t="s">
        <v>7131</v>
      </c>
      <c r="G2149" t="s">
        <v>7134</v>
      </c>
      <c r="H2149" t="s">
        <v>7150</v>
      </c>
      <c r="I2149" t="s">
        <v>7155</v>
      </c>
      <c r="J2149">
        <v>1</v>
      </c>
      <c r="K2149">
        <v>2.5</v>
      </c>
      <c r="L2149">
        <v>15</v>
      </c>
      <c r="M2149">
        <v>2.12</v>
      </c>
      <c r="N2149" t="s">
        <v>7158</v>
      </c>
      <c r="O2149" t="s">
        <v>7162</v>
      </c>
      <c r="P2149" t="s">
        <v>7170</v>
      </c>
      <c r="Q2149">
        <v>3.2</v>
      </c>
      <c r="R2149" t="s">
        <v>7171</v>
      </c>
      <c r="S2149" t="s">
        <v>7176</v>
      </c>
      <c r="T2149">
        <v>40</v>
      </c>
      <c r="U2149" t="s">
        <v>7185</v>
      </c>
      <c r="V2149" t="s">
        <v>5390</v>
      </c>
    </row>
    <row r="2150" spans="1:22" x14ac:dyDescent="0.3">
      <c r="A2150" t="s">
        <v>969</v>
      </c>
      <c r="B2150" t="s">
        <v>5217</v>
      </c>
      <c r="C2150" t="s">
        <v>5385</v>
      </c>
      <c r="D2150" t="s">
        <v>5812</v>
      </c>
      <c r="E2150" t="s">
        <v>6535</v>
      </c>
      <c r="F2150" t="s">
        <v>7131</v>
      </c>
      <c r="G2150" t="s">
        <v>7135</v>
      </c>
      <c r="H2150" t="s">
        <v>7149</v>
      </c>
      <c r="I2150" t="s">
        <v>7153</v>
      </c>
      <c r="J2150">
        <v>2</v>
      </c>
      <c r="K2150">
        <v>4</v>
      </c>
      <c r="L2150">
        <v>10</v>
      </c>
      <c r="M2150">
        <v>7.2</v>
      </c>
      <c r="N2150" t="s">
        <v>7156</v>
      </c>
      <c r="O2150" t="s">
        <v>7162</v>
      </c>
      <c r="P2150" t="s">
        <v>7166</v>
      </c>
      <c r="Q2150">
        <v>4.0999999999999996</v>
      </c>
      <c r="R2150" t="s">
        <v>7171</v>
      </c>
      <c r="S2150" t="s">
        <v>7176</v>
      </c>
      <c r="T2150">
        <v>28</v>
      </c>
      <c r="U2150" t="s">
        <v>7185</v>
      </c>
      <c r="V2150" t="s">
        <v>5385</v>
      </c>
    </row>
    <row r="2151" spans="1:22" x14ac:dyDescent="0.3">
      <c r="A2151" t="s">
        <v>1000</v>
      </c>
      <c r="B2151" t="s">
        <v>5279</v>
      </c>
      <c r="C2151" t="s">
        <v>5385</v>
      </c>
      <c r="D2151" t="s">
        <v>5975</v>
      </c>
      <c r="E2151" t="s">
        <v>6521</v>
      </c>
      <c r="F2151" t="s">
        <v>7129</v>
      </c>
      <c r="G2151" t="s">
        <v>7144</v>
      </c>
      <c r="H2151" t="s">
        <v>7149</v>
      </c>
      <c r="I2151" t="s">
        <v>7155</v>
      </c>
      <c r="J2151">
        <v>1</v>
      </c>
      <c r="K2151">
        <v>3.5</v>
      </c>
      <c r="L2151">
        <v>0</v>
      </c>
      <c r="M2151">
        <v>3.5</v>
      </c>
      <c r="N2151" t="s">
        <v>7156</v>
      </c>
      <c r="O2151" t="s">
        <v>7162</v>
      </c>
      <c r="P2151" t="s">
        <v>7167</v>
      </c>
      <c r="Q2151">
        <v>3.5</v>
      </c>
      <c r="R2151" t="s">
        <v>7172</v>
      </c>
      <c r="S2151" t="s">
        <v>7176</v>
      </c>
      <c r="T2151">
        <v>29</v>
      </c>
      <c r="U2151" t="s">
        <v>7185</v>
      </c>
      <c r="V2151" t="s">
        <v>5385</v>
      </c>
    </row>
    <row r="2152" spans="1:22" x14ac:dyDescent="0.3">
      <c r="A2152" t="s">
        <v>1039</v>
      </c>
      <c r="B2152" t="s">
        <v>5026</v>
      </c>
      <c r="C2152" t="s">
        <v>5390</v>
      </c>
      <c r="D2152" t="s">
        <v>5987</v>
      </c>
      <c r="E2152" t="s">
        <v>6539</v>
      </c>
      <c r="F2152" t="s">
        <v>7131</v>
      </c>
      <c r="G2152" t="s">
        <v>7138</v>
      </c>
      <c r="H2152" t="s">
        <v>7152</v>
      </c>
      <c r="I2152" t="s">
        <v>7155</v>
      </c>
      <c r="J2152">
        <v>4</v>
      </c>
      <c r="K2152">
        <v>5.5</v>
      </c>
      <c r="L2152">
        <v>0</v>
      </c>
      <c r="M2152">
        <v>22</v>
      </c>
      <c r="N2152" t="s">
        <v>7158</v>
      </c>
      <c r="O2152" t="s">
        <v>7162</v>
      </c>
      <c r="P2152" t="s">
        <v>7164</v>
      </c>
      <c r="Q2152">
        <v>3.7</v>
      </c>
      <c r="R2152" t="s">
        <v>7172</v>
      </c>
      <c r="S2152" t="s">
        <v>7175</v>
      </c>
      <c r="T2152">
        <v>25</v>
      </c>
      <c r="U2152" t="s">
        <v>7185</v>
      </c>
      <c r="V2152" t="s">
        <v>5390</v>
      </c>
    </row>
    <row r="2153" spans="1:22" x14ac:dyDescent="0.3">
      <c r="A2153" t="s">
        <v>1086</v>
      </c>
      <c r="B2153" t="s">
        <v>5135</v>
      </c>
      <c r="C2153" t="s">
        <v>5387</v>
      </c>
      <c r="D2153" t="s">
        <v>5936</v>
      </c>
      <c r="E2153" t="s">
        <v>6529</v>
      </c>
      <c r="F2153" t="s">
        <v>7131</v>
      </c>
      <c r="G2153" t="s">
        <v>7135</v>
      </c>
      <c r="H2153" t="s">
        <v>7149</v>
      </c>
      <c r="I2153" t="s">
        <v>7155</v>
      </c>
      <c r="J2153">
        <v>4</v>
      </c>
      <c r="K2153">
        <v>4</v>
      </c>
      <c r="L2153">
        <v>15</v>
      </c>
      <c r="M2153">
        <v>13.6</v>
      </c>
      <c r="N2153" t="s">
        <v>7156</v>
      </c>
      <c r="O2153" t="s">
        <v>7162</v>
      </c>
      <c r="P2153" t="s">
        <v>7166</v>
      </c>
      <c r="Q2153">
        <v>3.4</v>
      </c>
      <c r="R2153" t="s">
        <v>7173</v>
      </c>
      <c r="S2153" t="s">
        <v>7175</v>
      </c>
      <c r="T2153">
        <v>35</v>
      </c>
      <c r="U2153" t="s">
        <v>7185</v>
      </c>
      <c r="V2153" t="s">
        <v>5387</v>
      </c>
    </row>
    <row r="2154" spans="1:22" x14ac:dyDescent="0.3">
      <c r="A2154" t="s">
        <v>1168</v>
      </c>
      <c r="B2154" t="s">
        <v>5338</v>
      </c>
      <c r="C2154" t="s">
        <v>5388</v>
      </c>
      <c r="D2154" t="s">
        <v>5956</v>
      </c>
      <c r="E2154" t="s">
        <v>6490</v>
      </c>
      <c r="F2154" t="s">
        <v>7130</v>
      </c>
      <c r="G2154" t="s">
        <v>7142</v>
      </c>
      <c r="H2154" t="s">
        <v>7152</v>
      </c>
      <c r="I2154" t="s">
        <v>7154</v>
      </c>
      <c r="J2154">
        <v>1</v>
      </c>
      <c r="K2154">
        <v>4.5</v>
      </c>
      <c r="L2154">
        <v>10</v>
      </c>
      <c r="M2154">
        <v>4.05</v>
      </c>
      <c r="N2154" t="s">
        <v>7158</v>
      </c>
      <c r="O2154" t="s">
        <v>7162</v>
      </c>
      <c r="P2154" t="s">
        <v>7164</v>
      </c>
      <c r="Q2154">
        <v>4.0999999999999996</v>
      </c>
      <c r="R2154" t="s">
        <v>7172</v>
      </c>
      <c r="S2154" t="s">
        <v>7174</v>
      </c>
      <c r="T2154">
        <v>26</v>
      </c>
      <c r="U2154" t="s">
        <v>7185</v>
      </c>
      <c r="V2154" t="s">
        <v>5388</v>
      </c>
    </row>
    <row r="2155" spans="1:22" x14ac:dyDescent="0.3">
      <c r="A2155" t="s">
        <v>1182</v>
      </c>
      <c r="B2155" t="s">
        <v>5370</v>
      </c>
      <c r="C2155" t="s">
        <v>5388</v>
      </c>
      <c r="D2155" t="s">
        <v>5815</v>
      </c>
      <c r="E2155" t="s">
        <v>6447</v>
      </c>
      <c r="F2155" t="s">
        <v>7131</v>
      </c>
      <c r="G2155" t="s">
        <v>7142</v>
      </c>
      <c r="H2155" t="s">
        <v>7152</v>
      </c>
      <c r="I2155" t="s">
        <v>7155</v>
      </c>
      <c r="J2155">
        <v>3</v>
      </c>
      <c r="K2155">
        <v>4.5</v>
      </c>
      <c r="L2155">
        <v>10</v>
      </c>
      <c r="M2155">
        <v>12.15</v>
      </c>
      <c r="N2155" t="s">
        <v>7158</v>
      </c>
      <c r="O2155" t="s">
        <v>7162</v>
      </c>
      <c r="P2155" t="s">
        <v>7166</v>
      </c>
      <c r="Q2155">
        <v>4.4000000000000004</v>
      </c>
      <c r="R2155" t="s">
        <v>7171</v>
      </c>
      <c r="S2155" t="s">
        <v>7175</v>
      </c>
      <c r="T2155">
        <v>27</v>
      </c>
      <c r="U2155" t="s">
        <v>7185</v>
      </c>
      <c r="V2155" t="s">
        <v>5388</v>
      </c>
    </row>
    <row r="2156" spans="1:22" x14ac:dyDescent="0.3">
      <c r="A2156" t="s">
        <v>1378</v>
      </c>
      <c r="B2156" t="s">
        <v>5149</v>
      </c>
      <c r="C2156" t="s">
        <v>5390</v>
      </c>
      <c r="D2156" t="s">
        <v>5518</v>
      </c>
      <c r="E2156" t="s">
        <v>6795</v>
      </c>
      <c r="F2156" t="s">
        <v>7131</v>
      </c>
      <c r="G2156" t="s">
        <v>7147</v>
      </c>
      <c r="H2156" t="s">
        <v>7152</v>
      </c>
      <c r="I2156" t="s">
        <v>7153</v>
      </c>
      <c r="J2156">
        <v>1</v>
      </c>
      <c r="K2156">
        <v>5</v>
      </c>
      <c r="L2156">
        <v>0</v>
      </c>
      <c r="M2156">
        <v>5</v>
      </c>
      <c r="N2156" t="s">
        <v>7156</v>
      </c>
      <c r="O2156" t="s">
        <v>7162</v>
      </c>
      <c r="P2156" t="s">
        <v>7167</v>
      </c>
      <c r="Q2156">
        <v>3.7</v>
      </c>
      <c r="R2156" t="s">
        <v>7172</v>
      </c>
      <c r="S2156" t="s">
        <v>7176</v>
      </c>
      <c r="T2156">
        <v>41</v>
      </c>
      <c r="U2156" t="s">
        <v>7185</v>
      </c>
      <c r="V2156" t="s">
        <v>5390</v>
      </c>
    </row>
    <row r="2157" spans="1:22" x14ac:dyDescent="0.3">
      <c r="A2157" t="s">
        <v>1429</v>
      </c>
      <c r="B2157" t="s">
        <v>5217</v>
      </c>
      <c r="C2157" t="s">
        <v>5385</v>
      </c>
      <c r="D2157" t="s">
        <v>6041</v>
      </c>
      <c r="E2157" t="s">
        <v>6500</v>
      </c>
      <c r="F2157" t="s">
        <v>7129</v>
      </c>
      <c r="G2157" t="s">
        <v>7133</v>
      </c>
      <c r="H2157" t="s">
        <v>7149</v>
      </c>
      <c r="I2157" t="s">
        <v>7153</v>
      </c>
      <c r="J2157">
        <v>1</v>
      </c>
      <c r="K2157">
        <v>2.5</v>
      </c>
      <c r="L2157">
        <v>0</v>
      </c>
      <c r="M2157">
        <v>2.5</v>
      </c>
      <c r="N2157" t="s">
        <v>7158</v>
      </c>
      <c r="O2157" t="s">
        <v>7162</v>
      </c>
      <c r="P2157" t="s">
        <v>7168</v>
      </c>
      <c r="Q2157">
        <v>4.3</v>
      </c>
      <c r="R2157" t="s">
        <v>7172</v>
      </c>
      <c r="S2157" t="s">
        <v>7175</v>
      </c>
      <c r="T2157">
        <v>25</v>
      </c>
      <c r="U2157" t="s">
        <v>7185</v>
      </c>
      <c r="V2157" t="s">
        <v>5385</v>
      </c>
    </row>
    <row r="2158" spans="1:22" x14ac:dyDescent="0.3">
      <c r="A2158" t="s">
        <v>1508</v>
      </c>
      <c r="B2158" t="s">
        <v>5345</v>
      </c>
      <c r="C2158" t="s">
        <v>5389</v>
      </c>
      <c r="D2158" t="s">
        <v>6073</v>
      </c>
      <c r="E2158" t="s">
        <v>6508</v>
      </c>
      <c r="F2158" t="s">
        <v>7131</v>
      </c>
      <c r="G2158" t="s">
        <v>7136</v>
      </c>
      <c r="H2158" t="s">
        <v>7151</v>
      </c>
      <c r="I2158" t="s">
        <v>7154</v>
      </c>
      <c r="J2158">
        <v>3</v>
      </c>
      <c r="K2158">
        <v>4</v>
      </c>
      <c r="L2158">
        <v>0</v>
      </c>
      <c r="M2158">
        <v>12</v>
      </c>
      <c r="N2158" t="s">
        <v>7158</v>
      </c>
      <c r="O2158" t="s">
        <v>7162</v>
      </c>
      <c r="P2158" t="s">
        <v>7170</v>
      </c>
      <c r="Q2158">
        <v>4.2</v>
      </c>
      <c r="R2158" t="s">
        <v>7171</v>
      </c>
      <c r="S2158" t="s">
        <v>7174</v>
      </c>
      <c r="T2158">
        <v>37</v>
      </c>
      <c r="U2158" t="s">
        <v>7185</v>
      </c>
      <c r="V2158" t="s">
        <v>5389</v>
      </c>
    </row>
    <row r="2159" spans="1:22" x14ac:dyDescent="0.3">
      <c r="A2159" t="s">
        <v>1533</v>
      </c>
      <c r="B2159" t="s">
        <v>5250</v>
      </c>
      <c r="C2159" t="s">
        <v>5387</v>
      </c>
      <c r="D2159" t="s">
        <v>5641</v>
      </c>
      <c r="E2159" t="s">
        <v>6944</v>
      </c>
      <c r="F2159" t="s">
        <v>7130</v>
      </c>
      <c r="G2159" t="s">
        <v>7144</v>
      </c>
      <c r="H2159" t="s">
        <v>7149</v>
      </c>
      <c r="I2159" t="s">
        <v>7154</v>
      </c>
      <c r="J2159">
        <v>1</v>
      </c>
      <c r="K2159">
        <v>3.5</v>
      </c>
      <c r="L2159">
        <v>5</v>
      </c>
      <c r="M2159">
        <v>3.32</v>
      </c>
      <c r="N2159" t="s">
        <v>7157</v>
      </c>
      <c r="O2159" t="s">
        <v>7162</v>
      </c>
      <c r="P2159" t="s">
        <v>7167</v>
      </c>
      <c r="Q2159">
        <v>3.3</v>
      </c>
      <c r="R2159" t="s">
        <v>7172</v>
      </c>
      <c r="S2159" t="s">
        <v>7174</v>
      </c>
      <c r="T2159">
        <v>31</v>
      </c>
      <c r="U2159" t="s">
        <v>7185</v>
      </c>
      <c r="V2159" t="s">
        <v>5387</v>
      </c>
    </row>
    <row r="2160" spans="1:22" x14ac:dyDescent="0.3">
      <c r="A2160" t="s">
        <v>1551</v>
      </c>
      <c r="B2160" t="s">
        <v>5345</v>
      </c>
      <c r="C2160" t="s">
        <v>5389</v>
      </c>
      <c r="D2160" t="s">
        <v>5801</v>
      </c>
      <c r="E2160" t="s">
        <v>6972</v>
      </c>
      <c r="F2160" t="s">
        <v>7131</v>
      </c>
      <c r="G2160" t="s">
        <v>7137</v>
      </c>
      <c r="H2160" t="s">
        <v>7150</v>
      </c>
      <c r="I2160" t="s">
        <v>7155</v>
      </c>
      <c r="J2160">
        <v>4</v>
      </c>
      <c r="K2160">
        <v>3</v>
      </c>
      <c r="L2160">
        <v>15</v>
      </c>
      <c r="M2160">
        <v>10.199999999999999</v>
      </c>
      <c r="N2160" t="s">
        <v>7158</v>
      </c>
      <c r="O2160" t="s">
        <v>7162</v>
      </c>
      <c r="P2160" t="s">
        <v>7165</v>
      </c>
      <c r="Q2160">
        <v>4.9000000000000004</v>
      </c>
      <c r="R2160" t="s">
        <v>7173</v>
      </c>
      <c r="S2160" t="s">
        <v>7176</v>
      </c>
      <c r="T2160">
        <v>27</v>
      </c>
      <c r="U2160" t="s">
        <v>7185</v>
      </c>
      <c r="V2160" t="s">
        <v>5389</v>
      </c>
    </row>
    <row r="2161" spans="1:22" x14ac:dyDescent="0.3">
      <c r="A2161" t="s">
        <v>1582</v>
      </c>
      <c r="B2161" t="s">
        <v>5360</v>
      </c>
      <c r="C2161" t="s">
        <v>5385</v>
      </c>
      <c r="D2161" t="s">
        <v>6112</v>
      </c>
      <c r="E2161" t="s">
        <v>6789</v>
      </c>
      <c r="F2161" t="s">
        <v>7130</v>
      </c>
      <c r="G2161" t="s">
        <v>7134</v>
      </c>
      <c r="H2161" t="s">
        <v>7150</v>
      </c>
      <c r="I2161" t="s">
        <v>7153</v>
      </c>
      <c r="J2161">
        <v>3</v>
      </c>
      <c r="K2161">
        <v>2.5</v>
      </c>
      <c r="L2161">
        <v>0</v>
      </c>
      <c r="M2161">
        <v>7.5</v>
      </c>
      <c r="N2161" t="s">
        <v>7156</v>
      </c>
      <c r="O2161" t="s">
        <v>7162</v>
      </c>
      <c r="P2161" t="s">
        <v>7164</v>
      </c>
      <c r="Q2161">
        <v>3.7</v>
      </c>
      <c r="R2161" t="s">
        <v>7172</v>
      </c>
      <c r="S2161" t="s">
        <v>7174</v>
      </c>
      <c r="T2161">
        <v>43</v>
      </c>
      <c r="U2161" t="s">
        <v>7185</v>
      </c>
      <c r="V2161" t="s">
        <v>5385</v>
      </c>
    </row>
    <row r="2162" spans="1:22" x14ac:dyDescent="0.3">
      <c r="A2162" t="s">
        <v>1654</v>
      </c>
      <c r="B2162" t="s">
        <v>5086</v>
      </c>
      <c r="C2162" t="s">
        <v>5390</v>
      </c>
      <c r="D2162" t="s">
        <v>5831</v>
      </c>
      <c r="E2162" t="s">
        <v>6560</v>
      </c>
      <c r="F2162" t="s">
        <v>7129</v>
      </c>
      <c r="G2162" t="s">
        <v>7137</v>
      </c>
      <c r="H2162" t="s">
        <v>7150</v>
      </c>
      <c r="I2162" t="s">
        <v>7155</v>
      </c>
      <c r="J2162">
        <v>4</v>
      </c>
      <c r="K2162">
        <v>3</v>
      </c>
      <c r="L2162">
        <v>0</v>
      </c>
      <c r="M2162">
        <v>12</v>
      </c>
      <c r="N2162" t="s">
        <v>7156</v>
      </c>
      <c r="O2162" t="s">
        <v>7162</v>
      </c>
      <c r="P2162" t="s">
        <v>7170</v>
      </c>
      <c r="Q2162">
        <v>5</v>
      </c>
      <c r="R2162" t="s">
        <v>7172</v>
      </c>
      <c r="S2162" t="s">
        <v>7174</v>
      </c>
      <c r="T2162">
        <v>39</v>
      </c>
      <c r="U2162" t="s">
        <v>7185</v>
      </c>
      <c r="V2162" t="s">
        <v>5390</v>
      </c>
    </row>
    <row r="2163" spans="1:22" x14ac:dyDescent="0.3">
      <c r="A2163" t="s">
        <v>1740</v>
      </c>
      <c r="B2163" t="s">
        <v>5119</v>
      </c>
      <c r="C2163" t="s">
        <v>5388</v>
      </c>
      <c r="D2163" t="s">
        <v>6112</v>
      </c>
      <c r="E2163" t="s">
        <v>7001</v>
      </c>
      <c r="F2163" t="s">
        <v>7131</v>
      </c>
      <c r="G2163" t="s">
        <v>7147</v>
      </c>
      <c r="H2163" t="s">
        <v>7152</v>
      </c>
      <c r="I2163" t="s">
        <v>7154</v>
      </c>
      <c r="J2163">
        <v>4</v>
      </c>
      <c r="K2163">
        <v>5</v>
      </c>
      <c r="L2163">
        <v>5</v>
      </c>
      <c r="M2163">
        <v>19</v>
      </c>
      <c r="N2163" t="s">
        <v>7156</v>
      </c>
      <c r="O2163" t="s">
        <v>7162</v>
      </c>
      <c r="P2163" t="s">
        <v>7170</v>
      </c>
      <c r="Q2163">
        <v>4.7</v>
      </c>
      <c r="R2163" t="s">
        <v>7171</v>
      </c>
      <c r="S2163" t="s">
        <v>7174</v>
      </c>
      <c r="T2163">
        <v>42</v>
      </c>
      <c r="U2163" t="s">
        <v>7185</v>
      </c>
      <c r="V2163" t="s">
        <v>5388</v>
      </c>
    </row>
    <row r="2164" spans="1:22" x14ac:dyDescent="0.3">
      <c r="A2164" t="s">
        <v>1790</v>
      </c>
      <c r="B2164" t="s">
        <v>5273</v>
      </c>
      <c r="C2164" t="s">
        <v>5385</v>
      </c>
      <c r="D2164" t="s">
        <v>6082</v>
      </c>
      <c r="E2164" t="s">
        <v>6433</v>
      </c>
      <c r="F2164" t="s">
        <v>7131</v>
      </c>
      <c r="G2164" t="s">
        <v>7138</v>
      </c>
      <c r="H2164" t="s">
        <v>7152</v>
      </c>
      <c r="I2164" t="s">
        <v>7153</v>
      </c>
      <c r="J2164">
        <v>1</v>
      </c>
      <c r="K2164">
        <v>5.5</v>
      </c>
      <c r="L2164">
        <v>15</v>
      </c>
      <c r="M2164">
        <v>4.67</v>
      </c>
      <c r="N2164" t="s">
        <v>7156</v>
      </c>
      <c r="O2164" t="s">
        <v>7162</v>
      </c>
      <c r="P2164" t="s">
        <v>7165</v>
      </c>
      <c r="Q2164">
        <v>3.8</v>
      </c>
      <c r="R2164" t="s">
        <v>7171</v>
      </c>
      <c r="S2164" t="s">
        <v>7174</v>
      </c>
      <c r="T2164">
        <v>30</v>
      </c>
      <c r="U2164" t="s">
        <v>7185</v>
      </c>
      <c r="V2164" t="s">
        <v>5385</v>
      </c>
    </row>
    <row r="2165" spans="1:22" x14ac:dyDescent="0.3">
      <c r="A2165" t="s">
        <v>1831</v>
      </c>
      <c r="B2165" t="s">
        <v>5345</v>
      </c>
      <c r="C2165" t="s">
        <v>5389</v>
      </c>
      <c r="D2165" t="s">
        <v>5455</v>
      </c>
      <c r="E2165" t="s">
        <v>6834</v>
      </c>
      <c r="F2165" t="s">
        <v>7131</v>
      </c>
      <c r="G2165" t="s">
        <v>7136</v>
      </c>
      <c r="H2165" t="s">
        <v>7151</v>
      </c>
      <c r="I2165" t="s">
        <v>7153</v>
      </c>
      <c r="J2165">
        <v>4</v>
      </c>
      <c r="K2165">
        <v>4</v>
      </c>
      <c r="L2165">
        <v>10</v>
      </c>
      <c r="M2165">
        <v>14.4</v>
      </c>
      <c r="N2165" t="s">
        <v>7157</v>
      </c>
      <c r="O2165" t="s">
        <v>7162</v>
      </c>
      <c r="P2165" t="s">
        <v>7170</v>
      </c>
      <c r="Q2165">
        <v>4.5</v>
      </c>
      <c r="R2165" t="s">
        <v>7171</v>
      </c>
      <c r="S2165" t="s">
        <v>7174</v>
      </c>
      <c r="T2165">
        <v>26</v>
      </c>
      <c r="U2165" t="s">
        <v>7185</v>
      </c>
      <c r="V2165" t="s">
        <v>5389</v>
      </c>
    </row>
    <row r="2166" spans="1:22" x14ac:dyDescent="0.3">
      <c r="A2166" t="s">
        <v>1884</v>
      </c>
      <c r="B2166" t="s">
        <v>5149</v>
      </c>
      <c r="C2166" t="s">
        <v>5390</v>
      </c>
      <c r="D2166" t="s">
        <v>5420</v>
      </c>
      <c r="E2166" t="s">
        <v>6258</v>
      </c>
      <c r="F2166" t="s">
        <v>7130</v>
      </c>
      <c r="G2166" t="s">
        <v>7142</v>
      </c>
      <c r="H2166" t="s">
        <v>7152</v>
      </c>
      <c r="I2166" t="s">
        <v>7153</v>
      </c>
      <c r="J2166">
        <v>2</v>
      </c>
      <c r="K2166">
        <v>4.5</v>
      </c>
      <c r="L2166">
        <v>0</v>
      </c>
      <c r="M2166">
        <v>9</v>
      </c>
      <c r="N2166" t="s">
        <v>7157</v>
      </c>
      <c r="O2166" t="s">
        <v>7162</v>
      </c>
      <c r="P2166" t="s">
        <v>7168</v>
      </c>
      <c r="Q2166">
        <v>3.1</v>
      </c>
      <c r="R2166" t="s">
        <v>7171</v>
      </c>
      <c r="S2166" t="s">
        <v>7176</v>
      </c>
      <c r="T2166">
        <v>30</v>
      </c>
      <c r="U2166" t="s">
        <v>7185</v>
      </c>
      <c r="V2166" t="s">
        <v>5390</v>
      </c>
    </row>
    <row r="2167" spans="1:22" x14ac:dyDescent="0.3">
      <c r="A2167" t="s">
        <v>1964</v>
      </c>
      <c r="B2167" t="s">
        <v>5370</v>
      </c>
      <c r="C2167" t="s">
        <v>5388</v>
      </c>
      <c r="D2167" t="s">
        <v>5897</v>
      </c>
      <c r="E2167" t="s">
        <v>6714</v>
      </c>
      <c r="F2167" t="s">
        <v>7131</v>
      </c>
      <c r="G2167" t="s">
        <v>7132</v>
      </c>
      <c r="H2167" t="s">
        <v>7148</v>
      </c>
      <c r="I2167" t="s">
        <v>7154</v>
      </c>
      <c r="J2167">
        <v>2</v>
      </c>
      <c r="K2167">
        <v>2.5</v>
      </c>
      <c r="L2167">
        <v>15</v>
      </c>
      <c r="M2167">
        <v>4.25</v>
      </c>
      <c r="N2167" t="s">
        <v>7158</v>
      </c>
      <c r="O2167" t="s">
        <v>7162</v>
      </c>
      <c r="P2167" t="s">
        <v>7164</v>
      </c>
      <c r="Q2167">
        <v>4.8</v>
      </c>
      <c r="R2167" t="s">
        <v>7171</v>
      </c>
      <c r="S2167" t="s">
        <v>7175</v>
      </c>
      <c r="T2167">
        <v>40</v>
      </c>
      <c r="U2167" t="s">
        <v>7185</v>
      </c>
      <c r="V2167" t="s">
        <v>5388</v>
      </c>
    </row>
    <row r="2168" spans="1:22" x14ac:dyDescent="0.3">
      <c r="A2168" t="s">
        <v>2117</v>
      </c>
      <c r="B2168" t="s">
        <v>5135</v>
      </c>
      <c r="C2168" t="s">
        <v>5387</v>
      </c>
      <c r="D2168" t="s">
        <v>5618</v>
      </c>
      <c r="E2168" t="s">
        <v>6868</v>
      </c>
      <c r="F2168" t="s">
        <v>7129</v>
      </c>
      <c r="G2168" t="s">
        <v>7139</v>
      </c>
      <c r="H2168" t="s">
        <v>7148</v>
      </c>
      <c r="I2168" t="s">
        <v>7155</v>
      </c>
      <c r="J2168">
        <v>1</v>
      </c>
      <c r="K2168">
        <v>3</v>
      </c>
      <c r="L2168">
        <v>0</v>
      </c>
      <c r="M2168">
        <v>3</v>
      </c>
      <c r="N2168" t="s">
        <v>7158</v>
      </c>
      <c r="O2168" t="s">
        <v>7162</v>
      </c>
      <c r="P2168" t="s">
        <v>7170</v>
      </c>
      <c r="Q2168">
        <v>4.0999999999999996</v>
      </c>
      <c r="R2168" t="s">
        <v>7172</v>
      </c>
      <c r="S2168" t="s">
        <v>7176</v>
      </c>
      <c r="T2168">
        <v>29</v>
      </c>
      <c r="U2168" t="s">
        <v>7185</v>
      </c>
      <c r="V2168" t="s">
        <v>5387</v>
      </c>
    </row>
    <row r="2169" spans="1:22" x14ac:dyDescent="0.3">
      <c r="A2169" t="s">
        <v>2221</v>
      </c>
      <c r="B2169" t="s">
        <v>5368</v>
      </c>
      <c r="C2169" t="s">
        <v>5386</v>
      </c>
      <c r="D2169" t="s">
        <v>5873</v>
      </c>
      <c r="E2169" t="s">
        <v>6508</v>
      </c>
      <c r="F2169" t="s">
        <v>7129</v>
      </c>
      <c r="G2169" t="s">
        <v>7136</v>
      </c>
      <c r="H2169" t="s">
        <v>7151</v>
      </c>
      <c r="I2169" t="s">
        <v>7153</v>
      </c>
      <c r="J2169">
        <v>3</v>
      </c>
      <c r="K2169">
        <v>4</v>
      </c>
      <c r="L2169">
        <v>5</v>
      </c>
      <c r="M2169">
        <v>11.4</v>
      </c>
      <c r="N2169" t="s">
        <v>7158</v>
      </c>
      <c r="O2169" t="s">
        <v>7162</v>
      </c>
      <c r="P2169" t="s">
        <v>7165</v>
      </c>
      <c r="Q2169">
        <v>3.8</v>
      </c>
      <c r="R2169" t="s">
        <v>7171</v>
      </c>
      <c r="S2169" t="s">
        <v>7175</v>
      </c>
      <c r="T2169">
        <v>33</v>
      </c>
      <c r="U2169" t="s">
        <v>7185</v>
      </c>
      <c r="V2169" t="s">
        <v>5386</v>
      </c>
    </row>
    <row r="2170" spans="1:22" x14ac:dyDescent="0.3">
      <c r="A2170" t="s">
        <v>2265</v>
      </c>
      <c r="B2170" t="s">
        <v>5247</v>
      </c>
      <c r="C2170" t="s">
        <v>5391</v>
      </c>
      <c r="D2170" t="s">
        <v>5445</v>
      </c>
      <c r="E2170" t="s">
        <v>7043</v>
      </c>
      <c r="F2170" t="s">
        <v>7129</v>
      </c>
      <c r="G2170" t="s">
        <v>7145</v>
      </c>
      <c r="H2170" t="s">
        <v>7148</v>
      </c>
      <c r="I2170" t="s">
        <v>7154</v>
      </c>
      <c r="J2170">
        <v>2</v>
      </c>
      <c r="K2170">
        <v>2</v>
      </c>
      <c r="L2170">
        <v>15</v>
      </c>
      <c r="M2170">
        <v>3.4</v>
      </c>
      <c r="N2170" t="s">
        <v>7158</v>
      </c>
      <c r="O2170" t="s">
        <v>7162</v>
      </c>
      <c r="P2170" t="s">
        <v>7168</v>
      </c>
      <c r="Q2170">
        <v>4.9000000000000004</v>
      </c>
      <c r="R2170" t="s">
        <v>7172</v>
      </c>
      <c r="S2170" t="s">
        <v>7176</v>
      </c>
      <c r="T2170">
        <v>45</v>
      </c>
      <c r="U2170" t="s">
        <v>7185</v>
      </c>
      <c r="V2170" t="s">
        <v>5391</v>
      </c>
    </row>
    <row r="2171" spans="1:22" x14ac:dyDescent="0.3">
      <c r="A2171" t="s">
        <v>2267</v>
      </c>
      <c r="B2171" t="s">
        <v>5345</v>
      </c>
      <c r="C2171" t="s">
        <v>5389</v>
      </c>
      <c r="D2171" t="s">
        <v>5646</v>
      </c>
      <c r="E2171" t="s">
        <v>6236</v>
      </c>
      <c r="F2171" t="s">
        <v>7131</v>
      </c>
      <c r="G2171" t="s">
        <v>7138</v>
      </c>
      <c r="H2171" t="s">
        <v>7152</v>
      </c>
      <c r="I2171" t="s">
        <v>7155</v>
      </c>
      <c r="J2171">
        <v>3</v>
      </c>
      <c r="K2171">
        <v>5.5</v>
      </c>
      <c r="L2171">
        <v>0</v>
      </c>
      <c r="M2171">
        <v>16.5</v>
      </c>
      <c r="N2171" t="s">
        <v>7158</v>
      </c>
      <c r="O2171" t="s">
        <v>7162</v>
      </c>
      <c r="P2171" t="s">
        <v>7169</v>
      </c>
      <c r="Q2171">
        <v>3.6</v>
      </c>
      <c r="R2171" t="s">
        <v>7172</v>
      </c>
      <c r="S2171" t="s">
        <v>7176</v>
      </c>
      <c r="T2171">
        <v>39</v>
      </c>
      <c r="U2171" t="s">
        <v>7185</v>
      </c>
      <c r="V2171" t="s">
        <v>5389</v>
      </c>
    </row>
    <row r="2172" spans="1:22" x14ac:dyDescent="0.3">
      <c r="A2172" t="s">
        <v>2329</v>
      </c>
      <c r="B2172" t="s">
        <v>5159</v>
      </c>
      <c r="C2172" t="s">
        <v>5389</v>
      </c>
      <c r="D2172" t="s">
        <v>5794</v>
      </c>
      <c r="E2172" t="s">
        <v>6663</v>
      </c>
      <c r="F2172" t="s">
        <v>7131</v>
      </c>
      <c r="G2172" t="s">
        <v>7133</v>
      </c>
      <c r="H2172" t="s">
        <v>7149</v>
      </c>
      <c r="I2172" t="s">
        <v>7155</v>
      </c>
      <c r="J2172">
        <v>4</v>
      </c>
      <c r="K2172">
        <v>2.5</v>
      </c>
      <c r="L2172">
        <v>5</v>
      </c>
      <c r="M2172">
        <v>9.5</v>
      </c>
      <c r="N2172" t="s">
        <v>7156</v>
      </c>
      <c r="O2172" t="s">
        <v>7162</v>
      </c>
      <c r="P2172" t="s">
        <v>7167</v>
      </c>
      <c r="Q2172">
        <v>3.1</v>
      </c>
      <c r="R2172" t="s">
        <v>7173</v>
      </c>
      <c r="S2172" t="s">
        <v>7174</v>
      </c>
      <c r="T2172">
        <v>42</v>
      </c>
      <c r="U2172" t="s">
        <v>7185</v>
      </c>
      <c r="V2172" t="s">
        <v>5389</v>
      </c>
    </row>
    <row r="2173" spans="1:22" x14ac:dyDescent="0.3">
      <c r="A2173" t="s">
        <v>2401</v>
      </c>
      <c r="B2173" t="s">
        <v>5042</v>
      </c>
      <c r="C2173" t="s">
        <v>5386</v>
      </c>
      <c r="D2173" t="s">
        <v>5589</v>
      </c>
      <c r="E2173" t="s">
        <v>7063</v>
      </c>
      <c r="F2173" t="s">
        <v>7129</v>
      </c>
      <c r="G2173" t="s">
        <v>7137</v>
      </c>
      <c r="H2173" t="s">
        <v>7150</v>
      </c>
      <c r="I2173" t="s">
        <v>7153</v>
      </c>
      <c r="J2173">
        <v>1</v>
      </c>
      <c r="K2173">
        <v>3</v>
      </c>
      <c r="L2173">
        <v>0</v>
      </c>
      <c r="M2173">
        <v>3</v>
      </c>
      <c r="N2173" t="s">
        <v>7156</v>
      </c>
      <c r="O2173" t="s">
        <v>7162</v>
      </c>
      <c r="P2173" t="s">
        <v>7166</v>
      </c>
      <c r="Q2173">
        <v>4.4000000000000004</v>
      </c>
      <c r="R2173" t="s">
        <v>7173</v>
      </c>
      <c r="S2173" t="s">
        <v>7176</v>
      </c>
      <c r="T2173">
        <v>33</v>
      </c>
      <c r="U2173" t="s">
        <v>7185</v>
      </c>
      <c r="V2173" t="s">
        <v>5386</v>
      </c>
    </row>
    <row r="2174" spans="1:22" x14ac:dyDescent="0.3">
      <c r="A2174" t="s">
        <v>2405</v>
      </c>
      <c r="B2174" t="s">
        <v>5217</v>
      </c>
      <c r="C2174" t="s">
        <v>5385</v>
      </c>
      <c r="D2174" t="s">
        <v>5677</v>
      </c>
      <c r="E2174" t="s">
        <v>7010</v>
      </c>
      <c r="F2174" t="s">
        <v>7131</v>
      </c>
      <c r="G2174" t="s">
        <v>7135</v>
      </c>
      <c r="H2174" t="s">
        <v>7149</v>
      </c>
      <c r="I2174" t="s">
        <v>7153</v>
      </c>
      <c r="J2174">
        <v>2</v>
      </c>
      <c r="K2174">
        <v>4</v>
      </c>
      <c r="L2174">
        <v>10</v>
      </c>
      <c r="M2174">
        <v>7.2</v>
      </c>
      <c r="N2174" t="s">
        <v>7156</v>
      </c>
      <c r="O2174" t="s">
        <v>7162</v>
      </c>
      <c r="P2174" t="s">
        <v>7164</v>
      </c>
      <c r="Q2174">
        <v>4.7</v>
      </c>
      <c r="R2174" t="s">
        <v>7173</v>
      </c>
      <c r="S2174" t="s">
        <v>7174</v>
      </c>
      <c r="T2174">
        <v>34</v>
      </c>
      <c r="U2174" t="s">
        <v>7185</v>
      </c>
      <c r="V2174" t="s">
        <v>5385</v>
      </c>
    </row>
    <row r="2175" spans="1:22" x14ac:dyDescent="0.3">
      <c r="A2175" t="s">
        <v>2412</v>
      </c>
      <c r="B2175" t="s">
        <v>5119</v>
      </c>
      <c r="C2175" t="s">
        <v>5388</v>
      </c>
      <c r="D2175" t="s">
        <v>5780</v>
      </c>
      <c r="E2175" t="s">
        <v>6615</v>
      </c>
      <c r="F2175" t="s">
        <v>7131</v>
      </c>
      <c r="G2175" t="s">
        <v>7141</v>
      </c>
      <c r="H2175" t="s">
        <v>7149</v>
      </c>
      <c r="I2175" t="s">
        <v>7155</v>
      </c>
      <c r="J2175">
        <v>2</v>
      </c>
      <c r="K2175">
        <v>3</v>
      </c>
      <c r="L2175">
        <v>5</v>
      </c>
      <c r="M2175">
        <v>5.7</v>
      </c>
      <c r="N2175" t="s">
        <v>7158</v>
      </c>
      <c r="O2175" t="s">
        <v>7162</v>
      </c>
      <c r="P2175" t="s">
        <v>7164</v>
      </c>
      <c r="Q2175">
        <v>4.9000000000000004</v>
      </c>
      <c r="R2175" t="s">
        <v>7172</v>
      </c>
      <c r="S2175" t="s">
        <v>7174</v>
      </c>
      <c r="T2175">
        <v>39</v>
      </c>
      <c r="U2175" t="s">
        <v>7185</v>
      </c>
      <c r="V2175" t="s">
        <v>5388</v>
      </c>
    </row>
    <row r="2176" spans="1:22" x14ac:dyDescent="0.3">
      <c r="A2176" t="s">
        <v>2459</v>
      </c>
      <c r="B2176" t="s">
        <v>5086</v>
      </c>
      <c r="C2176" t="s">
        <v>5390</v>
      </c>
      <c r="D2176" t="s">
        <v>5720</v>
      </c>
      <c r="E2176" t="s">
        <v>6429</v>
      </c>
      <c r="F2176" t="s">
        <v>7129</v>
      </c>
      <c r="G2176" t="s">
        <v>7145</v>
      </c>
      <c r="H2176" t="s">
        <v>7148</v>
      </c>
      <c r="I2176" t="s">
        <v>7154</v>
      </c>
      <c r="J2176">
        <v>3</v>
      </c>
      <c r="K2176">
        <v>2</v>
      </c>
      <c r="L2176">
        <v>15</v>
      </c>
      <c r="M2176">
        <v>5.0999999999999996</v>
      </c>
      <c r="N2176" t="s">
        <v>7157</v>
      </c>
      <c r="O2176" t="s">
        <v>7162</v>
      </c>
      <c r="P2176" t="s">
        <v>7165</v>
      </c>
      <c r="Q2176">
        <v>4.4000000000000004</v>
      </c>
      <c r="R2176" t="s">
        <v>7173</v>
      </c>
      <c r="S2176" t="s">
        <v>7176</v>
      </c>
      <c r="T2176">
        <v>37</v>
      </c>
      <c r="U2176" t="s">
        <v>7185</v>
      </c>
      <c r="V2176" t="s">
        <v>5390</v>
      </c>
    </row>
    <row r="2177" spans="1:22" x14ac:dyDescent="0.3">
      <c r="A2177" t="s">
        <v>2544</v>
      </c>
      <c r="B2177" t="s">
        <v>5184</v>
      </c>
      <c r="C2177" t="s">
        <v>5386</v>
      </c>
      <c r="D2177" t="s">
        <v>5758</v>
      </c>
      <c r="E2177" t="s">
        <v>6789</v>
      </c>
      <c r="F2177" t="s">
        <v>7131</v>
      </c>
      <c r="G2177" t="s">
        <v>7132</v>
      </c>
      <c r="H2177" t="s">
        <v>7148</v>
      </c>
      <c r="I2177" t="s">
        <v>7155</v>
      </c>
      <c r="J2177">
        <v>2</v>
      </c>
      <c r="K2177">
        <v>2.5</v>
      </c>
      <c r="L2177">
        <v>10</v>
      </c>
      <c r="M2177">
        <v>4.5</v>
      </c>
      <c r="N2177" t="s">
        <v>7157</v>
      </c>
      <c r="O2177" t="s">
        <v>7162</v>
      </c>
      <c r="P2177" t="s">
        <v>7165</v>
      </c>
      <c r="Q2177">
        <v>3</v>
      </c>
      <c r="R2177" t="s">
        <v>7173</v>
      </c>
      <c r="S2177" t="s">
        <v>7176</v>
      </c>
      <c r="T2177">
        <v>31</v>
      </c>
      <c r="U2177" t="s">
        <v>7185</v>
      </c>
      <c r="V2177" t="s">
        <v>5386</v>
      </c>
    </row>
    <row r="2178" spans="1:22" x14ac:dyDescent="0.3">
      <c r="A2178" t="s">
        <v>2587</v>
      </c>
      <c r="B2178" t="s">
        <v>5086</v>
      </c>
      <c r="C2178" t="s">
        <v>5390</v>
      </c>
      <c r="D2178" t="s">
        <v>5830</v>
      </c>
      <c r="E2178" t="s">
        <v>7012</v>
      </c>
      <c r="F2178" t="s">
        <v>7129</v>
      </c>
      <c r="G2178" t="s">
        <v>7135</v>
      </c>
      <c r="H2178" t="s">
        <v>7149</v>
      </c>
      <c r="I2178" t="s">
        <v>7154</v>
      </c>
      <c r="J2178">
        <v>4</v>
      </c>
      <c r="K2178">
        <v>4</v>
      </c>
      <c r="L2178">
        <v>10</v>
      </c>
      <c r="M2178">
        <v>14.4</v>
      </c>
      <c r="N2178" t="s">
        <v>7158</v>
      </c>
      <c r="O2178" t="s">
        <v>7162</v>
      </c>
      <c r="P2178" t="s">
        <v>7166</v>
      </c>
      <c r="Q2178">
        <v>3.7</v>
      </c>
      <c r="R2178" t="s">
        <v>7173</v>
      </c>
      <c r="S2178" t="s">
        <v>7174</v>
      </c>
      <c r="T2178">
        <v>28</v>
      </c>
      <c r="U2178" t="s">
        <v>7185</v>
      </c>
      <c r="V2178" t="s">
        <v>5390</v>
      </c>
    </row>
    <row r="2179" spans="1:22" x14ac:dyDescent="0.3">
      <c r="A2179" t="s">
        <v>2706</v>
      </c>
      <c r="B2179" t="s">
        <v>5255</v>
      </c>
      <c r="C2179" t="s">
        <v>5391</v>
      </c>
      <c r="D2179" t="s">
        <v>5451</v>
      </c>
      <c r="E2179" t="s">
        <v>7084</v>
      </c>
      <c r="F2179" t="s">
        <v>7130</v>
      </c>
      <c r="G2179" t="s">
        <v>7132</v>
      </c>
      <c r="H2179" t="s">
        <v>7148</v>
      </c>
      <c r="I2179" t="s">
        <v>7154</v>
      </c>
      <c r="J2179">
        <v>3</v>
      </c>
      <c r="K2179">
        <v>2.5</v>
      </c>
      <c r="L2179">
        <v>15</v>
      </c>
      <c r="M2179">
        <v>6.38</v>
      </c>
      <c r="N2179" t="s">
        <v>7156</v>
      </c>
      <c r="O2179" t="s">
        <v>7162</v>
      </c>
      <c r="P2179" t="s">
        <v>7167</v>
      </c>
      <c r="Q2179">
        <v>3.8</v>
      </c>
      <c r="R2179" t="s">
        <v>7171</v>
      </c>
      <c r="S2179" t="s">
        <v>7176</v>
      </c>
      <c r="T2179">
        <v>33</v>
      </c>
      <c r="U2179" t="s">
        <v>7185</v>
      </c>
      <c r="V2179" t="s">
        <v>5391</v>
      </c>
    </row>
    <row r="2180" spans="1:22" x14ac:dyDescent="0.3">
      <c r="A2180" t="s">
        <v>2775</v>
      </c>
      <c r="B2180" t="s">
        <v>5255</v>
      </c>
      <c r="C2180" t="s">
        <v>5391</v>
      </c>
      <c r="D2180" t="s">
        <v>6176</v>
      </c>
      <c r="E2180" t="s">
        <v>6382</v>
      </c>
      <c r="F2180" t="s">
        <v>7129</v>
      </c>
      <c r="G2180" t="s">
        <v>7144</v>
      </c>
      <c r="H2180" t="s">
        <v>7149</v>
      </c>
      <c r="I2180" t="s">
        <v>7153</v>
      </c>
      <c r="J2180">
        <v>2</v>
      </c>
      <c r="K2180">
        <v>3.5</v>
      </c>
      <c r="L2180">
        <v>5</v>
      </c>
      <c r="M2180">
        <v>6.65</v>
      </c>
      <c r="N2180" t="s">
        <v>7158</v>
      </c>
      <c r="O2180" t="s">
        <v>7162</v>
      </c>
      <c r="P2180" t="s">
        <v>7164</v>
      </c>
      <c r="Q2180">
        <v>4.9000000000000004</v>
      </c>
      <c r="R2180" t="s">
        <v>7171</v>
      </c>
      <c r="S2180" t="s">
        <v>7176</v>
      </c>
      <c r="T2180">
        <v>38</v>
      </c>
      <c r="U2180" t="s">
        <v>7185</v>
      </c>
      <c r="V2180" t="s">
        <v>5391</v>
      </c>
    </row>
    <row r="2181" spans="1:22" x14ac:dyDescent="0.3">
      <c r="A2181" t="s">
        <v>2832</v>
      </c>
      <c r="B2181" t="s">
        <v>5217</v>
      </c>
      <c r="C2181" t="s">
        <v>5385</v>
      </c>
      <c r="D2181" t="s">
        <v>5608</v>
      </c>
      <c r="E2181" t="s">
        <v>6505</v>
      </c>
      <c r="F2181" t="s">
        <v>7131</v>
      </c>
      <c r="G2181" t="s">
        <v>7134</v>
      </c>
      <c r="H2181" t="s">
        <v>7150</v>
      </c>
      <c r="I2181" t="s">
        <v>7154</v>
      </c>
      <c r="J2181">
        <v>4</v>
      </c>
      <c r="K2181">
        <v>2.5</v>
      </c>
      <c r="L2181">
        <v>15</v>
      </c>
      <c r="M2181">
        <v>8.5</v>
      </c>
      <c r="N2181" t="s">
        <v>7156</v>
      </c>
      <c r="O2181" t="s">
        <v>7162</v>
      </c>
      <c r="P2181" t="s">
        <v>7165</v>
      </c>
      <c r="Q2181">
        <v>3.6</v>
      </c>
      <c r="R2181" t="s">
        <v>7173</v>
      </c>
      <c r="S2181" t="s">
        <v>7176</v>
      </c>
      <c r="T2181">
        <v>40</v>
      </c>
      <c r="U2181" t="s">
        <v>7185</v>
      </c>
      <c r="V2181" t="s">
        <v>5385</v>
      </c>
    </row>
    <row r="2182" spans="1:22" x14ac:dyDescent="0.3">
      <c r="A2182" t="s">
        <v>2947</v>
      </c>
      <c r="B2182" t="s">
        <v>5247</v>
      </c>
      <c r="C2182" t="s">
        <v>5391</v>
      </c>
      <c r="D2182" t="s">
        <v>6048</v>
      </c>
      <c r="E2182" t="s">
        <v>6555</v>
      </c>
      <c r="F2182" t="s">
        <v>7131</v>
      </c>
      <c r="G2182" t="s">
        <v>7135</v>
      </c>
      <c r="H2182" t="s">
        <v>7149</v>
      </c>
      <c r="I2182" t="s">
        <v>7153</v>
      </c>
      <c r="J2182">
        <v>3</v>
      </c>
      <c r="K2182">
        <v>4</v>
      </c>
      <c r="L2182">
        <v>5</v>
      </c>
      <c r="M2182">
        <v>11.4</v>
      </c>
      <c r="N2182" t="s">
        <v>7157</v>
      </c>
      <c r="O2182" t="s">
        <v>7162</v>
      </c>
      <c r="P2182" t="s">
        <v>7167</v>
      </c>
      <c r="Q2182">
        <v>3.6</v>
      </c>
      <c r="R2182" t="s">
        <v>7173</v>
      </c>
      <c r="S2182" t="s">
        <v>7176</v>
      </c>
      <c r="T2182">
        <v>27</v>
      </c>
      <c r="U2182" t="s">
        <v>7185</v>
      </c>
      <c r="V2182" t="s">
        <v>5391</v>
      </c>
    </row>
    <row r="2183" spans="1:22" x14ac:dyDescent="0.3">
      <c r="A2183" t="s">
        <v>2966</v>
      </c>
      <c r="B2183" t="s">
        <v>5319</v>
      </c>
      <c r="C2183" t="s">
        <v>5386</v>
      </c>
      <c r="D2183" t="s">
        <v>5675</v>
      </c>
      <c r="E2183" t="s">
        <v>6623</v>
      </c>
      <c r="F2183" t="s">
        <v>7130</v>
      </c>
      <c r="G2183" t="s">
        <v>7133</v>
      </c>
      <c r="H2183" t="s">
        <v>7149</v>
      </c>
      <c r="I2183" t="s">
        <v>7154</v>
      </c>
      <c r="J2183">
        <v>1</v>
      </c>
      <c r="K2183">
        <v>2.5</v>
      </c>
      <c r="L2183">
        <v>5</v>
      </c>
      <c r="M2183">
        <v>2.38</v>
      </c>
      <c r="N2183" t="s">
        <v>7156</v>
      </c>
      <c r="O2183" t="s">
        <v>7162</v>
      </c>
      <c r="P2183" t="s">
        <v>7166</v>
      </c>
      <c r="Q2183">
        <v>4.5</v>
      </c>
      <c r="R2183" t="s">
        <v>7172</v>
      </c>
      <c r="S2183" t="s">
        <v>7174</v>
      </c>
      <c r="T2183">
        <v>37</v>
      </c>
      <c r="U2183" t="s">
        <v>7185</v>
      </c>
      <c r="V2183" t="s">
        <v>5386</v>
      </c>
    </row>
    <row r="2184" spans="1:22" x14ac:dyDescent="0.3">
      <c r="A2184" t="s">
        <v>3022</v>
      </c>
      <c r="B2184" t="s">
        <v>5279</v>
      </c>
      <c r="C2184" t="s">
        <v>5385</v>
      </c>
      <c r="D2184" t="s">
        <v>5450</v>
      </c>
      <c r="E2184" t="s">
        <v>7034</v>
      </c>
      <c r="F2184" t="s">
        <v>7131</v>
      </c>
      <c r="G2184" t="s">
        <v>7135</v>
      </c>
      <c r="H2184" t="s">
        <v>7149</v>
      </c>
      <c r="I2184" t="s">
        <v>7154</v>
      </c>
      <c r="J2184">
        <v>1</v>
      </c>
      <c r="K2184">
        <v>4</v>
      </c>
      <c r="L2184">
        <v>0</v>
      </c>
      <c r="M2184">
        <v>4</v>
      </c>
      <c r="N2184" t="s">
        <v>7157</v>
      </c>
      <c r="O2184" t="s">
        <v>7162</v>
      </c>
      <c r="P2184" t="s">
        <v>7170</v>
      </c>
      <c r="Q2184">
        <v>5</v>
      </c>
      <c r="R2184" t="s">
        <v>7172</v>
      </c>
      <c r="S2184" t="s">
        <v>7176</v>
      </c>
      <c r="T2184">
        <v>42</v>
      </c>
      <c r="U2184" t="s">
        <v>7185</v>
      </c>
      <c r="V2184" t="s">
        <v>5385</v>
      </c>
    </row>
    <row r="2185" spans="1:22" x14ac:dyDescent="0.3">
      <c r="A2185" t="s">
        <v>3038</v>
      </c>
      <c r="B2185" t="s">
        <v>5355</v>
      </c>
      <c r="C2185" t="s">
        <v>5389</v>
      </c>
      <c r="D2185" t="s">
        <v>5860</v>
      </c>
      <c r="E2185" t="s">
        <v>6343</v>
      </c>
      <c r="F2185" t="s">
        <v>7131</v>
      </c>
      <c r="G2185" t="s">
        <v>7137</v>
      </c>
      <c r="H2185" t="s">
        <v>7150</v>
      </c>
      <c r="I2185" t="s">
        <v>7153</v>
      </c>
      <c r="J2185">
        <v>3</v>
      </c>
      <c r="K2185">
        <v>3</v>
      </c>
      <c r="L2185">
        <v>10</v>
      </c>
      <c r="M2185">
        <v>8.1</v>
      </c>
      <c r="N2185" t="s">
        <v>7156</v>
      </c>
      <c r="O2185" t="s">
        <v>7162</v>
      </c>
      <c r="P2185" t="s">
        <v>7166</v>
      </c>
      <c r="Q2185">
        <v>4.5</v>
      </c>
      <c r="R2185" t="s">
        <v>7173</v>
      </c>
      <c r="S2185" t="s">
        <v>7176</v>
      </c>
      <c r="T2185">
        <v>26</v>
      </c>
      <c r="U2185" t="s">
        <v>7185</v>
      </c>
      <c r="V2185" t="s">
        <v>5389</v>
      </c>
    </row>
    <row r="2186" spans="1:22" x14ac:dyDescent="0.3">
      <c r="A2186" t="s">
        <v>3110</v>
      </c>
      <c r="B2186" t="s">
        <v>5052</v>
      </c>
      <c r="C2186" t="s">
        <v>5391</v>
      </c>
      <c r="D2186" t="s">
        <v>6109</v>
      </c>
      <c r="E2186" t="s">
        <v>6896</v>
      </c>
      <c r="F2186" t="s">
        <v>7131</v>
      </c>
      <c r="G2186" t="s">
        <v>7145</v>
      </c>
      <c r="H2186" t="s">
        <v>7148</v>
      </c>
      <c r="I2186" t="s">
        <v>7153</v>
      </c>
      <c r="J2186">
        <v>1</v>
      </c>
      <c r="K2186">
        <v>2</v>
      </c>
      <c r="L2186">
        <v>5</v>
      </c>
      <c r="M2186">
        <v>1.9</v>
      </c>
      <c r="N2186" t="s">
        <v>7157</v>
      </c>
      <c r="O2186" t="s">
        <v>7162</v>
      </c>
      <c r="P2186" t="s">
        <v>7164</v>
      </c>
      <c r="Q2186">
        <v>4</v>
      </c>
      <c r="R2186" t="s">
        <v>7172</v>
      </c>
      <c r="S2186" t="s">
        <v>7175</v>
      </c>
      <c r="T2186">
        <v>39</v>
      </c>
      <c r="U2186" t="s">
        <v>7185</v>
      </c>
      <c r="V2186" t="s">
        <v>5391</v>
      </c>
    </row>
    <row r="2187" spans="1:22" x14ac:dyDescent="0.3">
      <c r="A2187" t="s">
        <v>3330</v>
      </c>
      <c r="B2187" t="s">
        <v>5217</v>
      </c>
      <c r="C2187" t="s">
        <v>5385</v>
      </c>
      <c r="D2187" t="s">
        <v>5860</v>
      </c>
      <c r="E2187" t="s">
        <v>6958</v>
      </c>
      <c r="F2187" t="s">
        <v>7129</v>
      </c>
      <c r="G2187" t="s">
        <v>7135</v>
      </c>
      <c r="H2187" t="s">
        <v>7149</v>
      </c>
      <c r="I2187" t="s">
        <v>7153</v>
      </c>
      <c r="J2187">
        <v>2</v>
      </c>
      <c r="K2187">
        <v>4</v>
      </c>
      <c r="L2187">
        <v>10</v>
      </c>
      <c r="M2187">
        <v>7.2</v>
      </c>
      <c r="N2187" t="s">
        <v>7157</v>
      </c>
      <c r="O2187" t="s">
        <v>7162</v>
      </c>
      <c r="P2187" t="s">
        <v>7164</v>
      </c>
      <c r="Q2187">
        <v>3.3</v>
      </c>
      <c r="R2187" t="s">
        <v>7172</v>
      </c>
      <c r="S2187" t="s">
        <v>7175</v>
      </c>
      <c r="T2187">
        <v>43</v>
      </c>
      <c r="U2187" t="s">
        <v>7185</v>
      </c>
      <c r="V2187" t="s">
        <v>5385</v>
      </c>
    </row>
    <row r="2188" spans="1:22" x14ac:dyDescent="0.3">
      <c r="A2188" t="s">
        <v>3377</v>
      </c>
      <c r="B2188" t="s">
        <v>5355</v>
      </c>
      <c r="C2188" t="s">
        <v>5389</v>
      </c>
      <c r="D2188" t="s">
        <v>5615</v>
      </c>
      <c r="E2188" t="s">
        <v>6503</v>
      </c>
      <c r="F2188" t="s">
        <v>7130</v>
      </c>
      <c r="G2188" t="s">
        <v>7134</v>
      </c>
      <c r="H2188" t="s">
        <v>7150</v>
      </c>
      <c r="I2188" t="s">
        <v>7155</v>
      </c>
      <c r="J2188">
        <v>1</v>
      </c>
      <c r="K2188">
        <v>2.5</v>
      </c>
      <c r="L2188">
        <v>0</v>
      </c>
      <c r="M2188">
        <v>2.5</v>
      </c>
      <c r="N2188" t="s">
        <v>7158</v>
      </c>
      <c r="O2188" t="s">
        <v>7162</v>
      </c>
      <c r="P2188" t="s">
        <v>7165</v>
      </c>
      <c r="Q2188">
        <v>4.4000000000000004</v>
      </c>
      <c r="R2188" t="s">
        <v>7171</v>
      </c>
      <c r="S2188" t="s">
        <v>7174</v>
      </c>
      <c r="T2188">
        <v>37</v>
      </c>
      <c r="U2188" t="s">
        <v>7185</v>
      </c>
      <c r="V2188" t="s">
        <v>5389</v>
      </c>
    </row>
    <row r="2189" spans="1:22" x14ac:dyDescent="0.3">
      <c r="A2189" t="s">
        <v>3435</v>
      </c>
      <c r="B2189" t="s">
        <v>5184</v>
      </c>
      <c r="C2189" t="s">
        <v>5386</v>
      </c>
      <c r="D2189" t="s">
        <v>5579</v>
      </c>
      <c r="E2189" t="s">
        <v>6579</v>
      </c>
      <c r="F2189" t="s">
        <v>7129</v>
      </c>
      <c r="G2189" t="s">
        <v>7137</v>
      </c>
      <c r="H2189" t="s">
        <v>7150</v>
      </c>
      <c r="I2189" t="s">
        <v>7154</v>
      </c>
      <c r="J2189">
        <v>3</v>
      </c>
      <c r="K2189">
        <v>3</v>
      </c>
      <c r="L2189">
        <v>0</v>
      </c>
      <c r="M2189">
        <v>9</v>
      </c>
      <c r="N2189" t="s">
        <v>7158</v>
      </c>
      <c r="O2189" t="s">
        <v>7162</v>
      </c>
      <c r="P2189" t="s">
        <v>7169</v>
      </c>
      <c r="Q2189">
        <v>3.2</v>
      </c>
      <c r="R2189" t="s">
        <v>7173</v>
      </c>
      <c r="S2189" t="s">
        <v>7176</v>
      </c>
      <c r="T2189">
        <v>26</v>
      </c>
      <c r="U2189" t="s">
        <v>7185</v>
      </c>
      <c r="V2189" t="s">
        <v>5386</v>
      </c>
    </row>
    <row r="2190" spans="1:22" x14ac:dyDescent="0.3">
      <c r="A2190" t="s">
        <v>3507</v>
      </c>
      <c r="B2190" t="s">
        <v>5276</v>
      </c>
      <c r="C2190" t="s">
        <v>5385</v>
      </c>
      <c r="D2190" t="s">
        <v>5687</v>
      </c>
      <c r="E2190" t="s">
        <v>6653</v>
      </c>
      <c r="F2190" t="s">
        <v>7129</v>
      </c>
      <c r="G2190" t="s">
        <v>7147</v>
      </c>
      <c r="H2190" t="s">
        <v>7152</v>
      </c>
      <c r="I2190" t="s">
        <v>7155</v>
      </c>
      <c r="J2190">
        <v>1</v>
      </c>
      <c r="K2190">
        <v>5</v>
      </c>
      <c r="L2190">
        <v>5</v>
      </c>
      <c r="M2190">
        <v>4.75</v>
      </c>
      <c r="N2190" t="s">
        <v>7158</v>
      </c>
      <c r="O2190" t="s">
        <v>7162</v>
      </c>
      <c r="P2190" t="s">
        <v>7165</v>
      </c>
      <c r="Q2190">
        <v>4.3</v>
      </c>
      <c r="R2190" t="s">
        <v>7171</v>
      </c>
      <c r="S2190" t="s">
        <v>7174</v>
      </c>
      <c r="T2190">
        <v>38</v>
      </c>
      <c r="U2190" t="s">
        <v>7185</v>
      </c>
      <c r="V2190" t="s">
        <v>5385</v>
      </c>
    </row>
    <row r="2191" spans="1:22" x14ac:dyDescent="0.3">
      <c r="A2191" t="s">
        <v>3716</v>
      </c>
      <c r="B2191" t="s">
        <v>5250</v>
      </c>
      <c r="C2191" t="s">
        <v>5387</v>
      </c>
      <c r="D2191" t="s">
        <v>5715</v>
      </c>
      <c r="E2191" t="s">
        <v>6485</v>
      </c>
      <c r="F2191" t="s">
        <v>7131</v>
      </c>
      <c r="G2191" t="s">
        <v>7144</v>
      </c>
      <c r="H2191" t="s">
        <v>7149</v>
      </c>
      <c r="I2191" t="s">
        <v>7155</v>
      </c>
      <c r="J2191">
        <v>1</v>
      </c>
      <c r="K2191">
        <v>3.5</v>
      </c>
      <c r="L2191">
        <v>10</v>
      </c>
      <c r="M2191">
        <v>3.15</v>
      </c>
      <c r="N2191" t="s">
        <v>7157</v>
      </c>
      <c r="O2191" t="s">
        <v>7162</v>
      </c>
      <c r="P2191" t="s">
        <v>7169</v>
      </c>
      <c r="Q2191">
        <v>4.8</v>
      </c>
      <c r="R2191" t="s">
        <v>7173</v>
      </c>
      <c r="S2191" t="s">
        <v>7176</v>
      </c>
      <c r="T2191">
        <v>31</v>
      </c>
      <c r="U2191" t="s">
        <v>7185</v>
      </c>
      <c r="V2191" t="s">
        <v>5387</v>
      </c>
    </row>
    <row r="2192" spans="1:22" x14ac:dyDescent="0.3">
      <c r="A2192" t="s">
        <v>3729</v>
      </c>
      <c r="B2192" t="s">
        <v>5338</v>
      </c>
      <c r="C2192" t="s">
        <v>5388</v>
      </c>
      <c r="D2192" t="s">
        <v>5640</v>
      </c>
      <c r="E2192" t="s">
        <v>6338</v>
      </c>
      <c r="F2192" t="s">
        <v>7129</v>
      </c>
      <c r="G2192" t="s">
        <v>7136</v>
      </c>
      <c r="H2192" t="s">
        <v>7151</v>
      </c>
      <c r="I2192" t="s">
        <v>7153</v>
      </c>
      <c r="J2192">
        <v>4</v>
      </c>
      <c r="K2192">
        <v>4</v>
      </c>
      <c r="L2192">
        <v>0</v>
      </c>
      <c r="M2192">
        <v>16</v>
      </c>
      <c r="N2192" t="s">
        <v>7157</v>
      </c>
      <c r="O2192" t="s">
        <v>7162</v>
      </c>
      <c r="P2192" t="s">
        <v>7166</v>
      </c>
      <c r="Q2192">
        <v>3.2</v>
      </c>
      <c r="R2192" t="s">
        <v>7171</v>
      </c>
      <c r="S2192" t="s">
        <v>7176</v>
      </c>
      <c r="T2192">
        <v>25</v>
      </c>
      <c r="U2192" t="s">
        <v>7185</v>
      </c>
      <c r="V2192" t="s">
        <v>5388</v>
      </c>
    </row>
    <row r="2193" spans="1:22" x14ac:dyDescent="0.3">
      <c r="A2193" t="s">
        <v>3819</v>
      </c>
      <c r="B2193" t="s">
        <v>5279</v>
      </c>
      <c r="C2193" t="s">
        <v>5385</v>
      </c>
      <c r="D2193" t="s">
        <v>5441</v>
      </c>
      <c r="E2193" t="s">
        <v>6460</v>
      </c>
      <c r="F2193" t="s">
        <v>7131</v>
      </c>
      <c r="G2193" t="s">
        <v>7140</v>
      </c>
      <c r="H2193" t="s">
        <v>7150</v>
      </c>
      <c r="I2193" t="s">
        <v>7155</v>
      </c>
      <c r="J2193">
        <v>2</v>
      </c>
      <c r="K2193">
        <v>2</v>
      </c>
      <c r="L2193">
        <v>0</v>
      </c>
      <c r="M2193">
        <v>4</v>
      </c>
      <c r="N2193" t="s">
        <v>7158</v>
      </c>
      <c r="O2193" t="s">
        <v>7162</v>
      </c>
      <c r="P2193" t="s">
        <v>7166</v>
      </c>
      <c r="Q2193">
        <v>4.4000000000000004</v>
      </c>
      <c r="R2193" t="s">
        <v>7173</v>
      </c>
      <c r="S2193" t="s">
        <v>7176</v>
      </c>
      <c r="T2193">
        <v>26</v>
      </c>
      <c r="U2193" t="s">
        <v>7185</v>
      </c>
      <c r="V2193" t="s">
        <v>5385</v>
      </c>
    </row>
    <row r="2194" spans="1:22" x14ac:dyDescent="0.3">
      <c r="A2194" t="s">
        <v>3929</v>
      </c>
      <c r="B2194" t="s">
        <v>5334</v>
      </c>
      <c r="C2194" t="s">
        <v>5387</v>
      </c>
      <c r="D2194" t="s">
        <v>5859</v>
      </c>
      <c r="E2194" t="s">
        <v>6237</v>
      </c>
      <c r="F2194" t="s">
        <v>7130</v>
      </c>
      <c r="G2194" t="s">
        <v>7140</v>
      </c>
      <c r="H2194" t="s">
        <v>7150</v>
      </c>
      <c r="I2194" t="s">
        <v>7154</v>
      </c>
      <c r="J2194">
        <v>3</v>
      </c>
      <c r="K2194">
        <v>2</v>
      </c>
      <c r="L2194">
        <v>0</v>
      </c>
      <c r="M2194">
        <v>6</v>
      </c>
      <c r="N2194" t="s">
        <v>7158</v>
      </c>
      <c r="O2194" t="s">
        <v>7162</v>
      </c>
      <c r="P2194" t="s">
        <v>7168</v>
      </c>
      <c r="Q2194">
        <v>3.1</v>
      </c>
      <c r="R2194" t="s">
        <v>7171</v>
      </c>
      <c r="S2194" t="s">
        <v>7175</v>
      </c>
      <c r="T2194">
        <v>35</v>
      </c>
      <c r="U2194" t="s">
        <v>7185</v>
      </c>
      <c r="V2194" t="s">
        <v>5387</v>
      </c>
    </row>
    <row r="2195" spans="1:22" x14ac:dyDescent="0.3">
      <c r="A2195" t="s">
        <v>3956</v>
      </c>
      <c r="B2195" t="s">
        <v>5159</v>
      </c>
      <c r="C2195" t="s">
        <v>5389</v>
      </c>
      <c r="D2195" t="s">
        <v>6099</v>
      </c>
      <c r="E2195" t="s">
        <v>6629</v>
      </c>
      <c r="F2195" t="s">
        <v>7130</v>
      </c>
      <c r="G2195" t="s">
        <v>7136</v>
      </c>
      <c r="H2195" t="s">
        <v>7151</v>
      </c>
      <c r="I2195" t="s">
        <v>7155</v>
      </c>
      <c r="J2195">
        <v>4</v>
      </c>
      <c r="K2195">
        <v>4</v>
      </c>
      <c r="L2195">
        <v>15</v>
      </c>
      <c r="M2195">
        <v>13.6</v>
      </c>
      <c r="N2195" t="s">
        <v>7158</v>
      </c>
      <c r="O2195" t="s">
        <v>7162</v>
      </c>
      <c r="P2195" t="s">
        <v>7166</v>
      </c>
      <c r="Q2195">
        <v>4.4000000000000004</v>
      </c>
      <c r="R2195" t="s">
        <v>7172</v>
      </c>
      <c r="S2195" t="s">
        <v>7174</v>
      </c>
      <c r="T2195">
        <v>38</v>
      </c>
      <c r="U2195" t="s">
        <v>7185</v>
      </c>
      <c r="V2195" t="s">
        <v>5389</v>
      </c>
    </row>
    <row r="2196" spans="1:22" x14ac:dyDescent="0.3">
      <c r="A2196" t="s">
        <v>4105</v>
      </c>
      <c r="B2196" t="s">
        <v>5273</v>
      </c>
      <c r="C2196" t="s">
        <v>5385</v>
      </c>
      <c r="D2196" t="s">
        <v>5887</v>
      </c>
      <c r="E2196" t="s">
        <v>6299</v>
      </c>
      <c r="F2196" t="s">
        <v>7129</v>
      </c>
      <c r="G2196" t="s">
        <v>7133</v>
      </c>
      <c r="H2196" t="s">
        <v>7149</v>
      </c>
      <c r="I2196" t="s">
        <v>7153</v>
      </c>
      <c r="J2196">
        <v>2</v>
      </c>
      <c r="K2196">
        <v>2.5</v>
      </c>
      <c r="L2196">
        <v>10</v>
      </c>
      <c r="M2196">
        <v>4.5</v>
      </c>
      <c r="N2196" t="s">
        <v>7157</v>
      </c>
      <c r="O2196" t="s">
        <v>7162</v>
      </c>
      <c r="P2196" t="s">
        <v>7164</v>
      </c>
      <c r="Q2196">
        <v>4.9000000000000004</v>
      </c>
      <c r="R2196" t="s">
        <v>7171</v>
      </c>
      <c r="S2196" t="s">
        <v>7174</v>
      </c>
      <c r="T2196">
        <v>32</v>
      </c>
      <c r="U2196" t="s">
        <v>7185</v>
      </c>
      <c r="V2196" t="s">
        <v>5385</v>
      </c>
    </row>
    <row r="2197" spans="1:22" x14ac:dyDescent="0.3">
      <c r="A2197" t="s">
        <v>4244</v>
      </c>
      <c r="B2197" t="s">
        <v>5349</v>
      </c>
      <c r="C2197" t="s">
        <v>5388</v>
      </c>
      <c r="D2197" t="s">
        <v>5448</v>
      </c>
      <c r="E2197" t="s">
        <v>6341</v>
      </c>
      <c r="F2197" t="s">
        <v>7129</v>
      </c>
      <c r="G2197" t="s">
        <v>7147</v>
      </c>
      <c r="H2197" t="s">
        <v>7152</v>
      </c>
      <c r="I2197" t="s">
        <v>7154</v>
      </c>
      <c r="J2197">
        <v>1</v>
      </c>
      <c r="K2197">
        <v>5</v>
      </c>
      <c r="L2197">
        <v>10</v>
      </c>
      <c r="M2197">
        <v>4.5</v>
      </c>
      <c r="N2197" t="s">
        <v>7158</v>
      </c>
      <c r="O2197" t="s">
        <v>7162</v>
      </c>
      <c r="P2197" t="s">
        <v>7170</v>
      </c>
      <c r="Q2197">
        <v>3.5</v>
      </c>
      <c r="R2197" t="s">
        <v>7171</v>
      </c>
      <c r="S2197" t="s">
        <v>7176</v>
      </c>
      <c r="T2197">
        <v>38</v>
      </c>
      <c r="U2197" t="s">
        <v>7185</v>
      </c>
      <c r="V2197" t="s">
        <v>5388</v>
      </c>
    </row>
    <row r="2198" spans="1:22" x14ac:dyDescent="0.3">
      <c r="A2198" t="s">
        <v>4268</v>
      </c>
      <c r="B2198" t="s">
        <v>5135</v>
      </c>
      <c r="C2198" t="s">
        <v>5387</v>
      </c>
      <c r="D2198" t="s">
        <v>5466</v>
      </c>
      <c r="E2198" t="s">
        <v>6616</v>
      </c>
      <c r="F2198" t="s">
        <v>7129</v>
      </c>
      <c r="G2198" t="s">
        <v>7145</v>
      </c>
      <c r="H2198" t="s">
        <v>7148</v>
      </c>
      <c r="I2198" t="s">
        <v>7155</v>
      </c>
      <c r="J2198">
        <v>1</v>
      </c>
      <c r="K2198">
        <v>2</v>
      </c>
      <c r="L2198">
        <v>0</v>
      </c>
      <c r="M2198">
        <v>2</v>
      </c>
      <c r="N2198" t="s">
        <v>7158</v>
      </c>
      <c r="O2198" t="s">
        <v>7162</v>
      </c>
      <c r="P2198" t="s">
        <v>7167</v>
      </c>
      <c r="Q2198">
        <v>4.2</v>
      </c>
      <c r="R2198" t="s">
        <v>7173</v>
      </c>
      <c r="S2198" t="s">
        <v>7174</v>
      </c>
      <c r="T2198">
        <v>38</v>
      </c>
      <c r="U2198" t="s">
        <v>7185</v>
      </c>
      <c r="V2198" t="s">
        <v>5387</v>
      </c>
    </row>
    <row r="2199" spans="1:22" x14ac:dyDescent="0.3">
      <c r="A2199" t="s">
        <v>4279</v>
      </c>
      <c r="B2199" t="s">
        <v>5279</v>
      </c>
      <c r="C2199" t="s">
        <v>5385</v>
      </c>
      <c r="D2199" t="s">
        <v>6211</v>
      </c>
      <c r="E2199" t="s">
        <v>6590</v>
      </c>
      <c r="F2199" t="s">
        <v>7129</v>
      </c>
      <c r="G2199" t="s">
        <v>7142</v>
      </c>
      <c r="H2199" t="s">
        <v>7152</v>
      </c>
      <c r="I2199" t="s">
        <v>7154</v>
      </c>
      <c r="J2199">
        <v>1</v>
      </c>
      <c r="K2199">
        <v>4.5</v>
      </c>
      <c r="L2199">
        <v>0</v>
      </c>
      <c r="M2199">
        <v>4.5</v>
      </c>
      <c r="N2199" t="s">
        <v>7157</v>
      </c>
      <c r="O2199" t="s">
        <v>7162</v>
      </c>
      <c r="P2199" t="s">
        <v>7166</v>
      </c>
      <c r="Q2199">
        <v>3.8</v>
      </c>
      <c r="R2199" t="s">
        <v>7171</v>
      </c>
      <c r="S2199" t="s">
        <v>7175</v>
      </c>
      <c r="T2199">
        <v>34</v>
      </c>
      <c r="U2199" t="s">
        <v>7185</v>
      </c>
      <c r="V2199" t="s">
        <v>5385</v>
      </c>
    </row>
    <row r="2200" spans="1:22" x14ac:dyDescent="0.3">
      <c r="A2200" t="s">
        <v>4321</v>
      </c>
      <c r="B2200" t="s">
        <v>5276</v>
      </c>
      <c r="C2200" t="s">
        <v>5385</v>
      </c>
      <c r="D2200" t="s">
        <v>6177</v>
      </c>
      <c r="E2200" t="s">
        <v>6440</v>
      </c>
      <c r="F2200" t="s">
        <v>7130</v>
      </c>
      <c r="G2200" t="s">
        <v>7147</v>
      </c>
      <c r="H2200" t="s">
        <v>7152</v>
      </c>
      <c r="I2200" t="s">
        <v>7155</v>
      </c>
      <c r="J2200">
        <v>1</v>
      </c>
      <c r="K2200">
        <v>5</v>
      </c>
      <c r="L2200">
        <v>5</v>
      </c>
      <c r="M2200">
        <v>4.75</v>
      </c>
      <c r="N2200" t="s">
        <v>7156</v>
      </c>
      <c r="O2200" t="s">
        <v>7162</v>
      </c>
      <c r="P2200" t="s">
        <v>7170</v>
      </c>
      <c r="Q2200">
        <v>3.8</v>
      </c>
      <c r="R2200" t="s">
        <v>7172</v>
      </c>
      <c r="S2200" t="s">
        <v>7175</v>
      </c>
      <c r="T2200">
        <v>43</v>
      </c>
      <c r="U2200" t="s">
        <v>7185</v>
      </c>
      <c r="V2200" t="s">
        <v>5385</v>
      </c>
    </row>
    <row r="2201" spans="1:22" x14ac:dyDescent="0.3">
      <c r="A2201" t="s">
        <v>4465</v>
      </c>
      <c r="B2201" t="s">
        <v>5360</v>
      </c>
      <c r="C2201" t="s">
        <v>5385</v>
      </c>
      <c r="D2201" t="s">
        <v>5910</v>
      </c>
      <c r="E2201" t="s">
        <v>6963</v>
      </c>
      <c r="F2201" t="s">
        <v>7131</v>
      </c>
      <c r="G2201" t="s">
        <v>7141</v>
      </c>
      <c r="H2201" t="s">
        <v>7149</v>
      </c>
      <c r="I2201" t="s">
        <v>7155</v>
      </c>
      <c r="J2201">
        <v>1</v>
      </c>
      <c r="K2201">
        <v>3</v>
      </c>
      <c r="L2201">
        <v>5</v>
      </c>
      <c r="M2201">
        <v>2.85</v>
      </c>
      <c r="N2201" t="s">
        <v>7156</v>
      </c>
      <c r="O2201" t="s">
        <v>7162</v>
      </c>
      <c r="P2201" t="s">
        <v>7164</v>
      </c>
      <c r="Q2201">
        <v>3.8</v>
      </c>
      <c r="R2201" t="s">
        <v>7172</v>
      </c>
      <c r="S2201" t="s">
        <v>7176</v>
      </c>
      <c r="T2201">
        <v>41</v>
      </c>
      <c r="U2201" t="s">
        <v>7185</v>
      </c>
      <c r="V2201" t="s">
        <v>5385</v>
      </c>
    </row>
    <row r="2202" spans="1:22" x14ac:dyDescent="0.3">
      <c r="A2202" t="s">
        <v>4645</v>
      </c>
      <c r="B2202" t="s">
        <v>5338</v>
      </c>
      <c r="C2202" t="s">
        <v>5388</v>
      </c>
      <c r="D2202" t="s">
        <v>5616</v>
      </c>
      <c r="E2202" t="s">
        <v>6746</v>
      </c>
      <c r="F2202" t="s">
        <v>7129</v>
      </c>
      <c r="G2202" t="s">
        <v>7134</v>
      </c>
      <c r="H2202" t="s">
        <v>7150</v>
      </c>
      <c r="I2202" t="s">
        <v>7154</v>
      </c>
      <c r="J2202">
        <v>2</v>
      </c>
      <c r="K2202">
        <v>2.5</v>
      </c>
      <c r="L2202">
        <v>5</v>
      </c>
      <c r="M2202">
        <v>4.75</v>
      </c>
      <c r="N2202" t="s">
        <v>7157</v>
      </c>
      <c r="O2202" t="s">
        <v>7162</v>
      </c>
      <c r="P2202" t="s">
        <v>7166</v>
      </c>
      <c r="Q2202">
        <v>3.3</v>
      </c>
      <c r="R2202" t="s">
        <v>7171</v>
      </c>
      <c r="S2202" t="s">
        <v>7175</v>
      </c>
      <c r="T2202">
        <v>33</v>
      </c>
      <c r="U2202" t="s">
        <v>7185</v>
      </c>
      <c r="V2202" t="s">
        <v>5388</v>
      </c>
    </row>
    <row r="2203" spans="1:22" x14ac:dyDescent="0.3">
      <c r="A2203" t="s">
        <v>4688</v>
      </c>
      <c r="B2203" t="s">
        <v>5319</v>
      </c>
      <c r="C2203" t="s">
        <v>5386</v>
      </c>
      <c r="D2203" t="s">
        <v>5945</v>
      </c>
      <c r="E2203" t="s">
        <v>6694</v>
      </c>
      <c r="F2203" t="s">
        <v>7129</v>
      </c>
      <c r="G2203" t="s">
        <v>7143</v>
      </c>
      <c r="H2203" t="s">
        <v>7149</v>
      </c>
      <c r="I2203" t="s">
        <v>7154</v>
      </c>
      <c r="J2203">
        <v>1</v>
      </c>
      <c r="K2203">
        <v>4.5</v>
      </c>
      <c r="L2203">
        <v>10</v>
      </c>
      <c r="M2203">
        <v>4.05</v>
      </c>
      <c r="N2203" t="s">
        <v>7156</v>
      </c>
      <c r="O2203" t="s">
        <v>7162</v>
      </c>
      <c r="P2203" t="s">
        <v>7167</v>
      </c>
      <c r="Q2203">
        <v>3.7</v>
      </c>
      <c r="R2203" t="s">
        <v>7173</v>
      </c>
      <c r="S2203" t="s">
        <v>7175</v>
      </c>
      <c r="T2203">
        <v>43</v>
      </c>
      <c r="U2203" t="s">
        <v>7185</v>
      </c>
      <c r="V2203" t="s">
        <v>5386</v>
      </c>
    </row>
    <row r="2204" spans="1:22" x14ac:dyDescent="0.3">
      <c r="A2204" t="s">
        <v>4716</v>
      </c>
      <c r="B2204" t="s">
        <v>5319</v>
      </c>
      <c r="C2204" t="s">
        <v>5386</v>
      </c>
      <c r="D2204" t="s">
        <v>6056</v>
      </c>
      <c r="E2204" t="s">
        <v>7083</v>
      </c>
      <c r="F2204" t="s">
        <v>7131</v>
      </c>
      <c r="G2204" t="s">
        <v>7146</v>
      </c>
      <c r="H2204" t="s">
        <v>7151</v>
      </c>
      <c r="I2204" t="s">
        <v>7154</v>
      </c>
      <c r="J2204">
        <v>1</v>
      </c>
      <c r="K2204">
        <v>3.8</v>
      </c>
      <c r="L2204">
        <v>15</v>
      </c>
      <c r="M2204">
        <v>3.23</v>
      </c>
      <c r="N2204" t="s">
        <v>7158</v>
      </c>
      <c r="O2204" t="s">
        <v>7162</v>
      </c>
      <c r="P2204" t="s">
        <v>7167</v>
      </c>
      <c r="Q2204">
        <v>4.8</v>
      </c>
      <c r="R2204" t="s">
        <v>7171</v>
      </c>
      <c r="S2204" t="s">
        <v>7174</v>
      </c>
      <c r="T2204">
        <v>29</v>
      </c>
      <c r="U2204" t="s">
        <v>7185</v>
      </c>
      <c r="V2204" t="s">
        <v>5386</v>
      </c>
    </row>
    <row r="2205" spans="1:22" x14ac:dyDescent="0.3">
      <c r="A2205" t="s">
        <v>4797</v>
      </c>
      <c r="B2205" t="s">
        <v>5047</v>
      </c>
      <c r="C2205" t="s">
        <v>5389</v>
      </c>
      <c r="D2205" t="s">
        <v>6184</v>
      </c>
      <c r="E2205" t="s">
        <v>6566</v>
      </c>
      <c r="F2205" t="s">
        <v>7130</v>
      </c>
      <c r="G2205" t="s">
        <v>7145</v>
      </c>
      <c r="H2205" t="s">
        <v>7148</v>
      </c>
      <c r="I2205" t="s">
        <v>7154</v>
      </c>
      <c r="J2205">
        <v>2</v>
      </c>
      <c r="K2205">
        <v>2</v>
      </c>
      <c r="L2205">
        <v>5</v>
      </c>
      <c r="M2205">
        <v>3.8</v>
      </c>
      <c r="N2205" t="s">
        <v>7157</v>
      </c>
      <c r="O2205" t="s">
        <v>7162</v>
      </c>
      <c r="P2205" t="s">
        <v>7166</v>
      </c>
      <c r="Q2205">
        <v>4.9000000000000004</v>
      </c>
      <c r="R2205" t="s">
        <v>7173</v>
      </c>
      <c r="S2205" t="s">
        <v>7176</v>
      </c>
      <c r="T2205">
        <v>31</v>
      </c>
      <c r="U2205" t="s">
        <v>7185</v>
      </c>
      <c r="V2205" t="s">
        <v>5389</v>
      </c>
    </row>
    <row r="2206" spans="1:22" x14ac:dyDescent="0.3">
      <c r="A2206" t="s">
        <v>4846</v>
      </c>
      <c r="B2206" t="s">
        <v>5042</v>
      </c>
      <c r="C2206" t="s">
        <v>5386</v>
      </c>
      <c r="D2206" t="s">
        <v>6002</v>
      </c>
      <c r="E2206" t="s">
        <v>6284</v>
      </c>
      <c r="F2206" t="s">
        <v>7131</v>
      </c>
      <c r="G2206" t="s">
        <v>7147</v>
      </c>
      <c r="H2206" t="s">
        <v>7152</v>
      </c>
      <c r="I2206" t="s">
        <v>7154</v>
      </c>
      <c r="J2206">
        <v>3</v>
      </c>
      <c r="K2206">
        <v>5</v>
      </c>
      <c r="L2206">
        <v>15</v>
      </c>
      <c r="M2206">
        <v>12.75</v>
      </c>
      <c r="N2206" t="s">
        <v>7156</v>
      </c>
      <c r="O2206" t="s">
        <v>7162</v>
      </c>
      <c r="P2206" t="s">
        <v>7169</v>
      </c>
      <c r="Q2206">
        <v>3.3</v>
      </c>
      <c r="R2206" t="s">
        <v>7171</v>
      </c>
      <c r="S2206" t="s">
        <v>7174</v>
      </c>
      <c r="T2206">
        <v>41</v>
      </c>
      <c r="U2206" t="s">
        <v>7185</v>
      </c>
      <c r="V2206" t="s">
        <v>5386</v>
      </c>
    </row>
    <row r="2207" spans="1:22" x14ac:dyDescent="0.3">
      <c r="A2207" t="s">
        <v>4881</v>
      </c>
      <c r="B2207" t="s">
        <v>5279</v>
      </c>
      <c r="C2207" t="s">
        <v>5385</v>
      </c>
      <c r="D2207" t="s">
        <v>5417</v>
      </c>
      <c r="E2207" t="s">
        <v>6245</v>
      </c>
      <c r="F2207" t="s">
        <v>7131</v>
      </c>
      <c r="G2207" t="s">
        <v>7147</v>
      </c>
      <c r="H2207" t="s">
        <v>7152</v>
      </c>
      <c r="I2207" t="s">
        <v>7155</v>
      </c>
      <c r="J2207">
        <v>4</v>
      </c>
      <c r="K2207">
        <v>5</v>
      </c>
      <c r="L2207">
        <v>15</v>
      </c>
      <c r="M2207">
        <v>17</v>
      </c>
      <c r="N2207" t="s">
        <v>7157</v>
      </c>
      <c r="O2207" t="s">
        <v>7162</v>
      </c>
      <c r="P2207" t="s">
        <v>7169</v>
      </c>
      <c r="Q2207">
        <v>3.7</v>
      </c>
      <c r="R2207" t="s">
        <v>7171</v>
      </c>
      <c r="S2207" t="s">
        <v>7174</v>
      </c>
      <c r="T2207">
        <v>31</v>
      </c>
      <c r="U2207" t="s">
        <v>7185</v>
      </c>
      <c r="V2207" t="s">
        <v>5385</v>
      </c>
    </row>
    <row r="2208" spans="1:22" x14ac:dyDescent="0.3">
      <c r="A2208" t="s">
        <v>4922</v>
      </c>
      <c r="B2208" t="s">
        <v>5163</v>
      </c>
      <c r="C2208" t="s">
        <v>5390</v>
      </c>
      <c r="D2208" t="s">
        <v>6111</v>
      </c>
      <c r="E2208" t="s">
        <v>6484</v>
      </c>
      <c r="F2208" t="s">
        <v>7130</v>
      </c>
      <c r="G2208" t="s">
        <v>7139</v>
      </c>
      <c r="H2208" t="s">
        <v>7148</v>
      </c>
      <c r="I2208" t="s">
        <v>7153</v>
      </c>
      <c r="J2208">
        <v>3</v>
      </c>
      <c r="K2208">
        <v>3</v>
      </c>
      <c r="L2208">
        <v>5</v>
      </c>
      <c r="M2208">
        <v>8.5500000000000007</v>
      </c>
      <c r="N2208" t="s">
        <v>7156</v>
      </c>
      <c r="O2208" t="s">
        <v>7162</v>
      </c>
      <c r="P2208" t="s">
        <v>7170</v>
      </c>
      <c r="Q2208">
        <v>4.4000000000000004</v>
      </c>
      <c r="R2208" t="s">
        <v>7172</v>
      </c>
      <c r="S2208" t="s">
        <v>7176</v>
      </c>
      <c r="T2208">
        <v>27</v>
      </c>
      <c r="U2208" t="s">
        <v>7185</v>
      </c>
      <c r="V2208" t="s">
        <v>5390</v>
      </c>
    </row>
    <row r="2209" spans="1:22" x14ac:dyDescent="0.3">
      <c r="A2209" t="s">
        <v>4937</v>
      </c>
      <c r="B2209" t="s">
        <v>5273</v>
      </c>
      <c r="C2209" t="s">
        <v>5385</v>
      </c>
      <c r="D2209" t="s">
        <v>5874</v>
      </c>
      <c r="E2209" t="s">
        <v>6914</v>
      </c>
      <c r="F2209" t="s">
        <v>7129</v>
      </c>
      <c r="G2209" t="s">
        <v>7143</v>
      </c>
      <c r="H2209" t="s">
        <v>7149</v>
      </c>
      <c r="I2209" t="s">
        <v>7153</v>
      </c>
      <c r="J2209">
        <v>3</v>
      </c>
      <c r="K2209">
        <v>4.5</v>
      </c>
      <c r="L2209">
        <v>10</v>
      </c>
      <c r="M2209">
        <v>12.15</v>
      </c>
      <c r="N2209" t="s">
        <v>7157</v>
      </c>
      <c r="O2209" t="s">
        <v>7162</v>
      </c>
      <c r="P2209" t="s">
        <v>7167</v>
      </c>
      <c r="Q2209">
        <v>3.6</v>
      </c>
      <c r="R2209" t="s">
        <v>7172</v>
      </c>
      <c r="S2209" t="s">
        <v>7175</v>
      </c>
      <c r="T2209">
        <v>37</v>
      </c>
      <c r="U2209" t="s">
        <v>7185</v>
      </c>
      <c r="V2209" t="s">
        <v>5385</v>
      </c>
    </row>
    <row r="2210" spans="1:22" x14ac:dyDescent="0.3">
      <c r="A2210" t="s">
        <v>134</v>
      </c>
      <c r="B2210" t="s">
        <v>5119</v>
      </c>
      <c r="C2210" t="s">
        <v>5388</v>
      </c>
      <c r="D2210" t="s">
        <v>5501</v>
      </c>
      <c r="E2210" t="s">
        <v>6337</v>
      </c>
      <c r="F2210" t="s">
        <v>7131</v>
      </c>
      <c r="G2210" t="s">
        <v>7143</v>
      </c>
      <c r="H2210" t="s">
        <v>7149</v>
      </c>
      <c r="I2210" t="s">
        <v>7155</v>
      </c>
      <c r="J2210">
        <v>3</v>
      </c>
      <c r="K2210">
        <v>4.5</v>
      </c>
      <c r="L2210">
        <v>15</v>
      </c>
      <c r="M2210">
        <v>11.47</v>
      </c>
      <c r="N2210" t="s">
        <v>7157</v>
      </c>
      <c r="O2210" t="s">
        <v>7161</v>
      </c>
      <c r="P2210" t="s">
        <v>7168</v>
      </c>
      <c r="Q2210">
        <v>3.6</v>
      </c>
      <c r="R2210" t="s">
        <v>7171</v>
      </c>
      <c r="S2210" t="s">
        <v>7176</v>
      </c>
      <c r="T2210">
        <v>29</v>
      </c>
      <c r="U2210" t="s">
        <v>7185</v>
      </c>
      <c r="V2210" t="s">
        <v>5388</v>
      </c>
    </row>
    <row r="2211" spans="1:22" x14ac:dyDescent="0.3">
      <c r="A2211" t="s">
        <v>193</v>
      </c>
      <c r="B2211" t="s">
        <v>5159</v>
      </c>
      <c r="C2211" t="s">
        <v>5389</v>
      </c>
      <c r="D2211" t="s">
        <v>5552</v>
      </c>
      <c r="E2211" t="s">
        <v>6389</v>
      </c>
      <c r="F2211" t="s">
        <v>7130</v>
      </c>
      <c r="G2211" t="s">
        <v>7142</v>
      </c>
      <c r="H2211" t="s">
        <v>7152</v>
      </c>
      <c r="I2211" t="s">
        <v>7154</v>
      </c>
      <c r="J2211">
        <v>2</v>
      </c>
      <c r="K2211">
        <v>4.5</v>
      </c>
      <c r="L2211">
        <v>5</v>
      </c>
      <c r="M2211">
        <v>8.5500000000000007</v>
      </c>
      <c r="N2211" t="s">
        <v>7157</v>
      </c>
      <c r="O2211" t="s">
        <v>7161</v>
      </c>
      <c r="P2211" t="s">
        <v>7169</v>
      </c>
      <c r="Q2211">
        <v>5</v>
      </c>
      <c r="R2211" t="s">
        <v>7171</v>
      </c>
      <c r="S2211" t="s">
        <v>7176</v>
      </c>
      <c r="T2211">
        <v>42</v>
      </c>
      <c r="U2211" t="s">
        <v>7185</v>
      </c>
      <c r="V2211" t="s">
        <v>5389</v>
      </c>
    </row>
    <row r="2212" spans="1:22" x14ac:dyDescent="0.3">
      <c r="A2212" t="s">
        <v>605</v>
      </c>
      <c r="B2212" t="s">
        <v>5279</v>
      </c>
      <c r="C2212" t="s">
        <v>5385</v>
      </c>
      <c r="D2212" t="s">
        <v>5624</v>
      </c>
      <c r="E2212" t="s">
        <v>6277</v>
      </c>
      <c r="F2212" t="s">
        <v>7131</v>
      </c>
      <c r="G2212" t="s">
        <v>7143</v>
      </c>
      <c r="H2212" t="s">
        <v>7149</v>
      </c>
      <c r="I2212" t="s">
        <v>7153</v>
      </c>
      <c r="J2212">
        <v>2</v>
      </c>
      <c r="K2212">
        <v>4.5</v>
      </c>
      <c r="L2212">
        <v>10</v>
      </c>
      <c r="M2212">
        <v>8.1</v>
      </c>
      <c r="N2212" t="s">
        <v>7158</v>
      </c>
      <c r="O2212" t="s">
        <v>7161</v>
      </c>
      <c r="P2212" t="s">
        <v>7169</v>
      </c>
      <c r="Q2212">
        <v>4.5</v>
      </c>
      <c r="R2212" t="s">
        <v>7173</v>
      </c>
      <c r="S2212" t="s">
        <v>7176</v>
      </c>
      <c r="T2212">
        <v>27</v>
      </c>
      <c r="U2212" t="s">
        <v>7185</v>
      </c>
      <c r="V2212" t="s">
        <v>5385</v>
      </c>
    </row>
    <row r="2213" spans="1:22" x14ac:dyDescent="0.3">
      <c r="A2213" t="s">
        <v>768</v>
      </c>
      <c r="B2213" t="s">
        <v>5273</v>
      </c>
      <c r="C2213" t="s">
        <v>5385</v>
      </c>
      <c r="D2213" t="s">
        <v>5766</v>
      </c>
      <c r="E2213" t="s">
        <v>6407</v>
      </c>
      <c r="F2213" t="s">
        <v>7129</v>
      </c>
      <c r="G2213" t="s">
        <v>7133</v>
      </c>
      <c r="H2213" t="s">
        <v>7149</v>
      </c>
      <c r="I2213" t="s">
        <v>7154</v>
      </c>
      <c r="J2213">
        <v>3</v>
      </c>
      <c r="K2213">
        <v>2.5</v>
      </c>
      <c r="L2213">
        <v>5</v>
      </c>
      <c r="M2213">
        <v>7.12</v>
      </c>
      <c r="N2213" t="s">
        <v>7158</v>
      </c>
      <c r="O2213" t="s">
        <v>7161</v>
      </c>
      <c r="P2213" t="s">
        <v>7170</v>
      </c>
      <c r="Q2213">
        <v>3.2</v>
      </c>
      <c r="R2213" t="s">
        <v>7171</v>
      </c>
      <c r="S2213" t="s">
        <v>7174</v>
      </c>
      <c r="T2213">
        <v>41</v>
      </c>
      <c r="U2213" t="s">
        <v>7185</v>
      </c>
      <c r="V2213" t="s">
        <v>5385</v>
      </c>
    </row>
    <row r="2214" spans="1:22" x14ac:dyDescent="0.3">
      <c r="A2214" t="s">
        <v>773</v>
      </c>
      <c r="B2214" t="s">
        <v>5334</v>
      </c>
      <c r="C2214" t="s">
        <v>5387</v>
      </c>
      <c r="D2214" t="s">
        <v>5889</v>
      </c>
      <c r="E2214" t="s">
        <v>6737</v>
      </c>
      <c r="F2214" t="s">
        <v>7131</v>
      </c>
      <c r="G2214" t="s">
        <v>7137</v>
      </c>
      <c r="H2214" t="s">
        <v>7150</v>
      </c>
      <c r="I2214" t="s">
        <v>7154</v>
      </c>
      <c r="J2214">
        <v>1</v>
      </c>
      <c r="K2214">
        <v>3</v>
      </c>
      <c r="L2214">
        <v>10</v>
      </c>
      <c r="M2214">
        <v>2.7</v>
      </c>
      <c r="N2214" t="s">
        <v>7158</v>
      </c>
      <c r="O2214" t="s">
        <v>7161</v>
      </c>
      <c r="P2214" t="s">
        <v>7168</v>
      </c>
      <c r="Q2214">
        <v>3.9</v>
      </c>
      <c r="R2214" t="s">
        <v>7171</v>
      </c>
      <c r="S2214" t="s">
        <v>7175</v>
      </c>
      <c r="T2214">
        <v>27</v>
      </c>
      <c r="U2214" t="s">
        <v>7185</v>
      </c>
      <c r="V2214" t="s">
        <v>5387</v>
      </c>
    </row>
    <row r="2215" spans="1:22" x14ac:dyDescent="0.3">
      <c r="A2215" t="s">
        <v>794</v>
      </c>
      <c r="B2215" t="s">
        <v>5250</v>
      </c>
      <c r="C2215" t="s">
        <v>5387</v>
      </c>
      <c r="D2215" t="s">
        <v>5899</v>
      </c>
      <c r="E2215" t="s">
        <v>6339</v>
      </c>
      <c r="F2215" t="s">
        <v>7130</v>
      </c>
      <c r="G2215" t="s">
        <v>7137</v>
      </c>
      <c r="H2215" t="s">
        <v>7150</v>
      </c>
      <c r="I2215" t="s">
        <v>7154</v>
      </c>
      <c r="J2215">
        <v>1</v>
      </c>
      <c r="K2215">
        <v>3</v>
      </c>
      <c r="L2215">
        <v>10</v>
      </c>
      <c r="M2215">
        <v>2.7</v>
      </c>
      <c r="N2215" t="s">
        <v>7156</v>
      </c>
      <c r="O2215" t="s">
        <v>7161</v>
      </c>
      <c r="P2215" t="s">
        <v>7168</v>
      </c>
      <c r="Q2215">
        <v>3</v>
      </c>
      <c r="R2215" t="s">
        <v>7172</v>
      </c>
      <c r="S2215" t="s">
        <v>7174</v>
      </c>
      <c r="T2215">
        <v>34</v>
      </c>
      <c r="U2215" t="s">
        <v>7185</v>
      </c>
      <c r="V2215" t="s">
        <v>5387</v>
      </c>
    </row>
    <row r="2216" spans="1:22" x14ac:dyDescent="0.3">
      <c r="A2216" t="s">
        <v>908</v>
      </c>
      <c r="B2216" t="s">
        <v>5255</v>
      </c>
      <c r="C2216" t="s">
        <v>5391</v>
      </c>
      <c r="D2216" t="s">
        <v>5950</v>
      </c>
      <c r="E2216" t="s">
        <v>6798</v>
      </c>
      <c r="F2216" t="s">
        <v>7130</v>
      </c>
      <c r="G2216" t="s">
        <v>7137</v>
      </c>
      <c r="H2216" t="s">
        <v>7150</v>
      </c>
      <c r="I2216" t="s">
        <v>7153</v>
      </c>
      <c r="J2216">
        <v>3</v>
      </c>
      <c r="K2216">
        <v>3</v>
      </c>
      <c r="L2216">
        <v>15</v>
      </c>
      <c r="M2216">
        <v>7.65</v>
      </c>
      <c r="N2216" t="s">
        <v>7158</v>
      </c>
      <c r="O2216" t="s">
        <v>7161</v>
      </c>
      <c r="P2216" t="s">
        <v>7167</v>
      </c>
      <c r="Q2216">
        <v>4.3</v>
      </c>
      <c r="R2216" t="s">
        <v>7172</v>
      </c>
      <c r="S2216" t="s">
        <v>7175</v>
      </c>
      <c r="T2216">
        <v>31</v>
      </c>
      <c r="U2216" t="s">
        <v>7185</v>
      </c>
      <c r="V2216" t="s">
        <v>5391</v>
      </c>
    </row>
    <row r="2217" spans="1:22" x14ac:dyDescent="0.3">
      <c r="A2217" t="s">
        <v>933</v>
      </c>
      <c r="B2217" t="s">
        <v>5355</v>
      </c>
      <c r="C2217" t="s">
        <v>5389</v>
      </c>
      <c r="D2217" t="s">
        <v>5555</v>
      </c>
      <c r="E2217" t="s">
        <v>6609</v>
      </c>
      <c r="F2217" t="s">
        <v>7130</v>
      </c>
      <c r="G2217" t="s">
        <v>7132</v>
      </c>
      <c r="H2217" t="s">
        <v>7148</v>
      </c>
      <c r="I2217" t="s">
        <v>7153</v>
      </c>
      <c r="J2217">
        <v>1</v>
      </c>
      <c r="K2217">
        <v>2.5</v>
      </c>
      <c r="L2217">
        <v>10</v>
      </c>
      <c r="M2217">
        <v>2.25</v>
      </c>
      <c r="N2217" t="s">
        <v>7158</v>
      </c>
      <c r="O2217" t="s">
        <v>7161</v>
      </c>
      <c r="P2217" t="s">
        <v>7170</v>
      </c>
      <c r="Q2217">
        <v>4.0999999999999996</v>
      </c>
      <c r="R2217" t="s">
        <v>7173</v>
      </c>
      <c r="S2217" t="s">
        <v>7176</v>
      </c>
      <c r="T2217">
        <v>38</v>
      </c>
      <c r="U2217" t="s">
        <v>7185</v>
      </c>
      <c r="V2217" t="s">
        <v>5389</v>
      </c>
    </row>
    <row r="2218" spans="1:22" x14ac:dyDescent="0.3">
      <c r="A2218" t="s">
        <v>1137</v>
      </c>
      <c r="B2218" t="s">
        <v>5338</v>
      </c>
      <c r="C2218" t="s">
        <v>5388</v>
      </c>
      <c r="D2218" t="s">
        <v>6017</v>
      </c>
      <c r="E2218" t="s">
        <v>6317</v>
      </c>
      <c r="F2218" t="s">
        <v>7130</v>
      </c>
      <c r="G2218" t="s">
        <v>7137</v>
      </c>
      <c r="H2218" t="s">
        <v>7150</v>
      </c>
      <c r="I2218" t="s">
        <v>7155</v>
      </c>
      <c r="J2218">
        <v>3</v>
      </c>
      <c r="K2218">
        <v>3</v>
      </c>
      <c r="L2218">
        <v>15</v>
      </c>
      <c r="M2218">
        <v>7.65</v>
      </c>
      <c r="N2218" t="s">
        <v>7158</v>
      </c>
      <c r="O2218" t="s">
        <v>7161</v>
      </c>
      <c r="P2218" t="s">
        <v>7170</v>
      </c>
      <c r="Q2218">
        <v>3.5</v>
      </c>
      <c r="R2218" t="s">
        <v>7173</v>
      </c>
      <c r="S2218" t="s">
        <v>7175</v>
      </c>
      <c r="T2218">
        <v>27</v>
      </c>
      <c r="U2218" t="s">
        <v>7185</v>
      </c>
      <c r="V2218" t="s">
        <v>5388</v>
      </c>
    </row>
    <row r="2219" spans="1:22" x14ac:dyDescent="0.3">
      <c r="A2219" t="s">
        <v>1207</v>
      </c>
      <c r="B2219" t="s">
        <v>5319</v>
      </c>
      <c r="C2219" t="s">
        <v>5386</v>
      </c>
      <c r="D2219" t="s">
        <v>5493</v>
      </c>
      <c r="E2219" t="s">
        <v>6888</v>
      </c>
      <c r="F2219" t="s">
        <v>7130</v>
      </c>
      <c r="G2219" t="s">
        <v>7146</v>
      </c>
      <c r="H2219" t="s">
        <v>7151</v>
      </c>
      <c r="I2219" t="s">
        <v>7155</v>
      </c>
      <c r="J2219">
        <v>4</v>
      </c>
      <c r="K2219">
        <v>3.8</v>
      </c>
      <c r="L2219">
        <v>5</v>
      </c>
      <c r="M2219">
        <v>14.44</v>
      </c>
      <c r="N2219" t="s">
        <v>7158</v>
      </c>
      <c r="O2219" t="s">
        <v>7161</v>
      </c>
      <c r="P2219" t="s">
        <v>7170</v>
      </c>
      <c r="Q2219">
        <v>4.4000000000000004</v>
      </c>
      <c r="R2219" t="s">
        <v>7171</v>
      </c>
      <c r="S2219" t="s">
        <v>7176</v>
      </c>
      <c r="T2219">
        <v>44</v>
      </c>
      <c r="U2219" t="s">
        <v>7185</v>
      </c>
      <c r="V2219" t="s">
        <v>5386</v>
      </c>
    </row>
    <row r="2220" spans="1:22" x14ac:dyDescent="0.3">
      <c r="A2220" t="s">
        <v>1312</v>
      </c>
      <c r="B2220" t="s">
        <v>5184</v>
      </c>
      <c r="C2220" t="s">
        <v>5386</v>
      </c>
      <c r="D2220" t="s">
        <v>5887</v>
      </c>
      <c r="E2220" t="s">
        <v>6924</v>
      </c>
      <c r="F2220" t="s">
        <v>7131</v>
      </c>
      <c r="G2220" t="s">
        <v>7144</v>
      </c>
      <c r="H2220" t="s">
        <v>7149</v>
      </c>
      <c r="I2220" t="s">
        <v>7155</v>
      </c>
      <c r="J2220">
        <v>4</v>
      </c>
      <c r="K2220">
        <v>3.5</v>
      </c>
      <c r="L2220">
        <v>0</v>
      </c>
      <c r="M2220">
        <v>14</v>
      </c>
      <c r="N2220" t="s">
        <v>7157</v>
      </c>
      <c r="O2220" t="s">
        <v>7161</v>
      </c>
      <c r="P2220" t="s">
        <v>7168</v>
      </c>
      <c r="Q2220">
        <v>3</v>
      </c>
      <c r="R2220" t="s">
        <v>7171</v>
      </c>
      <c r="S2220" t="s">
        <v>7174</v>
      </c>
      <c r="T2220">
        <v>36</v>
      </c>
      <c r="U2220" t="s">
        <v>7185</v>
      </c>
      <c r="V2220" t="s">
        <v>5386</v>
      </c>
    </row>
    <row r="2221" spans="1:22" x14ac:dyDescent="0.3">
      <c r="A2221" t="s">
        <v>1363</v>
      </c>
      <c r="B2221" t="s">
        <v>5276</v>
      </c>
      <c r="C2221" t="s">
        <v>5385</v>
      </c>
      <c r="D2221" t="s">
        <v>5704</v>
      </c>
      <c r="E2221" t="s">
        <v>6496</v>
      </c>
      <c r="F2221" t="s">
        <v>7131</v>
      </c>
      <c r="G2221" t="s">
        <v>7136</v>
      </c>
      <c r="H2221" t="s">
        <v>7151</v>
      </c>
      <c r="I2221" t="s">
        <v>7155</v>
      </c>
      <c r="J2221">
        <v>1</v>
      </c>
      <c r="K2221">
        <v>4</v>
      </c>
      <c r="L2221">
        <v>15</v>
      </c>
      <c r="M2221">
        <v>3.4</v>
      </c>
      <c r="N2221" t="s">
        <v>7158</v>
      </c>
      <c r="O2221" t="s">
        <v>7161</v>
      </c>
      <c r="P2221" t="s">
        <v>7167</v>
      </c>
      <c r="Q2221">
        <v>3.9</v>
      </c>
      <c r="R2221" t="s">
        <v>7173</v>
      </c>
      <c r="S2221" t="s">
        <v>7174</v>
      </c>
      <c r="T2221">
        <v>40</v>
      </c>
      <c r="U2221" t="s">
        <v>7185</v>
      </c>
      <c r="V2221" t="s">
        <v>5385</v>
      </c>
    </row>
    <row r="2222" spans="1:22" x14ac:dyDescent="0.3">
      <c r="A2222" t="s">
        <v>1424</v>
      </c>
      <c r="B2222" t="s">
        <v>5149</v>
      </c>
      <c r="C2222" t="s">
        <v>5390</v>
      </c>
      <c r="D2222" t="s">
        <v>5538</v>
      </c>
      <c r="E2222" t="s">
        <v>6641</v>
      </c>
      <c r="F2222" t="s">
        <v>7129</v>
      </c>
      <c r="G2222" t="s">
        <v>7136</v>
      </c>
      <c r="H2222" t="s">
        <v>7151</v>
      </c>
      <c r="I2222" t="s">
        <v>7153</v>
      </c>
      <c r="J2222">
        <v>1</v>
      </c>
      <c r="K2222">
        <v>4</v>
      </c>
      <c r="L2222">
        <v>0</v>
      </c>
      <c r="M2222">
        <v>4</v>
      </c>
      <c r="N2222" t="s">
        <v>7158</v>
      </c>
      <c r="O2222" t="s">
        <v>7161</v>
      </c>
      <c r="P2222" t="s">
        <v>7165</v>
      </c>
      <c r="Q2222">
        <v>3.5</v>
      </c>
      <c r="R2222" t="s">
        <v>7171</v>
      </c>
      <c r="S2222" t="s">
        <v>7176</v>
      </c>
      <c r="T2222">
        <v>35</v>
      </c>
      <c r="U2222" t="s">
        <v>7185</v>
      </c>
      <c r="V2222" t="s">
        <v>5390</v>
      </c>
    </row>
    <row r="2223" spans="1:22" x14ac:dyDescent="0.3">
      <c r="A2223" t="s">
        <v>1484</v>
      </c>
      <c r="B2223" t="s">
        <v>5026</v>
      </c>
      <c r="C2223" t="s">
        <v>5390</v>
      </c>
      <c r="D2223" t="s">
        <v>6089</v>
      </c>
      <c r="E2223" t="s">
        <v>6263</v>
      </c>
      <c r="F2223" t="s">
        <v>7129</v>
      </c>
      <c r="G2223" t="s">
        <v>7145</v>
      </c>
      <c r="H2223" t="s">
        <v>7148</v>
      </c>
      <c r="I2223" t="s">
        <v>7153</v>
      </c>
      <c r="J2223">
        <v>1</v>
      </c>
      <c r="K2223">
        <v>2</v>
      </c>
      <c r="L2223">
        <v>0</v>
      </c>
      <c r="M2223">
        <v>2</v>
      </c>
      <c r="N2223" t="s">
        <v>7157</v>
      </c>
      <c r="O2223" t="s">
        <v>7161</v>
      </c>
      <c r="P2223" t="s">
        <v>7167</v>
      </c>
      <c r="Q2223">
        <v>3.9</v>
      </c>
      <c r="R2223" t="s">
        <v>7171</v>
      </c>
      <c r="S2223" t="s">
        <v>7174</v>
      </c>
      <c r="T2223">
        <v>36</v>
      </c>
      <c r="U2223" t="s">
        <v>7185</v>
      </c>
      <c r="V2223" t="s">
        <v>5390</v>
      </c>
    </row>
    <row r="2224" spans="1:22" x14ac:dyDescent="0.3">
      <c r="A2224" t="s">
        <v>1540</v>
      </c>
      <c r="B2224" t="s">
        <v>5273</v>
      </c>
      <c r="C2224" t="s">
        <v>5385</v>
      </c>
      <c r="D2224" t="s">
        <v>6104</v>
      </c>
      <c r="E2224" t="s">
        <v>6811</v>
      </c>
      <c r="F2224" t="s">
        <v>7131</v>
      </c>
      <c r="G2224" t="s">
        <v>7144</v>
      </c>
      <c r="H2224" t="s">
        <v>7149</v>
      </c>
      <c r="I2224" t="s">
        <v>7154</v>
      </c>
      <c r="J2224">
        <v>2</v>
      </c>
      <c r="K2224">
        <v>3.5</v>
      </c>
      <c r="L2224">
        <v>5</v>
      </c>
      <c r="M2224">
        <v>6.65</v>
      </c>
      <c r="N2224" t="s">
        <v>7157</v>
      </c>
      <c r="O2224" t="s">
        <v>7161</v>
      </c>
      <c r="P2224" t="s">
        <v>7169</v>
      </c>
      <c r="Q2224">
        <v>3.5</v>
      </c>
      <c r="R2224" t="s">
        <v>7173</v>
      </c>
      <c r="S2224" t="s">
        <v>7176</v>
      </c>
      <c r="T2224">
        <v>27</v>
      </c>
      <c r="U2224" t="s">
        <v>7185</v>
      </c>
      <c r="V2224" t="s">
        <v>5385</v>
      </c>
    </row>
    <row r="2225" spans="1:22" x14ac:dyDescent="0.3">
      <c r="A2225" t="s">
        <v>1548</v>
      </c>
      <c r="B2225" t="s">
        <v>5276</v>
      </c>
      <c r="C2225" t="s">
        <v>5385</v>
      </c>
      <c r="D2225" t="s">
        <v>5949</v>
      </c>
      <c r="E2225" t="s">
        <v>6971</v>
      </c>
      <c r="F2225" t="s">
        <v>7129</v>
      </c>
      <c r="G2225" t="s">
        <v>7143</v>
      </c>
      <c r="H2225" t="s">
        <v>7149</v>
      </c>
      <c r="I2225" t="s">
        <v>7155</v>
      </c>
      <c r="J2225">
        <v>3</v>
      </c>
      <c r="K2225">
        <v>4.5</v>
      </c>
      <c r="L2225">
        <v>5</v>
      </c>
      <c r="M2225">
        <v>12.82</v>
      </c>
      <c r="N2225" t="s">
        <v>7158</v>
      </c>
      <c r="O2225" t="s">
        <v>7161</v>
      </c>
      <c r="P2225" t="s">
        <v>7167</v>
      </c>
      <c r="Q2225">
        <v>3.7</v>
      </c>
      <c r="R2225" t="s">
        <v>7172</v>
      </c>
      <c r="S2225" t="s">
        <v>7174</v>
      </c>
      <c r="T2225">
        <v>33</v>
      </c>
      <c r="U2225" t="s">
        <v>7185</v>
      </c>
      <c r="V2225" t="s">
        <v>5385</v>
      </c>
    </row>
    <row r="2226" spans="1:22" x14ac:dyDescent="0.3">
      <c r="A2226" t="s">
        <v>1642</v>
      </c>
      <c r="B2226" t="s">
        <v>5279</v>
      </c>
      <c r="C2226" t="s">
        <v>5385</v>
      </c>
      <c r="D2226" t="s">
        <v>5788</v>
      </c>
      <c r="E2226" t="s">
        <v>6931</v>
      </c>
      <c r="F2226" t="s">
        <v>7131</v>
      </c>
      <c r="G2226" t="s">
        <v>7133</v>
      </c>
      <c r="H2226" t="s">
        <v>7149</v>
      </c>
      <c r="I2226" t="s">
        <v>7155</v>
      </c>
      <c r="J2226">
        <v>4</v>
      </c>
      <c r="K2226">
        <v>2.5</v>
      </c>
      <c r="L2226">
        <v>15</v>
      </c>
      <c r="M2226">
        <v>8.5</v>
      </c>
      <c r="N2226" t="s">
        <v>7158</v>
      </c>
      <c r="O2226" t="s">
        <v>7161</v>
      </c>
      <c r="P2226" t="s">
        <v>7164</v>
      </c>
      <c r="Q2226">
        <v>3.8</v>
      </c>
      <c r="R2226" t="s">
        <v>7173</v>
      </c>
      <c r="S2226" t="s">
        <v>7176</v>
      </c>
      <c r="T2226">
        <v>43</v>
      </c>
      <c r="U2226" t="s">
        <v>7185</v>
      </c>
      <c r="V2226" t="s">
        <v>5385</v>
      </c>
    </row>
    <row r="2227" spans="1:22" x14ac:dyDescent="0.3">
      <c r="A2227" t="s">
        <v>1898</v>
      </c>
      <c r="B2227" t="s">
        <v>5360</v>
      </c>
      <c r="C2227" t="s">
        <v>5385</v>
      </c>
      <c r="D2227" t="s">
        <v>5515</v>
      </c>
      <c r="E2227" t="s">
        <v>6787</v>
      </c>
      <c r="F2227" t="s">
        <v>7130</v>
      </c>
      <c r="G2227" t="s">
        <v>7147</v>
      </c>
      <c r="H2227" t="s">
        <v>7152</v>
      </c>
      <c r="I2227" t="s">
        <v>7153</v>
      </c>
      <c r="J2227">
        <v>3</v>
      </c>
      <c r="K2227">
        <v>5</v>
      </c>
      <c r="L2227">
        <v>0</v>
      </c>
      <c r="M2227">
        <v>15</v>
      </c>
      <c r="N2227" t="s">
        <v>7158</v>
      </c>
      <c r="O2227" t="s">
        <v>7161</v>
      </c>
      <c r="P2227" t="s">
        <v>7166</v>
      </c>
      <c r="Q2227">
        <v>3.1</v>
      </c>
      <c r="R2227" t="s">
        <v>7172</v>
      </c>
      <c r="S2227" t="s">
        <v>7176</v>
      </c>
      <c r="T2227">
        <v>45</v>
      </c>
      <c r="U2227" t="s">
        <v>7185</v>
      </c>
      <c r="V2227" t="s">
        <v>5385</v>
      </c>
    </row>
    <row r="2228" spans="1:22" x14ac:dyDescent="0.3">
      <c r="A2228" t="s">
        <v>1900</v>
      </c>
      <c r="B2228" t="s">
        <v>5163</v>
      </c>
      <c r="C2228" t="s">
        <v>5390</v>
      </c>
      <c r="D2228" t="s">
        <v>5927</v>
      </c>
      <c r="E2228" t="s">
        <v>6634</v>
      </c>
      <c r="F2228" t="s">
        <v>7130</v>
      </c>
      <c r="G2228" t="s">
        <v>7137</v>
      </c>
      <c r="H2228" t="s">
        <v>7150</v>
      </c>
      <c r="I2228" t="s">
        <v>7155</v>
      </c>
      <c r="J2228">
        <v>3</v>
      </c>
      <c r="K2228">
        <v>3</v>
      </c>
      <c r="L2228">
        <v>15</v>
      </c>
      <c r="M2228">
        <v>7.65</v>
      </c>
      <c r="N2228" t="s">
        <v>7156</v>
      </c>
      <c r="O2228" t="s">
        <v>7161</v>
      </c>
      <c r="P2228" t="s">
        <v>7170</v>
      </c>
      <c r="Q2228">
        <v>4.4000000000000004</v>
      </c>
      <c r="R2228" t="s">
        <v>7171</v>
      </c>
      <c r="S2228" t="s">
        <v>7176</v>
      </c>
      <c r="T2228">
        <v>36</v>
      </c>
      <c r="U2228" t="s">
        <v>7185</v>
      </c>
      <c r="V2228" t="s">
        <v>5390</v>
      </c>
    </row>
    <row r="2229" spans="1:22" x14ac:dyDescent="0.3">
      <c r="A2229" t="s">
        <v>1908</v>
      </c>
      <c r="B2229" t="s">
        <v>5276</v>
      </c>
      <c r="C2229" t="s">
        <v>5385</v>
      </c>
      <c r="D2229" t="s">
        <v>6111</v>
      </c>
      <c r="E2229" t="s">
        <v>6457</v>
      </c>
      <c r="F2229" t="s">
        <v>7131</v>
      </c>
      <c r="G2229" t="s">
        <v>7144</v>
      </c>
      <c r="H2229" t="s">
        <v>7149</v>
      </c>
      <c r="I2229" t="s">
        <v>7153</v>
      </c>
      <c r="J2229">
        <v>2</v>
      </c>
      <c r="K2229">
        <v>3.5</v>
      </c>
      <c r="L2229">
        <v>5</v>
      </c>
      <c r="M2229">
        <v>6.65</v>
      </c>
      <c r="N2229" t="s">
        <v>7157</v>
      </c>
      <c r="O2229" t="s">
        <v>7161</v>
      </c>
      <c r="P2229" t="s">
        <v>7168</v>
      </c>
      <c r="Q2229">
        <v>3.5</v>
      </c>
      <c r="R2229" t="s">
        <v>7172</v>
      </c>
      <c r="S2229" t="s">
        <v>7174</v>
      </c>
      <c r="T2229">
        <v>44</v>
      </c>
      <c r="U2229" t="s">
        <v>7185</v>
      </c>
      <c r="V2229" t="s">
        <v>5385</v>
      </c>
    </row>
    <row r="2230" spans="1:22" x14ac:dyDescent="0.3">
      <c r="A2230" t="s">
        <v>1911</v>
      </c>
      <c r="B2230" t="s">
        <v>5247</v>
      </c>
      <c r="C2230" t="s">
        <v>5391</v>
      </c>
      <c r="D2230" t="s">
        <v>5424</v>
      </c>
      <c r="E2230" t="s">
        <v>6485</v>
      </c>
      <c r="F2230" t="s">
        <v>7129</v>
      </c>
      <c r="G2230" t="s">
        <v>7135</v>
      </c>
      <c r="H2230" t="s">
        <v>7149</v>
      </c>
      <c r="I2230" t="s">
        <v>7154</v>
      </c>
      <c r="J2230">
        <v>2</v>
      </c>
      <c r="K2230">
        <v>4</v>
      </c>
      <c r="L2230">
        <v>5</v>
      </c>
      <c r="M2230">
        <v>7.6</v>
      </c>
      <c r="N2230" t="s">
        <v>7157</v>
      </c>
      <c r="O2230" t="s">
        <v>7161</v>
      </c>
      <c r="P2230" t="s">
        <v>7164</v>
      </c>
      <c r="Q2230">
        <v>4.4000000000000004</v>
      </c>
      <c r="R2230" t="s">
        <v>7171</v>
      </c>
      <c r="S2230" t="s">
        <v>7175</v>
      </c>
      <c r="T2230">
        <v>31</v>
      </c>
      <c r="U2230" t="s">
        <v>7185</v>
      </c>
      <c r="V2230" t="s">
        <v>5391</v>
      </c>
    </row>
    <row r="2231" spans="1:22" x14ac:dyDescent="0.3">
      <c r="A2231" t="s">
        <v>2055</v>
      </c>
      <c r="B2231" t="s">
        <v>5022</v>
      </c>
      <c r="C2231" t="s">
        <v>5386</v>
      </c>
      <c r="D2231" t="s">
        <v>5874</v>
      </c>
      <c r="E2231" t="s">
        <v>6467</v>
      </c>
      <c r="F2231" t="s">
        <v>7129</v>
      </c>
      <c r="G2231" t="s">
        <v>7140</v>
      </c>
      <c r="H2231" t="s">
        <v>7150</v>
      </c>
      <c r="I2231" t="s">
        <v>7154</v>
      </c>
      <c r="J2231">
        <v>4</v>
      </c>
      <c r="K2231">
        <v>2</v>
      </c>
      <c r="L2231">
        <v>15</v>
      </c>
      <c r="M2231">
        <v>6.8</v>
      </c>
      <c r="N2231" t="s">
        <v>7157</v>
      </c>
      <c r="O2231" t="s">
        <v>7161</v>
      </c>
      <c r="P2231" t="s">
        <v>7166</v>
      </c>
      <c r="Q2231">
        <v>4.5999999999999996</v>
      </c>
      <c r="R2231" t="s">
        <v>7172</v>
      </c>
      <c r="S2231" t="s">
        <v>7176</v>
      </c>
      <c r="T2231">
        <v>45</v>
      </c>
      <c r="U2231" t="s">
        <v>7185</v>
      </c>
      <c r="V2231" t="s">
        <v>5386</v>
      </c>
    </row>
    <row r="2232" spans="1:22" x14ac:dyDescent="0.3">
      <c r="A2232" t="s">
        <v>2056</v>
      </c>
      <c r="B2232" t="s">
        <v>5355</v>
      </c>
      <c r="C2232" t="s">
        <v>5389</v>
      </c>
      <c r="D2232" t="s">
        <v>5980</v>
      </c>
      <c r="E2232" t="s">
        <v>7038</v>
      </c>
      <c r="F2232" t="s">
        <v>7130</v>
      </c>
      <c r="G2232" t="s">
        <v>7144</v>
      </c>
      <c r="H2232" t="s">
        <v>7149</v>
      </c>
      <c r="I2232" t="s">
        <v>7154</v>
      </c>
      <c r="J2232">
        <v>4</v>
      </c>
      <c r="K2232">
        <v>3.5</v>
      </c>
      <c r="L2232">
        <v>0</v>
      </c>
      <c r="M2232">
        <v>14</v>
      </c>
      <c r="N2232" t="s">
        <v>7156</v>
      </c>
      <c r="O2232" t="s">
        <v>7161</v>
      </c>
      <c r="P2232" t="s">
        <v>7168</v>
      </c>
      <c r="Q2232">
        <v>3.3</v>
      </c>
      <c r="R2232" t="s">
        <v>7172</v>
      </c>
      <c r="S2232" t="s">
        <v>7174</v>
      </c>
      <c r="T2232">
        <v>28</v>
      </c>
      <c r="U2232" t="s">
        <v>7185</v>
      </c>
      <c r="V2232" t="s">
        <v>5389</v>
      </c>
    </row>
    <row r="2233" spans="1:22" x14ac:dyDescent="0.3">
      <c r="A2233" t="s">
        <v>2192</v>
      </c>
      <c r="B2233" t="s">
        <v>5052</v>
      </c>
      <c r="C2233" t="s">
        <v>5391</v>
      </c>
      <c r="D2233" t="s">
        <v>6170</v>
      </c>
      <c r="E2233" t="s">
        <v>6236</v>
      </c>
      <c r="F2233" t="s">
        <v>7131</v>
      </c>
      <c r="G2233" t="s">
        <v>7140</v>
      </c>
      <c r="H2233" t="s">
        <v>7150</v>
      </c>
      <c r="I2233" t="s">
        <v>7154</v>
      </c>
      <c r="J2233">
        <v>3</v>
      </c>
      <c r="K2233">
        <v>2</v>
      </c>
      <c r="L2233">
        <v>10</v>
      </c>
      <c r="M2233">
        <v>5.4</v>
      </c>
      <c r="N2233" t="s">
        <v>7157</v>
      </c>
      <c r="O2233" t="s">
        <v>7161</v>
      </c>
      <c r="P2233" t="s">
        <v>7167</v>
      </c>
      <c r="Q2233">
        <v>3.3</v>
      </c>
      <c r="R2233" t="s">
        <v>7171</v>
      </c>
      <c r="S2233" t="s">
        <v>7174</v>
      </c>
      <c r="T2233">
        <v>25</v>
      </c>
      <c r="U2233" t="s">
        <v>7185</v>
      </c>
      <c r="V2233" t="s">
        <v>5391</v>
      </c>
    </row>
    <row r="2234" spans="1:22" x14ac:dyDescent="0.3">
      <c r="A2234" t="s">
        <v>2223</v>
      </c>
      <c r="B2234" t="s">
        <v>5135</v>
      </c>
      <c r="C2234" t="s">
        <v>5387</v>
      </c>
      <c r="D2234" t="s">
        <v>5548</v>
      </c>
      <c r="E2234" t="s">
        <v>6580</v>
      </c>
      <c r="F2234" t="s">
        <v>7129</v>
      </c>
      <c r="G2234" t="s">
        <v>7134</v>
      </c>
      <c r="H2234" t="s">
        <v>7150</v>
      </c>
      <c r="I2234" t="s">
        <v>7153</v>
      </c>
      <c r="J2234">
        <v>2</v>
      </c>
      <c r="K2234">
        <v>2.5</v>
      </c>
      <c r="L2234">
        <v>0</v>
      </c>
      <c r="M2234">
        <v>5</v>
      </c>
      <c r="N2234" t="s">
        <v>7157</v>
      </c>
      <c r="O2234" t="s">
        <v>7161</v>
      </c>
      <c r="P2234" t="s">
        <v>7167</v>
      </c>
      <c r="Q2234">
        <v>4.0999999999999996</v>
      </c>
      <c r="R2234" t="s">
        <v>7171</v>
      </c>
      <c r="S2234" t="s">
        <v>7176</v>
      </c>
      <c r="T2234">
        <v>38</v>
      </c>
      <c r="U2234" t="s">
        <v>7185</v>
      </c>
      <c r="V2234" t="s">
        <v>5387</v>
      </c>
    </row>
    <row r="2235" spans="1:22" x14ac:dyDescent="0.3">
      <c r="A2235" t="s">
        <v>2278</v>
      </c>
      <c r="B2235" t="s">
        <v>5149</v>
      </c>
      <c r="C2235" t="s">
        <v>5390</v>
      </c>
      <c r="D2235" t="s">
        <v>5804</v>
      </c>
      <c r="E2235" t="s">
        <v>7056</v>
      </c>
      <c r="F2235" t="s">
        <v>7131</v>
      </c>
      <c r="G2235" t="s">
        <v>7141</v>
      </c>
      <c r="H2235" t="s">
        <v>7149</v>
      </c>
      <c r="I2235" t="s">
        <v>7155</v>
      </c>
      <c r="J2235">
        <v>1</v>
      </c>
      <c r="K2235">
        <v>3</v>
      </c>
      <c r="L2235">
        <v>15</v>
      </c>
      <c r="M2235">
        <v>2.5499999999999998</v>
      </c>
      <c r="N2235" t="s">
        <v>7158</v>
      </c>
      <c r="O2235" t="s">
        <v>7161</v>
      </c>
      <c r="P2235" t="s">
        <v>7170</v>
      </c>
      <c r="Q2235">
        <v>3.3</v>
      </c>
      <c r="R2235" t="s">
        <v>7173</v>
      </c>
      <c r="S2235" t="s">
        <v>7176</v>
      </c>
      <c r="T2235">
        <v>34</v>
      </c>
      <c r="U2235" t="s">
        <v>7185</v>
      </c>
      <c r="V2235" t="s">
        <v>5390</v>
      </c>
    </row>
    <row r="2236" spans="1:22" x14ac:dyDescent="0.3">
      <c r="A2236" t="s">
        <v>2283</v>
      </c>
      <c r="B2236" t="s">
        <v>5273</v>
      </c>
      <c r="C2236" t="s">
        <v>5385</v>
      </c>
      <c r="D2236" t="s">
        <v>6052</v>
      </c>
      <c r="E2236" t="s">
        <v>6956</v>
      </c>
      <c r="F2236" t="s">
        <v>7131</v>
      </c>
      <c r="G2236" t="s">
        <v>7134</v>
      </c>
      <c r="H2236" t="s">
        <v>7150</v>
      </c>
      <c r="I2236" t="s">
        <v>7154</v>
      </c>
      <c r="J2236">
        <v>3</v>
      </c>
      <c r="K2236">
        <v>2.5</v>
      </c>
      <c r="L2236">
        <v>15</v>
      </c>
      <c r="M2236">
        <v>6.38</v>
      </c>
      <c r="N2236" t="s">
        <v>7158</v>
      </c>
      <c r="O2236" t="s">
        <v>7161</v>
      </c>
      <c r="P2236" t="s">
        <v>7164</v>
      </c>
      <c r="Q2236">
        <v>4.3</v>
      </c>
      <c r="R2236" t="s">
        <v>7172</v>
      </c>
      <c r="S2236" t="s">
        <v>7174</v>
      </c>
      <c r="T2236">
        <v>45</v>
      </c>
      <c r="U2236" t="s">
        <v>7185</v>
      </c>
      <c r="V2236" t="s">
        <v>5385</v>
      </c>
    </row>
    <row r="2237" spans="1:22" x14ac:dyDescent="0.3">
      <c r="A2237" t="s">
        <v>2348</v>
      </c>
      <c r="B2237" t="s">
        <v>5149</v>
      </c>
      <c r="C2237" t="s">
        <v>5390</v>
      </c>
      <c r="D2237" t="s">
        <v>5889</v>
      </c>
      <c r="E2237" t="s">
        <v>6452</v>
      </c>
      <c r="F2237" t="s">
        <v>7131</v>
      </c>
      <c r="G2237" t="s">
        <v>7141</v>
      </c>
      <c r="H2237" t="s">
        <v>7149</v>
      </c>
      <c r="I2237" t="s">
        <v>7153</v>
      </c>
      <c r="J2237">
        <v>4</v>
      </c>
      <c r="K2237">
        <v>3</v>
      </c>
      <c r="L2237">
        <v>0</v>
      </c>
      <c r="M2237">
        <v>12</v>
      </c>
      <c r="N2237" t="s">
        <v>7158</v>
      </c>
      <c r="O2237" t="s">
        <v>7161</v>
      </c>
      <c r="P2237" t="s">
        <v>7164</v>
      </c>
      <c r="Q2237">
        <v>4.0999999999999996</v>
      </c>
      <c r="R2237" t="s">
        <v>7171</v>
      </c>
      <c r="S2237" t="s">
        <v>7176</v>
      </c>
      <c r="T2237">
        <v>29</v>
      </c>
      <c r="U2237" t="s">
        <v>7185</v>
      </c>
      <c r="V2237" t="s">
        <v>5390</v>
      </c>
    </row>
    <row r="2238" spans="1:22" x14ac:dyDescent="0.3">
      <c r="A2238" t="s">
        <v>2607</v>
      </c>
      <c r="B2238" t="s">
        <v>5334</v>
      </c>
      <c r="C2238" t="s">
        <v>5387</v>
      </c>
      <c r="D2238" t="s">
        <v>5397</v>
      </c>
      <c r="E2238" t="s">
        <v>6750</v>
      </c>
      <c r="F2238" t="s">
        <v>7129</v>
      </c>
      <c r="G2238" t="s">
        <v>7136</v>
      </c>
      <c r="H2238" t="s">
        <v>7151</v>
      </c>
      <c r="I2238" t="s">
        <v>7153</v>
      </c>
      <c r="J2238">
        <v>2</v>
      </c>
      <c r="K2238">
        <v>4</v>
      </c>
      <c r="L2238">
        <v>0</v>
      </c>
      <c r="M2238">
        <v>8</v>
      </c>
      <c r="N2238" t="s">
        <v>7156</v>
      </c>
      <c r="O2238" t="s">
        <v>7161</v>
      </c>
      <c r="P2238" t="s">
        <v>7167</v>
      </c>
      <c r="Q2238">
        <v>5</v>
      </c>
      <c r="R2238" t="s">
        <v>7171</v>
      </c>
      <c r="S2238" t="s">
        <v>7175</v>
      </c>
      <c r="T2238">
        <v>37</v>
      </c>
      <c r="U2238" t="s">
        <v>7185</v>
      </c>
      <c r="V2238" t="s">
        <v>5387</v>
      </c>
    </row>
    <row r="2239" spans="1:22" x14ac:dyDescent="0.3">
      <c r="A2239" t="s">
        <v>2637</v>
      </c>
      <c r="B2239" t="s">
        <v>5052</v>
      </c>
      <c r="C2239" t="s">
        <v>5391</v>
      </c>
      <c r="D2239" t="s">
        <v>6186</v>
      </c>
      <c r="E2239" t="s">
        <v>6967</v>
      </c>
      <c r="F2239" t="s">
        <v>7131</v>
      </c>
      <c r="G2239" t="s">
        <v>7139</v>
      </c>
      <c r="H2239" t="s">
        <v>7148</v>
      </c>
      <c r="I2239" t="s">
        <v>7155</v>
      </c>
      <c r="J2239">
        <v>4</v>
      </c>
      <c r="K2239">
        <v>3</v>
      </c>
      <c r="L2239">
        <v>0</v>
      </c>
      <c r="M2239">
        <v>12</v>
      </c>
      <c r="N2239" t="s">
        <v>7158</v>
      </c>
      <c r="O2239" t="s">
        <v>7161</v>
      </c>
      <c r="P2239" t="s">
        <v>7168</v>
      </c>
      <c r="Q2239">
        <v>3.4</v>
      </c>
      <c r="R2239" t="s">
        <v>7171</v>
      </c>
      <c r="S2239" t="s">
        <v>7175</v>
      </c>
      <c r="T2239">
        <v>33</v>
      </c>
      <c r="U2239" t="s">
        <v>7185</v>
      </c>
      <c r="V2239" t="s">
        <v>5391</v>
      </c>
    </row>
    <row r="2240" spans="1:22" x14ac:dyDescent="0.3">
      <c r="A2240" t="s">
        <v>2657</v>
      </c>
      <c r="B2240" t="s">
        <v>5159</v>
      </c>
      <c r="C2240" t="s">
        <v>5389</v>
      </c>
      <c r="D2240" t="s">
        <v>5729</v>
      </c>
      <c r="E2240" t="s">
        <v>6488</v>
      </c>
      <c r="F2240" t="s">
        <v>7130</v>
      </c>
      <c r="G2240" t="s">
        <v>7144</v>
      </c>
      <c r="H2240" t="s">
        <v>7149</v>
      </c>
      <c r="I2240" t="s">
        <v>7155</v>
      </c>
      <c r="J2240">
        <v>4</v>
      </c>
      <c r="K2240">
        <v>3.5</v>
      </c>
      <c r="L2240">
        <v>5</v>
      </c>
      <c r="M2240">
        <v>13.3</v>
      </c>
      <c r="N2240" t="s">
        <v>7156</v>
      </c>
      <c r="O2240" t="s">
        <v>7161</v>
      </c>
      <c r="P2240" t="s">
        <v>7170</v>
      </c>
      <c r="Q2240">
        <v>3.6</v>
      </c>
      <c r="R2240" t="s">
        <v>7173</v>
      </c>
      <c r="S2240" t="s">
        <v>7176</v>
      </c>
      <c r="T2240">
        <v>25</v>
      </c>
      <c r="U2240" t="s">
        <v>7185</v>
      </c>
      <c r="V2240" t="s">
        <v>5389</v>
      </c>
    </row>
    <row r="2241" spans="1:22" x14ac:dyDescent="0.3">
      <c r="A2241" t="s">
        <v>2784</v>
      </c>
      <c r="B2241" t="s">
        <v>5026</v>
      </c>
      <c r="C2241" t="s">
        <v>5390</v>
      </c>
      <c r="D2241" t="s">
        <v>6207</v>
      </c>
      <c r="E2241" t="s">
        <v>7088</v>
      </c>
      <c r="F2241" t="s">
        <v>7129</v>
      </c>
      <c r="G2241" t="s">
        <v>7147</v>
      </c>
      <c r="H2241" t="s">
        <v>7152</v>
      </c>
      <c r="I2241" t="s">
        <v>7153</v>
      </c>
      <c r="J2241">
        <v>3</v>
      </c>
      <c r="K2241">
        <v>5</v>
      </c>
      <c r="L2241">
        <v>15</v>
      </c>
      <c r="M2241">
        <v>12.75</v>
      </c>
      <c r="N2241" t="s">
        <v>7156</v>
      </c>
      <c r="O2241" t="s">
        <v>7161</v>
      </c>
      <c r="P2241" t="s">
        <v>7169</v>
      </c>
      <c r="Q2241">
        <v>3</v>
      </c>
      <c r="R2241" t="s">
        <v>7173</v>
      </c>
      <c r="S2241" t="s">
        <v>7175</v>
      </c>
      <c r="T2241">
        <v>37</v>
      </c>
      <c r="U2241" t="s">
        <v>7185</v>
      </c>
      <c r="V2241" t="s">
        <v>5390</v>
      </c>
    </row>
    <row r="2242" spans="1:22" x14ac:dyDescent="0.3">
      <c r="A2242" t="s">
        <v>2880</v>
      </c>
      <c r="B2242" t="s">
        <v>5135</v>
      </c>
      <c r="C2242" t="s">
        <v>5387</v>
      </c>
      <c r="D2242" t="s">
        <v>5639</v>
      </c>
      <c r="E2242" t="s">
        <v>7009</v>
      </c>
      <c r="F2242" t="s">
        <v>7130</v>
      </c>
      <c r="G2242" t="s">
        <v>7142</v>
      </c>
      <c r="H2242" t="s">
        <v>7152</v>
      </c>
      <c r="I2242" t="s">
        <v>7154</v>
      </c>
      <c r="J2242">
        <v>2</v>
      </c>
      <c r="K2242">
        <v>4.5</v>
      </c>
      <c r="L2242">
        <v>10</v>
      </c>
      <c r="M2242">
        <v>8.1</v>
      </c>
      <c r="N2242" t="s">
        <v>7157</v>
      </c>
      <c r="O2242" t="s">
        <v>7161</v>
      </c>
      <c r="P2242" t="s">
        <v>7168</v>
      </c>
      <c r="Q2242">
        <v>3.5</v>
      </c>
      <c r="R2242" t="s">
        <v>7173</v>
      </c>
      <c r="S2242" t="s">
        <v>7176</v>
      </c>
      <c r="T2242">
        <v>34</v>
      </c>
      <c r="U2242" t="s">
        <v>7185</v>
      </c>
      <c r="V2242" t="s">
        <v>5387</v>
      </c>
    </row>
    <row r="2243" spans="1:22" x14ac:dyDescent="0.3">
      <c r="A2243" t="s">
        <v>2910</v>
      </c>
      <c r="B2243" t="s">
        <v>5047</v>
      </c>
      <c r="C2243" t="s">
        <v>5389</v>
      </c>
      <c r="D2243" t="s">
        <v>5521</v>
      </c>
      <c r="E2243" t="s">
        <v>6462</v>
      </c>
      <c r="F2243" t="s">
        <v>7130</v>
      </c>
      <c r="G2243" t="s">
        <v>7132</v>
      </c>
      <c r="H2243" t="s">
        <v>7148</v>
      </c>
      <c r="I2243" t="s">
        <v>7153</v>
      </c>
      <c r="J2243">
        <v>3</v>
      </c>
      <c r="K2243">
        <v>2.5</v>
      </c>
      <c r="L2243">
        <v>10</v>
      </c>
      <c r="M2243">
        <v>6.75</v>
      </c>
      <c r="N2243" t="s">
        <v>7158</v>
      </c>
      <c r="O2243" t="s">
        <v>7161</v>
      </c>
      <c r="P2243" t="s">
        <v>7166</v>
      </c>
      <c r="Q2243">
        <v>4</v>
      </c>
      <c r="R2243" t="s">
        <v>7171</v>
      </c>
      <c r="S2243" t="s">
        <v>7175</v>
      </c>
      <c r="T2243">
        <v>31</v>
      </c>
      <c r="U2243" t="s">
        <v>7185</v>
      </c>
      <c r="V2243" t="s">
        <v>5389</v>
      </c>
    </row>
    <row r="2244" spans="1:22" x14ac:dyDescent="0.3">
      <c r="A2244" t="s">
        <v>2917</v>
      </c>
      <c r="B2244" t="s">
        <v>5149</v>
      </c>
      <c r="C2244" t="s">
        <v>5390</v>
      </c>
      <c r="D2244" t="s">
        <v>5720</v>
      </c>
      <c r="E2244" t="s">
        <v>6806</v>
      </c>
      <c r="F2244" t="s">
        <v>7129</v>
      </c>
      <c r="G2244" t="s">
        <v>7141</v>
      </c>
      <c r="H2244" t="s">
        <v>7149</v>
      </c>
      <c r="I2244" t="s">
        <v>7155</v>
      </c>
      <c r="J2244">
        <v>2</v>
      </c>
      <c r="K2244">
        <v>3</v>
      </c>
      <c r="L2244">
        <v>15</v>
      </c>
      <c r="M2244">
        <v>5.0999999999999996</v>
      </c>
      <c r="N2244" t="s">
        <v>7158</v>
      </c>
      <c r="O2244" t="s">
        <v>7161</v>
      </c>
      <c r="P2244" t="s">
        <v>7166</v>
      </c>
      <c r="Q2244">
        <v>3.3</v>
      </c>
      <c r="R2244" t="s">
        <v>7172</v>
      </c>
      <c r="S2244" t="s">
        <v>7174</v>
      </c>
      <c r="T2244">
        <v>42</v>
      </c>
      <c r="U2244" t="s">
        <v>7185</v>
      </c>
      <c r="V2244" t="s">
        <v>5390</v>
      </c>
    </row>
    <row r="2245" spans="1:22" x14ac:dyDescent="0.3">
      <c r="A2245" t="s">
        <v>2988</v>
      </c>
      <c r="B2245" t="s">
        <v>5184</v>
      </c>
      <c r="C2245" t="s">
        <v>5386</v>
      </c>
      <c r="D2245" t="s">
        <v>5415</v>
      </c>
      <c r="E2245" t="s">
        <v>6563</v>
      </c>
      <c r="F2245" t="s">
        <v>7131</v>
      </c>
      <c r="G2245" t="s">
        <v>7146</v>
      </c>
      <c r="H2245" t="s">
        <v>7151</v>
      </c>
      <c r="I2245" t="s">
        <v>7155</v>
      </c>
      <c r="J2245">
        <v>3</v>
      </c>
      <c r="K2245">
        <v>3.8</v>
      </c>
      <c r="L2245">
        <v>0</v>
      </c>
      <c r="M2245">
        <v>11.4</v>
      </c>
      <c r="N2245" t="s">
        <v>7157</v>
      </c>
      <c r="O2245" t="s">
        <v>7161</v>
      </c>
      <c r="P2245" t="s">
        <v>7165</v>
      </c>
      <c r="Q2245">
        <v>4.8</v>
      </c>
      <c r="R2245" t="s">
        <v>7173</v>
      </c>
      <c r="S2245" t="s">
        <v>7176</v>
      </c>
      <c r="T2245">
        <v>25</v>
      </c>
      <c r="U2245" t="s">
        <v>7185</v>
      </c>
      <c r="V2245" t="s">
        <v>5386</v>
      </c>
    </row>
    <row r="2246" spans="1:22" x14ac:dyDescent="0.3">
      <c r="A2246" t="s">
        <v>3020</v>
      </c>
      <c r="B2246" t="s">
        <v>5247</v>
      </c>
      <c r="C2246" t="s">
        <v>5391</v>
      </c>
      <c r="D2246" t="s">
        <v>6044</v>
      </c>
      <c r="E2246" t="s">
        <v>6818</v>
      </c>
      <c r="F2246" t="s">
        <v>7131</v>
      </c>
      <c r="G2246" t="s">
        <v>7146</v>
      </c>
      <c r="H2246" t="s">
        <v>7151</v>
      </c>
      <c r="I2246" t="s">
        <v>7154</v>
      </c>
      <c r="J2246">
        <v>3</v>
      </c>
      <c r="K2246">
        <v>3.8</v>
      </c>
      <c r="L2246">
        <v>0</v>
      </c>
      <c r="M2246">
        <v>11.4</v>
      </c>
      <c r="N2246" t="s">
        <v>7158</v>
      </c>
      <c r="O2246" t="s">
        <v>7161</v>
      </c>
      <c r="P2246" t="s">
        <v>7166</v>
      </c>
      <c r="Q2246">
        <v>3.1</v>
      </c>
      <c r="R2246" t="s">
        <v>7171</v>
      </c>
      <c r="S2246" t="s">
        <v>7174</v>
      </c>
      <c r="T2246">
        <v>36</v>
      </c>
      <c r="U2246" t="s">
        <v>7185</v>
      </c>
      <c r="V2246" t="s">
        <v>5391</v>
      </c>
    </row>
    <row r="2247" spans="1:22" x14ac:dyDescent="0.3">
      <c r="A2247" t="s">
        <v>3101</v>
      </c>
      <c r="B2247" t="s">
        <v>5026</v>
      </c>
      <c r="C2247" t="s">
        <v>5390</v>
      </c>
      <c r="D2247" t="s">
        <v>5863</v>
      </c>
      <c r="E2247" t="s">
        <v>6684</v>
      </c>
      <c r="F2247" t="s">
        <v>7129</v>
      </c>
      <c r="G2247" t="s">
        <v>7136</v>
      </c>
      <c r="H2247" t="s">
        <v>7151</v>
      </c>
      <c r="I2247" t="s">
        <v>7153</v>
      </c>
      <c r="J2247">
        <v>1</v>
      </c>
      <c r="K2247">
        <v>4</v>
      </c>
      <c r="L2247">
        <v>0</v>
      </c>
      <c r="M2247">
        <v>4</v>
      </c>
      <c r="N2247" t="s">
        <v>7157</v>
      </c>
      <c r="O2247" t="s">
        <v>7161</v>
      </c>
      <c r="P2247" t="s">
        <v>7168</v>
      </c>
      <c r="Q2247">
        <v>4.9000000000000004</v>
      </c>
      <c r="R2247" t="s">
        <v>7172</v>
      </c>
      <c r="S2247" t="s">
        <v>7175</v>
      </c>
      <c r="T2247">
        <v>41</v>
      </c>
      <c r="U2247" t="s">
        <v>7185</v>
      </c>
      <c r="V2247" t="s">
        <v>5390</v>
      </c>
    </row>
    <row r="2248" spans="1:22" x14ac:dyDescent="0.3">
      <c r="A2248" t="s">
        <v>3223</v>
      </c>
      <c r="B2248" t="s">
        <v>5345</v>
      </c>
      <c r="C2248" t="s">
        <v>5389</v>
      </c>
      <c r="D2248" t="s">
        <v>5453</v>
      </c>
      <c r="E2248" t="s">
        <v>6796</v>
      </c>
      <c r="F2248" t="s">
        <v>7131</v>
      </c>
      <c r="G2248" t="s">
        <v>7140</v>
      </c>
      <c r="H2248" t="s">
        <v>7150</v>
      </c>
      <c r="I2248" t="s">
        <v>7154</v>
      </c>
      <c r="J2248">
        <v>2</v>
      </c>
      <c r="K2248">
        <v>2</v>
      </c>
      <c r="L2248">
        <v>10</v>
      </c>
      <c r="M2248">
        <v>3.6</v>
      </c>
      <c r="N2248" t="s">
        <v>7156</v>
      </c>
      <c r="O2248" t="s">
        <v>7161</v>
      </c>
      <c r="P2248" t="s">
        <v>7164</v>
      </c>
      <c r="Q2248">
        <v>4.2</v>
      </c>
      <c r="R2248" t="s">
        <v>7171</v>
      </c>
      <c r="S2248" t="s">
        <v>7174</v>
      </c>
      <c r="T2248">
        <v>40</v>
      </c>
      <c r="U2248" t="s">
        <v>7185</v>
      </c>
      <c r="V2248" t="s">
        <v>5389</v>
      </c>
    </row>
    <row r="2249" spans="1:22" x14ac:dyDescent="0.3">
      <c r="A2249" t="s">
        <v>3232</v>
      </c>
      <c r="B2249" t="s">
        <v>5042</v>
      </c>
      <c r="C2249" t="s">
        <v>5386</v>
      </c>
      <c r="D2249" t="s">
        <v>5788</v>
      </c>
      <c r="E2249" t="s">
        <v>6449</v>
      </c>
      <c r="F2249" t="s">
        <v>7129</v>
      </c>
      <c r="G2249" t="s">
        <v>7136</v>
      </c>
      <c r="H2249" t="s">
        <v>7151</v>
      </c>
      <c r="I2249" t="s">
        <v>7155</v>
      </c>
      <c r="J2249">
        <v>1</v>
      </c>
      <c r="K2249">
        <v>4</v>
      </c>
      <c r="L2249">
        <v>0</v>
      </c>
      <c r="M2249">
        <v>4</v>
      </c>
      <c r="N2249" t="s">
        <v>7158</v>
      </c>
      <c r="O2249" t="s">
        <v>7161</v>
      </c>
      <c r="P2249" t="s">
        <v>7165</v>
      </c>
      <c r="Q2249">
        <v>4.3</v>
      </c>
      <c r="R2249" t="s">
        <v>7173</v>
      </c>
      <c r="S2249" t="s">
        <v>7176</v>
      </c>
      <c r="T2249">
        <v>41</v>
      </c>
      <c r="U2249" t="s">
        <v>7185</v>
      </c>
      <c r="V2249" t="s">
        <v>5386</v>
      </c>
    </row>
    <row r="2250" spans="1:22" x14ac:dyDescent="0.3">
      <c r="A2250" t="s">
        <v>3237</v>
      </c>
      <c r="B2250" t="s">
        <v>5273</v>
      </c>
      <c r="C2250" t="s">
        <v>5385</v>
      </c>
      <c r="D2250" t="s">
        <v>6074</v>
      </c>
      <c r="E2250" t="s">
        <v>6904</v>
      </c>
      <c r="F2250" t="s">
        <v>7131</v>
      </c>
      <c r="G2250" t="s">
        <v>7142</v>
      </c>
      <c r="H2250" t="s">
        <v>7152</v>
      </c>
      <c r="I2250" t="s">
        <v>7154</v>
      </c>
      <c r="J2250">
        <v>3</v>
      </c>
      <c r="K2250">
        <v>4.5</v>
      </c>
      <c r="L2250">
        <v>15</v>
      </c>
      <c r="M2250">
        <v>11.47</v>
      </c>
      <c r="N2250" t="s">
        <v>7156</v>
      </c>
      <c r="O2250" t="s">
        <v>7161</v>
      </c>
      <c r="P2250" t="s">
        <v>7167</v>
      </c>
      <c r="Q2250">
        <v>3.4</v>
      </c>
      <c r="R2250" t="s">
        <v>7171</v>
      </c>
      <c r="S2250" t="s">
        <v>7174</v>
      </c>
      <c r="T2250">
        <v>44</v>
      </c>
      <c r="U2250" t="s">
        <v>7185</v>
      </c>
      <c r="V2250" t="s">
        <v>5385</v>
      </c>
    </row>
    <row r="2251" spans="1:22" x14ac:dyDescent="0.3">
      <c r="A2251" t="s">
        <v>3257</v>
      </c>
      <c r="B2251" t="s">
        <v>5184</v>
      </c>
      <c r="C2251" t="s">
        <v>5386</v>
      </c>
      <c r="D2251" t="s">
        <v>5728</v>
      </c>
      <c r="E2251" t="s">
        <v>6923</v>
      </c>
      <c r="F2251" t="s">
        <v>7129</v>
      </c>
      <c r="G2251" t="s">
        <v>7140</v>
      </c>
      <c r="H2251" t="s">
        <v>7150</v>
      </c>
      <c r="I2251" t="s">
        <v>7154</v>
      </c>
      <c r="J2251">
        <v>1</v>
      </c>
      <c r="K2251">
        <v>2</v>
      </c>
      <c r="L2251">
        <v>10</v>
      </c>
      <c r="M2251">
        <v>1.8</v>
      </c>
      <c r="N2251" t="s">
        <v>7157</v>
      </c>
      <c r="O2251" t="s">
        <v>7161</v>
      </c>
      <c r="P2251" t="s">
        <v>7170</v>
      </c>
      <c r="Q2251">
        <v>3.5</v>
      </c>
      <c r="R2251" t="s">
        <v>7172</v>
      </c>
      <c r="S2251" t="s">
        <v>7175</v>
      </c>
      <c r="T2251">
        <v>44</v>
      </c>
      <c r="U2251" t="s">
        <v>7185</v>
      </c>
      <c r="V2251" t="s">
        <v>5386</v>
      </c>
    </row>
    <row r="2252" spans="1:22" x14ac:dyDescent="0.3">
      <c r="A2252" t="s">
        <v>3276</v>
      </c>
      <c r="B2252" t="s">
        <v>5276</v>
      </c>
      <c r="C2252" t="s">
        <v>5385</v>
      </c>
      <c r="D2252" t="s">
        <v>6122</v>
      </c>
      <c r="E2252" t="s">
        <v>6500</v>
      </c>
      <c r="F2252" t="s">
        <v>7129</v>
      </c>
      <c r="G2252" t="s">
        <v>7146</v>
      </c>
      <c r="H2252" t="s">
        <v>7151</v>
      </c>
      <c r="I2252" t="s">
        <v>7155</v>
      </c>
      <c r="J2252">
        <v>2</v>
      </c>
      <c r="K2252">
        <v>3.8</v>
      </c>
      <c r="L2252">
        <v>5</v>
      </c>
      <c r="M2252">
        <v>7.22</v>
      </c>
      <c r="N2252" t="s">
        <v>7156</v>
      </c>
      <c r="O2252" t="s">
        <v>7161</v>
      </c>
      <c r="P2252" t="s">
        <v>7170</v>
      </c>
      <c r="Q2252">
        <v>4.5</v>
      </c>
      <c r="R2252" t="s">
        <v>7173</v>
      </c>
      <c r="S2252" t="s">
        <v>7176</v>
      </c>
      <c r="T2252">
        <v>36</v>
      </c>
      <c r="U2252" t="s">
        <v>7185</v>
      </c>
      <c r="V2252" t="s">
        <v>5385</v>
      </c>
    </row>
    <row r="2253" spans="1:22" x14ac:dyDescent="0.3">
      <c r="A2253" t="s">
        <v>3286</v>
      </c>
      <c r="B2253" t="s">
        <v>5149</v>
      </c>
      <c r="C2253" t="s">
        <v>5390</v>
      </c>
      <c r="D2253" t="s">
        <v>5524</v>
      </c>
      <c r="E2253" t="s">
        <v>6356</v>
      </c>
      <c r="F2253" t="s">
        <v>7130</v>
      </c>
      <c r="G2253" t="s">
        <v>7142</v>
      </c>
      <c r="H2253" t="s">
        <v>7152</v>
      </c>
      <c r="I2253" t="s">
        <v>7153</v>
      </c>
      <c r="J2253">
        <v>4</v>
      </c>
      <c r="K2253">
        <v>4.5</v>
      </c>
      <c r="L2253">
        <v>5</v>
      </c>
      <c r="M2253">
        <v>17.100000000000001</v>
      </c>
      <c r="N2253" t="s">
        <v>7156</v>
      </c>
      <c r="O2253" t="s">
        <v>7161</v>
      </c>
      <c r="P2253" t="s">
        <v>7170</v>
      </c>
      <c r="Q2253">
        <v>4.4000000000000004</v>
      </c>
      <c r="R2253" t="s">
        <v>7171</v>
      </c>
      <c r="S2253" t="s">
        <v>7176</v>
      </c>
      <c r="T2253">
        <v>36</v>
      </c>
      <c r="U2253" t="s">
        <v>7185</v>
      </c>
      <c r="V2253" t="s">
        <v>5390</v>
      </c>
    </row>
    <row r="2254" spans="1:22" x14ac:dyDescent="0.3">
      <c r="A2254" t="s">
        <v>3333</v>
      </c>
      <c r="B2254" t="s">
        <v>5345</v>
      </c>
      <c r="C2254" t="s">
        <v>5389</v>
      </c>
      <c r="D2254" t="s">
        <v>5446</v>
      </c>
      <c r="E2254" t="s">
        <v>6610</v>
      </c>
      <c r="F2254" t="s">
        <v>7131</v>
      </c>
      <c r="G2254" t="s">
        <v>7147</v>
      </c>
      <c r="H2254" t="s">
        <v>7152</v>
      </c>
      <c r="I2254" t="s">
        <v>7154</v>
      </c>
      <c r="J2254">
        <v>1</v>
      </c>
      <c r="K2254">
        <v>5</v>
      </c>
      <c r="L2254">
        <v>0</v>
      </c>
      <c r="M2254">
        <v>5</v>
      </c>
      <c r="N2254" t="s">
        <v>7156</v>
      </c>
      <c r="O2254" t="s">
        <v>7161</v>
      </c>
      <c r="P2254" t="s">
        <v>7167</v>
      </c>
      <c r="Q2254">
        <v>3</v>
      </c>
      <c r="R2254" t="s">
        <v>7171</v>
      </c>
      <c r="S2254" t="s">
        <v>7175</v>
      </c>
      <c r="T2254">
        <v>32</v>
      </c>
      <c r="U2254" t="s">
        <v>7185</v>
      </c>
      <c r="V2254" t="s">
        <v>5389</v>
      </c>
    </row>
    <row r="2255" spans="1:22" x14ac:dyDescent="0.3">
      <c r="A2255" t="s">
        <v>3384</v>
      </c>
      <c r="B2255" t="s">
        <v>5334</v>
      </c>
      <c r="C2255" t="s">
        <v>5387</v>
      </c>
      <c r="D2255" t="s">
        <v>5980</v>
      </c>
      <c r="E2255" t="s">
        <v>6860</v>
      </c>
      <c r="F2255" t="s">
        <v>7130</v>
      </c>
      <c r="G2255" t="s">
        <v>7133</v>
      </c>
      <c r="H2255" t="s">
        <v>7149</v>
      </c>
      <c r="I2255" t="s">
        <v>7155</v>
      </c>
      <c r="J2255">
        <v>2</v>
      </c>
      <c r="K2255">
        <v>2.5</v>
      </c>
      <c r="L2255">
        <v>10</v>
      </c>
      <c r="M2255">
        <v>4.5</v>
      </c>
      <c r="N2255" t="s">
        <v>7157</v>
      </c>
      <c r="O2255" t="s">
        <v>7161</v>
      </c>
      <c r="P2255" t="s">
        <v>7168</v>
      </c>
      <c r="Q2255">
        <v>4.0999999999999996</v>
      </c>
      <c r="R2255" t="s">
        <v>7171</v>
      </c>
      <c r="S2255" t="s">
        <v>7176</v>
      </c>
      <c r="T2255">
        <v>33</v>
      </c>
      <c r="U2255" t="s">
        <v>7185</v>
      </c>
      <c r="V2255" t="s">
        <v>5387</v>
      </c>
    </row>
    <row r="2256" spans="1:22" x14ac:dyDescent="0.3">
      <c r="A2256" t="s">
        <v>3436</v>
      </c>
      <c r="B2256" t="s">
        <v>5215</v>
      </c>
      <c r="C2256" t="s">
        <v>5387</v>
      </c>
      <c r="D2256" t="s">
        <v>5485</v>
      </c>
      <c r="E2256" t="s">
        <v>6317</v>
      </c>
      <c r="F2256" t="s">
        <v>7130</v>
      </c>
      <c r="G2256" t="s">
        <v>7135</v>
      </c>
      <c r="H2256" t="s">
        <v>7149</v>
      </c>
      <c r="I2256" t="s">
        <v>7154</v>
      </c>
      <c r="J2256">
        <v>3</v>
      </c>
      <c r="K2256">
        <v>4</v>
      </c>
      <c r="L2256">
        <v>5</v>
      </c>
      <c r="M2256">
        <v>11.4</v>
      </c>
      <c r="N2256" t="s">
        <v>7157</v>
      </c>
      <c r="O2256" t="s">
        <v>7161</v>
      </c>
      <c r="P2256" t="s">
        <v>7167</v>
      </c>
      <c r="Q2256">
        <v>4.0999999999999996</v>
      </c>
      <c r="R2256" t="s">
        <v>7171</v>
      </c>
      <c r="S2256" t="s">
        <v>7176</v>
      </c>
      <c r="T2256">
        <v>38</v>
      </c>
      <c r="U2256" t="s">
        <v>7185</v>
      </c>
      <c r="V2256" t="s">
        <v>5387</v>
      </c>
    </row>
    <row r="2257" spans="1:22" x14ac:dyDescent="0.3">
      <c r="A2257" t="s">
        <v>3490</v>
      </c>
      <c r="B2257" t="s">
        <v>5338</v>
      </c>
      <c r="C2257" t="s">
        <v>5388</v>
      </c>
      <c r="D2257" t="s">
        <v>6040</v>
      </c>
      <c r="E2257" t="s">
        <v>6316</v>
      </c>
      <c r="F2257" t="s">
        <v>7131</v>
      </c>
      <c r="G2257" t="s">
        <v>7141</v>
      </c>
      <c r="H2257" t="s">
        <v>7149</v>
      </c>
      <c r="I2257" t="s">
        <v>7154</v>
      </c>
      <c r="J2257">
        <v>2</v>
      </c>
      <c r="K2257">
        <v>3</v>
      </c>
      <c r="L2257">
        <v>15</v>
      </c>
      <c r="M2257">
        <v>5.0999999999999996</v>
      </c>
      <c r="N2257" t="s">
        <v>7157</v>
      </c>
      <c r="O2257" t="s">
        <v>7161</v>
      </c>
      <c r="P2257" t="s">
        <v>7167</v>
      </c>
      <c r="Q2257">
        <v>3.6</v>
      </c>
      <c r="R2257" t="s">
        <v>7172</v>
      </c>
      <c r="S2257" t="s">
        <v>7174</v>
      </c>
      <c r="T2257">
        <v>35</v>
      </c>
      <c r="U2257" t="s">
        <v>7185</v>
      </c>
      <c r="V2257" t="s">
        <v>5388</v>
      </c>
    </row>
    <row r="2258" spans="1:22" x14ac:dyDescent="0.3">
      <c r="A2258" t="s">
        <v>3587</v>
      </c>
      <c r="B2258" t="s">
        <v>5086</v>
      </c>
      <c r="C2258" t="s">
        <v>5390</v>
      </c>
      <c r="D2258" t="s">
        <v>5504</v>
      </c>
      <c r="E2258" t="s">
        <v>6781</v>
      </c>
      <c r="F2258" t="s">
        <v>7131</v>
      </c>
      <c r="G2258" t="s">
        <v>7132</v>
      </c>
      <c r="H2258" t="s">
        <v>7148</v>
      </c>
      <c r="I2258" t="s">
        <v>7153</v>
      </c>
      <c r="J2258">
        <v>2</v>
      </c>
      <c r="K2258">
        <v>2.5</v>
      </c>
      <c r="L2258">
        <v>0</v>
      </c>
      <c r="M2258">
        <v>5</v>
      </c>
      <c r="N2258" t="s">
        <v>7156</v>
      </c>
      <c r="O2258" t="s">
        <v>7161</v>
      </c>
      <c r="P2258" t="s">
        <v>7169</v>
      </c>
      <c r="Q2258">
        <v>3.1</v>
      </c>
      <c r="R2258" t="s">
        <v>7173</v>
      </c>
      <c r="S2258" t="s">
        <v>7176</v>
      </c>
      <c r="T2258">
        <v>33</v>
      </c>
      <c r="U2258" t="s">
        <v>7185</v>
      </c>
      <c r="V2258" t="s">
        <v>5390</v>
      </c>
    </row>
    <row r="2259" spans="1:22" x14ac:dyDescent="0.3">
      <c r="A2259" t="s">
        <v>3632</v>
      </c>
      <c r="B2259" t="s">
        <v>5217</v>
      </c>
      <c r="C2259" t="s">
        <v>5385</v>
      </c>
      <c r="D2259" t="s">
        <v>5840</v>
      </c>
      <c r="E2259" t="s">
        <v>6469</v>
      </c>
      <c r="F2259" t="s">
        <v>7130</v>
      </c>
      <c r="G2259" t="s">
        <v>7145</v>
      </c>
      <c r="H2259" t="s">
        <v>7148</v>
      </c>
      <c r="I2259" t="s">
        <v>7155</v>
      </c>
      <c r="J2259">
        <v>3</v>
      </c>
      <c r="K2259">
        <v>2</v>
      </c>
      <c r="L2259">
        <v>10</v>
      </c>
      <c r="M2259">
        <v>5.4</v>
      </c>
      <c r="N2259" t="s">
        <v>7158</v>
      </c>
      <c r="O2259" t="s">
        <v>7161</v>
      </c>
      <c r="P2259" t="s">
        <v>7166</v>
      </c>
      <c r="Q2259">
        <v>4.3</v>
      </c>
      <c r="R2259" t="s">
        <v>7171</v>
      </c>
      <c r="S2259" t="s">
        <v>7176</v>
      </c>
      <c r="T2259">
        <v>35</v>
      </c>
      <c r="U2259" t="s">
        <v>7185</v>
      </c>
      <c r="V2259" t="s">
        <v>5385</v>
      </c>
    </row>
    <row r="2260" spans="1:22" x14ac:dyDescent="0.3">
      <c r="A2260" t="s">
        <v>3735</v>
      </c>
      <c r="B2260" t="s">
        <v>5360</v>
      </c>
      <c r="C2260" t="s">
        <v>5385</v>
      </c>
      <c r="D2260" t="s">
        <v>6180</v>
      </c>
      <c r="E2260" t="s">
        <v>6246</v>
      </c>
      <c r="F2260" t="s">
        <v>7130</v>
      </c>
      <c r="G2260" t="s">
        <v>7144</v>
      </c>
      <c r="H2260" t="s">
        <v>7149</v>
      </c>
      <c r="I2260" t="s">
        <v>7154</v>
      </c>
      <c r="J2260">
        <v>4</v>
      </c>
      <c r="K2260">
        <v>3.5</v>
      </c>
      <c r="L2260">
        <v>0</v>
      </c>
      <c r="M2260">
        <v>14</v>
      </c>
      <c r="N2260" t="s">
        <v>7158</v>
      </c>
      <c r="O2260" t="s">
        <v>7161</v>
      </c>
      <c r="P2260" t="s">
        <v>7167</v>
      </c>
      <c r="Q2260">
        <v>4.2</v>
      </c>
      <c r="R2260" t="s">
        <v>7171</v>
      </c>
      <c r="S2260" t="s">
        <v>7176</v>
      </c>
      <c r="T2260">
        <v>45</v>
      </c>
      <c r="U2260" t="s">
        <v>7185</v>
      </c>
      <c r="V2260" t="s">
        <v>5385</v>
      </c>
    </row>
    <row r="2261" spans="1:22" x14ac:dyDescent="0.3">
      <c r="A2261" t="s">
        <v>3747</v>
      </c>
      <c r="B2261" t="s">
        <v>5273</v>
      </c>
      <c r="C2261" t="s">
        <v>5385</v>
      </c>
      <c r="D2261" t="s">
        <v>5436</v>
      </c>
      <c r="E2261" t="s">
        <v>7110</v>
      </c>
      <c r="F2261" t="s">
        <v>7130</v>
      </c>
      <c r="G2261" t="s">
        <v>7136</v>
      </c>
      <c r="H2261" t="s">
        <v>7151</v>
      </c>
      <c r="I2261" t="s">
        <v>7154</v>
      </c>
      <c r="J2261">
        <v>1</v>
      </c>
      <c r="K2261">
        <v>4</v>
      </c>
      <c r="L2261">
        <v>10</v>
      </c>
      <c r="M2261">
        <v>3.6</v>
      </c>
      <c r="N2261" t="s">
        <v>7157</v>
      </c>
      <c r="O2261" t="s">
        <v>7161</v>
      </c>
      <c r="P2261" t="s">
        <v>7167</v>
      </c>
      <c r="Q2261">
        <v>3.7</v>
      </c>
      <c r="R2261" t="s">
        <v>7171</v>
      </c>
      <c r="S2261" t="s">
        <v>7175</v>
      </c>
      <c r="T2261">
        <v>35</v>
      </c>
      <c r="U2261" t="s">
        <v>7185</v>
      </c>
      <c r="V2261" t="s">
        <v>5385</v>
      </c>
    </row>
    <row r="2262" spans="1:22" x14ac:dyDescent="0.3">
      <c r="A2262" t="s">
        <v>3751</v>
      </c>
      <c r="B2262" t="s">
        <v>5217</v>
      </c>
      <c r="C2262" t="s">
        <v>5385</v>
      </c>
      <c r="D2262" t="s">
        <v>5846</v>
      </c>
      <c r="E2262" t="s">
        <v>6407</v>
      </c>
      <c r="F2262" t="s">
        <v>7130</v>
      </c>
      <c r="G2262" t="s">
        <v>7132</v>
      </c>
      <c r="H2262" t="s">
        <v>7148</v>
      </c>
      <c r="I2262" t="s">
        <v>7153</v>
      </c>
      <c r="J2262">
        <v>1</v>
      </c>
      <c r="K2262">
        <v>2.5</v>
      </c>
      <c r="L2262">
        <v>0</v>
      </c>
      <c r="M2262">
        <v>2.5</v>
      </c>
      <c r="N2262" t="s">
        <v>7157</v>
      </c>
      <c r="O2262" t="s">
        <v>7161</v>
      </c>
      <c r="P2262" t="s">
        <v>7167</v>
      </c>
      <c r="Q2262">
        <v>3.6</v>
      </c>
      <c r="R2262" t="s">
        <v>7171</v>
      </c>
      <c r="S2262" t="s">
        <v>7174</v>
      </c>
      <c r="T2262">
        <v>45</v>
      </c>
      <c r="U2262" t="s">
        <v>7185</v>
      </c>
      <c r="V2262" t="s">
        <v>5385</v>
      </c>
    </row>
    <row r="2263" spans="1:22" x14ac:dyDescent="0.3">
      <c r="A2263" t="s">
        <v>3793</v>
      </c>
      <c r="B2263" t="s">
        <v>5319</v>
      </c>
      <c r="C2263" t="s">
        <v>5386</v>
      </c>
      <c r="D2263" t="s">
        <v>5758</v>
      </c>
      <c r="E2263" t="s">
        <v>6353</v>
      </c>
      <c r="F2263" t="s">
        <v>7131</v>
      </c>
      <c r="G2263" t="s">
        <v>7140</v>
      </c>
      <c r="H2263" t="s">
        <v>7150</v>
      </c>
      <c r="I2263" t="s">
        <v>7153</v>
      </c>
      <c r="J2263">
        <v>2</v>
      </c>
      <c r="K2263">
        <v>2</v>
      </c>
      <c r="L2263">
        <v>10</v>
      </c>
      <c r="M2263">
        <v>3.6</v>
      </c>
      <c r="N2263" t="s">
        <v>7156</v>
      </c>
      <c r="O2263" t="s">
        <v>7161</v>
      </c>
      <c r="P2263" t="s">
        <v>7168</v>
      </c>
      <c r="Q2263">
        <v>4.9000000000000004</v>
      </c>
      <c r="R2263" t="s">
        <v>7172</v>
      </c>
      <c r="S2263" t="s">
        <v>7175</v>
      </c>
      <c r="T2263">
        <v>35</v>
      </c>
      <c r="U2263" t="s">
        <v>7185</v>
      </c>
      <c r="V2263" t="s">
        <v>5386</v>
      </c>
    </row>
    <row r="2264" spans="1:22" x14ac:dyDescent="0.3">
      <c r="A2264" t="s">
        <v>3827</v>
      </c>
      <c r="B2264" t="s">
        <v>5119</v>
      </c>
      <c r="C2264" t="s">
        <v>5388</v>
      </c>
      <c r="D2264" t="s">
        <v>6200</v>
      </c>
      <c r="E2264" t="s">
        <v>6515</v>
      </c>
      <c r="F2264" t="s">
        <v>7130</v>
      </c>
      <c r="G2264" t="s">
        <v>7147</v>
      </c>
      <c r="H2264" t="s">
        <v>7152</v>
      </c>
      <c r="I2264" t="s">
        <v>7154</v>
      </c>
      <c r="J2264">
        <v>3</v>
      </c>
      <c r="K2264">
        <v>5</v>
      </c>
      <c r="L2264">
        <v>0</v>
      </c>
      <c r="M2264">
        <v>15</v>
      </c>
      <c r="N2264" t="s">
        <v>7157</v>
      </c>
      <c r="O2264" t="s">
        <v>7161</v>
      </c>
      <c r="P2264" t="s">
        <v>7167</v>
      </c>
      <c r="Q2264">
        <v>4.8</v>
      </c>
      <c r="R2264" t="s">
        <v>7171</v>
      </c>
      <c r="S2264" t="s">
        <v>7175</v>
      </c>
      <c r="T2264">
        <v>38</v>
      </c>
      <c r="U2264" t="s">
        <v>7185</v>
      </c>
      <c r="V2264" t="s">
        <v>5388</v>
      </c>
    </row>
    <row r="2265" spans="1:22" x14ac:dyDescent="0.3">
      <c r="A2265" t="s">
        <v>3873</v>
      </c>
      <c r="B2265" t="s">
        <v>5215</v>
      </c>
      <c r="C2265" t="s">
        <v>5387</v>
      </c>
      <c r="D2265" t="s">
        <v>6014</v>
      </c>
      <c r="E2265" t="s">
        <v>7025</v>
      </c>
      <c r="F2265" t="s">
        <v>7131</v>
      </c>
      <c r="G2265" t="s">
        <v>7137</v>
      </c>
      <c r="H2265" t="s">
        <v>7150</v>
      </c>
      <c r="I2265" t="s">
        <v>7154</v>
      </c>
      <c r="J2265">
        <v>2</v>
      </c>
      <c r="K2265">
        <v>3</v>
      </c>
      <c r="L2265">
        <v>15</v>
      </c>
      <c r="M2265">
        <v>5.0999999999999996</v>
      </c>
      <c r="N2265" t="s">
        <v>7157</v>
      </c>
      <c r="O2265" t="s">
        <v>7161</v>
      </c>
      <c r="P2265" t="s">
        <v>7165</v>
      </c>
      <c r="Q2265">
        <v>4.2</v>
      </c>
      <c r="R2265" t="s">
        <v>7172</v>
      </c>
      <c r="S2265" t="s">
        <v>7176</v>
      </c>
      <c r="T2265">
        <v>39</v>
      </c>
      <c r="U2265" t="s">
        <v>7185</v>
      </c>
      <c r="V2265" t="s">
        <v>5387</v>
      </c>
    </row>
    <row r="2266" spans="1:22" x14ac:dyDescent="0.3">
      <c r="A2266" t="s">
        <v>3876</v>
      </c>
      <c r="B2266" t="s">
        <v>5135</v>
      </c>
      <c r="C2266" t="s">
        <v>5387</v>
      </c>
      <c r="D2266" t="s">
        <v>5461</v>
      </c>
      <c r="E2266" t="s">
        <v>6650</v>
      </c>
      <c r="F2266" t="s">
        <v>7129</v>
      </c>
      <c r="G2266" t="s">
        <v>7140</v>
      </c>
      <c r="H2266" t="s">
        <v>7150</v>
      </c>
      <c r="I2266" t="s">
        <v>7155</v>
      </c>
      <c r="J2266">
        <v>1</v>
      </c>
      <c r="K2266">
        <v>2</v>
      </c>
      <c r="L2266">
        <v>15</v>
      </c>
      <c r="M2266">
        <v>1.7</v>
      </c>
      <c r="N2266" t="s">
        <v>7158</v>
      </c>
      <c r="O2266" t="s">
        <v>7161</v>
      </c>
      <c r="P2266" t="s">
        <v>7167</v>
      </c>
      <c r="Q2266">
        <v>4.5999999999999996</v>
      </c>
      <c r="R2266" t="s">
        <v>7173</v>
      </c>
      <c r="S2266" t="s">
        <v>7175</v>
      </c>
      <c r="T2266">
        <v>27</v>
      </c>
      <c r="U2266" t="s">
        <v>7185</v>
      </c>
      <c r="V2266" t="s">
        <v>5387</v>
      </c>
    </row>
    <row r="2267" spans="1:22" x14ac:dyDescent="0.3">
      <c r="A2267" t="s">
        <v>3883</v>
      </c>
      <c r="B2267" t="s">
        <v>5370</v>
      </c>
      <c r="C2267" t="s">
        <v>5388</v>
      </c>
      <c r="D2267" t="s">
        <v>5473</v>
      </c>
      <c r="E2267" t="s">
        <v>6767</v>
      </c>
      <c r="F2267" t="s">
        <v>7131</v>
      </c>
      <c r="G2267" t="s">
        <v>7135</v>
      </c>
      <c r="H2267" t="s">
        <v>7149</v>
      </c>
      <c r="I2267" t="s">
        <v>7153</v>
      </c>
      <c r="J2267">
        <v>2</v>
      </c>
      <c r="K2267">
        <v>4</v>
      </c>
      <c r="L2267">
        <v>15</v>
      </c>
      <c r="M2267">
        <v>6.8</v>
      </c>
      <c r="N2267" t="s">
        <v>7156</v>
      </c>
      <c r="O2267" t="s">
        <v>7161</v>
      </c>
      <c r="P2267" t="s">
        <v>7168</v>
      </c>
      <c r="Q2267">
        <v>3.6</v>
      </c>
      <c r="R2267" t="s">
        <v>7171</v>
      </c>
      <c r="S2267" t="s">
        <v>7176</v>
      </c>
      <c r="T2267">
        <v>29</v>
      </c>
      <c r="U2267" t="s">
        <v>7185</v>
      </c>
      <c r="V2267" t="s">
        <v>5388</v>
      </c>
    </row>
    <row r="2268" spans="1:22" x14ac:dyDescent="0.3">
      <c r="A2268" t="s">
        <v>4026</v>
      </c>
      <c r="B2268" t="s">
        <v>5184</v>
      </c>
      <c r="C2268" t="s">
        <v>5386</v>
      </c>
      <c r="D2268" t="s">
        <v>6220</v>
      </c>
      <c r="E2268" t="s">
        <v>6281</v>
      </c>
      <c r="F2268" t="s">
        <v>7131</v>
      </c>
      <c r="G2268" t="s">
        <v>7142</v>
      </c>
      <c r="H2268" t="s">
        <v>7152</v>
      </c>
      <c r="I2268" t="s">
        <v>7155</v>
      </c>
      <c r="J2268">
        <v>3</v>
      </c>
      <c r="K2268">
        <v>4.5</v>
      </c>
      <c r="L2268">
        <v>10</v>
      </c>
      <c r="M2268">
        <v>12.15</v>
      </c>
      <c r="N2268" t="s">
        <v>7157</v>
      </c>
      <c r="O2268" t="s">
        <v>7161</v>
      </c>
      <c r="P2268" t="s">
        <v>7169</v>
      </c>
      <c r="Q2268">
        <v>4.2</v>
      </c>
      <c r="R2268" t="s">
        <v>7172</v>
      </c>
      <c r="S2268" t="s">
        <v>7176</v>
      </c>
      <c r="T2268">
        <v>36</v>
      </c>
      <c r="U2268" t="s">
        <v>7185</v>
      </c>
      <c r="V2268" t="s">
        <v>5386</v>
      </c>
    </row>
    <row r="2269" spans="1:22" x14ac:dyDescent="0.3">
      <c r="A2269" t="s">
        <v>4051</v>
      </c>
      <c r="B2269" t="s">
        <v>5135</v>
      </c>
      <c r="C2269" t="s">
        <v>5387</v>
      </c>
      <c r="D2269" t="s">
        <v>6105</v>
      </c>
      <c r="E2269" t="s">
        <v>6689</v>
      </c>
      <c r="F2269" t="s">
        <v>7131</v>
      </c>
      <c r="G2269" t="s">
        <v>7147</v>
      </c>
      <c r="H2269" t="s">
        <v>7152</v>
      </c>
      <c r="I2269" t="s">
        <v>7155</v>
      </c>
      <c r="J2269">
        <v>4</v>
      </c>
      <c r="K2269">
        <v>5</v>
      </c>
      <c r="L2269">
        <v>10</v>
      </c>
      <c r="M2269">
        <v>18</v>
      </c>
      <c r="N2269" t="s">
        <v>7156</v>
      </c>
      <c r="O2269" t="s">
        <v>7161</v>
      </c>
      <c r="P2269" t="s">
        <v>7164</v>
      </c>
      <c r="Q2269">
        <v>4.2</v>
      </c>
      <c r="R2269" t="s">
        <v>7173</v>
      </c>
      <c r="S2269" t="s">
        <v>7174</v>
      </c>
      <c r="T2269">
        <v>34</v>
      </c>
      <c r="U2269" t="s">
        <v>7185</v>
      </c>
      <c r="V2269" t="s">
        <v>5387</v>
      </c>
    </row>
    <row r="2270" spans="1:22" x14ac:dyDescent="0.3">
      <c r="A2270" t="s">
        <v>4275</v>
      </c>
      <c r="B2270" t="s">
        <v>5297</v>
      </c>
      <c r="C2270" t="s">
        <v>5391</v>
      </c>
      <c r="D2270" t="s">
        <v>6069</v>
      </c>
      <c r="E2270" t="s">
        <v>6845</v>
      </c>
      <c r="F2270" t="s">
        <v>7130</v>
      </c>
      <c r="G2270" t="s">
        <v>7143</v>
      </c>
      <c r="H2270" t="s">
        <v>7149</v>
      </c>
      <c r="I2270" t="s">
        <v>7153</v>
      </c>
      <c r="J2270">
        <v>2</v>
      </c>
      <c r="K2270">
        <v>4.5</v>
      </c>
      <c r="L2270">
        <v>0</v>
      </c>
      <c r="M2270">
        <v>9</v>
      </c>
      <c r="N2270" t="s">
        <v>7158</v>
      </c>
      <c r="O2270" t="s">
        <v>7161</v>
      </c>
      <c r="P2270" t="s">
        <v>7165</v>
      </c>
      <c r="Q2270">
        <v>4.2</v>
      </c>
      <c r="R2270" t="s">
        <v>7171</v>
      </c>
      <c r="S2270" t="s">
        <v>7175</v>
      </c>
      <c r="T2270">
        <v>37</v>
      </c>
      <c r="U2270" t="s">
        <v>7185</v>
      </c>
      <c r="V2270" t="s">
        <v>5391</v>
      </c>
    </row>
    <row r="2271" spans="1:22" x14ac:dyDescent="0.3">
      <c r="A2271" t="s">
        <v>4433</v>
      </c>
      <c r="B2271" t="s">
        <v>5135</v>
      </c>
      <c r="C2271" t="s">
        <v>5387</v>
      </c>
      <c r="D2271" t="s">
        <v>6082</v>
      </c>
      <c r="E2271" t="s">
        <v>6512</v>
      </c>
      <c r="F2271" t="s">
        <v>7130</v>
      </c>
      <c r="G2271" t="s">
        <v>7147</v>
      </c>
      <c r="H2271" t="s">
        <v>7152</v>
      </c>
      <c r="I2271" t="s">
        <v>7153</v>
      </c>
      <c r="J2271">
        <v>2</v>
      </c>
      <c r="K2271">
        <v>5</v>
      </c>
      <c r="L2271">
        <v>5</v>
      </c>
      <c r="M2271">
        <v>9.5</v>
      </c>
      <c r="N2271" t="s">
        <v>7157</v>
      </c>
      <c r="O2271" t="s">
        <v>7161</v>
      </c>
      <c r="P2271" t="s">
        <v>7170</v>
      </c>
      <c r="Q2271">
        <v>4.4000000000000004</v>
      </c>
      <c r="R2271" t="s">
        <v>7172</v>
      </c>
      <c r="S2271" t="s">
        <v>7176</v>
      </c>
      <c r="T2271">
        <v>29</v>
      </c>
      <c r="U2271" t="s">
        <v>7185</v>
      </c>
      <c r="V2271" t="s">
        <v>5387</v>
      </c>
    </row>
    <row r="2272" spans="1:22" x14ac:dyDescent="0.3">
      <c r="A2272" t="s">
        <v>4528</v>
      </c>
      <c r="B2272" t="s">
        <v>5217</v>
      </c>
      <c r="C2272" t="s">
        <v>5385</v>
      </c>
      <c r="D2272" t="s">
        <v>5766</v>
      </c>
      <c r="E2272" t="s">
        <v>6834</v>
      </c>
      <c r="F2272" t="s">
        <v>7131</v>
      </c>
      <c r="G2272" t="s">
        <v>7133</v>
      </c>
      <c r="H2272" t="s">
        <v>7149</v>
      </c>
      <c r="I2272" t="s">
        <v>7154</v>
      </c>
      <c r="J2272">
        <v>3</v>
      </c>
      <c r="K2272">
        <v>2.5</v>
      </c>
      <c r="L2272">
        <v>0</v>
      </c>
      <c r="M2272">
        <v>7.5</v>
      </c>
      <c r="N2272" t="s">
        <v>7156</v>
      </c>
      <c r="O2272" t="s">
        <v>7161</v>
      </c>
      <c r="P2272" t="s">
        <v>7170</v>
      </c>
      <c r="Q2272">
        <v>3.5</v>
      </c>
      <c r="R2272" t="s">
        <v>7171</v>
      </c>
      <c r="S2272" t="s">
        <v>7176</v>
      </c>
      <c r="T2272">
        <v>27</v>
      </c>
      <c r="U2272" t="s">
        <v>7185</v>
      </c>
      <c r="V2272" t="s">
        <v>5385</v>
      </c>
    </row>
    <row r="2273" spans="1:22" x14ac:dyDescent="0.3">
      <c r="A2273" t="s">
        <v>4625</v>
      </c>
      <c r="B2273" t="s">
        <v>5159</v>
      </c>
      <c r="C2273" t="s">
        <v>5389</v>
      </c>
      <c r="D2273" t="s">
        <v>5861</v>
      </c>
      <c r="E2273" t="s">
        <v>6813</v>
      </c>
      <c r="F2273" t="s">
        <v>7130</v>
      </c>
      <c r="G2273" t="s">
        <v>7145</v>
      </c>
      <c r="H2273" t="s">
        <v>7148</v>
      </c>
      <c r="I2273" t="s">
        <v>7154</v>
      </c>
      <c r="J2273">
        <v>4</v>
      </c>
      <c r="K2273">
        <v>2</v>
      </c>
      <c r="L2273">
        <v>5</v>
      </c>
      <c r="M2273">
        <v>7.6</v>
      </c>
      <c r="N2273" t="s">
        <v>7157</v>
      </c>
      <c r="O2273" t="s">
        <v>7161</v>
      </c>
      <c r="P2273" t="s">
        <v>7168</v>
      </c>
      <c r="Q2273">
        <v>4.9000000000000004</v>
      </c>
      <c r="R2273" t="s">
        <v>7172</v>
      </c>
      <c r="S2273" t="s">
        <v>7175</v>
      </c>
      <c r="T2273">
        <v>43</v>
      </c>
      <c r="U2273" t="s">
        <v>7185</v>
      </c>
      <c r="V2273" t="s">
        <v>5389</v>
      </c>
    </row>
    <row r="2274" spans="1:22" x14ac:dyDescent="0.3">
      <c r="A2274" t="s">
        <v>4668</v>
      </c>
      <c r="B2274" t="s">
        <v>5247</v>
      </c>
      <c r="C2274" t="s">
        <v>5391</v>
      </c>
      <c r="D2274" t="s">
        <v>6100</v>
      </c>
      <c r="E2274" t="s">
        <v>6902</v>
      </c>
      <c r="F2274" t="s">
        <v>7130</v>
      </c>
      <c r="G2274" t="s">
        <v>7137</v>
      </c>
      <c r="H2274" t="s">
        <v>7150</v>
      </c>
      <c r="I2274" t="s">
        <v>7154</v>
      </c>
      <c r="J2274">
        <v>1</v>
      </c>
      <c r="K2274">
        <v>3</v>
      </c>
      <c r="L2274">
        <v>0</v>
      </c>
      <c r="M2274">
        <v>3</v>
      </c>
      <c r="N2274" t="s">
        <v>7156</v>
      </c>
      <c r="O2274" t="s">
        <v>7161</v>
      </c>
      <c r="P2274" t="s">
        <v>7167</v>
      </c>
      <c r="Q2274">
        <v>4.0999999999999996</v>
      </c>
      <c r="R2274" t="s">
        <v>7172</v>
      </c>
      <c r="S2274" t="s">
        <v>7175</v>
      </c>
      <c r="T2274">
        <v>34</v>
      </c>
      <c r="U2274" t="s">
        <v>7185</v>
      </c>
      <c r="V2274" t="s">
        <v>5391</v>
      </c>
    </row>
    <row r="2275" spans="1:22" x14ac:dyDescent="0.3">
      <c r="A2275" t="s">
        <v>4724</v>
      </c>
      <c r="B2275" t="s">
        <v>5159</v>
      </c>
      <c r="C2275" t="s">
        <v>5389</v>
      </c>
      <c r="D2275" t="s">
        <v>5522</v>
      </c>
      <c r="E2275" t="s">
        <v>6319</v>
      </c>
      <c r="F2275" t="s">
        <v>7131</v>
      </c>
      <c r="G2275" t="s">
        <v>7134</v>
      </c>
      <c r="H2275" t="s">
        <v>7150</v>
      </c>
      <c r="I2275" t="s">
        <v>7154</v>
      </c>
      <c r="J2275">
        <v>3</v>
      </c>
      <c r="K2275">
        <v>2.5</v>
      </c>
      <c r="L2275">
        <v>10</v>
      </c>
      <c r="M2275">
        <v>6.75</v>
      </c>
      <c r="N2275" t="s">
        <v>7157</v>
      </c>
      <c r="O2275" t="s">
        <v>7161</v>
      </c>
      <c r="P2275" t="s">
        <v>7164</v>
      </c>
      <c r="Q2275">
        <v>4.5</v>
      </c>
      <c r="R2275" t="s">
        <v>7171</v>
      </c>
      <c r="S2275" t="s">
        <v>7175</v>
      </c>
      <c r="T2275">
        <v>43</v>
      </c>
      <c r="U2275" t="s">
        <v>7185</v>
      </c>
      <c r="V2275" t="s">
        <v>5389</v>
      </c>
    </row>
    <row r="2276" spans="1:22" x14ac:dyDescent="0.3">
      <c r="A2276" t="s">
        <v>4751</v>
      </c>
      <c r="B2276" t="s">
        <v>5149</v>
      </c>
      <c r="C2276" t="s">
        <v>5390</v>
      </c>
      <c r="D2276" t="s">
        <v>5984</v>
      </c>
      <c r="E2276" t="s">
        <v>6649</v>
      </c>
      <c r="F2276" t="s">
        <v>7131</v>
      </c>
      <c r="G2276" t="s">
        <v>7145</v>
      </c>
      <c r="H2276" t="s">
        <v>7148</v>
      </c>
      <c r="I2276" t="s">
        <v>7155</v>
      </c>
      <c r="J2276">
        <v>2</v>
      </c>
      <c r="K2276">
        <v>2</v>
      </c>
      <c r="L2276">
        <v>5</v>
      </c>
      <c r="M2276">
        <v>3.8</v>
      </c>
      <c r="N2276" t="s">
        <v>7156</v>
      </c>
      <c r="O2276" t="s">
        <v>7161</v>
      </c>
      <c r="P2276" t="s">
        <v>7169</v>
      </c>
      <c r="Q2276">
        <v>4.2</v>
      </c>
      <c r="R2276" t="s">
        <v>7171</v>
      </c>
      <c r="S2276" t="s">
        <v>7176</v>
      </c>
      <c r="T2276">
        <v>27</v>
      </c>
      <c r="U2276" t="s">
        <v>7185</v>
      </c>
      <c r="V2276" t="s">
        <v>5390</v>
      </c>
    </row>
    <row r="2277" spans="1:22" x14ac:dyDescent="0.3">
      <c r="A2277" t="s">
        <v>4909</v>
      </c>
      <c r="B2277" t="s">
        <v>5345</v>
      </c>
      <c r="C2277" t="s">
        <v>5389</v>
      </c>
      <c r="D2277" t="s">
        <v>5456</v>
      </c>
      <c r="E2277" t="s">
        <v>6423</v>
      </c>
      <c r="F2277" t="s">
        <v>7130</v>
      </c>
      <c r="G2277" t="s">
        <v>7142</v>
      </c>
      <c r="H2277" t="s">
        <v>7152</v>
      </c>
      <c r="I2277" t="s">
        <v>7154</v>
      </c>
      <c r="J2277">
        <v>4</v>
      </c>
      <c r="K2277">
        <v>4.5</v>
      </c>
      <c r="L2277">
        <v>5</v>
      </c>
      <c r="M2277">
        <v>17.100000000000001</v>
      </c>
      <c r="N2277" t="s">
        <v>7157</v>
      </c>
      <c r="O2277" t="s">
        <v>7161</v>
      </c>
      <c r="P2277" t="s">
        <v>7165</v>
      </c>
      <c r="Q2277">
        <v>4.3</v>
      </c>
      <c r="R2277" t="s">
        <v>7172</v>
      </c>
      <c r="S2277" t="s">
        <v>7175</v>
      </c>
      <c r="T2277">
        <v>38</v>
      </c>
      <c r="U2277" t="s">
        <v>7185</v>
      </c>
      <c r="V2277" t="s">
        <v>5389</v>
      </c>
    </row>
    <row r="2278" spans="1:22" x14ac:dyDescent="0.3">
      <c r="A2278" t="s">
        <v>4912</v>
      </c>
      <c r="B2278" t="s">
        <v>5345</v>
      </c>
      <c r="C2278" t="s">
        <v>5389</v>
      </c>
      <c r="D2278" t="s">
        <v>5807</v>
      </c>
      <c r="E2278" t="s">
        <v>6448</v>
      </c>
      <c r="F2278" t="s">
        <v>7129</v>
      </c>
      <c r="G2278" t="s">
        <v>7142</v>
      </c>
      <c r="H2278" t="s">
        <v>7152</v>
      </c>
      <c r="I2278" t="s">
        <v>7154</v>
      </c>
      <c r="J2278">
        <v>4</v>
      </c>
      <c r="K2278">
        <v>4.5</v>
      </c>
      <c r="L2278">
        <v>10</v>
      </c>
      <c r="M2278">
        <v>16.2</v>
      </c>
      <c r="N2278" t="s">
        <v>7156</v>
      </c>
      <c r="O2278" t="s">
        <v>7161</v>
      </c>
      <c r="P2278" t="s">
        <v>7165</v>
      </c>
      <c r="Q2278">
        <v>3.4</v>
      </c>
      <c r="R2278" t="s">
        <v>7172</v>
      </c>
      <c r="S2278" t="s">
        <v>7174</v>
      </c>
      <c r="T2278">
        <v>44</v>
      </c>
      <c r="U2278" t="s">
        <v>7185</v>
      </c>
      <c r="V2278" t="s">
        <v>5389</v>
      </c>
    </row>
    <row r="2279" spans="1:22" x14ac:dyDescent="0.3">
      <c r="A2279" t="s">
        <v>4957</v>
      </c>
      <c r="B2279" t="s">
        <v>5047</v>
      </c>
      <c r="C2279" t="s">
        <v>5389</v>
      </c>
      <c r="D2279" t="s">
        <v>5755</v>
      </c>
      <c r="E2279" t="s">
        <v>6354</v>
      </c>
      <c r="F2279" t="s">
        <v>7131</v>
      </c>
      <c r="G2279" t="s">
        <v>7147</v>
      </c>
      <c r="H2279" t="s">
        <v>7152</v>
      </c>
      <c r="I2279" t="s">
        <v>7154</v>
      </c>
      <c r="J2279">
        <v>4</v>
      </c>
      <c r="K2279">
        <v>5</v>
      </c>
      <c r="L2279">
        <v>15</v>
      </c>
      <c r="M2279">
        <v>17</v>
      </c>
      <c r="N2279" t="s">
        <v>7158</v>
      </c>
      <c r="O2279" t="s">
        <v>7161</v>
      </c>
      <c r="P2279" t="s">
        <v>7165</v>
      </c>
      <c r="Q2279">
        <v>4.5</v>
      </c>
      <c r="R2279" t="s">
        <v>7173</v>
      </c>
      <c r="S2279" t="s">
        <v>7174</v>
      </c>
      <c r="T2279">
        <v>42</v>
      </c>
      <c r="U2279" t="s">
        <v>7185</v>
      </c>
      <c r="V2279" t="s">
        <v>5389</v>
      </c>
    </row>
    <row r="2280" spans="1:22" x14ac:dyDescent="0.3">
      <c r="A2280" t="s">
        <v>94</v>
      </c>
      <c r="B2280" t="s">
        <v>5086</v>
      </c>
      <c r="C2280" t="s">
        <v>5390</v>
      </c>
      <c r="D2280" t="s">
        <v>5465</v>
      </c>
      <c r="E2280" t="s">
        <v>6301</v>
      </c>
      <c r="F2280" t="s">
        <v>7131</v>
      </c>
      <c r="G2280" t="s">
        <v>7142</v>
      </c>
      <c r="H2280" t="s">
        <v>7152</v>
      </c>
      <c r="I2280" t="s">
        <v>7154</v>
      </c>
      <c r="J2280">
        <v>3</v>
      </c>
      <c r="K2280">
        <v>4.5</v>
      </c>
      <c r="L2280">
        <v>15</v>
      </c>
      <c r="M2280">
        <v>11.47</v>
      </c>
      <c r="N2280" t="s">
        <v>7156</v>
      </c>
      <c r="O2280" t="s">
        <v>7159</v>
      </c>
      <c r="P2280" t="s">
        <v>7164</v>
      </c>
      <c r="Q2280">
        <v>3.1</v>
      </c>
      <c r="R2280" t="s">
        <v>7173</v>
      </c>
      <c r="S2280" t="s">
        <v>7176</v>
      </c>
      <c r="T2280">
        <v>32</v>
      </c>
      <c r="U2280" t="s">
        <v>7185</v>
      </c>
      <c r="V2280" t="s">
        <v>5390</v>
      </c>
    </row>
    <row r="2281" spans="1:22" x14ac:dyDescent="0.3">
      <c r="A2281" t="s">
        <v>159</v>
      </c>
      <c r="B2281" t="s">
        <v>5135</v>
      </c>
      <c r="C2281" t="s">
        <v>5387</v>
      </c>
      <c r="D2281" t="s">
        <v>5523</v>
      </c>
      <c r="E2281" t="s">
        <v>6361</v>
      </c>
      <c r="F2281" t="s">
        <v>7131</v>
      </c>
      <c r="G2281" t="s">
        <v>7136</v>
      </c>
      <c r="H2281" t="s">
        <v>7151</v>
      </c>
      <c r="I2281" t="s">
        <v>7154</v>
      </c>
      <c r="J2281">
        <v>4</v>
      </c>
      <c r="K2281">
        <v>4</v>
      </c>
      <c r="L2281">
        <v>10</v>
      </c>
      <c r="M2281">
        <v>14.4</v>
      </c>
      <c r="N2281" t="s">
        <v>7157</v>
      </c>
      <c r="O2281" t="s">
        <v>7159</v>
      </c>
      <c r="P2281" t="s">
        <v>7169</v>
      </c>
      <c r="Q2281">
        <v>4.3</v>
      </c>
      <c r="R2281" t="s">
        <v>7172</v>
      </c>
      <c r="S2281" t="s">
        <v>7174</v>
      </c>
      <c r="T2281">
        <v>41</v>
      </c>
      <c r="U2281" t="s">
        <v>7185</v>
      </c>
      <c r="V2281" t="s">
        <v>5387</v>
      </c>
    </row>
    <row r="2282" spans="1:22" x14ac:dyDescent="0.3">
      <c r="A2282" t="s">
        <v>197</v>
      </c>
      <c r="B2282" t="s">
        <v>5163</v>
      </c>
      <c r="C2282" t="s">
        <v>5390</v>
      </c>
      <c r="D2282" t="s">
        <v>5556</v>
      </c>
      <c r="E2282" t="s">
        <v>6393</v>
      </c>
      <c r="F2282" t="s">
        <v>7130</v>
      </c>
      <c r="G2282" t="s">
        <v>7137</v>
      </c>
      <c r="H2282" t="s">
        <v>7150</v>
      </c>
      <c r="I2282" t="s">
        <v>7155</v>
      </c>
      <c r="J2282">
        <v>4</v>
      </c>
      <c r="K2282">
        <v>3</v>
      </c>
      <c r="L2282">
        <v>10</v>
      </c>
      <c r="M2282">
        <v>10.8</v>
      </c>
      <c r="N2282" t="s">
        <v>7157</v>
      </c>
      <c r="O2282" t="s">
        <v>7159</v>
      </c>
      <c r="P2282" t="s">
        <v>7168</v>
      </c>
      <c r="Q2282">
        <v>4.8</v>
      </c>
      <c r="R2282" t="s">
        <v>7172</v>
      </c>
      <c r="S2282" t="s">
        <v>7176</v>
      </c>
      <c r="T2282">
        <v>38</v>
      </c>
      <c r="U2282" t="s">
        <v>7185</v>
      </c>
      <c r="V2282" t="s">
        <v>5390</v>
      </c>
    </row>
    <row r="2283" spans="1:22" x14ac:dyDescent="0.3">
      <c r="A2283" t="s">
        <v>234</v>
      </c>
      <c r="B2283" t="s">
        <v>5184</v>
      </c>
      <c r="C2283" t="s">
        <v>5386</v>
      </c>
      <c r="D2283" t="s">
        <v>5585</v>
      </c>
      <c r="E2283" t="s">
        <v>6341</v>
      </c>
      <c r="F2283" t="s">
        <v>7130</v>
      </c>
      <c r="G2283" t="s">
        <v>7139</v>
      </c>
      <c r="H2283" t="s">
        <v>7148</v>
      </c>
      <c r="I2283" t="s">
        <v>7153</v>
      </c>
      <c r="J2283">
        <v>1</v>
      </c>
      <c r="K2283">
        <v>3</v>
      </c>
      <c r="L2283">
        <v>10</v>
      </c>
      <c r="M2283">
        <v>2.7</v>
      </c>
      <c r="N2283" t="s">
        <v>7156</v>
      </c>
      <c r="O2283" t="s">
        <v>7159</v>
      </c>
      <c r="P2283" t="s">
        <v>7166</v>
      </c>
      <c r="Q2283">
        <v>3.8</v>
      </c>
      <c r="R2283" t="s">
        <v>7173</v>
      </c>
      <c r="S2283" t="s">
        <v>7174</v>
      </c>
      <c r="T2283">
        <v>37</v>
      </c>
      <c r="U2283" t="s">
        <v>7185</v>
      </c>
      <c r="V2283" t="s">
        <v>5386</v>
      </c>
    </row>
    <row r="2284" spans="1:22" x14ac:dyDescent="0.3">
      <c r="A2284" t="s">
        <v>448</v>
      </c>
      <c r="B2284" t="s">
        <v>5184</v>
      </c>
      <c r="C2284" t="s">
        <v>5386</v>
      </c>
      <c r="D2284" t="s">
        <v>5741</v>
      </c>
      <c r="E2284" t="s">
        <v>6360</v>
      </c>
      <c r="F2284" t="s">
        <v>7130</v>
      </c>
      <c r="G2284" t="s">
        <v>7144</v>
      </c>
      <c r="H2284" t="s">
        <v>7149</v>
      </c>
      <c r="I2284" t="s">
        <v>7155</v>
      </c>
      <c r="J2284">
        <v>1</v>
      </c>
      <c r="K2284">
        <v>3.5</v>
      </c>
      <c r="L2284">
        <v>15</v>
      </c>
      <c r="M2284">
        <v>2.98</v>
      </c>
      <c r="N2284" t="s">
        <v>7157</v>
      </c>
      <c r="O2284" t="s">
        <v>7159</v>
      </c>
      <c r="P2284" t="s">
        <v>7166</v>
      </c>
      <c r="Q2284">
        <v>4.0999999999999996</v>
      </c>
      <c r="R2284" t="s">
        <v>7173</v>
      </c>
      <c r="S2284" t="s">
        <v>7174</v>
      </c>
      <c r="T2284">
        <v>37</v>
      </c>
      <c r="U2284" t="s">
        <v>7185</v>
      </c>
      <c r="V2284" t="s">
        <v>5386</v>
      </c>
    </row>
    <row r="2285" spans="1:22" x14ac:dyDescent="0.3">
      <c r="A2285" t="s">
        <v>475</v>
      </c>
      <c r="B2285" t="s">
        <v>5052</v>
      </c>
      <c r="C2285" t="s">
        <v>5391</v>
      </c>
      <c r="D2285" t="s">
        <v>5757</v>
      </c>
      <c r="E2285" t="s">
        <v>6582</v>
      </c>
      <c r="F2285" t="s">
        <v>7129</v>
      </c>
      <c r="G2285" t="s">
        <v>7136</v>
      </c>
      <c r="H2285" t="s">
        <v>7151</v>
      </c>
      <c r="I2285" t="s">
        <v>7153</v>
      </c>
      <c r="J2285">
        <v>4</v>
      </c>
      <c r="K2285">
        <v>4</v>
      </c>
      <c r="L2285">
        <v>5</v>
      </c>
      <c r="M2285">
        <v>15.2</v>
      </c>
      <c r="N2285" t="s">
        <v>7157</v>
      </c>
      <c r="O2285" t="s">
        <v>7159</v>
      </c>
      <c r="P2285" t="s">
        <v>7169</v>
      </c>
      <c r="Q2285">
        <v>3.5</v>
      </c>
      <c r="R2285" t="s">
        <v>7171</v>
      </c>
      <c r="S2285" t="s">
        <v>7175</v>
      </c>
      <c r="T2285">
        <v>35</v>
      </c>
      <c r="U2285" t="s">
        <v>7185</v>
      </c>
      <c r="V2285" t="s">
        <v>5391</v>
      </c>
    </row>
    <row r="2286" spans="1:22" x14ac:dyDescent="0.3">
      <c r="A2286" t="s">
        <v>812</v>
      </c>
      <c r="B2286" t="s">
        <v>5026</v>
      </c>
      <c r="C2286" t="s">
        <v>5390</v>
      </c>
      <c r="D2286" t="s">
        <v>5911</v>
      </c>
      <c r="E2286" t="s">
        <v>6752</v>
      </c>
      <c r="F2286" t="s">
        <v>7130</v>
      </c>
      <c r="G2286" t="s">
        <v>7147</v>
      </c>
      <c r="H2286" t="s">
        <v>7152</v>
      </c>
      <c r="I2286" t="s">
        <v>7154</v>
      </c>
      <c r="J2286">
        <v>2</v>
      </c>
      <c r="K2286">
        <v>5</v>
      </c>
      <c r="L2286">
        <v>0</v>
      </c>
      <c r="M2286">
        <v>10</v>
      </c>
      <c r="N2286" t="s">
        <v>7158</v>
      </c>
      <c r="O2286" t="s">
        <v>7159</v>
      </c>
      <c r="P2286" t="s">
        <v>7165</v>
      </c>
      <c r="Q2286">
        <v>3.2</v>
      </c>
      <c r="R2286" t="s">
        <v>7172</v>
      </c>
      <c r="S2286" t="s">
        <v>7174</v>
      </c>
      <c r="T2286">
        <v>37</v>
      </c>
      <c r="U2286" t="s">
        <v>7185</v>
      </c>
      <c r="V2286" t="s">
        <v>5390</v>
      </c>
    </row>
    <row r="2287" spans="1:22" x14ac:dyDescent="0.3">
      <c r="A2287" t="s">
        <v>837</v>
      </c>
      <c r="B2287" t="s">
        <v>5247</v>
      </c>
      <c r="C2287" t="s">
        <v>5391</v>
      </c>
      <c r="D2287" t="s">
        <v>5924</v>
      </c>
      <c r="E2287" t="s">
        <v>6699</v>
      </c>
      <c r="F2287" t="s">
        <v>7130</v>
      </c>
      <c r="G2287" t="s">
        <v>7135</v>
      </c>
      <c r="H2287" t="s">
        <v>7149</v>
      </c>
      <c r="I2287" t="s">
        <v>7155</v>
      </c>
      <c r="J2287">
        <v>1</v>
      </c>
      <c r="K2287">
        <v>4</v>
      </c>
      <c r="L2287">
        <v>0</v>
      </c>
      <c r="M2287">
        <v>4</v>
      </c>
      <c r="N2287" t="s">
        <v>7156</v>
      </c>
      <c r="O2287" t="s">
        <v>7159</v>
      </c>
      <c r="P2287" t="s">
        <v>7169</v>
      </c>
      <c r="Q2287">
        <v>3.3</v>
      </c>
      <c r="R2287" t="s">
        <v>7173</v>
      </c>
      <c r="S2287" t="s">
        <v>7176</v>
      </c>
      <c r="T2287">
        <v>27</v>
      </c>
      <c r="U2287" t="s">
        <v>7185</v>
      </c>
      <c r="V2287" t="s">
        <v>5391</v>
      </c>
    </row>
    <row r="2288" spans="1:22" x14ac:dyDescent="0.3">
      <c r="A2288" t="s">
        <v>943</v>
      </c>
      <c r="B2288" t="s">
        <v>5042</v>
      </c>
      <c r="C2288" t="s">
        <v>5386</v>
      </c>
      <c r="D2288" t="s">
        <v>5738</v>
      </c>
      <c r="E2288" t="s">
        <v>6744</v>
      </c>
      <c r="F2288" t="s">
        <v>7129</v>
      </c>
      <c r="G2288" t="s">
        <v>7139</v>
      </c>
      <c r="H2288" t="s">
        <v>7148</v>
      </c>
      <c r="I2288" t="s">
        <v>7155</v>
      </c>
      <c r="J2288">
        <v>4</v>
      </c>
      <c r="K2288">
        <v>3</v>
      </c>
      <c r="L2288">
        <v>15</v>
      </c>
      <c r="M2288">
        <v>10.199999999999999</v>
      </c>
      <c r="N2288" t="s">
        <v>7156</v>
      </c>
      <c r="O2288" t="s">
        <v>7159</v>
      </c>
      <c r="P2288" t="s">
        <v>7170</v>
      </c>
      <c r="Q2288">
        <v>4</v>
      </c>
      <c r="R2288" t="s">
        <v>7172</v>
      </c>
      <c r="S2288" t="s">
        <v>7174</v>
      </c>
      <c r="T2288">
        <v>34</v>
      </c>
      <c r="U2288" t="s">
        <v>7185</v>
      </c>
      <c r="V2288" t="s">
        <v>5386</v>
      </c>
    </row>
    <row r="2289" spans="1:22" x14ac:dyDescent="0.3">
      <c r="A2289" t="s">
        <v>1010</v>
      </c>
      <c r="B2289" t="s">
        <v>5360</v>
      </c>
      <c r="C2289" t="s">
        <v>5385</v>
      </c>
      <c r="D2289" t="s">
        <v>5910</v>
      </c>
      <c r="E2289" t="s">
        <v>6653</v>
      </c>
      <c r="F2289" t="s">
        <v>7129</v>
      </c>
      <c r="G2289" t="s">
        <v>7138</v>
      </c>
      <c r="H2289" t="s">
        <v>7152</v>
      </c>
      <c r="I2289" t="s">
        <v>7155</v>
      </c>
      <c r="J2289">
        <v>1</v>
      </c>
      <c r="K2289">
        <v>5.5</v>
      </c>
      <c r="L2289">
        <v>15</v>
      </c>
      <c r="M2289">
        <v>4.67</v>
      </c>
      <c r="N2289" t="s">
        <v>7157</v>
      </c>
      <c r="O2289" t="s">
        <v>7159</v>
      </c>
      <c r="P2289" t="s">
        <v>7165</v>
      </c>
      <c r="Q2289">
        <v>3.3</v>
      </c>
      <c r="R2289" t="s">
        <v>7173</v>
      </c>
      <c r="S2289" t="s">
        <v>7174</v>
      </c>
      <c r="T2289">
        <v>37</v>
      </c>
      <c r="U2289" t="s">
        <v>7185</v>
      </c>
      <c r="V2289" t="s">
        <v>5385</v>
      </c>
    </row>
    <row r="2290" spans="1:22" x14ac:dyDescent="0.3">
      <c r="A2290" t="s">
        <v>1055</v>
      </c>
      <c r="B2290" t="s">
        <v>5135</v>
      </c>
      <c r="C2290" t="s">
        <v>5387</v>
      </c>
      <c r="D2290" t="s">
        <v>5991</v>
      </c>
      <c r="E2290" t="s">
        <v>6768</v>
      </c>
      <c r="F2290" t="s">
        <v>7129</v>
      </c>
      <c r="G2290" t="s">
        <v>7134</v>
      </c>
      <c r="H2290" t="s">
        <v>7150</v>
      </c>
      <c r="I2290" t="s">
        <v>7154</v>
      </c>
      <c r="J2290">
        <v>1</v>
      </c>
      <c r="K2290">
        <v>2.5</v>
      </c>
      <c r="L2290">
        <v>10</v>
      </c>
      <c r="M2290">
        <v>2.25</v>
      </c>
      <c r="N2290" t="s">
        <v>7158</v>
      </c>
      <c r="O2290" t="s">
        <v>7159</v>
      </c>
      <c r="P2290" t="s">
        <v>7170</v>
      </c>
      <c r="Q2290">
        <v>3.2</v>
      </c>
      <c r="R2290" t="s">
        <v>7171</v>
      </c>
      <c r="S2290" t="s">
        <v>7174</v>
      </c>
      <c r="T2290">
        <v>37</v>
      </c>
      <c r="U2290" t="s">
        <v>7185</v>
      </c>
      <c r="V2290" t="s">
        <v>5387</v>
      </c>
    </row>
    <row r="2291" spans="1:22" x14ac:dyDescent="0.3">
      <c r="A2291" t="s">
        <v>1102</v>
      </c>
      <c r="B2291" t="s">
        <v>5319</v>
      </c>
      <c r="C2291" t="s">
        <v>5386</v>
      </c>
      <c r="D2291" t="s">
        <v>5900</v>
      </c>
      <c r="E2291" t="s">
        <v>6749</v>
      </c>
      <c r="F2291" t="s">
        <v>7131</v>
      </c>
      <c r="G2291" t="s">
        <v>7133</v>
      </c>
      <c r="H2291" t="s">
        <v>7149</v>
      </c>
      <c r="I2291" t="s">
        <v>7153</v>
      </c>
      <c r="J2291">
        <v>3</v>
      </c>
      <c r="K2291">
        <v>2.5</v>
      </c>
      <c r="L2291">
        <v>5</v>
      </c>
      <c r="M2291">
        <v>7.12</v>
      </c>
      <c r="N2291" t="s">
        <v>7157</v>
      </c>
      <c r="O2291" t="s">
        <v>7159</v>
      </c>
      <c r="P2291" t="s">
        <v>7167</v>
      </c>
      <c r="Q2291">
        <v>4</v>
      </c>
      <c r="R2291" t="s">
        <v>7173</v>
      </c>
      <c r="S2291" t="s">
        <v>7174</v>
      </c>
      <c r="T2291">
        <v>28</v>
      </c>
      <c r="U2291" t="s">
        <v>7185</v>
      </c>
      <c r="V2291" t="s">
        <v>5386</v>
      </c>
    </row>
    <row r="2292" spans="1:22" x14ac:dyDescent="0.3">
      <c r="A2292" t="s">
        <v>1171</v>
      </c>
      <c r="B2292" t="s">
        <v>5319</v>
      </c>
      <c r="C2292" t="s">
        <v>5386</v>
      </c>
      <c r="D2292" t="s">
        <v>5883</v>
      </c>
      <c r="E2292" t="s">
        <v>6879</v>
      </c>
      <c r="F2292" t="s">
        <v>7129</v>
      </c>
      <c r="G2292" t="s">
        <v>7141</v>
      </c>
      <c r="H2292" t="s">
        <v>7149</v>
      </c>
      <c r="I2292" t="s">
        <v>7155</v>
      </c>
      <c r="J2292">
        <v>3</v>
      </c>
      <c r="K2292">
        <v>3</v>
      </c>
      <c r="L2292">
        <v>0</v>
      </c>
      <c r="M2292">
        <v>9</v>
      </c>
      <c r="N2292" t="s">
        <v>7158</v>
      </c>
      <c r="O2292" t="s">
        <v>7159</v>
      </c>
      <c r="P2292" t="s">
        <v>7168</v>
      </c>
      <c r="Q2292">
        <v>4.5</v>
      </c>
      <c r="R2292" t="s">
        <v>7172</v>
      </c>
      <c r="S2292" t="s">
        <v>7174</v>
      </c>
      <c r="T2292">
        <v>26</v>
      </c>
      <c r="U2292" t="s">
        <v>7185</v>
      </c>
      <c r="V2292" t="s">
        <v>5386</v>
      </c>
    </row>
    <row r="2293" spans="1:22" x14ac:dyDescent="0.3">
      <c r="A2293" t="s">
        <v>1374</v>
      </c>
      <c r="B2293" t="s">
        <v>5250</v>
      </c>
      <c r="C2293" t="s">
        <v>5387</v>
      </c>
      <c r="D2293" t="s">
        <v>5974</v>
      </c>
      <c r="E2293" t="s">
        <v>6300</v>
      </c>
      <c r="F2293" t="s">
        <v>7131</v>
      </c>
      <c r="G2293" t="s">
        <v>7144</v>
      </c>
      <c r="H2293" t="s">
        <v>7149</v>
      </c>
      <c r="I2293" t="s">
        <v>7154</v>
      </c>
      <c r="J2293">
        <v>1</v>
      </c>
      <c r="K2293">
        <v>3.5</v>
      </c>
      <c r="L2293">
        <v>0</v>
      </c>
      <c r="M2293">
        <v>3.5</v>
      </c>
      <c r="N2293" t="s">
        <v>7157</v>
      </c>
      <c r="O2293" t="s">
        <v>7159</v>
      </c>
      <c r="P2293" t="s">
        <v>7170</v>
      </c>
      <c r="Q2293">
        <v>3.4</v>
      </c>
      <c r="R2293" t="s">
        <v>7173</v>
      </c>
      <c r="S2293" t="s">
        <v>7175</v>
      </c>
      <c r="T2293">
        <v>33</v>
      </c>
      <c r="U2293" t="s">
        <v>7185</v>
      </c>
      <c r="V2293" t="s">
        <v>5387</v>
      </c>
    </row>
    <row r="2294" spans="1:22" x14ac:dyDescent="0.3">
      <c r="A2294" t="s">
        <v>1415</v>
      </c>
      <c r="B2294" t="s">
        <v>5255</v>
      </c>
      <c r="C2294" t="s">
        <v>5391</v>
      </c>
      <c r="D2294" t="s">
        <v>5836</v>
      </c>
      <c r="E2294" t="s">
        <v>6845</v>
      </c>
      <c r="F2294" t="s">
        <v>7129</v>
      </c>
      <c r="G2294" t="s">
        <v>7135</v>
      </c>
      <c r="H2294" t="s">
        <v>7149</v>
      </c>
      <c r="I2294" t="s">
        <v>7153</v>
      </c>
      <c r="J2294">
        <v>1</v>
      </c>
      <c r="K2294">
        <v>4</v>
      </c>
      <c r="L2294">
        <v>10</v>
      </c>
      <c r="M2294">
        <v>3.6</v>
      </c>
      <c r="N2294" t="s">
        <v>7157</v>
      </c>
      <c r="O2294" t="s">
        <v>7159</v>
      </c>
      <c r="P2294" t="s">
        <v>7169</v>
      </c>
      <c r="Q2294">
        <v>4</v>
      </c>
      <c r="R2294" t="s">
        <v>7172</v>
      </c>
      <c r="S2294" t="s">
        <v>7174</v>
      </c>
      <c r="T2294">
        <v>39</v>
      </c>
      <c r="U2294" t="s">
        <v>7185</v>
      </c>
      <c r="V2294" t="s">
        <v>5391</v>
      </c>
    </row>
    <row r="2295" spans="1:22" x14ac:dyDescent="0.3">
      <c r="A2295" t="s">
        <v>1442</v>
      </c>
      <c r="B2295" t="s">
        <v>5368</v>
      </c>
      <c r="C2295" t="s">
        <v>5386</v>
      </c>
      <c r="D2295" t="s">
        <v>5632</v>
      </c>
      <c r="E2295" t="s">
        <v>6751</v>
      </c>
      <c r="F2295" t="s">
        <v>7131</v>
      </c>
      <c r="G2295" t="s">
        <v>7146</v>
      </c>
      <c r="H2295" t="s">
        <v>7151</v>
      </c>
      <c r="I2295" t="s">
        <v>7153</v>
      </c>
      <c r="J2295">
        <v>2</v>
      </c>
      <c r="K2295">
        <v>3.8</v>
      </c>
      <c r="L2295">
        <v>15</v>
      </c>
      <c r="M2295">
        <v>6.46</v>
      </c>
      <c r="N2295" t="s">
        <v>7158</v>
      </c>
      <c r="O2295" t="s">
        <v>7159</v>
      </c>
      <c r="P2295" t="s">
        <v>7167</v>
      </c>
      <c r="Q2295">
        <v>4.0999999999999996</v>
      </c>
      <c r="R2295" t="s">
        <v>7171</v>
      </c>
      <c r="S2295" t="s">
        <v>7176</v>
      </c>
      <c r="T2295">
        <v>36</v>
      </c>
      <c r="U2295" t="s">
        <v>7185</v>
      </c>
      <c r="V2295" t="s">
        <v>5386</v>
      </c>
    </row>
    <row r="2296" spans="1:22" x14ac:dyDescent="0.3">
      <c r="A2296" t="s">
        <v>1585</v>
      </c>
      <c r="B2296" t="s">
        <v>5052</v>
      </c>
      <c r="C2296" t="s">
        <v>5391</v>
      </c>
      <c r="D2296" t="s">
        <v>5967</v>
      </c>
      <c r="E2296" t="s">
        <v>6978</v>
      </c>
      <c r="F2296" t="s">
        <v>7131</v>
      </c>
      <c r="G2296" t="s">
        <v>7138</v>
      </c>
      <c r="H2296" t="s">
        <v>7152</v>
      </c>
      <c r="I2296" t="s">
        <v>7155</v>
      </c>
      <c r="J2296">
        <v>4</v>
      </c>
      <c r="K2296">
        <v>5.5</v>
      </c>
      <c r="L2296">
        <v>10</v>
      </c>
      <c r="M2296">
        <v>19.8</v>
      </c>
      <c r="N2296" t="s">
        <v>7156</v>
      </c>
      <c r="O2296" t="s">
        <v>7159</v>
      </c>
      <c r="P2296" t="s">
        <v>7165</v>
      </c>
      <c r="Q2296">
        <v>3.9</v>
      </c>
      <c r="R2296" t="s">
        <v>7171</v>
      </c>
      <c r="S2296" t="s">
        <v>7174</v>
      </c>
      <c r="T2296">
        <v>31</v>
      </c>
      <c r="U2296" t="s">
        <v>7185</v>
      </c>
      <c r="V2296" t="s">
        <v>5391</v>
      </c>
    </row>
    <row r="2297" spans="1:22" x14ac:dyDescent="0.3">
      <c r="A2297" t="s">
        <v>1591</v>
      </c>
      <c r="B2297" t="s">
        <v>5047</v>
      </c>
      <c r="C2297" t="s">
        <v>5389</v>
      </c>
      <c r="D2297" t="s">
        <v>5643</v>
      </c>
      <c r="E2297" t="s">
        <v>6401</v>
      </c>
      <c r="F2297" t="s">
        <v>7130</v>
      </c>
      <c r="G2297" t="s">
        <v>7135</v>
      </c>
      <c r="H2297" t="s">
        <v>7149</v>
      </c>
      <c r="I2297" t="s">
        <v>7154</v>
      </c>
      <c r="J2297">
        <v>3</v>
      </c>
      <c r="K2297">
        <v>4</v>
      </c>
      <c r="L2297">
        <v>0</v>
      </c>
      <c r="M2297">
        <v>12</v>
      </c>
      <c r="N2297" t="s">
        <v>7158</v>
      </c>
      <c r="O2297" t="s">
        <v>7159</v>
      </c>
      <c r="P2297" t="s">
        <v>7168</v>
      </c>
      <c r="Q2297">
        <v>4.2</v>
      </c>
      <c r="R2297" t="s">
        <v>7173</v>
      </c>
      <c r="S2297" t="s">
        <v>7174</v>
      </c>
      <c r="T2297">
        <v>33</v>
      </c>
      <c r="U2297" t="s">
        <v>7185</v>
      </c>
      <c r="V2297" t="s">
        <v>5389</v>
      </c>
    </row>
    <row r="2298" spans="1:22" x14ac:dyDescent="0.3">
      <c r="A2298" t="s">
        <v>1630</v>
      </c>
      <c r="B2298" t="s">
        <v>5052</v>
      </c>
      <c r="C2298" t="s">
        <v>5391</v>
      </c>
      <c r="D2298" t="s">
        <v>5597</v>
      </c>
      <c r="E2298" t="s">
        <v>6239</v>
      </c>
      <c r="F2298" t="s">
        <v>7130</v>
      </c>
      <c r="G2298" t="s">
        <v>7143</v>
      </c>
      <c r="H2298" t="s">
        <v>7149</v>
      </c>
      <c r="I2298" t="s">
        <v>7153</v>
      </c>
      <c r="J2298">
        <v>1</v>
      </c>
      <c r="K2298">
        <v>4.5</v>
      </c>
      <c r="L2298">
        <v>15</v>
      </c>
      <c r="M2298">
        <v>3.82</v>
      </c>
      <c r="N2298" t="s">
        <v>7157</v>
      </c>
      <c r="O2298" t="s">
        <v>7159</v>
      </c>
      <c r="P2298" t="s">
        <v>7168</v>
      </c>
      <c r="Q2298">
        <v>4.8</v>
      </c>
      <c r="R2298" t="s">
        <v>7171</v>
      </c>
      <c r="S2298" t="s">
        <v>7175</v>
      </c>
      <c r="T2298">
        <v>41</v>
      </c>
      <c r="U2298" t="s">
        <v>7185</v>
      </c>
      <c r="V2298" t="s">
        <v>5391</v>
      </c>
    </row>
    <row r="2299" spans="1:22" x14ac:dyDescent="0.3">
      <c r="A2299" t="s">
        <v>1680</v>
      </c>
      <c r="B2299" t="s">
        <v>5042</v>
      </c>
      <c r="C2299" t="s">
        <v>5386</v>
      </c>
      <c r="D2299" t="s">
        <v>6125</v>
      </c>
      <c r="E2299" t="s">
        <v>6316</v>
      </c>
      <c r="F2299" t="s">
        <v>7129</v>
      </c>
      <c r="G2299" t="s">
        <v>7134</v>
      </c>
      <c r="H2299" t="s">
        <v>7150</v>
      </c>
      <c r="I2299" t="s">
        <v>7153</v>
      </c>
      <c r="J2299">
        <v>4</v>
      </c>
      <c r="K2299">
        <v>2.5</v>
      </c>
      <c r="L2299">
        <v>15</v>
      </c>
      <c r="M2299">
        <v>8.5</v>
      </c>
      <c r="N2299" t="s">
        <v>7157</v>
      </c>
      <c r="O2299" t="s">
        <v>7159</v>
      </c>
      <c r="P2299" t="s">
        <v>7170</v>
      </c>
      <c r="Q2299">
        <v>4.0999999999999996</v>
      </c>
      <c r="R2299" t="s">
        <v>7171</v>
      </c>
      <c r="S2299" t="s">
        <v>7175</v>
      </c>
      <c r="T2299">
        <v>33</v>
      </c>
      <c r="U2299" t="s">
        <v>7185</v>
      </c>
      <c r="V2299" t="s">
        <v>5386</v>
      </c>
    </row>
    <row r="2300" spans="1:22" x14ac:dyDescent="0.3">
      <c r="A2300" t="s">
        <v>1691</v>
      </c>
      <c r="B2300" t="s">
        <v>5370</v>
      </c>
      <c r="C2300" t="s">
        <v>5388</v>
      </c>
      <c r="D2300" t="s">
        <v>5675</v>
      </c>
      <c r="E2300" t="s">
        <v>6844</v>
      </c>
      <c r="F2300" t="s">
        <v>7129</v>
      </c>
      <c r="G2300" t="s">
        <v>7141</v>
      </c>
      <c r="H2300" t="s">
        <v>7149</v>
      </c>
      <c r="I2300" t="s">
        <v>7155</v>
      </c>
      <c r="J2300">
        <v>1</v>
      </c>
      <c r="K2300">
        <v>3</v>
      </c>
      <c r="L2300">
        <v>10</v>
      </c>
      <c r="M2300">
        <v>2.7</v>
      </c>
      <c r="N2300" t="s">
        <v>7157</v>
      </c>
      <c r="O2300" t="s">
        <v>7159</v>
      </c>
      <c r="P2300" t="s">
        <v>7165</v>
      </c>
      <c r="Q2300">
        <v>3.1</v>
      </c>
      <c r="R2300" t="s">
        <v>7172</v>
      </c>
      <c r="S2300" t="s">
        <v>7176</v>
      </c>
      <c r="T2300">
        <v>40</v>
      </c>
      <c r="U2300" t="s">
        <v>7185</v>
      </c>
      <c r="V2300" t="s">
        <v>5388</v>
      </c>
    </row>
    <row r="2301" spans="1:22" x14ac:dyDescent="0.3">
      <c r="A2301" t="s">
        <v>1705</v>
      </c>
      <c r="B2301" t="s">
        <v>5052</v>
      </c>
      <c r="C2301" t="s">
        <v>5391</v>
      </c>
      <c r="D2301" t="s">
        <v>6127</v>
      </c>
      <c r="E2301" t="s">
        <v>6255</v>
      </c>
      <c r="F2301" t="s">
        <v>7131</v>
      </c>
      <c r="G2301" t="s">
        <v>7143</v>
      </c>
      <c r="H2301" t="s">
        <v>7149</v>
      </c>
      <c r="I2301" t="s">
        <v>7155</v>
      </c>
      <c r="J2301">
        <v>2</v>
      </c>
      <c r="K2301">
        <v>4.5</v>
      </c>
      <c r="L2301">
        <v>15</v>
      </c>
      <c r="M2301">
        <v>7.65</v>
      </c>
      <c r="N2301" t="s">
        <v>7157</v>
      </c>
      <c r="O2301" t="s">
        <v>7159</v>
      </c>
      <c r="P2301" t="s">
        <v>7168</v>
      </c>
      <c r="Q2301">
        <v>3.9</v>
      </c>
      <c r="R2301" t="s">
        <v>7173</v>
      </c>
      <c r="S2301" t="s">
        <v>7175</v>
      </c>
      <c r="T2301">
        <v>43</v>
      </c>
      <c r="U2301" t="s">
        <v>7185</v>
      </c>
      <c r="V2301" t="s">
        <v>5391</v>
      </c>
    </row>
    <row r="2302" spans="1:22" x14ac:dyDescent="0.3">
      <c r="A2302" t="s">
        <v>1724</v>
      </c>
      <c r="B2302" t="s">
        <v>5086</v>
      </c>
      <c r="C2302" t="s">
        <v>5390</v>
      </c>
      <c r="D2302" t="s">
        <v>6131</v>
      </c>
      <c r="E2302" t="s">
        <v>6241</v>
      </c>
      <c r="F2302" t="s">
        <v>7130</v>
      </c>
      <c r="G2302" t="s">
        <v>7134</v>
      </c>
      <c r="H2302" t="s">
        <v>7150</v>
      </c>
      <c r="I2302" t="s">
        <v>7153</v>
      </c>
      <c r="J2302">
        <v>2</v>
      </c>
      <c r="K2302">
        <v>2.5</v>
      </c>
      <c r="L2302">
        <v>0</v>
      </c>
      <c r="M2302">
        <v>5</v>
      </c>
      <c r="N2302" t="s">
        <v>7157</v>
      </c>
      <c r="O2302" t="s">
        <v>7159</v>
      </c>
      <c r="P2302" t="s">
        <v>7164</v>
      </c>
      <c r="Q2302">
        <v>4</v>
      </c>
      <c r="R2302" t="s">
        <v>7172</v>
      </c>
      <c r="S2302" t="s">
        <v>7175</v>
      </c>
      <c r="T2302">
        <v>37</v>
      </c>
      <c r="U2302" t="s">
        <v>7185</v>
      </c>
      <c r="V2302" t="s">
        <v>5390</v>
      </c>
    </row>
    <row r="2303" spans="1:22" x14ac:dyDescent="0.3">
      <c r="A2303" t="s">
        <v>1788</v>
      </c>
      <c r="B2303" t="s">
        <v>5279</v>
      </c>
      <c r="C2303" t="s">
        <v>5385</v>
      </c>
      <c r="D2303" t="s">
        <v>5883</v>
      </c>
      <c r="E2303" t="s">
        <v>6641</v>
      </c>
      <c r="F2303" t="s">
        <v>7129</v>
      </c>
      <c r="G2303" t="s">
        <v>7140</v>
      </c>
      <c r="H2303" t="s">
        <v>7150</v>
      </c>
      <c r="I2303" t="s">
        <v>7154</v>
      </c>
      <c r="J2303">
        <v>3</v>
      </c>
      <c r="K2303">
        <v>2</v>
      </c>
      <c r="L2303">
        <v>10</v>
      </c>
      <c r="M2303">
        <v>5.4</v>
      </c>
      <c r="N2303" t="s">
        <v>7157</v>
      </c>
      <c r="O2303" t="s">
        <v>7159</v>
      </c>
      <c r="P2303" t="s">
        <v>7167</v>
      </c>
      <c r="Q2303">
        <v>3.4</v>
      </c>
      <c r="R2303" t="s">
        <v>7173</v>
      </c>
      <c r="S2303" t="s">
        <v>7174</v>
      </c>
      <c r="T2303">
        <v>39</v>
      </c>
      <c r="U2303" t="s">
        <v>7185</v>
      </c>
      <c r="V2303" t="s">
        <v>5385</v>
      </c>
    </row>
    <row r="2304" spans="1:22" x14ac:dyDescent="0.3">
      <c r="A2304" t="s">
        <v>1829</v>
      </c>
      <c r="B2304" t="s">
        <v>5255</v>
      </c>
      <c r="C2304" t="s">
        <v>5391</v>
      </c>
      <c r="D2304" t="s">
        <v>5991</v>
      </c>
      <c r="E2304" t="s">
        <v>6754</v>
      </c>
      <c r="F2304" t="s">
        <v>7130</v>
      </c>
      <c r="G2304" t="s">
        <v>7138</v>
      </c>
      <c r="H2304" t="s">
        <v>7152</v>
      </c>
      <c r="I2304" t="s">
        <v>7153</v>
      </c>
      <c r="J2304">
        <v>4</v>
      </c>
      <c r="K2304">
        <v>5.5</v>
      </c>
      <c r="L2304">
        <v>15</v>
      </c>
      <c r="M2304">
        <v>18.7</v>
      </c>
      <c r="N2304" t="s">
        <v>7157</v>
      </c>
      <c r="O2304" t="s">
        <v>7159</v>
      </c>
      <c r="P2304" t="s">
        <v>7165</v>
      </c>
      <c r="Q2304">
        <v>4.8</v>
      </c>
      <c r="R2304" t="s">
        <v>7172</v>
      </c>
      <c r="S2304" t="s">
        <v>7175</v>
      </c>
      <c r="T2304">
        <v>34</v>
      </c>
      <c r="U2304" t="s">
        <v>7185</v>
      </c>
      <c r="V2304" t="s">
        <v>5391</v>
      </c>
    </row>
    <row r="2305" spans="1:22" x14ac:dyDescent="0.3">
      <c r="A2305" t="s">
        <v>1836</v>
      </c>
      <c r="B2305" t="s">
        <v>5163</v>
      </c>
      <c r="C2305" t="s">
        <v>5390</v>
      </c>
      <c r="D2305" t="s">
        <v>6034</v>
      </c>
      <c r="E2305" t="s">
        <v>7012</v>
      </c>
      <c r="F2305" t="s">
        <v>7130</v>
      </c>
      <c r="G2305" t="s">
        <v>7143</v>
      </c>
      <c r="H2305" t="s">
        <v>7149</v>
      </c>
      <c r="I2305" t="s">
        <v>7154</v>
      </c>
      <c r="J2305">
        <v>1</v>
      </c>
      <c r="K2305">
        <v>4.5</v>
      </c>
      <c r="L2305">
        <v>15</v>
      </c>
      <c r="M2305">
        <v>3.82</v>
      </c>
      <c r="N2305" t="s">
        <v>7157</v>
      </c>
      <c r="O2305" t="s">
        <v>7159</v>
      </c>
      <c r="P2305" t="s">
        <v>7170</v>
      </c>
      <c r="Q2305">
        <v>3.8</v>
      </c>
      <c r="R2305" t="s">
        <v>7173</v>
      </c>
      <c r="S2305" t="s">
        <v>7174</v>
      </c>
      <c r="T2305">
        <v>37</v>
      </c>
      <c r="U2305" t="s">
        <v>7185</v>
      </c>
      <c r="V2305" t="s">
        <v>5390</v>
      </c>
    </row>
    <row r="2306" spans="1:22" x14ac:dyDescent="0.3">
      <c r="A2306" t="s">
        <v>1999</v>
      </c>
      <c r="B2306" t="s">
        <v>5276</v>
      </c>
      <c r="C2306" t="s">
        <v>5385</v>
      </c>
      <c r="D2306" t="s">
        <v>5404</v>
      </c>
      <c r="E2306" t="s">
        <v>7032</v>
      </c>
      <c r="F2306" t="s">
        <v>7129</v>
      </c>
      <c r="G2306" t="s">
        <v>7140</v>
      </c>
      <c r="H2306" t="s">
        <v>7150</v>
      </c>
      <c r="I2306" t="s">
        <v>7154</v>
      </c>
      <c r="J2306">
        <v>4</v>
      </c>
      <c r="K2306">
        <v>2</v>
      </c>
      <c r="L2306">
        <v>15</v>
      </c>
      <c r="M2306">
        <v>6.8</v>
      </c>
      <c r="N2306" t="s">
        <v>7157</v>
      </c>
      <c r="O2306" t="s">
        <v>7159</v>
      </c>
      <c r="P2306" t="s">
        <v>7167</v>
      </c>
      <c r="Q2306">
        <v>4.9000000000000004</v>
      </c>
      <c r="R2306" t="s">
        <v>7171</v>
      </c>
      <c r="S2306" t="s">
        <v>7175</v>
      </c>
      <c r="T2306">
        <v>34</v>
      </c>
      <c r="U2306" t="s">
        <v>7185</v>
      </c>
      <c r="V2306" t="s">
        <v>5385</v>
      </c>
    </row>
    <row r="2307" spans="1:22" x14ac:dyDescent="0.3">
      <c r="A2307" t="s">
        <v>2078</v>
      </c>
      <c r="B2307" t="s">
        <v>5159</v>
      </c>
      <c r="C2307" t="s">
        <v>5389</v>
      </c>
      <c r="D2307" t="s">
        <v>5860</v>
      </c>
      <c r="E2307" t="s">
        <v>6550</v>
      </c>
      <c r="F2307" t="s">
        <v>7130</v>
      </c>
      <c r="G2307" t="s">
        <v>7145</v>
      </c>
      <c r="H2307" t="s">
        <v>7148</v>
      </c>
      <c r="I2307" t="s">
        <v>7154</v>
      </c>
      <c r="J2307">
        <v>1</v>
      </c>
      <c r="K2307">
        <v>2</v>
      </c>
      <c r="L2307">
        <v>5</v>
      </c>
      <c r="M2307">
        <v>1.9</v>
      </c>
      <c r="N2307" t="s">
        <v>7158</v>
      </c>
      <c r="O2307" t="s">
        <v>7159</v>
      </c>
      <c r="P2307" t="s">
        <v>7166</v>
      </c>
      <c r="Q2307">
        <v>4.3</v>
      </c>
      <c r="R2307" t="s">
        <v>7172</v>
      </c>
      <c r="S2307" t="s">
        <v>7175</v>
      </c>
      <c r="T2307">
        <v>45</v>
      </c>
      <c r="U2307" t="s">
        <v>7185</v>
      </c>
      <c r="V2307" t="s">
        <v>5389</v>
      </c>
    </row>
    <row r="2308" spans="1:22" x14ac:dyDescent="0.3">
      <c r="A2308" t="s">
        <v>2178</v>
      </c>
      <c r="B2308" t="s">
        <v>5360</v>
      </c>
      <c r="C2308" t="s">
        <v>5385</v>
      </c>
      <c r="D2308" t="s">
        <v>5497</v>
      </c>
      <c r="E2308" t="s">
        <v>7045</v>
      </c>
      <c r="F2308" t="s">
        <v>7130</v>
      </c>
      <c r="G2308" t="s">
        <v>7140</v>
      </c>
      <c r="H2308" t="s">
        <v>7150</v>
      </c>
      <c r="I2308" t="s">
        <v>7153</v>
      </c>
      <c r="J2308">
        <v>4</v>
      </c>
      <c r="K2308">
        <v>2</v>
      </c>
      <c r="L2308">
        <v>15</v>
      </c>
      <c r="M2308">
        <v>6.8</v>
      </c>
      <c r="N2308" t="s">
        <v>7156</v>
      </c>
      <c r="O2308" t="s">
        <v>7159</v>
      </c>
      <c r="P2308" t="s">
        <v>7170</v>
      </c>
      <c r="Q2308">
        <v>3.8</v>
      </c>
      <c r="R2308" t="s">
        <v>7171</v>
      </c>
      <c r="S2308" t="s">
        <v>7176</v>
      </c>
      <c r="T2308">
        <v>27</v>
      </c>
      <c r="U2308" t="s">
        <v>7185</v>
      </c>
      <c r="V2308" t="s">
        <v>5385</v>
      </c>
    </row>
    <row r="2309" spans="1:22" x14ac:dyDescent="0.3">
      <c r="A2309" t="s">
        <v>2211</v>
      </c>
      <c r="B2309" t="s">
        <v>5149</v>
      </c>
      <c r="C2309" t="s">
        <v>5390</v>
      </c>
      <c r="D2309" t="s">
        <v>5641</v>
      </c>
      <c r="E2309" t="s">
        <v>6328</v>
      </c>
      <c r="F2309" t="s">
        <v>7129</v>
      </c>
      <c r="G2309" t="s">
        <v>7143</v>
      </c>
      <c r="H2309" t="s">
        <v>7149</v>
      </c>
      <c r="I2309" t="s">
        <v>7153</v>
      </c>
      <c r="J2309">
        <v>3</v>
      </c>
      <c r="K2309">
        <v>4.5</v>
      </c>
      <c r="L2309">
        <v>15</v>
      </c>
      <c r="M2309">
        <v>11.47</v>
      </c>
      <c r="N2309" t="s">
        <v>7157</v>
      </c>
      <c r="O2309" t="s">
        <v>7159</v>
      </c>
      <c r="P2309" t="s">
        <v>7165</v>
      </c>
      <c r="Q2309">
        <v>4.2</v>
      </c>
      <c r="R2309" t="s">
        <v>7171</v>
      </c>
      <c r="S2309" t="s">
        <v>7175</v>
      </c>
      <c r="T2309">
        <v>34</v>
      </c>
      <c r="U2309" t="s">
        <v>7185</v>
      </c>
      <c r="V2309" t="s">
        <v>5390</v>
      </c>
    </row>
    <row r="2310" spans="1:22" x14ac:dyDescent="0.3">
      <c r="A2310" t="s">
        <v>2270</v>
      </c>
      <c r="B2310" t="s">
        <v>5349</v>
      </c>
      <c r="C2310" t="s">
        <v>5388</v>
      </c>
      <c r="D2310" t="s">
        <v>6082</v>
      </c>
      <c r="E2310" t="s">
        <v>6998</v>
      </c>
      <c r="F2310" t="s">
        <v>7130</v>
      </c>
      <c r="G2310" t="s">
        <v>7140</v>
      </c>
      <c r="H2310" t="s">
        <v>7150</v>
      </c>
      <c r="I2310" t="s">
        <v>7155</v>
      </c>
      <c r="J2310">
        <v>4</v>
      </c>
      <c r="K2310">
        <v>2</v>
      </c>
      <c r="L2310">
        <v>15</v>
      </c>
      <c r="M2310">
        <v>6.8</v>
      </c>
      <c r="N2310" t="s">
        <v>7156</v>
      </c>
      <c r="O2310" t="s">
        <v>7159</v>
      </c>
      <c r="P2310" t="s">
        <v>7164</v>
      </c>
      <c r="Q2310">
        <v>4.3</v>
      </c>
      <c r="R2310" t="s">
        <v>7171</v>
      </c>
      <c r="S2310" t="s">
        <v>7175</v>
      </c>
      <c r="T2310">
        <v>26</v>
      </c>
      <c r="U2310" t="s">
        <v>7185</v>
      </c>
      <c r="V2310" t="s">
        <v>5388</v>
      </c>
    </row>
    <row r="2311" spans="1:22" x14ac:dyDescent="0.3">
      <c r="A2311" t="s">
        <v>2321</v>
      </c>
      <c r="B2311" t="s">
        <v>5355</v>
      </c>
      <c r="C2311" t="s">
        <v>5389</v>
      </c>
      <c r="D2311" t="s">
        <v>5912</v>
      </c>
      <c r="E2311" t="s">
        <v>6341</v>
      </c>
      <c r="F2311" t="s">
        <v>7131</v>
      </c>
      <c r="G2311" t="s">
        <v>7136</v>
      </c>
      <c r="H2311" t="s">
        <v>7151</v>
      </c>
      <c r="I2311" t="s">
        <v>7154</v>
      </c>
      <c r="J2311">
        <v>4</v>
      </c>
      <c r="K2311">
        <v>4</v>
      </c>
      <c r="L2311">
        <v>10</v>
      </c>
      <c r="M2311">
        <v>14.4</v>
      </c>
      <c r="N2311" t="s">
        <v>7157</v>
      </c>
      <c r="O2311" t="s">
        <v>7159</v>
      </c>
      <c r="P2311" t="s">
        <v>7169</v>
      </c>
      <c r="Q2311">
        <v>3.9</v>
      </c>
      <c r="R2311" t="s">
        <v>7171</v>
      </c>
      <c r="S2311" t="s">
        <v>7175</v>
      </c>
      <c r="T2311">
        <v>38</v>
      </c>
      <c r="U2311" t="s">
        <v>7185</v>
      </c>
      <c r="V2311" t="s">
        <v>5389</v>
      </c>
    </row>
    <row r="2312" spans="1:22" x14ac:dyDescent="0.3">
      <c r="A2312" t="s">
        <v>2356</v>
      </c>
      <c r="B2312" t="s">
        <v>5297</v>
      </c>
      <c r="C2312" t="s">
        <v>5391</v>
      </c>
      <c r="D2312" t="s">
        <v>5860</v>
      </c>
      <c r="E2312" t="s">
        <v>6797</v>
      </c>
      <c r="F2312" t="s">
        <v>7130</v>
      </c>
      <c r="G2312" t="s">
        <v>7139</v>
      </c>
      <c r="H2312" t="s">
        <v>7148</v>
      </c>
      <c r="I2312" t="s">
        <v>7154</v>
      </c>
      <c r="J2312">
        <v>2</v>
      </c>
      <c r="K2312">
        <v>3</v>
      </c>
      <c r="L2312">
        <v>0</v>
      </c>
      <c r="M2312">
        <v>6</v>
      </c>
      <c r="N2312" t="s">
        <v>7157</v>
      </c>
      <c r="O2312" t="s">
        <v>7159</v>
      </c>
      <c r="P2312" t="s">
        <v>7168</v>
      </c>
      <c r="Q2312">
        <v>3.1</v>
      </c>
      <c r="R2312" t="s">
        <v>7172</v>
      </c>
      <c r="S2312" t="s">
        <v>7175</v>
      </c>
      <c r="T2312">
        <v>45</v>
      </c>
      <c r="U2312" t="s">
        <v>7185</v>
      </c>
      <c r="V2312" t="s">
        <v>5391</v>
      </c>
    </row>
    <row r="2313" spans="1:22" x14ac:dyDescent="0.3">
      <c r="A2313" t="s">
        <v>2362</v>
      </c>
      <c r="B2313" t="s">
        <v>5086</v>
      </c>
      <c r="C2313" t="s">
        <v>5390</v>
      </c>
      <c r="D2313" t="s">
        <v>5544</v>
      </c>
      <c r="E2313" t="s">
        <v>7014</v>
      </c>
      <c r="F2313" t="s">
        <v>7130</v>
      </c>
      <c r="G2313" t="s">
        <v>7132</v>
      </c>
      <c r="H2313" t="s">
        <v>7148</v>
      </c>
      <c r="I2313" t="s">
        <v>7155</v>
      </c>
      <c r="J2313">
        <v>4</v>
      </c>
      <c r="K2313">
        <v>2.5</v>
      </c>
      <c r="L2313">
        <v>5</v>
      </c>
      <c r="M2313">
        <v>9.5</v>
      </c>
      <c r="N2313" t="s">
        <v>7157</v>
      </c>
      <c r="O2313" t="s">
        <v>7159</v>
      </c>
      <c r="P2313" t="s">
        <v>7168</v>
      </c>
      <c r="Q2313">
        <v>4.3</v>
      </c>
      <c r="R2313" t="s">
        <v>7173</v>
      </c>
      <c r="S2313" t="s">
        <v>7175</v>
      </c>
      <c r="T2313">
        <v>38</v>
      </c>
      <c r="U2313" t="s">
        <v>7185</v>
      </c>
      <c r="V2313" t="s">
        <v>5390</v>
      </c>
    </row>
    <row r="2314" spans="1:22" x14ac:dyDescent="0.3">
      <c r="A2314" t="s">
        <v>2479</v>
      </c>
      <c r="B2314" t="s">
        <v>5026</v>
      </c>
      <c r="C2314" t="s">
        <v>5390</v>
      </c>
      <c r="D2314" t="s">
        <v>5573</v>
      </c>
      <c r="E2314" t="s">
        <v>6429</v>
      </c>
      <c r="F2314" t="s">
        <v>7130</v>
      </c>
      <c r="G2314" t="s">
        <v>7136</v>
      </c>
      <c r="H2314" t="s">
        <v>7151</v>
      </c>
      <c r="I2314" t="s">
        <v>7155</v>
      </c>
      <c r="J2314">
        <v>2</v>
      </c>
      <c r="K2314">
        <v>4</v>
      </c>
      <c r="L2314">
        <v>10</v>
      </c>
      <c r="M2314">
        <v>7.2</v>
      </c>
      <c r="N2314" t="s">
        <v>7157</v>
      </c>
      <c r="O2314" t="s">
        <v>7159</v>
      </c>
      <c r="P2314" t="s">
        <v>7170</v>
      </c>
      <c r="Q2314">
        <v>3.9</v>
      </c>
      <c r="R2314" t="s">
        <v>7171</v>
      </c>
      <c r="S2314" t="s">
        <v>7176</v>
      </c>
      <c r="T2314">
        <v>26</v>
      </c>
      <c r="U2314" t="s">
        <v>7185</v>
      </c>
      <c r="V2314" t="s">
        <v>5390</v>
      </c>
    </row>
    <row r="2315" spans="1:22" x14ac:dyDescent="0.3">
      <c r="A2315" t="s">
        <v>2532</v>
      </c>
      <c r="B2315" t="s">
        <v>5026</v>
      </c>
      <c r="C2315" t="s">
        <v>5390</v>
      </c>
      <c r="D2315" t="s">
        <v>5489</v>
      </c>
      <c r="E2315" t="s">
        <v>7072</v>
      </c>
      <c r="F2315" t="s">
        <v>7131</v>
      </c>
      <c r="G2315" t="s">
        <v>7142</v>
      </c>
      <c r="H2315" t="s">
        <v>7152</v>
      </c>
      <c r="I2315" t="s">
        <v>7153</v>
      </c>
      <c r="J2315">
        <v>3</v>
      </c>
      <c r="K2315">
        <v>4.5</v>
      </c>
      <c r="L2315">
        <v>5</v>
      </c>
      <c r="M2315">
        <v>12.82</v>
      </c>
      <c r="N2315" t="s">
        <v>7156</v>
      </c>
      <c r="O2315" t="s">
        <v>7159</v>
      </c>
      <c r="P2315" t="s">
        <v>7169</v>
      </c>
      <c r="Q2315">
        <v>5</v>
      </c>
      <c r="R2315" t="s">
        <v>7171</v>
      </c>
      <c r="S2315" t="s">
        <v>7174</v>
      </c>
      <c r="T2315">
        <v>29</v>
      </c>
      <c r="U2315" t="s">
        <v>7185</v>
      </c>
      <c r="V2315" t="s">
        <v>5390</v>
      </c>
    </row>
    <row r="2316" spans="1:22" x14ac:dyDescent="0.3">
      <c r="A2316" t="s">
        <v>2664</v>
      </c>
      <c r="B2316" t="s">
        <v>5022</v>
      </c>
      <c r="C2316" t="s">
        <v>5386</v>
      </c>
      <c r="D2316" t="s">
        <v>5811</v>
      </c>
      <c r="E2316" t="s">
        <v>7036</v>
      </c>
      <c r="F2316" t="s">
        <v>7131</v>
      </c>
      <c r="G2316" t="s">
        <v>7144</v>
      </c>
      <c r="H2316" t="s">
        <v>7149</v>
      </c>
      <c r="I2316" t="s">
        <v>7154</v>
      </c>
      <c r="J2316">
        <v>1</v>
      </c>
      <c r="K2316">
        <v>3.5</v>
      </c>
      <c r="L2316">
        <v>10</v>
      </c>
      <c r="M2316">
        <v>3.15</v>
      </c>
      <c r="N2316" t="s">
        <v>7156</v>
      </c>
      <c r="O2316" t="s">
        <v>7159</v>
      </c>
      <c r="P2316" t="s">
        <v>7169</v>
      </c>
      <c r="Q2316">
        <v>4.7</v>
      </c>
      <c r="R2316" t="s">
        <v>7171</v>
      </c>
      <c r="S2316" t="s">
        <v>7176</v>
      </c>
      <c r="T2316">
        <v>27</v>
      </c>
      <c r="U2316" t="s">
        <v>7185</v>
      </c>
      <c r="V2316" t="s">
        <v>5386</v>
      </c>
    </row>
    <row r="2317" spans="1:22" x14ac:dyDescent="0.3">
      <c r="A2317" t="s">
        <v>2745</v>
      </c>
      <c r="B2317" t="s">
        <v>5360</v>
      </c>
      <c r="C2317" t="s">
        <v>5385</v>
      </c>
      <c r="D2317" t="s">
        <v>5701</v>
      </c>
      <c r="E2317" t="s">
        <v>6541</v>
      </c>
      <c r="F2317" t="s">
        <v>7129</v>
      </c>
      <c r="G2317" t="s">
        <v>7145</v>
      </c>
      <c r="H2317" t="s">
        <v>7148</v>
      </c>
      <c r="I2317" t="s">
        <v>7155</v>
      </c>
      <c r="J2317">
        <v>3</v>
      </c>
      <c r="K2317">
        <v>2</v>
      </c>
      <c r="L2317">
        <v>5</v>
      </c>
      <c r="M2317">
        <v>5.7</v>
      </c>
      <c r="N2317" t="s">
        <v>7157</v>
      </c>
      <c r="O2317" t="s">
        <v>7159</v>
      </c>
      <c r="P2317" t="s">
        <v>7165</v>
      </c>
      <c r="Q2317">
        <v>4.9000000000000004</v>
      </c>
      <c r="R2317" t="s">
        <v>7173</v>
      </c>
      <c r="S2317" t="s">
        <v>7174</v>
      </c>
      <c r="T2317">
        <v>36</v>
      </c>
      <c r="U2317" t="s">
        <v>7185</v>
      </c>
      <c r="V2317" t="s">
        <v>5385</v>
      </c>
    </row>
    <row r="2318" spans="1:22" x14ac:dyDescent="0.3">
      <c r="A2318" t="s">
        <v>2748</v>
      </c>
      <c r="B2318" t="s">
        <v>5355</v>
      </c>
      <c r="C2318" t="s">
        <v>5389</v>
      </c>
      <c r="D2318" t="s">
        <v>5554</v>
      </c>
      <c r="E2318" t="s">
        <v>6429</v>
      </c>
      <c r="F2318" t="s">
        <v>7130</v>
      </c>
      <c r="G2318" t="s">
        <v>7135</v>
      </c>
      <c r="H2318" t="s">
        <v>7149</v>
      </c>
      <c r="I2318" t="s">
        <v>7154</v>
      </c>
      <c r="J2318">
        <v>4</v>
      </c>
      <c r="K2318">
        <v>4</v>
      </c>
      <c r="L2318">
        <v>5</v>
      </c>
      <c r="M2318">
        <v>15.2</v>
      </c>
      <c r="N2318" t="s">
        <v>7157</v>
      </c>
      <c r="O2318" t="s">
        <v>7159</v>
      </c>
      <c r="P2318" t="s">
        <v>7165</v>
      </c>
      <c r="Q2318">
        <v>3.8</v>
      </c>
      <c r="R2318" t="s">
        <v>7172</v>
      </c>
      <c r="S2318" t="s">
        <v>7176</v>
      </c>
      <c r="T2318">
        <v>32</v>
      </c>
      <c r="U2318" t="s">
        <v>7185</v>
      </c>
      <c r="V2318" t="s">
        <v>5389</v>
      </c>
    </row>
    <row r="2319" spans="1:22" x14ac:dyDescent="0.3">
      <c r="A2319" t="s">
        <v>2839</v>
      </c>
      <c r="B2319" t="s">
        <v>5370</v>
      </c>
      <c r="C2319" t="s">
        <v>5388</v>
      </c>
      <c r="D2319" t="s">
        <v>5494</v>
      </c>
      <c r="E2319" t="s">
        <v>7019</v>
      </c>
      <c r="F2319" t="s">
        <v>7131</v>
      </c>
      <c r="G2319" t="s">
        <v>7146</v>
      </c>
      <c r="H2319" t="s">
        <v>7151</v>
      </c>
      <c r="I2319" t="s">
        <v>7155</v>
      </c>
      <c r="J2319">
        <v>1</v>
      </c>
      <c r="K2319">
        <v>3.8</v>
      </c>
      <c r="L2319">
        <v>15</v>
      </c>
      <c r="M2319">
        <v>3.23</v>
      </c>
      <c r="N2319" t="s">
        <v>7158</v>
      </c>
      <c r="O2319" t="s">
        <v>7159</v>
      </c>
      <c r="P2319" t="s">
        <v>7164</v>
      </c>
      <c r="Q2319">
        <v>4.0999999999999996</v>
      </c>
      <c r="R2319" t="s">
        <v>7171</v>
      </c>
      <c r="S2319" t="s">
        <v>7176</v>
      </c>
      <c r="T2319">
        <v>43</v>
      </c>
      <c r="U2319" t="s">
        <v>7185</v>
      </c>
      <c r="V2319" t="s">
        <v>5388</v>
      </c>
    </row>
    <row r="2320" spans="1:22" x14ac:dyDescent="0.3">
      <c r="A2320" t="s">
        <v>2842</v>
      </c>
      <c r="B2320" t="s">
        <v>5119</v>
      </c>
      <c r="C2320" t="s">
        <v>5388</v>
      </c>
      <c r="D2320" t="s">
        <v>5955</v>
      </c>
      <c r="E2320" t="s">
        <v>6529</v>
      </c>
      <c r="F2320" t="s">
        <v>7130</v>
      </c>
      <c r="G2320" t="s">
        <v>7134</v>
      </c>
      <c r="H2320" t="s">
        <v>7150</v>
      </c>
      <c r="I2320" t="s">
        <v>7154</v>
      </c>
      <c r="J2320">
        <v>2</v>
      </c>
      <c r="K2320">
        <v>2.5</v>
      </c>
      <c r="L2320">
        <v>0</v>
      </c>
      <c r="M2320">
        <v>5</v>
      </c>
      <c r="N2320" t="s">
        <v>7156</v>
      </c>
      <c r="O2320" t="s">
        <v>7159</v>
      </c>
      <c r="P2320" t="s">
        <v>7170</v>
      </c>
      <c r="Q2320">
        <v>3.1</v>
      </c>
      <c r="R2320" t="s">
        <v>7171</v>
      </c>
      <c r="S2320" t="s">
        <v>7174</v>
      </c>
      <c r="T2320">
        <v>38</v>
      </c>
      <c r="U2320" t="s">
        <v>7185</v>
      </c>
      <c r="V2320" t="s">
        <v>5388</v>
      </c>
    </row>
    <row r="2321" spans="1:22" x14ac:dyDescent="0.3">
      <c r="A2321" t="s">
        <v>2847</v>
      </c>
      <c r="B2321" t="s">
        <v>5135</v>
      </c>
      <c r="C2321" t="s">
        <v>5387</v>
      </c>
      <c r="D2321" t="s">
        <v>5903</v>
      </c>
      <c r="E2321" t="s">
        <v>6772</v>
      </c>
      <c r="F2321" t="s">
        <v>7129</v>
      </c>
      <c r="G2321" t="s">
        <v>7137</v>
      </c>
      <c r="H2321" t="s">
        <v>7150</v>
      </c>
      <c r="I2321" t="s">
        <v>7153</v>
      </c>
      <c r="J2321">
        <v>4</v>
      </c>
      <c r="K2321">
        <v>3</v>
      </c>
      <c r="L2321">
        <v>0</v>
      </c>
      <c r="M2321">
        <v>12</v>
      </c>
      <c r="N2321" t="s">
        <v>7157</v>
      </c>
      <c r="O2321" t="s">
        <v>7159</v>
      </c>
      <c r="P2321" t="s">
        <v>7170</v>
      </c>
      <c r="Q2321">
        <v>4.7</v>
      </c>
      <c r="R2321" t="s">
        <v>7172</v>
      </c>
      <c r="S2321" t="s">
        <v>7174</v>
      </c>
      <c r="T2321">
        <v>25</v>
      </c>
      <c r="U2321" t="s">
        <v>7185</v>
      </c>
      <c r="V2321" t="s">
        <v>5387</v>
      </c>
    </row>
    <row r="2322" spans="1:22" x14ac:dyDescent="0.3">
      <c r="A2322" t="s">
        <v>2924</v>
      </c>
      <c r="B2322" t="s">
        <v>5163</v>
      </c>
      <c r="C2322" t="s">
        <v>5390</v>
      </c>
      <c r="D2322" t="s">
        <v>6092</v>
      </c>
      <c r="E2322" t="s">
        <v>6714</v>
      </c>
      <c r="F2322" t="s">
        <v>7131</v>
      </c>
      <c r="G2322" t="s">
        <v>7145</v>
      </c>
      <c r="H2322" t="s">
        <v>7148</v>
      </c>
      <c r="I2322" t="s">
        <v>7155</v>
      </c>
      <c r="J2322">
        <v>3</v>
      </c>
      <c r="K2322">
        <v>2</v>
      </c>
      <c r="L2322">
        <v>15</v>
      </c>
      <c r="M2322">
        <v>5.0999999999999996</v>
      </c>
      <c r="N2322" t="s">
        <v>7158</v>
      </c>
      <c r="O2322" t="s">
        <v>7159</v>
      </c>
      <c r="P2322" t="s">
        <v>7164</v>
      </c>
      <c r="Q2322">
        <v>3.3</v>
      </c>
      <c r="R2322" t="s">
        <v>7173</v>
      </c>
      <c r="S2322" t="s">
        <v>7176</v>
      </c>
      <c r="T2322">
        <v>34</v>
      </c>
      <c r="U2322" t="s">
        <v>7185</v>
      </c>
      <c r="V2322" t="s">
        <v>5390</v>
      </c>
    </row>
    <row r="2323" spans="1:22" x14ac:dyDescent="0.3">
      <c r="A2323" t="s">
        <v>2939</v>
      </c>
      <c r="B2323" t="s">
        <v>5086</v>
      </c>
      <c r="C2323" t="s">
        <v>5390</v>
      </c>
      <c r="D2323" t="s">
        <v>5886</v>
      </c>
      <c r="E2323" t="s">
        <v>6537</v>
      </c>
      <c r="F2323" t="s">
        <v>7131</v>
      </c>
      <c r="G2323" t="s">
        <v>7138</v>
      </c>
      <c r="H2323" t="s">
        <v>7152</v>
      </c>
      <c r="I2323" t="s">
        <v>7153</v>
      </c>
      <c r="J2323">
        <v>4</v>
      </c>
      <c r="K2323">
        <v>5.5</v>
      </c>
      <c r="L2323">
        <v>5</v>
      </c>
      <c r="M2323">
        <v>20.9</v>
      </c>
      <c r="N2323" t="s">
        <v>7156</v>
      </c>
      <c r="O2323" t="s">
        <v>7159</v>
      </c>
      <c r="P2323" t="s">
        <v>7167</v>
      </c>
      <c r="Q2323">
        <v>3.7</v>
      </c>
      <c r="R2323" t="s">
        <v>7173</v>
      </c>
      <c r="S2323" t="s">
        <v>7176</v>
      </c>
      <c r="T2323">
        <v>33</v>
      </c>
      <c r="U2323" t="s">
        <v>7185</v>
      </c>
      <c r="V2323" t="s">
        <v>5390</v>
      </c>
    </row>
    <row r="2324" spans="1:22" x14ac:dyDescent="0.3">
      <c r="A2324" t="s">
        <v>2987</v>
      </c>
      <c r="B2324" t="s">
        <v>5149</v>
      </c>
      <c r="C2324" t="s">
        <v>5390</v>
      </c>
      <c r="D2324" t="s">
        <v>6191</v>
      </c>
      <c r="E2324" t="s">
        <v>6686</v>
      </c>
      <c r="F2324" t="s">
        <v>7131</v>
      </c>
      <c r="G2324" t="s">
        <v>7140</v>
      </c>
      <c r="H2324" t="s">
        <v>7150</v>
      </c>
      <c r="I2324" t="s">
        <v>7155</v>
      </c>
      <c r="J2324">
        <v>3</v>
      </c>
      <c r="K2324">
        <v>2</v>
      </c>
      <c r="L2324">
        <v>5</v>
      </c>
      <c r="M2324">
        <v>5.7</v>
      </c>
      <c r="N2324" t="s">
        <v>7158</v>
      </c>
      <c r="O2324" t="s">
        <v>7159</v>
      </c>
      <c r="P2324" t="s">
        <v>7166</v>
      </c>
      <c r="Q2324">
        <v>4.8</v>
      </c>
      <c r="R2324" t="s">
        <v>7171</v>
      </c>
      <c r="S2324" t="s">
        <v>7174</v>
      </c>
      <c r="T2324">
        <v>27</v>
      </c>
      <c r="U2324" t="s">
        <v>7185</v>
      </c>
      <c r="V2324" t="s">
        <v>5390</v>
      </c>
    </row>
    <row r="2325" spans="1:22" x14ac:dyDescent="0.3">
      <c r="A2325" t="s">
        <v>3040</v>
      </c>
      <c r="B2325" t="s">
        <v>5250</v>
      </c>
      <c r="C2325" t="s">
        <v>5387</v>
      </c>
      <c r="D2325" t="s">
        <v>5568</v>
      </c>
      <c r="E2325" t="s">
        <v>6568</v>
      </c>
      <c r="F2325" t="s">
        <v>7130</v>
      </c>
      <c r="G2325" t="s">
        <v>7140</v>
      </c>
      <c r="H2325" t="s">
        <v>7150</v>
      </c>
      <c r="I2325" t="s">
        <v>7154</v>
      </c>
      <c r="J2325">
        <v>3</v>
      </c>
      <c r="K2325">
        <v>2</v>
      </c>
      <c r="L2325">
        <v>10</v>
      </c>
      <c r="M2325">
        <v>5.4</v>
      </c>
      <c r="N2325" t="s">
        <v>7158</v>
      </c>
      <c r="O2325" t="s">
        <v>7159</v>
      </c>
      <c r="P2325" t="s">
        <v>7165</v>
      </c>
      <c r="Q2325">
        <v>4.7</v>
      </c>
      <c r="R2325" t="s">
        <v>7172</v>
      </c>
      <c r="S2325" t="s">
        <v>7174</v>
      </c>
      <c r="T2325">
        <v>40</v>
      </c>
      <c r="U2325" t="s">
        <v>7185</v>
      </c>
      <c r="V2325" t="s">
        <v>5387</v>
      </c>
    </row>
    <row r="2326" spans="1:22" x14ac:dyDescent="0.3">
      <c r="A2326" t="s">
        <v>3041</v>
      </c>
      <c r="B2326" t="s">
        <v>5279</v>
      </c>
      <c r="C2326" t="s">
        <v>5385</v>
      </c>
      <c r="D2326" t="s">
        <v>5608</v>
      </c>
      <c r="E2326" t="s">
        <v>7100</v>
      </c>
      <c r="F2326" t="s">
        <v>7129</v>
      </c>
      <c r="G2326" t="s">
        <v>7140</v>
      </c>
      <c r="H2326" t="s">
        <v>7150</v>
      </c>
      <c r="I2326" t="s">
        <v>7154</v>
      </c>
      <c r="J2326">
        <v>4</v>
      </c>
      <c r="K2326">
        <v>2</v>
      </c>
      <c r="L2326">
        <v>5</v>
      </c>
      <c r="M2326">
        <v>7.6</v>
      </c>
      <c r="N2326" t="s">
        <v>7156</v>
      </c>
      <c r="O2326" t="s">
        <v>7159</v>
      </c>
      <c r="P2326" t="s">
        <v>7170</v>
      </c>
      <c r="Q2326">
        <v>4.4000000000000004</v>
      </c>
      <c r="R2326" t="s">
        <v>7171</v>
      </c>
      <c r="S2326" t="s">
        <v>7175</v>
      </c>
      <c r="T2326">
        <v>31</v>
      </c>
      <c r="U2326" t="s">
        <v>7185</v>
      </c>
      <c r="V2326" t="s">
        <v>5385</v>
      </c>
    </row>
    <row r="2327" spans="1:22" x14ac:dyDescent="0.3">
      <c r="A2327" t="s">
        <v>3056</v>
      </c>
      <c r="B2327" t="s">
        <v>5273</v>
      </c>
      <c r="C2327" t="s">
        <v>5385</v>
      </c>
      <c r="D2327" t="s">
        <v>5936</v>
      </c>
      <c r="E2327" t="s">
        <v>7019</v>
      </c>
      <c r="F2327" t="s">
        <v>7130</v>
      </c>
      <c r="G2327" t="s">
        <v>7146</v>
      </c>
      <c r="H2327" t="s">
        <v>7151</v>
      </c>
      <c r="I2327" t="s">
        <v>7153</v>
      </c>
      <c r="J2327">
        <v>4</v>
      </c>
      <c r="K2327">
        <v>3.8</v>
      </c>
      <c r="L2327">
        <v>0</v>
      </c>
      <c r="M2327">
        <v>15.2</v>
      </c>
      <c r="N2327" t="s">
        <v>7158</v>
      </c>
      <c r="O2327" t="s">
        <v>7159</v>
      </c>
      <c r="P2327" t="s">
        <v>7170</v>
      </c>
      <c r="Q2327">
        <v>5</v>
      </c>
      <c r="R2327" t="s">
        <v>7173</v>
      </c>
      <c r="S2327" t="s">
        <v>7175</v>
      </c>
      <c r="T2327">
        <v>29</v>
      </c>
      <c r="U2327" t="s">
        <v>7185</v>
      </c>
      <c r="V2327" t="s">
        <v>5385</v>
      </c>
    </row>
    <row r="2328" spans="1:22" x14ac:dyDescent="0.3">
      <c r="A2328" t="s">
        <v>3091</v>
      </c>
      <c r="B2328" t="s">
        <v>5149</v>
      </c>
      <c r="C2328" t="s">
        <v>5390</v>
      </c>
      <c r="D2328" t="s">
        <v>5735</v>
      </c>
      <c r="E2328" t="s">
        <v>6406</v>
      </c>
      <c r="F2328" t="s">
        <v>7131</v>
      </c>
      <c r="G2328" t="s">
        <v>7133</v>
      </c>
      <c r="H2328" t="s">
        <v>7149</v>
      </c>
      <c r="I2328" t="s">
        <v>7154</v>
      </c>
      <c r="J2328">
        <v>1</v>
      </c>
      <c r="K2328">
        <v>2.5</v>
      </c>
      <c r="L2328">
        <v>0</v>
      </c>
      <c r="M2328">
        <v>2.5</v>
      </c>
      <c r="N2328" t="s">
        <v>7156</v>
      </c>
      <c r="O2328" t="s">
        <v>7159</v>
      </c>
      <c r="P2328" t="s">
        <v>7170</v>
      </c>
      <c r="Q2328">
        <v>3.7</v>
      </c>
      <c r="R2328" t="s">
        <v>7171</v>
      </c>
      <c r="S2328" t="s">
        <v>7176</v>
      </c>
      <c r="T2328">
        <v>41</v>
      </c>
      <c r="U2328" t="s">
        <v>7185</v>
      </c>
      <c r="V2328" t="s">
        <v>5390</v>
      </c>
    </row>
    <row r="2329" spans="1:22" x14ac:dyDescent="0.3">
      <c r="A2329" t="s">
        <v>3243</v>
      </c>
      <c r="B2329" t="s">
        <v>5345</v>
      </c>
      <c r="C2329" t="s">
        <v>5389</v>
      </c>
      <c r="D2329" t="s">
        <v>5569</v>
      </c>
      <c r="E2329" t="s">
        <v>6729</v>
      </c>
      <c r="F2329" t="s">
        <v>7131</v>
      </c>
      <c r="G2329" t="s">
        <v>7144</v>
      </c>
      <c r="H2329" t="s">
        <v>7149</v>
      </c>
      <c r="I2329" t="s">
        <v>7153</v>
      </c>
      <c r="J2329">
        <v>4</v>
      </c>
      <c r="K2329">
        <v>3.5</v>
      </c>
      <c r="L2329">
        <v>5</v>
      </c>
      <c r="M2329">
        <v>13.3</v>
      </c>
      <c r="N2329" t="s">
        <v>7156</v>
      </c>
      <c r="O2329" t="s">
        <v>7159</v>
      </c>
      <c r="P2329" t="s">
        <v>7168</v>
      </c>
      <c r="Q2329">
        <v>3.8</v>
      </c>
      <c r="R2329" t="s">
        <v>7173</v>
      </c>
      <c r="S2329" t="s">
        <v>7174</v>
      </c>
      <c r="T2329">
        <v>34</v>
      </c>
      <c r="U2329" t="s">
        <v>7185</v>
      </c>
      <c r="V2329" t="s">
        <v>5389</v>
      </c>
    </row>
    <row r="2330" spans="1:22" x14ac:dyDescent="0.3">
      <c r="A2330" t="s">
        <v>3247</v>
      </c>
      <c r="B2330" t="s">
        <v>5360</v>
      </c>
      <c r="C2330" t="s">
        <v>5385</v>
      </c>
      <c r="D2330" t="s">
        <v>6218</v>
      </c>
      <c r="E2330" t="s">
        <v>7071</v>
      </c>
      <c r="F2330" t="s">
        <v>7131</v>
      </c>
      <c r="G2330" t="s">
        <v>7135</v>
      </c>
      <c r="H2330" t="s">
        <v>7149</v>
      </c>
      <c r="I2330" t="s">
        <v>7155</v>
      </c>
      <c r="J2330">
        <v>4</v>
      </c>
      <c r="K2330">
        <v>4</v>
      </c>
      <c r="L2330">
        <v>10</v>
      </c>
      <c r="M2330">
        <v>14.4</v>
      </c>
      <c r="N2330" t="s">
        <v>7158</v>
      </c>
      <c r="O2330" t="s">
        <v>7159</v>
      </c>
      <c r="P2330" t="s">
        <v>7168</v>
      </c>
      <c r="Q2330">
        <v>3.3</v>
      </c>
      <c r="R2330" t="s">
        <v>7172</v>
      </c>
      <c r="S2330" t="s">
        <v>7176</v>
      </c>
      <c r="T2330">
        <v>36</v>
      </c>
      <c r="U2330" t="s">
        <v>7185</v>
      </c>
      <c r="V2330" t="s">
        <v>5385</v>
      </c>
    </row>
    <row r="2331" spans="1:22" x14ac:dyDescent="0.3">
      <c r="A2331" t="s">
        <v>3304</v>
      </c>
      <c r="B2331" t="s">
        <v>5022</v>
      </c>
      <c r="C2331" t="s">
        <v>5386</v>
      </c>
      <c r="D2331" t="s">
        <v>5714</v>
      </c>
      <c r="E2331" t="s">
        <v>6999</v>
      </c>
      <c r="F2331" t="s">
        <v>7131</v>
      </c>
      <c r="G2331" t="s">
        <v>7134</v>
      </c>
      <c r="H2331" t="s">
        <v>7150</v>
      </c>
      <c r="I2331" t="s">
        <v>7155</v>
      </c>
      <c r="J2331">
        <v>2</v>
      </c>
      <c r="K2331">
        <v>2.5</v>
      </c>
      <c r="L2331">
        <v>5</v>
      </c>
      <c r="M2331">
        <v>4.75</v>
      </c>
      <c r="N2331" t="s">
        <v>7157</v>
      </c>
      <c r="O2331" t="s">
        <v>7159</v>
      </c>
      <c r="P2331" t="s">
        <v>7166</v>
      </c>
      <c r="Q2331">
        <v>3.5</v>
      </c>
      <c r="R2331" t="s">
        <v>7172</v>
      </c>
      <c r="S2331" t="s">
        <v>7176</v>
      </c>
      <c r="T2331">
        <v>36</v>
      </c>
      <c r="U2331" t="s">
        <v>7185</v>
      </c>
      <c r="V2331" t="s">
        <v>5386</v>
      </c>
    </row>
    <row r="2332" spans="1:22" x14ac:dyDescent="0.3">
      <c r="A2332" t="s">
        <v>3323</v>
      </c>
      <c r="B2332" t="s">
        <v>5319</v>
      </c>
      <c r="C2332" t="s">
        <v>5386</v>
      </c>
      <c r="D2332" t="s">
        <v>5879</v>
      </c>
      <c r="E2332" t="s">
        <v>6679</v>
      </c>
      <c r="F2332" t="s">
        <v>7129</v>
      </c>
      <c r="G2332" t="s">
        <v>7140</v>
      </c>
      <c r="H2332" t="s">
        <v>7150</v>
      </c>
      <c r="I2332" t="s">
        <v>7153</v>
      </c>
      <c r="J2332">
        <v>1</v>
      </c>
      <c r="K2332">
        <v>2</v>
      </c>
      <c r="L2332">
        <v>5</v>
      </c>
      <c r="M2332">
        <v>1.9</v>
      </c>
      <c r="N2332" t="s">
        <v>7158</v>
      </c>
      <c r="O2332" t="s">
        <v>7159</v>
      </c>
      <c r="P2332" t="s">
        <v>7166</v>
      </c>
      <c r="Q2332">
        <v>3.2</v>
      </c>
      <c r="R2332" t="s">
        <v>7171</v>
      </c>
      <c r="S2332" t="s">
        <v>7174</v>
      </c>
      <c r="T2332">
        <v>44</v>
      </c>
      <c r="U2332" t="s">
        <v>7185</v>
      </c>
      <c r="V2332" t="s">
        <v>5386</v>
      </c>
    </row>
    <row r="2333" spans="1:22" x14ac:dyDescent="0.3">
      <c r="A2333" t="s">
        <v>3327</v>
      </c>
      <c r="B2333" t="s">
        <v>5255</v>
      </c>
      <c r="C2333" t="s">
        <v>5391</v>
      </c>
      <c r="D2333" t="s">
        <v>5684</v>
      </c>
      <c r="E2333" t="s">
        <v>6304</v>
      </c>
      <c r="F2333" t="s">
        <v>7130</v>
      </c>
      <c r="G2333" t="s">
        <v>7147</v>
      </c>
      <c r="H2333" t="s">
        <v>7152</v>
      </c>
      <c r="I2333" t="s">
        <v>7155</v>
      </c>
      <c r="J2333">
        <v>1</v>
      </c>
      <c r="K2333">
        <v>5</v>
      </c>
      <c r="L2333">
        <v>10</v>
      </c>
      <c r="M2333">
        <v>4.5</v>
      </c>
      <c r="N2333" t="s">
        <v>7156</v>
      </c>
      <c r="O2333" t="s">
        <v>7159</v>
      </c>
      <c r="P2333" t="s">
        <v>7166</v>
      </c>
      <c r="Q2333">
        <v>4</v>
      </c>
      <c r="R2333" t="s">
        <v>7172</v>
      </c>
      <c r="S2333" t="s">
        <v>7174</v>
      </c>
      <c r="T2333">
        <v>40</v>
      </c>
      <c r="U2333" t="s">
        <v>7185</v>
      </c>
      <c r="V2333" t="s">
        <v>5391</v>
      </c>
    </row>
    <row r="2334" spans="1:22" x14ac:dyDescent="0.3">
      <c r="A2334" t="s">
        <v>3722</v>
      </c>
      <c r="B2334" t="s">
        <v>5338</v>
      </c>
      <c r="C2334" t="s">
        <v>5388</v>
      </c>
      <c r="D2334" t="s">
        <v>5576</v>
      </c>
      <c r="E2334" t="s">
        <v>7112</v>
      </c>
      <c r="F2334" t="s">
        <v>7130</v>
      </c>
      <c r="G2334" t="s">
        <v>7132</v>
      </c>
      <c r="H2334" t="s">
        <v>7148</v>
      </c>
      <c r="I2334" t="s">
        <v>7154</v>
      </c>
      <c r="J2334">
        <v>4</v>
      </c>
      <c r="K2334">
        <v>2.5</v>
      </c>
      <c r="L2334">
        <v>0</v>
      </c>
      <c r="M2334">
        <v>10</v>
      </c>
      <c r="N2334" t="s">
        <v>7157</v>
      </c>
      <c r="O2334" t="s">
        <v>7159</v>
      </c>
      <c r="P2334" t="s">
        <v>7169</v>
      </c>
      <c r="Q2334">
        <v>4.5</v>
      </c>
      <c r="R2334" t="s">
        <v>7173</v>
      </c>
      <c r="S2334" t="s">
        <v>7176</v>
      </c>
      <c r="T2334">
        <v>45</v>
      </c>
      <c r="U2334" t="s">
        <v>7185</v>
      </c>
      <c r="V2334" t="s">
        <v>5388</v>
      </c>
    </row>
    <row r="2335" spans="1:22" x14ac:dyDescent="0.3">
      <c r="A2335" t="s">
        <v>3771</v>
      </c>
      <c r="B2335" t="s">
        <v>5355</v>
      </c>
      <c r="C2335" t="s">
        <v>5389</v>
      </c>
      <c r="D2335" t="s">
        <v>5974</v>
      </c>
      <c r="E2335" t="s">
        <v>7050</v>
      </c>
      <c r="F2335" t="s">
        <v>7131</v>
      </c>
      <c r="G2335" t="s">
        <v>7143</v>
      </c>
      <c r="H2335" t="s">
        <v>7149</v>
      </c>
      <c r="I2335" t="s">
        <v>7155</v>
      </c>
      <c r="J2335">
        <v>3</v>
      </c>
      <c r="K2335">
        <v>4.5</v>
      </c>
      <c r="L2335">
        <v>10</v>
      </c>
      <c r="M2335">
        <v>12.15</v>
      </c>
      <c r="N2335" t="s">
        <v>7156</v>
      </c>
      <c r="O2335" t="s">
        <v>7159</v>
      </c>
      <c r="P2335" t="s">
        <v>7165</v>
      </c>
      <c r="Q2335">
        <v>3</v>
      </c>
      <c r="R2335" t="s">
        <v>7173</v>
      </c>
      <c r="S2335" t="s">
        <v>7176</v>
      </c>
      <c r="T2335">
        <v>38</v>
      </c>
      <c r="U2335" t="s">
        <v>7185</v>
      </c>
      <c r="V2335" t="s">
        <v>5389</v>
      </c>
    </row>
    <row r="2336" spans="1:22" x14ac:dyDescent="0.3">
      <c r="A2336" t="s">
        <v>3874</v>
      </c>
      <c r="B2336" t="s">
        <v>5276</v>
      </c>
      <c r="C2336" t="s">
        <v>5385</v>
      </c>
      <c r="D2336" t="s">
        <v>5690</v>
      </c>
      <c r="E2336" t="s">
        <v>6857</v>
      </c>
      <c r="F2336" t="s">
        <v>7129</v>
      </c>
      <c r="G2336" t="s">
        <v>7136</v>
      </c>
      <c r="H2336" t="s">
        <v>7151</v>
      </c>
      <c r="I2336" t="s">
        <v>7155</v>
      </c>
      <c r="J2336">
        <v>3</v>
      </c>
      <c r="K2336">
        <v>4</v>
      </c>
      <c r="L2336">
        <v>15</v>
      </c>
      <c r="M2336">
        <v>10.199999999999999</v>
      </c>
      <c r="N2336" t="s">
        <v>7157</v>
      </c>
      <c r="O2336" t="s">
        <v>7159</v>
      </c>
      <c r="P2336" t="s">
        <v>7164</v>
      </c>
      <c r="Q2336">
        <v>4.4000000000000004</v>
      </c>
      <c r="R2336" t="s">
        <v>7173</v>
      </c>
      <c r="S2336" t="s">
        <v>7175</v>
      </c>
      <c r="T2336">
        <v>43</v>
      </c>
      <c r="U2336" t="s">
        <v>7185</v>
      </c>
      <c r="V2336" t="s">
        <v>5385</v>
      </c>
    </row>
    <row r="2337" spans="1:22" x14ac:dyDescent="0.3">
      <c r="A2337" t="s">
        <v>3953</v>
      </c>
      <c r="B2337" t="s">
        <v>5163</v>
      </c>
      <c r="C2337" t="s">
        <v>5390</v>
      </c>
      <c r="D2337" t="s">
        <v>6097</v>
      </c>
      <c r="E2337" t="s">
        <v>6636</v>
      </c>
      <c r="F2337" t="s">
        <v>7131</v>
      </c>
      <c r="G2337" t="s">
        <v>7135</v>
      </c>
      <c r="H2337" t="s">
        <v>7149</v>
      </c>
      <c r="I2337" t="s">
        <v>7153</v>
      </c>
      <c r="J2337">
        <v>3</v>
      </c>
      <c r="K2337">
        <v>4</v>
      </c>
      <c r="L2337">
        <v>15</v>
      </c>
      <c r="M2337">
        <v>10.199999999999999</v>
      </c>
      <c r="N2337" t="s">
        <v>7156</v>
      </c>
      <c r="O2337" t="s">
        <v>7159</v>
      </c>
      <c r="P2337" t="s">
        <v>7165</v>
      </c>
      <c r="Q2337">
        <v>4.4000000000000004</v>
      </c>
      <c r="R2337" t="s">
        <v>7173</v>
      </c>
      <c r="S2337" t="s">
        <v>7174</v>
      </c>
      <c r="T2337">
        <v>35</v>
      </c>
      <c r="U2337" t="s">
        <v>7185</v>
      </c>
      <c r="V2337" t="s">
        <v>5390</v>
      </c>
    </row>
    <row r="2338" spans="1:22" x14ac:dyDescent="0.3">
      <c r="A2338" t="s">
        <v>3960</v>
      </c>
      <c r="B2338" t="s">
        <v>5047</v>
      </c>
      <c r="C2338" t="s">
        <v>5389</v>
      </c>
      <c r="D2338" t="s">
        <v>5736</v>
      </c>
      <c r="E2338" t="s">
        <v>6604</v>
      </c>
      <c r="F2338" t="s">
        <v>7131</v>
      </c>
      <c r="G2338" t="s">
        <v>7138</v>
      </c>
      <c r="H2338" t="s">
        <v>7152</v>
      </c>
      <c r="I2338" t="s">
        <v>7153</v>
      </c>
      <c r="J2338">
        <v>4</v>
      </c>
      <c r="K2338">
        <v>5.5</v>
      </c>
      <c r="L2338">
        <v>15</v>
      </c>
      <c r="M2338">
        <v>18.7</v>
      </c>
      <c r="N2338" t="s">
        <v>7157</v>
      </c>
      <c r="O2338" t="s">
        <v>7159</v>
      </c>
      <c r="P2338" t="s">
        <v>7164</v>
      </c>
      <c r="Q2338">
        <v>5</v>
      </c>
      <c r="R2338" t="s">
        <v>7173</v>
      </c>
      <c r="S2338" t="s">
        <v>7176</v>
      </c>
      <c r="T2338">
        <v>27</v>
      </c>
      <c r="U2338" t="s">
        <v>7185</v>
      </c>
      <c r="V2338" t="s">
        <v>5389</v>
      </c>
    </row>
    <row r="2339" spans="1:22" x14ac:dyDescent="0.3">
      <c r="A2339" t="s">
        <v>4059</v>
      </c>
      <c r="B2339" t="s">
        <v>5086</v>
      </c>
      <c r="C2339" t="s">
        <v>5390</v>
      </c>
      <c r="D2339" t="s">
        <v>6130</v>
      </c>
      <c r="E2339" t="s">
        <v>6360</v>
      </c>
      <c r="F2339" t="s">
        <v>7130</v>
      </c>
      <c r="G2339" t="s">
        <v>7144</v>
      </c>
      <c r="H2339" t="s">
        <v>7149</v>
      </c>
      <c r="I2339" t="s">
        <v>7155</v>
      </c>
      <c r="J2339">
        <v>2</v>
      </c>
      <c r="K2339">
        <v>3.5</v>
      </c>
      <c r="L2339">
        <v>10</v>
      </c>
      <c r="M2339">
        <v>6.3</v>
      </c>
      <c r="N2339" t="s">
        <v>7156</v>
      </c>
      <c r="O2339" t="s">
        <v>7159</v>
      </c>
      <c r="P2339" t="s">
        <v>7167</v>
      </c>
      <c r="Q2339">
        <v>4.9000000000000004</v>
      </c>
      <c r="R2339" t="s">
        <v>7173</v>
      </c>
      <c r="S2339" t="s">
        <v>7174</v>
      </c>
      <c r="T2339">
        <v>27</v>
      </c>
      <c r="U2339" t="s">
        <v>7185</v>
      </c>
      <c r="V2339" t="s">
        <v>5390</v>
      </c>
    </row>
    <row r="2340" spans="1:22" x14ac:dyDescent="0.3">
      <c r="A2340" t="s">
        <v>4064</v>
      </c>
      <c r="B2340" t="s">
        <v>5370</v>
      </c>
      <c r="C2340" t="s">
        <v>5388</v>
      </c>
      <c r="D2340" t="s">
        <v>5528</v>
      </c>
      <c r="E2340" t="s">
        <v>6475</v>
      </c>
      <c r="F2340" t="s">
        <v>7131</v>
      </c>
      <c r="G2340" t="s">
        <v>7147</v>
      </c>
      <c r="H2340" t="s">
        <v>7152</v>
      </c>
      <c r="I2340" t="s">
        <v>7155</v>
      </c>
      <c r="J2340">
        <v>4</v>
      </c>
      <c r="K2340">
        <v>5</v>
      </c>
      <c r="L2340">
        <v>15</v>
      </c>
      <c r="M2340">
        <v>17</v>
      </c>
      <c r="N2340" t="s">
        <v>7157</v>
      </c>
      <c r="O2340" t="s">
        <v>7159</v>
      </c>
      <c r="P2340" t="s">
        <v>7164</v>
      </c>
      <c r="Q2340">
        <v>4.9000000000000004</v>
      </c>
      <c r="R2340" t="s">
        <v>7173</v>
      </c>
      <c r="S2340" t="s">
        <v>7176</v>
      </c>
      <c r="T2340">
        <v>44</v>
      </c>
      <c r="U2340" t="s">
        <v>7185</v>
      </c>
      <c r="V2340" t="s">
        <v>5388</v>
      </c>
    </row>
    <row r="2341" spans="1:22" x14ac:dyDescent="0.3">
      <c r="A2341" t="s">
        <v>4134</v>
      </c>
      <c r="B2341" t="s">
        <v>5360</v>
      </c>
      <c r="C2341" t="s">
        <v>5385</v>
      </c>
      <c r="D2341" t="s">
        <v>5412</v>
      </c>
      <c r="E2341" t="s">
        <v>6355</v>
      </c>
      <c r="F2341" t="s">
        <v>7130</v>
      </c>
      <c r="G2341" t="s">
        <v>7137</v>
      </c>
      <c r="H2341" t="s">
        <v>7150</v>
      </c>
      <c r="I2341" t="s">
        <v>7155</v>
      </c>
      <c r="J2341">
        <v>4</v>
      </c>
      <c r="K2341">
        <v>3</v>
      </c>
      <c r="L2341">
        <v>10</v>
      </c>
      <c r="M2341">
        <v>10.8</v>
      </c>
      <c r="N2341" t="s">
        <v>7158</v>
      </c>
      <c r="O2341" t="s">
        <v>7159</v>
      </c>
      <c r="P2341" t="s">
        <v>7167</v>
      </c>
      <c r="Q2341">
        <v>3.9</v>
      </c>
      <c r="R2341" t="s">
        <v>7173</v>
      </c>
      <c r="S2341" t="s">
        <v>7175</v>
      </c>
      <c r="T2341">
        <v>43</v>
      </c>
      <c r="U2341" t="s">
        <v>7185</v>
      </c>
      <c r="V2341" t="s">
        <v>5385</v>
      </c>
    </row>
    <row r="2342" spans="1:22" x14ac:dyDescent="0.3">
      <c r="A2342" t="s">
        <v>4169</v>
      </c>
      <c r="B2342" t="s">
        <v>5368</v>
      </c>
      <c r="C2342" t="s">
        <v>5386</v>
      </c>
      <c r="D2342" t="s">
        <v>5969</v>
      </c>
      <c r="E2342" t="s">
        <v>6926</v>
      </c>
      <c r="F2342" t="s">
        <v>7131</v>
      </c>
      <c r="G2342" t="s">
        <v>7132</v>
      </c>
      <c r="H2342" t="s">
        <v>7148</v>
      </c>
      <c r="I2342" t="s">
        <v>7154</v>
      </c>
      <c r="J2342">
        <v>2</v>
      </c>
      <c r="K2342">
        <v>2.5</v>
      </c>
      <c r="L2342">
        <v>0</v>
      </c>
      <c r="M2342">
        <v>5</v>
      </c>
      <c r="N2342" t="s">
        <v>7157</v>
      </c>
      <c r="O2342" t="s">
        <v>7159</v>
      </c>
      <c r="P2342" t="s">
        <v>7170</v>
      </c>
      <c r="Q2342">
        <v>3.9</v>
      </c>
      <c r="R2342" t="s">
        <v>7173</v>
      </c>
      <c r="S2342" t="s">
        <v>7175</v>
      </c>
      <c r="T2342">
        <v>26</v>
      </c>
      <c r="U2342" t="s">
        <v>7185</v>
      </c>
      <c r="V2342" t="s">
        <v>5386</v>
      </c>
    </row>
    <row r="2343" spans="1:22" x14ac:dyDescent="0.3">
      <c r="A2343" t="s">
        <v>4190</v>
      </c>
      <c r="B2343" t="s">
        <v>5184</v>
      </c>
      <c r="C2343" t="s">
        <v>5386</v>
      </c>
      <c r="D2343" t="s">
        <v>5888</v>
      </c>
      <c r="E2343" t="s">
        <v>6985</v>
      </c>
      <c r="F2343" t="s">
        <v>7129</v>
      </c>
      <c r="G2343" t="s">
        <v>7145</v>
      </c>
      <c r="H2343" t="s">
        <v>7148</v>
      </c>
      <c r="I2343" t="s">
        <v>7155</v>
      </c>
      <c r="J2343">
        <v>3</v>
      </c>
      <c r="K2343">
        <v>2</v>
      </c>
      <c r="L2343">
        <v>0</v>
      </c>
      <c r="M2343">
        <v>6</v>
      </c>
      <c r="N2343" t="s">
        <v>7158</v>
      </c>
      <c r="O2343" t="s">
        <v>7159</v>
      </c>
      <c r="P2343" t="s">
        <v>7170</v>
      </c>
      <c r="Q2343">
        <v>3.5</v>
      </c>
      <c r="R2343" t="s">
        <v>7172</v>
      </c>
      <c r="S2343" t="s">
        <v>7174</v>
      </c>
      <c r="T2343">
        <v>35</v>
      </c>
      <c r="U2343" t="s">
        <v>7185</v>
      </c>
      <c r="V2343" t="s">
        <v>5386</v>
      </c>
    </row>
    <row r="2344" spans="1:22" x14ac:dyDescent="0.3">
      <c r="A2344" t="s">
        <v>4249</v>
      </c>
      <c r="B2344" t="s">
        <v>5159</v>
      </c>
      <c r="C2344" t="s">
        <v>5389</v>
      </c>
      <c r="D2344" t="s">
        <v>5621</v>
      </c>
      <c r="E2344" t="s">
        <v>6254</v>
      </c>
      <c r="F2344" t="s">
        <v>7129</v>
      </c>
      <c r="G2344" t="s">
        <v>7143</v>
      </c>
      <c r="H2344" t="s">
        <v>7149</v>
      </c>
      <c r="I2344" t="s">
        <v>7155</v>
      </c>
      <c r="J2344">
        <v>2</v>
      </c>
      <c r="K2344">
        <v>4.5</v>
      </c>
      <c r="L2344">
        <v>0</v>
      </c>
      <c r="M2344">
        <v>9</v>
      </c>
      <c r="N2344" t="s">
        <v>7158</v>
      </c>
      <c r="O2344" t="s">
        <v>7159</v>
      </c>
      <c r="P2344" t="s">
        <v>7169</v>
      </c>
      <c r="Q2344">
        <v>4.7</v>
      </c>
      <c r="R2344" t="s">
        <v>7173</v>
      </c>
      <c r="S2344" t="s">
        <v>7176</v>
      </c>
      <c r="T2344">
        <v>40</v>
      </c>
      <c r="U2344" t="s">
        <v>7185</v>
      </c>
      <c r="V2344" t="s">
        <v>5389</v>
      </c>
    </row>
    <row r="2345" spans="1:22" x14ac:dyDescent="0.3">
      <c r="A2345" t="s">
        <v>4296</v>
      </c>
      <c r="B2345" t="s">
        <v>5370</v>
      </c>
      <c r="C2345" t="s">
        <v>5388</v>
      </c>
      <c r="D2345" t="s">
        <v>5846</v>
      </c>
      <c r="E2345" t="s">
        <v>7052</v>
      </c>
      <c r="F2345" t="s">
        <v>7131</v>
      </c>
      <c r="G2345" t="s">
        <v>7136</v>
      </c>
      <c r="H2345" t="s">
        <v>7151</v>
      </c>
      <c r="I2345" t="s">
        <v>7154</v>
      </c>
      <c r="J2345">
        <v>4</v>
      </c>
      <c r="K2345">
        <v>4</v>
      </c>
      <c r="L2345">
        <v>0</v>
      </c>
      <c r="M2345">
        <v>16</v>
      </c>
      <c r="N2345" t="s">
        <v>7158</v>
      </c>
      <c r="O2345" t="s">
        <v>7159</v>
      </c>
      <c r="P2345" t="s">
        <v>7164</v>
      </c>
      <c r="Q2345">
        <v>4.8</v>
      </c>
      <c r="R2345" t="s">
        <v>7173</v>
      </c>
      <c r="S2345" t="s">
        <v>7175</v>
      </c>
      <c r="T2345">
        <v>29</v>
      </c>
      <c r="U2345" t="s">
        <v>7185</v>
      </c>
      <c r="V2345" t="s">
        <v>5388</v>
      </c>
    </row>
    <row r="2346" spans="1:22" x14ac:dyDescent="0.3">
      <c r="A2346" t="s">
        <v>4297</v>
      </c>
      <c r="B2346" t="s">
        <v>5086</v>
      </c>
      <c r="C2346" t="s">
        <v>5390</v>
      </c>
      <c r="D2346" t="s">
        <v>5395</v>
      </c>
      <c r="E2346" t="s">
        <v>6999</v>
      </c>
      <c r="F2346" t="s">
        <v>7131</v>
      </c>
      <c r="G2346" t="s">
        <v>7144</v>
      </c>
      <c r="H2346" t="s">
        <v>7149</v>
      </c>
      <c r="I2346" t="s">
        <v>7155</v>
      </c>
      <c r="J2346">
        <v>3</v>
      </c>
      <c r="K2346">
        <v>3.5</v>
      </c>
      <c r="L2346">
        <v>10</v>
      </c>
      <c r="M2346">
        <v>9.4499999999999993</v>
      </c>
      <c r="N2346" t="s">
        <v>7158</v>
      </c>
      <c r="O2346" t="s">
        <v>7159</v>
      </c>
      <c r="P2346" t="s">
        <v>7164</v>
      </c>
      <c r="Q2346">
        <v>4.8</v>
      </c>
      <c r="R2346" t="s">
        <v>7173</v>
      </c>
      <c r="S2346" t="s">
        <v>7174</v>
      </c>
      <c r="T2346">
        <v>28</v>
      </c>
      <c r="U2346" t="s">
        <v>7185</v>
      </c>
      <c r="V2346" t="s">
        <v>5390</v>
      </c>
    </row>
    <row r="2347" spans="1:22" x14ac:dyDescent="0.3">
      <c r="A2347" t="s">
        <v>4319</v>
      </c>
      <c r="B2347" t="s">
        <v>5163</v>
      </c>
      <c r="C2347" t="s">
        <v>5390</v>
      </c>
      <c r="D2347" t="s">
        <v>6224</v>
      </c>
      <c r="E2347" t="s">
        <v>6667</v>
      </c>
      <c r="F2347" t="s">
        <v>7129</v>
      </c>
      <c r="G2347" t="s">
        <v>7134</v>
      </c>
      <c r="H2347" t="s">
        <v>7150</v>
      </c>
      <c r="I2347" t="s">
        <v>7155</v>
      </c>
      <c r="J2347">
        <v>3</v>
      </c>
      <c r="K2347">
        <v>2.5</v>
      </c>
      <c r="L2347">
        <v>10</v>
      </c>
      <c r="M2347">
        <v>6.75</v>
      </c>
      <c r="N2347" t="s">
        <v>7158</v>
      </c>
      <c r="O2347" t="s">
        <v>7159</v>
      </c>
      <c r="P2347" t="s">
        <v>7170</v>
      </c>
      <c r="Q2347">
        <v>4</v>
      </c>
      <c r="R2347" t="s">
        <v>7173</v>
      </c>
      <c r="S2347" t="s">
        <v>7176</v>
      </c>
      <c r="T2347">
        <v>44</v>
      </c>
      <c r="U2347" t="s">
        <v>7185</v>
      </c>
      <c r="V2347" t="s">
        <v>5390</v>
      </c>
    </row>
    <row r="2348" spans="1:22" x14ac:dyDescent="0.3">
      <c r="A2348" t="s">
        <v>4334</v>
      </c>
      <c r="B2348" t="s">
        <v>5119</v>
      </c>
      <c r="C2348" t="s">
        <v>5388</v>
      </c>
      <c r="D2348" t="s">
        <v>6128</v>
      </c>
      <c r="E2348" t="s">
        <v>6681</v>
      </c>
      <c r="F2348" t="s">
        <v>7130</v>
      </c>
      <c r="G2348" t="s">
        <v>7140</v>
      </c>
      <c r="H2348" t="s">
        <v>7150</v>
      </c>
      <c r="I2348" t="s">
        <v>7153</v>
      </c>
      <c r="J2348">
        <v>4</v>
      </c>
      <c r="K2348">
        <v>2</v>
      </c>
      <c r="L2348">
        <v>5</v>
      </c>
      <c r="M2348">
        <v>7.6</v>
      </c>
      <c r="N2348" t="s">
        <v>7156</v>
      </c>
      <c r="O2348" t="s">
        <v>7159</v>
      </c>
      <c r="P2348" t="s">
        <v>7169</v>
      </c>
      <c r="Q2348">
        <v>4.2</v>
      </c>
      <c r="R2348" t="s">
        <v>7171</v>
      </c>
      <c r="S2348" t="s">
        <v>7175</v>
      </c>
      <c r="T2348">
        <v>38</v>
      </c>
      <c r="U2348" t="s">
        <v>7185</v>
      </c>
      <c r="V2348" t="s">
        <v>5388</v>
      </c>
    </row>
    <row r="2349" spans="1:22" x14ac:dyDescent="0.3">
      <c r="A2349" t="s">
        <v>4372</v>
      </c>
      <c r="B2349" t="s">
        <v>5276</v>
      </c>
      <c r="C2349" t="s">
        <v>5385</v>
      </c>
      <c r="D2349" t="s">
        <v>6143</v>
      </c>
      <c r="E2349" t="s">
        <v>6579</v>
      </c>
      <c r="F2349" t="s">
        <v>7130</v>
      </c>
      <c r="G2349" t="s">
        <v>7134</v>
      </c>
      <c r="H2349" t="s">
        <v>7150</v>
      </c>
      <c r="I2349" t="s">
        <v>7155</v>
      </c>
      <c r="J2349">
        <v>1</v>
      </c>
      <c r="K2349">
        <v>2.5</v>
      </c>
      <c r="L2349">
        <v>5</v>
      </c>
      <c r="M2349">
        <v>2.38</v>
      </c>
      <c r="N2349" t="s">
        <v>7157</v>
      </c>
      <c r="O2349" t="s">
        <v>7159</v>
      </c>
      <c r="P2349" t="s">
        <v>7165</v>
      </c>
      <c r="Q2349">
        <v>3.1</v>
      </c>
      <c r="R2349" t="s">
        <v>7173</v>
      </c>
      <c r="S2349" t="s">
        <v>7176</v>
      </c>
      <c r="T2349">
        <v>45</v>
      </c>
      <c r="U2349" t="s">
        <v>7185</v>
      </c>
      <c r="V2349" t="s">
        <v>5385</v>
      </c>
    </row>
    <row r="2350" spans="1:22" x14ac:dyDescent="0.3">
      <c r="A2350" t="s">
        <v>4373</v>
      </c>
      <c r="B2350" t="s">
        <v>5273</v>
      </c>
      <c r="C2350" t="s">
        <v>5385</v>
      </c>
      <c r="D2350" t="s">
        <v>5543</v>
      </c>
      <c r="E2350" t="s">
        <v>6964</v>
      </c>
      <c r="F2350" t="s">
        <v>7129</v>
      </c>
      <c r="G2350" t="s">
        <v>7141</v>
      </c>
      <c r="H2350" t="s">
        <v>7149</v>
      </c>
      <c r="I2350" t="s">
        <v>7153</v>
      </c>
      <c r="J2350">
        <v>4</v>
      </c>
      <c r="K2350">
        <v>3</v>
      </c>
      <c r="L2350">
        <v>0</v>
      </c>
      <c r="M2350">
        <v>12</v>
      </c>
      <c r="N2350" t="s">
        <v>7157</v>
      </c>
      <c r="O2350" t="s">
        <v>7159</v>
      </c>
      <c r="P2350" t="s">
        <v>7169</v>
      </c>
      <c r="Q2350">
        <v>4</v>
      </c>
      <c r="R2350" t="s">
        <v>7172</v>
      </c>
      <c r="S2350" t="s">
        <v>7174</v>
      </c>
      <c r="T2350">
        <v>25</v>
      </c>
      <c r="U2350" t="s">
        <v>7185</v>
      </c>
      <c r="V2350" t="s">
        <v>5385</v>
      </c>
    </row>
    <row r="2351" spans="1:22" x14ac:dyDescent="0.3">
      <c r="A2351" t="s">
        <v>4494</v>
      </c>
      <c r="B2351" t="s">
        <v>5247</v>
      </c>
      <c r="C2351" t="s">
        <v>5391</v>
      </c>
      <c r="D2351" t="s">
        <v>5718</v>
      </c>
      <c r="E2351" t="s">
        <v>6996</v>
      </c>
      <c r="F2351" t="s">
        <v>7131</v>
      </c>
      <c r="G2351" t="s">
        <v>7139</v>
      </c>
      <c r="H2351" t="s">
        <v>7148</v>
      </c>
      <c r="I2351" t="s">
        <v>7154</v>
      </c>
      <c r="J2351">
        <v>4</v>
      </c>
      <c r="K2351">
        <v>3</v>
      </c>
      <c r="L2351">
        <v>0</v>
      </c>
      <c r="M2351">
        <v>12</v>
      </c>
      <c r="N2351" t="s">
        <v>7158</v>
      </c>
      <c r="O2351" t="s">
        <v>7159</v>
      </c>
      <c r="P2351" t="s">
        <v>7167</v>
      </c>
      <c r="Q2351">
        <v>4.5</v>
      </c>
      <c r="R2351" t="s">
        <v>7172</v>
      </c>
      <c r="S2351" t="s">
        <v>7174</v>
      </c>
      <c r="T2351">
        <v>35</v>
      </c>
      <c r="U2351" t="s">
        <v>7185</v>
      </c>
      <c r="V2351" t="s">
        <v>5391</v>
      </c>
    </row>
    <row r="2352" spans="1:22" x14ac:dyDescent="0.3">
      <c r="A2352" t="s">
        <v>4580</v>
      </c>
      <c r="B2352" t="s">
        <v>5247</v>
      </c>
      <c r="C2352" t="s">
        <v>5391</v>
      </c>
      <c r="D2352" t="s">
        <v>5817</v>
      </c>
      <c r="E2352" t="s">
        <v>6475</v>
      </c>
      <c r="F2352" t="s">
        <v>7131</v>
      </c>
      <c r="G2352" t="s">
        <v>7136</v>
      </c>
      <c r="H2352" t="s">
        <v>7151</v>
      </c>
      <c r="I2352" t="s">
        <v>7153</v>
      </c>
      <c r="J2352">
        <v>3</v>
      </c>
      <c r="K2352">
        <v>4</v>
      </c>
      <c r="L2352">
        <v>0</v>
      </c>
      <c r="M2352">
        <v>12</v>
      </c>
      <c r="N2352" t="s">
        <v>7156</v>
      </c>
      <c r="O2352" t="s">
        <v>7159</v>
      </c>
      <c r="P2352" t="s">
        <v>7170</v>
      </c>
      <c r="Q2352">
        <v>4.9000000000000004</v>
      </c>
      <c r="R2352" t="s">
        <v>7172</v>
      </c>
      <c r="S2352" t="s">
        <v>7174</v>
      </c>
      <c r="T2352">
        <v>34</v>
      </c>
      <c r="U2352" t="s">
        <v>7185</v>
      </c>
      <c r="V2352" t="s">
        <v>5391</v>
      </c>
    </row>
    <row r="2353" spans="1:22" x14ac:dyDescent="0.3">
      <c r="A2353" t="s">
        <v>4598</v>
      </c>
      <c r="B2353" t="s">
        <v>5163</v>
      </c>
      <c r="C2353" t="s">
        <v>5390</v>
      </c>
      <c r="D2353" t="s">
        <v>5422</v>
      </c>
      <c r="E2353" t="s">
        <v>6922</v>
      </c>
      <c r="F2353" t="s">
        <v>7129</v>
      </c>
      <c r="G2353" t="s">
        <v>7132</v>
      </c>
      <c r="H2353" t="s">
        <v>7148</v>
      </c>
      <c r="I2353" t="s">
        <v>7153</v>
      </c>
      <c r="J2353">
        <v>2</v>
      </c>
      <c r="K2353">
        <v>2.5</v>
      </c>
      <c r="L2353">
        <v>10</v>
      </c>
      <c r="M2353">
        <v>4.5</v>
      </c>
      <c r="N2353" t="s">
        <v>7158</v>
      </c>
      <c r="O2353" t="s">
        <v>7159</v>
      </c>
      <c r="P2353" t="s">
        <v>7166</v>
      </c>
      <c r="Q2353">
        <v>4.5</v>
      </c>
      <c r="R2353" t="s">
        <v>7172</v>
      </c>
      <c r="S2353" t="s">
        <v>7175</v>
      </c>
      <c r="T2353">
        <v>37</v>
      </c>
      <c r="U2353" t="s">
        <v>7185</v>
      </c>
      <c r="V2353" t="s">
        <v>5390</v>
      </c>
    </row>
    <row r="2354" spans="1:22" x14ac:dyDescent="0.3">
      <c r="A2354" t="s">
        <v>4608</v>
      </c>
      <c r="B2354" t="s">
        <v>5119</v>
      </c>
      <c r="C2354" t="s">
        <v>5388</v>
      </c>
      <c r="D2354" t="s">
        <v>5515</v>
      </c>
      <c r="E2354" t="s">
        <v>7004</v>
      </c>
      <c r="F2354" t="s">
        <v>7130</v>
      </c>
      <c r="G2354" t="s">
        <v>7135</v>
      </c>
      <c r="H2354" t="s">
        <v>7149</v>
      </c>
      <c r="I2354" t="s">
        <v>7154</v>
      </c>
      <c r="J2354">
        <v>2</v>
      </c>
      <c r="K2354">
        <v>4</v>
      </c>
      <c r="L2354">
        <v>5</v>
      </c>
      <c r="M2354">
        <v>7.6</v>
      </c>
      <c r="N2354" t="s">
        <v>7157</v>
      </c>
      <c r="O2354" t="s">
        <v>7159</v>
      </c>
      <c r="P2354" t="s">
        <v>7164</v>
      </c>
      <c r="Q2354">
        <v>4.9000000000000004</v>
      </c>
      <c r="R2354" t="s">
        <v>7173</v>
      </c>
      <c r="S2354" t="s">
        <v>7176</v>
      </c>
      <c r="T2354">
        <v>34</v>
      </c>
      <c r="U2354" t="s">
        <v>7185</v>
      </c>
      <c r="V2354" t="s">
        <v>5388</v>
      </c>
    </row>
    <row r="2355" spans="1:22" x14ac:dyDescent="0.3">
      <c r="A2355" t="s">
        <v>4644</v>
      </c>
      <c r="B2355" t="s">
        <v>5184</v>
      </c>
      <c r="C2355" t="s">
        <v>5386</v>
      </c>
      <c r="D2355" t="s">
        <v>5695</v>
      </c>
      <c r="E2355" t="s">
        <v>6717</v>
      </c>
      <c r="F2355" t="s">
        <v>7129</v>
      </c>
      <c r="G2355" t="s">
        <v>7143</v>
      </c>
      <c r="H2355" t="s">
        <v>7149</v>
      </c>
      <c r="I2355" t="s">
        <v>7153</v>
      </c>
      <c r="J2355">
        <v>2</v>
      </c>
      <c r="K2355">
        <v>4.5</v>
      </c>
      <c r="L2355">
        <v>5</v>
      </c>
      <c r="M2355">
        <v>8.5500000000000007</v>
      </c>
      <c r="N2355" t="s">
        <v>7157</v>
      </c>
      <c r="O2355" t="s">
        <v>7159</v>
      </c>
      <c r="P2355" t="s">
        <v>7166</v>
      </c>
      <c r="Q2355">
        <v>4.0999999999999996</v>
      </c>
      <c r="R2355" t="s">
        <v>7171</v>
      </c>
      <c r="S2355" t="s">
        <v>7176</v>
      </c>
      <c r="T2355">
        <v>31</v>
      </c>
      <c r="U2355" t="s">
        <v>7185</v>
      </c>
      <c r="V2355" t="s">
        <v>5386</v>
      </c>
    </row>
    <row r="2356" spans="1:22" x14ac:dyDescent="0.3">
      <c r="A2356" t="s">
        <v>4784</v>
      </c>
      <c r="B2356" t="s">
        <v>5149</v>
      </c>
      <c r="C2356" t="s">
        <v>5390</v>
      </c>
      <c r="D2356" t="s">
        <v>5803</v>
      </c>
      <c r="E2356" t="s">
        <v>6662</v>
      </c>
      <c r="F2356" t="s">
        <v>7131</v>
      </c>
      <c r="G2356" t="s">
        <v>7136</v>
      </c>
      <c r="H2356" t="s">
        <v>7151</v>
      </c>
      <c r="I2356" t="s">
        <v>7153</v>
      </c>
      <c r="J2356">
        <v>3</v>
      </c>
      <c r="K2356">
        <v>4</v>
      </c>
      <c r="L2356">
        <v>10</v>
      </c>
      <c r="M2356">
        <v>10.8</v>
      </c>
      <c r="N2356" t="s">
        <v>7158</v>
      </c>
      <c r="O2356" t="s">
        <v>7159</v>
      </c>
      <c r="P2356" t="s">
        <v>7164</v>
      </c>
      <c r="Q2356">
        <v>3.1</v>
      </c>
      <c r="R2356" t="s">
        <v>7173</v>
      </c>
      <c r="S2356" t="s">
        <v>7176</v>
      </c>
      <c r="T2356">
        <v>44</v>
      </c>
      <c r="U2356" t="s">
        <v>7185</v>
      </c>
      <c r="V2356" t="s">
        <v>5390</v>
      </c>
    </row>
    <row r="2357" spans="1:22" x14ac:dyDescent="0.3">
      <c r="A2357" t="s">
        <v>4911</v>
      </c>
      <c r="B2357" t="s">
        <v>5135</v>
      </c>
      <c r="C2357" t="s">
        <v>5387</v>
      </c>
      <c r="D2357" t="s">
        <v>5671</v>
      </c>
      <c r="E2357" t="s">
        <v>7109</v>
      </c>
      <c r="F2357" t="s">
        <v>7131</v>
      </c>
      <c r="G2357" t="s">
        <v>7140</v>
      </c>
      <c r="H2357" t="s">
        <v>7150</v>
      </c>
      <c r="I2357" t="s">
        <v>7153</v>
      </c>
      <c r="J2357">
        <v>1</v>
      </c>
      <c r="K2357">
        <v>2</v>
      </c>
      <c r="L2357">
        <v>0</v>
      </c>
      <c r="M2357">
        <v>2</v>
      </c>
      <c r="N2357" t="s">
        <v>7156</v>
      </c>
      <c r="O2357" t="s">
        <v>7159</v>
      </c>
      <c r="P2357" t="s">
        <v>7169</v>
      </c>
      <c r="Q2357">
        <v>4.5</v>
      </c>
      <c r="R2357" t="s">
        <v>7172</v>
      </c>
      <c r="S2357" t="s">
        <v>7174</v>
      </c>
      <c r="T2357">
        <v>28</v>
      </c>
      <c r="U2357" t="s">
        <v>7185</v>
      </c>
      <c r="V2357" t="s">
        <v>5387</v>
      </c>
    </row>
    <row r="2358" spans="1:22" x14ac:dyDescent="0.3">
      <c r="A2358" t="s">
        <v>4931</v>
      </c>
      <c r="B2358" t="s">
        <v>5119</v>
      </c>
      <c r="C2358" t="s">
        <v>5388</v>
      </c>
      <c r="D2358" t="s">
        <v>6082</v>
      </c>
      <c r="E2358" t="s">
        <v>6847</v>
      </c>
      <c r="F2358" t="s">
        <v>7130</v>
      </c>
      <c r="G2358" t="s">
        <v>7140</v>
      </c>
      <c r="H2358" t="s">
        <v>7150</v>
      </c>
      <c r="I2358" t="s">
        <v>7153</v>
      </c>
      <c r="J2358">
        <v>2</v>
      </c>
      <c r="K2358">
        <v>2</v>
      </c>
      <c r="L2358">
        <v>10</v>
      </c>
      <c r="M2358">
        <v>3.6</v>
      </c>
      <c r="N2358" t="s">
        <v>7156</v>
      </c>
      <c r="O2358" t="s">
        <v>7159</v>
      </c>
      <c r="P2358" t="s">
        <v>7166</v>
      </c>
      <c r="Q2358">
        <v>3.8</v>
      </c>
      <c r="R2358" t="s">
        <v>7173</v>
      </c>
      <c r="S2358" t="s">
        <v>7175</v>
      </c>
      <c r="T2358">
        <v>34</v>
      </c>
      <c r="U2358" t="s">
        <v>7185</v>
      </c>
      <c r="V2358" t="s">
        <v>5388</v>
      </c>
    </row>
    <row r="2359" spans="1:22" x14ac:dyDescent="0.3">
      <c r="A2359" t="s">
        <v>4956</v>
      </c>
      <c r="B2359" t="s">
        <v>5022</v>
      </c>
      <c r="C2359" t="s">
        <v>5386</v>
      </c>
      <c r="D2359" t="s">
        <v>5430</v>
      </c>
      <c r="E2359" t="s">
        <v>6985</v>
      </c>
      <c r="F2359" t="s">
        <v>7130</v>
      </c>
      <c r="G2359" t="s">
        <v>7138</v>
      </c>
      <c r="H2359" t="s">
        <v>7152</v>
      </c>
      <c r="I2359" t="s">
        <v>7153</v>
      </c>
      <c r="J2359">
        <v>1</v>
      </c>
      <c r="K2359">
        <v>5.5</v>
      </c>
      <c r="L2359">
        <v>10</v>
      </c>
      <c r="M2359">
        <v>4.95</v>
      </c>
      <c r="N2359" t="s">
        <v>7158</v>
      </c>
      <c r="O2359" t="s">
        <v>7159</v>
      </c>
      <c r="P2359" t="s">
        <v>7165</v>
      </c>
      <c r="Q2359">
        <v>4.3</v>
      </c>
      <c r="R2359" t="s">
        <v>7171</v>
      </c>
      <c r="S2359" t="s">
        <v>7174</v>
      </c>
      <c r="T2359">
        <v>37</v>
      </c>
      <c r="U2359" t="s">
        <v>7185</v>
      </c>
      <c r="V2359" t="s">
        <v>5386</v>
      </c>
    </row>
    <row r="2360" spans="1:22" x14ac:dyDescent="0.3">
      <c r="A2360" t="s">
        <v>22</v>
      </c>
      <c r="B2360" t="s">
        <v>5022</v>
      </c>
      <c r="C2360" t="s">
        <v>5386</v>
      </c>
      <c r="D2360" t="s">
        <v>5394</v>
      </c>
      <c r="E2360" t="s">
        <v>6232</v>
      </c>
      <c r="F2360" t="s">
        <v>7129</v>
      </c>
      <c r="G2360" t="s">
        <v>7134</v>
      </c>
      <c r="H2360" t="s">
        <v>7150</v>
      </c>
      <c r="I2360" t="s">
        <v>7153</v>
      </c>
      <c r="J2360">
        <v>3</v>
      </c>
      <c r="K2360">
        <v>2.5</v>
      </c>
      <c r="L2360">
        <v>0</v>
      </c>
      <c r="M2360">
        <v>7.5</v>
      </c>
      <c r="N2360" t="s">
        <v>7158</v>
      </c>
      <c r="O2360" t="s">
        <v>7160</v>
      </c>
      <c r="P2360" t="s">
        <v>7164</v>
      </c>
      <c r="Q2360">
        <v>4.7</v>
      </c>
      <c r="R2360" t="s">
        <v>7173</v>
      </c>
      <c r="S2360" t="s">
        <v>7175</v>
      </c>
      <c r="T2360">
        <v>39</v>
      </c>
      <c r="U2360" t="s">
        <v>7185</v>
      </c>
      <c r="V2360" t="s">
        <v>5386</v>
      </c>
    </row>
    <row r="2361" spans="1:22" x14ac:dyDescent="0.3">
      <c r="A2361" t="s">
        <v>47</v>
      </c>
      <c r="B2361" t="s">
        <v>5047</v>
      </c>
      <c r="C2361" t="s">
        <v>5389</v>
      </c>
      <c r="D2361" t="s">
        <v>5419</v>
      </c>
      <c r="E2361" t="s">
        <v>6257</v>
      </c>
      <c r="F2361" t="s">
        <v>7130</v>
      </c>
      <c r="G2361" t="s">
        <v>7144</v>
      </c>
      <c r="H2361" t="s">
        <v>7149</v>
      </c>
      <c r="I2361" t="s">
        <v>7153</v>
      </c>
      <c r="J2361">
        <v>3</v>
      </c>
      <c r="K2361">
        <v>3.5</v>
      </c>
      <c r="L2361">
        <v>5</v>
      </c>
      <c r="M2361">
        <v>9.9700000000000006</v>
      </c>
      <c r="N2361" t="s">
        <v>7156</v>
      </c>
      <c r="O2361" t="s">
        <v>7160</v>
      </c>
      <c r="P2361" t="s">
        <v>7164</v>
      </c>
      <c r="Q2361">
        <v>4.5999999999999996</v>
      </c>
      <c r="R2361" t="s">
        <v>7171</v>
      </c>
      <c r="S2361" t="s">
        <v>7176</v>
      </c>
      <c r="T2361">
        <v>29</v>
      </c>
      <c r="U2361" t="s">
        <v>7185</v>
      </c>
      <c r="V2361" t="s">
        <v>5389</v>
      </c>
    </row>
    <row r="2362" spans="1:22" x14ac:dyDescent="0.3">
      <c r="A2362" t="s">
        <v>148</v>
      </c>
      <c r="B2362" t="s">
        <v>5026</v>
      </c>
      <c r="C2362" t="s">
        <v>5390</v>
      </c>
      <c r="D2362" t="s">
        <v>5514</v>
      </c>
      <c r="E2362" t="s">
        <v>6350</v>
      </c>
      <c r="F2362" t="s">
        <v>7131</v>
      </c>
      <c r="G2362" t="s">
        <v>7142</v>
      </c>
      <c r="H2362" t="s">
        <v>7152</v>
      </c>
      <c r="I2362" t="s">
        <v>7155</v>
      </c>
      <c r="J2362">
        <v>4</v>
      </c>
      <c r="K2362">
        <v>4.5</v>
      </c>
      <c r="L2362">
        <v>0</v>
      </c>
      <c r="M2362">
        <v>18</v>
      </c>
      <c r="N2362" t="s">
        <v>7156</v>
      </c>
      <c r="O2362" t="s">
        <v>7160</v>
      </c>
      <c r="P2362" t="s">
        <v>7166</v>
      </c>
      <c r="Q2362">
        <v>3.7</v>
      </c>
      <c r="R2362" t="s">
        <v>7172</v>
      </c>
      <c r="S2362" t="s">
        <v>7176</v>
      </c>
      <c r="T2362">
        <v>33</v>
      </c>
      <c r="U2362" t="s">
        <v>7185</v>
      </c>
      <c r="V2362" t="s">
        <v>5390</v>
      </c>
    </row>
    <row r="2363" spans="1:22" x14ac:dyDescent="0.3">
      <c r="A2363" t="s">
        <v>176</v>
      </c>
      <c r="B2363" t="s">
        <v>5149</v>
      </c>
      <c r="C2363" t="s">
        <v>5390</v>
      </c>
      <c r="D2363" t="s">
        <v>5537</v>
      </c>
      <c r="E2363" t="s">
        <v>6374</v>
      </c>
      <c r="F2363" t="s">
        <v>7130</v>
      </c>
      <c r="G2363" t="s">
        <v>7132</v>
      </c>
      <c r="H2363" t="s">
        <v>7148</v>
      </c>
      <c r="I2363" t="s">
        <v>7153</v>
      </c>
      <c r="J2363">
        <v>4</v>
      </c>
      <c r="K2363">
        <v>2.5</v>
      </c>
      <c r="L2363">
        <v>5</v>
      </c>
      <c r="M2363">
        <v>9.5</v>
      </c>
      <c r="N2363" t="s">
        <v>7158</v>
      </c>
      <c r="O2363" t="s">
        <v>7160</v>
      </c>
      <c r="P2363" t="s">
        <v>7168</v>
      </c>
      <c r="Q2363">
        <v>3.4</v>
      </c>
      <c r="R2363" t="s">
        <v>7171</v>
      </c>
      <c r="S2363" t="s">
        <v>7175</v>
      </c>
      <c r="T2363">
        <v>31</v>
      </c>
      <c r="U2363" t="s">
        <v>7185</v>
      </c>
      <c r="V2363" t="s">
        <v>5390</v>
      </c>
    </row>
    <row r="2364" spans="1:22" x14ac:dyDescent="0.3">
      <c r="A2364" t="s">
        <v>216</v>
      </c>
      <c r="B2364" t="s">
        <v>5135</v>
      </c>
      <c r="C2364" t="s">
        <v>5387</v>
      </c>
      <c r="D2364" t="s">
        <v>5569</v>
      </c>
      <c r="E2364" t="s">
        <v>6407</v>
      </c>
      <c r="F2364" t="s">
        <v>7131</v>
      </c>
      <c r="G2364" t="s">
        <v>7135</v>
      </c>
      <c r="H2364" t="s">
        <v>7149</v>
      </c>
      <c r="I2364" t="s">
        <v>7155</v>
      </c>
      <c r="J2364">
        <v>1</v>
      </c>
      <c r="K2364">
        <v>4</v>
      </c>
      <c r="L2364">
        <v>15</v>
      </c>
      <c r="M2364">
        <v>3.4</v>
      </c>
      <c r="N2364" t="s">
        <v>7158</v>
      </c>
      <c r="O2364" t="s">
        <v>7160</v>
      </c>
      <c r="P2364" t="s">
        <v>7169</v>
      </c>
      <c r="Q2364">
        <v>3.2</v>
      </c>
      <c r="R2364" t="s">
        <v>7172</v>
      </c>
      <c r="S2364" t="s">
        <v>7174</v>
      </c>
      <c r="T2364">
        <v>39</v>
      </c>
      <c r="U2364" t="s">
        <v>7185</v>
      </c>
      <c r="V2364" t="s">
        <v>5387</v>
      </c>
    </row>
    <row r="2365" spans="1:22" x14ac:dyDescent="0.3">
      <c r="A2365" t="s">
        <v>457</v>
      </c>
      <c r="B2365" t="s">
        <v>5273</v>
      </c>
      <c r="C2365" t="s">
        <v>5385</v>
      </c>
      <c r="D2365" t="s">
        <v>5747</v>
      </c>
      <c r="E2365" t="s">
        <v>6461</v>
      </c>
      <c r="F2365" t="s">
        <v>7130</v>
      </c>
      <c r="G2365" t="s">
        <v>7144</v>
      </c>
      <c r="H2365" t="s">
        <v>7149</v>
      </c>
      <c r="I2365" t="s">
        <v>7155</v>
      </c>
      <c r="J2365">
        <v>1</v>
      </c>
      <c r="K2365">
        <v>3.5</v>
      </c>
      <c r="L2365">
        <v>5</v>
      </c>
      <c r="M2365">
        <v>3.32</v>
      </c>
      <c r="N2365" t="s">
        <v>7157</v>
      </c>
      <c r="O2365" t="s">
        <v>7160</v>
      </c>
      <c r="P2365" t="s">
        <v>7167</v>
      </c>
      <c r="Q2365">
        <v>4.2</v>
      </c>
      <c r="R2365" t="s">
        <v>7173</v>
      </c>
      <c r="S2365" t="s">
        <v>7176</v>
      </c>
      <c r="T2365">
        <v>43</v>
      </c>
      <c r="U2365" t="s">
        <v>7185</v>
      </c>
      <c r="V2365" t="s">
        <v>5385</v>
      </c>
    </row>
    <row r="2366" spans="1:22" x14ac:dyDescent="0.3">
      <c r="A2366" t="s">
        <v>634</v>
      </c>
      <c r="B2366" t="s">
        <v>5215</v>
      </c>
      <c r="C2366" t="s">
        <v>5387</v>
      </c>
      <c r="D2366" t="s">
        <v>5837</v>
      </c>
      <c r="E2366" t="s">
        <v>6668</v>
      </c>
      <c r="F2366" t="s">
        <v>7131</v>
      </c>
      <c r="G2366" t="s">
        <v>7141</v>
      </c>
      <c r="H2366" t="s">
        <v>7149</v>
      </c>
      <c r="I2366" t="s">
        <v>7155</v>
      </c>
      <c r="J2366">
        <v>1</v>
      </c>
      <c r="K2366">
        <v>3</v>
      </c>
      <c r="L2366">
        <v>10</v>
      </c>
      <c r="M2366">
        <v>2.7</v>
      </c>
      <c r="N2366" t="s">
        <v>7156</v>
      </c>
      <c r="O2366" t="s">
        <v>7160</v>
      </c>
      <c r="P2366" t="s">
        <v>7168</v>
      </c>
      <c r="Q2366">
        <v>3.2</v>
      </c>
      <c r="R2366" t="s">
        <v>7173</v>
      </c>
      <c r="S2366" t="s">
        <v>7174</v>
      </c>
      <c r="T2366">
        <v>34</v>
      </c>
      <c r="U2366" t="s">
        <v>7185</v>
      </c>
      <c r="V2366" t="s">
        <v>5387</v>
      </c>
    </row>
    <row r="2367" spans="1:22" x14ac:dyDescent="0.3">
      <c r="A2367" t="s">
        <v>664</v>
      </c>
      <c r="B2367" t="s">
        <v>5217</v>
      </c>
      <c r="C2367" t="s">
        <v>5385</v>
      </c>
      <c r="D2367" t="s">
        <v>5476</v>
      </c>
      <c r="E2367" t="s">
        <v>6500</v>
      </c>
      <c r="F2367" t="s">
        <v>7131</v>
      </c>
      <c r="G2367" t="s">
        <v>7141</v>
      </c>
      <c r="H2367" t="s">
        <v>7149</v>
      </c>
      <c r="I2367" t="s">
        <v>7155</v>
      </c>
      <c r="J2367">
        <v>1</v>
      </c>
      <c r="K2367">
        <v>3</v>
      </c>
      <c r="L2367">
        <v>15</v>
      </c>
      <c r="M2367">
        <v>2.5499999999999998</v>
      </c>
      <c r="N2367" t="s">
        <v>7157</v>
      </c>
      <c r="O2367" t="s">
        <v>7160</v>
      </c>
      <c r="P2367" t="s">
        <v>7168</v>
      </c>
      <c r="Q2367">
        <v>4.7</v>
      </c>
      <c r="R2367" t="s">
        <v>7172</v>
      </c>
      <c r="S2367" t="s">
        <v>7174</v>
      </c>
      <c r="T2367">
        <v>32</v>
      </c>
      <c r="U2367" t="s">
        <v>7185</v>
      </c>
      <c r="V2367" t="s">
        <v>5385</v>
      </c>
    </row>
    <row r="2368" spans="1:22" x14ac:dyDescent="0.3">
      <c r="A2368" t="s">
        <v>670</v>
      </c>
      <c r="B2368" t="s">
        <v>5217</v>
      </c>
      <c r="C2368" t="s">
        <v>5385</v>
      </c>
      <c r="D2368" t="s">
        <v>5647</v>
      </c>
      <c r="E2368" t="s">
        <v>6611</v>
      </c>
      <c r="F2368" t="s">
        <v>7129</v>
      </c>
      <c r="G2368" t="s">
        <v>7147</v>
      </c>
      <c r="H2368" t="s">
        <v>7152</v>
      </c>
      <c r="I2368" t="s">
        <v>7154</v>
      </c>
      <c r="J2368">
        <v>3</v>
      </c>
      <c r="K2368">
        <v>5</v>
      </c>
      <c r="L2368">
        <v>5</v>
      </c>
      <c r="M2368">
        <v>14.25</v>
      </c>
      <c r="N2368" t="s">
        <v>7157</v>
      </c>
      <c r="O2368" t="s">
        <v>7160</v>
      </c>
      <c r="P2368" t="s">
        <v>7165</v>
      </c>
      <c r="Q2368">
        <v>4.2</v>
      </c>
      <c r="R2368" t="s">
        <v>7171</v>
      </c>
      <c r="S2368" t="s">
        <v>7175</v>
      </c>
      <c r="T2368">
        <v>41</v>
      </c>
      <c r="U2368" t="s">
        <v>7185</v>
      </c>
      <c r="V2368" t="s">
        <v>5385</v>
      </c>
    </row>
    <row r="2369" spans="1:22" x14ac:dyDescent="0.3">
      <c r="A2369" t="s">
        <v>695</v>
      </c>
      <c r="B2369" t="s">
        <v>5086</v>
      </c>
      <c r="C2369" t="s">
        <v>5390</v>
      </c>
      <c r="D2369" t="s">
        <v>5426</v>
      </c>
      <c r="E2369" t="s">
        <v>6283</v>
      </c>
      <c r="F2369" t="s">
        <v>7130</v>
      </c>
      <c r="G2369" t="s">
        <v>7136</v>
      </c>
      <c r="H2369" t="s">
        <v>7151</v>
      </c>
      <c r="I2369" t="s">
        <v>7154</v>
      </c>
      <c r="J2369">
        <v>4</v>
      </c>
      <c r="K2369">
        <v>4</v>
      </c>
      <c r="L2369">
        <v>0</v>
      </c>
      <c r="M2369">
        <v>16</v>
      </c>
      <c r="N2369" t="s">
        <v>7156</v>
      </c>
      <c r="O2369" t="s">
        <v>7160</v>
      </c>
      <c r="P2369" t="s">
        <v>7164</v>
      </c>
      <c r="Q2369">
        <v>4.3</v>
      </c>
      <c r="R2369" t="s">
        <v>7171</v>
      </c>
      <c r="S2369" t="s">
        <v>7175</v>
      </c>
      <c r="T2369">
        <v>34</v>
      </c>
      <c r="U2369" t="s">
        <v>7185</v>
      </c>
      <c r="V2369" t="s">
        <v>5390</v>
      </c>
    </row>
    <row r="2370" spans="1:22" x14ac:dyDescent="0.3">
      <c r="A2370" t="s">
        <v>738</v>
      </c>
      <c r="B2370" t="s">
        <v>5184</v>
      </c>
      <c r="C2370" t="s">
        <v>5386</v>
      </c>
      <c r="D2370" t="s">
        <v>5396</v>
      </c>
      <c r="E2370" t="s">
        <v>6723</v>
      </c>
      <c r="F2370" t="s">
        <v>7130</v>
      </c>
      <c r="G2370" t="s">
        <v>7133</v>
      </c>
      <c r="H2370" t="s">
        <v>7149</v>
      </c>
      <c r="I2370" t="s">
        <v>7153</v>
      </c>
      <c r="J2370">
        <v>3</v>
      </c>
      <c r="K2370">
        <v>2.5</v>
      </c>
      <c r="L2370">
        <v>5</v>
      </c>
      <c r="M2370">
        <v>7.12</v>
      </c>
      <c r="N2370" t="s">
        <v>7158</v>
      </c>
      <c r="O2370" t="s">
        <v>7160</v>
      </c>
      <c r="P2370" t="s">
        <v>7165</v>
      </c>
      <c r="Q2370">
        <v>4.5</v>
      </c>
      <c r="R2370" t="s">
        <v>7173</v>
      </c>
      <c r="S2370" t="s">
        <v>7174</v>
      </c>
      <c r="T2370">
        <v>44</v>
      </c>
      <c r="U2370" t="s">
        <v>7185</v>
      </c>
      <c r="V2370" t="s">
        <v>5386</v>
      </c>
    </row>
    <row r="2371" spans="1:22" x14ac:dyDescent="0.3">
      <c r="A2371" t="s">
        <v>779</v>
      </c>
      <c r="B2371" t="s">
        <v>5215</v>
      </c>
      <c r="C2371" t="s">
        <v>5387</v>
      </c>
      <c r="D2371" t="s">
        <v>5392</v>
      </c>
      <c r="E2371" t="s">
        <v>6740</v>
      </c>
      <c r="F2371" t="s">
        <v>7130</v>
      </c>
      <c r="G2371" t="s">
        <v>7133</v>
      </c>
      <c r="H2371" t="s">
        <v>7149</v>
      </c>
      <c r="I2371" t="s">
        <v>7155</v>
      </c>
      <c r="J2371">
        <v>2</v>
      </c>
      <c r="K2371">
        <v>2.5</v>
      </c>
      <c r="L2371">
        <v>10</v>
      </c>
      <c r="M2371">
        <v>4.5</v>
      </c>
      <c r="N2371" t="s">
        <v>7156</v>
      </c>
      <c r="O2371" t="s">
        <v>7160</v>
      </c>
      <c r="P2371" t="s">
        <v>7169</v>
      </c>
      <c r="Q2371">
        <v>4.5</v>
      </c>
      <c r="R2371" t="s">
        <v>7173</v>
      </c>
      <c r="S2371" t="s">
        <v>7176</v>
      </c>
      <c r="T2371">
        <v>36</v>
      </c>
      <c r="U2371" t="s">
        <v>7185</v>
      </c>
      <c r="V2371" t="s">
        <v>5387</v>
      </c>
    </row>
    <row r="2372" spans="1:22" x14ac:dyDescent="0.3">
      <c r="A2372" t="s">
        <v>902</v>
      </c>
      <c r="B2372" t="s">
        <v>5276</v>
      </c>
      <c r="C2372" t="s">
        <v>5385</v>
      </c>
      <c r="D2372" t="s">
        <v>5705</v>
      </c>
      <c r="E2372" t="s">
        <v>6640</v>
      </c>
      <c r="F2372" t="s">
        <v>7129</v>
      </c>
      <c r="G2372" t="s">
        <v>7134</v>
      </c>
      <c r="H2372" t="s">
        <v>7150</v>
      </c>
      <c r="I2372" t="s">
        <v>7153</v>
      </c>
      <c r="J2372">
        <v>3</v>
      </c>
      <c r="K2372">
        <v>2.5</v>
      </c>
      <c r="L2372">
        <v>5</v>
      </c>
      <c r="M2372">
        <v>7.12</v>
      </c>
      <c r="N2372" t="s">
        <v>7157</v>
      </c>
      <c r="O2372" t="s">
        <v>7160</v>
      </c>
      <c r="P2372" t="s">
        <v>7168</v>
      </c>
      <c r="Q2372">
        <v>4.8</v>
      </c>
      <c r="R2372" t="s">
        <v>7173</v>
      </c>
      <c r="S2372" t="s">
        <v>7174</v>
      </c>
      <c r="T2372">
        <v>40</v>
      </c>
      <c r="U2372" t="s">
        <v>7185</v>
      </c>
      <c r="V2372" t="s">
        <v>5385</v>
      </c>
    </row>
    <row r="2373" spans="1:22" x14ac:dyDescent="0.3">
      <c r="A2373" t="s">
        <v>939</v>
      </c>
      <c r="B2373" t="s">
        <v>5319</v>
      </c>
      <c r="C2373" t="s">
        <v>5386</v>
      </c>
      <c r="D2373" t="s">
        <v>5662</v>
      </c>
      <c r="E2373" t="s">
        <v>6801</v>
      </c>
      <c r="F2373" t="s">
        <v>7129</v>
      </c>
      <c r="G2373" t="s">
        <v>7145</v>
      </c>
      <c r="H2373" t="s">
        <v>7148</v>
      </c>
      <c r="I2373" t="s">
        <v>7155</v>
      </c>
      <c r="J2373">
        <v>3</v>
      </c>
      <c r="K2373">
        <v>2</v>
      </c>
      <c r="L2373">
        <v>0</v>
      </c>
      <c r="M2373">
        <v>6</v>
      </c>
      <c r="N2373" t="s">
        <v>7156</v>
      </c>
      <c r="O2373" t="s">
        <v>7160</v>
      </c>
      <c r="P2373" t="s">
        <v>7167</v>
      </c>
      <c r="Q2373">
        <v>4.8</v>
      </c>
      <c r="R2373" t="s">
        <v>7172</v>
      </c>
      <c r="S2373" t="s">
        <v>7175</v>
      </c>
      <c r="T2373">
        <v>41</v>
      </c>
      <c r="U2373" t="s">
        <v>7185</v>
      </c>
      <c r="V2373" t="s">
        <v>5386</v>
      </c>
    </row>
    <row r="2374" spans="1:22" x14ac:dyDescent="0.3">
      <c r="A2374" t="s">
        <v>1021</v>
      </c>
      <c r="B2374" t="s">
        <v>5086</v>
      </c>
      <c r="C2374" t="s">
        <v>5390</v>
      </c>
      <c r="D2374" t="s">
        <v>5523</v>
      </c>
      <c r="E2374" t="s">
        <v>6468</v>
      </c>
      <c r="F2374" t="s">
        <v>7131</v>
      </c>
      <c r="G2374" t="s">
        <v>7135</v>
      </c>
      <c r="H2374" t="s">
        <v>7149</v>
      </c>
      <c r="I2374" t="s">
        <v>7154</v>
      </c>
      <c r="J2374">
        <v>4</v>
      </c>
      <c r="K2374">
        <v>4</v>
      </c>
      <c r="L2374">
        <v>15</v>
      </c>
      <c r="M2374">
        <v>13.6</v>
      </c>
      <c r="N2374" t="s">
        <v>7157</v>
      </c>
      <c r="O2374" t="s">
        <v>7160</v>
      </c>
      <c r="P2374" t="s">
        <v>7169</v>
      </c>
      <c r="Q2374">
        <v>3.7</v>
      </c>
      <c r="R2374" t="s">
        <v>7173</v>
      </c>
      <c r="S2374" t="s">
        <v>7175</v>
      </c>
      <c r="T2374">
        <v>39</v>
      </c>
      <c r="U2374" t="s">
        <v>7185</v>
      </c>
      <c r="V2374" t="s">
        <v>5390</v>
      </c>
    </row>
    <row r="2375" spans="1:22" x14ac:dyDescent="0.3">
      <c r="A2375" t="s">
        <v>1089</v>
      </c>
      <c r="B2375" t="s">
        <v>5022</v>
      </c>
      <c r="C2375" t="s">
        <v>5386</v>
      </c>
      <c r="D2375" t="s">
        <v>5533</v>
      </c>
      <c r="E2375" t="s">
        <v>6374</v>
      </c>
      <c r="F2375" t="s">
        <v>7129</v>
      </c>
      <c r="G2375" t="s">
        <v>7142</v>
      </c>
      <c r="H2375" t="s">
        <v>7152</v>
      </c>
      <c r="I2375" t="s">
        <v>7155</v>
      </c>
      <c r="J2375">
        <v>2</v>
      </c>
      <c r="K2375">
        <v>4.5</v>
      </c>
      <c r="L2375">
        <v>0</v>
      </c>
      <c r="M2375">
        <v>9</v>
      </c>
      <c r="N2375" t="s">
        <v>7156</v>
      </c>
      <c r="O2375" t="s">
        <v>7160</v>
      </c>
      <c r="P2375" t="s">
        <v>7169</v>
      </c>
      <c r="Q2375">
        <v>4.2</v>
      </c>
      <c r="R2375" t="s">
        <v>7172</v>
      </c>
      <c r="S2375" t="s">
        <v>7175</v>
      </c>
      <c r="T2375">
        <v>39</v>
      </c>
      <c r="U2375" t="s">
        <v>7185</v>
      </c>
      <c r="V2375" t="s">
        <v>5386</v>
      </c>
    </row>
    <row r="2376" spans="1:22" x14ac:dyDescent="0.3">
      <c r="A2376" t="s">
        <v>1131</v>
      </c>
      <c r="B2376" t="s">
        <v>5184</v>
      </c>
      <c r="C2376" t="s">
        <v>5386</v>
      </c>
      <c r="D2376" t="s">
        <v>5792</v>
      </c>
      <c r="E2376" t="s">
        <v>6681</v>
      </c>
      <c r="F2376" t="s">
        <v>7131</v>
      </c>
      <c r="G2376" t="s">
        <v>7143</v>
      </c>
      <c r="H2376" t="s">
        <v>7149</v>
      </c>
      <c r="I2376" t="s">
        <v>7155</v>
      </c>
      <c r="J2376">
        <v>2</v>
      </c>
      <c r="K2376">
        <v>4.5</v>
      </c>
      <c r="L2376">
        <v>0</v>
      </c>
      <c r="M2376">
        <v>9</v>
      </c>
      <c r="N2376" t="s">
        <v>7158</v>
      </c>
      <c r="O2376" t="s">
        <v>7160</v>
      </c>
      <c r="P2376" t="s">
        <v>7168</v>
      </c>
      <c r="Q2376">
        <v>4.2</v>
      </c>
      <c r="R2376" t="s">
        <v>7171</v>
      </c>
      <c r="S2376" t="s">
        <v>7175</v>
      </c>
      <c r="T2376">
        <v>30</v>
      </c>
      <c r="U2376" t="s">
        <v>7185</v>
      </c>
      <c r="V2376" t="s">
        <v>5386</v>
      </c>
    </row>
    <row r="2377" spans="1:22" x14ac:dyDescent="0.3">
      <c r="A2377" t="s">
        <v>1136</v>
      </c>
      <c r="B2377" t="s">
        <v>5368</v>
      </c>
      <c r="C2377" t="s">
        <v>5386</v>
      </c>
      <c r="D2377" t="s">
        <v>5516</v>
      </c>
      <c r="E2377" t="s">
        <v>6295</v>
      </c>
      <c r="F2377" t="s">
        <v>7129</v>
      </c>
      <c r="G2377" t="s">
        <v>7146</v>
      </c>
      <c r="H2377" t="s">
        <v>7151</v>
      </c>
      <c r="I2377" t="s">
        <v>7154</v>
      </c>
      <c r="J2377">
        <v>1</v>
      </c>
      <c r="K2377">
        <v>3.8</v>
      </c>
      <c r="L2377">
        <v>15</v>
      </c>
      <c r="M2377">
        <v>3.23</v>
      </c>
      <c r="N2377" t="s">
        <v>7157</v>
      </c>
      <c r="O2377" t="s">
        <v>7160</v>
      </c>
      <c r="P2377" t="s">
        <v>7170</v>
      </c>
      <c r="Q2377">
        <v>3.4</v>
      </c>
      <c r="R2377" t="s">
        <v>7171</v>
      </c>
      <c r="S2377" t="s">
        <v>7176</v>
      </c>
      <c r="T2377">
        <v>40</v>
      </c>
      <c r="U2377" t="s">
        <v>7185</v>
      </c>
      <c r="V2377" t="s">
        <v>5386</v>
      </c>
    </row>
    <row r="2378" spans="1:22" x14ac:dyDescent="0.3">
      <c r="A2378" t="s">
        <v>1154</v>
      </c>
      <c r="B2378" t="s">
        <v>5276</v>
      </c>
      <c r="C2378" t="s">
        <v>5385</v>
      </c>
      <c r="D2378" t="s">
        <v>5620</v>
      </c>
      <c r="E2378" t="s">
        <v>6812</v>
      </c>
      <c r="F2378" t="s">
        <v>7131</v>
      </c>
      <c r="G2378" t="s">
        <v>7138</v>
      </c>
      <c r="H2378" t="s">
        <v>7152</v>
      </c>
      <c r="I2378" t="s">
        <v>7154</v>
      </c>
      <c r="J2378">
        <v>1</v>
      </c>
      <c r="K2378">
        <v>5.5</v>
      </c>
      <c r="L2378">
        <v>5</v>
      </c>
      <c r="M2378">
        <v>5.22</v>
      </c>
      <c r="N2378" t="s">
        <v>7156</v>
      </c>
      <c r="O2378" t="s">
        <v>7160</v>
      </c>
      <c r="P2378" t="s">
        <v>7170</v>
      </c>
      <c r="Q2378">
        <v>4.4000000000000004</v>
      </c>
      <c r="R2378" t="s">
        <v>7173</v>
      </c>
      <c r="S2378" t="s">
        <v>7174</v>
      </c>
      <c r="T2378">
        <v>43</v>
      </c>
      <c r="U2378" t="s">
        <v>7185</v>
      </c>
      <c r="V2378" t="s">
        <v>5385</v>
      </c>
    </row>
    <row r="2379" spans="1:22" x14ac:dyDescent="0.3">
      <c r="A2379" t="s">
        <v>1255</v>
      </c>
      <c r="B2379" t="s">
        <v>5163</v>
      </c>
      <c r="C2379" t="s">
        <v>5390</v>
      </c>
      <c r="D2379" t="s">
        <v>5643</v>
      </c>
      <c r="E2379" t="s">
        <v>6634</v>
      </c>
      <c r="F2379" t="s">
        <v>7131</v>
      </c>
      <c r="G2379" t="s">
        <v>7146</v>
      </c>
      <c r="H2379" t="s">
        <v>7151</v>
      </c>
      <c r="I2379" t="s">
        <v>7155</v>
      </c>
      <c r="J2379">
        <v>1</v>
      </c>
      <c r="K2379">
        <v>3.8</v>
      </c>
      <c r="L2379">
        <v>5</v>
      </c>
      <c r="M2379">
        <v>3.61</v>
      </c>
      <c r="N2379" t="s">
        <v>7158</v>
      </c>
      <c r="O2379" t="s">
        <v>7160</v>
      </c>
      <c r="P2379" t="s">
        <v>7166</v>
      </c>
      <c r="Q2379">
        <v>3.1</v>
      </c>
      <c r="R2379" t="s">
        <v>7172</v>
      </c>
      <c r="S2379" t="s">
        <v>7175</v>
      </c>
      <c r="T2379">
        <v>30</v>
      </c>
      <c r="U2379" t="s">
        <v>7185</v>
      </c>
      <c r="V2379" t="s">
        <v>5390</v>
      </c>
    </row>
    <row r="2380" spans="1:22" x14ac:dyDescent="0.3">
      <c r="A2380" t="s">
        <v>1338</v>
      </c>
      <c r="B2380" t="s">
        <v>5149</v>
      </c>
      <c r="C2380" t="s">
        <v>5390</v>
      </c>
      <c r="D2380" t="s">
        <v>5542</v>
      </c>
      <c r="E2380" t="s">
        <v>6930</v>
      </c>
      <c r="F2380" t="s">
        <v>7129</v>
      </c>
      <c r="G2380" t="s">
        <v>7146</v>
      </c>
      <c r="H2380" t="s">
        <v>7151</v>
      </c>
      <c r="I2380" t="s">
        <v>7155</v>
      </c>
      <c r="J2380">
        <v>2</v>
      </c>
      <c r="K2380">
        <v>3.8</v>
      </c>
      <c r="L2380">
        <v>0</v>
      </c>
      <c r="M2380">
        <v>7.6</v>
      </c>
      <c r="N2380" t="s">
        <v>7157</v>
      </c>
      <c r="O2380" t="s">
        <v>7160</v>
      </c>
      <c r="P2380" t="s">
        <v>7166</v>
      </c>
      <c r="Q2380">
        <v>4.2</v>
      </c>
      <c r="R2380" t="s">
        <v>7172</v>
      </c>
      <c r="S2380" t="s">
        <v>7174</v>
      </c>
      <c r="T2380">
        <v>36</v>
      </c>
      <c r="U2380" t="s">
        <v>7185</v>
      </c>
      <c r="V2380" t="s">
        <v>5390</v>
      </c>
    </row>
    <row r="2381" spans="1:22" x14ac:dyDescent="0.3">
      <c r="A2381" t="s">
        <v>1365</v>
      </c>
      <c r="B2381" t="s">
        <v>5159</v>
      </c>
      <c r="C2381" t="s">
        <v>5389</v>
      </c>
      <c r="D2381" t="s">
        <v>5436</v>
      </c>
      <c r="E2381" t="s">
        <v>6309</v>
      </c>
      <c r="F2381" t="s">
        <v>7130</v>
      </c>
      <c r="G2381" t="s">
        <v>7140</v>
      </c>
      <c r="H2381" t="s">
        <v>7150</v>
      </c>
      <c r="I2381" t="s">
        <v>7155</v>
      </c>
      <c r="J2381">
        <v>1</v>
      </c>
      <c r="K2381">
        <v>2</v>
      </c>
      <c r="L2381">
        <v>10</v>
      </c>
      <c r="M2381">
        <v>1.8</v>
      </c>
      <c r="N2381" t="s">
        <v>7157</v>
      </c>
      <c r="O2381" t="s">
        <v>7160</v>
      </c>
      <c r="P2381" t="s">
        <v>7169</v>
      </c>
      <c r="Q2381">
        <v>4.0999999999999996</v>
      </c>
      <c r="R2381" t="s">
        <v>7171</v>
      </c>
      <c r="S2381" t="s">
        <v>7174</v>
      </c>
      <c r="T2381">
        <v>33</v>
      </c>
      <c r="U2381" t="s">
        <v>7185</v>
      </c>
      <c r="V2381" t="s">
        <v>5389</v>
      </c>
    </row>
    <row r="2382" spans="1:22" x14ac:dyDescent="0.3">
      <c r="A2382" t="s">
        <v>1385</v>
      </c>
      <c r="B2382" t="s">
        <v>5159</v>
      </c>
      <c r="C2382" t="s">
        <v>5389</v>
      </c>
      <c r="D2382" t="s">
        <v>5972</v>
      </c>
      <c r="E2382" t="s">
        <v>6777</v>
      </c>
      <c r="F2382" t="s">
        <v>7131</v>
      </c>
      <c r="G2382" t="s">
        <v>7143</v>
      </c>
      <c r="H2382" t="s">
        <v>7149</v>
      </c>
      <c r="I2382" t="s">
        <v>7154</v>
      </c>
      <c r="J2382">
        <v>3</v>
      </c>
      <c r="K2382">
        <v>4.5</v>
      </c>
      <c r="L2382">
        <v>15</v>
      </c>
      <c r="M2382">
        <v>11.47</v>
      </c>
      <c r="N2382" t="s">
        <v>7158</v>
      </c>
      <c r="O2382" t="s">
        <v>7160</v>
      </c>
      <c r="P2382" t="s">
        <v>7164</v>
      </c>
      <c r="Q2382">
        <v>4.7</v>
      </c>
      <c r="R2382" t="s">
        <v>7173</v>
      </c>
      <c r="S2382" t="s">
        <v>7176</v>
      </c>
      <c r="T2382">
        <v>39</v>
      </c>
      <c r="U2382" t="s">
        <v>7185</v>
      </c>
      <c r="V2382" t="s">
        <v>5389</v>
      </c>
    </row>
    <row r="2383" spans="1:22" x14ac:dyDescent="0.3">
      <c r="A2383" t="s">
        <v>1459</v>
      </c>
      <c r="B2383" t="s">
        <v>5319</v>
      </c>
      <c r="C2383" t="s">
        <v>5386</v>
      </c>
      <c r="D2383" t="s">
        <v>5675</v>
      </c>
      <c r="E2383" t="s">
        <v>6611</v>
      </c>
      <c r="F2383" t="s">
        <v>7130</v>
      </c>
      <c r="G2383" t="s">
        <v>7132</v>
      </c>
      <c r="H2383" t="s">
        <v>7148</v>
      </c>
      <c r="I2383" t="s">
        <v>7153</v>
      </c>
      <c r="J2383">
        <v>2</v>
      </c>
      <c r="K2383">
        <v>2.5</v>
      </c>
      <c r="L2383">
        <v>10</v>
      </c>
      <c r="M2383">
        <v>4.5</v>
      </c>
      <c r="N2383" t="s">
        <v>7158</v>
      </c>
      <c r="O2383" t="s">
        <v>7160</v>
      </c>
      <c r="P2383" t="s">
        <v>7165</v>
      </c>
      <c r="Q2383">
        <v>4</v>
      </c>
      <c r="R2383" t="s">
        <v>7171</v>
      </c>
      <c r="S2383" t="s">
        <v>7175</v>
      </c>
      <c r="T2383">
        <v>25</v>
      </c>
      <c r="U2383" t="s">
        <v>7185</v>
      </c>
      <c r="V2383" t="s">
        <v>5386</v>
      </c>
    </row>
    <row r="2384" spans="1:22" x14ac:dyDescent="0.3">
      <c r="A2384" t="s">
        <v>1507</v>
      </c>
      <c r="B2384" t="s">
        <v>5042</v>
      </c>
      <c r="C2384" t="s">
        <v>5386</v>
      </c>
      <c r="D2384" t="s">
        <v>5909</v>
      </c>
      <c r="E2384" t="s">
        <v>6657</v>
      </c>
      <c r="F2384" t="s">
        <v>7129</v>
      </c>
      <c r="G2384" t="s">
        <v>7134</v>
      </c>
      <c r="H2384" t="s">
        <v>7150</v>
      </c>
      <c r="I2384" t="s">
        <v>7153</v>
      </c>
      <c r="J2384">
        <v>3</v>
      </c>
      <c r="K2384">
        <v>2.5</v>
      </c>
      <c r="L2384">
        <v>10</v>
      </c>
      <c r="M2384">
        <v>6.75</v>
      </c>
      <c r="N2384" t="s">
        <v>7157</v>
      </c>
      <c r="O2384" t="s">
        <v>7160</v>
      </c>
      <c r="P2384" t="s">
        <v>7165</v>
      </c>
      <c r="Q2384">
        <v>3.8</v>
      </c>
      <c r="R2384" t="s">
        <v>7172</v>
      </c>
      <c r="S2384" t="s">
        <v>7176</v>
      </c>
      <c r="T2384">
        <v>35</v>
      </c>
      <c r="U2384" t="s">
        <v>7185</v>
      </c>
      <c r="V2384" t="s">
        <v>5386</v>
      </c>
    </row>
    <row r="2385" spans="1:22" x14ac:dyDescent="0.3">
      <c r="A2385" t="s">
        <v>1553</v>
      </c>
      <c r="B2385" t="s">
        <v>5349</v>
      </c>
      <c r="C2385" t="s">
        <v>5388</v>
      </c>
      <c r="D2385" t="s">
        <v>5665</v>
      </c>
      <c r="E2385" t="s">
        <v>6461</v>
      </c>
      <c r="F2385" t="s">
        <v>7131</v>
      </c>
      <c r="G2385" t="s">
        <v>7145</v>
      </c>
      <c r="H2385" t="s">
        <v>7148</v>
      </c>
      <c r="I2385" t="s">
        <v>7155</v>
      </c>
      <c r="J2385">
        <v>2</v>
      </c>
      <c r="K2385">
        <v>2</v>
      </c>
      <c r="L2385">
        <v>5</v>
      </c>
      <c r="M2385">
        <v>3.8</v>
      </c>
      <c r="N2385" t="s">
        <v>7158</v>
      </c>
      <c r="O2385" t="s">
        <v>7160</v>
      </c>
      <c r="P2385" t="s">
        <v>7169</v>
      </c>
      <c r="Q2385">
        <v>4.2</v>
      </c>
      <c r="R2385" t="s">
        <v>7171</v>
      </c>
      <c r="S2385" t="s">
        <v>7175</v>
      </c>
      <c r="T2385">
        <v>30</v>
      </c>
      <c r="U2385" t="s">
        <v>7185</v>
      </c>
      <c r="V2385" t="s">
        <v>5388</v>
      </c>
    </row>
    <row r="2386" spans="1:22" x14ac:dyDescent="0.3">
      <c r="A2386" t="s">
        <v>1709</v>
      </c>
      <c r="B2386" t="s">
        <v>5345</v>
      </c>
      <c r="C2386" t="s">
        <v>5389</v>
      </c>
      <c r="D2386" t="s">
        <v>6129</v>
      </c>
      <c r="E2386" t="s">
        <v>6238</v>
      </c>
      <c r="F2386" t="s">
        <v>7129</v>
      </c>
      <c r="G2386" t="s">
        <v>7137</v>
      </c>
      <c r="H2386" t="s">
        <v>7150</v>
      </c>
      <c r="I2386" t="s">
        <v>7155</v>
      </c>
      <c r="J2386">
        <v>4</v>
      </c>
      <c r="K2386">
        <v>3</v>
      </c>
      <c r="L2386">
        <v>5</v>
      </c>
      <c r="M2386">
        <v>11.4</v>
      </c>
      <c r="N2386" t="s">
        <v>7157</v>
      </c>
      <c r="O2386" t="s">
        <v>7160</v>
      </c>
      <c r="P2386" t="s">
        <v>7168</v>
      </c>
      <c r="Q2386">
        <v>3.4</v>
      </c>
      <c r="R2386" t="s">
        <v>7173</v>
      </c>
      <c r="S2386" t="s">
        <v>7176</v>
      </c>
      <c r="T2386">
        <v>25</v>
      </c>
      <c r="U2386" t="s">
        <v>7185</v>
      </c>
      <c r="V2386" t="s">
        <v>5389</v>
      </c>
    </row>
    <row r="2387" spans="1:22" x14ac:dyDescent="0.3">
      <c r="A2387" t="s">
        <v>1729</v>
      </c>
      <c r="B2387" t="s">
        <v>5135</v>
      </c>
      <c r="C2387" t="s">
        <v>5387</v>
      </c>
      <c r="D2387" t="s">
        <v>5417</v>
      </c>
      <c r="E2387" t="s">
        <v>6998</v>
      </c>
      <c r="F2387" t="s">
        <v>7130</v>
      </c>
      <c r="G2387" t="s">
        <v>7147</v>
      </c>
      <c r="H2387" t="s">
        <v>7152</v>
      </c>
      <c r="I2387" t="s">
        <v>7155</v>
      </c>
      <c r="J2387">
        <v>3</v>
      </c>
      <c r="K2387">
        <v>5</v>
      </c>
      <c r="L2387">
        <v>5</v>
      </c>
      <c r="M2387">
        <v>14.25</v>
      </c>
      <c r="N2387" t="s">
        <v>7156</v>
      </c>
      <c r="O2387" t="s">
        <v>7160</v>
      </c>
      <c r="P2387" t="s">
        <v>7169</v>
      </c>
      <c r="Q2387">
        <v>3.3</v>
      </c>
      <c r="R2387" t="s">
        <v>7172</v>
      </c>
      <c r="S2387" t="s">
        <v>7174</v>
      </c>
      <c r="T2387">
        <v>33</v>
      </c>
      <c r="U2387" t="s">
        <v>7185</v>
      </c>
      <c r="V2387" t="s">
        <v>5387</v>
      </c>
    </row>
    <row r="2388" spans="1:22" x14ac:dyDescent="0.3">
      <c r="A2388" t="s">
        <v>1749</v>
      </c>
      <c r="B2388" t="s">
        <v>5370</v>
      </c>
      <c r="C2388" t="s">
        <v>5388</v>
      </c>
      <c r="D2388" t="s">
        <v>6135</v>
      </c>
      <c r="E2388" t="s">
        <v>6342</v>
      </c>
      <c r="F2388" t="s">
        <v>7131</v>
      </c>
      <c r="G2388" t="s">
        <v>7141</v>
      </c>
      <c r="H2388" t="s">
        <v>7149</v>
      </c>
      <c r="I2388" t="s">
        <v>7153</v>
      </c>
      <c r="J2388">
        <v>1</v>
      </c>
      <c r="K2388">
        <v>3</v>
      </c>
      <c r="L2388">
        <v>0</v>
      </c>
      <c r="M2388">
        <v>3</v>
      </c>
      <c r="N2388" t="s">
        <v>7157</v>
      </c>
      <c r="O2388" t="s">
        <v>7160</v>
      </c>
      <c r="P2388" t="s">
        <v>7169</v>
      </c>
      <c r="Q2388">
        <v>3.6</v>
      </c>
      <c r="R2388" t="s">
        <v>7173</v>
      </c>
      <c r="S2388" t="s">
        <v>7176</v>
      </c>
      <c r="T2388">
        <v>27</v>
      </c>
      <c r="U2388" t="s">
        <v>7185</v>
      </c>
      <c r="V2388" t="s">
        <v>5388</v>
      </c>
    </row>
    <row r="2389" spans="1:22" x14ac:dyDescent="0.3">
      <c r="A2389" t="s">
        <v>1811</v>
      </c>
      <c r="B2389" t="s">
        <v>5255</v>
      </c>
      <c r="C2389" t="s">
        <v>5391</v>
      </c>
      <c r="D2389" t="s">
        <v>5611</v>
      </c>
      <c r="E2389" t="s">
        <v>6839</v>
      </c>
      <c r="F2389" t="s">
        <v>7129</v>
      </c>
      <c r="G2389" t="s">
        <v>7141</v>
      </c>
      <c r="H2389" t="s">
        <v>7149</v>
      </c>
      <c r="I2389" t="s">
        <v>7155</v>
      </c>
      <c r="J2389">
        <v>2</v>
      </c>
      <c r="K2389">
        <v>3</v>
      </c>
      <c r="L2389">
        <v>15</v>
      </c>
      <c r="M2389">
        <v>5.0999999999999996</v>
      </c>
      <c r="N2389" t="s">
        <v>7157</v>
      </c>
      <c r="O2389" t="s">
        <v>7160</v>
      </c>
      <c r="P2389" t="s">
        <v>7169</v>
      </c>
      <c r="Q2389">
        <v>3.9</v>
      </c>
      <c r="R2389" t="s">
        <v>7173</v>
      </c>
      <c r="S2389" t="s">
        <v>7175</v>
      </c>
      <c r="T2389">
        <v>43</v>
      </c>
      <c r="U2389" t="s">
        <v>7185</v>
      </c>
      <c r="V2389" t="s">
        <v>5391</v>
      </c>
    </row>
    <row r="2390" spans="1:22" x14ac:dyDescent="0.3">
      <c r="A2390" t="s">
        <v>1823</v>
      </c>
      <c r="B2390" t="s">
        <v>5047</v>
      </c>
      <c r="C2390" t="s">
        <v>5389</v>
      </c>
      <c r="D2390" t="s">
        <v>6145</v>
      </c>
      <c r="E2390" t="s">
        <v>7011</v>
      </c>
      <c r="F2390" t="s">
        <v>7130</v>
      </c>
      <c r="G2390" t="s">
        <v>7132</v>
      </c>
      <c r="H2390" t="s">
        <v>7148</v>
      </c>
      <c r="I2390" t="s">
        <v>7155</v>
      </c>
      <c r="J2390">
        <v>1</v>
      </c>
      <c r="K2390">
        <v>2.5</v>
      </c>
      <c r="L2390">
        <v>5</v>
      </c>
      <c r="M2390">
        <v>2.38</v>
      </c>
      <c r="N2390" t="s">
        <v>7157</v>
      </c>
      <c r="O2390" t="s">
        <v>7160</v>
      </c>
      <c r="P2390" t="s">
        <v>7170</v>
      </c>
      <c r="Q2390">
        <v>3.9</v>
      </c>
      <c r="R2390" t="s">
        <v>7171</v>
      </c>
      <c r="S2390" t="s">
        <v>7174</v>
      </c>
      <c r="T2390">
        <v>37</v>
      </c>
      <c r="U2390" t="s">
        <v>7185</v>
      </c>
      <c r="V2390" t="s">
        <v>5389</v>
      </c>
    </row>
    <row r="2391" spans="1:22" x14ac:dyDescent="0.3">
      <c r="A2391" t="s">
        <v>2042</v>
      </c>
      <c r="B2391" t="s">
        <v>5163</v>
      </c>
      <c r="C2391" t="s">
        <v>5390</v>
      </c>
      <c r="D2391" t="s">
        <v>5915</v>
      </c>
      <c r="E2391" t="s">
        <v>6717</v>
      </c>
      <c r="F2391" t="s">
        <v>7129</v>
      </c>
      <c r="G2391" t="s">
        <v>7144</v>
      </c>
      <c r="H2391" t="s">
        <v>7149</v>
      </c>
      <c r="I2391" t="s">
        <v>7153</v>
      </c>
      <c r="J2391">
        <v>3</v>
      </c>
      <c r="K2391">
        <v>3.5</v>
      </c>
      <c r="L2391">
        <v>15</v>
      </c>
      <c r="M2391">
        <v>8.92</v>
      </c>
      <c r="N2391" t="s">
        <v>7156</v>
      </c>
      <c r="O2391" t="s">
        <v>7160</v>
      </c>
      <c r="P2391" t="s">
        <v>7166</v>
      </c>
      <c r="Q2391">
        <v>3.2</v>
      </c>
      <c r="R2391" t="s">
        <v>7171</v>
      </c>
      <c r="S2391" t="s">
        <v>7175</v>
      </c>
      <c r="T2391">
        <v>37</v>
      </c>
      <c r="U2391" t="s">
        <v>7185</v>
      </c>
      <c r="V2391" t="s">
        <v>5390</v>
      </c>
    </row>
    <row r="2392" spans="1:22" x14ac:dyDescent="0.3">
      <c r="A2392" t="s">
        <v>2208</v>
      </c>
      <c r="B2392" t="s">
        <v>5297</v>
      </c>
      <c r="C2392" t="s">
        <v>5391</v>
      </c>
      <c r="D2392" t="s">
        <v>5584</v>
      </c>
      <c r="E2392" t="s">
        <v>6866</v>
      </c>
      <c r="F2392" t="s">
        <v>7131</v>
      </c>
      <c r="G2392" t="s">
        <v>7147</v>
      </c>
      <c r="H2392" t="s">
        <v>7152</v>
      </c>
      <c r="I2392" t="s">
        <v>7155</v>
      </c>
      <c r="J2392">
        <v>4</v>
      </c>
      <c r="K2392">
        <v>5</v>
      </c>
      <c r="L2392">
        <v>10</v>
      </c>
      <c r="M2392">
        <v>18</v>
      </c>
      <c r="N2392" t="s">
        <v>7157</v>
      </c>
      <c r="O2392" t="s">
        <v>7160</v>
      </c>
      <c r="P2392" t="s">
        <v>7167</v>
      </c>
      <c r="Q2392">
        <v>3.2</v>
      </c>
      <c r="R2392" t="s">
        <v>7173</v>
      </c>
      <c r="S2392" t="s">
        <v>7176</v>
      </c>
      <c r="T2392">
        <v>25</v>
      </c>
      <c r="U2392" t="s">
        <v>7185</v>
      </c>
      <c r="V2392" t="s">
        <v>5391</v>
      </c>
    </row>
    <row r="2393" spans="1:22" x14ac:dyDescent="0.3">
      <c r="A2393" t="s">
        <v>2216</v>
      </c>
      <c r="B2393" t="s">
        <v>5319</v>
      </c>
      <c r="C2393" t="s">
        <v>5386</v>
      </c>
      <c r="D2393" t="s">
        <v>5817</v>
      </c>
      <c r="E2393" t="s">
        <v>7050</v>
      </c>
      <c r="F2393" t="s">
        <v>7130</v>
      </c>
      <c r="G2393" t="s">
        <v>7144</v>
      </c>
      <c r="H2393" t="s">
        <v>7149</v>
      </c>
      <c r="I2393" t="s">
        <v>7154</v>
      </c>
      <c r="J2393">
        <v>2</v>
      </c>
      <c r="K2393">
        <v>3.5</v>
      </c>
      <c r="L2393">
        <v>15</v>
      </c>
      <c r="M2393">
        <v>5.95</v>
      </c>
      <c r="N2393" t="s">
        <v>7157</v>
      </c>
      <c r="O2393" t="s">
        <v>7160</v>
      </c>
      <c r="P2393" t="s">
        <v>7170</v>
      </c>
      <c r="Q2393">
        <v>4.4000000000000004</v>
      </c>
      <c r="R2393" t="s">
        <v>7172</v>
      </c>
      <c r="S2393" t="s">
        <v>7176</v>
      </c>
      <c r="T2393">
        <v>33</v>
      </c>
      <c r="U2393" t="s">
        <v>7185</v>
      </c>
      <c r="V2393" t="s">
        <v>5386</v>
      </c>
    </row>
    <row r="2394" spans="1:22" x14ac:dyDescent="0.3">
      <c r="A2394" t="s">
        <v>2275</v>
      </c>
      <c r="B2394" t="s">
        <v>5159</v>
      </c>
      <c r="C2394" t="s">
        <v>5389</v>
      </c>
      <c r="D2394" t="s">
        <v>6151</v>
      </c>
      <c r="E2394" t="s">
        <v>6431</v>
      </c>
      <c r="F2394" t="s">
        <v>7130</v>
      </c>
      <c r="G2394" t="s">
        <v>7143</v>
      </c>
      <c r="H2394" t="s">
        <v>7149</v>
      </c>
      <c r="I2394" t="s">
        <v>7154</v>
      </c>
      <c r="J2394">
        <v>3</v>
      </c>
      <c r="K2394">
        <v>4.5</v>
      </c>
      <c r="L2394">
        <v>0</v>
      </c>
      <c r="M2394">
        <v>13.5</v>
      </c>
      <c r="N2394" t="s">
        <v>7157</v>
      </c>
      <c r="O2394" t="s">
        <v>7160</v>
      </c>
      <c r="P2394" t="s">
        <v>7164</v>
      </c>
      <c r="Q2394">
        <v>4.9000000000000004</v>
      </c>
      <c r="R2394" t="s">
        <v>7173</v>
      </c>
      <c r="S2394" t="s">
        <v>7176</v>
      </c>
      <c r="T2394">
        <v>31</v>
      </c>
      <c r="U2394" t="s">
        <v>7185</v>
      </c>
      <c r="V2394" t="s">
        <v>5389</v>
      </c>
    </row>
    <row r="2395" spans="1:22" x14ac:dyDescent="0.3">
      <c r="A2395" t="s">
        <v>2324</v>
      </c>
      <c r="B2395" t="s">
        <v>5119</v>
      </c>
      <c r="C2395" t="s">
        <v>5388</v>
      </c>
      <c r="D2395" t="s">
        <v>6049</v>
      </c>
      <c r="E2395" t="s">
        <v>6531</v>
      </c>
      <c r="F2395" t="s">
        <v>7131</v>
      </c>
      <c r="G2395" t="s">
        <v>7132</v>
      </c>
      <c r="H2395" t="s">
        <v>7148</v>
      </c>
      <c r="I2395" t="s">
        <v>7153</v>
      </c>
      <c r="J2395">
        <v>3</v>
      </c>
      <c r="K2395">
        <v>2.5</v>
      </c>
      <c r="L2395">
        <v>0</v>
      </c>
      <c r="M2395">
        <v>7.5</v>
      </c>
      <c r="N2395" t="s">
        <v>7158</v>
      </c>
      <c r="O2395" t="s">
        <v>7160</v>
      </c>
      <c r="P2395" t="s">
        <v>7168</v>
      </c>
      <c r="Q2395">
        <v>4.8</v>
      </c>
      <c r="R2395" t="s">
        <v>7172</v>
      </c>
      <c r="S2395" t="s">
        <v>7176</v>
      </c>
      <c r="T2395">
        <v>39</v>
      </c>
      <c r="U2395" t="s">
        <v>7185</v>
      </c>
      <c r="V2395" t="s">
        <v>5388</v>
      </c>
    </row>
    <row r="2396" spans="1:22" x14ac:dyDescent="0.3">
      <c r="A2396" t="s">
        <v>2337</v>
      </c>
      <c r="B2396" t="s">
        <v>5217</v>
      </c>
      <c r="C2396" t="s">
        <v>5385</v>
      </c>
      <c r="D2396" t="s">
        <v>5556</v>
      </c>
      <c r="E2396" t="s">
        <v>6443</v>
      </c>
      <c r="F2396" t="s">
        <v>7129</v>
      </c>
      <c r="G2396" t="s">
        <v>7133</v>
      </c>
      <c r="H2396" t="s">
        <v>7149</v>
      </c>
      <c r="I2396" t="s">
        <v>7153</v>
      </c>
      <c r="J2396">
        <v>3</v>
      </c>
      <c r="K2396">
        <v>2.5</v>
      </c>
      <c r="L2396">
        <v>15</v>
      </c>
      <c r="M2396">
        <v>6.38</v>
      </c>
      <c r="N2396" t="s">
        <v>7158</v>
      </c>
      <c r="O2396" t="s">
        <v>7160</v>
      </c>
      <c r="P2396" t="s">
        <v>7169</v>
      </c>
      <c r="Q2396">
        <v>4.9000000000000004</v>
      </c>
      <c r="R2396" t="s">
        <v>7171</v>
      </c>
      <c r="S2396" t="s">
        <v>7175</v>
      </c>
      <c r="T2396">
        <v>40</v>
      </c>
      <c r="U2396" t="s">
        <v>7185</v>
      </c>
      <c r="V2396" t="s">
        <v>5385</v>
      </c>
    </row>
    <row r="2397" spans="1:22" x14ac:dyDescent="0.3">
      <c r="A2397" t="s">
        <v>2474</v>
      </c>
      <c r="B2397" t="s">
        <v>5086</v>
      </c>
      <c r="C2397" t="s">
        <v>5390</v>
      </c>
      <c r="D2397" t="s">
        <v>5897</v>
      </c>
      <c r="E2397" t="s">
        <v>6849</v>
      </c>
      <c r="F2397" t="s">
        <v>7131</v>
      </c>
      <c r="G2397" t="s">
        <v>7144</v>
      </c>
      <c r="H2397" t="s">
        <v>7149</v>
      </c>
      <c r="I2397" t="s">
        <v>7154</v>
      </c>
      <c r="J2397">
        <v>4</v>
      </c>
      <c r="K2397">
        <v>3.5</v>
      </c>
      <c r="L2397">
        <v>15</v>
      </c>
      <c r="M2397">
        <v>11.9</v>
      </c>
      <c r="N2397" t="s">
        <v>7158</v>
      </c>
      <c r="O2397" t="s">
        <v>7160</v>
      </c>
      <c r="P2397" t="s">
        <v>7168</v>
      </c>
      <c r="Q2397">
        <v>3.9</v>
      </c>
      <c r="R2397" t="s">
        <v>7172</v>
      </c>
      <c r="S2397" t="s">
        <v>7176</v>
      </c>
      <c r="T2397">
        <v>35</v>
      </c>
      <c r="U2397" t="s">
        <v>7185</v>
      </c>
      <c r="V2397" t="s">
        <v>5390</v>
      </c>
    </row>
    <row r="2398" spans="1:22" x14ac:dyDescent="0.3">
      <c r="A2398" t="s">
        <v>2510</v>
      </c>
      <c r="B2398" t="s">
        <v>5159</v>
      </c>
      <c r="C2398" t="s">
        <v>5389</v>
      </c>
      <c r="D2398" t="s">
        <v>5513</v>
      </c>
      <c r="E2398" t="s">
        <v>6563</v>
      </c>
      <c r="F2398" t="s">
        <v>7131</v>
      </c>
      <c r="G2398" t="s">
        <v>7134</v>
      </c>
      <c r="H2398" t="s">
        <v>7150</v>
      </c>
      <c r="I2398" t="s">
        <v>7155</v>
      </c>
      <c r="J2398">
        <v>4</v>
      </c>
      <c r="K2398">
        <v>2.5</v>
      </c>
      <c r="L2398">
        <v>0</v>
      </c>
      <c r="M2398">
        <v>10</v>
      </c>
      <c r="N2398" t="s">
        <v>7156</v>
      </c>
      <c r="O2398" t="s">
        <v>7160</v>
      </c>
      <c r="P2398" t="s">
        <v>7169</v>
      </c>
      <c r="Q2398">
        <v>3.2</v>
      </c>
      <c r="R2398" t="s">
        <v>7172</v>
      </c>
      <c r="S2398" t="s">
        <v>7174</v>
      </c>
      <c r="T2398">
        <v>44</v>
      </c>
      <c r="U2398" t="s">
        <v>7185</v>
      </c>
      <c r="V2398" t="s">
        <v>5389</v>
      </c>
    </row>
    <row r="2399" spans="1:22" x14ac:dyDescent="0.3">
      <c r="A2399" t="s">
        <v>2512</v>
      </c>
      <c r="B2399" t="s">
        <v>5149</v>
      </c>
      <c r="C2399" t="s">
        <v>5390</v>
      </c>
      <c r="D2399" t="s">
        <v>5626</v>
      </c>
      <c r="E2399" t="s">
        <v>6816</v>
      </c>
      <c r="F2399" t="s">
        <v>7130</v>
      </c>
      <c r="G2399" t="s">
        <v>7135</v>
      </c>
      <c r="H2399" t="s">
        <v>7149</v>
      </c>
      <c r="I2399" t="s">
        <v>7155</v>
      </c>
      <c r="J2399">
        <v>4</v>
      </c>
      <c r="K2399">
        <v>4</v>
      </c>
      <c r="L2399">
        <v>0</v>
      </c>
      <c r="M2399">
        <v>16</v>
      </c>
      <c r="N2399" t="s">
        <v>7158</v>
      </c>
      <c r="O2399" t="s">
        <v>7160</v>
      </c>
      <c r="P2399" t="s">
        <v>7168</v>
      </c>
      <c r="Q2399">
        <v>4.2</v>
      </c>
      <c r="R2399" t="s">
        <v>7171</v>
      </c>
      <c r="S2399" t="s">
        <v>7176</v>
      </c>
      <c r="T2399">
        <v>27</v>
      </c>
      <c r="U2399" t="s">
        <v>7185</v>
      </c>
      <c r="V2399" t="s">
        <v>5390</v>
      </c>
    </row>
    <row r="2400" spans="1:22" x14ac:dyDescent="0.3">
      <c r="A2400" t="s">
        <v>2530</v>
      </c>
      <c r="B2400" t="s">
        <v>5338</v>
      </c>
      <c r="C2400" t="s">
        <v>5388</v>
      </c>
      <c r="D2400" t="s">
        <v>5895</v>
      </c>
      <c r="E2400" t="s">
        <v>6729</v>
      </c>
      <c r="F2400" t="s">
        <v>7129</v>
      </c>
      <c r="G2400" t="s">
        <v>7147</v>
      </c>
      <c r="H2400" t="s">
        <v>7152</v>
      </c>
      <c r="I2400" t="s">
        <v>7154</v>
      </c>
      <c r="J2400">
        <v>3</v>
      </c>
      <c r="K2400">
        <v>5</v>
      </c>
      <c r="L2400">
        <v>15</v>
      </c>
      <c r="M2400">
        <v>12.75</v>
      </c>
      <c r="N2400" t="s">
        <v>7158</v>
      </c>
      <c r="O2400" t="s">
        <v>7160</v>
      </c>
      <c r="P2400" t="s">
        <v>7166</v>
      </c>
      <c r="Q2400">
        <v>3.9</v>
      </c>
      <c r="R2400" t="s">
        <v>7173</v>
      </c>
      <c r="S2400" t="s">
        <v>7175</v>
      </c>
      <c r="T2400">
        <v>41</v>
      </c>
      <c r="U2400" t="s">
        <v>7185</v>
      </c>
      <c r="V2400" t="s">
        <v>5388</v>
      </c>
    </row>
    <row r="2401" spans="1:22" x14ac:dyDescent="0.3">
      <c r="A2401" t="s">
        <v>2624</v>
      </c>
      <c r="B2401" t="s">
        <v>5355</v>
      </c>
      <c r="C2401" t="s">
        <v>5389</v>
      </c>
      <c r="D2401" t="s">
        <v>6182</v>
      </c>
      <c r="E2401" t="s">
        <v>6748</v>
      </c>
      <c r="F2401" t="s">
        <v>7130</v>
      </c>
      <c r="G2401" t="s">
        <v>7139</v>
      </c>
      <c r="H2401" t="s">
        <v>7148</v>
      </c>
      <c r="I2401" t="s">
        <v>7155</v>
      </c>
      <c r="J2401">
        <v>4</v>
      </c>
      <c r="K2401">
        <v>3</v>
      </c>
      <c r="L2401">
        <v>15</v>
      </c>
      <c r="M2401">
        <v>10.199999999999999</v>
      </c>
      <c r="N2401" t="s">
        <v>7156</v>
      </c>
      <c r="O2401" t="s">
        <v>7160</v>
      </c>
      <c r="P2401" t="s">
        <v>7167</v>
      </c>
      <c r="Q2401">
        <v>3.4</v>
      </c>
      <c r="R2401" t="s">
        <v>7171</v>
      </c>
      <c r="S2401" t="s">
        <v>7174</v>
      </c>
      <c r="T2401">
        <v>40</v>
      </c>
      <c r="U2401" t="s">
        <v>7185</v>
      </c>
      <c r="V2401" t="s">
        <v>5389</v>
      </c>
    </row>
    <row r="2402" spans="1:22" x14ac:dyDescent="0.3">
      <c r="A2402" t="s">
        <v>2673</v>
      </c>
      <c r="B2402" t="s">
        <v>5355</v>
      </c>
      <c r="C2402" t="s">
        <v>5389</v>
      </c>
      <c r="D2402" t="s">
        <v>5695</v>
      </c>
      <c r="E2402" t="s">
        <v>6832</v>
      </c>
      <c r="F2402" t="s">
        <v>7131</v>
      </c>
      <c r="G2402" t="s">
        <v>7141</v>
      </c>
      <c r="H2402" t="s">
        <v>7149</v>
      </c>
      <c r="I2402" t="s">
        <v>7155</v>
      </c>
      <c r="J2402">
        <v>1</v>
      </c>
      <c r="K2402">
        <v>3</v>
      </c>
      <c r="L2402">
        <v>5</v>
      </c>
      <c r="M2402">
        <v>2.85</v>
      </c>
      <c r="N2402" t="s">
        <v>7156</v>
      </c>
      <c r="O2402" t="s">
        <v>7160</v>
      </c>
      <c r="P2402" t="s">
        <v>7164</v>
      </c>
      <c r="Q2402">
        <v>3.1</v>
      </c>
      <c r="R2402" t="s">
        <v>7172</v>
      </c>
      <c r="S2402" t="s">
        <v>7175</v>
      </c>
      <c r="T2402">
        <v>36</v>
      </c>
      <c r="U2402" t="s">
        <v>7185</v>
      </c>
      <c r="V2402" t="s">
        <v>5389</v>
      </c>
    </row>
    <row r="2403" spans="1:22" x14ac:dyDescent="0.3">
      <c r="A2403" t="s">
        <v>2758</v>
      </c>
      <c r="B2403" t="s">
        <v>5250</v>
      </c>
      <c r="C2403" t="s">
        <v>5387</v>
      </c>
      <c r="D2403" t="s">
        <v>6038</v>
      </c>
      <c r="E2403" t="s">
        <v>6455</v>
      </c>
      <c r="F2403" t="s">
        <v>7131</v>
      </c>
      <c r="G2403" t="s">
        <v>7142</v>
      </c>
      <c r="H2403" t="s">
        <v>7152</v>
      </c>
      <c r="I2403" t="s">
        <v>7154</v>
      </c>
      <c r="J2403">
        <v>3</v>
      </c>
      <c r="K2403">
        <v>4.5</v>
      </c>
      <c r="L2403">
        <v>5</v>
      </c>
      <c r="M2403">
        <v>12.82</v>
      </c>
      <c r="N2403" t="s">
        <v>7157</v>
      </c>
      <c r="O2403" t="s">
        <v>7160</v>
      </c>
      <c r="P2403" t="s">
        <v>7168</v>
      </c>
      <c r="Q2403">
        <v>3</v>
      </c>
      <c r="R2403" t="s">
        <v>7172</v>
      </c>
      <c r="S2403" t="s">
        <v>7176</v>
      </c>
      <c r="T2403">
        <v>43</v>
      </c>
      <c r="U2403" t="s">
        <v>7185</v>
      </c>
      <c r="V2403" t="s">
        <v>5387</v>
      </c>
    </row>
    <row r="2404" spans="1:22" x14ac:dyDescent="0.3">
      <c r="A2404" t="s">
        <v>2795</v>
      </c>
      <c r="B2404" t="s">
        <v>5334</v>
      </c>
      <c r="C2404" t="s">
        <v>5387</v>
      </c>
      <c r="D2404" t="s">
        <v>5471</v>
      </c>
      <c r="E2404" t="s">
        <v>6728</v>
      </c>
      <c r="F2404" t="s">
        <v>7130</v>
      </c>
      <c r="G2404" t="s">
        <v>7136</v>
      </c>
      <c r="H2404" t="s">
        <v>7151</v>
      </c>
      <c r="I2404" t="s">
        <v>7155</v>
      </c>
      <c r="J2404">
        <v>4</v>
      </c>
      <c r="K2404">
        <v>4</v>
      </c>
      <c r="L2404">
        <v>15</v>
      </c>
      <c r="M2404">
        <v>13.6</v>
      </c>
      <c r="N2404" t="s">
        <v>7157</v>
      </c>
      <c r="O2404" t="s">
        <v>7160</v>
      </c>
      <c r="P2404" t="s">
        <v>7164</v>
      </c>
      <c r="Q2404">
        <v>4.3</v>
      </c>
      <c r="R2404" t="s">
        <v>7171</v>
      </c>
      <c r="S2404" t="s">
        <v>7174</v>
      </c>
      <c r="T2404">
        <v>37</v>
      </c>
      <c r="U2404" t="s">
        <v>7185</v>
      </c>
      <c r="V2404" t="s">
        <v>5387</v>
      </c>
    </row>
    <row r="2405" spans="1:22" x14ac:dyDescent="0.3">
      <c r="A2405" t="s">
        <v>2861</v>
      </c>
      <c r="B2405" t="s">
        <v>5279</v>
      </c>
      <c r="C2405" t="s">
        <v>5385</v>
      </c>
      <c r="D2405" t="s">
        <v>6194</v>
      </c>
      <c r="E2405" t="s">
        <v>7046</v>
      </c>
      <c r="F2405" t="s">
        <v>7129</v>
      </c>
      <c r="G2405" t="s">
        <v>7142</v>
      </c>
      <c r="H2405" t="s">
        <v>7152</v>
      </c>
      <c r="I2405" t="s">
        <v>7153</v>
      </c>
      <c r="J2405">
        <v>2</v>
      </c>
      <c r="K2405">
        <v>4.5</v>
      </c>
      <c r="L2405">
        <v>10</v>
      </c>
      <c r="M2405">
        <v>8.1</v>
      </c>
      <c r="N2405" t="s">
        <v>7158</v>
      </c>
      <c r="O2405" t="s">
        <v>7160</v>
      </c>
      <c r="P2405" t="s">
        <v>7169</v>
      </c>
      <c r="Q2405">
        <v>4.2</v>
      </c>
      <c r="R2405" t="s">
        <v>7172</v>
      </c>
      <c r="S2405" t="s">
        <v>7176</v>
      </c>
      <c r="T2405">
        <v>39</v>
      </c>
      <c r="U2405" t="s">
        <v>7185</v>
      </c>
      <c r="V2405" t="s">
        <v>5385</v>
      </c>
    </row>
    <row r="2406" spans="1:22" x14ac:dyDescent="0.3">
      <c r="A2406" t="s">
        <v>2890</v>
      </c>
      <c r="B2406" t="s">
        <v>5273</v>
      </c>
      <c r="C2406" t="s">
        <v>5385</v>
      </c>
      <c r="D2406" t="s">
        <v>5399</v>
      </c>
      <c r="E2406" t="s">
        <v>6309</v>
      </c>
      <c r="F2406" t="s">
        <v>7129</v>
      </c>
      <c r="G2406" t="s">
        <v>7132</v>
      </c>
      <c r="H2406" t="s">
        <v>7148</v>
      </c>
      <c r="I2406" t="s">
        <v>7153</v>
      </c>
      <c r="J2406">
        <v>3</v>
      </c>
      <c r="K2406">
        <v>2.5</v>
      </c>
      <c r="L2406">
        <v>15</v>
      </c>
      <c r="M2406">
        <v>6.38</v>
      </c>
      <c r="N2406" t="s">
        <v>7156</v>
      </c>
      <c r="O2406" t="s">
        <v>7160</v>
      </c>
      <c r="P2406" t="s">
        <v>7168</v>
      </c>
      <c r="Q2406">
        <v>3.3</v>
      </c>
      <c r="R2406" t="s">
        <v>7172</v>
      </c>
      <c r="S2406" t="s">
        <v>7175</v>
      </c>
      <c r="T2406">
        <v>40</v>
      </c>
      <c r="U2406" t="s">
        <v>7185</v>
      </c>
      <c r="V2406" t="s">
        <v>5385</v>
      </c>
    </row>
    <row r="2407" spans="1:22" x14ac:dyDescent="0.3">
      <c r="A2407" t="s">
        <v>2918</v>
      </c>
      <c r="B2407" t="s">
        <v>5022</v>
      </c>
      <c r="C2407" t="s">
        <v>5386</v>
      </c>
      <c r="D2407" t="s">
        <v>5414</v>
      </c>
      <c r="E2407" t="s">
        <v>6707</v>
      </c>
      <c r="F2407" t="s">
        <v>7129</v>
      </c>
      <c r="G2407" t="s">
        <v>7147</v>
      </c>
      <c r="H2407" t="s">
        <v>7152</v>
      </c>
      <c r="I2407" t="s">
        <v>7155</v>
      </c>
      <c r="J2407">
        <v>1</v>
      </c>
      <c r="K2407">
        <v>5</v>
      </c>
      <c r="L2407">
        <v>5</v>
      </c>
      <c r="M2407">
        <v>4.75</v>
      </c>
      <c r="N2407" t="s">
        <v>7157</v>
      </c>
      <c r="O2407" t="s">
        <v>7160</v>
      </c>
      <c r="P2407" t="s">
        <v>7167</v>
      </c>
      <c r="Q2407">
        <v>3.4</v>
      </c>
      <c r="R2407" t="s">
        <v>7171</v>
      </c>
      <c r="S2407" t="s">
        <v>7175</v>
      </c>
      <c r="T2407">
        <v>25</v>
      </c>
      <c r="U2407" t="s">
        <v>7185</v>
      </c>
      <c r="V2407" t="s">
        <v>5386</v>
      </c>
    </row>
    <row r="2408" spans="1:22" x14ac:dyDescent="0.3">
      <c r="A2408" t="s">
        <v>3037</v>
      </c>
      <c r="B2408" t="s">
        <v>5217</v>
      </c>
      <c r="C2408" t="s">
        <v>5385</v>
      </c>
      <c r="D2408" t="s">
        <v>5682</v>
      </c>
      <c r="E2408" t="s">
        <v>6981</v>
      </c>
      <c r="F2408" t="s">
        <v>7130</v>
      </c>
      <c r="G2408" t="s">
        <v>7141</v>
      </c>
      <c r="H2408" t="s">
        <v>7149</v>
      </c>
      <c r="I2408" t="s">
        <v>7153</v>
      </c>
      <c r="J2408">
        <v>1</v>
      </c>
      <c r="K2408">
        <v>3</v>
      </c>
      <c r="L2408">
        <v>10</v>
      </c>
      <c r="M2408">
        <v>2.7</v>
      </c>
      <c r="N2408" t="s">
        <v>7158</v>
      </c>
      <c r="O2408" t="s">
        <v>7160</v>
      </c>
      <c r="P2408" t="s">
        <v>7168</v>
      </c>
      <c r="Q2408">
        <v>3.1</v>
      </c>
      <c r="R2408" t="s">
        <v>7171</v>
      </c>
      <c r="S2408" t="s">
        <v>7176</v>
      </c>
      <c r="T2408">
        <v>32</v>
      </c>
      <c r="U2408" t="s">
        <v>7185</v>
      </c>
      <c r="V2408" t="s">
        <v>5385</v>
      </c>
    </row>
    <row r="2409" spans="1:22" x14ac:dyDescent="0.3">
      <c r="A2409" t="s">
        <v>3125</v>
      </c>
      <c r="B2409" t="s">
        <v>5159</v>
      </c>
      <c r="C2409" t="s">
        <v>5389</v>
      </c>
      <c r="D2409" t="s">
        <v>6048</v>
      </c>
      <c r="E2409" t="s">
        <v>6349</v>
      </c>
      <c r="F2409" t="s">
        <v>7129</v>
      </c>
      <c r="G2409" t="s">
        <v>7132</v>
      </c>
      <c r="H2409" t="s">
        <v>7148</v>
      </c>
      <c r="I2409" t="s">
        <v>7154</v>
      </c>
      <c r="J2409">
        <v>1</v>
      </c>
      <c r="K2409">
        <v>2.5</v>
      </c>
      <c r="L2409">
        <v>10</v>
      </c>
      <c r="M2409">
        <v>2.25</v>
      </c>
      <c r="N2409" t="s">
        <v>7158</v>
      </c>
      <c r="O2409" t="s">
        <v>7160</v>
      </c>
      <c r="P2409" t="s">
        <v>7170</v>
      </c>
      <c r="Q2409">
        <v>3.6</v>
      </c>
      <c r="R2409" t="s">
        <v>7173</v>
      </c>
      <c r="S2409" t="s">
        <v>7176</v>
      </c>
      <c r="T2409">
        <v>35</v>
      </c>
      <c r="U2409" t="s">
        <v>7185</v>
      </c>
      <c r="V2409" t="s">
        <v>5389</v>
      </c>
    </row>
    <row r="2410" spans="1:22" x14ac:dyDescent="0.3">
      <c r="A2410" t="s">
        <v>3159</v>
      </c>
      <c r="B2410" t="s">
        <v>5215</v>
      </c>
      <c r="C2410" t="s">
        <v>5387</v>
      </c>
      <c r="D2410" t="s">
        <v>5896</v>
      </c>
      <c r="E2410" t="s">
        <v>7033</v>
      </c>
      <c r="F2410" t="s">
        <v>7130</v>
      </c>
      <c r="G2410" t="s">
        <v>7132</v>
      </c>
      <c r="H2410" t="s">
        <v>7148</v>
      </c>
      <c r="I2410" t="s">
        <v>7153</v>
      </c>
      <c r="J2410">
        <v>4</v>
      </c>
      <c r="K2410">
        <v>2.5</v>
      </c>
      <c r="L2410">
        <v>15</v>
      </c>
      <c r="M2410">
        <v>8.5</v>
      </c>
      <c r="N2410" t="s">
        <v>7158</v>
      </c>
      <c r="O2410" t="s">
        <v>7160</v>
      </c>
      <c r="P2410" t="s">
        <v>7164</v>
      </c>
      <c r="Q2410">
        <v>4.5</v>
      </c>
      <c r="R2410" t="s">
        <v>7173</v>
      </c>
      <c r="S2410" t="s">
        <v>7174</v>
      </c>
      <c r="T2410">
        <v>38</v>
      </c>
      <c r="U2410" t="s">
        <v>7185</v>
      </c>
      <c r="V2410" t="s">
        <v>5387</v>
      </c>
    </row>
    <row r="2411" spans="1:22" x14ac:dyDescent="0.3">
      <c r="A2411" t="s">
        <v>3179</v>
      </c>
      <c r="B2411" t="s">
        <v>5159</v>
      </c>
      <c r="C2411" t="s">
        <v>5389</v>
      </c>
      <c r="D2411" t="s">
        <v>5491</v>
      </c>
      <c r="E2411" t="s">
        <v>6649</v>
      </c>
      <c r="F2411" t="s">
        <v>7131</v>
      </c>
      <c r="G2411" t="s">
        <v>7135</v>
      </c>
      <c r="H2411" t="s">
        <v>7149</v>
      </c>
      <c r="I2411" t="s">
        <v>7154</v>
      </c>
      <c r="J2411">
        <v>4</v>
      </c>
      <c r="K2411">
        <v>4</v>
      </c>
      <c r="L2411">
        <v>5</v>
      </c>
      <c r="M2411">
        <v>15.2</v>
      </c>
      <c r="N2411" t="s">
        <v>7156</v>
      </c>
      <c r="O2411" t="s">
        <v>7160</v>
      </c>
      <c r="P2411" t="s">
        <v>7164</v>
      </c>
      <c r="Q2411">
        <v>4</v>
      </c>
      <c r="R2411" t="s">
        <v>7171</v>
      </c>
      <c r="S2411" t="s">
        <v>7175</v>
      </c>
      <c r="T2411">
        <v>29</v>
      </c>
      <c r="U2411" t="s">
        <v>7185</v>
      </c>
      <c r="V2411" t="s">
        <v>5389</v>
      </c>
    </row>
    <row r="2412" spans="1:22" x14ac:dyDescent="0.3">
      <c r="A2412" t="s">
        <v>3196</v>
      </c>
      <c r="B2412" t="s">
        <v>5022</v>
      </c>
      <c r="C2412" t="s">
        <v>5386</v>
      </c>
      <c r="D2412" t="s">
        <v>5472</v>
      </c>
      <c r="E2412" t="s">
        <v>6367</v>
      </c>
      <c r="F2412" t="s">
        <v>7130</v>
      </c>
      <c r="G2412" t="s">
        <v>7141</v>
      </c>
      <c r="H2412" t="s">
        <v>7149</v>
      </c>
      <c r="I2412" t="s">
        <v>7155</v>
      </c>
      <c r="J2412">
        <v>1</v>
      </c>
      <c r="K2412">
        <v>3</v>
      </c>
      <c r="L2412">
        <v>15</v>
      </c>
      <c r="M2412">
        <v>2.5499999999999998</v>
      </c>
      <c r="N2412" t="s">
        <v>7156</v>
      </c>
      <c r="O2412" t="s">
        <v>7160</v>
      </c>
      <c r="P2412" t="s">
        <v>7166</v>
      </c>
      <c r="Q2412">
        <v>4.9000000000000004</v>
      </c>
      <c r="R2412" t="s">
        <v>7173</v>
      </c>
      <c r="S2412" t="s">
        <v>7176</v>
      </c>
      <c r="T2412">
        <v>38</v>
      </c>
      <c r="U2412" t="s">
        <v>7185</v>
      </c>
      <c r="V2412" t="s">
        <v>5386</v>
      </c>
    </row>
    <row r="2413" spans="1:22" x14ac:dyDescent="0.3">
      <c r="A2413" t="s">
        <v>3337</v>
      </c>
      <c r="B2413" t="s">
        <v>5297</v>
      </c>
      <c r="C2413" t="s">
        <v>5391</v>
      </c>
      <c r="D2413" t="s">
        <v>6147</v>
      </c>
      <c r="E2413" t="s">
        <v>7028</v>
      </c>
      <c r="F2413" t="s">
        <v>7130</v>
      </c>
      <c r="G2413" t="s">
        <v>7143</v>
      </c>
      <c r="H2413" t="s">
        <v>7149</v>
      </c>
      <c r="I2413" t="s">
        <v>7154</v>
      </c>
      <c r="J2413">
        <v>4</v>
      </c>
      <c r="K2413">
        <v>4.5</v>
      </c>
      <c r="L2413">
        <v>15</v>
      </c>
      <c r="M2413">
        <v>15.3</v>
      </c>
      <c r="N2413" t="s">
        <v>7156</v>
      </c>
      <c r="O2413" t="s">
        <v>7160</v>
      </c>
      <c r="P2413" t="s">
        <v>7169</v>
      </c>
      <c r="Q2413">
        <v>3.3</v>
      </c>
      <c r="R2413" t="s">
        <v>7172</v>
      </c>
      <c r="S2413" t="s">
        <v>7175</v>
      </c>
      <c r="T2413">
        <v>39</v>
      </c>
      <c r="U2413" t="s">
        <v>7185</v>
      </c>
      <c r="V2413" t="s">
        <v>5391</v>
      </c>
    </row>
    <row r="2414" spans="1:22" x14ac:dyDescent="0.3">
      <c r="A2414" t="s">
        <v>3502</v>
      </c>
      <c r="B2414" t="s">
        <v>5276</v>
      </c>
      <c r="C2414" t="s">
        <v>5385</v>
      </c>
      <c r="D2414" t="s">
        <v>5641</v>
      </c>
      <c r="E2414" t="s">
        <v>6662</v>
      </c>
      <c r="F2414" t="s">
        <v>7130</v>
      </c>
      <c r="G2414" t="s">
        <v>7137</v>
      </c>
      <c r="H2414" t="s">
        <v>7150</v>
      </c>
      <c r="I2414" t="s">
        <v>7153</v>
      </c>
      <c r="J2414">
        <v>1</v>
      </c>
      <c r="K2414">
        <v>3</v>
      </c>
      <c r="L2414">
        <v>0</v>
      </c>
      <c r="M2414">
        <v>3</v>
      </c>
      <c r="N2414" t="s">
        <v>7158</v>
      </c>
      <c r="O2414" t="s">
        <v>7160</v>
      </c>
      <c r="P2414" t="s">
        <v>7168</v>
      </c>
      <c r="Q2414">
        <v>4.7</v>
      </c>
      <c r="R2414" t="s">
        <v>7172</v>
      </c>
      <c r="S2414" t="s">
        <v>7176</v>
      </c>
      <c r="T2414">
        <v>40</v>
      </c>
      <c r="U2414" t="s">
        <v>7185</v>
      </c>
      <c r="V2414" t="s">
        <v>5385</v>
      </c>
    </row>
    <row r="2415" spans="1:22" x14ac:dyDescent="0.3">
      <c r="A2415" t="s">
        <v>3552</v>
      </c>
      <c r="B2415" t="s">
        <v>5047</v>
      </c>
      <c r="C2415" t="s">
        <v>5389</v>
      </c>
      <c r="D2415" t="s">
        <v>5459</v>
      </c>
      <c r="E2415" t="s">
        <v>6554</v>
      </c>
      <c r="F2415" t="s">
        <v>7130</v>
      </c>
      <c r="G2415" t="s">
        <v>7141</v>
      </c>
      <c r="H2415" t="s">
        <v>7149</v>
      </c>
      <c r="I2415" t="s">
        <v>7155</v>
      </c>
      <c r="J2415">
        <v>2</v>
      </c>
      <c r="K2415">
        <v>3</v>
      </c>
      <c r="L2415">
        <v>0</v>
      </c>
      <c r="M2415">
        <v>6</v>
      </c>
      <c r="N2415" t="s">
        <v>7158</v>
      </c>
      <c r="O2415" t="s">
        <v>7160</v>
      </c>
      <c r="P2415" t="s">
        <v>7169</v>
      </c>
      <c r="Q2415">
        <v>3.1</v>
      </c>
      <c r="R2415" t="s">
        <v>7171</v>
      </c>
      <c r="S2415" t="s">
        <v>7176</v>
      </c>
      <c r="T2415">
        <v>30</v>
      </c>
      <c r="U2415" t="s">
        <v>7185</v>
      </c>
      <c r="V2415" t="s">
        <v>5389</v>
      </c>
    </row>
    <row r="2416" spans="1:22" x14ac:dyDescent="0.3">
      <c r="A2416" t="s">
        <v>3619</v>
      </c>
      <c r="B2416" t="s">
        <v>5334</v>
      </c>
      <c r="C2416" t="s">
        <v>5387</v>
      </c>
      <c r="D2416" t="s">
        <v>5797</v>
      </c>
      <c r="E2416" t="s">
        <v>6673</v>
      </c>
      <c r="F2416" t="s">
        <v>7130</v>
      </c>
      <c r="G2416" t="s">
        <v>7141</v>
      </c>
      <c r="H2416" t="s">
        <v>7149</v>
      </c>
      <c r="I2416" t="s">
        <v>7153</v>
      </c>
      <c r="J2416">
        <v>3</v>
      </c>
      <c r="K2416">
        <v>3</v>
      </c>
      <c r="L2416">
        <v>5</v>
      </c>
      <c r="M2416">
        <v>8.5500000000000007</v>
      </c>
      <c r="N2416" t="s">
        <v>7158</v>
      </c>
      <c r="O2416" t="s">
        <v>7160</v>
      </c>
      <c r="P2416" t="s">
        <v>7167</v>
      </c>
      <c r="Q2416">
        <v>3.3</v>
      </c>
      <c r="R2416" t="s">
        <v>7172</v>
      </c>
      <c r="S2416" t="s">
        <v>7174</v>
      </c>
      <c r="T2416">
        <v>42</v>
      </c>
      <c r="U2416" t="s">
        <v>7185</v>
      </c>
      <c r="V2416" t="s">
        <v>5387</v>
      </c>
    </row>
    <row r="2417" spans="1:22" x14ac:dyDescent="0.3">
      <c r="A2417" t="s">
        <v>3674</v>
      </c>
      <c r="B2417" t="s">
        <v>5273</v>
      </c>
      <c r="C2417" t="s">
        <v>5385</v>
      </c>
      <c r="D2417" t="s">
        <v>5924</v>
      </c>
      <c r="E2417" t="s">
        <v>6859</v>
      </c>
      <c r="F2417" t="s">
        <v>7131</v>
      </c>
      <c r="G2417" t="s">
        <v>7143</v>
      </c>
      <c r="H2417" t="s">
        <v>7149</v>
      </c>
      <c r="I2417" t="s">
        <v>7154</v>
      </c>
      <c r="J2417">
        <v>4</v>
      </c>
      <c r="K2417">
        <v>4.5</v>
      </c>
      <c r="L2417">
        <v>15</v>
      </c>
      <c r="M2417">
        <v>15.3</v>
      </c>
      <c r="N2417" t="s">
        <v>7158</v>
      </c>
      <c r="O2417" t="s">
        <v>7160</v>
      </c>
      <c r="P2417" t="s">
        <v>7168</v>
      </c>
      <c r="Q2417">
        <v>4.9000000000000004</v>
      </c>
      <c r="R2417" t="s">
        <v>7172</v>
      </c>
      <c r="S2417" t="s">
        <v>7176</v>
      </c>
      <c r="T2417">
        <v>37</v>
      </c>
      <c r="U2417" t="s">
        <v>7185</v>
      </c>
      <c r="V2417" t="s">
        <v>5385</v>
      </c>
    </row>
    <row r="2418" spans="1:22" x14ac:dyDescent="0.3">
      <c r="A2418" t="s">
        <v>3800</v>
      </c>
      <c r="B2418" t="s">
        <v>5119</v>
      </c>
      <c r="C2418" t="s">
        <v>5388</v>
      </c>
      <c r="D2418" t="s">
        <v>6224</v>
      </c>
      <c r="E2418" t="s">
        <v>6798</v>
      </c>
      <c r="F2418" t="s">
        <v>7131</v>
      </c>
      <c r="G2418" t="s">
        <v>7146</v>
      </c>
      <c r="H2418" t="s">
        <v>7151</v>
      </c>
      <c r="I2418" t="s">
        <v>7153</v>
      </c>
      <c r="J2418">
        <v>2</v>
      </c>
      <c r="K2418">
        <v>3.8</v>
      </c>
      <c r="L2418">
        <v>10</v>
      </c>
      <c r="M2418">
        <v>6.84</v>
      </c>
      <c r="N2418" t="s">
        <v>7157</v>
      </c>
      <c r="O2418" t="s">
        <v>7160</v>
      </c>
      <c r="P2418" t="s">
        <v>7170</v>
      </c>
      <c r="Q2418">
        <v>4.5999999999999996</v>
      </c>
      <c r="R2418" t="s">
        <v>7172</v>
      </c>
      <c r="S2418" t="s">
        <v>7174</v>
      </c>
      <c r="T2418">
        <v>27</v>
      </c>
      <c r="U2418" t="s">
        <v>7185</v>
      </c>
      <c r="V2418" t="s">
        <v>5388</v>
      </c>
    </row>
    <row r="2419" spans="1:22" x14ac:dyDescent="0.3">
      <c r="A2419" t="s">
        <v>3829</v>
      </c>
      <c r="B2419" t="s">
        <v>5184</v>
      </c>
      <c r="C2419" t="s">
        <v>5386</v>
      </c>
      <c r="D2419" t="s">
        <v>5426</v>
      </c>
      <c r="E2419" t="s">
        <v>6688</v>
      </c>
      <c r="F2419" t="s">
        <v>7129</v>
      </c>
      <c r="G2419" t="s">
        <v>7139</v>
      </c>
      <c r="H2419" t="s">
        <v>7148</v>
      </c>
      <c r="I2419" t="s">
        <v>7153</v>
      </c>
      <c r="J2419">
        <v>4</v>
      </c>
      <c r="K2419">
        <v>3</v>
      </c>
      <c r="L2419">
        <v>5</v>
      </c>
      <c r="M2419">
        <v>11.4</v>
      </c>
      <c r="N2419" t="s">
        <v>7157</v>
      </c>
      <c r="O2419" t="s">
        <v>7160</v>
      </c>
      <c r="P2419" t="s">
        <v>7165</v>
      </c>
      <c r="Q2419">
        <v>3.3</v>
      </c>
      <c r="R2419" t="s">
        <v>7171</v>
      </c>
      <c r="S2419" t="s">
        <v>7175</v>
      </c>
      <c r="T2419">
        <v>29</v>
      </c>
      <c r="U2419" t="s">
        <v>7185</v>
      </c>
      <c r="V2419" t="s">
        <v>5386</v>
      </c>
    </row>
    <row r="2420" spans="1:22" x14ac:dyDescent="0.3">
      <c r="A2420" t="s">
        <v>3930</v>
      </c>
      <c r="B2420" t="s">
        <v>5247</v>
      </c>
      <c r="C2420" t="s">
        <v>5391</v>
      </c>
      <c r="D2420" t="s">
        <v>5701</v>
      </c>
      <c r="E2420" t="s">
        <v>6740</v>
      </c>
      <c r="F2420" t="s">
        <v>7130</v>
      </c>
      <c r="G2420" t="s">
        <v>7142</v>
      </c>
      <c r="H2420" t="s">
        <v>7152</v>
      </c>
      <c r="I2420" t="s">
        <v>7153</v>
      </c>
      <c r="J2420">
        <v>2</v>
      </c>
      <c r="K2420">
        <v>4.5</v>
      </c>
      <c r="L2420">
        <v>10</v>
      </c>
      <c r="M2420">
        <v>8.1</v>
      </c>
      <c r="N2420" t="s">
        <v>7157</v>
      </c>
      <c r="O2420" t="s">
        <v>7160</v>
      </c>
      <c r="P2420" t="s">
        <v>7169</v>
      </c>
      <c r="Q2420">
        <v>4.8</v>
      </c>
      <c r="R2420" t="s">
        <v>7173</v>
      </c>
      <c r="S2420" t="s">
        <v>7175</v>
      </c>
      <c r="T2420">
        <v>34</v>
      </c>
      <c r="U2420" t="s">
        <v>7185</v>
      </c>
      <c r="V2420" t="s">
        <v>5391</v>
      </c>
    </row>
    <row r="2421" spans="1:22" x14ac:dyDescent="0.3">
      <c r="A2421" t="s">
        <v>4006</v>
      </c>
      <c r="B2421" t="s">
        <v>5276</v>
      </c>
      <c r="C2421" t="s">
        <v>5385</v>
      </c>
      <c r="D2421" t="s">
        <v>5565</v>
      </c>
      <c r="E2421" t="s">
        <v>6825</v>
      </c>
      <c r="F2421" t="s">
        <v>7129</v>
      </c>
      <c r="G2421" t="s">
        <v>7135</v>
      </c>
      <c r="H2421" t="s">
        <v>7149</v>
      </c>
      <c r="I2421" t="s">
        <v>7153</v>
      </c>
      <c r="J2421">
        <v>4</v>
      </c>
      <c r="K2421">
        <v>4</v>
      </c>
      <c r="L2421">
        <v>15</v>
      </c>
      <c r="M2421">
        <v>13.6</v>
      </c>
      <c r="N2421" t="s">
        <v>7157</v>
      </c>
      <c r="O2421" t="s">
        <v>7160</v>
      </c>
      <c r="P2421" t="s">
        <v>7169</v>
      </c>
      <c r="Q2421">
        <v>4.7</v>
      </c>
      <c r="R2421" t="s">
        <v>7171</v>
      </c>
      <c r="S2421" t="s">
        <v>7174</v>
      </c>
      <c r="T2421">
        <v>31</v>
      </c>
      <c r="U2421" t="s">
        <v>7185</v>
      </c>
      <c r="V2421" t="s">
        <v>5385</v>
      </c>
    </row>
    <row r="2422" spans="1:22" x14ac:dyDescent="0.3">
      <c r="A2422" t="s">
        <v>4036</v>
      </c>
      <c r="B2422" t="s">
        <v>5217</v>
      </c>
      <c r="C2422" t="s">
        <v>5385</v>
      </c>
      <c r="D2422" t="s">
        <v>5683</v>
      </c>
      <c r="E2422" t="s">
        <v>6873</v>
      </c>
      <c r="F2422" t="s">
        <v>7131</v>
      </c>
      <c r="G2422" t="s">
        <v>7141</v>
      </c>
      <c r="H2422" t="s">
        <v>7149</v>
      </c>
      <c r="I2422" t="s">
        <v>7153</v>
      </c>
      <c r="J2422">
        <v>3</v>
      </c>
      <c r="K2422">
        <v>3</v>
      </c>
      <c r="L2422">
        <v>0</v>
      </c>
      <c r="M2422">
        <v>9</v>
      </c>
      <c r="N2422" t="s">
        <v>7158</v>
      </c>
      <c r="O2422" t="s">
        <v>7160</v>
      </c>
      <c r="P2422" t="s">
        <v>7170</v>
      </c>
      <c r="Q2422">
        <v>4.4000000000000004</v>
      </c>
      <c r="R2422" t="s">
        <v>7172</v>
      </c>
      <c r="S2422" t="s">
        <v>7176</v>
      </c>
      <c r="T2422">
        <v>39</v>
      </c>
      <c r="U2422" t="s">
        <v>7185</v>
      </c>
      <c r="V2422" t="s">
        <v>5385</v>
      </c>
    </row>
    <row r="2423" spans="1:22" x14ac:dyDescent="0.3">
      <c r="A2423" t="s">
        <v>4045</v>
      </c>
      <c r="B2423" t="s">
        <v>5047</v>
      </c>
      <c r="C2423" t="s">
        <v>5389</v>
      </c>
      <c r="D2423" t="s">
        <v>6228</v>
      </c>
      <c r="E2423" t="s">
        <v>6944</v>
      </c>
      <c r="F2423" t="s">
        <v>7129</v>
      </c>
      <c r="G2423" t="s">
        <v>7138</v>
      </c>
      <c r="H2423" t="s">
        <v>7152</v>
      </c>
      <c r="I2423" t="s">
        <v>7153</v>
      </c>
      <c r="J2423">
        <v>3</v>
      </c>
      <c r="K2423">
        <v>5.5</v>
      </c>
      <c r="L2423">
        <v>0</v>
      </c>
      <c r="M2423">
        <v>16.5</v>
      </c>
      <c r="N2423" t="s">
        <v>7157</v>
      </c>
      <c r="O2423" t="s">
        <v>7160</v>
      </c>
      <c r="P2423" t="s">
        <v>7167</v>
      </c>
      <c r="Q2423">
        <v>4.0999999999999996</v>
      </c>
      <c r="R2423" t="s">
        <v>7172</v>
      </c>
      <c r="S2423" t="s">
        <v>7176</v>
      </c>
      <c r="T2423">
        <v>34</v>
      </c>
      <c r="U2423" t="s">
        <v>7185</v>
      </c>
      <c r="V2423" t="s">
        <v>5389</v>
      </c>
    </row>
    <row r="2424" spans="1:22" x14ac:dyDescent="0.3">
      <c r="A2424" t="s">
        <v>4073</v>
      </c>
      <c r="B2424" t="s">
        <v>5247</v>
      </c>
      <c r="C2424" t="s">
        <v>5391</v>
      </c>
      <c r="D2424" t="s">
        <v>5654</v>
      </c>
      <c r="E2424" t="s">
        <v>6790</v>
      </c>
      <c r="F2424" t="s">
        <v>7130</v>
      </c>
      <c r="G2424" t="s">
        <v>7139</v>
      </c>
      <c r="H2424" t="s">
        <v>7148</v>
      </c>
      <c r="I2424" t="s">
        <v>7155</v>
      </c>
      <c r="J2424">
        <v>4</v>
      </c>
      <c r="K2424">
        <v>3</v>
      </c>
      <c r="L2424">
        <v>15</v>
      </c>
      <c r="M2424">
        <v>10.199999999999999</v>
      </c>
      <c r="N2424" t="s">
        <v>7156</v>
      </c>
      <c r="O2424" t="s">
        <v>7160</v>
      </c>
      <c r="P2424" t="s">
        <v>7164</v>
      </c>
      <c r="Q2424">
        <v>4.3</v>
      </c>
      <c r="R2424" t="s">
        <v>7172</v>
      </c>
      <c r="S2424" t="s">
        <v>7176</v>
      </c>
      <c r="T2424">
        <v>35</v>
      </c>
      <c r="U2424" t="s">
        <v>7185</v>
      </c>
      <c r="V2424" t="s">
        <v>5391</v>
      </c>
    </row>
    <row r="2425" spans="1:22" x14ac:dyDescent="0.3">
      <c r="A2425" t="s">
        <v>4160</v>
      </c>
      <c r="B2425" t="s">
        <v>5217</v>
      </c>
      <c r="C2425" t="s">
        <v>5385</v>
      </c>
      <c r="D2425" t="s">
        <v>6169</v>
      </c>
      <c r="E2425" t="s">
        <v>6862</v>
      </c>
      <c r="F2425" t="s">
        <v>7131</v>
      </c>
      <c r="G2425" t="s">
        <v>7135</v>
      </c>
      <c r="H2425" t="s">
        <v>7149</v>
      </c>
      <c r="I2425" t="s">
        <v>7155</v>
      </c>
      <c r="J2425">
        <v>1</v>
      </c>
      <c r="K2425">
        <v>4</v>
      </c>
      <c r="L2425">
        <v>15</v>
      </c>
      <c r="M2425">
        <v>3.4</v>
      </c>
      <c r="N2425" t="s">
        <v>7157</v>
      </c>
      <c r="O2425" t="s">
        <v>7160</v>
      </c>
      <c r="P2425" t="s">
        <v>7165</v>
      </c>
      <c r="Q2425">
        <v>4.5999999999999996</v>
      </c>
      <c r="R2425" t="s">
        <v>7173</v>
      </c>
      <c r="S2425" t="s">
        <v>7175</v>
      </c>
      <c r="T2425">
        <v>35</v>
      </c>
      <c r="U2425" t="s">
        <v>7185</v>
      </c>
      <c r="V2425" t="s">
        <v>5385</v>
      </c>
    </row>
    <row r="2426" spans="1:22" x14ac:dyDescent="0.3">
      <c r="A2426" t="s">
        <v>4236</v>
      </c>
      <c r="B2426" t="s">
        <v>5135</v>
      </c>
      <c r="C2426" t="s">
        <v>5387</v>
      </c>
      <c r="D2426" t="s">
        <v>6136</v>
      </c>
      <c r="E2426" t="s">
        <v>7020</v>
      </c>
      <c r="F2426" t="s">
        <v>7129</v>
      </c>
      <c r="G2426" t="s">
        <v>7138</v>
      </c>
      <c r="H2426" t="s">
        <v>7152</v>
      </c>
      <c r="I2426" t="s">
        <v>7153</v>
      </c>
      <c r="J2426">
        <v>4</v>
      </c>
      <c r="K2426">
        <v>5.5</v>
      </c>
      <c r="L2426">
        <v>5</v>
      </c>
      <c r="M2426">
        <v>20.9</v>
      </c>
      <c r="N2426" t="s">
        <v>7158</v>
      </c>
      <c r="O2426" t="s">
        <v>7160</v>
      </c>
      <c r="P2426" t="s">
        <v>7168</v>
      </c>
      <c r="Q2426">
        <v>4.4000000000000004</v>
      </c>
      <c r="R2426" t="s">
        <v>7171</v>
      </c>
      <c r="S2426" t="s">
        <v>7175</v>
      </c>
      <c r="T2426">
        <v>39</v>
      </c>
      <c r="U2426" t="s">
        <v>7185</v>
      </c>
      <c r="V2426" t="s">
        <v>5387</v>
      </c>
    </row>
    <row r="2427" spans="1:22" x14ac:dyDescent="0.3">
      <c r="A2427" t="s">
        <v>4260</v>
      </c>
      <c r="B2427" t="s">
        <v>5334</v>
      </c>
      <c r="C2427" t="s">
        <v>5387</v>
      </c>
      <c r="D2427" t="s">
        <v>5836</v>
      </c>
      <c r="E2427" t="s">
        <v>6819</v>
      </c>
      <c r="F2427" t="s">
        <v>7130</v>
      </c>
      <c r="G2427" t="s">
        <v>7146</v>
      </c>
      <c r="H2427" t="s">
        <v>7151</v>
      </c>
      <c r="I2427" t="s">
        <v>7155</v>
      </c>
      <c r="J2427">
        <v>3</v>
      </c>
      <c r="K2427">
        <v>3.8</v>
      </c>
      <c r="L2427">
        <v>5</v>
      </c>
      <c r="M2427">
        <v>10.83</v>
      </c>
      <c r="N2427" t="s">
        <v>7158</v>
      </c>
      <c r="O2427" t="s">
        <v>7160</v>
      </c>
      <c r="P2427" t="s">
        <v>7169</v>
      </c>
      <c r="Q2427">
        <v>3.5</v>
      </c>
      <c r="R2427" t="s">
        <v>7171</v>
      </c>
      <c r="S2427" t="s">
        <v>7175</v>
      </c>
      <c r="T2427">
        <v>43</v>
      </c>
      <c r="U2427" t="s">
        <v>7185</v>
      </c>
      <c r="V2427" t="s">
        <v>5387</v>
      </c>
    </row>
    <row r="2428" spans="1:22" x14ac:dyDescent="0.3">
      <c r="A2428" t="s">
        <v>4266</v>
      </c>
      <c r="B2428" t="s">
        <v>5338</v>
      </c>
      <c r="C2428" t="s">
        <v>5388</v>
      </c>
      <c r="D2428" t="s">
        <v>5701</v>
      </c>
      <c r="E2428" t="s">
        <v>6611</v>
      </c>
      <c r="F2428" t="s">
        <v>7131</v>
      </c>
      <c r="G2428" t="s">
        <v>7145</v>
      </c>
      <c r="H2428" t="s">
        <v>7148</v>
      </c>
      <c r="I2428" t="s">
        <v>7153</v>
      </c>
      <c r="J2428">
        <v>2</v>
      </c>
      <c r="K2428">
        <v>2</v>
      </c>
      <c r="L2428">
        <v>5</v>
      </c>
      <c r="M2428">
        <v>3.8</v>
      </c>
      <c r="N2428" t="s">
        <v>7157</v>
      </c>
      <c r="O2428" t="s">
        <v>7160</v>
      </c>
      <c r="P2428" t="s">
        <v>7164</v>
      </c>
      <c r="Q2428">
        <v>4.5</v>
      </c>
      <c r="R2428" t="s">
        <v>7173</v>
      </c>
      <c r="S2428" t="s">
        <v>7176</v>
      </c>
      <c r="T2428">
        <v>33</v>
      </c>
      <c r="U2428" t="s">
        <v>7185</v>
      </c>
      <c r="V2428" t="s">
        <v>5388</v>
      </c>
    </row>
    <row r="2429" spans="1:22" x14ac:dyDescent="0.3">
      <c r="A2429" t="s">
        <v>4273</v>
      </c>
      <c r="B2429" t="s">
        <v>5368</v>
      </c>
      <c r="C2429" t="s">
        <v>5386</v>
      </c>
      <c r="D2429" t="s">
        <v>5827</v>
      </c>
      <c r="E2429" t="s">
        <v>7014</v>
      </c>
      <c r="F2429" t="s">
        <v>7130</v>
      </c>
      <c r="G2429" t="s">
        <v>7138</v>
      </c>
      <c r="H2429" t="s">
        <v>7152</v>
      </c>
      <c r="I2429" t="s">
        <v>7155</v>
      </c>
      <c r="J2429">
        <v>3</v>
      </c>
      <c r="K2429">
        <v>5.5</v>
      </c>
      <c r="L2429">
        <v>0</v>
      </c>
      <c r="M2429">
        <v>16.5</v>
      </c>
      <c r="N2429" t="s">
        <v>7156</v>
      </c>
      <c r="O2429" t="s">
        <v>7160</v>
      </c>
      <c r="P2429" t="s">
        <v>7170</v>
      </c>
      <c r="Q2429">
        <v>4.9000000000000004</v>
      </c>
      <c r="R2429" t="s">
        <v>7173</v>
      </c>
      <c r="S2429" t="s">
        <v>7174</v>
      </c>
      <c r="T2429">
        <v>38</v>
      </c>
      <c r="U2429" t="s">
        <v>7185</v>
      </c>
      <c r="V2429" t="s">
        <v>5386</v>
      </c>
    </row>
    <row r="2430" spans="1:22" x14ac:dyDescent="0.3">
      <c r="A2430" t="s">
        <v>4274</v>
      </c>
      <c r="B2430" t="s">
        <v>5360</v>
      </c>
      <c r="C2430" t="s">
        <v>5385</v>
      </c>
      <c r="D2430" t="s">
        <v>5493</v>
      </c>
      <c r="E2430" t="s">
        <v>6902</v>
      </c>
      <c r="F2430" t="s">
        <v>7131</v>
      </c>
      <c r="G2430" t="s">
        <v>7135</v>
      </c>
      <c r="H2430" t="s">
        <v>7149</v>
      </c>
      <c r="I2430" t="s">
        <v>7155</v>
      </c>
      <c r="J2430">
        <v>2</v>
      </c>
      <c r="K2430">
        <v>4</v>
      </c>
      <c r="L2430">
        <v>0</v>
      </c>
      <c r="M2430">
        <v>8</v>
      </c>
      <c r="N2430" t="s">
        <v>7156</v>
      </c>
      <c r="O2430" t="s">
        <v>7160</v>
      </c>
      <c r="P2430" t="s">
        <v>7170</v>
      </c>
      <c r="Q2430">
        <v>4</v>
      </c>
      <c r="R2430" t="s">
        <v>7171</v>
      </c>
      <c r="S2430" t="s">
        <v>7176</v>
      </c>
      <c r="T2430">
        <v>26</v>
      </c>
      <c r="U2430" t="s">
        <v>7185</v>
      </c>
      <c r="V2430" t="s">
        <v>5385</v>
      </c>
    </row>
    <row r="2431" spans="1:22" x14ac:dyDescent="0.3">
      <c r="A2431" t="s">
        <v>4292</v>
      </c>
      <c r="B2431" t="s">
        <v>5334</v>
      </c>
      <c r="C2431" t="s">
        <v>5387</v>
      </c>
      <c r="D2431" t="s">
        <v>5954</v>
      </c>
      <c r="E2431" t="s">
        <v>6512</v>
      </c>
      <c r="F2431" t="s">
        <v>7131</v>
      </c>
      <c r="G2431" t="s">
        <v>7141</v>
      </c>
      <c r="H2431" t="s">
        <v>7149</v>
      </c>
      <c r="I2431" t="s">
        <v>7153</v>
      </c>
      <c r="J2431">
        <v>4</v>
      </c>
      <c r="K2431">
        <v>3</v>
      </c>
      <c r="L2431">
        <v>5</v>
      </c>
      <c r="M2431">
        <v>11.4</v>
      </c>
      <c r="N2431" t="s">
        <v>7158</v>
      </c>
      <c r="O2431" t="s">
        <v>7160</v>
      </c>
      <c r="P2431" t="s">
        <v>7168</v>
      </c>
      <c r="Q2431">
        <v>3.9</v>
      </c>
      <c r="R2431" t="s">
        <v>7171</v>
      </c>
      <c r="S2431" t="s">
        <v>7175</v>
      </c>
      <c r="T2431">
        <v>43</v>
      </c>
      <c r="U2431" t="s">
        <v>7185</v>
      </c>
      <c r="V2431" t="s">
        <v>5387</v>
      </c>
    </row>
    <row r="2432" spans="1:22" x14ac:dyDescent="0.3">
      <c r="A2432" t="s">
        <v>4388</v>
      </c>
      <c r="B2432" t="s">
        <v>5217</v>
      </c>
      <c r="C2432" t="s">
        <v>5385</v>
      </c>
      <c r="D2432" t="s">
        <v>5870</v>
      </c>
      <c r="E2432" t="s">
        <v>6382</v>
      </c>
      <c r="F2432" t="s">
        <v>7130</v>
      </c>
      <c r="G2432" t="s">
        <v>7135</v>
      </c>
      <c r="H2432" t="s">
        <v>7149</v>
      </c>
      <c r="I2432" t="s">
        <v>7154</v>
      </c>
      <c r="J2432">
        <v>3</v>
      </c>
      <c r="K2432">
        <v>4</v>
      </c>
      <c r="L2432">
        <v>5</v>
      </c>
      <c r="M2432">
        <v>11.4</v>
      </c>
      <c r="N2432" t="s">
        <v>7157</v>
      </c>
      <c r="O2432" t="s">
        <v>7160</v>
      </c>
      <c r="P2432" t="s">
        <v>7170</v>
      </c>
      <c r="Q2432">
        <v>3.6</v>
      </c>
      <c r="R2432" t="s">
        <v>7173</v>
      </c>
      <c r="S2432" t="s">
        <v>7175</v>
      </c>
      <c r="T2432">
        <v>45</v>
      </c>
      <c r="U2432" t="s">
        <v>7185</v>
      </c>
      <c r="V2432" t="s">
        <v>5385</v>
      </c>
    </row>
    <row r="2433" spans="1:22" x14ac:dyDescent="0.3">
      <c r="A2433" t="s">
        <v>4516</v>
      </c>
      <c r="B2433" t="s">
        <v>5119</v>
      </c>
      <c r="C2433" t="s">
        <v>5388</v>
      </c>
      <c r="D2433" t="s">
        <v>5772</v>
      </c>
      <c r="E2433" t="s">
        <v>7067</v>
      </c>
      <c r="F2433" t="s">
        <v>7130</v>
      </c>
      <c r="G2433" t="s">
        <v>7136</v>
      </c>
      <c r="H2433" t="s">
        <v>7151</v>
      </c>
      <c r="I2433" t="s">
        <v>7155</v>
      </c>
      <c r="J2433">
        <v>3</v>
      </c>
      <c r="K2433">
        <v>4</v>
      </c>
      <c r="L2433">
        <v>5</v>
      </c>
      <c r="M2433">
        <v>11.4</v>
      </c>
      <c r="N2433" t="s">
        <v>7158</v>
      </c>
      <c r="O2433" t="s">
        <v>7160</v>
      </c>
      <c r="P2433" t="s">
        <v>7166</v>
      </c>
      <c r="Q2433">
        <v>4.7</v>
      </c>
      <c r="R2433" t="s">
        <v>7172</v>
      </c>
      <c r="S2433" t="s">
        <v>7174</v>
      </c>
      <c r="T2433">
        <v>27</v>
      </c>
      <c r="U2433" t="s">
        <v>7185</v>
      </c>
      <c r="V2433" t="s">
        <v>5388</v>
      </c>
    </row>
    <row r="2434" spans="1:22" x14ac:dyDescent="0.3">
      <c r="A2434" t="s">
        <v>4569</v>
      </c>
      <c r="B2434" t="s">
        <v>5334</v>
      </c>
      <c r="C2434" t="s">
        <v>5387</v>
      </c>
      <c r="D2434" t="s">
        <v>5863</v>
      </c>
      <c r="E2434" t="s">
        <v>6680</v>
      </c>
      <c r="F2434" t="s">
        <v>7131</v>
      </c>
      <c r="G2434" t="s">
        <v>7138</v>
      </c>
      <c r="H2434" t="s">
        <v>7152</v>
      </c>
      <c r="I2434" t="s">
        <v>7155</v>
      </c>
      <c r="J2434">
        <v>3</v>
      </c>
      <c r="K2434">
        <v>5.5</v>
      </c>
      <c r="L2434">
        <v>0</v>
      </c>
      <c r="M2434">
        <v>16.5</v>
      </c>
      <c r="N2434" t="s">
        <v>7157</v>
      </c>
      <c r="O2434" t="s">
        <v>7160</v>
      </c>
      <c r="P2434" t="s">
        <v>7170</v>
      </c>
      <c r="Q2434">
        <v>3.6</v>
      </c>
      <c r="R2434" t="s">
        <v>7171</v>
      </c>
      <c r="S2434" t="s">
        <v>7176</v>
      </c>
      <c r="T2434">
        <v>39</v>
      </c>
      <c r="U2434" t="s">
        <v>7185</v>
      </c>
      <c r="V2434" t="s">
        <v>5387</v>
      </c>
    </row>
    <row r="2435" spans="1:22" x14ac:dyDescent="0.3">
      <c r="A2435" t="s">
        <v>4617</v>
      </c>
      <c r="B2435" t="s">
        <v>5279</v>
      </c>
      <c r="C2435" t="s">
        <v>5385</v>
      </c>
      <c r="D2435" t="s">
        <v>5724</v>
      </c>
      <c r="E2435" t="s">
        <v>6535</v>
      </c>
      <c r="F2435" t="s">
        <v>7131</v>
      </c>
      <c r="G2435" t="s">
        <v>7133</v>
      </c>
      <c r="H2435" t="s">
        <v>7149</v>
      </c>
      <c r="I2435" t="s">
        <v>7155</v>
      </c>
      <c r="J2435">
        <v>2</v>
      </c>
      <c r="K2435">
        <v>2.5</v>
      </c>
      <c r="L2435">
        <v>10</v>
      </c>
      <c r="M2435">
        <v>4.5</v>
      </c>
      <c r="N2435" t="s">
        <v>7158</v>
      </c>
      <c r="O2435" t="s">
        <v>7160</v>
      </c>
      <c r="P2435" t="s">
        <v>7164</v>
      </c>
      <c r="Q2435">
        <v>4.9000000000000004</v>
      </c>
      <c r="R2435" t="s">
        <v>7172</v>
      </c>
      <c r="S2435" t="s">
        <v>7176</v>
      </c>
      <c r="T2435">
        <v>26</v>
      </c>
      <c r="U2435" t="s">
        <v>7185</v>
      </c>
      <c r="V2435" t="s">
        <v>5385</v>
      </c>
    </row>
    <row r="2436" spans="1:22" x14ac:dyDescent="0.3">
      <c r="A2436" t="s">
        <v>4847</v>
      </c>
      <c r="B2436" t="s">
        <v>5349</v>
      </c>
      <c r="C2436" t="s">
        <v>5388</v>
      </c>
      <c r="D2436" t="s">
        <v>5450</v>
      </c>
      <c r="E2436" t="s">
        <v>6655</v>
      </c>
      <c r="F2436" t="s">
        <v>7131</v>
      </c>
      <c r="G2436" t="s">
        <v>7139</v>
      </c>
      <c r="H2436" t="s">
        <v>7148</v>
      </c>
      <c r="I2436" t="s">
        <v>7153</v>
      </c>
      <c r="J2436">
        <v>2</v>
      </c>
      <c r="K2436">
        <v>3</v>
      </c>
      <c r="L2436">
        <v>10</v>
      </c>
      <c r="M2436">
        <v>5.4</v>
      </c>
      <c r="N2436" t="s">
        <v>7157</v>
      </c>
      <c r="O2436" t="s">
        <v>7160</v>
      </c>
      <c r="P2436" t="s">
        <v>7170</v>
      </c>
      <c r="Q2436">
        <v>4.9000000000000004</v>
      </c>
      <c r="R2436" t="s">
        <v>7173</v>
      </c>
      <c r="S2436" t="s">
        <v>7175</v>
      </c>
      <c r="T2436">
        <v>36</v>
      </c>
      <c r="U2436" t="s">
        <v>7185</v>
      </c>
      <c r="V2436" t="s">
        <v>5388</v>
      </c>
    </row>
    <row r="2437" spans="1:22" x14ac:dyDescent="0.3">
      <c r="A2437" t="s">
        <v>4884</v>
      </c>
      <c r="B2437" t="s">
        <v>5026</v>
      </c>
      <c r="C2437" t="s">
        <v>5390</v>
      </c>
      <c r="D2437" t="s">
        <v>6119</v>
      </c>
      <c r="E2437" t="s">
        <v>6367</v>
      </c>
      <c r="F2437" t="s">
        <v>7130</v>
      </c>
      <c r="G2437" t="s">
        <v>7132</v>
      </c>
      <c r="H2437" t="s">
        <v>7148</v>
      </c>
      <c r="I2437" t="s">
        <v>7154</v>
      </c>
      <c r="J2437">
        <v>1</v>
      </c>
      <c r="K2437">
        <v>2.5</v>
      </c>
      <c r="L2437">
        <v>15</v>
      </c>
      <c r="M2437">
        <v>2.12</v>
      </c>
      <c r="N2437" t="s">
        <v>7157</v>
      </c>
      <c r="O2437" t="s">
        <v>7160</v>
      </c>
      <c r="P2437" t="s">
        <v>7167</v>
      </c>
      <c r="Q2437">
        <v>3.6</v>
      </c>
      <c r="R2437" t="s">
        <v>7172</v>
      </c>
      <c r="S2437" t="s">
        <v>7174</v>
      </c>
      <c r="T2437">
        <v>29</v>
      </c>
      <c r="U2437" t="s">
        <v>7185</v>
      </c>
      <c r="V2437" t="s">
        <v>5390</v>
      </c>
    </row>
    <row r="2438" spans="1:22" x14ac:dyDescent="0.3">
      <c r="A2438" t="s">
        <v>4904</v>
      </c>
      <c r="B2438" t="s">
        <v>5319</v>
      </c>
      <c r="C2438" t="s">
        <v>5386</v>
      </c>
      <c r="D2438" t="s">
        <v>6187</v>
      </c>
      <c r="E2438" t="s">
        <v>6836</v>
      </c>
      <c r="F2438" t="s">
        <v>7131</v>
      </c>
      <c r="G2438" t="s">
        <v>7134</v>
      </c>
      <c r="H2438" t="s">
        <v>7150</v>
      </c>
      <c r="I2438" t="s">
        <v>7153</v>
      </c>
      <c r="J2438">
        <v>1</v>
      </c>
      <c r="K2438">
        <v>2.5</v>
      </c>
      <c r="L2438">
        <v>10</v>
      </c>
      <c r="M2438">
        <v>2.25</v>
      </c>
      <c r="N2438" t="s">
        <v>7158</v>
      </c>
      <c r="O2438" t="s">
        <v>7160</v>
      </c>
      <c r="P2438" t="s">
        <v>7168</v>
      </c>
      <c r="Q2438">
        <v>3.2</v>
      </c>
      <c r="R2438" t="s">
        <v>7171</v>
      </c>
      <c r="S2438" t="s">
        <v>7174</v>
      </c>
      <c r="T2438">
        <v>31</v>
      </c>
      <c r="U2438" t="s">
        <v>7185</v>
      </c>
      <c r="V2438" t="s">
        <v>5386</v>
      </c>
    </row>
    <row r="2439" spans="1:22" x14ac:dyDescent="0.3">
      <c r="A2439" t="s">
        <v>4914</v>
      </c>
      <c r="B2439" t="s">
        <v>5338</v>
      </c>
      <c r="C2439" t="s">
        <v>5388</v>
      </c>
      <c r="D2439" t="s">
        <v>6028</v>
      </c>
      <c r="E2439" t="s">
        <v>6907</v>
      </c>
      <c r="F2439" t="s">
        <v>7130</v>
      </c>
      <c r="G2439" t="s">
        <v>7147</v>
      </c>
      <c r="H2439" t="s">
        <v>7152</v>
      </c>
      <c r="I2439" t="s">
        <v>7155</v>
      </c>
      <c r="J2439">
        <v>3</v>
      </c>
      <c r="K2439">
        <v>5</v>
      </c>
      <c r="L2439">
        <v>0</v>
      </c>
      <c r="M2439">
        <v>15</v>
      </c>
      <c r="N2439" t="s">
        <v>7156</v>
      </c>
      <c r="O2439" t="s">
        <v>7160</v>
      </c>
      <c r="P2439" t="s">
        <v>7170</v>
      </c>
      <c r="Q2439">
        <v>3.5</v>
      </c>
      <c r="R2439" t="s">
        <v>7173</v>
      </c>
      <c r="S2439" t="s">
        <v>7175</v>
      </c>
      <c r="T2439">
        <v>41</v>
      </c>
      <c r="U2439" t="s">
        <v>7185</v>
      </c>
      <c r="V2439" t="s">
        <v>5388</v>
      </c>
    </row>
    <row r="2440" spans="1:22" x14ac:dyDescent="0.3">
      <c r="A2440" t="s">
        <v>42</v>
      </c>
      <c r="B2440" t="s">
        <v>5042</v>
      </c>
      <c r="C2440" t="s">
        <v>5386</v>
      </c>
      <c r="D2440" t="s">
        <v>5414</v>
      </c>
      <c r="E2440" t="s">
        <v>6252</v>
      </c>
      <c r="F2440" t="s">
        <v>7129</v>
      </c>
      <c r="G2440" t="s">
        <v>7135</v>
      </c>
      <c r="H2440" t="s">
        <v>7149</v>
      </c>
      <c r="I2440" t="s">
        <v>7155</v>
      </c>
      <c r="J2440">
        <v>1</v>
      </c>
      <c r="K2440">
        <v>4</v>
      </c>
      <c r="L2440">
        <v>0</v>
      </c>
      <c r="M2440">
        <v>4</v>
      </c>
      <c r="N2440" t="s">
        <v>7157</v>
      </c>
      <c r="O2440" t="s">
        <v>7163</v>
      </c>
      <c r="P2440" t="s">
        <v>7168</v>
      </c>
      <c r="Q2440">
        <v>4</v>
      </c>
      <c r="R2440" t="s">
        <v>7172</v>
      </c>
      <c r="S2440" t="s">
        <v>7175</v>
      </c>
      <c r="T2440">
        <v>32</v>
      </c>
      <c r="U2440" t="s">
        <v>7185</v>
      </c>
      <c r="V2440" t="s">
        <v>5386</v>
      </c>
    </row>
    <row r="2441" spans="1:22" x14ac:dyDescent="0.3">
      <c r="A2441" t="s">
        <v>53</v>
      </c>
      <c r="B2441" t="s">
        <v>5052</v>
      </c>
      <c r="C2441" t="s">
        <v>5391</v>
      </c>
      <c r="D2441" t="s">
        <v>5425</v>
      </c>
      <c r="E2441" t="s">
        <v>6263</v>
      </c>
      <c r="F2441" t="s">
        <v>7130</v>
      </c>
      <c r="G2441" t="s">
        <v>7145</v>
      </c>
      <c r="H2441" t="s">
        <v>7148</v>
      </c>
      <c r="I2441" t="s">
        <v>7154</v>
      </c>
      <c r="J2441">
        <v>4</v>
      </c>
      <c r="K2441">
        <v>2</v>
      </c>
      <c r="L2441">
        <v>10</v>
      </c>
      <c r="M2441">
        <v>7.2</v>
      </c>
      <c r="N2441" t="s">
        <v>7156</v>
      </c>
      <c r="O2441" t="s">
        <v>7163</v>
      </c>
      <c r="P2441" t="s">
        <v>7166</v>
      </c>
      <c r="Q2441">
        <v>3.8</v>
      </c>
      <c r="R2441" t="s">
        <v>7171</v>
      </c>
      <c r="S2441" t="s">
        <v>7176</v>
      </c>
      <c r="T2441">
        <v>30</v>
      </c>
      <c r="U2441" t="s">
        <v>7185</v>
      </c>
      <c r="V2441" t="s">
        <v>5391</v>
      </c>
    </row>
    <row r="2442" spans="1:22" x14ac:dyDescent="0.3">
      <c r="A2442" t="s">
        <v>300</v>
      </c>
      <c r="B2442" t="s">
        <v>5217</v>
      </c>
      <c r="C2442" t="s">
        <v>5385</v>
      </c>
      <c r="D2442" t="s">
        <v>5643</v>
      </c>
      <c r="E2442" t="s">
        <v>6470</v>
      </c>
      <c r="F2442" t="s">
        <v>7131</v>
      </c>
      <c r="G2442" t="s">
        <v>7142</v>
      </c>
      <c r="H2442" t="s">
        <v>7152</v>
      </c>
      <c r="I2442" t="s">
        <v>7154</v>
      </c>
      <c r="J2442">
        <v>2</v>
      </c>
      <c r="K2442">
        <v>4.5</v>
      </c>
      <c r="L2442">
        <v>0</v>
      </c>
      <c r="M2442">
        <v>9</v>
      </c>
      <c r="N2442" t="s">
        <v>7157</v>
      </c>
      <c r="O2442" t="s">
        <v>7163</v>
      </c>
      <c r="P2442" t="s">
        <v>7166</v>
      </c>
      <c r="Q2442">
        <v>4.7</v>
      </c>
      <c r="R2442" t="s">
        <v>7172</v>
      </c>
      <c r="S2442" t="s">
        <v>7174</v>
      </c>
      <c r="T2442">
        <v>26</v>
      </c>
      <c r="U2442" t="s">
        <v>7185</v>
      </c>
      <c r="V2442" t="s">
        <v>5385</v>
      </c>
    </row>
    <row r="2443" spans="1:22" x14ac:dyDescent="0.3">
      <c r="A2443" t="s">
        <v>312</v>
      </c>
      <c r="B2443" t="s">
        <v>5119</v>
      </c>
      <c r="C2443" t="s">
        <v>5388</v>
      </c>
      <c r="D2443" t="s">
        <v>5406</v>
      </c>
      <c r="E2443" t="s">
        <v>6475</v>
      </c>
      <c r="F2443" t="s">
        <v>7129</v>
      </c>
      <c r="G2443" t="s">
        <v>7145</v>
      </c>
      <c r="H2443" t="s">
        <v>7148</v>
      </c>
      <c r="I2443" t="s">
        <v>7153</v>
      </c>
      <c r="J2443">
        <v>1</v>
      </c>
      <c r="K2443">
        <v>2</v>
      </c>
      <c r="L2443">
        <v>15</v>
      </c>
      <c r="M2443">
        <v>1.7</v>
      </c>
      <c r="N2443" t="s">
        <v>7158</v>
      </c>
      <c r="O2443" t="s">
        <v>7163</v>
      </c>
      <c r="P2443" t="s">
        <v>7166</v>
      </c>
      <c r="Q2443">
        <v>4.2</v>
      </c>
      <c r="R2443" t="s">
        <v>7172</v>
      </c>
      <c r="S2443" t="s">
        <v>7175</v>
      </c>
      <c r="T2443">
        <v>29</v>
      </c>
      <c r="U2443" t="s">
        <v>7185</v>
      </c>
      <c r="V2443" t="s">
        <v>5388</v>
      </c>
    </row>
    <row r="2444" spans="1:22" x14ac:dyDescent="0.3">
      <c r="A2444" t="s">
        <v>331</v>
      </c>
      <c r="B2444" t="s">
        <v>5215</v>
      </c>
      <c r="C2444" t="s">
        <v>5387</v>
      </c>
      <c r="D2444" t="s">
        <v>5665</v>
      </c>
      <c r="E2444" t="s">
        <v>6489</v>
      </c>
      <c r="F2444" t="s">
        <v>7130</v>
      </c>
      <c r="G2444" t="s">
        <v>7134</v>
      </c>
      <c r="H2444" t="s">
        <v>7150</v>
      </c>
      <c r="I2444" t="s">
        <v>7155</v>
      </c>
      <c r="J2444">
        <v>4</v>
      </c>
      <c r="K2444">
        <v>2.5</v>
      </c>
      <c r="L2444">
        <v>10</v>
      </c>
      <c r="M2444">
        <v>9</v>
      </c>
      <c r="N2444" t="s">
        <v>7157</v>
      </c>
      <c r="O2444" t="s">
        <v>7163</v>
      </c>
      <c r="P2444" t="s">
        <v>7169</v>
      </c>
      <c r="Q2444">
        <v>4.7</v>
      </c>
      <c r="R2444" t="s">
        <v>7171</v>
      </c>
      <c r="S2444" t="s">
        <v>7176</v>
      </c>
      <c r="T2444">
        <v>44</v>
      </c>
      <c r="U2444" t="s">
        <v>7185</v>
      </c>
      <c r="V2444" t="s">
        <v>5387</v>
      </c>
    </row>
    <row r="2445" spans="1:22" x14ac:dyDescent="0.3">
      <c r="A2445" t="s">
        <v>374</v>
      </c>
      <c r="B2445" t="s">
        <v>5255</v>
      </c>
      <c r="C2445" t="s">
        <v>5391</v>
      </c>
      <c r="D2445" t="s">
        <v>5696</v>
      </c>
      <c r="E2445" t="s">
        <v>6516</v>
      </c>
      <c r="F2445" t="s">
        <v>7130</v>
      </c>
      <c r="G2445" t="s">
        <v>7141</v>
      </c>
      <c r="H2445" t="s">
        <v>7149</v>
      </c>
      <c r="I2445" t="s">
        <v>7153</v>
      </c>
      <c r="J2445">
        <v>4</v>
      </c>
      <c r="K2445">
        <v>3</v>
      </c>
      <c r="L2445">
        <v>10</v>
      </c>
      <c r="M2445">
        <v>10.8</v>
      </c>
      <c r="N2445" t="s">
        <v>7158</v>
      </c>
      <c r="O2445" t="s">
        <v>7163</v>
      </c>
      <c r="P2445" t="s">
        <v>7169</v>
      </c>
      <c r="Q2445">
        <v>4.8</v>
      </c>
      <c r="R2445" t="s">
        <v>7172</v>
      </c>
      <c r="S2445" t="s">
        <v>7175</v>
      </c>
      <c r="T2445">
        <v>42</v>
      </c>
      <c r="U2445" t="s">
        <v>7185</v>
      </c>
      <c r="V2445" t="s">
        <v>5391</v>
      </c>
    </row>
    <row r="2446" spans="1:22" x14ac:dyDescent="0.3">
      <c r="A2446" t="s">
        <v>411</v>
      </c>
      <c r="B2446" t="s">
        <v>5247</v>
      </c>
      <c r="C2446" t="s">
        <v>5391</v>
      </c>
      <c r="D2446" t="s">
        <v>5715</v>
      </c>
      <c r="E2446" t="s">
        <v>6513</v>
      </c>
      <c r="F2446" t="s">
        <v>7129</v>
      </c>
      <c r="G2446" t="s">
        <v>7144</v>
      </c>
      <c r="H2446" t="s">
        <v>7149</v>
      </c>
      <c r="I2446" t="s">
        <v>7155</v>
      </c>
      <c r="J2446">
        <v>1</v>
      </c>
      <c r="K2446">
        <v>3.5</v>
      </c>
      <c r="L2446">
        <v>15</v>
      </c>
      <c r="M2446">
        <v>2.98</v>
      </c>
      <c r="N2446" t="s">
        <v>7156</v>
      </c>
      <c r="O2446" t="s">
        <v>7163</v>
      </c>
      <c r="P2446" t="s">
        <v>7170</v>
      </c>
      <c r="Q2446">
        <v>3.7</v>
      </c>
      <c r="R2446" t="s">
        <v>7172</v>
      </c>
      <c r="S2446" t="s">
        <v>7176</v>
      </c>
      <c r="T2446">
        <v>28</v>
      </c>
      <c r="U2446" t="s">
        <v>7185</v>
      </c>
      <c r="V2446" t="s">
        <v>5391</v>
      </c>
    </row>
    <row r="2447" spans="1:22" x14ac:dyDescent="0.3">
      <c r="A2447" t="s">
        <v>435</v>
      </c>
      <c r="B2447" t="s">
        <v>5149</v>
      </c>
      <c r="C2447" t="s">
        <v>5390</v>
      </c>
      <c r="D2447" t="s">
        <v>5732</v>
      </c>
      <c r="E2447" t="s">
        <v>6516</v>
      </c>
      <c r="F2447" t="s">
        <v>7130</v>
      </c>
      <c r="G2447" t="s">
        <v>7141</v>
      </c>
      <c r="H2447" t="s">
        <v>7149</v>
      </c>
      <c r="I2447" t="s">
        <v>7155</v>
      </c>
      <c r="J2447">
        <v>3</v>
      </c>
      <c r="K2447">
        <v>3</v>
      </c>
      <c r="L2447">
        <v>15</v>
      </c>
      <c r="M2447">
        <v>7.65</v>
      </c>
      <c r="N2447" t="s">
        <v>7157</v>
      </c>
      <c r="O2447" t="s">
        <v>7163</v>
      </c>
      <c r="P2447" t="s">
        <v>7170</v>
      </c>
      <c r="Q2447">
        <v>4.5</v>
      </c>
      <c r="R2447" t="s">
        <v>7172</v>
      </c>
      <c r="S2447" t="s">
        <v>7174</v>
      </c>
      <c r="T2447">
        <v>41</v>
      </c>
      <c r="U2447" t="s">
        <v>7185</v>
      </c>
      <c r="V2447" t="s">
        <v>5390</v>
      </c>
    </row>
    <row r="2448" spans="1:22" x14ac:dyDescent="0.3">
      <c r="A2448" t="s">
        <v>572</v>
      </c>
      <c r="B2448" t="s">
        <v>5135</v>
      </c>
      <c r="C2448" t="s">
        <v>5387</v>
      </c>
      <c r="D2448" t="s">
        <v>5718</v>
      </c>
      <c r="E2448" t="s">
        <v>6576</v>
      </c>
      <c r="F2448" t="s">
        <v>7131</v>
      </c>
      <c r="G2448" t="s">
        <v>7142</v>
      </c>
      <c r="H2448" t="s">
        <v>7152</v>
      </c>
      <c r="I2448" t="s">
        <v>7154</v>
      </c>
      <c r="J2448">
        <v>3</v>
      </c>
      <c r="K2448">
        <v>4.5</v>
      </c>
      <c r="L2448">
        <v>0</v>
      </c>
      <c r="M2448">
        <v>13.5</v>
      </c>
      <c r="N2448" t="s">
        <v>7158</v>
      </c>
      <c r="O2448" t="s">
        <v>7163</v>
      </c>
      <c r="P2448" t="s">
        <v>7164</v>
      </c>
      <c r="Q2448">
        <v>3.7</v>
      </c>
      <c r="R2448" t="s">
        <v>7173</v>
      </c>
      <c r="S2448" t="s">
        <v>7176</v>
      </c>
      <c r="T2448">
        <v>30</v>
      </c>
      <c r="U2448" t="s">
        <v>7185</v>
      </c>
      <c r="V2448" t="s">
        <v>5387</v>
      </c>
    </row>
    <row r="2449" spans="1:22" x14ac:dyDescent="0.3">
      <c r="A2449" t="s">
        <v>631</v>
      </c>
      <c r="B2449" t="s">
        <v>5215</v>
      </c>
      <c r="C2449" t="s">
        <v>5387</v>
      </c>
      <c r="D2449" t="s">
        <v>5836</v>
      </c>
      <c r="E2449" t="s">
        <v>6254</v>
      </c>
      <c r="F2449" t="s">
        <v>7129</v>
      </c>
      <c r="G2449" t="s">
        <v>7145</v>
      </c>
      <c r="H2449" t="s">
        <v>7148</v>
      </c>
      <c r="I2449" t="s">
        <v>7153</v>
      </c>
      <c r="J2449">
        <v>3</v>
      </c>
      <c r="K2449">
        <v>2</v>
      </c>
      <c r="L2449">
        <v>10</v>
      </c>
      <c r="M2449">
        <v>5.4</v>
      </c>
      <c r="N2449" t="s">
        <v>7156</v>
      </c>
      <c r="O2449" t="s">
        <v>7163</v>
      </c>
      <c r="P2449" t="s">
        <v>7168</v>
      </c>
      <c r="Q2449">
        <v>4.4000000000000004</v>
      </c>
      <c r="R2449" t="s">
        <v>7171</v>
      </c>
      <c r="S2449" t="s">
        <v>7176</v>
      </c>
      <c r="T2449">
        <v>42</v>
      </c>
      <c r="U2449" t="s">
        <v>7185</v>
      </c>
      <c r="V2449" t="s">
        <v>5387</v>
      </c>
    </row>
    <row r="2450" spans="1:22" x14ac:dyDescent="0.3">
      <c r="A2450" t="s">
        <v>647</v>
      </c>
      <c r="B2450" t="s">
        <v>5135</v>
      </c>
      <c r="C2450" t="s">
        <v>5387</v>
      </c>
      <c r="D2450" t="s">
        <v>5807</v>
      </c>
      <c r="E2450" t="s">
        <v>6401</v>
      </c>
      <c r="F2450" t="s">
        <v>7131</v>
      </c>
      <c r="G2450" t="s">
        <v>7135</v>
      </c>
      <c r="H2450" t="s">
        <v>7149</v>
      </c>
      <c r="I2450" t="s">
        <v>7153</v>
      </c>
      <c r="J2450">
        <v>1</v>
      </c>
      <c r="K2450">
        <v>4</v>
      </c>
      <c r="L2450">
        <v>5</v>
      </c>
      <c r="M2450">
        <v>3.8</v>
      </c>
      <c r="N2450" t="s">
        <v>7158</v>
      </c>
      <c r="O2450" t="s">
        <v>7163</v>
      </c>
      <c r="P2450" t="s">
        <v>7166</v>
      </c>
      <c r="Q2450">
        <v>3.5</v>
      </c>
      <c r="R2450" t="s">
        <v>7172</v>
      </c>
      <c r="S2450" t="s">
        <v>7174</v>
      </c>
      <c r="T2450">
        <v>38</v>
      </c>
      <c r="U2450" t="s">
        <v>7185</v>
      </c>
      <c r="V2450" t="s">
        <v>5387</v>
      </c>
    </row>
    <row r="2451" spans="1:22" x14ac:dyDescent="0.3">
      <c r="A2451" t="s">
        <v>700</v>
      </c>
      <c r="B2451" t="s">
        <v>5319</v>
      </c>
      <c r="C2451" t="s">
        <v>5386</v>
      </c>
      <c r="D2451" t="s">
        <v>5866</v>
      </c>
      <c r="E2451" t="s">
        <v>6491</v>
      </c>
      <c r="F2451" t="s">
        <v>7131</v>
      </c>
      <c r="G2451" t="s">
        <v>7136</v>
      </c>
      <c r="H2451" t="s">
        <v>7151</v>
      </c>
      <c r="I2451" t="s">
        <v>7155</v>
      </c>
      <c r="J2451">
        <v>4</v>
      </c>
      <c r="K2451">
        <v>4</v>
      </c>
      <c r="L2451">
        <v>0</v>
      </c>
      <c r="M2451">
        <v>16</v>
      </c>
      <c r="N2451" t="s">
        <v>7157</v>
      </c>
      <c r="O2451" t="s">
        <v>7163</v>
      </c>
      <c r="P2451" t="s">
        <v>7168</v>
      </c>
      <c r="Q2451">
        <v>4.4000000000000004</v>
      </c>
      <c r="R2451" t="s">
        <v>7171</v>
      </c>
      <c r="S2451" t="s">
        <v>7174</v>
      </c>
      <c r="T2451">
        <v>33</v>
      </c>
      <c r="U2451" t="s">
        <v>7185</v>
      </c>
      <c r="V2451" t="s">
        <v>5386</v>
      </c>
    </row>
    <row r="2452" spans="1:22" x14ac:dyDescent="0.3">
      <c r="A2452" t="s">
        <v>800</v>
      </c>
      <c r="B2452" t="s">
        <v>5338</v>
      </c>
      <c r="C2452" t="s">
        <v>5388</v>
      </c>
      <c r="D2452" t="s">
        <v>5594</v>
      </c>
      <c r="E2452" t="s">
        <v>6352</v>
      </c>
      <c r="F2452" t="s">
        <v>7130</v>
      </c>
      <c r="G2452" t="s">
        <v>7146</v>
      </c>
      <c r="H2452" t="s">
        <v>7151</v>
      </c>
      <c r="I2452" t="s">
        <v>7154</v>
      </c>
      <c r="J2452">
        <v>4</v>
      </c>
      <c r="K2452">
        <v>3.8</v>
      </c>
      <c r="L2452">
        <v>10</v>
      </c>
      <c r="M2452">
        <v>13.68</v>
      </c>
      <c r="N2452" t="s">
        <v>7157</v>
      </c>
      <c r="O2452" t="s">
        <v>7163</v>
      </c>
      <c r="P2452" t="s">
        <v>7169</v>
      </c>
      <c r="Q2452">
        <v>3.8</v>
      </c>
      <c r="R2452" t="s">
        <v>7173</v>
      </c>
      <c r="S2452" t="s">
        <v>7175</v>
      </c>
      <c r="T2452">
        <v>42</v>
      </c>
      <c r="U2452" t="s">
        <v>7185</v>
      </c>
      <c r="V2452" t="s">
        <v>5388</v>
      </c>
    </row>
    <row r="2453" spans="1:22" x14ac:dyDescent="0.3">
      <c r="A2453" t="s">
        <v>940</v>
      </c>
      <c r="B2453" t="s">
        <v>5135</v>
      </c>
      <c r="C2453" t="s">
        <v>5387</v>
      </c>
      <c r="D2453" t="s">
        <v>5873</v>
      </c>
      <c r="E2453" t="s">
        <v>6661</v>
      </c>
      <c r="F2453" t="s">
        <v>7129</v>
      </c>
      <c r="G2453" t="s">
        <v>7144</v>
      </c>
      <c r="H2453" t="s">
        <v>7149</v>
      </c>
      <c r="I2453" t="s">
        <v>7153</v>
      </c>
      <c r="J2453">
        <v>1</v>
      </c>
      <c r="K2453">
        <v>3.5</v>
      </c>
      <c r="L2453">
        <v>5</v>
      </c>
      <c r="M2453">
        <v>3.32</v>
      </c>
      <c r="N2453" t="s">
        <v>7156</v>
      </c>
      <c r="O2453" t="s">
        <v>7163</v>
      </c>
      <c r="P2453" t="s">
        <v>7165</v>
      </c>
      <c r="Q2453">
        <v>4.3</v>
      </c>
      <c r="R2453" t="s">
        <v>7171</v>
      </c>
      <c r="S2453" t="s">
        <v>7175</v>
      </c>
      <c r="T2453">
        <v>40</v>
      </c>
      <c r="U2453" t="s">
        <v>7185</v>
      </c>
      <c r="V2453" t="s">
        <v>5387</v>
      </c>
    </row>
    <row r="2454" spans="1:22" x14ac:dyDescent="0.3">
      <c r="A2454" t="s">
        <v>990</v>
      </c>
      <c r="B2454" t="s">
        <v>5334</v>
      </c>
      <c r="C2454" t="s">
        <v>5387</v>
      </c>
      <c r="D2454" t="s">
        <v>5601</v>
      </c>
      <c r="E2454" t="s">
        <v>6580</v>
      </c>
      <c r="F2454" t="s">
        <v>7129</v>
      </c>
      <c r="G2454" t="s">
        <v>7142</v>
      </c>
      <c r="H2454" t="s">
        <v>7152</v>
      </c>
      <c r="I2454" t="s">
        <v>7155</v>
      </c>
      <c r="J2454">
        <v>2</v>
      </c>
      <c r="K2454">
        <v>4.5</v>
      </c>
      <c r="L2454">
        <v>15</v>
      </c>
      <c r="M2454">
        <v>7.65</v>
      </c>
      <c r="N2454" t="s">
        <v>7158</v>
      </c>
      <c r="O2454" t="s">
        <v>7163</v>
      </c>
      <c r="P2454" t="s">
        <v>7167</v>
      </c>
      <c r="Q2454">
        <v>4.5</v>
      </c>
      <c r="R2454" t="s">
        <v>7172</v>
      </c>
      <c r="S2454" t="s">
        <v>7175</v>
      </c>
      <c r="T2454">
        <v>35</v>
      </c>
      <c r="U2454" t="s">
        <v>7185</v>
      </c>
      <c r="V2454" t="s">
        <v>5387</v>
      </c>
    </row>
    <row r="2455" spans="1:22" x14ac:dyDescent="0.3">
      <c r="A2455" t="s">
        <v>1023</v>
      </c>
      <c r="B2455" t="s">
        <v>5047</v>
      </c>
      <c r="C2455" t="s">
        <v>5389</v>
      </c>
      <c r="D2455" t="s">
        <v>5666</v>
      </c>
      <c r="E2455" t="s">
        <v>6429</v>
      </c>
      <c r="F2455" t="s">
        <v>7129</v>
      </c>
      <c r="G2455" t="s">
        <v>7139</v>
      </c>
      <c r="H2455" t="s">
        <v>7148</v>
      </c>
      <c r="I2455" t="s">
        <v>7154</v>
      </c>
      <c r="J2455">
        <v>4</v>
      </c>
      <c r="K2455">
        <v>3</v>
      </c>
      <c r="L2455">
        <v>15</v>
      </c>
      <c r="M2455">
        <v>10.199999999999999</v>
      </c>
      <c r="N2455" t="s">
        <v>7156</v>
      </c>
      <c r="O2455" t="s">
        <v>7163</v>
      </c>
      <c r="P2455" t="s">
        <v>7170</v>
      </c>
      <c r="Q2455">
        <v>4.5</v>
      </c>
      <c r="R2455" t="s">
        <v>7173</v>
      </c>
      <c r="S2455" t="s">
        <v>7174</v>
      </c>
      <c r="T2455">
        <v>44</v>
      </c>
      <c r="U2455" t="s">
        <v>7185</v>
      </c>
      <c r="V2455" t="s">
        <v>5389</v>
      </c>
    </row>
    <row r="2456" spans="1:22" x14ac:dyDescent="0.3">
      <c r="A2456" t="s">
        <v>1099</v>
      </c>
      <c r="B2456" t="s">
        <v>5250</v>
      </c>
      <c r="C2456" t="s">
        <v>5387</v>
      </c>
      <c r="D2456" t="s">
        <v>5920</v>
      </c>
      <c r="E2456" t="s">
        <v>6631</v>
      </c>
      <c r="F2456" t="s">
        <v>7131</v>
      </c>
      <c r="G2456" t="s">
        <v>7142</v>
      </c>
      <c r="H2456" t="s">
        <v>7152</v>
      </c>
      <c r="I2456" t="s">
        <v>7155</v>
      </c>
      <c r="J2456">
        <v>4</v>
      </c>
      <c r="K2456">
        <v>4.5</v>
      </c>
      <c r="L2456">
        <v>15</v>
      </c>
      <c r="M2456">
        <v>15.3</v>
      </c>
      <c r="N2456" t="s">
        <v>7156</v>
      </c>
      <c r="O2456" t="s">
        <v>7163</v>
      </c>
      <c r="P2456" t="s">
        <v>7165</v>
      </c>
      <c r="Q2456">
        <v>4.7</v>
      </c>
      <c r="R2456" t="s">
        <v>7172</v>
      </c>
      <c r="S2456" t="s">
        <v>7174</v>
      </c>
      <c r="T2456">
        <v>36</v>
      </c>
      <c r="U2456" t="s">
        <v>7185</v>
      </c>
      <c r="V2456" t="s">
        <v>5387</v>
      </c>
    </row>
    <row r="2457" spans="1:22" x14ac:dyDescent="0.3">
      <c r="A2457" t="s">
        <v>1138</v>
      </c>
      <c r="B2457" t="s">
        <v>5119</v>
      </c>
      <c r="C2457" t="s">
        <v>5388</v>
      </c>
      <c r="D2457" t="s">
        <v>6018</v>
      </c>
      <c r="E2457" t="s">
        <v>6372</v>
      </c>
      <c r="F2457" t="s">
        <v>7129</v>
      </c>
      <c r="G2457" t="s">
        <v>7143</v>
      </c>
      <c r="H2457" t="s">
        <v>7149</v>
      </c>
      <c r="I2457" t="s">
        <v>7154</v>
      </c>
      <c r="J2457">
        <v>1</v>
      </c>
      <c r="K2457">
        <v>4.5</v>
      </c>
      <c r="L2457">
        <v>0</v>
      </c>
      <c r="M2457">
        <v>4.5</v>
      </c>
      <c r="N2457" t="s">
        <v>7158</v>
      </c>
      <c r="O2457" t="s">
        <v>7163</v>
      </c>
      <c r="P2457" t="s">
        <v>7165</v>
      </c>
      <c r="Q2457">
        <v>4.8</v>
      </c>
      <c r="R2457" t="s">
        <v>7171</v>
      </c>
      <c r="S2457" t="s">
        <v>7175</v>
      </c>
      <c r="T2457">
        <v>33</v>
      </c>
      <c r="U2457" t="s">
        <v>7185</v>
      </c>
      <c r="V2457" t="s">
        <v>5388</v>
      </c>
    </row>
    <row r="2458" spans="1:22" x14ac:dyDescent="0.3">
      <c r="A2458" t="s">
        <v>1152</v>
      </c>
      <c r="B2458" t="s">
        <v>5215</v>
      </c>
      <c r="C2458" t="s">
        <v>5387</v>
      </c>
      <c r="D2458" t="s">
        <v>6021</v>
      </c>
      <c r="E2458" t="s">
        <v>6234</v>
      </c>
      <c r="F2458" t="s">
        <v>7131</v>
      </c>
      <c r="G2458" t="s">
        <v>7137</v>
      </c>
      <c r="H2458" t="s">
        <v>7150</v>
      </c>
      <c r="I2458" t="s">
        <v>7155</v>
      </c>
      <c r="J2458">
        <v>2</v>
      </c>
      <c r="K2458">
        <v>3</v>
      </c>
      <c r="L2458">
        <v>15</v>
      </c>
      <c r="M2458">
        <v>5.0999999999999996</v>
      </c>
      <c r="N2458" t="s">
        <v>7158</v>
      </c>
      <c r="O2458" t="s">
        <v>7163</v>
      </c>
      <c r="P2458" t="s">
        <v>7165</v>
      </c>
      <c r="Q2458">
        <v>4</v>
      </c>
      <c r="R2458" t="s">
        <v>7173</v>
      </c>
      <c r="S2458" t="s">
        <v>7174</v>
      </c>
      <c r="T2458">
        <v>28</v>
      </c>
      <c r="U2458" t="s">
        <v>7185</v>
      </c>
      <c r="V2458" t="s">
        <v>5387</v>
      </c>
    </row>
    <row r="2459" spans="1:22" x14ac:dyDescent="0.3">
      <c r="A2459" t="s">
        <v>1174</v>
      </c>
      <c r="B2459" t="s">
        <v>5319</v>
      </c>
      <c r="C2459" t="s">
        <v>5386</v>
      </c>
      <c r="D2459" t="s">
        <v>5414</v>
      </c>
      <c r="E2459" t="s">
        <v>6752</v>
      </c>
      <c r="F2459" t="s">
        <v>7129</v>
      </c>
      <c r="G2459" t="s">
        <v>7140</v>
      </c>
      <c r="H2459" t="s">
        <v>7150</v>
      </c>
      <c r="I2459" t="s">
        <v>7155</v>
      </c>
      <c r="J2459">
        <v>4</v>
      </c>
      <c r="K2459">
        <v>2</v>
      </c>
      <c r="L2459">
        <v>10</v>
      </c>
      <c r="M2459">
        <v>7.2</v>
      </c>
      <c r="N2459" t="s">
        <v>7156</v>
      </c>
      <c r="O2459" t="s">
        <v>7163</v>
      </c>
      <c r="P2459" t="s">
        <v>7169</v>
      </c>
      <c r="Q2459">
        <v>3.2</v>
      </c>
      <c r="R2459" t="s">
        <v>7172</v>
      </c>
      <c r="S2459" t="s">
        <v>7174</v>
      </c>
      <c r="T2459">
        <v>44</v>
      </c>
      <c r="U2459" t="s">
        <v>7185</v>
      </c>
      <c r="V2459" t="s">
        <v>5386</v>
      </c>
    </row>
    <row r="2460" spans="1:22" x14ac:dyDescent="0.3">
      <c r="A2460" t="s">
        <v>1240</v>
      </c>
      <c r="B2460" t="s">
        <v>5215</v>
      </c>
      <c r="C2460" t="s">
        <v>5387</v>
      </c>
      <c r="D2460" t="s">
        <v>6002</v>
      </c>
      <c r="E2460" t="s">
        <v>6385</v>
      </c>
      <c r="F2460" t="s">
        <v>7129</v>
      </c>
      <c r="G2460" t="s">
        <v>7134</v>
      </c>
      <c r="H2460" t="s">
        <v>7150</v>
      </c>
      <c r="I2460" t="s">
        <v>7154</v>
      </c>
      <c r="J2460">
        <v>4</v>
      </c>
      <c r="K2460">
        <v>2.5</v>
      </c>
      <c r="L2460">
        <v>5</v>
      </c>
      <c r="M2460">
        <v>9.5</v>
      </c>
      <c r="N2460" t="s">
        <v>7158</v>
      </c>
      <c r="O2460" t="s">
        <v>7163</v>
      </c>
      <c r="P2460" t="s">
        <v>7169</v>
      </c>
      <c r="Q2460">
        <v>3.9</v>
      </c>
      <c r="R2460" t="s">
        <v>7173</v>
      </c>
      <c r="S2460" t="s">
        <v>7175</v>
      </c>
      <c r="T2460">
        <v>25</v>
      </c>
      <c r="U2460" t="s">
        <v>7185</v>
      </c>
      <c r="V2460" t="s">
        <v>5387</v>
      </c>
    </row>
    <row r="2461" spans="1:22" x14ac:dyDescent="0.3">
      <c r="A2461" t="s">
        <v>1264</v>
      </c>
      <c r="B2461" t="s">
        <v>5086</v>
      </c>
      <c r="C2461" t="s">
        <v>5390</v>
      </c>
      <c r="D2461" t="s">
        <v>5625</v>
      </c>
      <c r="E2461" t="s">
        <v>6909</v>
      </c>
      <c r="F2461" t="s">
        <v>7129</v>
      </c>
      <c r="G2461" t="s">
        <v>7134</v>
      </c>
      <c r="H2461" t="s">
        <v>7150</v>
      </c>
      <c r="I2461" t="s">
        <v>7154</v>
      </c>
      <c r="J2461">
        <v>1</v>
      </c>
      <c r="K2461">
        <v>2.5</v>
      </c>
      <c r="L2461">
        <v>15</v>
      </c>
      <c r="M2461">
        <v>2.12</v>
      </c>
      <c r="N2461" t="s">
        <v>7157</v>
      </c>
      <c r="O2461" t="s">
        <v>7163</v>
      </c>
      <c r="P2461" t="s">
        <v>7170</v>
      </c>
      <c r="Q2461">
        <v>4.9000000000000004</v>
      </c>
      <c r="R2461" t="s">
        <v>7172</v>
      </c>
      <c r="S2461" t="s">
        <v>7174</v>
      </c>
      <c r="T2461">
        <v>33</v>
      </c>
      <c r="U2461" t="s">
        <v>7185</v>
      </c>
      <c r="V2461" t="s">
        <v>5390</v>
      </c>
    </row>
    <row r="2462" spans="1:22" x14ac:dyDescent="0.3">
      <c r="A2462" t="s">
        <v>1269</v>
      </c>
      <c r="B2462" t="s">
        <v>5255</v>
      </c>
      <c r="C2462" t="s">
        <v>5391</v>
      </c>
      <c r="D2462" t="s">
        <v>5618</v>
      </c>
      <c r="E2462" t="s">
        <v>6406</v>
      </c>
      <c r="F2462" t="s">
        <v>7130</v>
      </c>
      <c r="G2462" t="s">
        <v>7142</v>
      </c>
      <c r="H2462" t="s">
        <v>7152</v>
      </c>
      <c r="I2462" t="s">
        <v>7153</v>
      </c>
      <c r="J2462">
        <v>4</v>
      </c>
      <c r="K2462">
        <v>4.5</v>
      </c>
      <c r="L2462">
        <v>15</v>
      </c>
      <c r="M2462">
        <v>15.3</v>
      </c>
      <c r="N2462" t="s">
        <v>7157</v>
      </c>
      <c r="O2462" t="s">
        <v>7163</v>
      </c>
      <c r="P2462" t="s">
        <v>7166</v>
      </c>
      <c r="Q2462">
        <v>4.2</v>
      </c>
      <c r="R2462" t="s">
        <v>7171</v>
      </c>
      <c r="S2462" t="s">
        <v>7176</v>
      </c>
      <c r="T2462">
        <v>27</v>
      </c>
      <c r="U2462" t="s">
        <v>7185</v>
      </c>
      <c r="V2462" t="s">
        <v>5391</v>
      </c>
    </row>
    <row r="2463" spans="1:22" x14ac:dyDescent="0.3">
      <c r="A2463" t="s">
        <v>1342</v>
      </c>
      <c r="B2463" t="s">
        <v>5250</v>
      </c>
      <c r="C2463" t="s">
        <v>5387</v>
      </c>
      <c r="D2463" t="s">
        <v>5910</v>
      </c>
      <c r="E2463" t="s">
        <v>6332</v>
      </c>
      <c r="F2463" t="s">
        <v>7129</v>
      </c>
      <c r="G2463" t="s">
        <v>7139</v>
      </c>
      <c r="H2463" t="s">
        <v>7148</v>
      </c>
      <c r="I2463" t="s">
        <v>7154</v>
      </c>
      <c r="J2463">
        <v>1</v>
      </c>
      <c r="K2463">
        <v>3</v>
      </c>
      <c r="L2463">
        <v>10</v>
      </c>
      <c r="M2463">
        <v>2.7</v>
      </c>
      <c r="N2463" t="s">
        <v>7156</v>
      </c>
      <c r="O2463" t="s">
        <v>7163</v>
      </c>
      <c r="P2463" t="s">
        <v>7168</v>
      </c>
      <c r="Q2463">
        <v>4.9000000000000004</v>
      </c>
      <c r="R2463" t="s">
        <v>7172</v>
      </c>
      <c r="S2463" t="s">
        <v>7174</v>
      </c>
      <c r="T2463">
        <v>32</v>
      </c>
      <c r="U2463" t="s">
        <v>7185</v>
      </c>
      <c r="V2463" t="s">
        <v>5387</v>
      </c>
    </row>
    <row r="2464" spans="1:22" x14ac:dyDescent="0.3">
      <c r="A2464" t="s">
        <v>1388</v>
      </c>
      <c r="B2464" t="s">
        <v>5119</v>
      </c>
      <c r="C2464" t="s">
        <v>5388</v>
      </c>
      <c r="D2464" t="s">
        <v>5957</v>
      </c>
      <c r="E2464" t="s">
        <v>6411</v>
      </c>
      <c r="F2464" t="s">
        <v>7129</v>
      </c>
      <c r="G2464" t="s">
        <v>7133</v>
      </c>
      <c r="H2464" t="s">
        <v>7149</v>
      </c>
      <c r="I2464" t="s">
        <v>7153</v>
      </c>
      <c r="J2464">
        <v>1</v>
      </c>
      <c r="K2464">
        <v>2.5</v>
      </c>
      <c r="L2464">
        <v>5</v>
      </c>
      <c r="M2464">
        <v>2.38</v>
      </c>
      <c r="N2464" t="s">
        <v>7158</v>
      </c>
      <c r="O2464" t="s">
        <v>7163</v>
      </c>
      <c r="P2464" t="s">
        <v>7170</v>
      </c>
      <c r="Q2464">
        <v>4.2</v>
      </c>
      <c r="R2464" t="s">
        <v>7172</v>
      </c>
      <c r="S2464" t="s">
        <v>7174</v>
      </c>
      <c r="T2464">
        <v>29</v>
      </c>
      <c r="U2464" t="s">
        <v>7185</v>
      </c>
      <c r="V2464" t="s">
        <v>5388</v>
      </c>
    </row>
    <row r="2465" spans="1:22" x14ac:dyDescent="0.3">
      <c r="A2465" t="s">
        <v>1462</v>
      </c>
      <c r="B2465" t="s">
        <v>5370</v>
      </c>
      <c r="C2465" t="s">
        <v>5388</v>
      </c>
      <c r="D2465" t="s">
        <v>5704</v>
      </c>
      <c r="E2465" t="s">
        <v>6630</v>
      </c>
      <c r="F2465" t="s">
        <v>7131</v>
      </c>
      <c r="G2465" t="s">
        <v>7133</v>
      </c>
      <c r="H2465" t="s">
        <v>7149</v>
      </c>
      <c r="I2465" t="s">
        <v>7153</v>
      </c>
      <c r="J2465">
        <v>4</v>
      </c>
      <c r="K2465">
        <v>2.5</v>
      </c>
      <c r="L2465">
        <v>5</v>
      </c>
      <c r="M2465">
        <v>9.5</v>
      </c>
      <c r="N2465" t="s">
        <v>7157</v>
      </c>
      <c r="O2465" t="s">
        <v>7163</v>
      </c>
      <c r="P2465" t="s">
        <v>7166</v>
      </c>
      <c r="Q2465">
        <v>3.6</v>
      </c>
      <c r="R2465" t="s">
        <v>7171</v>
      </c>
      <c r="S2465" t="s">
        <v>7175</v>
      </c>
      <c r="T2465">
        <v>40</v>
      </c>
      <c r="U2465" t="s">
        <v>7185</v>
      </c>
      <c r="V2465" t="s">
        <v>5388</v>
      </c>
    </row>
    <row r="2466" spans="1:22" x14ac:dyDescent="0.3">
      <c r="A2466" t="s">
        <v>1463</v>
      </c>
      <c r="B2466" t="s">
        <v>5217</v>
      </c>
      <c r="C2466" t="s">
        <v>5385</v>
      </c>
      <c r="D2466" t="s">
        <v>5398</v>
      </c>
      <c r="E2466" t="s">
        <v>6505</v>
      </c>
      <c r="F2466" t="s">
        <v>7131</v>
      </c>
      <c r="G2466" t="s">
        <v>7145</v>
      </c>
      <c r="H2466" t="s">
        <v>7148</v>
      </c>
      <c r="I2466" t="s">
        <v>7155</v>
      </c>
      <c r="J2466">
        <v>1</v>
      </c>
      <c r="K2466">
        <v>2</v>
      </c>
      <c r="L2466">
        <v>0</v>
      </c>
      <c r="M2466">
        <v>2</v>
      </c>
      <c r="N2466" t="s">
        <v>7157</v>
      </c>
      <c r="O2466" t="s">
        <v>7163</v>
      </c>
      <c r="P2466" t="s">
        <v>7164</v>
      </c>
      <c r="Q2466">
        <v>3.6</v>
      </c>
      <c r="R2466" t="s">
        <v>7172</v>
      </c>
      <c r="S2466" t="s">
        <v>7174</v>
      </c>
      <c r="T2466">
        <v>41</v>
      </c>
      <c r="U2466" t="s">
        <v>7185</v>
      </c>
      <c r="V2466" t="s">
        <v>5385</v>
      </c>
    </row>
    <row r="2467" spans="1:22" x14ac:dyDescent="0.3">
      <c r="A2467" t="s">
        <v>1570</v>
      </c>
      <c r="B2467" t="s">
        <v>5279</v>
      </c>
      <c r="C2467" t="s">
        <v>5385</v>
      </c>
      <c r="D2467" t="s">
        <v>6065</v>
      </c>
      <c r="E2467" t="s">
        <v>6767</v>
      </c>
      <c r="F2467" t="s">
        <v>7130</v>
      </c>
      <c r="G2467" t="s">
        <v>7132</v>
      </c>
      <c r="H2467" t="s">
        <v>7148</v>
      </c>
      <c r="I2467" t="s">
        <v>7153</v>
      </c>
      <c r="J2467">
        <v>2</v>
      </c>
      <c r="K2467">
        <v>2.5</v>
      </c>
      <c r="L2467">
        <v>5</v>
      </c>
      <c r="M2467">
        <v>4.75</v>
      </c>
      <c r="N2467" t="s">
        <v>7157</v>
      </c>
      <c r="O2467" t="s">
        <v>7163</v>
      </c>
      <c r="P2467" t="s">
        <v>7167</v>
      </c>
      <c r="Q2467">
        <v>3.3</v>
      </c>
      <c r="R2467" t="s">
        <v>7172</v>
      </c>
      <c r="S2467" t="s">
        <v>7176</v>
      </c>
      <c r="T2467">
        <v>25</v>
      </c>
      <c r="U2467" t="s">
        <v>7185</v>
      </c>
      <c r="V2467" t="s">
        <v>5385</v>
      </c>
    </row>
    <row r="2468" spans="1:22" x14ac:dyDescent="0.3">
      <c r="A2468" t="s">
        <v>1589</v>
      </c>
      <c r="B2468" t="s">
        <v>5255</v>
      </c>
      <c r="C2468" t="s">
        <v>5391</v>
      </c>
      <c r="D2468" t="s">
        <v>5992</v>
      </c>
      <c r="E2468" t="s">
        <v>6947</v>
      </c>
      <c r="F2468" t="s">
        <v>7131</v>
      </c>
      <c r="G2468" t="s">
        <v>7140</v>
      </c>
      <c r="H2468" t="s">
        <v>7150</v>
      </c>
      <c r="I2468" t="s">
        <v>7155</v>
      </c>
      <c r="J2468">
        <v>4</v>
      </c>
      <c r="K2468">
        <v>2</v>
      </c>
      <c r="L2468">
        <v>5</v>
      </c>
      <c r="M2468">
        <v>7.6</v>
      </c>
      <c r="N2468" t="s">
        <v>7158</v>
      </c>
      <c r="O2468" t="s">
        <v>7163</v>
      </c>
      <c r="P2468" t="s">
        <v>7170</v>
      </c>
      <c r="Q2468">
        <v>5</v>
      </c>
      <c r="R2468" t="s">
        <v>7171</v>
      </c>
      <c r="S2468" t="s">
        <v>7176</v>
      </c>
      <c r="T2468">
        <v>41</v>
      </c>
      <c r="U2468" t="s">
        <v>7185</v>
      </c>
      <c r="V2468" t="s">
        <v>5391</v>
      </c>
    </row>
    <row r="2469" spans="1:22" x14ac:dyDescent="0.3">
      <c r="A2469" t="s">
        <v>1687</v>
      </c>
      <c r="B2469" t="s">
        <v>5319</v>
      </c>
      <c r="C2469" t="s">
        <v>5386</v>
      </c>
      <c r="D2469" t="s">
        <v>5648</v>
      </c>
      <c r="E2469" t="s">
        <v>6955</v>
      </c>
      <c r="F2469" t="s">
        <v>7129</v>
      </c>
      <c r="G2469" t="s">
        <v>7141</v>
      </c>
      <c r="H2469" t="s">
        <v>7149</v>
      </c>
      <c r="I2469" t="s">
        <v>7153</v>
      </c>
      <c r="J2469">
        <v>1</v>
      </c>
      <c r="K2469">
        <v>3</v>
      </c>
      <c r="L2469">
        <v>10</v>
      </c>
      <c r="M2469">
        <v>2.7</v>
      </c>
      <c r="N2469" t="s">
        <v>7158</v>
      </c>
      <c r="O2469" t="s">
        <v>7163</v>
      </c>
      <c r="P2469" t="s">
        <v>7164</v>
      </c>
      <c r="Q2469">
        <v>3.6</v>
      </c>
      <c r="R2469" t="s">
        <v>7173</v>
      </c>
      <c r="S2469" t="s">
        <v>7175</v>
      </c>
      <c r="T2469">
        <v>37</v>
      </c>
      <c r="U2469" t="s">
        <v>7185</v>
      </c>
      <c r="V2469" t="s">
        <v>5386</v>
      </c>
    </row>
    <row r="2470" spans="1:22" x14ac:dyDescent="0.3">
      <c r="A2470" t="s">
        <v>1710</v>
      </c>
      <c r="B2470" t="s">
        <v>5276</v>
      </c>
      <c r="C2470" t="s">
        <v>5385</v>
      </c>
      <c r="D2470" t="s">
        <v>5763</v>
      </c>
      <c r="E2470" t="s">
        <v>6691</v>
      </c>
      <c r="F2470" t="s">
        <v>7129</v>
      </c>
      <c r="G2470" t="s">
        <v>7145</v>
      </c>
      <c r="H2470" t="s">
        <v>7148</v>
      </c>
      <c r="I2470" t="s">
        <v>7153</v>
      </c>
      <c r="J2470">
        <v>1</v>
      </c>
      <c r="K2470">
        <v>2</v>
      </c>
      <c r="L2470">
        <v>0</v>
      </c>
      <c r="M2470">
        <v>2</v>
      </c>
      <c r="N2470" t="s">
        <v>7158</v>
      </c>
      <c r="O2470" t="s">
        <v>7163</v>
      </c>
      <c r="P2470" t="s">
        <v>7166</v>
      </c>
      <c r="Q2470">
        <v>3.7</v>
      </c>
      <c r="R2470" t="s">
        <v>7173</v>
      </c>
      <c r="S2470" t="s">
        <v>7174</v>
      </c>
      <c r="T2470">
        <v>39</v>
      </c>
      <c r="U2470" t="s">
        <v>7185</v>
      </c>
      <c r="V2470" t="s">
        <v>5385</v>
      </c>
    </row>
    <row r="2471" spans="1:22" x14ac:dyDescent="0.3">
      <c r="A2471" t="s">
        <v>1734</v>
      </c>
      <c r="B2471" t="s">
        <v>5217</v>
      </c>
      <c r="C2471" t="s">
        <v>5385</v>
      </c>
      <c r="D2471" t="s">
        <v>5400</v>
      </c>
      <c r="E2471" t="s">
        <v>6990</v>
      </c>
      <c r="F2471" t="s">
        <v>7130</v>
      </c>
      <c r="G2471" t="s">
        <v>7147</v>
      </c>
      <c r="H2471" t="s">
        <v>7152</v>
      </c>
      <c r="I2471" t="s">
        <v>7153</v>
      </c>
      <c r="J2471">
        <v>4</v>
      </c>
      <c r="K2471">
        <v>5</v>
      </c>
      <c r="L2471">
        <v>0</v>
      </c>
      <c r="M2471">
        <v>20</v>
      </c>
      <c r="N2471" t="s">
        <v>7158</v>
      </c>
      <c r="O2471" t="s">
        <v>7163</v>
      </c>
      <c r="P2471" t="s">
        <v>7164</v>
      </c>
      <c r="Q2471">
        <v>4.2</v>
      </c>
      <c r="R2471" t="s">
        <v>7173</v>
      </c>
      <c r="S2471" t="s">
        <v>7174</v>
      </c>
      <c r="T2471">
        <v>35</v>
      </c>
      <c r="U2471" t="s">
        <v>7185</v>
      </c>
      <c r="V2471" t="s">
        <v>5385</v>
      </c>
    </row>
    <row r="2472" spans="1:22" x14ac:dyDescent="0.3">
      <c r="A2472" t="s">
        <v>1803</v>
      </c>
      <c r="B2472" t="s">
        <v>5026</v>
      </c>
      <c r="C2472" t="s">
        <v>5390</v>
      </c>
      <c r="D2472" t="s">
        <v>5503</v>
      </c>
      <c r="E2472" t="s">
        <v>6731</v>
      </c>
      <c r="F2472" t="s">
        <v>7131</v>
      </c>
      <c r="G2472" t="s">
        <v>7144</v>
      </c>
      <c r="H2472" t="s">
        <v>7149</v>
      </c>
      <c r="I2472" t="s">
        <v>7153</v>
      </c>
      <c r="J2472">
        <v>2</v>
      </c>
      <c r="K2472">
        <v>3.5</v>
      </c>
      <c r="L2472">
        <v>0</v>
      </c>
      <c r="M2472">
        <v>7</v>
      </c>
      <c r="N2472" t="s">
        <v>7157</v>
      </c>
      <c r="O2472" t="s">
        <v>7163</v>
      </c>
      <c r="P2472" t="s">
        <v>7170</v>
      </c>
      <c r="Q2472">
        <v>4.7</v>
      </c>
      <c r="R2472" t="s">
        <v>7171</v>
      </c>
      <c r="S2472" t="s">
        <v>7174</v>
      </c>
      <c r="T2472">
        <v>28</v>
      </c>
      <c r="U2472" t="s">
        <v>7185</v>
      </c>
      <c r="V2472" t="s">
        <v>5390</v>
      </c>
    </row>
    <row r="2473" spans="1:22" x14ac:dyDescent="0.3">
      <c r="A2473" t="s">
        <v>1844</v>
      </c>
      <c r="B2473" t="s">
        <v>5149</v>
      </c>
      <c r="C2473" t="s">
        <v>5390</v>
      </c>
      <c r="D2473" t="s">
        <v>5986</v>
      </c>
      <c r="E2473" t="s">
        <v>7014</v>
      </c>
      <c r="F2473" t="s">
        <v>7129</v>
      </c>
      <c r="G2473" t="s">
        <v>7144</v>
      </c>
      <c r="H2473" t="s">
        <v>7149</v>
      </c>
      <c r="I2473" t="s">
        <v>7155</v>
      </c>
      <c r="J2473">
        <v>1</v>
      </c>
      <c r="K2473">
        <v>3.5</v>
      </c>
      <c r="L2473">
        <v>10</v>
      </c>
      <c r="M2473">
        <v>3.15</v>
      </c>
      <c r="N2473" t="s">
        <v>7156</v>
      </c>
      <c r="O2473" t="s">
        <v>7163</v>
      </c>
      <c r="P2473" t="s">
        <v>7167</v>
      </c>
      <c r="Q2473">
        <v>4.8</v>
      </c>
      <c r="R2473" t="s">
        <v>7173</v>
      </c>
      <c r="S2473" t="s">
        <v>7176</v>
      </c>
      <c r="T2473">
        <v>35</v>
      </c>
      <c r="U2473" t="s">
        <v>7185</v>
      </c>
      <c r="V2473" t="s">
        <v>5390</v>
      </c>
    </row>
    <row r="2474" spans="1:22" x14ac:dyDescent="0.3">
      <c r="A2474" t="s">
        <v>1865</v>
      </c>
      <c r="B2474" t="s">
        <v>5273</v>
      </c>
      <c r="C2474" t="s">
        <v>5385</v>
      </c>
      <c r="D2474" t="s">
        <v>5400</v>
      </c>
      <c r="E2474" t="s">
        <v>6254</v>
      </c>
      <c r="F2474" t="s">
        <v>7131</v>
      </c>
      <c r="G2474" t="s">
        <v>7143</v>
      </c>
      <c r="H2474" t="s">
        <v>7149</v>
      </c>
      <c r="I2474" t="s">
        <v>7153</v>
      </c>
      <c r="J2474">
        <v>3</v>
      </c>
      <c r="K2474">
        <v>4.5</v>
      </c>
      <c r="L2474">
        <v>10</v>
      </c>
      <c r="M2474">
        <v>12.15</v>
      </c>
      <c r="N2474" t="s">
        <v>7156</v>
      </c>
      <c r="O2474" t="s">
        <v>7163</v>
      </c>
      <c r="P2474" t="s">
        <v>7167</v>
      </c>
      <c r="Q2474">
        <v>3.1</v>
      </c>
      <c r="R2474" t="s">
        <v>7172</v>
      </c>
      <c r="S2474" t="s">
        <v>7174</v>
      </c>
      <c r="T2474">
        <v>32</v>
      </c>
      <c r="U2474" t="s">
        <v>7185</v>
      </c>
      <c r="V2474" t="s">
        <v>5385</v>
      </c>
    </row>
    <row r="2475" spans="1:22" x14ac:dyDescent="0.3">
      <c r="A2475" t="s">
        <v>1897</v>
      </c>
      <c r="B2475" t="s">
        <v>5052</v>
      </c>
      <c r="C2475" t="s">
        <v>5391</v>
      </c>
      <c r="D2475" t="s">
        <v>5909</v>
      </c>
      <c r="E2475" t="s">
        <v>6772</v>
      </c>
      <c r="F2475" t="s">
        <v>7129</v>
      </c>
      <c r="G2475" t="s">
        <v>7133</v>
      </c>
      <c r="H2475" t="s">
        <v>7149</v>
      </c>
      <c r="I2475" t="s">
        <v>7153</v>
      </c>
      <c r="J2475">
        <v>4</v>
      </c>
      <c r="K2475">
        <v>2.5</v>
      </c>
      <c r="L2475">
        <v>10</v>
      </c>
      <c r="M2475">
        <v>9</v>
      </c>
      <c r="N2475" t="s">
        <v>7158</v>
      </c>
      <c r="O2475" t="s">
        <v>7163</v>
      </c>
      <c r="P2475" t="s">
        <v>7169</v>
      </c>
      <c r="Q2475">
        <v>4.5</v>
      </c>
      <c r="R2475" t="s">
        <v>7171</v>
      </c>
      <c r="S2475" t="s">
        <v>7174</v>
      </c>
      <c r="T2475">
        <v>31</v>
      </c>
      <c r="U2475" t="s">
        <v>7185</v>
      </c>
      <c r="V2475" t="s">
        <v>5391</v>
      </c>
    </row>
    <row r="2476" spans="1:22" x14ac:dyDescent="0.3">
      <c r="A2476" t="s">
        <v>1919</v>
      </c>
      <c r="B2476" t="s">
        <v>5184</v>
      </c>
      <c r="C2476" t="s">
        <v>5386</v>
      </c>
      <c r="D2476" t="s">
        <v>5781</v>
      </c>
      <c r="E2476" t="s">
        <v>6944</v>
      </c>
      <c r="F2476" t="s">
        <v>7130</v>
      </c>
      <c r="G2476" t="s">
        <v>7139</v>
      </c>
      <c r="H2476" t="s">
        <v>7148</v>
      </c>
      <c r="I2476" t="s">
        <v>7153</v>
      </c>
      <c r="J2476">
        <v>2</v>
      </c>
      <c r="K2476">
        <v>3</v>
      </c>
      <c r="L2476">
        <v>15</v>
      </c>
      <c r="M2476">
        <v>5.0999999999999996</v>
      </c>
      <c r="N2476" t="s">
        <v>7158</v>
      </c>
      <c r="O2476" t="s">
        <v>7163</v>
      </c>
      <c r="P2476" t="s">
        <v>7170</v>
      </c>
      <c r="Q2476">
        <v>3.3</v>
      </c>
      <c r="R2476" t="s">
        <v>7173</v>
      </c>
      <c r="S2476" t="s">
        <v>7174</v>
      </c>
      <c r="T2476">
        <v>33</v>
      </c>
      <c r="U2476" t="s">
        <v>7185</v>
      </c>
      <c r="V2476" t="s">
        <v>5386</v>
      </c>
    </row>
    <row r="2477" spans="1:22" x14ac:dyDescent="0.3">
      <c r="A2477" t="s">
        <v>1988</v>
      </c>
      <c r="B2477" t="s">
        <v>5338</v>
      </c>
      <c r="C2477" t="s">
        <v>5388</v>
      </c>
      <c r="D2477" t="s">
        <v>5737</v>
      </c>
      <c r="E2477" t="s">
        <v>6570</v>
      </c>
      <c r="F2477" t="s">
        <v>7129</v>
      </c>
      <c r="G2477" t="s">
        <v>7143</v>
      </c>
      <c r="H2477" t="s">
        <v>7149</v>
      </c>
      <c r="I2477" t="s">
        <v>7153</v>
      </c>
      <c r="J2477">
        <v>1</v>
      </c>
      <c r="K2477">
        <v>4.5</v>
      </c>
      <c r="L2477">
        <v>15</v>
      </c>
      <c r="M2477">
        <v>3.82</v>
      </c>
      <c r="N2477" t="s">
        <v>7158</v>
      </c>
      <c r="O2477" t="s">
        <v>7163</v>
      </c>
      <c r="P2477" t="s">
        <v>7166</v>
      </c>
      <c r="Q2477">
        <v>4.7</v>
      </c>
      <c r="R2477" t="s">
        <v>7173</v>
      </c>
      <c r="S2477" t="s">
        <v>7174</v>
      </c>
      <c r="T2477">
        <v>29</v>
      </c>
      <c r="U2477" t="s">
        <v>7185</v>
      </c>
      <c r="V2477" t="s">
        <v>5388</v>
      </c>
    </row>
    <row r="2478" spans="1:22" x14ac:dyDescent="0.3">
      <c r="A2478" t="s">
        <v>2097</v>
      </c>
      <c r="B2478" t="s">
        <v>5086</v>
      </c>
      <c r="C2478" t="s">
        <v>5390</v>
      </c>
      <c r="D2478" t="s">
        <v>6010</v>
      </c>
      <c r="E2478" t="s">
        <v>6556</v>
      </c>
      <c r="F2478" t="s">
        <v>7129</v>
      </c>
      <c r="G2478" t="s">
        <v>7141</v>
      </c>
      <c r="H2478" t="s">
        <v>7149</v>
      </c>
      <c r="I2478" t="s">
        <v>7153</v>
      </c>
      <c r="J2478">
        <v>1</v>
      </c>
      <c r="K2478">
        <v>3</v>
      </c>
      <c r="L2478">
        <v>15</v>
      </c>
      <c r="M2478">
        <v>2.5499999999999998</v>
      </c>
      <c r="N2478" t="s">
        <v>7156</v>
      </c>
      <c r="O2478" t="s">
        <v>7163</v>
      </c>
      <c r="P2478" t="s">
        <v>7169</v>
      </c>
      <c r="Q2478">
        <v>3.8</v>
      </c>
      <c r="R2478" t="s">
        <v>7172</v>
      </c>
      <c r="S2478" t="s">
        <v>7176</v>
      </c>
      <c r="T2478">
        <v>29</v>
      </c>
      <c r="U2478" t="s">
        <v>7185</v>
      </c>
      <c r="V2478" t="s">
        <v>5390</v>
      </c>
    </row>
    <row r="2479" spans="1:22" x14ac:dyDescent="0.3">
      <c r="A2479" t="s">
        <v>2116</v>
      </c>
      <c r="B2479" t="s">
        <v>5247</v>
      </c>
      <c r="C2479" t="s">
        <v>5391</v>
      </c>
      <c r="D2479" t="s">
        <v>5516</v>
      </c>
      <c r="E2479" t="s">
        <v>6428</v>
      </c>
      <c r="F2479" t="s">
        <v>7130</v>
      </c>
      <c r="G2479" t="s">
        <v>7146</v>
      </c>
      <c r="H2479" t="s">
        <v>7151</v>
      </c>
      <c r="I2479" t="s">
        <v>7155</v>
      </c>
      <c r="J2479">
        <v>4</v>
      </c>
      <c r="K2479">
        <v>3.8</v>
      </c>
      <c r="L2479">
        <v>0</v>
      </c>
      <c r="M2479">
        <v>15.2</v>
      </c>
      <c r="N2479" t="s">
        <v>7156</v>
      </c>
      <c r="O2479" t="s">
        <v>7163</v>
      </c>
      <c r="P2479" t="s">
        <v>7169</v>
      </c>
      <c r="Q2479">
        <v>4.8</v>
      </c>
      <c r="R2479" t="s">
        <v>7171</v>
      </c>
      <c r="S2479" t="s">
        <v>7176</v>
      </c>
      <c r="T2479">
        <v>25</v>
      </c>
      <c r="U2479" t="s">
        <v>7185</v>
      </c>
      <c r="V2479" t="s">
        <v>5391</v>
      </c>
    </row>
    <row r="2480" spans="1:22" x14ac:dyDescent="0.3">
      <c r="A2480" t="s">
        <v>2121</v>
      </c>
      <c r="B2480" t="s">
        <v>5022</v>
      </c>
      <c r="C2480" t="s">
        <v>5386</v>
      </c>
      <c r="D2480" t="s">
        <v>5576</v>
      </c>
      <c r="E2480" t="s">
        <v>6737</v>
      </c>
      <c r="F2480" t="s">
        <v>7130</v>
      </c>
      <c r="G2480" t="s">
        <v>7135</v>
      </c>
      <c r="H2480" t="s">
        <v>7149</v>
      </c>
      <c r="I2480" t="s">
        <v>7154</v>
      </c>
      <c r="J2480">
        <v>4</v>
      </c>
      <c r="K2480">
        <v>4</v>
      </c>
      <c r="L2480">
        <v>0</v>
      </c>
      <c r="M2480">
        <v>16</v>
      </c>
      <c r="N2480" t="s">
        <v>7158</v>
      </c>
      <c r="O2480" t="s">
        <v>7163</v>
      </c>
      <c r="P2480" t="s">
        <v>7170</v>
      </c>
      <c r="Q2480">
        <v>4.0999999999999996</v>
      </c>
      <c r="R2480" t="s">
        <v>7172</v>
      </c>
      <c r="S2480" t="s">
        <v>7175</v>
      </c>
      <c r="T2480">
        <v>45</v>
      </c>
      <c r="U2480" t="s">
        <v>7185</v>
      </c>
      <c r="V2480" t="s">
        <v>5386</v>
      </c>
    </row>
    <row r="2481" spans="1:22" x14ac:dyDescent="0.3">
      <c r="A2481" t="s">
        <v>2184</v>
      </c>
      <c r="B2481" t="s">
        <v>5247</v>
      </c>
      <c r="C2481" t="s">
        <v>5391</v>
      </c>
      <c r="D2481" t="s">
        <v>5862</v>
      </c>
      <c r="E2481" t="s">
        <v>6241</v>
      </c>
      <c r="F2481" t="s">
        <v>7129</v>
      </c>
      <c r="G2481" t="s">
        <v>7135</v>
      </c>
      <c r="H2481" t="s">
        <v>7149</v>
      </c>
      <c r="I2481" t="s">
        <v>7155</v>
      </c>
      <c r="J2481">
        <v>3</v>
      </c>
      <c r="K2481">
        <v>4</v>
      </c>
      <c r="L2481">
        <v>15</v>
      </c>
      <c r="M2481">
        <v>10.199999999999999</v>
      </c>
      <c r="N2481" t="s">
        <v>7157</v>
      </c>
      <c r="O2481" t="s">
        <v>7163</v>
      </c>
      <c r="P2481" t="s">
        <v>7164</v>
      </c>
      <c r="Q2481">
        <v>4.4000000000000004</v>
      </c>
      <c r="R2481" t="s">
        <v>7171</v>
      </c>
      <c r="S2481" t="s">
        <v>7174</v>
      </c>
      <c r="T2481">
        <v>42</v>
      </c>
      <c r="U2481" t="s">
        <v>7185</v>
      </c>
      <c r="V2481" t="s">
        <v>5391</v>
      </c>
    </row>
    <row r="2482" spans="1:22" x14ac:dyDescent="0.3">
      <c r="A2482" t="s">
        <v>2355</v>
      </c>
      <c r="B2482" t="s">
        <v>5349</v>
      </c>
      <c r="C2482" t="s">
        <v>5388</v>
      </c>
      <c r="D2482" t="s">
        <v>5854</v>
      </c>
      <c r="E2482" t="s">
        <v>6513</v>
      </c>
      <c r="F2482" t="s">
        <v>7131</v>
      </c>
      <c r="G2482" t="s">
        <v>7145</v>
      </c>
      <c r="H2482" t="s">
        <v>7148</v>
      </c>
      <c r="I2482" t="s">
        <v>7154</v>
      </c>
      <c r="J2482">
        <v>3</v>
      </c>
      <c r="K2482">
        <v>2</v>
      </c>
      <c r="L2482">
        <v>15</v>
      </c>
      <c r="M2482">
        <v>5.0999999999999996</v>
      </c>
      <c r="N2482" t="s">
        <v>7156</v>
      </c>
      <c r="O2482" t="s">
        <v>7163</v>
      </c>
      <c r="P2482" t="s">
        <v>7165</v>
      </c>
      <c r="Q2482">
        <v>4.2</v>
      </c>
      <c r="R2482" t="s">
        <v>7171</v>
      </c>
      <c r="S2482" t="s">
        <v>7175</v>
      </c>
      <c r="T2482">
        <v>28</v>
      </c>
      <c r="U2482" t="s">
        <v>7185</v>
      </c>
      <c r="V2482" t="s">
        <v>5388</v>
      </c>
    </row>
    <row r="2483" spans="1:22" x14ac:dyDescent="0.3">
      <c r="A2483" t="s">
        <v>2364</v>
      </c>
      <c r="B2483" t="s">
        <v>5163</v>
      </c>
      <c r="C2483" t="s">
        <v>5390</v>
      </c>
      <c r="D2483" t="s">
        <v>5763</v>
      </c>
      <c r="E2483" t="s">
        <v>6456</v>
      </c>
      <c r="F2483" t="s">
        <v>7130</v>
      </c>
      <c r="G2483" t="s">
        <v>7137</v>
      </c>
      <c r="H2483" t="s">
        <v>7150</v>
      </c>
      <c r="I2483" t="s">
        <v>7155</v>
      </c>
      <c r="J2483">
        <v>4</v>
      </c>
      <c r="K2483">
        <v>3</v>
      </c>
      <c r="L2483">
        <v>0</v>
      </c>
      <c r="M2483">
        <v>12</v>
      </c>
      <c r="N2483" t="s">
        <v>7157</v>
      </c>
      <c r="O2483" t="s">
        <v>7163</v>
      </c>
      <c r="P2483" t="s">
        <v>7167</v>
      </c>
      <c r="Q2483">
        <v>3.3</v>
      </c>
      <c r="R2483" t="s">
        <v>7173</v>
      </c>
      <c r="S2483" t="s">
        <v>7174</v>
      </c>
      <c r="T2483">
        <v>26</v>
      </c>
      <c r="U2483" t="s">
        <v>7185</v>
      </c>
      <c r="V2483" t="s">
        <v>5390</v>
      </c>
    </row>
    <row r="2484" spans="1:22" x14ac:dyDescent="0.3">
      <c r="A2484" t="s">
        <v>2408</v>
      </c>
      <c r="B2484" t="s">
        <v>5319</v>
      </c>
      <c r="C2484" t="s">
        <v>5386</v>
      </c>
      <c r="D2484" t="s">
        <v>5440</v>
      </c>
      <c r="E2484" t="s">
        <v>6817</v>
      </c>
      <c r="F2484" t="s">
        <v>7131</v>
      </c>
      <c r="G2484" t="s">
        <v>7132</v>
      </c>
      <c r="H2484" t="s">
        <v>7148</v>
      </c>
      <c r="I2484" t="s">
        <v>7155</v>
      </c>
      <c r="J2484">
        <v>1</v>
      </c>
      <c r="K2484">
        <v>2.5</v>
      </c>
      <c r="L2484">
        <v>10</v>
      </c>
      <c r="M2484">
        <v>2.25</v>
      </c>
      <c r="N2484" t="s">
        <v>7157</v>
      </c>
      <c r="O2484" t="s">
        <v>7163</v>
      </c>
      <c r="P2484" t="s">
        <v>7166</v>
      </c>
      <c r="Q2484">
        <v>4.7</v>
      </c>
      <c r="R2484" t="s">
        <v>7171</v>
      </c>
      <c r="S2484" t="s">
        <v>7175</v>
      </c>
      <c r="T2484">
        <v>44</v>
      </c>
      <c r="U2484" t="s">
        <v>7185</v>
      </c>
      <c r="V2484" t="s">
        <v>5386</v>
      </c>
    </row>
    <row r="2485" spans="1:22" x14ac:dyDescent="0.3">
      <c r="A2485" t="s">
        <v>2424</v>
      </c>
      <c r="B2485" t="s">
        <v>5276</v>
      </c>
      <c r="C2485" t="s">
        <v>5385</v>
      </c>
      <c r="D2485" t="s">
        <v>5678</v>
      </c>
      <c r="E2485" t="s">
        <v>6879</v>
      </c>
      <c r="F2485" t="s">
        <v>7130</v>
      </c>
      <c r="G2485" t="s">
        <v>7134</v>
      </c>
      <c r="H2485" t="s">
        <v>7150</v>
      </c>
      <c r="I2485" t="s">
        <v>7155</v>
      </c>
      <c r="J2485">
        <v>3</v>
      </c>
      <c r="K2485">
        <v>2.5</v>
      </c>
      <c r="L2485">
        <v>15</v>
      </c>
      <c r="M2485">
        <v>6.38</v>
      </c>
      <c r="N2485" t="s">
        <v>7158</v>
      </c>
      <c r="O2485" t="s">
        <v>7163</v>
      </c>
      <c r="P2485" t="s">
        <v>7165</v>
      </c>
      <c r="Q2485">
        <v>4.5999999999999996</v>
      </c>
      <c r="R2485" t="s">
        <v>7173</v>
      </c>
      <c r="S2485" t="s">
        <v>7176</v>
      </c>
      <c r="T2485">
        <v>39</v>
      </c>
      <c r="U2485" t="s">
        <v>7185</v>
      </c>
      <c r="V2485" t="s">
        <v>5385</v>
      </c>
    </row>
    <row r="2486" spans="1:22" x14ac:dyDescent="0.3">
      <c r="A2486" t="s">
        <v>2542</v>
      </c>
      <c r="B2486" t="s">
        <v>5273</v>
      </c>
      <c r="C2486" t="s">
        <v>5385</v>
      </c>
      <c r="D2486" t="s">
        <v>6091</v>
      </c>
      <c r="E2486" t="s">
        <v>6350</v>
      </c>
      <c r="F2486" t="s">
        <v>7129</v>
      </c>
      <c r="G2486" t="s">
        <v>7132</v>
      </c>
      <c r="H2486" t="s">
        <v>7148</v>
      </c>
      <c r="I2486" t="s">
        <v>7155</v>
      </c>
      <c r="J2486">
        <v>4</v>
      </c>
      <c r="K2486">
        <v>2.5</v>
      </c>
      <c r="L2486">
        <v>5</v>
      </c>
      <c r="M2486">
        <v>9.5</v>
      </c>
      <c r="N2486" t="s">
        <v>7157</v>
      </c>
      <c r="O2486" t="s">
        <v>7163</v>
      </c>
      <c r="P2486" t="s">
        <v>7166</v>
      </c>
      <c r="Q2486">
        <v>4.2</v>
      </c>
      <c r="R2486" t="s">
        <v>7172</v>
      </c>
      <c r="S2486" t="s">
        <v>7176</v>
      </c>
      <c r="T2486">
        <v>34</v>
      </c>
      <c r="U2486" t="s">
        <v>7185</v>
      </c>
      <c r="V2486" t="s">
        <v>5385</v>
      </c>
    </row>
    <row r="2487" spans="1:22" x14ac:dyDescent="0.3">
      <c r="A2487" t="s">
        <v>2557</v>
      </c>
      <c r="B2487" t="s">
        <v>5163</v>
      </c>
      <c r="C2487" t="s">
        <v>5390</v>
      </c>
      <c r="D2487" t="s">
        <v>5815</v>
      </c>
      <c r="E2487" t="s">
        <v>6366</v>
      </c>
      <c r="F2487" t="s">
        <v>7131</v>
      </c>
      <c r="G2487" t="s">
        <v>7135</v>
      </c>
      <c r="H2487" t="s">
        <v>7149</v>
      </c>
      <c r="I2487" t="s">
        <v>7153</v>
      </c>
      <c r="J2487">
        <v>1</v>
      </c>
      <c r="K2487">
        <v>4</v>
      </c>
      <c r="L2487">
        <v>5</v>
      </c>
      <c r="M2487">
        <v>3.8</v>
      </c>
      <c r="N2487" t="s">
        <v>7158</v>
      </c>
      <c r="O2487" t="s">
        <v>7163</v>
      </c>
      <c r="P2487" t="s">
        <v>7167</v>
      </c>
      <c r="Q2487">
        <v>3.5</v>
      </c>
      <c r="R2487" t="s">
        <v>7173</v>
      </c>
      <c r="S2487" t="s">
        <v>7176</v>
      </c>
      <c r="T2487">
        <v>40</v>
      </c>
      <c r="U2487" t="s">
        <v>7185</v>
      </c>
      <c r="V2487" t="s">
        <v>5390</v>
      </c>
    </row>
    <row r="2488" spans="1:22" x14ac:dyDescent="0.3">
      <c r="A2488" t="s">
        <v>2573</v>
      </c>
      <c r="B2488" t="s">
        <v>5217</v>
      </c>
      <c r="C2488" t="s">
        <v>5385</v>
      </c>
      <c r="D2488" t="s">
        <v>6195</v>
      </c>
      <c r="E2488" t="s">
        <v>6984</v>
      </c>
      <c r="F2488" t="s">
        <v>7131</v>
      </c>
      <c r="G2488" t="s">
        <v>7140</v>
      </c>
      <c r="H2488" t="s">
        <v>7150</v>
      </c>
      <c r="I2488" t="s">
        <v>7155</v>
      </c>
      <c r="J2488">
        <v>2</v>
      </c>
      <c r="K2488">
        <v>2</v>
      </c>
      <c r="L2488">
        <v>15</v>
      </c>
      <c r="M2488">
        <v>3.4</v>
      </c>
      <c r="N2488" t="s">
        <v>7156</v>
      </c>
      <c r="O2488" t="s">
        <v>7163</v>
      </c>
      <c r="P2488" t="s">
        <v>7168</v>
      </c>
      <c r="Q2488">
        <v>4.0999999999999996</v>
      </c>
      <c r="R2488" t="s">
        <v>7171</v>
      </c>
      <c r="S2488" t="s">
        <v>7174</v>
      </c>
      <c r="T2488">
        <v>43</v>
      </c>
      <c r="U2488" t="s">
        <v>7185</v>
      </c>
      <c r="V2488" t="s">
        <v>5385</v>
      </c>
    </row>
    <row r="2489" spans="1:22" x14ac:dyDescent="0.3">
      <c r="A2489" t="s">
        <v>2695</v>
      </c>
      <c r="B2489" t="s">
        <v>5370</v>
      </c>
      <c r="C2489" t="s">
        <v>5388</v>
      </c>
      <c r="D2489" t="s">
        <v>5434</v>
      </c>
      <c r="E2489" t="s">
        <v>6357</v>
      </c>
      <c r="F2489" t="s">
        <v>7129</v>
      </c>
      <c r="G2489" t="s">
        <v>7133</v>
      </c>
      <c r="H2489" t="s">
        <v>7149</v>
      </c>
      <c r="I2489" t="s">
        <v>7153</v>
      </c>
      <c r="J2489">
        <v>3</v>
      </c>
      <c r="K2489">
        <v>2.5</v>
      </c>
      <c r="L2489">
        <v>15</v>
      </c>
      <c r="M2489">
        <v>6.38</v>
      </c>
      <c r="N2489" t="s">
        <v>7158</v>
      </c>
      <c r="O2489" t="s">
        <v>7163</v>
      </c>
      <c r="P2489" t="s">
        <v>7169</v>
      </c>
      <c r="Q2489">
        <v>3.4</v>
      </c>
      <c r="R2489" t="s">
        <v>7173</v>
      </c>
      <c r="S2489" t="s">
        <v>7176</v>
      </c>
      <c r="T2489">
        <v>40</v>
      </c>
      <c r="U2489" t="s">
        <v>7185</v>
      </c>
      <c r="V2489" t="s">
        <v>5388</v>
      </c>
    </row>
    <row r="2490" spans="1:22" x14ac:dyDescent="0.3">
      <c r="A2490" t="s">
        <v>2755</v>
      </c>
      <c r="B2490" t="s">
        <v>5047</v>
      </c>
      <c r="C2490" t="s">
        <v>5389</v>
      </c>
      <c r="D2490" t="s">
        <v>5814</v>
      </c>
      <c r="E2490" t="s">
        <v>6874</v>
      </c>
      <c r="F2490" t="s">
        <v>7131</v>
      </c>
      <c r="G2490" t="s">
        <v>7133</v>
      </c>
      <c r="H2490" t="s">
        <v>7149</v>
      </c>
      <c r="I2490" t="s">
        <v>7155</v>
      </c>
      <c r="J2490">
        <v>3</v>
      </c>
      <c r="K2490">
        <v>2.5</v>
      </c>
      <c r="L2490">
        <v>5</v>
      </c>
      <c r="M2490">
        <v>7.12</v>
      </c>
      <c r="N2490" t="s">
        <v>7156</v>
      </c>
      <c r="O2490" t="s">
        <v>7163</v>
      </c>
      <c r="P2490" t="s">
        <v>7169</v>
      </c>
      <c r="Q2490">
        <v>4.5</v>
      </c>
      <c r="R2490" t="s">
        <v>7173</v>
      </c>
      <c r="S2490" t="s">
        <v>7175</v>
      </c>
      <c r="T2490">
        <v>32</v>
      </c>
      <c r="U2490" t="s">
        <v>7185</v>
      </c>
      <c r="V2490" t="s">
        <v>5389</v>
      </c>
    </row>
    <row r="2491" spans="1:22" x14ac:dyDescent="0.3">
      <c r="A2491" t="s">
        <v>2905</v>
      </c>
      <c r="B2491" t="s">
        <v>5255</v>
      </c>
      <c r="C2491" t="s">
        <v>5391</v>
      </c>
      <c r="D2491" t="s">
        <v>6181</v>
      </c>
      <c r="E2491" t="s">
        <v>6822</v>
      </c>
      <c r="F2491" t="s">
        <v>7130</v>
      </c>
      <c r="G2491" t="s">
        <v>7147</v>
      </c>
      <c r="H2491" t="s">
        <v>7152</v>
      </c>
      <c r="I2491" t="s">
        <v>7154</v>
      </c>
      <c r="J2491">
        <v>4</v>
      </c>
      <c r="K2491">
        <v>5</v>
      </c>
      <c r="L2491">
        <v>0</v>
      </c>
      <c r="M2491">
        <v>20</v>
      </c>
      <c r="N2491" t="s">
        <v>7157</v>
      </c>
      <c r="O2491" t="s">
        <v>7163</v>
      </c>
      <c r="P2491" t="s">
        <v>7166</v>
      </c>
      <c r="Q2491">
        <v>3</v>
      </c>
      <c r="R2491" t="s">
        <v>7173</v>
      </c>
      <c r="S2491" t="s">
        <v>7176</v>
      </c>
      <c r="T2491">
        <v>26</v>
      </c>
      <c r="U2491" t="s">
        <v>7185</v>
      </c>
      <c r="V2491" t="s">
        <v>5391</v>
      </c>
    </row>
    <row r="2492" spans="1:22" x14ac:dyDescent="0.3">
      <c r="A2492" t="s">
        <v>2927</v>
      </c>
      <c r="B2492" t="s">
        <v>5184</v>
      </c>
      <c r="C2492" t="s">
        <v>5386</v>
      </c>
      <c r="D2492" t="s">
        <v>5578</v>
      </c>
      <c r="E2492" t="s">
        <v>7095</v>
      </c>
      <c r="F2492" t="s">
        <v>7130</v>
      </c>
      <c r="G2492" t="s">
        <v>7133</v>
      </c>
      <c r="H2492" t="s">
        <v>7149</v>
      </c>
      <c r="I2492" t="s">
        <v>7155</v>
      </c>
      <c r="J2492">
        <v>1</v>
      </c>
      <c r="K2492">
        <v>2.5</v>
      </c>
      <c r="L2492">
        <v>0</v>
      </c>
      <c r="M2492">
        <v>2.5</v>
      </c>
      <c r="N2492" t="s">
        <v>7157</v>
      </c>
      <c r="O2492" t="s">
        <v>7163</v>
      </c>
      <c r="P2492" t="s">
        <v>7169</v>
      </c>
      <c r="Q2492">
        <v>4.3</v>
      </c>
      <c r="R2492" t="s">
        <v>7172</v>
      </c>
      <c r="S2492" t="s">
        <v>7175</v>
      </c>
      <c r="T2492">
        <v>33</v>
      </c>
      <c r="U2492" t="s">
        <v>7185</v>
      </c>
      <c r="V2492" t="s">
        <v>5386</v>
      </c>
    </row>
    <row r="2493" spans="1:22" x14ac:dyDescent="0.3">
      <c r="A2493" t="s">
        <v>2938</v>
      </c>
      <c r="B2493" t="s">
        <v>5370</v>
      </c>
      <c r="C2493" t="s">
        <v>5388</v>
      </c>
      <c r="D2493" t="s">
        <v>5913</v>
      </c>
      <c r="E2493" t="s">
        <v>7097</v>
      </c>
      <c r="F2493" t="s">
        <v>7129</v>
      </c>
      <c r="G2493" t="s">
        <v>7134</v>
      </c>
      <c r="H2493" t="s">
        <v>7150</v>
      </c>
      <c r="I2493" t="s">
        <v>7153</v>
      </c>
      <c r="J2493">
        <v>3</v>
      </c>
      <c r="K2493">
        <v>2.5</v>
      </c>
      <c r="L2493">
        <v>15</v>
      </c>
      <c r="M2493">
        <v>6.38</v>
      </c>
      <c r="N2493" t="s">
        <v>7156</v>
      </c>
      <c r="O2493" t="s">
        <v>7163</v>
      </c>
      <c r="P2493" t="s">
        <v>7168</v>
      </c>
      <c r="Q2493">
        <v>4.3</v>
      </c>
      <c r="R2493" t="s">
        <v>7171</v>
      </c>
      <c r="S2493" t="s">
        <v>7176</v>
      </c>
      <c r="T2493">
        <v>32</v>
      </c>
      <c r="U2493" t="s">
        <v>7185</v>
      </c>
      <c r="V2493" t="s">
        <v>5388</v>
      </c>
    </row>
    <row r="2494" spans="1:22" x14ac:dyDescent="0.3">
      <c r="A2494" t="s">
        <v>2945</v>
      </c>
      <c r="B2494" t="s">
        <v>5360</v>
      </c>
      <c r="C2494" t="s">
        <v>5385</v>
      </c>
      <c r="D2494" t="s">
        <v>5599</v>
      </c>
      <c r="E2494" t="s">
        <v>6257</v>
      </c>
      <c r="F2494" t="s">
        <v>7131</v>
      </c>
      <c r="G2494" t="s">
        <v>7142</v>
      </c>
      <c r="H2494" t="s">
        <v>7152</v>
      </c>
      <c r="I2494" t="s">
        <v>7155</v>
      </c>
      <c r="J2494">
        <v>2</v>
      </c>
      <c r="K2494">
        <v>4.5</v>
      </c>
      <c r="L2494">
        <v>10</v>
      </c>
      <c r="M2494">
        <v>8.1</v>
      </c>
      <c r="N2494" t="s">
        <v>7158</v>
      </c>
      <c r="O2494" t="s">
        <v>7163</v>
      </c>
      <c r="P2494" t="s">
        <v>7167</v>
      </c>
      <c r="Q2494">
        <v>3.3</v>
      </c>
      <c r="R2494" t="s">
        <v>7172</v>
      </c>
      <c r="S2494" t="s">
        <v>7175</v>
      </c>
      <c r="T2494">
        <v>38</v>
      </c>
      <c r="U2494" t="s">
        <v>7185</v>
      </c>
      <c r="V2494" t="s">
        <v>5385</v>
      </c>
    </row>
    <row r="2495" spans="1:22" x14ac:dyDescent="0.3">
      <c r="A2495" t="s">
        <v>3008</v>
      </c>
      <c r="B2495" t="s">
        <v>5349</v>
      </c>
      <c r="C2495" t="s">
        <v>5388</v>
      </c>
      <c r="D2495" t="s">
        <v>5629</v>
      </c>
      <c r="E2495" t="s">
        <v>6884</v>
      </c>
      <c r="F2495" t="s">
        <v>7131</v>
      </c>
      <c r="G2495" t="s">
        <v>7140</v>
      </c>
      <c r="H2495" t="s">
        <v>7150</v>
      </c>
      <c r="I2495" t="s">
        <v>7155</v>
      </c>
      <c r="J2495">
        <v>4</v>
      </c>
      <c r="K2495">
        <v>2</v>
      </c>
      <c r="L2495">
        <v>5</v>
      </c>
      <c r="M2495">
        <v>7.6</v>
      </c>
      <c r="N2495" t="s">
        <v>7158</v>
      </c>
      <c r="O2495" t="s">
        <v>7163</v>
      </c>
      <c r="P2495" t="s">
        <v>7169</v>
      </c>
      <c r="Q2495">
        <v>4.5</v>
      </c>
      <c r="R2495" t="s">
        <v>7172</v>
      </c>
      <c r="S2495" t="s">
        <v>7176</v>
      </c>
      <c r="T2495">
        <v>45</v>
      </c>
      <c r="U2495" t="s">
        <v>7185</v>
      </c>
      <c r="V2495" t="s">
        <v>5388</v>
      </c>
    </row>
    <row r="2496" spans="1:22" x14ac:dyDescent="0.3">
      <c r="A2496" t="s">
        <v>3018</v>
      </c>
      <c r="B2496" t="s">
        <v>5042</v>
      </c>
      <c r="C2496" t="s">
        <v>5386</v>
      </c>
      <c r="D2496" t="s">
        <v>6085</v>
      </c>
      <c r="E2496" t="s">
        <v>6382</v>
      </c>
      <c r="F2496" t="s">
        <v>7131</v>
      </c>
      <c r="G2496" t="s">
        <v>7139</v>
      </c>
      <c r="H2496" t="s">
        <v>7148</v>
      </c>
      <c r="I2496" t="s">
        <v>7153</v>
      </c>
      <c r="J2496">
        <v>4</v>
      </c>
      <c r="K2496">
        <v>3</v>
      </c>
      <c r="L2496">
        <v>0</v>
      </c>
      <c r="M2496">
        <v>12</v>
      </c>
      <c r="N2496" t="s">
        <v>7158</v>
      </c>
      <c r="O2496" t="s">
        <v>7163</v>
      </c>
      <c r="P2496" t="s">
        <v>7164</v>
      </c>
      <c r="Q2496">
        <v>4.2</v>
      </c>
      <c r="R2496" t="s">
        <v>7172</v>
      </c>
      <c r="S2496" t="s">
        <v>7175</v>
      </c>
      <c r="T2496">
        <v>40</v>
      </c>
      <c r="U2496" t="s">
        <v>7185</v>
      </c>
      <c r="V2496" t="s">
        <v>5386</v>
      </c>
    </row>
    <row r="2497" spans="1:22" x14ac:dyDescent="0.3">
      <c r="A2497" t="s">
        <v>3080</v>
      </c>
      <c r="B2497" t="s">
        <v>5086</v>
      </c>
      <c r="C2497" t="s">
        <v>5390</v>
      </c>
      <c r="D2497" t="s">
        <v>5802</v>
      </c>
      <c r="E2497" t="s">
        <v>7056</v>
      </c>
      <c r="F2497" t="s">
        <v>7130</v>
      </c>
      <c r="G2497" t="s">
        <v>7138</v>
      </c>
      <c r="H2497" t="s">
        <v>7152</v>
      </c>
      <c r="I2497" t="s">
        <v>7154</v>
      </c>
      <c r="J2497">
        <v>2</v>
      </c>
      <c r="K2497">
        <v>5.5</v>
      </c>
      <c r="L2497">
        <v>0</v>
      </c>
      <c r="M2497">
        <v>11</v>
      </c>
      <c r="N2497" t="s">
        <v>7156</v>
      </c>
      <c r="O2497" t="s">
        <v>7163</v>
      </c>
      <c r="P2497" t="s">
        <v>7170</v>
      </c>
      <c r="Q2497">
        <v>4.8</v>
      </c>
      <c r="R2497" t="s">
        <v>7173</v>
      </c>
      <c r="S2497" t="s">
        <v>7174</v>
      </c>
      <c r="T2497">
        <v>28</v>
      </c>
      <c r="U2497" t="s">
        <v>7185</v>
      </c>
      <c r="V2497" t="s">
        <v>5390</v>
      </c>
    </row>
    <row r="2498" spans="1:22" x14ac:dyDescent="0.3">
      <c r="A2498" t="s">
        <v>3180</v>
      </c>
      <c r="B2498" t="s">
        <v>5345</v>
      </c>
      <c r="C2498" t="s">
        <v>5389</v>
      </c>
      <c r="D2498" t="s">
        <v>6031</v>
      </c>
      <c r="E2498" t="s">
        <v>7067</v>
      </c>
      <c r="F2498" t="s">
        <v>7130</v>
      </c>
      <c r="G2498" t="s">
        <v>7139</v>
      </c>
      <c r="H2498" t="s">
        <v>7148</v>
      </c>
      <c r="I2498" t="s">
        <v>7155</v>
      </c>
      <c r="J2498">
        <v>4</v>
      </c>
      <c r="K2498">
        <v>3</v>
      </c>
      <c r="L2498">
        <v>5</v>
      </c>
      <c r="M2498">
        <v>11.4</v>
      </c>
      <c r="N2498" t="s">
        <v>7156</v>
      </c>
      <c r="O2498" t="s">
        <v>7163</v>
      </c>
      <c r="P2498" t="s">
        <v>7164</v>
      </c>
      <c r="Q2498">
        <v>3.9</v>
      </c>
      <c r="R2498" t="s">
        <v>7172</v>
      </c>
      <c r="S2498" t="s">
        <v>7175</v>
      </c>
      <c r="T2498">
        <v>28</v>
      </c>
      <c r="U2498" t="s">
        <v>7185</v>
      </c>
      <c r="V2498" t="s">
        <v>5389</v>
      </c>
    </row>
    <row r="2499" spans="1:22" x14ac:dyDescent="0.3">
      <c r="A2499" t="s">
        <v>3181</v>
      </c>
      <c r="B2499" t="s">
        <v>5338</v>
      </c>
      <c r="C2499" t="s">
        <v>5388</v>
      </c>
      <c r="D2499" t="s">
        <v>5795</v>
      </c>
      <c r="E2499" t="s">
        <v>6776</v>
      </c>
      <c r="F2499" t="s">
        <v>7131</v>
      </c>
      <c r="G2499" t="s">
        <v>7147</v>
      </c>
      <c r="H2499" t="s">
        <v>7152</v>
      </c>
      <c r="I2499" t="s">
        <v>7154</v>
      </c>
      <c r="J2499">
        <v>1</v>
      </c>
      <c r="K2499">
        <v>5</v>
      </c>
      <c r="L2499">
        <v>5</v>
      </c>
      <c r="M2499">
        <v>4.75</v>
      </c>
      <c r="N2499" t="s">
        <v>7158</v>
      </c>
      <c r="O2499" t="s">
        <v>7163</v>
      </c>
      <c r="P2499" t="s">
        <v>7164</v>
      </c>
      <c r="Q2499">
        <v>3.5</v>
      </c>
      <c r="R2499" t="s">
        <v>7173</v>
      </c>
      <c r="S2499" t="s">
        <v>7176</v>
      </c>
      <c r="T2499">
        <v>32</v>
      </c>
      <c r="U2499" t="s">
        <v>7185</v>
      </c>
      <c r="V2499" t="s">
        <v>5388</v>
      </c>
    </row>
    <row r="2500" spans="1:22" x14ac:dyDescent="0.3">
      <c r="A2500" t="s">
        <v>3303</v>
      </c>
      <c r="B2500" t="s">
        <v>5217</v>
      </c>
      <c r="C2500" t="s">
        <v>5385</v>
      </c>
      <c r="D2500" t="s">
        <v>5760</v>
      </c>
      <c r="E2500" t="s">
        <v>6640</v>
      </c>
      <c r="F2500" t="s">
        <v>7131</v>
      </c>
      <c r="G2500" t="s">
        <v>7132</v>
      </c>
      <c r="H2500" t="s">
        <v>7148</v>
      </c>
      <c r="I2500" t="s">
        <v>7153</v>
      </c>
      <c r="J2500">
        <v>1</v>
      </c>
      <c r="K2500">
        <v>2.5</v>
      </c>
      <c r="L2500">
        <v>15</v>
      </c>
      <c r="M2500">
        <v>2.12</v>
      </c>
      <c r="N2500" t="s">
        <v>7156</v>
      </c>
      <c r="O2500" t="s">
        <v>7163</v>
      </c>
      <c r="P2500" t="s">
        <v>7164</v>
      </c>
      <c r="Q2500">
        <v>3.7</v>
      </c>
      <c r="R2500" t="s">
        <v>7171</v>
      </c>
      <c r="S2500" t="s">
        <v>7174</v>
      </c>
      <c r="T2500">
        <v>36</v>
      </c>
      <c r="U2500" t="s">
        <v>7185</v>
      </c>
      <c r="V2500" t="s">
        <v>5385</v>
      </c>
    </row>
    <row r="2501" spans="1:22" x14ac:dyDescent="0.3">
      <c r="A2501" t="s">
        <v>3315</v>
      </c>
      <c r="B2501" t="s">
        <v>5368</v>
      </c>
      <c r="C2501" t="s">
        <v>5386</v>
      </c>
      <c r="D2501" t="s">
        <v>5443</v>
      </c>
      <c r="E2501" t="s">
        <v>6357</v>
      </c>
      <c r="F2501" t="s">
        <v>7130</v>
      </c>
      <c r="G2501" t="s">
        <v>7137</v>
      </c>
      <c r="H2501" t="s">
        <v>7150</v>
      </c>
      <c r="I2501" t="s">
        <v>7154</v>
      </c>
      <c r="J2501">
        <v>4</v>
      </c>
      <c r="K2501">
        <v>3</v>
      </c>
      <c r="L2501">
        <v>0</v>
      </c>
      <c r="M2501">
        <v>12</v>
      </c>
      <c r="N2501" t="s">
        <v>7158</v>
      </c>
      <c r="O2501" t="s">
        <v>7163</v>
      </c>
      <c r="P2501" t="s">
        <v>7165</v>
      </c>
      <c r="Q2501">
        <v>3.5</v>
      </c>
      <c r="R2501" t="s">
        <v>7172</v>
      </c>
      <c r="S2501" t="s">
        <v>7175</v>
      </c>
      <c r="T2501">
        <v>27</v>
      </c>
      <c r="U2501" t="s">
        <v>7185</v>
      </c>
      <c r="V2501" t="s">
        <v>5386</v>
      </c>
    </row>
    <row r="2502" spans="1:22" x14ac:dyDescent="0.3">
      <c r="A2502" t="s">
        <v>3322</v>
      </c>
      <c r="B2502" t="s">
        <v>5022</v>
      </c>
      <c r="C2502" t="s">
        <v>5386</v>
      </c>
      <c r="D2502" t="s">
        <v>5449</v>
      </c>
      <c r="E2502" t="s">
        <v>6714</v>
      </c>
      <c r="F2502" t="s">
        <v>7131</v>
      </c>
      <c r="G2502" t="s">
        <v>7142</v>
      </c>
      <c r="H2502" t="s">
        <v>7152</v>
      </c>
      <c r="I2502" t="s">
        <v>7155</v>
      </c>
      <c r="J2502">
        <v>2</v>
      </c>
      <c r="K2502">
        <v>4.5</v>
      </c>
      <c r="L2502">
        <v>0</v>
      </c>
      <c r="M2502">
        <v>9</v>
      </c>
      <c r="N2502" t="s">
        <v>7158</v>
      </c>
      <c r="O2502" t="s">
        <v>7163</v>
      </c>
      <c r="P2502" t="s">
        <v>7164</v>
      </c>
      <c r="Q2502">
        <v>5</v>
      </c>
      <c r="R2502" t="s">
        <v>7171</v>
      </c>
      <c r="S2502" t="s">
        <v>7175</v>
      </c>
      <c r="T2502">
        <v>41</v>
      </c>
      <c r="U2502" t="s">
        <v>7185</v>
      </c>
      <c r="V2502" t="s">
        <v>5386</v>
      </c>
    </row>
    <row r="2503" spans="1:22" x14ac:dyDescent="0.3">
      <c r="A2503" t="s">
        <v>3438</v>
      </c>
      <c r="B2503" t="s">
        <v>5119</v>
      </c>
      <c r="C2503" t="s">
        <v>5388</v>
      </c>
      <c r="D2503" t="s">
        <v>6088</v>
      </c>
      <c r="E2503" t="s">
        <v>6938</v>
      </c>
      <c r="F2503" t="s">
        <v>7131</v>
      </c>
      <c r="G2503" t="s">
        <v>7145</v>
      </c>
      <c r="H2503" t="s">
        <v>7148</v>
      </c>
      <c r="I2503" t="s">
        <v>7155</v>
      </c>
      <c r="J2503">
        <v>4</v>
      </c>
      <c r="K2503">
        <v>2</v>
      </c>
      <c r="L2503">
        <v>0</v>
      </c>
      <c r="M2503">
        <v>8</v>
      </c>
      <c r="N2503" t="s">
        <v>7158</v>
      </c>
      <c r="O2503" t="s">
        <v>7163</v>
      </c>
      <c r="P2503" t="s">
        <v>7166</v>
      </c>
      <c r="Q2503">
        <v>3.6</v>
      </c>
      <c r="R2503" t="s">
        <v>7171</v>
      </c>
      <c r="S2503" t="s">
        <v>7174</v>
      </c>
      <c r="T2503">
        <v>43</v>
      </c>
      <c r="U2503" t="s">
        <v>7185</v>
      </c>
      <c r="V2503" t="s">
        <v>5388</v>
      </c>
    </row>
    <row r="2504" spans="1:22" x14ac:dyDescent="0.3">
      <c r="A2504" t="s">
        <v>3503</v>
      </c>
      <c r="B2504" t="s">
        <v>5273</v>
      </c>
      <c r="C2504" t="s">
        <v>5385</v>
      </c>
      <c r="D2504" t="s">
        <v>6061</v>
      </c>
      <c r="E2504" t="s">
        <v>6719</v>
      </c>
      <c r="F2504" t="s">
        <v>7130</v>
      </c>
      <c r="G2504" t="s">
        <v>7140</v>
      </c>
      <c r="H2504" t="s">
        <v>7150</v>
      </c>
      <c r="I2504" t="s">
        <v>7154</v>
      </c>
      <c r="J2504">
        <v>1</v>
      </c>
      <c r="K2504">
        <v>2</v>
      </c>
      <c r="L2504">
        <v>10</v>
      </c>
      <c r="M2504">
        <v>1.8</v>
      </c>
      <c r="N2504" t="s">
        <v>7157</v>
      </c>
      <c r="O2504" t="s">
        <v>7163</v>
      </c>
      <c r="P2504" t="s">
        <v>7169</v>
      </c>
      <c r="Q2504">
        <v>3.7</v>
      </c>
      <c r="R2504" t="s">
        <v>7173</v>
      </c>
      <c r="S2504" t="s">
        <v>7176</v>
      </c>
      <c r="T2504">
        <v>41</v>
      </c>
      <c r="U2504" t="s">
        <v>7185</v>
      </c>
      <c r="V2504" t="s">
        <v>5385</v>
      </c>
    </row>
    <row r="2505" spans="1:22" x14ac:dyDescent="0.3">
      <c r="A2505" t="s">
        <v>3518</v>
      </c>
      <c r="B2505" t="s">
        <v>5247</v>
      </c>
      <c r="C2505" t="s">
        <v>5391</v>
      </c>
      <c r="D2505" t="s">
        <v>5987</v>
      </c>
      <c r="E2505" t="s">
        <v>6538</v>
      </c>
      <c r="F2505" t="s">
        <v>7129</v>
      </c>
      <c r="G2505" t="s">
        <v>7132</v>
      </c>
      <c r="H2505" t="s">
        <v>7148</v>
      </c>
      <c r="I2505" t="s">
        <v>7154</v>
      </c>
      <c r="J2505">
        <v>3</v>
      </c>
      <c r="K2505">
        <v>2.5</v>
      </c>
      <c r="L2505">
        <v>0</v>
      </c>
      <c r="M2505">
        <v>7.5</v>
      </c>
      <c r="N2505" t="s">
        <v>7156</v>
      </c>
      <c r="O2505" t="s">
        <v>7163</v>
      </c>
      <c r="P2505" t="s">
        <v>7165</v>
      </c>
      <c r="Q2505">
        <v>5</v>
      </c>
      <c r="R2505" t="s">
        <v>7173</v>
      </c>
      <c r="S2505" t="s">
        <v>7174</v>
      </c>
      <c r="T2505">
        <v>41</v>
      </c>
      <c r="U2505" t="s">
        <v>7185</v>
      </c>
      <c r="V2505" t="s">
        <v>5391</v>
      </c>
    </row>
    <row r="2506" spans="1:22" x14ac:dyDescent="0.3">
      <c r="A2506" t="s">
        <v>3605</v>
      </c>
      <c r="B2506" t="s">
        <v>5368</v>
      </c>
      <c r="C2506" t="s">
        <v>5386</v>
      </c>
      <c r="D2506" t="s">
        <v>5471</v>
      </c>
      <c r="E2506" t="s">
        <v>7104</v>
      </c>
      <c r="F2506" t="s">
        <v>7131</v>
      </c>
      <c r="G2506" t="s">
        <v>7132</v>
      </c>
      <c r="H2506" t="s">
        <v>7148</v>
      </c>
      <c r="I2506" t="s">
        <v>7153</v>
      </c>
      <c r="J2506">
        <v>4</v>
      </c>
      <c r="K2506">
        <v>2.5</v>
      </c>
      <c r="L2506">
        <v>15</v>
      </c>
      <c r="M2506">
        <v>8.5</v>
      </c>
      <c r="N2506" t="s">
        <v>7156</v>
      </c>
      <c r="O2506" t="s">
        <v>7163</v>
      </c>
      <c r="P2506" t="s">
        <v>7166</v>
      </c>
      <c r="Q2506">
        <v>4.3</v>
      </c>
      <c r="R2506" t="s">
        <v>7173</v>
      </c>
      <c r="S2506" t="s">
        <v>7176</v>
      </c>
      <c r="T2506">
        <v>31</v>
      </c>
      <c r="U2506" t="s">
        <v>7185</v>
      </c>
      <c r="V2506" t="s">
        <v>5386</v>
      </c>
    </row>
    <row r="2507" spans="1:22" x14ac:dyDescent="0.3">
      <c r="A2507" t="s">
        <v>3704</v>
      </c>
      <c r="B2507" t="s">
        <v>5163</v>
      </c>
      <c r="C2507" t="s">
        <v>5390</v>
      </c>
      <c r="D2507" t="s">
        <v>5492</v>
      </c>
      <c r="E2507" t="s">
        <v>6329</v>
      </c>
      <c r="F2507" t="s">
        <v>7129</v>
      </c>
      <c r="G2507" t="s">
        <v>7147</v>
      </c>
      <c r="H2507" t="s">
        <v>7152</v>
      </c>
      <c r="I2507" t="s">
        <v>7155</v>
      </c>
      <c r="J2507">
        <v>4</v>
      </c>
      <c r="K2507">
        <v>5</v>
      </c>
      <c r="L2507">
        <v>15</v>
      </c>
      <c r="M2507">
        <v>17</v>
      </c>
      <c r="N2507" t="s">
        <v>7156</v>
      </c>
      <c r="O2507" t="s">
        <v>7163</v>
      </c>
      <c r="P2507" t="s">
        <v>7167</v>
      </c>
      <c r="Q2507">
        <v>4.7</v>
      </c>
      <c r="R2507" t="s">
        <v>7172</v>
      </c>
      <c r="S2507" t="s">
        <v>7176</v>
      </c>
      <c r="T2507">
        <v>44</v>
      </c>
      <c r="U2507" t="s">
        <v>7185</v>
      </c>
      <c r="V2507" t="s">
        <v>5390</v>
      </c>
    </row>
    <row r="2508" spans="1:22" x14ac:dyDescent="0.3">
      <c r="A2508" t="s">
        <v>3721</v>
      </c>
      <c r="B2508" t="s">
        <v>5250</v>
      </c>
      <c r="C2508" t="s">
        <v>5387</v>
      </c>
      <c r="D2508" t="s">
        <v>6166</v>
      </c>
      <c r="E2508" t="s">
        <v>6513</v>
      </c>
      <c r="F2508" t="s">
        <v>7130</v>
      </c>
      <c r="G2508" t="s">
        <v>7147</v>
      </c>
      <c r="H2508" t="s">
        <v>7152</v>
      </c>
      <c r="I2508" t="s">
        <v>7155</v>
      </c>
      <c r="J2508">
        <v>4</v>
      </c>
      <c r="K2508">
        <v>5</v>
      </c>
      <c r="L2508">
        <v>15</v>
      </c>
      <c r="M2508">
        <v>17</v>
      </c>
      <c r="N2508" t="s">
        <v>7156</v>
      </c>
      <c r="O2508" t="s">
        <v>7163</v>
      </c>
      <c r="P2508" t="s">
        <v>7164</v>
      </c>
      <c r="Q2508">
        <v>4.5999999999999996</v>
      </c>
      <c r="R2508" t="s">
        <v>7172</v>
      </c>
      <c r="S2508" t="s">
        <v>7175</v>
      </c>
      <c r="T2508">
        <v>39</v>
      </c>
      <c r="U2508" t="s">
        <v>7185</v>
      </c>
      <c r="V2508" t="s">
        <v>5387</v>
      </c>
    </row>
    <row r="2509" spans="1:22" x14ac:dyDescent="0.3">
      <c r="A2509" t="s">
        <v>3733</v>
      </c>
      <c r="B2509" t="s">
        <v>5149</v>
      </c>
      <c r="C2509" t="s">
        <v>5390</v>
      </c>
      <c r="D2509" t="s">
        <v>6172</v>
      </c>
      <c r="E2509" t="s">
        <v>6299</v>
      </c>
      <c r="F2509" t="s">
        <v>7129</v>
      </c>
      <c r="G2509" t="s">
        <v>7136</v>
      </c>
      <c r="H2509" t="s">
        <v>7151</v>
      </c>
      <c r="I2509" t="s">
        <v>7155</v>
      </c>
      <c r="J2509">
        <v>4</v>
      </c>
      <c r="K2509">
        <v>4</v>
      </c>
      <c r="L2509">
        <v>15</v>
      </c>
      <c r="M2509">
        <v>13.6</v>
      </c>
      <c r="N2509" t="s">
        <v>7156</v>
      </c>
      <c r="O2509" t="s">
        <v>7163</v>
      </c>
      <c r="P2509" t="s">
        <v>7165</v>
      </c>
      <c r="Q2509">
        <v>4.4000000000000004</v>
      </c>
      <c r="R2509" t="s">
        <v>7173</v>
      </c>
      <c r="S2509" t="s">
        <v>7175</v>
      </c>
      <c r="T2509">
        <v>37</v>
      </c>
      <c r="U2509" t="s">
        <v>7185</v>
      </c>
      <c r="V2509" t="s">
        <v>5390</v>
      </c>
    </row>
    <row r="2510" spans="1:22" x14ac:dyDescent="0.3">
      <c r="A2510" t="s">
        <v>3884</v>
      </c>
      <c r="B2510" t="s">
        <v>5255</v>
      </c>
      <c r="C2510" t="s">
        <v>5391</v>
      </c>
      <c r="D2510" t="s">
        <v>6076</v>
      </c>
      <c r="E2510" t="s">
        <v>6410</v>
      </c>
      <c r="F2510" t="s">
        <v>7130</v>
      </c>
      <c r="G2510" t="s">
        <v>7139</v>
      </c>
      <c r="H2510" t="s">
        <v>7148</v>
      </c>
      <c r="I2510" t="s">
        <v>7154</v>
      </c>
      <c r="J2510">
        <v>2</v>
      </c>
      <c r="K2510">
        <v>3</v>
      </c>
      <c r="L2510">
        <v>5</v>
      </c>
      <c r="M2510">
        <v>5.7</v>
      </c>
      <c r="N2510" t="s">
        <v>7157</v>
      </c>
      <c r="O2510" t="s">
        <v>7163</v>
      </c>
      <c r="P2510" t="s">
        <v>7169</v>
      </c>
      <c r="Q2510">
        <v>4.2</v>
      </c>
      <c r="R2510" t="s">
        <v>7173</v>
      </c>
      <c r="S2510" t="s">
        <v>7174</v>
      </c>
      <c r="T2510">
        <v>26</v>
      </c>
      <c r="U2510" t="s">
        <v>7185</v>
      </c>
      <c r="V2510" t="s">
        <v>5391</v>
      </c>
    </row>
    <row r="2511" spans="1:22" x14ac:dyDescent="0.3">
      <c r="A2511" t="s">
        <v>3916</v>
      </c>
      <c r="B2511" t="s">
        <v>5052</v>
      </c>
      <c r="C2511" t="s">
        <v>5391</v>
      </c>
      <c r="D2511" t="s">
        <v>5844</v>
      </c>
      <c r="E2511" t="s">
        <v>6801</v>
      </c>
      <c r="F2511" t="s">
        <v>7130</v>
      </c>
      <c r="G2511" t="s">
        <v>7141</v>
      </c>
      <c r="H2511" t="s">
        <v>7149</v>
      </c>
      <c r="I2511" t="s">
        <v>7154</v>
      </c>
      <c r="J2511">
        <v>1</v>
      </c>
      <c r="K2511">
        <v>3</v>
      </c>
      <c r="L2511">
        <v>15</v>
      </c>
      <c r="M2511">
        <v>2.5499999999999998</v>
      </c>
      <c r="N2511" t="s">
        <v>7157</v>
      </c>
      <c r="O2511" t="s">
        <v>7163</v>
      </c>
      <c r="P2511" t="s">
        <v>7169</v>
      </c>
      <c r="Q2511">
        <v>4.5999999999999996</v>
      </c>
      <c r="R2511" t="s">
        <v>7171</v>
      </c>
      <c r="S2511" t="s">
        <v>7174</v>
      </c>
      <c r="T2511">
        <v>29</v>
      </c>
      <c r="U2511" t="s">
        <v>7185</v>
      </c>
      <c r="V2511" t="s">
        <v>5391</v>
      </c>
    </row>
    <row r="2512" spans="1:22" x14ac:dyDescent="0.3">
      <c r="A2512" t="s">
        <v>3949</v>
      </c>
      <c r="B2512" t="s">
        <v>5135</v>
      </c>
      <c r="C2512" t="s">
        <v>5387</v>
      </c>
      <c r="D2512" t="s">
        <v>5687</v>
      </c>
      <c r="E2512" t="s">
        <v>7012</v>
      </c>
      <c r="F2512" t="s">
        <v>7130</v>
      </c>
      <c r="G2512" t="s">
        <v>7141</v>
      </c>
      <c r="H2512" t="s">
        <v>7149</v>
      </c>
      <c r="I2512" t="s">
        <v>7153</v>
      </c>
      <c r="J2512">
        <v>4</v>
      </c>
      <c r="K2512">
        <v>3</v>
      </c>
      <c r="L2512">
        <v>5</v>
      </c>
      <c r="M2512">
        <v>11.4</v>
      </c>
      <c r="N2512" t="s">
        <v>7156</v>
      </c>
      <c r="O2512" t="s">
        <v>7163</v>
      </c>
      <c r="P2512" t="s">
        <v>7170</v>
      </c>
      <c r="Q2512">
        <v>3.5</v>
      </c>
      <c r="R2512" t="s">
        <v>7173</v>
      </c>
      <c r="S2512" t="s">
        <v>7175</v>
      </c>
      <c r="T2512">
        <v>30</v>
      </c>
      <c r="U2512" t="s">
        <v>7185</v>
      </c>
      <c r="V2512" t="s">
        <v>5387</v>
      </c>
    </row>
    <row r="2513" spans="1:22" x14ac:dyDescent="0.3">
      <c r="A2513" t="s">
        <v>4044</v>
      </c>
      <c r="B2513" t="s">
        <v>5184</v>
      </c>
      <c r="C2513" t="s">
        <v>5386</v>
      </c>
      <c r="D2513" t="s">
        <v>6088</v>
      </c>
      <c r="E2513" t="s">
        <v>7120</v>
      </c>
      <c r="F2513" t="s">
        <v>7130</v>
      </c>
      <c r="G2513" t="s">
        <v>7139</v>
      </c>
      <c r="H2513" t="s">
        <v>7148</v>
      </c>
      <c r="I2513" t="s">
        <v>7153</v>
      </c>
      <c r="J2513">
        <v>3</v>
      </c>
      <c r="K2513">
        <v>3</v>
      </c>
      <c r="L2513">
        <v>15</v>
      </c>
      <c r="M2513">
        <v>7.65</v>
      </c>
      <c r="N2513" t="s">
        <v>7157</v>
      </c>
      <c r="O2513" t="s">
        <v>7163</v>
      </c>
      <c r="P2513" t="s">
        <v>7166</v>
      </c>
      <c r="Q2513">
        <v>4.5999999999999996</v>
      </c>
      <c r="R2513" t="s">
        <v>7172</v>
      </c>
      <c r="S2513" t="s">
        <v>7176</v>
      </c>
      <c r="T2513">
        <v>42</v>
      </c>
      <c r="U2513" t="s">
        <v>7185</v>
      </c>
      <c r="V2513" t="s">
        <v>5386</v>
      </c>
    </row>
    <row r="2514" spans="1:22" x14ac:dyDescent="0.3">
      <c r="A2514" t="s">
        <v>4227</v>
      </c>
      <c r="B2514" t="s">
        <v>5163</v>
      </c>
      <c r="C2514" t="s">
        <v>5390</v>
      </c>
      <c r="D2514" t="s">
        <v>5608</v>
      </c>
      <c r="E2514" t="s">
        <v>6535</v>
      </c>
      <c r="F2514" t="s">
        <v>7131</v>
      </c>
      <c r="G2514" t="s">
        <v>7134</v>
      </c>
      <c r="H2514" t="s">
        <v>7150</v>
      </c>
      <c r="I2514" t="s">
        <v>7154</v>
      </c>
      <c r="J2514">
        <v>4</v>
      </c>
      <c r="K2514">
        <v>2.5</v>
      </c>
      <c r="L2514">
        <v>15</v>
      </c>
      <c r="M2514">
        <v>8.5</v>
      </c>
      <c r="N2514" t="s">
        <v>7158</v>
      </c>
      <c r="O2514" t="s">
        <v>7163</v>
      </c>
      <c r="P2514" t="s">
        <v>7164</v>
      </c>
      <c r="Q2514">
        <v>4.4000000000000004</v>
      </c>
      <c r="R2514" t="s">
        <v>7173</v>
      </c>
      <c r="S2514" t="s">
        <v>7175</v>
      </c>
      <c r="T2514">
        <v>40</v>
      </c>
      <c r="U2514" t="s">
        <v>7185</v>
      </c>
      <c r="V2514" t="s">
        <v>5390</v>
      </c>
    </row>
    <row r="2515" spans="1:22" x14ac:dyDescent="0.3">
      <c r="A2515" t="s">
        <v>4272</v>
      </c>
      <c r="B2515" t="s">
        <v>5355</v>
      </c>
      <c r="C2515" t="s">
        <v>5389</v>
      </c>
      <c r="D2515" t="s">
        <v>6179</v>
      </c>
      <c r="E2515" t="s">
        <v>6811</v>
      </c>
      <c r="F2515" t="s">
        <v>7130</v>
      </c>
      <c r="G2515" t="s">
        <v>7144</v>
      </c>
      <c r="H2515" t="s">
        <v>7149</v>
      </c>
      <c r="I2515" t="s">
        <v>7154</v>
      </c>
      <c r="J2515">
        <v>2</v>
      </c>
      <c r="K2515">
        <v>3.5</v>
      </c>
      <c r="L2515">
        <v>0</v>
      </c>
      <c r="M2515">
        <v>7</v>
      </c>
      <c r="N2515" t="s">
        <v>7156</v>
      </c>
      <c r="O2515" t="s">
        <v>7163</v>
      </c>
      <c r="P2515" t="s">
        <v>7164</v>
      </c>
      <c r="Q2515">
        <v>4.3</v>
      </c>
      <c r="R2515" t="s">
        <v>7172</v>
      </c>
      <c r="S2515" t="s">
        <v>7175</v>
      </c>
      <c r="T2515">
        <v>42</v>
      </c>
      <c r="U2515" t="s">
        <v>7185</v>
      </c>
      <c r="V2515" t="s">
        <v>5389</v>
      </c>
    </row>
    <row r="2516" spans="1:22" x14ac:dyDescent="0.3">
      <c r="A2516" t="s">
        <v>4416</v>
      </c>
      <c r="B2516" t="s">
        <v>5349</v>
      </c>
      <c r="C2516" t="s">
        <v>5388</v>
      </c>
      <c r="D2516" t="s">
        <v>5756</v>
      </c>
      <c r="E2516" t="s">
        <v>6887</v>
      </c>
      <c r="F2516" t="s">
        <v>7130</v>
      </c>
      <c r="G2516" t="s">
        <v>7139</v>
      </c>
      <c r="H2516" t="s">
        <v>7148</v>
      </c>
      <c r="I2516" t="s">
        <v>7155</v>
      </c>
      <c r="J2516">
        <v>3</v>
      </c>
      <c r="K2516">
        <v>3</v>
      </c>
      <c r="L2516">
        <v>10</v>
      </c>
      <c r="M2516">
        <v>8.1</v>
      </c>
      <c r="N2516" t="s">
        <v>7157</v>
      </c>
      <c r="O2516" t="s">
        <v>7163</v>
      </c>
      <c r="P2516" t="s">
        <v>7169</v>
      </c>
      <c r="Q2516">
        <v>4.7</v>
      </c>
      <c r="R2516" t="s">
        <v>7173</v>
      </c>
      <c r="S2516" t="s">
        <v>7174</v>
      </c>
      <c r="T2516">
        <v>35</v>
      </c>
      <c r="U2516" t="s">
        <v>7185</v>
      </c>
      <c r="V2516" t="s">
        <v>5388</v>
      </c>
    </row>
    <row r="2517" spans="1:22" x14ac:dyDescent="0.3">
      <c r="A2517" t="s">
        <v>4421</v>
      </c>
      <c r="B2517" t="s">
        <v>5334</v>
      </c>
      <c r="C2517" t="s">
        <v>5387</v>
      </c>
      <c r="D2517" t="s">
        <v>5776</v>
      </c>
      <c r="E2517" t="s">
        <v>6473</v>
      </c>
      <c r="F2517" t="s">
        <v>7129</v>
      </c>
      <c r="G2517" t="s">
        <v>7142</v>
      </c>
      <c r="H2517" t="s">
        <v>7152</v>
      </c>
      <c r="I2517" t="s">
        <v>7153</v>
      </c>
      <c r="J2517">
        <v>2</v>
      </c>
      <c r="K2517">
        <v>4.5</v>
      </c>
      <c r="L2517">
        <v>10</v>
      </c>
      <c r="M2517">
        <v>8.1</v>
      </c>
      <c r="N2517" t="s">
        <v>7156</v>
      </c>
      <c r="O2517" t="s">
        <v>7163</v>
      </c>
      <c r="P2517" t="s">
        <v>7165</v>
      </c>
      <c r="Q2517">
        <v>4</v>
      </c>
      <c r="R2517" t="s">
        <v>7171</v>
      </c>
      <c r="S2517" t="s">
        <v>7174</v>
      </c>
      <c r="T2517">
        <v>25</v>
      </c>
      <c r="U2517" t="s">
        <v>7185</v>
      </c>
      <c r="V2517" t="s">
        <v>5387</v>
      </c>
    </row>
    <row r="2518" spans="1:22" x14ac:dyDescent="0.3">
      <c r="A2518" t="s">
        <v>4425</v>
      </c>
      <c r="B2518" t="s">
        <v>5279</v>
      </c>
      <c r="C2518" t="s">
        <v>5385</v>
      </c>
      <c r="D2518" t="s">
        <v>6128</v>
      </c>
      <c r="E2518" t="s">
        <v>6308</v>
      </c>
      <c r="F2518" t="s">
        <v>7130</v>
      </c>
      <c r="G2518" t="s">
        <v>7140</v>
      </c>
      <c r="H2518" t="s">
        <v>7150</v>
      </c>
      <c r="I2518" t="s">
        <v>7153</v>
      </c>
      <c r="J2518">
        <v>3</v>
      </c>
      <c r="K2518">
        <v>2</v>
      </c>
      <c r="L2518">
        <v>10</v>
      </c>
      <c r="M2518">
        <v>5.4</v>
      </c>
      <c r="N2518" t="s">
        <v>7156</v>
      </c>
      <c r="O2518" t="s">
        <v>7163</v>
      </c>
      <c r="P2518" t="s">
        <v>7170</v>
      </c>
      <c r="Q2518">
        <v>3.8</v>
      </c>
      <c r="R2518" t="s">
        <v>7173</v>
      </c>
      <c r="S2518" t="s">
        <v>7176</v>
      </c>
      <c r="T2518">
        <v>42</v>
      </c>
      <c r="U2518" t="s">
        <v>7185</v>
      </c>
      <c r="V2518" t="s">
        <v>5385</v>
      </c>
    </row>
    <row r="2519" spans="1:22" x14ac:dyDescent="0.3">
      <c r="A2519" t="s">
        <v>4450</v>
      </c>
      <c r="B2519" t="s">
        <v>5052</v>
      </c>
      <c r="C2519" t="s">
        <v>5391</v>
      </c>
      <c r="D2519" t="s">
        <v>6084</v>
      </c>
      <c r="E2519" t="s">
        <v>6484</v>
      </c>
      <c r="F2519" t="s">
        <v>7131</v>
      </c>
      <c r="G2519" t="s">
        <v>7137</v>
      </c>
      <c r="H2519" t="s">
        <v>7150</v>
      </c>
      <c r="I2519" t="s">
        <v>7153</v>
      </c>
      <c r="J2519">
        <v>1</v>
      </c>
      <c r="K2519">
        <v>3</v>
      </c>
      <c r="L2519">
        <v>5</v>
      </c>
      <c r="M2519">
        <v>2.85</v>
      </c>
      <c r="N2519" t="s">
        <v>7157</v>
      </c>
      <c r="O2519" t="s">
        <v>7163</v>
      </c>
      <c r="P2519" t="s">
        <v>7166</v>
      </c>
      <c r="Q2519">
        <v>4.0999999999999996</v>
      </c>
      <c r="R2519" t="s">
        <v>7173</v>
      </c>
      <c r="S2519" t="s">
        <v>7175</v>
      </c>
      <c r="T2519">
        <v>32</v>
      </c>
      <c r="U2519" t="s">
        <v>7185</v>
      </c>
      <c r="V2519" t="s">
        <v>5391</v>
      </c>
    </row>
    <row r="2520" spans="1:22" x14ac:dyDescent="0.3">
      <c r="A2520" t="s">
        <v>4452</v>
      </c>
      <c r="B2520" t="s">
        <v>5022</v>
      </c>
      <c r="C2520" t="s">
        <v>5386</v>
      </c>
      <c r="D2520" t="s">
        <v>5950</v>
      </c>
      <c r="E2520" t="s">
        <v>6561</v>
      </c>
      <c r="F2520" t="s">
        <v>7131</v>
      </c>
      <c r="G2520" t="s">
        <v>7138</v>
      </c>
      <c r="H2520" t="s">
        <v>7152</v>
      </c>
      <c r="I2520" t="s">
        <v>7153</v>
      </c>
      <c r="J2520">
        <v>2</v>
      </c>
      <c r="K2520">
        <v>5.5</v>
      </c>
      <c r="L2520">
        <v>10</v>
      </c>
      <c r="M2520">
        <v>9.9</v>
      </c>
      <c r="N2520" t="s">
        <v>7157</v>
      </c>
      <c r="O2520" t="s">
        <v>7163</v>
      </c>
      <c r="P2520" t="s">
        <v>7164</v>
      </c>
      <c r="Q2520">
        <v>4.4000000000000004</v>
      </c>
      <c r="R2520" t="s">
        <v>7172</v>
      </c>
      <c r="S2520" t="s">
        <v>7174</v>
      </c>
      <c r="T2520">
        <v>36</v>
      </c>
      <c r="U2520" t="s">
        <v>7185</v>
      </c>
      <c r="V2520" t="s">
        <v>5386</v>
      </c>
    </row>
    <row r="2521" spans="1:22" x14ac:dyDescent="0.3">
      <c r="A2521" t="s">
        <v>4455</v>
      </c>
      <c r="B2521" t="s">
        <v>5042</v>
      </c>
      <c r="C2521" t="s">
        <v>5386</v>
      </c>
      <c r="D2521" t="s">
        <v>5536</v>
      </c>
      <c r="E2521" t="s">
        <v>6571</v>
      </c>
      <c r="F2521" t="s">
        <v>7131</v>
      </c>
      <c r="G2521" t="s">
        <v>7146</v>
      </c>
      <c r="H2521" t="s">
        <v>7151</v>
      </c>
      <c r="I2521" t="s">
        <v>7154</v>
      </c>
      <c r="J2521">
        <v>3</v>
      </c>
      <c r="K2521">
        <v>3.8</v>
      </c>
      <c r="L2521">
        <v>15</v>
      </c>
      <c r="M2521">
        <v>9.69</v>
      </c>
      <c r="N2521" t="s">
        <v>7157</v>
      </c>
      <c r="O2521" t="s">
        <v>7163</v>
      </c>
      <c r="P2521" t="s">
        <v>7164</v>
      </c>
      <c r="Q2521">
        <v>4.7</v>
      </c>
      <c r="R2521" t="s">
        <v>7171</v>
      </c>
      <c r="S2521" t="s">
        <v>7176</v>
      </c>
      <c r="T2521">
        <v>41</v>
      </c>
      <c r="U2521" t="s">
        <v>7185</v>
      </c>
      <c r="V2521" t="s">
        <v>5386</v>
      </c>
    </row>
    <row r="2522" spans="1:22" x14ac:dyDescent="0.3">
      <c r="A2522" t="s">
        <v>4515</v>
      </c>
      <c r="B2522" t="s">
        <v>5159</v>
      </c>
      <c r="C2522" t="s">
        <v>5389</v>
      </c>
      <c r="D2522" t="s">
        <v>5682</v>
      </c>
      <c r="E2522" t="s">
        <v>6735</v>
      </c>
      <c r="F2522" t="s">
        <v>7130</v>
      </c>
      <c r="G2522" t="s">
        <v>7142</v>
      </c>
      <c r="H2522" t="s">
        <v>7152</v>
      </c>
      <c r="I2522" t="s">
        <v>7153</v>
      </c>
      <c r="J2522">
        <v>2</v>
      </c>
      <c r="K2522">
        <v>4.5</v>
      </c>
      <c r="L2522">
        <v>5</v>
      </c>
      <c r="M2522">
        <v>8.5500000000000007</v>
      </c>
      <c r="N2522" t="s">
        <v>7158</v>
      </c>
      <c r="O2522" t="s">
        <v>7163</v>
      </c>
      <c r="P2522" t="s">
        <v>7166</v>
      </c>
      <c r="Q2522">
        <v>4</v>
      </c>
      <c r="R2522" t="s">
        <v>7173</v>
      </c>
      <c r="S2522" t="s">
        <v>7175</v>
      </c>
      <c r="T2522">
        <v>37</v>
      </c>
      <c r="U2522" t="s">
        <v>7185</v>
      </c>
      <c r="V2522" t="s">
        <v>5389</v>
      </c>
    </row>
    <row r="2523" spans="1:22" x14ac:dyDescent="0.3">
      <c r="A2523" t="s">
        <v>4588</v>
      </c>
      <c r="B2523" t="s">
        <v>5217</v>
      </c>
      <c r="C2523" t="s">
        <v>5385</v>
      </c>
      <c r="D2523" t="s">
        <v>5803</v>
      </c>
      <c r="E2523" t="s">
        <v>7061</v>
      </c>
      <c r="F2523" t="s">
        <v>7131</v>
      </c>
      <c r="G2523" t="s">
        <v>7134</v>
      </c>
      <c r="H2523" t="s">
        <v>7150</v>
      </c>
      <c r="I2523" t="s">
        <v>7153</v>
      </c>
      <c r="J2523">
        <v>3</v>
      </c>
      <c r="K2523">
        <v>2.5</v>
      </c>
      <c r="L2523">
        <v>15</v>
      </c>
      <c r="M2523">
        <v>6.38</v>
      </c>
      <c r="N2523" t="s">
        <v>7156</v>
      </c>
      <c r="O2523" t="s">
        <v>7163</v>
      </c>
      <c r="P2523" t="s">
        <v>7167</v>
      </c>
      <c r="Q2523">
        <v>4.8</v>
      </c>
      <c r="R2523" t="s">
        <v>7172</v>
      </c>
      <c r="S2523" t="s">
        <v>7174</v>
      </c>
      <c r="T2523">
        <v>29</v>
      </c>
      <c r="U2523" t="s">
        <v>7185</v>
      </c>
      <c r="V2523" t="s">
        <v>5385</v>
      </c>
    </row>
    <row r="2524" spans="1:22" x14ac:dyDescent="0.3">
      <c r="A2524" t="s">
        <v>4607</v>
      </c>
      <c r="B2524" t="s">
        <v>5149</v>
      </c>
      <c r="C2524" t="s">
        <v>5390</v>
      </c>
      <c r="D2524" t="s">
        <v>5924</v>
      </c>
      <c r="E2524" t="s">
        <v>6763</v>
      </c>
      <c r="F2524" t="s">
        <v>7131</v>
      </c>
      <c r="G2524" t="s">
        <v>7144</v>
      </c>
      <c r="H2524" t="s">
        <v>7149</v>
      </c>
      <c r="I2524" t="s">
        <v>7155</v>
      </c>
      <c r="J2524">
        <v>1</v>
      </c>
      <c r="K2524">
        <v>3.5</v>
      </c>
      <c r="L2524">
        <v>10</v>
      </c>
      <c r="M2524">
        <v>3.15</v>
      </c>
      <c r="N2524" t="s">
        <v>7158</v>
      </c>
      <c r="O2524" t="s">
        <v>7163</v>
      </c>
      <c r="P2524" t="s">
        <v>7167</v>
      </c>
      <c r="Q2524">
        <v>3.5</v>
      </c>
      <c r="R2524" t="s">
        <v>7171</v>
      </c>
      <c r="S2524" t="s">
        <v>7175</v>
      </c>
      <c r="T2524">
        <v>34</v>
      </c>
      <c r="U2524" t="s">
        <v>7185</v>
      </c>
      <c r="V2524" t="s">
        <v>5390</v>
      </c>
    </row>
    <row r="2525" spans="1:22" x14ac:dyDescent="0.3">
      <c r="A2525" t="s">
        <v>4613</v>
      </c>
      <c r="B2525" t="s">
        <v>5255</v>
      </c>
      <c r="C2525" t="s">
        <v>5391</v>
      </c>
      <c r="D2525" t="s">
        <v>6043</v>
      </c>
      <c r="E2525" t="s">
        <v>6477</v>
      </c>
      <c r="F2525" t="s">
        <v>7129</v>
      </c>
      <c r="G2525" t="s">
        <v>7141</v>
      </c>
      <c r="H2525" t="s">
        <v>7149</v>
      </c>
      <c r="I2525" t="s">
        <v>7153</v>
      </c>
      <c r="J2525">
        <v>2</v>
      </c>
      <c r="K2525">
        <v>3</v>
      </c>
      <c r="L2525">
        <v>5</v>
      </c>
      <c r="M2525">
        <v>5.7</v>
      </c>
      <c r="N2525" t="s">
        <v>7158</v>
      </c>
      <c r="O2525" t="s">
        <v>7163</v>
      </c>
      <c r="P2525" t="s">
        <v>7170</v>
      </c>
      <c r="Q2525">
        <v>3.1</v>
      </c>
      <c r="R2525" t="s">
        <v>7172</v>
      </c>
      <c r="S2525" t="s">
        <v>7175</v>
      </c>
      <c r="T2525">
        <v>33</v>
      </c>
      <c r="U2525" t="s">
        <v>7185</v>
      </c>
      <c r="V2525" t="s">
        <v>5391</v>
      </c>
    </row>
    <row r="2526" spans="1:22" x14ac:dyDescent="0.3">
      <c r="A2526" t="s">
        <v>4661</v>
      </c>
      <c r="B2526" t="s">
        <v>5163</v>
      </c>
      <c r="C2526" t="s">
        <v>5390</v>
      </c>
      <c r="D2526" t="s">
        <v>5840</v>
      </c>
      <c r="E2526" t="s">
        <v>6235</v>
      </c>
      <c r="F2526" t="s">
        <v>7129</v>
      </c>
      <c r="G2526" t="s">
        <v>7146</v>
      </c>
      <c r="H2526" t="s">
        <v>7151</v>
      </c>
      <c r="I2526" t="s">
        <v>7155</v>
      </c>
      <c r="J2526">
        <v>1</v>
      </c>
      <c r="K2526">
        <v>3.8</v>
      </c>
      <c r="L2526">
        <v>10</v>
      </c>
      <c r="M2526">
        <v>3.42</v>
      </c>
      <c r="N2526" t="s">
        <v>7156</v>
      </c>
      <c r="O2526" t="s">
        <v>7163</v>
      </c>
      <c r="P2526" t="s">
        <v>7164</v>
      </c>
      <c r="Q2526">
        <v>4.2</v>
      </c>
      <c r="R2526" t="s">
        <v>7172</v>
      </c>
      <c r="S2526" t="s">
        <v>7174</v>
      </c>
      <c r="T2526">
        <v>41</v>
      </c>
      <c r="U2526" t="s">
        <v>7185</v>
      </c>
      <c r="V2526" t="s">
        <v>5390</v>
      </c>
    </row>
    <row r="2527" spans="1:22" x14ac:dyDescent="0.3">
      <c r="A2527" t="s">
        <v>4682</v>
      </c>
      <c r="B2527" t="s">
        <v>5026</v>
      </c>
      <c r="C2527" t="s">
        <v>5390</v>
      </c>
      <c r="D2527" t="s">
        <v>6108</v>
      </c>
      <c r="E2527" t="s">
        <v>6997</v>
      </c>
      <c r="F2527" t="s">
        <v>7129</v>
      </c>
      <c r="G2527" t="s">
        <v>7141</v>
      </c>
      <c r="H2527" t="s">
        <v>7149</v>
      </c>
      <c r="I2527" t="s">
        <v>7155</v>
      </c>
      <c r="J2527">
        <v>3</v>
      </c>
      <c r="K2527">
        <v>3</v>
      </c>
      <c r="L2527">
        <v>15</v>
      </c>
      <c r="M2527">
        <v>7.65</v>
      </c>
      <c r="N2527" t="s">
        <v>7157</v>
      </c>
      <c r="O2527" t="s">
        <v>7163</v>
      </c>
      <c r="P2527" t="s">
        <v>7164</v>
      </c>
      <c r="Q2527">
        <v>4.9000000000000004</v>
      </c>
      <c r="R2527" t="s">
        <v>7171</v>
      </c>
      <c r="S2527" t="s">
        <v>7174</v>
      </c>
      <c r="T2527">
        <v>35</v>
      </c>
      <c r="U2527" t="s">
        <v>7185</v>
      </c>
      <c r="V2527" t="s">
        <v>5390</v>
      </c>
    </row>
    <row r="2528" spans="1:22" x14ac:dyDescent="0.3">
      <c r="A2528" t="s">
        <v>4706</v>
      </c>
      <c r="B2528" t="s">
        <v>5276</v>
      </c>
      <c r="C2528" t="s">
        <v>5385</v>
      </c>
      <c r="D2528" t="s">
        <v>5761</v>
      </c>
      <c r="E2528" t="s">
        <v>6326</v>
      </c>
      <c r="F2528" t="s">
        <v>7131</v>
      </c>
      <c r="G2528" t="s">
        <v>7134</v>
      </c>
      <c r="H2528" t="s">
        <v>7150</v>
      </c>
      <c r="I2528" t="s">
        <v>7154</v>
      </c>
      <c r="J2528">
        <v>3</v>
      </c>
      <c r="K2528">
        <v>2.5</v>
      </c>
      <c r="L2528">
        <v>10</v>
      </c>
      <c r="M2528">
        <v>6.75</v>
      </c>
      <c r="N2528" t="s">
        <v>7158</v>
      </c>
      <c r="O2528" t="s">
        <v>7163</v>
      </c>
      <c r="P2528" t="s">
        <v>7170</v>
      </c>
      <c r="Q2528">
        <v>4.9000000000000004</v>
      </c>
      <c r="R2528" t="s">
        <v>7171</v>
      </c>
      <c r="S2528" t="s">
        <v>7176</v>
      </c>
      <c r="T2528">
        <v>34</v>
      </c>
      <c r="U2528" t="s">
        <v>7185</v>
      </c>
      <c r="V2528" t="s">
        <v>5385</v>
      </c>
    </row>
    <row r="2529" spans="1:22" x14ac:dyDescent="0.3">
      <c r="A2529" t="s">
        <v>4732</v>
      </c>
      <c r="B2529" t="s">
        <v>5349</v>
      </c>
      <c r="C2529" t="s">
        <v>5388</v>
      </c>
      <c r="D2529" t="s">
        <v>5751</v>
      </c>
      <c r="E2529" t="s">
        <v>6898</v>
      </c>
      <c r="F2529" t="s">
        <v>7129</v>
      </c>
      <c r="G2529" t="s">
        <v>7133</v>
      </c>
      <c r="H2529" t="s">
        <v>7149</v>
      </c>
      <c r="I2529" t="s">
        <v>7155</v>
      </c>
      <c r="J2529">
        <v>4</v>
      </c>
      <c r="K2529">
        <v>2.5</v>
      </c>
      <c r="L2529">
        <v>5</v>
      </c>
      <c r="M2529">
        <v>9.5</v>
      </c>
      <c r="N2529" t="s">
        <v>7158</v>
      </c>
      <c r="O2529" t="s">
        <v>7163</v>
      </c>
      <c r="P2529" t="s">
        <v>7166</v>
      </c>
      <c r="Q2529">
        <v>3.7</v>
      </c>
      <c r="R2529" t="s">
        <v>7172</v>
      </c>
      <c r="S2529" t="s">
        <v>7176</v>
      </c>
      <c r="T2529">
        <v>39</v>
      </c>
      <c r="U2529" t="s">
        <v>7185</v>
      </c>
      <c r="V2529" t="s">
        <v>5388</v>
      </c>
    </row>
    <row r="2530" spans="1:22" x14ac:dyDescent="0.3">
      <c r="A2530" t="s">
        <v>4733</v>
      </c>
      <c r="B2530" t="s">
        <v>5047</v>
      </c>
      <c r="C2530" t="s">
        <v>5389</v>
      </c>
      <c r="D2530" t="s">
        <v>5962</v>
      </c>
      <c r="E2530" t="s">
        <v>6747</v>
      </c>
      <c r="F2530" t="s">
        <v>7131</v>
      </c>
      <c r="G2530" t="s">
        <v>7137</v>
      </c>
      <c r="H2530" t="s">
        <v>7150</v>
      </c>
      <c r="I2530" t="s">
        <v>7154</v>
      </c>
      <c r="J2530">
        <v>2</v>
      </c>
      <c r="K2530">
        <v>3</v>
      </c>
      <c r="L2530">
        <v>15</v>
      </c>
      <c r="M2530">
        <v>5.0999999999999996</v>
      </c>
      <c r="N2530" t="s">
        <v>7157</v>
      </c>
      <c r="O2530" t="s">
        <v>7163</v>
      </c>
      <c r="P2530" t="s">
        <v>7169</v>
      </c>
      <c r="Q2530">
        <v>3.7</v>
      </c>
      <c r="R2530" t="s">
        <v>7171</v>
      </c>
      <c r="S2530" t="s">
        <v>7174</v>
      </c>
      <c r="T2530">
        <v>41</v>
      </c>
      <c r="U2530" t="s">
        <v>7185</v>
      </c>
      <c r="V2530" t="s">
        <v>5389</v>
      </c>
    </row>
    <row r="2531" spans="1:22" x14ac:dyDescent="0.3">
      <c r="A2531" t="s">
        <v>4753</v>
      </c>
      <c r="B2531" t="s">
        <v>5022</v>
      </c>
      <c r="C2531" t="s">
        <v>5386</v>
      </c>
      <c r="D2531" t="s">
        <v>5629</v>
      </c>
      <c r="E2531" t="s">
        <v>6420</v>
      </c>
      <c r="F2531" t="s">
        <v>7130</v>
      </c>
      <c r="G2531" t="s">
        <v>7143</v>
      </c>
      <c r="H2531" t="s">
        <v>7149</v>
      </c>
      <c r="I2531" t="s">
        <v>7153</v>
      </c>
      <c r="J2531">
        <v>1</v>
      </c>
      <c r="K2531">
        <v>4.5</v>
      </c>
      <c r="L2531">
        <v>5</v>
      </c>
      <c r="M2531">
        <v>4.2699999999999996</v>
      </c>
      <c r="N2531" t="s">
        <v>7157</v>
      </c>
      <c r="O2531" t="s">
        <v>7163</v>
      </c>
      <c r="P2531" t="s">
        <v>7169</v>
      </c>
      <c r="Q2531">
        <v>4.7</v>
      </c>
      <c r="R2531" t="s">
        <v>7173</v>
      </c>
      <c r="S2531" t="s">
        <v>7176</v>
      </c>
      <c r="T2531">
        <v>45</v>
      </c>
      <c r="U2531" t="s">
        <v>7185</v>
      </c>
      <c r="V2531" t="s">
        <v>5386</v>
      </c>
    </row>
    <row r="2532" spans="1:22" x14ac:dyDescent="0.3">
      <c r="A2532" t="s">
        <v>4803</v>
      </c>
      <c r="B2532" t="s">
        <v>5163</v>
      </c>
      <c r="C2532" t="s">
        <v>5390</v>
      </c>
      <c r="D2532" t="s">
        <v>5663</v>
      </c>
      <c r="E2532" t="s">
        <v>6957</v>
      </c>
      <c r="F2532" t="s">
        <v>7130</v>
      </c>
      <c r="G2532" t="s">
        <v>7136</v>
      </c>
      <c r="H2532" t="s">
        <v>7151</v>
      </c>
      <c r="I2532" t="s">
        <v>7155</v>
      </c>
      <c r="J2532">
        <v>2</v>
      </c>
      <c r="K2532">
        <v>4</v>
      </c>
      <c r="L2532">
        <v>0</v>
      </c>
      <c r="M2532">
        <v>8</v>
      </c>
      <c r="N2532" t="s">
        <v>7157</v>
      </c>
      <c r="O2532" t="s">
        <v>7163</v>
      </c>
      <c r="P2532" t="s">
        <v>7166</v>
      </c>
      <c r="Q2532">
        <v>3.4</v>
      </c>
      <c r="R2532" t="s">
        <v>7171</v>
      </c>
      <c r="S2532" t="s">
        <v>7176</v>
      </c>
      <c r="T2532">
        <v>31</v>
      </c>
      <c r="U2532" t="s">
        <v>7185</v>
      </c>
      <c r="V2532" t="s">
        <v>5390</v>
      </c>
    </row>
    <row r="2533" spans="1:22" x14ac:dyDescent="0.3">
      <c r="A2533" t="s">
        <v>4817</v>
      </c>
      <c r="B2533" t="s">
        <v>5355</v>
      </c>
      <c r="C2533" t="s">
        <v>5389</v>
      </c>
      <c r="D2533" t="s">
        <v>5492</v>
      </c>
      <c r="E2533" t="s">
        <v>6743</v>
      </c>
      <c r="F2533" t="s">
        <v>7131</v>
      </c>
      <c r="G2533" t="s">
        <v>7142</v>
      </c>
      <c r="H2533" t="s">
        <v>7152</v>
      </c>
      <c r="I2533" t="s">
        <v>7153</v>
      </c>
      <c r="J2533">
        <v>2</v>
      </c>
      <c r="K2533">
        <v>4.5</v>
      </c>
      <c r="L2533">
        <v>0</v>
      </c>
      <c r="M2533">
        <v>9</v>
      </c>
      <c r="N2533" t="s">
        <v>7158</v>
      </c>
      <c r="O2533" t="s">
        <v>7163</v>
      </c>
      <c r="P2533" t="s">
        <v>7169</v>
      </c>
      <c r="Q2533">
        <v>3.8</v>
      </c>
      <c r="R2533" t="s">
        <v>7173</v>
      </c>
      <c r="S2533" t="s">
        <v>7175</v>
      </c>
      <c r="T2533">
        <v>27</v>
      </c>
      <c r="U2533" t="s">
        <v>7185</v>
      </c>
      <c r="V2533" t="s">
        <v>5389</v>
      </c>
    </row>
    <row r="2534" spans="1:22" x14ac:dyDescent="0.3">
      <c r="A2534" t="s">
        <v>4841</v>
      </c>
      <c r="B2534" t="s">
        <v>5217</v>
      </c>
      <c r="C2534" t="s">
        <v>5385</v>
      </c>
      <c r="D2534" t="s">
        <v>5745</v>
      </c>
      <c r="E2534" t="s">
        <v>6835</v>
      </c>
      <c r="F2534" t="s">
        <v>7131</v>
      </c>
      <c r="G2534" t="s">
        <v>7139</v>
      </c>
      <c r="H2534" t="s">
        <v>7148</v>
      </c>
      <c r="I2534" t="s">
        <v>7154</v>
      </c>
      <c r="J2534">
        <v>2</v>
      </c>
      <c r="K2534">
        <v>3</v>
      </c>
      <c r="L2534">
        <v>10</v>
      </c>
      <c r="M2534">
        <v>5.4</v>
      </c>
      <c r="N2534" t="s">
        <v>7157</v>
      </c>
      <c r="O2534" t="s">
        <v>7163</v>
      </c>
      <c r="P2534" t="s">
        <v>7165</v>
      </c>
      <c r="Q2534">
        <v>4.9000000000000004</v>
      </c>
      <c r="R2534" t="s">
        <v>7173</v>
      </c>
      <c r="S2534" t="s">
        <v>7175</v>
      </c>
      <c r="T2534">
        <v>40</v>
      </c>
      <c r="U2534" t="s">
        <v>7185</v>
      </c>
      <c r="V2534" t="s">
        <v>5385</v>
      </c>
    </row>
    <row r="2535" spans="1:22" x14ac:dyDescent="0.3">
      <c r="A2535" t="s">
        <v>4852</v>
      </c>
      <c r="B2535" t="s">
        <v>5360</v>
      </c>
      <c r="C2535" t="s">
        <v>5385</v>
      </c>
      <c r="D2535" t="s">
        <v>5764</v>
      </c>
      <c r="E2535" t="s">
        <v>6242</v>
      </c>
      <c r="F2535" t="s">
        <v>7129</v>
      </c>
      <c r="G2535" t="s">
        <v>7145</v>
      </c>
      <c r="H2535" t="s">
        <v>7148</v>
      </c>
      <c r="I2535" t="s">
        <v>7155</v>
      </c>
      <c r="J2535">
        <v>2</v>
      </c>
      <c r="K2535">
        <v>2</v>
      </c>
      <c r="L2535">
        <v>10</v>
      </c>
      <c r="M2535">
        <v>3.6</v>
      </c>
      <c r="N2535" t="s">
        <v>7156</v>
      </c>
      <c r="O2535" t="s">
        <v>7163</v>
      </c>
      <c r="P2535" t="s">
        <v>7164</v>
      </c>
      <c r="Q2535">
        <v>3.5</v>
      </c>
      <c r="R2535" t="s">
        <v>7173</v>
      </c>
      <c r="S2535" t="s">
        <v>7174</v>
      </c>
      <c r="T2535">
        <v>25</v>
      </c>
      <c r="U2535" t="s">
        <v>7185</v>
      </c>
      <c r="V2535" t="s">
        <v>5385</v>
      </c>
    </row>
    <row r="2536" spans="1:22" x14ac:dyDescent="0.3">
      <c r="A2536" t="s">
        <v>4897</v>
      </c>
      <c r="B2536" t="s">
        <v>5022</v>
      </c>
      <c r="C2536" t="s">
        <v>5386</v>
      </c>
      <c r="D2536" t="s">
        <v>6191</v>
      </c>
      <c r="E2536" t="s">
        <v>6613</v>
      </c>
      <c r="F2536" t="s">
        <v>7131</v>
      </c>
      <c r="G2536" t="s">
        <v>7132</v>
      </c>
      <c r="H2536" t="s">
        <v>7148</v>
      </c>
      <c r="I2536" t="s">
        <v>7154</v>
      </c>
      <c r="J2536">
        <v>2</v>
      </c>
      <c r="K2536">
        <v>2.5</v>
      </c>
      <c r="L2536">
        <v>15</v>
      </c>
      <c r="M2536">
        <v>4.25</v>
      </c>
      <c r="N2536" t="s">
        <v>7156</v>
      </c>
      <c r="O2536" t="s">
        <v>7163</v>
      </c>
      <c r="P2536" t="s">
        <v>7164</v>
      </c>
      <c r="Q2536">
        <v>4.0999999999999996</v>
      </c>
      <c r="R2536" t="s">
        <v>7171</v>
      </c>
      <c r="S2536" t="s">
        <v>7176</v>
      </c>
      <c r="T2536">
        <v>31</v>
      </c>
      <c r="U2536" t="s">
        <v>7185</v>
      </c>
      <c r="V2536" t="s">
        <v>5386</v>
      </c>
    </row>
    <row r="2537" spans="1:22" x14ac:dyDescent="0.3">
      <c r="A2537" t="s">
        <v>4906</v>
      </c>
      <c r="B2537" t="s">
        <v>5338</v>
      </c>
      <c r="C2537" t="s">
        <v>5388</v>
      </c>
      <c r="D2537" t="s">
        <v>5773</v>
      </c>
      <c r="E2537" t="s">
        <v>6363</v>
      </c>
      <c r="F2537" t="s">
        <v>7131</v>
      </c>
      <c r="G2537" t="s">
        <v>7143</v>
      </c>
      <c r="H2537" t="s">
        <v>7149</v>
      </c>
      <c r="I2537" t="s">
        <v>7154</v>
      </c>
      <c r="J2537">
        <v>2</v>
      </c>
      <c r="K2537">
        <v>4.5</v>
      </c>
      <c r="L2537">
        <v>5</v>
      </c>
      <c r="M2537">
        <v>8.5500000000000007</v>
      </c>
      <c r="N2537" t="s">
        <v>7157</v>
      </c>
      <c r="O2537" t="s">
        <v>7163</v>
      </c>
      <c r="P2537" t="s">
        <v>7168</v>
      </c>
      <c r="Q2537">
        <v>3.3</v>
      </c>
      <c r="R2537" t="s">
        <v>7172</v>
      </c>
      <c r="S2537" t="s">
        <v>7174</v>
      </c>
      <c r="T2537">
        <v>25</v>
      </c>
      <c r="U2537" t="s">
        <v>7185</v>
      </c>
      <c r="V2537" t="s">
        <v>5388</v>
      </c>
    </row>
    <row r="2538" spans="1:22" x14ac:dyDescent="0.3">
      <c r="A2538" t="s">
        <v>4943</v>
      </c>
      <c r="B2538" t="s">
        <v>5370</v>
      </c>
      <c r="C2538" t="s">
        <v>5388</v>
      </c>
      <c r="D2538" t="s">
        <v>5972</v>
      </c>
      <c r="E2538" t="s">
        <v>6365</v>
      </c>
      <c r="F2538" t="s">
        <v>7130</v>
      </c>
      <c r="G2538" t="s">
        <v>7133</v>
      </c>
      <c r="H2538" t="s">
        <v>7149</v>
      </c>
      <c r="I2538" t="s">
        <v>7153</v>
      </c>
      <c r="J2538">
        <v>3</v>
      </c>
      <c r="K2538">
        <v>2.5</v>
      </c>
      <c r="L2538">
        <v>15</v>
      </c>
      <c r="M2538">
        <v>6.38</v>
      </c>
      <c r="N2538" t="s">
        <v>7158</v>
      </c>
      <c r="O2538" t="s">
        <v>7163</v>
      </c>
      <c r="P2538" t="s">
        <v>7169</v>
      </c>
      <c r="Q2538">
        <v>3.3</v>
      </c>
      <c r="R2538" t="s">
        <v>7173</v>
      </c>
      <c r="S2538" t="s">
        <v>7175</v>
      </c>
      <c r="T2538">
        <v>33</v>
      </c>
      <c r="U2538" t="s">
        <v>7185</v>
      </c>
      <c r="V2538" t="s">
        <v>5388</v>
      </c>
    </row>
    <row r="2539" spans="1:22" x14ac:dyDescent="0.3">
      <c r="A2539" t="s">
        <v>4946</v>
      </c>
      <c r="B2539" t="s">
        <v>5042</v>
      </c>
      <c r="C2539" t="s">
        <v>5386</v>
      </c>
      <c r="D2539" t="s">
        <v>5657</v>
      </c>
      <c r="E2539" t="s">
        <v>6268</v>
      </c>
      <c r="F2539" t="s">
        <v>7130</v>
      </c>
      <c r="G2539" t="s">
        <v>7146</v>
      </c>
      <c r="H2539" t="s">
        <v>7151</v>
      </c>
      <c r="I2539" t="s">
        <v>7153</v>
      </c>
      <c r="J2539">
        <v>1</v>
      </c>
      <c r="K2539">
        <v>3.8</v>
      </c>
      <c r="L2539">
        <v>15</v>
      </c>
      <c r="M2539">
        <v>3.23</v>
      </c>
      <c r="N2539" t="s">
        <v>7156</v>
      </c>
      <c r="O2539" t="s">
        <v>7163</v>
      </c>
      <c r="P2539" t="s">
        <v>7165</v>
      </c>
      <c r="Q2539">
        <v>4.8</v>
      </c>
      <c r="R2539" t="s">
        <v>7173</v>
      </c>
      <c r="S2539" t="s">
        <v>7174</v>
      </c>
      <c r="T2539">
        <v>32</v>
      </c>
      <c r="U2539" t="s">
        <v>7185</v>
      </c>
      <c r="V2539" t="s">
        <v>5386</v>
      </c>
    </row>
    <row r="2540" spans="1:22" x14ac:dyDescent="0.3">
      <c r="A2540" t="s">
        <v>4972</v>
      </c>
      <c r="B2540" t="s">
        <v>5255</v>
      </c>
      <c r="C2540" t="s">
        <v>5391</v>
      </c>
      <c r="D2540" t="s">
        <v>5539</v>
      </c>
      <c r="E2540" t="s">
        <v>6262</v>
      </c>
      <c r="F2540" t="s">
        <v>7131</v>
      </c>
      <c r="G2540" t="s">
        <v>7138</v>
      </c>
      <c r="H2540" t="s">
        <v>7152</v>
      </c>
      <c r="I2540" t="s">
        <v>7155</v>
      </c>
      <c r="J2540">
        <v>4</v>
      </c>
      <c r="K2540">
        <v>5.5</v>
      </c>
      <c r="L2540">
        <v>5</v>
      </c>
      <c r="M2540">
        <v>20.9</v>
      </c>
      <c r="N2540" t="s">
        <v>7156</v>
      </c>
      <c r="O2540" t="s">
        <v>7163</v>
      </c>
      <c r="P2540" t="s">
        <v>7170</v>
      </c>
      <c r="Q2540">
        <v>3.1</v>
      </c>
      <c r="R2540" t="s">
        <v>7171</v>
      </c>
      <c r="S2540" t="s">
        <v>7175</v>
      </c>
      <c r="T2540">
        <v>40</v>
      </c>
      <c r="U2540" t="s">
        <v>7185</v>
      </c>
      <c r="V2540" t="s">
        <v>5391</v>
      </c>
    </row>
    <row r="2541" spans="1:22" x14ac:dyDescent="0.3">
      <c r="A2541" t="s">
        <v>64</v>
      </c>
      <c r="B2541" t="s">
        <v>5063</v>
      </c>
      <c r="C2541" t="s">
        <v>5385</v>
      </c>
      <c r="D2541" t="s">
        <v>5436</v>
      </c>
      <c r="E2541" t="s">
        <v>6272</v>
      </c>
      <c r="F2541" t="s">
        <v>7129</v>
      </c>
      <c r="G2541" t="s">
        <v>7136</v>
      </c>
      <c r="H2541" t="s">
        <v>7151</v>
      </c>
      <c r="I2541" t="s">
        <v>7155</v>
      </c>
      <c r="J2541">
        <v>3</v>
      </c>
      <c r="K2541">
        <v>4</v>
      </c>
      <c r="L2541">
        <v>15</v>
      </c>
      <c r="M2541">
        <v>10.199999999999999</v>
      </c>
      <c r="N2541" t="s">
        <v>7158</v>
      </c>
      <c r="O2541" t="s">
        <v>7162</v>
      </c>
      <c r="P2541" t="s">
        <v>7169</v>
      </c>
      <c r="Q2541">
        <v>3.5</v>
      </c>
      <c r="R2541" t="s">
        <v>7172</v>
      </c>
      <c r="S2541" t="s">
        <v>7175</v>
      </c>
      <c r="T2541">
        <v>42</v>
      </c>
      <c r="U2541" t="s">
        <v>7186</v>
      </c>
      <c r="V2541" t="s">
        <v>5385</v>
      </c>
    </row>
    <row r="2542" spans="1:22" x14ac:dyDescent="0.3">
      <c r="A2542" t="s">
        <v>131</v>
      </c>
      <c r="B2542" t="s">
        <v>5117</v>
      </c>
      <c r="C2542" t="s">
        <v>5390</v>
      </c>
      <c r="D2542" t="s">
        <v>5409</v>
      </c>
      <c r="E2542" t="s">
        <v>6335</v>
      </c>
      <c r="F2542" t="s">
        <v>7129</v>
      </c>
      <c r="G2542" t="s">
        <v>7144</v>
      </c>
      <c r="H2542" t="s">
        <v>7149</v>
      </c>
      <c r="I2542" t="s">
        <v>7154</v>
      </c>
      <c r="J2542">
        <v>4</v>
      </c>
      <c r="K2542">
        <v>3.5</v>
      </c>
      <c r="L2542">
        <v>5</v>
      </c>
      <c r="M2542">
        <v>13.3</v>
      </c>
      <c r="N2542" t="s">
        <v>7158</v>
      </c>
      <c r="O2542" t="s">
        <v>7162</v>
      </c>
      <c r="P2542" t="s">
        <v>7168</v>
      </c>
      <c r="Q2542">
        <v>4</v>
      </c>
      <c r="R2542" t="s">
        <v>7172</v>
      </c>
      <c r="S2542" t="s">
        <v>7175</v>
      </c>
      <c r="T2542">
        <v>35</v>
      </c>
      <c r="U2542" t="s">
        <v>7186</v>
      </c>
      <c r="V2542" t="s">
        <v>5390</v>
      </c>
    </row>
    <row r="2543" spans="1:22" x14ac:dyDescent="0.3">
      <c r="A2543" t="s">
        <v>133</v>
      </c>
      <c r="B2543" t="s">
        <v>5078</v>
      </c>
      <c r="C2543" t="s">
        <v>5386</v>
      </c>
      <c r="D2543" t="s">
        <v>5500</v>
      </c>
      <c r="E2543" t="s">
        <v>6336</v>
      </c>
      <c r="F2543" t="s">
        <v>7130</v>
      </c>
      <c r="G2543" t="s">
        <v>7144</v>
      </c>
      <c r="H2543" t="s">
        <v>7149</v>
      </c>
      <c r="I2543" t="s">
        <v>7153</v>
      </c>
      <c r="J2543">
        <v>3</v>
      </c>
      <c r="K2543">
        <v>3.5</v>
      </c>
      <c r="L2543">
        <v>10</v>
      </c>
      <c r="M2543">
        <v>9.4499999999999993</v>
      </c>
      <c r="N2543" t="s">
        <v>7157</v>
      </c>
      <c r="O2543" t="s">
        <v>7162</v>
      </c>
      <c r="P2543" t="s">
        <v>7168</v>
      </c>
      <c r="Q2543">
        <v>3.6</v>
      </c>
      <c r="R2543" t="s">
        <v>7173</v>
      </c>
      <c r="S2543" t="s">
        <v>7176</v>
      </c>
      <c r="T2543">
        <v>29</v>
      </c>
      <c r="U2543" t="s">
        <v>7186</v>
      </c>
      <c r="V2543" t="s">
        <v>5386</v>
      </c>
    </row>
    <row r="2544" spans="1:22" x14ac:dyDescent="0.3">
      <c r="A2544" t="s">
        <v>290</v>
      </c>
      <c r="B2544" t="s">
        <v>5065</v>
      </c>
      <c r="C2544" t="s">
        <v>5390</v>
      </c>
      <c r="D2544" t="s">
        <v>5633</v>
      </c>
      <c r="E2544" t="s">
        <v>6375</v>
      </c>
      <c r="F2544" t="s">
        <v>7131</v>
      </c>
      <c r="G2544" t="s">
        <v>7132</v>
      </c>
      <c r="H2544" t="s">
        <v>7148</v>
      </c>
      <c r="I2544" t="s">
        <v>7154</v>
      </c>
      <c r="J2544">
        <v>1</v>
      </c>
      <c r="K2544">
        <v>2.5</v>
      </c>
      <c r="L2544">
        <v>15</v>
      </c>
      <c r="M2544">
        <v>2.12</v>
      </c>
      <c r="N2544" t="s">
        <v>7157</v>
      </c>
      <c r="O2544" t="s">
        <v>7162</v>
      </c>
      <c r="P2544" t="s">
        <v>7170</v>
      </c>
      <c r="Q2544">
        <v>3.7</v>
      </c>
      <c r="R2544" t="s">
        <v>7171</v>
      </c>
      <c r="S2544" t="s">
        <v>7174</v>
      </c>
      <c r="T2544">
        <v>39</v>
      </c>
      <c r="U2544" t="s">
        <v>7186</v>
      </c>
      <c r="V2544" t="s">
        <v>5390</v>
      </c>
    </row>
    <row r="2545" spans="1:22" x14ac:dyDescent="0.3">
      <c r="A2545" t="s">
        <v>311</v>
      </c>
      <c r="B2545" t="s">
        <v>5104</v>
      </c>
      <c r="C2545" t="s">
        <v>5387</v>
      </c>
      <c r="D2545" t="s">
        <v>5651</v>
      </c>
      <c r="E2545" t="s">
        <v>6474</v>
      </c>
      <c r="F2545" t="s">
        <v>7129</v>
      </c>
      <c r="G2545" t="s">
        <v>7143</v>
      </c>
      <c r="H2545" t="s">
        <v>7149</v>
      </c>
      <c r="I2545" t="s">
        <v>7153</v>
      </c>
      <c r="J2545">
        <v>2</v>
      </c>
      <c r="K2545">
        <v>4.5</v>
      </c>
      <c r="L2545">
        <v>10</v>
      </c>
      <c r="M2545">
        <v>8.1</v>
      </c>
      <c r="N2545" t="s">
        <v>7158</v>
      </c>
      <c r="O2545" t="s">
        <v>7162</v>
      </c>
      <c r="P2545" t="s">
        <v>7168</v>
      </c>
      <c r="Q2545">
        <v>3.3</v>
      </c>
      <c r="R2545" t="s">
        <v>7173</v>
      </c>
      <c r="S2545" t="s">
        <v>7174</v>
      </c>
      <c r="T2545">
        <v>40</v>
      </c>
      <c r="U2545" t="s">
        <v>7186</v>
      </c>
      <c r="V2545" t="s">
        <v>5387</v>
      </c>
    </row>
    <row r="2546" spans="1:22" x14ac:dyDescent="0.3">
      <c r="A2546" t="s">
        <v>333</v>
      </c>
      <c r="B2546" t="s">
        <v>5143</v>
      </c>
      <c r="C2546" t="s">
        <v>5388</v>
      </c>
      <c r="D2546" t="s">
        <v>5667</v>
      </c>
      <c r="E2546" t="s">
        <v>6240</v>
      </c>
      <c r="F2546" t="s">
        <v>7129</v>
      </c>
      <c r="G2546" t="s">
        <v>7144</v>
      </c>
      <c r="H2546" t="s">
        <v>7149</v>
      </c>
      <c r="I2546" t="s">
        <v>7155</v>
      </c>
      <c r="J2546">
        <v>2</v>
      </c>
      <c r="K2546">
        <v>3.5</v>
      </c>
      <c r="L2546">
        <v>5</v>
      </c>
      <c r="M2546">
        <v>6.65</v>
      </c>
      <c r="N2546" t="s">
        <v>7156</v>
      </c>
      <c r="O2546" t="s">
        <v>7162</v>
      </c>
      <c r="P2546" t="s">
        <v>7167</v>
      </c>
      <c r="Q2546">
        <v>3.2</v>
      </c>
      <c r="R2546" t="s">
        <v>7173</v>
      </c>
      <c r="S2546" t="s">
        <v>7174</v>
      </c>
      <c r="T2546">
        <v>28</v>
      </c>
      <c r="U2546" t="s">
        <v>7186</v>
      </c>
      <c r="V2546" t="s">
        <v>5388</v>
      </c>
    </row>
    <row r="2547" spans="1:22" x14ac:dyDescent="0.3">
      <c r="A2547" t="s">
        <v>361</v>
      </c>
      <c r="B2547" t="s">
        <v>5245</v>
      </c>
      <c r="C2547" t="s">
        <v>5391</v>
      </c>
      <c r="D2547" t="s">
        <v>5541</v>
      </c>
      <c r="E2547" t="s">
        <v>6506</v>
      </c>
      <c r="F2547" t="s">
        <v>7131</v>
      </c>
      <c r="G2547" t="s">
        <v>7134</v>
      </c>
      <c r="H2547" t="s">
        <v>7150</v>
      </c>
      <c r="I2547" t="s">
        <v>7154</v>
      </c>
      <c r="J2547">
        <v>1</v>
      </c>
      <c r="K2547">
        <v>2.5</v>
      </c>
      <c r="L2547">
        <v>10</v>
      </c>
      <c r="M2547">
        <v>2.25</v>
      </c>
      <c r="N2547" t="s">
        <v>7156</v>
      </c>
      <c r="O2547" t="s">
        <v>7162</v>
      </c>
      <c r="P2547" t="s">
        <v>7168</v>
      </c>
      <c r="Q2547">
        <v>4.3</v>
      </c>
      <c r="R2547" t="s">
        <v>7172</v>
      </c>
      <c r="S2547" t="s">
        <v>7175</v>
      </c>
      <c r="T2547">
        <v>32</v>
      </c>
      <c r="U2547" t="s">
        <v>7186</v>
      </c>
      <c r="V2547" t="s">
        <v>5391</v>
      </c>
    </row>
    <row r="2548" spans="1:22" x14ac:dyDescent="0.3">
      <c r="A2548" t="s">
        <v>375</v>
      </c>
      <c r="B2548" t="s">
        <v>5078</v>
      </c>
      <c r="C2548" t="s">
        <v>5386</v>
      </c>
      <c r="D2548" t="s">
        <v>5697</v>
      </c>
      <c r="E2548" t="s">
        <v>6517</v>
      </c>
      <c r="F2548" t="s">
        <v>7131</v>
      </c>
      <c r="G2548" t="s">
        <v>7133</v>
      </c>
      <c r="H2548" t="s">
        <v>7149</v>
      </c>
      <c r="I2548" t="s">
        <v>7154</v>
      </c>
      <c r="J2548">
        <v>1</v>
      </c>
      <c r="K2548">
        <v>2.5</v>
      </c>
      <c r="L2548">
        <v>0</v>
      </c>
      <c r="M2548">
        <v>2.5</v>
      </c>
      <c r="N2548" t="s">
        <v>7156</v>
      </c>
      <c r="O2548" t="s">
        <v>7162</v>
      </c>
      <c r="P2548" t="s">
        <v>7164</v>
      </c>
      <c r="Q2548">
        <v>4.3</v>
      </c>
      <c r="R2548" t="s">
        <v>7173</v>
      </c>
      <c r="S2548" t="s">
        <v>7175</v>
      </c>
      <c r="T2548">
        <v>36</v>
      </c>
      <c r="U2548" t="s">
        <v>7186</v>
      </c>
      <c r="V2548" t="s">
        <v>5386</v>
      </c>
    </row>
    <row r="2549" spans="1:22" x14ac:dyDescent="0.3">
      <c r="A2549" t="s">
        <v>505</v>
      </c>
      <c r="B2549" t="s">
        <v>5162</v>
      </c>
      <c r="C2549" t="s">
        <v>5388</v>
      </c>
      <c r="D2549" t="s">
        <v>5773</v>
      </c>
      <c r="E2549" t="s">
        <v>6600</v>
      </c>
      <c r="F2549" t="s">
        <v>7129</v>
      </c>
      <c r="G2549" t="s">
        <v>7135</v>
      </c>
      <c r="H2549" t="s">
        <v>7149</v>
      </c>
      <c r="I2549" t="s">
        <v>7154</v>
      </c>
      <c r="J2549">
        <v>3</v>
      </c>
      <c r="K2549">
        <v>4</v>
      </c>
      <c r="L2549">
        <v>10</v>
      </c>
      <c r="M2549">
        <v>10.8</v>
      </c>
      <c r="N2549" t="s">
        <v>7157</v>
      </c>
      <c r="O2549" t="s">
        <v>7162</v>
      </c>
      <c r="P2549" t="s">
        <v>7169</v>
      </c>
      <c r="Q2549">
        <v>4.5</v>
      </c>
      <c r="R2549" t="s">
        <v>7171</v>
      </c>
      <c r="S2549" t="s">
        <v>7176</v>
      </c>
      <c r="T2549">
        <v>30</v>
      </c>
      <c r="U2549" t="s">
        <v>7186</v>
      </c>
      <c r="V2549" t="s">
        <v>5388</v>
      </c>
    </row>
    <row r="2550" spans="1:22" x14ac:dyDescent="0.3">
      <c r="A2550" t="s">
        <v>594</v>
      </c>
      <c r="B2550" t="s">
        <v>5299</v>
      </c>
      <c r="C2550" t="s">
        <v>5386</v>
      </c>
      <c r="D2550" t="s">
        <v>5481</v>
      </c>
      <c r="E2550" t="s">
        <v>6653</v>
      </c>
      <c r="F2550" t="s">
        <v>7131</v>
      </c>
      <c r="G2550" t="s">
        <v>7134</v>
      </c>
      <c r="H2550" t="s">
        <v>7150</v>
      </c>
      <c r="I2550" t="s">
        <v>7155</v>
      </c>
      <c r="J2550">
        <v>2</v>
      </c>
      <c r="K2550">
        <v>2.5</v>
      </c>
      <c r="L2550">
        <v>5</v>
      </c>
      <c r="M2550">
        <v>4.75</v>
      </c>
      <c r="N2550" t="s">
        <v>7158</v>
      </c>
      <c r="O2550" t="s">
        <v>7162</v>
      </c>
      <c r="P2550" t="s">
        <v>7166</v>
      </c>
      <c r="Q2550">
        <v>4.5999999999999996</v>
      </c>
      <c r="R2550" t="s">
        <v>7172</v>
      </c>
      <c r="S2550" t="s">
        <v>7175</v>
      </c>
      <c r="T2550">
        <v>32</v>
      </c>
      <c r="U2550" t="s">
        <v>7186</v>
      </c>
      <c r="V2550" t="s">
        <v>5386</v>
      </c>
    </row>
    <row r="2551" spans="1:22" x14ac:dyDescent="0.3">
      <c r="A2551" t="s">
        <v>606</v>
      </c>
      <c r="B2551" t="s">
        <v>5050</v>
      </c>
      <c r="C2551" t="s">
        <v>5387</v>
      </c>
      <c r="D2551" t="s">
        <v>5822</v>
      </c>
      <c r="E2551" t="s">
        <v>6389</v>
      </c>
      <c r="F2551" t="s">
        <v>7130</v>
      </c>
      <c r="G2551" t="s">
        <v>7137</v>
      </c>
      <c r="H2551" t="s">
        <v>7150</v>
      </c>
      <c r="I2551" t="s">
        <v>7153</v>
      </c>
      <c r="J2551">
        <v>4</v>
      </c>
      <c r="K2551">
        <v>3</v>
      </c>
      <c r="L2551">
        <v>0</v>
      </c>
      <c r="M2551">
        <v>12</v>
      </c>
      <c r="N2551" t="s">
        <v>7157</v>
      </c>
      <c r="O2551" t="s">
        <v>7162</v>
      </c>
      <c r="P2551" t="s">
        <v>7166</v>
      </c>
      <c r="Q2551">
        <v>4.5999999999999996</v>
      </c>
      <c r="R2551" t="s">
        <v>7171</v>
      </c>
      <c r="S2551" t="s">
        <v>7176</v>
      </c>
      <c r="T2551">
        <v>29</v>
      </c>
      <c r="U2551" t="s">
        <v>7186</v>
      </c>
      <c r="V2551" t="s">
        <v>5387</v>
      </c>
    </row>
    <row r="2552" spans="1:22" x14ac:dyDescent="0.3">
      <c r="A2552" t="s">
        <v>608</v>
      </c>
      <c r="B2552" t="s">
        <v>5195</v>
      </c>
      <c r="C2552" t="s">
        <v>5388</v>
      </c>
      <c r="D2552" t="s">
        <v>5823</v>
      </c>
      <c r="E2552" t="s">
        <v>6236</v>
      </c>
      <c r="F2552" t="s">
        <v>7130</v>
      </c>
      <c r="G2552" t="s">
        <v>7138</v>
      </c>
      <c r="H2552" t="s">
        <v>7152</v>
      </c>
      <c r="I2552" t="s">
        <v>7155</v>
      </c>
      <c r="J2552">
        <v>1</v>
      </c>
      <c r="K2552">
        <v>5.5</v>
      </c>
      <c r="L2552">
        <v>10</v>
      </c>
      <c r="M2552">
        <v>4.95</v>
      </c>
      <c r="N2552" t="s">
        <v>7156</v>
      </c>
      <c r="O2552" t="s">
        <v>7162</v>
      </c>
      <c r="P2552" t="s">
        <v>7166</v>
      </c>
      <c r="Q2552">
        <v>4.3</v>
      </c>
      <c r="R2552" t="s">
        <v>7172</v>
      </c>
      <c r="S2552" t="s">
        <v>7174</v>
      </c>
      <c r="T2552">
        <v>35</v>
      </c>
      <c r="U2552" t="s">
        <v>7186</v>
      </c>
      <c r="V2552" t="s">
        <v>5388</v>
      </c>
    </row>
    <row r="2553" spans="1:22" x14ac:dyDescent="0.3">
      <c r="A2553" t="s">
        <v>696</v>
      </c>
      <c r="B2553" t="s">
        <v>5318</v>
      </c>
      <c r="C2553" t="s">
        <v>5391</v>
      </c>
      <c r="D2553" t="s">
        <v>5778</v>
      </c>
      <c r="E2553" t="s">
        <v>6702</v>
      </c>
      <c r="F2553" t="s">
        <v>7130</v>
      </c>
      <c r="G2553" t="s">
        <v>7140</v>
      </c>
      <c r="H2553" t="s">
        <v>7150</v>
      </c>
      <c r="I2553" t="s">
        <v>7153</v>
      </c>
      <c r="J2553">
        <v>4</v>
      </c>
      <c r="K2553">
        <v>2</v>
      </c>
      <c r="L2553">
        <v>5</v>
      </c>
      <c r="M2553">
        <v>7.6</v>
      </c>
      <c r="N2553" t="s">
        <v>7156</v>
      </c>
      <c r="O2553" t="s">
        <v>7162</v>
      </c>
      <c r="P2553" t="s">
        <v>7167</v>
      </c>
      <c r="Q2553">
        <v>3.9</v>
      </c>
      <c r="R2553" t="s">
        <v>7173</v>
      </c>
      <c r="S2553" t="s">
        <v>7174</v>
      </c>
      <c r="T2553">
        <v>43</v>
      </c>
      <c r="U2553" t="s">
        <v>7186</v>
      </c>
      <c r="V2553" t="s">
        <v>5391</v>
      </c>
    </row>
    <row r="2554" spans="1:22" x14ac:dyDescent="0.3">
      <c r="A2554" t="s">
        <v>893</v>
      </c>
      <c r="B2554" t="s">
        <v>5317</v>
      </c>
      <c r="C2554" t="s">
        <v>5389</v>
      </c>
      <c r="D2554" t="s">
        <v>5945</v>
      </c>
      <c r="E2554" t="s">
        <v>6328</v>
      </c>
      <c r="F2554" t="s">
        <v>7129</v>
      </c>
      <c r="G2554" t="s">
        <v>7133</v>
      </c>
      <c r="H2554" t="s">
        <v>7149</v>
      </c>
      <c r="I2554" t="s">
        <v>7153</v>
      </c>
      <c r="J2554">
        <v>2</v>
      </c>
      <c r="K2554">
        <v>2.5</v>
      </c>
      <c r="L2554">
        <v>0</v>
      </c>
      <c r="M2554">
        <v>5</v>
      </c>
      <c r="N2554" t="s">
        <v>7156</v>
      </c>
      <c r="O2554" t="s">
        <v>7162</v>
      </c>
      <c r="P2554" t="s">
        <v>7164</v>
      </c>
      <c r="Q2554">
        <v>4.9000000000000004</v>
      </c>
      <c r="R2554" t="s">
        <v>7171</v>
      </c>
      <c r="S2554" t="s">
        <v>7175</v>
      </c>
      <c r="T2554">
        <v>32</v>
      </c>
      <c r="U2554" t="s">
        <v>7186</v>
      </c>
      <c r="V2554" t="s">
        <v>5389</v>
      </c>
    </row>
    <row r="2555" spans="1:22" x14ac:dyDescent="0.3">
      <c r="A2555" t="s">
        <v>899</v>
      </c>
      <c r="B2555" t="s">
        <v>5248</v>
      </c>
      <c r="C2555" t="s">
        <v>5389</v>
      </c>
      <c r="D2555" t="s">
        <v>5947</v>
      </c>
      <c r="E2555" t="s">
        <v>6485</v>
      </c>
      <c r="F2555" t="s">
        <v>7131</v>
      </c>
      <c r="G2555" t="s">
        <v>7135</v>
      </c>
      <c r="H2555" t="s">
        <v>7149</v>
      </c>
      <c r="I2555" t="s">
        <v>7154</v>
      </c>
      <c r="J2555">
        <v>2</v>
      </c>
      <c r="K2555">
        <v>4</v>
      </c>
      <c r="L2555">
        <v>10</v>
      </c>
      <c r="M2555">
        <v>7.2</v>
      </c>
      <c r="N2555" t="s">
        <v>7157</v>
      </c>
      <c r="O2555" t="s">
        <v>7162</v>
      </c>
      <c r="P2555" t="s">
        <v>7164</v>
      </c>
      <c r="Q2555">
        <v>3.5</v>
      </c>
      <c r="R2555" t="s">
        <v>7173</v>
      </c>
      <c r="S2555" t="s">
        <v>7176</v>
      </c>
      <c r="T2555">
        <v>25</v>
      </c>
      <c r="U2555" t="s">
        <v>7186</v>
      </c>
      <c r="V2555" t="s">
        <v>5389</v>
      </c>
    </row>
    <row r="2556" spans="1:22" x14ac:dyDescent="0.3">
      <c r="A2556" t="s">
        <v>926</v>
      </c>
      <c r="B2556" t="s">
        <v>5354</v>
      </c>
      <c r="C2556" t="s">
        <v>5389</v>
      </c>
      <c r="D2556" t="s">
        <v>5952</v>
      </c>
      <c r="E2556" t="s">
        <v>6572</v>
      </c>
      <c r="F2556" t="s">
        <v>7130</v>
      </c>
      <c r="G2556" t="s">
        <v>7145</v>
      </c>
      <c r="H2556" t="s">
        <v>7148</v>
      </c>
      <c r="I2556" t="s">
        <v>7154</v>
      </c>
      <c r="J2556">
        <v>1</v>
      </c>
      <c r="K2556">
        <v>2</v>
      </c>
      <c r="L2556">
        <v>5</v>
      </c>
      <c r="M2556">
        <v>1.9</v>
      </c>
      <c r="N2556" t="s">
        <v>7158</v>
      </c>
      <c r="O2556" t="s">
        <v>7162</v>
      </c>
      <c r="P2556" t="s">
        <v>7167</v>
      </c>
      <c r="Q2556">
        <v>3.7</v>
      </c>
      <c r="R2556" t="s">
        <v>7171</v>
      </c>
      <c r="S2556" t="s">
        <v>7176</v>
      </c>
      <c r="T2556">
        <v>27</v>
      </c>
      <c r="U2556" t="s">
        <v>7186</v>
      </c>
      <c r="V2556" t="s">
        <v>5389</v>
      </c>
    </row>
    <row r="2557" spans="1:22" x14ac:dyDescent="0.3">
      <c r="A2557" t="s">
        <v>946</v>
      </c>
      <c r="B2557" t="s">
        <v>5085</v>
      </c>
      <c r="C2557" t="s">
        <v>5390</v>
      </c>
      <c r="D2557" t="s">
        <v>5923</v>
      </c>
      <c r="E2557" t="s">
        <v>6448</v>
      </c>
      <c r="F2557" t="s">
        <v>7129</v>
      </c>
      <c r="G2557" t="s">
        <v>7136</v>
      </c>
      <c r="H2557" t="s">
        <v>7151</v>
      </c>
      <c r="I2557" t="s">
        <v>7155</v>
      </c>
      <c r="J2557">
        <v>4</v>
      </c>
      <c r="K2557">
        <v>4</v>
      </c>
      <c r="L2557">
        <v>10</v>
      </c>
      <c r="M2557">
        <v>14.4</v>
      </c>
      <c r="N2557" t="s">
        <v>7157</v>
      </c>
      <c r="O2557" t="s">
        <v>7162</v>
      </c>
      <c r="P2557" t="s">
        <v>7170</v>
      </c>
      <c r="Q2557">
        <v>4.5</v>
      </c>
      <c r="R2557" t="s">
        <v>7171</v>
      </c>
      <c r="S2557" t="s">
        <v>7176</v>
      </c>
      <c r="T2557">
        <v>34</v>
      </c>
      <c r="U2557" t="s">
        <v>7186</v>
      </c>
      <c r="V2557" t="s">
        <v>5390</v>
      </c>
    </row>
    <row r="2558" spans="1:22" x14ac:dyDescent="0.3">
      <c r="A2558" t="s">
        <v>994</v>
      </c>
      <c r="B2558" t="s">
        <v>5195</v>
      </c>
      <c r="C2558" t="s">
        <v>5388</v>
      </c>
      <c r="D2558" t="s">
        <v>5851</v>
      </c>
      <c r="E2558" t="s">
        <v>6686</v>
      </c>
      <c r="F2558" t="s">
        <v>7129</v>
      </c>
      <c r="G2558" t="s">
        <v>7146</v>
      </c>
      <c r="H2558" t="s">
        <v>7151</v>
      </c>
      <c r="I2558" t="s">
        <v>7155</v>
      </c>
      <c r="J2558">
        <v>1</v>
      </c>
      <c r="K2558">
        <v>3.8</v>
      </c>
      <c r="L2558">
        <v>15</v>
      </c>
      <c r="M2558">
        <v>3.23</v>
      </c>
      <c r="N2558" t="s">
        <v>7157</v>
      </c>
      <c r="O2558" t="s">
        <v>7162</v>
      </c>
      <c r="P2558" t="s">
        <v>7166</v>
      </c>
      <c r="Q2558">
        <v>4.4000000000000004</v>
      </c>
      <c r="R2558" t="s">
        <v>7172</v>
      </c>
      <c r="S2558" t="s">
        <v>7175</v>
      </c>
      <c r="T2558">
        <v>36</v>
      </c>
      <c r="U2558" t="s">
        <v>7186</v>
      </c>
      <c r="V2558" t="s">
        <v>5388</v>
      </c>
    </row>
    <row r="2559" spans="1:22" x14ac:dyDescent="0.3">
      <c r="A2559" t="s">
        <v>1012</v>
      </c>
      <c r="B2559" t="s">
        <v>5354</v>
      </c>
      <c r="C2559" t="s">
        <v>5389</v>
      </c>
      <c r="D2559" t="s">
        <v>5620</v>
      </c>
      <c r="E2559" t="s">
        <v>6240</v>
      </c>
      <c r="F2559" t="s">
        <v>7129</v>
      </c>
      <c r="G2559" t="s">
        <v>7145</v>
      </c>
      <c r="H2559" t="s">
        <v>7148</v>
      </c>
      <c r="I2559" t="s">
        <v>7153</v>
      </c>
      <c r="J2559">
        <v>4</v>
      </c>
      <c r="K2559">
        <v>2</v>
      </c>
      <c r="L2559">
        <v>15</v>
      </c>
      <c r="M2559">
        <v>6.8</v>
      </c>
      <c r="N2559" t="s">
        <v>7158</v>
      </c>
      <c r="O2559" t="s">
        <v>7162</v>
      </c>
      <c r="P2559" t="s">
        <v>7169</v>
      </c>
      <c r="Q2559">
        <v>3.6</v>
      </c>
      <c r="R2559" t="s">
        <v>7171</v>
      </c>
      <c r="S2559" t="s">
        <v>7174</v>
      </c>
      <c r="T2559">
        <v>37</v>
      </c>
      <c r="U2559" t="s">
        <v>7186</v>
      </c>
      <c r="V2559" t="s">
        <v>5389</v>
      </c>
    </row>
    <row r="2560" spans="1:22" x14ac:dyDescent="0.3">
      <c r="A2560" t="s">
        <v>1123</v>
      </c>
      <c r="B2560" t="s">
        <v>5195</v>
      </c>
      <c r="C2560" t="s">
        <v>5388</v>
      </c>
      <c r="D2560" t="s">
        <v>5987</v>
      </c>
      <c r="E2560" t="s">
        <v>6491</v>
      </c>
      <c r="F2560" t="s">
        <v>7130</v>
      </c>
      <c r="G2560" t="s">
        <v>7137</v>
      </c>
      <c r="H2560" t="s">
        <v>7150</v>
      </c>
      <c r="I2560" t="s">
        <v>7154</v>
      </c>
      <c r="J2560">
        <v>4</v>
      </c>
      <c r="K2560">
        <v>3</v>
      </c>
      <c r="L2560">
        <v>10</v>
      </c>
      <c r="M2560">
        <v>10.8</v>
      </c>
      <c r="N2560" t="s">
        <v>7158</v>
      </c>
      <c r="O2560" t="s">
        <v>7162</v>
      </c>
      <c r="P2560" t="s">
        <v>7167</v>
      </c>
      <c r="Q2560">
        <v>4</v>
      </c>
      <c r="R2560" t="s">
        <v>7172</v>
      </c>
      <c r="S2560" t="s">
        <v>7175</v>
      </c>
      <c r="T2560">
        <v>36</v>
      </c>
      <c r="U2560" t="s">
        <v>7186</v>
      </c>
      <c r="V2560" t="s">
        <v>5388</v>
      </c>
    </row>
    <row r="2561" spans="1:22" x14ac:dyDescent="0.3">
      <c r="A2561" t="s">
        <v>1125</v>
      </c>
      <c r="B2561" t="s">
        <v>5085</v>
      </c>
      <c r="C2561" t="s">
        <v>5390</v>
      </c>
      <c r="D2561" t="s">
        <v>5795</v>
      </c>
      <c r="E2561" t="s">
        <v>6562</v>
      </c>
      <c r="F2561" t="s">
        <v>7131</v>
      </c>
      <c r="G2561" t="s">
        <v>7137</v>
      </c>
      <c r="H2561" t="s">
        <v>7150</v>
      </c>
      <c r="I2561" t="s">
        <v>7153</v>
      </c>
      <c r="J2561">
        <v>4</v>
      </c>
      <c r="K2561">
        <v>3</v>
      </c>
      <c r="L2561">
        <v>10</v>
      </c>
      <c r="M2561">
        <v>10.8</v>
      </c>
      <c r="N2561" t="s">
        <v>7157</v>
      </c>
      <c r="O2561" t="s">
        <v>7162</v>
      </c>
      <c r="P2561" t="s">
        <v>7165</v>
      </c>
      <c r="Q2561">
        <v>4.8</v>
      </c>
      <c r="R2561" t="s">
        <v>7171</v>
      </c>
      <c r="S2561" t="s">
        <v>7176</v>
      </c>
      <c r="T2561">
        <v>39</v>
      </c>
      <c r="U2561" t="s">
        <v>7186</v>
      </c>
      <c r="V2561" t="s">
        <v>5390</v>
      </c>
    </row>
    <row r="2562" spans="1:22" x14ac:dyDescent="0.3">
      <c r="A2562" t="s">
        <v>1223</v>
      </c>
      <c r="B2562" t="s">
        <v>5218</v>
      </c>
      <c r="C2562" t="s">
        <v>5388</v>
      </c>
      <c r="D2562" t="s">
        <v>5475</v>
      </c>
      <c r="E2562" t="s">
        <v>6453</v>
      </c>
      <c r="F2562" t="s">
        <v>7131</v>
      </c>
      <c r="G2562" t="s">
        <v>7146</v>
      </c>
      <c r="H2562" t="s">
        <v>7151</v>
      </c>
      <c r="I2562" t="s">
        <v>7154</v>
      </c>
      <c r="J2562">
        <v>4</v>
      </c>
      <c r="K2562">
        <v>3.8</v>
      </c>
      <c r="L2562">
        <v>15</v>
      </c>
      <c r="M2562">
        <v>12.92</v>
      </c>
      <c r="N2562" t="s">
        <v>7158</v>
      </c>
      <c r="O2562" t="s">
        <v>7162</v>
      </c>
      <c r="P2562" t="s">
        <v>7164</v>
      </c>
      <c r="Q2562">
        <v>3.5</v>
      </c>
      <c r="R2562" t="s">
        <v>7172</v>
      </c>
      <c r="S2562" t="s">
        <v>7175</v>
      </c>
      <c r="T2562">
        <v>33</v>
      </c>
      <c r="U2562" t="s">
        <v>7186</v>
      </c>
      <c r="V2562" t="s">
        <v>5388</v>
      </c>
    </row>
    <row r="2563" spans="1:22" x14ac:dyDescent="0.3">
      <c r="A2563" t="s">
        <v>1366</v>
      </c>
      <c r="B2563" t="s">
        <v>5245</v>
      </c>
      <c r="C2563" t="s">
        <v>5391</v>
      </c>
      <c r="D2563" t="s">
        <v>6005</v>
      </c>
      <c r="E2563" t="s">
        <v>6938</v>
      </c>
      <c r="F2563" t="s">
        <v>7130</v>
      </c>
      <c r="G2563" t="s">
        <v>7135</v>
      </c>
      <c r="H2563" t="s">
        <v>7149</v>
      </c>
      <c r="I2563" t="s">
        <v>7153</v>
      </c>
      <c r="J2563">
        <v>2</v>
      </c>
      <c r="K2563">
        <v>4</v>
      </c>
      <c r="L2563">
        <v>5</v>
      </c>
      <c r="M2563">
        <v>7.6</v>
      </c>
      <c r="N2563" t="s">
        <v>7158</v>
      </c>
      <c r="O2563" t="s">
        <v>7162</v>
      </c>
      <c r="P2563" t="s">
        <v>7168</v>
      </c>
      <c r="Q2563">
        <v>4.9000000000000004</v>
      </c>
      <c r="R2563" t="s">
        <v>7173</v>
      </c>
      <c r="S2563" t="s">
        <v>7174</v>
      </c>
      <c r="T2563">
        <v>43</v>
      </c>
      <c r="U2563" t="s">
        <v>7186</v>
      </c>
      <c r="V2563" t="s">
        <v>5391</v>
      </c>
    </row>
    <row r="2564" spans="1:22" x14ac:dyDescent="0.3">
      <c r="A2564" t="s">
        <v>1397</v>
      </c>
      <c r="B2564" t="s">
        <v>5318</v>
      </c>
      <c r="C2564" t="s">
        <v>5391</v>
      </c>
      <c r="D2564" t="s">
        <v>6073</v>
      </c>
      <c r="E2564" t="s">
        <v>6242</v>
      </c>
      <c r="F2564" t="s">
        <v>7130</v>
      </c>
      <c r="G2564" t="s">
        <v>7140</v>
      </c>
      <c r="H2564" t="s">
        <v>7150</v>
      </c>
      <c r="I2564" t="s">
        <v>7153</v>
      </c>
      <c r="J2564">
        <v>4</v>
      </c>
      <c r="K2564">
        <v>2</v>
      </c>
      <c r="L2564">
        <v>15</v>
      </c>
      <c r="M2564">
        <v>6.8</v>
      </c>
      <c r="N2564" t="s">
        <v>7157</v>
      </c>
      <c r="O2564" t="s">
        <v>7162</v>
      </c>
      <c r="P2564" t="s">
        <v>7164</v>
      </c>
      <c r="Q2564">
        <v>4.4000000000000004</v>
      </c>
      <c r="R2564" t="s">
        <v>7172</v>
      </c>
      <c r="S2564" t="s">
        <v>7175</v>
      </c>
      <c r="T2564">
        <v>31</v>
      </c>
      <c r="U2564" t="s">
        <v>7186</v>
      </c>
      <c r="V2564" t="s">
        <v>5391</v>
      </c>
    </row>
    <row r="2565" spans="1:22" x14ac:dyDescent="0.3">
      <c r="A2565" t="s">
        <v>1543</v>
      </c>
      <c r="B2565" t="s">
        <v>5354</v>
      </c>
      <c r="C2565" t="s">
        <v>5389</v>
      </c>
      <c r="D2565" t="s">
        <v>5779</v>
      </c>
      <c r="E2565" t="s">
        <v>6597</v>
      </c>
      <c r="F2565" t="s">
        <v>7130</v>
      </c>
      <c r="G2565" t="s">
        <v>7139</v>
      </c>
      <c r="H2565" t="s">
        <v>7148</v>
      </c>
      <c r="I2565" t="s">
        <v>7155</v>
      </c>
      <c r="J2565">
        <v>3</v>
      </c>
      <c r="K2565">
        <v>3</v>
      </c>
      <c r="L2565">
        <v>10</v>
      </c>
      <c r="M2565">
        <v>8.1</v>
      </c>
      <c r="N2565" t="s">
        <v>7156</v>
      </c>
      <c r="O2565" t="s">
        <v>7162</v>
      </c>
      <c r="P2565" t="s">
        <v>7164</v>
      </c>
      <c r="Q2565">
        <v>4.9000000000000004</v>
      </c>
      <c r="R2565" t="s">
        <v>7171</v>
      </c>
      <c r="S2565" t="s">
        <v>7174</v>
      </c>
      <c r="T2565">
        <v>34</v>
      </c>
      <c r="U2565" t="s">
        <v>7186</v>
      </c>
      <c r="V2565" t="s">
        <v>5389</v>
      </c>
    </row>
    <row r="2566" spans="1:22" x14ac:dyDescent="0.3">
      <c r="A2566" t="s">
        <v>1545</v>
      </c>
      <c r="B2566" t="s">
        <v>5379</v>
      </c>
      <c r="C2566" t="s">
        <v>5387</v>
      </c>
      <c r="D2566" t="s">
        <v>5669</v>
      </c>
      <c r="E2566" t="s">
        <v>6544</v>
      </c>
      <c r="F2566" t="s">
        <v>7130</v>
      </c>
      <c r="G2566" t="s">
        <v>7141</v>
      </c>
      <c r="H2566" t="s">
        <v>7149</v>
      </c>
      <c r="I2566" t="s">
        <v>7155</v>
      </c>
      <c r="J2566">
        <v>1</v>
      </c>
      <c r="K2566">
        <v>3</v>
      </c>
      <c r="L2566">
        <v>5</v>
      </c>
      <c r="M2566">
        <v>2.85</v>
      </c>
      <c r="N2566" t="s">
        <v>7158</v>
      </c>
      <c r="O2566" t="s">
        <v>7162</v>
      </c>
      <c r="P2566" t="s">
        <v>7166</v>
      </c>
      <c r="Q2566">
        <v>4.3</v>
      </c>
      <c r="R2566" t="s">
        <v>7173</v>
      </c>
      <c r="S2566" t="s">
        <v>7175</v>
      </c>
      <c r="T2566">
        <v>42</v>
      </c>
      <c r="U2566" t="s">
        <v>7186</v>
      </c>
      <c r="V2566" t="s">
        <v>5387</v>
      </c>
    </row>
    <row r="2567" spans="1:22" x14ac:dyDescent="0.3">
      <c r="A2567" t="s">
        <v>1576</v>
      </c>
      <c r="B2567" t="s">
        <v>5354</v>
      </c>
      <c r="C2567" t="s">
        <v>5389</v>
      </c>
      <c r="D2567" t="s">
        <v>5756</v>
      </c>
      <c r="E2567" t="s">
        <v>6889</v>
      </c>
      <c r="F2567" t="s">
        <v>7129</v>
      </c>
      <c r="G2567" t="s">
        <v>7135</v>
      </c>
      <c r="H2567" t="s">
        <v>7149</v>
      </c>
      <c r="I2567" t="s">
        <v>7154</v>
      </c>
      <c r="J2567">
        <v>2</v>
      </c>
      <c r="K2567">
        <v>4</v>
      </c>
      <c r="L2567">
        <v>0</v>
      </c>
      <c r="M2567">
        <v>8</v>
      </c>
      <c r="N2567" t="s">
        <v>7158</v>
      </c>
      <c r="O2567" t="s">
        <v>7162</v>
      </c>
      <c r="P2567" t="s">
        <v>7164</v>
      </c>
      <c r="Q2567">
        <v>5</v>
      </c>
      <c r="R2567" t="s">
        <v>7171</v>
      </c>
      <c r="S2567" t="s">
        <v>7174</v>
      </c>
      <c r="T2567">
        <v>43</v>
      </c>
      <c r="U2567" t="s">
        <v>7186</v>
      </c>
      <c r="V2567" t="s">
        <v>5389</v>
      </c>
    </row>
    <row r="2568" spans="1:22" x14ac:dyDescent="0.3">
      <c r="A2568" t="s">
        <v>1655</v>
      </c>
      <c r="B2568" t="s">
        <v>5043</v>
      </c>
      <c r="C2568" t="s">
        <v>5390</v>
      </c>
      <c r="D2568" t="s">
        <v>5965</v>
      </c>
      <c r="E2568" t="s">
        <v>6394</v>
      </c>
      <c r="F2568" t="s">
        <v>7130</v>
      </c>
      <c r="G2568" t="s">
        <v>7133</v>
      </c>
      <c r="H2568" t="s">
        <v>7149</v>
      </c>
      <c r="I2568" t="s">
        <v>7153</v>
      </c>
      <c r="J2568">
        <v>2</v>
      </c>
      <c r="K2568">
        <v>2.5</v>
      </c>
      <c r="L2568">
        <v>10</v>
      </c>
      <c r="M2568">
        <v>4.5</v>
      </c>
      <c r="N2568" t="s">
        <v>7156</v>
      </c>
      <c r="O2568" t="s">
        <v>7162</v>
      </c>
      <c r="P2568" t="s">
        <v>7165</v>
      </c>
      <c r="Q2568">
        <v>3.2</v>
      </c>
      <c r="R2568" t="s">
        <v>7173</v>
      </c>
      <c r="S2568" t="s">
        <v>7175</v>
      </c>
      <c r="T2568">
        <v>31</v>
      </c>
      <c r="U2568" t="s">
        <v>7186</v>
      </c>
      <c r="V2568" t="s">
        <v>5390</v>
      </c>
    </row>
    <row r="2569" spans="1:22" x14ac:dyDescent="0.3">
      <c r="A2569" t="s">
        <v>1660</v>
      </c>
      <c r="B2569" t="s">
        <v>5307</v>
      </c>
      <c r="C2569" t="s">
        <v>5391</v>
      </c>
      <c r="D2569" t="s">
        <v>5841</v>
      </c>
      <c r="E2569" t="s">
        <v>6684</v>
      </c>
      <c r="F2569" t="s">
        <v>7131</v>
      </c>
      <c r="G2569" t="s">
        <v>7143</v>
      </c>
      <c r="H2569" t="s">
        <v>7149</v>
      </c>
      <c r="I2569" t="s">
        <v>7155</v>
      </c>
      <c r="J2569">
        <v>1</v>
      </c>
      <c r="K2569">
        <v>4.5</v>
      </c>
      <c r="L2569">
        <v>10</v>
      </c>
      <c r="M2569">
        <v>4.05</v>
      </c>
      <c r="N2569" t="s">
        <v>7156</v>
      </c>
      <c r="O2569" t="s">
        <v>7162</v>
      </c>
      <c r="P2569" t="s">
        <v>7168</v>
      </c>
      <c r="Q2569">
        <v>4.7</v>
      </c>
      <c r="R2569" t="s">
        <v>7172</v>
      </c>
      <c r="S2569" t="s">
        <v>7175</v>
      </c>
      <c r="T2569">
        <v>30</v>
      </c>
      <c r="U2569" t="s">
        <v>7186</v>
      </c>
      <c r="V2569" t="s">
        <v>5391</v>
      </c>
    </row>
    <row r="2570" spans="1:22" x14ac:dyDescent="0.3">
      <c r="A2570" t="s">
        <v>1760</v>
      </c>
      <c r="B2570" t="s">
        <v>5126</v>
      </c>
      <c r="C2570" t="s">
        <v>5386</v>
      </c>
      <c r="D2570" t="s">
        <v>5586</v>
      </c>
      <c r="E2570" t="s">
        <v>6777</v>
      </c>
      <c r="F2570" t="s">
        <v>7131</v>
      </c>
      <c r="G2570" t="s">
        <v>7141</v>
      </c>
      <c r="H2570" t="s">
        <v>7149</v>
      </c>
      <c r="I2570" t="s">
        <v>7154</v>
      </c>
      <c r="J2570">
        <v>4</v>
      </c>
      <c r="K2570">
        <v>3</v>
      </c>
      <c r="L2570">
        <v>0</v>
      </c>
      <c r="M2570">
        <v>12</v>
      </c>
      <c r="N2570" t="s">
        <v>7158</v>
      </c>
      <c r="O2570" t="s">
        <v>7162</v>
      </c>
      <c r="P2570" t="s">
        <v>7168</v>
      </c>
      <c r="Q2570">
        <v>4.0999999999999996</v>
      </c>
      <c r="R2570" t="s">
        <v>7171</v>
      </c>
      <c r="S2570" t="s">
        <v>7175</v>
      </c>
      <c r="T2570">
        <v>40</v>
      </c>
      <c r="U2570" t="s">
        <v>7186</v>
      </c>
      <c r="V2570" t="s">
        <v>5386</v>
      </c>
    </row>
    <row r="2571" spans="1:22" x14ac:dyDescent="0.3">
      <c r="A2571" t="s">
        <v>1833</v>
      </c>
      <c r="B2571" t="s">
        <v>5245</v>
      </c>
      <c r="C2571" t="s">
        <v>5391</v>
      </c>
      <c r="D2571" t="s">
        <v>5633</v>
      </c>
      <c r="E2571" t="s">
        <v>6466</v>
      </c>
      <c r="F2571" t="s">
        <v>7129</v>
      </c>
      <c r="G2571" t="s">
        <v>7141</v>
      </c>
      <c r="H2571" t="s">
        <v>7149</v>
      </c>
      <c r="I2571" t="s">
        <v>7153</v>
      </c>
      <c r="J2571">
        <v>2</v>
      </c>
      <c r="K2571">
        <v>3</v>
      </c>
      <c r="L2571">
        <v>5</v>
      </c>
      <c r="M2571">
        <v>5.7</v>
      </c>
      <c r="N2571" t="s">
        <v>7158</v>
      </c>
      <c r="O2571" t="s">
        <v>7162</v>
      </c>
      <c r="P2571" t="s">
        <v>7165</v>
      </c>
      <c r="Q2571">
        <v>4.8</v>
      </c>
      <c r="R2571" t="s">
        <v>7173</v>
      </c>
      <c r="S2571" t="s">
        <v>7175</v>
      </c>
      <c r="T2571">
        <v>44</v>
      </c>
      <c r="U2571" t="s">
        <v>7186</v>
      </c>
      <c r="V2571" t="s">
        <v>5391</v>
      </c>
    </row>
    <row r="2572" spans="1:22" x14ac:dyDescent="0.3">
      <c r="A2572" t="s">
        <v>1876</v>
      </c>
      <c r="B2572" t="s">
        <v>5318</v>
      </c>
      <c r="C2572" t="s">
        <v>5391</v>
      </c>
      <c r="D2572" t="s">
        <v>5834</v>
      </c>
      <c r="E2572" t="s">
        <v>6420</v>
      </c>
      <c r="F2572" t="s">
        <v>7130</v>
      </c>
      <c r="G2572" t="s">
        <v>7137</v>
      </c>
      <c r="H2572" t="s">
        <v>7150</v>
      </c>
      <c r="I2572" t="s">
        <v>7155</v>
      </c>
      <c r="J2572">
        <v>1</v>
      </c>
      <c r="K2572">
        <v>3</v>
      </c>
      <c r="L2572">
        <v>0</v>
      </c>
      <c r="M2572">
        <v>3</v>
      </c>
      <c r="N2572" t="s">
        <v>7156</v>
      </c>
      <c r="O2572" t="s">
        <v>7162</v>
      </c>
      <c r="P2572" t="s">
        <v>7165</v>
      </c>
      <c r="Q2572">
        <v>3</v>
      </c>
      <c r="R2572" t="s">
        <v>7171</v>
      </c>
      <c r="S2572" t="s">
        <v>7174</v>
      </c>
      <c r="T2572">
        <v>32</v>
      </c>
      <c r="U2572" t="s">
        <v>7186</v>
      </c>
      <c r="V2572" t="s">
        <v>5391</v>
      </c>
    </row>
    <row r="2573" spans="1:22" x14ac:dyDescent="0.3">
      <c r="A2573" t="s">
        <v>1889</v>
      </c>
      <c r="B2573" t="s">
        <v>5195</v>
      </c>
      <c r="C2573" t="s">
        <v>5388</v>
      </c>
      <c r="D2573" t="s">
        <v>5405</v>
      </c>
      <c r="E2573" t="s">
        <v>6325</v>
      </c>
      <c r="F2573" t="s">
        <v>7131</v>
      </c>
      <c r="G2573" t="s">
        <v>7144</v>
      </c>
      <c r="H2573" t="s">
        <v>7149</v>
      </c>
      <c r="I2573" t="s">
        <v>7153</v>
      </c>
      <c r="J2573">
        <v>3</v>
      </c>
      <c r="K2573">
        <v>3.5</v>
      </c>
      <c r="L2573">
        <v>15</v>
      </c>
      <c r="M2573">
        <v>8.92</v>
      </c>
      <c r="N2573" t="s">
        <v>7157</v>
      </c>
      <c r="O2573" t="s">
        <v>7162</v>
      </c>
      <c r="P2573" t="s">
        <v>7164</v>
      </c>
      <c r="Q2573">
        <v>3.8</v>
      </c>
      <c r="R2573" t="s">
        <v>7171</v>
      </c>
      <c r="S2573" t="s">
        <v>7174</v>
      </c>
      <c r="T2573">
        <v>26</v>
      </c>
      <c r="U2573" t="s">
        <v>7186</v>
      </c>
      <c r="V2573" t="s">
        <v>5388</v>
      </c>
    </row>
    <row r="2574" spans="1:22" x14ac:dyDescent="0.3">
      <c r="A2574" t="s">
        <v>1916</v>
      </c>
      <c r="B2574" t="s">
        <v>5375</v>
      </c>
      <c r="C2574" t="s">
        <v>5387</v>
      </c>
      <c r="D2574" t="s">
        <v>5426</v>
      </c>
      <c r="E2574" t="s">
        <v>7023</v>
      </c>
      <c r="F2574" t="s">
        <v>7131</v>
      </c>
      <c r="G2574" t="s">
        <v>7138</v>
      </c>
      <c r="H2574" t="s">
        <v>7152</v>
      </c>
      <c r="I2574" t="s">
        <v>7153</v>
      </c>
      <c r="J2574">
        <v>2</v>
      </c>
      <c r="K2574">
        <v>5.5</v>
      </c>
      <c r="L2574">
        <v>0</v>
      </c>
      <c r="M2574">
        <v>11</v>
      </c>
      <c r="N2574" t="s">
        <v>7157</v>
      </c>
      <c r="O2574" t="s">
        <v>7162</v>
      </c>
      <c r="P2574" t="s">
        <v>7167</v>
      </c>
      <c r="Q2574">
        <v>3.4</v>
      </c>
      <c r="R2574" t="s">
        <v>7173</v>
      </c>
      <c r="S2574" t="s">
        <v>7176</v>
      </c>
      <c r="T2574">
        <v>45</v>
      </c>
      <c r="U2574" t="s">
        <v>7186</v>
      </c>
      <c r="V2574" t="s">
        <v>5387</v>
      </c>
    </row>
    <row r="2575" spans="1:22" x14ac:dyDescent="0.3">
      <c r="A2575" t="s">
        <v>2005</v>
      </c>
      <c r="B2575" t="s">
        <v>5195</v>
      </c>
      <c r="C2575" t="s">
        <v>5388</v>
      </c>
      <c r="D2575" t="s">
        <v>5502</v>
      </c>
      <c r="E2575" t="s">
        <v>6770</v>
      </c>
      <c r="F2575" t="s">
        <v>7130</v>
      </c>
      <c r="G2575" t="s">
        <v>7147</v>
      </c>
      <c r="H2575" t="s">
        <v>7152</v>
      </c>
      <c r="I2575" t="s">
        <v>7153</v>
      </c>
      <c r="J2575">
        <v>4</v>
      </c>
      <c r="K2575">
        <v>5</v>
      </c>
      <c r="L2575">
        <v>5</v>
      </c>
      <c r="M2575">
        <v>19</v>
      </c>
      <c r="N2575" t="s">
        <v>7156</v>
      </c>
      <c r="O2575" t="s">
        <v>7162</v>
      </c>
      <c r="P2575" t="s">
        <v>7164</v>
      </c>
      <c r="Q2575">
        <v>3.3</v>
      </c>
      <c r="R2575" t="s">
        <v>7173</v>
      </c>
      <c r="S2575" t="s">
        <v>7176</v>
      </c>
      <c r="T2575">
        <v>34</v>
      </c>
      <c r="U2575" t="s">
        <v>7186</v>
      </c>
      <c r="V2575" t="s">
        <v>5388</v>
      </c>
    </row>
    <row r="2576" spans="1:22" x14ac:dyDescent="0.3">
      <c r="A2576" t="s">
        <v>2047</v>
      </c>
      <c r="B2576" t="s">
        <v>5098</v>
      </c>
      <c r="C2576" t="s">
        <v>5385</v>
      </c>
      <c r="D2576" t="s">
        <v>5657</v>
      </c>
      <c r="E2576" t="s">
        <v>6562</v>
      </c>
      <c r="F2576" t="s">
        <v>7129</v>
      </c>
      <c r="G2576" t="s">
        <v>7140</v>
      </c>
      <c r="H2576" t="s">
        <v>7150</v>
      </c>
      <c r="I2576" t="s">
        <v>7155</v>
      </c>
      <c r="J2576">
        <v>1</v>
      </c>
      <c r="K2576">
        <v>2</v>
      </c>
      <c r="L2576">
        <v>5</v>
      </c>
      <c r="M2576">
        <v>1.9</v>
      </c>
      <c r="N2576" t="s">
        <v>7156</v>
      </c>
      <c r="O2576" t="s">
        <v>7162</v>
      </c>
      <c r="P2576" t="s">
        <v>7166</v>
      </c>
      <c r="Q2576">
        <v>3.8</v>
      </c>
      <c r="R2576" t="s">
        <v>7172</v>
      </c>
      <c r="S2576" t="s">
        <v>7175</v>
      </c>
      <c r="T2576">
        <v>37</v>
      </c>
      <c r="U2576" t="s">
        <v>7186</v>
      </c>
      <c r="V2576" t="s">
        <v>5385</v>
      </c>
    </row>
    <row r="2577" spans="1:22" x14ac:dyDescent="0.3">
      <c r="A2577" t="s">
        <v>2139</v>
      </c>
      <c r="B2577" t="s">
        <v>5099</v>
      </c>
      <c r="C2577" t="s">
        <v>5387</v>
      </c>
      <c r="D2577" t="s">
        <v>6101</v>
      </c>
      <c r="E2577" t="s">
        <v>6839</v>
      </c>
      <c r="F2577" t="s">
        <v>7131</v>
      </c>
      <c r="G2577" t="s">
        <v>7137</v>
      </c>
      <c r="H2577" t="s">
        <v>7150</v>
      </c>
      <c r="I2577" t="s">
        <v>7154</v>
      </c>
      <c r="J2577">
        <v>4</v>
      </c>
      <c r="K2577">
        <v>3</v>
      </c>
      <c r="L2577">
        <v>0</v>
      </c>
      <c r="M2577">
        <v>12</v>
      </c>
      <c r="N2577" t="s">
        <v>7158</v>
      </c>
      <c r="O2577" t="s">
        <v>7162</v>
      </c>
      <c r="P2577" t="s">
        <v>7166</v>
      </c>
      <c r="Q2577">
        <v>3.4</v>
      </c>
      <c r="R2577" t="s">
        <v>7172</v>
      </c>
      <c r="S2577" t="s">
        <v>7175</v>
      </c>
      <c r="T2577">
        <v>31</v>
      </c>
      <c r="U2577" t="s">
        <v>7186</v>
      </c>
      <c r="V2577" t="s">
        <v>5387</v>
      </c>
    </row>
    <row r="2578" spans="1:22" x14ac:dyDescent="0.3">
      <c r="A2578" t="s">
        <v>2150</v>
      </c>
      <c r="B2578" t="s">
        <v>5348</v>
      </c>
      <c r="C2578" t="s">
        <v>5389</v>
      </c>
      <c r="D2578" t="s">
        <v>5606</v>
      </c>
      <c r="E2578" t="s">
        <v>6368</v>
      </c>
      <c r="F2578" t="s">
        <v>7130</v>
      </c>
      <c r="G2578" t="s">
        <v>7135</v>
      </c>
      <c r="H2578" t="s">
        <v>7149</v>
      </c>
      <c r="I2578" t="s">
        <v>7153</v>
      </c>
      <c r="J2578">
        <v>4</v>
      </c>
      <c r="K2578">
        <v>4</v>
      </c>
      <c r="L2578">
        <v>5</v>
      </c>
      <c r="M2578">
        <v>15.2</v>
      </c>
      <c r="N2578" t="s">
        <v>7156</v>
      </c>
      <c r="O2578" t="s">
        <v>7162</v>
      </c>
      <c r="P2578" t="s">
        <v>7164</v>
      </c>
      <c r="Q2578">
        <v>3.3</v>
      </c>
      <c r="R2578" t="s">
        <v>7173</v>
      </c>
      <c r="S2578" t="s">
        <v>7174</v>
      </c>
      <c r="T2578">
        <v>26</v>
      </c>
      <c r="U2578" t="s">
        <v>7186</v>
      </c>
      <c r="V2578" t="s">
        <v>5389</v>
      </c>
    </row>
    <row r="2579" spans="1:22" x14ac:dyDescent="0.3">
      <c r="A2579" t="s">
        <v>2281</v>
      </c>
      <c r="B2579" t="s">
        <v>5354</v>
      </c>
      <c r="C2579" t="s">
        <v>5389</v>
      </c>
      <c r="D2579" t="s">
        <v>6062</v>
      </c>
      <c r="E2579" t="s">
        <v>6414</v>
      </c>
      <c r="F2579" t="s">
        <v>7129</v>
      </c>
      <c r="G2579" t="s">
        <v>7132</v>
      </c>
      <c r="H2579" t="s">
        <v>7148</v>
      </c>
      <c r="I2579" t="s">
        <v>7154</v>
      </c>
      <c r="J2579">
        <v>2</v>
      </c>
      <c r="K2579">
        <v>2.5</v>
      </c>
      <c r="L2579">
        <v>10</v>
      </c>
      <c r="M2579">
        <v>4.5</v>
      </c>
      <c r="N2579" t="s">
        <v>7157</v>
      </c>
      <c r="O2579" t="s">
        <v>7162</v>
      </c>
      <c r="P2579" t="s">
        <v>7169</v>
      </c>
      <c r="Q2579">
        <v>4.0999999999999996</v>
      </c>
      <c r="R2579" t="s">
        <v>7173</v>
      </c>
      <c r="S2579" t="s">
        <v>7175</v>
      </c>
      <c r="T2579">
        <v>35</v>
      </c>
      <c r="U2579" t="s">
        <v>7186</v>
      </c>
      <c r="V2579" t="s">
        <v>5389</v>
      </c>
    </row>
    <row r="2580" spans="1:22" x14ac:dyDescent="0.3">
      <c r="A2580" t="s">
        <v>2331</v>
      </c>
      <c r="B2580" t="s">
        <v>5098</v>
      </c>
      <c r="C2580" t="s">
        <v>5385</v>
      </c>
      <c r="D2580" t="s">
        <v>6013</v>
      </c>
      <c r="E2580" t="s">
        <v>6606</v>
      </c>
      <c r="F2580" t="s">
        <v>7131</v>
      </c>
      <c r="G2580" t="s">
        <v>7137</v>
      </c>
      <c r="H2580" t="s">
        <v>7150</v>
      </c>
      <c r="I2580" t="s">
        <v>7155</v>
      </c>
      <c r="J2580">
        <v>4</v>
      </c>
      <c r="K2580">
        <v>3</v>
      </c>
      <c r="L2580">
        <v>5</v>
      </c>
      <c r="M2580">
        <v>11.4</v>
      </c>
      <c r="N2580" t="s">
        <v>7156</v>
      </c>
      <c r="O2580" t="s">
        <v>7162</v>
      </c>
      <c r="P2580" t="s">
        <v>7169</v>
      </c>
      <c r="Q2580">
        <v>3.1</v>
      </c>
      <c r="R2580" t="s">
        <v>7172</v>
      </c>
      <c r="S2580" t="s">
        <v>7174</v>
      </c>
      <c r="T2580">
        <v>32</v>
      </c>
      <c r="U2580" t="s">
        <v>7186</v>
      </c>
      <c r="V2580" t="s">
        <v>5385</v>
      </c>
    </row>
    <row r="2581" spans="1:22" x14ac:dyDescent="0.3">
      <c r="A2581" t="s">
        <v>2701</v>
      </c>
      <c r="B2581" t="s">
        <v>5362</v>
      </c>
      <c r="C2581" t="s">
        <v>5391</v>
      </c>
      <c r="D2581" t="s">
        <v>6132</v>
      </c>
      <c r="E2581" t="s">
        <v>6863</v>
      </c>
      <c r="F2581" t="s">
        <v>7131</v>
      </c>
      <c r="G2581" t="s">
        <v>7142</v>
      </c>
      <c r="H2581" t="s">
        <v>7152</v>
      </c>
      <c r="I2581" t="s">
        <v>7153</v>
      </c>
      <c r="J2581">
        <v>4</v>
      </c>
      <c r="K2581">
        <v>4.5</v>
      </c>
      <c r="L2581">
        <v>10</v>
      </c>
      <c r="M2581">
        <v>16.2</v>
      </c>
      <c r="N2581" t="s">
        <v>7158</v>
      </c>
      <c r="O2581" t="s">
        <v>7162</v>
      </c>
      <c r="P2581" t="s">
        <v>7168</v>
      </c>
      <c r="Q2581">
        <v>3.2</v>
      </c>
      <c r="R2581" t="s">
        <v>7173</v>
      </c>
      <c r="S2581" t="s">
        <v>7175</v>
      </c>
      <c r="T2581">
        <v>39</v>
      </c>
      <c r="U2581" t="s">
        <v>7186</v>
      </c>
      <c r="V2581" t="s">
        <v>5391</v>
      </c>
    </row>
    <row r="2582" spans="1:22" x14ac:dyDescent="0.3">
      <c r="A2582" t="s">
        <v>2743</v>
      </c>
      <c r="B2582" t="s">
        <v>5248</v>
      </c>
      <c r="C2582" t="s">
        <v>5389</v>
      </c>
      <c r="D2582" t="s">
        <v>5828</v>
      </c>
      <c r="E2582" t="s">
        <v>6917</v>
      </c>
      <c r="F2582" t="s">
        <v>7131</v>
      </c>
      <c r="G2582" t="s">
        <v>7143</v>
      </c>
      <c r="H2582" t="s">
        <v>7149</v>
      </c>
      <c r="I2582" t="s">
        <v>7155</v>
      </c>
      <c r="J2582">
        <v>2</v>
      </c>
      <c r="K2582">
        <v>4.5</v>
      </c>
      <c r="L2582">
        <v>5</v>
      </c>
      <c r="M2582">
        <v>8.5500000000000007</v>
      </c>
      <c r="N2582" t="s">
        <v>7156</v>
      </c>
      <c r="O2582" t="s">
        <v>7162</v>
      </c>
      <c r="P2582" t="s">
        <v>7165</v>
      </c>
      <c r="Q2582">
        <v>3.7</v>
      </c>
      <c r="R2582" t="s">
        <v>7172</v>
      </c>
      <c r="S2582" t="s">
        <v>7175</v>
      </c>
      <c r="T2582">
        <v>28</v>
      </c>
      <c r="U2582" t="s">
        <v>7186</v>
      </c>
      <c r="V2582" t="s">
        <v>5389</v>
      </c>
    </row>
    <row r="2583" spans="1:22" x14ac:dyDescent="0.3">
      <c r="A2583" t="s">
        <v>2961</v>
      </c>
      <c r="B2583" t="s">
        <v>5375</v>
      </c>
      <c r="C2583" t="s">
        <v>5387</v>
      </c>
      <c r="D2583" t="s">
        <v>5438</v>
      </c>
      <c r="E2583" t="s">
        <v>6290</v>
      </c>
      <c r="F2583" t="s">
        <v>7130</v>
      </c>
      <c r="G2583" t="s">
        <v>7133</v>
      </c>
      <c r="H2583" t="s">
        <v>7149</v>
      </c>
      <c r="I2583" t="s">
        <v>7154</v>
      </c>
      <c r="J2583">
        <v>1</v>
      </c>
      <c r="K2583">
        <v>2.5</v>
      </c>
      <c r="L2583">
        <v>0</v>
      </c>
      <c r="M2583">
        <v>2.5</v>
      </c>
      <c r="N2583" t="s">
        <v>7157</v>
      </c>
      <c r="O2583" t="s">
        <v>7162</v>
      </c>
      <c r="P2583" t="s">
        <v>7167</v>
      </c>
      <c r="Q2583">
        <v>3.4</v>
      </c>
      <c r="R2583" t="s">
        <v>7172</v>
      </c>
      <c r="S2583" t="s">
        <v>7175</v>
      </c>
      <c r="T2583">
        <v>38</v>
      </c>
      <c r="U2583" t="s">
        <v>7186</v>
      </c>
      <c r="V2583" t="s">
        <v>5387</v>
      </c>
    </row>
    <row r="2584" spans="1:22" x14ac:dyDescent="0.3">
      <c r="A2584" t="s">
        <v>3031</v>
      </c>
      <c r="B2584" t="s">
        <v>5352</v>
      </c>
      <c r="C2584" t="s">
        <v>5386</v>
      </c>
      <c r="D2584" t="s">
        <v>5809</v>
      </c>
      <c r="E2584" t="s">
        <v>6487</v>
      </c>
      <c r="F2584" t="s">
        <v>7130</v>
      </c>
      <c r="G2584" t="s">
        <v>7145</v>
      </c>
      <c r="H2584" t="s">
        <v>7148</v>
      </c>
      <c r="I2584" t="s">
        <v>7155</v>
      </c>
      <c r="J2584">
        <v>3</v>
      </c>
      <c r="K2584">
        <v>2</v>
      </c>
      <c r="L2584">
        <v>10</v>
      </c>
      <c r="M2584">
        <v>5.4</v>
      </c>
      <c r="N2584" t="s">
        <v>7156</v>
      </c>
      <c r="O2584" t="s">
        <v>7162</v>
      </c>
      <c r="P2584" t="s">
        <v>7165</v>
      </c>
      <c r="Q2584">
        <v>3.4</v>
      </c>
      <c r="R2584" t="s">
        <v>7171</v>
      </c>
      <c r="S2584" t="s">
        <v>7176</v>
      </c>
      <c r="T2584">
        <v>41</v>
      </c>
      <c r="U2584" t="s">
        <v>7186</v>
      </c>
      <c r="V2584" t="s">
        <v>5386</v>
      </c>
    </row>
    <row r="2585" spans="1:22" x14ac:dyDescent="0.3">
      <c r="A2585" t="s">
        <v>3093</v>
      </c>
      <c r="B2585" t="s">
        <v>5117</v>
      </c>
      <c r="C2585" t="s">
        <v>5390</v>
      </c>
      <c r="D2585" t="s">
        <v>6107</v>
      </c>
      <c r="E2585" t="s">
        <v>6489</v>
      </c>
      <c r="F2585" t="s">
        <v>7129</v>
      </c>
      <c r="G2585" t="s">
        <v>7145</v>
      </c>
      <c r="H2585" t="s">
        <v>7148</v>
      </c>
      <c r="I2585" t="s">
        <v>7155</v>
      </c>
      <c r="J2585">
        <v>2</v>
      </c>
      <c r="K2585">
        <v>2</v>
      </c>
      <c r="L2585">
        <v>0</v>
      </c>
      <c r="M2585">
        <v>4</v>
      </c>
      <c r="N2585" t="s">
        <v>7156</v>
      </c>
      <c r="O2585" t="s">
        <v>7162</v>
      </c>
      <c r="P2585" t="s">
        <v>7168</v>
      </c>
      <c r="Q2585">
        <v>4.0999999999999996</v>
      </c>
      <c r="R2585" t="s">
        <v>7171</v>
      </c>
      <c r="S2585" t="s">
        <v>7174</v>
      </c>
      <c r="T2585">
        <v>29</v>
      </c>
      <c r="U2585" t="s">
        <v>7186</v>
      </c>
      <c r="V2585" t="s">
        <v>5390</v>
      </c>
    </row>
    <row r="2586" spans="1:22" x14ac:dyDescent="0.3">
      <c r="A2586" t="s">
        <v>3293</v>
      </c>
      <c r="B2586" t="s">
        <v>5248</v>
      </c>
      <c r="C2586" t="s">
        <v>5389</v>
      </c>
      <c r="D2586" t="s">
        <v>5992</v>
      </c>
      <c r="E2586" t="s">
        <v>6714</v>
      </c>
      <c r="F2586" t="s">
        <v>7129</v>
      </c>
      <c r="G2586" t="s">
        <v>7136</v>
      </c>
      <c r="H2586" t="s">
        <v>7151</v>
      </c>
      <c r="I2586" t="s">
        <v>7154</v>
      </c>
      <c r="J2586">
        <v>1</v>
      </c>
      <c r="K2586">
        <v>4</v>
      </c>
      <c r="L2586">
        <v>15</v>
      </c>
      <c r="M2586">
        <v>3.4</v>
      </c>
      <c r="N2586" t="s">
        <v>7157</v>
      </c>
      <c r="O2586" t="s">
        <v>7162</v>
      </c>
      <c r="P2586" t="s">
        <v>7164</v>
      </c>
      <c r="Q2586">
        <v>4.5999999999999996</v>
      </c>
      <c r="R2586" t="s">
        <v>7173</v>
      </c>
      <c r="S2586" t="s">
        <v>7176</v>
      </c>
      <c r="T2586">
        <v>37</v>
      </c>
      <c r="U2586" t="s">
        <v>7186</v>
      </c>
      <c r="V2586" t="s">
        <v>5389</v>
      </c>
    </row>
    <row r="2587" spans="1:22" x14ac:dyDescent="0.3">
      <c r="A2587" t="s">
        <v>3456</v>
      </c>
      <c r="B2587" t="s">
        <v>5318</v>
      </c>
      <c r="C2587" t="s">
        <v>5391</v>
      </c>
      <c r="D2587" t="s">
        <v>5999</v>
      </c>
      <c r="E2587" t="s">
        <v>6233</v>
      </c>
      <c r="F2587" t="s">
        <v>7131</v>
      </c>
      <c r="G2587" t="s">
        <v>7135</v>
      </c>
      <c r="H2587" t="s">
        <v>7149</v>
      </c>
      <c r="I2587" t="s">
        <v>7154</v>
      </c>
      <c r="J2587">
        <v>4</v>
      </c>
      <c r="K2587">
        <v>4</v>
      </c>
      <c r="L2587">
        <v>15</v>
      </c>
      <c r="M2587">
        <v>13.6</v>
      </c>
      <c r="N2587" t="s">
        <v>7157</v>
      </c>
      <c r="O2587" t="s">
        <v>7162</v>
      </c>
      <c r="P2587" t="s">
        <v>7168</v>
      </c>
      <c r="Q2587">
        <v>4.8</v>
      </c>
      <c r="R2587" t="s">
        <v>7171</v>
      </c>
      <c r="S2587" t="s">
        <v>7176</v>
      </c>
      <c r="T2587">
        <v>31</v>
      </c>
      <c r="U2587" t="s">
        <v>7186</v>
      </c>
      <c r="V2587" t="s">
        <v>5391</v>
      </c>
    </row>
    <row r="2588" spans="1:22" x14ac:dyDescent="0.3">
      <c r="A2588" t="s">
        <v>3540</v>
      </c>
      <c r="B2588" t="s">
        <v>5375</v>
      </c>
      <c r="C2588" t="s">
        <v>5387</v>
      </c>
      <c r="D2588" t="s">
        <v>6110</v>
      </c>
      <c r="E2588" t="s">
        <v>6439</v>
      </c>
      <c r="F2588" t="s">
        <v>7130</v>
      </c>
      <c r="G2588" t="s">
        <v>7142</v>
      </c>
      <c r="H2588" t="s">
        <v>7152</v>
      </c>
      <c r="I2588" t="s">
        <v>7155</v>
      </c>
      <c r="J2588">
        <v>3</v>
      </c>
      <c r="K2588">
        <v>4.5</v>
      </c>
      <c r="L2588">
        <v>10</v>
      </c>
      <c r="M2588">
        <v>12.15</v>
      </c>
      <c r="N2588" t="s">
        <v>7158</v>
      </c>
      <c r="O2588" t="s">
        <v>7162</v>
      </c>
      <c r="P2588" t="s">
        <v>7169</v>
      </c>
      <c r="Q2588">
        <v>3.7</v>
      </c>
      <c r="R2588" t="s">
        <v>7171</v>
      </c>
      <c r="S2588" t="s">
        <v>7174</v>
      </c>
      <c r="T2588">
        <v>29</v>
      </c>
      <c r="U2588" t="s">
        <v>7186</v>
      </c>
      <c r="V2588" t="s">
        <v>5387</v>
      </c>
    </row>
    <row r="2589" spans="1:22" x14ac:dyDescent="0.3">
      <c r="A2589" t="s">
        <v>3642</v>
      </c>
      <c r="B2589" t="s">
        <v>5317</v>
      </c>
      <c r="C2589" t="s">
        <v>5389</v>
      </c>
      <c r="D2589" t="s">
        <v>5965</v>
      </c>
      <c r="E2589" t="s">
        <v>6339</v>
      </c>
      <c r="F2589" t="s">
        <v>7130</v>
      </c>
      <c r="G2589" t="s">
        <v>7146</v>
      </c>
      <c r="H2589" t="s">
        <v>7151</v>
      </c>
      <c r="I2589" t="s">
        <v>7154</v>
      </c>
      <c r="J2589">
        <v>3</v>
      </c>
      <c r="K2589">
        <v>3.8</v>
      </c>
      <c r="L2589">
        <v>0</v>
      </c>
      <c r="M2589">
        <v>11.4</v>
      </c>
      <c r="N2589" t="s">
        <v>7158</v>
      </c>
      <c r="O2589" t="s">
        <v>7162</v>
      </c>
      <c r="P2589" t="s">
        <v>7166</v>
      </c>
      <c r="Q2589">
        <v>4.8</v>
      </c>
      <c r="R2589" t="s">
        <v>7173</v>
      </c>
      <c r="S2589" t="s">
        <v>7175</v>
      </c>
      <c r="T2589">
        <v>41</v>
      </c>
      <c r="U2589" t="s">
        <v>7186</v>
      </c>
      <c r="V2589" t="s">
        <v>5389</v>
      </c>
    </row>
    <row r="2590" spans="1:22" x14ac:dyDescent="0.3">
      <c r="A2590" t="s">
        <v>3710</v>
      </c>
      <c r="B2590" t="s">
        <v>5050</v>
      </c>
      <c r="C2590" t="s">
        <v>5387</v>
      </c>
      <c r="D2590" t="s">
        <v>5521</v>
      </c>
      <c r="E2590" t="s">
        <v>6712</v>
      </c>
      <c r="F2590" t="s">
        <v>7131</v>
      </c>
      <c r="G2590" t="s">
        <v>7144</v>
      </c>
      <c r="H2590" t="s">
        <v>7149</v>
      </c>
      <c r="I2590" t="s">
        <v>7155</v>
      </c>
      <c r="J2590">
        <v>4</v>
      </c>
      <c r="K2590">
        <v>3.5</v>
      </c>
      <c r="L2590">
        <v>5</v>
      </c>
      <c r="M2590">
        <v>13.3</v>
      </c>
      <c r="N2590" t="s">
        <v>7156</v>
      </c>
      <c r="O2590" t="s">
        <v>7162</v>
      </c>
      <c r="P2590" t="s">
        <v>7164</v>
      </c>
      <c r="Q2590">
        <v>4.7</v>
      </c>
      <c r="R2590" t="s">
        <v>7173</v>
      </c>
      <c r="S2590" t="s">
        <v>7175</v>
      </c>
      <c r="T2590">
        <v>40</v>
      </c>
      <c r="U2590" t="s">
        <v>7186</v>
      </c>
      <c r="V2590" t="s">
        <v>5387</v>
      </c>
    </row>
    <row r="2591" spans="1:22" x14ac:dyDescent="0.3">
      <c r="A2591" t="s">
        <v>3778</v>
      </c>
      <c r="B2591" t="s">
        <v>5307</v>
      </c>
      <c r="C2591" t="s">
        <v>5391</v>
      </c>
      <c r="D2591" t="s">
        <v>5445</v>
      </c>
      <c r="E2591" t="s">
        <v>6396</v>
      </c>
      <c r="F2591" t="s">
        <v>7131</v>
      </c>
      <c r="G2591" t="s">
        <v>7147</v>
      </c>
      <c r="H2591" t="s">
        <v>7152</v>
      </c>
      <c r="I2591" t="s">
        <v>7155</v>
      </c>
      <c r="J2591">
        <v>3</v>
      </c>
      <c r="K2591">
        <v>5</v>
      </c>
      <c r="L2591">
        <v>5</v>
      </c>
      <c r="M2591">
        <v>14.25</v>
      </c>
      <c r="N2591" t="s">
        <v>7158</v>
      </c>
      <c r="O2591" t="s">
        <v>7162</v>
      </c>
      <c r="P2591" t="s">
        <v>7168</v>
      </c>
      <c r="Q2591">
        <v>4.0999999999999996</v>
      </c>
      <c r="R2591" t="s">
        <v>7171</v>
      </c>
      <c r="S2591" t="s">
        <v>7176</v>
      </c>
      <c r="T2591">
        <v>25</v>
      </c>
      <c r="U2591" t="s">
        <v>7186</v>
      </c>
      <c r="V2591" t="s">
        <v>5391</v>
      </c>
    </row>
    <row r="2592" spans="1:22" x14ac:dyDescent="0.3">
      <c r="A2592" t="s">
        <v>3848</v>
      </c>
      <c r="B2592" t="s">
        <v>5130</v>
      </c>
      <c r="C2592" t="s">
        <v>5390</v>
      </c>
      <c r="D2592" t="s">
        <v>5423</v>
      </c>
      <c r="E2592" t="s">
        <v>6521</v>
      </c>
      <c r="F2592" t="s">
        <v>7131</v>
      </c>
      <c r="G2592" t="s">
        <v>7134</v>
      </c>
      <c r="H2592" t="s">
        <v>7150</v>
      </c>
      <c r="I2592" t="s">
        <v>7154</v>
      </c>
      <c r="J2592">
        <v>3</v>
      </c>
      <c r="K2592">
        <v>2.5</v>
      </c>
      <c r="L2592">
        <v>10</v>
      </c>
      <c r="M2592">
        <v>6.75</v>
      </c>
      <c r="N2592" t="s">
        <v>7157</v>
      </c>
      <c r="O2592" t="s">
        <v>7162</v>
      </c>
      <c r="P2592" t="s">
        <v>7166</v>
      </c>
      <c r="Q2592">
        <v>3.9</v>
      </c>
      <c r="R2592" t="s">
        <v>7173</v>
      </c>
      <c r="S2592" t="s">
        <v>7174</v>
      </c>
      <c r="T2592">
        <v>32</v>
      </c>
      <c r="U2592" t="s">
        <v>7186</v>
      </c>
      <c r="V2592" t="s">
        <v>5390</v>
      </c>
    </row>
    <row r="2593" spans="1:22" x14ac:dyDescent="0.3">
      <c r="A2593" t="s">
        <v>3915</v>
      </c>
      <c r="B2593" t="s">
        <v>5195</v>
      </c>
      <c r="C2593" t="s">
        <v>5388</v>
      </c>
      <c r="D2593" t="s">
        <v>5452</v>
      </c>
      <c r="E2593" t="s">
        <v>7030</v>
      </c>
      <c r="F2593" t="s">
        <v>7130</v>
      </c>
      <c r="G2593" t="s">
        <v>7134</v>
      </c>
      <c r="H2593" t="s">
        <v>7150</v>
      </c>
      <c r="I2593" t="s">
        <v>7155</v>
      </c>
      <c r="J2593">
        <v>4</v>
      </c>
      <c r="K2593">
        <v>2.5</v>
      </c>
      <c r="L2593">
        <v>5</v>
      </c>
      <c r="M2593">
        <v>9.5</v>
      </c>
      <c r="N2593" t="s">
        <v>7158</v>
      </c>
      <c r="O2593" t="s">
        <v>7162</v>
      </c>
      <c r="P2593" t="s">
        <v>7168</v>
      </c>
      <c r="Q2593">
        <v>3.5</v>
      </c>
      <c r="R2593" t="s">
        <v>7173</v>
      </c>
      <c r="S2593" t="s">
        <v>7175</v>
      </c>
      <c r="T2593">
        <v>34</v>
      </c>
      <c r="U2593" t="s">
        <v>7186</v>
      </c>
      <c r="V2593" t="s">
        <v>5388</v>
      </c>
    </row>
    <row r="2594" spans="1:22" x14ac:dyDescent="0.3">
      <c r="A2594" t="s">
        <v>3996</v>
      </c>
      <c r="B2594" t="s">
        <v>5318</v>
      </c>
      <c r="C2594" t="s">
        <v>5391</v>
      </c>
      <c r="D2594" t="s">
        <v>5524</v>
      </c>
      <c r="E2594" t="s">
        <v>6381</v>
      </c>
      <c r="F2594" t="s">
        <v>7129</v>
      </c>
      <c r="G2594" t="s">
        <v>7147</v>
      </c>
      <c r="H2594" t="s">
        <v>7152</v>
      </c>
      <c r="I2594" t="s">
        <v>7155</v>
      </c>
      <c r="J2594">
        <v>2</v>
      </c>
      <c r="K2594">
        <v>5</v>
      </c>
      <c r="L2594">
        <v>15</v>
      </c>
      <c r="M2594">
        <v>8.5</v>
      </c>
      <c r="N2594" t="s">
        <v>7156</v>
      </c>
      <c r="O2594" t="s">
        <v>7162</v>
      </c>
      <c r="P2594" t="s">
        <v>7165</v>
      </c>
      <c r="Q2594">
        <v>4.3</v>
      </c>
      <c r="R2594" t="s">
        <v>7172</v>
      </c>
      <c r="S2594" t="s">
        <v>7176</v>
      </c>
      <c r="T2594">
        <v>40</v>
      </c>
      <c r="U2594" t="s">
        <v>7186</v>
      </c>
      <c r="V2594" t="s">
        <v>5391</v>
      </c>
    </row>
    <row r="2595" spans="1:22" x14ac:dyDescent="0.3">
      <c r="A2595" t="s">
        <v>4004</v>
      </c>
      <c r="B2595" t="s">
        <v>5218</v>
      </c>
      <c r="C2595" t="s">
        <v>5388</v>
      </c>
      <c r="D2595" t="s">
        <v>5950</v>
      </c>
      <c r="E2595" t="s">
        <v>7113</v>
      </c>
      <c r="F2595" t="s">
        <v>7131</v>
      </c>
      <c r="G2595" t="s">
        <v>7143</v>
      </c>
      <c r="H2595" t="s">
        <v>7149</v>
      </c>
      <c r="I2595" t="s">
        <v>7155</v>
      </c>
      <c r="J2595">
        <v>4</v>
      </c>
      <c r="K2595">
        <v>4.5</v>
      </c>
      <c r="L2595">
        <v>5</v>
      </c>
      <c r="M2595">
        <v>17.100000000000001</v>
      </c>
      <c r="N2595" t="s">
        <v>7157</v>
      </c>
      <c r="O2595" t="s">
        <v>7162</v>
      </c>
      <c r="P2595" t="s">
        <v>7167</v>
      </c>
      <c r="Q2595">
        <v>3.4</v>
      </c>
      <c r="R2595" t="s">
        <v>7172</v>
      </c>
      <c r="S2595" t="s">
        <v>7174</v>
      </c>
      <c r="T2595">
        <v>36</v>
      </c>
      <c r="U2595" t="s">
        <v>7186</v>
      </c>
      <c r="V2595" t="s">
        <v>5388</v>
      </c>
    </row>
    <row r="2596" spans="1:22" x14ac:dyDescent="0.3">
      <c r="A2596" t="s">
        <v>4015</v>
      </c>
      <c r="B2596" t="s">
        <v>5339</v>
      </c>
      <c r="C2596" t="s">
        <v>5385</v>
      </c>
      <c r="D2596" t="s">
        <v>5771</v>
      </c>
      <c r="E2596" t="s">
        <v>7119</v>
      </c>
      <c r="F2596" t="s">
        <v>7129</v>
      </c>
      <c r="G2596" t="s">
        <v>7145</v>
      </c>
      <c r="H2596" t="s">
        <v>7148</v>
      </c>
      <c r="I2596" t="s">
        <v>7154</v>
      </c>
      <c r="J2596">
        <v>1</v>
      </c>
      <c r="K2596">
        <v>2</v>
      </c>
      <c r="L2596">
        <v>5</v>
      </c>
      <c r="M2596">
        <v>1.9</v>
      </c>
      <c r="N2596" t="s">
        <v>7157</v>
      </c>
      <c r="O2596" t="s">
        <v>7162</v>
      </c>
      <c r="P2596" t="s">
        <v>7166</v>
      </c>
      <c r="Q2596">
        <v>3.2</v>
      </c>
      <c r="R2596" t="s">
        <v>7171</v>
      </c>
      <c r="S2596" t="s">
        <v>7175</v>
      </c>
      <c r="T2596">
        <v>35</v>
      </c>
      <c r="U2596" t="s">
        <v>7186</v>
      </c>
      <c r="V2596" t="s">
        <v>5385</v>
      </c>
    </row>
    <row r="2597" spans="1:22" x14ac:dyDescent="0.3">
      <c r="A2597" t="s">
        <v>4125</v>
      </c>
      <c r="B2597" t="s">
        <v>5063</v>
      </c>
      <c r="C2597" t="s">
        <v>5385</v>
      </c>
      <c r="D2597" t="s">
        <v>6211</v>
      </c>
      <c r="E2597" t="s">
        <v>6700</v>
      </c>
      <c r="F2597" t="s">
        <v>7129</v>
      </c>
      <c r="G2597" t="s">
        <v>7136</v>
      </c>
      <c r="H2597" t="s">
        <v>7151</v>
      </c>
      <c r="I2597" t="s">
        <v>7155</v>
      </c>
      <c r="J2597">
        <v>1</v>
      </c>
      <c r="K2597">
        <v>4</v>
      </c>
      <c r="L2597">
        <v>0</v>
      </c>
      <c r="M2597">
        <v>4</v>
      </c>
      <c r="N2597" t="s">
        <v>7158</v>
      </c>
      <c r="O2597" t="s">
        <v>7162</v>
      </c>
      <c r="P2597" t="s">
        <v>7169</v>
      </c>
      <c r="Q2597">
        <v>4.3</v>
      </c>
      <c r="R2597" t="s">
        <v>7173</v>
      </c>
      <c r="S2597" t="s">
        <v>7176</v>
      </c>
      <c r="T2597">
        <v>36</v>
      </c>
      <c r="U2597" t="s">
        <v>7186</v>
      </c>
      <c r="V2597" t="s">
        <v>5385</v>
      </c>
    </row>
    <row r="2598" spans="1:22" x14ac:dyDescent="0.3">
      <c r="A2598" t="s">
        <v>4140</v>
      </c>
      <c r="B2598" t="s">
        <v>5352</v>
      </c>
      <c r="C2598" t="s">
        <v>5386</v>
      </c>
      <c r="D2598" t="s">
        <v>5778</v>
      </c>
      <c r="E2598" t="s">
        <v>6651</v>
      </c>
      <c r="F2598" t="s">
        <v>7129</v>
      </c>
      <c r="G2598" t="s">
        <v>7142</v>
      </c>
      <c r="H2598" t="s">
        <v>7152</v>
      </c>
      <c r="I2598" t="s">
        <v>7155</v>
      </c>
      <c r="J2598">
        <v>2</v>
      </c>
      <c r="K2598">
        <v>4.5</v>
      </c>
      <c r="L2598">
        <v>0</v>
      </c>
      <c r="M2598">
        <v>9</v>
      </c>
      <c r="N2598" t="s">
        <v>7156</v>
      </c>
      <c r="O2598" t="s">
        <v>7162</v>
      </c>
      <c r="P2598" t="s">
        <v>7169</v>
      </c>
      <c r="Q2598">
        <v>3.7</v>
      </c>
      <c r="R2598" t="s">
        <v>7172</v>
      </c>
      <c r="S2598" t="s">
        <v>7175</v>
      </c>
      <c r="T2598">
        <v>30</v>
      </c>
      <c r="U2598" t="s">
        <v>7186</v>
      </c>
      <c r="V2598" t="s">
        <v>5386</v>
      </c>
    </row>
    <row r="2599" spans="1:22" x14ac:dyDescent="0.3">
      <c r="A2599" t="s">
        <v>4210</v>
      </c>
      <c r="B2599" t="s">
        <v>5162</v>
      </c>
      <c r="C2599" t="s">
        <v>5388</v>
      </c>
      <c r="D2599" t="s">
        <v>6002</v>
      </c>
      <c r="E2599" t="s">
        <v>6778</v>
      </c>
      <c r="F2599" t="s">
        <v>7130</v>
      </c>
      <c r="G2599" t="s">
        <v>7146</v>
      </c>
      <c r="H2599" t="s">
        <v>7151</v>
      </c>
      <c r="I2599" t="s">
        <v>7154</v>
      </c>
      <c r="J2599">
        <v>3</v>
      </c>
      <c r="K2599">
        <v>3.8</v>
      </c>
      <c r="L2599">
        <v>15</v>
      </c>
      <c r="M2599">
        <v>9.69</v>
      </c>
      <c r="N2599" t="s">
        <v>7156</v>
      </c>
      <c r="O2599" t="s">
        <v>7162</v>
      </c>
      <c r="P2599" t="s">
        <v>7168</v>
      </c>
      <c r="Q2599">
        <v>3.7</v>
      </c>
      <c r="R2599" t="s">
        <v>7171</v>
      </c>
      <c r="S2599" t="s">
        <v>7176</v>
      </c>
      <c r="T2599">
        <v>34</v>
      </c>
      <c r="U2599" t="s">
        <v>7186</v>
      </c>
      <c r="V2599" t="s">
        <v>5388</v>
      </c>
    </row>
    <row r="2600" spans="1:22" x14ac:dyDescent="0.3">
      <c r="A2600" t="s">
        <v>4277</v>
      </c>
      <c r="B2600" t="s">
        <v>5218</v>
      </c>
      <c r="C2600" t="s">
        <v>5388</v>
      </c>
      <c r="D2600" t="s">
        <v>5582</v>
      </c>
      <c r="E2600" t="s">
        <v>6757</v>
      </c>
      <c r="F2600" t="s">
        <v>7129</v>
      </c>
      <c r="G2600" t="s">
        <v>7133</v>
      </c>
      <c r="H2600" t="s">
        <v>7149</v>
      </c>
      <c r="I2600" t="s">
        <v>7154</v>
      </c>
      <c r="J2600">
        <v>3</v>
      </c>
      <c r="K2600">
        <v>2.5</v>
      </c>
      <c r="L2600">
        <v>10</v>
      </c>
      <c r="M2600">
        <v>6.75</v>
      </c>
      <c r="N2600" t="s">
        <v>7156</v>
      </c>
      <c r="O2600" t="s">
        <v>7162</v>
      </c>
      <c r="P2600" t="s">
        <v>7165</v>
      </c>
      <c r="Q2600">
        <v>3.7</v>
      </c>
      <c r="R2600" t="s">
        <v>7173</v>
      </c>
      <c r="S2600" t="s">
        <v>7176</v>
      </c>
      <c r="T2600">
        <v>40</v>
      </c>
      <c r="U2600" t="s">
        <v>7186</v>
      </c>
      <c r="V2600" t="s">
        <v>5388</v>
      </c>
    </row>
    <row r="2601" spans="1:22" x14ac:dyDescent="0.3">
      <c r="A2601" t="s">
        <v>4288</v>
      </c>
      <c r="B2601" t="s">
        <v>5354</v>
      </c>
      <c r="C2601" t="s">
        <v>5389</v>
      </c>
      <c r="D2601" t="s">
        <v>6170</v>
      </c>
      <c r="E2601" t="s">
        <v>6507</v>
      </c>
      <c r="F2601" t="s">
        <v>7130</v>
      </c>
      <c r="G2601" t="s">
        <v>7145</v>
      </c>
      <c r="H2601" t="s">
        <v>7148</v>
      </c>
      <c r="I2601" t="s">
        <v>7153</v>
      </c>
      <c r="J2601">
        <v>3</v>
      </c>
      <c r="K2601">
        <v>2</v>
      </c>
      <c r="L2601">
        <v>15</v>
      </c>
      <c r="M2601">
        <v>5.0999999999999996</v>
      </c>
      <c r="N2601" t="s">
        <v>7157</v>
      </c>
      <c r="O2601" t="s">
        <v>7162</v>
      </c>
      <c r="P2601" t="s">
        <v>7165</v>
      </c>
      <c r="Q2601">
        <v>3.9</v>
      </c>
      <c r="R2601" t="s">
        <v>7171</v>
      </c>
      <c r="S2601" t="s">
        <v>7176</v>
      </c>
      <c r="T2601">
        <v>36</v>
      </c>
      <c r="U2601" t="s">
        <v>7186</v>
      </c>
      <c r="V2601" t="s">
        <v>5389</v>
      </c>
    </row>
    <row r="2602" spans="1:22" x14ac:dyDescent="0.3">
      <c r="A2602" t="s">
        <v>4298</v>
      </c>
      <c r="B2602" t="s">
        <v>5352</v>
      </c>
      <c r="C2602" t="s">
        <v>5386</v>
      </c>
      <c r="D2602" t="s">
        <v>5522</v>
      </c>
      <c r="E2602" t="s">
        <v>6959</v>
      </c>
      <c r="F2602" t="s">
        <v>7131</v>
      </c>
      <c r="G2602" t="s">
        <v>7138</v>
      </c>
      <c r="H2602" t="s">
        <v>7152</v>
      </c>
      <c r="I2602" t="s">
        <v>7155</v>
      </c>
      <c r="J2602">
        <v>2</v>
      </c>
      <c r="K2602">
        <v>5.5</v>
      </c>
      <c r="L2602">
        <v>10</v>
      </c>
      <c r="M2602">
        <v>9.9</v>
      </c>
      <c r="N2602" t="s">
        <v>7157</v>
      </c>
      <c r="O2602" t="s">
        <v>7162</v>
      </c>
      <c r="P2602" t="s">
        <v>7164</v>
      </c>
      <c r="Q2602">
        <v>4.7</v>
      </c>
      <c r="R2602" t="s">
        <v>7172</v>
      </c>
      <c r="S2602" t="s">
        <v>7176</v>
      </c>
      <c r="T2602">
        <v>26</v>
      </c>
      <c r="U2602" t="s">
        <v>7186</v>
      </c>
      <c r="V2602" t="s">
        <v>5386</v>
      </c>
    </row>
    <row r="2603" spans="1:22" x14ac:dyDescent="0.3">
      <c r="A2603" t="s">
        <v>4351</v>
      </c>
      <c r="B2603" t="s">
        <v>5139</v>
      </c>
      <c r="C2603" t="s">
        <v>5388</v>
      </c>
      <c r="D2603" t="s">
        <v>5482</v>
      </c>
      <c r="E2603" t="s">
        <v>6282</v>
      </c>
      <c r="F2603" t="s">
        <v>7129</v>
      </c>
      <c r="G2603" t="s">
        <v>7139</v>
      </c>
      <c r="H2603" t="s">
        <v>7148</v>
      </c>
      <c r="I2603" t="s">
        <v>7153</v>
      </c>
      <c r="J2603">
        <v>3</v>
      </c>
      <c r="K2603">
        <v>3</v>
      </c>
      <c r="L2603">
        <v>5</v>
      </c>
      <c r="M2603">
        <v>8.5500000000000007</v>
      </c>
      <c r="N2603" t="s">
        <v>7158</v>
      </c>
      <c r="O2603" t="s">
        <v>7162</v>
      </c>
      <c r="P2603" t="s">
        <v>7167</v>
      </c>
      <c r="Q2603">
        <v>3.4</v>
      </c>
      <c r="R2603" t="s">
        <v>7171</v>
      </c>
      <c r="S2603" t="s">
        <v>7175</v>
      </c>
      <c r="T2603">
        <v>25</v>
      </c>
      <c r="U2603" t="s">
        <v>7186</v>
      </c>
      <c r="V2603" t="s">
        <v>5388</v>
      </c>
    </row>
    <row r="2604" spans="1:22" x14ac:dyDescent="0.3">
      <c r="A2604" t="s">
        <v>4408</v>
      </c>
      <c r="B2604" t="s">
        <v>5078</v>
      </c>
      <c r="C2604" t="s">
        <v>5386</v>
      </c>
      <c r="D2604" t="s">
        <v>5644</v>
      </c>
      <c r="E2604" t="s">
        <v>7074</v>
      </c>
      <c r="F2604" t="s">
        <v>7131</v>
      </c>
      <c r="G2604" t="s">
        <v>7135</v>
      </c>
      <c r="H2604" t="s">
        <v>7149</v>
      </c>
      <c r="I2604" t="s">
        <v>7154</v>
      </c>
      <c r="J2604">
        <v>4</v>
      </c>
      <c r="K2604">
        <v>4</v>
      </c>
      <c r="L2604">
        <v>5</v>
      </c>
      <c r="M2604">
        <v>15.2</v>
      </c>
      <c r="N2604" t="s">
        <v>7158</v>
      </c>
      <c r="O2604" t="s">
        <v>7162</v>
      </c>
      <c r="P2604" t="s">
        <v>7165</v>
      </c>
      <c r="Q2604">
        <v>4.8</v>
      </c>
      <c r="R2604" t="s">
        <v>7171</v>
      </c>
      <c r="S2604" t="s">
        <v>7176</v>
      </c>
      <c r="T2604">
        <v>35</v>
      </c>
      <c r="U2604" t="s">
        <v>7186</v>
      </c>
      <c r="V2604" t="s">
        <v>5386</v>
      </c>
    </row>
    <row r="2605" spans="1:22" x14ac:dyDescent="0.3">
      <c r="A2605" t="s">
        <v>4427</v>
      </c>
      <c r="B2605" t="s">
        <v>5375</v>
      </c>
      <c r="C2605" t="s">
        <v>5387</v>
      </c>
      <c r="D2605" t="s">
        <v>5741</v>
      </c>
      <c r="E2605" t="s">
        <v>6592</v>
      </c>
      <c r="F2605" t="s">
        <v>7130</v>
      </c>
      <c r="G2605" t="s">
        <v>7139</v>
      </c>
      <c r="H2605" t="s">
        <v>7148</v>
      </c>
      <c r="I2605" t="s">
        <v>7153</v>
      </c>
      <c r="J2605">
        <v>3</v>
      </c>
      <c r="K2605">
        <v>3</v>
      </c>
      <c r="L2605">
        <v>5</v>
      </c>
      <c r="M2605">
        <v>8.5500000000000007</v>
      </c>
      <c r="N2605" t="s">
        <v>7158</v>
      </c>
      <c r="O2605" t="s">
        <v>7162</v>
      </c>
      <c r="P2605" t="s">
        <v>7166</v>
      </c>
      <c r="Q2605">
        <v>4.0999999999999996</v>
      </c>
      <c r="R2605" t="s">
        <v>7171</v>
      </c>
      <c r="S2605" t="s">
        <v>7175</v>
      </c>
      <c r="T2605">
        <v>29</v>
      </c>
      <c r="U2605" t="s">
        <v>7186</v>
      </c>
      <c r="V2605" t="s">
        <v>5387</v>
      </c>
    </row>
    <row r="2606" spans="1:22" x14ac:dyDescent="0.3">
      <c r="A2606" t="s">
        <v>4443</v>
      </c>
      <c r="B2606" t="s">
        <v>5318</v>
      </c>
      <c r="C2606" t="s">
        <v>5391</v>
      </c>
      <c r="D2606" t="s">
        <v>6169</v>
      </c>
      <c r="E2606" t="s">
        <v>7041</v>
      </c>
      <c r="F2606" t="s">
        <v>7131</v>
      </c>
      <c r="G2606" t="s">
        <v>7132</v>
      </c>
      <c r="H2606" t="s">
        <v>7148</v>
      </c>
      <c r="I2606" t="s">
        <v>7154</v>
      </c>
      <c r="J2606">
        <v>3</v>
      </c>
      <c r="K2606">
        <v>2.5</v>
      </c>
      <c r="L2606">
        <v>0</v>
      </c>
      <c r="M2606">
        <v>7.5</v>
      </c>
      <c r="N2606" t="s">
        <v>7156</v>
      </c>
      <c r="O2606" t="s">
        <v>7162</v>
      </c>
      <c r="P2606" t="s">
        <v>7164</v>
      </c>
      <c r="Q2606">
        <v>3.8</v>
      </c>
      <c r="R2606" t="s">
        <v>7172</v>
      </c>
      <c r="S2606" t="s">
        <v>7176</v>
      </c>
      <c r="T2606">
        <v>39</v>
      </c>
      <c r="U2606" t="s">
        <v>7186</v>
      </c>
      <c r="V2606" t="s">
        <v>5391</v>
      </c>
    </row>
    <row r="2607" spans="1:22" x14ac:dyDescent="0.3">
      <c r="A2607" t="s">
        <v>4517</v>
      </c>
      <c r="B2607" t="s">
        <v>5104</v>
      </c>
      <c r="C2607" t="s">
        <v>5387</v>
      </c>
      <c r="D2607" t="s">
        <v>5730</v>
      </c>
      <c r="E2607" t="s">
        <v>6269</v>
      </c>
      <c r="F2607" t="s">
        <v>7131</v>
      </c>
      <c r="G2607" t="s">
        <v>7142</v>
      </c>
      <c r="H2607" t="s">
        <v>7152</v>
      </c>
      <c r="I2607" t="s">
        <v>7155</v>
      </c>
      <c r="J2607">
        <v>3</v>
      </c>
      <c r="K2607">
        <v>4.5</v>
      </c>
      <c r="L2607">
        <v>0</v>
      </c>
      <c r="M2607">
        <v>13.5</v>
      </c>
      <c r="N2607" t="s">
        <v>7158</v>
      </c>
      <c r="O2607" t="s">
        <v>7162</v>
      </c>
      <c r="P2607" t="s">
        <v>7167</v>
      </c>
      <c r="Q2607">
        <v>4.2</v>
      </c>
      <c r="R2607" t="s">
        <v>7173</v>
      </c>
      <c r="S2607" t="s">
        <v>7176</v>
      </c>
      <c r="T2607">
        <v>40</v>
      </c>
      <c r="U2607" t="s">
        <v>7186</v>
      </c>
      <c r="V2607" t="s">
        <v>5387</v>
      </c>
    </row>
    <row r="2608" spans="1:22" x14ac:dyDescent="0.3">
      <c r="A2608" t="s">
        <v>4557</v>
      </c>
      <c r="B2608" t="s">
        <v>5117</v>
      </c>
      <c r="C2608" t="s">
        <v>5390</v>
      </c>
      <c r="D2608" t="s">
        <v>5894</v>
      </c>
      <c r="E2608" t="s">
        <v>6829</v>
      </c>
      <c r="F2608" t="s">
        <v>7131</v>
      </c>
      <c r="G2608" t="s">
        <v>7132</v>
      </c>
      <c r="H2608" t="s">
        <v>7148</v>
      </c>
      <c r="I2608" t="s">
        <v>7153</v>
      </c>
      <c r="J2608">
        <v>3</v>
      </c>
      <c r="K2608">
        <v>2.5</v>
      </c>
      <c r="L2608">
        <v>0</v>
      </c>
      <c r="M2608">
        <v>7.5</v>
      </c>
      <c r="N2608" t="s">
        <v>7156</v>
      </c>
      <c r="O2608" t="s">
        <v>7162</v>
      </c>
      <c r="P2608" t="s">
        <v>7168</v>
      </c>
      <c r="Q2608">
        <v>4</v>
      </c>
      <c r="R2608" t="s">
        <v>7173</v>
      </c>
      <c r="S2608" t="s">
        <v>7175</v>
      </c>
      <c r="T2608">
        <v>27</v>
      </c>
      <c r="U2608" t="s">
        <v>7186</v>
      </c>
      <c r="V2608" t="s">
        <v>5390</v>
      </c>
    </row>
    <row r="2609" spans="1:22" x14ac:dyDescent="0.3">
      <c r="A2609" t="s">
        <v>4652</v>
      </c>
      <c r="B2609" t="s">
        <v>5050</v>
      </c>
      <c r="C2609" t="s">
        <v>5387</v>
      </c>
      <c r="D2609" t="s">
        <v>5525</v>
      </c>
      <c r="E2609" t="s">
        <v>6717</v>
      </c>
      <c r="F2609" t="s">
        <v>7131</v>
      </c>
      <c r="G2609" t="s">
        <v>7137</v>
      </c>
      <c r="H2609" t="s">
        <v>7150</v>
      </c>
      <c r="I2609" t="s">
        <v>7154</v>
      </c>
      <c r="J2609">
        <v>1</v>
      </c>
      <c r="K2609">
        <v>3</v>
      </c>
      <c r="L2609">
        <v>15</v>
      </c>
      <c r="M2609">
        <v>2.5499999999999998</v>
      </c>
      <c r="N2609" t="s">
        <v>7158</v>
      </c>
      <c r="O2609" t="s">
        <v>7162</v>
      </c>
      <c r="P2609" t="s">
        <v>7166</v>
      </c>
      <c r="Q2609">
        <v>4.5</v>
      </c>
      <c r="R2609" t="s">
        <v>7171</v>
      </c>
      <c r="S2609" t="s">
        <v>7175</v>
      </c>
      <c r="T2609">
        <v>41</v>
      </c>
      <c r="U2609" t="s">
        <v>7186</v>
      </c>
      <c r="V2609" t="s">
        <v>5387</v>
      </c>
    </row>
    <row r="2610" spans="1:22" x14ac:dyDescent="0.3">
      <c r="A2610" t="s">
        <v>4666</v>
      </c>
      <c r="B2610" t="s">
        <v>5195</v>
      </c>
      <c r="C2610" t="s">
        <v>5388</v>
      </c>
      <c r="D2610" t="s">
        <v>5413</v>
      </c>
      <c r="E2610" t="s">
        <v>6348</v>
      </c>
      <c r="F2610" t="s">
        <v>7131</v>
      </c>
      <c r="G2610" t="s">
        <v>7132</v>
      </c>
      <c r="H2610" t="s">
        <v>7148</v>
      </c>
      <c r="I2610" t="s">
        <v>7155</v>
      </c>
      <c r="J2610">
        <v>4</v>
      </c>
      <c r="K2610">
        <v>2.5</v>
      </c>
      <c r="L2610">
        <v>0</v>
      </c>
      <c r="M2610">
        <v>10</v>
      </c>
      <c r="N2610" t="s">
        <v>7158</v>
      </c>
      <c r="O2610" t="s">
        <v>7162</v>
      </c>
      <c r="P2610" t="s">
        <v>7167</v>
      </c>
      <c r="Q2610">
        <v>4.4000000000000004</v>
      </c>
      <c r="R2610" t="s">
        <v>7173</v>
      </c>
      <c r="S2610" t="s">
        <v>7176</v>
      </c>
      <c r="T2610">
        <v>33</v>
      </c>
      <c r="U2610" t="s">
        <v>7186</v>
      </c>
      <c r="V2610" t="s">
        <v>5388</v>
      </c>
    </row>
    <row r="2611" spans="1:22" x14ac:dyDescent="0.3">
      <c r="A2611" t="s">
        <v>4799</v>
      </c>
      <c r="B2611" t="s">
        <v>5236</v>
      </c>
      <c r="C2611" t="s">
        <v>5385</v>
      </c>
      <c r="D2611" t="s">
        <v>5648</v>
      </c>
      <c r="E2611" t="s">
        <v>6738</v>
      </c>
      <c r="F2611" t="s">
        <v>7130</v>
      </c>
      <c r="G2611" t="s">
        <v>7136</v>
      </c>
      <c r="H2611" t="s">
        <v>7151</v>
      </c>
      <c r="I2611" t="s">
        <v>7154</v>
      </c>
      <c r="J2611">
        <v>1</v>
      </c>
      <c r="K2611">
        <v>4</v>
      </c>
      <c r="L2611">
        <v>5</v>
      </c>
      <c r="M2611">
        <v>3.8</v>
      </c>
      <c r="N2611" t="s">
        <v>7158</v>
      </c>
      <c r="O2611" t="s">
        <v>7162</v>
      </c>
      <c r="P2611" t="s">
        <v>7164</v>
      </c>
      <c r="Q2611">
        <v>3.1</v>
      </c>
      <c r="R2611" t="s">
        <v>7171</v>
      </c>
      <c r="S2611" t="s">
        <v>7175</v>
      </c>
      <c r="T2611">
        <v>42</v>
      </c>
      <c r="U2611" t="s">
        <v>7186</v>
      </c>
      <c r="V2611" t="s">
        <v>5385</v>
      </c>
    </row>
    <row r="2612" spans="1:22" x14ac:dyDescent="0.3">
      <c r="A2612" t="s">
        <v>4939</v>
      </c>
      <c r="B2612" t="s">
        <v>5130</v>
      </c>
      <c r="C2612" t="s">
        <v>5390</v>
      </c>
      <c r="D2612" t="s">
        <v>5500</v>
      </c>
      <c r="E2612" t="s">
        <v>7075</v>
      </c>
      <c r="F2612" t="s">
        <v>7130</v>
      </c>
      <c r="G2612" t="s">
        <v>7134</v>
      </c>
      <c r="H2612" t="s">
        <v>7150</v>
      </c>
      <c r="I2612" t="s">
        <v>7153</v>
      </c>
      <c r="J2612">
        <v>1</v>
      </c>
      <c r="K2612">
        <v>2.5</v>
      </c>
      <c r="L2612">
        <v>15</v>
      </c>
      <c r="M2612">
        <v>2.12</v>
      </c>
      <c r="N2612" t="s">
        <v>7156</v>
      </c>
      <c r="O2612" t="s">
        <v>7162</v>
      </c>
      <c r="P2612" t="s">
        <v>7166</v>
      </c>
      <c r="Q2612">
        <v>3.6</v>
      </c>
      <c r="R2612" t="s">
        <v>7171</v>
      </c>
      <c r="S2612" t="s">
        <v>7175</v>
      </c>
      <c r="T2612">
        <v>44</v>
      </c>
      <c r="U2612" t="s">
        <v>7186</v>
      </c>
      <c r="V2612" t="s">
        <v>5390</v>
      </c>
    </row>
    <row r="2613" spans="1:22" x14ac:dyDescent="0.3">
      <c r="A2613" t="s">
        <v>4960</v>
      </c>
      <c r="B2613" t="s">
        <v>5126</v>
      </c>
      <c r="C2613" t="s">
        <v>5386</v>
      </c>
      <c r="D2613" t="s">
        <v>6174</v>
      </c>
      <c r="E2613" t="s">
        <v>6776</v>
      </c>
      <c r="F2613" t="s">
        <v>7130</v>
      </c>
      <c r="G2613" t="s">
        <v>7143</v>
      </c>
      <c r="H2613" t="s">
        <v>7149</v>
      </c>
      <c r="I2613" t="s">
        <v>7155</v>
      </c>
      <c r="J2613">
        <v>1</v>
      </c>
      <c r="K2613">
        <v>4.5</v>
      </c>
      <c r="L2613">
        <v>10</v>
      </c>
      <c r="M2613">
        <v>4.05</v>
      </c>
      <c r="N2613" t="s">
        <v>7158</v>
      </c>
      <c r="O2613" t="s">
        <v>7162</v>
      </c>
      <c r="P2613" t="s">
        <v>7167</v>
      </c>
      <c r="Q2613">
        <v>3.6</v>
      </c>
      <c r="R2613" t="s">
        <v>7173</v>
      </c>
      <c r="S2613" t="s">
        <v>7176</v>
      </c>
      <c r="T2613">
        <v>42</v>
      </c>
      <c r="U2613" t="s">
        <v>7186</v>
      </c>
      <c r="V2613" t="s">
        <v>5386</v>
      </c>
    </row>
    <row r="2614" spans="1:22" x14ac:dyDescent="0.3">
      <c r="A2614" t="s">
        <v>67</v>
      </c>
      <c r="B2614" t="s">
        <v>5065</v>
      </c>
      <c r="C2614" t="s">
        <v>5390</v>
      </c>
      <c r="D2614" t="s">
        <v>5439</v>
      </c>
      <c r="E2614" t="s">
        <v>6275</v>
      </c>
      <c r="F2614" t="s">
        <v>7131</v>
      </c>
      <c r="G2614" t="s">
        <v>7135</v>
      </c>
      <c r="H2614" t="s">
        <v>7149</v>
      </c>
      <c r="I2614" t="s">
        <v>7153</v>
      </c>
      <c r="J2614">
        <v>2</v>
      </c>
      <c r="K2614">
        <v>4</v>
      </c>
      <c r="L2614">
        <v>10</v>
      </c>
      <c r="M2614">
        <v>7.2</v>
      </c>
      <c r="N2614" t="s">
        <v>7156</v>
      </c>
      <c r="O2614" t="s">
        <v>7161</v>
      </c>
      <c r="P2614" t="s">
        <v>7168</v>
      </c>
      <c r="Q2614">
        <v>4.5999999999999996</v>
      </c>
      <c r="R2614" t="s">
        <v>7173</v>
      </c>
      <c r="S2614" t="s">
        <v>7174</v>
      </c>
      <c r="T2614">
        <v>42</v>
      </c>
      <c r="U2614" t="s">
        <v>7186</v>
      </c>
      <c r="V2614" t="s">
        <v>5390</v>
      </c>
    </row>
    <row r="2615" spans="1:22" x14ac:dyDescent="0.3">
      <c r="A2615" t="s">
        <v>170</v>
      </c>
      <c r="B2615" t="s">
        <v>5143</v>
      </c>
      <c r="C2615" t="s">
        <v>5388</v>
      </c>
      <c r="D2615" t="s">
        <v>5531</v>
      </c>
      <c r="E2615" t="s">
        <v>6368</v>
      </c>
      <c r="F2615" t="s">
        <v>7131</v>
      </c>
      <c r="G2615" t="s">
        <v>7147</v>
      </c>
      <c r="H2615" t="s">
        <v>7152</v>
      </c>
      <c r="I2615" t="s">
        <v>7153</v>
      </c>
      <c r="J2615">
        <v>2</v>
      </c>
      <c r="K2615">
        <v>5</v>
      </c>
      <c r="L2615">
        <v>15</v>
      </c>
      <c r="M2615">
        <v>8.5</v>
      </c>
      <c r="N2615" t="s">
        <v>7156</v>
      </c>
      <c r="O2615" t="s">
        <v>7161</v>
      </c>
      <c r="P2615" t="s">
        <v>7164</v>
      </c>
      <c r="Q2615">
        <v>3.1</v>
      </c>
      <c r="R2615" t="s">
        <v>7173</v>
      </c>
      <c r="S2615" t="s">
        <v>7175</v>
      </c>
      <c r="T2615">
        <v>41</v>
      </c>
      <c r="U2615" t="s">
        <v>7186</v>
      </c>
      <c r="V2615" t="s">
        <v>5388</v>
      </c>
    </row>
    <row r="2616" spans="1:22" x14ac:dyDescent="0.3">
      <c r="A2616" t="s">
        <v>254</v>
      </c>
      <c r="B2616" t="s">
        <v>5195</v>
      </c>
      <c r="C2616" t="s">
        <v>5388</v>
      </c>
      <c r="D2616" t="s">
        <v>5426</v>
      </c>
      <c r="E2616" t="s">
        <v>6436</v>
      </c>
      <c r="F2616" t="s">
        <v>7129</v>
      </c>
      <c r="G2616" t="s">
        <v>7147</v>
      </c>
      <c r="H2616" t="s">
        <v>7152</v>
      </c>
      <c r="I2616" t="s">
        <v>7155</v>
      </c>
      <c r="J2616">
        <v>2</v>
      </c>
      <c r="K2616">
        <v>5</v>
      </c>
      <c r="L2616">
        <v>0</v>
      </c>
      <c r="M2616">
        <v>10</v>
      </c>
      <c r="N2616" t="s">
        <v>7157</v>
      </c>
      <c r="O2616" t="s">
        <v>7161</v>
      </c>
      <c r="P2616" t="s">
        <v>7168</v>
      </c>
      <c r="Q2616">
        <v>3</v>
      </c>
      <c r="R2616" t="s">
        <v>7172</v>
      </c>
      <c r="S2616" t="s">
        <v>7174</v>
      </c>
      <c r="T2616">
        <v>37</v>
      </c>
      <c r="U2616" t="s">
        <v>7186</v>
      </c>
      <c r="V2616" t="s">
        <v>5388</v>
      </c>
    </row>
    <row r="2617" spans="1:22" x14ac:dyDescent="0.3">
      <c r="A2617" t="s">
        <v>301</v>
      </c>
      <c r="B2617" t="s">
        <v>5218</v>
      </c>
      <c r="C2617" t="s">
        <v>5388</v>
      </c>
      <c r="D2617" t="s">
        <v>5538</v>
      </c>
      <c r="E2617" t="s">
        <v>6275</v>
      </c>
      <c r="F2617" t="s">
        <v>7131</v>
      </c>
      <c r="G2617" t="s">
        <v>7132</v>
      </c>
      <c r="H2617" t="s">
        <v>7148</v>
      </c>
      <c r="I2617" t="s">
        <v>7155</v>
      </c>
      <c r="J2617">
        <v>3</v>
      </c>
      <c r="K2617">
        <v>2.5</v>
      </c>
      <c r="L2617">
        <v>15</v>
      </c>
      <c r="M2617">
        <v>6.38</v>
      </c>
      <c r="N2617" t="s">
        <v>7156</v>
      </c>
      <c r="O2617" t="s">
        <v>7161</v>
      </c>
      <c r="P2617" t="s">
        <v>7164</v>
      </c>
      <c r="Q2617">
        <v>3.5</v>
      </c>
      <c r="R2617" t="s">
        <v>7171</v>
      </c>
      <c r="S2617" t="s">
        <v>7176</v>
      </c>
      <c r="T2617">
        <v>30</v>
      </c>
      <c r="U2617" t="s">
        <v>7186</v>
      </c>
      <c r="V2617" t="s">
        <v>5388</v>
      </c>
    </row>
    <row r="2618" spans="1:22" x14ac:dyDescent="0.3">
      <c r="A2618" t="s">
        <v>305</v>
      </c>
      <c r="B2618" t="s">
        <v>5065</v>
      </c>
      <c r="C2618" t="s">
        <v>5390</v>
      </c>
      <c r="D2618" t="s">
        <v>5647</v>
      </c>
      <c r="E2618" t="s">
        <v>6471</v>
      </c>
      <c r="F2618" t="s">
        <v>7130</v>
      </c>
      <c r="G2618" t="s">
        <v>7133</v>
      </c>
      <c r="H2618" t="s">
        <v>7149</v>
      </c>
      <c r="I2618" t="s">
        <v>7154</v>
      </c>
      <c r="J2618">
        <v>3</v>
      </c>
      <c r="K2618">
        <v>2.5</v>
      </c>
      <c r="L2618">
        <v>10</v>
      </c>
      <c r="M2618">
        <v>6.75</v>
      </c>
      <c r="N2618" t="s">
        <v>7158</v>
      </c>
      <c r="O2618" t="s">
        <v>7161</v>
      </c>
      <c r="P2618" t="s">
        <v>7167</v>
      </c>
      <c r="Q2618">
        <v>4</v>
      </c>
      <c r="R2618" t="s">
        <v>7171</v>
      </c>
      <c r="S2618" t="s">
        <v>7175</v>
      </c>
      <c r="T2618">
        <v>35</v>
      </c>
      <c r="U2618" t="s">
        <v>7186</v>
      </c>
      <c r="V2618" t="s">
        <v>5390</v>
      </c>
    </row>
    <row r="2619" spans="1:22" x14ac:dyDescent="0.3">
      <c r="A2619" t="s">
        <v>324</v>
      </c>
      <c r="B2619" t="s">
        <v>5050</v>
      </c>
      <c r="C2619" t="s">
        <v>5387</v>
      </c>
      <c r="D2619" t="s">
        <v>5659</v>
      </c>
      <c r="E2619" t="s">
        <v>6484</v>
      </c>
      <c r="F2619" t="s">
        <v>7131</v>
      </c>
      <c r="G2619" t="s">
        <v>7142</v>
      </c>
      <c r="H2619" t="s">
        <v>7152</v>
      </c>
      <c r="I2619" t="s">
        <v>7155</v>
      </c>
      <c r="J2619">
        <v>4</v>
      </c>
      <c r="K2619">
        <v>4.5</v>
      </c>
      <c r="L2619">
        <v>5</v>
      </c>
      <c r="M2619">
        <v>17.100000000000001</v>
      </c>
      <c r="N2619" t="s">
        <v>7157</v>
      </c>
      <c r="O2619" t="s">
        <v>7161</v>
      </c>
      <c r="P2619" t="s">
        <v>7166</v>
      </c>
      <c r="Q2619">
        <v>5</v>
      </c>
      <c r="R2619" t="s">
        <v>7172</v>
      </c>
      <c r="S2619" t="s">
        <v>7174</v>
      </c>
      <c r="T2619">
        <v>43</v>
      </c>
      <c r="U2619" t="s">
        <v>7186</v>
      </c>
      <c r="V2619" t="s">
        <v>5387</v>
      </c>
    </row>
    <row r="2620" spans="1:22" x14ac:dyDescent="0.3">
      <c r="A2620" t="s">
        <v>366</v>
      </c>
      <c r="B2620" t="s">
        <v>5248</v>
      </c>
      <c r="C2620" t="s">
        <v>5389</v>
      </c>
      <c r="D2620" t="s">
        <v>5690</v>
      </c>
      <c r="E2620" t="s">
        <v>6510</v>
      </c>
      <c r="F2620" t="s">
        <v>7129</v>
      </c>
      <c r="G2620" t="s">
        <v>7142</v>
      </c>
      <c r="H2620" t="s">
        <v>7152</v>
      </c>
      <c r="I2620" t="s">
        <v>7155</v>
      </c>
      <c r="J2620">
        <v>3</v>
      </c>
      <c r="K2620">
        <v>4.5</v>
      </c>
      <c r="L2620">
        <v>15</v>
      </c>
      <c r="M2620">
        <v>11.47</v>
      </c>
      <c r="N2620" t="s">
        <v>7158</v>
      </c>
      <c r="O2620" t="s">
        <v>7161</v>
      </c>
      <c r="P2620" t="s">
        <v>7168</v>
      </c>
      <c r="Q2620">
        <v>4</v>
      </c>
      <c r="R2620" t="s">
        <v>7172</v>
      </c>
      <c r="S2620" t="s">
        <v>7175</v>
      </c>
      <c r="T2620">
        <v>32</v>
      </c>
      <c r="U2620" t="s">
        <v>7186</v>
      </c>
      <c r="V2620" t="s">
        <v>5389</v>
      </c>
    </row>
    <row r="2621" spans="1:22" x14ac:dyDescent="0.3">
      <c r="A2621" t="s">
        <v>636</v>
      </c>
      <c r="B2621" t="s">
        <v>5307</v>
      </c>
      <c r="C2621" t="s">
        <v>5391</v>
      </c>
      <c r="D2621" t="s">
        <v>5749</v>
      </c>
      <c r="E2621" t="s">
        <v>6419</v>
      </c>
      <c r="F2621" t="s">
        <v>7129</v>
      </c>
      <c r="G2621" t="s">
        <v>7137</v>
      </c>
      <c r="H2621" t="s">
        <v>7150</v>
      </c>
      <c r="I2621" t="s">
        <v>7155</v>
      </c>
      <c r="J2621">
        <v>1</v>
      </c>
      <c r="K2621">
        <v>3</v>
      </c>
      <c r="L2621">
        <v>5</v>
      </c>
      <c r="M2621">
        <v>2.85</v>
      </c>
      <c r="N2621" t="s">
        <v>7158</v>
      </c>
      <c r="O2621" t="s">
        <v>7161</v>
      </c>
      <c r="P2621" t="s">
        <v>7165</v>
      </c>
      <c r="Q2621">
        <v>3.3</v>
      </c>
      <c r="R2621" t="s">
        <v>7171</v>
      </c>
      <c r="S2621" t="s">
        <v>7175</v>
      </c>
      <c r="T2621">
        <v>27</v>
      </c>
      <c r="U2621" t="s">
        <v>7186</v>
      </c>
      <c r="V2621" t="s">
        <v>5391</v>
      </c>
    </row>
    <row r="2622" spans="1:22" x14ac:dyDescent="0.3">
      <c r="A2622" t="s">
        <v>864</v>
      </c>
      <c r="B2622" t="s">
        <v>5317</v>
      </c>
      <c r="C2622" t="s">
        <v>5389</v>
      </c>
      <c r="D2622" t="s">
        <v>5441</v>
      </c>
      <c r="E2622" t="s">
        <v>6251</v>
      </c>
      <c r="F2622" t="s">
        <v>7129</v>
      </c>
      <c r="G2622" t="s">
        <v>7132</v>
      </c>
      <c r="H2622" t="s">
        <v>7148</v>
      </c>
      <c r="I2622" t="s">
        <v>7154</v>
      </c>
      <c r="J2622">
        <v>4</v>
      </c>
      <c r="K2622">
        <v>2.5</v>
      </c>
      <c r="L2622">
        <v>15</v>
      </c>
      <c r="M2622">
        <v>8.5</v>
      </c>
      <c r="N2622" t="s">
        <v>7157</v>
      </c>
      <c r="O2622" t="s">
        <v>7161</v>
      </c>
      <c r="P2622" t="s">
        <v>7167</v>
      </c>
      <c r="Q2622">
        <v>4.3</v>
      </c>
      <c r="R2622" t="s">
        <v>7172</v>
      </c>
      <c r="S2622" t="s">
        <v>7174</v>
      </c>
      <c r="T2622">
        <v>26</v>
      </c>
      <c r="U2622" t="s">
        <v>7186</v>
      </c>
      <c r="V2622" t="s">
        <v>5389</v>
      </c>
    </row>
    <row r="2623" spans="1:22" x14ac:dyDescent="0.3">
      <c r="A2623" t="s">
        <v>882</v>
      </c>
      <c r="B2623" t="s">
        <v>5143</v>
      </c>
      <c r="C2623" t="s">
        <v>5388</v>
      </c>
      <c r="D2623" t="s">
        <v>5941</v>
      </c>
      <c r="E2623" t="s">
        <v>6618</v>
      </c>
      <c r="F2623" t="s">
        <v>7129</v>
      </c>
      <c r="G2623" t="s">
        <v>7139</v>
      </c>
      <c r="H2623" t="s">
        <v>7148</v>
      </c>
      <c r="I2623" t="s">
        <v>7155</v>
      </c>
      <c r="J2623">
        <v>1</v>
      </c>
      <c r="K2623">
        <v>3</v>
      </c>
      <c r="L2623">
        <v>5</v>
      </c>
      <c r="M2623">
        <v>2.85</v>
      </c>
      <c r="N2623" t="s">
        <v>7158</v>
      </c>
      <c r="O2623" t="s">
        <v>7161</v>
      </c>
      <c r="P2623" t="s">
        <v>7167</v>
      </c>
      <c r="Q2623">
        <v>3.9</v>
      </c>
      <c r="R2623" t="s">
        <v>7173</v>
      </c>
      <c r="S2623" t="s">
        <v>7175</v>
      </c>
      <c r="T2623">
        <v>27</v>
      </c>
      <c r="U2623" t="s">
        <v>7186</v>
      </c>
      <c r="V2623" t="s">
        <v>5388</v>
      </c>
    </row>
    <row r="2624" spans="1:22" x14ac:dyDescent="0.3">
      <c r="A2624" t="s">
        <v>907</v>
      </c>
      <c r="B2624" t="s">
        <v>5104</v>
      </c>
      <c r="C2624" t="s">
        <v>5387</v>
      </c>
      <c r="D2624" t="s">
        <v>5613</v>
      </c>
      <c r="E2624" t="s">
        <v>6797</v>
      </c>
      <c r="F2624" t="s">
        <v>7129</v>
      </c>
      <c r="G2624" t="s">
        <v>7144</v>
      </c>
      <c r="H2624" t="s">
        <v>7149</v>
      </c>
      <c r="I2624" t="s">
        <v>7154</v>
      </c>
      <c r="J2624">
        <v>1</v>
      </c>
      <c r="K2624">
        <v>3.5</v>
      </c>
      <c r="L2624">
        <v>5</v>
      </c>
      <c r="M2624">
        <v>3.32</v>
      </c>
      <c r="N2624" t="s">
        <v>7157</v>
      </c>
      <c r="O2624" t="s">
        <v>7161</v>
      </c>
      <c r="P2624" t="s">
        <v>7164</v>
      </c>
      <c r="Q2624">
        <v>3.3</v>
      </c>
      <c r="R2624" t="s">
        <v>7172</v>
      </c>
      <c r="S2624" t="s">
        <v>7175</v>
      </c>
      <c r="T2624">
        <v>35</v>
      </c>
      <c r="U2624" t="s">
        <v>7186</v>
      </c>
      <c r="V2624" t="s">
        <v>5387</v>
      </c>
    </row>
    <row r="2625" spans="1:22" x14ac:dyDescent="0.3">
      <c r="A2625" t="s">
        <v>971</v>
      </c>
      <c r="B2625" t="s">
        <v>5299</v>
      </c>
      <c r="C2625" t="s">
        <v>5386</v>
      </c>
      <c r="D2625" t="s">
        <v>5964</v>
      </c>
      <c r="E2625" t="s">
        <v>6695</v>
      </c>
      <c r="F2625" t="s">
        <v>7131</v>
      </c>
      <c r="G2625" t="s">
        <v>7133</v>
      </c>
      <c r="H2625" t="s">
        <v>7149</v>
      </c>
      <c r="I2625" t="s">
        <v>7155</v>
      </c>
      <c r="J2625">
        <v>2</v>
      </c>
      <c r="K2625">
        <v>2.5</v>
      </c>
      <c r="L2625">
        <v>10</v>
      </c>
      <c r="M2625">
        <v>4.5</v>
      </c>
      <c r="N2625" t="s">
        <v>7156</v>
      </c>
      <c r="O2625" t="s">
        <v>7161</v>
      </c>
      <c r="P2625" t="s">
        <v>7166</v>
      </c>
      <c r="Q2625">
        <v>4.2</v>
      </c>
      <c r="R2625" t="s">
        <v>7171</v>
      </c>
      <c r="S2625" t="s">
        <v>7174</v>
      </c>
      <c r="T2625">
        <v>33</v>
      </c>
      <c r="U2625" t="s">
        <v>7186</v>
      </c>
      <c r="V2625" t="s">
        <v>5386</v>
      </c>
    </row>
    <row r="2626" spans="1:22" x14ac:dyDescent="0.3">
      <c r="A2626" t="s">
        <v>974</v>
      </c>
      <c r="B2626" t="s">
        <v>5043</v>
      </c>
      <c r="C2626" t="s">
        <v>5390</v>
      </c>
      <c r="D2626" t="s">
        <v>5582</v>
      </c>
      <c r="E2626" t="s">
        <v>6561</v>
      </c>
      <c r="F2626" t="s">
        <v>7129</v>
      </c>
      <c r="G2626" t="s">
        <v>7143</v>
      </c>
      <c r="H2626" t="s">
        <v>7149</v>
      </c>
      <c r="I2626" t="s">
        <v>7153</v>
      </c>
      <c r="J2626">
        <v>2</v>
      </c>
      <c r="K2626">
        <v>4.5</v>
      </c>
      <c r="L2626">
        <v>0</v>
      </c>
      <c r="M2626">
        <v>9</v>
      </c>
      <c r="N2626" t="s">
        <v>7158</v>
      </c>
      <c r="O2626" t="s">
        <v>7161</v>
      </c>
      <c r="P2626" t="s">
        <v>7169</v>
      </c>
      <c r="Q2626">
        <v>3.1</v>
      </c>
      <c r="R2626" t="s">
        <v>7173</v>
      </c>
      <c r="S2626" t="s">
        <v>7176</v>
      </c>
      <c r="T2626">
        <v>35</v>
      </c>
      <c r="U2626" t="s">
        <v>7186</v>
      </c>
      <c r="V2626" t="s">
        <v>5390</v>
      </c>
    </row>
    <row r="2627" spans="1:22" x14ac:dyDescent="0.3">
      <c r="A2627" t="s">
        <v>1186</v>
      </c>
      <c r="B2627" t="s">
        <v>5126</v>
      </c>
      <c r="C2627" t="s">
        <v>5386</v>
      </c>
      <c r="D2627" t="s">
        <v>5983</v>
      </c>
      <c r="E2627" t="s">
        <v>6323</v>
      </c>
      <c r="F2627" t="s">
        <v>7129</v>
      </c>
      <c r="G2627" t="s">
        <v>7142</v>
      </c>
      <c r="H2627" t="s">
        <v>7152</v>
      </c>
      <c r="I2627" t="s">
        <v>7154</v>
      </c>
      <c r="J2627">
        <v>2</v>
      </c>
      <c r="K2627">
        <v>4.5</v>
      </c>
      <c r="L2627">
        <v>10</v>
      </c>
      <c r="M2627">
        <v>8.1</v>
      </c>
      <c r="N2627" t="s">
        <v>7156</v>
      </c>
      <c r="O2627" t="s">
        <v>7161</v>
      </c>
      <c r="P2627" t="s">
        <v>7165</v>
      </c>
      <c r="Q2627">
        <v>3.5</v>
      </c>
      <c r="R2627" t="s">
        <v>7173</v>
      </c>
      <c r="S2627" t="s">
        <v>7175</v>
      </c>
      <c r="T2627">
        <v>31</v>
      </c>
      <c r="U2627" t="s">
        <v>7186</v>
      </c>
      <c r="V2627" t="s">
        <v>5386</v>
      </c>
    </row>
    <row r="2628" spans="1:22" x14ac:dyDescent="0.3">
      <c r="A2628" t="s">
        <v>1222</v>
      </c>
      <c r="B2628" t="s">
        <v>5063</v>
      </c>
      <c r="C2628" t="s">
        <v>5385</v>
      </c>
      <c r="D2628" t="s">
        <v>5602</v>
      </c>
      <c r="E2628" t="s">
        <v>6844</v>
      </c>
      <c r="F2628" t="s">
        <v>7130</v>
      </c>
      <c r="G2628" t="s">
        <v>7146</v>
      </c>
      <c r="H2628" t="s">
        <v>7151</v>
      </c>
      <c r="I2628" t="s">
        <v>7154</v>
      </c>
      <c r="J2628">
        <v>1</v>
      </c>
      <c r="K2628">
        <v>3.8</v>
      </c>
      <c r="L2628">
        <v>5</v>
      </c>
      <c r="M2628">
        <v>3.61</v>
      </c>
      <c r="N2628" t="s">
        <v>7156</v>
      </c>
      <c r="O2628" t="s">
        <v>7161</v>
      </c>
      <c r="P2628" t="s">
        <v>7167</v>
      </c>
      <c r="Q2628">
        <v>3.9</v>
      </c>
      <c r="R2628" t="s">
        <v>7172</v>
      </c>
      <c r="S2628" t="s">
        <v>7175</v>
      </c>
      <c r="T2628">
        <v>36</v>
      </c>
      <c r="U2628" t="s">
        <v>7186</v>
      </c>
      <c r="V2628" t="s">
        <v>5385</v>
      </c>
    </row>
    <row r="2629" spans="1:22" x14ac:dyDescent="0.3">
      <c r="A2629" t="s">
        <v>1335</v>
      </c>
      <c r="B2629" t="s">
        <v>5218</v>
      </c>
      <c r="C2629" t="s">
        <v>5388</v>
      </c>
      <c r="D2629" t="s">
        <v>5902</v>
      </c>
      <c r="E2629" t="s">
        <v>6314</v>
      </c>
      <c r="F2629" t="s">
        <v>7129</v>
      </c>
      <c r="G2629" t="s">
        <v>7135</v>
      </c>
      <c r="H2629" t="s">
        <v>7149</v>
      </c>
      <c r="I2629" t="s">
        <v>7155</v>
      </c>
      <c r="J2629">
        <v>1</v>
      </c>
      <c r="K2629">
        <v>4</v>
      </c>
      <c r="L2629">
        <v>5</v>
      </c>
      <c r="M2629">
        <v>3.8</v>
      </c>
      <c r="N2629" t="s">
        <v>7156</v>
      </c>
      <c r="O2629" t="s">
        <v>7161</v>
      </c>
      <c r="P2629" t="s">
        <v>7165</v>
      </c>
      <c r="Q2629">
        <v>3.6</v>
      </c>
      <c r="R2629" t="s">
        <v>7173</v>
      </c>
      <c r="S2629" t="s">
        <v>7174</v>
      </c>
      <c r="T2629">
        <v>30</v>
      </c>
      <c r="U2629" t="s">
        <v>7186</v>
      </c>
      <c r="V2629" t="s">
        <v>5388</v>
      </c>
    </row>
    <row r="2630" spans="1:22" x14ac:dyDescent="0.3">
      <c r="A2630" t="s">
        <v>1351</v>
      </c>
      <c r="B2630" t="s">
        <v>5248</v>
      </c>
      <c r="C2630" t="s">
        <v>5389</v>
      </c>
      <c r="D2630" t="s">
        <v>6064</v>
      </c>
      <c r="E2630" t="s">
        <v>6602</v>
      </c>
      <c r="F2630" t="s">
        <v>7130</v>
      </c>
      <c r="G2630" t="s">
        <v>7132</v>
      </c>
      <c r="H2630" t="s">
        <v>7148</v>
      </c>
      <c r="I2630" t="s">
        <v>7155</v>
      </c>
      <c r="J2630">
        <v>1</v>
      </c>
      <c r="K2630">
        <v>2.5</v>
      </c>
      <c r="L2630">
        <v>0</v>
      </c>
      <c r="M2630">
        <v>2.5</v>
      </c>
      <c r="N2630" t="s">
        <v>7156</v>
      </c>
      <c r="O2630" t="s">
        <v>7161</v>
      </c>
      <c r="P2630" t="s">
        <v>7170</v>
      </c>
      <c r="Q2630">
        <v>3.9</v>
      </c>
      <c r="R2630" t="s">
        <v>7172</v>
      </c>
      <c r="S2630" t="s">
        <v>7176</v>
      </c>
      <c r="T2630">
        <v>31</v>
      </c>
      <c r="U2630" t="s">
        <v>7186</v>
      </c>
      <c r="V2630" t="s">
        <v>5389</v>
      </c>
    </row>
    <row r="2631" spans="1:22" x14ac:dyDescent="0.3">
      <c r="A2631" t="s">
        <v>1409</v>
      </c>
      <c r="B2631" t="s">
        <v>5139</v>
      </c>
      <c r="C2631" t="s">
        <v>5388</v>
      </c>
      <c r="D2631" t="s">
        <v>5904</v>
      </c>
      <c r="E2631" t="s">
        <v>6590</v>
      </c>
      <c r="F2631" t="s">
        <v>7129</v>
      </c>
      <c r="G2631" t="s">
        <v>7134</v>
      </c>
      <c r="H2631" t="s">
        <v>7150</v>
      </c>
      <c r="I2631" t="s">
        <v>7153</v>
      </c>
      <c r="J2631">
        <v>4</v>
      </c>
      <c r="K2631">
        <v>2.5</v>
      </c>
      <c r="L2631">
        <v>0</v>
      </c>
      <c r="M2631">
        <v>10</v>
      </c>
      <c r="N2631" t="s">
        <v>7157</v>
      </c>
      <c r="O2631" t="s">
        <v>7161</v>
      </c>
      <c r="P2631" t="s">
        <v>7165</v>
      </c>
      <c r="Q2631">
        <v>4.3</v>
      </c>
      <c r="R2631" t="s">
        <v>7173</v>
      </c>
      <c r="S2631" t="s">
        <v>7174</v>
      </c>
      <c r="T2631">
        <v>31</v>
      </c>
      <c r="U2631" t="s">
        <v>7186</v>
      </c>
      <c r="V2631" t="s">
        <v>5388</v>
      </c>
    </row>
    <row r="2632" spans="1:22" x14ac:dyDescent="0.3">
      <c r="A2632" t="s">
        <v>1411</v>
      </c>
      <c r="B2632" t="s">
        <v>5299</v>
      </c>
      <c r="C2632" t="s">
        <v>5386</v>
      </c>
      <c r="D2632" t="s">
        <v>6077</v>
      </c>
      <c r="E2632" t="s">
        <v>6945</v>
      </c>
      <c r="F2632" t="s">
        <v>7130</v>
      </c>
      <c r="G2632" t="s">
        <v>7143</v>
      </c>
      <c r="H2632" t="s">
        <v>7149</v>
      </c>
      <c r="I2632" t="s">
        <v>7153</v>
      </c>
      <c r="J2632">
        <v>2</v>
      </c>
      <c r="K2632">
        <v>4.5</v>
      </c>
      <c r="L2632">
        <v>0</v>
      </c>
      <c r="M2632">
        <v>9</v>
      </c>
      <c r="N2632" t="s">
        <v>7156</v>
      </c>
      <c r="O2632" t="s">
        <v>7161</v>
      </c>
      <c r="P2632" t="s">
        <v>7167</v>
      </c>
      <c r="Q2632">
        <v>3.9</v>
      </c>
      <c r="R2632" t="s">
        <v>7173</v>
      </c>
      <c r="S2632" t="s">
        <v>7175</v>
      </c>
      <c r="T2632">
        <v>41</v>
      </c>
      <c r="U2632" t="s">
        <v>7186</v>
      </c>
      <c r="V2632" t="s">
        <v>5386</v>
      </c>
    </row>
    <row r="2633" spans="1:22" x14ac:dyDescent="0.3">
      <c r="A2633" t="s">
        <v>1461</v>
      </c>
      <c r="B2633" t="s">
        <v>5245</v>
      </c>
      <c r="C2633" t="s">
        <v>5391</v>
      </c>
      <c r="D2633" t="s">
        <v>5475</v>
      </c>
      <c r="E2633" t="s">
        <v>6523</v>
      </c>
      <c r="F2633" t="s">
        <v>7130</v>
      </c>
      <c r="G2633" t="s">
        <v>7143</v>
      </c>
      <c r="H2633" t="s">
        <v>7149</v>
      </c>
      <c r="I2633" t="s">
        <v>7155</v>
      </c>
      <c r="J2633">
        <v>2</v>
      </c>
      <c r="K2633">
        <v>4.5</v>
      </c>
      <c r="L2633">
        <v>10</v>
      </c>
      <c r="M2633">
        <v>8.1</v>
      </c>
      <c r="N2633" t="s">
        <v>7156</v>
      </c>
      <c r="O2633" t="s">
        <v>7161</v>
      </c>
      <c r="P2633" t="s">
        <v>7170</v>
      </c>
      <c r="Q2633">
        <v>3.2</v>
      </c>
      <c r="R2633" t="s">
        <v>7173</v>
      </c>
      <c r="S2633" t="s">
        <v>7175</v>
      </c>
      <c r="T2633">
        <v>44</v>
      </c>
      <c r="U2633" t="s">
        <v>7186</v>
      </c>
      <c r="V2633" t="s">
        <v>5391</v>
      </c>
    </row>
    <row r="2634" spans="1:22" x14ac:dyDescent="0.3">
      <c r="A2634" t="s">
        <v>1469</v>
      </c>
      <c r="B2634" t="s">
        <v>5352</v>
      </c>
      <c r="C2634" t="s">
        <v>5386</v>
      </c>
      <c r="D2634" t="s">
        <v>6087</v>
      </c>
      <c r="E2634" t="s">
        <v>6818</v>
      </c>
      <c r="F2634" t="s">
        <v>7130</v>
      </c>
      <c r="G2634" t="s">
        <v>7136</v>
      </c>
      <c r="H2634" t="s">
        <v>7151</v>
      </c>
      <c r="I2634" t="s">
        <v>7154</v>
      </c>
      <c r="J2634">
        <v>3</v>
      </c>
      <c r="K2634">
        <v>4</v>
      </c>
      <c r="L2634">
        <v>5</v>
      </c>
      <c r="M2634">
        <v>11.4</v>
      </c>
      <c r="N2634" t="s">
        <v>7157</v>
      </c>
      <c r="O2634" t="s">
        <v>7161</v>
      </c>
      <c r="P2634" t="s">
        <v>7169</v>
      </c>
      <c r="Q2634">
        <v>3.2</v>
      </c>
      <c r="R2634" t="s">
        <v>7172</v>
      </c>
      <c r="S2634" t="s">
        <v>7174</v>
      </c>
      <c r="T2634">
        <v>39</v>
      </c>
      <c r="U2634" t="s">
        <v>7186</v>
      </c>
      <c r="V2634" t="s">
        <v>5386</v>
      </c>
    </row>
    <row r="2635" spans="1:22" x14ac:dyDescent="0.3">
      <c r="A2635" t="s">
        <v>1560</v>
      </c>
      <c r="B2635" t="s">
        <v>5098</v>
      </c>
      <c r="C2635" t="s">
        <v>5385</v>
      </c>
      <c r="D2635" t="s">
        <v>5882</v>
      </c>
      <c r="E2635" t="s">
        <v>6422</v>
      </c>
      <c r="F2635" t="s">
        <v>7131</v>
      </c>
      <c r="G2635" t="s">
        <v>7136</v>
      </c>
      <c r="H2635" t="s">
        <v>7151</v>
      </c>
      <c r="I2635" t="s">
        <v>7153</v>
      </c>
      <c r="J2635">
        <v>1</v>
      </c>
      <c r="K2635">
        <v>4</v>
      </c>
      <c r="L2635">
        <v>10</v>
      </c>
      <c r="M2635">
        <v>3.6</v>
      </c>
      <c r="N2635" t="s">
        <v>7157</v>
      </c>
      <c r="O2635" t="s">
        <v>7161</v>
      </c>
      <c r="P2635" t="s">
        <v>7167</v>
      </c>
      <c r="Q2635">
        <v>4.9000000000000004</v>
      </c>
      <c r="R2635" t="s">
        <v>7173</v>
      </c>
      <c r="S2635" t="s">
        <v>7176</v>
      </c>
      <c r="T2635">
        <v>29</v>
      </c>
      <c r="U2635" t="s">
        <v>7186</v>
      </c>
      <c r="V2635" t="s">
        <v>5385</v>
      </c>
    </row>
    <row r="2636" spans="1:22" x14ac:dyDescent="0.3">
      <c r="A2636" t="s">
        <v>1640</v>
      </c>
      <c r="B2636" t="s">
        <v>5317</v>
      </c>
      <c r="C2636" t="s">
        <v>5389</v>
      </c>
      <c r="D2636" t="s">
        <v>5625</v>
      </c>
      <c r="E2636" t="s">
        <v>6314</v>
      </c>
      <c r="F2636" t="s">
        <v>7129</v>
      </c>
      <c r="G2636" t="s">
        <v>7136</v>
      </c>
      <c r="H2636" t="s">
        <v>7151</v>
      </c>
      <c r="I2636" t="s">
        <v>7153</v>
      </c>
      <c r="J2636">
        <v>1</v>
      </c>
      <c r="K2636">
        <v>4</v>
      </c>
      <c r="L2636">
        <v>15</v>
      </c>
      <c r="M2636">
        <v>3.4</v>
      </c>
      <c r="N2636" t="s">
        <v>7156</v>
      </c>
      <c r="O2636" t="s">
        <v>7161</v>
      </c>
      <c r="P2636" t="s">
        <v>7170</v>
      </c>
      <c r="Q2636">
        <v>3</v>
      </c>
      <c r="R2636" t="s">
        <v>7172</v>
      </c>
      <c r="S2636" t="s">
        <v>7174</v>
      </c>
      <c r="T2636">
        <v>41</v>
      </c>
      <c r="U2636" t="s">
        <v>7186</v>
      </c>
      <c r="V2636" t="s">
        <v>5389</v>
      </c>
    </row>
    <row r="2637" spans="1:22" x14ac:dyDescent="0.3">
      <c r="A2637" t="s">
        <v>1746</v>
      </c>
      <c r="B2637" t="s">
        <v>5130</v>
      </c>
      <c r="C2637" t="s">
        <v>5390</v>
      </c>
      <c r="D2637" t="s">
        <v>6133</v>
      </c>
      <c r="E2637" t="s">
        <v>6916</v>
      </c>
      <c r="F2637" t="s">
        <v>7130</v>
      </c>
      <c r="G2637" t="s">
        <v>7140</v>
      </c>
      <c r="H2637" t="s">
        <v>7150</v>
      </c>
      <c r="I2637" t="s">
        <v>7155</v>
      </c>
      <c r="J2637">
        <v>1</v>
      </c>
      <c r="K2637">
        <v>2</v>
      </c>
      <c r="L2637">
        <v>10</v>
      </c>
      <c r="M2637">
        <v>1.8</v>
      </c>
      <c r="N2637" t="s">
        <v>7158</v>
      </c>
      <c r="O2637" t="s">
        <v>7161</v>
      </c>
      <c r="P2637" t="s">
        <v>7167</v>
      </c>
      <c r="Q2637">
        <v>4.5</v>
      </c>
      <c r="R2637" t="s">
        <v>7172</v>
      </c>
      <c r="S2637" t="s">
        <v>7176</v>
      </c>
      <c r="T2637">
        <v>44</v>
      </c>
      <c r="U2637" t="s">
        <v>7186</v>
      </c>
      <c r="V2637" t="s">
        <v>5390</v>
      </c>
    </row>
    <row r="2638" spans="1:22" x14ac:dyDescent="0.3">
      <c r="A2638" t="s">
        <v>1814</v>
      </c>
      <c r="B2638" t="s">
        <v>5218</v>
      </c>
      <c r="C2638" t="s">
        <v>5388</v>
      </c>
      <c r="D2638" t="s">
        <v>6086</v>
      </c>
      <c r="E2638" t="s">
        <v>6918</v>
      </c>
      <c r="F2638" t="s">
        <v>7129</v>
      </c>
      <c r="G2638" t="s">
        <v>7140</v>
      </c>
      <c r="H2638" t="s">
        <v>7150</v>
      </c>
      <c r="I2638" t="s">
        <v>7155</v>
      </c>
      <c r="J2638">
        <v>1</v>
      </c>
      <c r="K2638">
        <v>2</v>
      </c>
      <c r="L2638">
        <v>10</v>
      </c>
      <c r="M2638">
        <v>1.8</v>
      </c>
      <c r="N2638" t="s">
        <v>7156</v>
      </c>
      <c r="O2638" t="s">
        <v>7161</v>
      </c>
      <c r="P2638" t="s">
        <v>7164</v>
      </c>
      <c r="Q2638">
        <v>4.4000000000000004</v>
      </c>
      <c r="R2638" t="s">
        <v>7173</v>
      </c>
      <c r="S2638" t="s">
        <v>7174</v>
      </c>
      <c r="T2638">
        <v>27</v>
      </c>
      <c r="U2638" t="s">
        <v>7186</v>
      </c>
      <c r="V2638" t="s">
        <v>5388</v>
      </c>
    </row>
    <row r="2639" spans="1:22" x14ac:dyDescent="0.3">
      <c r="A2639" t="s">
        <v>1816</v>
      </c>
      <c r="B2639" t="s">
        <v>5299</v>
      </c>
      <c r="C2639" t="s">
        <v>5386</v>
      </c>
      <c r="D2639" t="s">
        <v>5674</v>
      </c>
      <c r="E2639" t="s">
        <v>6954</v>
      </c>
      <c r="F2639" t="s">
        <v>7129</v>
      </c>
      <c r="G2639" t="s">
        <v>7144</v>
      </c>
      <c r="H2639" t="s">
        <v>7149</v>
      </c>
      <c r="I2639" t="s">
        <v>7153</v>
      </c>
      <c r="J2639">
        <v>4</v>
      </c>
      <c r="K2639">
        <v>3.5</v>
      </c>
      <c r="L2639">
        <v>5</v>
      </c>
      <c r="M2639">
        <v>13.3</v>
      </c>
      <c r="N2639" t="s">
        <v>7158</v>
      </c>
      <c r="O2639" t="s">
        <v>7161</v>
      </c>
      <c r="P2639" t="s">
        <v>7165</v>
      </c>
      <c r="Q2639">
        <v>3.6</v>
      </c>
      <c r="R2639" t="s">
        <v>7171</v>
      </c>
      <c r="S2639" t="s">
        <v>7175</v>
      </c>
      <c r="T2639">
        <v>38</v>
      </c>
      <c r="U2639" t="s">
        <v>7186</v>
      </c>
      <c r="V2639" t="s">
        <v>5386</v>
      </c>
    </row>
    <row r="2640" spans="1:22" x14ac:dyDescent="0.3">
      <c r="A2640" t="s">
        <v>1849</v>
      </c>
      <c r="B2640" t="s">
        <v>5379</v>
      </c>
      <c r="C2640" t="s">
        <v>5387</v>
      </c>
      <c r="D2640" t="s">
        <v>5992</v>
      </c>
      <c r="E2640" t="s">
        <v>7015</v>
      </c>
      <c r="F2640" t="s">
        <v>7130</v>
      </c>
      <c r="G2640" t="s">
        <v>7146</v>
      </c>
      <c r="H2640" t="s">
        <v>7151</v>
      </c>
      <c r="I2640" t="s">
        <v>7155</v>
      </c>
      <c r="J2640">
        <v>4</v>
      </c>
      <c r="K2640">
        <v>3.8</v>
      </c>
      <c r="L2640">
        <v>5</v>
      </c>
      <c r="M2640">
        <v>14.44</v>
      </c>
      <c r="N2640" t="s">
        <v>7157</v>
      </c>
      <c r="O2640" t="s">
        <v>7161</v>
      </c>
      <c r="P2640" t="s">
        <v>7168</v>
      </c>
      <c r="Q2640">
        <v>4.0999999999999996</v>
      </c>
      <c r="R2640" t="s">
        <v>7172</v>
      </c>
      <c r="S2640" t="s">
        <v>7174</v>
      </c>
      <c r="T2640">
        <v>28</v>
      </c>
      <c r="U2640" t="s">
        <v>7186</v>
      </c>
      <c r="V2640" t="s">
        <v>5387</v>
      </c>
    </row>
    <row r="2641" spans="1:22" x14ac:dyDescent="0.3">
      <c r="A2641" t="s">
        <v>1892</v>
      </c>
      <c r="B2641" t="s">
        <v>5043</v>
      </c>
      <c r="C2641" t="s">
        <v>5390</v>
      </c>
      <c r="D2641" t="s">
        <v>5426</v>
      </c>
      <c r="E2641" t="s">
        <v>6596</v>
      </c>
      <c r="F2641" t="s">
        <v>7129</v>
      </c>
      <c r="G2641" t="s">
        <v>7147</v>
      </c>
      <c r="H2641" t="s">
        <v>7152</v>
      </c>
      <c r="I2641" t="s">
        <v>7153</v>
      </c>
      <c r="J2641">
        <v>2</v>
      </c>
      <c r="K2641">
        <v>5</v>
      </c>
      <c r="L2641">
        <v>5</v>
      </c>
      <c r="M2641">
        <v>9.5</v>
      </c>
      <c r="N2641" t="s">
        <v>7158</v>
      </c>
      <c r="O2641" t="s">
        <v>7161</v>
      </c>
      <c r="P2641" t="s">
        <v>7164</v>
      </c>
      <c r="Q2641">
        <v>4.2</v>
      </c>
      <c r="R2641" t="s">
        <v>7173</v>
      </c>
      <c r="S2641" t="s">
        <v>7175</v>
      </c>
      <c r="T2641">
        <v>29</v>
      </c>
      <c r="U2641" t="s">
        <v>7186</v>
      </c>
      <c r="V2641" t="s">
        <v>5390</v>
      </c>
    </row>
    <row r="2642" spans="1:22" x14ac:dyDescent="0.3">
      <c r="A2642" t="s">
        <v>1920</v>
      </c>
      <c r="B2642" t="s">
        <v>5299</v>
      </c>
      <c r="C2642" t="s">
        <v>5386</v>
      </c>
      <c r="D2642" t="s">
        <v>6045</v>
      </c>
      <c r="E2642" t="s">
        <v>6515</v>
      </c>
      <c r="F2642" t="s">
        <v>7131</v>
      </c>
      <c r="G2642" t="s">
        <v>7141</v>
      </c>
      <c r="H2642" t="s">
        <v>7149</v>
      </c>
      <c r="I2642" t="s">
        <v>7154</v>
      </c>
      <c r="J2642">
        <v>2</v>
      </c>
      <c r="K2642">
        <v>3</v>
      </c>
      <c r="L2642">
        <v>0</v>
      </c>
      <c r="M2642">
        <v>6</v>
      </c>
      <c r="N2642" t="s">
        <v>7156</v>
      </c>
      <c r="O2642" t="s">
        <v>7161</v>
      </c>
      <c r="P2642" t="s">
        <v>7169</v>
      </c>
      <c r="Q2642">
        <v>3.7</v>
      </c>
      <c r="R2642" t="s">
        <v>7171</v>
      </c>
      <c r="S2642" t="s">
        <v>7176</v>
      </c>
      <c r="T2642">
        <v>32</v>
      </c>
      <c r="U2642" t="s">
        <v>7186</v>
      </c>
      <c r="V2642" t="s">
        <v>5386</v>
      </c>
    </row>
    <row r="2643" spans="1:22" x14ac:dyDescent="0.3">
      <c r="A2643" t="s">
        <v>1928</v>
      </c>
      <c r="B2643" t="s">
        <v>5099</v>
      </c>
      <c r="C2643" t="s">
        <v>5387</v>
      </c>
      <c r="D2643" t="s">
        <v>6157</v>
      </c>
      <c r="E2643" t="s">
        <v>6306</v>
      </c>
      <c r="F2643" t="s">
        <v>7131</v>
      </c>
      <c r="G2643" t="s">
        <v>7141</v>
      </c>
      <c r="H2643" t="s">
        <v>7149</v>
      </c>
      <c r="I2643" t="s">
        <v>7155</v>
      </c>
      <c r="J2643">
        <v>2</v>
      </c>
      <c r="K2643">
        <v>3</v>
      </c>
      <c r="L2643">
        <v>15</v>
      </c>
      <c r="M2643">
        <v>5.0999999999999996</v>
      </c>
      <c r="N2643" t="s">
        <v>7158</v>
      </c>
      <c r="O2643" t="s">
        <v>7161</v>
      </c>
      <c r="P2643" t="s">
        <v>7170</v>
      </c>
      <c r="Q2643">
        <v>3</v>
      </c>
      <c r="R2643" t="s">
        <v>7171</v>
      </c>
      <c r="S2643" t="s">
        <v>7176</v>
      </c>
      <c r="T2643">
        <v>35</v>
      </c>
      <c r="U2643" t="s">
        <v>7186</v>
      </c>
      <c r="V2643" t="s">
        <v>5387</v>
      </c>
    </row>
    <row r="2644" spans="1:22" x14ac:dyDescent="0.3">
      <c r="A2644" t="s">
        <v>2000</v>
      </c>
      <c r="B2644" t="s">
        <v>5085</v>
      </c>
      <c r="C2644" t="s">
        <v>5390</v>
      </c>
      <c r="D2644" t="s">
        <v>5733</v>
      </c>
      <c r="E2644" t="s">
        <v>7033</v>
      </c>
      <c r="F2644" t="s">
        <v>7131</v>
      </c>
      <c r="G2644" t="s">
        <v>7138</v>
      </c>
      <c r="H2644" t="s">
        <v>7152</v>
      </c>
      <c r="I2644" t="s">
        <v>7154</v>
      </c>
      <c r="J2644">
        <v>2</v>
      </c>
      <c r="K2644">
        <v>5.5</v>
      </c>
      <c r="L2644">
        <v>0</v>
      </c>
      <c r="M2644">
        <v>11</v>
      </c>
      <c r="N2644" t="s">
        <v>7158</v>
      </c>
      <c r="O2644" t="s">
        <v>7161</v>
      </c>
      <c r="P2644" t="s">
        <v>7169</v>
      </c>
      <c r="Q2644">
        <v>3.8</v>
      </c>
      <c r="R2644" t="s">
        <v>7173</v>
      </c>
      <c r="S2644" t="s">
        <v>7174</v>
      </c>
      <c r="T2644">
        <v>43</v>
      </c>
      <c r="U2644" t="s">
        <v>7186</v>
      </c>
      <c r="V2644" t="s">
        <v>5390</v>
      </c>
    </row>
    <row r="2645" spans="1:22" x14ac:dyDescent="0.3">
      <c r="A2645" t="s">
        <v>2051</v>
      </c>
      <c r="B2645" t="s">
        <v>5248</v>
      </c>
      <c r="C2645" t="s">
        <v>5389</v>
      </c>
      <c r="D2645" t="s">
        <v>6113</v>
      </c>
      <c r="E2645" t="s">
        <v>6758</v>
      </c>
      <c r="F2645" t="s">
        <v>7130</v>
      </c>
      <c r="G2645" t="s">
        <v>7145</v>
      </c>
      <c r="H2645" t="s">
        <v>7148</v>
      </c>
      <c r="I2645" t="s">
        <v>7154</v>
      </c>
      <c r="J2645">
        <v>4</v>
      </c>
      <c r="K2645">
        <v>2</v>
      </c>
      <c r="L2645">
        <v>10</v>
      </c>
      <c r="M2645">
        <v>7.2</v>
      </c>
      <c r="N2645" t="s">
        <v>7156</v>
      </c>
      <c r="O2645" t="s">
        <v>7161</v>
      </c>
      <c r="P2645" t="s">
        <v>7165</v>
      </c>
      <c r="Q2645">
        <v>4</v>
      </c>
      <c r="R2645" t="s">
        <v>7171</v>
      </c>
      <c r="S2645" t="s">
        <v>7175</v>
      </c>
      <c r="T2645">
        <v>34</v>
      </c>
      <c r="U2645" t="s">
        <v>7186</v>
      </c>
      <c r="V2645" t="s">
        <v>5389</v>
      </c>
    </row>
    <row r="2646" spans="1:22" x14ac:dyDescent="0.3">
      <c r="A2646" t="s">
        <v>2085</v>
      </c>
      <c r="B2646" t="s">
        <v>5195</v>
      </c>
      <c r="C2646" t="s">
        <v>5388</v>
      </c>
      <c r="D2646" t="s">
        <v>5971</v>
      </c>
      <c r="E2646" t="s">
        <v>6707</v>
      </c>
      <c r="F2646" t="s">
        <v>7131</v>
      </c>
      <c r="G2646" t="s">
        <v>7143</v>
      </c>
      <c r="H2646" t="s">
        <v>7149</v>
      </c>
      <c r="I2646" t="s">
        <v>7155</v>
      </c>
      <c r="J2646">
        <v>1</v>
      </c>
      <c r="K2646">
        <v>4.5</v>
      </c>
      <c r="L2646">
        <v>15</v>
      </c>
      <c r="M2646">
        <v>3.82</v>
      </c>
      <c r="N2646" t="s">
        <v>7158</v>
      </c>
      <c r="O2646" t="s">
        <v>7161</v>
      </c>
      <c r="P2646" t="s">
        <v>7168</v>
      </c>
      <c r="Q2646">
        <v>3.1</v>
      </c>
      <c r="R2646" t="s">
        <v>7171</v>
      </c>
      <c r="S2646" t="s">
        <v>7176</v>
      </c>
      <c r="T2646">
        <v>38</v>
      </c>
      <c r="U2646" t="s">
        <v>7186</v>
      </c>
      <c r="V2646" t="s">
        <v>5388</v>
      </c>
    </row>
    <row r="2647" spans="1:22" x14ac:dyDescent="0.3">
      <c r="A2647" t="s">
        <v>2087</v>
      </c>
      <c r="B2647" t="s">
        <v>5117</v>
      </c>
      <c r="C2647" t="s">
        <v>5390</v>
      </c>
      <c r="D2647" t="s">
        <v>6086</v>
      </c>
      <c r="E2647" t="s">
        <v>7040</v>
      </c>
      <c r="F2647" t="s">
        <v>7131</v>
      </c>
      <c r="G2647" t="s">
        <v>7137</v>
      </c>
      <c r="H2647" t="s">
        <v>7150</v>
      </c>
      <c r="I2647" t="s">
        <v>7155</v>
      </c>
      <c r="J2647">
        <v>3</v>
      </c>
      <c r="K2647">
        <v>3</v>
      </c>
      <c r="L2647">
        <v>0</v>
      </c>
      <c r="M2647">
        <v>9</v>
      </c>
      <c r="N2647" t="s">
        <v>7156</v>
      </c>
      <c r="O2647" t="s">
        <v>7161</v>
      </c>
      <c r="P2647" t="s">
        <v>7170</v>
      </c>
      <c r="Q2647">
        <v>3.3</v>
      </c>
      <c r="R2647" t="s">
        <v>7172</v>
      </c>
      <c r="S2647" t="s">
        <v>7176</v>
      </c>
      <c r="T2647">
        <v>34</v>
      </c>
      <c r="U2647" t="s">
        <v>7186</v>
      </c>
      <c r="V2647" t="s">
        <v>5390</v>
      </c>
    </row>
    <row r="2648" spans="1:22" x14ac:dyDescent="0.3">
      <c r="A2648" t="s">
        <v>2225</v>
      </c>
      <c r="B2648" t="s">
        <v>5339</v>
      </c>
      <c r="C2648" t="s">
        <v>5385</v>
      </c>
      <c r="D2648" t="s">
        <v>5619</v>
      </c>
      <c r="E2648" t="s">
        <v>7010</v>
      </c>
      <c r="F2648" t="s">
        <v>7129</v>
      </c>
      <c r="G2648" t="s">
        <v>7140</v>
      </c>
      <c r="H2648" t="s">
        <v>7150</v>
      </c>
      <c r="I2648" t="s">
        <v>7154</v>
      </c>
      <c r="J2648">
        <v>2</v>
      </c>
      <c r="K2648">
        <v>2</v>
      </c>
      <c r="L2648">
        <v>5</v>
      </c>
      <c r="M2648">
        <v>3.8</v>
      </c>
      <c r="N2648" t="s">
        <v>7158</v>
      </c>
      <c r="O2648" t="s">
        <v>7161</v>
      </c>
      <c r="P2648" t="s">
        <v>7165</v>
      </c>
      <c r="Q2648">
        <v>4.3</v>
      </c>
      <c r="R2648" t="s">
        <v>7173</v>
      </c>
      <c r="S2648" t="s">
        <v>7174</v>
      </c>
      <c r="T2648">
        <v>33</v>
      </c>
      <c r="U2648" t="s">
        <v>7186</v>
      </c>
      <c r="V2648" t="s">
        <v>5385</v>
      </c>
    </row>
    <row r="2649" spans="1:22" x14ac:dyDescent="0.3">
      <c r="A2649" t="s">
        <v>2302</v>
      </c>
      <c r="B2649" t="s">
        <v>5307</v>
      </c>
      <c r="C2649" t="s">
        <v>5391</v>
      </c>
      <c r="D2649" t="s">
        <v>6174</v>
      </c>
      <c r="E2649" t="s">
        <v>7058</v>
      </c>
      <c r="F2649" t="s">
        <v>7130</v>
      </c>
      <c r="G2649" t="s">
        <v>7134</v>
      </c>
      <c r="H2649" t="s">
        <v>7150</v>
      </c>
      <c r="I2649" t="s">
        <v>7155</v>
      </c>
      <c r="J2649">
        <v>2</v>
      </c>
      <c r="K2649">
        <v>2.5</v>
      </c>
      <c r="L2649">
        <v>10</v>
      </c>
      <c r="M2649">
        <v>4.5</v>
      </c>
      <c r="N2649" t="s">
        <v>7158</v>
      </c>
      <c r="O2649" t="s">
        <v>7161</v>
      </c>
      <c r="P2649" t="s">
        <v>7170</v>
      </c>
      <c r="Q2649">
        <v>3.2</v>
      </c>
      <c r="R2649" t="s">
        <v>7172</v>
      </c>
      <c r="S2649" t="s">
        <v>7176</v>
      </c>
      <c r="T2649">
        <v>35</v>
      </c>
      <c r="U2649" t="s">
        <v>7186</v>
      </c>
      <c r="V2649" t="s">
        <v>5391</v>
      </c>
    </row>
    <row r="2650" spans="1:22" x14ac:dyDescent="0.3">
      <c r="A2650" t="s">
        <v>2310</v>
      </c>
      <c r="B2650" t="s">
        <v>5195</v>
      </c>
      <c r="C2650" t="s">
        <v>5388</v>
      </c>
      <c r="D2650" t="s">
        <v>5975</v>
      </c>
      <c r="E2650" t="s">
        <v>6798</v>
      </c>
      <c r="F2650" t="s">
        <v>7129</v>
      </c>
      <c r="G2650" t="s">
        <v>7145</v>
      </c>
      <c r="H2650" t="s">
        <v>7148</v>
      </c>
      <c r="I2650" t="s">
        <v>7155</v>
      </c>
      <c r="J2650">
        <v>4</v>
      </c>
      <c r="K2650">
        <v>2</v>
      </c>
      <c r="L2650">
        <v>15</v>
      </c>
      <c r="M2650">
        <v>6.8</v>
      </c>
      <c r="N2650" t="s">
        <v>7158</v>
      </c>
      <c r="O2650" t="s">
        <v>7161</v>
      </c>
      <c r="P2650" t="s">
        <v>7170</v>
      </c>
      <c r="Q2650">
        <v>4.2</v>
      </c>
      <c r="R2650" t="s">
        <v>7172</v>
      </c>
      <c r="S2650" t="s">
        <v>7175</v>
      </c>
      <c r="T2650">
        <v>35</v>
      </c>
      <c r="U2650" t="s">
        <v>7186</v>
      </c>
      <c r="V2650" t="s">
        <v>5388</v>
      </c>
    </row>
    <row r="2651" spans="1:22" x14ac:dyDescent="0.3">
      <c r="A2651" t="s">
        <v>2314</v>
      </c>
      <c r="B2651" t="s">
        <v>5065</v>
      </c>
      <c r="C2651" t="s">
        <v>5390</v>
      </c>
      <c r="D2651" t="s">
        <v>5791</v>
      </c>
      <c r="E2651" t="s">
        <v>7012</v>
      </c>
      <c r="F2651" t="s">
        <v>7130</v>
      </c>
      <c r="G2651" t="s">
        <v>7145</v>
      </c>
      <c r="H2651" t="s">
        <v>7148</v>
      </c>
      <c r="I2651" t="s">
        <v>7155</v>
      </c>
      <c r="J2651">
        <v>2</v>
      </c>
      <c r="K2651">
        <v>2</v>
      </c>
      <c r="L2651">
        <v>0</v>
      </c>
      <c r="M2651">
        <v>4</v>
      </c>
      <c r="N2651" t="s">
        <v>7157</v>
      </c>
      <c r="O2651" t="s">
        <v>7161</v>
      </c>
      <c r="P2651" t="s">
        <v>7166</v>
      </c>
      <c r="Q2651">
        <v>3.8</v>
      </c>
      <c r="R2651" t="s">
        <v>7173</v>
      </c>
      <c r="S2651" t="s">
        <v>7174</v>
      </c>
      <c r="T2651">
        <v>41</v>
      </c>
      <c r="U2651" t="s">
        <v>7186</v>
      </c>
      <c r="V2651" t="s">
        <v>5390</v>
      </c>
    </row>
    <row r="2652" spans="1:22" x14ac:dyDescent="0.3">
      <c r="A2652" t="s">
        <v>2326</v>
      </c>
      <c r="B2652" t="s">
        <v>5218</v>
      </c>
      <c r="C2652" t="s">
        <v>5388</v>
      </c>
      <c r="D2652" t="s">
        <v>5731</v>
      </c>
      <c r="E2652" t="s">
        <v>6307</v>
      </c>
      <c r="F2652" t="s">
        <v>7131</v>
      </c>
      <c r="G2652" t="s">
        <v>7139</v>
      </c>
      <c r="H2652" t="s">
        <v>7148</v>
      </c>
      <c r="I2652" t="s">
        <v>7155</v>
      </c>
      <c r="J2652">
        <v>4</v>
      </c>
      <c r="K2652">
        <v>3</v>
      </c>
      <c r="L2652">
        <v>0</v>
      </c>
      <c r="M2652">
        <v>12</v>
      </c>
      <c r="N2652" t="s">
        <v>7157</v>
      </c>
      <c r="O2652" t="s">
        <v>7161</v>
      </c>
      <c r="P2652" t="s">
        <v>7164</v>
      </c>
      <c r="Q2652">
        <v>4</v>
      </c>
      <c r="R2652" t="s">
        <v>7173</v>
      </c>
      <c r="S2652" t="s">
        <v>7175</v>
      </c>
      <c r="T2652">
        <v>34</v>
      </c>
      <c r="U2652" t="s">
        <v>7186</v>
      </c>
      <c r="V2652" t="s">
        <v>5388</v>
      </c>
    </row>
    <row r="2653" spans="1:22" x14ac:dyDescent="0.3">
      <c r="A2653" t="s">
        <v>2371</v>
      </c>
      <c r="B2653" t="s">
        <v>5143</v>
      </c>
      <c r="C2653" t="s">
        <v>5388</v>
      </c>
      <c r="D2653" t="s">
        <v>5652</v>
      </c>
      <c r="E2653" t="s">
        <v>6997</v>
      </c>
      <c r="F2653" t="s">
        <v>7129</v>
      </c>
      <c r="G2653" t="s">
        <v>7136</v>
      </c>
      <c r="H2653" t="s">
        <v>7151</v>
      </c>
      <c r="I2653" t="s">
        <v>7153</v>
      </c>
      <c r="J2653">
        <v>2</v>
      </c>
      <c r="K2653">
        <v>4</v>
      </c>
      <c r="L2653">
        <v>5</v>
      </c>
      <c r="M2653">
        <v>7.6</v>
      </c>
      <c r="N2653" t="s">
        <v>7157</v>
      </c>
      <c r="O2653" t="s">
        <v>7161</v>
      </c>
      <c r="P2653" t="s">
        <v>7170</v>
      </c>
      <c r="Q2653">
        <v>3.6</v>
      </c>
      <c r="R2653" t="s">
        <v>7172</v>
      </c>
      <c r="S2653" t="s">
        <v>7175</v>
      </c>
      <c r="T2653">
        <v>29</v>
      </c>
      <c r="U2653" t="s">
        <v>7186</v>
      </c>
      <c r="V2653" t="s">
        <v>5388</v>
      </c>
    </row>
    <row r="2654" spans="1:22" x14ac:dyDescent="0.3">
      <c r="A2654" t="s">
        <v>2381</v>
      </c>
      <c r="B2654" t="s">
        <v>5098</v>
      </c>
      <c r="C2654" t="s">
        <v>5385</v>
      </c>
      <c r="D2654" t="s">
        <v>5665</v>
      </c>
      <c r="E2654" t="s">
        <v>6245</v>
      </c>
      <c r="F2654" t="s">
        <v>7130</v>
      </c>
      <c r="G2654" t="s">
        <v>7147</v>
      </c>
      <c r="H2654" t="s">
        <v>7152</v>
      </c>
      <c r="I2654" t="s">
        <v>7154</v>
      </c>
      <c r="J2654">
        <v>1</v>
      </c>
      <c r="K2654">
        <v>5</v>
      </c>
      <c r="L2654">
        <v>10</v>
      </c>
      <c r="M2654">
        <v>4.5</v>
      </c>
      <c r="N2654" t="s">
        <v>7158</v>
      </c>
      <c r="O2654" t="s">
        <v>7161</v>
      </c>
      <c r="P2654" t="s">
        <v>7168</v>
      </c>
      <c r="Q2654">
        <v>5</v>
      </c>
      <c r="R2654" t="s">
        <v>7173</v>
      </c>
      <c r="S2654" t="s">
        <v>7174</v>
      </c>
      <c r="T2654">
        <v>43</v>
      </c>
      <c r="U2654" t="s">
        <v>7186</v>
      </c>
      <c r="V2654" t="s">
        <v>5385</v>
      </c>
    </row>
    <row r="2655" spans="1:22" x14ac:dyDescent="0.3">
      <c r="A2655" t="s">
        <v>2382</v>
      </c>
      <c r="B2655" t="s">
        <v>5299</v>
      </c>
      <c r="C2655" t="s">
        <v>5386</v>
      </c>
      <c r="D2655" t="s">
        <v>6100</v>
      </c>
      <c r="E2655" t="s">
        <v>6861</v>
      </c>
      <c r="F2655" t="s">
        <v>7131</v>
      </c>
      <c r="G2655" t="s">
        <v>7140</v>
      </c>
      <c r="H2655" t="s">
        <v>7150</v>
      </c>
      <c r="I2655" t="s">
        <v>7155</v>
      </c>
      <c r="J2655">
        <v>4</v>
      </c>
      <c r="K2655">
        <v>2</v>
      </c>
      <c r="L2655">
        <v>5</v>
      </c>
      <c r="M2655">
        <v>7.6</v>
      </c>
      <c r="N2655" t="s">
        <v>7156</v>
      </c>
      <c r="O2655" t="s">
        <v>7161</v>
      </c>
      <c r="P2655" t="s">
        <v>7164</v>
      </c>
      <c r="Q2655">
        <v>4</v>
      </c>
      <c r="R2655" t="s">
        <v>7172</v>
      </c>
      <c r="S2655" t="s">
        <v>7176</v>
      </c>
      <c r="T2655">
        <v>30</v>
      </c>
      <c r="U2655" t="s">
        <v>7186</v>
      </c>
      <c r="V2655" t="s">
        <v>5386</v>
      </c>
    </row>
    <row r="2656" spans="1:22" x14ac:dyDescent="0.3">
      <c r="A2656" t="s">
        <v>2448</v>
      </c>
      <c r="B2656" t="s">
        <v>5126</v>
      </c>
      <c r="C2656" t="s">
        <v>5386</v>
      </c>
      <c r="D2656" t="s">
        <v>6190</v>
      </c>
      <c r="E2656" t="s">
        <v>6925</v>
      </c>
      <c r="F2656" t="s">
        <v>7129</v>
      </c>
      <c r="G2656" t="s">
        <v>7140</v>
      </c>
      <c r="H2656" t="s">
        <v>7150</v>
      </c>
      <c r="I2656" t="s">
        <v>7155</v>
      </c>
      <c r="J2656">
        <v>3</v>
      </c>
      <c r="K2656">
        <v>2</v>
      </c>
      <c r="L2656">
        <v>10</v>
      </c>
      <c r="M2656">
        <v>5.4</v>
      </c>
      <c r="N2656" t="s">
        <v>7157</v>
      </c>
      <c r="O2656" t="s">
        <v>7161</v>
      </c>
      <c r="P2656" t="s">
        <v>7167</v>
      </c>
      <c r="Q2656">
        <v>3</v>
      </c>
      <c r="R2656" t="s">
        <v>7171</v>
      </c>
      <c r="S2656" t="s">
        <v>7174</v>
      </c>
      <c r="T2656">
        <v>41</v>
      </c>
      <c r="U2656" t="s">
        <v>7186</v>
      </c>
      <c r="V2656" t="s">
        <v>5386</v>
      </c>
    </row>
    <row r="2657" spans="1:22" x14ac:dyDescent="0.3">
      <c r="A2657" t="s">
        <v>2464</v>
      </c>
      <c r="B2657" t="s">
        <v>5085</v>
      </c>
      <c r="C2657" t="s">
        <v>5390</v>
      </c>
      <c r="D2657" t="s">
        <v>5556</v>
      </c>
      <c r="E2657" t="s">
        <v>6327</v>
      </c>
      <c r="F2657" t="s">
        <v>7130</v>
      </c>
      <c r="G2657" t="s">
        <v>7132</v>
      </c>
      <c r="H2657" t="s">
        <v>7148</v>
      </c>
      <c r="I2657" t="s">
        <v>7154</v>
      </c>
      <c r="J2657">
        <v>3</v>
      </c>
      <c r="K2657">
        <v>2.5</v>
      </c>
      <c r="L2657">
        <v>0</v>
      </c>
      <c r="M2657">
        <v>7.5</v>
      </c>
      <c r="N2657" t="s">
        <v>7157</v>
      </c>
      <c r="O2657" t="s">
        <v>7161</v>
      </c>
      <c r="P2657" t="s">
        <v>7165</v>
      </c>
      <c r="Q2657">
        <v>4.0999999999999996</v>
      </c>
      <c r="R2657" t="s">
        <v>7171</v>
      </c>
      <c r="S2657" t="s">
        <v>7176</v>
      </c>
      <c r="T2657">
        <v>39</v>
      </c>
      <c r="U2657" t="s">
        <v>7186</v>
      </c>
      <c r="V2657" t="s">
        <v>5390</v>
      </c>
    </row>
    <row r="2658" spans="1:22" x14ac:dyDescent="0.3">
      <c r="A2658" t="s">
        <v>2495</v>
      </c>
      <c r="B2658" t="s">
        <v>5139</v>
      </c>
      <c r="C2658" t="s">
        <v>5388</v>
      </c>
      <c r="D2658" t="s">
        <v>6035</v>
      </c>
      <c r="E2658" t="s">
        <v>7068</v>
      </c>
      <c r="F2658" t="s">
        <v>7129</v>
      </c>
      <c r="G2658" t="s">
        <v>7147</v>
      </c>
      <c r="H2658" t="s">
        <v>7152</v>
      </c>
      <c r="I2658" t="s">
        <v>7153</v>
      </c>
      <c r="J2658">
        <v>3</v>
      </c>
      <c r="K2658">
        <v>5</v>
      </c>
      <c r="L2658">
        <v>10</v>
      </c>
      <c r="M2658">
        <v>13.5</v>
      </c>
      <c r="N2658" t="s">
        <v>7158</v>
      </c>
      <c r="O2658" t="s">
        <v>7161</v>
      </c>
      <c r="P2658" t="s">
        <v>7165</v>
      </c>
      <c r="Q2658">
        <v>4.7</v>
      </c>
      <c r="R2658" t="s">
        <v>7171</v>
      </c>
      <c r="S2658" t="s">
        <v>7176</v>
      </c>
      <c r="T2658">
        <v>45</v>
      </c>
      <c r="U2658" t="s">
        <v>7186</v>
      </c>
      <c r="V2658" t="s">
        <v>5388</v>
      </c>
    </row>
    <row r="2659" spans="1:22" x14ac:dyDescent="0.3">
      <c r="A2659" t="s">
        <v>2499</v>
      </c>
      <c r="B2659" t="s">
        <v>5162</v>
      </c>
      <c r="C2659" t="s">
        <v>5388</v>
      </c>
      <c r="D2659" t="s">
        <v>5926</v>
      </c>
      <c r="E2659" t="s">
        <v>6563</v>
      </c>
      <c r="F2659" t="s">
        <v>7130</v>
      </c>
      <c r="G2659" t="s">
        <v>7135</v>
      </c>
      <c r="H2659" t="s">
        <v>7149</v>
      </c>
      <c r="I2659" t="s">
        <v>7155</v>
      </c>
      <c r="J2659">
        <v>4</v>
      </c>
      <c r="K2659">
        <v>4</v>
      </c>
      <c r="L2659">
        <v>0</v>
      </c>
      <c r="M2659">
        <v>16</v>
      </c>
      <c r="N2659" t="s">
        <v>7158</v>
      </c>
      <c r="O2659" t="s">
        <v>7161</v>
      </c>
      <c r="P2659" t="s">
        <v>7164</v>
      </c>
      <c r="Q2659">
        <v>3.7</v>
      </c>
      <c r="R2659" t="s">
        <v>7171</v>
      </c>
      <c r="S2659" t="s">
        <v>7174</v>
      </c>
      <c r="T2659">
        <v>41</v>
      </c>
      <c r="U2659" t="s">
        <v>7186</v>
      </c>
      <c r="V2659" t="s">
        <v>5388</v>
      </c>
    </row>
    <row r="2660" spans="1:22" x14ac:dyDescent="0.3">
      <c r="A2660" t="s">
        <v>2568</v>
      </c>
      <c r="B2660" t="s">
        <v>5065</v>
      </c>
      <c r="C2660" t="s">
        <v>5390</v>
      </c>
      <c r="D2660" t="s">
        <v>6171</v>
      </c>
      <c r="E2660" t="s">
        <v>6446</v>
      </c>
      <c r="F2660" t="s">
        <v>7130</v>
      </c>
      <c r="G2660" t="s">
        <v>7137</v>
      </c>
      <c r="H2660" t="s">
        <v>7150</v>
      </c>
      <c r="I2660" t="s">
        <v>7153</v>
      </c>
      <c r="J2660">
        <v>2</v>
      </c>
      <c r="K2660">
        <v>3</v>
      </c>
      <c r="L2660">
        <v>5</v>
      </c>
      <c r="M2660">
        <v>5.7</v>
      </c>
      <c r="N2660" t="s">
        <v>7156</v>
      </c>
      <c r="O2660" t="s">
        <v>7161</v>
      </c>
      <c r="P2660" t="s">
        <v>7165</v>
      </c>
      <c r="Q2660">
        <v>3.1</v>
      </c>
      <c r="R2660" t="s">
        <v>7172</v>
      </c>
      <c r="S2660" t="s">
        <v>7176</v>
      </c>
      <c r="T2660">
        <v>35</v>
      </c>
      <c r="U2660" t="s">
        <v>7186</v>
      </c>
      <c r="V2660" t="s">
        <v>5390</v>
      </c>
    </row>
    <row r="2661" spans="1:22" x14ac:dyDescent="0.3">
      <c r="A2661" t="s">
        <v>2619</v>
      </c>
      <c r="B2661" t="s">
        <v>5143</v>
      </c>
      <c r="C2661" t="s">
        <v>5388</v>
      </c>
      <c r="D2661" t="s">
        <v>5843</v>
      </c>
      <c r="E2661" t="s">
        <v>7064</v>
      </c>
      <c r="F2661" t="s">
        <v>7131</v>
      </c>
      <c r="G2661" t="s">
        <v>7138</v>
      </c>
      <c r="H2661" t="s">
        <v>7152</v>
      </c>
      <c r="I2661" t="s">
        <v>7155</v>
      </c>
      <c r="J2661">
        <v>3</v>
      </c>
      <c r="K2661">
        <v>5.5</v>
      </c>
      <c r="L2661">
        <v>0</v>
      </c>
      <c r="M2661">
        <v>16.5</v>
      </c>
      <c r="N2661" t="s">
        <v>7156</v>
      </c>
      <c r="O2661" t="s">
        <v>7161</v>
      </c>
      <c r="P2661" t="s">
        <v>7167</v>
      </c>
      <c r="Q2661">
        <v>3.3</v>
      </c>
      <c r="R2661" t="s">
        <v>7172</v>
      </c>
      <c r="S2661" t="s">
        <v>7175</v>
      </c>
      <c r="T2661">
        <v>38</v>
      </c>
      <c r="U2661" t="s">
        <v>7186</v>
      </c>
      <c r="V2661" t="s">
        <v>5388</v>
      </c>
    </row>
    <row r="2662" spans="1:22" x14ac:dyDescent="0.3">
      <c r="A2662" t="s">
        <v>2817</v>
      </c>
      <c r="B2662" t="s">
        <v>5348</v>
      </c>
      <c r="C2662" t="s">
        <v>5389</v>
      </c>
      <c r="D2662" t="s">
        <v>5435</v>
      </c>
      <c r="E2662" t="s">
        <v>7092</v>
      </c>
      <c r="F2662" t="s">
        <v>7129</v>
      </c>
      <c r="G2662" t="s">
        <v>7140</v>
      </c>
      <c r="H2662" t="s">
        <v>7150</v>
      </c>
      <c r="I2662" t="s">
        <v>7154</v>
      </c>
      <c r="J2662">
        <v>2</v>
      </c>
      <c r="K2662">
        <v>2</v>
      </c>
      <c r="L2662">
        <v>5</v>
      </c>
      <c r="M2662">
        <v>3.8</v>
      </c>
      <c r="N2662" t="s">
        <v>7156</v>
      </c>
      <c r="O2662" t="s">
        <v>7161</v>
      </c>
      <c r="P2662" t="s">
        <v>7170</v>
      </c>
      <c r="Q2662">
        <v>4</v>
      </c>
      <c r="R2662" t="s">
        <v>7172</v>
      </c>
      <c r="S2662" t="s">
        <v>7175</v>
      </c>
      <c r="T2662">
        <v>34</v>
      </c>
      <c r="U2662" t="s">
        <v>7186</v>
      </c>
      <c r="V2662" t="s">
        <v>5389</v>
      </c>
    </row>
    <row r="2663" spans="1:22" x14ac:dyDescent="0.3">
      <c r="A2663" t="s">
        <v>2879</v>
      </c>
      <c r="B2663" t="s">
        <v>5078</v>
      </c>
      <c r="C2663" t="s">
        <v>5386</v>
      </c>
      <c r="D2663" t="s">
        <v>5540</v>
      </c>
      <c r="E2663" t="s">
        <v>6349</v>
      </c>
      <c r="F2663" t="s">
        <v>7129</v>
      </c>
      <c r="G2663" t="s">
        <v>7145</v>
      </c>
      <c r="H2663" t="s">
        <v>7148</v>
      </c>
      <c r="I2663" t="s">
        <v>7155</v>
      </c>
      <c r="J2663">
        <v>3</v>
      </c>
      <c r="K2663">
        <v>2</v>
      </c>
      <c r="L2663">
        <v>5</v>
      </c>
      <c r="M2663">
        <v>5.7</v>
      </c>
      <c r="N2663" t="s">
        <v>7158</v>
      </c>
      <c r="O2663" t="s">
        <v>7161</v>
      </c>
      <c r="P2663" t="s">
        <v>7169</v>
      </c>
      <c r="Q2663">
        <v>4.0999999999999996</v>
      </c>
      <c r="R2663" t="s">
        <v>7171</v>
      </c>
      <c r="S2663" t="s">
        <v>7175</v>
      </c>
      <c r="T2663">
        <v>39</v>
      </c>
      <c r="U2663" t="s">
        <v>7186</v>
      </c>
      <c r="V2663" t="s">
        <v>5386</v>
      </c>
    </row>
    <row r="2664" spans="1:22" x14ac:dyDescent="0.3">
      <c r="A2664" t="s">
        <v>2929</v>
      </c>
      <c r="B2664" t="s">
        <v>5348</v>
      </c>
      <c r="C2664" t="s">
        <v>5389</v>
      </c>
      <c r="D2664" t="s">
        <v>5494</v>
      </c>
      <c r="E2664" t="s">
        <v>6770</v>
      </c>
      <c r="F2664" t="s">
        <v>7131</v>
      </c>
      <c r="G2664" t="s">
        <v>7145</v>
      </c>
      <c r="H2664" t="s">
        <v>7148</v>
      </c>
      <c r="I2664" t="s">
        <v>7154</v>
      </c>
      <c r="J2664">
        <v>4</v>
      </c>
      <c r="K2664">
        <v>2</v>
      </c>
      <c r="L2664">
        <v>5</v>
      </c>
      <c r="M2664">
        <v>7.6</v>
      </c>
      <c r="N2664" t="s">
        <v>7156</v>
      </c>
      <c r="O2664" t="s">
        <v>7161</v>
      </c>
      <c r="P2664" t="s">
        <v>7164</v>
      </c>
      <c r="Q2664">
        <v>3.8</v>
      </c>
      <c r="R2664" t="s">
        <v>7173</v>
      </c>
      <c r="S2664" t="s">
        <v>7175</v>
      </c>
      <c r="T2664">
        <v>39</v>
      </c>
      <c r="U2664" t="s">
        <v>7186</v>
      </c>
      <c r="V2664" t="s">
        <v>5389</v>
      </c>
    </row>
    <row r="2665" spans="1:22" x14ac:dyDescent="0.3">
      <c r="A2665" t="s">
        <v>3170</v>
      </c>
      <c r="B2665" t="s">
        <v>5085</v>
      </c>
      <c r="C2665" t="s">
        <v>5390</v>
      </c>
      <c r="D2665" t="s">
        <v>6189</v>
      </c>
      <c r="E2665" t="s">
        <v>7039</v>
      </c>
      <c r="F2665" t="s">
        <v>7129</v>
      </c>
      <c r="G2665" t="s">
        <v>7137</v>
      </c>
      <c r="H2665" t="s">
        <v>7150</v>
      </c>
      <c r="I2665" t="s">
        <v>7153</v>
      </c>
      <c r="J2665">
        <v>1</v>
      </c>
      <c r="K2665">
        <v>3</v>
      </c>
      <c r="L2665">
        <v>15</v>
      </c>
      <c r="M2665">
        <v>2.5499999999999998</v>
      </c>
      <c r="N2665" t="s">
        <v>7158</v>
      </c>
      <c r="O2665" t="s">
        <v>7161</v>
      </c>
      <c r="P2665" t="s">
        <v>7169</v>
      </c>
      <c r="Q2665">
        <v>3.9</v>
      </c>
      <c r="R2665" t="s">
        <v>7173</v>
      </c>
      <c r="S2665" t="s">
        <v>7175</v>
      </c>
      <c r="T2665">
        <v>43</v>
      </c>
      <c r="U2665" t="s">
        <v>7186</v>
      </c>
      <c r="V2665" t="s">
        <v>5390</v>
      </c>
    </row>
    <row r="2666" spans="1:22" x14ac:dyDescent="0.3">
      <c r="A2666" t="s">
        <v>3229</v>
      </c>
      <c r="B2666" t="s">
        <v>5236</v>
      </c>
      <c r="C2666" t="s">
        <v>5385</v>
      </c>
      <c r="D2666" t="s">
        <v>5819</v>
      </c>
      <c r="E2666" t="s">
        <v>6757</v>
      </c>
      <c r="F2666" t="s">
        <v>7129</v>
      </c>
      <c r="G2666" t="s">
        <v>7143</v>
      </c>
      <c r="H2666" t="s">
        <v>7149</v>
      </c>
      <c r="I2666" t="s">
        <v>7154</v>
      </c>
      <c r="J2666">
        <v>3</v>
      </c>
      <c r="K2666">
        <v>4.5</v>
      </c>
      <c r="L2666">
        <v>5</v>
      </c>
      <c r="M2666">
        <v>12.82</v>
      </c>
      <c r="N2666" t="s">
        <v>7157</v>
      </c>
      <c r="O2666" t="s">
        <v>7161</v>
      </c>
      <c r="P2666" t="s">
        <v>7170</v>
      </c>
      <c r="Q2666">
        <v>3.9</v>
      </c>
      <c r="R2666" t="s">
        <v>7173</v>
      </c>
      <c r="S2666" t="s">
        <v>7175</v>
      </c>
      <c r="T2666">
        <v>35</v>
      </c>
      <c r="U2666" t="s">
        <v>7186</v>
      </c>
      <c r="V2666" t="s">
        <v>5385</v>
      </c>
    </row>
    <row r="2667" spans="1:22" x14ac:dyDescent="0.3">
      <c r="A2667" t="s">
        <v>3240</v>
      </c>
      <c r="B2667" t="s">
        <v>5348</v>
      </c>
      <c r="C2667" t="s">
        <v>5389</v>
      </c>
      <c r="D2667" t="s">
        <v>6027</v>
      </c>
      <c r="E2667" t="s">
        <v>7081</v>
      </c>
      <c r="F2667" t="s">
        <v>7130</v>
      </c>
      <c r="G2667" t="s">
        <v>7141</v>
      </c>
      <c r="H2667" t="s">
        <v>7149</v>
      </c>
      <c r="I2667" t="s">
        <v>7155</v>
      </c>
      <c r="J2667">
        <v>1</v>
      </c>
      <c r="K2667">
        <v>3</v>
      </c>
      <c r="L2667">
        <v>0</v>
      </c>
      <c r="M2667">
        <v>3</v>
      </c>
      <c r="N2667" t="s">
        <v>7158</v>
      </c>
      <c r="O2667" t="s">
        <v>7161</v>
      </c>
      <c r="P2667" t="s">
        <v>7170</v>
      </c>
      <c r="Q2667">
        <v>3.9</v>
      </c>
      <c r="R2667" t="s">
        <v>7171</v>
      </c>
      <c r="S2667" t="s">
        <v>7176</v>
      </c>
      <c r="T2667">
        <v>45</v>
      </c>
      <c r="U2667" t="s">
        <v>7186</v>
      </c>
      <c r="V2667" t="s">
        <v>5389</v>
      </c>
    </row>
    <row r="2668" spans="1:22" x14ac:dyDescent="0.3">
      <c r="A2668" t="s">
        <v>3252</v>
      </c>
      <c r="B2668" t="s">
        <v>5317</v>
      </c>
      <c r="C2668" t="s">
        <v>5389</v>
      </c>
      <c r="D2668" t="s">
        <v>5450</v>
      </c>
      <c r="E2668" t="s">
        <v>6334</v>
      </c>
      <c r="F2668" t="s">
        <v>7129</v>
      </c>
      <c r="G2668" t="s">
        <v>7147</v>
      </c>
      <c r="H2668" t="s">
        <v>7152</v>
      </c>
      <c r="I2668" t="s">
        <v>7154</v>
      </c>
      <c r="J2668">
        <v>1</v>
      </c>
      <c r="K2668">
        <v>5</v>
      </c>
      <c r="L2668">
        <v>10</v>
      </c>
      <c r="M2668">
        <v>4.5</v>
      </c>
      <c r="N2668" t="s">
        <v>7156</v>
      </c>
      <c r="O2668" t="s">
        <v>7161</v>
      </c>
      <c r="P2668" t="s">
        <v>7164</v>
      </c>
      <c r="Q2668">
        <v>3.6</v>
      </c>
      <c r="R2668" t="s">
        <v>7172</v>
      </c>
      <c r="S2668" t="s">
        <v>7174</v>
      </c>
      <c r="T2668">
        <v>42</v>
      </c>
      <c r="U2668" t="s">
        <v>7186</v>
      </c>
      <c r="V2668" t="s">
        <v>5389</v>
      </c>
    </row>
    <row r="2669" spans="1:22" x14ac:dyDescent="0.3">
      <c r="A2669" t="s">
        <v>3265</v>
      </c>
      <c r="B2669" t="s">
        <v>5063</v>
      </c>
      <c r="C2669" t="s">
        <v>5385</v>
      </c>
      <c r="D2669" t="s">
        <v>6007</v>
      </c>
      <c r="E2669" t="s">
        <v>6413</v>
      </c>
      <c r="F2669" t="s">
        <v>7129</v>
      </c>
      <c r="G2669" t="s">
        <v>7147</v>
      </c>
      <c r="H2669" t="s">
        <v>7152</v>
      </c>
      <c r="I2669" t="s">
        <v>7153</v>
      </c>
      <c r="J2669">
        <v>3</v>
      </c>
      <c r="K2669">
        <v>5</v>
      </c>
      <c r="L2669">
        <v>10</v>
      </c>
      <c r="M2669">
        <v>13.5</v>
      </c>
      <c r="N2669" t="s">
        <v>7156</v>
      </c>
      <c r="O2669" t="s">
        <v>7161</v>
      </c>
      <c r="P2669" t="s">
        <v>7168</v>
      </c>
      <c r="Q2669">
        <v>4.0999999999999996</v>
      </c>
      <c r="R2669" t="s">
        <v>7171</v>
      </c>
      <c r="S2669" t="s">
        <v>7175</v>
      </c>
      <c r="T2669">
        <v>34</v>
      </c>
      <c r="U2669" t="s">
        <v>7186</v>
      </c>
      <c r="V2669" t="s">
        <v>5385</v>
      </c>
    </row>
    <row r="2670" spans="1:22" x14ac:dyDescent="0.3">
      <c r="A2670" t="s">
        <v>3284</v>
      </c>
      <c r="B2670" t="s">
        <v>5218</v>
      </c>
      <c r="C2670" t="s">
        <v>5388</v>
      </c>
      <c r="D2670" t="s">
        <v>5671</v>
      </c>
      <c r="E2670" t="s">
        <v>6817</v>
      </c>
      <c r="F2670" t="s">
        <v>7131</v>
      </c>
      <c r="G2670" t="s">
        <v>7143</v>
      </c>
      <c r="H2670" t="s">
        <v>7149</v>
      </c>
      <c r="I2670" t="s">
        <v>7154</v>
      </c>
      <c r="J2670">
        <v>1</v>
      </c>
      <c r="K2670">
        <v>4.5</v>
      </c>
      <c r="L2670">
        <v>0</v>
      </c>
      <c r="M2670">
        <v>4.5</v>
      </c>
      <c r="N2670" t="s">
        <v>7157</v>
      </c>
      <c r="O2670" t="s">
        <v>7161</v>
      </c>
      <c r="P2670" t="s">
        <v>7170</v>
      </c>
      <c r="Q2670">
        <v>3</v>
      </c>
      <c r="R2670" t="s">
        <v>7171</v>
      </c>
      <c r="S2670" t="s">
        <v>7174</v>
      </c>
      <c r="T2670">
        <v>26</v>
      </c>
      <c r="U2670" t="s">
        <v>7186</v>
      </c>
      <c r="V2670" t="s">
        <v>5388</v>
      </c>
    </row>
    <row r="2671" spans="1:22" x14ac:dyDescent="0.3">
      <c r="A2671" t="s">
        <v>3302</v>
      </c>
      <c r="B2671" t="s">
        <v>5318</v>
      </c>
      <c r="C2671" t="s">
        <v>5391</v>
      </c>
      <c r="D2671" t="s">
        <v>6062</v>
      </c>
      <c r="E2671" t="s">
        <v>6655</v>
      </c>
      <c r="F2671" t="s">
        <v>7130</v>
      </c>
      <c r="G2671" t="s">
        <v>7140</v>
      </c>
      <c r="H2671" t="s">
        <v>7150</v>
      </c>
      <c r="I2671" t="s">
        <v>7153</v>
      </c>
      <c r="J2671">
        <v>3</v>
      </c>
      <c r="K2671">
        <v>2</v>
      </c>
      <c r="L2671">
        <v>15</v>
      </c>
      <c r="M2671">
        <v>5.0999999999999996</v>
      </c>
      <c r="N2671" t="s">
        <v>7156</v>
      </c>
      <c r="O2671" t="s">
        <v>7161</v>
      </c>
      <c r="P2671" t="s">
        <v>7165</v>
      </c>
      <c r="Q2671">
        <v>4.4000000000000004</v>
      </c>
      <c r="R2671" t="s">
        <v>7171</v>
      </c>
      <c r="S2671" t="s">
        <v>7175</v>
      </c>
      <c r="T2671">
        <v>28</v>
      </c>
      <c r="U2671" t="s">
        <v>7186</v>
      </c>
      <c r="V2671" t="s">
        <v>5391</v>
      </c>
    </row>
    <row r="2672" spans="1:22" x14ac:dyDescent="0.3">
      <c r="A2672" t="s">
        <v>3317</v>
      </c>
      <c r="B2672" t="s">
        <v>5085</v>
      </c>
      <c r="C2672" t="s">
        <v>5390</v>
      </c>
      <c r="D2672" t="s">
        <v>5879</v>
      </c>
      <c r="E2672" t="s">
        <v>6447</v>
      </c>
      <c r="F2672" t="s">
        <v>7129</v>
      </c>
      <c r="G2672" t="s">
        <v>7143</v>
      </c>
      <c r="H2672" t="s">
        <v>7149</v>
      </c>
      <c r="I2672" t="s">
        <v>7155</v>
      </c>
      <c r="J2672">
        <v>3</v>
      </c>
      <c r="K2672">
        <v>4.5</v>
      </c>
      <c r="L2672">
        <v>5</v>
      </c>
      <c r="M2672">
        <v>12.82</v>
      </c>
      <c r="N2672" t="s">
        <v>7157</v>
      </c>
      <c r="O2672" t="s">
        <v>7161</v>
      </c>
      <c r="P2672" t="s">
        <v>7170</v>
      </c>
      <c r="Q2672">
        <v>4.3</v>
      </c>
      <c r="R2672" t="s">
        <v>7173</v>
      </c>
      <c r="S2672" t="s">
        <v>7176</v>
      </c>
      <c r="T2672">
        <v>38</v>
      </c>
      <c r="U2672" t="s">
        <v>7186</v>
      </c>
      <c r="V2672" t="s">
        <v>5390</v>
      </c>
    </row>
    <row r="2673" spans="1:22" x14ac:dyDescent="0.3">
      <c r="A2673" t="s">
        <v>3357</v>
      </c>
      <c r="B2673" t="s">
        <v>5065</v>
      </c>
      <c r="C2673" t="s">
        <v>5390</v>
      </c>
      <c r="D2673" t="s">
        <v>5612</v>
      </c>
      <c r="E2673" t="s">
        <v>6775</v>
      </c>
      <c r="F2673" t="s">
        <v>7130</v>
      </c>
      <c r="G2673" t="s">
        <v>7140</v>
      </c>
      <c r="H2673" t="s">
        <v>7150</v>
      </c>
      <c r="I2673" t="s">
        <v>7153</v>
      </c>
      <c r="J2673">
        <v>3</v>
      </c>
      <c r="K2673">
        <v>2</v>
      </c>
      <c r="L2673">
        <v>15</v>
      </c>
      <c r="M2673">
        <v>5.0999999999999996</v>
      </c>
      <c r="N2673" t="s">
        <v>7156</v>
      </c>
      <c r="O2673" t="s">
        <v>7161</v>
      </c>
      <c r="P2673" t="s">
        <v>7164</v>
      </c>
      <c r="Q2673">
        <v>4.2</v>
      </c>
      <c r="R2673" t="s">
        <v>7171</v>
      </c>
      <c r="S2673" t="s">
        <v>7174</v>
      </c>
      <c r="T2673">
        <v>45</v>
      </c>
      <c r="U2673" t="s">
        <v>7186</v>
      </c>
      <c r="V2673" t="s">
        <v>5390</v>
      </c>
    </row>
    <row r="2674" spans="1:22" x14ac:dyDescent="0.3">
      <c r="A2674" t="s">
        <v>3457</v>
      </c>
      <c r="B2674" t="s">
        <v>5379</v>
      </c>
      <c r="C2674" t="s">
        <v>5387</v>
      </c>
      <c r="D2674" t="s">
        <v>5651</v>
      </c>
      <c r="E2674" t="s">
        <v>7089</v>
      </c>
      <c r="F2674" t="s">
        <v>7131</v>
      </c>
      <c r="G2674" t="s">
        <v>7147</v>
      </c>
      <c r="H2674" t="s">
        <v>7152</v>
      </c>
      <c r="I2674" t="s">
        <v>7155</v>
      </c>
      <c r="J2674">
        <v>2</v>
      </c>
      <c r="K2674">
        <v>5</v>
      </c>
      <c r="L2674">
        <v>15</v>
      </c>
      <c r="M2674">
        <v>8.5</v>
      </c>
      <c r="N2674" t="s">
        <v>7157</v>
      </c>
      <c r="O2674" t="s">
        <v>7161</v>
      </c>
      <c r="P2674" t="s">
        <v>7166</v>
      </c>
      <c r="Q2674">
        <v>4.2</v>
      </c>
      <c r="R2674" t="s">
        <v>7172</v>
      </c>
      <c r="S2674" t="s">
        <v>7175</v>
      </c>
      <c r="T2674">
        <v>36</v>
      </c>
      <c r="U2674" t="s">
        <v>7186</v>
      </c>
      <c r="V2674" t="s">
        <v>5387</v>
      </c>
    </row>
    <row r="2675" spans="1:22" x14ac:dyDescent="0.3">
      <c r="A2675" t="s">
        <v>3471</v>
      </c>
      <c r="B2675" t="s">
        <v>5339</v>
      </c>
      <c r="C2675" t="s">
        <v>5385</v>
      </c>
      <c r="D2675" t="s">
        <v>5681</v>
      </c>
      <c r="E2675" t="s">
        <v>6275</v>
      </c>
      <c r="F2675" t="s">
        <v>7131</v>
      </c>
      <c r="G2675" t="s">
        <v>7138</v>
      </c>
      <c r="H2675" t="s">
        <v>7152</v>
      </c>
      <c r="I2675" t="s">
        <v>7155</v>
      </c>
      <c r="J2675">
        <v>1</v>
      </c>
      <c r="K2675">
        <v>5.5</v>
      </c>
      <c r="L2675">
        <v>0</v>
      </c>
      <c r="M2675">
        <v>5.5</v>
      </c>
      <c r="N2675" t="s">
        <v>7157</v>
      </c>
      <c r="O2675" t="s">
        <v>7161</v>
      </c>
      <c r="P2675" t="s">
        <v>7170</v>
      </c>
      <c r="Q2675">
        <v>3.4</v>
      </c>
      <c r="R2675" t="s">
        <v>7172</v>
      </c>
      <c r="S2675" t="s">
        <v>7176</v>
      </c>
      <c r="T2675">
        <v>44</v>
      </c>
      <c r="U2675" t="s">
        <v>7186</v>
      </c>
      <c r="V2675" t="s">
        <v>5385</v>
      </c>
    </row>
    <row r="2676" spans="1:22" x14ac:dyDescent="0.3">
      <c r="A2676" t="s">
        <v>3491</v>
      </c>
      <c r="B2676" t="s">
        <v>5195</v>
      </c>
      <c r="C2676" t="s">
        <v>5388</v>
      </c>
      <c r="D2676" t="s">
        <v>5503</v>
      </c>
      <c r="E2676" t="s">
        <v>6731</v>
      </c>
      <c r="F2676" t="s">
        <v>7131</v>
      </c>
      <c r="G2676" t="s">
        <v>7146</v>
      </c>
      <c r="H2676" t="s">
        <v>7151</v>
      </c>
      <c r="I2676" t="s">
        <v>7154</v>
      </c>
      <c r="J2676">
        <v>3</v>
      </c>
      <c r="K2676">
        <v>3.8</v>
      </c>
      <c r="L2676">
        <v>10</v>
      </c>
      <c r="M2676">
        <v>10.26</v>
      </c>
      <c r="N2676" t="s">
        <v>7157</v>
      </c>
      <c r="O2676" t="s">
        <v>7161</v>
      </c>
      <c r="P2676" t="s">
        <v>7166</v>
      </c>
      <c r="Q2676">
        <v>4</v>
      </c>
      <c r="R2676" t="s">
        <v>7173</v>
      </c>
      <c r="S2676" t="s">
        <v>7174</v>
      </c>
      <c r="T2676">
        <v>32</v>
      </c>
      <c r="U2676" t="s">
        <v>7186</v>
      </c>
      <c r="V2676" t="s">
        <v>5388</v>
      </c>
    </row>
    <row r="2677" spans="1:22" x14ac:dyDescent="0.3">
      <c r="A2677" t="s">
        <v>3545</v>
      </c>
      <c r="B2677" t="s">
        <v>5065</v>
      </c>
      <c r="C2677" t="s">
        <v>5390</v>
      </c>
      <c r="D2677" t="s">
        <v>6164</v>
      </c>
      <c r="E2677" t="s">
        <v>7067</v>
      </c>
      <c r="F2677" t="s">
        <v>7130</v>
      </c>
      <c r="G2677" t="s">
        <v>7137</v>
      </c>
      <c r="H2677" t="s">
        <v>7150</v>
      </c>
      <c r="I2677" t="s">
        <v>7155</v>
      </c>
      <c r="J2677">
        <v>4</v>
      </c>
      <c r="K2677">
        <v>3</v>
      </c>
      <c r="L2677">
        <v>0</v>
      </c>
      <c r="M2677">
        <v>12</v>
      </c>
      <c r="N2677" t="s">
        <v>7158</v>
      </c>
      <c r="O2677" t="s">
        <v>7161</v>
      </c>
      <c r="P2677" t="s">
        <v>7168</v>
      </c>
      <c r="Q2677">
        <v>3.5</v>
      </c>
      <c r="R2677" t="s">
        <v>7172</v>
      </c>
      <c r="S2677" t="s">
        <v>7175</v>
      </c>
      <c r="T2677">
        <v>43</v>
      </c>
      <c r="U2677" t="s">
        <v>7186</v>
      </c>
      <c r="V2677" t="s">
        <v>5390</v>
      </c>
    </row>
    <row r="2678" spans="1:22" x14ac:dyDescent="0.3">
      <c r="A2678" t="s">
        <v>3591</v>
      </c>
      <c r="B2678" t="s">
        <v>5299</v>
      </c>
      <c r="C2678" t="s">
        <v>5386</v>
      </c>
      <c r="D2678" t="s">
        <v>5445</v>
      </c>
      <c r="E2678" t="s">
        <v>6515</v>
      </c>
      <c r="F2678" t="s">
        <v>7129</v>
      </c>
      <c r="G2678" t="s">
        <v>7136</v>
      </c>
      <c r="H2678" t="s">
        <v>7151</v>
      </c>
      <c r="I2678" t="s">
        <v>7155</v>
      </c>
      <c r="J2678">
        <v>2</v>
      </c>
      <c r="K2678">
        <v>4</v>
      </c>
      <c r="L2678">
        <v>0</v>
      </c>
      <c r="M2678">
        <v>8</v>
      </c>
      <c r="N2678" t="s">
        <v>7156</v>
      </c>
      <c r="O2678" t="s">
        <v>7161</v>
      </c>
      <c r="P2678" t="s">
        <v>7168</v>
      </c>
      <c r="Q2678">
        <v>3</v>
      </c>
      <c r="R2678" t="s">
        <v>7171</v>
      </c>
      <c r="S2678" t="s">
        <v>7174</v>
      </c>
      <c r="T2678">
        <v>26</v>
      </c>
      <c r="U2678" t="s">
        <v>7186</v>
      </c>
      <c r="V2678" t="s">
        <v>5386</v>
      </c>
    </row>
    <row r="2679" spans="1:22" x14ac:dyDescent="0.3">
      <c r="A2679" t="s">
        <v>3597</v>
      </c>
      <c r="B2679" t="s">
        <v>5354</v>
      </c>
      <c r="C2679" t="s">
        <v>5389</v>
      </c>
      <c r="D2679" t="s">
        <v>5875</v>
      </c>
      <c r="E2679" t="s">
        <v>6494</v>
      </c>
      <c r="F2679" t="s">
        <v>7129</v>
      </c>
      <c r="G2679" t="s">
        <v>7145</v>
      </c>
      <c r="H2679" t="s">
        <v>7148</v>
      </c>
      <c r="I2679" t="s">
        <v>7153</v>
      </c>
      <c r="J2679">
        <v>1</v>
      </c>
      <c r="K2679">
        <v>2</v>
      </c>
      <c r="L2679">
        <v>5</v>
      </c>
      <c r="M2679">
        <v>1.9</v>
      </c>
      <c r="N2679" t="s">
        <v>7156</v>
      </c>
      <c r="O2679" t="s">
        <v>7161</v>
      </c>
      <c r="P2679" t="s">
        <v>7166</v>
      </c>
      <c r="Q2679">
        <v>4.2</v>
      </c>
      <c r="R2679" t="s">
        <v>7171</v>
      </c>
      <c r="S2679" t="s">
        <v>7174</v>
      </c>
      <c r="T2679">
        <v>43</v>
      </c>
      <c r="U2679" t="s">
        <v>7186</v>
      </c>
      <c r="V2679" t="s">
        <v>5389</v>
      </c>
    </row>
    <row r="2680" spans="1:22" x14ac:dyDescent="0.3">
      <c r="A2680" t="s">
        <v>3614</v>
      </c>
      <c r="B2680" t="s">
        <v>5043</v>
      </c>
      <c r="C2680" t="s">
        <v>5390</v>
      </c>
      <c r="D2680" t="s">
        <v>5984</v>
      </c>
      <c r="E2680" t="s">
        <v>7017</v>
      </c>
      <c r="F2680" t="s">
        <v>7130</v>
      </c>
      <c r="G2680" t="s">
        <v>7144</v>
      </c>
      <c r="H2680" t="s">
        <v>7149</v>
      </c>
      <c r="I2680" t="s">
        <v>7155</v>
      </c>
      <c r="J2680">
        <v>1</v>
      </c>
      <c r="K2680">
        <v>3.5</v>
      </c>
      <c r="L2680">
        <v>5</v>
      </c>
      <c r="M2680">
        <v>3.32</v>
      </c>
      <c r="N2680" t="s">
        <v>7158</v>
      </c>
      <c r="O2680" t="s">
        <v>7161</v>
      </c>
      <c r="P2680" t="s">
        <v>7168</v>
      </c>
      <c r="Q2680">
        <v>3.7</v>
      </c>
      <c r="R2680" t="s">
        <v>7173</v>
      </c>
      <c r="S2680" t="s">
        <v>7175</v>
      </c>
      <c r="T2680">
        <v>30</v>
      </c>
      <c r="U2680" t="s">
        <v>7186</v>
      </c>
      <c r="V2680" t="s">
        <v>5390</v>
      </c>
    </row>
    <row r="2681" spans="1:22" x14ac:dyDescent="0.3">
      <c r="A2681" t="s">
        <v>3805</v>
      </c>
      <c r="B2681" t="s">
        <v>5195</v>
      </c>
      <c r="C2681" t="s">
        <v>5388</v>
      </c>
      <c r="D2681" t="s">
        <v>6047</v>
      </c>
      <c r="E2681" t="s">
        <v>6727</v>
      </c>
      <c r="F2681" t="s">
        <v>7131</v>
      </c>
      <c r="G2681" t="s">
        <v>7139</v>
      </c>
      <c r="H2681" t="s">
        <v>7148</v>
      </c>
      <c r="I2681" t="s">
        <v>7155</v>
      </c>
      <c r="J2681">
        <v>1</v>
      </c>
      <c r="K2681">
        <v>3</v>
      </c>
      <c r="L2681">
        <v>10</v>
      </c>
      <c r="M2681">
        <v>2.7</v>
      </c>
      <c r="N2681" t="s">
        <v>7158</v>
      </c>
      <c r="O2681" t="s">
        <v>7161</v>
      </c>
      <c r="P2681" t="s">
        <v>7170</v>
      </c>
      <c r="Q2681">
        <v>3.2</v>
      </c>
      <c r="R2681" t="s">
        <v>7171</v>
      </c>
      <c r="S2681" t="s">
        <v>7174</v>
      </c>
      <c r="T2681">
        <v>38</v>
      </c>
      <c r="U2681" t="s">
        <v>7186</v>
      </c>
      <c r="V2681" t="s">
        <v>5388</v>
      </c>
    </row>
    <row r="2682" spans="1:22" x14ac:dyDescent="0.3">
      <c r="A2682" t="s">
        <v>3892</v>
      </c>
      <c r="B2682" t="s">
        <v>5299</v>
      </c>
      <c r="C2682" t="s">
        <v>5386</v>
      </c>
      <c r="D2682" t="s">
        <v>5422</v>
      </c>
      <c r="E2682" t="s">
        <v>7110</v>
      </c>
      <c r="F2682" t="s">
        <v>7131</v>
      </c>
      <c r="G2682" t="s">
        <v>7133</v>
      </c>
      <c r="H2682" t="s">
        <v>7149</v>
      </c>
      <c r="I2682" t="s">
        <v>7153</v>
      </c>
      <c r="J2682">
        <v>2</v>
      </c>
      <c r="K2682">
        <v>2.5</v>
      </c>
      <c r="L2682">
        <v>10</v>
      </c>
      <c r="M2682">
        <v>4.5</v>
      </c>
      <c r="N2682" t="s">
        <v>7158</v>
      </c>
      <c r="O2682" t="s">
        <v>7161</v>
      </c>
      <c r="P2682" t="s">
        <v>7169</v>
      </c>
      <c r="Q2682">
        <v>3.6</v>
      </c>
      <c r="R2682" t="s">
        <v>7172</v>
      </c>
      <c r="S2682" t="s">
        <v>7174</v>
      </c>
      <c r="T2682">
        <v>33</v>
      </c>
      <c r="U2682" t="s">
        <v>7186</v>
      </c>
      <c r="V2682" t="s">
        <v>5386</v>
      </c>
    </row>
    <row r="2683" spans="1:22" x14ac:dyDescent="0.3">
      <c r="A2683" t="s">
        <v>3926</v>
      </c>
      <c r="B2683" t="s">
        <v>5065</v>
      </c>
      <c r="C2683" t="s">
        <v>5390</v>
      </c>
      <c r="D2683" t="s">
        <v>5678</v>
      </c>
      <c r="E2683" t="s">
        <v>6637</v>
      </c>
      <c r="F2683" t="s">
        <v>7130</v>
      </c>
      <c r="G2683" t="s">
        <v>7133</v>
      </c>
      <c r="H2683" t="s">
        <v>7149</v>
      </c>
      <c r="I2683" t="s">
        <v>7155</v>
      </c>
      <c r="J2683">
        <v>1</v>
      </c>
      <c r="K2683">
        <v>2.5</v>
      </c>
      <c r="L2683">
        <v>0</v>
      </c>
      <c r="M2683">
        <v>2.5</v>
      </c>
      <c r="N2683" t="s">
        <v>7157</v>
      </c>
      <c r="O2683" t="s">
        <v>7161</v>
      </c>
      <c r="P2683" t="s">
        <v>7169</v>
      </c>
      <c r="Q2683">
        <v>3.7</v>
      </c>
      <c r="R2683" t="s">
        <v>7173</v>
      </c>
      <c r="S2683" t="s">
        <v>7174</v>
      </c>
      <c r="T2683">
        <v>38</v>
      </c>
      <c r="U2683" t="s">
        <v>7186</v>
      </c>
      <c r="V2683" t="s">
        <v>5390</v>
      </c>
    </row>
    <row r="2684" spans="1:22" x14ac:dyDescent="0.3">
      <c r="A2684" t="s">
        <v>3983</v>
      </c>
      <c r="B2684" t="s">
        <v>5318</v>
      </c>
      <c r="C2684" t="s">
        <v>5391</v>
      </c>
      <c r="D2684" t="s">
        <v>6060</v>
      </c>
      <c r="E2684" t="s">
        <v>6651</v>
      </c>
      <c r="F2684" t="s">
        <v>7131</v>
      </c>
      <c r="G2684" t="s">
        <v>7146</v>
      </c>
      <c r="H2684" t="s">
        <v>7151</v>
      </c>
      <c r="I2684" t="s">
        <v>7153</v>
      </c>
      <c r="J2684">
        <v>4</v>
      </c>
      <c r="K2684">
        <v>3.8</v>
      </c>
      <c r="L2684">
        <v>0</v>
      </c>
      <c r="M2684">
        <v>15.2</v>
      </c>
      <c r="N2684" t="s">
        <v>7157</v>
      </c>
      <c r="O2684" t="s">
        <v>7161</v>
      </c>
      <c r="P2684" t="s">
        <v>7164</v>
      </c>
      <c r="Q2684">
        <v>4.5999999999999996</v>
      </c>
      <c r="R2684" t="s">
        <v>7172</v>
      </c>
      <c r="S2684" t="s">
        <v>7176</v>
      </c>
      <c r="T2684">
        <v>30</v>
      </c>
      <c r="U2684" t="s">
        <v>7186</v>
      </c>
      <c r="V2684" t="s">
        <v>5391</v>
      </c>
    </row>
    <row r="2685" spans="1:22" x14ac:dyDescent="0.3">
      <c r="A2685" t="s">
        <v>4037</v>
      </c>
      <c r="B2685" t="s">
        <v>5348</v>
      </c>
      <c r="C2685" t="s">
        <v>5389</v>
      </c>
      <c r="D2685" t="s">
        <v>5428</v>
      </c>
      <c r="E2685" t="s">
        <v>6812</v>
      </c>
      <c r="F2685" t="s">
        <v>7130</v>
      </c>
      <c r="G2685" t="s">
        <v>7143</v>
      </c>
      <c r="H2685" t="s">
        <v>7149</v>
      </c>
      <c r="I2685" t="s">
        <v>7155</v>
      </c>
      <c r="J2685">
        <v>3</v>
      </c>
      <c r="K2685">
        <v>4.5</v>
      </c>
      <c r="L2685">
        <v>10</v>
      </c>
      <c r="M2685">
        <v>12.15</v>
      </c>
      <c r="N2685" t="s">
        <v>7157</v>
      </c>
      <c r="O2685" t="s">
        <v>7161</v>
      </c>
      <c r="P2685" t="s">
        <v>7170</v>
      </c>
      <c r="Q2685">
        <v>4.9000000000000004</v>
      </c>
      <c r="R2685" t="s">
        <v>7171</v>
      </c>
      <c r="S2685" t="s">
        <v>7174</v>
      </c>
      <c r="T2685">
        <v>40</v>
      </c>
      <c r="U2685" t="s">
        <v>7186</v>
      </c>
      <c r="V2685" t="s">
        <v>5389</v>
      </c>
    </row>
    <row r="2686" spans="1:22" x14ac:dyDescent="0.3">
      <c r="A2686" t="s">
        <v>4043</v>
      </c>
      <c r="B2686" t="s">
        <v>5043</v>
      </c>
      <c r="C2686" t="s">
        <v>5390</v>
      </c>
      <c r="D2686" t="s">
        <v>6007</v>
      </c>
      <c r="E2686" t="s">
        <v>6690</v>
      </c>
      <c r="F2686" t="s">
        <v>7131</v>
      </c>
      <c r="G2686" t="s">
        <v>7137</v>
      </c>
      <c r="H2686" t="s">
        <v>7150</v>
      </c>
      <c r="I2686" t="s">
        <v>7154</v>
      </c>
      <c r="J2686">
        <v>4</v>
      </c>
      <c r="K2686">
        <v>3</v>
      </c>
      <c r="L2686">
        <v>5</v>
      </c>
      <c r="M2686">
        <v>11.4</v>
      </c>
      <c r="N2686" t="s">
        <v>7156</v>
      </c>
      <c r="O2686" t="s">
        <v>7161</v>
      </c>
      <c r="P2686" t="s">
        <v>7168</v>
      </c>
      <c r="Q2686">
        <v>3.5</v>
      </c>
      <c r="R2686" t="s">
        <v>7171</v>
      </c>
      <c r="S2686" t="s">
        <v>7175</v>
      </c>
      <c r="T2686">
        <v>34</v>
      </c>
      <c r="U2686" t="s">
        <v>7186</v>
      </c>
      <c r="V2686" t="s">
        <v>5390</v>
      </c>
    </row>
    <row r="2687" spans="1:22" x14ac:dyDescent="0.3">
      <c r="A2687" t="s">
        <v>4132</v>
      </c>
      <c r="B2687" t="s">
        <v>5043</v>
      </c>
      <c r="C2687" t="s">
        <v>5390</v>
      </c>
      <c r="D2687" t="s">
        <v>5970</v>
      </c>
      <c r="E2687" t="s">
        <v>6497</v>
      </c>
      <c r="F2687" t="s">
        <v>7131</v>
      </c>
      <c r="G2687" t="s">
        <v>7141</v>
      </c>
      <c r="H2687" t="s">
        <v>7149</v>
      </c>
      <c r="I2687" t="s">
        <v>7155</v>
      </c>
      <c r="J2687">
        <v>3</v>
      </c>
      <c r="K2687">
        <v>3</v>
      </c>
      <c r="L2687">
        <v>5</v>
      </c>
      <c r="M2687">
        <v>8.5500000000000007</v>
      </c>
      <c r="N2687" t="s">
        <v>7158</v>
      </c>
      <c r="O2687" t="s">
        <v>7161</v>
      </c>
      <c r="P2687" t="s">
        <v>7164</v>
      </c>
      <c r="Q2687">
        <v>3.7</v>
      </c>
      <c r="R2687" t="s">
        <v>7173</v>
      </c>
      <c r="S2687" t="s">
        <v>7176</v>
      </c>
      <c r="T2687">
        <v>31</v>
      </c>
      <c r="U2687" t="s">
        <v>7186</v>
      </c>
      <c r="V2687" t="s">
        <v>5390</v>
      </c>
    </row>
    <row r="2688" spans="1:22" x14ac:dyDescent="0.3">
      <c r="A2688" t="s">
        <v>4228</v>
      </c>
      <c r="B2688" t="s">
        <v>5248</v>
      </c>
      <c r="C2688" t="s">
        <v>5389</v>
      </c>
      <c r="D2688" t="s">
        <v>6118</v>
      </c>
      <c r="E2688" t="s">
        <v>6512</v>
      </c>
      <c r="F2688" t="s">
        <v>7129</v>
      </c>
      <c r="G2688" t="s">
        <v>7134</v>
      </c>
      <c r="H2688" t="s">
        <v>7150</v>
      </c>
      <c r="I2688" t="s">
        <v>7155</v>
      </c>
      <c r="J2688">
        <v>3</v>
      </c>
      <c r="K2688">
        <v>2.5</v>
      </c>
      <c r="L2688">
        <v>10</v>
      </c>
      <c r="M2688">
        <v>6.75</v>
      </c>
      <c r="N2688" t="s">
        <v>7158</v>
      </c>
      <c r="O2688" t="s">
        <v>7161</v>
      </c>
      <c r="P2688" t="s">
        <v>7169</v>
      </c>
      <c r="Q2688">
        <v>5</v>
      </c>
      <c r="R2688" t="s">
        <v>7173</v>
      </c>
      <c r="S2688" t="s">
        <v>7174</v>
      </c>
      <c r="T2688">
        <v>36</v>
      </c>
      <c r="U2688" t="s">
        <v>7186</v>
      </c>
      <c r="V2688" t="s">
        <v>5389</v>
      </c>
    </row>
    <row r="2689" spans="1:22" x14ac:dyDescent="0.3">
      <c r="A2689" t="s">
        <v>4503</v>
      </c>
      <c r="B2689" t="s">
        <v>5218</v>
      </c>
      <c r="C2689" t="s">
        <v>5388</v>
      </c>
      <c r="D2689" t="s">
        <v>6042</v>
      </c>
      <c r="E2689" t="s">
        <v>7032</v>
      </c>
      <c r="F2689" t="s">
        <v>7130</v>
      </c>
      <c r="G2689" t="s">
        <v>7136</v>
      </c>
      <c r="H2689" t="s">
        <v>7151</v>
      </c>
      <c r="I2689" t="s">
        <v>7153</v>
      </c>
      <c r="J2689">
        <v>2</v>
      </c>
      <c r="K2689">
        <v>4</v>
      </c>
      <c r="L2689">
        <v>0</v>
      </c>
      <c r="M2689">
        <v>8</v>
      </c>
      <c r="N2689" t="s">
        <v>7157</v>
      </c>
      <c r="O2689" t="s">
        <v>7161</v>
      </c>
      <c r="P2689" t="s">
        <v>7166</v>
      </c>
      <c r="Q2689">
        <v>4.3</v>
      </c>
      <c r="R2689" t="s">
        <v>7173</v>
      </c>
      <c r="S2689" t="s">
        <v>7175</v>
      </c>
      <c r="T2689">
        <v>42</v>
      </c>
      <c r="U2689" t="s">
        <v>7186</v>
      </c>
      <c r="V2689" t="s">
        <v>5388</v>
      </c>
    </row>
    <row r="2690" spans="1:22" x14ac:dyDescent="0.3">
      <c r="A2690" t="s">
        <v>4655</v>
      </c>
      <c r="B2690" t="s">
        <v>5063</v>
      </c>
      <c r="C2690" t="s">
        <v>5385</v>
      </c>
      <c r="D2690" t="s">
        <v>5446</v>
      </c>
      <c r="E2690" t="s">
        <v>6945</v>
      </c>
      <c r="F2690" t="s">
        <v>7129</v>
      </c>
      <c r="G2690" t="s">
        <v>7140</v>
      </c>
      <c r="H2690" t="s">
        <v>7150</v>
      </c>
      <c r="I2690" t="s">
        <v>7154</v>
      </c>
      <c r="J2690">
        <v>4</v>
      </c>
      <c r="K2690">
        <v>2</v>
      </c>
      <c r="L2690">
        <v>0</v>
      </c>
      <c r="M2690">
        <v>8</v>
      </c>
      <c r="N2690" t="s">
        <v>7157</v>
      </c>
      <c r="O2690" t="s">
        <v>7161</v>
      </c>
      <c r="P2690" t="s">
        <v>7167</v>
      </c>
      <c r="Q2690">
        <v>3.9</v>
      </c>
      <c r="R2690" t="s">
        <v>7173</v>
      </c>
      <c r="S2690" t="s">
        <v>7175</v>
      </c>
      <c r="T2690">
        <v>33</v>
      </c>
      <c r="U2690" t="s">
        <v>7186</v>
      </c>
      <c r="V2690" t="s">
        <v>5385</v>
      </c>
    </row>
    <row r="2691" spans="1:22" x14ac:dyDescent="0.3">
      <c r="A2691" t="s">
        <v>4679</v>
      </c>
      <c r="B2691" t="s">
        <v>5098</v>
      </c>
      <c r="C2691" t="s">
        <v>5385</v>
      </c>
      <c r="D2691" t="s">
        <v>5584</v>
      </c>
      <c r="E2691" t="s">
        <v>6747</v>
      </c>
      <c r="F2691" t="s">
        <v>7129</v>
      </c>
      <c r="G2691" t="s">
        <v>7142</v>
      </c>
      <c r="H2691" t="s">
        <v>7152</v>
      </c>
      <c r="I2691" t="s">
        <v>7154</v>
      </c>
      <c r="J2691">
        <v>4</v>
      </c>
      <c r="K2691">
        <v>4.5</v>
      </c>
      <c r="L2691">
        <v>10</v>
      </c>
      <c r="M2691">
        <v>16.2</v>
      </c>
      <c r="N2691" t="s">
        <v>7157</v>
      </c>
      <c r="O2691" t="s">
        <v>7161</v>
      </c>
      <c r="P2691" t="s">
        <v>7169</v>
      </c>
      <c r="Q2691">
        <v>4.4000000000000004</v>
      </c>
      <c r="R2691" t="s">
        <v>7171</v>
      </c>
      <c r="S2691" t="s">
        <v>7174</v>
      </c>
      <c r="T2691">
        <v>40</v>
      </c>
      <c r="U2691" t="s">
        <v>7186</v>
      </c>
      <c r="V2691" t="s">
        <v>5385</v>
      </c>
    </row>
    <row r="2692" spans="1:22" x14ac:dyDescent="0.3">
      <c r="A2692" t="s">
        <v>4709</v>
      </c>
      <c r="B2692" t="s">
        <v>5065</v>
      </c>
      <c r="C2692" t="s">
        <v>5390</v>
      </c>
      <c r="D2692" t="s">
        <v>6185</v>
      </c>
      <c r="E2692" t="s">
        <v>6342</v>
      </c>
      <c r="F2692" t="s">
        <v>7130</v>
      </c>
      <c r="G2692" t="s">
        <v>7141</v>
      </c>
      <c r="H2692" t="s">
        <v>7149</v>
      </c>
      <c r="I2692" t="s">
        <v>7154</v>
      </c>
      <c r="J2692">
        <v>4</v>
      </c>
      <c r="K2692">
        <v>3</v>
      </c>
      <c r="L2692">
        <v>10</v>
      </c>
      <c r="M2692">
        <v>10.8</v>
      </c>
      <c r="N2692" t="s">
        <v>7156</v>
      </c>
      <c r="O2692" t="s">
        <v>7161</v>
      </c>
      <c r="P2692" t="s">
        <v>7165</v>
      </c>
      <c r="Q2692">
        <v>3.8</v>
      </c>
      <c r="R2692" t="s">
        <v>7173</v>
      </c>
      <c r="S2692" t="s">
        <v>7175</v>
      </c>
      <c r="T2692">
        <v>34</v>
      </c>
      <c r="U2692" t="s">
        <v>7186</v>
      </c>
      <c r="V2692" t="s">
        <v>5390</v>
      </c>
    </row>
    <row r="2693" spans="1:22" x14ac:dyDescent="0.3">
      <c r="A2693" t="s">
        <v>4745</v>
      </c>
      <c r="B2693" t="s">
        <v>5195</v>
      </c>
      <c r="C2693" t="s">
        <v>5388</v>
      </c>
      <c r="D2693" t="s">
        <v>6059</v>
      </c>
      <c r="E2693" t="s">
        <v>6960</v>
      </c>
      <c r="F2693" t="s">
        <v>7130</v>
      </c>
      <c r="G2693" t="s">
        <v>7135</v>
      </c>
      <c r="H2693" t="s">
        <v>7149</v>
      </c>
      <c r="I2693" t="s">
        <v>7154</v>
      </c>
      <c r="J2693">
        <v>3</v>
      </c>
      <c r="K2693">
        <v>4</v>
      </c>
      <c r="L2693">
        <v>15</v>
      </c>
      <c r="M2693">
        <v>10.199999999999999</v>
      </c>
      <c r="N2693" t="s">
        <v>7157</v>
      </c>
      <c r="O2693" t="s">
        <v>7161</v>
      </c>
      <c r="P2693" t="s">
        <v>7167</v>
      </c>
      <c r="Q2693">
        <v>4.3</v>
      </c>
      <c r="R2693" t="s">
        <v>7173</v>
      </c>
      <c r="S2693" t="s">
        <v>7175</v>
      </c>
      <c r="T2693">
        <v>35</v>
      </c>
      <c r="U2693" t="s">
        <v>7186</v>
      </c>
      <c r="V2693" t="s">
        <v>5388</v>
      </c>
    </row>
    <row r="2694" spans="1:22" x14ac:dyDescent="0.3">
      <c r="A2694" t="s">
        <v>4801</v>
      </c>
      <c r="B2694" t="s">
        <v>5348</v>
      </c>
      <c r="C2694" t="s">
        <v>5389</v>
      </c>
      <c r="D2694" t="s">
        <v>5645</v>
      </c>
      <c r="E2694" t="s">
        <v>6281</v>
      </c>
      <c r="F2694" t="s">
        <v>7130</v>
      </c>
      <c r="G2694" t="s">
        <v>7142</v>
      </c>
      <c r="H2694" t="s">
        <v>7152</v>
      </c>
      <c r="I2694" t="s">
        <v>7155</v>
      </c>
      <c r="J2694">
        <v>2</v>
      </c>
      <c r="K2694">
        <v>4.5</v>
      </c>
      <c r="L2694">
        <v>5</v>
      </c>
      <c r="M2694">
        <v>8.5500000000000007</v>
      </c>
      <c r="N2694" t="s">
        <v>7156</v>
      </c>
      <c r="O2694" t="s">
        <v>7161</v>
      </c>
      <c r="P2694" t="s">
        <v>7168</v>
      </c>
      <c r="Q2694">
        <v>3.4</v>
      </c>
      <c r="R2694" t="s">
        <v>7173</v>
      </c>
      <c r="S2694" t="s">
        <v>7174</v>
      </c>
      <c r="T2694">
        <v>29</v>
      </c>
      <c r="U2694" t="s">
        <v>7186</v>
      </c>
      <c r="V2694" t="s">
        <v>5389</v>
      </c>
    </row>
    <row r="2695" spans="1:22" x14ac:dyDescent="0.3">
      <c r="A2695" t="s">
        <v>4826</v>
      </c>
      <c r="B2695" t="s">
        <v>5043</v>
      </c>
      <c r="C2695" t="s">
        <v>5390</v>
      </c>
      <c r="D2695" t="s">
        <v>5914</v>
      </c>
      <c r="E2695" t="s">
        <v>6630</v>
      </c>
      <c r="F2695" t="s">
        <v>7131</v>
      </c>
      <c r="G2695" t="s">
        <v>7134</v>
      </c>
      <c r="H2695" t="s">
        <v>7150</v>
      </c>
      <c r="I2695" t="s">
        <v>7154</v>
      </c>
      <c r="J2695">
        <v>2</v>
      </c>
      <c r="K2695">
        <v>2.5</v>
      </c>
      <c r="L2695">
        <v>15</v>
      </c>
      <c r="M2695">
        <v>4.25</v>
      </c>
      <c r="N2695" t="s">
        <v>7157</v>
      </c>
      <c r="O2695" t="s">
        <v>7161</v>
      </c>
      <c r="P2695" t="s">
        <v>7170</v>
      </c>
      <c r="Q2695">
        <v>3.8</v>
      </c>
      <c r="R2695" t="s">
        <v>7171</v>
      </c>
      <c r="S2695" t="s">
        <v>7174</v>
      </c>
      <c r="T2695">
        <v>33</v>
      </c>
      <c r="U2695" t="s">
        <v>7186</v>
      </c>
      <c r="V2695" t="s">
        <v>5390</v>
      </c>
    </row>
    <row r="2696" spans="1:22" x14ac:dyDescent="0.3">
      <c r="A2696" t="s">
        <v>4948</v>
      </c>
      <c r="B2696" t="s">
        <v>5195</v>
      </c>
      <c r="C2696" t="s">
        <v>5388</v>
      </c>
      <c r="D2696" t="s">
        <v>6136</v>
      </c>
      <c r="E2696" t="s">
        <v>6378</v>
      </c>
      <c r="F2696" t="s">
        <v>7131</v>
      </c>
      <c r="G2696" t="s">
        <v>7134</v>
      </c>
      <c r="H2696" t="s">
        <v>7150</v>
      </c>
      <c r="I2696" t="s">
        <v>7155</v>
      </c>
      <c r="J2696">
        <v>3</v>
      </c>
      <c r="K2696">
        <v>2.5</v>
      </c>
      <c r="L2696">
        <v>5</v>
      </c>
      <c r="M2696">
        <v>7.12</v>
      </c>
      <c r="N2696" t="s">
        <v>7158</v>
      </c>
      <c r="O2696" t="s">
        <v>7161</v>
      </c>
      <c r="P2696" t="s">
        <v>7167</v>
      </c>
      <c r="Q2696">
        <v>3.3</v>
      </c>
      <c r="R2696" t="s">
        <v>7172</v>
      </c>
      <c r="S2696" t="s">
        <v>7175</v>
      </c>
      <c r="T2696">
        <v>42</v>
      </c>
      <c r="U2696" t="s">
        <v>7186</v>
      </c>
      <c r="V2696" t="s">
        <v>5388</v>
      </c>
    </row>
    <row r="2697" spans="1:22" x14ac:dyDescent="0.3">
      <c r="A2697" t="s">
        <v>4962</v>
      </c>
      <c r="B2697" t="s">
        <v>5143</v>
      </c>
      <c r="C2697" t="s">
        <v>5388</v>
      </c>
      <c r="D2697" t="s">
        <v>5940</v>
      </c>
      <c r="E2697" t="s">
        <v>6733</v>
      </c>
      <c r="F2697" t="s">
        <v>7131</v>
      </c>
      <c r="G2697" t="s">
        <v>7147</v>
      </c>
      <c r="H2697" t="s">
        <v>7152</v>
      </c>
      <c r="I2697" t="s">
        <v>7154</v>
      </c>
      <c r="J2697">
        <v>3</v>
      </c>
      <c r="K2697">
        <v>5</v>
      </c>
      <c r="L2697">
        <v>15</v>
      </c>
      <c r="M2697">
        <v>12.75</v>
      </c>
      <c r="N2697" t="s">
        <v>7157</v>
      </c>
      <c r="O2697" t="s">
        <v>7161</v>
      </c>
      <c r="P2697" t="s">
        <v>7168</v>
      </c>
      <c r="Q2697">
        <v>3.7</v>
      </c>
      <c r="R2697" t="s">
        <v>7171</v>
      </c>
      <c r="S2697" t="s">
        <v>7176</v>
      </c>
      <c r="T2697">
        <v>43</v>
      </c>
      <c r="U2697" t="s">
        <v>7186</v>
      </c>
      <c r="V2697" t="s">
        <v>5388</v>
      </c>
    </row>
    <row r="2698" spans="1:22" x14ac:dyDescent="0.3">
      <c r="A2698" t="s">
        <v>4983</v>
      </c>
      <c r="B2698" t="s">
        <v>5143</v>
      </c>
      <c r="C2698" t="s">
        <v>5388</v>
      </c>
      <c r="D2698" t="s">
        <v>5885</v>
      </c>
      <c r="E2698" t="s">
        <v>6498</v>
      </c>
      <c r="F2698" t="s">
        <v>7129</v>
      </c>
      <c r="G2698" t="s">
        <v>7146</v>
      </c>
      <c r="H2698" t="s">
        <v>7151</v>
      </c>
      <c r="I2698" t="s">
        <v>7153</v>
      </c>
      <c r="J2698">
        <v>4</v>
      </c>
      <c r="K2698">
        <v>3.8</v>
      </c>
      <c r="L2698">
        <v>0</v>
      </c>
      <c r="M2698">
        <v>15.2</v>
      </c>
      <c r="N2698" t="s">
        <v>7157</v>
      </c>
      <c r="O2698" t="s">
        <v>7161</v>
      </c>
      <c r="P2698" t="s">
        <v>7166</v>
      </c>
      <c r="Q2698">
        <v>3.8</v>
      </c>
      <c r="R2698" t="s">
        <v>7173</v>
      </c>
      <c r="S2698" t="s">
        <v>7176</v>
      </c>
      <c r="T2698">
        <v>42</v>
      </c>
      <c r="U2698" t="s">
        <v>7186</v>
      </c>
      <c r="V2698" t="s">
        <v>5388</v>
      </c>
    </row>
    <row r="2699" spans="1:22" x14ac:dyDescent="0.3">
      <c r="A2699" t="s">
        <v>43</v>
      </c>
      <c r="B2699" t="s">
        <v>5043</v>
      </c>
      <c r="C2699" t="s">
        <v>5390</v>
      </c>
      <c r="D2699" t="s">
        <v>5415</v>
      </c>
      <c r="E2699" t="s">
        <v>6253</v>
      </c>
      <c r="F2699" t="s">
        <v>7129</v>
      </c>
      <c r="G2699" t="s">
        <v>7136</v>
      </c>
      <c r="H2699" t="s">
        <v>7151</v>
      </c>
      <c r="I2699" t="s">
        <v>7154</v>
      </c>
      <c r="J2699">
        <v>3</v>
      </c>
      <c r="K2699">
        <v>4</v>
      </c>
      <c r="L2699">
        <v>0</v>
      </c>
      <c r="M2699">
        <v>12</v>
      </c>
      <c r="N2699" t="s">
        <v>7156</v>
      </c>
      <c r="O2699" t="s">
        <v>7159</v>
      </c>
      <c r="P2699" t="s">
        <v>7169</v>
      </c>
      <c r="Q2699">
        <v>3.6</v>
      </c>
      <c r="R2699" t="s">
        <v>7173</v>
      </c>
      <c r="S2699" t="s">
        <v>7174</v>
      </c>
      <c r="T2699">
        <v>33</v>
      </c>
      <c r="U2699" t="s">
        <v>7186</v>
      </c>
      <c r="V2699" t="s">
        <v>5390</v>
      </c>
    </row>
    <row r="2700" spans="1:22" x14ac:dyDescent="0.3">
      <c r="A2700" t="s">
        <v>50</v>
      </c>
      <c r="B2700" t="s">
        <v>5050</v>
      </c>
      <c r="C2700" t="s">
        <v>5387</v>
      </c>
      <c r="D2700" t="s">
        <v>5422</v>
      </c>
      <c r="E2700" t="s">
        <v>6260</v>
      </c>
      <c r="F2700" t="s">
        <v>7131</v>
      </c>
      <c r="G2700" t="s">
        <v>7135</v>
      </c>
      <c r="H2700" t="s">
        <v>7149</v>
      </c>
      <c r="I2700" t="s">
        <v>7155</v>
      </c>
      <c r="J2700">
        <v>3</v>
      </c>
      <c r="K2700">
        <v>4</v>
      </c>
      <c r="L2700">
        <v>15</v>
      </c>
      <c r="M2700">
        <v>10.199999999999999</v>
      </c>
      <c r="N2700" t="s">
        <v>7156</v>
      </c>
      <c r="O2700" t="s">
        <v>7159</v>
      </c>
      <c r="P2700" t="s">
        <v>7169</v>
      </c>
      <c r="Q2700">
        <v>3.7</v>
      </c>
      <c r="R2700" t="s">
        <v>7172</v>
      </c>
      <c r="S2700" t="s">
        <v>7174</v>
      </c>
      <c r="T2700">
        <v>30</v>
      </c>
      <c r="U2700" t="s">
        <v>7186</v>
      </c>
      <c r="V2700" t="s">
        <v>5387</v>
      </c>
    </row>
    <row r="2701" spans="1:22" x14ac:dyDescent="0.3">
      <c r="A2701" t="s">
        <v>121</v>
      </c>
      <c r="B2701" t="s">
        <v>5043</v>
      </c>
      <c r="C2701" t="s">
        <v>5390</v>
      </c>
      <c r="D2701" t="s">
        <v>5491</v>
      </c>
      <c r="E2701" t="s">
        <v>6326</v>
      </c>
      <c r="F2701" t="s">
        <v>7131</v>
      </c>
      <c r="G2701" t="s">
        <v>7145</v>
      </c>
      <c r="H2701" t="s">
        <v>7148</v>
      </c>
      <c r="I2701" t="s">
        <v>7153</v>
      </c>
      <c r="J2701">
        <v>1</v>
      </c>
      <c r="K2701">
        <v>2</v>
      </c>
      <c r="L2701">
        <v>5</v>
      </c>
      <c r="M2701">
        <v>1.9</v>
      </c>
      <c r="N2701" t="s">
        <v>7157</v>
      </c>
      <c r="O2701" t="s">
        <v>7159</v>
      </c>
      <c r="P2701" t="s">
        <v>7169</v>
      </c>
      <c r="Q2701">
        <v>3.1</v>
      </c>
      <c r="R2701" t="s">
        <v>7172</v>
      </c>
      <c r="S2701" t="s">
        <v>7175</v>
      </c>
      <c r="T2701">
        <v>38</v>
      </c>
      <c r="U2701" t="s">
        <v>7186</v>
      </c>
      <c r="V2701" t="s">
        <v>5390</v>
      </c>
    </row>
    <row r="2702" spans="1:22" x14ac:dyDescent="0.3">
      <c r="A2702" t="s">
        <v>196</v>
      </c>
      <c r="B2702" t="s">
        <v>5162</v>
      </c>
      <c r="C2702" t="s">
        <v>5388</v>
      </c>
      <c r="D2702" t="s">
        <v>5555</v>
      </c>
      <c r="E2702" t="s">
        <v>6392</v>
      </c>
      <c r="F2702" t="s">
        <v>7131</v>
      </c>
      <c r="G2702" t="s">
        <v>7134</v>
      </c>
      <c r="H2702" t="s">
        <v>7150</v>
      </c>
      <c r="I2702" t="s">
        <v>7153</v>
      </c>
      <c r="J2702">
        <v>1</v>
      </c>
      <c r="K2702">
        <v>2.5</v>
      </c>
      <c r="L2702">
        <v>10</v>
      </c>
      <c r="M2702">
        <v>2.25</v>
      </c>
      <c r="N2702" t="s">
        <v>7157</v>
      </c>
      <c r="O2702" t="s">
        <v>7159</v>
      </c>
      <c r="P2702" t="s">
        <v>7169</v>
      </c>
      <c r="Q2702">
        <v>3.6</v>
      </c>
      <c r="R2702" t="s">
        <v>7173</v>
      </c>
      <c r="S2702" t="s">
        <v>7176</v>
      </c>
      <c r="T2702">
        <v>32</v>
      </c>
      <c r="U2702" t="s">
        <v>7186</v>
      </c>
      <c r="V2702" t="s">
        <v>5388</v>
      </c>
    </row>
    <row r="2703" spans="1:22" x14ac:dyDescent="0.3">
      <c r="A2703" t="s">
        <v>334</v>
      </c>
      <c r="B2703" t="s">
        <v>5236</v>
      </c>
      <c r="C2703" t="s">
        <v>5385</v>
      </c>
      <c r="D2703" t="s">
        <v>5668</v>
      </c>
      <c r="E2703" t="s">
        <v>6410</v>
      </c>
      <c r="F2703" t="s">
        <v>7130</v>
      </c>
      <c r="G2703" t="s">
        <v>7134</v>
      </c>
      <c r="H2703" t="s">
        <v>7150</v>
      </c>
      <c r="I2703" t="s">
        <v>7153</v>
      </c>
      <c r="J2703">
        <v>3</v>
      </c>
      <c r="K2703">
        <v>2.5</v>
      </c>
      <c r="L2703">
        <v>15</v>
      </c>
      <c r="M2703">
        <v>6.38</v>
      </c>
      <c r="N2703" t="s">
        <v>7157</v>
      </c>
      <c r="O2703" t="s">
        <v>7159</v>
      </c>
      <c r="P2703" t="s">
        <v>7167</v>
      </c>
      <c r="Q2703">
        <v>3.2</v>
      </c>
      <c r="R2703" t="s">
        <v>7171</v>
      </c>
      <c r="S2703" t="s">
        <v>7175</v>
      </c>
      <c r="T2703">
        <v>43</v>
      </c>
      <c r="U2703" t="s">
        <v>7186</v>
      </c>
      <c r="V2703" t="s">
        <v>5385</v>
      </c>
    </row>
    <row r="2704" spans="1:22" x14ac:dyDescent="0.3">
      <c r="A2704" t="s">
        <v>581</v>
      </c>
      <c r="B2704" t="s">
        <v>5065</v>
      </c>
      <c r="C2704" t="s">
        <v>5390</v>
      </c>
      <c r="D2704" t="s">
        <v>5474</v>
      </c>
      <c r="E2704" t="s">
        <v>6647</v>
      </c>
      <c r="F2704" t="s">
        <v>7131</v>
      </c>
      <c r="G2704" t="s">
        <v>7143</v>
      </c>
      <c r="H2704" t="s">
        <v>7149</v>
      </c>
      <c r="I2704" t="s">
        <v>7153</v>
      </c>
      <c r="J2704">
        <v>2</v>
      </c>
      <c r="K2704">
        <v>4.5</v>
      </c>
      <c r="L2704">
        <v>0</v>
      </c>
      <c r="M2704">
        <v>9</v>
      </c>
      <c r="N2704" t="s">
        <v>7156</v>
      </c>
      <c r="O2704" t="s">
        <v>7159</v>
      </c>
      <c r="P2704" t="s">
        <v>7167</v>
      </c>
      <c r="Q2704">
        <v>4.9000000000000004</v>
      </c>
      <c r="R2704" t="s">
        <v>7173</v>
      </c>
      <c r="S2704" t="s">
        <v>7175</v>
      </c>
      <c r="T2704">
        <v>27</v>
      </c>
      <c r="U2704" t="s">
        <v>7186</v>
      </c>
      <c r="V2704" t="s">
        <v>5390</v>
      </c>
    </row>
    <row r="2705" spans="1:22" x14ac:dyDescent="0.3">
      <c r="A2705" t="s">
        <v>618</v>
      </c>
      <c r="B2705" t="s">
        <v>5139</v>
      </c>
      <c r="C2705" t="s">
        <v>5388</v>
      </c>
      <c r="D2705" t="s">
        <v>5557</v>
      </c>
      <c r="E2705" t="s">
        <v>6667</v>
      </c>
      <c r="F2705" t="s">
        <v>7129</v>
      </c>
      <c r="G2705" t="s">
        <v>7139</v>
      </c>
      <c r="H2705" t="s">
        <v>7148</v>
      </c>
      <c r="I2705" t="s">
        <v>7155</v>
      </c>
      <c r="J2705">
        <v>1</v>
      </c>
      <c r="K2705">
        <v>3</v>
      </c>
      <c r="L2705">
        <v>15</v>
      </c>
      <c r="M2705">
        <v>2.5499999999999998</v>
      </c>
      <c r="N2705" t="s">
        <v>7158</v>
      </c>
      <c r="O2705" t="s">
        <v>7159</v>
      </c>
      <c r="P2705" t="s">
        <v>7168</v>
      </c>
      <c r="Q2705">
        <v>4.4000000000000004</v>
      </c>
      <c r="R2705" t="s">
        <v>7173</v>
      </c>
      <c r="S2705" t="s">
        <v>7175</v>
      </c>
      <c r="T2705">
        <v>26</v>
      </c>
      <c r="U2705" t="s">
        <v>7186</v>
      </c>
      <c r="V2705" t="s">
        <v>5388</v>
      </c>
    </row>
    <row r="2706" spans="1:22" x14ac:dyDescent="0.3">
      <c r="A2706" t="s">
        <v>629</v>
      </c>
      <c r="B2706" t="s">
        <v>5078</v>
      </c>
      <c r="C2706" t="s">
        <v>5386</v>
      </c>
      <c r="D2706" t="s">
        <v>5790</v>
      </c>
      <c r="E2706" t="s">
        <v>6675</v>
      </c>
      <c r="F2706" t="s">
        <v>7131</v>
      </c>
      <c r="G2706" t="s">
        <v>7147</v>
      </c>
      <c r="H2706" t="s">
        <v>7152</v>
      </c>
      <c r="I2706" t="s">
        <v>7155</v>
      </c>
      <c r="J2706">
        <v>1</v>
      </c>
      <c r="K2706">
        <v>5</v>
      </c>
      <c r="L2706">
        <v>5</v>
      </c>
      <c r="M2706">
        <v>4.75</v>
      </c>
      <c r="N2706" t="s">
        <v>7157</v>
      </c>
      <c r="O2706" t="s">
        <v>7159</v>
      </c>
      <c r="P2706" t="s">
        <v>7167</v>
      </c>
      <c r="Q2706">
        <v>4.9000000000000004</v>
      </c>
      <c r="R2706" t="s">
        <v>7172</v>
      </c>
      <c r="S2706" t="s">
        <v>7175</v>
      </c>
      <c r="T2706">
        <v>37</v>
      </c>
      <c r="U2706" t="s">
        <v>7186</v>
      </c>
      <c r="V2706" t="s">
        <v>5386</v>
      </c>
    </row>
    <row r="2707" spans="1:22" x14ac:dyDescent="0.3">
      <c r="A2707" t="s">
        <v>923</v>
      </c>
      <c r="B2707" t="s">
        <v>5352</v>
      </c>
      <c r="C2707" t="s">
        <v>5386</v>
      </c>
      <c r="D2707" t="s">
        <v>5782</v>
      </c>
      <c r="E2707" t="s">
        <v>6478</v>
      </c>
      <c r="F2707" t="s">
        <v>7129</v>
      </c>
      <c r="G2707" t="s">
        <v>7143</v>
      </c>
      <c r="H2707" t="s">
        <v>7149</v>
      </c>
      <c r="I2707" t="s">
        <v>7153</v>
      </c>
      <c r="J2707">
        <v>1</v>
      </c>
      <c r="K2707">
        <v>4.5</v>
      </c>
      <c r="L2707">
        <v>5</v>
      </c>
      <c r="M2707">
        <v>4.2699999999999996</v>
      </c>
      <c r="N2707" t="s">
        <v>7158</v>
      </c>
      <c r="O2707" t="s">
        <v>7159</v>
      </c>
      <c r="P2707" t="s">
        <v>7168</v>
      </c>
      <c r="Q2707">
        <v>4.5999999999999996</v>
      </c>
      <c r="R2707" t="s">
        <v>7173</v>
      </c>
      <c r="S2707" t="s">
        <v>7175</v>
      </c>
      <c r="T2707">
        <v>37</v>
      </c>
      <c r="U2707" t="s">
        <v>7186</v>
      </c>
      <c r="V2707" t="s">
        <v>5386</v>
      </c>
    </row>
    <row r="2708" spans="1:22" x14ac:dyDescent="0.3">
      <c r="A2708" t="s">
        <v>948</v>
      </c>
      <c r="B2708" t="s">
        <v>5063</v>
      </c>
      <c r="C2708" t="s">
        <v>5385</v>
      </c>
      <c r="D2708" t="s">
        <v>5849</v>
      </c>
      <c r="E2708" t="s">
        <v>6808</v>
      </c>
      <c r="F2708" t="s">
        <v>7129</v>
      </c>
      <c r="G2708" t="s">
        <v>7145</v>
      </c>
      <c r="H2708" t="s">
        <v>7148</v>
      </c>
      <c r="I2708" t="s">
        <v>7154</v>
      </c>
      <c r="J2708">
        <v>3</v>
      </c>
      <c r="K2708">
        <v>2</v>
      </c>
      <c r="L2708">
        <v>0</v>
      </c>
      <c r="M2708">
        <v>6</v>
      </c>
      <c r="N2708" t="s">
        <v>7156</v>
      </c>
      <c r="O2708" t="s">
        <v>7159</v>
      </c>
      <c r="P2708" t="s">
        <v>7164</v>
      </c>
      <c r="Q2708">
        <v>3.4</v>
      </c>
      <c r="R2708" t="s">
        <v>7173</v>
      </c>
      <c r="S2708" t="s">
        <v>7174</v>
      </c>
      <c r="T2708">
        <v>42</v>
      </c>
      <c r="U2708" t="s">
        <v>7186</v>
      </c>
      <c r="V2708" t="s">
        <v>5385</v>
      </c>
    </row>
    <row r="2709" spans="1:22" x14ac:dyDescent="0.3">
      <c r="A2709" t="s">
        <v>949</v>
      </c>
      <c r="B2709" t="s">
        <v>5126</v>
      </c>
      <c r="C2709" t="s">
        <v>5386</v>
      </c>
      <c r="D2709" t="s">
        <v>5411</v>
      </c>
      <c r="E2709" t="s">
        <v>6809</v>
      </c>
      <c r="F2709" t="s">
        <v>7129</v>
      </c>
      <c r="G2709" t="s">
        <v>7139</v>
      </c>
      <c r="H2709" t="s">
        <v>7148</v>
      </c>
      <c r="I2709" t="s">
        <v>7155</v>
      </c>
      <c r="J2709">
        <v>2</v>
      </c>
      <c r="K2709">
        <v>3</v>
      </c>
      <c r="L2709">
        <v>10</v>
      </c>
      <c r="M2709">
        <v>5.4</v>
      </c>
      <c r="N2709" t="s">
        <v>7158</v>
      </c>
      <c r="O2709" t="s">
        <v>7159</v>
      </c>
      <c r="P2709" t="s">
        <v>7166</v>
      </c>
      <c r="Q2709">
        <v>4.5</v>
      </c>
      <c r="R2709" t="s">
        <v>7172</v>
      </c>
      <c r="S2709" t="s">
        <v>7174</v>
      </c>
      <c r="T2709">
        <v>41</v>
      </c>
      <c r="U2709" t="s">
        <v>7186</v>
      </c>
      <c r="V2709" t="s">
        <v>5386</v>
      </c>
    </row>
    <row r="2710" spans="1:22" x14ac:dyDescent="0.3">
      <c r="A2710" t="s">
        <v>1025</v>
      </c>
      <c r="B2710" t="s">
        <v>5245</v>
      </c>
      <c r="C2710" t="s">
        <v>5391</v>
      </c>
      <c r="D2710" t="s">
        <v>5980</v>
      </c>
      <c r="E2710" t="s">
        <v>6285</v>
      </c>
      <c r="F2710" t="s">
        <v>7131</v>
      </c>
      <c r="G2710" t="s">
        <v>7140</v>
      </c>
      <c r="H2710" t="s">
        <v>7150</v>
      </c>
      <c r="I2710" t="s">
        <v>7154</v>
      </c>
      <c r="J2710">
        <v>3</v>
      </c>
      <c r="K2710">
        <v>2</v>
      </c>
      <c r="L2710">
        <v>5</v>
      </c>
      <c r="M2710">
        <v>5.7</v>
      </c>
      <c r="N2710" t="s">
        <v>7156</v>
      </c>
      <c r="O2710" t="s">
        <v>7159</v>
      </c>
      <c r="P2710" t="s">
        <v>7169</v>
      </c>
      <c r="Q2710">
        <v>3.6</v>
      </c>
      <c r="R2710" t="s">
        <v>7171</v>
      </c>
      <c r="S2710" t="s">
        <v>7175</v>
      </c>
      <c r="T2710">
        <v>45</v>
      </c>
      <c r="U2710" t="s">
        <v>7186</v>
      </c>
      <c r="V2710" t="s">
        <v>5391</v>
      </c>
    </row>
    <row r="2711" spans="1:22" x14ac:dyDescent="0.3">
      <c r="A2711" t="s">
        <v>1028</v>
      </c>
      <c r="B2711" t="s">
        <v>5362</v>
      </c>
      <c r="C2711" t="s">
        <v>5391</v>
      </c>
      <c r="D2711" t="s">
        <v>5935</v>
      </c>
      <c r="E2711" t="s">
        <v>6313</v>
      </c>
      <c r="F2711" t="s">
        <v>7129</v>
      </c>
      <c r="G2711" t="s">
        <v>7142</v>
      </c>
      <c r="H2711" t="s">
        <v>7152</v>
      </c>
      <c r="I2711" t="s">
        <v>7155</v>
      </c>
      <c r="J2711">
        <v>1</v>
      </c>
      <c r="K2711">
        <v>4.5</v>
      </c>
      <c r="L2711">
        <v>0</v>
      </c>
      <c r="M2711">
        <v>4.5</v>
      </c>
      <c r="N2711" t="s">
        <v>7158</v>
      </c>
      <c r="O2711" t="s">
        <v>7159</v>
      </c>
      <c r="P2711" t="s">
        <v>7168</v>
      </c>
      <c r="Q2711">
        <v>4.7</v>
      </c>
      <c r="R2711" t="s">
        <v>7173</v>
      </c>
      <c r="S2711" t="s">
        <v>7174</v>
      </c>
      <c r="T2711">
        <v>39</v>
      </c>
      <c r="U2711" t="s">
        <v>7186</v>
      </c>
      <c r="V2711" t="s">
        <v>5391</v>
      </c>
    </row>
    <row r="2712" spans="1:22" x14ac:dyDescent="0.3">
      <c r="A2712" t="s">
        <v>1057</v>
      </c>
      <c r="B2712" t="s">
        <v>5348</v>
      </c>
      <c r="C2712" t="s">
        <v>5389</v>
      </c>
      <c r="D2712" t="s">
        <v>5633</v>
      </c>
      <c r="E2712" t="s">
        <v>6391</v>
      </c>
      <c r="F2712" t="s">
        <v>7129</v>
      </c>
      <c r="G2712" t="s">
        <v>7132</v>
      </c>
      <c r="H2712" t="s">
        <v>7148</v>
      </c>
      <c r="I2712" t="s">
        <v>7153</v>
      </c>
      <c r="J2712">
        <v>3</v>
      </c>
      <c r="K2712">
        <v>2.5</v>
      </c>
      <c r="L2712">
        <v>5</v>
      </c>
      <c r="M2712">
        <v>7.12</v>
      </c>
      <c r="N2712" t="s">
        <v>7157</v>
      </c>
      <c r="O2712" t="s">
        <v>7159</v>
      </c>
      <c r="P2712" t="s">
        <v>7166</v>
      </c>
      <c r="Q2712">
        <v>3</v>
      </c>
      <c r="R2712" t="s">
        <v>7173</v>
      </c>
      <c r="S2712" t="s">
        <v>7174</v>
      </c>
      <c r="T2712">
        <v>40</v>
      </c>
      <c r="U2712" t="s">
        <v>7186</v>
      </c>
      <c r="V2712" t="s">
        <v>5389</v>
      </c>
    </row>
    <row r="2713" spans="1:22" x14ac:dyDescent="0.3">
      <c r="A2713" t="s">
        <v>1106</v>
      </c>
      <c r="B2713" t="s">
        <v>5099</v>
      </c>
      <c r="C2713" t="s">
        <v>5387</v>
      </c>
      <c r="D2713" t="s">
        <v>5591</v>
      </c>
      <c r="E2713" t="s">
        <v>6866</v>
      </c>
      <c r="F2713" t="s">
        <v>7130</v>
      </c>
      <c r="G2713" t="s">
        <v>7141</v>
      </c>
      <c r="H2713" t="s">
        <v>7149</v>
      </c>
      <c r="I2713" t="s">
        <v>7154</v>
      </c>
      <c r="J2713">
        <v>1</v>
      </c>
      <c r="K2713">
        <v>3</v>
      </c>
      <c r="L2713">
        <v>10</v>
      </c>
      <c r="M2713">
        <v>2.7</v>
      </c>
      <c r="N2713" t="s">
        <v>7156</v>
      </c>
      <c r="O2713" t="s">
        <v>7159</v>
      </c>
      <c r="P2713" t="s">
        <v>7168</v>
      </c>
      <c r="Q2713">
        <v>4.4000000000000004</v>
      </c>
      <c r="R2713" t="s">
        <v>7173</v>
      </c>
      <c r="S2713" t="s">
        <v>7175</v>
      </c>
      <c r="T2713">
        <v>45</v>
      </c>
      <c r="U2713" t="s">
        <v>7186</v>
      </c>
      <c r="V2713" t="s">
        <v>5387</v>
      </c>
    </row>
    <row r="2714" spans="1:22" x14ac:dyDescent="0.3">
      <c r="A2714" t="s">
        <v>1126</v>
      </c>
      <c r="B2714" t="s">
        <v>5195</v>
      </c>
      <c r="C2714" t="s">
        <v>5388</v>
      </c>
      <c r="D2714" t="s">
        <v>5650</v>
      </c>
      <c r="E2714" t="s">
        <v>6643</v>
      </c>
      <c r="F2714" t="s">
        <v>7129</v>
      </c>
      <c r="G2714" t="s">
        <v>7145</v>
      </c>
      <c r="H2714" t="s">
        <v>7148</v>
      </c>
      <c r="I2714" t="s">
        <v>7154</v>
      </c>
      <c r="J2714">
        <v>3</v>
      </c>
      <c r="K2714">
        <v>2</v>
      </c>
      <c r="L2714">
        <v>15</v>
      </c>
      <c r="M2714">
        <v>5.0999999999999996</v>
      </c>
      <c r="N2714" t="s">
        <v>7157</v>
      </c>
      <c r="O2714" t="s">
        <v>7159</v>
      </c>
      <c r="P2714" t="s">
        <v>7167</v>
      </c>
      <c r="Q2714">
        <v>3.4</v>
      </c>
      <c r="R2714" t="s">
        <v>7172</v>
      </c>
      <c r="S2714" t="s">
        <v>7176</v>
      </c>
      <c r="T2714">
        <v>43</v>
      </c>
      <c r="U2714" t="s">
        <v>7186</v>
      </c>
      <c r="V2714" t="s">
        <v>5388</v>
      </c>
    </row>
    <row r="2715" spans="1:22" x14ac:dyDescent="0.3">
      <c r="A2715" t="s">
        <v>1159</v>
      </c>
      <c r="B2715" t="s">
        <v>5130</v>
      </c>
      <c r="C2715" t="s">
        <v>5390</v>
      </c>
      <c r="D2715" t="s">
        <v>5672</v>
      </c>
      <c r="E2715" t="s">
        <v>6558</v>
      </c>
      <c r="F2715" t="s">
        <v>7130</v>
      </c>
      <c r="G2715" t="s">
        <v>7143</v>
      </c>
      <c r="H2715" t="s">
        <v>7149</v>
      </c>
      <c r="I2715" t="s">
        <v>7155</v>
      </c>
      <c r="J2715">
        <v>3</v>
      </c>
      <c r="K2715">
        <v>4.5</v>
      </c>
      <c r="L2715">
        <v>15</v>
      </c>
      <c r="M2715">
        <v>11.47</v>
      </c>
      <c r="N2715" t="s">
        <v>7158</v>
      </c>
      <c r="O2715" t="s">
        <v>7159</v>
      </c>
      <c r="P2715" t="s">
        <v>7168</v>
      </c>
      <c r="Q2715">
        <v>3.4</v>
      </c>
      <c r="R2715" t="s">
        <v>7173</v>
      </c>
      <c r="S2715" t="s">
        <v>7174</v>
      </c>
      <c r="T2715">
        <v>44</v>
      </c>
      <c r="U2715" t="s">
        <v>7186</v>
      </c>
      <c r="V2715" t="s">
        <v>5390</v>
      </c>
    </row>
    <row r="2716" spans="1:22" x14ac:dyDescent="0.3">
      <c r="A2716" t="s">
        <v>1239</v>
      </c>
      <c r="B2716" t="s">
        <v>5307</v>
      </c>
      <c r="C2716" t="s">
        <v>5391</v>
      </c>
      <c r="D2716" t="s">
        <v>6041</v>
      </c>
      <c r="E2716" t="s">
        <v>6393</v>
      </c>
      <c r="F2716" t="s">
        <v>7129</v>
      </c>
      <c r="G2716" t="s">
        <v>7136</v>
      </c>
      <c r="H2716" t="s">
        <v>7151</v>
      </c>
      <c r="I2716" t="s">
        <v>7153</v>
      </c>
      <c r="J2716">
        <v>3</v>
      </c>
      <c r="K2716">
        <v>4</v>
      </c>
      <c r="L2716">
        <v>5</v>
      </c>
      <c r="M2716">
        <v>11.4</v>
      </c>
      <c r="N2716" t="s">
        <v>7157</v>
      </c>
      <c r="O2716" t="s">
        <v>7159</v>
      </c>
      <c r="P2716" t="s">
        <v>7164</v>
      </c>
      <c r="Q2716">
        <v>3.8</v>
      </c>
      <c r="R2716" t="s">
        <v>7171</v>
      </c>
      <c r="S2716" t="s">
        <v>7174</v>
      </c>
      <c r="T2716">
        <v>26</v>
      </c>
      <c r="U2716" t="s">
        <v>7186</v>
      </c>
      <c r="V2716" t="s">
        <v>5391</v>
      </c>
    </row>
    <row r="2717" spans="1:22" x14ac:dyDescent="0.3">
      <c r="A2717" t="s">
        <v>1315</v>
      </c>
      <c r="B2717" t="s">
        <v>5098</v>
      </c>
      <c r="C2717" t="s">
        <v>5385</v>
      </c>
      <c r="D2717" t="s">
        <v>5857</v>
      </c>
      <c r="E2717" t="s">
        <v>6405</v>
      </c>
      <c r="F2717" t="s">
        <v>7129</v>
      </c>
      <c r="G2717" t="s">
        <v>7138</v>
      </c>
      <c r="H2717" t="s">
        <v>7152</v>
      </c>
      <c r="I2717" t="s">
        <v>7154</v>
      </c>
      <c r="J2717">
        <v>4</v>
      </c>
      <c r="K2717">
        <v>5.5</v>
      </c>
      <c r="L2717">
        <v>10</v>
      </c>
      <c r="M2717">
        <v>19.8</v>
      </c>
      <c r="N2717" t="s">
        <v>7157</v>
      </c>
      <c r="O2717" t="s">
        <v>7159</v>
      </c>
      <c r="P2717" t="s">
        <v>7169</v>
      </c>
      <c r="Q2717">
        <v>4.5999999999999996</v>
      </c>
      <c r="R2717" t="s">
        <v>7173</v>
      </c>
      <c r="S2717" t="s">
        <v>7174</v>
      </c>
      <c r="T2717">
        <v>27</v>
      </c>
      <c r="U2717" t="s">
        <v>7186</v>
      </c>
      <c r="V2717" t="s">
        <v>5385</v>
      </c>
    </row>
    <row r="2718" spans="1:22" x14ac:dyDescent="0.3">
      <c r="A2718" t="s">
        <v>1319</v>
      </c>
      <c r="B2718" t="s">
        <v>5098</v>
      </c>
      <c r="C2718" t="s">
        <v>5385</v>
      </c>
      <c r="D2718" t="s">
        <v>5975</v>
      </c>
      <c r="E2718" t="s">
        <v>6429</v>
      </c>
      <c r="F2718" t="s">
        <v>7131</v>
      </c>
      <c r="G2718" t="s">
        <v>7133</v>
      </c>
      <c r="H2718" t="s">
        <v>7149</v>
      </c>
      <c r="I2718" t="s">
        <v>7155</v>
      </c>
      <c r="J2718">
        <v>2</v>
      </c>
      <c r="K2718">
        <v>2.5</v>
      </c>
      <c r="L2718">
        <v>5</v>
      </c>
      <c r="M2718">
        <v>4.75</v>
      </c>
      <c r="N2718" t="s">
        <v>7158</v>
      </c>
      <c r="O2718" t="s">
        <v>7159</v>
      </c>
      <c r="P2718" t="s">
        <v>7167</v>
      </c>
      <c r="Q2718">
        <v>3.9</v>
      </c>
      <c r="R2718" t="s">
        <v>7172</v>
      </c>
      <c r="S2718" t="s">
        <v>7175</v>
      </c>
      <c r="T2718">
        <v>27</v>
      </c>
      <c r="U2718" t="s">
        <v>7186</v>
      </c>
      <c r="V2718" t="s">
        <v>5385</v>
      </c>
    </row>
    <row r="2719" spans="1:22" x14ac:dyDescent="0.3">
      <c r="A2719" t="s">
        <v>1394</v>
      </c>
      <c r="B2719" t="s">
        <v>5139</v>
      </c>
      <c r="C2719" t="s">
        <v>5388</v>
      </c>
      <c r="D2719" t="s">
        <v>5519</v>
      </c>
      <c r="E2719" t="s">
        <v>6370</v>
      </c>
      <c r="F2719" t="s">
        <v>7130</v>
      </c>
      <c r="G2719" t="s">
        <v>7140</v>
      </c>
      <c r="H2719" t="s">
        <v>7150</v>
      </c>
      <c r="I2719" t="s">
        <v>7154</v>
      </c>
      <c r="J2719">
        <v>2</v>
      </c>
      <c r="K2719">
        <v>2</v>
      </c>
      <c r="L2719">
        <v>15</v>
      </c>
      <c r="M2719">
        <v>3.4</v>
      </c>
      <c r="N2719" t="s">
        <v>7158</v>
      </c>
      <c r="O2719" t="s">
        <v>7159</v>
      </c>
      <c r="P2719" t="s">
        <v>7164</v>
      </c>
      <c r="Q2719">
        <v>3.3</v>
      </c>
      <c r="R2719" t="s">
        <v>7171</v>
      </c>
      <c r="S2719" t="s">
        <v>7175</v>
      </c>
      <c r="T2719">
        <v>27</v>
      </c>
      <c r="U2719" t="s">
        <v>7186</v>
      </c>
      <c r="V2719" t="s">
        <v>5388</v>
      </c>
    </row>
    <row r="2720" spans="1:22" x14ac:dyDescent="0.3">
      <c r="A2720" t="s">
        <v>1499</v>
      </c>
      <c r="B2720" t="s">
        <v>5143</v>
      </c>
      <c r="C2720" t="s">
        <v>5388</v>
      </c>
      <c r="D2720" t="s">
        <v>6092</v>
      </c>
      <c r="E2720" t="s">
        <v>6526</v>
      </c>
      <c r="F2720" t="s">
        <v>7129</v>
      </c>
      <c r="G2720" t="s">
        <v>7135</v>
      </c>
      <c r="H2720" t="s">
        <v>7149</v>
      </c>
      <c r="I2720" t="s">
        <v>7155</v>
      </c>
      <c r="J2720">
        <v>1</v>
      </c>
      <c r="K2720">
        <v>4</v>
      </c>
      <c r="L2720">
        <v>0</v>
      </c>
      <c r="M2720">
        <v>4</v>
      </c>
      <c r="N2720" t="s">
        <v>7157</v>
      </c>
      <c r="O2720" t="s">
        <v>7159</v>
      </c>
      <c r="P2720" t="s">
        <v>7164</v>
      </c>
      <c r="Q2720">
        <v>3.7</v>
      </c>
      <c r="R2720" t="s">
        <v>7172</v>
      </c>
      <c r="S2720" t="s">
        <v>7176</v>
      </c>
      <c r="T2720">
        <v>39</v>
      </c>
      <c r="U2720" t="s">
        <v>7186</v>
      </c>
      <c r="V2720" t="s">
        <v>5388</v>
      </c>
    </row>
    <row r="2721" spans="1:22" x14ac:dyDescent="0.3">
      <c r="A2721" t="s">
        <v>1598</v>
      </c>
      <c r="B2721" t="s">
        <v>5318</v>
      </c>
      <c r="C2721" t="s">
        <v>5391</v>
      </c>
      <c r="D2721" t="s">
        <v>5873</v>
      </c>
      <c r="E2721" t="s">
        <v>6495</v>
      </c>
      <c r="F2721" t="s">
        <v>7130</v>
      </c>
      <c r="G2721" t="s">
        <v>7145</v>
      </c>
      <c r="H2721" t="s">
        <v>7148</v>
      </c>
      <c r="I2721" t="s">
        <v>7153</v>
      </c>
      <c r="J2721">
        <v>4</v>
      </c>
      <c r="K2721">
        <v>2</v>
      </c>
      <c r="L2721">
        <v>15</v>
      </c>
      <c r="M2721">
        <v>6.8</v>
      </c>
      <c r="N2721" t="s">
        <v>7157</v>
      </c>
      <c r="O2721" t="s">
        <v>7159</v>
      </c>
      <c r="P2721" t="s">
        <v>7168</v>
      </c>
      <c r="Q2721">
        <v>3.4</v>
      </c>
      <c r="R2721" t="s">
        <v>7172</v>
      </c>
      <c r="S2721" t="s">
        <v>7175</v>
      </c>
      <c r="T2721">
        <v>36</v>
      </c>
      <c r="U2721" t="s">
        <v>7186</v>
      </c>
      <c r="V2721" t="s">
        <v>5391</v>
      </c>
    </row>
    <row r="2722" spans="1:22" x14ac:dyDescent="0.3">
      <c r="A2722" t="s">
        <v>1601</v>
      </c>
      <c r="B2722" t="s">
        <v>5098</v>
      </c>
      <c r="C2722" t="s">
        <v>5385</v>
      </c>
      <c r="D2722" t="s">
        <v>5857</v>
      </c>
      <c r="E2722" t="s">
        <v>6266</v>
      </c>
      <c r="F2722" t="s">
        <v>7130</v>
      </c>
      <c r="G2722" t="s">
        <v>7141</v>
      </c>
      <c r="H2722" t="s">
        <v>7149</v>
      </c>
      <c r="I2722" t="s">
        <v>7155</v>
      </c>
      <c r="J2722">
        <v>1</v>
      </c>
      <c r="K2722">
        <v>3</v>
      </c>
      <c r="L2722">
        <v>5</v>
      </c>
      <c r="M2722">
        <v>2.85</v>
      </c>
      <c r="N2722" t="s">
        <v>7156</v>
      </c>
      <c r="O2722" t="s">
        <v>7159</v>
      </c>
      <c r="P2722" t="s">
        <v>7165</v>
      </c>
      <c r="Q2722">
        <v>3.8</v>
      </c>
      <c r="R2722" t="s">
        <v>7173</v>
      </c>
      <c r="S2722" t="s">
        <v>7176</v>
      </c>
      <c r="T2722">
        <v>37</v>
      </c>
      <c r="U2722" t="s">
        <v>7186</v>
      </c>
      <c r="V2722" t="s">
        <v>5385</v>
      </c>
    </row>
    <row r="2723" spans="1:22" x14ac:dyDescent="0.3">
      <c r="A2723" t="s">
        <v>1677</v>
      </c>
      <c r="B2723" t="s">
        <v>5078</v>
      </c>
      <c r="C2723" t="s">
        <v>5386</v>
      </c>
      <c r="D2723" t="s">
        <v>5658</v>
      </c>
      <c r="E2723" t="s">
        <v>6961</v>
      </c>
      <c r="F2723" t="s">
        <v>7130</v>
      </c>
      <c r="G2723" t="s">
        <v>7139</v>
      </c>
      <c r="H2723" t="s">
        <v>7148</v>
      </c>
      <c r="I2723" t="s">
        <v>7153</v>
      </c>
      <c r="J2723">
        <v>3</v>
      </c>
      <c r="K2723">
        <v>3</v>
      </c>
      <c r="L2723">
        <v>10</v>
      </c>
      <c r="M2723">
        <v>8.1</v>
      </c>
      <c r="N2723" t="s">
        <v>7158</v>
      </c>
      <c r="O2723" t="s">
        <v>7159</v>
      </c>
      <c r="P2723" t="s">
        <v>7170</v>
      </c>
      <c r="Q2723">
        <v>4.5999999999999996</v>
      </c>
      <c r="R2723" t="s">
        <v>7171</v>
      </c>
      <c r="S2723" t="s">
        <v>7176</v>
      </c>
      <c r="T2723">
        <v>44</v>
      </c>
      <c r="U2723" t="s">
        <v>7186</v>
      </c>
      <c r="V2723" t="s">
        <v>5386</v>
      </c>
    </row>
    <row r="2724" spans="1:22" x14ac:dyDescent="0.3">
      <c r="A2724" t="s">
        <v>1726</v>
      </c>
      <c r="B2724" t="s">
        <v>5117</v>
      </c>
      <c r="C2724" t="s">
        <v>5390</v>
      </c>
      <c r="D2724" t="s">
        <v>6119</v>
      </c>
      <c r="E2724" t="s">
        <v>6767</v>
      </c>
      <c r="F2724" t="s">
        <v>7131</v>
      </c>
      <c r="G2724" t="s">
        <v>7143</v>
      </c>
      <c r="H2724" t="s">
        <v>7149</v>
      </c>
      <c r="I2724" t="s">
        <v>7153</v>
      </c>
      <c r="J2724">
        <v>2</v>
      </c>
      <c r="K2724">
        <v>4.5</v>
      </c>
      <c r="L2724">
        <v>15</v>
      </c>
      <c r="M2724">
        <v>7.65</v>
      </c>
      <c r="N2724" t="s">
        <v>7157</v>
      </c>
      <c r="O2724" t="s">
        <v>7159</v>
      </c>
      <c r="P2724" t="s">
        <v>7165</v>
      </c>
      <c r="Q2724">
        <v>4.3</v>
      </c>
      <c r="R2724" t="s">
        <v>7173</v>
      </c>
      <c r="S2724" t="s">
        <v>7176</v>
      </c>
      <c r="T2724">
        <v>44</v>
      </c>
      <c r="U2724" t="s">
        <v>7186</v>
      </c>
      <c r="V2724" t="s">
        <v>5390</v>
      </c>
    </row>
    <row r="2725" spans="1:22" x14ac:dyDescent="0.3">
      <c r="A2725" t="s">
        <v>1917</v>
      </c>
      <c r="B2725" t="s">
        <v>5317</v>
      </c>
      <c r="C2725" t="s">
        <v>5389</v>
      </c>
      <c r="D2725" t="s">
        <v>5871</v>
      </c>
      <c r="E2725" t="s">
        <v>7024</v>
      </c>
      <c r="F2725" t="s">
        <v>7129</v>
      </c>
      <c r="G2725" t="s">
        <v>7138</v>
      </c>
      <c r="H2725" t="s">
        <v>7152</v>
      </c>
      <c r="I2725" t="s">
        <v>7155</v>
      </c>
      <c r="J2725">
        <v>1</v>
      </c>
      <c r="K2725">
        <v>5.5</v>
      </c>
      <c r="L2725">
        <v>15</v>
      </c>
      <c r="M2725">
        <v>4.67</v>
      </c>
      <c r="N2725" t="s">
        <v>7158</v>
      </c>
      <c r="O2725" t="s">
        <v>7159</v>
      </c>
      <c r="P2725" t="s">
        <v>7170</v>
      </c>
      <c r="Q2725">
        <v>4</v>
      </c>
      <c r="R2725" t="s">
        <v>7173</v>
      </c>
      <c r="S2725" t="s">
        <v>7174</v>
      </c>
      <c r="T2725">
        <v>41</v>
      </c>
      <c r="U2725" t="s">
        <v>7186</v>
      </c>
      <c r="V2725" t="s">
        <v>5389</v>
      </c>
    </row>
    <row r="2726" spans="1:22" x14ac:dyDescent="0.3">
      <c r="A2726" t="s">
        <v>1950</v>
      </c>
      <c r="B2726" t="s">
        <v>5050</v>
      </c>
      <c r="C2726" t="s">
        <v>5387</v>
      </c>
      <c r="D2726" t="s">
        <v>6083</v>
      </c>
      <c r="E2726" t="s">
        <v>7028</v>
      </c>
      <c r="F2726" t="s">
        <v>7129</v>
      </c>
      <c r="G2726" t="s">
        <v>7137</v>
      </c>
      <c r="H2726" t="s">
        <v>7150</v>
      </c>
      <c r="I2726" t="s">
        <v>7154</v>
      </c>
      <c r="J2726">
        <v>4</v>
      </c>
      <c r="K2726">
        <v>3</v>
      </c>
      <c r="L2726">
        <v>0</v>
      </c>
      <c r="M2726">
        <v>12</v>
      </c>
      <c r="N2726" t="s">
        <v>7157</v>
      </c>
      <c r="O2726" t="s">
        <v>7159</v>
      </c>
      <c r="P2726" t="s">
        <v>7164</v>
      </c>
      <c r="Q2726">
        <v>3.1</v>
      </c>
      <c r="R2726" t="s">
        <v>7171</v>
      </c>
      <c r="S2726" t="s">
        <v>7176</v>
      </c>
      <c r="T2726">
        <v>42</v>
      </c>
      <c r="U2726" t="s">
        <v>7186</v>
      </c>
      <c r="V2726" t="s">
        <v>5387</v>
      </c>
    </row>
    <row r="2727" spans="1:22" x14ac:dyDescent="0.3">
      <c r="A2727" t="s">
        <v>2029</v>
      </c>
      <c r="B2727" t="s">
        <v>5099</v>
      </c>
      <c r="C2727" t="s">
        <v>5387</v>
      </c>
      <c r="D2727" t="s">
        <v>6033</v>
      </c>
      <c r="E2727" t="s">
        <v>6591</v>
      </c>
      <c r="F2727" t="s">
        <v>7129</v>
      </c>
      <c r="G2727" t="s">
        <v>7139</v>
      </c>
      <c r="H2727" t="s">
        <v>7148</v>
      </c>
      <c r="I2727" t="s">
        <v>7153</v>
      </c>
      <c r="J2727">
        <v>1</v>
      </c>
      <c r="K2727">
        <v>3</v>
      </c>
      <c r="L2727">
        <v>10</v>
      </c>
      <c r="M2727">
        <v>2.7</v>
      </c>
      <c r="N2727" t="s">
        <v>7157</v>
      </c>
      <c r="O2727" t="s">
        <v>7159</v>
      </c>
      <c r="P2727" t="s">
        <v>7164</v>
      </c>
      <c r="Q2727">
        <v>3.5</v>
      </c>
      <c r="R2727" t="s">
        <v>7173</v>
      </c>
      <c r="S2727" t="s">
        <v>7174</v>
      </c>
      <c r="T2727">
        <v>36</v>
      </c>
      <c r="U2727" t="s">
        <v>7186</v>
      </c>
      <c r="V2727" t="s">
        <v>5387</v>
      </c>
    </row>
    <row r="2728" spans="1:22" x14ac:dyDescent="0.3">
      <c r="A2728" t="s">
        <v>2040</v>
      </c>
      <c r="B2728" t="s">
        <v>5099</v>
      </c>
      <c r="C2728" t="s">
        <v>5387</v>
      </c>
      <c r="D2728" t="s">
        <v>5434</v>
      </c>
      <c r="E2728" t="s">
        <v>6311</v>
      </c>
      <c r="F2728" t="s">
        <v>7131</v>
      </c>
      <c r="G2728" t="s">
        <v>7133</v>
      </c>
      <c r="H2728" t="s">
        <v>7149</v>
      </c>
      <c r="I2728" t="s">
        <v>7153</v>
      </c>
      <c r="J2728">
        <v>3</v>
      </c>
      <c r="K2728">
        <v>2.5</v>
      </c>
      <c r="L2728">
        <v>15</v>
      </c>
      <c r="M2728">
        <v>6.38</v>
      </c>
      <c r="N2728" t="s">
        <v>7156</v>
      </c>
      <c r="O2728" t="s">
        <v>7159</v>
      </c>
      <c r="P2728" t="s">
        <v>7165</v>
      </c>
      <c r="Q2728">
        <v>4.2</v>
      </c>
      <c r="R2728" t="s">
        <v>7173</v>
      </c>
      <c r="S2728" t="s">
        <v>7176</v>
      </c>
      <c r="T2728">
        <v>34</v>
      </c>
      <c r="U2728" t="s">
        <v>7186</v>
      </c>
      <c r="V2728" t="s">
        <v>5387</v>
      </c>
    </row>
    <row r="2729" spans="1:22" x14ac:dyDescent="0.3">
      <c r="A2729" t="s">
        <v>2080</v>
      </c>
      <c r="B2729" t="s">
        <v>5299</v>
      </c>
      <c r="C2729" t="s">
        <v>5386</v>
      </c>
      <c r="D2729" t="s">
        <v>6167</v>
      </c>
      <c r="E2729" t="s">
        <v>6279</v>
      </c>
      <c r="F2729" t="s">
        <v>7129</v>
      </c>
      <c r="G2729" t="s">
        <v>7141</v>
      </c>
      <c r="H2729" t="s">
        <v>7149</v>
      </c>
      <c r="I2729" t="s">
        <v>7155</v>
      </c>
      <c r="J2729">
        <v>4</v>
      </c>
      <c r="K2729">
        <v>3</v>
      </c>
      <c r="L2729">
        <v>10</v>
      </c>
      <c r="M2729">
        <v>10.8</v>
      </c>
      <c r="N2729" t="s">
        <v>7157</v>
      </c>
      <c r="O2729" t="s">
        <v>7159</v>
      </c>
      <c r="P2729" t="s">
        <v>7164</v>
      </c>
      <c r="Q2729">
        <v>3.1</v>
      </c>
      <c r="R2729" t="s">
        <v>7171</v>
      </c>
      <c r="S2729" t="s">
        <v>7176</v>
      </c>
      <c r="T2729">
        <v>37</v>
      </c>
      <c r="U2729" t="s">
        <v>7186</v>
      </c>
      <c r="V2729" t="s">
        <v>5386</v>
      </c>
    </row>
    <row r="2730" spans="1:22" x14ac:dyDescent="0.3">
      <c r="A2730" t="s">
        <v>2098</v>
      </c>
      <c r="B2730" t="s">
        <v>5162</v>
      </c>
      <c r="C2730" t="s">
        <v>5388</v>
      </c>
      <c r="D2730" t="s">
        <v>5886</v>
      </c>
      <c r="E2730" t="s">
        <v>6859</v>
      </c>
      <c r="F2730" t="s">
        <v>7131</v>
      </c>
      <c r="G2730" t="s">
        <v>7134</v>
      </c>
      <c r="H2730" t="s">
        <v>7150</v>
      </c>
      <c r="I2730" t="s">
        <v>7155</v>
      </c>
      <c r="J2730">
        <v>3</v>
      </c>
      <c r="K2730">
        <v>2.5</v>
      </c>
      <c r="L2730">
        <v>10</v>
      </c>
      <c r="M2730">
        <v>6.75</v>
      </c>
      <c r="N2730" t="s">
        <v>7156</v>
      </c>
      <c r="O2730" t="s">
        <v>7159</v>
      </c>
      <c r="P2730" t="s">
        <v>7165</v>
      </c>
      <c r="Q2730">
        <v>4.8</v>
      </c>
      <c r="R2730" t="s">
        <v>7172</v>
      </c>
      <c r="S2730" t="s">
        <v>7174</v>
      </c>
      <c r="T2730">
        <v>34</v>
      </c>
      <c r="U2730" t="s">
        <v>7186</v>
      </c>
      <c r="V2730" t="s">
        <v>5388</v>
      </c>
    </row>
    <row r="2731" spans="1:22" x14ac:dyDescent="0.3">
      <c r="A2731" t="s">
        <v>2185</v>
      </c>
      <c r="B2731" t="s">
        <v>5126</v>
      </c>
      <c r="C2731" t="s">
        <v>5386</v>
      </c>
      <c r="D2731" t="s">
        <v>5393</v>
      </c>
      <c r="E2731" t="s">
        <v>6464</v>
      </c>
      <c r="F2731" t="s">
        <v>7131</v>
      </c>
      <c r="G2731" t="s">
        <v>7132</v>
      </c>
      <c r="H2731" t="s">
        <v>7148</v>
      </c>
      <c r="I2731" t="s">
        <v>7155</v>
      </c>
      <c r="J2731">
        <v>3</v>
      </c>
      <c r="K2731">
        <v>2.5</v>
      </c>
      <c r="L2731">
        <v>0</v>
      </c>
      <c r="M2731">
        <v>7.5</v>
      </c>
      <c r="N2731" t="s">
        <v>7157</v>
      </c>
      <c r="O2731" t="s">
        <v>7159</v>
      </c>
      <c r="P2731" t="s">
        <v>7167</v>
      </c>
      <c r="Q2731">
        <v>3.5</v>
      </c>
      <c r="R2731" t="s">
        <v>7172</v>
      </c>
      <c r="S2731" t="s">
        <v>7174</v>
      </c>
      <c r="T2731">
        <v>37</v>
      </c>
      <c r="U2731" t="s">
        <v>7186</v>
      </c>
      <c r="V2731" t="s">
        <v>5386</v>
      </c>
    </row>
    <row r="2732" spans="1:22" x14ac:dyDescent="0.3">
      <c r="A2732" t="s">
        <v>2253</v>
      </c>
      <c r="B2732" t="s">
        <v>5099</v>
      </c>
      <c r="C2732" t="s">
        <v>5387</v>
      </c>
      <c r="D2732" t="s">
        <v>5825</v>
      </c>
      <c r="E2732" t="s">
        <v>6804</v>
      </c>
      <c r="F2732" t="s">
        <v>7130</v>
      </c>
      <c r="G2732" t="s">
        <v>7132</v>
      </c>
      <c r="H2732" t="s">
        <v>7148</v>
      </c>
      <c r="I2732" t="s">
        <v>7155</v>
      </c>
      <c r="J2732">
        <v>4</v>
      </c>
      <c r="K2732">
        <v>2.5</v>
      </c>
      <c r="L2732">
        <v>10</v>
      </c>
      <c r="M2732">
        <v>9</v>
      </c>
      <c r="N2732" t="s">
        <v>7157</v>
      </c>
      <c r="O2732" t="s">
        <v>7159</v>
      </c>
      <c r="P2732" t="s">
        <v>7167</v>
      </c>
      <c r="Q2732">
        <v>3</v>
      </c>
      <c r="R2732" t="s">
        <v>7172</v>
      </c>
      <c r="S2732" t="s">
        <v>7176</v>
      </c>
      <c r="T2732">
        <v>43</v>
      </c>
      <c r="U2732" t="s">
        <v>7186</v>
      </c>
      <c r="V2732" t="s">
        <v>5387</v>
      </c>
    </row>
    <row r="2733" spans="1:22" x14ac:dyDescent="0.3">
      <c r="A2733" t="s">
        <v>2282</v>
      </c>
      <c r="B2733" t="s">
        <v>5085</v>
      </c>
      <c r="C2733" t="s">
        <v>5390</v>
      </c>
      <c r="D2733" t="s">
        <v>5636</v>
      </c>
      <c r="E2733" t="s">
        <v>6793</v>
      </c>
      <c r="F2733" t="s">
        <v>7131</v>
      </c>
      <c r="G2733" t="s">
        <v>7140</v>
      </c>
      <c r="H2733" t="s">
        <v>7150</v>
      </c>
      <c r="I2733" t="s">
        <v>7154</v>
      </c>
      <c r="J2733">
        <v>2</v>
      </c>
      <c r="K2733">
        <v>2</v>
      </c>
      <c r="L2733">
        <v>0</v>
      </c>
      <c r="M2733">
        <v>4</v>
      </c>
      <c r="N2733" t="s">
        <v>7156</v>
      </c>
      <c r="O2733" t="s">
        <v>7159</v>
      </c>
      <c r="P2733" t="s">
        <v>7170</v>
      </c>
      <c r="Q2733">
        <v>4.7</v>
      </c>
      <c r="R2733" t="s">
        <v>7172</v>
      </c>
      <c r="S2733" t="s">
        <v>7175</v>
      </c>
      <c r="T2733">
        <v>32</v>
      </c>
      <c r="U2733" t="s">
        <v>7186</v>
      </c>
      <c r="V2733" t="s">
        <v>5390</v>
      </c>
    </row>
    <row r="2734" spans="1:22" x14ac:dyDescent="0.3">
      <c r="A2734" t="s">
        <v>2287</v>
      </c>
      <c r="B2734" t="s">
        <v>5339</v>
      </c>
      <c r="C2734" t="s">
        <v>5385</v>
      </c>
      <c r="D2734" t="s">
        <v>6174</v>
      </c>
      <c r="E2734" t="s">
        <v>6757</v>
      </c>
      <c r="F2734" t="s">
        <v>7129</v>
      </c>
      <c r="G2734" t="s">
        <v>7133</v>
      </c>
      <c r="H2734" t="s">
        <v>7149</v>
      </c>
      <c r="I2734" t="s">
        <v>7155</v>
      </c>
      <c r="J2734">
        <v>3</v>
      </c>
      <c r="K2734">
        <v>2.5</v>
      </c>
      <c r="L2734">
        <v>10</v>
      </c>
      <c r="M2734">
        <v>6.75</v>
      </c>
      <c r="N2734" t="s">
        <v>7158</v>
      </c>
      <c r="O2734" t="s">
        <v>7159</v>
      </c>
      <c r="P2734" t="s">
        <v>7170</v>
      </c>
      <c r="Q2734">
        <v>3.2</v>
      </c>
      <c r="R2734" t="s">
        <v>7171</v>
      </c>
      <c r="S2734" t="s">
        <v>7175</v>
      </c>
      <c r="T2734">
        <v>29</v>
      </c>
      <c r="U2734" t="s">
        <v>7186</v>
      </c>
      <c r="V2734" t="s">
        <v>5385</v>
      </c>
    </row>
    <row r="2735" spans="1:22" x14ac:dyDescent="0.3">
      <c r="A2735" t="s">
        <v>2293</v>
      </c>
      <c r="B2735" t="s">
        <v>5065</v>
      </c>
      <c r="C2735" t="s">
        <v>5390</v>
      </c>
      <c r="D2735" t="s">
        <v>6035</v>
      </c>
      <c r="E2735" t="s">
        <v>6232</v>
      </c>
      <c r="F2735" t="s">
        <v>7129</v>
      </c>
      <c r="G2735" t="s">
        <v>7141</v>
      </c>
      <c r="H2735" t="s">
        <v>7149</v>
      </c>
      <c r="I2735" t="s">
        <v>7154</v>
      </c>
      <c r="J2735">
        <v>3</v>
      </c>
      <c r="K2735">
        <v>3</v>
      </c>
      <c r="L2735">
        <v>5</v>
      </c>
      <c r="M2735">
        <v>8.5500000000000007</v>
      </c>
      <c r="N2735" t="s">
        <v>7156</v>
      </c>
      <c r="O2735" t="s">
        <v>7159</v>
      </c>
      <c r="P2735" t="s">
        <v>7168</v>
      </c>
      <c r="Q2735">
        <v>3.8</v>
      </c>
      <c r="R2735" t="s">
        <v>7171</v>
      </c>
      <c r="S2735" t="s">
        <v>7176</v>
      </c>
      <c r="T2735">
        <v>36</v>
      </c>
      <c r="U2735" t="s">
        <v>7186</v>
      </c>
      <c r="V2735" t="s">
        <v>5390</v>
      </c>
    </row>
    <row r="2736" spans="1:22" x14ac:dyDescent="0.3">
      <c r="A2736" t="s">
        <v>2374</v>
      </c>
      <c r="B2736" t="s">
        <v>5375</v>
      </c>
      <c r="C2736" t="s">
        <v>5387</v>
      </c>
      <c r="D2736" t="s">
        <v>5748</v>
      </c>
      <c r="E2736" t="s">
        <v>6479</v>
      </c>
      <c r="F2736" t="s">
        <v>7130</v>
      </c>
      <c r="G2736" t="s">
        <v>7145</v>
      </c>
      <c r="H2736" t="s">
        <v>7148</v>
      </c>
      <c r="I2736" t="s">
        <v>7154</v>
      </c>
      <c r="J2736">
        <v>2</v>
      </c>
      <c r="K2736">
        <v>2</v>
      </c>
      <c r="L2736">
        <v>0</v>
      </c>
      <c r="M2736">
        <v>4</v>
      </c>
      <c r="N2736" t="s">
        <v>7158</v>
      </c>
      <c r="O2736" t="s">
        <v>7159</v>
      </c>
      <c r="P2736" t="s">
        <v>7169</v>
      </c>
      <c r="Q2736">
        <v>3.2</v>
      </c>
      <c r="R2736" t="s">
        <v>7172</v>
      </c>
      <c r="S2736" t="s">
        <v>7174</v>
      </c>
      <c r="T2736">
        <v>36</v>
      </c>
      <c r="U2736" t="s">
        <v>7186</v>
      </c>
      <c r="V2736" t="s">
        <v>5387</v>
      </c>
    </row>
    <row r="2737" spans="1:22" x14ac:dyDescent="0.3">
      <c r="A2737" t="s">
        <v>2417</v>
      </c>
      <c r="B2737" t="s">
        <v>5130</v>
      </c>
      <c r="C2737" t="s">
        <v>5390</v>
      </c>
      <c r="D2737" t="s">
        <v>6100</v>
      </c>
      <c r="E2737" t="s">
        <v>7026</v>
      </c>
      <c r="F2737" t="s">
        <v>7131</v>
      </c>
      <c r="G2737" t="s">
        <v>7138</v>
      </c>
      <c r="H2737" t="s">
        <v>7152</v>
      </c>
      <c r="I2737" t="s">
        <v>7155</v>
      </c>
      <c r="J2737">
        <v>4</v>
      </c>
      <c r="K2737">
        <v>5.5</v>
      </c>
      <c r="L2737">
        <v>5</v>
      </c>
      <c r="M2737">
        <v>20.9</v>
      </c>
      <c r="N2737" t="s">
        <v>7157</v>
      </c>
      <c r="O2737" t="s">
        <v>7159</v>
      </c>
      <c r="P2737" t="s">
        <v>7166</v>
      </c>
      <c r="Q2737">
        <v>3.6</v>
      </c>
      <c r="R2737" t="s">
        <v>7173</v>
      </c>
      <c r="S2737" t="s">
        <v>7176</v>
      </c>
      <c r="T2737">
        <v>35</v>
      </c>
      <c r="U2737" t="s">
        <v>7186</v>
      </c>
      <c r="V2737" t="s">
        <v>5390</v>
      </c>
    </row>
    <row r="2738" spans="1:22" x14ac:dyDescent="0.3">
      <c r="A2738" t="s">
        <v>2505</v>
      </c>
      <c r="B2738" t="s">
        <v>5104</v>
      </c>
      <c r="C2738" t="s">
        <v>5387</v>
      </c>
      <c r="D2738" t="s">
        <v>5507</v>
      </c>
      <c r="E2738" t="s">
        <v>6482</v>
      </c>
      <c r="F2738" t="s">
        <v>7131</v>
      </c>
      <c r="G2738" t="s">
        <v>7144</v>
      </c>
      <c r="H2738" t="s">
        <v>7149</v>
      </c>
      <c r="I2738" t="s">
        <v>7153</v>
      </c>
      <c r="J2738">
        <v>3</v>
      </c>
      <c r="K2738">
        <v>3.5</v>
      </c>
      <c r="L2738">
        <v>0</v>
      </c>
      <c r="M2738">
        <v>10.5</v>
      </c>
      <c r="N2738" t="s">
        <v>7157</v>
      </c>
      <c r="O2738" t="s">
        <v>7159</v>
      </c>
      <c r="P2738" t="s">
        <v>7169</v>
      </c>
      <c r="Q2738">
        <v>4.9000000000000004</v>
      </c>
      <c r="R2738" t="s">
        <v>7172</v>
      </c>
      <c r="S2738" t="s">
        <v>7176</v>
      </c>
      <c r="T2738">
        <v>26</v>
      </c>
      <c r="U2738" t="s">
        <v>7186</v>
      </c>
      <c r="V2738" t="s">
        <v>5387</v>
      </c>
    </row>
    <row r="2739" spans="1:22" x14ac:dyDescent="0.3">
      <c r="A2739" t="s">
        <v>2588</v>
      </c>
      <c r="B2739" t="s">
        <v>5139</v>
      </c>
      <c r="C2739" t="s">
        <v>5388</v>
      </c>
      <c r="D2739" t="s">
        <v>5811</v>
      </c>
      <c r="E2739" t="s">
        <v>7075</v>
      </c>
      <c r="F2739" t="s">
        <v>7131</v>
      </c>
      <c r="G2739" t="s">
        <v>7135</v>
      </c>
      <c r="H2739" t="s">
        <v>7149</v>
      </c>
      <c r="I2739" t="s">
        <v>7153</v>
      </c>
      <c r="J2739">
        <v>4</v>
      </c>
      <c r="K2739">
        <v>4</v>
      </c>
      <c r="L2739">
        <v>10</v>
      </c>
      <c r="M2739">
        <v>14.4</v>
      </c>
      <c r="N2739" t="s">
        <v>7158</v>
      </c>
      <c r="O2739" t="s">
        <v>7159</v>
      </c>
      <c r="P2739" t="s">
        <v>7165</v>
      </c>
      <c r="Q2739">
        <v>4.3</v>
      </c>
      <c r="R2739" t="s">
        <v>7171</v>
      </c>
      <c r="S2739" t="s">
        <v>7176</v>
      </c>
      <c r="T2739">
        <v>43</v>
      </c>
      <c r="U2739" t="s">
        <v>7186</v>
      </c>
      <c r="V2739" t="s">
        <v>5388</v>
      </c>
    </row>
    <row r="2740" spans="1:22" x14ac:dyDescent="0.3">
      <c r="A2740" t="s">
        <v>2594</v>
      </c>
      <c r="B2740" t="s">
        <v>5307</v>
      </c>
      <c r="C2740" t="s">
        <v>5391</v>
      </c>
      <c r="D2740" t="s">
        <v>5777</v>
      </c>
      <c r="E2740" t="s">
        <v>6849</v>
      </c>
      <c r="F2740" t="s">
        <v>7129</v>
      </c>
      <c r="G2740" t="s">
        <v>7136</v>
      </c>
      <c r="H2740" t="s">
        <v>7151</v>
      </c>
      <c r="I2740" t="s">
        <v>7153</v>
      </c>
      <c r="J2740">
        <v>4</v>
      </c>
      <c r="K2740">
        <v>4</v>
      </c>
      <c r="L2740">
        <v>0</v>
      </c>
      <c r="M2740">
        <v>16</v>
      </c>
      <c r="N2740" t="s">
        <v>7158</v>
      </c>
      <c r="O2740" t="s">
        <v>7159</v>
      </c>
      <c r="P2740" t="s">
        <v>7168</v>
      </c>
      <c r="Q2740">
        <v>3.3</v>
      </c>
      <c r="R2740" t="s">
        <v>7173</v>
      </c>
      <c r="S2740" t="s">
        <v>7176</v>
      </c>
      <c r="T2740">
        <v>41</v>
      </c>
      <c r="U2740" t="s">
        <v>7186</v>
      </c>
      <c r="V2740" t="s">
        <v>5391</v>
      </c>
    </row>
    <row r="2741" spans="1:22" x14ac:dyDescent="0.3">
      <c r="A2741" t="s">
        <v>2596</v>
      </c>
      <c r="B2741" t="s">
        <v>5162</v>
      </c>
      <c r="C2741" t="s">
        <v>5388</v>
      </c>
      <c r="D2741" t="s">
        <v>5697</v>
      </c>
      <c r="E2741" t="s">
        <v>6532</v>
      </c>
      <c r="F2741" t="s">
        <v>7130</v>
      </c>
      <c r="G2741" t="s">
        <v>7142</v>
      </c>
      <c r="H2741" t="s">
        <v>7152</v>
      </c>
      <c r="I2741" t="s">
        <v>7153</v>
      </c>
      <c r="J2741">
        <v>1</v>
      </c>
      <c r="K2741">
        <v>4.5</v>
      </c>
      <c r="L2741">
        <v>5</v>
      </c>
      <c r="M2741">
        <v>4.2699999999999996</v>
      </c>
      <c r="N2741" t="s">
        <v>7157</v>
      </c>
      <c r="O2741" t="s">
        <v>7159</v>
      </c>
      <c r="P2741" t="s">
        <v>7169</v>
      </c>
      <c r="Q2741">
        <v>3.9</v>
      </c>
      <c r="R2741" t="s">
        <v>7171</v>
      </c>
      <c r="S2741" t="s">
        <v>7174</v>
      </c>
      <c r="T2741">
        <v>34</v>
      </c>
      <c r="U2741" t="s">
        <v>7186</v>
      </c>
      <c r="V2741" t="s">
        <v>5388</v>
      </c>
    </row>
    <row r="2742" spans="1:22" x14ac:dyDescent="0.3">
      <c r="A2742" t="s">
        <v>2661</v>
      </c>
      <c r="B2742" t="s">
        <v>5348</v>
      </c>
      <c r="C2742" t="s">
        <v>5389</v>
      </c>
      <c r="D2742" t="s">
        <v>5635</v>
      </c>
      <c r="E2742" t="s">
        <v>6378</v>
      </c>
      <c r="F2742" t="s">
        <v>7130</v>
      </c>
      <c r="G2742" t="s">
        <v>7142</v>
      </c>
      <c r="H2742" t="s">
        <v>7152</v>
      </c>
      <c r="I2742" t="s">
        <v>7153</v>
      </c>
      <c r="J2742">
        <v>4</v>
      </c>
      <c r="K2742">
        <v>4.5</v>
      </c>
      <c r="L2742">
        <v>5</v>
      </c>
      <c r="M2742">
        <v>17.100000000000001</v>
      </c>
      <c r="N2742" t="s">
        <v>7158</v>
      </c>
      <c r="O2742" t="s">
        <v>7159</v>
      </c>
      <c r="P2742" t="s">
        <v>7168</v>
      </c>
      <c r="Q2742">
        <v>3.3</v>
      </c>
      <c r="R2742" t="s">
        <v>7171</v>
      </c>
      <c r="S2742" t="s">
        <v>7176</v>
      </c>
      <c r="T2742">
        <v>45</v>
      </c>
      <c r="U2742" t="s">
        <v>7186</v>
      </c>
      <c r="V2742" t="s">
        <v>5389</v>
      </c>
    </row>
    <row r="2743" spans="1:22" x14ac:dyDescent="0.3">
      <c r="A2743" t="s">
        <v>2696</v>
      </c>
      <c r="B2743" t="s">
        <v>5245</v>
      </c>
      <c r="C2743" t="s">
        <v>5391</v>
      </c>
      <c r="D2743" t="s">
        <v>6181</v>
      </c>
      <c r="E2743" t="s">
        <v>6643</v>
      </c>
      <c r="F2743" t="s">
        <v>7129</v>
      </c>
      <c r="G2743" t="s">
        <v>7133</v>
      </c>
      <c r="H2743" t="s">
        <v>7149</v>
      </c>
      <c r="I2743" t="s">
        <v>7153</v>
      </c>
      <c r="J2743">
        <v>1</v>
      </c>
      <c r="K2743">
        <v>2.5</v>
      </c>
      <c r="L2743">
        <v>0</v>
      </c>
      <c r="M2743">
        <v>2.5</v>
      </c>
      <c r="N2743" t="s">
        <v>7157</v>
      </c>
      <c r="O2743" t="s">
        <v>7159</v>
      </c>
      <c r="P2743" t="s">
        <v>7166</v>
      </c>
      <c r="Q2743">
        <v>3.2</v>
      </c>
      <c r="R2743" t="s">
        <v>7171</v>
      </c>
      <c r="S2743" t="s">
        <v>7176</v>
      </c>
      <c r="T2743">
        <v>34</v>
      </c>
      <c r="U2743" t="s">
        <v>7186</v>
      </c>
      <c r="V2743" t="s">
        <v>5391</v>
      </c>
    </row>
    <row r="2744" spans="1:22" x14ac:dyDescent="0.3">
      <c r="A2744" t="s">
        <v>2728</v>
      </c>
      <c r="B2744" t="s">
        <v>5050</v>
      </c>
      <c r="C2744" t="s">
        <v>5387</v>
      </c>
      <c r="D2744" t="s">
        <v>6053</v>
      </c>
      <c r="E2744" t="s">
        <v>6458</v>
      </c>
      <c r="F2744" t="s">
        <v>7129</v>
      </c>
      <c r="G2744" t="s">
        <v>7133</v>
      </c>
      <c r="H2744" t="s">
        <v>7149</v>
      </c>
      <c r="I2744" t="s">
        <v>7153</v>
      </c>
      <c r="J2744">
        <v>2</v>
      </c>
      <c r="K2744">
        <v>2.5</v>
      </c>
      <c r="L2744">
        <v>15</v>
      </c>
      <c r="M2744">
        <v>4.25</v>
      </c>
      <c r="N2744" t="s">
        <v>7156</v>
      </c>
      <c r="O2744" t="s">
        <v>7159</v>
      </c>
      <c r="P2744" t="s">
        <v>7167</v>
      </c>
      <c r="Q2744">
        <v>3.2</v>
      </c>
      <c r="R2744" t="s">
        <v>7171</v>
      </c>
      <c r="S2744" t="s">
        <v>7175</v>
      </c>
      <c r="T2744">
        <v>30</v>
      </c>
      <c r="U2744" t="s">
        <v>7186</v>
      </c>
      <c r="V2744" t="s">
        <v>5387</v>
      </c>
    </row>
    <row r="2745" spans="1:22" x14ac:dyDescent="0.3">
      <c r="A2745" t="s">
        <v>2734</v>
      </c>
      <c r="B2745" t="s">
        <v>5354</v>
      </c>
      <c r="C2745" t="s">
        <v>5389</v>
      </c>
      <c r="D2745" t="s">
        <v>5419</v>
      </c>
      <c r="E2745" t="s">
        <v>6449</v>
      </c>
      <c r="F2745" t="s">
        <v>7129</v>
      </c>
      <c r="G2745" t="s">
        <v>7136</v>
      </c>
      <c r="H2745" t="s">
        <v>7151</v>
      </c>
      <c r="I2745" t="s">
        <v>7154</v>
      </c>
      <c r="J2745">
        <v>4</v>
      </c>
      <c r="K2745">
        <v>4</v>
      </c>
      <c r="L2745">
        <v>0</v>
      </c>
      <c r="M2745">
        <v>16</v>
      </c>
      <c r="N2745" t="s">
        <v>7158</v>
      </c>
      <c r="O2745" t="s">
        <v>7159</v>
      </c>
      <c r="P2745" t="s">
        <v>7170</v>
      </c>
      <c r="Q2745">
        <v>3.1</v>
      </c>
      <c r="R2745" t="s">
        <v>7172</v>
      </c>
      <c r="S2745" t="s">
        <v>7176</v>
      </c>
      <c r="T2745">
        <v>43</v>
      </c>
      <c r="U2745" t="s">
        <v>7186</v>
      </c>
      <c r="V2745" t="s">
        <v>5389</v>
      </c>
    </row>
    <row r="2746" spans="1:22" x14ac:dyDescent="0.3">
      <c r="A2746" t="s">
        <v>2803</v>
      </c>
      <c r="B2746" t="s">
        <v>5043</v>
      </c>
      <c r="C2746" t="s">
        <v>5390</v>
      </c>
      <c r="D2746" t="s">
        <v>6194</v>
      </c>
      <c r="E2746" t="s">
        <v>6621</v>
      </c>
      <c r="F2746" t="s">
        <v>7131</v>
      </c>
      <c r="G2746" t="s">
        <v>7144</v>
      </c>
      <c r="H2746" t="s">
        <v>7149</v>
      </c>
      <c r="I2746" t="s">
        <v>7154</v>
      </c>
      <c r="J2746">
        <v>2</v>
      </c>
      <c r="K2746">
        <v>3.5</v>
      </c>
      <c r="L2746">
        <v>0</v>
      </c>
      <c r="M2746">
        <v>7</v>
      </c>
      <c r="N2746" t="s">
        <v>7157</v>
      </c>
      <c r="O2746" t="s">
        <v>7159</v>
      </c>
      <c r="P2746" t="s">
        <v>7169</v>
      </c>
      <c r="Q2746">
        <v>4</v>
      </c>
      <c r="R2746" t="s">
        <v>7172</v>
      </c>
      <c r="S2746" t="s">
        <v>7174</v>
      </c>
      <c r="T2746">
        <v>45</v>
      </c>
      <c r="U2746" t="s">
        <v>7186</v>
      </c>
      <c r="V2746" t="s">
        <v>5390</v>
      </c>
    </row>
    <row r="2747" spans="1:22" x14ac:dyDescent="0.3">
      <c r="A2747" t="s">
        <v>2827</v>
      </c>
      <c r="B2747" t="s">
        <v>5317</v>
      </c>
      <c r="C2747" t="s">
        <v>5389</v>
      </c>
      <c r="D2747" t="s">
        <v>5835</v>
      </c>
      <c r="E2747" t="s">
        <v>6340</v>
      </c>
      <c r="F2747" t="s">
        <v>7131</v>
      </c>
      <c r="G2747" t="s">
        <v>7139</v>
      </c>
      <c r="H2747" t="s">
        <v>7148</v>
      </c>
      <c r="I2747" t="s">
        <v>7154</v>
      </c>
      <c r="J2747">
        <v>1</v>
      </c>
      <c r="K2747">
        <v>3</v>
      </c>
      <c r="L2747">
        <v>5</v>
      </c>
      <c r="M2747">
        <v>2.85</v>
      </c>
      <c r="N2747" t="s">
        <v>7158</v>
      </c>
      <c r="O2747" t="s">
        <v>7159</v>
      </c>
      <c r="P2747" t="s">
        <v>7166</v>
      </c>
      <c r="Q2747">
        <v>3.2</v>
      </c>
      <c r="R2747" t="s">
        <v>7173</v>
      </c>
      <c r="S2747" t="s">
        <v>7175</v>
      </c>
      <c r="T2747">
        <v>35</v>
      </c>
      <c r="U2747" t="s">
        <v>7186</v>
      </c>
      <c r="V2747" t="s">
        <v>5389</v>
      </c>
    </row>
    <row r="2748" spans="1:22" x14ac:dyDescent="0.3">
      <c r="A2748" t="s">
        <v>2900</v>
      </c>
      <c r="B2748" t="s">
        <v>5130</v>
      </c>
      <c r="C2748" t="s">
        <v>5390</v>
      </c>
      <c r="D2748" t="s">
        <v>5745</v>
      </c>
      <c r="E2748" t="s">
        <v>6717</v>
      </c>
      <c r="F2748" t="s">
        <v>7130</v>
      </c>
      <c r="G2748" t="s">
        <v>7134</v>
      </c>
      <c r="H2748" t="s">
        <v>7150</v>
      </c>
      <c r="I2748" t="s">
        <v>7154</v>
      </c>
      <c r="J2748">
        <v>1</v>
      </c>
      <c r="K2748">
        <v>2.5</v>
      </c>
      <c r="L2748">
        <v>15</v>
      </c>
      <c r="M2748">
        <v>2.12</v>
      </c>
      <c r="N2748" t="s">
        <v>7157</v>
      </c>
      <c r="O2748" t="s">
        <v>7159</v>
      </c>
      <c r="P2748" t="s">
        <v>7164</v>
      </c>
      <c r="Q2748">
        <v>5</v>
      </c>
      <c r="R2748" t="s">
        <v>7172</v>
      </c>
      <c r="S2748" t="s">
        <v>7175</v>
      </c>
      <c r="T2748">
        <v>31</v>
      </c>
      <c r="U2748" t="s">
        <v>7186</v>
      </c>
      <c r="V2748" t="s">
        <v>5390</v>
      </c>
    </row>
    <row r="2749" spans="1:22" x14ac:dyDescent="0.3">
      <c r="A2749" t="s">
        <v>2986</v>
      </c>
      <c r="B2749" t="s">
        <v>5050</v>
      </c>
      <c r="C2749" t="s">
        <v>5387</v>
      </c>
      <c r="D2749" t="s">
        <v>5574</v>
      </c>
      <c r="E2749" t="s">
        <v>6834</v>
      </c>
      <c r="F2749" t="s">
        <v>7131</v>
      </c>
      <c r="G2749" t="s">
        <v>7133</v>
      </c>
      <c r="H2749" t="s">
        <v>7149</v>
      </c>
      <c r="I2749" t="s">
        <v>7154</v>
      </c>
      <c r="J2749">
        <v>1</v>
      </c>
      <c r="K2749">
        <v>2.5</v>
      </c>
      <c r="L2749">
        <v>0</v>
      </c>
      <c r="M2749">
        <v>2.5</v>
      </c>
      <c r="N2749" t="s">
        <v>7156</v>
      </c>
      <c r="O2749" t="s">
        <v>7159</v>
      </c>
      <c r="P2749" t="s">
        <v>7164</v>
      </c>
      <c r="Q2749">
        <v>4.3</v>
      </c>
      <c r="R2749" t="s">
        <v>7173</v>
      </c>
      <c r="S2749" t="s">
        <v>7174</v>
      </c>
      <c r="T2749">
        <v>37</v>
      </c>
      <c r="U2749" t="s">
        <v>7186</v>
      </c>
      <c r="V2749" t="s">
        <v>5387</v>
      </c>
    </row>
    <row r="2750" spans="1:22" x14ac:dyDescent="0.3">
      <c r="A2750" t="s">
        <v>3030</v>
      </c>
      <c r="B2750" t="s">
        <v>5318</v>
      </c>
      <c r="C2750" t="s">
        <v>5391</v>
      </c>
      <c r="D2750" t="s">
        <v>5781</v>
      </c>
      <c r="E2750" t="s">
        <v>6554</v>
      </c>
      <c r="F2750" t="s">
        <v>7131</v>
      </c>
      <c r="G2750" t="s">
        <v>7146</v>
      </c>
      <c r="H2750" t="s">
        <v>7151</v>
      </c>
      <c r="I2750" t="s">
        <v>7155</v>
      </c>
      <c r="J2750">
        <v>2</v>
      </c>
      <c r="K2750">
        <v>3.8</v>
      </c>
      <c r="L2750">
        <v>5</v>
      </c>
      <c r="M2750">
        <v>7.22</v>
      </c>
      <c r="N2750" t="s">
        <v>7157</v>
      </c>
      <c r="O2750" t="s">
        <v>7159</v>
      </c>
      <c r="P2750" t="s">
        <v>7167</v>
      </c>
      <c r="Q2750">
        <v>4.8</v>
      </c>
      <c r="R2750" t="s">
        <v>7172</v>
      </c>
      <c r="S2750" t="s">
        <v>7176</v>
      </c>
      <c r="T2750">
        <v>43</v>
      </c>
      <c r="U2750" t="s">
        <v>7186</v>
      </c>
      <c r="V2750" t="s">
        <v>5391</v>
      </c>
    </row>
    <row r="2751" spans="1:22" x14ac:dyDescent="0.3">
      <c r="A2751" t="s">
        <v>3033</v>
      </c>
      <c r="B2751" t="s">
        <v>5348</v>
      </c>
      <c r="C2751" t="s">
        <v>5389</v>
      </c>
      <c r="D2751" t="s">
        <v>5617</v>
      </c>
      <c r="E2751" t="s">
        <v>6544</v>
      </c>
      <c r="F2751" t="s">
        <v>7130</v>
      </c>
      <c r="G2751" t="s">
        <v>7133</v>
      </c>
      <c r="H2751" t="s">
        <v>7149</v>
      </c>
      <c r="I2751" t="s">
        <v>7155</v>
      </c>
      <c r="J2751">
        <v>4</v>
      </c>
      <c r="K2751">
        <v>2.5</v>
      </c>
      <c r="L2751">
        <v>0</v>
      </c>
      <c r="M2751">
        <v>10</v>
      </c>
      <c r="N2751" t="s">
        <v>7157</v>
      </c>
      <c r="O2751" t="s">
        <v>7159</v>
      </c>
      <c r="P2751" t="s">
        <v>7170</v>
      </c>
      <c r="Q2751">
        <v>3.4</v>
      </c>
      <c r="R2751" t="s">
        <v>7171</v>
      </c>
      <c r="S2751" t="s">
        <v>7176</v>
      </c>
      <c r="T2751">
        <v>42</v>
      </c>
      <c r="U2751" t="s">
        <v>7186</v>
      </c>
      <c r="V2751" t="s">
        <v>5389</v>
      </c>
    </row>
    <row r="2752" spans="1:22" x14ac:dyDescent="0.3">
      <c r="A2752" t="s">
        <v>3046</v>
      </c>
      <c r="B2752" t="s">
        <v>5065</v>
      </c>
      <c r="C2752" t="s">
        <v>5390</v>
      </c>
      <c r="D2752" t="s">
        <v>5449</v>
      </c>
      <c r="E2752" t="s">
        <v>6991</v>
      </c>
      <c r="F2752" t="s">
        <v>7131</v>
      </c>
      <c r="G2752" t="s">
        <v>7134</v>
      </c>
      <c r="H2752" t="s">
        <v>7150</v>
      </c>
      <c r="I2752" t="s">
        <v>7155</v>
      </c>
      <c r="J2752">
        <v>3</v>
      </c>
      <c r="K2752">
        <v>2.5</v>
      </c>
      <c r="L2752">
        <v>0</v>
      </c>
      <c r="M2752">
        <v>7.5</v>
      </c>
      <c r="N2752" t="s">
        <v>7157</v>
      </c>
      <c r="O2752" t="s">
        <v>7159</v>
      </c>
      <c r="P2752" t="s">
        <v>7168</v>
      </c>
      <c r="Q2752">
        <v>4</v>
      </c>
      <c r="R2752" t="s">
        <v>7171</v>
      </c>
      <c r="S2752" t="s">
        <v>7174</v>
      </c>
      <c r="T2752">
        <v>29</v>
      </c>
      <c r="U2752" t="s">
        <v>7186</v>
      </c>
      <c r="V2752" t="s">
        <v>5390</v>
      </c>
    </row>
    <row r="2753" spans="1:22" x14ac:dyDescent="0.3">
      <c r="A2753" t="s">
        <v>3204</v>
      </c>
      <c r="B2753" t="s">
        <v>5379</v>
      </c>
      <c r="C2753" t="s">
        <v>5387</v>
      </c>
      <c r="D2753" t="s">
        <v>6054</v>
      </c>
      <c r="E2753" t="s">
        <v>6631</v>
      </c>
      <c r="F2753" t="s">
        <v>7131</v>
      </c>
      <c r="G2753" t="s">
        <v>7140</v>
      </c>
      <c r="H2753" t="s">
        <v>7150</v>
      </c>
      <c r="I2753" t="s">
        <v>7153</v>
      </c>
      <c r="J2753">
        <v>4</v>
      </c>
      <c r="K2753">
        <v>2</v>
      </c>
      <c r="L2753">
        <v>5</v>
      </c>
      <c r="M2753">
        <v>7.6</v>
      </c>
      <c r="N2753" t="s">
        <v>7156</v>
      </c>
      <c r="O2753" t="s">
        <v>7159</v>
      </c>
      <c r="P2753" t="s">
        <v>7169</v>
      </c>
      <c r="Q2753">
        <v>3.7</v>
      </c>
      <c r="R2753" t="s">
        <v>7171</v>
      </c>
      <c r="S2753" t="s">
        <v>7175</v>
      </c>
      <c r="T2753">
        <v>35</v>
      </c>
      <c r="U2753" t="s">
        <v>7186</v>
      </c>
      <c r="V2753" t="s">
        <v>5387</v>
      </c>
    </row>
    <row r="2754" spans="1:22" x14ac:dyDescent="0.3">
      <c r="A2754" t="s">
        <v>3222</v>
      </c>
      <c r="B2754" t="s">
        <v>5139</v>
      </c>
      <c r="C2754" t="s">
        <v>5388</v>
      </c>
      <c r="D2754" t="s">
        <v>5679</v>
      </c>
      <c r="E2754" t="s">
        <v>6913</v>
      </c>
      <c r="F2754" t="s">
        <v>7130</v>
      </c>
      <c r="G2754" t="s">
        <v>7137</v>
      </c>
      <c r="H2754" t="s">
        <v>7150</v>
      </c>
      <c r="I2754" t="s">
        <v>7154</v>
      </c>
      <c r="J2754">
        <v>3</v>
      </c>
      <c r="K2754">
        <v>3</v>
      </c>
      <c r="L2754">
        <v>10</v>
      </c>
      <c r="M2754">
        <v>8.1</v>
      </c>
      <c r="N2754" t="s">
        <v>7156</v>
      </c>
      <c r="O2754" t="s">
        <v>7159</v>
      </c>
      <c r="P2754" t="s">
        <v>7170</v>
      </c>
      <c r="Q2754">
        <v>3.3</v>
      </c>
      <c r="R2754" t="s">
        <v>7172</v>
      </c>
      <c r="S2754" t="s">
        <v>7174</v>
      </c>
      <c r="T2754">
        <v>42</v>
      </c>
      <c r="U2754" t="s">
        <v>7186</v>
      </c>
      <c r="V2754" t="s">
        <v>5388</v>
      </c>
    </row>
    <row r="2755" spans="1:22" x14ac:dyDescent="0.3">
      <c r="A2755" t="s">
        <v>3242</v>
      </c>
      <c r="B2755" t="s">
        <v>5139</v>
      </c>
      <c r="C2755" t="s">
        <v>5388</v>
      </c>
      <c r="D2755" t="s">
        <v>5419</v>
      </c>
      <c r="E2755" t="s">
        <v>6980</v>
      </c>
      <c r="F2755" t="s">
        <v>7130</v>
      </c>
      <c r="G2755" t="s">
        <v>7146</v>
      </c>
      <c r="H2755" t="s">
        <v>7151</v>
      </c>
      <c r="I2755" t="s">
        <v>7154</v>
      </c>
      <c r="J2755">
        <v>2</v>
      </c>
      <c r="K2755">
        <v>3.8</v>
      </c>
      <c r="L2755">
        <v>10</v>
      </c>
      <c r="M2755">
        <v>6.84</v>
      </c>
      <c r="N2755" t="s">
        <v>7156</v>
      </c>
      <c r="O2755" t="s">
        <v>7159</v>
      </c>
      <c r="P2755" t="s">
        <v>7167</v>
      </c>
      <c r="Q2755">
        <v>3.8</v>
      </c>
      <c r="R2755" t="s">
        <v>7171</v>
      </c>
      <c r="S2755" t="s">
        <v>7175</v>
      </c>
      <c r="T2755">
        <v>26</v>
      </c>
      <c r="U2755" t="s">
        <v>7186</v>
      </c>
      <c r="V2755" t="s">
        <v>5388</v>
      </c>
    </row>
    <row r="2756" spans="1:22" x14ac:dyDescent="0.3">
      <c r="A2756" t="s">
        <v>3260</v>
      </c>
      <c r="B2756" t="s">
        <v>5362</v>
      </c>
      <c r="C2756" t="s">
        <v>5391</v>
      </c>
      <c r="D2756" t="s">
        <v>6128</v>
      </c>
      <c r="E2756" t="s">
        <v>6963</v>
      </c>
      <c r="F2756" t="s">
        <v>7131</v>
      </c>
      <c r="G2756" t="s">
        <v>7136</v>
      </c>
      <c r="H2756" t="s">
        <v>7151</v>
      </c>
      <c r="I2756" t="s">
        <v>7154</v>
      </c>
      <c r="J2756">
        <v>3</v>
      </c>
      <c r="K2756">
        <v>4</v>
      </c>
      <c r="L2756">
        <v>15</v>
      </c>
      <c r="M2756">
        <v>10.199999999999999</v>
      </c>
      <c r="N2756" t="s">
        <v>7158</v>
      </c>
      <c r="O2756" t="s">
        <v>7159</v>
      </c>
      <c r="P2756" t="s">
        <v>7168</v>
      </c>
      <c r="Q2756">
        <v>4.4000000000000004</v>
      </c>
      <c r="R2756" t="s">
        <v>7171</v>
      </c>
      <c r="S2756" t="s">
        <v>7176</v>
      </c>
      <c r="T2756">
        <v>39</v>
      </c>
      <c r="U2756" t="s">
        <v>7186</v>
      </c>
      <c r="V2756" t="s">
        <v>5391</v>
      </c>
    </row>
    <row r="2757" spans="1:22" x14ac:dyDescent="0.3">
      <c r="A2757" t="s">
        <v>3342</v>
      </c>
      <c r="B2757" t="s">
        <v>5195</v>
      </c>
      <c r="C2757" t="s">
        <v>5388</v>
      </c>
      <c r="D2757" t="s">
        <v>5670</v>
      </c>
      <c r="E2757" t="s">
        <v>6872</v>
      </c>
      <c r="F2757" t="s">
        <v>7130</v>
      </c>
      <c r="G2757" t="s">
        <v>7144</v>
      </c>
      <c r="H2757" t="s">
        <v>7149</v>
      </c>
      <c r="I2757" t="s">
        <v>7153</v>
      </c>
      <c r="J2757">
        <v>1</v>
      </c>
      <c r="K2757">
        <v>3.5</v>
      </c>
      <c r="L2757">
        <v>5</v>
      </c>
      <c r="M2757">
        <v>3.32</v>
      </c>
      <c r="N2757" t="s">
        <v>7158</v>
      </c>
      <c r="O2757" t="s">
        <v>7159</v>
      </c>
      <c r="P2757" t="s">
        <v>7166</v>
      </c>
      <c r="Q2757">
        <v>3.4</v>
      </c>
      <c r="R2757" t="s">
        <v>7172</v>
      </c>
      <c r="S2757" t="s">
        <v>7176</v>
      </c>
      <c r="T2757">
        <v>45</v>
      </c>
      <c r="U2757" t="s">
        <v>7186</v>
      </c>
      <c r="V2757" t="s">
        <v>5388</v>
      </c>
    </row>
    <row r="2758" spans="1:22" x14ac:dyDescent="0.3">
      <c r="A2758" t="s">
        <v>3367</v>
      </c>
      <c r="B2758" t="s">
        <v>5375</v>
      </c>
      <c r="C2758" t="s">
        <v>5387</v>
      </c>
      <c r="D2758" t="s">
        <v>5742</v>
      </c>
      <c r="E2758" t="s">
        <v>6974</v>
      </c>
      <c r="F2758" t="s">
        <v>7130</v>
      </c>
      <c r="G2758" t="s">
        <v>7144</v>
      </c>
      <c r="H2758" t="s">
        <v>7149</v>
      </c>
      <c r="I2758" t="s">
        <v>7155</v>
      </c>
      <c r="J2758">
        <v>2</v>
      </c>
      <c r="K2758">
        <v>3.5</v>
      </c>
      <c r="L2758">
        <v>15</v>
      </c>
      <c r="M2758">
        <v>5.95</v>
      </c>
      <c r="N2758" t="s">
        <v>7156</v>
      </c>
      <c r="O2758" t="s">
        <v>7159</v>
      </c>
      <c r="P2758" t="s">
        <v>7170</v>
      </c>
      <c r="Q2758">
        <v>4.7</v>
      </c>
      <c r="R2758" t="s">
        <v>7171</v>
      </c>
      <c r="S2758" t="s">
        <v>7176</v>
      </c>
      <c r="T2758">
        <v>28</v>
      </c>
      <c r="U2758" t="s">
        <v>7186</v>
      </c>
      <c r="V2758" t="s">
        <v>5387</v>
      </c>
    </row>
    <row r="2759" spans="1:22" x14ac:dyDescent="0.3">
      <c r="A2759" t="s">
        <v>3527</v>
      </c>
      <c r="B2759" t="s">
        <v>5218</v>
      </c>
      <c r="C2759" t="s">
        <v>5388</v>
      </c>
      <c r="D2759" t="s">
        <v>5663</v>
      </c>
      <c r="E2759" t="s">
        <v>6715</v>
      </c>
      <c r="F2759" t="s">
        <v>7130</v>
      </c>
      <c r="G2759" t="s">
        <v>7137</v>
      </c>
      <c r="H2759" t="s">
        <v>7150</v>
      </c>
      <c r="I2759" t="s">
        <v>7153</v>
      </c>
      <c r="J2759">
        <v>2</v>
      </c>
      <c r="K2759">
        <v>3</v>
      </c>
      <c r="L2759">
        <v>0</v>
      </c>
      <c r="M2759">
        <v>6</v>
      </c>
      <c r="N2759" t="s">
        <v>7156</v>
      </c>
      <c r="O2759" t="s">
        <v>7159</v>
      </c>
      <c r="P2759" t="s">
        <v>7165</v>
      </c>
      <c r="Q2759">
        <v>4.9000000000000004</v>
      </c>
      <c r="R2759" t="s">
        <v>7172</v>
      </c>
      <c r="S2759" t="s">
        <v>7174</v>
      </c>
      <c r="T2759">
        <v>31</v>
      </c>
      <c r="U2759" t="s">
        <v>7186</v>
      </c>
      <c r="V2759" t="s">
        <v>5388</v>
      </c>
    </row>
    <row r="2760" spans="1:22" x14ac:dyDescent="0.3">
      <c r="A2760" t="s">
        <v>3535</v>
      </c>
      <c r="B2760" t="s">
        <v>5248</v>
      </c>
      <c r="C2760" t="s">
        <v>5389</v>
      </c>
      <c r="D2760" t="s">
        <v>5694</v>
      </c>
      <c r="E2760" t="s">
        <v>6731</v>
      </c>
      <c r="F2760" t="s">
        <v>7129</v>
      </c>
      <c r="G2760" t="s">
        <v>7145</v>
      </c>
      <c r="H2760" t="s">
        <v>7148</v>
      </c>
      <c r="I2760" t="s">
        <v>7153</v>
      </c>
      <c r="J2760">
        <v>4</v>
      </c>
      <c r="K2760">
        <v>2</v>
      </c>
      <c r="L2760">
        <v>10</v>
      </c>
      <c r="M2760">
        <v>7.2</v>
      </c>
      <c r="N2760" t="s">
        <v>7156</v>
      </c>
      <c r="O2760" t="s">
        <v>7159</v>
      </c>
      <c r="P2760" t="s">
        <v>7166</v>
      </c>
      <c r="Q2760">
        <v>3.6</v>
      </c>
      <c r="R2760" t="s">
        <v>7173</v>
      </c>
      <c r="S2760" t="s">
        <v>7176</v>
      </c>
      <c r="T2760">
        <v>40</v>
      </c>
      <c r="U2760" t="s">
        <v>7186</v>
      </c>
      <c r="V2760" t="s">
        <v>5389</v>
      </c>
    </row>
    <row r="2761" spans="1:22" x14ac:dyDescent="0.3">
      <c r="A2761" t="s">
        <v>3582</v>
      </c>
      <c r="B2761" t="s">
        <v>5117</v>
      </c>
      <c r="C2761" t="s">
        <v>5390</v>
      </c>
      <c r="D2761" t="s">
        <v>5489</v>
      </c>
      <c r="E2761" t="s">
        <v>6395</v>
      </c>
      <c r="F2761" t="s">
        <v>7129</v>
      </c>
      <c r="G2761" t="s">
        <v>7135</v>
      </c>
      <c r="H2761" t="s">
        <v>7149</v>
      </c>
      <c r="I2761" t="s">
        <v>7153</v>
      </c>
      <c r="J2761">
        <v>2</v>
      </c>
      <c r="K2761">
        <v>4</v>
      </c>
      <c r="L2761">
        <v>10</v>
      </c>
      <c r="M2761">
        <v>7.2</v>
      </c>
      <c r="N2761" t="s">
        <v>7157</v>
      </c>
      <c r="O2761" t="s">
        <v>7159</v>
      </c>
      <c r="P2761" t="s">
        <v>7168</v>
      </c>
      <c r="Q2761">
        <v>4.0999999999999996</v>
      </c>
      <c r="R2761" t="s">
        <v>7173</v>
      </c>
      <c r="S2761" t="s">
        <v>7176</v>
      </c>
      <c r="T2761">
        <v>42</v>
      </c>
      <c r="U2761" t="s">
        <v>7186</v>
      </c>
      <c r="V2761" t="s">
        <v>5390</v>
      </c>
    </row>
    <row r="2762" spans="1:22" x14ac:dyDescent="0.3">
      <c r="A2762" t="s">
        <v>3596</v>
      </c>
      <c r="B2762" t="s">
        <v>5162</v>
      </c>
      <c r="C2762" t="s">
        <v>5388</v>
      </c>
      <c r="D2762" t="s">
        <v>5795</v>
      </c>
      <c r="E2762" t="s">
        <v>6899</v>
      </c>
      <c r="F2762" t="s">
        <v>7129</v>
      </c>
      <c r="G2762" t="s">
        <v>7138</v>
      </c>
      <c r="H2762" t="s">
        <v>7152</v>
      </c>
      <c r="I2762" t="s">
        <v>7155</v>
      </c>
      <c r="J2762">
        <v>2</v>
      </c>
      <c r="K2762">
        <v>5.5</v>
      </c>
      <c r="L2762">
        <v>0</v>
      </c>
      <c r="M2762">
        <v>11</v>
      </c>
      <c r="N2762" t="s">
        <v>7157</v>
      </c>
      <c r="O2762" t="s">
        <v>7159</v>
      </c>
      <c r="P2762" t="s">
        <v>7170</v>
      </c>
      <c r="Q2762">
        <v>3.5</v>
      </c>
      <c r="R2762" t="s">
        <v>7172</v>
      </c>
      <c r="S2762" t="s">
        <v>7175</v>
      </c>
      <c r="T2762">
        <v>26</v>
      </c>
      <c r="U2762" t="s">
        <v>7186</v>
      </c>
      <c r="V2762" t="s">
        <v>5388</v>
      </c>
    </row>
    <row r="2763" spans="1:22" x14ac:dyDescent="0.3">
      <c r="A2763" t="s">
        <v>3620</v>
      </c>
      <c r="B2763" t="s">
        <v>5078</v>
      </c>
      <c r="C2763" t="s">
        <v>5386</v>
      </c>
      <c r="D2763" t="s">
        <v>5563</v>
      </c>
      <c r="E2763" t="s">
        <v>6761</v>
      </c>
      <c r="F2763" t="s">
        <v>7131</v>
      </c>
      <c r="G2763" t="s">
        <v>7141</v>
      </c>
      <c r="H2763" t="s">
        <v>7149</v>
      </c>
      <c r="I2763" t="s">
        <v>7154</v>
      </c>
      <c r="J2763">
        <v>1</v>
      </c>
      <c r="K2763">
        <v>3</v>
      </c>
      <c r="L2763">
        <v>0</v>
      </c>
      <c r="M2763">
        <v>3</v>
      </c>
      <c r="N2763" t="s">
        <v>7158</v>
      </c>
      <c r="O2763" t="s">
        <v>7159</v>
      </c>
      <c r="P2763" t="s">
        <v>7166</v>
      </c>
      <c r="Q2763">
        <v>4.7</v>
      </c>
      <c r="R2763" t="s">
        <v>7173</v>
      </c>
      <c r="S2763" t="s">
        <v>7174</v>
      </c>
      <c r="T2763">
        <v>31</v>
      </c>
      <c r="U2763" t="s">
        <v>7186</v>
      </c>
      <c r="V2763" t="s">
        <v>5386</v>
      </c>
    </row>
    <row r="2764" spans="1:22" x14ac:dyDescent="0.3">
      <c r="A2764" t="s">
        <v>3782</v>
      </c>
      <c r="B2764" t="s">
        <v>5375</v>
      </c>
      <c r="C2764" t="s">
        <v>5387</v>
      </c>
      <c r="D2764" t="s">
        <v>5609</v>
      </c>
      <c r="E2764" t="s">
        <v>7033</v>
      </c>
      <c r="F2764" t="s">
        <v>7129</v>
      </c>
      <c r="G2764" t="s">
        <v>7142</v>
      </c>
      <c r="H2764" t="s">
        <v>7152</v>
      </c>
      <c r="I2764" t="s">
        <v>7153</v>
      </c>
      <c r="J2764">
        <v>2</v>
      </c>
      <c r="K2764">
        <v>4.5</v>
      </c>
      <c r="L2764">
        <v>15</v>
      </c>
      <c r="M2764">
        <v>7.65</v>
      </c>
      <c r="N2764" t="s">
        <v>7157</v>
      </c>
      <c r="O2764" t="s">
        <v>7159</v>
      </c>
      <c r="P2764" t="s">
        <v>7165</v>
      </c>
      <c r="Q2764">
        <v>4.8</v>
      </c>
      <c r="R2764" t="s">
        <v>7173</v>
      </c>
      <c r="S2764" t="s">
        <v>7174</v>
      </c>
      <c r="T2764">
        <v>41</v>
      </c>
      <c r="U2764" t="s">
        <v>7186</v>
      </c>
      <c r="V2764" t="s">
        <v>5387</v>
      </c>
    </row>
    <row r="2765" spans="1:22" x14ac:dyDescent="0.3">
      <c r="A2765" t="s">
        <v>3868</v>
      </c>
      <c r="B2765" t="s">
        <v>5162</v>
      </c>
      <c r="C2765" t="s">
        <v>5388</v>
      </c>
      <c r="D2765" t="s">
        <v>6069</v>
      </c>
      <c r="E2765" t="s">
        <v>6444</v>
      </c>
      <c r="F2765" t="s">
        <v>7131</v>
      </c>
      <c r="G2765" t="s">
        <v>7133</v>
      </c>
      <c r="H2765" t="s">
        <v>7149</v>
      </c>
      <c r="I2765" t="s">
        <v>7155</v>
      </c>
      <c r="J2765">
        <v>4</v>
      </c>
      <c r="K2765">
        <v>2.5</v>
      </c>
      <c r="L2765">
        <v>10</v>
      </c>
      <c r="M2765">
        <v>9</v>
      </c>
      <c r="N2765" t="s">
        <v>7158</v>
      </c>
      <c r="O2765" t="s">
        <v>7159</v>
      </c>
      <c r="P2765" t="s">
        <v>7170</v>
      </c>
      <c r="Q2765">
        <v>3.1</v>
      </c>
      <c r="R2765" t="s">
        <v>7172</v>
      </c>
      <c r="S2765" t="s">
        <v>7176</v>
      </c>
      <c r="T2765">
        <v>37</v>
      </c>
      <c r="U2765" t="s">
        <v>7186</v>
      </c>
      <c r="V2765" t="s">
        <v>5388</v>
      </c>
    </row>
    <row r="2766" spans="1:22" x14ac:dyDescent="0.3">
      <c r="A2766" t="s">
        <v>4034</v>
      </c>
      <c r="B2766" t="s">
        <v>5043</v>
      </c>
      <c r="C2766" t="s">
        <v>5390</v>
      </c>
      <c r="D2766" t="s">
        <v>5615</v>
      </c>
      <c r="E2766" t="s">
        <v>6394</v>
      </c>
      <c r="F2766" t="s">
        <v>7130</v>
      </c>
      <c r="G2766" t="s">
        <v>7138</v>
      </c>
      <c r="H2766" t="s">
        <v>7152</v>
      </c>
      <c r="I2766" t="s">
        <v>7154</v>
      </c>
      <c r="J2766">
        <v>3</v>
      </c>
      <c r="K2766">
        <v>5.5</v>
      </c>
      <c r="L2766">
        <v>5</v>
      </c>
      <c r="M2766">
        <v>15.67</v>
      </c>
      <c r="N2766" t="s">
        <v>7156</v>
      </c>
      <c r="O2766" t="s">
        <v>7159</v>
      </c>
      <c r="P2766" t="s">
        <v>7170</v>
      </c>
      <c r="Q2766">
        <v>3.8</v>
      </c>
      <c r="R2766" t="s">
        <v>7172</v>
      </c>
      <c r="S2766" t="s">
        <v>7176</v>
      </c>
      <c r="T2766">
        <v>39</v>
      </c>
      <c r="U2766" t="s">
        <v>7186</v>
      </c>
      <c r="V2766" t="s">
        <v>5390</v>
      </c>
    </row>
    <row r="2767" spans="1:22" x14ac:dyDescent="0.3">
      <c r="A2767" t="s">
        <v>4069</v>
      </c>
      <c r="B2767" t="s">
        <v>5104</v>
      </c>
      <c r="C2767" t="s">
        <v>5387</v>
      </c>
      <c r="D2767" t="s">
        <v>5482</v>
      </c>
      <c r="E2767" t="s">
        <v>6300</v>
      </c>
      <c r="F2767" t="s">
        <v>7130</v>
      </c>
      <c r="G2767" t="s">
        <v>7133</v>
      </c>
      <c r="H2767" t="s">
        <v>7149</v>
      </c>
      <c r="I2767" t="s">
        <v>7153</v>
      </c>
      <c r="J2767">
        <v>3</v>
      </c>
      <c r="K2767">
        <v>2.5</v>
      </c>
      <c r="L2767">
        <v>15</v>
      </c>
      <c r="M2767">
        <v>6.38</v>
      </c>
      <c r="N2767" t="s">
        <v>7158</v>
      </c>
      <c r="O2767" t="s">
        <v>7159</v>
      </c>
      <c r="P2767" t="s">
        <v>7165</v>
      </c>
      <c r="Q2767">
        <v>4</v>
      </c>
      <c r="R2767" t="s">
        <v>7171</v>
      </c>
      <c r="S2767" t="s">
        <v>7174</v>
      </c>
      <c r="T2767">
        <v>42</v>
      </c>
      <c r="U2767" t="s">
        <v>7186</v>
      </c>
      <c r="V2767" t="s">
        <v>5387</v>
      </c>
    </row>
    <row r="2768" spans="1:22" x14ac:dyDescent="0.3">
      <c r="A2768" t="s">
        <v>4084</v>
      </c>
      <c r="B2768" t="s">
        <v>5362</v>
      </c>
      <c r="C2768" t="s">
        <v>5391</v>
      </c>
      <c r="D2768" t="s">
        <v>5462</v>
      </c>
      <c r="E2768" t="s">
        <v>6980</v>
      </c>
      <c r="F2768" t="s">
        <v>7131</v>
      </c>
      <c r="G2768" t="s">
        <v>7146</v>
      </c>
      <c r="H2768" t="s">
        <v>7151</v>
      </c>
      <c r="I2768" t="s">
        <v>7154</v>
      </c>
      <c r="J2768">
        <v>4</v>
      </c>
      <c r="K2768">
        <v>3.8</v>
      </c>
      <c r="L2768">
        <v>0</v>
      </c>
      <c r="M2768">
        <v>15.2</v>
      </c>
      <c r="N2768" t="s">
        <v>7156</v>
      </c>
      <c r="O2768" t="s">
        <v>7159</v>
      </c>
      <c r="P2768" t="s">
        <v>7165</v>
      </c>
      <c r="Q2768">
        <v>4.2</v>
      </c>
      <c r="R2768" t="s">
        <v>7172</v>
      </c>
      <c r="S2768" t="s">
        <v>7174</v>
      </c>
      <c r="T2768">
        <v>44</v>
      </c>
      <c r="U2768" t="s">
        <v>7186</v>
      </c>
      <c r="V2768" t="s">
        <v>5391</v>
      </c>
    </row>
    <row r="2769" spans="1:22" x14ac:dyDescent="0.3">
      <c r="A2769" t="s">
        <v>4136</v>
      </c>
      <c r="B2769" t="s">
        <v>5117</v>
      </c>
      <c r="C2769" t="s">
        <v>5390</v>
      </c>
      <c r="D2769" t="s">
        <v>5518</v>
      </c>
      <c r="E2769" t="s">
        <v>6973</v>
      </c>
      <c r="F2769" t="s">
        <v>7130</v>
      </c>
      <c r="G2769" t="s">
        <v>7146</v>
      </c>
      <c r="H2769" t="s">
        <v>7151</v>
      </c>
      <c r="I2769" t="s">
        <v>7155</v>
      </c>
      <c r="J2769">
        <v>3</v>
      </c>
      <c r="K2769">
        <v>3.8</v>
      </c>
      <c r="L2769">
        <v>10</v>
      </c>
      <c r="M2769">
        <v>10.26</v>
      </c>
      <c r="N2769" t="s">
        <v>7156</v>
      </c>
      <c r="O2769" t="s">
        <v>7159</v>
      </c>
      <c r="P2769" t="s">
        <v>7165</v>
      </c>
      <c r="Q2769">
        <v>3.7</v>
      </c>
      <c r="R2769" t="s">
        <v>7173</v>
      </c>
      <c r="S2769" t="s">
        <v>7175</v>
      </c>
      <c r="T2769">
        <v>45</v>
      </c>
      <c r="U2769" t="s">
        <v>7186</v>
      </c>
      <c r="V2769" t="s">
        <v>5390</v>
      </c>
    </row>
    <row r="2770" spans="1:22" x14ac:dyDescent="0.3">
      <c r="A2770" t="s">
        <v>4257</v>
      </c>
      <c r="B2770" t="s">
        <v>5317</v>
      </c>
      <c r="C2770" t="s">
        <v>5389</v>
      </c>
      <c r="D2770" t="s">
        <v>5924</v>
      </c>
      <c r="E2770" t="s">
        <v>6883</v>
      </c>
      <c r="F2770" t="s">
        <v>7129</v>
      </c>
      <c r="G2770" t="s">
        <v>7147</v>
      </c>
      <c r="H2770" t="s">
        <v>7152</v>
      </c>
      <c r="I2770" t="s">
        <v>7153</v>
      </c>
      <c r="J2770">
        <v>4</v>
      </c>
      <c r="K2770">
        <v>5</v>
      </c>
      <c r="L2770">
        <v>15</v>
      </c>
      <c r="M2770">
        <v>17</v>
      </c>
      <c r="N2770" t="s">
        <v>7156</v>
      </c>
      <c r="O2770" t="s">
        <v>7159</v>
      </c>
      <c r="P2770" t="s">
        <v>7167</v>
      </c>
      <c r="Q2770">
        <v>3.6</v>
      </c>
      <c r="R2770" t="s">
        <v>7172</v>
      </c>
      <c r="S2770" t="s">
        <v>7175</v>
      </c>
      <c r="T2770">
        <v>42</v>
      </c>
      <c r="U2770" t="s">
        <v>7186</v>
      </c>
      <c r="V2770" t="s">
        <v>5389</v>
      </c>
    </row>
    <row r="2771" spans="1:22" x14ac:dyDescent="0.3">
      <c r="A2771" t="s">
        <v>4304</v>
      </c>
      <c r="B2771" t="s">
        <v>5236</v>
      </c>
      <c r="C2771" t="s">
        <v>5385</v>
      </c>
      <c r="D2771" t="s">
        <v>5776</v>
      </c>
      <c r="E2771" t="s">
        <v>6430</v>
      </c>
      <c r="F2771" t="s">
        <v>7131</v>
      </c>
      <c r="G2771" t="s">
        <v>7135</v>
      </c>
      <c r="H2771" t="s">
        <v>7149</v>
      </c>
      <c r="I2771" t="s">
        <v>7154</v>
      </c>
      <c r="J2771">
        <v>1</v>
      </c>
      <c r="K2771">
        <v>4</v>
      </c>
      <c r="L2771">
        <v>10</v>
      </c>
      <c r="M2771">
        <v>3.6</v>
      </c>
      <c r="N2771" t="s">
        <v>7157</v>
      </c>
      <c r="O2771" t="s">
        <v>7159</v>
      </c>
      <c r="P2771" t="s">
        <v>7168</v>
      </c>
      <c r="Q2771">
        <v>4.8</v>
      </c>
      <c r="R2771" t="s">
        <v>7171</v>
      </c>
      <c r="S2771" t="s">
        <v>7176</v>
      </c>
      <c r="T2771">
        <v>41</v>
      </c>
      <c r="U2771" t="s">
        <v>7186</v>
      </c>
      <c r="V2771" t="s">
        <v>5385</v>
      </c>
    </row>
    <row r="2772" spans="1:22" x14ac:dyDescent="0.3">
      <c r="A2772" t="s">
        <v>4435</v>
      </c>
      <c r="B2772" t="s">
        <v>5078</v>
      </c>
      <c r="C2772" t="s">
        <v>5386</v>
      </c>
      <c r="D2772" t="s">
        <v>6038</v>
      </c>
      <c r="E2772" t="s">
        <v>6630</v>
      </c>
      <c r="F2772" t="s">
        <v>7130</v>
      </c>
      <c r="G2772" t="s">
        <v>7141</v>
      </c>
      <c r="H2772" t="s">
        <v>7149</v>
      </c>
      <c r="I2772" t="s">
        <v>7153</v>
      </c>
      <c r="J2772">
        <v>4</v>
      </c>
      <c r="K2772">
        <v>3</v>
      </c>
      <c r="L2772">
        <v>10</v>
      </c>
      <c r="M2772">
        <v>10.8</v>
      </c>
      <c r="N2772" t="s">
        <v>7156</v>
      </c>
      <c r="O2772" t="s">
        <v>7159</v>
      </c>
      <c r="P2772" t="s">
        <v>7166</v>
      </c>
      <c r="Q2772">
        <v>3.8</v>
      </c>
      <c r="R2772" t="s">
        <v>7172</v>
      </c>
      <c r="S2772" t="s">
        <v>7174</v>
      </c>
      <c r="T2772">
        <v>35</v>
      </c>
      <c r="U2772" t="s">
        <v>7186</v>
      </c>
      <c r="V2772" t="s">
        <v>5386</v>
      </c>
    </row>
    <row r="2773" spans="1:22" x14ac:dyDescent="0.3">
      <c r="A2773" t="s">
        <v>4699</v>
      </c>
      <c r="B2773" t="s">
        <v>5130</v>
      </c>
      <c r="C2773" t="s">
        <v>5390</v>
      </c>
      <c r="D2773" t="s">
        <v>6006</v>
      </c>
      <c r="E2773" t="s">
        <v>7032</v>
      </c>
      <c r="F2773" t="s">
        <v>7129</v>
      </c>
      <c r="G2773" t="s">
        <v>7146</v>
      </c>
      <c r="H2773" t="s">
        <v>7151</v>
      </c>
      <c r="I2773" t="s">
        <v>7154</v>
      </c>
      <c r="J2773">
        <v>3</v>
      </c>
      <c r="K2773">
        <v>3.8</v>
      </c>
      <c r="L2773">
        <v>15</v>
      </c>
      <c r="M2773">
        <v>9.69</v>
      </c>
      <c r="N2773" t="s">
        <v>7157</v>
      </c>
      <c r="O2773" t="s">
        <v>7159</v>
      </c>
      <c r="P2773" t="s">
        <v>7165</v>
      </c>
      <c r="Q2773">
        <v>3.5</v>
      </c>
      <c r="R2773" t="s">
        <v>7173</v>
      </c>
      <c r="S2773" t="s">
        <v>7176</v>
      </c>
      <c r="T2773">
        <v>36</v>
      </c>
      <c r="U2773" t="s">
        <v>7186</v>
      </c>
      <c r="V2773" t="s">
        <v>5390</v>
      </c>
    </row>
    <row r="2774" spans="1:22" x14ac:dyDescent="0.3">
      <c r="A2774" t="s">
        <v>4702</v>
      </c>
      <c r="B2774" t="s">
        <v>5065</v>
      </c>
      <c r="C2774" t="s">
        <v>5390</v>
      </c>
      <c r="D2774" t="s">
        <v>5670</v>
      </c>
      <c r="E2774" t="s">
        <v>6268</v>
      </c>
      <c r="F2774" t="s">
        <v>7130</v>
      </c>
      <c r="G2774" t="s">
        <v>7140</v>
      </c>
      <c r="H2774" t="s">
        <v>7150</v>
      </c>
      <c r="I2774" t="s">
        <v>7155</v>
      </c>
      <c r="J2774">
        <v>4</v>
      </c>
      <c r="K2774">
        <v>2</v>
      </c>
      <c r="L2774">
        <v>0</v>
      </c>
      <c r="M2774">
        <v>8</v>
      </c>
      <c r="N2774" t="s">
        <v>7156</v>
      </c>
      <c r="O2774" t="s">
        <v>7159</v>
      </c>
      <c r="P2774" t="s">
        <v>7168</v>
      </c>
      <c r="Q2774">
        <v>4.2</v>
      </c>
      <c r="R2774" t="s">
        <v>7171</v>
      </c>
      <c r="S2774" t="s">
        <v>7175</v>
      </c>
      <c r="T2774">
        <v>35</v>
      </c>
      <c r="U2774" t="s">
        <v>7186</v>
      </c>
      <c r="V2774" t="s">
        <v>5390</v>
      </c>
    </row>
    <row r="2775" spans="1:22" x14ac:dyDescent="0.3">
      <c r="A2775" t="s">
        <v>4708</v>
      </c>
      <c r="B2775" t="s">
        <v>5348</v>
      </c>
      <c r="C2775" t="s">
        <v>5389</v>
      </c>
      <c r="D2775" t="s">
        <v>5398</v>
      </c>
      <c r="E2775" t="s">
        <v>6502</v>
      </c>
      <c r="F2775" t="s">
        <v>7131</v>
      </c>
      <c r="G2775" t="s">
        <v>7135</v>
      </c>
      <c r="H2775" t="s">
        <v>7149</v>
      </c>
      <c r="I2775" t="s">
        <v>7155</v>
      </c>
      <c r="J2775">
        <v>1</v>
      </c>
      <c r="K2775">
        <v>4</v>
      </c>
      <c r="L2775">
        <v>5</v>
      </c>
      <c r="M2775">
        <v>3.8</v>
      </c>
      <c r="N2775" t="s">
        <v>7158</v>
      </c>
      <c r="O2775" t="s">
        <v>7159</v>
      </c>
      <c r="P2775" t="s">
        <v>7169</v>
      </c>
      <c r="Q2775">
        <v>3.3</v>
      </c>
      <c r="R2775" t="s">
        <v>7172</v>
      </c>
      <c r="S2775" t="s">
        <v>7176</v>
      </c>
      <c r="T2775">
        <v>33</v>
      </c>
      <c r="U2775" t="s">
        <v>7186</v>
      </c>
      <c r="V2775" t="s">
        <v>5389</v>
      </c>
    </row>
    <row r="2776" spans="1:22" x14ac:dyDescent="0.3">
      <c r="A2776" t="s">
        <v>4723</v>
      </c>
      <c r="B2776" t="s">
        <v>5339</v>
      </c>
      <c r="C2776" t="s">
        <v>5385</v>
      </c>
      <c r="D2776" t="s">
        <v>5701</v>
      </c>
      <c r="E2776" t="s">
        <v>6266</v>
      </c>
      <c r="F2776" t="s">
        <v>7130</v>
      </c>
      <c r="G2776" t="s">
        <v>7133</v>
      </c>
      <c r="H2776" t="s">
        <v>7149</v>
      </c>
      <c r="I2776" t="s">
        <v>7153</v>
      </c>
      <c r="J2776">
        <v>1</v>
      </c>
      <c r="K2776">
        <v>2.5</v>
      </c>
      <c r="L2776">
        <v>0</v>
      </c>
      <c r="M2776">
        <v>2.5</v>
      </c>
      <c r="N2776" t="s">
        <v>7156</v>
      </c>
      <c r="O2776" t="s">
        <v>7159</v>
      </c>
      <c r="P2776" t="s">
        <v>7168</v>
      </c>
      <c r="Q2776">
        <v>4.5999999999999996</v>
      </c>
      <c r="R2776" t="s">
        <v>7171</v>
      </c>
      <c r="S2776" t="s">
        <v>7176</v>
      </c>
      <c r="T2776">
        <v>43</v>
      </c>
      <c r="U2776" t="s">
        <v>7186</v>
      </c>
      <c r="V2776" t="s">
        <v>5385</v>
      </c>
    </row>
    <row r="2777" spans="1:22" x14ac:dyDescent="0.3">
      <c r="A2777" t="s">
        <v>4758</v>
      </c>
      <c r="B2777" t="s">
        <v>5085</v>
      </c>
      <c r="C2777" t="s">
        <v>5390</v>
      </c>
      <c r="D2777" t="s">
        <v>6054</v>
      </c>
      <c r="E2777" t="s">
        <v>6892</v>
      </c>
      <c r="F2777" t="s">
        <v>7130</v>
      </c>
      <c r="G2777" t="s">
        <v>7146</v>
      </c>
      <c r="H2777" t="s">
        <v>7151</v>
      </c>
      <c r="I2777" t="s">
        <v>7154</v>
      </c>
      <c r="J2777">
        <v>1</v>
      </c>
      <c r="K2777">
        <v>3.8</v>
      </c>
      <c r="L2777">
        <v>15</v>
      </c>
      <c r="M2777">
        <v>3.23</v>
      </c>
      <c r="N2777" t="s">
        <v>7156</v>
      </c>
      <c r="O2777" t="s">
        <v>7159</v>
      </c>
      <c r="P2777" t="s">
        <v>7166</v>
      </c>
      <c r="Q2777">
        <v>3.5</v>
      </c>
      <c r="R2777" t="s">
        <v>7171</v>
      </c>
      <c r="S2777" t="s">
        <v>7176</v>
      </c>
      <c r="T2777">
        <v>28</v>
      </c>
      <c r="U2777" t="s">
        <v>7186</v>
      </c>
      <c r="V2777" t="s">
        <v>5390</v>
      </c>
    </row>
    <row r="2778" spans="1:22" x14ac:dyDescent="0.3">
      <c r="A2778" t="s">
        <v>4763</v>
      </c>
      <c r="B2778" t="s">
        <v>5139</v>
      </c>
      <c r="C2778" t="s">
        <v>5388</v>
      </c>
      <c r="D2778" t="s">
        <v>5912</v>
      </c>
      <c r="E2778" t="s">
        <v>6982</v>
      </c>
      <c r="F2778" t="s">
        <v>7130</v>
      </c>
      <c r="G2778" t="s">
        <v>7132</v>
      </c>
      <c r="H2778" t="s">
        <v>7148</v>
      </c>
      <c r="I2778" t="s">
        <v>7153</v>
      </c>
      <c r="J2778">
        <v>3</v>
      </c>
      <c r="K2778">
        <v>2.5</v>
      </c>
      <c r="L2778">
        <v>15</v>
      </c>
      <c r="M2778">
        <v>6.38</v>
      </c>
      <c r="N2778" t="s">
        <v>7157</v>
      </c>
      <c r="O2778" t="s">
        <v>7159</v>
      </c>
      <c r="P2778" t="s">
        <v>7164</v>
      </c>
      <c r="Q2778">
        <v>3.5</v>
      </c>
      <c r="R2778" t="s">
        <v>7171</v>
      </c>
      <c r="S2778" t="s">
        <v>7175</v>
      </c>
      <c r="T2778">
        <v>36</v>
      </c>
      <c r="U2778" t="s">
        <v>7186</v>
      </c>
      <c r="V2778" t="s">
        <v>5388</v>
      </c>
    </row>
    <row r="2779" spans="1:22" x14ac:dyDescent="0.3">
      <c r="A2779" t="s">
        <v>4770</v>
      </c>
      <c r="B2779" t="s">
        <v>5317</v>
      </c>
      <c r="C2779" t="s">
        <v>5389</v>
      </c>
      <c r="D2779" t="s">
        <v>5718</v>
      </c>
      <c r="E2779" t="s">
        <v>6388</v>
      </c>
      <c r="F2779" t="s">
        <v>7130</v>
      </c>
      <c r="G2779" t="s">
        <v>7132</v>
      </c>
      <c r="H2779" t="s">
        <v>7148</v>
      </c>
      <c r="I2779" t="s">
        <v>7155</v>
      </c>
      <c r="J2779">
        <v>2</v>
      </c>
      <c r="K2779">
        <v>2.5</v>
      </c>
      <c r="L2779">
        <v>10</v>
      </c>
      <c r="M2779">
        <v>4.5</v>
      </c>
      <c r="N2779" t="s">
        <v>7156</v>
      </c>
      <c r="O2779" t="s">
        <v>7159</v>
      </c>
      <c r="P2779" t="s">
        <v>7165</v>
      </c>
      <c r="Q2779">
        <v>4.8</v>
      </c>
      <c r="R2779" t="s">
        <v>7173</v>
      </c>
      <c r="S2779" t="s">
        <v>7174</v>
      </c>
      <c r="T2779">
        <v>43</v>
      </c>
      <c r="U2779" t="s">
        <v>7186</v>
      </c>
      <c r="V2779" t="s">
        <v>5389</v>
      </c>
    </row>
    <row r="2780" spans="1:22" x14ac:dyDescent="0.3">
      <c r="A2780" t="s">
        <v>4793</v>
      </c>
      <c r="B2780" t="s">
        <v>5318</v>
      </c>
      <c r="C2780" t="s">
        <v>5391</v>
      </c>
      <c r="D2780" t="s">
        <v>5942</v>
      </c>
      <c r="E2780" t="s">
        <v>6836</v>
      </c>
      <c r="F2780" t="s">
        <v>7129</v>
      </c>
      <c r="G2780" t="s">
        <v>7134</v>
      </c>
      <c r="H2780" t="s">
        <v>7150</v>
      </c>
      <c r="I2780" t="s">
        <v>7153</v>
      </c>
      <c r="J2780">
        <v>4</v>
      </c>
      <c r="K2780">
        <v>2.5</v>
      </c>
      <c r="L2780">
        <v>0</v>
      </c>
      <c r="M2780">
        <v>10</v>
      </c>
      <c r="N2780" t="s">
        <v>7157</v>
      </c>
      <c r="O2780" t="s">
        <v>7159</v>
      </c>
      <c r="P2780" t="s">
        <v>7169</v>
      </c>
      <c r="Q2780">
        <v>4.5999999999999996</v>
      </c>
      <c r="R2780" t="s">
        <v>7173</v>
      </c>
      <c r="S2780" t="s">
        <v>7175</v>
      </c>
      <c r="T2780">
        <v>35</v>
      </c>
      <c r="U2780" t="s">
        <v>7186</v>
      </c>
      <c r="V2780" t="s">
        <v>5391</v>
      </c>
    </row>
    <row r="2781" spans="1:22" x14ac:dyDescent="0.3">
      <c r="A2781" t="s">
        <v>4900</v>
      </c>
      <c r="B2781" t="s">
        <v>5195</v>
      </c>
      <c r="C2781" t="s">
        <v>5388</v>
      </c>
      <c r="D2781" t="s">
        <v>5419</v>
      </c>
      <c r="E2781" t="s">
        <v>6587</v>
      </c>
      <c r="F2781" t="s">
        <v>7129</v>
      </c>
      <c r="G2781" t="s">
        <v>7142</v>
      </c>
      <c r="H2781" t="s">
        <v>7152</v>
      </c>
      <c r="I2781" t="s">
        <v>7154</v>
      </c>
      <c r="J2781">
        <v>2</v>
      </c>
      <c r="K2781">
        <v>4.5</v>
      </c>
      <c r="L2781">
        <v>5</v>
      </c>
      <c r="M2781">
        <v>8.5500000000000007</v>
      </c>
      <c r="N2781" t="s">
        <v>7157</v>
      </c>
      <c r="O2781" t="s">
        <v>7159</v>
      </c>
      <c r="P2781" t="s">
        <v>7170</v>
      </c>
      <c r="Q2781">
        <v>4</v>
      </c>
      <c r="R2781" t="s">
        <v>7172</v>
      </c>
      <c r="S2781" t="s">
        <v>7176</v>
      </c>
      <c r="T2781">
        <v>34</v>
      </c>
      <c r="U2781" t="s">
        <v>7186</v>
      </c>
      <c r="V2781" t="s">
        <v>5388</v>
      </c>
    </row>
    <row r="2782" spans="1:22" x14ac:dyDescent="0.3">
      <c r="A2782" t="s">
        <v>4917</v>
      </c>
      <c r="B2782" t="s">
        <v>5339</v>
      </c>
      <c r="C2782" t="s">
        <v>5385</v>
      </c>
      <c r="D2782" t="s">
        <v>5716</v>
      </c>
      <c r="E2782" t="s">
        <v>6604</v>
      </c>
      <c r="F2782" t="s">
        <v>7129</v>
      </c>
      <c r="G2782" t="s">
        <v>7144</v>
      </c>
      <c r="H2782" t="s">
        <v>7149</v>
      </c>
      <c r="I2782" t="s">
        <v>7154</v>
      </c>
      <c r="J2782">
        <v>3</v>
      </c>
      <c r="K2782">
        <v>3.5</v>
      </c>
      <c r="L2782">
        <v>5</v>
      </c>
      <c r="M2782">
        <v>9.9700000000000006</v>
      </c>
      <c r="N2782" t="s">
        <v>7157</v>
      </c>
      <c r="O2782" t="s">
        <v>7159</v>
      </c>
      <c r="P2782" t="s">
        <v>7168</v>
      </c>
      <c r="Q2782">
        <v>4.0999999999999996</v>
      </c>
      <c r="R2782" t="s">
        <v>7172</v>
      </c>
      <c r="S2782" t="s">
        <v>7174</v>
      </c>
      <c r="T2782">
        <v>40</v>
      </c>
      <c r="U2782" t="s">
        <v>7186</v>
      </c>
      <c r="V2782" t="s">
        <v>5385</v>
      </c>
    </row>
    <row r="2783" spans="1:22" x14ac:dyDescent="0.3">
      <c r="A2783" t="s">
        <v>4923</v>
      </c>
      <c r="B2783" t="s">
        <v>5348</v>
      </c>
      <c r="C2783" t="s">
        <v>5389</v>
      </c>
      <c r="D2783" t="s">
        <v>5505</v>
      </c>
      <c r="E2783" t="s">
        <v>6699</v>
      </c>
      <c r="F2783" t="s">
        <v>7129</v>
      </c>
      <c r="G2783" t="s">
        <v>7133</v>
      </c>
      <c r="H2783" t="s">
        <v>7149</v>
      </c>
      <c r="I2783" t="s">
        <v>7153</v>
      </c>
      <c r="J2783">
        <v>4</v>
      </c>
      <c r="K2783">
        <v>2.5</v>
      </c>
      <c r="L2783">
        <v>5</v>
      </c>
      <c r="M2783">
        <v>9.5</v>
      </c>
      <c r="N2783" t="s">
        <v>7158</v>
      </c>
      <c r="O2783" t="s">
        <v>7159</v>
      </c>
      <c r="P2783" t="s">
        <v>7165</v>
      </c>
      <c r="Q2783">
        <v>4.7</v>
      </c>
      <c r="R2783" t="s">
        <v>7171</v>
      </c>
      <c r="S2783" t="s">
        <v>7174</v>
      </c>
      <c r="T2783">
        <v>44</v>
      </c>
      <c r="U2783" t="s">
        <v>7186</v>
      </c>
      <c r="V2783" t="s">
        <v>5389</v>
      </c>
    </row>
    <row r="2784" spans="1:22" x14ac:dyDescent="0.3">
      <c r="A2784" t="s">
        <v>4952</v>
      </c>
      <c r="B2784" t="s">
        <v>5085</v>
      </c>
      <c r="C2784" t="s">
        <v>5390</v>
      </c>
      <c r="D2784" t="s">
        <v>6204</v>
      </c>
      <c r="E2784" t="s">
        <v>6491</v>
      </c>
      <c r="F2784" t="s">
        <v>7130</v>
      </c>
      <c r="G2784" t="s">
        <v>7142</v>
      </c>
      <c r="H2784" t="s">
        <v>7152</v>
      </c>
      <c r="I2784" t="s">
        <v>7154</v>
      </c>
      <c r="J2784">
        <v>4</v>
      </c>
      <c r="K2784">
        <v>4.5</v>
      </c>
      <c r="L2784">
        <v>0</v>
      </c>
      <c r="M2784">
        <v>18</v>
      </c>
      <c r="N2784" t="s">
        <v>7157</v>
      </c>
      <c r="O2784" t="s">
        <v>7159</v>
      </c>
      <c r="P2784" t="s">
        <v>7169</v>
      </c>
      <c r="Q2784">
        <v>4.2</v>
      </c>
      <c r="R2784" t="s">
        <v>7173</v>
      </c>
      <c r="S2784" t="s">
        <v>7174</v>
      </c>
      <c r="T2784">
        <v>27</v>
      </c>
      <c r="U2784" t="s">
        <v>7186</v>
      </c>
      <c r="V2784" t="s">
        <v>5390</v>
      </c>
    </row>
    <row r="2785" spans="1:22" x14ac:dyDescent="0.3">
      <c r="A2785" t="s">
        <v>4989</v>
      </c>
      <c r="B2785" t="s">
        <v>5050</v>
      </c>
      <c r="C2785" t="s">
        <v>5387</v>
      </c>
      <c r="D2785" t="s">
        <v>5859</v>
      </c>
      <c r="E2785" t="s">
        <v>6347</v>
      </c>
      <c r="F2785" t="s">
        <v>7130</v>
      </c>
      <c r="G2785" t="s">
        <v>7147</v>
      </c>
      <c r="H2785" t="s">
        <v>7152</v>
      </c>
      <c r="I2785" t="s">
        <v>7154</v>
      </c>
      <c r="J2785">
        <v>2</v>
      </c>
      <c r="K2785">
        <v>5</v>
      </c>
      <c r="L2785">
        <v>5</v>
      </c>
      <c r="M2785">
        <v>9.5</v>
      </c>
      <c r="N2785" t="s">
        <v>7157</v>
      </c>
      <c r="O2785" t="s">
        <v>7159</v>
      </c>
      <c r="P2785" t="s">
        <v>7164</v>
      </c>
      <c r="Q2785">
        <v>4</v>
      </c>
      <c r="R2785" t="s">
        <v>7171</v>
      </c>
      <c r="S2785" t="s">
        <v>7176</v>
      </c>
      <c r="T2785">
        <v>33</v>
      </c>
      <c r="U2785" t="s">
        <v>7186</v>
      </c>
      <c r="V2785" t="s">
        <v>5387</v>
      </c>
    </row>
    <row r="2786" spans="1:22" x14ac:dyDescent="0.3">
      <c r="A2786" t="s">
        <v>85</v>
      </c>
      <c r="B2786" t="s">
        <v>5078</v>
      </c>
      <c r="C2786" t="s">
        <v>5386</v>
      </c>
      <c r="D2786" t="s">
        <v>5456</v>
      </c>
      <c r="E2786" t="s">
        <v>6292</v>
      </c>
      <c r="F2786" t="s">
        <v>7129</v>
      </c>
      <c r="G2786" t="s">
        <v>7141</v>
      </c>
      <c r="H2786" t="s">
        <v>7149</v>
      </c>
      <c r="I2786" t="s">
        <v>7155</v>
      </c>
      <c r="J2786">
        <v>2</v>
      </c>
      <c r="K2786">
        <v>3</v>
      </c>
      <c r="L2786">
        <v>15</v>
      </c>
      <c r="M2786">
        <v>5.0999999999999996</v>
      </c>
      <c r="N2786" t="s">
        <v>7156</v>
      </c>
      <c r="O2786" t="s">
        <v>7160</v>
      </c>
      <c r="P2786" t="s">
        <v>7165</v>
      </c>
      <c r="Q2786">
        <v>4.3</v>
      </c>
      <c r="R2786" t="s">
        <v>7171</v>
      </c>
      <c r="S2786" t="s">
        <v>7176</v>
      </c>
      <c r="T2786">
        <v>39</v>
      </c>
      <c r="U2786" t="s">
        <v>7186</v>
      </c>
      <c r="V2786" t="s">
        <v>5386</v>
      </c>
    </row>
    <row r="2787" spans="1:22" x14ac:dyDescent="0.3">
      <c r="A2787" t="s">
        <v>107</v>
      </c>
      <c r="B2787" t="s">
        <v>5098</v>
      </c>
      <c r="C2787" t="s">
        <v>5385</v>
      </c>
      <c r="D2787" t="s">
        <v>5478</v>
      </c>
      <c r="E2787" t="s">
        <v>6313</v>
      </c>
      <c r="F2787" t="s">
        <v>7130</v>
      </c>
      <c r="G2787" t="s">
        <v>7147</v>
      </c>
      <c r="H2787" t="s">
        <v>7152</v>
      </c>
      <c r="I2787" t="s">
        <v>7155</v>
      </c>
      <c r="J2787">
        <v>2</v>
      </c>
      <c r="K2787">
        <v>5</v>
      </c>
      <c r="L2787">
        <v>15</v>
      </c>
      <c r="M2787">
        <v>8.5</v>
      </c>
      <c r="N2787" t="s">
        <v>7157</v>
      </c>
      <c r="O2787" t="s">
        <v>7160</v>
      </c>
      <c r="P2787" t="s">
        <v>7169</v>
      </c>
      <c r="Q2787">
        <v>3.2</v>
      </c>
      <c r="R2787" t="s">
        <v>7173</v>
      </c>
      <c r="S2787" t="s">
        <v>7175</v>
      </c>
      <c r="T2787">
        <v>45</v>
      </c>
      <c r="U2787" t="s">
        <v>7186</v>
      </c>
      <c r="V2787" t="s">
        <v>5385</v>
      </c>
    </row>
    <row r="2788" spans="1:22" x14ac:dyDescent="0.3">
      <c r="A2788" t="s">
        <v>115</v>
      </c>
      <c r="B2788" t="s">
        <v>5104</v>
      </c>
      <c r="C2788" t="s">
        <v>5387</v>
      </c>
      <c r="D2788" t="s">
        <v>5485</v>
      </c>
      <c r="E2788" t="s">
        <v>6320</v>
      </c>
      <c r="F2788" t="s">
        <v>7130</v>
      </c>
      <c r="G2788" t="s">
        <v>7136</v>
      </c>
      <c r="H2788" t="s">
        <v>7151</v>
      </c>
      <c r="I2788" t="s">
        <v>7155</v>
      </c>
      <c r="J2788">
        <v>4</v>
      </c>
      <c r="K2788">
        <v>4</v>
      </c>
      <c r="L2788">
        <v>0</v>
      </c>
      <c r="M2788">
        <v>16</v>
      </c>
      <c r="N2788" t="s">
        <v>7158</v>
      </c>
      <c r="O2788" t="s">
        <v>7160</v>
      </c>
      <c r="P2788" t="s">
        <v>7165</v>
      </c>
      <c r="Q2788">
        <v>4.3</v>
      </c>
      <c r="R2788" t="s">
        <v>7171</v>
      </c>
      <c r="S2788" t="s">
        <v>7174</v>
      </c>
      <c r="T2788">
        <v>40</v>
      </c>
      <c r="U2788" t="s">
        <v>7186</v>
      </c>
      <c r="V2788" t="s">
        <v>5387</v>
      </c>
    </row>
    <row r="2789" spans="1:22" x14ac:dyDescent="0.3">
      <c r="A2789" t="s">
        <v>141</v>
      </c>
      <c r="B2789" t="s">
        <v>5126</v>
      </c>
      <c r="C2789" t="s">
        <v>5386</v>
      </c>
      <c r="D2789" t="s">
        <v>5412</v>
      </c>
      <c r="E2789" t="s">
        <v>6343</v>
      </c>
      <c r="F2789" t="s">
        <v>7131</v>
      </c>
      <c r="G2789" t="s">
        <v>7137</v>
      </c>
      <c r="H2789" t="s">
        <v>7150</v>
      </c>
      <c r="I2789" t="s">
        <v>7153</v>
      </c>
      <c r="J2789">
        <v>4</v>
      </c>
      <c r="K2789">
        <v>3</v>
      </c>
      <c r="L2789">
        <v>10</v>
      </c>
      <c r="M2789">
        <v>10.8</v>
      </c>
      <c r="N2789" t="s">
        <v>7157</v>
      </c>
      <c r="O2789" t="s">
        <v>7160</v>
      </c>
      <c r="P2789" t="s">
        <v>7164</v>
      </c>
      <c r="Q2789">
        <v>4.9000000000000004</v>
      </c>
      <c r="R2789" t="s">
        <v>7173</v>
      </c>
      <c r="S2789" t="s">
        <v>7176</v>
      </c>
      <c r="T2789">
        <v>29</v>
      </c>
      <c r="U2789" t="s">
        <v>7186</v>
      </c>
      <c r="V2789" t="s">
        <v>5386</v>
      </c>
    </row>
    <row r="2790" spans="1:22" x14ac:dyDescent="0.3">
      <c r="A2790" t="s">
        <v>146</v>
      </c>
      <c r="B2790" t="s">
        <v>5130</v>
      </c>
      <c r="C2790" t="s">
        <v>5390</v>
      </c>
      <c r="D2790" t="s">
        <v>5512</v>
      </c>
      <c r="E2790" t="s">
        <v>6348</v>
      </c>
      <c r="F2790" t="s">
        <v>7131</v>
      </c>
      <c r="G2790" t="s">
        <v>7147</v>
      </c>
      <c r="H2790" t="s">
        <v>7152</v>
      </c>
      <c r="I2790" t="s">
        <v>7154</v>
      </c>
      <c r="J2790">
        <v>2</v>
      </c>
      <c r="K2790">
        <v>5</v>
      </c>
      <c r="L2790">
        <v>0</v>
      </c>
      <c r="M2790">
        <v>10</v>
      </c>
      <c r="N2790" t="s">
        <v>7156</v>
      </c>
      <c r="O2790" t="s">
        <v>7160</v>
      </c>
      <c r="P2790" t="s">
        <v>7167</v>
      </c>
      <c r="Q2790">
        <v>3.3</v>
      </c>
      <c r="R2790" t="s">
        <v>7171</v>
      </c>
      <c r="S2790" t="s">
        <v>7176</v>
      </c>
      <c r="T2790">
        <v>45</v>
      </c>
      <c r="U2790" t="s">
        <v>7186</v>
      </c>
      <c r="V2790" t="s">
        <v>5390</v>
      </c>
    </row>
    <row r="2791" spans="1:22" x14ac:dyDescent="0.3">
      <c r="A2791" t="s">
        <v>164</v>
      </c>
      <c r="B2791" t="s">
        <v>5139</v>
      </c>
      <c r="C2791" t="s">
        <v>5388</v>
      </c>
      <c r="D2791" t="s">
        <v>5527</v>
      </c>
      <c r="E2791" t="s">
        <v>6267</v>
      </c>
      <c r="F2791" t="s">
        <v>7129</v>
      </c>
      <c r="G2791" t="s">
        <v>7134</v>
      </c>
      <c r="H2791" t="s">
        <v>7150</v>
      </c>
      <c r="I2791" t="s">
        <v>7154</v>
      </c>
      <c r="J2791">
        <v>3</v>
      </c>
      <c r="K2791">
        <v>2.5</v>
      </c>
      <c r="L2791">
        <v>5</v>
      </c>
      <c r="M2791">
        <v>7.12</v>
      </c>
      <c r="N2791" t="s">
        <v>7158</v>
      </c>
      <c r="O2791" t="s">
        <v>7160</v>
      </c>
      <c r="P2791" t="s">
        <v>7169</v>
      </c>
      <c r="Q2791">
        <v>4.5</v>
      </c>
      <c r="R2791" t="s">
        <v>7171</v>
      </c>
      <c r="S2791" t="s">
        <v>7175</v>
      </c>
      <c r="T2791">
        <v>36</v>
      </c>
      <c r="U2791" t="s">
        <v>7186</v>
      </c>
      <c r="V2791" t="s">
        <v>5388</v>
      </c>
    </row>
    <row r="2792" spans="1:22" x14ac:dyDescent="0.3">
      <c r="A2792" t="s">
        <v>391</v>
      </c>
      <c r="B2792" t="s">
        <v>5063</v>
      </c>
      <c r="C2792" t="s">
        <v>5385</v>
      </c>
      <c r="D2792" t="s">
        <v>5703</v>
      </c>
      <c r="E2792" t="s">
        <v>6529</v>
      </c>
      <c r="F2792" t="s">
        <v>7131</v>
      </c>
      <c r="G2792" t="s">
        <v>7145</v>
      </c>
      <c r="H2792" t="s">
        <v>7148</v>
      </c>
      <c r="I2792" t="s">
        <v>7154</v>
      </c>
      <c r="J2792">
        <v>3</v>
      </c>
      <c r="K2792">
        <v>2</v>
      </c>
      <c r="L2792">
        <v>10</v>
      </c>
      <c r="M2792">
        <v>5.4</v>
      </c>
      <c r="N2792" t="s">
        <v>7157</v>
      </c>
      <c r="O2792" t="s">
        <v>7160</v>
      </c>
      <c r="P2792" t="s">
        <v>7168</v>
      </c>
      <c r="Q2792">
        <v>3.5</v>
      </c>
      <c r="R2792" t="s">
        <v>7171</v>
      </c>
      <c r="S2792" t="s">
        <v>7176</v>
      </c>
      <c r="T2792">
        <v>36</v>
      </c>
      <c r="U2792" t="s">
        <v>7186</v>
      </c>
      <c r="V2792" t="s">
        <v>5385</v>
      </c>
    </row>
    <row r="2793" spans="1:22" x14ac:dyDescent="0.3">
      <c r="A2793" t="s">
        <v>405</v>
      </c>
      <c r="B2793" t="s">
        <v>5085</v>
      </c>
      <c r="C2793" t="s">
        <v>5390</v>
      </c>
      <c r="D2793" t="s">
        <v>5711</v>
      </c>
      <c r="E2793" t="s">
        <v>6455</v>
      </c>
      <c r="F2793" t="s">
        <v>7130</v>
      </c>
      <c r="G2793" t="s">
        <v>7142</v>
      </c>
      <c r="H2793" t="s">
        <v>7152</v>
      </c>
      <c r="I2793" t="s">
        <v>7153</v>
      </c>
      <c r="J2793">
        <v>2</v>
      </c>
      <c r="K2793">
        <v>4.5</v>
      </c>
      <c r="L2793">
        <v>15</v>
      </c>
      <c r="M2793">
        <v>7.65</v>
      </c>
      <c r="N2793" t="s">
        <v>7158</v>
      </c>
      <c r="O2793" t="s">
        <v>7160</v>
      </c>
      <c r="P2793" t="s">
        <v>7166</v>
      </c>
      <c r="Q2793">
        <v>3.2</v>
      </c>
      <c r="R2793" t="s">
        <v>7173</v>
      </c>
      <c r="S2793" t="s">
        <v>7174</v>
      </c>
      <c r="T2793">
        <v>44</v>
      </c>
      <c r="U2793" t="s">
        <v>7186</v>
      </c>
      <c r="V2793" t="s">
        <v>5390</v>
      </c>
    </row>
    <row r="2794" spans="1:22" x14ac:dyDescent="0.3">
      <c r="A2794" t="s">
        <v>421</v>
      </c>
      <c r="B2794" t="s">
        <v>5139</v>
      </c>
      <c r="C2794" t="s">
        <v>5388</v>
      </c>
      <c r="D2794" t="s">
        <v>5723</v>
      </c>
      <c r="E2794" t="s">
        <v>6549</v>
      </c>
      <c r="F2794" t="s">
        <v>7129</v>
      </c>
      <c r="G2794" t="s">
        <v>7144</v>
      </c>
      <c r="H2794" t="s">
        <v>7149</v>
      </c>
      <c r="I2794" t="s">
        <v>7154</v>
      </c>
      <c r="J2794">
        <v>3</v>
      </c>
      <c r="K2794">
        <v>3.5</v>
      </c>
      <c r="L2794">
        <v>0</v>
      </c>
      <c r="M2794">
        <v>10.5</v>
      </c>
      <c r="N2794" t="s">
        <v>7156</v>
      </c>
      <c r="O2794" t="s">
        <v>7160</v>
      </c>
      <c r="P2794" t="s">
        <v>7164</v>
      </c>
      <c r="Q2794">
        <v>3.2</v>
      </c>
      <c r="R2794" t="s">
        <v>7172</v>
      </c>
      <c r="S2794" t="s">
        <v>7176</v>
      </c>
      <c r="T2794">
        <v>28</v>
      </c>
      <c r="U2794" t="s">
        <v>7186</v>
      </c>
      <c r="V2794" t="s">
        <v>5388</v>
      </c>
    </row>
    <row r="2795" spans="1:22" x14ac:dyDescent="0.3">
      <c r="A2795" t="s">
        <v>451</v>
      </c>
      <c r="B2795" t="s">
        <v>5104</v>
      </c>
      <c r="C2795" t="s">
        <v>5387</v>
      </c>
      <c r="D2795" t="s">
        <v>5743</v>
      </c>
      <c r="E2795" t="s">
        <v>6566</v>
      </c>
      <c r="F2795" t="s">
        <v>7129</v>
      </c>
      <c r="G2795" t="s">
        <v>7133</v>
      </c>
      <c r="H2795" t="s">
        <v>7149</v>
      </c>
      <c r="I2795" t="s">
        <v>7155</v>
      </c>
      <c r="J2795">
        <v>2</v>
      </c>
      <c r="K2795">
        <v>2.5</v>
      </c>
      <c r="L2795">
        <v>5</v>
      </c>
      <c r="M2795">
        <v>4.75</v>
      </c>
      <c r="N2795" t="s">
        <v>7158</v>
      </c>
      <c r="O2795" t="s">
        <v>7160</v>
      </c>
      <c r="P2795" t="s">
        <v>7164</v>
      </c>
      <c r="Q2795">
        <v>3.6</v>
      </c>
      <c r="R2795" t="s">
        <v>7173</v>
      </c>
      <c r="S2795" t="s">
        <v>7176</v>
      </c>
      <c r="T2795">
        <v>28</v>
      </c>
      <c r="U2795" t="s">
        <v>7186</v>
      </c>
      <c r="V2795" t="s">
        <v>5387</v>
      </c>
    </row>
    <row r="2796" spans="1:22" x14ac:dyDescent="0.3">
      <c r="A2796" t="s">
        <v>549</v>
      </c>
      <c r="B2796" t="s">
        <v>5130</v>
      </c>
      <c r="C2796" t="s">
        <v>5390</v>
      </c>
      <c r="D2796" t="s">
        <v>5798</v>
      </c>
      <c r="E2796" t="s">
        <v>6630</v>
      </c>
      <c r="F2796" t="s">
        <v>7129</v>
      </c>
      <c r="G2796" t="s">
        <v>7132</v>
      </c>
      <c r="H2796" t="s">
        <v>7148</v>
      </c>
      <c r="I2796" t="s">
        <v>7155</v>
      </c>
      <c r="J2796">
        <v>3</v>
      </c>
      <c r="K2796">
        <v>2.5</v>
      </c>
      <c r="L2796">
        <v>10</v>
      </c>
      <c r="M2796">
        <v>6.75</v>
      </c>
      <c r="N2796" t="s">
        <v>7157</v>
      </c>
      <c r="O2796" t="s">
        <v>7160</v>
      </c>
      <c r="P2796" t="s">
        <v>7170</v>
      </c>
      <c r="Q2796">
        <v>4.0999999999999996</v>
      </c>
      <c r="R2796" t="s">
        <v>7172</v>
      </c>
      <c r="S2796" t="s">
        <v>7176</v>
      </c>
      <c r="T2796">
        <v>45</v>
      </c>
      <c r="U2796" t="s">
        <v>7186</v>
      </c>
      <c r="V2796" t="s">
        <v>5390</v>
      </c>
    </row>
    <row r="2797" spans="1:22" x14ac:dyDescent="0.3">
      <c r="A2797" t="s">
        <v>719</v>
      </c>
      <c r="B2797" t="s">
        <v>5078</v>
      </c>
      <c r="C2797" t="s">
        <v>5386</v>
      </c>
      <c r="D2797" t="s">
        <v>5508</v>
      </c>
      <c r="E2797" t="s">
        <v>6718</v>
      </c>
      <c r="F2797" t="s">
        <v>7130</v>
      </c>
      <c r="G2797" t="s">
        <v>7142</v>
      </c>
      <c r="H2797" t="s">
        <v>7152</v>
      </c>
      <c r="I2797" t="s">
        <v>7153</v>
      </c>
      <c r="J2797">
        <v>2</v>
      </c>
      <c r="K2797">
        <v>4.5</v>
      </c>
      <c r="L2797">
        <v>15</v>
      </c>
      <c r="M2797">
        <v>7.65</v>
      </c>
      <c r="N2797" t="s">
        <v>7158</v>
      </c>
      <c r="O2797" t="s">
        <v>7160</v>
      </c>
      <c r="P2797" t="s">
        <v>7169</v>
      </c>
      <c r="Q2797">
        <v>4</v>
      </c>
      <c r="R2797" t="s">
        <v>7171</v>
      </c>
      <c r="S2797" t="s">
        <v>7176</v>
      </c>
      <c r="T2797">
        <v>36</v>
      </c>
      <c r="U2797" t="s">
        <v>7186</v>
      </c>
      <c r="V2797" t="s">
        <v>5386</v>
      </c>
    </row>
    <row r="2798" spans="1:22" x14ac:dyDescent="0.3">
      <c r="A2798" t="s">
        <v>818</v>
      </c>
      <c r="B2798" t="s">
        <v>5339</v>
      </c>
      <c r="C2798" t="s">
        <v>5385</v>
      </c>
      <c r="D2798" t="s">
        <v>5915</v>
      </c>
      <c r="E2798" t="s">
        <v>6755</v>
      </c>
      <c r="F2798" t="s">
        <v>7130</v>
      </c>
      <c r="G2798" t="s">
        <v>7145</v>
      </c>
      <c r="H2798" t="s">
        <v>7148</v>
      </c>
      <c r="I2798" t="s">
        <v>7153</v>
      </c>
      <c r="J2798">
        <v>3</v>
      </c>
      <c r="K2798">
        <v>2</v>
      </c>
      <c r="L2798">
        <v>15</v>
      </c>
      <c r="M2798">
        <v>5.0999999999999996</v>
      </c>
      <c r="N2798" t="s">
        <v>7156</v>
      </c>
      <c r="O2798" t="s">
        <v>7160</v>
      </c>
      <c r="P2798" t="s">
        <v>7165</v>
      </c>
      <c r="Q2798">
        <v>4.8</v>
      </c>
      <c r="R2798" t="s">
        <v>7173</v>
      </c>
      <c r="S2798" t="s">
        <v>7174</v>
      </c>
      <c r="T2798">
        <v>45</v>
      </c>
      <c r="U2798" t="s">
        <v>7186</v>
      </c>
      <c r="V2798" t="s">
        <v>5385</v>
      </c>
    </row>
    <row r="2799" spans="1:22" x14ac:dyDescent="0.3">
      <c r="A2799" t="s">
        <v>833</v>
      </c>
      <c r="B2799" t="s">
        <v>5104</v>
      </c>
      <c r="C2799" t="s">
        <v>5387</v>
      </c>
      <c r="D2799" t="s">
        <v>5922</v>
      </c>
      <c r="E2799" t="s">
        <v>6355</v>
      </c>
      <c r="F2799" t="s">
        <v>7131</v>
      </c>
      <c r="G2799" t="s">
        <v>7142</v>
      </c>
      <c r="H2799" t="s">
        <v>7152</v>
      </c>
      <c r="I2799" t="s">
        <v>7155</v>
      </c>
      <c r="J2799">
        <v>1</v>
      </c>
      <c r="K2799">
        <v>4.5</v>
      </c>
      <c r="L2799">
        <v>5</v>
      </c>
      <c r="M2799">
        <v>4.2699999999999996</v>
      </c>
      <c r="N2799" t="s">
        <v>7156</v>
      </c>
      <c r="O2799" t="s">
        <v>7160</v>
      </c>
      <c r="P2799" t="s">
        <v>7170</v>
      </c>
      <c r="Q2799">
        <v>4.8</v>
      </c>
      <c r="R2799" t="s">
        <v>7171</v>
      </c>
      <c r="S2799" t="s">
        <v>7175</v>
      </c>
      <c r="T2799">
        <v>32</v>
      </c>
      <c r="U2799" t="s">
        <v>7186</v>
      </c>
      <c r="V2799" t="s">
        <v>5387</v>
      </c>
    </row>
    <row r="2800" spans="1:22" x14ac:dyDescent="0.3">
      <c r="A2800" t="s">
        <v>1003</v>
      </c>
      <c r="B2800" t="s">
        <v>5162</v>
      </c>
      <c r="C2800" t="s">
        <v>5388</v>
      </c>
      <c r="D2800" t="s">
        <v>5976</v>
      </c>
      <c r="E2800" t="s">
        <v>6758</v>
      </c>
      <c r="F2800" t="s">
        <v>7130</v>
      </c>
      <c r="G2800" t="s">
        <v>7132</v>
      </c>
      <c r="H2800" t="s">
        <v>7148</v>
      </c>
      <c r="I2800" t="s">
        <v>7155</v>
      </c>
      <c r="J2800">
        <v>1</v>
      </c>
      <c r="K2800">
        <v>2.5</v>
      </c>
      <c r="L2800">
        <v>0</v>
      </c>
      <c r="M2800">
        <v>2.5</v>
      </c>
      <c r="N2800" t="s">
        <v>7157</v>
      </c>
      <c r="O2800" t="s">
        <v>7160</v>
      </c>
      <c r="P2800" t="s">
        <v>7168</v>
      </c>
      <c r="Q2800">
        <v>5</v>
      </c>
      <c r="R2800" t="s">
        <v>7173</v>
      </c>
      <c r="S2800" t="s">
        <v>7176</v>
      </c>
      <c r="T2800">
        <v>32</v>
      </c>
      <c r="U2800" t="s">
        <v>7186</v>
      </c>
      <c r="V2800" t="s">
        <v>5388</v>
      </c>
    </row>
    <row r="2801" spans="1:22" x14ac:dyDescent="0.3">
      <c r="A2801" t="s">
        <v>1045</v>
      </c>
      <c r="B2801" t="s">
        <v>5218</v>
      </c>
      <c r="C2801" t="s">
        <v>5388</v>
      </c>
      <c r="D2801" t="s">
        <v>5608</v>
      </c>
      <c r="E2801" t="s">
        <v>6508</v>
      </c>
      <c r="F2801" t="s">
        <v>7131</v>
      </c>
      <c r="G2801" t="s">
        <v>7134</v>
      </c>
      <c r="H2801" t="s">
        <v>7150</v>
      </c>
      <c r="I2801" t="s">
        <v>7155</v>
      </c>
      <c r="J2801">
        <v>2</v>
      </c>
      <c r="K2801">
        <v>2.5</v>
      </c>
      <c r="L2801">
        <v>15</v>
      </c>
      <c r="M2801">
        <v>4.25</v>
      </c>
      <c r="N2801" t="s">
        <v>7157</v>
      </c>
      <c r="O2801" t="s">
        <v>7160</v>
      </c>
      <c r="P2801" t="s">
        <v>7165</v>
      </c>
      <c r="Q2801">
        <v>3.7</v>
      </c>
      <c r="R2801" t="s">
        <v>7173</v>
      </c>
      <c r="S2801" t="s">
        <v>7176</v>
      </c>
      <c r="T2801">
        <v>33</v>
      </c>
      <c r="U2801" t="s">
        <v>7186</v>
      </c>
      <c r="V2801" t="s">
        <v>5388</v>
      </c>
    </row>
    <row r="2802" spans="1:22" x14ac:dyDescent="0.3">
      <c r="A2802" t="s">
        <v>1059</v>
      </c>
      <c r="B2802" t="s">
        <v>5362</v>
      </c>
      <c r="C2802" t="s">
        <v>5391</v>
      </c>
      <c r="D2802" t="s">
        <v>5992</v>
      </c>
      <c r="E2802" t="s">
        <v>6315</v>
      </c>
      <c r="F2802" t="s">
        <v>7131</v>
      </c>
      <c r="G2802" t="s">
        <v>7140</v>
      </c>
      <c r="H2802" t="s">
        <v>7150</v>
      </c>
      <c r="I2802" t="s">
        <v>7155</v>
      </c>
      <c r="J2802">
        <v>1</v>
      </c>
      <c r="K2802">
        <v>2</v>
      </c>
      <c r="L2802">
        <v>5</v>
      </c>
      <c r="M2802">
        <v>1.9</v>
      </c>
      <c r="N2802" t="s">
        <v>7158</v>
      </c>
      <c r="O2802" t="s">
        <v>7160</v>
      </c>
      <c r="P2802" t="s">
        <v>7165</v>
      </c>
      <c r="Q2802">
        <v>4.8</v>
      </c>
      <c r="R2802" t="s">
        <v>7171</v>
      </c>
      <c r="S2802" t="s">
        <v>7176</v>
      </c>
      <c r="T2802">
        <v>25</v>
      </c>
      <c r="U2802" t="s">
        <v>7186</v>
      </c>
      <c r="V2802" t="s">
        <v>5391</v>
      </c>
    </row>
    <row r="2803" spans="1:22" x14ac:dyDescent="0.3">
      <c r="A2803" t="s">
        <v>1067</v>
      </c>
      <c r="B2803" t="s">
        <v>5245</v>
      </c>
      <c r="C2803" t="s">
        <v>5391</v>
      </c>
      <c r="D2803" t="s">
        <v>5629</v>
      </c>
      <c r="E2803" t="s">
        <v>6851</v>
      </c>
      <c r="F2803" t="s">
        <v>7131</v>
      </c>
      <c r="G2803" t="s">
        <v>7136</v>
      </c>
      <c r="H2803" t="s">
        <v>7151</v>
      </c>
      <c r="I2803" t="s">
        <v>7154</v>
      </c>
      <c r="J2803">
        <v>3</v>
      </c>
      <c r="K2803">
        <v>4</v>
      </c>
      <c r="L2803">
        <v>15</v>
      </c>
      <c r="M2803">
        <v>10.199999999999999</v>
      </c>
      <c r="N2803" t="s">
        <v>7157</v>
      </c>
      <c r="O2803" t="s">
        <v>7160</v>
      </c>
      <c r="P2803" t="s">
        <v>7167</v>
      </c>
      <c r="Q2803">
        <v>4.3</v>
      </c>
      <c r="R2803" t="s">
        <v>7173</v>
      </c>
      <c r="S2803" t="s">
        <v>7175</v>
      </c>
      <c r="T2803">
        <v>30</v>
      </c>
      <c r="U2803" t="s">
        <v>7186</v>
      </c>
      <c r="V2803" t="s">
        <v>5391</v>
      </c>
    </row>
    <row r="2804" spans="1:22" x14ac:dyDescent="0.3">
      <c r="A2804" t="s">
        <v>1286</v>
      </c>
      <c r="B2804" t="s">
        <v>5348</v>
      </c>
      <c r="C2804" t="s">
        <v>5389</v>
      </c>
      <c r="D2804" t="s">
        <v>6053</v>
      </c>
      <c r="E2804" t="s">
        <v>6830</v>
      </c>
      <c r="F2804" t="s">
        <v>7129</v>
      </c>
      <c r="G2804" t="s">
        <v>7137</v>
      </c>
      <c r="H2804" t="s">
        <v>7150</v>
      </c>
      <c r="I2804" t="s">
        <v>7155</v>
      </c>
      <c r="J2804">
        <v>4</v>
      </c>
      <c r="K2804">
        <v>3</v>
      </c>
      <c r="L2804">
        <v>10</v>
      </c>
      <c r="M2804">
        <v>10.8</v>
      </c>
      <c r="N2804" t="s">
        <v>7158</v>
      </c>
      <c r="O2804" t="s">
        <v>7160</v>
      </c>
      <c r="P2804" t="s">
        <v>7164</v>
      </c>
      <c r="Q2804">
        <v>3</v>
      </c>
      <c r="R2804" t="s">
        <v>7171</v>
      </c>
      <c r="S2804" t="s">
        <v>7174</v>
      </c>
      <c r="T2804">
        <v>26</v>
      </c>
      <c r="U2804" t="s">
        <v>7186</v>
      </c>
      <c r="V2804" t="s">
        <v>5389</v>
      </c>
    </row>
    <row r="2805" spans="1:22" x14ac:dyDescent="0.3">
      <c r="A2805" t="s">
        <v>1421</v>
      </c>
      <c r="B2805" t="s">
        <v>5375</v>
      </c>
      <c r="C2805" t="s">
        <v>5387</v>
      </c>
      <c r="D2805" t="s">
        <v>5415</v>
      </c>
      <c r="E2805" t="s">
        <v>6280</v>
      </c>
      <c r="F2805" t="s">
        <v>7129</v>
      </c>
      <c r="G2805" t="s">
        <v>7140</v>
      </c>
      <c r="H2805" t="s">
        <v>7150</v>
      </c>
      <c r="I2805" t="s">
        <v>7155</v>
      </c>
      <c r="J2805">
        <v>2</v>
      </c>
      <c r="K2805">
        <v>2</v>
      </c>
      <c r="L2805">
        <v>15</v>
      </c>
      <c r="M2805">
        <v>3.4</v>
      </c>
      <c r="N2805" t="s">
        <v>7157</v>
      </c>
      <c r="O2805" t="s">
        <v>7160</v>
      </c>
      <c r="P2805" t="s">
        <v>7166</v>
      </c>
      <c r="Q2805">
        <v>3.9</v>
      </c>
      <c r="R2805" t="s">
        <v>7172</v>
      </c>
      <c r="S2805" t="s">
        <v>7174</v>
      </c>
      <c r="T2805">
        <v>42</v>
      </c>
      <c r="U2805" t="s">
        <v>7186</v>
      </c>
      <c r="V2805" t="s">
        <v>5387</v>
      </c>
    </row>
    <row r="2806" spans="1:22" x14ac:dyDescent="0.3">
      <c r="A2806" t="s">
        <v>1505</v>
      </c>
      <c r="B2806" t="s">
        <v>5317</v>
      </c>
      <c r="C2806" t="s">
        <v>5389</v>
      </c>
      <c r="D2806" t="s">
        <v>5877</v>
      </c>
      <c r="E2806" t="s">
        <v>6349</v>
      </c>
      <c r="F2806" t="s">
        <v>7131</v>
      </c>
      <c r="G2806" t="s">
        <v>7140</v>
      </c>
      <c r="H2806" t="s">
        <v>7150</v>
      </c>
      <c r="I2806" t="s">
        <v>7155</v>
      </c>
      <c r="J2806">
        <v>1</v>
      </c>
      <c r="K2806">
        <v>2</v>
      </c>
      <c r="L2806">
        <v>10</v>
      </c>
      <c r="M2806">
        <v>1.8</v>
      </c>
      <c r="N2806" t="s">
        <v>7157</v>
      </c>
      <c r="O2806" t="s">
        <v>7160</v>
      </c>
      <c r="P2806" t="s">
        <v>7169</v>
      </c>
      <c r="Q2806">
        <v>3.9</v>
      </c>
      <c r="R2806" t="s">
        <v>7173</v>
      </c>
      <c r="S2806" t="s">
        <v>7174</v>
      </c>
      <c r="T2806">
        <v>29</v>
      </c>
      <c r="U2806" t="s">
        <v>7186</v>
      </c>
      <c r="V2806" t="s">
        <v>5389</v>
      </c>
    </row>
    <row r="2807" spans="1:22" x14ac:dyDescent="0.3">
      <c r="A2807" t="s">
        <v>1588</v>
      </c>
      <c r="B2807" t="s">
        <v>5099</v>
      </c>
      <c r="C2807" t="s">
        <v>5387</v>
      </c>
      <c r="D2807" t="s">
        <v>5503</v>
      </c>
      <c r="E2807" t="s">
        <v>6485</v>
      </c>
      <c r="F2807" t="s">
        <v>7129</v>
      </c>
      <c r="G2807" t="s">
        <v>7142</v>
      </c>
      <c r="H2807" t="s">
        <v>7152</v>
      </c>
      <c r="I2807" t="s">
        <v>7155</v>
      </c>
      <c r="J2807">
        <v>2</v>
      </c>
      <c r="K2807">
        <v>4.5</v>
      </c>
      <c r="L2807">
        <v>5</v>
      </c>
      <c r="M2807">
        <v>8.5500000000000007</v>
      </c>
      <c r="N2807" t="s">
        <v>7157</v>
      </c>
      <c r="O2807" t="s">
        <v>7160</v>
      </c>
      <c r="P2807" t="s">
        <v>7167</v>
      </c>
      <c r="Q2807">
        <v>4.2</v>
      </c>
      <c r="R2807" t="s">
        <v>7173</v>
      </c>
      <c r="S2807" t="s">
        <v>7174</v>
      </c>
      <c r="T2807">
        <v>36</v>
      </c>
      <c r="U2807" t="s">
        <v>7186</v>
      </c>
      <c r="V2807" t="s">
        <v>5387</v>
      </c>
    </row>
    <row r="2808" spans="1:22" x14ac:dyDescent="0.3">
      <c r="A2808" t="s">
        <v>1612</v>
      </c>
      <c r="B2808" t="s">
        <v>5218</v>
      </c>
      <c r="C2808" t="s">
        <v>5388</v>
      </c>
      <c r="D2808" t="s">
        <v>6115</v>
      </c>
      <c r="E2808" t="s">
        <v>6562</v>
      </c>
      <c r="F2808" t="s">
        <v>7129</v>
      </c>
      <c r="G2808" t="s">
        <v>7137</v>
      </c>
      <c r="H2808" t="s">
        <v>7150</v>
      </c>
      <c r="I2808" t="s">
        <v>7153</v>
      </c>
      <c r="J2808">
        <v>4</v>
      </c>
      <c r="K2808">
        <v>3</v>
      </c>
      <c r="L2808">
        <v>15</v>
      </c>
      <c r="M2808">
        <v>10.199999999999999</v>
      </c>
      <c r="N2808" t="s">
        <v>7156</v>
      </c>
      <c r="O2808" t="s">
        <v>7160</v>
      </c>
      <c r="P2808" t="s">
        <v>7166</v>
      </c>
      <c r="Q2808">
        <v>4</v>
      </c>
      <c r="R2808" t="s">
        <v>7172</v>
      </c>
      <c r="S2808" t="s">
        <v>7174</v>
      </c>
      <c r="T2808">
        <v>35</v>
      </c>
      <c r="U2808" t="s">
        <v>7186</v>
      </c>
      <c r="V2808" t="s">
        <v>5388</v>
      </c>
    </row>
    <row r="2809" spans="1:22" x14ac:dyDescent="0.3">
      <c r="A2809" t="s">
        <v>1689</v>
      </c>
      <c r="B2809" t="s">
        <v>5162</v>
      </c>
      <c r="C2809" t="s">
        <v>5388</v>
      </c>
      <c r="D2809" t="s">
        <v>6119</v>
      </c>
      <c r="E2809" t="s">
        <v>6991</v>
      </c>
      <c r="F2809" t="s">
        <v>7131</v>
      </c>
      <c r="G2809" t="s">
        <v>7134</v>
      </c>
      <c r="H2809" t="s">
        <v>7150</v>
      </c>
      <c r="I2809" t="s">
        <v>7153</v>
      </c>
      <c r="J2809">
        <v>3</v>
      </c>
      <c r="K2809">
        <v>2.5</v>
      </c>
      <c r="L2809">
        <v>0</v>
      </c>
      <c r="M2809">
        <v>7.5</v>
      </c>
      <c r="N2809" t="s">
        <v>7156</v>
      </c>
      <c r="O2809" t="s">
        <v>7160</v>
      </c>
      <c r="P2809" t="s">
        <v>7164</v>
      </c>
      <c r="Q2809">
        <v>4.0999999999999996</v>
      </c>
      <c r="R2809" t="s">
        <v>7171</v>
      </c>
      <c r="S2809" t="s">
        <v>7174</v>
      </c>
      <c r="T2809">
        <v>45</v>
      </c>
      <c r="U2809" t="s">
        <v>7186</v>
      </c>
      <c r="V2809" t="s">
        <v>5388</v>
      </c>
    </row>
    <row r="2810" spans="1:22" x14ac:dyDescent="0.3">
      <c r="A2810" t="s">
        <v>1739</v>
      </c>
      <c r="B2810" t="s">
        <v>5299</v>
      </c>
      <c r="C2810" t="s">
        <v>5386</v>
      </c>
      <c r="D2810" t="s">
        <v>5806</v>
      </c>
      <c r="E2810" t="s">
        <v>7000</v>
      </c>
      <c r="F2810" t="s">
        <v>7130</v>
      </c>
      <c r="G2810" t="s">
        <v>7139</v>
      </c>
      <c r="H2810" t="s">
        <v>7148</v>
      </c>
      <c r="I2810" t="s">
        <v>7153</v>
      </c>
      <c r="J2810">
        <v>2</v>
      </c>
      <c r="K2810">
        <v>3</v>
      </c>
      <c r="L2810">
        <v>15</v>
      </c>
      <c r="M2810">
        <v>5.0999999999999996</v>
      </c>
      <c r="N2810" t="s">
        <v>7158</v>
      </c>
      <c r="O2810" t="s">
        <v>7160</v>
      </c>
      <c r="P2810" t="s">
        <v>7166</v>
      </c>
      <c r="Q2810">
        <v>3.8</v>
      </c>
      <c r="R2810" t="s">
        <v>7172</v>
      </c>
      <c r="S2810" t="s">
        <v>7174</v>
      </c>
      <c r="T2810">
        <v>27</v>
      </c>
      <c r="U2810" t="s">
        <v>7186</v>
      </c>
      <c r="V2810" t="s">
        <v>5386</v>
      </c>
    </row>
    <row r="2811" spans="1:22" x14ac:dyDescent="0.3">
      <c r="A2811" t="s">
        <v>1807</v>
      </c>
      <c r="B2811" t="s">
        <v>5299</v>
      </c>
      <c r="C2811" t="s">
        <v>5386</v>
      </c>
      <c r="D2811" t="s">
        <v>5702</v>
      </c>
      <c r="E2811" t="s">
        <v>6275</v>
      </c>
      <c r="F2811" t="s">
        <v>7131</v>
      </c>
      <c r="G2811" t="s">
        <v>7134</v>
      </c>
      <c r="H2811" t="s">
        <v>7150</v>
      </c>
      <c r="I2811" t="s">
        <v>7153</v>
      </c>
      <c r="J2811">
        <v>2</v>
      </c>
      <c r="K2811">
        <v>2.5</v>
      </c>
      <c r="L2811">
        <v>15</v>
      </c>
      <c r="M2811">
        <v>4.25</v>
      </c>
      <c r="N2811" t="s">
        <v>7158</v>
      </c>
      <c r="O2811" t="s">
        <v>7160</v>
      </c>
      <c r="P2811" t="s">
        <v>7164</v>
      </c>
      <c r="Q2811">
        <v>4.7</v>
      </c>
      <c r="R2811" t="s">
        <v>7172</v>
      </c>
      <c r="S2811" t="s">
        <v>7174</v>
      </c>
      <c r="T2811">
        <v>39</v>
      </c>
      <c r="U2811" t="s">
        <v>7186</v>
      </c>
      <c r="V2811" t="s">
        <v>5386</v>
      </c>
    </row>
    <row r="2812" spans="1:22" x14ac:dyDescent="0.3">
      <c r="A2812" t="s">
        <v>1863</v>
      </c>
      <c r="B2812" t="s">
        <v>5050</v>
      </c>
      <c r="C2812" t="s">
        <v>5387</v>
      </c>
      <c r="D2812" t="s">
        <v>5428</v>
      </c>
      <c r="E2812" t="s">
        <v>6789</v>
      </c>
      <c r="F2812" t="s">
        <v>7129</v>
      </c>
      <c r="G2812" t="s">
        <v>7135</v>
      </c>
      <c r="H2812" t="s">
        <v>7149</v>
      </c>
      <c r="I2812" t="s">
        <v>7154</v>
      </c>
      <c r="J2812">
        <v>3</v>
      </c>
      <c r="K2812">
        <v>4</v>
      </c>
      <c r="L2812">
        <v>5</v>
      </c>
      <c r="M2812">
        <v>11.4</v>
      </c>
      <c r="N2812" t="s">
        <v>7157</v>
      </c>
      <c r="O2812" t="s">
        <v>7160</v>
      </c>
      <c r="P2812" t="s">
        <v>7169</v>
      </c>
      <c r="Q2812">
        <v>4.5</v>
      </c>
      <c r="R2812" t="s">
        <v>7173</v>
      </c>
      <c r="S2812" t="s">
        <v>7174</v>
      </c>
      <c r="T2812">
        <v>34</v>
      </c>
      <c r="U2812" t="s">
        <v>7186</v>
      </c>
      <c r="V2812" t="s">
        <v>5387</v>
      </c>
    </row>
    <row r="2813" spans="1:22" x14ac:dyDescent="0.3">
      <c r="A2813" t="s">
        <v>1874</v>
      </c>
      <c r="B2813" t="s">
        <v>5130</v>
      </c>
      <c r="C2813" t="s">
        <v>5390</v>
      </c>
      <c r="D2813" t="s">
        <v>5920</v>
      </c>
      <c r="E2813" t="s">
        <v>6558</v>
      </c>
      <c r="F2813" t="s">
        <v>7130</v>
      </c>
      <c r="G2813" t="s">
        <v>7137</v>
      </c>
      <c r="H2813" t="s">
        <v>7150</v>
      </c>
      <c r="I2813" t="s">
        <v>7154</v>
      </c>
      <c r="J2813">
        <v>2</v>
      </c>
      <c r="K2813">
        <v>3</v>
      </c>
      <c r="L2813">
        <v>10</v>
      </c>
      <c r="M2813">
        <v>5.4</v>
      </c>
      <c r="N2813" t="s">
        <v>7157</v>
      </c>
      <c r="O2813" t="s">
        <v>7160</v>
      </c>
      <c r="P2813" t="s">
        <v>7170</v>
      </c>
      <c r="Q2813">
        <v>3.8</v>
      </c>
      <c r="R2813" t="s">
        <v>7171</v>
      </c>
      <c r="S2813" t="s">
        <v>7174</v>
      </c>
      <c r="T2813">
        <v>27</v>
      </c>
      <c r="U2813" t="s">
        <v>7186</v>
      </c>
      <c r="V2813" t="s">
        <v>5390</v>
      </c>
    </row>
    <row r="2814" spans="1:22" x14ac:dyDescent="0.3">
      <c r="A2814" t="s">
        <v>1914</v>
      </c>
      <c r="B2814" t="s">
        <v>5307</v>
      </c>
      <c r="C2814" t="s">
        <v>5391</v>
      </c>
      <c r="D2814" t="s">
        <v>6156</v>
      </c>
      <c r="E2814" t="s">
        <v>6626</v>
      </c>
      <c r="F2814" t="s">
        <v>7131</v>
      </c>
      <c r="G2814" t="s">
        <v>7145</v>
      </c>
      <c r="H2814" t="s">
        <v>7148</v>
      </c>
      <c r="I2814" t="s">
        <v>7153</v>
      </c>
      <c r="J2814">
        <v>3</v>
      </c>
      <c r="K2814">
        <v>2</v>
      </c>
      <c r="L2814">
        <v>10</v>
      </c>
      <c r="M2814">
        <v>5.4</v>
      </c>
      <c r="N2814" t="s">
        <v>7157</v>
      </c>
      <c r="O2814" t="s">
        <v>7160</v>
      </c>
      <c r="P2814" t="s">
        <v>7167</v>
      </c>
      <c r="Q2814">
        <v>3.2</v>
      </c>
      <c r="R2814" t="s">
        <v>7172</v>
      </c>
      <c r="S2814" t="s">
        <v>7176</v>
      </c>
      <c r="T2814">
        <v>34</v>
      </c>
      <c r="U2814" t="s">
        <v>7186</v>
      </c>
      <c r="V2814" t="s">
        <v>5391</v>
      </c>
    </row>
    <row r="2815" spans="1:22" x14ac:dyDescent="0.3">
      <c r="A2815" t="s">
        <v>1956</v>
      </c>
      <c r="B2815" t="s">
        <v>5099</v>
      </c>
      <c r="C2815" t="s">
        <v>5387</v>
      </c>
      <c r="D2815" t="s">
        <v>5941</v>
      </c>
      <c r="E2815" t="s">
        <v>6582</v>
      </c>
      <c r="F2815" t="s">
        <v>7130</v>
      </c>
      <c r="G2815" t="s">
        <v>7135</v>
      </c>
      <c r="H2815" t="s">
        <v>7149</v>
      </c>
      <c r="I2815" t="s">
        <v>7154</v>
      </c>
      <c r="J2815">
        <v>4</v>
      </c>
      <c r="K2815">
        <v>4</v>
      </c>
      <c r="L2815">
        <v>5</v>
      </c>
      <c r="M2815">
        <v>15.2</v>
      </c>
      <c r="N2815" t="s">
        <v>7156</v>
      </c>
      <c r="O2815" t="s">
        <v>7160</v>
      </c>
      <c r="P2815" t="s">
        <v>7170</v>
      </c>
      <c r="Q2815">
        <v>3.5</v>
      </c>
      <c r="R2815" t="s">
        <v>7171</v>
      </c>
      <c r="S2815" t="s">
        <v>7175</v>
      </c>
      <c r="T2815">
        <v>42</v>
      </c>
      <c r="U2815" t="s">
        <v>7186</v>
      </c>
      <c r="V2815" t="s">
        <v>5387</v>
      </c>
    </row>
    <row r="2816" spans="1:22" x14ac:dyDescent="0.3">
      <c r="A2816" t="s">
        <v>2146</v>
      </c>
      <c r="B2816" t="s">
        <v>5339</v>
      </c>
      <c r="C2816" t="s">
        <v>5385</v>
      </c>
      <c r="D2816" t="s">
        <v>6121</v>
      </c>
      <c r="E2816" t="s">
        <v>6301</v>
      </c>
      <c r="F2816" t="s">
        <v>7131</v>
      </c>
      <c r="G2816" t="s">
        <v>7143</v>
      </c>
      <c r="H2816" t="s">
        <v>7149</v>
      </c>
      <c r="I2816" t="s">
        <v>7154</v>
      </c>
      <c r="J2816">
        <v>2</v>
      </c>
      <c r="K2816">
        <v>4.5</v>
      </c>
      <c r="L2816">
        <v>5</v>
      </c>
      <c r="M2816">
        <v>8.5500000000000007</v>
      </c>
      <c r="N2816" t="s">
        <v>7157</v>
      </c>
      <c r="O2816" t="s">
        <v>7160</v>
      </c>
      <c r="P2816" t="s">
        <v>7166</v>
      </c>
      <c r="Q2816">
        <v>3.3</v>
      </c>
      <c r="R2816" t="s">
        <v>7171</v>
      </c>
      <c r="S2816" t="s">
        <v>7175</v>
      </c>
      <c r="T2816">
        <v>37</v>
      </c>
      <c r="U2816" t="s">
        <v>7186</v>
      </c>
      <c r="V2816" t="s">
        <v>5385</v>
      </c>
    </row>
    <row r="2817" spans="1:22" x14ac:dyDescent="0.3">
      <c r="A2817" t="s">
        <v>2154</v>
      </c>
      <c r="B2817" t="s">
        <v>5307</v>
      </c>
      <c r="C2817" t="s">
        <v>5391</v>
      </c>
      <c r="D2817" t="s">
        <v>5811</v>
      </c>
      <c r="E2817" t="s">
        <v>6607</v>
      </c>
      <c r="F2817" t="s">
        <v>7130</v>
      </c>
      <c r="G2817" t="s">
        <v>7137</v>
      </c>
      <c r="H2817" t="s">
        <v>7150</v>
      </c>
      <c r="I2817" t="s">
        <v>7154</v>
      </c>
      <c r="J2817">
        <v>4</v>
      </c>
      <c r="K2817">
        <v>3</v>
      </c>
      <c r="L2817">
        <v>0</v>
      </c>
      <c r="M2817">
        <v>12</v>
      </c>
      <c r="N2817" t="s">
        <v>7157</v>
      </c>
      <c r="O2817" t="s">
        <v>7160</v>
      </c>
      <c r="P2817" t="s">
        <v>7167</v>
      </c>
      <c r="Q2817">
        <v>4.3</v>
      </c>
      <c r="R2817" t="s">
        <v>7172</v>
      </c>
      <c r="S2817" t="s">
        <v>7174</v>
      </c>
      <c r="T2817">
        <v>35</v>
      </c>
      <c r="U2817" t="s">
        <v>7186</v>
      </c>
      <c r="V2817" t="s">
        <v>5391</v>
      </c>
    </row>
    <row r="2818" spans="1:22" x14ac:dyDescent="0.3">
      <c r="A2818" t="s">
        <v>2224</v>
      </c>
      <c r="B2818" t="s">
        <v>5375</v>
      </c>
      <c r="C2818" t="s">
        <v>5387</v>
      </c>
      <c r="D2818" t="s">
        <v>6176</v>
      </c>
      <c r="E2818" t="s">
        <v>6642</v>
      </c>
      <c r="F2818" t="s">
        <v>7130</v>
      </c>
      <c r="G2818" t="s">
        <v>7143</v>
      </c>
      <c r="H2818" t="s">
        <v>7149</v>
      </c>
      <c r="I2818" t="s">
        <v>7154</v>
      </c>
      <c r="J2818">
        <v>2</v>
      </c>
      <c r="K2818">
        <v>4.5</v>
      </c>
      <c r="L2818">
        <v>10</v>
      </c>
      <c r="M2818">
        <v>8.1</v>
      </c>
      <c r="N2818" t="s">
        <v>7156</v>
      </c>
      <c r="O2818" t="s">
        <v>7160</v>
      </c>
      <c r="P2818" t="s">
        <v>7170</v>
      </c>
      <c r="Q2818">
        <v>3.5</v>
      </c>
      <c r="R2818" t="s">
        <v>7171</v>
      </c>
      <c r="S2818" t="s">
        <v>7176</v>
      </c>
      <c r="T2818">
        <v>38</v>
      </c>
      <c r="U2818" t="s">
        <v>7186</v>
      </c>
      <c r="V2818" t="s">
        <v>5387</v>
      </c>
    </row>
    <row r="2819" spans="1:22" x14ac:dyDescent="0.3">
      <c r="A2819" t="s">
        <v>2261</v>
      </c>
      <c r="B2819" t="s">
        <v>5317</v>
      </c>
      <c r="C2819" t="s">
        <v>5389</v>
      </c>
      <c r="D2819" t="s">
        <v>5565</v>
      </c>
      <c r="E2819" t="s">
        <v>6500</v>
      </c>
      <c r="F2819" t="s">
        <v>7130</v>
      </c>
      <c r="G2819" t="s">
        <v>7138</v>
      </c>
      <c r="H2819" t="s">
        <v>7152</v>
      </c>
      <c r="I2819" t="s">
        <v>7155</v>
      </c>
      <c r="J2819">
        <v>3</v>
      </c>
      <c r="K2819">
        <v>5.5</v>
      </c>
      <c r="L2819">
        <v>5</v>
      </c>
      <c r="M2819">
        <v>15.67</v>
      </c>
      <c r="N2819" t="s">
        <v>7156</v>
      </c>
      <c r="O2819" t="s">
        <v>7160</v>
      </c>
      <c r="P2819" t="s">
        <v>7166</v>
      </c>
      <c r="Q2819">
        <v>4.5</v>
      </c>
      <c r="R2819" t="s">
        <v>7173</v>
      </c>
      <c r="S2819" t="s">
        <v>7176</v>
      </c>
      <c r="T2819">
        <v>30</v>
      </c>
      <c r="U2819" t="s">
        <v>7186</v>
      </c>
      <c r="V2819" t="s">
        <v>5389</v>
      </c>
    </row>
    <row r="2820" spans="1:22" x14ac:dyDescent="0.3">
      <c r="A2820" t="s">
        <v>2272</v>
      </c>
      <c r="B2820" t="s">
        <v>5143</v>
      </c>
      <c r="C2820" t="s">
        <v>5388</v>
      </c>
      <c r="D2820" t="s">
        <v>5531</v>
      </c>
      <c r="E2820" t="s">
        <v>7007</v>
      </c>
      <c r="F2820" t="s">
        <v>7131</v>
      </c>
      <c r="G2820" t="s">
        <v>7142</v>
      </c>
      <c r="H2820" t="s">
        <v>7152</v>
      </c>
      <c r="I2820" t="s">
        <v>7154</v>
      </c>
      <c r="J2820">
        <v>4</v>
      </c>
      <c r="K2820">
        <v>4.5</v>
      </c>
      <c r="L2820">
        <v>15</v>
      </c>
      <c r="M2820">
        <v>15.3</v>
      </c>
      <c r="N2820" t="s">
        <v>7157</v>
      </c>
      <c r="O2820" t="s">
        <v>7160</v>
      </c>
      <c r="P2820" t="s">
        <v>7170</v>
      </c>
      <c r="Q2820">
        <v>3.5</v>
      </c>
      <c r="R2820" t="s">
        <v>7171</v>
      </c>
      <c r="S2820" t="s">
        <v>7174</v>
      </c>
      <c r="T2820">
        <v>32</v>
      </c>
      <c r="U2820" t="s">
        <v>7186</v>
      </c>
      <c r="V2820" t="s">
        <v>5388</v>
      </c>
    </row>
    <row r="2821" spans="1:22" x14ac:dyDescent="0.3">
      <c r="A2821" t="s">
        <v>2462</v>
      </c>
      <c r="B2821" t="s">
        <v>5352</v>
      </c>
      <c r="C2821" t="s">
        <v>5386</v>
      </c>
      <c r="D2821" t="s">
        <v>5502</v>
      </c>
      <c r="E2821" t="s">
        <v>7033</v>
      </c>
      <c r="F2821" t="s">
        <v>7131</v>
      </c>
      <c r="G2821" t="s">
        <v>7139</v>
      </c>
      <c r="H2821" t="s">
        <v>7148</v>
      </c>
      <c r="I2821" t="s">
        <v>7154</v>
      </c>
      <c r="J2821">
        <v>3</v>
      </c>
      <c r="K2821">
        <v>3</v>
      </c>
      <c r="L2821">
        <v>5</v>
      </c>
      <c r="M2821">
        <v>8.5500000000000007</v>
      </c>
      <c r="N2821" t="s">
        <v>7157</v>
      </c>
      <c r="O2821" t="s">
        <v>7160</v>
      </c>
      <c r="P2821" t="s">
        <v>7170</v>
      </c>
      <c r="Q2821">
        <v>4.0999999999999996</v>
      </c>
      <c r="R2821" t="s">
        <v>7171</v>
      </c>
      <c r="S2821" t="s">
        <v>7175</v>
      </c>
      <c r="T2821">
        <v>40</v>
      </c>
      <c r="U2821" t="s">
        <v>7186</v>
      </c>
      <c r="V2821" t="s">
        <v>5386</v>
      </c>
    </row>
    <row r="2822" spans="1:22" x14ac:dyDescent="0.3">
      <c r="A2822" t="s">
        <v>2604</v>
      </c>
      <c r="B2822" t="s">
        <v>5078</v>
      </c>
      <c r="C2822" t="s">
        <v>5386</v>
      </c>
      <c r="D2822" t="s">
        <v>5894</v>
      </c>
      <c r="E2822" t="s">
        <v>6244</v>
      </c>
      <c r="F2822" t="s">
        <v>7131</v>
      </c>
      <c r="G2822" t="s">
        <v>7146</v>
      </c>
      <c r="H2822" t="s">
        <v>7151</v>
      </c>
      <c r="I2822" t="s">
        <v>7154</v>
      </c>
      <c r="J2822">
        <v>3</v>
      </c>
      <c r="K2822">
        <v>3.8</v>
      </c>
      <c r="L2822">
        <v>10</v>
      </c>
      <c r="M2822">
        <v>10.26</v>
      </c>
      <c r="N2822" t="s">
        <v>7158</v>
      </c>
      <c r="O2822" t="s">
        <v>7160</v>
      </c>
      <c r="P2822" t="s">
        <v>7165</v>
      </c>
      <c r="Q2822">
        <v>3.9</v>
      </c>
      <c r="R2822" t="s">
        <v>7171</v>
      </c>
      <c r="S2822" t="s">
        <v>7175</v>
      </c>
      <c r="T2822">
        <v>36</v>
      </c>
      <c r="U2822" t="s">
        <v>7186</v>
      </c>
      <c r="V2822" t="s">
        <v>5386</v>
      </c>
    </row>
    <row r="2823" spans="1:22" x14ac:dyDescent="0.3">
      <c r="A2823" t="s">
        <v>2659</v>
      </c>
      <c r="B2823" t="s">
        <v>5245</v>
      </c>
      <c r="C2823" t="s">
        <v>5391</v>
      </c>
      <c r="D2823" t="s">
        <v>5448</v>
      </c>
      <c r="E2823" t="s">
        <v>7036</v>
      </c>
      <c r="F2823" t="s">
        <v>7131</v>
      </c>
      <c r="G2823" t="s">
        <v>7135</v>
      </c>
      <c r="H2823" t="s">
        <v>7149</v>
      </c>
      <c r="I2823" t="s">
        <v>7153</v>
      </c>
      <c r="J2823">
        <v>3</v>
      </c>
      <c r="K2823">
        <v>4</v>
      </c>
      <c r="L2823">
        <v>0</v>
      </c>
      <c r="M2823">
        <v>12</v>
      </c>
      <c r="N2823" t="s">
        <v>7157</v>
      </c>
      <c r="O2823" t="s">
        <v>7160</v>
      </c>
      <c r="P2823" t="s">
        <v>7165</v>
      </c>
      <c r="Q2823">
        <v>4</v>
      </c>
      <c r="R2823" t="s">
        <v>7173</v>
      </c>
      <c r="S2823" t="s">
        <v>7176</v>
      </c>
      <c r="T2823">
        <v>28</v>
      </c>
      <c r="U2823" t="s">
        <v>7186</v>
      </c>
      <c r="V2823" t="s">
        <v>5391</v>
      </c>
    </row>
    <row r="2824" spans="1:22" x14ac:dyDescent="0.3">
      <c r="A2824" t="s">
        <v>2787</v>
      </c>
      <c r="B2824" t="s">
        <v>5143</v>
      </c>
      <c r="C2824" t="s">
        <v>5388</v>
      </c>
      <c r="D2824" t="s">
        <v>5396</v>
      </c>
      <c r="E2824" t="s">
        <v>6932</v>
      </c>
      <c r="F2824" t="s">
        <v>7129</v>
      </c>
      <c r="G2824" t="s">
        <v>7141</v>
      </c>
      <c r="H2824" t="s">
        <v>7149</v>
      </c>
      <c r="I2824" t="s">
        <v>7155</v>
      </c>
      <c r="J2824">
        <v>4</v>
      </c>
      <c r="K2824">
        <v>3</v>
      </c>
      <c r="L2824">
        <v>15</v>
      </c>
      <c r="M2824">
        <v>10.199999999999999</v>
      </c>
      <c r="N2824" t="s">
        <v>7158</v>
      </c>
      <c r="O2824" t="s">
        <v>7160</v>
      </c>
      <c r="P2824" t="s">
        <v>7164</v>
      </c>
      <c r="Q2824">
        <v>4.2</v>
      </c>
      <c r="R2824" t="s">
        <v>7171</v>
      </c>
      <c r="S2824" t="s">
        <v>7176</v>
      </c>
      <c r="T2824">
        <v>43</v>
      </c>
      <c r="U2824" t="s">
        <v>7186</v>
      </c>
      <c r="V2824" t="s">
        <v>5388</v>
      </c>
    </row>
    <row r="2825" spans="1:22" x14ac:dyDescent="0.3">
      <c r="A2825" t="s">
        <v>2804</v>
      </c>
      <c r="B2825" t="s">
        <v>5236</v>
      </c>
      <c r="C2825" t="s">
        <v>5385</v>
      </c>
      <c r="D2825" t="s">
        <v>5600</v>
      </c>
      <c r="E2825" t="s">
        <v>7089</v>
      </c>
      <c r="F2825" t="s">
        <v>7129</v>
      </c>
      <c r="G2825" t="s">
        <v>7146</v>
      </c>
      <c r="H2825" t="s">
        <v>7151</v>
      </c>
      <c r="I2825" t="s">
        <v>7153</v>
      </c>
      <c r="J2825">
        <v>3</v>
      </c>
      <c r="K2825">
        <v>3.8</v>
      </c>
      <c r="L2825">
        <v>5</v>
      </c>
      <c r="M2825">
        <v>10.83</v>
      </c>
      <c r="N2825" t="s">
        <v>7158</v>
      </c>
      <c r="O2825" t="s">
        <v>7160</v>
      </c>
      <c r="P2825" t="s">
        <v>7169</v>
      </c>
      <c r="Q2825">
        <v>3.4</v>
      </c>
      <c r="R2825" t="s">
        <v>7173</v>
      </c>
      <c r="S2825" t="s">
        <v>7174</v>
      </c>
      <c r="T2825">
        <v>29</v>
      </c>
      <c r="U2825" t="s">
        <v>7186</v>
      </c>
      <c r="V2825" t="s">
        <v>5385</v>
      </c>
    </row>
    <row r="2826" spans="1:22" x14ac:dyDescent="0.3">
      <c r="A2826" t="s">
        <v>2814</v>
      </c>
      <c r="B2826" t="s">
        <v>5139</v>
      </c>
      <c r="C2826" t="s">
        <v>5388</v>
      </c>
      <c r="D2826" t="s">
        <v>5544</v>
      </c>
      <c r="E2826" t="s">
        <v>6541</v>
      </c>
      <c r="F2826" t="s">
        <v>7130</v>
      </c>
      <c r="G2826" t="s">
        <v>7141</v>
      </c>
      <c r="H2826" t="s">
        <v>7149</v>
      </c>
      <c r="I2826" t="s">
        <v>7153</v>
      </c>
      <c r="J2826">
        <v>2</v>
      </c>
      <c r="K2826">
        <v>3</v>
      </c>
      <c r="L2826">
        <v>5</v>
      </c>
      <c r="M2826">
        <v>5.7</v>
      </c>
      <c r="N2826" t="s">
        <v>7158</v>
      </c>
      <c r="O2826" t="s">
        <v>7160</v>
      </c>
      <c r="P2826" t="s">
        <v>7165</v>
      </c>
      <c r="Q2826">
        <v>3.4</v>
      </c>
      <c r="R2826" t="s">
        <v>7171</v>
      </c>
      <c r="S2826" t="s">
        <v>7176</v>
      </c>
      <c r="T2826">
        <v>27</v>
      </c>
      <c r="U2826" t="s">
        <v>7186</v>
      </c>
      <c r="V2826" t="s">
        <v>5388</v>
      </c>
    </row>
    <row r="2827" spans="1:22" x14ac:dyDescent="0.3">
      <c r="A2827" t="s">
        <v>2932</v>
      </c>
      <c r="B2827" t="s">
        <v>5362</v>
      </c>
      <c r="C2827" t="s">
        <v>5391</v>
      </c>
      <c r="D2827" t="s">
        <v>6210</v>
      </c>
      <c r="E2827" t="s">
        <v>6376</v>
      </c>
      <c r="F2827" t="s">
        <v>7129</v>
      </c>
      <c r="G2827" t="s">
        <v>7146</v>
      </c>
      <c r="H2827" t="s">
        <v>7151</v>
      </c>
      <c r="I2827" t="s">
        <v>7154</v>
      </c>
      <c r="J2827">
        <v>2</v>
      </c>
      <c r="K2827">
        <v>3.8</v>
      </c>
      <c r="L2827">
        <v>15</v>
      </c>
      <c r="M2827">
        <v>6.46</v>
      </c>
      <c r="N2827" t="s">
        <v>7157</v>
      </c>
      <c r="O2827" t="s">
        <v>7160</v>
      </c>
      <c r="P2827" t="s">
        <v>7165</v>
      </c>
      <c r="Q2827">
        <v>3.6</v>
      </c>
      <c r="R2827" t="s">
        <v>7171</v>
      </c>
      <c r="S2827" t="s">
        <v>7174</v>
      </c>
      <c r="T2827">
        <v>25</v>
      </c>
      <c r="U2827" t="s">
        <v>7186</v>
      </c>
      <c r="V2827" t="s">
        <v>5391</v>
      </c>
    </row>
    <row r="2828" spans="1:22" x14ac:dyDescent="0.3">
      <c r="A2828" t="s">
        <v>3011</v>
      </c>
      <c r="B2828" t="s">
        <v>5162</v>
      </c>
      <c r="C2828" t="s">
        <v>5388</v>
      </c>
      <c r="D2828" t="s">
        <v>5875</v>
      </c>
      <c r="E2828" t="s">
        <v>6772</v>
      </c>
      <c r="F2828" t="s">
        <v>7130</v>
      </c>
      <c r="G2828" t="s">
        <v>7134</v>
      </c>
      <c r="H2828" t="s">
        <v>7150</v>
      </c>
      <c r="I2828" t="s">
        <v>7155</v>
      </c>
      <c r="J2828">
        <v>3</v>
      </c>
      <c r="K2828">
        <v>2.5</v>
      </c>
      <c r="L2828">
        <v>10</v>
      </c>
      <c r="M2828">
        <v>6.75</v>
      </c>
      <c r="N2828" t="s">
        <v>7156</v>
      </c>
      <c r="O2828" t="s">
        <v>7160</v>
      </c>
      <c r="P2828" t="s">
        <v>7170</v>
      </c>
      <c r="Q2828">
        <v>3.3</v>
      </c>
      <c r="R2828" t="s">
        <v>7171</v>
      </c>
      <c r="S2828" t="s">
        <v>7174</v>
      </c>
      <c r="T2828">
        <v>42</v>
      </c>
      <c r="U2828" t="s">
        <v>7186</v>
      </c>
      <c r="V2828" t="s">
        <v>5388</v>
      </c>
    </row>
    <row r="2829" spans="1:22" x14ac:dyDescent="0.3">
      <c r="A2829" t="s">
        <v>3107</v>
      </c>
      <c r="B2829" t="s">
        <v>5348</v>
      </c>
      <c r="C2829" t="s">
        <v>5389</v>
      </c>
      <c r="D2829" t="s">
        <v>6086</v>
      </c>
      <c r="E2829" t="s">
        <v>6603</v>
      </c>
      <c r="F2829" t="s">
        <v>7130</v>
      </c>
      <c r="G2829" t="s">
        <v>7142</v>
      </c>
      <c r="H2829" t="s">
        <v>7152</v>
      </c>
      <c r="I2829" t="s">
        <v>7154</v>
      </c>
      <c r="J2829">
        <v>2</v>
      </c>
      <c r="K2829">
        <v>4.5</v>
      </c>
      <c r="L2829">
        <v>10</v>
      </c>
      <c r="M2829">
        <v>8.1</v>
      </c>
      <c r="N2829" t="s">
        <v>7157</v>
      </c>
      <c r="O2829" t="s">
        <v>7160</v>
      </c>
      <c r="P2829" t="s">
        <v>7166</v>
      </c>
      <c r="Q2829">
        <v>3</v>
      </c>
      <c r="R2829" t="s">
        <v>7172</v>
      </c>
      <c r="S2829" t="s">
        <v>7176</v>
      </c>
      <c r="T2829">
        <v>40</v>
      </c>
      <c r="U2829" t="s">
        <v>7186</v>
      </c>
      <c r="V2829" t="s">
        <v>5389</v>
      </c>
    </row>
    <row r="2830" spans="1:22" x14ac:dyDescent="0.3">
      <c r="A2830" t="s">
        <v>3164</v>
      </c>
      <c r="B2830" t="s">
        <v>5085</v>
      </c>
      <c r="C2830" t="s">
        <v>5390</v>
      </c>
      <c r="D2830" t="s">
        <v>5890</v>
      </c>
      <c r="E2830" t="s">
        <v>6539</v>
      </c>
      <c r="F2830" t="s">
        <v>7131</v>
      </c>
      <c r="G2830" t="s">
        <v>7135</v>
      </c>
      <c r="H2830" t="s">
        <v>7149</v>
      </c>
      <c r="I2830" t="s">
        <v>7153</v>
      </c>
      <c r="J2830">
        <v>1</v>
      </c>
      <c r="K2830">
        <v>4</v>
      </c>
      <c r="L2830">
        <v>10</v>
      </c>
      <c r="M2830">
        <v>3.6</v>
      </c>
      <c r="N2830" t="s">
        <v>7156</v>
      </c>
      <c r="O2830" t="s">
        <v>7160</v>
      </c>
      <c r="P2830" t="s">
        <v>7169</v>
      </c>
      <c r="Q2830">
        <v>3.9</v>
      </c>
      <c r="R2830" t="s">
        <v>7173</v>
      </c>
      <c r="S2830" t="s">
        <v>7176</v>
      </c>
      <c r="T2830">
        <v>39</v>
      </c>
      <c r="U2830" t="s">
        <v>7186</v>
      </c>
      <c r="V2830" t="s">
        <v>5390</v>
      </c>
    </row>
    <row r="2831" spans="1:22" x14ac:dyDescent="0.3">
      <c r="A2831" t="s">
        <v>3171</v>
      </c>
      <c r="B2831" t="s">
        <v>5085</v>
      </c>
      <c r="C2831" t="s">
        <v>5390</v>
      </c>
      <c r="D2831" t="s">
        <v>5607</v>
      </c>
      <c r="E2831" t="s">
        <v>6775</v>
      </c>
      <c r="F2831" t="s">
        <v>7131</v>
      </c>
      <c r="G2831" t="s">
        <v>7140</v>
      </c>
      <c r="H2831" t="s">
        <v>7150</v>
      </c>
      <c r="I2831" t="s">
        <v>7154</v>
      </c>
      <c r="J2831">
        <v>2</v>
      </c>
      <c r="K2831">
        <v>2</v>
      </c>
      <c r="L2831">
        <v>10</v>
      </c>
      <c r="M2831">
        <v>3.6</v>
      </c>
      <c r="N2831" t="s">
        <v>7156</v>
      </c>
      <c r="O2831" t="s">
        <v>7160</v>
      </c>
      <c r="P2831" t="s">
        <v>7169</v>
      </c>
      <c r="Q2831">
        <v>3.3</v>
      </c>
      <c r="R2831" t="s">
        <v>7172</v>
      </c>
      <c r="S2831" t="s">
        <v>7176</v>
      </c>
      <c r="T2831">
        <v>33</v>
      </c>
      <c r="U2831" t="s">
        <v>7186</v>
      </c>
      <c r="V2831" t="s">
        <v>5390</v>
      </c>
    </row>
    <row r="2832" spans="1:22" x14ac:dyDescent="0.3">
      <c r="A2832" t="s">
        <v>3216</v>
      </c>
      <c r="B2832" t="s">
        <v>5218</v>
      </c>
      <c r="C2832" t="s">
        <v>5388</v>
      </c>
      <c r="D2832" t="s">
        <v>6217</v>
      </c>
      <c r="E2832" t="s">
        <v>6459</v>
      </c>
      <c r="F2832" t="s">
        <v>7129</v>
      </c>
      <c r="G2832" t="s">
        <v>7146</v>
      </c>
      <c r="H2832" t="s">
        <v>7151</v>
      </c>
      <c r="I2832" t="s">
        <v>7153</v>
      </c>
      <c r="J2832">
        <v>4</v>
      </c>
      <c r="K2832">
        <v>3.8</v>
      </c>
      <c r="L2832">
        <v>15</v>
      </c>
      <c r="M2832">
        <v>12.92</v>
      </c>
      <c r="N2832" t="s">
        <v>7158</v>
      </c>
      <c r="O2832" t="s">
        <v>7160</v>
      </c>
      <c r="P2832" t="s">
        <v>7170</v>
      </c>
      <c r="Q2832">
        <v>3.9</v>
      </c>
      <c r="R2832" t="s">
        <v>7171</v>
      </c>
      <c r="S2832" t="s">
        <v>7174</v>
      </c>
      <c r="T2832">
        <v>28</v>
      </c>
      <c r="U2832" t="s">
        <v>7186</v>
      </c>
      <c r="V2832" t="s">
        <v>5388</v>
      </c>
    </row>
    <row r="2833" spans="1:22" x14ac:dyDescent="0.3">
      <c r="A2833" t="s">
        <v>3288</v>
      </c>
      <c r="B2833" t="s">
        <v>5245</v>
      </c>
      <c r="C2833" t="s">
        <v>5391</v>
      </c>
      <c r="D2833" t="s">
        <v>6034</v>
      </c>
      <c r="E2833" t="s">
        <v>6541</v>
      </c>
      <c r="F2833" t="s">
        <v>7130</v>
      </c>
      <c r="G2833" t="s">
        <v>7144</v>
      </c>
      <c r="H2833" t="s">
        <v>7149</v>
      </c>
      <c r="I2833" t="s">
        <v>7155</v>
      </c>
      <c r="J2833">
        <v>4</v>
      </c>
      <c r="K2833">
        <v>3.5</v>
      </c>
      <c r="L2833">
        <v>10</v>
      </c>
      <c r="M2833">
        <v>12.6</v>
      </c>
      <c r="N2833" t="s">
        <v>7156</v>
      </c>
      <c r="O2833" t="s">
        <v>7160</v>
      </c>
      <c r="P2833" t="s">
        <v>7166</v>
      </c>
      <c r="Q2833">
        <v>3.9</v>
      </c>
      <c r="R2833" t="s">
        <v>7171</v>
      </c>
      <c r="S2833" t="s">
        <v>7176</v>
      </c>
      <c r="T2833">
        <v>45</v>
      </c>
      <c r="U2833" t="s">
        <v>7186</v>
      </c>
      <c r="V2833" t="s">
        <v>5391</v>
      </c>
    </row>
    <row r="2834" spans="1:22" x14ac:dyDescent="0.3">
      <c r="A2834" t="s">
        <v>3294</v>
      </c>
      <c r="B2834" t="s">
        <v>5098</v>
      </c>
      <c r="C2834" t="s">
        <v>5385</v>
      </c>
      <c r="D2834" t="s">
        <v>5505</v>
      </c>
      <c r="E2834" t="s">
        <v>6856</v>
      </c>
      <c r="F2834" t="s">
        <v>7129</v>
      </c>
      <c r="G2834" t="s">
        <v>7141</v>
      </c>
      <c r="H2834" t="s">
        <v>7149</v>
      </c>
      <c r="I2834" t="s">
        <v>7153</v>
      </c>
      <c r="J2834">
        <v>2</v>
      </c>
      <c r="K2834">
        <v>3</v>
      </c>
      <c r="L2834">
        <v>5</v>
      </c>
      <c r="M2834">
        <v>5.7</v>
      </c>
      <c r="N2834" t="s">
        <v>7156</v>
      </c>
      <c r="O2834" t="s">
        <v>7160</v>
      </c>
      <c r="P2834" t="s">
        <v>7168</v>
      </c>
      <c r="Q2834">
        <v>3.8</v>
      </c>
      <c r="R2834" t="s">
        <v>7172</v>
      </c>
      <c r="S2834" t="s">
        <v>7176</v>
      </c>
      <c r="T2834">
        <v>42</v>
      </c>
      <c r="U2834" t="s">
        <v>7186</v>
      </c>
      <c r="V2834" t="s">
        <v>5385</v>
      </c>
    </row>
    <row r="2835" spans="1:22" x14ac:dyDescent="0.3">
      <c r="A2835" t="s">
        <v>3390</v>
      </c>
      <c r="B2835" t="s">
        <v>5379</v>
      </c>
      <c r="C2835" t="s">
        <v>5387</v>
      </c>
      <c r="D2835" t="s">
        <v>6125</v>
      </c>
      <c r="E2835" t="s">
        <v>6769</v>
      </c>
      <c r="F2835" t="s">
        <v>7130</v>
      </c>
      <c r="G2835" t="s">
        <v>7134</v>
      </c>
      <c r="H2835" t="s">
        <v>7150</v>
      </c>
      <c r="I2835" t="s">
        <v>7154</v>
      </c>
      <c r="J2835">
        <v>3</v>
      </c>
      <c r="K2835">
        <v>2.5</v>
      </c>
      <c r="L2835">
        <v>15</v>
      </c>
      <c r="M2835">
        <v>6.38</v>
      </c>
      <c r="N2835" t="s">
        <v>7158</v>
      </c>
      <c r="O2835" t="s">
        <v>7160</v>
      </c>
      <c r="P2835" t="s">
        <v>7166</v>
      </c>
      <c r="Q2835">
        <v>3.8</v>
      </c>
      <c r="R2835" t="s">
        <v>7171</v>
      </c>
      <c r="S2835" t="s">
        <v>7176</v>
      </c>
      <c r="T2835">
        <v>44</v>
      </c>
      <c r="U2835" t="s">
        <v>7186</v>
      </c>
      <c r="V2835" t="s">
        <v>5387</v>
      </c>
    </row>
    <row r="2836" spans="1:22" x14ac:dyDescent="0.3">
      <c r="A2836" t="s">
        <v>3408</v>
      </c>
      <c r="B2836" t="s">
        <v>5130</v>
      </c>
      <c r="C2836" t="s">
        <v>5390</v>
      </c>
      <c r="D2836" t="s">
        <v>5955</v>
      </c>
      <c r="E2836" t="s">
        <v>6876</v>
      </c>
      <c r="F2836" t="s">
        <v>7130</v>
      </c>
      <c r="G2836" t="s">
        <v>7145</v>
      </c>
      <c r="H2836" t="s">
        <v>7148</v>
      </c>
      <c r="I2836" t="s">
        <v>7155</v>
      </c>
      <c r="J2836">
        <v>4</v>
      </c>
      <c r="K2836">
        <v>2</v>
      </c>
      <c r="L2836">
        <v>15</v>
      </c>
      <c r="M2836">
        <v>6.8</v>
      </c>
      <c r="N2836" t="s">
        <v>7157</v>
      </c>
      <c r="O2836" t="s">
        <v>7160</v>
      </c>
      <c r="P2836" t="s">
        <v>7166</v>
      </c>
      <c r="Q2836">
        <v>4.4000000000000004</v>
      </c>
      <c r="R2836" t="s">
        <v>7172</v>
      </c>
      <c r="S2836" t="s">
        <v>7174</v>
      </c>
      <c r="T2836">
        <v>35</v>
      </c>
      <c r="U2836" t="s">
        <v>7186</v>
      </c>
      <c r="V2836" t="s">
        <v>5390</v>
      </c>
    </row>
    <row r="2837" spans="1:22" x14ac:dyDescent="0.3">
      <c r="A2837" t="s">
        <v>3455</v>
      </c>
      <c r="B2837" t="s">
        <v>5065</v>
      </c>
      <c r="C2837" t="s">
        <v>5390</v>
      </c>
      <c r="D2837" t="s">
        <v>5411</v>
      </c>
      <c r="E2837" t="s">
        <v>6405</v>
      </c>
      <c r="F2837" t="s">
        <v>7131</v>
      </c>
      <c r="G2837" t="s">
        <v>7136</v>
      </c>
      <c r="H2837" t="s">
        <v>7151</v>
      </c>
      <c r="I2837" t="s">
        <v>7153</v>
      </c>
      <c r="J2837">
        <v>1</v>
      </c>
      <c r="K2837">
        <v>4</v>
      </c>
      <c r="L2837">
        <v>10</v>
      </c>
      <c r="M2837">
        <v>3.6</v>
      </c>
      <c r="N2837" t="s">
        <v>7158</v>
      </c>
      <c r="O2837" t="s">
        <v>7160</v>
      </c>
      <c r="P2837" t="s">
        <v>7168</v>
      </c>
      <c r="Q2837">
        <v>4.8</v>
      </c>
      <c r="R2837" t="s">
        <v>7173</v>
      </c>
      <c r="S2837" t="s">
        <v>7174</v>
      </c>
      <c r="T2837">
        <v>28</v>
      </c>
      <c r="U2837" t="s">
        <v>7186</v>
      </c>
      <c r="V2837" t="s">
        <v>5390</v>
      </c>
    </row>
    <row r="2838" spans="1:22" x14ac:dyDescent="0.3">
      <c r="A2838" t="s">
        <v>3465</v>
      </c>
      <c r="B2838" t="s">
        <v>5299</v>
      </c>
      <c r="C2838" t="s">
        <v>5386</v>
      </c>
      <c r="D2838" t="s">
        <v>5400</v>
      </c>
      <c r="E2838" t="s">
        <v>7002</v>
      </c>
      <c r="F2838" t="s">
        <v>7130</v>
      </c>
      <c r="G2838" t="s">
        <v>7140</v>
      </c>
      <c r="H2838" t="s">
        <v>7150</v>
      </c>
      <c r="I2838" t="s">
        <v>7153</v>
      </c>
      <c r="J2838">
        <v>3</v>
      </c>
      <c r="K2838">
        <v>2</v>
      </c>
      <c r="L2838">
        <v>15</v>
      </c>
      <c r="M2838">
        <v>5.0999999999999996</v>
      </c>
      <c r="N2838" t="s">
        <v>7157</v>
      </c>
      <c r="O2838" t="s">
        <v>7160</v>
      </c>
      <c r="P2838" t="s">
        <v>7170</v>
      </c>
      <c r="Q2838">
        <v>3.4</v>
      </c>
      <c r="R2838" t="s">
        <v>7172</v>
      </c>
      <c r="S2838" t="s">
        <v>7175</v>
      </c>
      <c r="T2838">
        <v>29</v>
      </c>
      <c r="U2838" t="s">
        <v>7186</v>
      </c>
      <c r="V2838" t="s">
        <v>5386</v>
      </c>
    </row>
    <row r="2839" spans="1:22" x14ac:dyDescent="0.3">
      <c r="A2839" t="s">
        <v>3506</v>
      </c>
      <c r="B2839" t="s">
        <v>5099</v>
      </c>
      <c r="C2839" t="s">
        <v>5387</v>
      </c>
      <c r="D2839" t="s">
        <v>5472</v>
      </c>
      <c r="E2839" t="s">
        <v>6553</v>
      </c>
      <c r="F2839" t="s">
        <v>7131</v>
      </c>
      <c r="G2839" t="s">
        <v>7138</v>
      </c>
      <c r="H2839" t="s">
        <v>7152</v>
      </c>
      <c r="I2839" t="s">
        <v>7153</v>
      </c>
      <c r="J2839">
        <v>3</v>
      </c>
      <c r="K2839">
        <v>5.5</v>
      </c>
      <c r="L2839">
        <v>5</v>
      </c>
      <c r="M2839">
        <v>15.67</v>
      </c>
      <c r="N2839" t="s">
        <v>7158</v>
      </c>
      <c r="O2839" t="s">
        <v>7160</v>
      </c>
      <c r="P2839" t="s">
        <v>7165</v>
      </c>
      <c r="Q2839">
        <v>3.5</v>
      </c>
      <c r="R2839" t="s">
        <v>7173</v>
      </c>
      <c r="S2839" t="s">
        <v>7176</v>
      </c>
      <c r="T2839">
        <v>38</v>
      </c>
      <c r="U2839" t="s">
        <v>7186</v>
      </c>
      <c r="V2839" t="s">
        <v>5387</v>
      </c>
    </row>
    <row r="2840" spans="1:22" x14ac:dyDescent="0.3">
      <c r="A2840" t="s">
        <v>3513</v>
      </c>
      <c r="B2840" t="s">
        <v>5078</v>
      </c>
      <c r="C2840" t="s">
        <v>5386</v>
      </c>
      <c r="D2840" t="s">
        <v>5818</v>
      </c>
      <c r="E2840" t="s">
        <v>6644</v>
      </c>
      <c r="F2840" t="s">
        <v>7129</v>
      </c>
      <c r="G2840" t="s">
        <v>7135</v>
      </c>
      <c r="H2840" t="s">
        <v>7149</v>
      </c>
      <c r="I2840" t="s">
        <v>7153</v>
      </c>
      <c r="J2840">
        <v>1</v>
      </c>
      <c r="K2840">
        <v>4</v>
      </c>
      <c r="L2840">
        <v>15</v>
      </c>
      <c r="M2840">
        <v>3.4</v>
      </c>
      <c r="N2840" t="s">
        <v>7156</v>
      </c>
      <c r="O2840" t="s">
        <v>7160</v>
      </c>
      <c r="P2840" t="s">
        <v>7170</v>
      </c>
      <c r="Q2840">
        <v>5</v>
      </c>
      <c r="R2840" t="s">
        <v>7173</v>
      </c>
      <c r="S2840" t="s">
        <v>7176</v>
      </c>
      <c r="T2840">
        <v>43</v>
      </c>
      <c r="U2840" t="s">
        <v>7186</v>
      </c>
      <c r="V2840" t="s">
        <v>5386</v>
      </c>
    </row>
    <row r="2841" spans="1:22" x14ac:dyDescent="0.3">
      <c r="A2841" t="s">
        <v>3641</v>
      </c>
      <c r="B2841" t="s">
        <v>5065</v>
      </c>
      <c r="C2841" t="s">
        <v>5390</v>
      </c>
      <c r="D2841" t="s">
        <v>6040</v>
      </c>
      <c r="E2841" t="s">
        <v>6787</v>
      </c>
      <c r="F2841" t="s">
        <v>7130</v>
      </c>
      <c r="G2841" t="s">
        <v>7138</v>
      </c>
      <c r="H2841" t="s">
        <v>7152</v>
      </c>
      <c r="I2841" t="s">
        <v>7154</v>
      </c>
      <c r="J2841">
        <v>1</v>
      </c>
      <c r="K2841">
        <v>5.5</v>
      </c>
      <c r="L2841">
        <v>5</v>
      </c>
      <c r="M2841">
        <v>5.22</v>
      </c>
      <c r="N2841" t="s">
        <v>7157</v>
      </c>
      <c r="O2841" t="s">
        <v>7160</v>
      </c>
      <c r="P2841" t="s">
        <v>7168</v>
      </c>
      <c r="Q2841">
        <v>3.1</v>
      </c>
      <c r="R2841" t="s">
        <v>7173</v>
      </c>
      <c r="S2841" t="s">
        <v>7175</v>
      </c>
      <c r="T2841">
        <v>39</v>
      </c>
      <c r="U2841" t="s">
        <v>7186</v>
      </c>
      <c r="V2841" t="s">
        <v>5390</v>
      </c>
    </row>
    <row r="2842" spans="1:22" x14ac:dyDescent="0.3">
      <c r="A2842" t="s">
        <v>3654</v>
      </c>
      <c r="B2842" t="s">
        <v>5307</v>
      </c>
      <c r="C2842" t="s">
        <v>5391</v>
      </c>
      <c r="D2842" t="s">
        <v>6010</v>
      </c>
      <c r="E2842" t="s">
        <v>6632</v>
      </c>
      <c r="F2842" t="s">
        <v>7130</v>
      </c>
      <c r="G2842" t="s">
        <v>7143</v>
      </c>
      <c r="H2842" t="s">
        <v>7149</v>
      </c>
      <c r="I2842" t="s">
        <v>7155</v>
      </c>
      <c r="J2842">
        <v>3</v>
      </c>
      <c r="K2842">
        <v>4.5</v>
      </c>
      <c r="L2842">
        <v>10</v>
      </c>
      <c r="M2842">
        <v>12.15</v>
      </c>
      <c r="N2842" t="s">
        <v>7157</v>
      </c>
      <c r="O2842" t="s">
        <v>7160</v>
      </c>
      <c r="P2842" t="s">
        <v>7166</v>
      </c>
      <c r="Q2842">
        <v>4.7</v>
      </c>
      <c r="R2842" t="s">
        <v>7171</v>
      </c>
      <c r="S2842" t="s">
        <v>7175</v>
      </c>
      <c r="T2842">
        <v>26</v>
      </c>
      <c r="U2842" t="s">
        <v>7186</v>
      </c>
      <c r="V2842" t="s">
        <v>5391</v>
      </c>
    </row>
    <row r="2843" spans="1:22" x14ac:dyDescent="0.3">
      <c r="A2843" t="s">
        <v>3678</v>
      </c>
      <c r="B2843" t="s">
        <v>5085</v>
      </c>
      <c r="C2843" t="s">
        <v>5390</v>
      </c>
      <c r="D2843" t="s">
        <v>6006</v>
      </c>
      <c r="E2843" t="s">
        <v>6641</v>
      </c>
      <c r="F2843" t="s">
        <v>7129</v>
      </c>
      <c r="G2843" t="s">
        <v>7145</v>
      </c>
      <c r="H2843" t="s">
        <v>7148</v>
      </c>
      <c r="I2843" t="s">
        <v>7155</v>
      </c>
      <c r="J2843">
        <v>3</v>
      </c>
      <c r="K2843">
        <v>2</v>
      </c>
      <c r="L2843">
        <v>5</v>
      </c>
      <c r="M2843">
        <v>5.7</v>
      </c>
      <c r="N2843" t="s">
        <v>7156</v>
      </c>
      <c r="O2843" t="s">
        <v>7160</v>
      </c>
      <c r="P2843" t="s">
        <v>7165</v>
      </c>
      <c r="Q2843">
        <v>4.8</v>
      </c>
      <c r="R2843" t="s">
        <v>7171</v>
      </c>
      <c r="S2843" t="s">
        <v>7175</v>
      </c>
      <c r="T2843">
        <v>44</v>
      </c>
      <c r="U2843" t="s">
        <v>7186</v>
      </c>
      <c r="V2843" t="s">
        <v>5390</v>
      </c>
    </row>
    <row r="2844" spans="1:22" x14ac:dyDescent="0.3">
      <c r="A2844" t="s">
        <v>3795</v>
      </c>
      <c r="B2844" t="s">
        <v>5085</v>
      </c>
      <c r="C2844" t="s">
        <v>5390</v>
      </c>
      <c r="D2844" t="s">
        <v>5990</v>
      </c>
      <c r="E2844" t="s">
        <v>6505</v>
      </c>
      <c r="F2844" t="s">
        <v>7130</v>
      </c>
      <c r="G2844" t="s">
        <v>7146</v>
      </c>
      <c r="H2844" t="s">
        <v>7151</v>
      </c>
      <c r="I2844" t="s">
        <v>7153</v>
      </c>
      <c r="J2844">
        <v>1</v>
      </c>
      <c r="K2844">
        <v>3.8</v>
      </c>
      <c r="L2844">
        <v>5</v>
      </c>
      <c r="M2844">
        <v>3.61</v>
      </c>
      <c r="N2844" t="s">
        <v>7157</v>
      </c>
      <c r="O2844" t="s">
        <v>7160</v>
      </c>
      <c r="P2844" t="s">
        <v>7165</v>
      </c>
      <c r="Q2844">
        <v>4.3</v>
      </c>
      <c r="R2844" t="s">
        <v>7172</v>
      </c>
      <c r="S2844" t="s">
        <v>7174</v>
      </c>
      <c r="T2844">
        <v>27</v>
      </c>
      <c r="U2844" t="s">
        <v>7186</v>
      </c>
      <c r="V2844" t="s">
        <v>5390</v>
      </c>
    </row>
    <row r="2845" spans="1:22" x14ac:dyDescent="0.3">
      <c r="A2845" t="s">
        <v>3932</v>
      </c>
      <c r="B2845" t="s">
        <v>5050</v>
      </c>
      <c r="C2845" t="s">
        <v>5387</v>
      </c>
      <c r="D2845" t="s">
        <v>5561</v>
      </c>
      <c r="E2845" t="s">
        <v>6486</v>
      </c>
      <c r="F2845" t="s">
        <v>7130</v>
      </c>
      <c r="G2845" t="s">
        <v>7133</v>
      </c>
      <c r="H2845" t="s">
        <v>7149</v>
      </c>
      <c r="I2845" t="s">
        <v>7153</v>
      </c>
      <c r="J2845">
        <v>3</v>
      </c>
      <c r="K2845">
        <v>2.5</v>
      </c>
      <c r="L2845">
        <v>0</v>
      </c>
      <c r="M2845">
        <v>7.5</v>
      </c>
      <c r="N2845" t="s">
        <v>7156</v>
      </c>
      <c r="O2845" t="s">
        <v>7160</v>
      </c>
      <c r="P2845" t="s">
        <v>7169</v>
      </c>
      <c r="Q2845">
        <v>4.4000000000000004</v>
      </c>
      <c r="R2845" t="s">
        <v>7171</v>
      </c>
      <c r="S2845" t="s">
        <v>7176</v>
      </c>
      <c r="T2845">
        <v>26</v>
      </c>
      <c r="U2845" t="s">
        <v>7186</v>
      </c>
      <c r="V2845" t="s">
        <v>5387</v>
      </c>
    </row>
    <row r="2846" spans="1:22" x14ac:dyDescent="0.3">
      <c r="A2846" t="s">
        <v>3948</v>
      </c>
      <c r="B2846" t="s">
        <v>5143</v>
      </c>
      <c r="C2846" t="s">
        <v>5388</v>
      </c>
      <c r="D2846" t="s">
        <v>5485</v>
      </c>
      <c r="E2846" t="s">
        <v>6721</v>
      </c>
      <c r="F2846" t="s">
        <v>7129</v>
      </c>
      <c r="G2846" t="s">
        <v>7135</v>
      </c>
      <c r="H2846" t="s">
        <v>7149</v>
      </c>
      <c r="I2846" t="s">
        <v>7154</v>
      </c>
      <c r="J2846">
        <v>3</v>
      </c>
      <c r="K2846">
        <v>4</v>
      </c>
      <c r="L2846">
        <v>10</v>
      </c>
      <c r="M2846">
        <v>10.8</v>
      </c>
      <c r="N2846" t="s">
        <v>7156</v>
      </c>
      <c r="O2846" t="s">
        <v>7160</v>
      </c>
      <c r="P2846" t="s">
        <v>7169</v>
      </c>
      <c r="Q2846">
        <v>3.3</v>
      </c>
      <c r="R2846" t="s">
        <v>7171</v>
      </c>
      <c r="S2846" t="s">
        <v>7175</v>
      </c>
      <c r="T2846">
        <v>45</v>
      </c>
      <c r="U2846" t="s">
        <v>7186</v>
      </c>
      <c r="V2846" t="s">
        <v>5388</v>
      </c>
    </row>
    <row r="2847" spans="1:22" x14ac:dyDescent="0.3">
      <c r="A2847" t="s">
        <v>3964</v>
      </c>
      <c r="B2847" t="s">
        <v>5130</v>
      </c>
      <c r="C2847" t="s">
        <v>5390</v>
      </c>
      <c r="D2847" t="s">
        <v>5642</v>
      </c>
      <c r="E2847" t="s">
        <v>6468</v>
      </c>
      <c r="F2847" t="s">
        <v>7130</v>
      </c>
      <c r="G2847" t="s">
        <v>7136</v>
      </c>
      <c r="H2847" t="s">
        <v>7151</v>
      </c>
      <c r="I2847" t="s">
        <v>7153</v>
      </c>
      <c r="J2847">
        <v>1</v>
      </c>
      <c r="K2847">
        <v>4</v>
      </c>
      <c r="L2847">
        <v>15</v>
      </c>
      <c r="M2847">
        <v>3.4</v>
      </c>
      <c r="N2847" t="s">
        <v>7156</v>
      </c>
      <c r="O2847" t="s">
        <v>7160</v>
      </c>
      <c r="P2847" t="s">
        <v>7170</v>
      </c>
      <c r="Q2847">
        <v>3.6</v>
      </c>
      <c r="R2847" t="s">
        <v>7172</v>
      </c>
      <c r="S2847" t="s">
        <v>7174</v>
      </c>
      <c r="T2847">
        <v>40</v>
      </c>
      <c r="U2847" t="s">
        <v>7186</v>
      </c>
      <c r="V2847" t="s">
        <v>5390</v>
      </c>
    </row>
    <row r="2848" spans="1:22" x14ac:dyDescent="0.3">
      <c r="A2848" t="s">
        <v>3977</v>
      </c>
      <c r="B2848" t="s">
        <v>5065</v>
      </c>
      <c r="C2848" t="s">
        <v>5390</v>
      </c>
      <c r="D2848" t="s">
        <v>6119</v>
      </c>
      <c r="E2848" t="s">
        <v>6915</v>
      </c>
      <c r="F2848" t="s">
        <v>7130</v>
      </c>
      <c r="G2848" t="s">
        <v>7141</v>
      </c>
      <c r="H2848" t="s">
        <v>7149</v>
      </c>
      <c r="I2848" t="s">
        <v>7154</v>
      </c>
      <c r="J2848">
        <v>3</v>
      </c>
      <c r="K2848">
        <v>3</v>
      </c>
      <c r="L2848">
        <v>10</v>
      </c>
      <c r="M2848">
        <v>8.1</v>
      </c>
      <c r="N2848" t="s">
        <v>7158</v>
      </c>
      <c r="O2848" t="s">
        <v>7160</v>
      </c>
      <c r="P2848" t="s">
        <v>7167</v>
      </c>
      <c r="Q2848">
        <v>3.3</v>
      </c>
      <c r="R2848" t="s">
        <v>7171</v>
      </c>
      <c r="S2848" t="s">
        <v>7175</v>
      </c>
      <c r="T2848">
        <v>33</v>
      </c>
      <c r="U2848" t="s">
        <v>7186</v>
      </c>
      <c r="V2848" t="s">
        <v>5390</v>
      </c>
    </row>
    <row r="2849" spans="1:22" x14ac:dyDescent="0.3">
      <c r="A2849" t="s">
        <v>3994</v>
      </c>
      <c r="B2849" t="s">
        <v>5348</v>
      </c>
      <c r="C2849" t="s">
        <v>5389</v>
      </c>
      <c r="D2849" t="s">
        <v>5937</v>
      </c>
      <c r="E2849" t="s">
        <v>6370</v>
      </c>
      <c r="F2849" t="s">
        <v>7130</v>
      </c>
      <c r="G2849" t="s">
        <v>7142</v>
      </c>
      <c r="H2849" t="s">
        <v>7152</v>
      </c>
      <c r="I2849" t="s">
        <v>7154</v>
      </c>
      <c r="J2849">
        <v>3</v>
      </c>
      <c r="K2849">
        <v>4.5</v>
      </c>
      <c r="L2849">
        <v>15</v>
      </c>
      <c r="M2849">
        <v>11.47</v>
      </c>
      <c r="N2849" t="s">
        <v>7157</v>
      </c>
      <c r="O2849" t="s">
        <v>7160</v>
      </c>
      <c r="P2849" t="s">
        <v>7166</v>
      </c>
      <c r="Q2849">
        <v>4.7</v>
      </c>
      <c r="R2849" t="s">
        <v>7171</v>
      </c>
      <c r="S2849" t="s">
        <v>7176</v>
      </c>
      <c r="T2849">
        <v>32</v>
      </c>
      <c r="U2849" t="s">
        <v>7186</v>
      </c>
      <c r="V2849" t="s">
        <v>5389</v>
      </c>
    </row>
    <row r="2850" spans="1:22" x14ac:dyDescent="0.3">
      <c r="A2850" t="s">
        <v>4017</v>
      </c>
      <c r="B2850" t="s">
        <v>5063</v>
      </c>
      <c r="C2850" t="s">
        <v>5385</v>
      </c>
      <c r="D2850" t="s">
        <v>6026</v>
      </c>
      <c r="E2850" t="s">
        <v>6432</v>
      </c>
      <c r="F2850" t="s">
        <v>7130</v>
      </c>
      <c r="G2850" t="s">
        <v>7134</v>
      </c>
      <c r="H2850" t="s">
        <v>7150</v>
      </c>
      <c r="I2850" t="s">
        <v>7155</v>
      </c>
      <c r="J2850">
        <v>3</v>
      </c>
      <c r="K2850">
        <v>2.5</v>
      </c>
      <c r="L2850">
        <v>15</v>
      </c>
      <c r="M2850">
        <v>6.38</v>
      </c>
      <c r="N2850" t="s">
        <v>7156</v>
      </c>
      <c r="O2850" t="s">
        <v>7160</v>
      </c>
      <c r="P2850" t="s">
        <v>7164</v>
      </c>
      <c r="Q2850">
        <v>4.7</v>
      </c>
      <c r="R2850" t="s">
        <v>7172</v>
      </c>
      <c r="S2850" t="s">
        <v>7174</v>
      </c>
      <c r="T2850">
        <v>45</v>
      </c>
      <c r="U2850" t="s">
        <v>7186</v>
      </c>
      <c r="V2850" t="s">
        <v>5385</v>
      </c>
    </row>
    <row r="2851" spans="1:22" x14ac:dyDescent="0.3">
      <c r="A2851" t="s">
        <v>4055</v>
      </c>
      <c r="B2851" t="s">
        <v>5117</v>
      </c>
      <c r="C2851" t="s">
        <v>5390</v>
      </c>
      <c r="D2851" t="s">
        <v>5411</v>
      </c>
      <c r="E2851" t="s">
        <v>7031</v>
      </c>
      <c r="F2851" t="s">
        <v>7130</v>
      </c>
      <c r="G2851" t="s">
        <v>7137</v>
      </c>
      <c r="H2851" t="s">
        <v>7150</v>
      </c>
      <c r="I2851" t="s">
        <v>7153</v>
      </c>
      <c r="J2851">
        <v>2</v>
      </c>
      <c r="K2851">
        <v>3</v>
      </c>
      <c r="L2851">
        <v>5</v>
      </c>
      <c r="M2851">
        <v>5.7</v>
      </c>
      <c r="N2851" t="s">
        <v>7158</v>
      </c>
      <c r="O2851" t="s">
        <v>7160</v>
      </c>
      <c r="P2851" t="s">
        <v>7165</v>
      </c>
      <c r="Q2851">
        <v>4.5999999999999996</v>
      </c>
      <c r="R2851" t="s">
        <v>7171</v>
      </c>
      <c r="S2851" t="s">
        <v>7176</v>
      </c>
      <c r="T2851">
        <v>26</v>
      </c>
      <c r="U2851" t="s">
        <v>7186</v>
      </c>
      <c r="V2851" t="s">
        <v>5390</v>
      </c>
    </row>
    <row r="2852" spans="1:22" x14ac:dyDescent="0.3">
      <c r="A2852" t="s">
        <v>4103</v>
      </c>
      <c r="B2852" t="s">
        <v>5085</v>
      </c>
      <c r="C2852" t="s">
        <v>5390</v>
      </c>
      <c r="D2852" t="s">
        <v>5952</v>
      </c>
      <c r="E2852" t="s">
        <v>6485</v>
      </c>
      <c r="F2852" t="s">
        <v>7130</v>
      </c>
      <c r="G2852" t="s">
        <v>7132</v>
      </c>
      <c r="H2852" t="s">
        <v>7148</v>
      </c>
      <c r="I2852" t="s">
        <v>7155</v>
      </c>
      <c r="J2852">
        <v>1</v>
      </c>
      <c r="K2852">
        <v>2.5</v>
      </c>
      <c r="L2852">
        <v>15</v>
      </c>
      <c r="M2852">
        <v>2.12</v>
      </c>
      <c r="N2852" t="s">
        <v>7158</v>
      </c>
      <c r="O2852" t="s">
        <v>7160</v>
      </c>
      <c r="P2852" t="s">
        <v>7164</v>
      </c>
      <c r="Q2852">
        <v>3.6</v>
      </c>
      <c r="R2852" t="s">
        <v>7171</v>
      </c>
      <c r="S2852" t="s">
        <v>7175</v>
      </c>
      <c r="T2852">
        <v>36</v>
      </c>
      <c r="U2852" t="s">
        <v>7186</v>
      </c>
      <c r="V2852" t="s">
        <v>5390</v>
      </c>
    </row>
    <row r="2853" spans="1:22" x14ac:dyDescent="0.3">
      <c r="A2853" t="s">
        <v>4199</v>
      </c>
      <c r="B2853" t="s">
        <v>5379</v>
      </c>
      <c r="C2853" t="s">
        <v>5387</v>
      </c>
      <c r="D2853" t="s">
        <v>5649</v>
      </c>
      <c r="E2853" t="s">
        <v>6532</v>
      </c>
      <c r="F2853" t="s">
        <v>7130</v>
      </c>
      <c r="G2853" t="s">
        <v>7146</v>
      </c>
      <c r="H2853" t="s">
        <v>7151</v>
      </c>
      <c r="I2853" t="s">
        <v>7153</v>
      </c>
      <c r="J2853">
        <v>3</v>
      </c>
      <c r="K2853">
        <v>3.8</v>
      </c>
      <c r="L2853">
        <v>10</v>
      </c>
      <c r="M2853">
        <v>10.26</v>
      </c>
      <c r="N2853" t="s">
        <v>7157</v>
      </c>
      <c r="O2853" t="s">
        <v>7160</v>
      </c>
      <c r="P2853" t="s">
        <v>7166</v>
      </c>
      <c r="Q2853">
        <v>3</v>
      </c>
      <c r="R2853" t="s">
        <v>7171</v>
      </c>
      <c r="S2853" t="s">
        <v>7174</v>
      </c>
      <c r="T2853">
        <v>38</v>
      </c>
      <c r="U2853" t="s">
        <v>7186</v>
      </c>
      <c r="V2853" t="s">
        <v>5387</v>
      </c>
    </row>
    <row r="2854" spans="1:22" x14ac:dyDescent="0.3">
      <c r="A2854" t="s">
        <v>4300</v>
      </c>
      <c r="B2854" t="s">
        <v>5218</v>
      </c>
      <c r="C2854" t="s">
        <v>5388</v>
      </c>
      <c r="D2854" t="s">
        <v>5475</v>
      </c>
      <c r="E2854" t="s">
        <v>6561</v>
      </c>
      <c r="F2854" t="s">
        <v>7129</v>
      </c>
      <c r="G2854" t="s">
        <v>7141</v>
      </c>
      <c r="H2854" t="s">
        <v>7149</v>
      </c>
      <c r="I2854" t="s">
        <v>7155</v>
      </c>
      <c r="J2854">
        <v>3</v>
      </c>
      <c r="K2854">
        <v>3</v>
      </c>
      <c r="L2854">
        <v>0</v>
      </c>
      <c r="M2854">
        <v>9</v>
      </c>
      <c r="N2854" t="s">
        <v>7158</v>
      </c>
      <c r="O2854" t="s">
        <v>7160</v>
      </c>
      <c r="P2854" t="s">
        <v>7167</v>
      </c>
      <c r="Q2854">
        <v>5</v>
      </c>
      <c r="R2854" t="s">
        <v>7171</v>
      </c>
      <c r="S2854" t="s">
        <v>7175</v>
      </c>
      <c r="T2854">
        <v>31</v>
      </c>
      <c r="U2854" t="s">
        <v>7186</v>
      </c>
      <c r="V2854" t="s">
        <v>5388</v>
      </c>
    </row>
    <row r="2855" spans="1:22" x14ac:dyDescent="0.3">
      <c r="A2855" t="s">
        <v>4342</v>
      </c>
      <c r="B2855" t="s">
        <v>5139</v>
      </c>
      <c r="C2855" t="s">
        <v>5388</v>
      </c>
      <c r="D2855" t="s">
        <v>6054</v>
      </c>
      <c r="E2855" t="s">
        <v>6890</v>
      </c>
      <c r="F2855" t="s">
        <v>7130</v>
      </c>
      <c r="G2855" t="s">
        <v>7140</v>
      </c>
      <c r="H2855" t="s">
        <v>7150</v>
      </c>
      <c r="I2855" t="s">
        <v>7155</v>
      </c>
      <c r="J2855">
        <v>2</v>
      </c>
      <c r="K2855">
        <v>2</v>
      </c>
      <c r="L2855">
        <v>10</v>
      </c>
      <c r="M2855">
        <v>3.6</v>
      </c>
      <c r="N2855" t="s">
        <v>7158</v>
      </c>
      <c r="O2855" t="s">
        <v>7160</v>
      </c>
      <c r="P2855" t="s">
        <v>7166</v>
      </c>
      <c r="Q2855">
        <v>4.4000000000000004</v>
      </c>
      <c r="R2855" t="s">
        <v>7173</v>
      </c>
      <c r="S2855" t="s">
        <v>7174</v>
      </c>
      <c r="T2855">
        <v>43</v>
      </c>
      <c r="U2855" t="s">
        <v>7186</v>
      </c>
      <c r="V2855" t="s">
        <v>5388</v>
      </c>
    </row>
    <row r="2856" spans="1:22" x14ac:dyDescent="0.3">
      <c r="A2856" t="s">
        <v>4358</v>
      </c>
      <c r="B2856" t="s">
        <v>5050</v>
      </c>
      <c r="C2856" t="s">
        <v>5387</v>
      </c>
      <c r="D2856" t="s">
        <v>6214</v>
      </c>
      <c r="E2856" t="s">
        <v>6454</v>
      </c>
      <c r="F2856" t="s">
        <v>7131</v>
      </c>
      <c r="G2856" t="s">
        <v>7146</v>
      </c>
      <c r="H2856" t="s">
        <v>7151</v>
      </c>
      <c r="I2856" t="s">
        <v>7153</v>
      </c>
      <c r="J2856">
        <v>1</v>
      </c>
      <c r="K2856">
        <v>3.8</v>
      </c>
      <c r="L2856">
        <v>10</v>
      </c>
      <c r="M2856">
        <v>3.42</v>
      </c>
      <c r="N2856" t="s">
        <v>7156</v>
      </c>
      <c r="O2856" t="s">
        <v>7160</v>
      </c>
      <c r="P2856" t="s">
        <v>7164</v>
      </c>
      <c r="Q2856">
        <v>3.2</v>
      </c>
      <c r="R2856" t="s">
        <v>7172</v>
      </c>
      <c r="S2856" t="s">
        <v>7176</v>
      </c>
      <c r="T2856">
        <v>29</v>
      </c>
      <c r="U2856" t="s">
        <v>7186</v>
      </c>
      <c r="V2856" t="s">
        <v>5387</v>
      </c>
    </row>
    <row r="2857" spans="1:22" x14ac:dyDescent="0.3">
      <c r="A2857" t="s">
        <v>4591</v>
      </c>
      <c r="B2857" t="s">
        <v>5318</v>
      </c>
      <c r="C2857" t="s">
        <v>5391</v>
      </c>
      <c r="D2857" t="s">
        <v>5609</v>
      </c>
      <c r="E2857" t="s">
        <v>6480</v>
      </c>
      <c r="F2857" t="s">
        <v>7131</v>
      </c>
      <c r="G2857" t="s">
        <v>7145</v>
      </c>
      <c r="H2857" t="s">
        <v>7148</v>
      </c>
      <c r="I2857" t="s">
        <v>7154</v>
      </c>
      <c r="J2857">
        <v>2</v>
      </c>
      <c r="K2857">
        <v>2</v>
      </c>
      <c r="L2857">
        <v>0</v>
      </c>
      <c r="M2857">
        <v>4</v>
      </c>
      <c r="N2857" t="s">
        <v>7158</v>
      </c>
      <c r="O2857" t="s">
        <v>7160</v>
      </c>
      <c r="P2857" t="s">
        <v>7168</v>
      </c>
      <c r="Q2857">
        <v>4.7</v>
      </c>
      <c r="R2857" t="s">
        <v>7171</v>
      </c>
      <c r="S2857" t="s">
        <v>7176</v>
      </c>
      <c r="T2857">
        <v>36</v>
      </c>
      <c r="U2857" t="s">
        <v>7186</v>
      </c>
      <c r="V2857" t="s">
        <v>5391</v>
      </c>
    </row>
    <row r="2858" spans="1:22" x14ac:dyDescent="0.3">
      <c r="A2858" t="s">
        <v>4619</v>
      </c>
      <c r="B2858" t="s">
        <v>5195</v>
      </c>
      <c r="C2858" t="s">
        <v>5388</v>
      </c>
      <c r="D2858" t="s">
        <v>5802</v>
      </c>
      <c r="E2858" t="s">
        <v>7044</v>
      </c>
      <c r="F2858" t="s">
        <v>7130</v>
      </c>
      <c r="G2858" t="s">
        <v>7133</v>
      </c>
      <c r="H2858" t="s">
        <v>7149</v>
      </c>
      <c r="I2858" t="s">
        <v>7153</v>
      </c>
      <c r="J2858">
        <v>1</v>
      </c>
      <c r="K2858">
        <v>2.5</v>
      </c>
      <c r="L2858">
        <v>15</v>
      </c>
      <c r="M2858">
        <v>2.12</v>
      </c>
      <c r="N2858" t="s">
        <v>7156</v>
      </c>
      <c r="O2858" t="s">
        <v>7160</v>
      </c>
      <c r="P2858" t="s">
        <v>7167</v>
      </c>
      <c r="Q2858">
        <v>4.9000000000000004</v>
      </c>
      <c r="R2858" t="s">
        <v>7173</v>
      </c>
      <c r="S2858" t="s">
        <v>7174</v>
      </c>
      <c r="T2858">
        <v>36</v>
      </c>
      <c r="U2858" t="s">
        <v>7186</v>
      </c>
      <c r="V2858" t="s">
        <v>5388</v>
      </c>
    </row>
    <row r="2859" spans="1:22" x14ac:dyDescent="0.3">
      <c r="A2859" t="s">
        <v>4830</v>
      </c>
      <c r="B2859" t="s">
        <v>5218</v>
      </c>
      <c r="C2859" t="s">
        <v>5388</v>
      </c>
      <c r="D2859" t="s">
        <v>5639</v>
      </c>
      <c r="E2859" t="s">
        <v>6774</v>
      </c>
      <c r="F2859" t="s">
        <v>7129</v>
      </c>
      <c r="G2859" t="s">
        <v>7144</v>
      </c>
      <c r="H2859" t="s">
        <v>7149</v>
      </c>
      <c r="I2859" t="s">
        <v>7154</v>
      </c>
      <c r="J2859">
        <v>3</v>
      </c>
      <c r="K2859">
        <v>3.5</v>
      </c>
      <c r="L2859">
        <v>0</v>
      </c>
      <c r="M2859">
        <v>10.5</v>
      </c>
      <c r="N2859" t="s">
        <v>7156</v>
      </c>
      <c r="O2859" t="s">
        <v>7160</v>
      </c>
      <c r="P2859" t="s">
        <v>7167</v>
      </c>
      <c r="Q2859">
        <v>4.5</v>
      </c>
      <c r="R2859" t="s">
        <v>7171</v>
      </c>
      <c r="S2859" t="s">
        <v>7174</v>
      </c>
      <c r="T2859">
        <v>31</v>
      </c>
      <c r="U2859" t="s">
        <v>7186</v>
      </c>
      <c r="V2859" t="s">
        <v>5388</v>
      </c>
    </row>
    <row r="2860" spans="1:22" x14ac:dyDescent="0.3">
      <c r="A2860" t="s">
        <v>4987</v>
      </c>
      <c r="B2860" t="s">
        <v>5085</v>
      </c>
      <c r="C2860" t="s">
        <v>5390</v>
      </c>
      <c r="D2860" t="s">
        <v>6205</v>
      </c>
      <c r="E2860" t="s">
        <v>6975</v>
      </c>
      <c r="F2860" t="s">
        <v>7130</v>
      </c>
      <c r="G2860" t="s">
        <v>7140</v>
      </c>
      <c r="H2860" t="s">
        <v>7150</v>
      </c>
      <c r="I2860" t="s">
        <v>7153</v>
      </c>
      <c r="J2860">
        <v>3</v>
      </c>
      <c r="K2860">
        <v>2</v>
      </c>
      <c r="L2860">
        <v>5</v>
      </c>
      <c r="M2860">
        <v>5.7</v>
      </c>
      <c r="N2860" t="s">
        <v>7156</v>
      </c>
      <c r="O2860" t="s">
        <v>7160</v>
      </c>
      <c r="P2860" t="s">
        <v>7165</v>
      </c>
      <c r="Q2860">
        <v>4.5</v>
      </c>
      <c r="R2860" t="s">
        <v>7173</v>
      </c>
      <c r="S2860" t="s">
        <v>7174</v>
      </c>
      <c r="T2860">
        <v>34</v>
      </c>
      <c r="U2860" t="s">
        <v>7186</v>
      </c>
      <c r="V2860" t="s">
        <v>5390</v>
      </c>
    </row>
    <row r="2861" spans="1:22" x14ac:dyDescent="0.3">
      <c r="A2861" t="s">
        <v>92</v>
      </c>
      <c r="B2861" t="s">
        <v>5085</v>
      </c>
      <c r="C2861" t="s">
        <v>5390</v>
      </c>
      <c r="D2861" t="s">
        <v>5463</v>
      </c>
      <c r="E2861" t="s">
        <v>6299</v>
      </c>
      <c r="F2861" t="s">
        <v>7129</v>
      </c>
      <c r="G2861" t="s">
        <v>7146</v>
      </c>
      <c r="H2861" t="s">
        <v>7151</v>
      </c>
      <c r="I2861" t="s">
        <v>7155</v>
      </c>
      <c r="J2861">
        <v>4</v>
      </c>
      <c r="K2861">
        <v>3.8</v>
      </c>
      <c r="L2861">
        <v>5</v>
      </c>
      <c r="M2861">
        <v>14.44</v>
      </c>
      <c r="N2861" t="s">
        <v>7158</v>
      </c>
      <c r="O2861" t="s">
        <v>7163</v>
      </c>
      <c r="P2861" t="s">
        <v>7164</v>
      </c>
      <c r="Q2861">
        <v>4</v>
      </c>
      <c r="R2861" t="s">
        <v>7173</v>
      </c>
      <c r="S2861" t="s">
        <v>7175</v>
      </c>
      <c r="T2861">
        <v>39</v>
      </c>
      <c r="U2861" t="s">
        <v>7186</v>
      </c>
      <c r="V2861" t="s">
        <v>5390</v>
      </c>
    </row>
    <row r="2862" spans="1:22" x14ac:dyDescent="0.3">
      <c r="A2862" t="s">
        <v>108</v>
      </c>
      <c r="B2862" t="s">
        <v>5099</v>
      </c>
      <c r="C2862" t="s">
        <v>5387</v>
      </c>
      <c r="D2862" t="s">
        <v>5479</v>
      </c>
      <c r="E2862" t="s">
        <v>6314</v>
      </c>
      <c r="F2862" t="s">
        <v>7129</v>
      </c>
      <c r="G2862" t="s">
        <v>7132</v>
      </c>
      <c r="H2862" t="s">
        <v>7148</v>
      </c>
      <c r="I2862" t="s">
        <v>7153</v>
      </c>
      <c r="J2862">
        <v>2</v>
      </c>
      <c r="K2862">
        <v>2.5</v>
      </c>
      <c r="L2862">
        <v>15</v>
      </c>
      <c r="M2862">
        <v>4.25</v>
      </c>
      <c r="N2862" t="s">
        <v>7157</v>
      </c>
      <c r="O2862" t="s">
        <v>7163</v>
      </c>
      <c r="P2862" t="s">
        <v>7167</v>
      </c>
      <c r="Q2862">
        <v>4.3</v>
      </c>
      <c r="R2862" t="s">
        <v>7173</v>
      </c>
      <c r="S2862" t="s">
        <v>7174</v>
      </c>
      <c r="T2862">
        <v>35</v>
      </c>
      <c r="U2862" t="s">
        <v>7186</v>
      </c>
      <c r="V2862" t="s">
        <v>5387</v>
      </c>
    </row>
    <row r="2863" spans="1:22" x14ac:dyDescent="0.3">
      <c r="A2863" t="s">
        <v>218</v>
      </c>
      <c r="B2863" t="s">
        <v>5104</v>
      </c>
      <c r="C2863" t="s">
        <v>5387</v>
      </c>
      <c r="D2863" t="s">
        <v>5571</v>
      </c>
      <c r="E2863" t="s">
        <v>6331</v>
      </c>
      <c r="F2863" t="s">
        <v>7131</v>
      </c>
      <c r="G2863" t="s">
        <v>7135</v>
      </c>
      <c r="H2863" t="s">
        <v>7149</v>
      </c>
      <c r="I2863" t="s">
        <v>7154</v>
      </c>
      <c r="J2863">
        <v>2</v>
      </c>
      <c r="K2863">
        <v>4</v>
      </c>
      <c r="L2863">
        <v>5</v>
      </c>
      <c r="M2863">
        <v>7.6</v>
      </c>
      <c r="N2863" t="s">
        <v>7156</v>
      </c>
      <c r="O2863" t="s">
        <v>7163</v>
      </c>
      <c r="P2863" t="s">
        <v>7165</v>
      </c>
      <c r="Q2863">
        <v>3.3</v>
      </c>
      <c r="R2863" t="s">
        <v>7171</v>
      </c>
      <c r="S2863" t="s">
        <v>7175</v>
      </c>
      <c r="T2863">
        <v>29</v>
      </c>
      <c r="U2863" t="s">
        <v>7186</v>
      </c>
      <c r="V2863" t="s">
        <v>5387</v>
      </c>
    </row>
    <row r="2864" spans="1:22" x14ac:dyDescent="0.3">
      <c r="A2864" t="s">
        <v>228</v>
      </c>
      <c r="B2864" t="s">
        <v>5139</v>
      </c>
      <c r="C2864" t="s">
        <v>5388</v>
      </c>
      <c r="D2864" t="s">
        <v>5579</v>
      </c>
      <c r="E2864" t="s">
        <v>6416</v>
      </c>
      <c r="F2864" t="s">
        <v>7129</v>
      </c>
      <c r="G2864" t="s">
        <v>7143</v>
      </c>
      <c r="H2864" t="s">
        <v>7149</v>
      </c>
      <c r="I2864" t="s">
        <v>7155</v>
      </c>
      <c r="J2864">
        <v>3</v>
      </c>
      <c r="K2864">
        <v>4.5</v>
      </c>
      <c r="L2864">
        <v>10</v>
      </c>
      <c r="M2864">
        <v>12.15</v>
      </c>
      <c r="N2864" t="s">
        <v>7158</v>
      </c>
      <c r="O2864" t="s">
        <v>7163</v>
      </c>
      <c r="P2864" t="s">
        <v>7169</v>
      </c>
      <c r="Q2864">
        <v>4</v>
      </c>
      <c r="R2864" t="s">
        <v>7171</v>
      </c>
      <c r="S2864" t="s">
        <v>7175</v>
      </c>
      <c r="T2864">
        <v>39</v>
      </c>
      <c r="U2864" t="s">
        <v>7186</v>
      </c>
      <c r="V2864" t="s">
        <v>5388</v>
      </c>
    </row>
    <row r="2865" spans="1:22" x14ac:dyDescent="0.3">
      <c r="A2865" t="s">
        <v>231</v>
      </c>
      <c r="B2865" t="s">
        <v>5126</v>
      </c>
      <c r="C2865" t="s">
        <v>5386</v>
      </c>
      <c r="D2865" t="s">
        <v>5582</v>
      </c>
      <c r="E2865" t="s">
        <v>6419</v>
      </c>
      <c r="F2865" t="s">
        <v>7130</v>
      </c>
      <c r="G2865" t="s">
        <v>7134</v>
      </c>
      <c r="H2865" t="s">
        <v>7150</v>
      </c>
      <c r="I2865" t="s">
        <v>7154</v>
      </c>
      <c r="J2865">
        <v>4</v>
      </c>
      <c r="K2865">
        <v>2.5</v>
      </c>
      <c r="L2865">
        <v>15</v>
      </c>
      <c r="M2865">
        <v>8.5</v>
      </c>
      <c r="N2865" t="s">
        <v>7158</v>
      </c>
      <c r="O2865" t="s">
        <v>7163</v>
      </c>
      <c r="P2865" t="s">
        <v>7164</v>
      </c>
      <c r="Q2865">
        <v>3.4</v>
      </c>
      <c r="R2865" t="s">
        <v>7173</v>
      </c>
      <c r="S2865" t="s">
        <v>7174</v>
      </c>
      <c r="T2865">
        <v>28</v>
      </c>
      <c r="U2865" t="s">
        <v>7186</v>
      </c>
      <c r="V2865" t="s">
        <v>5386</v>
      </c>
    </row>
    <row r="2866" spans="1:22" x14ac:dyDescent="0.3">
      <c r="A2866" t="s">
        <v>241</v>
      </c>
      <c r="B2866" t="s">
        <v>5085</v>
      </c>
      <c r="C2866" t="s">
        <v>5390</v>
      </c>
      <c r="D2866" t="s">
        <v>5591</v>
      </c>
      <c r="E2866" t="s">
        <v>6425</v>
      </c>
      <c r="F2866" t="s">
        <v>7131</v>
      </c>
      <c r="G2866" t="s">
        <v>7143</v>
      </c>
      <c r="H2866" t="s">
        <v>7149</v>
      </c>
      <c r="I2866" t="s">
        <v>7153</v>
      </c>
      <c r="J2866">
        <v>2</v>
      </c>
      <c r="K2866">
        <v>4.5</v>
      </c>
      <c r="L2866">
        <v>5</v>
      </c>
      <c r="M2866">
        <v>8.5500000000000007</v>
      </c>
      <c r="N2866" t="s">
        <v>7156</v>
      </c>
      <c r="O2866" t="s">
        <v>7163</v>
      </c>
      <c r="P2866" t="s">
        <v>7170</v>
      </c>
      <c r="Q2866">
        <v>4.5</v>
      </c>
      <c r="R2866" t="s">
        <v>7173</v>
      </c>
      <c r="S2866" t="s">
        <v>7175</v>
      </c>
      <c r="T2866">
        <v>29</v>
      </c>
      <c r="U2866" t="s">
        <v>7186</v>
      </c>
      <c r="V2866" t="s">
        <v>5390</v>
      </c>
    </row>
    <row r="2867" spans="1:22" x14ac:dyDescent="0.3">
      <c r="A2867" t="s">
        <v>501</v>
      </c>
      <c r="B2867" t="s">
        <v>5195</v>
      </c>
      <c r="C2867" t="s">
        <v>5388</v>
      </c>
      <c r="D2867" t="s">
        <v>5770</v>
      </c>
      <c r="E2867" t="s">
        <v>6597</v>
      </c>
      <c r="F2867" t="s">
        <v>7131</v>
      </c>
      <c r="G2867" t="s">
        <v>7132</v>
      </c>
      <c r="H2867" t="s">
        <v>7148</v>
      </c>
      <c r="I2867" t="s">
        <v>7153</v>
      </c>
      <c r="J2867">
        <v>3</v>
      </c>
      <c r="K2867">
        <v>2.5</v>
      </c>
      <c r="L2867">
        <v>15</v>
      </c>
      <c r="M2867">
        <v>6.38</v>
      </c>
      <c r="N2867" t="s">
        <v>7157</v>
      </c>
      <c r="O2867" t="s">
        <v>7163</v>
      </c>
      <c r="P2867" t="s">
        <v>7165</v>
      </c>
      <c r="Q2867">
        <v>4.2</v>
      </c>
      <c r="R2867" t="s">
        <v>7172</v>
      </c>
      <c r="S2867" t="s">
        <v>7176</v>
      </c>
      <c r="T2867">
        <v>28</v>
      </c>
      <c r="U2867" t="s">
        <v>7186</v>
      </c>
      <c r="V2867" t="s">
        <v>5388</v>
      </c>
    </row>
    <row r="2868" spans="1:22" x14ac:dyDescent="0.3">
      <c r="A2868" t="s">
        <v>686</v>
      </c>
      <c r="B2868" t="s">
        <v>5317</v>
      </c>
      <c r="C2868" t="s">
        <v>5389</v>
      </c>
      <c r="D2868" t="s">
        <v>5860</v>
      </c>
      <c r="E2868" t="s">
        <v>6592</v>
      </c>
      <c r="F2868" t="s">
        <v>7129</v>
      </c>
      <c r="G2868" t="s">
        <v>7133</v>
      </c>
      <c r="H2868" t="s">
        <v>7149</v>
      </c>
      <c r="I2868" t="s">
        <v>7154</v>
      </c>
      <c r="J2868">
        <v>4</v>
      </c>
      <c r="K2868">
        <v>2.5</v>
      </c>
      <c r="L2868">
        <v>5</v>
      </c>
      <c r="M2868">
        <v>9.5</v>
      </c>
      <c r="N2868" t="s">
        <v>7158</v>
      </c>
      <c r="O2868" t="s">
        <v>7163</v>
      </c>
      <c r="P2868" t="s">
        <v>7166</v>
      </c>
      <c r="Q2868">
        <v>4.4000000000000004</v>
      </c>
      <c r="R2868" t="s">
        <v>7172</v>
      </c>
      <c r="S2868" t="s">
        <v>7175</v>
      </c>
      <c r="T2868">
        <v>41</v>
      </c>
      <c r="U2868" t="s">
        <v>7186</v>
      </c>
      <c r="V2868" t="s">
        <v>5389</v>
      </c>
    </row>
    <row r="2869" spans="1:22" x14ac:dyDescent="0.3">
      <c r="A2869" t="s">
        <v>735</v>
      </c>
      <c r="B2869" t="s">
        <v>5117</v>
      </c>
      <c r="C2869" t="s">
        <v>5390</v>
      </c>
      <c r="D2869" t="s">
        <v>5554</v>
      </c>
      <c r="E2869" t="s">
        <v>6469</v>
      </c>
      <c r="F2869" t="s">
        <v>7131</v>
      </c>
      <c r="G2869" t="s">
        <v>7137</v>
      </c>
      <c r="H2869" t="s">
        <v>7150</v>
      </c>
      <c r="I2869" t="s">
        <v>7154</v>
      </c>
      <c r="J2869">
        <v>3</v>
      </c>
      <c r="K2869">
        <v>3</v>
      </c>
      <c r="L2869">
        <v>15</v>
      </c>
      <c r="M2869">
        <v>7.65</v>
      </c>
      <c r="N2869" t="s">
        <v>7156</v>
      </c>
      <c r="O2869" t="s">
        <v>7163</v>
      </c>
      <c r="P2869" t="s">
        <v>7164</v>
      </c>
      <c r="Q2869">
        <v>4.8</v>
      </c>
      <c r="R2869" t="s">
        <v>7173</v>
      </c>
      <c r="S2869" t="s">
        <v>7176</v>
      </c>
      <c r="T2869">
        <v>27</v>
      </c>
      <c r="U2869" t="s">
        <v>7186</v>
      </c>
      <c r="V2869" t="s">
        <v>5390</v>
      </c>
    </row>
    <row r="2870" spans="1:22" x14ac:dyDescent="0.3">
      <c r="A2870" t="s">
        <v>891</v>
      </c>
      <c r="B2870" t="s">
        <v>5348</v>
      </c>
      <c r="C2870" t="s">
        <v>5389</v>
      </c>
      <c r="D2870" t="s">
        <v>5550</v>
      </c>
      <c r="E2870" t="s">
        <v>6787</v>
      </c>
      <c r="F2870" t="s">
        <v>7131</v>
      </c>
      <c r="G2870" t="s">
        <v>7140</v>
      </c>
      <c r="H2870" t="s">
        <v>7150</v>
      </c>
      <c r="I2870" t="s">
        <v>7155</v>
      </c>
      <c r="J2870">
        <v>2</v>
      </c>
      <c r="K2870">
        <v>2</v>
      </c>
      <c r="L2870">
        <v>10</v>
      </c>
      <c r="M2870">
        <v>3.6</v>
      </c>
      <c r="N2870" t="s">
        <v>7158</v>
      </c>
      <c r="O2870" t="s">
        <v>7163</v>
      </c>
      <c r="P2870" t="s">
        <v>7167</v>
      </c>
      <c r="Q2870">
        <v>3.6</v>
      </c>
      <c r="R2870" t="s">
        <v>7173</v>
      </c>
      <c r="S2870" t="s">
        <v>7175</v>
      </c>
      <c r="T2870">
        <v>27</v>
      </c>
      <c r="U2870" t="s">
        <v>7186</v>
      </c>
      <c r="V2870" t="s">
        <v>5389</v>
      </c>
    </row>
    <row r="2871" spans="1:22" x14ac:dyDescent="0.3">
      <c r="A2871" t="s">
        <v>927</v>
      </c>
      <c r="B2871" t="s">
        <v>5354</v>
      </c>
      <c r="C2871" t="s">
        <v>5389</v>
      </c>
      <c r="D2871" t="s">
        <v>5408</v>
      </c>
      <c r="E2871" t="s">
        <v>6298</v>
      </c>
      <c r="F2871" t="s">
        <v>7130</v>
      </c>
      <c r="G2871" t="s">
        <v>7137</v>
      </c>
      <c r="H2871" t="s">
        <v>7150</v>
      </c>
      <c r="I2871" t="s">
        <v>7155</v>
      </c>
      <c r="J2871">
        <v>4</v>
      </c>
      <c r="K2871">
        <v>3</v>
      </c>
      <c r="L2871">
        <v>5</v>
      </c>
      <c r="M2871">
        <v>11.4</v>
      </c>
      <c r="N2871" t="s">
        <v>7156</v>
      </c>
      <c r="O2871" t="s">
        <v>7163</v>
      </c>
      <c r="P2871" t="s">
        <v>7169</v>
      </c>
      <c r="Q2871">
        <v>4.9000000000000004</v>
      </c>
      <c r="R2871" t="s">
        <v>7172</v>
      </c>
      <c r="S2871" t="s">
        <v>7175</v>
      </c>
      <c r="T2871">
        <v>43</v>
      </c>
      <c r="U2871" t="s">
        <v>7186</v>
      </c>
      <c r="V2871" t="s">
        <v>5389</v>
      </c>
    </row>
    <row r="2872" spans="1:22" x14ac:dyDescent="0.3">
      <c r="A2872" t="s">
        <v>965</v>
      </c>
      <c r="B2872" t="s">
        <v>5352</v>
      </c>
      <c r="C2872" t="s">
        <v>5386</v>
      </c>
      <c r="D2872" t="s">
        <v>5960</v>
      </c>
      <c r="E2872" t="s">
        <v>6816</v>
      </c>
      <c r="F2872" t="s">
        <v>7129</v>
      </c>
      <c r="G2872" t="s">
        <v>7142</v>
      </c>
      <c r="H2872" t="s">
        <v>7152</v>
      </c>
      <c r="I2872" t="s">
        <v>7154</v>
      </c>
      <c r="J2872">
        <v>3</v>
      </c>
      <c r="K2872">
        <v>4.5</v>
      </c>
      <c r="L2872">
        <v>5</v>
      </c>
      <c r="M2872">
        <v>12.82</v>
      </c>
      <c r="N2872" t="s">
        <v>7157</v>
      </c>
      <c r="O2872" t="s">
        <v>7163</v>
      </c>
      <c r="P2872" t="s">
        <v>7168</v>
      </c>
      <c r="Q2872">
        <v>3.2</v>
      </c>
      <c r="R2872" t="s">
        <v>7172</v>
      </c>
      <c r="S2872" t="s">
        <v>7175</v>
      </c>
      <c r="T2872">
        <v>33</v>
      </c>
      <c r="U2872" t="s">
        <v>7186</v>
      </c>
      <c r="V2872" t="s">
        <v>5386</v>
      </c>
    </row>
    <row r="2873" spans="1:22" x14ac:dyDescent="0.3">
      <c r="A2873" t="s">
        <v>1105</v>
      </c>
      <c r="B2873" t="s">
        <v>5348</v>
      </c>
      <c r="C2873" t="s">
        <v>5389</v>
      </c>
      <c r="D2873" t="s">
        <v>5595</v>
      </c>
      <c r="E2873" t="s">
        <v>6279</v>
      </c>
      <c r="F2873" t="s">
        <v>7131</v>
      </c>
      <c r="G2873" t="s">
        <v>7141</v>
      </c>
      <c r="H2873" t="s">
        <v>7149</v>
      </c>
      <c r="I2873" t="s">
        <v>7155</v>
      </c>
      <c r="J2873">
        <v>1</v>
      </c>
      <c r="K2873">
        <v>3</v>
      </c>
      <c r="L2873">
        <v>5</v>
      </c>
      <c r="M2873">
        <v>2.85</v>
      </c>
      <c r="N2873" t="s">
        <v>7158</v>
      </c>
      <c r="O2873" t="s">
        <v>7163</v>
      </c>
      <c r="P2873" t="s">
        <v>7166</v>
      </c>
      <c r="Q2873">
        <v>4.9000000000000004</v>
      </c>
      <c r="R2873" t="s">
        <v>7171</v>
      </c>
      <c r="S2873" t="s">
        <v>7174</v>
      </c>
      <c r="T2873">
        <v>26</v>
      </c>
      <c r="U2873" t="s">
        <v>7186</v>
      </c>
      <c r="V2873" t="s">
        <v>5389</v>
      </c>
    </row>
    <row r="2874" spans="1:22" x14ac:dyDescent="0.3">
      <c r="A2874" t="s">
        <v>1135</v>
      </c>
      <c r="B2874" t="s">
        <v>5043</v>
      </c>
      <c r="C2874" t="s">
        <v>5390</v>
      </c>
      <c r="D2874" t="s">
        <v>6016</v>
      </c>
      <c r="E2874" t="s">
        <v>6475</v>
      </c>
      <c r="F2874" t="s">
        <v>7130</v>
      </c>
      <c r="G2874" t="s">
        <v>7143</v>
      </c>
      <c r="H2874" t="s">
        <v>7149</v>
      </c>
      <c r="I2874" t="s">
        <v>7154</v>
      </c>
      <c r="J2874">
        <v>3</v>
      </c>
      <c r="K2874">
        <v>4.5</v>
      </c>
      <c r="L2874">
        <v>15</v>
      </c>
      <c r="M2874">
        <v>11.47</v>
      </c>
      <c r="N2874" t="s">
        <v>7157</v>
      </c>
      <c r="O2874" t="s">
        <v>7163</v>
      </c>
      <c r="P2874" t="s">
        <v>7164</v>
      </c>
      <c r="Q2874">
        <v>4.9000000000000004</v>
      </c>
      <c r="R2874" t="s">
        <v>7171</v>
      </c>
      <c r="S2874" t="s">
        <v>7175</v>
      </c>
      <c r="T2874">
        <v>27</v>
      </c>
      <c r="U2874" t="s">
        <v>7186</v>
      </c>
      <c r="V2874" t="s">
        <v>5390</v>
      </c>
    </row>
    <row r="2875" spans="1:22" x14ac:dyDescent="0.3">
      <c r="A2875" t="s">
        <v>1164</v>
      </c>
      <c r="B2875" t="s">
        <v>5126</v>
      </c>
      <c r="C2875" t="s">
        <v>5386</v>
      </c>
      <c r="D2875" t="s">
        <v>6025</v>
      </c>
      <c r="E2875" t="s">
        <v>6832</v>
      </c>
      <c r="F2875" t="s">
        <v>7129</v>
      </c>
      <c r="G2875" t="s">
        <v>7144</v>
      </c>
      <c r="H2875" t="s">
        <v>7149</v>
      </c>
      <c r="I2875" t="s">
        <v>7155</v>
      </c>
      <c r="J2875">
        <v>3</v>
      </c>
      <c r="K2875">
        <v>3.5</v>
      </c>
      <c r="L2875">
        <v>0</v>
      </c>
      <c r="M2875">
        <v>10.5</v>
      </c>
      <c r="N2875" t="s">
        <v>7156</v>
      </c>
      <c r="O2875" t="s">
        <v>7163</v>
      </c>
      <c r="P2875" t="s">
        <v>7164</v>
      </c>
      <c r="Q2875">
        <v>4</v>
      </c>
      <c r="R2875" t="s">
        <v>7172</v>
      </c>
      <c r="S2875" t="s">
        <v>7174</v>
      </c>
      <c r="T2875">
        <v>28</v>
      </c>
      <c r="U2875" t="s">
        <v>7186</v>
      </c>
      <c r="V2875" t="s">
        <v>5386</v>
      </c>
    </row>
    <row r="2876" spans="1:22" x14ac:dyDescent="0.3">
      <c r="A2876" t="s">
        <v>1172</v>
      </c>
      <c r="B2876" t="s">
        <v>5195</v>
      </c>
      <c r="C2876" t="s">
        <v>5388</v>
      </c>
      <c r="D2876" t="s">
        <v>5452</v>
      </c>
      <c r="E2876" t="s">
        <v>6407</v>
      </c>
      <c r="F2876" t="s">
        <v>7131</v>
      </c>
      <c r="G2876" t="s">
        <v>7134</v>
      </c>
      <c r="H2876" t="s">
        <v>7150</v>
      </c>
      <c r="I2876" t="s">
        <v>7154</v>
      </c>
      <c r="J2876">
        <v>2</v>
      </c>
      <c r="K2876">
        <v>2.5</v>
      </c>
      <c r="L2876">
        <v>10</v>
      </c>
      <c r="M2876">
        <v>4.5</v>
      </c>
      <c r="N2876" t="s">
        <v>7156</v>
      </c>
      <c r="O2876" t="s">
        <v>7163</v>
      </c>
      <c r="P2876" t="s">
        <v>7167</v>
      </c>
      <c r="Q2876">
        <v>4.8</v>
      </c>
      <c r="R2876" t="s">
        <v>7171</v>
      </c>
      <c r="S2876" t="s">
        <v>7175</v>
      </c>
      <c r="T2876">
        <v>26</v>
      </c>
      <c r="U2876" t="s">
        <v>7186</v>
      </c>
      <c r="V2876" t="s">
        <v>5388</v>
      </c>
    </row>
    <row r="2877" spans="1:22" x14ac:dyDescent="0.3">
      <c r="A2877" t="s">
        <v>1193</v>
      </c>
      <c r="B2877" t="s">
        <v>5085</v>
      </c>
      <c r="C2877" t="s">
        <v>5390</v>
      </c>
      <c r="D2877" t="s">
        <v>6030</v>
      </c>
      <c r="E2877" t="s">
        <v>6693</v>
      </c>
      <c r="F2877" t="s">
        <v>7131</v>
      </c>
      <c r="G2877" t="s">
        <v>7143</v>
      </c>
      <c r="H2877" t="s">
        <v>7149</v>
      </c>
      <c r="I2877" t="s">
        <v>7154</v>
      </c>
      <c r="J2877">
        <v>1</v>
      </c>
      <c r="K2877">
        <v>4.5</v>
      </c>
      <c r="L2877">
        <v>15</v>
      </c>
      <c r="M2877">
        <v>3.82</v>
      </c>
      <c r="N2877" t="s">
        <v>7157</v>
      </c>
      <c r="O2877" t="s">
        <v>7163</v>
      </c>
      <c r="P2877" t="s">
        <v>7168</v>
      </c>
      <c r="Q2877">
        <v>3.9</v>
      </c>
      <c r="R2877" t="s">
        <v>7173</v>
      </c>
      <c r="S2877" t="s">
        <v>7176</v>
      </c>
      <c r="T2877">
        <v>42</v>
      </c>
      <c r="U2877" t="s">
        <v>7186</v>
      </c>
      <c r="V2877" t="s">
        <v>5390</v>
      </c>
    </row>
    <row r="2878" spans="1:22" x14ac:dyDescent="0.3">
      <c r="A2878" t="s">
        <v>1245</v>
      </c>
      <c r="B2878" t="s">
        <v>5354</v>
      </c>
      <c r="C2878" t="s">
        <v>5389</v>
      </c>
      <c r="D2878" t="s">
        <v>5681</v>
      </c>
      <c r="E2878" t="s">
        <v>6254</v>
      </c>
      <c r="F2878" t="s">
        <v>7129</v>
      </c>
      <c r="G2878" t="s">
        <v>7142</v>
      </c>
      <c r="H2878" t="s">
        <v>7152</v>
      </c>
      <c r="I2878" t="s">
        <v>7154</v>
      </c>
      <c r="J2878">
        <v>4</v>
      </c>
      <c r="K2878">
        <v>4.5</v>
      </c>
      <c r="L2878">
        <v>10</v>
      </c>
      <c r="M2878">
        <v>16.2</v>
      </c>
      <c r="N2878" t="s">
        <v>7158</v>
      </c>
      <c r="O2878" t="s">
        <v>7163</v>
      </c>
      <c r="P2878" t="s">
        <v>7164</v>
      </c>
      <c r="Q2878">
        <v>3.3</v>
      </c>
      <c r="R2878" t="s">
        <v>7171</v>
      </c>
      <c r="S2878" t="s">
        <v>7176</v>
      </c>
      <c r="T2878">
        <v>35</v>
      </c>
      <c r="U2878" t="s">
        <v>7186</v>
      </c>
      <c r="V2878" t="s">
        <v>5389</v>
      </c>
    </row>
    <row r="2879" spans="1:22" x14ac:dyDescent="0.3">
      <c r="A2879" t="s">
        <v>1293</v>
      </c>
      <c r="B2879" t="s">
        <v>5162</v>
      </c>
      <c r="C2879" t="s">
        <v>5388</v>
      </c>
      <c r="D2879" t="s">
        <v>5834</v>
      </c>
      <c r="E2879" t="s">
        <v>6647</v>
      </c>
      <c r="F2879" t="s">
        <v>7131</v>
      </c>
      <c r="G2879" t="s">
        <v>7147</v>
      </c>
      <c r="H2879" t="s">
        <v>7152</v>
      </c>
      <c r="I2879" t="s">
        <v>7155</v>
      </c>
      <c r="J2879">
        <v>1</v>
      </c>
      <c r="K2879">
        <v>5</v>
      </c>
      <c r="L2879">
        <v>15</v>
      </c>
      <c r="M2879">
        <v>4.25</v>
      </c>
      <c r="N2879" t="s">
        <v>7156</v>
      </c>
      <c r="O2879" t="s">
        <v>7163</v>
      </c>
      <c r="P2879" t="s">
        <v>7166</v>
      </c>
      <c r="Q2879">
        <v>3.6</v>
      </c>
      <c r="R2879" t="s">
        <v>7171</v>
      </c>
      <c r="S2879" t="s">
        <v>7175</v>
      </c>
      <c r="T2879">
        <v>32</v>
      </c>
      <c r="U2879" t="s">
        <v>7186</v>
      </c>
      <c r="V2879" t="s">
        <v>5388</v>
      </c>
    </row>
    <row r="2880" spans="1:22" x14ac:dyDescent="0.3">
      <c r="A2880" t="s">
        <v>1350</v>
      </c>
      <c r="B2880" t="s">
        <v>5348</v>
      </c>
      <c r="C2880" t="s">
        <v>5389</v>
      </c>
      <c r="D2880" t="s">
        <v>5476</v>
      </c>
      <c r="E2880" t="s">
        <v>6933</v>
      </c>
      <c r="F2880" t="s">
        <v>7129</v>
      </c>
      <c r="G2880" t="s">
        <v>7141</v>
      </c>
      <c r="H2880" t="s">
        <v>7149</v>
      </c>
      <c r="I2880" t="s">
        <v>7154</v>
      </c>
      <c r="J2880">
        <v>4</v>
      </c>
      <c r="K2880">
        <v>3</v>
      </c>
      <c r="L2880">
        <v>5</v>
      </c>
      <c r="M2880">
        <v>11.4</v>
      </c>
      <c r="N2880" t="s">
        <v>7157</v>
      </c>
      <c r="O2880" t="s">
        <v>7163</v>
      </c>
      <c r="P2880" t="s">
        <v>7164</v>
      </c>
      <c r="Q2880">
        <v>4.5999999999999996</v>
      </c>
      <c r="R2880" t="s">
        <v>7171</v>
      </c>
      <c r="S2880" t="s">
        <v>7174</v>
      </c>
      <c r="T2880">
        <v>27</v>
      </c>
      <c r="U2880" t="s">
        <v>7186</v>
      </c>
      <c r="V2880" t="s">
        <v>5389</v>
      </c>
    </row>
    <row r="2881" spans="1:22" x14ac:dyDescent="0.3">
      <c r="A2881" t="s">
        <v>1512</v>
      </c>
      <c r="B2881" t="s">
        <v>5043</v>
      </c>
      <c r="C2881" t="s">
        <v>5390</v>
      </c>
      <c r="D2881" t="s">
        <v>6094</v>
      </c>
      <c r="E2881" t="s">
        <v>6551</v>
      </c>
      <c r="F2881" t="s">
        <v>7131</v>
      </c>
      <c r="G2881" t="s">
        <v>7132</v>
      </c>
      <c r="H2881" t="s">
        <v>7148</v>
      </c>
      <c r="I2881" t="s">
        <v>7154</v>
      </c>
      <c r="J2881">
        <v>1</v>
      </c>
      <c r="K2881">
        <v>2.5</v>
      </c>
      <c r="L2881">
        <v>5</v>
      </c>
      <c r="M2881">
        <v>2.38</v>
      </c>
      <c r="N2881" t="s">
        <v>7157</v>
      </c>
      <c r="O2881" t="s">
        <v>7163</v>
      </c>
      <c r="P2881" t="s">
        <v>7164</v>
      </c>
      <c r="Q2881">
        <v>3.4</v>
      </c>
      <c r="R2881" t="s">
        <v>7171</v>
      </c>
      <c r="S2881" t="s">
        <v>7176</v>
      </c>
      <c r="T2881">
        <v>26</v>
      </c>
      <c r="U2881" t="s">
        <v>7186</v>
      </c>
      <c r="V2881" t="s">
        <v>5390</v>
      </c>
    </row>
    <row r="2882" spans="1:22" x14ac:dyDescent="0.3">
      <c r="A2882" t="s">
        <v>1586</v>
      </c>
      <c r="B2882" t="s">
        <v>5379</v>
      </c>
      <c r="C2882" t="s">
        <v>5387</v>
      </c>
      <c r="D2882" t="s">
        <v>5894</v>
      </c>
      <c r="E2882" t="s">
        <v>6518</v>
      </c>
      <c r="F2882" t="s">
        <v>7131</v>
      </c>
      <c r="G2882" t="s">
        <v>7144</v>
      </c>
      <c r="H2882" t="s">
        <v>7149</v>
      </c>
      <c r="I2882" t="s">
        <v>7155</v>
      </c>
      <c r="J2882">
        <v>3</v>
      </c>
      <c r="K2882">
        <v>3.5</v>
      </c>
      <c r="L2882">
        <v>0</v>
      </c>
      <c r="M2882">
        <v>10.5</v>
      </c>
      <c r="N2882" t="s">
        <v>7157</v>
      </c>
      <c r="O2882" t="s">
        <v>7163</v>
      </c>
      <c r="P2882" t="s">
        <v>7165</v>
      </c>
      <c r="Q2882">
        <v>3.7</v>
      </c>
      <c r="R2882" t="s">
        <v>7173</v>
      </c>
      <c r="S2882" t="s">
        <v>7174</v>
      </c>
      <c r="T2882">
        <v>31</v>
      </c>
      <c r="U2882" t="s">
        <v>7186</v>
      </c>
      <c r="V2882" t="s">
        <v>5387</v>
      </c>
    </row>
    <row r="2883" spans="1:22" x14ac:dyDescent="0.3">
      <c r="A2883" t="s">
        <v>1625</v>
      </c>
      <c r="B2883" t="s">
        <v>5162</v>
      </c>
      <c r="C2883" t="s">
        <v>5388</v>
      </c>
      <c r="D2883" t="s">
        <v>5393</v>
      </c>
      <c r="E2883" t="s">
        <v>6611</v>
      </c>
      <c r="F2883" t="s">
        <v>7130</v>
      </c>
      <c r="G2883" t="s">
        <v>7137</v>
      </c>
      <c r="H2883" t="s">
        <v>7150</v>
      </c>
      <c r="I2883" t="s">
        <v>7154</v>
      </c>
      <c r="J2883">
        <v>4</v>
      </c>
      <c r="K2883">
        <v>3</v>
      </c>
      <c r="L2883">
        <v>5</v>
      </c>
      <c r="M2883">
        <v>11.4</v>
      </c>
      <c r="N2883" t="s">
        <v>7156</v>
      </c>
      <c r="O2883" t="s">
        <v>7163</v>
      </c>
      <c r="P2883" t="s">
        <v>7165</v>
      </c>
      <c r="Q2883">
        <v>4.7</v>
      </c>
      <c r="R2883" t="s">
        <v>7173</v>
      </c>
      <c r="S2883" t="s">
        <v>7175</v>
      </c>
      <c r="T2883">
        <v>30</v>
      </c>
      <c r="U2883" t="s">
        <v>7186</v>
      </c>
      <c r="V2883" t="s">
        <v>5388</v>
      </c>
    </row>
    <row r="2884" spans="1:22" x14ac:dyDescent="0.3">
      <c r="A2884" t="s">
        <v>1706</v>
      </c>
      <c r="B2884" t="s">
        <v>5098</v>
      </c>
      <c r="C2884" t="s">
        <v>5385</v>
      </c>
      <c r="D2884" t="s">
        <v>6128</v>
      </c>
      <c r="E2884" t="s">
        <v>6472</v>
      </c>
      <c r="F2884" t="s">
        <v>7130</v>
      </c>
      <c r="G2884" t="s">
        <v>7140</v>
      </c>
      <c r="H2884" t="s">
        <v>7150</v>
      </c>
      <c r="I2884" t="s">
        <v>7153</v>
      </c>
      <c r="J2884">
        <v>3</v>
      </c>
      <c r="K2884">
        <v>2</v>
      </c>
      <c r="L2884">
        <v>15</v>
      </c>
      <c r="M2884">
        <v>5.0999999999999996</v>
      </c>
      <c r="N2884" t="s">
        <v>7158</v>
      </c>
      <c r="O2884" t="s">
        <v>7163</v>
      </c>
      <c r="P2884" t="s">
        <v>7169</v>
      </c>
      <c r="Q2884">
        <v>3.4</v>
      </c>
      <c r="R2884" t="s">
        <v>7172</v>
      </c>
      <c r="S2884" t="s">
        <v>7175</v>
      </c>
      <c r="T2884">
        <v>45</v>
      </c>
      <c r="U2884" t="s">
        <v>7186</v>
      </c>
      <c r="V2884" t="s">
        <v>5385</v>
      </c>
    </row>
    <row r="2885" spans="1:22" x14ac:dyDescent="0.3">
      <c r="A2885" t="s">
        <v>1779</v>
      </c>
      <c r="B2885" t="s">
        <v>5085</v>
      </c>
      <c r="C2885" t="s">
        <v>5390</v>
      </c>
      <c r="D2885" t="s">
        <v>5818</v>
      </c>
      <c r="E2885" t="s">
        <v>7006</v>
      </c>
      <c r="F2885" t="s">
        <v>7130</v>
      </c>
      <c r="G2885" t="s">
        <v>7146</v>
      </c>
      <c r="H2885" t="s">
        <v>7151</v>
      </c>
      <c r="I2885" t="s">
        <v>7155</v>
      </c>
      <c r="J2885">
        <v>4</v>
      </c>
      <c r="K2885">
        <v>3.8</v>
      </c>
      <c r="L2885">
        <v>10</v>
      </c>
      <c r="M2885">
        <v>13.68</v>
      </c>
      <c r="N2885" t="s">
        <v>7158</v>
      </c>
      <c r="O2885" t="s">
        <v>7163</v>
      </c>
      <c r="P2885" t="s">
        <v>7170</v>
      </c>
      <c r="Q2885">
        <v>3.9</v>
      </c>
      <c r="R2885" t="s">
        <v>7172</v>
      </c>
      <c r="S2885" t="s">
        <v>7176</v>
      </c>
      <c r="T2885">
        <v>25</v>
      </c>
      <c r="U2885" t="s">
        <v>7186</v>
      </c>
      <c r="V2885" t="s">
        <v>5390</v>
      </c>
    </row>
    <row r="2886" spans="1:22" x14ac:dyDescent="0.3">
      <c r="A2886" t="s">
        <v>1855</v>
      </c>
      <c r="B2886" t="s">
        <v>5352</v>
      </c>
      <c r="C2886" t="s">
        <v>5386</v>
      </c>
      <c r="D2886" t="s">
        <v>5513</v>
      </c>
      <c r="E2886" t="s">
        <v>6260</v>
      </c>
      <c r="F2886" t="s">
        <v>7131</v>
      </c>
      <c r="G2886" t="s">
        <v>7133</v>
      </c>
      <c r="H2886" t="s">
        <v>7149</v>
      </c>
      <c r="I2886" t="s">
        <v>7155</v>
      </c>
      <c r="J2886">
        <v>2</v>
      </c>
      <c r="K2886">
        <v>2.5</v>
      </c>
      <c r="L2886">
        <v>10</v>
      </c>
      <c r="M2886">
        <v>4.5</v>
      </c>
      <c r="N2886" t="s">
        <v>7156</v>
      </c>
      <c r="O2886" t="s">
        <v>7163</v>
      </c>
      <c r="P2886" t="s">
        <v>7168</v>
      </c>
      <c r="Q2886">
        <v>3.2</v>
      </c>
      <c r="R2886" t="s">
        <v>7173</v>
      </c>
      <c r="S2886" t="s">
        <v>7176</v>
      </c>
      <c r="T2886">
        <v>40</v>
      </c>
      <c r="U2886" t="s">
        <v>7186</v>
      </c>
      <c r="V2886" t="s">
        <v>5386</v>
      </c>
    </row>
    <row r="2887" spans="1:22" x14ac:dyDescent="0.3">
      <c r="A2887" t="s">
        <v>1943</v>
      </c>
      <c r="B2887" t="s">
        <v>5375</v>
      </c>
      <c r="C2887" t="s">
        <v>5387</v>
      </c>
      <c r="D2887" t="s">
        <v>5417</v>
      </c>
      <c r="E2887" t="s">
        <v>6685</v>
      </c>
      <c r="F2887" t="s">
        <v>7130</v>
      </c>
      <c r="G2887" t="s">
        <v>7135</v>
      </c>
      <c r="H2887" t="s">
        <v>7149</v>
      </c>
      <c r="I2887" t="s">
        <v>7154</v>
      </c>
      <c r="J2887">
        <v>4</v>
      </c>
      <c r="K2887">
        <v>4</v>
      </c>
      <c r="L2887">
        <v>5</v>
      </c>
      <c r="M2887">
        <v>15.2</v>
      </c>
      <c r="N2887" t="s">
        <v>7158</v>
      </c>
      <c r="O2887" t="s">
        <v>7163</v>
      </c>
      <c r="P2887" t="s">
        <v>7169</v>
      </c>
      <c r="Q2887">
        <v>4.8</v>
      </c>
      <c r="R2887" t="s">
        <v>7171</v>
      </c>
      <c r="S2887" t="s">
        <v>7175</v>
      </c>
      <c r="T2887">
        <v>34</v>
      </c>
      <c r="U2887" t="s">
        <v>7186</v>
      </c>
      <c r="V2887" t="s">
        <v>5387</v>
      </c>
    </row>
    <row r="2888" spans="1:22" x14ac:dyDescent="0.3">
      <c r="A2888" t="s">
        <v>1944</v>
      </c>
      <c r="B2888" t="s">
        <v>5139</v>
      </c>
      <c r="C2888" t="s">
        <v>5388</v>
      </c>
      <c r="D2888" t="s">
        <v>5435</v>
      </c>
      <c r="E2888" t="s">
        <v>6860</v>
      </c>
      <c r="F2888" t="s">
        <v>7131</v>
      </c>
      <c r="G2888" t="s">
        <v>7133</v>
      </c>
      <c r="H2888" t="s">
        <v>7149</v>
      </c>
      <c r="I2888" t="s">
        <v>7153</v>
      </c>
      <c r="J2888">
        <v>4</v>
      </c>
      <c r="K2888">
        <v>2.5</v>
      </c>
      <c r="L2888">
        <v>5</v>
      </c>
      <c r="M2888">
        <v>9.5</v>
      </c>
      <c r="N2888" t="s">
        <v>7157</v>
      </c>
      <c r="O2888" t="s">
        <v>7163</v>
      </c>
      <c r="P2888" t="s">
        <v>7165</v>
      </c>
      <c r="Q2888">
        <v>3.4</v>
      </c>
      <c r="R2888" t="s">
        <v>7171</v>
      </c>
      <c r="S2888" t="s">
        <v>7174</v>
      </c>
      <c r="T2888">
        <v>44</v>
      </c>
      <c r="U2888" t="s">
        <v>7186</v>
      </c>
      <c r="V2888" t="s">
        <v>5388</v>
      </c>
    </row>
    <row r="2889" spans="1:22" x14ac:dyDescent="0.3">
      <c r="A2889" t="s">
        <v>1979</v>
      </c>
      <c r="B2889" t="s">
        <v>5218</v>
      </c>
      <c r="C2889" t="s">
        <v>5388</v>
      </c>
      <c r="D2889" t="s">
        <v>5443</v>
      </c>
      <c r="E2889" t="s">
        <v>6233</v>
      </c>
      <c r="F2889" t="s">
        <v>7131</v>
      </c>
      <c r="G2889" t="s">
        <v>7135</v>
      </c>
      <c r="H2889" t="s">
        <v>7149</v>
      </c>
      <c r="I2889" t="s">
        <v>7154</v>
      </c>
      <c r="J2889">
        <v>3</v>
      </c>
      <c r="K2889">
        <v>4</v>
      </c>
      <c r="L2889">
        <v>15</v>
      </c>
      <c r="M2889">
        <v>10.199999999999999</v>
      </c>
      <c r="N2889" t="s">
        <v>7158</v>
      </c>
      <c r="O2889" t="s">
        <v>7163</v>
      </c>
      <c r="P2889" t="s">
        <v>7168</v>
      </c>
      <c r="Q2889">
        <v>3.3</v>
      </c>
      <c r="R2889" t="s">
        <v>7172</v>
      </c>
      <c r="S2889" t="s">
        <v>7174</v>
      </c>
      <c r="T2889">
        <v>43</v>
      </c>
      <c r="U2889" t="s">
        <v>7186</v>
      </c>
      <c r="V2889" t="s">
        <v>5388</v>
      </c>
    </row>
    <row r="2890" spans="1:22" x14ac:dyDescent="0.3">
      <c r="A2890" t="s">
        <v>2045</v>
      </c>
      <c r="B2890" t="s">
        <v>5099</v>
      </c>
      <c r="C2890" t="s">
        <v>5387</v>
      </c>
      <c r="D2890" t="s">
        <v>5745</v>
      </c>
      <c r="E2890" t="s">
        <v>6990</v>
      </c>
      <c r="F2890" t="s">
        <v>7130</v>
      </c>
      <c r="G2890" t="s">
        <v>7135</v>
      </c>
      <c r="H2890" t="s">
        <v>7149</v>
      </c>
      <c r="I2890" t="s">
        <v>7154</v>
      </c>
      <c r="J2890">
        <v>3</v>
      </c>
      <c r="K2890">
        <v>4</v>
      </c>
      <c r="L2890">
        <v>5</v>
      </c>
      <c r="M2890">
        <v>11.4</v>
      </c>
      <c r="N2890" t="s">
        <v>7156</v>
      </c>
      <c r="O2890" t="s">
        <v>7163</v>
      </c>
      <c r="P2890" t="s">
        <v>7165</v>
      </c>
      <c r="Q2890">
        <v>3.1</v>
      </c>
      <c r="R2890" t="s">
        <v>7172</v>
      </c>
      <c r="S2890" t="s">
        <v>7174</v>
      </c>
      <c r="T2890">
        <v>38</v>
      </c>
      <c r="U2890" t="s">
        <v>7186</v>
      </c>
      <c r="V2890" t="s">
        <v>5387</v>
      </c>
    </row>
    <row r="2891" spans="1:22" x14ac:dyDescent="0.3">
      <c r="A2891" t="s">
        <v>2046</v>
      </c>
      <c r="B2891" t="s">
        <v>5318</v>
      </c>
      <c r="C2891" t="s">
        <v>5391</v>
      </c>
      <c r="D2891" t="s">
        <v>6163</v>
      </c>
      <c r="E2891" t="s">
        <v>6281</v>
      </c>
      <c r="F2891" t="s">
        <v>7131</v>
      </c>
      <c r="G2891" t="s">
        <v>7135</v>
      </c>
      <c r="H2891" t="s">
        <v>7149</v>
      </c>
      <c r="I2891" t="s">
        <v>7153</v>
      </c>
      <c r="J2891">
        <v>4</v>
      </c>
      <c r="K2891">
        <v>4</v>
      </c>
      <c r="L2891">
        <v>0</v>
      </c>
      <c r="M2891">
        <v>16</v>
      </c>
      <c r="N2891" t="s">
        <v>7158</v>
      </c>
      <c r="O2891" t="s">
        <v>7163</v>
      </c>
      <c r="P2891" t="s">
        <v>7170</v>
      </c>
      <c r="Q2891">
        <v>4.2</v>
      </c>
      <c r="R2891" t="s">
        <v>7172</v>
      </c>
      <c r="S2891" t="s">
        <v>7174</v>
      </c>
      <c r="T2891">
        <v>27</v>
      </c>
      <c r="U2891" t="s">
        <v>7186</v>
      </c>
      <c r="V2891" t="s">
        <v>5391</v>
      </c>
    </row>
    <row r="2892" spans="1:22" x14ac:dyDescent="0.3">
      <c r="A2892" t="s">
        <v>2057</v>
      </c>
      <c r="B2892" t="s">
        <v>5318</v>
      </c>
      <c r="C2892" t="s">
        <v>5391</v>
      </c>
      <c r="D2892" t="s">
        <v>6141</v>
      </c>
      <c r="E2892" t="s">
        <v>6500</v>
      </c>
      <c r="F2892" t="s">
        <v>7129</v>
      </c>
      <c r="G2892" t="s">
        <v>7136</v>
      </c>
      <c r="H2892" t="s">
        <v>7151</v>
      </c>
      <c r="I2892" t="s">
        <v>7155</v>
      </c>
      <c r="J2892">
        <v>1</v>
      </c>
      <c r="K2892">
        <v>4</v>
      </c>
      <c r="L2892">
        <v>15</v>
      </c>
      <c r="M2892">
        <v>3.4</v>
      </c>
      <c r="N2892" t="s">
        <v>7156</v>
      </c>
      <c r="O2892" t="s">
        <v>7163</v>
      </c>
      <c r="P2892" t="s">
        <v>7165</v>
      </c>
      <c r="Q2892">
        <v>3.7</v>
      </c>
      <c r="R2892" t="s">
        <v>7172</v>
      </c>
      <c r="S2892" t="s">
        <v>7174</v>
      </c>
      <c r="T2892">
        <v>40</v>
      </c>
      <c r="U2892" t="s">
        <v>7186</v>
      </c>
      <c r="V2892" t="s">
        <v>5391</v>
      </c>
    </row>
    <row r="2893" spans="1:22" x14ac:dyDescent="0.3">
      <c r="A2893" t="s">
        <v>2063</v>
      </c>
      <c r="B2893" t="s">
        <v>5236</v>
      </c>
      <c r="C2893" t="s">
        <v>5385</v>
      </c>
      <c r="D2893" t="s">
        <v>6138</v>
      </c>
      <c r="E2893" t="s">
        <v>6758</v>
      </c>
      <c r="F2893" t="s">
        <v>7131</v>
      </c>
      <c r="G2893" t="s">
        <v>7138</v>
      </c>
      <c r="H2893" t="s">
        <v>7152</v>
      </c>
      <c r="I2893" t="s">
        <v>7153</v>
      </c>
      <c r="J2893">
        <v>4</v>
      </c>
      <c r="K2893">
        <v>5.5</v>
      </c>
      <c r="L2893">
        <v>10</v>
      </c>
      <c r="M2893">
        <v>19.8</v>
      </c>
      <c r="N2893" t="s">
        <v>7157</v>
      </c>
      <c r="O2893" t="s">
        <v>7163</v>
      </c>
      <c r="P2893" t="s">
        <v>7169</v>
      </c>
      <c r="Q2893">
        <v>4</v>
      </c>
      <c r="R2893" t="s">
        <v>7171</v>
      </c>
      <c r="S2893" t="s">
        <v>7175</v>
      </c>
      <c r="T2893">
        <v>32</v>
      </c>
      <c r="U2893" t="s">
        <v>7186</v>
      </c>
      <c r="V2893" t="s">
        <v>5385</v>
      </c>
    </row>
    <row r="2894" spans="1:22" x14ac:dyDescent="0.3">
      <c r="A2894" t="s">
        <v>2217</v>
      </c>
      <c r="B2894" t="s">
        <v>5317</v>
      </c>
      <c r="C2894" t="s">
        <v>5389</v>
      </c>
      <c r="D2894" t="s">
        <v>5665</v>
      </c>
      <c r="E2894" t="s">
        <v>6808</v>
      </c>
      <c r="F2894" t="s">
        <v>7130</v>
      </c>
      <c r="G2894" t="s">
        <v>7142</v>
      </c>
      <c r="H2894" t="s">
        <v>7152</v>
      </c>
      <c r="I2894" t="s">
        <v>7153</v>
      </c>
      <c r="J2894">
        <v>2</v>
      </c>
      <c r="K2894">
        <v>4.5</v>
      </c>
      <c r="L2894">
        <v>0</v>
      </c>
      <c r="M2894">
        <v>9</v>
      </c>
      <c r="N2894" t="s">
        <v>7156</v>
      </c>
      <c r="O2894" t="s">
        <v>7163</v>
      </c>
      <c r="P2894" t="s">
        <v>7164</v>
      </c>
      <c r="Q2894">
        <v>3.4</v>
      </c>
      <c r="R2894" t="s">
        <v>7171</v>
      </c>
      <c r="S2894" t="s">
        <v>7175</v>
      </c>
      <c r="T2894">
        <v>38</v>
      </c>
      <c r="U2894" t="s">
        <v>7186</v>
      </c>
      <c r="V2894" t="s">
        <v>5389</v>
      </c>
    </row>
    <row r="2895" spans="1:22" x14ac:dyDescent="0.3">
      <c r="A2895" t="s">
        <v>2235</v>
      </c>
      <c r="B2895" t="s">
        <v>5104</v>
      </c>
      <c r="C2895" t="s">
        <v>5387</v>
      </c>
      <c r="D2895" t="s">
        <v>5514</v>
      </c>
      <c r="E2895" t="s">
        <v>6944</v>
      </c>
      <c r="F2895" t="s">
        <v>7130</v>
      </c>
      <c r="G2895" t="s">
        <v>7146</v>
      </c>
      <c r="H2895" t="s">
        <v>7151</v>
      </c>
      <c r="I2895" t="s">
        <v>7155</v>
      </c>
      <c r="J2895">
        <v>4</v>
      </c>
      <c r="K2895">
        <v>3.8</v>
      </c>
      <c r="L2895">
        <v>0</v>
      </c>
      <c r="M2895">
        <v>15.2</v>
      </c>
      <c r="N2895" t="s">
        <v>7157</v>
      </c>
      <c r="O2895" t="s">
        <v>7163</v>
      </c>
      <c r="P2895" t="s">
        <v>7164</v>
      </c>
      <c r="Q2895">
        <v>4.8</v>
      </c>
      <c r="R2895" t="s">
        <v>7172</v>
      </c>
      <c r="S2895" t="s">
        <v>7176</v>
      </c>
      <c r="T2895">
        <v>31</v>
      </c>
      <c r="U2895" t="s">
        <v>7186</v>
      </c>
      <c r="V2895" t="s">
        <v>5387</v>
      </c>
    </row>
    <row r="2896" spans="1:22" x14ac:dyDescent="0.3">
      <c r="A2896" t="s">
        <v>2305</v>
      </c>
      <c r="B2896" t="s">
        <v>5299</v>
      </c>
      <c r="C2896" t="s">
        <v>5386</v>
      </c>
      <c r="D2896" t="s">
        <v>5866</v>
      </c>
      <c r="E2896" t="s">
        <v>6505</v>
      </c>
      <c r="F2896" t="s">
        <v>7129</v>
      </c>
      <c r="G2896" t="s">
        <v>7140</v>
      </c>
      <c r="H2896" t="s">
        <v>7150</v>
      </c>
      <c r="I2896" t="s">
        <v>7153</v>
      </c>
      <c r="J2896">
        <v>1</v>
      </c>
      <c r="K2896">
        <v>2</v>
      </c>
      <c r="L2896">
        <v>10</v>
      </c>
      <c r="M2896">
        <v>1.8</v>
      </c>
      <c r="N2896" t="s">
        <v>7156</v>
      </c>
      <c r="O2896" t="s">
        <v>7163</v>
      </c>
      <c r="P2896" t="s">
        <v>7168</v>
      </c>
      <c r="Q2896">
        <v>3.4</v>
      </c>
      <c r="R2896" t="s">
        <v>7171</v>
      </c>
      <c r="S2896" t="s">
        <v>7175</v>
      </c>
      <c r="T2896">
        <v>28</v>
      </c>
      <c r="U2896" t="s">
        <v>7186</v>
      </c>
      <c r="V2896" t="s">
        <v>5386</v>
      </c>
    </row>
    <row r="2897" spans="1:22" x14ac:dyDescent="0.3">
      <c r="A2897" t="s">
        <v>2308</v>
      </c>
      <c r="B2897" t="s">
        <v>5143</v>
      </c>
      <c r="C2897" t="s">
        <v>5388</v>
      </c>
      <c r="D2897" t="s">
        <v>6103</v>
      </c>
      <c r="E2897" t="s">
        <v>6558</v>
      </c>
      <c r="F2897" t="s">
        <v>7129</v>
      </c>
      <c r="G2897" t="s">
        <v>7138</v>
      </c>
      <c r="H2897" t="s">
        <v>7152</v>
      </c>
      <c r="I2897" t="s">
        <v>7154</v>
      </c>
      <c r="J2897">
        <v>4</v>
      </c>
      <c r="K2897">
        <v>5.5</v>
      </c>
      <c r="L2897">
        <v>0</v>
      </c>
      <c r="M2897">
        <v>22</v>
      </c>
      <c r="N2897" t="s">
        <v>7156</v>
      </c>
      <c r="O2897" t="s">
        <v>7163</v>
      </c>
      <c r="P2897" t="s">
        <v>7165</v>
      </c>
      <c r="Q2897">
        <v>4.9000000000000004</v>
      </c>
      <c r="R2897" t="s">
        <v>7171</v>
      </c>
      <c r="S2897" t="s">
        <v>7174</v>
      </c>
      <c r="T2897">
        <v>34</v>
      </c>
      <c r="U2897" t="s">
        <v>7186</v>
      </c>
      <c r="V2897" t="s">
        <v>5388</v>
      </c>
    </row>
    <row r="2898" spans="1:22" x14ac:dyDescent="0.3">
      <c r="A2898" t="s">
        <v>2332</v>
      </c>
      <c r="B2898" t="s">
        <v>5099</v>
      </c>
      <c r="C2898" t="s">
        <v>5387</v>
      </c>
      <c r="D2898" t="s">
        <v>6024</v>
      </c>
      <c r="E2898" t="s">
        <v>6515</v>
      </c>
      <c r="F2898" t="s">
        <v>7129</v>
      </c>
      <c r="G2898" t="s">
        <v>7138</v>
      </c>
      <c r="H2898" t="s">
        <v>7152</v>
      </c>
      <c r="I2898" t="s">
        <v>7153</v>
      </c>
      <c r="J2898">
        <v>2</v>
      </c>
      <c r="K2898">
        <v>5.5</v>
      </c>
      <c r="L2898">
        <v>0</v>
      </c>
      <c r="M2898">
        <v>11</v>
      </c>
      <c r="N2898" t="s">
        <v>7158</v>
      </c>
      <c r="O2898" t="s">
        <v>7163</v>
      </c>
      <c r="P2898" t="s">
        <v>7168</v>
      </c>
      <c r="Q2898">
        <v>3.6</v>
      </c>
      <c r="R2898" t="s">
        <v>7172</v>
      </c>
      <c r="S2898" t="s">
        <v>7174</v>
      </c>
      <c r="T2898">
        <v>32</v>
      </c>
      <c r="U2898" t="s">
        <v>7186</v>
      </c>
      <c r="V2898" t="s">
        <v>5387</v>
      </c>
    </row>
    <row r="2899" spans="1:22" x14ac:dyDescent="0.3">
      <c r="A2899" t="s">
        <v>2418</v>
      </c>
      <c r="B2899" t="s">
        <v>5143</v>
      </c>
      <c r="C2899" t="s">
        <v>5388</v>
      </c>
      <c r="D2899" t="s">
        <v>5506</v>
      </c>
      <c r="E2899" t="s">
        <v>6809</v>
      </c>
      <c r="F2899" t="s">
        <v>7131</v>
      </c>
      <c r="G2899" t="s">
        <v>7141</v>
      </c>
      <c r="H2899" t="s">
        <v>7149</v>
      </c>
      <c r="I2899" t="s">
        <v>7154</v>
      </c>
      <c r="J2899">
        <v>4</v>
      </c>
      <c r="K2899">
        <v>3</v>
      </c>
      <c r="L2899">
        <v>0</v>
      </c>
      <c r="M2899">
        <v>12</v>
      </c>
      <c r="N2899" t="s">
        <v>7157</v>
      </c>
      <c r="O2899" t="s">
        <v>7163</v>
      </c>
      <c r="P2899" t="s">
        <v>7167</v>
      </c>
      <c r="Q2899">
        <v>3.7</v>
      </c>
      <c r="R2899" t="s">
        <v>7172</v>
      </c>
      <c r="S2899" t="s">
        <v>7174</v>
      </c>
      <c r="T2899">
        <v>44</v>
      </c>
      <c r="U2899" t="s">
        <v>7186</v>
      </c>
      <c r="V2899" t="s">
        <v>5388</v>
      </c>
    </row>
    <row r="2900" spans="1:22" x14ac:dyDescent="0.3">
      <c r="A2900" t="s">
        <v>2534</v>
      </c>
      <c r="B2900" t="s">
        <v>5299</v>
      </c>
      <c r="C2900" t="s">
        <v>5386</v>
      </c>
      <c r="D2900" t="s">
        <v>5983</v>
      </c>
      <c r="E2900" t="s">
        <v>6611</v>
      </c>
      <c r="F2900" t="s">
        <v>7130</v>
      </c>
      <c r="G2900" t="s">
        <v>7139</v>
      </c>
      <c r="H2900" t="s">
        <v>7148</v>
      </c>
      <c r="I2900" t="s">
        <v>7155</v>
      </c>
      <c r="J2900">
        <v>2</v>
      </c>
      <c r="K2900">
        <v>3</v>
      </c>
      <c r="L2900">
        <v>15</v>
      </c>
      <c r="M2900">
        <v>5.0999999999999996</v>
      </c>
      <c r="N2900" t="s">
        <v>7156</v>
      </c>
      <c r="O2900" t="s">
        <v>7163</v>
      </c>
      <c r="P2900" t="s">
        <v>7165</v>
      </c>
      <c r="Q2900">
        <v>3.9</v>
      </c>
      <c r="R2900" t="s">
        <v>7173</v>
      </c>
      <c r="S2900" t="s">
        <v>7176</v>
      </c>
      <c r="T2900">
        <v>35</v>
      </c>
      <c r="U2900" t="s">
        <v>7186</v>
      </c>
      <c r="V2900" t="s">
        <v>5386</v>
      </c>
    </row>
    <row r="2901" spans="1:22" x14ac:dyDescent="0.3">
      <c r="A2901" t="s">
        <v>2538</v>
      </c>
      <c r="B2901" t="s">
        <v>5130</v>
      </c>
      <c r="C2901" t="s">
        <v>5390</v>
      </c>
      <c r="D2901" t="s">
        <v>5418</v>
      </c>
      <c r="E2901" t="s">
        <v>6400</v>
      </c>
      <c r="F2901" t="s">
        <v>7129</v>
      </c>
      <c r="G2901" t="s">
        <v>7146</v>
      </c>
      <c r="H2901" t="s">
        <v>7151</v>
      </c>
      <c r="I2901" t="s">
        <v>7153</v>
      </c>
      <c r="J2901">
        <v>2</v>
      </c>
      <c r="K2901">
        <v>3.8</v>
      </c>
      <c r="L2901">
        <v>5</v>
      </c>
      <c r="M2901">
        <v>7.22</v>
      </c>
      <c r="N2901" t="s">
        <v>7158</v>
      </c>
      <c r="O2901" t="s">
        <v>7163</v>
      </c>
      <c r="P2901" t="s">
        <v>7166</v>
      </c>
      <c r="Q2901">
        <v>3.3</v>
      </c>
      <c r="R2901" t="s">
        <v>7171</v>
      </c>
      <c r="S2901" t="s">
        <v>7175</v>
      </c>
      <c r="T2901">
        <v>34</v>
      </c>
      <c r="U2901" t="s">
        <v>7186</v>
      </c>
      <c r="V2901" t="s">
        <v>5390</v>
      </c>
    </row>
    <row r="2902" spans="1:22" x14ac:dyDescent="0.3">
      <c r="A2902" t="s">
        <v>2678</v>
      </c>
      <c r="B2902" t="s">
        <v>5130</v>
      </c>
      <c r="C2902" t="s">
        <v>5390</v>
      </c>
      <c r="D2902" t="s">
        <v>5841</v>
      </c>
      <c r="E2902" t="s">
        <v>6591</v>
      </c>
      <c r="F2902" t="s">
        <v>7131</v>
      </c>
      <c r="G2902" t="s">
        <v>7142</v>
      </c>
      <c r="H2902" t="s">
        <v>7152</v>
      </c>
      <c r="I2902" t="s">
        <v>7155</v>
      </c>
      <c r="J2902">
        <v>3</v>
      </c>
      <c r="K2902">
        <v>4.5</v>
      </c>
      <c r="L2902">
        <v>15</v>
      </c>
      <c r="M2902">
        <v>11.47</v>
      </c>
      <c r="N2902" t="s">
        <v>7158</v>
      </c>
      <c r="O2902" t="s">
        <v>7163</v>
      </c>
      <c r="P2902" t="s">
        <v>7170</v>
      </c>
      <c r="Q2902">
        <v>3.4</v>
      </c>
      <c r="R2902" t="s">
        <v>7173</v>
      </c>
      <c r="S2902" t="s">
        <v>7176</v>
      </c>
      <c r="T2902">
        <v>28</v>
      </c>
      <c r="U2902" t="s">
        <v>7186</v>
      </c>
      <c r="V2902" t="s">
        <v>5390</v>
      </c>
    </row>
    <row r="2903" spans="1:22" x14ac:dyDescent="0.3">
      <c r="A2903" t="s">
        <v>2710</v>
      </c>
      <c r="B2903" t="s">
        <v>5143</v>
      </c>
      <c r="C2903" t="s">
        <v>5388</v>
      </c>
      <c r="D2903" t="s">
        <v>6026</v>
      </c>
      <c r="E2903" t="s">
        <v>7020</v>
      </c>
      <c r="F2903" t="s">
        <v>7129</v>
      </c>
      <c r="G2903" t="s">
        <v>7134</v>
      </c>
      <c r="H2903" t="s">
        <v>7150</v>
      </c>
      <c r="I2903" t="s">
        <v>7154</v>
      </c>
      <c r="J2903">
        <v>2</v>
      </c>
      <c r="K2903">
        <v>2.5</v>
      </c>
      <c r="L2903">
        <v>10</v>
      </c>
      <c r="M2903">
        <v>4.5</v>
      </c>
      <c r="N2903" t="s">
        <v>7158</v>
      </c>
      <c r="O2903" t="s">
        <v>7163</v>
      </c>
      <c r="P2903" t="s">
        <v>7168</v>
      </c>
      <c r="Q2903">
        <v>3.4</v>
      </c>
      <c r="R2903" t="s">
        <v>7173</v>
      </c>
      <c r="S2903" t="s">
        <v>7174</v>
      </c>
      <c r="T2903">
        <v>38</v>
      </c>
      <c r="U2903" t="s">
        <v>7186</v>
      </c>
      <c r="V2903" t="s">
        <v>5388</v>
      </c>
    </row>
    <row r="2904" spans="1:22" x14ac:dyDescent="0.3">
      <c r="A2904" t="s">
        <v>2712</v>
      </c>
      <c r="B2904" t="s">
        <v>5379</v>
      </c>
      <c r="C2904" t="s">
        <v>5387</v>
      </c>
      <c r="D2904" t="s">
        <v>5438</v>
      </c>
      <c r="E2904" t="s">
        <v>6609</v>
      </c>
      <c r="F2904" t="s">
        <v>7130</v>
      </c>
      <c r="G2904" t="s">
        <v>7132</v>
      </c>
      <c r="H2904" t="s">
        <v>7148</v>
      </c>
      <c r="I2904" t="s">
        <v>7155</v>
      </c>
      <c r="J2904">
        <v>1</v>
      </c>
      <c r="K2904">
        <v>2.5</v>
      </c>
      <c r="L2904">
        <v>0</v>
      </c>
      <c r="M2904">
        <v>2.5</v>
      </c>
      <c r="N2904" t="s">
        <v>7157</v>
      </c>
      <c r="O2904" t="s">
        <v>7163</v>
      </c>
      <c r="P2904" t="s">
        <v>7169</v>
      </c>
      <c r="Q2904">
        <v>3.8</v>
      </c>
      <c r="R2904" t="s">
        <v>7173</v>
      </c>
      <c r="S2904" t="s">
        <v>7174</v>
      </c>
      <c r="T2904">
        <v>39</v>
      </c>
      <c r="U2904" t="s">
        <v>7186</v>
      </c>
      <c r="V2904" t="s">
        <v>5387</v>
      </c>
    </row>
    <row r="2905" spans="1:22" x14ac:dyDescent="0.3">
      <c r="A2905" t="s">
        <v>2727</v>
      </c>
      <c r="B2905" t="s">
        <v>5354</v>
      </c>
      <c r="C2905" t="s">
        <v>5389</v>
      </c>
      <c r="D2905" t="s">
        <v>5715</v>
      </c>
      <c r="E2905" t="s">
        <v>6872</v>
      </c>
      <c r="F2905" t="s">
        <v>7129</v>
      </c>
      <c r="G2905" t="s">
        <v>7144</v>
      </c>
      <c r="H2905" t="s">
        <v>7149</v>
      </c>
      <c r="I2905" t="s">
        <v>7154</v>
      </c>
      <c r="J2905">
        <v>2</v>
      </c>
      <c r="K2905">
        <v>3.5</v>
      </c>
      <c r="L2905">
        <v>15</v>
      </c>
      <c r="M2905">
        <v>5.95</v>
      </c>
      <c r="N2905" t="s">
        <v>7158</v>
      </c>
      <c r="O2905" t="s">
        <v>7163</v>
      </c>
      <c r="P2905" t="s">
        <v>7166</v>
      </c>
      <c r="Q2905">
        <v>3</v>
      </c>
      <c r="R2905" t="s">
        <v>7173</v>
      </c>
      <c r="S2905" t="s">
        <v>7174</v>
      </c>
      <c r="T2905">
        <v>36</v>
      </c>
      <c r="U2905" t="s">
        <v>7186</v>
      </c>
      <c r="V2905" t="s">
        <v>5389</v>
      </c>
    </row>
    <row r="2906" spans="1:22" x14ac:dyDescent="0.3">
      <c r="A2906" t="s">
        <v>2779</v>
      </c>
      <c r="B2906" t="s">
        <v>5117</v>
      </c>
      <c r="C2906" t="s">
        <v>5390</v>
      </c>
      <c r="D2906" t="s">
        <v>5484</v>
      </c>
      <c r="E2906" t="s">
        <v>6415</v>
      </c>
      <c r="F2906" t="s">
        <v>7130</v>
      </c>
      <c r="G2906" t="s">
        <v>7134</v>
      </c>
      <c r="H2906" t="s">
        <v>7150</v>
      </c>
      <c r="I2906" t="s">
        <v>7153</v>
      </c>
      <c r="J2906">
        <v>2</v>
      </c>
      <c r="K2906">
        <v>2.5</v>
      </c>
      <c r="L2906">
        <v>10</v>
      </c>
      <c r="M2906">
        <v>4.5</v>
      </c>
      <c r="N2906" t="s">
        <v>7157</v>
      </c>
      <c r="O2906" t="s">
        <v>7163</v>
      </c>
      <c r="P2906" t="s">
        <v>7168</v>
      </c>
      <c r="Q2906">
        <v>4.5</v>
      </c>
      <c r="R2906" t="s">
        <v>7172</v>
      </c>
      <c r="S2906" t="s">
        <v>7174</v>
      </c>
      <c r="T2906">
        <v>36</v>
      </c>
      <c r="U2906" t="s">
        <v>7186</v>
      </c>
      <c r="V2906" t="s">
        <v>5390</v>
      </c>
    </row>
    <row r="2907" spans="1:22" x14ac:dyDescent="0.3">
      <c r="A2907" t="s">
        <v>2816</v>
      </c>
      <c r="B2907" t="s">
        <v>5117</v>
      </c>
      <c r="C2907" t="s">
        <v>5390</v>
      </c>
      <c r="D2907" t="s">
        <v>5583</v>
      </c>
      <c r="E2907" t="s">
        <v>7091</v>
      </c>
      <c r="F2907" t="s">
        <v>7130</v>
      </c>
      <c r="G2907" t="s">
        <v>7145</v>
      </c>
      <c r="H2907" t="s">
        <v>7148</v>
      </c>
      <c r="I2907" t="s">
        <v>7155</v>
      </c>
      <c r="J2907">
        <v>3</v>
      </c>
      <c r="K2907">
        <v>2</v>
      </c>
      <c r="L2907">
        <v>15</v>
      </c>
      <c r="M2907">
        <v>5.0999999999999996</v>
      </c>
      <c r="N2907" t="s">
        <v>7157</v>
      </c>
      <c r="O2907" t="s">
        <v>7163</v>
      </c>
      <c r="P2907" t="s">
        <v>7164</v>
      </c>
      <c r="Q2907">
        <v>4.9000000000000004</v>
      </c>
      <c r="R2907" t="s">
        <v>7172</v>
      </c>
      <c r="S2907" t="s">
        <v>7175</v>
      </c>
      <c r="T2907">
        <v>33</v>
      </c>
      <c r="U2907" t="s">
        <v>7186</v>
      </c>
      <c r="V2907" t="s">
        <v>5390</v>
      </c>
    </row>
    <row r="2908" spans="1:22" x14ac:dyDescent="0.3">
      <c r="A2908" t="s">
        <v>2946</v>
      </c>
      <c r="B2908" t="s">
        <v>5098</v>
      </c>
      <c r="C2908" t="s">
        <v>5385</v>
      </c>
      <c r="D2908" t="s">
        <v>5746</v>
      </c>
      <c r="E2908" t="s">
        <v>6600</v>
      </c>
      <c r="F2908" t="s">
        <v>7131</v>
      </c>
      <c r="G2908" t="s">
        <v>7137</v>
      </c>
      <c r="H2908" t="s">
        <v>7150</v>
      </c>
      <c r="I2908" t="s">
        <v>7154</v>
      </c>
      <c r="J2908">
        <v>2</v>
      </c>
      <c r="K2908">
        <v>3</v>
      </c>
      <c r="L2908">
        <v>10</v>
      </c>
      <c r="M2908">
        <v>5.4</v>
      </c>
      <c r="N2908" t="s">
        <v>7157</v>
      </c>
      <c r="O2908" t="s">
        <v>7163</v>
      </c>
      <c r="P2908" t="s">
        <v>7168</v>
      </c>
      <c r="Q2908">
        <v>3.6</v>
      </c>
      <c r="R2908" t="s">
        <v>7173</v>
      </c>
      <c r="S2908" t="s">
        <v>7174</v>
      </c>
      <c r="T2908">
        <v>29</v>
      </c>
      <c r="U2908" t="s">
        <v>7186</v>
      </c>
      <c r="V2908" t="s">
        <v>5385</v>
      </c>
    </row>
    <row r="2909" spans="1:22" x14ac:dyDescent="0.3">
      <c r="A2909" t="s">
        <v>3001</v>
      </c>
      <c r="B2909" t="s">
        <v>5218</v>
      </c>
      <c r="C2909" t="s">
        <v>5388</v>
      </c>
      <c r="D2909" t="s">
        <v>5421</v>
      </c>
      <c r="E2909" t="s">
        <v>6365</v>
      </c>
      <c r="F2909" t="s">
        <v>7129</v>
      </c>
      <c r="G2909" t="s">
        <v>7140</v>
      </c>
      <c r="H2909" t="s">
        <v>7150</v>
      </c>
      <c r="I2909" t="s">
        <v>7153</v>
      </c>
      <c r="J2909">
        <v>1</v>
      </c>
      <c r="K2909">
        <v>2</v>
      </c>
      <c r="L2909">
        <v>10</v>
      </c>
      <c r="M2909">
        <v>1.8</v>
      </c>
      <c r="N2909" t="s">
        <v>7157</v>
      </c>
      <c r="O2909" t="s">
        <v>7163</v>
      </c>
      <c r="P2909" t="s">
        <v>7165</v>
      </c>
      <c r="Q2909">
        <v>4.7</v>
      </c>
      <c r="R2909" t="s">
        <v>7173</v>
      </c>
      <c r="S2909" t="s">
        <v>7174</v>
      </c>
      <c r="T2909">
        <v>44</v>
      </c>
      <c r="U2909" t="s">
        <v>7186</v>
      </c>
      <c r="V2909" t="s">
        <v>5388</v>
      </c>
    </row>
    <row r="2910" spans="1:22" x14ac:dyDescent="0.3">
      <c r="A2910" t="s">
        <v>3070</v>
      </c>
      <c r="B2910" t="s">
        <v>5375</v>
      </c>
      <c r="C2910" t="s">
        <v>5387</v>
      </c>
      <c r="D2910" t="s">
        <v>5927</v>
      </c>
      <c r="E2910" t="s">
        <v>6265</v>
      </c>
      <c r="F2910" t="s">
        <v>7130</v>
      </c>
      <c r="G2910" t="s">
        <v>7143</v>
      </c>
      <c r="H2910" t="s">
        <v>7149</v>
      </c>
      <c r="I2910" t="s">
        <v>7155</v>
      </c>
      <c r="J2910">
        <v>3</v>
      </c>
      <c r="K2910">
        <v>4.5</v>
      </c>
      <c r="L2910">
        <v>15</v>
      </c>
      <c r="M2910">
        <v>11.47</v>
      </c>
      <c r="N2910" t="s">
        <v>7157</v>
      </c>
      <c r="O2910" t="s">
        <v>7163</v>
      </c>
      <c r="P2910" t="s">
        <v>7168</v>
      </c>
      <c r="Q2910">
        <v>3.2</v>
      </c>
      <c r="R2910" t="s">
        <v>7172</v>
      </c>
      <c r="S2910" t="s">
        <v>7176</v>
      </c>
      <c r="T2910">
        <v>38</v>
      </c>
      <c r="U2910" t="s">
        <v>7186</v>
      </c>
      <c r="V2910" t="s">
        <v>5387</v>
      </c>
    </row>
    <row r="2911" spans="1:22" x14ac:dyDescent="0.3">
      <c r="A2911" t="s">
        <v>3111</v>
      </c>
      <c r="B2911" t="s">
        <v>5245</v>
      </c>
      <c r="C2911" t="s">
        <v>5391</v>
      </c>
      <c r="D2911" t="s">
        <v>5580</v>
      </c>
      <c r="E2911" t="s">
        <v>6805</v>
      </c>
      <c r="F2911" t="s">
        <v>7131</v>
      </c>
      <c r="G2911" t="s">
        <v>7135</v>
      </c>
      <c r="H2911" t="s">
        <v>7149</v>
      </c>
      <c r="I2911" t="s">
        <v>7154</v>
      </c>
      <c r="J2911">
        <v>2</v>
      </c>
      <c r="K2911">
        <v>4</v>
      </c>
      <c r="L2911">
        <v>5</v>
      </c>
      <c r="M2911">
        <v>7.6</v>
      </c>
      <c r="N2911" t="s">
        <v>7157</v>
      </c>
      <c r="O2911" t="s">
        <v>7163</v>
      </c>
      <c r="P2911" t="s">
        <v>7169</v>
      </c>
      <c r="Q2911">
        <v>3.1</v>
      </c>
      <c r="R2911" t="s">
        <v>7172</v>
      </c>
      <c r="S2911" t="s">
        <v>7176</v>
      </c>
      <c r="T2911">
        <v>35</v>
      </c>
      <c r="U2911" t="s">
        <v>7186</v>
      </c>
      <c r="V2911" t="s">
        <v>5391</v>
      </c>
    </row>
    <row r="2912" spans="1:22" x14ac:dyDescent="0.3">
      <c r="A2912" t="s">
        <v>3116</v>
      </c>
      <c r="B2912" t="s">
        <v>5339</v>
      </c>
      <c r="C2912" t="s">
        <v>5385</v>
      </c>
      <c r="D2912" t="s">
        <v>5670</v>
      </c>
      <c r="E2912" t="s">
        <v>6704</v>
      </c>
      <c r="F2912" t="s">
        <v>7131</v>
      </c>
      <c r="G2912" t="s">
        <v>7141</v>
      </c>
      <c r="H2912" t="s">
        <v>7149</v>
      </c>
      <c r="I2912" t="s">
        <v>7155</v>
      </c>
      <c r="J2912">
        <v>1</v>
      </c>
      <c r="K2912">
        <v>3</v>
      </c>
      <c r="L2912">
        <v>15</v>
      </c>
      <c r="M2912">
        <v>2.5499999999999998</v>
      </c>
      <c r="N2912" t="s">
        <v>7158</v>
      </c>
      <c r="O2912" t="s">
        <v>7163</v>
      </c>
      <c r="P2912" t="s">
        <v>7166</v>
      </c>
      <c r="Q2912">
        <v>4.0999999999999996</v>
      </c>
      <c r="R2912" t="s">
        <v>7171</v>
      </c>
      <c r="S2912" t="s">
        <v>7174</v>
      </c>
      <c r="T2912">
        <v>39</v>
      </c>
      <c r="U2912" t="s">
        <v>7186</v>
      </c>
      <c r="V2912" t="s">
        <v>5385</v>
      </c>
    </row>
    <row r="2913" spans="1:22" x14ac:dyDescent="0.3">
      <c r="A2913" t="s">
        <v>3246</v>
      </c>
      <c r="B2913" t="s">
        <v>5218</v>
      </c>
      <c r="C2913" t="s">
        <v>5388</v>
      </c>
      <c r="D2913" t="s">
        <v>5510</v>
      </c>
      <c r="E2913" t="s">
        <v>6526</v>
      </c>
      <c r="F2913" t="s">
        <v>7129</v>
      </c>
      <c r="G2913" t="s">
        <v>7135</v>
      </c>
      <c r="H2913" t="s">
        <v>7149</v>
      </c>
      <c r="I2913" t="s">
        <v>7154</v>
      </c>
      <c r="J2913">
        <v>2</v>
      </c>
      <c r="K2913">
        <v>4</v>
      </c>
      <c r="L2913">
        <v>0</v>
      </c>
      <c r="M2913">
        <v>8</v>
      </c>
      <c r="N2913" t="s">
        <v>7156</v>
      </c>
      <c r="O2913" t="s">
        <v>7163</v>
      </c>
      <c r="P2913" t="s">
        <v>7170</v>
      </c>
      <c r="Q2913">
        <v>4.4000000000000004</v>
      </c>
      <c r="R2913" t="s">
        <v>7173</v>
      </c>
      <c r="S2913" t="s">
        <v>7175</v>
      </c>
      <c r="T2913">
        <v>43</v>
      </c>
      <c r="U2913" t="s">
        <v>7186</v>
      </c>
      <c r="V2913" t="s">
        <v>5388</v>
      </c>
    </row>
    <row r="2914" spans="1:22" x14ac:dyDescent="0.3">
      <c r="A2914" t="s">
        <v>3266</v>
      </c>
      <c r="B2914" t="s">
        <v>5078</v>
      </c>
      <c r="C2914" t="s">
        <v>5386</v>
      </c>
      <c r="D2914" t="s">
        <v>5480</v>
      </c>
      <c r="E2914" t="s">
        <v>6666</v>
      </c>
      <c r="F2914" t="s">
        <v>7131</v>
      </c>
      <c r="G2914" t="s">
        <v>7146</v>
      </c>
      <c r="H2914" t="s">
        <v>7151</v>
      </c>
      <c r="I2914" t="s">
        <v>7153</v>
      </c>
      <c r="J2914">
        <v>1</v>
      </c>
      <c r="K2914">
        <v>3.8</v>
      </c>
      <c r="L2914">
        <v>5</v>
      </c>
      <c r="M2914">
        <v>3.61</v>
      </c>
      <c r="N2914" t="s">
        <v>7156</v>
      </c>
      <c r="O2914" t="s">
        <v>7163</v>
      </c>
      <c r="P2914" t="s">
        <v>7166</v>
      </c>
      <c r="Q2914">
        <v>4.9000000000000004</v>
      </c>
      <c r="R2914" t="s">
        <v>7172</v>
      </c>
      <c r="S2914" t="s">
        <v>7175</v>
      </c>
      <c r="T2914">
        <v>32</v>
      </c>
      <c r="U2914" t="s">
        <v>7186</v>
      </c>
      <c r="V2914" t="s">
        <v>5386</v>
      </c>
    </row>
    <row r="2915" spans="1:22" x14ac:dyDescent="0.3">
      <c r="A2915" t="s">
        <v>3320</v>
      </c>
      <c r="B2915" t="s">
        <v>5126</v>
      </c>
      <c r="C2915" t="s">
        <v>5386</v>
      </c>
      <c r="D2915" t="s">
        <v>6031</v>
      </c>
      <c r="E2915" t="s">
        <v>7103</v>
      </c>
      <c r="F2915" t="s">
        <v>7129</v>
      </c>
      <c r="G2915" t="s">
        <v>7144</v>
      </c>
      <c r="H2915" t="s">
        <v>7149</v>
      </c>
      <c r="I2915" t="s">
        <v>7155</v>
      </c>
      <c r="J2915">
        <v>2</v>
      </c>
      <c r="K2915">
        <v>3.5</v>
      </c>
      <c r="L2915">
        <v>0</v>
      </c>
      <c r="M2915">
        <v>7</v>
      </c>
      <c r="N2915" t="s">
        <v>7158</v>
      </c>
      <c r="O2915" t="s">
        <v>7163</v>
      </c>
      <c r="P2915" t="s">
        <v>7168</v>
      </c>
      <c r="Q2915">
        <v>3.2</v>
      </c>
      <c r="R2915" t="s">
        <v>7172</v>
      </c>
      <c r="S2915" t="s">
        <v>7175</v>
      </c>
      <c r="T2915">
        <v>40</v>
      </c>
      <c r="U2915" t="s">
        <v>7186</v>
      </c>
      <c r="V2915" t="s">
        <v>5386</v>
      </c>
    </row>
    <row r="2916" spans="1:22" x14ac:dyDescent="0.3">
      <c r="A2916" t="s">
        <v>3358</v>
      </c>
      <c r="B2916" t="s">
        <v>5299</v>
      </c>
      <c r="C2916" t="s">
        <v>5386</v>
      </c>
      <c r="D2916" t="s">
        <v>5625</v>
      </c>
      <c r="E2916" t="s">
        <v>6783</v>
      </c>
      <c r="F2916" t="s">
        <v>7130</v>
      </c>
      <c r="G2916" t="s">
        <v>7146</v>
      </c>
      <c r="H2916" t="s">
        <v>7151</v>
      </c>
      <c r="I2916" t="s">
        <v>7154</v>
      </c>
      <c r="J2916">
        <v>1</v>
      </c>
      <c r="K2916">
        <v>3.8</v>
      </c>
      <c r="L2916">
        <v>0</v>
      </c>
      <c r="M2916">
        <v>3.8</v>
      </c>
      <c r="N2916" t="s">
        <v>7158</v>
      </c>
      <c r="O2916" t="s">
        <v>7163</v>
      </c>
      <c r="P2916" t="s">
        <v>7168</v>
      </c>
      <c r="Q2916">
        <v>3.2</v>
      </c>
      <c r="R2916" t="s">
        <v>7172</v>
      </c>
      <c r="S2916" t="s">
        <v>7174</v>
      </c>
      <c r="T2916">
        <v>28</v>
      </c>
      <c r="U2916" t="s">
        <v>7186</v>
      </c>
      <c r="V2916" t="s">
        <v>5386</v>
      </c>
    </row>
    <row r="2917" spans="1:22" x14ac:dyDescent="0.3">
      <c r="A2917" t="s">
        <v>3475</v>
      </c>
      <c r="B2917" t="s">
        <v>5085</v>
      </c>
      <c r="C2917" t="s">
        <v>5390</v>
      </c>
      <c r="D2917" t="s">
        <v>5989</v>
      </c>
      <c r="E2917" t="s">
        <v>6800</v>
      </c>
      <c r="F2917" t="s">
        <v>7129</v>
      </c>
      <c r="G2917" t="s">
        <v>7137</v>
      </c>
      <c r="H2917" t="s">
        <v>7150</v>
      </c>
      <c r="I2917" t="s">
        <v>7153</v>
      </c>
      <c r="J2917">
        <v>1</v>
      </c>
      <c r="K2917">
        <v>3</v>
      </c>
      <c r="L2917">
        <v>5</v>
      </c>
      <c r="M2917">
        <v>2.85</v>
      </c>
      <c r="N2917" t="s">
        <v>7157</v>
      </c>
      <c r="O2917" t="s">
        <v>7163</v>
      </c>
      <c r="P2917" t="s">
        <v>7170</v>
      </c>
      <c r="Q2917">
        <v>4.5999999999999996</v>
      </c>
      <c r="R2917" t="s">
        <v>7172</v>
      </c>
      <c r="S2917" t="s">
        <v>7174</v>
      </c>
      <c r="T2917">
        <v>41</v>
      </c>
      <c r="U2917" t="s">
        <v>7186</v>
      </c>
      <c r="V2917" t="s">
        <v>5390</v>
      </c>
    </row>
    <row r="2918" spans="1:22" x14ac:dyDescent="0.3">
      <c r="A2918" t="s">
        <v>3521</v>
      </c>
      <c r="B2918" t="s">
        <v>5043</v>
      </c>
      <c r="C2918" t="s">
        <v>5390</v>
      </c>
      <c r="D2918" t="s">
        <v>5986</v>
      </c>
      <c r="E2918" t="s">
        <v>6326</v>
      </c>
      <c r="F2918" t="s">
        <v>7130</v>
      </c>
      <c r="G2918" t="s">
        <v>7133</v>
      </c>
      <c r="H2918" t="s">
        <v>7149</v>
      </c>
      <c r="I2918" t="s">
        <v>7153</v>
      </c>
      <c r="J2918">
        <v>4</v>
      </c>
      <c r="K2918">
        <v>2.5</v>
      </c>
      <c r="L2918">
        <v>15</v>
      </c>
      <c r="M2918">
        <v>8.5</v>
      </c>
      <c r="N2918" t="s">
        <v>7156</v>
      </c>
      <c r="O2918" t="s">
        <v>7163</v>
      </c>
      <c r="P2918" t="s">
        <v>7166</v>
      </c>
      <c r="Q2918">
        <v>3.9</v>
      </c>
      <c r="R2918" t="s">
        <v>7172</v>
      </c>
      <c r="S2918" t="s">
        <v>7175</v>
      </c>
      <c r="T2918">
        <v>31</v>
      </c>
      <c r="U2918" t="s">
        <v>7186</v>
      </c>
      <c r="V2918" t="s">
        <v>5390</v>
      </c>
    </row>
    <row r="2919" spans="1:22" x14ac:dyDescent="0.3">
      <c r="A2919" t="s">
        <v>3558</v>
      </c>
      <c r="B2919" t="s">
        <v>5348</v>
      </c>
      <c r="C2919" t="s">
        <v>5389</v>
      </c>
      <c r="D2919" t="s">
        <v>6175</v>
      </c>
      <c r="E2919" t="s">
        <v>6332</v>
      </c>
      <c r="F2919" t="s">
        <v>7129</v>
      </c>
      <c r="G2919" t="s">
        <v>7146</v>
      </c>
      <c r="H2919" t="s">
        <v>7151</v>
      </c>
      <c r="I2919" t="s">
        <v>7154</v>
      </c>
      <c r="J2919">
        <v>4</v>
      </c>
      <c r="K2919">
        <v>3.8</v>
      </c>
      <c r="L2919">
        <v>5</v>
      </c>
      <c r="M2919">
        <v>14.44</v>
      </c>
      <c r="N2919" t="s">
        <v>7156</v>
      </c>
      <c r="O2919" t="s">
        <v>7163</v>
      </c>
      <c r="P2919" t="s">
        <v>7170</v>
      </c>
      <c r="Q2919">
        <v>4.9000000000000004</v>
      </c>
      <c r="R2919" t="s">
        <v>7171</v>
      </c>
      <c r="S2919" t="s">
        <v>7175</v>
      </c>
      <c r="T2919">
        <v>42</v>
      </c>
      <c r="U2919" t="s">
        <v>7186</v>
      </c>
      <c r="V2919" t="s">
        <v>5389</v>
      </c>
    </row>
    <row r="2920" spans="1:22" x14ac:dyDescent="0.3">
      <c r="A2920" t="s">
        <v>3664</v>
      </c>
      <c r="B2920" t="s">
        <v>5354</v>
      </c>
      <c r="C2920" t="s">
        <v>5389</v>
      </c>
      <c r="D2920" t="s">
        <v>5634</v>
      </c>
      <c r="E2920" t="s">
        <v>6879</v>
      </c>
      <c r="F2920" t="s">
        <v>7129</v>
      </c>
      <c r="G2920" t="s">
        <v>7133</v>
      </c>
      <c r="H2920" t="s">
        <v>7149</v>
      </c>
      <c r="I2920" t="s">
        <v>7154</v>
      </c>
      <c r="J2920">
        <v>4</v>
      </c>
      <c r="K2920">
        <v>2.5</v>
      </c>
      <c r="L2920">
        <v>5</v>
      </c>
      <c r="M2920">
        <v>9.5</v>
      </c>
      <c r="N2920" t="s">
        <v>7158</v>
      </c>
      <c r="O2920" t="s">
        <v>7163</v>
      </c>
      <c r="P2920" t="s">
        <v>7169</v>
      </c>
      <c r="Q2920">
        <v>3.8</v>
      </c>
      <c r="R2920" t="s">
        <v>7171</v>
      </c>
      <c r="S2920" t="s">
        <v>7174</v>
      </c>
      <c r="T2920">
        <v>41</v>
      </c>
      <c r="U2920" t="s">
        <v>7186</v>
      </c>
      <c r="V2920" t="s">
        <v>5389</v>
      </c>
    </row>
    <row r="2921" spans="1:22" x14ac:dyDescent="0.3">
      <c r="A2921" t="s">
        <v>3683</v>
      </c>
      <c r="B2921" t="s">
        <v>5317</v>
      </c>
      <c r="C2921" t="s">
        <v>5389</v>
      </c>
      <c r="D2921" t="s">
        <v>5393</v>
      </c>
      <c r="E2921" t="s">
        <v>6776</v>
      </c>
      <c r="F2921" t="s">
        <v>7131</v>
      </c>
      <c r="G2921" t="s">
        <v>7137</v>
      </c>
      <c r="H2921" t="s">
        <v>7150</v>
      </c>
      <c r="I2921" t="s">
        <v>7153</v>
      </c>
      <c r="J2921">
        <v>4</v>
      </c>
      <c r="K2921">
        <v>3</v>
      </c>
      <c r="L2921">
        <v>0</v>
      </c>
      <c r="M2921">
        <v>12</v>
      </c>
      <c r="N2921" t="s">
        <v>7157</v>
      </c>
      <c r="O2921" t="s">
        <v>7163</v>
      </c>
      <c r="P2921" t="s">
        <v>7164</v>
      </c>
      <c r="Q2921">
        <v>3.3</v>
      </c>
      <c r="R2921" t="s">
        <v>7171</v>
      </c>
      <c r="S2921" t="s">
        <v>7174</v>
      </c>
      <c r="T2921">
        <v>44</v>
      </c>
      <c r="U2921" t="s">
        <v>7186</v>
      </c>
      <c r="V2921" t="s">
        <v>5389</v>
      </c>
    </row>
    <row r="2922" spans="1:22" x14ac:dyDescent="0.3">
      <c r="A2922" t="s">
        <v>3685</v>
      </c>
      <c r="B2922" t="s">
        <v>5236</v>
      </c>
      <c r="C2922" t="s">
        <v>5385</v>
      </c>
      <c r="D2922" t="s">
        <v>5975</v>
      </c>
      <c r="E2922" t="s">
        <v>6426</v>
      </c>
      <c r="F2922" t="s">
        <v>7129</v>
      </c>
      <c r="G2922" t="s">
        <v>7137</v>
      </c>
      <c r="H2922" t="s">
        <v>7150</v>
      </c>
      <c r="I2922" t="s">
        <v>7154</v>
      </c>
      <c r="J2922">
        <v>3</v>
      </c>
      <c r="K2922">
        <v>3</v>
      </c>
      <c r="L2922">
        <v>10</v>
      </c>
      <c r="M2922">
        <v>8.1</v>
      </c>
      <c r="N2922" t="s">
        <v>7158</v>
      </c>
      <c r="O2922" t="s">
        <v>7163</v>
      </c>
      <c r="P2922" t="s">
        <v>7164</v>
      </c>
      <c r="Q2922">
        <v>3.2</v>
      </c>
      <c r="R2922" t="s">
        <v>7171</v>
      </c>
      <c r="S2922" t="s">
        <v>7175</v>
      </c>
      <c r="T2922">
        <v>26</v>
      </c>
      <c r="U2922" t="s">
        <v>7186</v>
      </c>
      <c r="V2922" t="s">
        <v>5385</v>
      </c>
    </row>
    <row r="2923" spans="1:22" x14ac:dyDescent="0.3">
      <c r="A2923" t="s">
        <v>3746</v>
      </c>
      <c r="B2923" t="s">
        <v>5104</v>
      </c>
      <c r="C2923" t="s">
        <v>5387</v>
      </c>
      <c r="D2923" t="s">
        <v>6117</v>
      </c>
      <c r="E2923" t="s">
        <v>6389</v>
      </c>
      <c r="F2923" t="s">
        <v>7130</v>
      </c>
      <c r="G2923" t="s">
        <v>7135</v>
      </c>
      <c r="H2923" t="s">
        <v>7149</v>
      </c>
      <c r="I2923" t="s">
        <v>7155</v>
      </c>
      <c r="J2923">
        <v>4</v>
      </c>
      <c r="K2923">
        <v>4</v>
      </c>
      <c r="L2923">
        <v>0</v>
      </c>
      <c r="M2923">
        <v>16</v>
      </c>
      <c r="N2923" t="s">
        <v>7158</v>
      </c>
      <c r="O2923" t="s">
        <v>7163</v>
      </c>
      <c r="P2923" t="s">
        <v>7164</v>
      </c>
      <c r="Q2923">
        <v>3.7</v>
      </c>
      <c r="R2923" t="s">
        <v>7173</v>
      </c>
      <c r="S2923" t="s">
        <v>7174</v>
      </c>
      <c r="T2923">
        <v>42</v>
      </c>
      <c r="U2923" t="s">
        <v>7186</v>
      </c>
      <c r="V2923" t="s">
        <v>5387</v>
      </c>
    </row>
    <row r="2924" spans="1:22" x14ac:dyDescent="0.3">
      <c r="A2924" t="s">
        <v>3750</v>
      </c>
      <c r="B2924" t="s">
        <v>5354</v>
      </c>
      <c r="C2924" t="s">
        <v>5389</v>
      </c>
      <c r="D2924" t="s">
        <v>5708</v>
      </c>
      <c r="E2924" t="s">
        <v>6344</v>
      </c>
      <c r="F2924" t="s">
        <v>7130</v>
      </c>
      <c r="G2924" t="s">
        <v>7141</v>
      </c>
      <c r="H2924" t="s">
        <v>7149</v>
      </c>
      <c r="I2924" t="s">
        <v>7153</v>
      </c>
      <c r="J2924">
        <v>4</v>
      </c>
      <c r="K2924">
        <v>3</v>
      </c>
      <c r="L2924">
        <v>5</v>
      </c>
      <c r="M2924">
        <v>11.4</v>
      </c>
      <c r="N2924" t="s">
        <v>7158</v>
      </c>
      <c r="O2924" t="s">
        <v>7163</v>
      </c>
      <c r="P2924" t="s">
        <v>7169</v>
      </c>
      <c r="Q2924">
        <v>3.6</v>
      </c>
      <c r="R2924" t="s">
        <v>7171</v>
      </c>
      <c r="S2924" t="s">
        <v>7175</v>
      </c>
      <c r="T2924">
        <v>36</v>
      </c>
      <c r="U2924" t="s">
        <v>7186</v>
      </c>
      <c r="V2924" t="s">
        <v>5389</v>
      </c>
    </row>
    <row r="2925" spans="1:22" x14ac:dyDescent="0.3">
      <c r="A2925" t="s">
        <v>3759</v>
      </c>
      <c r="B2925" t="s">
        <v>5065</v>
      </c>
      <c r="C2925" t="s">
        <v>5390</v>
      </c>
      <c r="D2925" t="s">
        <v>5607</v>
      </c>
      <c r="E2925" t="s">
        <v>6655</v>
      </c>
      <c r="F2925" t="s">
        <v>7130</v>
      </c>
      <c r="G2925" t="s">
        <v>7146</v>
      </c>
      <c r="H2925" t="s">
        <v>7151</v>
      </c>
      <c r="I2925" t="s">
        <v>7154</v>
      </c>
      <c r="J2925">
        <v>2</v>
      </c>
      <c r="K2925">
        <v>3.8</v>
      </c>
      <c r="L2925">
        <v>5</v>
      </c>
      <c r="M2925">
        <v>7.22</v>
      </c>
      <c r="N2925" t="s">
        <v>7157</v>
      </c>
      <c r="O2925" t="s">
        <v>7163</v>
      </c>
      <c r="P2925" t="s">
        <v>7169</v>
      </c>
      <c r="Q2925">
        <v>3</v>
      </c>
      <c r="R2925" t="s">
        <v>7172</v>
      </c>
      <c r="S2925" t="s">
        <v>7174</v>
      </c>
      <c r="T2925">
        <v>27</v>
      </c>
      <c r="U2925" t="s">
        <v>7186</v>
      </c>
      <c r="V2925" t="s">
        <v>5390</v>
      </c>
    </row>
    <row r="2926" spans="1:22" x14ac:dyDescent="0.3">
      <c r="A2926" t="s">
        <v>3764</v>
      </c>
      <c r="B2926" t="s">
        <v>5218</v>
      </c>
      <c r="C2926" t="s">
        <v>5388</v>
      </c>
      <c r="D2926" t="s">
        <v>5403</v>
      </c>
      <c r="E2926" t="s">
        <v>7026</v>
      </c>
      <c r="F2926" t="s">
        <v>7131</v>
      </c>
      <c r="G2926" t="s">
        <v>7147</v>
      </c>
      <c r="H2926" t="s">
        <v>7152</v>
      </c>
      <c r="I2926" t="s">
        <v>7153</v>
      </c>
      <c r="J2926">
        <v>4</v>
      </c>
      <c r="K2926">
        <v>5</v>
      </c>
      <c r="L2926">
        <v>5</v>
      </c>
      <c r="M2926">
        <v>19</v>
      </c>
      <c r="N2926" t="s">
        <v>7158</v>
      </c>
      <c r="O2926" t="s">
        <v>7163</v>
      </c>
      <c r="P2926" t="s">
        <v>7165</v>
      </c>
      <c r="Q2926">
        <v>4.3</v>
      </c>
      <c r="R2926" t="s">
        <v>7173</v>
      </c>
      <c r="S2926" t="s">
        <v>7174</v>
      </c>
      <c r="T2926">
        <v>27</v>
      </c>
      <c r="U2926" t="s">
        <v>7186</v>
      </c>
      <c r="V2926" t="s">
        <v>5388</v>
      </c>
    </row>
    <row r="2927" spans="1:22" x14ac:dyDescent="0.3">
      <c r="A2927" t="s">
        <v>3770</v>
      </c>
      <c r="B2927" t="s">
        <v>5130</v>
      </c>
      <c r="C2927" t="s">
        <v>5390</v>
      </c>
      <c r="D2927" t="s">
        <v>5659</v>
      </c>
      <c r="E2927" t="s">
        <v>6450</v>
      </c>
      <c r="F2927" t="s">
        <v>7131</v>
      </c>
      <c r="G2927" t="s">
        <v>7133</v>
      </c>
      <c r="H2927" t="s">
        <v>7149</v>
      </c>
      <c r="I2927" t="s">
        <v>7154</v>
      </c>
      <c r="J2927">
        <v>1</v>
      </c>
      <c r="K2927">
        <v>2.5</v>
      </c>
      <c r="L2927">
        <v>15</v>
      </c>
      <c r="M2927">
        <v>2.12</v>
      </c>
      <c r="N2927" t="s">
        <v>7158</v>
      </c>
      <c r="O2927" t="s">
        <v>7163</v>
      </c>
      <c r="P2927" t="s">
        <v>7169</v>
      </c>
      <c r="Q2927">
        <v>4.9000000000000004</v>
      </c>
      <c r="R2927" t="s">
        <v>7173</v>
      </c>
      <c r="S2927" t="s">
        <v>7176</v>
      </c>
      <c r="T2927">
        <v>39</v>
      </c>
      <c r="U2927" t="s">
        <v>7186</v>
      </c>
      <c r="V2927" t="s">
        <v>5390</v>
      </c>
    </row>
    <row r="2928" spans="1:22" x14ac:dyDescent="0.3">
      <c r="A2928" t="s">
        <v>3797</v>
      </c>
      <c r="B2928" t="s">
        <v>5248</v>
      </c>
      <c r="C2928" t="s">
        <v>5389</v>
      </c>
      <c r="D2928" t="s">
        <v>5912</v>
      </c>
      <c r="E2928" t="s">
        <v>6991</v>
      </c>
      <c r="F2928" t="s">
        <v>7131</v>
      </c>
      <c r="G2928" t="s">
        <v>7147</v>
      </c>
      <c r="H2928" t="s">
        <v>7152</v>
      </c>
      <c r="I2928" t="s">
        <v>7155</v>
      </c>
      <c r="J2928">
        <v>4</v>
      </c>
      <c r="K2928">
        <v>5</v>
      </c>
      <c r="L2928">
        <v>0</v>
      </c>
      <c r="M2928">
        <v>20</v>
      </c>
      <c r="N2928" t="s">
        <v>7156</v>
      </c>
      <c r="O2928" t="s">
        <v>7163</v>
      </c>
      <c r="P2928" t="s">
        <v>7165</v>
      </c>
      <c r="Q2928">
        <v>4.2</v>
      </c>
      <c r="R2928" t="s">
        <v>7173</v>
      </c>
      <c r="S2928" t="s">
        <v>7176</v>
      </c>
      <c r="T2928">
        <v>26</v>
      </c>
      <c r="U2928" t="s">
        <v>7186</v>
      </c>
      <c r="V2928" t="s">
        <v>5389</v>
      </c>
    </row>
    <row r="2929" spans="1:22" x14ac:dyDescent="0.3">
      <c r="A2929" t="s">
        <v>3860</v>
      </c>
      <c r="B2929" t="s">
        <v>5050</v>
      </c>
      <c r="C2929" t="s">
        <v>5387</v>
      </c>
      <c r="D2929" t="s">
        <v>5417</v>
      </c>
      <c r="E2929" t="s">
        <v>7064</v>
      </c>
      <c r="F2929" t="s">
        <v>7130</v>
      </c>
      <c r="G2929" t="s">
        <v>7141</v>
      </c>
      <c r="H2929" t="s">
        <v>7149</v>
      </c>
      <c r="I2929" t="s">
        <v>7154</v>
      </c>
      <c r="J2929">
        <v>1</v>
      </c>
      <c r="K2929">
        <v>3</v>
      </c>
      <c r="L2929">
        <v>10</v>
      </c>
      <c r="M2929">
        <v>2.7</v>
      </c>
      <c r="N2929" t="s">
        <v>7156</v>
      </c>
      <c r="O2929" t="s">
        <v>7163</v>
      </c>
      <c r="P2929" t="s">
        <v>7168</v>
      </c>
      <c r="Q2929">
        <v>3.8</v>
      </c>
      <c r="R2929" t="s">
        <v>7173</v>
      </c>
      <c r="S2929" t="s">
        <v>7175</v>
      </c>
      <c r="T2929">
        <v>25</v>
      </c>
      <c r="U2929" t="s">
        <v>7186</v>
      </c>
      <c r="V2929" t="s">
        <v>5387</v>
      </c>
    </row>
    <row r="2930" spans="1:22" x14ac:dyDescent="0.3">
      <c r="A2930" t="s">
        <v>3862</v>
      </c>
      <c r="B2930" t="s">
        <v>5375</v>
      </c>
      <c r="C2930" t="s">
        <v>5387</v>
      </c>
      <c r="D2930" t="s">
        <v>5530</v>
      </c>
      <c r="E2930" t="s">
        <v>6625</v>
      </c>
      <c r="F2930" t="s">
        <v>7131</v>
      </c>
      <c r="G2930" t="s">
        <v>7144</v>
      </c>
      <c r="H2930" t="s">
        <v>7149</v>
      </c>
      <c r="I2930" t="s">
        <v>7153</v>
      </c>
      <c r="J2930">
        <v>3</v>
      </c>
      <c r="K2930">
        <v>3.5</v>
      </c>
      <c r="L2930">
        <v>15</v>
      </c>
      <c r="M2930">
        <v>8.92</v>
      </c>
      <c r="N2930" t="s">
        <v>7158</v>
      </c>
      <c r="O2930" t="s">
        <v>7163</v>
      </c>
      <c r="P2930" t="s">
        <v>7167</v>
      </c>
      <c r="Q2930">
        <v>4.5</v>
      </c>
      <c r="R2930" t="s">
        <v>7172</v>
      </c>
      <c r="S2930" t="s">
        <v>7175</v>
      </c>
      <c r="T2930">
        <v>36</v>
      </c>
      <c r="U2930" t="s">
        <v>7186</v>
      </c>
      <c r="V2930" t="s">
        <v>5387</v>
      </c>
    </row>
    <row r="2931" spans="1:22" x14ac:dyDescent="0.3">
      <c r="A2931" t="s">
        <v>3962</v>
      </c>
      <c r="B2931" t="s">
        <v>5162</v>
      </c>
      <c r="C2931" t="s">
        <v>5388</v>
      </c>
      <c r="D2931" t="s">
        <v>5885</v>
      </c>
      <c r="E2931" t="s">
        <v>6977</v>
      </c>
      <c r="F2931" t="s">
        <v>7130</v>
      </c>
      <c r="G2931" t="s">
        <v>7142</v>
      </c>
      <c r="H2931" t="s">
        <v>7152</v>
      </c>
      <c r="I2931" t="s">
        <v>7153</v>
      </c>
      <c r="J2931">
        <v>3</v>
      </c>
      <c r="K2931">
        <v>4.5</v>
      </c>
      <c r="L2931">
        <v>5</v>
      </c>
      <c r="M2931">
        <v>12.82</v>
      </c>
      <c r="N2931" t="s">
        <v>7158</v>
      </c>
      <c r="O2931" t="s">
        <v>7163</v>
      </c>
      <c r="P2931" t="s">
        <v>7169</v>
      </c>
      <c r="Q2931">
        <v>4.4000000000000004</v>
      </c>
      <c r="R2931" t="s">
        <v>7171</v>
      </c>
      <c r="S2931" t="s">
        <v>7175</v>
      </c>
      <c r="T2931">
        <v>42</v>
      </c>
      <c r="U2931" t="s">
        <v>7186</v>
      </c>
      <c r="V2931" t="s">
        <v>5388</v>
      </c>
    </row>
    <row r="2932" spans="1:22" x14ac:dyDescent="0.3">
      <c r="A2932" t="s">
        <v>4001</v>
      </c>
      <c r="B2932" t="s">
        <v>5126</v>
      </c>
      <c r="C2932" t="s">
        <v>5386</v>
      </c>
      <c r="D2932" t="s">
        <v>5599</v>
      </c>
      <c r="E2932" t="s">
        <v>6698</v>
      </c>
      <c r="F2932" t="s">
        <v>7130</v>
      </c>
      <c r="G2932" t="s">
        <v>7134</v>
      </c>
      <c r="H2932" t="s">
        <v>7150</v>
      </c>
      <c r="I2932" t="s">
        <v>7155</v>
      </c>
      <c r="J2932">
        <v>2</v>
      </c>
      <c r="K2932">
        <v>2.5</v>
      </c>
      <c r="L2932">
        <v>0</v>
      </c>
      <c r="M2932">
        <v>5</v>
      </c>
      <c r="N2932" t="s">
        <v>7156</v>
      </c>
      <c r="O2932" t="s">
        <v>7163</v>
      </c>
      <c r="P2932" t="s">
        <v>7165</v>
      </c>
      <c r="Q2932">
        <v>4.5999999999999996</v>
      </c>
      <c r="R2932" t="s">
        <v>7173</v>
      </c>
      <c r="S2932" t="s">
        <v>7174</v>
      </c>
      <c r="T2932">
        <v>36</v>
      </c>
      <c r="U2932" t="s">
        <v>7186</v>
      </c>
      <c r="V2932" t="s">
        <v>5386</v>
      </c>
    </row>
    <row r="2933" spans="1:22" x14ac:dyDescent="0.3">
      <c r="A2933" t="s">
        <v>4181</v>
      </c>
      <c r="B2933" t="s">
        <v>5063</v>
      </c>
      <c r="C2933" t="s">
        <v>5385</v>
      </c>
      <c r="D2933" t="s">
        <v>5900</v>
      </c>
      <c r="E2933" t="s">
        <v>7054</v>
      </c>
      <c r="F2933" t="s">
        <v>7129</v>
      </c>
      <c r="G2933" t="s">
        <v>7138</v>
      </c>
      <c r="H2933" t="s">
        <v>7152</v>
      </c>
      <c r="I2933" t="s">
        <v>7153</v>
      </c>
      <c r="J2933">
        <v>2</v>
      </c>
      <c r="K2933">
        <v>5.5</v>
      </c>
      <c r="L2933">
        <v>5</v>
      </c>
      <c r="M2933">
        <v>10.45</v>
      </c>
      <c r="N2933" t="s">
        <v>7156</v>
      </c>
      <c r="O2933" t="s">
        <v>7163</v>
      </c>
      <c r="P2933" t="s">
        <v>7170</v>
      </c>
      <c r="Q2933">
        <v>4.9000000000000004</v>
      </c>
      <c r="R2933" t="s">
        <v>7173</v>
      </c>
      <c r="S2933" t="s">
        <v>7174</v>
      </c>
      <c r="T2933">
        <v>45</v>
      </c>
      <c r="U2933" t="s">
        <v>7186</v>
      </c>
      <c r="V2933" t="s">
        <v>5385</v>
      </c>
    </row>
    <row r="2934" spans="1:22" x14ac:dyDescent="0.3">
      <c r="A2934" t="s">
        <v>4191</v>
      </c>
      <c r="B2934" t="s">
        <v>5299</v>
      </c>
      <c r="C2934" t="s">
        <v>5386</v>
      </c>
      <c r="D2934" t="s">
        <v>5458</v>
      </c>
      <c r="E2934" t="s">
        <v>6849</v>
      </c>
      <c r="F2934" t="s">
        <v>7130</v>
      </c>
      <c r="G2934" t="s">
        <v>7145</v>
      </c>
      <c r="H2934" t="s">
        <v>7148</v>
      </c>
      <c r="I2934" t="s">
        <v>7153</v>
      </c>
      <c r="J2934">
        <v>3</v>
      </c>
      <c r="K2934">
        <v>2</v>
      </c>
      <c r="L2934">
        <v>5</v>
      </c>
      <c r="M2934">
        <v>5.7</v>
      </c>
      <c r="N2934" t="s">
        <v>7158</v>
      </c>
      <c r="O2934" t="s">
        <v>7163</v>
      </c>
      <c r="P2934" t="s">
        <v>7167</v>
      </c>
      <c r="Q2934">
        <v>3.2</v>
      </c>
      <c r="R2934" t="s">
        <v>7172</v>
      </c>
      <c r="S2934" t="s">
        <v>7175</v>
      </c>
      <c r="T2934">
        <v>25</v>
      </c>
      <c r="U2934" t="s">
        <v>7186</v>
      </c>
      <c r="V2934" t="s">
        <v>5386</v>
      </c>
    </row>
    <row r="2935" spans="1:22" x14ac:dyDescent="0.3">
      <c r="A2935" t="s">
        <v>4240</v>
      </c>
      <c r="B2935" t="s">
        <v>5139</v>
      </c>
      <c r="C2935" t="s">
        <v>5388</v>
      </c>
      <c r="D2935" t="s">
        <v>6204</v>
      </c>
      <c r="E2935" t="s">
        <v>6246</v>
      </c>
      <c r="F2935" t="s">
        <v>7130</v>
      </c>
      <c r="G2935" t="s">
        <v>7139</v>
      </c>
      <c r="H2935" t="s">
        <v>7148</v>
      </c>
      <c r="I2935" t="s">
        <v>7154</v>
      </c>
      <c r="J2935">
        <v>4</v>
      </c>
      <c r="K2935">
        <v>3</v>
      </c>
      <c r="L2935">
        <v>10</v>
      </c>
      <c r="M2935">
        <v>10.8</v>
      </c>
      <c r="N2935" t="s">
        <v>7156</v>
      </c>
      <c r="O2935" t="s">
        <v>7163</v>
      </c>
      <c r="P2935" t="s">
        <v>7167</v>
      </c>
      <c r="Q2935">
        <v>4.4000000000000004</v>
      </c>
      <c r="R2935" t="s">
        <v>7172</v>
      </c>
      <c r="S2935" t="s">
        <v>7174</v>
      </c>
      <c r="T2935">
        <v>43</v>
      </c>
      <c r="U2935" t="s">
        <v>7186</v>
      </c>
      <c r="V2935" t="s">
        <v>5388</v>
      </c>
    </row>
    <row r="2936" spans="1:22" x14ac:dyDescent="0.3">
      <c r="A2936" t="s">
        <v>4256</v>
      </c>
      <c r="B2936" t="s">
        <v>5078</v>
      </c>
      <c r="C2936" t="s">
        <v>5386</v>
      </c>
      <c r="D2936" t="s">
        <v>5548</v>
      </c>
      <c r="E2936" t="s">
        <v>6879</v>
      </c>
      <c r="F2936" t="s">
        <v>7131</v>
      </c>
      <c r="G2936" t="s">
        <v>7135</v>
      </c>
      <c r="H2936" t="s">
        <v>7149</v>
      </c>
      <c r="I2936" t="s">
        <v>7153</v>
      </c>
      <c r="J2936">
        <v>2</v>
      </c>
      <c r="K2936">
        <v>4</v>
      </c>
      <c r="L2936">
        <v>10</v>
      </c>
      <c r="M2936">
        <v>7.2</v>
      </c>
      <c r="N2936" t="s">
        <v>7157</v>
      </c>
      <c r="O2936" t="s">
        <v>7163</v>
      </c>
      <c r="P2936" t="s">
        <v>7165</v>
      </c>
      <c r="Q2936">
        <v>4.9000000000000004</v>
      </c>
      <c r="R2936" t="s">
        <v>7171</v>
      </c>
      <c r="S2936" t="s">
        <v>7174</v>
      </c>
      <c r="T2936">
        <v>39</v>
      </c>
      <c r="U2936" t="s">
        <v>7186</v>
      </c>
      <c r="V2936" t="s">
        <v>5386</v>
      </c>
    </row>
    <row r="2937" spans="1:22" x14ac:dyDescent="0.3">
      <c r="A2937" t="s">
        <v>4261</v>
      </c>
      <c r="B2937" t="s">
        <v>5318</v>
      </c>
      <c r="C2937" t="s">
        <v>5391</v>
      </c>
      <c r="D2937" t="s">
        <v>5601</v>
      </c>
      <c r="E2937" t="s">
        <v>6962</v>
      </c>
      <c r="F2937" t="s">
        <v>7131</v>
      </c>
      <c r="G2937" t="s">
        <v>7144</v>
      </c>
      <c r="H2937" t="s">
        <v>7149</v>
      </c>
      <c r="I2937" t="s">
        <v>7155</v>
      </c>
      <c r="J2937">
        <v>4</v>
      </c>
      <c r="K2937">
        <v>3.5</v>
      </c>
      <c r="L2937">
        <v>15</v>
      </c>
      <c r="M2937">
        <v>11.9</v>
      </c>
      <c r="N2937" t="s">
        <v>7158</v>
      </c>
      <c r="O2937" t="s">
        <v>7163</v>
      </c>
      <c r="P2937" t="s">
        <v>7166</v>
      </c>
      <c r="Q2937">
        <v>3.3</v>
      </c>
      <c r="R2937" t="s">
        <v>7173</v>
      </c>
      <c r="S2937" t="s">
        <v>7175</v>
      </c>
      <c r="T2937">
        <v>37</v>
      </c>
      <c r="U2937" t="s">
        <v>7186</v>
      </c>
      <c r="V2937" t="s">
        <v>5391</v>
      </c>
    </row>
    <row r="2938" spans="1:22" x14ac:dyDescent="0.3">
      <c r="A2938" t="s">
        <v>4350</v>
      </c>
      <c r="B2938" t="s">
        <v>5299</v>
      </c>
      <c r="C2938" t="s">
        <v>5386</v>
      </c>
      <c r="D2938" t="s">
        <v>5574</v>
      </c>
      <c r="E2938" t="s">
        <v>6943</v>
      </c>
      <c r="F2938" t="s">
        <v>7129</v>
      </c>
      <c r="G2938" t="s">
        <v>7138</v>
      </c>
      <c r="H2938" t="s">
        <v>7152</v>
      </c>
      <c r="I2938" t="s">
        <v>7155</v>
      </c>
      <c r="J2938">
        <v>3</v>
      </c>
      <c r="K2938">
        <v>5.5</v>
      </c>
      <c r="L2938">
        <v>10</v>
      </c>
      <c r="M2938">
        <v>14.85</v>
      </c>
      <c r="N2938" t="s">
        <v>7157</v>
      </c>
      <c r="O2938" t="s">
        <v>7163</v>
      </c>
      <c r="P2938" t="s">
        <v>7166</v>
      </c>
      <c r="Q2938">
        <v>3.1</v>
      </c>
      <c r="R2938" t="s">
        <v>7172</v>
      </c>
      <c r="S2938" t="s">
        <v>7175</v>
      </c>
      <c r="T2938">
        <v>44</v>
      </c>
      <c r="U2938" t="s">
        <v>7186</v>
      </c>
      <c r="V2938" t="s">
        <v>5386</v>
      </c>
    </row>
    <row r="2939" spans="1:22" x14ac:dyDescent="0.3">
      <c r="A2939" t="s">
        <v>4359</v>
      </c>
      <c r="B2939" t="s">
        <v>5063</v>
      </c>
      <c r="C2939" t="s">
        <v>5385</v>
      </c>
      <c r="D2939" t="s">
        <v>6209</v>
      </c>
      <c r="E2939" t="s">
        <v>6437</v>
      </c>
      <c r="F2939" t="s">
        <v>7131</v>
      </c>
      <c r="G2939" t="s">
        <v>7142</v>
      </c>
      <c r="H2939" t="s">
        <v>7152</v>
      </c>
      <c r="I2939" t="s">
        <v>7155</v>
      </c>
      <c r="J2939">
        <v>2</v>
      </c>
      <c r="K2939">
        <v>4.5</v>
      </c>
      <c r="L2939">
        <v>10</v>
      </c>
      <c r="M2939">
        <v>8.1</v>
      </c>
      <c r="N2939" t="s">
        <v>7157</v>
      </c>
      <c r="O2939" t="s">
        <v>7163</v>
      </c>
      <c r="P2939" t="s">
        <v>7165</v>
      </c>
      <c r="Q2939">
        <v>4.5</v>
      </c>
      <c r="R2939" t="s">
        <v>7172</v>
      </c>
      <c r="S2939" t="s">
        <v>7175</v>
      </c>
      <c r="T2939">
        <v>35</v>
      </c>
      <c r="U2939" t="s">
        <v>7186</v>
      </c>
      <c r="V2939" t="s">
        <v>5385</v>
      </c>
    </row>
    <row r="2940" spans="1:22" x14ac:dyDescent="0.3">
      <c r="A2940" t="s">
        <v>4361</v>
      </c>
      <c r="B2940" t="s">
        <v>5379</v>
      </c>
      <c r="C2940" t="s">
        <v>5387</v>
      </c>
      <c r="D2940" t="s">
        <v>5716</v>
      </c>
      <c r="E2940" t="s">
        <v>6959</v>
      </c>
      <c r="F2940" t="s">
        <v>7130</v>
      </c>
      <c r="G2940" t="s">
        <v>7138</v>
      </c>
      <c r="H2940" t="s">
        <v>7152</v>
      </c>
      <c r="I2940" t="s">
        <v>7153</v>
      </c>
      <c r="J2940">
        <v>2</v>
      </c>
      <c r="K2940">
        <v>5.5</v>
      </c>
      <c r="L2940">
        <v>0</v>
      </c>
      <c r="M2940">
        <v>11</v>
      </c>
      <c r="N2940" t="s">
        <v>7156</v>
      </c>
      <c r="O2940" t="s">
        <v>7163</v>
      </c>
      <c r="P2940" t="s">
        <v>7166</v>
      </c>
      <c r="Q2940">
        <v>3.4</v>
      </c>
      <c r="R2940" t="s">
        <v>7171</v>
      </c>
      <c r="S2940" t="s">
        <v>7176</v>
      </c>
      <c r="T2940">
        <v>42</v>
      </c>
      <c r="U2940" t="s">
        <v>7186</v>
      </c>
      <c r="V2940" t="s">
        <v>5387</v>
      </c>
    </row>
    <row r="2941" spans="1:22" x14ac:dyDescent="0.3">
      <c r="A2941" t="s">
        <v>4415</v>
      </c>
      <c r="B2941" t="s">
        <v>5099</v>
      </c>
      <c r="C2941" t="s">
        <v>5387</v>
      </c>
      <c r="D2941" t="s">
        <v>6095</v>
      </c>
      <c r="E2941" t="s">
        <v>6797</v>
      </c>
      <c r="F2941" t="s">
        <v>7129</v>
      </c>
      <c r="G2941" t="s">
        <v>7140</v>
      </c>
      <c r="H2941" t="s">
        <v>7150</v>
      </c>
      <c r="I2941" t="s">
        <v>7155</v>
      </c>
      <c r="J2941">
        <v>2</v>
      </c>
      <c r="K2941">
        <v>2</v>
      </c>
      <c r="L2941">
        <v>5</v>
      </c>
      <c r="M2941">
        <v>3.8</v>
      </c>
      <c r="N2941" t="s">
        <v>7158</v>
      </c>
      <c r="O2941" t="s">
        <v>7163</v>
      </c>
      <c r="P2941" t="s">
        <v>7166</v>
      </c>
      <c r="Q2941">
        <v>3.1</v>
      </c>
      <c r="R2941" t="s">
        <v>7173</v>
      </c>
      <c r="S2941" t="s">
        <v>7176</v>
      </c>
      <c r="T2941">
        <v>32</v>
      </c>
      <c r="U2941" t="s">
        <v>7186</v>
      </c>
      <c r="V2941" t="s">
        <v>5387</v>
      </c>
    </row>
    <row r="2942" spans="1:22" x14ac:dyDescent="0.3">
      <c r="A2942" t="s">
        <v>4436</v>
      </c>
      <c r="B2942" t="s">
        <v>5043</v>
      </c>
      <c r="C2942" t="s">
        <v>5390</v>
      </c>
      <c r="D2942" t="s">
        <v>6068</v>
      </c>
      <c r="E2942" t="s">
        <v>6944</v>
      </c>
      <c r="F2942" t="s">
        <v>7131</v>
      </c>
      <c r="G2942" t="s">
        <v>7140</v>
      </c>
      <c r="H2942" t="s">
        <v>7150</v>
      </c>
      <c r="I2942" t="s">
        <v>7155</v>
      </c>
      <c r="J2942">
        <v>2</v>
      </c>
      <c r="K2942">
        <v>2</v>
      </c>
      <c r="L2942">
        <v>10</v>
      </c>
      <c r="M2942">
        <v>3.6</v>
      </c>
      <c r="N2942" t="s">
        <v>7157</v>
      </c>
      <c r="O2942" t="s">
        <v>7163</v>
      </c>
      <c r="P2942" t="s">
        <v>7167</v>
      </c>
      <c r="Q2942">
        <v>3.5</v>
      </c>
      <c r="R2942" t="s">
        <v>7171</v>
      </c>
      <c r="S2942" t="s">
        <v>7175</v>
      </c>
      <c r="T2942">
        <v>29</v>
      </c>
      <c r="U2942" t="s">
        <v>7186</v>
      </c>
      <c r="V2942" t="s">
        <v>5390</v>
      </c>
    </row>
    <row r="2943" spans="1:22" x14ac:dyDescent="0.3">
      <c r="A2943" t="s">
        <v>4534</v>
      </c>
      <c r="B2943" t="s">
        <v>5379</v>
      </c>
      <c r="C2943" t="s">
        <v>5387</v>
      </c>
      <c r="D2943" t="s">
        <v>6060</v>
      </c>
      <c r="E2943" t="s">
        <v>6319</v>
      </c>
      <c r="F2943" t="s">
        <v>7130</v>
      </c>
      <c r="G2943" t="s">
        <v>7140</v>
      </c>
      <c r="H2943" t="s">
        <v>7150</v>
      </c>
      <c r="I2943" t="s">
        <v>7153</v>
      </c>
      <c r="J2943">
        <v>3</v>
      </c>
      <c r="K2943">
        <v>2</v>
      </c>
      <c r="L2943">
        <v>5</v>
      </c>
      <c r="M2943">
        <v>5.7</v>
      </c>
      <c r="N2943" t="s">
        <v>7156</v>
      </c>
      <c r="O2943" t="s">
        <v>7163</v>
      </c>
      <c r="P2943" t="s">
        <v>7166</v>
      </c>
      <c r="Q2943">
        <v>3.5</v>
      </c>
      <c r="R2943" t="s">
        <v>7171</v>
      </c>
      <c r="S2943" t="s">
        <v>7176</v>
      </c>
      <c r="T2943">
        <v>32</v>
      </c>
      <c r="U2943" t="s">
        <v>7186</v>
      </c>
      <c r="V2943" t="s">
        <v>5387</v>
      </c>
    </row>
    <row r="2944" spans="1:22" x14ac:dyDescent="0.3">
      <c r="A2944" t="s">
        <v>4547</v>
      </c>
      <c r="B2944" t="s">
        <v>5143</v>
      </c>
      <c r="C2944" t="s">
        <v>5388</v>
      </c>
      <c r="D2944" t="s">
        <v>5758</v>
      </c>
      <c r="E2944" t="s">
        <v>6983</v>
      </c>
      <c r="F2944" t="s">
        <v>7130</v>
      </c>
      <c r="G2944" t="s">
        <v>7137</v>
      </c>
      <c r="H2944" t="s">
        <v>7150</v>
      </c>
      <c r="I2944" t="s">
        <v>7155</v>
      </c>
      <c r="J2944">
        <v>4</v>
      </c>
      <c r="K2944">
        <v>3</v>
      </c>
      <c r="L2944">
        <v>15</v>
      </c>
      <c r="M2944">
        <v>10.199999999999999</v>
      </c>
      <c r="N2944" t="s">
        <v>7157</v>
      </c>
      <c r="O2944" t="s">
        <v>7163</v>
      </c>
      <c r="P2944" t="s">
        <v>7165</v>
      </c>
      <c r="Q2944">
        <v>4.4000000000000004</v>
      </c>
      <c r="R2944" t="s">
        <v>7173</v>
      </c>
      <c r="S2944" t="s">
        <v>7176</v>
      </c>
      <c r="T2944">
        <v>25</v>
      </c>
      <c r="U2944" t="s">
        <v>7186</v>
      </c>
      <c r="V2944" t="s">
        <v>5388</v>
      </c>
    </row>
    <row r="2945" spans="1:22" x14ac:dyDescent="0.3">
      <c r="A2945" t="s">
        <v>4637</v>
      </c>
      <c r="B2945" t="s">
        <v>5050</v>
      </c>
      <c r="C2945" t="s">
        <v>5387</v>
      </c>
      <c r="D2945" t="s">
        <v>5860</v>
      </c>
      <c r="E2945" t="s">
        <v>6611</v>
      </c>
      <c r="F2945" t="s">
        <v>7129</v>
      </c>
      <c r="G2945" t="s">
        <v>7143</v>
      </c>
      <c r="H2945" t="s">
        <v>7149</v>
      </c>
      <c r="I2945" t="s">
        <v>7155</v>
      </c>
      <c r="J2945">
        <v>1</v>
      </c>
      <c r="K2945">
        <v>4.5</v>
      </c>
      <c r="L2945">
        <v>5</v>
      </c>
      <c r="M2945">
        <v>4.2699999999999996</v>
      </c>
      <c r="N2945" t="s">
        <v>7156</v>
      </c>
      <c r="O2945" t="s">
        <v>7163</v>
      </c>
      <c r="P2945" t="s">
        <v>7165</v>
      </c>
      <c r="Q2945">
        <v>3.3</v>
      </c>
      <c r="R2945" t="s">
        <v>7172</v>
      </c>
      <c r="S2945" t="s">
        <v>7176</v>
      </c>
      <c r="T2945">
        <v>41</v>
      </c>
      <c r="U2945" t="s">
        <v>7186</v>
      </c>
      <c r="V2945" t="s">
        <v>5387</v>
      </c>
    </row>
    <row r="2946" spans="1:22" x14ac:dyDescent="0.3">
      <c r="A2946" t="s">
        <v>4653</v>
      </c>
      <c r="B2946" t="s">
        <v>5130</v>
      </c>
      <c r="C2946" t="s">
        <v>5390</v>
      </c>
      <c r="D2946" t="s">
        <v>5903</v>
      </c>
      <c r="E2946" t="s">
        <v>6487</v>
      </c>
      <c r="F2946" t="s">
        <v>7130</v>
      </c>
      <c r="G2946" t="s">
        <v>7136</v>
      </c>
      <c r="H2946" t="s">
        <v>7151</v>
      </c>
      <c r="I2946" t="s">
        <v>7153</v>
      </c>
      <c r="J2946">
        <v>4</v>
      </c>
      <c r="K2946">
        <v>4</v>
      </c>
      <c r="L2946">
        <v>10</v>
      </c>
      <c r="M2946">
        <v>14.4</v>
      </c>
      <c r="N2946" t="s">
        <v>7158</v>
      </c>
      <c r="O2946" t="s">
        <v>7163</v>
      </c>
      <c r="P2946" t="s">
        <v>7169</v>
      </c>
      <c r="Q2946">
        <v>3.5</v>
      </c>
      <c r="R2946" t="s">
        <v>7171</v>
      </c>
      <c r="S2946" t="s">
        <v>7174</v>
      </c>
      <c r="T2946">
        <v>31</v>
      </c>
      <c r="U2946" t="s">
        <v>7186</v>
      </c>
      <c r="V2946" t="s">
        <v>5390</v>
      </c>
    </row>
    <row r="2947" spans="1:22" x14ac:dyDescent="0.3">
      <c r="A2947" t="s">
        <v>4772</v>
      </c>
      <c r="B2947" t="s">
        <v>5348</v>
      </c>
      <c r="C2947" t="s">
        <v>5389</v>
      </c>
      <c r="D2947" t="s">
        <v>5561</v>
      </c>
      <c r="E2947" t="s">
        <v>6329</v>
      </c>
      <c r="F2947" t="s">
        <v>7130</v>
      </c>
      <c r="G2947" t="s">
        <v>7134</v>
      </c>
      <c r="H2947" t="s">
        <v>7150</v>
      </c>
      <c r="I2947" t="s">
        <v>7155</v>
      </c>
      <c r="J2947">
        <v>4</v>
      </c>
      <c r="K2947">
        <v>2.5</v>
      </c>
      <c r="L2947">
        <v>10</v>
      </c>
      <c r="M2947">
        <v>9</v>
      </c>
      <c r="N2947" t="s">
        <v>7157</v>
      </c>
      <c r="O2947" t="s">
        <v>7163</v>
      </c>
      <c r="P2947" t="s">
        <v>7168</v>
      </c>
      <c r="Q2947">
        <v>3.2</v>
      </c>
      <c r="R2947" t="s">
        <v>7173</v>
      </c>
      <c r="S2947" t="s">
        <v>7176</v>
      </c>
      <c r="T2947">
        <v>37</v>
      </c>
      <c r="U2947" t="s">
        <v>7186</v>
      </c>
      <c r="V2947" t="s">
        <v>5389</v>
      </c>
    </row>
    <row r="2948" spans="1:22" x14ac:dyDescent="0.3">
      <c r="A2948" t="s">
        <v>4964</v>
      </c>
      <c r="B2948" t="s">
        <v>5317</v>
      </c>
      <c r="C2948" t="s">
        <v>5389</v>
      </c>
      <c r="D2948" t="s">
        <v>5668</v>
      </c>
      <c r="E2948" t="s">
        <v>6762</v>
      </c>
      <c r="F2948" t="s">
        <v>7131</v>
      </c>
      <c r="G2948" t="s">
        <v>7135</v>
      </c>
      <c r="H2948" t="s">
        <v>7149</v>
      </c>
      <c r="I2948" t="s">
        <v>7154</v>
      </c>
      <c r="J2948">
        <v>4</v>
      </c>
      <c r="K2948">
        <v>4</v>
      </c>
      <c r="L2948">
        <v>10</v>
      </c>
      <c r="M2948">
        <v>14.4</v>
      </c>
      <c r="N2948" t="s">
        <v>7156</v>
      </c>
      <c r="O2948" t="s">
        <v>7163</v>
      </c>
      <c r="P2948" t="s">
        <v>7165</v>
      </c>
      <c r="Q2948">
        <v>4.9000000000000004</v>
      </c>
      <c r="R2948" t="s">
        <v>7173</v>
      </c>
      <c r="S2948" t="s">
        <v>7175</v>
      </c>
      <c r="T2948">
        <v>41</v>
      </c>
      <c r="U2948" t="s">
        <v>7186</v>
      </c>
      <c r="V2948" t="s">
        <v>5389</v>
      </c>
    </row>
    <row r="2949" spans="1:22" x14ac:dyDescent="0.3">
      <c r="A2949" t="s">
        <v>4968</v>
      </c>
      <c r="B2949" t="s">
        <v>5139</v>
      </c>
      <c r="C2949" t="s">
        <v>5388</v>
      </c>
      <c r="D2949" t="s">
        <v>5672</v>
      </c>
      <c r="E2949" t="s">
        <v>7068</v>
      </c>
      <c r="F2949" t="s">
        <v>7129</v>
      </c>
      <c r="G2949" t="s">
        <v>7146</v>
      </c>
      <c r="H2949" t="s">
        <v>7151</v>
      </c>
      <c r="I2949" t="s">
        <v>7155</v>
      </c>
      <c r="J2949">
        <v>2</v>
      </c>
      <c r="K2949">
        <v>3.8</v>
      </c>
      <c r="L2949">
        <v>5</v>
      </c>
      <c r="M2949">
        <v>7.22</v>
      </c>
      <c r="N2949" t="s">
        <v>7157</v>
      </c>
      <c r="O2949" t="s">
        <v>7163</v>
      </c>
      <c r="P2949" t="s">
        <v>7166</v>
      </c>
      <c r="Q2949">
        <v>3.8</v>
      </c>
      <c r="R2949" t="s">
        <v>7172</v>
      </c>
      <c r="S2949" t="s">
        <v>7175</v>
      </c>
      <c r="T2949">
        <v>27</v>
      </c>
      <c r="U2949" t="s">
        <v>7186</v>
      </c>
      <c r="V2949" t="s">
        <v>5388</v>
      </c>
    </row>
    <row r="2950" spans="1:22" x14ac:dyDescent="0.3">
      <c r="A2950" t="s">
        <v>4978</v>
      </c>
      <c r="B2950" t="s">
        <v>5098</v>
      </c>
      <c r="C2950" t="s">
        <v>5385</v>
      </c>
      <c r="D2950" t="s">
        <v>5866</v>
      </c>
      <c r="E2950" t="s">
        <v>6388</v>
      </c>
      <c r="F2950" t="s">
        <v>7130</v>
      </c>
      <c r="G2950" t="s">
        <v>7147</v>
      </c>
      <c r="H2950" t="s">
        <v>7152</v>
      </c>
      <c r="I2950" t="s">
        <v>7153</v>
      </c>
      <c r="J2950">
        <v>1</v>
      </c>
      <c r="K2950">
        <v>5</v>
      </c>
      <c r="L2950">
        <v>15</v>
      </c>
      <c r="M2950">
        <v>4.25</v>
      </c>
      <c r="N2950" t="s">
        <v>7158</v>
      </c>
      <c r="O2950" t="s">
        <v>7163</v>
      </c>
      <c r="P2950" t="s">
        <v>7167</v>
      </c>
      <c r="Q2950">
        <v>3.3</v>
      </c>
      <c r="R2950" t="s">
        <v>7172</v>
      </c>
      <c r="S2950" t="s">
        <v>7174</v>
      </c>
      <c r="T2950">
        <v>37</v>
      </c>
      <c r="U2950" t="s">
        <v>7186</v>
      </c>
      <c r="V2950" t="s">
        <v>5385</v>
      </c>
    </row>
    <row r="2951" spans="1:22" x14ac:dyDescent="0.3">
      <c r="A2951" t="s">
        <v>4982</v>
      </c>
      <c r="B2951" t="s">
        <v>5248</v>
      </c>
      <c r="C2951" t="s">
        <v>5389</v>
      </c>
      <c r="D2951" t="s">
        <v>5856</v>
      </c>
      <c r="E2951" t="s">
        <v>6874</v>
      </c>
      <c r="F2951" t="s">
        <v>7129</v>
      </c>
      <c r="G2951" t="s">
        <v>7142</v>
      </c>
      <c r="H2951" t="s">
        <v>7152</v>
      </c>
      <c r="I2951" t="s">
        <v>7154</v>
      </c>
      <c r="J2951">
        <v>1</v>
      </c>
      <c r="K2951">
        <v>4.5</v>
      </c>
      <c r="L2951">
        <v>15</v>
      </c>
      <c r="M2951">
        <v>3.82</v>
      </c>
      <c r="N2951" t="s">
        <v>7157</v>
      </c>
      <c r="O2951" t="s">
        <v>7163</v>
      </c>
      <c r="P2951" t="s">
        <v>7164</v>
      </c>
      <c r="Q2951">
        <v>3.3</v>
      </c>
      <c r="R2951" t="s">
        <v>7172</v>
      </c>
      <c r="S2951" t="s">
        <v>7176</v>
      </c>
      <c r="T2951">
        <v>44</v>
      </c>
      <c r="U2951" t="s">
        <v>7186</v>
      </c>
      <c r="V2951" t="s">
        <v>5389</v>
      </c>
    </row>
    <row r="2952" spans="1:22" x14ac:dyDescent="0.3">
      <c r="A2952" t="s">
        <v>4996</v>
      </c>
      <c r="B2952" t="s">
        <v>5117</v>
      </c>
      <c r="C2952" t="s">
        <v>5390</v>
      </c>
      <c r="D2952" t="s">
        <v>6075</v>
      </c>
      <c r="E2952" t="s">
        <v>6497</v>
      </c>
      <c r="F2952" t="s">
        <v>7129</v>
      </c>
      <c r="G2952" t="s">
        <v>7142</v>
      </c>
      <c r="H2952" t="s">
        <v>7152</v>
      </c>
      <c r="I2952" t="s">
        <v>7153</v>
      </c>
      <c r="J2952">
        <v>4</v>
      </c>
      <c r="K2952">
        <v>4.5</v>
      </c>
      <c r="L2952">
        <v>15</v>
      </c>
      <c r="M2952">
        <v>15.3</v>
      </c>
      <c r="N2952" t="s">
        <v>7157</v>
      </c>
      <c r="O2952" t="s">
        <v>7163</v>
      </c>
      <c r="P2952" t="s">
        <v>7166</v>
      </c>
      <c r="Q2952">
        <v>4.5</v>
      </c>
      <c r="R2952" t="s">
        <v>7172</v>
      </c>
      <c r="S2952" t="s">
        <v>7174</v>
      </c>
      <c r="T2952">
        <v>38</v>
      </c>
      <c r="U2952" t="s">
        <v>7186</v>
      </c>
      <c r="V2952" t="s">
        <v>5390</v>
      </c>
    </row>
    <row r="2953" spans="1:22" x14ac:dyDescent="0.3">
      <c r="A2953" t="s">
        <v>5014</v>
      </c>
      <c r="B2953" t="s">
        <v>5375</v>
      </c>
      <c r="C2953" t="s">
        <v>5387</v>
      </c>
      <c r="D2953" t="s">
        <v>5898</v>
      </c>
      <c r="E2953" t="s">
        <v>7034</v>
      </c>
      <c r="F2953" t="s">
        <v>7130</v>
      </c>
      <c r="G2953" t="s">
        <v>7143</v>
      </c>
      <c r="H2953" t="s">
        <v>7149</v>
      </c>
      <c r="I2953" t="s">
        <v>7153</v>
      </c>
      <c r="J2953">
        <v>2</v>
      </c>
      <c r="K2953">
        <v>4.5</v>
      </c>
      <c r="L2953">
        <v>10</v>
      </c>
      <c r="M2953">
        <v>8.1</v>
      </c>
      <c r="N2953" t="s">
        <v>7158</v>
      </c>
      <c r="O2953" t="s">
        <v>7163</v>
      </c>
      <c r="P2953" t="s">
        <v>7168</v>
      </c>
      <c r="Q2953">
        <v>3.7</v>
      </c>
      <c r="R2953" t="s">
        <v>7172</v>
      </c>
      <c r="S2953" t="s">
        <v>7175</v>
      </c>
      <c r="T2953">
        <v>40</v>
      </c>
      <c r="U2953" t="s">
        <v>7186</v>
      </c>
      <c r="V2953" t="s">
        <v>5387</v>
      </c>
    </row>
    <row r="2954" spans="1:22" x14ac:dyDescent="0.3">
      <c r="A2954" t="s">
        <v>61</v>
      </c>
      <c r="B2954" t="s">
        <v>5060</v>
      </c>
      <c r="C2954" t="s">
        <v>5385</v>
      </c>
      <c r="D2954" t="s">
        <v>5433</v>
      </c>
      <c r="E2954" t="s">
        <v>6270</v>
      </c>
      <c r="F2954" t="s">
        <v>7130</v>
      </c>
      <c r="G2954" t="s">
        <v>7133</v>
      </c>
      <c r="H2954" t="s">
        <v>7149</v>
      </c>
      <c r="I2954" t="s">
        <v>7155</v>
      </c>
      <c r="J2954">
        <v>4</v>
      </c>
      <c r="K2954">
        <v>2.5</v>
      </c>
      <c r="L2954">
        <v>0</v>
      </c>
      <c r="M2954">
        <v>10</v>
      </c>
      <c r="N2954" t="s">
        <v>7158</v>
      </c>
      <c r="O2954" t="s">
        <v>7162</v>
      </c>
      <c r="P2954" t="s">
        <v>7170</v>
      </c>
      <c r="Q2954">
        <v>4.7</v>
      </c>
      <c r="R2954" t="s">
        <v>7171</v>
      </c>
      <c r="S2954" t="s">
        <v>7176</v>
      </c>
      <c r="T2954">
        <v>42</v>
      </c>
      <c r="U2954" t="s">
        <v>7187</v>
      </c>
      <c r="V2954" t="s">
        <v>5385</v>
      </c>
    </row>
    <row r="2955" spans="1:22" x14ac:dyDescent="0.3">
      <c r="A2955" t="s">
        <v>68</v>
      </c>
      <c r="B2955" t="s">
        <v>5066</v>
      </c>
      <c r="C2955" t="s">
        <v>5388</v>
      </c>
      <c r="D2955" t="s">
        <v>5440</v>
      </c>
      <c r="E2955" t="s">
        <v>6276</v>
      </c>
      <c r="F2955" t="s">
        <v>7130</v>
      </c>
      <c r="G2955" t="s">
        <v>7135</v>
      </c>
      <c r="H2955" t="s">
        <v>7149</v>
      </c>
      <c r="I2955" t="s">
        <v>7153</v>
      </c>
      <c r="J2955">
        <v>3</v>
      </c>
      <c r="K2955">
        <v>4</v>
      </c>
      <c r="L2955">
        <v>15</v>
      </c>
      <c r="M2955">
        <v>10.199999999999999</v>
      </c>
      <c r="N2955" t="s">
        <v>7158</v>
      </c>
      <c r="O2955" t="s">
        <v>7162</v>
      </c>
      <c r="P2955" t="s">
        <v>7164</v>
      </c>
      <c r="Q2955">
        <v>4.9000000000000004</v>
      </c>
      <c r="R2955" t="s">
        <v>7173</v>
      </c>
      <c r="S2955" t="s">
        <v>7175</v>
      </c>
      <c r="T2955">
        <v>29</v>
      </c>
      <c r="U2955" t="s">
        <v>7187</v>
      </c>
      <c r="V2955" t="s">
        <v>5388</v>
      </c>
    </row>
    <row r="2956" spans="1:22" x14ac:dyDescent="0.3">
      <c r="A2956" t="s">
        <v>101</v>
      </c>
      <c r="B2956" t="s">
        <v>5092</v>
      </c>
      <c r="C2956" t="s">
        <v>5387</v>
      </c>
      <c r="D2956" t="s">
        <v>5472</v>
      </c>
      <c r="E2956" t="s">
        <v>6307</v>
      </c>
      <c r="F2956" t="s">
        <v>7131</v>
      </c>
      <c r="G2956" t="s">
        <v>7147</v>
      </c>
      <c r="H2956" t="s">
        <v>7152</v>
      </c>
      <c r="I2956" t="s">
        <v>7153</v>
      </c>
      <c r="J2956">
        <v>2</v>
      </c>
      <c r="K2956">
        <v>5</v>
      </c>
      <c r="L2956">
        <v>10</v>
      </c>
      <c r="M2956">
        <v>9</v>
      </c>
      <c r="N2956" t="s">
        <v>7158</v>
      </c>
      <c r="O2956" t="s">
        <v>7162</v>
      </c>
      <c r="P2956" t="s">
        <v>7167</v>
      </c>
      <c r="Q2956">
        <v>3.4</v>
      </c>
      <c r="R2956" t="s">
        <v>7172</v>
      </c>
      <c r="S2956" t="s">
        <v>7176</v>
      </c>
      <c r="T2956">
        <v>41</v>
      </c>
      <c r="U2956" t="s">
        <v>7187</v>
      </c>
      <c r="V2956" t="s">
        <v>5387</v>
      </c>
    </row>
    <row r="2957" spans="1:22" x14ac:dyDescent="0.3">
      <c r="A2957" t="s">
        <v>112</v>
      </c>
      <c r="B2957" t="s">
        <v>5101</v>
      </c>
      <c r="C2957" t="s">
        <v>5390</v>
      </c>
      <c r="D2957" t="s">
        <v>5482</v>
      </c>
      <c r="E2957" t="s">
        <v>6318</v>
      </c>
      <c r="F2957" t="s">
        <v>7130</v>
      </c>
      <c r="G2957" t="s">
        <v>7144</v>
      </c>
      <c r="H2957" t="s">
        <v>7149</v>
      </c>
      <c r="I2957" t="s">
        <v>7155</v>
      </c>
      <c r="J2957">
        <v>3</v>
      </c>
      <c r="K2957">
        <v>3.5</v>
      </c>
      <c r="L2957">
        <v>0</v>
      </c>
      <c r="M2957">
        <v>10.5</v>
      </c>
      <c r="N2957" t="s">
        <v>7157</v>
      </c>
      <c r="O2957" t="s">
        <v>7162</v>
      </c>
      <c r="P2957" t="s">
        <v>7165</v>
      </c>
      <c r="Q2957">
        <v>3.9</v>
      </c>
      <c r="R2957" t="s">
        <v>7172</v>
      </c>
      <c r="S2957" t="s">
        <v>7175</v>
      </c>
      <c r="T2957">
        <v>39</v>
      </c>
      <c r="U2957" t="s">
        <v>7187</v>
      </c>
      <c r="V2957" t="s">
        <v>5390</v>
      </c>
    </row>
    <row r="2958" spans="1:22" x14ac:dyDescent="0.3">
      <c r="A2958" t="s">
        <v>175</v>
      </c>
      <c r="B2958" t="s">
        <v>5148</v>
      </c>
      <c r="C2958" t="s">
        <v>5389</v>
      </c>
      <c r="D2958" t="s">
        <v>5536</v>
      </c>
      <c r="E2958" t="s">
        <v>6373</v>
      </c>
      <c r="F2958" t="s">
        <v>7131</v>
      </c>
      <c r="G2958" t="s">
        <v>7144</v>
      </c>
      <c r="H2958" t="s">
        <v>7149</v>
      </c>
      <c r="I2958" t="s">
        <v>7154</v>
      </c>
      <c r="J2958">
        <v>2</v>
      </c>
      <c r="K2958">
        <v>3.5</v>
      </c>
      <c r="L2958">
        <v>5</v>
      </c>
      <c r="M2958">
        <v>6.65</v>
      </c>
      <c r="N2958" t="s">
        <v>7156</v>
      </c>
      <c r="O2958" t="s">
        <v>7162</v>
      </c>
      <c r="P2958" t="s">
        <v>7170</v>
      </c>
      <c r="Q2958">
        <v>4.0999999999999996</v>
      </c>
      <c r="R2958" t="s">
        <v>7171</v>
      </c>
      <c r="S2958" t="s">
        <v>7174</v>
      </c>
      <c r="T2958">
        <v>42</v>
      </c>
      <c r="U2958" t="s">
        <v>7187</v>
      </c>
      <c r="V2958" t="s">
        <v>5389</v>
      </c>
    </row>
    <row r="2959" spans="1:22" x14ac:dyDescent="0.3">
      <c r="A2959" t="s">
        <v>431</v>
      </c>
      <c r="B2959" t="s">
        <v>5269</v>
      </c>
      <c r="C2959" t="s">
        <v>5385</v>
      </c>
      <c r="D2959" t="s">
        <v>5729</v>
      </c>
      <c r="E2959" t="s">
        <v>6556</v>
      </c>
      <c r="F2959" t="s">
        <v>7131</v>
      </c>
      <c r="G2959" t="s">
        <v>7144</v>
      </c>
      <c r="H2959" t="s">
        <v>7149</v>
      </c>
      <c r="I2959" t="s">
        <v>7155</v>
      </c>
      <c r="J2959">
        <v>4</v>
      </c>
      <c r="K2959">
        <v>3.5</v>
      </c>
      <c r="L2959">
        <v>0</v>
      </c>
      <c r="M2959">
        <v>14</v>
      </c>
      <c r="N2959" t="s">
        <v>7158</v>
      </c>
      <c r="O2959" t="s">
        <v>7162</v>
      </c>
      <c r="P2959" t="s">
        <v>7168</v>
      </c>
      <c r="Q2959">
        <v>4.5</v>
      </c>
      <c r="R2959" t="s">
        <v>7172</v>
      </c>
      <c r="S2959" t="s">
        <v>7174</v>
      </c>
      <c r="T2959">
        <v>42</v>
      </c>
      <c r="U2959" t="s">
        <v>7187</v>
      </c>
      <c r="V2959" t="s">
        <v>5385</v>
      </c>
    </row>
    <row r="2960" spans="1:22" x14ac:dyDescent="0.3">
      <c r="A2960" t="s">
        <v>545</v>
      </c>
      <c r="B2960" t="s">
        <v>5294</v>
      </c>
      <c r="C2960" t="s">
        <v>5385</v>
      </c>
      <c r="D2960" t="s">
        <v>5795</v>
      </c>
      <c r="E2960" t="s">
        <v>6380</v>
      </c>
      <c r="F2960" t="s">
        <v>7131</v>
      </c>
      <c r="G2960" t="s">
        <v>7143</v>
      </c>
      <c r="H2960" t="s">
        <v>7149</v>
      </c>
      <c r="I2960" t="s">
        <v>7153</v>
      </c>
      <c r="J2960">
        <v>2</v>
      </c>
      <c r="K2960">
        <v>4.5</v>
      </c>
      <c r="L2960">
        <v>15</v>
      </c>
      <c r="M2960">
        <v>7.65</v>
      </c>
      <c r="N2960" t="s">
        <v>7158</v>
      </c>
      <c r="O2960" t="s">
        <v>7162</v>
      </c>
      <c r="P2960" t="s">
        <v>7168</v>
      </c>
      <c r="Q2960">
        <v>3.1</v>
      </c>
      <c r="R2960" t="s">
        <v>7171</v>
      </c>
      <c r="S2960" t="s">
        <v>7176</v>
      </c>
      <c r="T2960">
        <v>40</v>
      </c>
      <c r="U2960" t="s">
        <v>7187</v>
      </c>
      <c r="V2960" t="s">
        <v>5385</v>
      </c>
    </row>
    <row r="2961" spans="1:22" x14ac:dyDescent="0.3">
      <c r="A2961" t="s">
        <v>609</v>
      </c>
      <c r="B2961" t="s">
        <v>5302</v>
      </c>
      <c r="C2961" t="s">
        <v>5386</v>
      </c>
      <c r="D2961" t="s">
        <v>5824</v>
      </c>
      <c r="E2961" t="s">
        <v>6273</v>
      </c>
      <c r="F2961" t="s">
        <v>7129</v>
      </c>
      <c r="G2961" t="s">
        <v>7143</v>
      </c>
      <c r="H2961" t="s">
        <v>7149</v>
      </c>
      <c r="I2961" t="s">
        <v>7154</v>
      </c>
      <c r="J2961">
        <v>4</v>
      </c>
      <c r="K2961">
        <v>4.5</v>
      </c>
      <c r="L2961">
        <v>0</v>
      </c>
      <c r="M2961">
        <v>18</v>
      </c>
      <c r="N2961" t="s">
        <v>7158</v>
      </c>
      <c r="O2961" t="s">
        <v>7162</v>
      </c>
      <c r="P2961" t="s">
        <v>7165</v>
      </c>
      <c r="Q2961">
        <v>3.2</v>
      </c>
      <c r="R2961" t="s">
        <v>7171</v>
      </c>
      <c r="S2961" t="s">
        <v>7175</v>
      </c>
      <c r="T2961">
        <v>29</v>
      </c>
      <c r="U2961" t="s">
        <v>7187</v>
      </c>
      <c r="V2961" t="s">
        <v>5386</v>
      </c>
    </row>
    <row r="2962" spans="1:22" x14ac:dyDescent="0.3">
      <c r="A2962" t="s">
        <v>617</v>
      </c>
      <c r="B2962" t="s">
        <v>5148</v>
      </c>
      <c r="C2962" t="s">
        <v>5389</v>
      </c>
      <c r="D2962" t="s">
        <v>5829</v>
      </c>
      <c r="E2962" t="s">
        <v>6666</v>
      </c>
      <c r="F2962" t="s">
        <v>7130</v>
      </c>
      <c r="G2962" t="s">
        <v>7136</v>
      </c>
      <c r="H2962" t="s">
        <v>7151</v>
      </c>
      <c r="I2962" t="s">
        <v>7153</v>
      </c>
      <c r="J2962">
        <v>2</v>
      </c>
      <c r="K2962">
        <v>4</v>
      </c>
      <c r="L2962">
        <v>10</v>
      </c>
      <c r="M2962">
        <v>7.2</v>
      </c>
      <c r="N2962" t="s">
        <v>7156</v>
      </c>
      <c r="O2962" t="s">
        <v>7162</v>
      </c>
      <c r="P2962" t="s">
        <v>7169</v>
      </c>
      <c r="Q2962">
        <v>3.1</v>
      </c>
      <c r="R2962" t="s">
        <v>7172</v>
      </c>
      <c r="S2962" t="s">
        <v>7174</v>
      </c>
      <c r="T2962">
        <v>38</v>
      </c>
      <c r="U2962" t="s">
        <v>7187</v>
      </c>
      <c r="V2962" t="s">
        <v>5389</v>
      </c>
    </row>
    <row r="2963" spans="1:22" x14ac:dyDescent="0.3">
      <c r="A2963" t="s">
        <v>643</v>
      </c>
      <c r="B2963" t="s">
        <v>5308</v>
      </c>
      <c r="C2963" t="s">
        <v>5386</v>
      </c>
      <c r="D2963" t="s">
        <v>5546</v>
      </c>
      <c r="E2963" t="s">
        <v>6679</v>
      </c>
      <c r="F2963" t="s">
        <v>7131</v>
      </c>
      <c r="G2963" t="s">
        <v>7143</v>
      </c>
      <c r="H2963" t="s">
        <v>7149</v>
      </c>
      <c r="I2963" t="s">
        <v>7153</v>
      </c>
      <c r="J2963">
        <v>3</v>
      </c>
      <c r="K2963">
        <v>4.5</v>
      </c>
      <c r="L2963">
        <v>15</v>
      </c>
      <c r="M2963">
        <v>11.47</v>
      </c>
      <c r="N2963" t="s">
        <v>7158</v>
      </c>
      <c r="O2963" t="s">
        <v>7162</v>
      </c>
      <c r="P2963" t="s">
        <v>7166</v>
      </c>
      <c r="Q2963">
        <v>3.7</v>
      </c>
      <c r="R2963" t="s">
        <v>7172</v>
      </c>
      <c r="S2963" t="s">
        <v>7176</v>
      </c>
      <c r="T2963">
        <v>33</v>
      </c>
      <c r="U2963" t="s">
        <v>7187</v>
      </c>
      <c r="V2963" t="s">
        <v>5386</v>
      </c>
    </row>
    <row r="2964" spans="1:22" x14ac:dyDescent="0.3">
      <c r="A2964" t="s">
        <v>651</v>
      </c>
      <c r="B2964" t="s">
        <v>5084</v>
      </c>
      <c r="C2964" t="s">
        <v>5391</v>
      </c>
      <c r="D2964" t="s">
        <v>5507</v>
      </c>
      <c r="E2964" t="s">
        <v>6633</v>
      </c>
      <c r="F2964" t="s">
        <v>7129</v>
      </c>
      <c r="G2964" t="s">
        <v>7134</v>
      </c>
      <c r="H2964" t="s">
        <v>7150</v>
      </c>
      <c r="I2964" t="s">
        <v>7155</v>
      </c>
      <c r="J2964">
        <v>2</v>
      </c>
      <c r="K2964">
        <v>2.5</v>
      </c>
      <c r="L2964">
        <v>5</v>
      </c>
      <c r="M2964">
        <v>4.75</v>
      </c>
      <c r="N2964" t="s">
        <v>7157</v>
      </c>
      <c r="O2964" t="s">
        <v>7162</v>
      </c>
      <c r="P2964" t="s">
        <v>7168</v>
      </c>
      <c r="Q2964">
        <v>4.9000000000000004</v>
      </c>
      <c r="R2964" t="s">
        <v>7173</v>
      </c>
      <c r="S2964" t="s">
        <v>7175</v>
      </c>
      <c r="T2964">
        <v>25</v>
      </c>
      <c r="U2964" t="s">
        <v>7187</v>
      </c>
      <c r="V2964" t="s">
        <v>5391</v>
      </c>
    </row>
    <row r="2965" spans="1:22" x14ac:dyDescent="0.3">
      <c r="A2965" t="s">
        <v>777</v>
      </c>
      <c r="B2965" t="s">
        <v>5335</v>
      </c>
      <c r="C2965" t="s">
        <v>5387</v>
      </c>
      <c r="D2965" t="s">
        <v>5893</v>
      </c>
      <c r="E2965" t="s">
        <v>6739</v>
      </c>
      <c r="F2965" t="s">
        <v>7129</v>
      </c>
      <c r="G2965" t="s">
        <v>7139</v>
      </c>
      <c r="H2965" t="s">
        <v>7148</v>
      </c>
      <c r="I2965" t="s">
        <v>7155</v>
      </c>
      <c r="J2965">
        <v>1</v>
      </c>
      <c r="K2965">
        <v>3</v>
      </c>
      <c r="L2965">
        <v>10</v>
      </c>
      <c r="M2965">
        <v>2.7</v>
      </c>
      <c r="N2965" t="s">
        <v>7158</v>
      </c>
      <c r="O2965" t="s">
        <v>7162</v>
      </c>
      <c r="P2965" t="s">
        <v>7170</v>
      </c>
      <c r="Q2965">
        <v>3.5</v>
      </c>
      <c r="R2965" t="s">
        <v>7172</v>
      </c>
      <c r="S2965" t="s">
        <v>7174</v>
      </c>
      <c r="T2965">
        <v>25</v>
      </c>
      <c r="U2965" t="s">
        <v>7187</v>
      </c>
      <c r="V2965" t="s">
        <v>5387</v>
      </c>
    </row>
    <row r="2966" spans="1:22" x14ac:dyDescent="0.3">
      <c r="A2966" t="s">
        <v>968</v>
      </c>
      <c r="B2966" t="s">
        <v>5160</v>
      </c>
      <c r="C2966" t="s">
        <v>5390</v>
      </c>
      <c r="D2966" t="s">
        <v>5935</v>
      </c>
      <c r="E2966" t="s">
        <v>6817</v>
      </c>
      <c r="F2966" t="s">
        <v>7131</v>
      </c>
      <c r="G2966" t="s">
        <v>7145</v>
      </c>
      <c r="H2966" t="s">
        <v>7148</v>
      </c>
      <c r="I2966" t="s">
        <v>7154</v>
      </c>
      <c r="J2966">
        <v>3</v>
      </c>
      <c r="K2966">
        <v>2</v>
      </c>
      <c r="L2966">
        <v>0</v>
      </c>
      <c r="M2966">
        <v>6</v>
      </c>
      <c r="N2966" t="s">
        <v>7157</v>
      </c>
      <c r="O2966" t="s">
        <v>7162</v>
      </c>
      <c r="P2966" t="s">
        <v>7168</v>
      </c>
      <c r="Q2966">
        <v>3.8</v>
      </c>
      <c r="R2966" t="s">
        <v>7171</v>
      </c>
      <c r="S2966" t="s">
        <v>7176</v>
      </c>
      <c r="T2966">
        <v>36</v>
      </c>
      <c r="U2966" t="s">
        <v>7187</v>
      </c>
      <c r="V2966" t="s">
        <v>5390</v>
      </c>
    </row>
    <row r="2967" spans="1:22" x14ac:dyDescent="0.3">
      <c r="A2967" t="s">
        <v>1049</v>
      </c>
      <c r="B2967" t="s">
        <v>5101</v>
      </c>
      <c r="C2967" t="s">
        <v>5390</v>
      </c>
      <c r="D2967" t="s">
        <v>5737</v>
      </c>
      <c r="E2967" t="s">
        <v>6842</v>
      </c>
      <c r="F2967" t="s">
        <v>7131</v>
      </c>
      <c r="G2967" t="s">
        <v>7145</v>
      </c>
      <c r="H2967" t="s">
        <v>7148</v>
      </c>
      <c r="I2967" t="s">
        <v>7153</v>
      </c>
      <c r="J2967">
        <v>1</v>
      </c>
      <c r="K2967">
        <v>2</v>
      </c>
      <c r="L2967">
        <v>10</v>
      </c>
      <c r="M2967">
        <v>1.8</v>
      </c>
      <c r="N2967" t="s">
        <v>7158</v>
      </c>
      <c r="O2967" t="s">
        <v>7162</v>
      </c>
      <c r="P2967" t="s">
        <v>7168</v>
      </c>
      <c r="Q2967">
        <v>4.8</v>
      </c>
      <c r="R2967" t="s">
        <v>7171</v>
      </c>
      <c r="S2967" t="s">
        <v>7176</v>
      </c>
      <c r="T2967">
        <v>25</v>
      </c>
      <c r="U2967" t="s">
        <v>7187</v>
      </c>
      <c r="V2967" t="s">
        <v>5390</v>
      </c>
    </row>
    <row r="2968" spans="1:22" x14ac:dyDescent="0.3">
      <c r="A2968" t="s">
        <v>1340</v>
      </c>
      <c r="B2968" t="s">
        <v>5101</v>
      </c>
      <c r="C2968" t="s">
        <v>5390</v>
      </c>
      <c r="D2968" t="s">
        <v>5822</v>
      </c>
      <c r="E2968" t="s">
        <v>6337</v>
      </c>
      <c r="F2968" t="s">
        <v>7130</v>
      </c>
      <c r="G2968" t="s">
        <v>7140</v>
      </c>
      <c r="H2968" t="s">
        <v>7150</v>
      </c>
      <c r="I2968" t="s">
        <v>7154</v>
      </c>
      <c r="J2968">
        <v>4</v>
      </c>
      <c r="K2968">
        <v>2</v>
      </c>
      <c r="L2968">
        <v>15</v>
      </c>
      <c r="M2968">
        <v>6.8</v>
      </c>
      <c r="N2968" t="s">
        <v>7156</v>
      </c>
      <c r="O2968" t="s">
        <v>7162</v>
      </c>
      <c r="P2968" t="s">
        <v>7168</v>
      </c>
      <c r="Q2968">
        <v>4.7</v>
      </c>
      <c r="R2968" t="s">
        <v>7173</v>
      </c>
      <c r="S2968" t="s">
        <v>7175</v>
      </c>
      <c r="T2968">
        <v>45</v>
      </c>
      <c r="U2968" t="s">
        <v>7187</v>
      </c>
      <c r="V2968" t="s">
        <v>5390</v>
      </c>
    </row>
    <row r="2969" spans="1:22" x14ac:dyDescent="0.3">
      <c r="A2969" t="s">
        <v>1506</v>
      </c>
      <c r="B2969" t="s">
        <v>5060</v>
      </c>
      <c r="C2969" t="s">
        <v>5385</v>
      </c>
      <c r="D2969" t="s">
        <v>5518</v>
      </c>
      <c r="E2969" t="s">
        <v>6597</v>
      </c>
      <c r="F2969" t="s">
        <v>7129</v>
      </c>
      <c r="G2969" t="s">
        <v>7142</v>
      </c>
      <c r="H2969" t="s">
        <v>7152</v>
      </c>
      <c r="I2969" t="s">
        <v>7154</v>
      </c>
      <c r="J2969">
        <v>3</v>
      </c>
      <c r="K2969">
        <v>4.5</v>
      </c>
      <c r="L2969">
        <v>15</v>
      </c>
      <c r="M2969">
        <v>11.47</v>
      </c>
      <c r="N2969" t="s">
        <v>7157</v>
      </c>
      <c r="O2969" t="s">
        <v>7162</v>
      </c>
      <c r="P2969" t="s">
        <v>7167</v>
      </c>
      <c r="Q2969">
        <v>3.9</v>
      </c>
      <c r="R2969" t="s">
        <v>7173</v>
      </c>
      <c r="S2969" t="s">
        <v>7176</v>
      </c>
      <c r="T2969">
        <v>33</v>
      </c>
      <c r="U2969" t="s">
        <v>7187</v>
      </c>
      <c r="V2969" t="s">
        <v>5385</v>
      </c>
    </row>
    <row r="2970" spans="1:22" x14ac:dyDescent="0.3">
      <c r="A2970" t="s">
        <v>1745</v>
      </c>
      <c r="B2970" t="s">
        <v>5124</v>
      </c>
      <c r="C2970" t="s">
        <v>5391</v>
      </c>
      <c r="D2970" t="s">
        <v>5737</v>
      </c>
      <c r="E2970" t="s">
        <v>6767</v>
      </c>
      <c r="F2970" t="s">
        <v>7131</v>
      </c>
      <c r="G2970" t="s">
        <v>7142</v>
      </c>
      <c r="H2970" t="s">
        <v>7152</v>
      </c>
      <c r="I2970" t="s">
        <v>7153</v>
      </c>
      <c r="J2970">
        <v>2</v>
      </c>
      <c r="K2970">
        <v>4.5</v>
      </c>
      <c r="L2970">
        <v>5</v>
      </c>
      <c r="M2970">
        <v>8.5500000000000007</v>
      </c>
      <c r="N2970" t="s">
        <v>7157</v>
      </c>
      <c r="O2970" t="s">
        <v>7162</v>
      </c>
      <c r="P2970" t="s">
        <v>7170</v>
      </c>
      <c r="Q2970">
        <v>4.7</v>
      </c>
      <c r="R2970" t="s">
        <v>7173</v>
      </c>
      <c r="S2970" t="s">
        <v>7176</v>
      </c>
      <c r="T2970">
        <v>30</v>
      </c>
      <c r="U2970" t="s">
        <v>7187</v>
      </c>
      <c r="V2970" t="s">
        <v>5391</v>
      </c>
    </row>
    <row r="2971" spans="1:22" x14ac:dyDescent="0.3">
      <c r="A2971" t="s">
        <v>1843</v>
      </c>
      <c r="B2971" t="s">
        <v>5211</v>
      </c>
      <c r="C2971" t="s">
        <v>5390</v>
      </c>
      <c r="D2971" t="s">
        <v>5806</v>
      </c>
      <c r="E2971" t="s">
        <v>7013</v>
      </c>
      <c r="F2971" t="s">
        <v>7129</v>
      </c>
      <c r="G2971" t="s">
        <v>7141</v>
      </c>
      <c r="H2971" t="s">
        <v>7149</v>
      </c>
      <c r="I2971" t="s">
        <v>7155</v>
      </c>
      <c r="J2971">
        <v>4</v>
      </c>
      <c r="K2971">
        <v>3</v>
      </c>
      <c r="L2971">
        <v>0</v>
      </c>
      <c r="M2971">
        <v>12</v>
      </c>
      <c r="N2971" t="s">
        <v>7158</v>
      </c>
      <c r="O2971" t="s">
        <v>7162</v>
      </c>
      <c r="P2971" t="s">
        <v>7167</v>
      </c>
      <c r="Q2971">
        <v>4.9000000000000004</v>
      </c>
      <c r="R2971" t="s">
        <v>7171</v>
      </c>
      <c r="S2971" t="s">
        <v>7176</v>
      </c>
      <c r="T2971">
        <v>28</v>
      </c>
      <c r="U2971" t="s">
        <v>7187</v>
      </c>
      <c r="V2971" t="s">
        <v>5390</v>
      </c>
    </row>
    <row r="2972" spans="1:22" x14ac:dyDescent="0.3">
      <c r="A2972" t="s">
        <v>1927</v>
      </c>
      <c r="B2972" t="s">
        <v>5124</v>
      </c>
      <c r="C2972" t="s">
        <v>5391</v>
      </c>
      <c r="D2972" t="s">
        <v>5956</v>
      </c>
      <c r="E2972" t="s">
        <v>6950</v>
      </c>
      <c r="F2972" t="s">
        <v>7131</v>
      </c>
      <c r="G2972" t="s">
        <v>7145</v>
      </c>
      <c r="H2972" t="s">
        <v>7148</v>
      </c>
      <c r="I2972" t="s">
        <v>7154</v>
      </c>
      <c r="J2972">
        <v>4</v>
      </c>
      <c r="K2972">
        <v>2</v>
      </c>
      <c r="L2972">
        <v>15</v>
      </c>
      <c r="M2972">
        <v>6.8</v>
      </c>
      <c r="N2972" t="s">
        <v>7158</v>
      </c>
      <c r="O2972" t="s">
        <v>7162</v>
      </c>
      <c r="P2972" t="s">
        <v>7170</v>
      </c>
      <c r="Q2972">
        <v>4.3</v>
      </c>
      <c r="R2972" t="s">
        <v>7173</v>
      </c>
      <c r="S2972" t="s">
        <v>7175</v>
      </c>
      <c r="T2972">
        <v>35</v>
      </c>
      <c r="U2972" t="s">
        <v>7187</v>
      </c>
      <c r="V2972" t="s">
        <v>5391</v>
      </c>
    </row>
    <row r="2973" spans="1:22" x14ac:dyDescent="0.3">
      <c r="A2973" t="s">
        <v>2088</v>
      </c>
      <c r="B2973" t="s">
        <v>5335</v>
      </c>
      <c r="C2973" t="s">
        <v>5387</v>
      </c>
      <c r="D2973" t="s">
        <v>5416</v>
      </c>
      <c r="E2973" t="s">
        <v>6341</v>
      </c>
      <c r="F2973" t="s">
        <v>7130</v>
      </c>
      <c r="G2973" t="s">
        <v>7133</v>
      </c>
      <c r="H2973" t="s">
        <v>7149</v>
      </c>
      <c r="I2973" t="s">
        <v>7153</v>
      </c>
      <c r="J2973">
        <v>4</v>
      </c>
      <c r="K2973">
        <v>2.5</v>
      </c>
      <c r="L2973">
        <v>0</v>
      </c>
      <c r="M2973">
        <v>10</v>
      </c>
      <c r="N2973" t="s">
        <v>7156</v>
      </c>
      <c r="O2973" t="s">
        <v>7162</v>
      </c>
      <c r="P2973" t="s">
        <v>7168</v>
      </c>
      <c r="Q2973">
        <v>3.3</v>
      </c>
      <c r="R2973" t="s">
        <v>7173</v>
      </c>
      <c r="S2973" t="s">
        <v>7174</v>
      </c>
      <c r="T2973">
        <v>39</v>
      </c>
      <c r="U2973" t="s">
        <v>7187</v>
      </c>
      <c r="V2973" t="s">
        <v>5387</v>
      </c>
    </row>
    <row r="2974" spans="1:22" x14ac:dyDescent="0.3">
      <c r="A2974" t="s">
        <v>2129</v>
      </c>
      <c r="B2974" t="s">
        <v>5219</v>
      </c>
      <c r="C2974" t="s">
        <v>5391</v>
      </c>
      <c r="D2974" t="s">
        <v>5419</v>
      </c>
      <c r="E2974" t="s">
        <v>7041</v>
      </c>
      <c r="F2974" t="s">
        <v>7129</v>
      </c>
      <c r="G2974" t="s">
        <v>7146</v>
      </c>
      <c r="H2974" t="s">
        <v>7151</v>
      </c>
      <c r="I2974" t="s">
        <v>7154</v>
      </c>
      <c r="J2974">
        <v>1</v>
      </c>
      <c r="K2974">
        <v>3.8</v>
      </c>
      <c r="L2974">
        <v>10</v>
      </c>
      <c r="M2974">
        <v>3.42</v>
      </c>
      <c r="N2974" t="s">
        <v>7157</v>
      </c>
      <c r="O2974" t="s">
        <v>7162</v>
      </c>
      <c r="P2974" t="s">
        <v>7166</v>
      </c>
      <c r="Q2974">
        <v>4.5</v>
      </c>
      <c r="R2974" t="s">
        <v>7173</v>
      </c>
      <c r="S2974" t="s">
        <v>7176</v>
      </c>
      <c r="T2974">
        <v>45</v>
      </c>
      <c r="U2974" t="s">
        <v>7187</v>
      </c>
      <c r="V2974" t="s">
        <v>5391</v>
      </c>
    </row>
    <row r="2975" spans="1:22" x14ac:dyDescent="0.3">
      <c r="A2975" t="s">
        <v>2152</v>
      </c>
      <c r="B2975" t="s">
        <v>5067</v>
      </c>
      <c r="C2975" t="s">
        <v>5385</v>
      </c>
      <c r="D2975" t="s">
        <v>5982</v>
      </c>
      <c r="E2975" t="s">
        <v>6298</v>
      </c>
      <c r="F2975" t="s">
        <v>7131</v>
      </c>
      <c r="G2975" t="s">
        <v>7141</v>
      </c>
      <c r="H2975" t="s">
        <v>7149</v>
      </c>
      <c r="I2975" t="s">
        <v>7155</v>
      </c>
      <c r="J2975">
        <v>1</v>
      </c>
      <c r="K2975">
        <v>3</v>
      </c>
      <c r="L2975">
        <v>5</v>
      </c>
      <c r="M2975">
        <v>2.85</v>
      </c>
      <c r="N2975" t="s">
        <v>7156</v>
      </c>
      <c r="O2975" t="s">
        <v>7162</v>
      </c>
      <c r="P2975" t="s">
        <v>7168</v>
      </c>
      <c r="Q2975">
        <v>4</v>
      </c>
      <c r="R2975" t="s">
        <v>7171</v>
      </c>
      <c r="S2975" t="s">
        <v>7176</v>
      </c>
      <c r="T2975">
        <v>36</v>
      </c>
      <c r="U2975" t="s">
        <v>7187</v>
      </c>
      <c r="V2975" t="s">
        <v>5385</v>
      </c>
    </row>
    <row r="2976" spans="1:22" x14ac:dyDescent="0.3">
      <c r="A2976" t="s">
        <v>2157</v>
      </c>
      <c r="B2976" t="s">
        <v>5084</v>
      </c>
      <c r="C2976" t="s">
        <v>5391</v>
      </c>
      <c r="D2976" t="s">
        <v>6172</v>
      </c>
      <c r="E2976" t="s">
        <v>6890</v>
      </c>
      <c r="F2976" t="s">
        <v>7129</v>
      </c>
      <c r="G2976" t="s">
        <v>7144</v>
      </c>
      <c r="H2976" t="s">
        <v>7149</v>
      </c>
      <c r="I2976" t="s">
        <v>7153</v>
      </c>
      <c r="J2976">
        <v>3</v>
      </c>
      <c r="K2976">
        <v>3.5</v>
      </c>
      <c r="L2976">
        <v>5</v>
      </c>
      <c r="M2976">
        <v>9.9700000000000006</v>
      </c>
      <c r="N2976" t="s">
        <v>7157</v>
      </c>
      <c r="O2976" t="s">
        <v>7162</v>
      </c>
      <c r="P2976" t="s">
        <v>7170</v>
      </c>
      <c r="Q2976">
        <v>3.1</v>
      </c>
      <c r="R2976" t="s">
        <v>7173</v>
      </c>
      <c r="S2976" t="s">
        <v>7175</v>
      </c>
      <c r="T2976">
        <v>29</v>
      </c>
      <c r="U2976" t="s">
        <v>7187</v>
      </c>
      <c r="V2976" t="s">
        <v>5391</v>
      </c>
    </row>
    <row r="2977" spans="1:22" x14ac:dyDescent="0.3">
      <c r="A2977" t="s">
        <v>2228</v>
      </c>
      <c r="B2977" t="s">
        <v>5335</v>
      </c>
      <c r="C2977" t="s">
        <v>5387</v>
      </c>
      <c r="D2977" t="s">
        <v>5925</v>
      </c>
      <c r="E2977" t="s">
        <v>6581</v>
      </c>
      <c r="F2977" t="s">
        <v>7131</v>
      </c>
      <c r="G2977" t="s">
        <v>7139</v>
      </c>
      <c r="H2977" t="s">
        <v>7148</v>
      </c>
      <c r="I2977" t="s">
        <v>7155</v>
      </c>
      <c r="J2977">
        <v>4</v>
      </c>
      <c r="K2977">
        <v>3</v>
      </c>
      <c r="L2977">
        <v>15</v>
      </c>
      <c r="M2977">
        <v>10.199999999999999</v>
      </c>
      <c r="N2977" t="s">
        <v>7157</v>
      </c>
      <c r="O2977" t="s">
        <v>7162</v>
      </c>
      <c r="P2977" t="s">
        <v>7168</v>
      </c>
      <c r="Q2977">
        <v>4</v>
      </c>
      <c r="R2977" t="s">
        <v>7173</v>
      </c>
      <c r="S2977" t="s">
        <v>7174</v>
      </c>
      <c r="T2977">
        <v>39</v>
      </c>
      <c r="U2977" t="s">
        <v>7187</v>
      </c>
      <c r="V2977" t="s">
        <v>5387</v>
      </c>
    </row>
    <row r="2978" spans="1:22" x14ac:dyDescent="0.3">
      <c r="A2978" t="s">
        <v>2260</v>
      </c>
      <c r="B2978" t="s">
        <v>5219</v>
      </c>
      <c r="C2978" t="s">
        <v>5391</v>
      </c>
      <c r="D2978" t="s">
        <v>5668</v>
      </c>
      <c r="E2978" t="s">
        <v>6692</v>
      </c>
      <c r="F2978" t="s">
        <v>7130</v>
      </c>
      <c r="G2978" t="s">
        <v>7144</v>
      </c>
      <c r="H2978" t="s">
        <v>7149</v>
      </c>
      <c r="I2978" t="s">
        <v>7154</v>
      </c>
      <c r="J2978">
        <v>3</v>
      </c>
      <c r="K2978">
        <v>3.5</v>
      </c>
      <c r="L2978">
        <v>5</v>
      </c>
      <c r="M2978">
        <v>9.9700000000000006</v>
      </c>
      <c r="N2978" t="s">
        <v>7157</v>
      </c>
      <c r="O2978" t="s">
        <v>7162</v>
      </c>
      <c r="P2978" t="s">
        <v>7167</v>
      </c>
      <c r="Q2978">
        <v>4</v>
      </c>
      <c r="R2978" t="s">
        <v>7173</v>
      </c>
      <c r="S2978" t="s">
        <v>7175</v>
      </c>
      <c r="T2978">
        <v>41</v>
      </c>
      <c r="U2978" t="s">
        <v>7187</v>
      </c>
      <c r="V2978" t="s">
        <v>5391</v>
      </c>
    </row>
    <row r="2979" spans="1:22" x14ac:dyDescent="0.3">
      <c r="A2979" t="s">
        <v>2330</v>
      </c>
      <c r="B2979" t="s">
        <v>5269</v>
      </c>
      <c r="C2979" t="s">
        <v>5385</v>
      </c>
      <c r="D2979" t="s">
        <v>5472</v>
      </c>
      <c r="E2979" t="s">
        <v>6340</v>
      </c>
      <c r="F2979" t="s">
        <v>7130</v>
      </c>
      <c r="G2979" t="s">
        <v>7136</v>
      </c>
      <c r="H2979" t="s">
        <v>7151</v>
      </c>
      <c r="I2979" t="s">
        <v>7155</v>
      </c>
      <c r="J2979">
        <v>4</v>
      </c>
      <c r="K2979">
        <v>4</v>
      </c>
      <c r="L2979">
        <v>15</v>
      </c>
      <c r="M2979">
        <v>13.6</v>
      </c>
      <c r="N2979" t="s">
        <v>7156</v>
      </c>
      <c r="O2979" t="s">
        <v>7162</v>
      </c>
      <c r="P2979" t="s">
        <v>7170</v>
      </c>
      <c r="Q2979">
        <v>3.1</v>
      </c>
      <c r="R2979" t="s">
        <v>7173</v>
      </c>
      <c r="S2979" t="s">
        <v>7174</v>
      </c>
      <c r="T2979">
        <v>43</v>
      </c>
      <c r="U2979" t="s">
        <v>7187</v>
      </c>
      <c r="V2979" t="s">
        <v>5385</v>
      </c>
    </row>
    <row r="2980" spans="1:22" x14ac:dyDescent="0.3">
      <c r="A2980" t="s">
        <v>2386</v>
      </c>
      <c r="B2980" t="s">
        <v>5067</v>
      </c>
      <c r="C2980" t="s">
        <v>5385</v>
      </c>
      <c r="D2980" t="s">
        <v>5887</v>
      </c>
      <c r="E2980" t="s">
        <v>7007</v>
      </c>
      <c r="F2980" t="s">
        <v>7131</v>
      </c>
      <c r="G2980" t="s">
        <v>7138</v>
      </c>
      <c r="H2980" t="s">
        <v>7152</v>
      </c>
      <c r="I2980" t="s">
        <v>7155</v>
      </c>
      <c r="J2980">
        <v>4</v>
      </c>
      <c r="K2980">
        <v>5.5</v>
      </c>
      <c r="L2980">
        <v>0</v>
      </c>
      <c r="M2980">
        <v>22</v>
      </c>
      <c r="N2980" t="s">
        <v>7156</v>
      </c>
      <c r="O2980" t="s">
        <v>7162</v>
      </c>
      <c r="P2980" t="s">
        <v>7170</v>
      </c>
      <c r="Q2980">
        <v>4.8</v>
      </c>
      <c r="R2980" t="s">
        <v>7172</v>
      </c>
      <c r="S2980" t="s">
        <v>7175</v>
      </c>
      <c r="T2980">
        <v>36</v>
      </c>
      <c r="U2980" t="s">
        <v>7187</v>
      </c>
      <c r="V2980" t="s">
        <v>5385</v>
      </c>
    </row>
    <row r="2981" spans="1:22" x14ac:dyDescent="0.3">
      <c r="A2981" t="s">
        <v>2406</v>
      </c>
      <c r="B2981" t="s">
        <v>5308</v>
      </c>
      <c r="C2981" t="s">
        <v>5386</v>
      </c>
      <c r="D2981" t="s">
        <v>5508</v>
      </c>
      <c r="E2981" t="s">
        <v>6987</v>
      </c>
      <c r="F2981" t="s">
        <v>7130</v>
      </c>
      <c r="G2981" t="s">
        <v>7147</v>
      </c>
      <c r="H2981" t="s">
        <v>7152</v>
      </c>
      <c r="I2981" t="s">
        <v>7153</v>
      </c>
      <c r="J2981">
        <v>4</v>
      </c>
      <c r="K2981">
        <v>5</v>
      </c>
      <c r="L2981">
        <v>10</v>
      </c>
      <c r="M2981">
        <v>18</v>
      </c>
      <c r="N2981" t="s">
        <v>7157</v>
      </c>
      <c r="O2981" t="s">
        <v>7162</v>
      </c>
      <c r="P2981" t="s">
        <v>7169</v>
      </c>
      <c r="Q2981">
        <v>3.9</v>
      </c>
      <c r="R2981" t="s">
        <v>7171</v>
      </c>
      <c r="S2981" t="s">
        <v>7176</v>
      </c>
      <c r="T2981">
        <v>39</v>
      </c>
      <c r="U2981" t="s">
        <v>7187</v>
      </c>
      <c r="V2981" t="s">
        <v>5386</v>
      </c>
    </row>
    <row r="2982" spans="1:22" x14ac:dyDescent="0.3">
      <c r="A2982" t="s">
        <v>2500</v>
      </c>
      <c r="B2982" t="s">
        <v>5160</v>
      </c>
      <c r="C2982" t="s">
        <v>5390</v>
      </c>
      <c r="D2982" t="s">
        <v>5472</v>
      </c>
      <c r="E2982" t="s">
        <v>6673</v>
      </c>
      <c r="F2982" t="s">
        <v>7131</v>
      </c>
      <c r="G2982" t="s">
        <v>7142</v>
      </c>
      <c r="H2982" t="s">
        <v>7152</v>
      </c>
      <c r="I2982" t="s">
        <v>7154</v>
      </c>
      <c r="J2982">
        <v>4</v>
      </c>
      <c r="K2982">
        <v>4.5</v>
      </c>
      <c r="L2982">
        <v>0</v>
      </c>
      <c r="M2982">
        <v>18</v>
      </c>
      <c r="N2982" t="s">
        <v>7157</v>
      </c>
      <c r="O2982" t="s">
        <v>7162</v>
      </c>
      <c r="P2982" t="s">
        <v>7164</v>
      </c>
      <c r="Q2982">
        <v>3.8</v>
      </c>
      <c r="R2982" t="s">
        <v>7171</v>
      </c>
      <c r="S2982" t="s">
        <v>7176</v>
      </c>
      <c r="T2982">
        <v>45</v>
      </c>
      <c r="U2982" t="s">
        <v>7187</v>
      </c>
      <c r="V2982" t="s">
        <v>5390</v>
      </c>
    </row>
    <row r="2983" spans="1:22" x14ac:dyDescent="0.3">
      <c r="A2983" t="s">
        <v>2503</v>
      </c>
      <c r="B2983" t="s">
        <v>5148</v>
      </c>
      <c r="C2983" t="s">
        <v>5389</v>
      </c>
      <c r="D2983" t="s">
        <v>6131</v>
      </c>
      <c r="E2983" t="s">
        <v>7069</v>
      </c>
      <c r="F2983" t="s">
        <v>7129</v>
      </c>
      <c r="G2983" t="s">
        <v>7142</v>
      </c>
      <c r="H2983" t="s">
        <v>7152</v>
      </c>
      <c r="I2983" t="s">
        <v>7153</v>
      </c>
      <c r="J2983">
        <v>4</v>
      </c>
      <c r="K2983">
        <v>4.5</v>
      </c>
      <c r="L2983">
        <v>10</v>
      </c>
      <c r="M2983">
        <v>16.2</v>
      </c>
      <c r="N2983" t="s">
        <v>7157</v>
      </c>
      <c r="O2983" t="s">
        <v>7162</v>
      </c>
      <c r="P2983" t="s">
        <v>7164</v>
      </c>
      <c r="Q2983">
        <v>3.9</v>
      </c>
      <c r="R2983" t="s">
        <v>7172</v>
      </c>
      <c r="S2983" t="s">
        <v>7176</v>
      </c>
      <c r="T2983">
        <v>40</v>
      </c>
      <c r="U2983" t="s">
        <v>7187</v>
      </c>
      <c r="V2983" t="s">
        <v>5389</v>
      </c>
    </row>
    <row r="2984" spans="1:22" x14ac:dyDescent="0.3">
      <c r="A2984" t="s">
        <v>2541</v>
      </c>
      <c r="B2984" t="s">
        <v>5060</v>
      </c>
      <c r="C2984" t="s">
        <v>5385</v>
      </c>
      <c r="D2984" t="s">
        <v>5938</v>
      </c>
      <c r="E2984" t="s">
        <v>6492</v>
      </c>
      <c r="F2984" t="s">
        <v>7130</v>
      </c>
      <c r="G2984" t="s">
        <v>7139</v>
      </c>
      <c r="H2984" t="s">
        <v>7148</v>
      </c>
      <c r="I2984" t="s">
        <v>7154</v>
      </c>
      <c r="J2984">
        <v>4</v>
      </c>
      <c r="K2984">
        <v>3</v>
      </c>
      <c r="L2984">
        <v>15</v>
      </c>
      <c r="M2984">
        <v>10.199999999999999</v>
      </c>
      <c r="N2984" t="s">
        <v>7157</v>
      </c>
      <c r="O2984" t="s">
        <v>7162</v>
      </c>
      <c r="P2984" t="s">
        <v>7168</v>
      </c>
      <c r="Q2984">
        <v>4.7</v>
      </c>
      <c r="R2984" t="s">
        <v>7171</v>
      </c>
      <c r="S2984" t="s">
        <v>7175</v>
      </c>
      <c r="T2984">
        <v>25</v>
      </c>
      <c r="U2984" t="s">
        <v>7187</v>
      </c>
      <c r="V2984" t="s">
        <v>5385</v>
      </c>
    </row>
    <row r="2985" spans="1:22" x14ac:dyDescent="0.3">
      <c r="A2985" t="s">
        <v>2660</v>
      </c>
      <c r="B2985" t="s">
        <v>5384</v>
      </c>
      <c r="C2985" t="s">
        <v>5388</v>
      </c>
      <c r="D2985" t="s">
        <v>5830</v>
      </c>
      <c r="E2985" t="s">
        <v>6855</v>
      </c>
      <c r="F2985" t="s">
        <v>7129</v>
      </c>
      <c r="G2985" t="s">
        <v>7142</v>
      </c>
      <c r="H2985" t="s">
        <v>7152</v>
      </c>
      <c r="I2985" t="s">
        <v>7154</v>
      </c>
      <c r="J2985">
        <v>3</v>
      </c>
      <c r="K2985">
        <v>4.5</v>
      </c>
      <c r="L2985">
        <v>0</v>
      </c>
      <c r="M2985">
        <v>13.5</v>
      </c>
      <c r="N2985" t="s">
        <v>7157</v>
      </c>
      <c r="O2985" t="s">
        <v>7162</v>
      </c>
      <c r="P2985" t="s">
        <v>7169</v>
      </c>
      <c r="Q2985">
        <v>3.3</v>
      </c>
      <c r="R2985" t="s">
        <v>7171</v>
      </c>
      <c r="S2985" t="s">
        <v>7175</v>
      </c>
      <c r="T2985">
        <v>28</v>
      </c>
      <c r="U2985" t="s">
        <v>7187</v>
      </c>
      <c r="V2985" t="s">
        <v>5388</v>
      </c>
    </row>
    <row r="2986" spans="1:22" x14ac:dyDescent="0.3">
      <c r="A2986" t="s">
        <v>2671</v>
      </c>
      <c r="B2986" t="s">
        <v>5302</v>
      </c>
      <c r="C2986" t="s">
        <v>5386</v>
      </c>
      <c r="D2986" t="s">
        <v>6195</v>
      </c>
      <c r="E2986" t="s">
        <v>7011</v>
      </c>
      <c r="F2986" t="s">
        <v>7129</v>
      </c>
      <c r="G2986" t="s">
        <v>7138</v>
      </c>
      <c r="H2986" t="s">
        <v>7152</v>
      </c>
      <c r="I2986" t="s">
        <v>7154</v>
      </c>
      <c r="J2986">
        <v>2</v>
      </c>
      <c r="K2986">
        <v>5.5</v>
      </c>
      <c r="L2986">
        <v>10</v>
      </c>
      <c r="M2986">
        <v>9.9</v>
      </c>
      <c r="N2986" t="s">
        <v>7158</v>
      </c>
      <c r="O2986" t="s">
        <v>7162</v>
      </c>
      <c r="P2986" t="s">
        <v>7168</v>
      </c>
      <c r="Q2986">
        <v>3.9</v>
      </c>
      <c r="R2986" t="s">
        <v>7171</v>
      </c>
      <c r="S2986" t="s">
        <v>7175</v>
      </c>
      <c r="T2986">
        <v>38</v>
      </c>
      <c r="U2986" t="s">
        <v>7187</v>
      </c>
      <c r="V2986" t="s">
        <v>5386</v>
      </c>
    </row>
    <row r="2987" spans="1:22" x14ac:dyDescent="0.3">
      <c r="A2987" t="s">
        <v>2685</v>
      </c>
      <c r="B2987" t="s">
        <v>5374</v>
      </c>
      <c r="C2987" t="s">
        <v>5391</v>
      </c>
      <c r="D2987" t="s">
        <v>5633</v>
      </c>
      <c r="E2987" t="s">
        <v>6669</v>
      </c>
      <c r="F2987" t="s">
        <v>7129</v>
      </c>
      <c r="G2987" t="s">
        <v>7146</v>
      </c>
      <c r="H2987" t="s">
        <v>7151</v>
      </c>
      <c r="I2987" t="s">
        <v>7153</v>
      </c>
      <c r="J2987">
        <v>3</v>
      </c>
      <c r="K2987">
        <v>3.8</v>
      </c>
      <c r="L2987">
        <v>15</v>
      </c>
      <c r="M2987">
        <v>9.69</v>
      </c>
      <c r="N2987" t="s">
        <v>7157</v>
      </c>
      <c r="O2987" t="s">
        <v>7162</v>
      </c>
      <c r="P2987" t="s">
        <v>7166</v>
      </c>
      <c r="Q2987">
        <v>3.8</v>
      </c>
      <c r="R2987" t="s">
        <v>7171</v>
      </c>
      <c r="S2987" t="s">
        <v>7175</v>
      </c>
      <c r="T2987">
        <v>25</v>
      </c>
      <c r="U2987" t="s">
        <v>7187</v>
      </c>
      <c r="V2987" t="s">
        <v>5391</v>
      </c>
    </row>
    <row r="2988" spans="1:22" x14ac:dyDescent="0.3">
      <c r="A2988" t="s">
        <v>2707</v>
      </c>
      <c r="B2988" t="s">
        <v>5267</v>
      </c>
      <c r="C2988" t="s">
        <v>5388</v>
      </c>
      <c r="D2988" t="s">
        <v>5827</v>
      </c>
      <c r="E2988" t="s">
        <v>6913</v>
      </c>
      <c r="F2988" t="s">
        <v>7129</v>
      </c>
      <c r="G2988" t="s">
        <v>7147</v>
      </c>
      <c r="H2988" t="s">
        <v>7152</v>
      </c>
      <c r="I2988" t="s">
        <v>7154</v>
      </c>
      <c r="J2988">
        <v>3</v>
      </c>
      <c r="K2988">
        <v>5</v>
      </c>
      <c r="L2988">
        <v>5</v>
      </c>
      <c r="M2988">
        <v>14.25</v>
      </c>
      <c r="N2988" t="s">
        <v>7158</v>
      </c>
      <c r="O2988" t="s">
        <v>7162</v>
      </c>
      <c r="P2988" t="s">
        <v>7169</v>
      </c>
      <c r="Q2988">
        <v>4.8</v>
      </c>
      <c r="R2988" t="s">
        <v>7171</v>
      </c>
      <c r="S2988" t="s">
        <v>7176</v>
      </c>
      <c r="T2988">
        <v>45</v>
      </c>
      <c r="U2988" t="s">
        <v>7187</v>
      </c>
      <c r="V2988" t="s">
        <v>5388</v>
      </c>
    </row>
    <row r="2989" spans="1:22" x14ac:dyDescent="0.3">
      <c r="A2989" t="s">
        <v>2721</v>
      </c>
      <c r="B2989" t="s">
        <v>5084</v>
      </c>
      <c r="C2989" t="s">
        <v>5391</v>
      </c>
      <c r="D2989" t="s">
        <v>5677</v>
      </c>
      <c r="E2989" t="s">
        <v>6673</v>
      </c>
      <c r="F2989" t="s">
        <v>7129</v>
      </c>
      <c r="G2989" t="s">
        <v>7133</v>
      </c>
      <c r="H2989" t="s">
        <v>7149</v>
      </c>
      <c r="I2989" t="s">
        <v>7154</v>
      </c>
      <c r="J2989">
        <v>4</v>
      </c>
      <c r="K2989">
        <v>2.5</v>
      </c>
      <c r="L2989">
        <v>0</v>
      </c>
      <c r="M2989">
        <v>10</v>
      </c>
      <c r="N2989" t="s">
        <v>7157</v>
      </c>
      <c r="O2989" t="s">
        <v>7162</v>
      </c>
      <c r="P2989" t="s">
        <v>7167</v>
      </c>
      <c r="Q2989">
        <v>4.7</v>
      </c>
      <c r="R2989" t="s">
        <v>7171</v>
      </c>
      <c r="S2989" t="s">
        <v>7174</v>
      </c>
      <c r="T2989">
        <v>38</v>
      </c>
      <c r="U2989" t="s">
        <v>7187</v>
      </c>
      <c r="V2989" t="s">
        <v>5391</v>
      </c>
    </row>
    <row r="2990" spans="1:22" x14ac:dyDescent="0.3">
      <c r="A2990" t="s">
        <v>2826</v>
      </c>
      <c r="B2990" t="s">
        <v>5308</v>
      </c>
      <c r="C2990" t="s">
        <v>5386</v>
      </c>
      <c r="D2990" t="s">
        <v>5596</v>
      </c>
      <c r="E2990" t="s">
        <v>6734</v>
      </c>
      <c r="F2990" t="s">
        <v>7130</v>
      </c>
      <c r="G2990" t="s">
        <v>7143</v>
      </c>
      <c r="H2990" t="s">
        <v>7149</v>
      </c>
      <c r="I2990" t="s">
        <v>7154</v>
      </c>
      <c r="J2990">
        <v>1</v>
      </c>
      <c r="K2990">
        <v>4.5</v>
      </c>
      <c r="L2990">
        <v>10</v>
      </c>
      <c r="M2990">
        <v>4.05</v>
      </c>
      <c r="N2990" t="s">
        <v>7156</v>
      </c>
      <c r="O2990" t="s">
        <v>7162</v>
      </c>
      <c r="P2990" t="s">
        <v>7170</v>
      </c>
      <c r="Q2990">
        <v>4.2</v>
      </c>
      <c r="R2990" t="s">
        <v>7173</v>
      </c>
      <c r="S2990" t="s">
        <v>7176</v>
      </c>
      <c r="T2990">
        <v>37</v>
      </c>
      <c r="U2990" t="s">
        <v>7187</v>
      </c>
      <c r="V2990" t="s">
        <v>5386</v>
      </c>
    </row>
    <row r="2991" spans="1:22" x14ac:dyDescent="0.3">
      <c r="A2991" t="s">
        <v>2844</v>
      </c>
      <c r="B2991" t="s">
        <v>5066</v>
      </c>
      <c r="C2991" t="s">
        <v>5388</v>
      </c>
      <c r="D2991" t="s">
        <v>5704</v>
      </c>
      <c r="E2991" t="s">
        <v>6688</v>
      </c>
      <c r="F2991" t="s">
        <v>7129</v>
      </c>
      <c r="G2991" t="s">
        <v>7147</v>
      </c>
      <c r="H2991" t="s">
        <v>7152</v>
      </c>
      <c r="I2991" t="s">
        <v>7155</v>
      </c>
      <c r="J2991">
        <v>1</v>
      </c>
      <c r="K2991">
        <v>5</v>
      </c>
      <c r="L2991">
        <v>0</v>
      </c>
      <c r="M2991">
        <v>5</v>
      </c>
      <c r="N2991" t="s">
        <v>7158</v>
      </c>
      <c r="O2991" t="s">
        <v>7162</v>
      </c>
      <c r="P2991" t="s">
        <v>7164</v>
      </c>
      <c r="Q2991">
        <v>3.5</v>
      </c>
      <c r="R2991" t="s">
        <v>7172</v>
      </c>
      <c r="S2991" t="s">
        <v>7174</v>
      </c>
      <c r="T2991">
        <v>33</v>
      </c>
      <c r="U2991" t="s">
        <v>7187</v>
      </c>
      <c r="V2991" t="s">
        <v>5388</v>
      </c>
    </row>
    <row r="2992" spans="1:22" x14ac:dyDescent="0.3">
      <c r="A2992" t="s">
        <v>2959</v>
      </c>
      <c r="B2992" t="s">
        <v>5124</v>
      </c>
      <c r="C2992" t="s">
        <v>5391</v>
      </c>
      <c r="D2992" t="s">
        <v>5767</v>
      </c>
      <c r="E2992" t="s">
        <v>6699</v>
      </c>
      <c r="F2992" t="s">
        <v>7131</v>
      </c>
      <c r="G2992" t="s">
        <v>7132</v>
      </c>
      <c r="H2992" t="s">
        <v>7148</v>
      </c>
      <c r="I2992" t="s">
        <v>7153</v>
      </c>
      <c r="J2992">
        <v>2</v>
      </c>
      <c r="K2992">
        <v>2.5</v>
      </c>
      <c r="L2992">
        <v>0</v>
      </c>
      <c r="M2992">
        <v>5</v>
      </c>
      <c r="N2992" t="s">
        <v>7156</v>
      </c>
      <c r="O2992" t="s">
        <v>7162</v>
      </c>
      <c r="P2992" t="s">
        <v>7164</v>
      </c>
      <c r="Q2992">
        <v>4.3</v>
      </c>
      <c r="R2992" t="s">
        <v>7172</v>
      </c>
      <c r="S2992" t="s">
        <v>7175</v>
      </c>
      <c r="T2992">
        <v>41</v>
      </c>
      <c r="U2992" t="s">
        <v>7187</v>
      </c>
      <c r="V2992" t="s">
        <v>5391</v>
      </c>
    </row>
    <row r="2993" spans="1:22" x14ac:dyDescent="0.3">
      <c r="A2993" t="s">
        <v>3064</v>
      </c>
      <c r="B2993" t="s">
        <v>5294</v>
      </c>
      <c r="C2993" t="s">
        <v>5385</v>
      </c>
      <c r="D2993" t="s">
        <v>5527</v>
      </c>
      <c r="E2993" t="s">
        <v>7081</v>
      </c>
      <c r="F2993" t="s">
        <v>7131</v>
      </c>
      <c r="G2993" t="s">
        <v>7144</v>
      </c>
      <c r="H2993" t="s">
        <v>7149</v>
      </c>
      <c r="I2993" t="s">
        <v>7153</v>
      </c>
      <c r="J2993">
        <v>4</v>
      </c>
      <c r="K2993">
        <v>3.5</v>
      </c>
      <c r="L2993">
        <v>10</v>
      </c>
      <c r="M2993">
        <v>12.6</v>
      </c>
      <c r="N2993" t="s">
        <v>7156</v>
      </c>
      <c r="O2993" t="s">
        <v>7162</v>
      </c>
      <c r="P2993" t="s">
        <v>7169</v>
      </c>
      <c r="Q2993">
        <v>3.1</v>
      </c>
      <c r="R2993" t="s">
        <v>7172</v>
      </c>
      <c r="S2993" t="s">
        <v>7174</v>
      </c>
      <c r="T2993">
        <v>28</v>
      </c>
      <c r="U2993" t="s">
        <v>7187</v>
      </c>
      <c r="V2993" t="s">
        <v>5385</v>
      </c>
    </row>
    <row r="2994" spans="1:22" x14ac:dyDescent="0.3">
      <c r="A2994" t="s">
        <v>3085</v>
      </c>
      <c r="B2994" t="s">
        <v>5101</v>
      </c>
      <c r="C2994" t="s">
        <v>5390</v>
      </c>
      <c r="D2994" t="s">
        <v>6135</v>
      </c>
      <c r="E2994" t="s">
        <v>6337</v>
      </c>
      <c r="F2994" t="s">
        <v>7131</v>
      </c>
      <c r="G2994" t="s">
        <v>7145</v>
      </c>
      <c r="H2994" t="s">
        <v>7148</v>
      </c>
      <c r="I2994" t="s">
        <v>7154</v>
      </c>
      <c r="J2994">
        <v>1</v>
      </c>
      <c r="K2994">
        <v>2</v>
      </c>
      <c r="L2994">
        <v>5</v>
      </c>
      <c r="M2994">
        <v>1.9</v>
      </c>
      <c r="N2994" t="s">
        <v>7157</v>
      </c>
      <c r="O2994" t="s">
        <v>7162</v>
      </c>
      <c r="P2994" t="s">
        <v>7170</v>
      </c>
      <c r="Q2994">
        <v>4</v>
      </c>
      <c r="R2994" t="s">
        <v>7173</v>
      </c>
      <c r="S2994" t="s">
        <v>7174</v>
      </c>
      <c r="T2994">
        <v>27</v>
      </c>
      <c r="U2994" t="s">
        <v>7187</v>
      </c>
      <c r="V2994" t="s">
        <v>5390</v>
      </c>
    </row>
    <row r="2995" spans="1:22" x14ac:dyDescent="0.3">
      <c r="A2995" t="s">
        <v>3117</v>
      </c>
      <c r="B2995" t="s">
        <v>5066</v>
      </c>
      <c r="C2995" t="s">
        <v>5388</v>
      </c>
      <c r="D2995" t="s">
        <v>5603</v>
      </c>
      <c r="E2995" t="s">
        <v>6655</v>
      </c>
      <c r="F2995" t="s">
        <v>7130</v>
      </c>
      <c r="G2995" t="s">
        <v>7138</v>
      </c>
      <c r="H2995" t="s">
        <v>7152</v>
      </c>
      <c r="I2995" t="s">
        <v>7153</v>
      </c>
      <c r="J2995">
        <v>4</v>
      </c>
      <c r="K2995">
        <v>5.5</v>
      </c>
      <c r="L2995">
        <v>10</v>
      </c>
      <c r="M2995">
        <v>19.8</v>
      </c>
      <c r="N2995" t="s">
        <v>7157</v>
      </c>
      <c r="O2995" t="s">
        <v>7162</v>
      </c>
      <c r="P2995" t="s">
        <v>7167</v>
      </c>
      <c r="Q2995">
        <v>4.5</v>
      </c>
      <c r="R2995" t="s">
        <v>7173</v>
      </c>
      <c r="S2995" t="s">
        <v>7174</v>
      </c>
      <c r="T2995">
        <v>42</v>
      </c>
      <c r="U2995" t="s">
        <v>7187</v>
      </c>
      <c r="V2995" t="s">
        <v>5388</v>
      </c>
    </row>
    <row r="2996" spans="1:22" x14ac:dyDescent="0.3">
      <c r="A2996" t="s">
        <v>3160</v>
      </c>
      <c r="B2996" t="s">
        <v>5202</v>
      </c>
      <c r="C2996" t="s">
        <v>5389</v>
      </c>
      <c r="D2996" t="s">
        <v>5505</v>
      </c>
      <c r="E2996" t="s">
        <v>6348</v>
      </c>
      <c r="F2996" t="s">
        <v>7129</v>
      </c>
      <c r="G2996" t="s">
        <v>7139</v>
      </c>
      <c r="H2996" t="s">
        <v>7148</v>
      </c>
      <c r="I2996" t="s">
        <v>7155</v>
      </c>
      <c r="J2996">
        <v>3</v>
      </c>
      <c r="K2996">
        <v>3</v>
      </c>
      <c r="L2996">
        <v>10</v>
      </c>
      <c r="M2996">
        <v>8.1</v>
      </c>
      <c r="N2996" t="s">
        <v>7156</v>
      </c>
      <c r="O2996" t="s">
        <v>7162</v>
      </c>
      <c r="P2996" t="s">
        <v>7165</v>
      </c>
      <c r="Q2996">
        <v>3.5</v>
      </c>
      <c r="R2996" t="s">
        <v>7171</v>
      </c>
      <c r="S2996" t="s">
        <v>7174</v>
      </c>
      <c r="T2996">
        <v>31</v>
      </c>
      <c r="U2996" t="s">
        <v>7187</v>
      </c>
      <c r="V2996" t="s">
        <v>5389</v>
      </c>
    </row>
    <row r="2997" spans="1:22" x14ac:dyDescent="0.3">
      <c r="A2997" t="s">
        <v>3263</v>
      </c>
      <c r="B2997" t="s">
        <v>5293</v>
      </c>
      <c r="C2997" t="s">
        <v>5389</v>
      </c>
      <c r="D2997" t="s">
        <v>6219</v>
      </c>
      <c r="E2997" t="s">
        <v>6383</v>
      </c>
      <c r="F2997" t="s">
        <v>7129</v>
      </c>
      <c r="G2997" t="s">
        <v>7135</v>
      </c>
      <c r="H2997" t="s">
        <v>7149</v>
      </c>
      <c r="I2997" t="s">
        <v>7154</v>
      </c>
      <c r="J2997">
        <v>1</v>
      </c>
      <c r="K2997">
        <v>4</v>
      </c>
      <c r="L2997">
        <v>15</v>
      </c>
      <c r="M2997">
        <v>3.4</v>
      </c>
      <c r="N2997" t="s">
        <v>7158</v>
      </c>
      <c r="O2997" t="s">
        <v>7162</v>
      </c>
      <c r="P2997" t="s">
        <v>7170</v>
      </c>
      <c r="Q2997">
        <v>4.2</v>
      </c>
      <c r="R2997" t="s">
        <v>7173</v>
      </c>
      <c r="S2997" t="s">
        <v>7176</v>
      </c>
      <c r="T2997">
        <v>29</v>
      </c>
      <c r="U2997" t="s">
        <v>7187</v>
      </c>
      <c r="V2997" t="s">
        <v>5389</v>
      </c>
    </row>
    <row r="2998" spans="1:22" x14ac:dyDescent="0.3">
      <c r="A2998" t="s">
        <v>3281</v>
      </c>
      <c r="B2998" t="s">
        <v>5267</v>
      </c>
      <c r="C2998" t="s">
        <v>5388</v>
      </c>
      <c r="D2998" t="s">
        <v>5506</v>
      </c>
      <c r="E2998" t="s">
        <v>6275</v>
      </c>
      <c r="F2998" t="s">
        <v>7131</v>
      </c>
      <c r="G2998" t="s">
        <v>7142</v>
      </c>
      <c r="H2998" t="s">
        <v>7152</v>
      </c>
      <c r="I2998" t="s">
        <v>7155</v>
      </c>
      <c r="J2998">
        <v>4</v>
      </c>
      <c r="K2998">
        <v>4.5</v>
      </c>
      <c r="L2998">
        <v>15</v>
      </c>
      <c r="M2998">
        <v>15.3</v>
      </c>
      <c r="N2998" t="s">
        <v>7157</v>
      </c>
      <c r="O2998" t="s">
        <v>7162</v>
      </c>
      <c r="P2998" t="s">
        <v>7165</v>
      </c>
      <c r="Q2998">
        <v>4</v>
      </c>
      <c r="R2998" t="s">
        <v>7171</v>
      </c>
      <c r="S2998" t="s">
        <v>7176</v>
      </c>
      <c r="T2998">
        <v>39</v>
      </c>
      <c r="U2998" t="s">
        <v>7187</v>
      </c>
      <c r="V2998" t="s">
        <v>5388</v>
      </c>
    </row>
    <row r="2999" spans="1:22" x14ac:dyDescent="0.3">
      <c r="A2999" t="s">
        <v>3345</v>
      </c>
      <c r="B2999" t="s">
        <v>5060</v>
      </c>
      <c r="C2999" t="s">
        <v>5385</v>
      </c>
      <c r="D2999" t="s">
        <v>5478</v>
      </c>
      <c r="E2999" t="s">
        <v>6577</v>
      </c>
      <c r="F2999" t="s">
        <v>7131</v>
      </c>
      <c r="G2999" t="s">
        <v>7132</v>
      </c>
      <c r="H2999" t="s">
        <v>7148</v>
      </c>
      <c r="I2999" t="s">
        <v>7155</v>
      </c>
      <c r="J2999">
        <v>2</v>
      </c>
      <c r="K2999">
        <v>2.5</v>
      </c>
      <c r="L2999">
        <v>0</v>
      </c>
      <c r="M2999">
        <v>5</v>
      </c>
      <c r="N2999" t="s">
        <v>7157</v>
      </c>
      <c r="O2999" t="s">
        <v>7162</v>
      </c>
      <c r="P2999" t="s">
        <v>7170</v>
      </c>
      <c r="Q2999">
        <v>3.6</v>
      </c>
      <c r="R2999" t="s">
        <v>7171</v>
      </c>
      <c r="S2999" t="s">
        <v>7176</v>
      </c>
      <c r="T2999">
        <v>38</v>
      </c>
      <c r="U2999" t="s">
        <v>7187</v>
      </c>
      <c r="V2999" t="s">
        <v>5385</v>
      </c>
    </row>
    <row r="3000" spans="1:22" x14ac:dyDescent="0.3">
      <c r="A3000" t="s">
        <v>3382</v>
      </c>
      <c r="B3000" t="s">
        <v>5380</v>
      </c>
      <c r="C3000" t="s">
        <v>5389</v>
      </c>
      <c r="D3000" t="s">
        <v>6109</v>
      </c>
      <c r="E3000" t="s">
        <v>6731</v>
      </c>
      <c r="F3000" t="s">
        <v>7130</v>
      </c>
      <c r="G3000" t="s">
        <v>7146</v>
      </c>
      <c r="H3000" t="s">
        <v>7151</v>
      </c>
      <c r="I3000" t="s">
        <v>7153</v>
      </c>
      <c r="J3000">
        <v>2</v>
      </c>
      <c r="K3000">
        <v>3.8</v>
      </c>
      <c r="L3000">
        <v>10</v>
      </c>
      <c r="M3000">
        <v>6.84</v>
      </c>
      <c r="N3000" t="s">
        <v>7158</v>
      </c>
      <c r="O3000" t="s">
        <v>7162</v>
      </c>
      <c r="P3000" t="s">
        <v>7164</v>
      </c>
      <c r="Q3000">
        <v>4.9000000000000004</v>
      </c>
      <c r="R3000" t="s">
        <v>7172</v>
      </c>
      <c r="S3000" t="s">
        <v>7176</v>
      </c>
      <c r="T3000">
        <v>44</v>
      </c>
      <c r="U3000" t="s">
        <v>7187</v>
      </c>
      <c r="V3000" t="s">
        <v>5389</v>
      </c>
    </row>
    <row r="3001" spans="1:22" x14ac:dyDescent="0.3">
      <c r="A3001" t="s">
        <v>3404</v>
      </c>
      <c r="B3001" t="s">
        <v>5357</v>
      </c>
      <c r="C3001" t="s">
        <v>5385</v>
      </c>
      <c r="D3001" t="s">
        <v>5963</v>
      </c>
      <c r="E3001" t="s">
        <v>6811</v>
      </c>
      <c r="F3001" t="s">
        <v>7130</v>
      </c>
      <c r="G3001" t="s">
        <v>7146</v>
      </c>
      <c r="H3001" t="s">
        <v>7151</v>
      </c>
      <c r="I3001" t="s">
        <v>7154</v>
      </c>
      <c r="J3001">
        <v>1</v>
      </c>
      <c r="K3001">
        <v>3.8</v>
      </c>
      <c r="L3001">
        <v>10</v>
      </c>
      <c r="M3001">
        <v>3.42</v>
      </c>
      <c r="N3001" t="s">
        <v>7158</v>
      </c>
      <c r="O3001" t="s">
        <v>7162</v>
      </c>
      <c r="P3001" t="s">
        <v>7169</v>
      </c>
      <c r="Q3001">
        <v>3.6</v>
      </c>
      <c r="R3001" t="s">
        <v>7172</v>
      </c>
      <c r="S3001" t="s">
        <v>7174</v>
      </c>
      <c r="T3001">
        <v>36</v>
      </c>
      <c r="U3001" t="s">
        <v>7187</v>
      </c>
      <c r="V3001" t="s">
        <v>5385</v>
      </c>
    </row>
    <row r="3002" spans="1:22" x14ac:dyDescent="0.3">
      <c r="A3002" t="s">
        <v>3410</v>
      </c>
      <c r="B3002" t="s">
        <v>5269</v>
      </c>
      <c r="C3002" t="s">
        <v>5385</v>
      </c>
      <c r="D3002" t="s">
        <v>5433</v>
      </c>
      <c r="E3002" t="s">
        <v>6464</v>
      </c>
      <c r="F3002" t="s">
        <v>7131</v>
      </c>
      <c r="G3002" t="s">
        <v>7145</v>
      </c>
      <c r="H3002" t="s">
        <v>7148</v>
      </c>
      <c r="I3002" t="s">
        <v>7153</v>
      </c>
      <c r="J3002">
        <v>4</v>
      </c>
      <c r="K3002">
        <v>2</v>
      </c>
      <c r="L3002">
        <v>10</v>
      </c>
      <c r="M3002">
        <v>7.2</v>
      </c>
      <c r="N3002" t="s">
        <v>7157</v>
      </c>
      <c r="O3002" t="s">
        <v>7162</v>
      </c>
      <c r="P3002" t="s">
        <v>7167</v>
      </c>
      <c r="Q3002">
        <v>4.5999999999999996</v>
      </c>
      <c r="R3002" t="s">
        <v>7172</v>
      </c>
      <c r="S3002" t="s">
        <v>7174</v>
      </c>
      <c r="T3002">
        <v>38</v>
      </c>
      <c r="U3002" t="s">
        <v>7187</v>
      </c>
      <c r="V3002" t="s">
        <v>5385</v>
      </c>
    </row>
    <row r="3003" spans="1:22" x14ac:dyDescent="0.3">
      <c r="A3003" t="s">
        <v>3449</v>
      </c>
      <c r="B3003" t="s">
        <v>5301</v>
      </c>
      <c r="C3003" t="s">
        <v>5386</v>
      </c>
      <c r="D3003" t="s">
        <v>5689</v>
      </c>
      <c r="E3003" t="s">
        <v>6443</v>
      </c>
      <c r="F3003" t="s">
        <v>7130</v>
      </c>
      <c r="G3003" t="s">
        <v>7138</v>
      </c>
      <c r="H3003" t="s">
        <v>7152</v>
      </c>
      <c r="I3003" t="s">
        <v>7155</v>
      </c>
      <c r="J3003">
        <v>4</v>
      </c>
      <c r="K3003">
        <v>5.5</v>
      </c>
      <c r="L3003">
        <v>0</v>
      </c>
      <c r="M3003">
        <v>22</v>
      </c>
      <c r="N3003" t="s">
        <v>7158</v>
      </c>
      <c r="O3003" t="s">
        <v>7162</v>
      </c>
      <c r="P3003" t="s">
        <v>7165</v>
      </c>
      <c r="Q3003">
        <v>3.3</v>
      </c>
      <c r="R3003" t="s">
        <v>7172</v>
      </c>
      <c r="S3003" t="s">
        <v>7176</v>
      </c>
      <c r="T3003">
        <v>30</v>
      </c>
      <c r="U3003" t="s">
        <v>7187</v>
      </c>
      <c r="V3003" t="s">
        <v>5386</v>
      </c>
    </row>
    <row r="3004" spans="1:22" x14ac:dyDescent="0.3">
      <c r="A3004" t="s">
        <v>3495</v>
      </c>
      <c r="B3004" t="s">
        <v>5188</v>
      </c>
      <c r="C3004" t="s">
        <v>5387</v>
      </c>
      <c r="D3004" t="s">
        <v>5581</v>
      </c>
      <c r="E3004" t="s">
        <v>6926</v>
      </c>
      <c r="F3004" t="s">
        <v>7131</v>
      </c>
      <c r="G3004" t="s">
        <v>7140</v>
      </c>
      <c r="H3004" t="s">
        <v>7150</v>
      </c>
      <c r="I3004" t="s">
        <v>7155</v>
      </c>
      <c r="J3004">
        <v>1</v>
      </c>
      <c r="K3004">
        <v>2</v>
      </c>
      <c r="L3004">
        <v>5</v>
      </c>
      <c r="M3004">
        <v>1.9</v>
      </c>
      <c r="N3004" t="s">
        <v>7157</v>
      </c>
      <c r="O3004" t="s">
        <v>7162</v>
      </c>
      <c r="P3004" t="s">
        <v>7167</v>
      </c>
      <c r="Q3004">
        <v>3.9</v>
      </c>
      <c r="R3004" t="s">
        <v>7171</v>
      </c>
      <c r="S3004" t="s">
        <v>7174</v>
      </c>
      <c r="T3004">
        <v>25</v>
      </c>
      <c r="U3004" t="s">
        <v>7187</v>
      </c>
      <c r="V3004" t="s">
        <v>5387</v>
      </c>
    </row>
    <row r="3005" spans="1:22" x14ac:dyDescent="0.3">
      <c r="A3005" t="s">
        <v>3504</v>
      </c>
      <c r="B3005" t="s">
        <v>5202</v>
      </c>
      <c r="C3005" t="s">
        <v>5389</v>
      </c>
      <c r="D3005" t="s">
        <v>5974</v>
      </c>
      <c r="E3005" t="s">
        <v>6289</v>
      </c>
      <c r="F3005" t="s">
        <v>7130</v>
      </c>
      <c r="G3005" t="s">
        <v>7134</v>
      </c>
      <c r="H3005" t="s">
        <v>7150</v>
      </c>
      <c r="I3005" t="s">
        <v>7155</v>
      </c>
      <c r="J3005">
        <v>1</v>
      </c>
      <c r="K3005">
        <v>2.5</v>
      </c>
      <c r="L3005">
        <v>5</v>
      </c>
      <c r="M3005">
        <v>2.38</v>
      </c>
      <c r="N3005" t="s">
        <v>7157</v>
      </c>
      <c r="O3005" t="s">
        <v>7162</v>
      </c>
      <c r="P3005" t="s">
        <v>7164</v>
      </c>
      <c r="Q3005">
        <v>5</v>
      </c>
      <c r="R3005" t="s">
        <v>7171</v>
      </c>
      <c r="S3005" t="s">
        <v>7175</v>
      </c>
      <c r="T3005">
        <v>28</v>
      </c>
      <c r="U3005" t="s">
        <v>7187</v>
      </c>
      <c r="V3005" t="s">
        <v>5389</v>
      </c>
    </row>
    <row r="3006" spans="1:22" x14ac:dyDescent="0.3">
      <c r="A3006" t="s">
        <v>3561</v>
      </c>
      <c r="B3006" t="s">
        <v>5357</v>
      </c>
      <c r="C3006" t="s">
        <v>5385</v>
      </c>
      <c r="D3006" t="s">
        <v>5894</v>
      </c>
      <c r="E3006" t="s">
        <v>7112</v>
      </c>
      <c r="F3006" t="s">
        <v>7130</v>
      </c>
      <c r="G3006" t="s">
        <v>7138</v>
      </c>
      <c r="H3006" t="s">
        <v>7152</v>
      </c>
      <c r="I3006" t="s">
        <v>7153</v>
      </c>
      <c r="J3006">
        <v>2</v>
      </c>
      <c r="K3006">
        <v>5.5</v>
      </c>
      <c r="L3006">
        <v>10</v>
      </c>
      <c r="M3006">
        <v>9.9</v>
      </c>
      <c r="N3006" t="s">
        <v>7156</v>
      </c>
      <c r="O3006" t="s">
        <v>7162</v>
      </c>
      <c r="P3006" t="s">
        <v>7170</v>
      </c>
      <c r="Q3006">
        <v>3.8</v>
      </c>
      <c r="R3006" t="s">
        <v>7173</v>
      </c>
      <c r="S3006" t="s">
        <v>7174</v>
      </c>
      <c r="T3006">
        <v>33</v>
      </c>
      <c r="U3006" t="s">
        <v>7187</v>
      </c>
      <c r="V3006" t="s">
        <v>5385</v>
      </c>
    </row>
    <row r="3007" spans="1:22" x14ac:dyDescent="0.3">
      <c r="A3007" t="s">
        <v>3663</v>
      </c>
      <c r="B3007" t="s">
        <v>5302</v>
      </c>
      <c r="C3007" t="s">
        <v>5386</v>
      </c>
      <c r="D3007" t="s">
        <v>5502</v>
      </c>
      <c r="E3007" t="s">
        <v>6506</v>
      </c>
      <c r="F3007" t="s">
        <v>7131</v>
      </c>
      <c r="G3007" t="s">
        <v>7135</v>
      </c>
      <c r="H3007" t="s">
        <v>7149</v>
      </c>
      <c r="I3007" t="s">
        <v>7155</v>
      </c>
      <c r="J3007">
        <v>1</v>
      </c>
      <c r="K3007">
        <v>4</v>
      </c>
      <c r="L3007">
        <v>5</v>
      </c>
      <c r="M3007">
        <v>3.8</v>
      </c>
      <c r="N3007" t="s">
        <v>7157</v>
      </c>
      <c r="O3007" t="s">
        <v>7162</v>
      </c>
      <c r="P3007" t="s">
        <v>7169</v>
      </c>
      <c r="Q3007">
        <v>4.7</v>
      </c>
      <c r="R3007" t="s">
        <v>7171</v>
      </c>
      <c r="S3007" t="s">
        <v>7175</v>
      </c>
      <c r="T3007">
        <v>35</v>
      </c>
      <c r="U3007" t="s">
        <v>7187</v>
      </c>
      <c r="V3007" t="s">
        <v>5386</v>
      </c>
    </row>
    <row r="3008" spans="1:22" x14ac:dyDescent="0.3">
      <c r="A3008" t="s">
        <v>3669</v>
      </c>
      <c r="B3008" t="s">
        <v>5092</v>
      </c>
      <c r="C3008" t="s">
        <v>5387</v>
      </c>
      <c r="D3008" t="s">
        <v>5492</v>
      </c>
      <c r="E3008" t="s">
        <v>6683</v>
      </c>
      <c r="F3008" t="s">
        <v>7129</v>
      </c>
      <c r="G3008" t="s">
        <v>7133</v>
      </c>
      <c r="H3008" t="s">
        <v>7149</v>
      </c>
      <c r="I3008" t="s">
        <v>7155</v>
      </c>
      <c r="J3008">
        <v>1</v>
      </c>
      <c r="K3008">
        <v>2.5</v>
      </c>
      <c r="L3008">
        <v>5</v>
      </c>
      <c r="M3008">
        <v>2.38</v>
      </c>
      <c r="N3008" t="s">
        <v>7158</v>
      </c>
      <c r="O3008" t="s">
        <v>7162</v>
      </c>
      <c r="P3008" t="s">
        <v>7165</v>
      </c>
      <c r="Q3008">
        <v>4.5999999999999996</v>
      </c>
      <c r="R3008" t="s">
        <v>7173</v>
      </c>
      <c r="S3008" t="s">
        <v>7175</v>
      </c>
      <c r="T3008">
        <v>32</v>
      </c>
      <c r="U3008" t="s">
        <v>7187</v>
      </c>
      <c r="V3008" t="s">
        <v>5387</v>
      </c>
    </row>
    <row r="3009" spans="1:22" x14ac:dyDescent="0.3">
      <c r="A3009" t="s">
        <v>3760</v>
      </c>
      <c r="B3009" t="s">
        <v>5160</v>
      </c>
      <c r="C3009" t="s">
        <v>5390</v>
      </c>
      <c r="D3009" t="s">
        <v>6034</v>
      </c>
      <c r="E3009" t="s">
        <v>6419</v>
      </c>
      <c r="F3009" t="s">
        <v>7129</v>
      </c>
      <c r="G3009" t="s">
        <v>7140</v>
      </c>
      <c r="H3009" t="s">
        <v>7150</v>
      </c>
      <c r="I3009" t="s">
        <v>7153</v>
      </c>
      <c r="J3009">
        <v>2</v>
      </c>
      <c r="K3009">
        <v>2</v>
      </c>
      <c r="L3009">
        <v>15</v>
      </c>
      <c r="M3009">
        <v>3.4</v>
      </c>
      <c r="N3009" t="s">
        <v>7158</v>
      </c>
      <c r="O3009" t="s">
        <v>7162</v>
      </c>
      <c r="P3009" t="s">
        <v>7167</v>
      </c>
      <c r="Q3009">
        <v>3.3</v>
      </c>
      <c r="R3009" t="s">
        <v>7171</v>
      </c>
      <c r="S3009" t="s">
        <v>7175</v>
      </c>
      <c r="T3009">
        <v>36</v>
      </c>
      <c r="U3009" t="s">
        <v>7187</v>
      </c>
      <c r="V3009" t="s">
        <v>5390</v>
      </c>
    </row>
    <row r="3010" spans="1:22" x14ac:dyDescent="0.3">
      <c r="A3010" t="s">
        <v>3774</v>
      </c>
      <c r="B3010" t="s">
        <v>5357</v>
      </c>
      <c r="C3010" t="s">
        <v>5385</v>
      </c>
      <c r="D3010" t="s">
        <v>6208</v>
      </c>
      <c r="E3010" t="s">
        <v>6539</v>
      </c>
      <c r="F3010" t="s">
        <v>7131</v>
      </c>
      <c r="G3010" t="s">
        <v>7132</v>
      </c>
      <c r="H3010" t="s">
        <v>7148</v>
      </c>
      <c r="I3010" t="s">
        <v>7153</v>
      </c>
      <c r="J3010">
        <v>4</v>
      </c>
      <c r="K3010">
        <v>2.5</v>
      </c>
      <c r="L3010">
        <v>10</v>
      </c>
      <c r="M3010">
        <v>9</v>
      </c>
      <c r="N3010" t="s">
        <v>7158</v>
      </c>
      <c r="O3010" t="s">
        <v>7162</v>
      </c>
      <c r="P3010" t="s">
        <v>7167</v>
      </c>
      <c r="Q3010">
        <v>4.8</v>
      </c>
      <c r="R3010" t="s">
        <v>7171</v>
      </c>
      <c r="S3010" t="s">
        <v>7176</v>
      </c>
      <c r="T3010">
        <v>40</v>
      </c>
      <c r="U3010" t="s">
        <v>7187</v>
      </c>
      <c r="V3010" t="s">
        <v>5385</v>
      </c>
    </row>
    <row r="3011" spans="1:22" x14ac:dyDescent="0.3">
      <c r="A3011" t="s">
        <v>3821</v>
      </c>
      <c r="B3011" t="s">
        <v>5267</v>
      </c>
      <c r="C3011" t="s">
        <v>5388</v>
      </c>
      <c r="D3011" t="s">
        <v>5851</v>
      </c>
      <c r="E3011" t="s">
        <v>6451</v>
      </c>
      <c r="F3011" t="s">
        <v>7130</v>
      </c>
      <c r="G3011" t="s">
        <v>7137</v>
      </c>
      <c r="H3011" t="s">
        <v>7150</v>
      </c>
      <c r="I3011" t="s">
        <v>7154</v>
      </c>
      <c r="J3011">
        <v>2</v>
      </c>
      <c r="K3011">
        <v>3</v>
      </c>
      <c r="L3011">
        <v>10</v>
      </c>
      <c r="M3011">
        <v>5.4</v>
      </c>
      <c r="N3011" t="s">
        <v>7157</v>
      </c>
      <c r="O3011" t="s">
        <v>7162</v>
      </c>
      <c r="P3011" t="s">
        <v>7170</v>
      </c>
      <c r="Q3011">
        <v>4.8</v>
      </c>
      <c r="R3011" t="s">
        <v>7173</v>
      </c>
      <c r="S3011" t="s">
        <v>7176</v>
      </c>
      <c r="T3011">
        <v>31</v>
      </c>
      <c r="U3011" t="s">
        <v>7187</v>
      </c>
      <c r="V3011" t="s">
        <v>5388</v>
      </c>
    </row>
    <row r="3012" spans="1:22" x14ac:dyDescent="0.3">
      <c r="A3012" t="s">
        <v>3913</v>
      </c>
      <c r="B3012" t="s">
        <v>5308</v>
      </c>
      <c r="C3012" t="s">
        <v>5386</v>
      </c>
      <c r="D3012" t="s">
        <v>5436</v>
      </c>
      <c r="E3012" t="s">
        <v>6598</v>
      </c>
      <c r="F3012" t="s">
        <v>7130</v>
      </c>
      <c r="G3012" t="s">
        <v>7135</v>
      </c>
      <c r="H3012" t="s">
        <v>7149</v>
      </c>
      <c r="I3012" t="s">
        <v>7154</v>
      </c>
      <c r="J3012">
        <v>3</v>
      </c>
      <c r="K3012">
        <v>4</v>
      </c>
      <c r="L3012">
        <v>10</v>
      </c>
      <c r="M3012">
        <v>10.8</v>
      </c>
      <c r="N3012" t="s">
        <v>7156</v>
      </c>
      <c r="O3012" t="s">
        <v>7162</v>
      </c>
      <c r="P3012" t="s">
        <v>7169</v>
      </c>
      <c r="Q3012">
        <v>3.9</v>
      </c>
      <c r="R3012" t="s">
        <v>7172</v>
      </c>
      <c r="S3012" t="s">
        <v>7174</v>
      </c>
      <c r="T3012">
        <v>40</v>
      </c>
      <c r="U3012" t="s">
        <v>7187</v>
      </c>
      <c r="V3012" t="s">
        <v>5386</v>
      </c>
    </row>
    <row r="3013" spans="1:22" x14ac:dyDescent="0.3">
      <c r="A3013" t="s">
        <v>3922</v>
      </c>
      <c r="B3013" t="s">
        <v>5060</v>
      </c>
      <c r="C3013" t="s">
        <v>5385</v>
      </c>
      <c r="D3013" t="s">
        <v>5751</v>
      </c>
      <c r="E3013" t="s">
        <v>6893</v>
      </c>
      <c r="F3013" t="s">
        <v>7131</v>
      </c>
      <c r="G3013" t="s">
        <v>7135</v>
      </c>
      <c r="H3013" t="s">
        <v>7149</v>
      </c>
      <c r="I3013" t="s">
        <v>7153</v>
      </c>
      <c r="J3013">
        <v>2</v>
      </c>
      <c r="K3013">
        <v>4</v>
      </c>
      <c r="L3013">
        <v>10</v>
      </c>
      <c r="M3013">
        <v>7.2</v>
      </c>
      <c r="N3013" t="s">
        <v>7157</v>
      </c>
      <c r="O3013" t="s">
        <v>7162</v>
      </c>
      <c r="P3013" t="s">
        <v>7166</v>
      </c>
      <c r="Q3013">
        <v>3</v>
      </c>
      <c r="R3013" t="s">
        <v>7171</v>
      </c>
      <c r="S3013" t="s">
        <v>7175</v>
      </c>
      <c r="T3013">
        <v>31</v>
      </c>
      <c r="U3013" t="s">
        <v>7187</v>
      </c>
      <c r="V3013" t="s">
        <v>5385</v>
      </c>
    </row>
    <row r="3014" spans="1:22" x14ac:dyDescent="0.3">
      <c r="A3014" t="s">
        <v>3967</v>
      </c>
      <c r="B3014" t="s">
        <v>5092</v>
      </c>
      <c r="C3014" t="s">
        <v>5387</v>
      </c>
      <c r="D3014" t="s">
        <v>5986</v>
      </c>
      <c r="E3014" t="s">
        <v>7051</v>
      </c>
      <c r="F3014" t="s">
        <v>7131</v>
      </c>
      <c r="G3014" t="s">
        <v>7139</v>
      </c>
      <c r="H3014" t="s">
        <v>7148</v>
      </c>
      <c r="I3014" t="s">
        <v>7155</v>
      </c>
      <c r="J3014">
        <v>4</v>
      </c>
      <c r="K3014">
        <v>3</v>
      </c>
      <c r="L3014">
        <v>10</v>
      </c>
      <c r="M3014">
        <v>10.8</v>
      </c>
      <c r="N3014" t="s">
        <v>7156</v>
      </c>
      <c r="O3014" t="s">
        <v>7162</v>
      </c>
      <c r="P3014" t="s">
        <v>7165</v>
      </c>
      <c r="Q3014">
        <v>4.9000000000000004</v>
      </c>
      <c r="R3014" t="s">
        <v>7173</v>
      </c>
      <c r="S3014" t="s">
        <v>7175</v>
      </c>
      <c r="T3014">
        <v>29</v>
      </c>
      <c r="U3014" t="s">
        <v>7187</v>
      </c>
      <c r="V3014" t="s">
        <v>5387</v>
      </c>
    </row>
    <row r="3015" spans="1:22" x14ac:dyDescent="0.3">
      <c r="A3015" t="s">
        <v>3968</v>
      </c>
      <c r="B3015" t="s">
        <v>5294</v>
      </c>
      <c r="C3015" t="s">
        <v>5385</v>
      </c>
      <c r="D3015" t="s">
        <v>5759</v>
      </c>
      <c r="E3015" t="s">
        <v>7069</v>
      </c>
      <c r="F3015" t="s">
        <v>7129</v>
      </c>
      <c r="G3015" t="s">
        <v>7137</v>
      </c>
      <c r="H3015" t="s">
        <v>7150</v>
      </c>
      <c r="I3015" t="s">
        <v>7154</v>
      </c>
      <c r="J3015">
        <v>1</v>
      </c>
      <c r="K3015">
        <v>3</v>
      </c>
      <c r="L3015">
        <v>0</v>
      </c>
      <c r="M3015">
        <v>3</v>
      </c>
      <c r="N3015" t="s">
        <v>7158</v>
      </c>
      <c r="O3015" t="s">
        <v>7162</v>
      </c>
      <c r="P3015" t="s">
        <v>7165</v>
      </c>
      <c r="Q3015">
        <v>3.7</v>
      </c>
      <c r="R3015" t="s">
        <v>7171</v>
      </c>
      <c r="S3015" t="s">
        <v>7174</v>
      </c>
      <c r="T3015">
        <v>35</v>
      </c>
      <c r="U3015" t="s">
        <v>7187</v>
      </c>
      <c r="V3015" t="s">
        <v>5385</v>
      </c>
    </row>
    <row r="3016" spans="1:22" x14ac:dyDescent="0.3">
      <c r="A3016" t="s">
        <v>3990</v>
      </c>
      <c r="B3016" t="s">
        <v>5308</v>
      </c>
      <c r="C3016" t="s">
        <v>5386</v>
      </c>
      <c r="D3016" t="s">
        <v>5731</v>
      </c>
      <c r="E3016" t="s">
        <v>6899</v>
      </c>
      <c r="F3016" t="s">
        <v>7129</v>
      </c>
      <c r="G3016" t="s">
        <v>7132</v>
      </c>
      <c r="H3016" t="s">
        <v>7148</v>
      </c>
      <c r="I3016" t="s">
        <v>7154</v>
      </c>
      <c r="J3016">
        <v>4</v>
      </c>
      <c r="K3016">
        <v>2.5</v>
      </c>
      <c r="L3016">
        <v>10</v>
      </c>
      <c r="M3016">
        <v>9</v>
      </c>
      <c r="N3016" t="s">
        <v>7158</v>
      </c>
      <c r="O3016" t="s">
        <v>7162</v>
      </c>
      <c r="P3016" t="s">
        <v>7169</v>
      </c>
      <c r="Q3016">
        <v>3</v>
      </c>
      <c r="R3016" t="s">
        <v>7173</v>
      </c>
      <c r="S3016" t="s">
        <v>7175</v>
      </c>
      <c r="T3016">
        <v>27</v>
      </c>
      <c r="U3016" t="s">
        <v>7187</v>
      </c>
      <c r="V3016" t="s">
        <v>5386</v>
      </c>
    </row>
    <row r="3017" spans="1:22" x14ac:dyDescent="0.3">
      <c r="A3017" t="s">
        <v>4010</v>
      </c>
      <c r="B3017" t="s">
        <v>5202</v>
      </c>
      <c r="C3017" t="s">
        <v>5389</v>
      </c>
      <c r="D3017" t="s">
        <v>5888</v>
      </c>
      <c r="E3017" t="s">
        <v>6415</v>
      </c>
      <c r="F3017" t="s">
        <v>7130</v>
      </c>
      <c r="G3017" t="s">
        <v>7138</v>
      </c>
      <c r="H3017" t="s">
        <v>7152</v>
      </c>
      <c r="I3017" t="s">
        <v>7155</v>
      </c>
      <c r="J3017">
        <v>3</v>
      </c>
      <c r="K3017">
        <v>5.5</v>
      </c>
      <c r="L3017">
        <v>0</v>
      </c>
      <c r="M3017">
        <v>16.5</v>
      </c>
      <c r="N3017" t="s">
        <v>7156</v>
      </c>
      <c r="O3017" t="s">
        <v>7162</v>
      </c>
      <c r="P3017" t="s">
        <v>7165</v>
      </c>
      <c r="Q3017">
        <v>4.2</v>
      </c>
      <c r="R3017" t="s">
        <v>7171</v>
      </c>
      <c r="S3017" t="s">
        <v>7174</v>
      </c>
      <c r="T3017">
        <v>30</v>
      </c>
      <c r="U3017" t="s">
        <v>7187</v>
      </c>
      <c r="V3017" t="s">
        <v>5389</v>
      </c>
    </row>
    <row r="3018" spans="1:22" x14ac:dyDescent="0.3">
      <c r="A3018" t="s">
        <v>4061</v>
      </c>
      <c r="B3018" t="s">
        <v>5188</v>
      </c>
      <c r="C3018" t="s">
        <v>5387</v>
      </c>
      <c r="D3018" t="s">
        <v>6172</v>
      </c>
      <c r="E3018" t="s">
        <v>6762</v>
      </c>
      <c r="F3018" t="s">
        <v>7129</v>
      </c>
      <c r="G3018" t="s">
        <v>7145</v>
      </c>
      <c r="H3018" t="s">
        <v>7148</v>
      </c>
      <c r="I3018" t="s">
        <v>7155</v>
      </c>
      <c r="J3018">
        <v>4</v>
      </c>
      <c r="K3018">
        <v>2</v>
      </c>
      <c r="L3018">
        <v>10</v>
      </c>
      <c r="M3018">
        <v>7.2</v>
      </c>
      <c r="N3018" t="s">
        <v>7157</v>
      </c>
      <c r="O3018" t="s">
        <v>7162</v>
      </c>
      <c r="P3018" t="s">
        <v>7166</v>
      </c>
      <c r="Q3018">
        <v>3.4</v>
      </c>
      <c r="R3018" t="s">
        <v>7172</v>
      </c>
      <c r="S3018" t="s">
        <v>7176</v>
      </c>
      <c r="T3018">
        <v>40</v>
      </c>
      <c r="U3018" t="s">
        <v>7187</v>
      </c>
      <c r="V3018" t="s">
        <v>5387</v>
      </c>
    </row>
    <row r="3019" spans="1:22" x14ac:dyDescent="0.3">
      <c r="A3019" t="s">
        <v>4118</v>
      </c>
      <c r="B3019" t="s">
        <v>5148</v>
      </c>
      <c r="C3019" t="s">
        <v>5389</v>
      </c>
      <c r="D3019" t="s">
        <v>5742</v>
      </c>
      <c r="E3019" t="s">
        <v>6777</v>
      </c>
      <c r="F3019" t="s">
        <v>7129</v>
      </c>
      <c r="G3019" t="s">
        <v>7132</v>
      </c>
      <c r="H3019" t="s">
        <v>7148</v>
      </c>
      <c r="I3019" t="s">
        <v>7154</v>
      </c>
      <c r="J3019">
        <v>3</v>
      </c>
      <c r="K3019">
        <v>2.5</v>
      </c>
      <c r="L3019">
        <v>10</v>
      </c>
      <c r="M3019">
        <v>6.75</v>
      </c>
      <c r="N3019" t="s">
        <v>7157</v>
      </c>
      <c r="O3019" t="s">
        <v>7162</v>
      </c>
      <c r="P3019" t="s">
        <v>7164</v>
      </c>
      <c r="Q3019">
        <v>3.8</v>
      </c>
      <c r="R3019" t="s">
        <v>7173</v>
      </c>
      <c r="S3019" t="s">
        <v>7176</v>
      </c>
      <c r="T3019">
        <v>36</v>
      </c>
      <c r="U3019" t="s">
        <v>7187</v>
      </c>
      <c r="V3019" t="s">
        <v>5389</v>
      </c>
    </row>
    <row r="3020" spans="1:22" x14ac:dyDescent="0.3">
      <c r="A3020" t="s">
        <v>4208</v>
      </c>
      <c r="B3020" t="s">
        <v>5160</v>
      </c>
      <c r="C3020" t="s">
        <v>5390</v>
      </c>
      <c r="D3020" t="s">
        <v>5897</v>
      </c>
      <c r="E3020" t="s">
        <v>7109</v>
      </c>
      <c r="F3020" t="s">
        <v>7131</v>
      </c>
      <c r="G3020" t="s">
        <v>7145</v>
      </c>
      <c r="H3020" t="s">
        <v>7148</v>
      </c>
      <c r="I3020" t="s">
        <v>7155</v>
      </c>
      <c r="J3020">
        <v>1</v>
      </c>
      <c r="K3020">
        <v>2</v>
      </c>
      <c r="L3020">
        <v>5</v>
      </c>
      <c r="M3020">
        <v>1.9</v>
      </c>
      <c r="N3020" t="s">
        <v>7156</v>
      </c>
      <c r="O3020" t="s">
        <v>7162</v>
      </c>
      <c r="P3020" t="s">
        <v>7164</v>
      </c>
      <c r="Q3020">
        <v>3.3</v>
      </c>
      <c r="R3020" t="s">
        <v>7172</v>
      </c>
      <c r="S3020" t="s">
        <v>7175</v>
      </c>
      <c r="T3020">
        <v>42</v>
      </c>
      <c r="U3020" t="s">
        <v>7187</v>
      </c>
      <c r="V3020" t="s">
        <v>5390</v>
      </c>
    </row>
    <row r="3021" spans="1:22" x14ac:dyDescent="0.3">
      <c r="A3021" t="s">
        <v>4211</v>
      </c>
      <c r="B3021" t="s">
        <v>5066</v>
      </c>
      <c r="C3021" t="s">
        <v>5388</v>
      </c>
      <c r="D3021" t="s">
        <v>5470</v>
      </c>
      <c r="E3021" t="s">
        <v>6551</v>
      </c>
      <c r="F3021" t="s">
        <v>7129</v>
      </c>
      <c r="G3021" t="s">
        <v>7139</v>
      </c>
      <c r="H3021" t="s">
        <v>7148</v>
      </c>
      <c r="I3021" t="s">
        <v>7154</v>
      </c>
      <c r="J3021">
        <v>3</v>
      </c>
      <c r="K3021">
        <v>3</v>
      </c>
      <c r="L3021">
        <v>5</v>
      </c>
      <c r="M3021">
        <v>8.5500000000000007</v>
      </c>
      <c r="N3021" t="s">
        <v>7157</v>
      </c>
      <c r="O3021" t="s">
        <v>7162</v>
      </c>
      <c r="P3021" t="s">
        <v>7168</v>
      </c>
      <c r="Q3021">
        <v>3.4</v>
      </c>
      <c r="R3021" t="s">
        <v>7173</v>
      </c>
      <c r="S3021" t="s">
        <v>7176</v>
      </c>
      <c r="T3021">
        <v>28</v>
      </c>
      <c r="U3021" t="s">
        <v>7187</v>
      </c>
      <c r="V3021" t="s">
        <v>5388</v>
      </c>
    </row>
    <row r="3022" spans="1:22" x14ac:dyDescent="0.3">
      <c r="A3022" t="s">
        <v>4217</v>
      </c>
      <c r="B3022" t="s">
        <v>5188</v>
      </c>
      <c r="C3022" t="s">
        <v>5387</v>
      </c>
      <c r="D3022" t="s">
        <v>6133</v>
      </c>
      <c r="E3022" t="s">
        <v>6812</v>
      </c>
      <c r="F3022" t="s">
        <v>7130</v>
      </c>
      <c r="G3022" t="s">
        <v>7141</v>
      </c>
      <c r="H3022" t="s">
        <v>7149</v>
      </c>
      <c r="I3022" t="s">
        <v>7154</v>
      </c>
      <c r="J3022">
        <v>1</v>
      </c>
      <c r="K3022">
        <v>3</v>
      </c>
      <c r="L3022">
        <v>10</v>
      </c>
      <c r="M3022">
        <v>2.7</v>
      </c>
      <c r="N3022" t="s">
        <v>7157</v>
      </c>
      <c r="O3022" t="s">
        <v>7162</v>
      </c>
      <c r="P3022" t="s">
        <v>7168</v>
      </c>
      <c r="Q3022">
        <v>4.8</v>
      </c>
      <c r="R3022" t="s">
        <v>7173</v>
      </c>
      <c r="S3022" t="s">
        <v>7174</v>
      </c>
      <c r="T3022">
        <v>30</v>
      </c>
      <c r="U3022" t="s">
        <v>7187</v>
      </c>
      <c r="V3022" t="s">
        <v>5387</v>
      </c>
    </row>
    <row r="3023" spans="1:22" x14ac:dyDescent="0.3">
      <c r="A3023" t="s">
        <v>4290</v>
      </c>
      <c r="B3023" t="s">
        <v>5066</v>
      </c>
      <c r="C3023" t="s">
        <v>5388</v>
      </c>
      <c r="D3023" t="s">
        <v>6198</v>
      </c>
      <c r="E3023" t="s">
        <v>7002</v>
      </c>
      <c r="F3023" t="s">
        <v>7129</v>
      </c>
      <c r="G3023" t="s">
        <v>7139</v>
      </c>
      <c r="H3023" t="s">
        <v>7148</v>
      </c>
      <c r="I3023" t="s">
        <v>7154</v>
      </c>
      <c r="J3023">
        <v>1</v>
      </c>
      <c r="K3023">
        <v>3</v>
      </c>
      <c r="L3023">
        <v>15</v>
      </c>
      <c r="M3023">
        <v>2.5499999999999998</v>
      </c>
      <c r="N3023" t="s">
        <v>7157</v>
      </c>
      <c r="O3023" t="s">
        <v>7162</v>
      </c>
      <c r="P3023" t="s">
        <v>7170</v>
      </c>
      <c r="Q3023">
        <v>4.8</v>
      </c>
      <c r="R3023" t="s">
        <v>7173</v>
      </c>
      <c r="S3023" t="s">
        <v>7176</v>
      </c>
      <c r="T3023">
        <v>37</v>
      </c>
      <c r="U3023" t="s">
        <v>7187</v>
      </c>
      <c r="V3023" t="s">
        <v>5388</v>
      </c>
    </row>
    <row r="3024" spans="1:22" x14ac:dyDescent="0.3">
      <c r="A3024" t="s">
        <v>4317</v>
      </c>
      <c r="B3024" t="s">
        <v>5301</v>
      </c>
      <c r="C3024" t="s">
        <v>5386</v>
      </c>
      <c r="D3024" t="s">
        <v>6158</v>
      </c>
      <c r="E3024" t="s">
        <v>6992</v>
      </c>
      <c r="F3024" t="s">
        <v>7129</v>
      </c>
      <c r="G3024" t="s">
        <v>7134</v>
      </c>
      <c r="H3024" t="s">
        <v>7150</v>
      </c>
      <c r="I3024" t="s">
        <v>7155</v>
      </c>
      <c r="J3024">
        <v>4</v>
      </c>
      <c r="K3024">
        <v>2.5</v>
      </c>
      <c r="L3024">
        <v>15</v>
      </c>
      <c r="M3024">
        <v>8.5</v>
      </c>
      <c r="N3024" t="s">
        <v>7158</v>
      </c>
      <c r="O3024" t="s">
        <v>7162</v>
      </c>
      <c r="P3024" t="s">
        <v>7170</v>
      </c>
      <c r="Q3024">
        <v>3.1</v>
      </c>
      <c r="R3024" t="s">
        <v>7172</v>
      </c>
      <c r="S3024" t="s">
        <v>7176</v>
      </c>
      <c r="T3024">
        <v>27</v>
      </c>
      <c r="U3024" t="s">
        <v>7187</v>
      </c>
      <c r="V3024" t="s">
        <v>5386</v>
      </c>
    </row>
    <row r="3025" spans="1:22" x14ac:dyDescent="0.3">
      <c r="A3025" t="s">
        <v>4355</v>
      </c>
      <c r="B3025" t="s">
        <v>5084</v>
      </c>
      <c r="C3025" t="s">
        <v>5391</v>
      </c>
      <c r="D3025" t="s">
        <v>5446</v>
      </c>
      <c r="E3025" t="s">
        <v>6561</v>
      </c>
      <c r="F3025" t="s">
        <v>7129</v>
      </c>
      <c r="G3025" t="s">
        <v>7134</v>
      </c>
      <c r="H3025" t="s">
        <v>7150</v>
      </c>
      <c r="I3025" t="s">
        <v>7154</v>
      </c>
      <c r="J3025">
        <v>3</v>
      </c>
      <c r="K3025">
        <v>2.5</v>
      </c>
      <c r="L3025">
        <v>15</v>
      </c>
      <c r="M3025">
        <v>6.38</v>
      </c>
      <c r="N3025" t="s">
        <v>7158</v>
      </c>
      <c r="O3025" t="s">
        <v>7162</v>
      </c>
      <c r="P3025" t="s">
        <v>7165</v>
      </c>
      <c r="Q3025">
        <v>3.6</v>
      </c>
      <c r="R3025" t="s">
        <v>7172</v>
      </c>
      <c r="S3025" t="s">
        <v>7176</v>
      </c>
      <c r="T3025">
        <v>36</v>
      </c>
      <c r="U3025" t="s">
        <v>7187</v>
      </c>
      <c r="V3025" t="s">
        <v>5391</v>
      </c>
    </row>
    <row r="3026" spans="1:22" x14ac:dyDescent="0.3">
      <c r="A3026" t="s">
        <v>4507</v>
      </c>
      <c r="B3026" t="s">
        <v>5188</v>
      </c>
      <c r="C3026" t="s">
        <v>5387</v>
      </c>
      <c r="D3026" t="s">
        <v>5853</v>
      </c>
      <c r="E3026" t="s">
        <v>6304</v>
      </c>
      <c r="F3026" t="s">
        <v>7130</v>
      </c>
      <c r="G3026" t="s">
        <v>7139</v>
      </c>
      <c r="H3026" t="s">
        <v>7148</v>
      </c>
      <c r="I3026" t="s">
        <v>7155</v>
      </c>
      <c r="J3026">
        <v>4</v>
      </c>
      <c r="K3026">
        <v>3</v>
      </c>
      <c r="L3026">
        <v>0</v>
      </c>
      <c r="M3026">
        <v>12</v>
      </c>
      <c r="N3026" t="s">
        <v>7157</v>
      </c>
      <c r="O3026" t="s">
        <v>7162</v>
      </c>
      <c r="P3026" t="s">
        <v>7167</v>
      </c>
      <c r="Q3026">
        <v>4.5</v>
      </c>
      <c r="R3026" t="s">
        <v>7172</v>
      </c>
      <c r="S3026" t="s">
        <v>7175</v>
      </c>
      <c r="T3026">
        <v>41</v>
      </c>
      <c r="U3026" t="s">
        <v>7187</v>
      </c>
      <c r="V3026" t="s">
        <v>5387</v>
      </c>
    </row>
    <row r="3027" spans="1:22" x14ac:dyDescent="0.3">
      <c r="A3027" t="s">
        <v>4529</v>
      </c>
      <c r="B3027" t="s">
        <v>5066</v>
      </c>
      <c r="C3027" t="s">
        <v>5388</v>
      </c>
      <c r="D3027" t="s">
        <v>6162</v>
      </c>
      <c r="E3027" t="s">
        <v>7126</v>
      </c>
      <c r="F3027" t="s">
        <v>7129</v>
      </c>
      <c r="G3027" t="s">
        <v>7140</v>
      </c>
      <c r="H3027" t="s">
        <v>7150</v>
      </c>
      <c r="I3027" t="s">
        <v>7154</v>
      </c>
      <c r="J3027">
        <v>1</v>
      </c>
      <c r="K3027">
        <v>2</v>
      </c>
      <c r="L3027">
        <v>5</v>
      </c>
      <c r="M3027">
        <v>1.9</v>
      </c>
      <c r="N3027" t="s">
        <v>7158</v>
      </c>
      <c r="O3027" t="s">
        <v>7162</v>
      </c>
      <c r="P3027" t="s">
        <v>7170</v>
      </c>
      <c r="Q3027">
        <v>4.0999999999999996</v>
      </c>
      <c r="R3027" t="s">
        <v>7172</v>
      </c>
      <c r="S3027" t="s">
        <v>7175</v>
      </c>
      <c r="T3027">
        <v>37</v>
      </c>
      <c r="U3027" t="s">
        <v>7187</v>
      </c>
      <c r="V3027" t="s">
        <v>5388</v>
      </c>
    </row>
    <row r="3028" spans="1:22" x14ac:dyDescent="0.3">
      <c r="A3028" t="s">
        <v>4611</v>
      </c>
      <c r="B3028" t="s">
        <v>5033</v>
      </c>
      <c r="C3028" t="s">
        <v>5390</v>
      </c>
      <c r="D3028" t="s">
        <v>6189</v>
      </c>
      <c r="E3028" t="s">
        <v>6586</v>
      </c>
      <c r="F3028" t="s">
        <v>7129</v>
      </c>
      <c r="G3028" t="s">
        <v>7142</v>
      </c>
      <c r="H3028" t="s">
        <v>7152</v>
      </c>
      <c r="I3028" t="s">
        <v>7154</v>
      </c>
      <c r="J3028">
        <v>2</v>
      </c>
      <c r="K3028">
        <v>4.5</v>
      </c>
      <c r="L3028">
        <v>5</v>
      </c>
      <c r="M3028">
        <v>8.5500000000000007</v>
      </c>
      <c r="N3028" t="s">
        <v>7156</v>
      </c>
      <c r="O3028" t="s">
        <v>7162</v>
      </c>
      <c r="P3028" t="s">
        <v>7166</v>
      </c>
      <c r="Q3028">
        <v>4.4000000000000004</v>
      </c>
      <c r="R3028" t="s">
        <v>7171</v>
      </c>
      <c r="S3028" t="s">
        <v>7175</v>
      </c>
      <c r="T3028">
        <v>25</v>
      </c>
      <c r="U3028" t="s">
        <v>7187</v>
      </c>
      <c r="V3028" t="s">
        <v>5390</v>
      </c>
    </row>
    <row r="3029" spans="1:22" x14ac:dyDescent="0.3">
      <c r="A3029" t="s">
        <v>4657</v>
      </c>
      <c r="B3029" t="s">
        <v>5084</v>
      </c>
      <c r="C3029" t="s">
        <v>5391</v>
      </c>
      <c r="D3029" t="s">
        <v>5432</v>
      </c>
      <c r="E3029" t="s">
        <v>7067</v>
      </c>
      <c r="F3029" t="s">
        <v>7130</v>
      </c>
      <c r="G3029" t="s">
        <v>7135</v>
      </c>
      <c r="H3029" t="s">
        <v>7149</v>
      </c>
      <c r="I3029" t="s">
        <v>7154</v>
      </c>
      <c r="J3029">
        <v>4</v>
      </c>
      <c r="K3029">
        <v>4</v>
      </c>
      <c r="L3029">
        <v>0</v>
      </c>
      <c r="M3029">
        <v>16</v>
      </c>
      <c r="N3029" t="s">
        <v>7157</v>
      </c>
      <c r="O3029" t="s">
        <v>7162</v>
      </c>
      <c r="P3029" t="s">
        <v>7164</v>
      </c>
      <c r="Q3029">
        <v>3.6</v>
      </c>
      <c r="R3029" t="s">
        <v>7171</v>
      </c>
      <c r="S3029" t="s">
        <v>7175</v>
      </c>
      <c r="T3029">
        <v>37</v>
      </c>
      <c r="U3029" t="s">
        <v>7187</v>
      </c>
      <c r="V3029" t="s">
        <v>5391</v>
      </c>
    </row>
    <row r="3030" spans="1:22" x14ac:dyDescent="0.3">
      <c r="A3030" t="s">
        <v>4658</v>
      </c>
      <c r="B3030" t="s">
        <v>5188</v>
      </c>
      <c r="C3030" t="s">
        <v>5387</v>
      </c>
      <c r="D3030" t="s">
        <v>6143</v>
      </c>
      <c r="E3030" t="s">
        <v>7079</v>
      </c>
      <c r="F3030" t="s">
        <v>7131</v>
      </c>
      <c r="G3030" t="s">
        <v>7139</v>
      </c>
      <c r="H3030" t="s">
        <v>7148</v>
      </c>
      <c r="I3030" t="s">
        <v>7153</v>
      </c>
      <c r="J3030">
        <v>4</v>
      </c>
      <c r="K3030">
        <v>3</v>
      </c>
      <c r="L3030">
        <v>10</v>
      </c>
      <c r="M3030">
        <v>10.8</v>
      </c>
      <c r="N3030" t="s">
        <v>7157</v>
      </c>
      <c r="O3030" t="s">
        <v>7162</v>
      </c>
      <c r="P3030" t="s">
        <v>7164</v>
      </c>
      <c r="Q3030">
        <v>3.9</v>
      </c>
      <c r="R3030" t="s">
        <v>7171</v>
      </c>
      <c r="S3030" t="s">
        <v>7175</v>
      </c>
      <c r="T3030">
        <v>44</v>
      </c>
      <c r="U3030" t="s">
        <v>7187</v>
      </c>
      <c r="V3030" t="s">
        <v>5387</v>
      </c>
    </row>
    <row r="3031" spans="1:22" x14ac:dyDescent="0.3">
      <c r="A3031" t="s">
        <v>4678</v>
      </c>
      <c r="B3031" t="s">
        <v>5293</v>
      </c>
      <c r="C3031" t="s">
        <v>5389</v>
      </c>
      <c r="D3031" t="s">
        <v>6195</v>
      </c>
      <c r="E3031" t="s">
        <v>6659</v>
      </c>
      <c r="F3031" t="s">
        <v>7131</v>
      </c>
      <c r="G3031" t="s">
        <v>7140</v>
      </c>
      <c r="H3031" t="s">
        <v>7150</v>
      </c>
      <c r="I3031" t="s">
        <v>7155</v>
      </c>
      <c r="J3031">
        <v>3</v>
      </c>
      <c r="K3031">
        <v>2</v>
      </c>
      <c r="L3031">
        <v>15</v>
      </c>
      <c r="M3031">
        <v>5.0999999999999996</v>
      </c>
      <c r="N3031" t="s">
        <v>7156</v>
      </c>
      <c r="O3031" t="s">
        <v>7162</v>
      </c>
      <c r="P3031" t="s">
        <v>7167</v>
      </c>
      <c r="Q3031">
        <v>4.8</v>
      </c>
      <c r="R3031" t="s">
        <v>7172</v>
      </c>
      <c r="S3031" t="s">
        <v>7175</v>
      </c>
      <c r="T3031">
        <v>25</v>
      </c>
      <c r="U3031" t="s">
        <v>7187</v>
      </c>
      <c r="V3031" t="s">
        <v>5389</v>
      </c>
    </row>
    <row r="3032" spans="1:22" x14ac:dyDescent="0.3">
      <c r="A3032" t="s">
        <v>4740</v>
      </c>
      <c r="B3032" t="s">
        <v>5092</v>
      </c>
      <c r="C3032" t="s">
        <v>5387</v>
      </c>
      <c r="D3032" t="s">
        <v>5491</v>
      </c>
      <c r="E3032" t="s">
        <v>6926</v>
      </c>
      <c r="F3032" t="s">
        <v>7129</v>
      </c>
      <c r="G3032" t="s">
        <v>7132</v>
      </c>
      <c r="H3032" t="s">
        <v>7148</v>
      </c>
      <c r="I3032" t="s">
        <v>7153</v>
      </c>
      <c r="J3032">
        <v>2</v>
      </c>
      <c r="K3032">
        <v>2.5</v>
      </c>
      <c r="L3032">
        <v>5</v>
      </c>
      <c r="M3032">
        <v>4.75</v>
      </c>
      <c r="N3032" t="s">
        <v>7157</v>
      </c>
      <c r="O3032" t="s">
        <v>7162</v>
      </c>
      <c r="P3032" t="s">
        <v>7165</v>
      </c>
      <c r="Q3032">
        <v>3.1</v>
      </c>
      <c r="R3032" t="s">
        <v>7171</v>
      </c>
      <c r="S3032" t="s">
        <v>7174</v>
      </c>
      <c r="T3032">
        <v>41</v>
      </c>
      <c r="U3032" t="s">
        <v>7187</v>
      </c>
      <c r="V3032" t="s">
        <v>5387</v>
      </c>
    </row>
    <row r="3033" spans="1:22" x14ac:dyDescent="0.3">
      <c r="A3033" t="s">
        <v>4744</v>
      </c>
      <c r="B3033" t="s">
        <v>5312</v>
      </c>
      <c r="C3033" t="s">
        <v>5391</v>
      </c>
      <c r="D3033" t="s">
        <v>5746</v>
      </c>
      <c r="E3033" t="s">
        <v>6983</v>
      </c>
      <c r="F3033" t="s">
        <v>7131</v>
      </c>
      <c r="G3033" t="s">
        <v>7138</v>
      </c>
      <c r="H3033" t="s">
        <v>7152</v>
      </c>
      <c r="I3033" t="s">
        <v>7154</v>
      </c>
      <c r="J3033">
        <v>3</v>
      </c>
      <c r="K3033">
        <v>5.5</v>
      </c>
      <c r="L3033">
        <v>10</v>
      </c>
      <c r="M3033">
        <v>14.85</v>
      </c>
      <c r="N3033" t="s">
        <v>7156</v>
      </c>
      <c r="O3033" t="s">
        <v>7162</v>
      </c>
      <c r="P3033" t="s">
        <v>7166</v>
      </c>
      <c r="Q3033">
        <v>4.8</v>
      </c>
      <c r="R3033" t="s">
        <v>7171</v>
      </c>
      <c r="S3033" t="s">
        <v>7175</v>
      </c>
      <c r="T3033">
        <v>45</v>
      </c>
      <c r="U3033" t="s">
        <v>7187</v>
      </c>
      <c r="V3033" t="s">
        <v>5391</v>
      </c>
    </row>
    <row r="3034" spans="1:22" x14ac:dyDescent="0.3">
      <c r="A3034" t="s">
        <v>4854</v>
      </c>
      <c r="B3034" t="s">
        <v>5219</v>
      </c>
      <c r="C3034" t="s">
        <v>5391</v>
      </c>
      <c r="D3034" t="s">
        <v>5558</v>
      </c>
      <c r="E3034" t="s">
        <v>6271</v>
      </c>
      <c r="F3034" t="s">
        <v>7129</v>
      </c>
      <c r="G3034" t="s">
        <v>7132</v>
      </c>
      <c r="H3034" t="s">
        <v>7148</v>
      </c>
      <c r="I3034" t="s">
        <v>7154</v>
      </c>
      <c r="J3034">
        <v>1</v>
      </c>
      <c r="K3034">
        <v>2.5</v>
      </c>
      <c r="L3034">
        <v>10</v>
      </c>
      <c r="M3034">
        <v>2.25</v>
      </c>
      <c r="N3034" t="s">
        <v>7156</v>
      </c>
      <c r="O3034" t="s">
        <v>7162</v>
      </c>
      <c r="P3034" t="s">
        <v>7170</v>
      </c>
      <c r="Q3034">
        <v>5</v>
      </c>
      <c r="R3034" t="s">
        <v>7173</v>
      </c>
      <c r="S3034" t="s">
        <v>7176</v>
      </c>
      <c r="T3034">
        <v>31</v>
      </c>
      <c r="U3034" t="s">
        <v>7187</v>
      </c>
      <c r="V3034" t="s">
        <v>5391</v>
      </c>
    </row>
    <row r="3035" spans="1:22" x14ac:dyDescent="0.3">
      <c r="A3035" t="s">
        <v>4867</v>
      </c>
      <c r="B3035" t="s">
        <v>5033</v>
      </c>
      <c r="C3035" t="s">
        <v>5390</v>
      </c>
      <c r="D3035" t="s">
        <v>5547</v>
      </c>
      <c r="E3035" t="s">
        <v>6975</v>
      </c>
      <c r="F3035" t="s">
        <v>7129</v>
      </c>
      <c r="G3035" t="s">
        <v>7143</v>
      </c>
      <c r="H3035" t="s">
        <v>7149</v>
      </c>
      <c r="I3035" t="s">
        <v>7154</v>
      </c>
      <c r="J3035">
        <v>1</v>
      </c>
      <c r="K3035">
        <v>4.5</v>
      </c>
      <c r="L3035">
        <v>15</v>
      </c>
      <c r="M3035">
        <v>3.82</v>
      </c>
      <c r="N3035" t="s">
        <v>7156</v>
      </c>
      <c r="O3035" t="s">
        <v>7162</v>
      </c>
      <c r="P3035" t="s">
        <v>7169</v>
      </c>
      <c r="Q3035">
        <v>5</v>
      </c>
      <c r="R3035" t="s">
        <v>7173</v>
      </c>
      <c r="S3035" t="s">
        <v>7175</v>
      </c>
      <c r="T3035">
        <v>34</v>
      </c>
      <c r="U3035" t="s">
        <v>7187</v>
      </c>
      <c r="V3035" t="s">
        <v>5390</v>
      </c>
    </row>
    <row r="3036" spans="1:22" x14ac:dyDescent="0.3">
      <c r="A3036" t="s">
        <v>4965</v>
      </c>
      <c r="B3036" t="s">
        <v>5302</v>
      </c>
      <c r="C3036" t="s">
        <v>5386</v>
      </c>
      <c r="D3036" t="s">
        <v>5598</v>
      </c>
      <c r="E3036" t="s">
        <v>6954</v>
      </c>
      <c r="F3036" t="s">
        <v>7131</v>
      </c>
      <c r="G3036" t="s">
        <v>7142</v>
      </c>
      <c r="H3036" t="s">
        <v>7152</v>
      </c>
      <c r="I3036" t="s">
        <v>7154</v>
      </c>
      <c r="J3036">
        <v>3</v>
      </c>
      <c r="K3036">
        <v>4.5</v>
      </c>
      <c r="L3036">
        <v>15</v>
      </c>
      <c r="M3036">
        <v>11.47</v>
      </c>
      <c r="N3036" t="s">
        <v>7158</v>
      </c>
      <c r="O3036" t="s">
        <v>7162</v>
      </c>
      <c r="P3036" t="s">
        <v>7169</v>
      </c>
      <c r="Q3036">
        <v>3.2</v>
      </c>
      <c r="R3036" t="s">
        <v>7172</v>
      </c>
      <c r="S3036" t="s">
        <v>7176</v>
      </c>
      <c r="T3036">
        <v>36</v>
      </c>
      <c r="U3036" t="s">
        <v>7187</v>
      </c>
      <c r="V3036" t="s">
        <v>5386</v>
      </c>
    </row>
    <row r="3037" spans="1:22" x14ac:dyDescent="0.3">
      <c r="A3037" t="s">
        <v>151</v>
      </c>
      <c r="B3037" t="s">
        <v>5084</v>
      </c>
      <c r="C3037" t="s">
        <v>5391</v>
      </c>
      <c r="D3037" t="s">
        <v>5516</v>
      </c>
      <c r="E3037" t="s">
        <v>6353</v>
      </c>
      <c r="F3037" t="s">
        <v>7131</v>
      </c>
      <c r="G3037" t="s">
        <v>7138</v>
      </c>
      <c r="H3037" t="s">
        <v>7152</v>
      </c>
      <c r="I3037" t="s">
        <v>7154</v>
      </c>
      <c r="J3037">
        <v>2</v>
      </c>
      <c r="K3037">
        <v>5.5</v>
      </c>
      <c r="L3037">
        <v>15</v>
      </c>
      <c r="M3037">
        <v>9.35</v>
      </c>
      <c r="N3037" t="s">
        <v>7158</v>
      </c>
      <c r="O3037" t="s">
        <v>7161</v>
      </c>
      <c r="P3037" t="s">
        <v>7165</v>
      </c>
      <c r="Q3037">
        <v>4.5</v>
      </c>
      <c r="R3037" t="s">
        <v>7171</v>
      </c>
      <c r="S3037" t="s">
        <v>7176</v>
      </c>
      <c r="T3037">
        <v>33</v>
      </c>
      <c r="U3037" t="s">
        <v>7187</v>
      </c>
      <c r="V3037" t="s">
        <v>5391</v>
      </c>
    </row>
    <row r="3038" spans="1:22" x14ac:dyDescent="0.3">
      <c r="A3038" t="s">
        <v>284</v>
      </c>
      <c r="B3038" t="s">
        <v>5084</v>
      </c>
      <c r="C3038" t="s">
        <v>5391</v>
      </c>
      <c r="D3038" t="s">
        <v>5627</v>
      </c>
      <c r="E3038" t="s">
        <v>6458</v>
      </c>
      <c r="F3038" t="s">
        <v>7131</v>
      </c>
      <c r="G3038" t="s">
        <v>7134</v>
      </c>
      <c r="H3038" t="s">
        <v>7150</v>
      </c>
      <c r="I3038" t="s">
        <v>7154</v>
      </c>
      <c r="J3038">
        <v>2</v>
      </c>
      <c r="K3038">
        <v>2.5</v>
      </c>
      <c r="L3038">
        <v>0</v>
      </c>
      <c r="M3038">
        <v>5</v>
      </c>
      <c r="N3038" t="s">
        <v>7158</v>
      </c>
      <c r="O3038" t="s">
        <v>7161</v>
      </c>
      <c r="P3038" t="s">
        <v>7170</v>
      </c>
      <c r="Q3038">
        <v>4.4000000000000004</v>
      </c>
      <c r="R3038" t="s">
        <v>7172</v>
      </c>
      <c r="S3038" t="s">
        <v>7175</v>
      </c>
      <c r="T3038">
        <v>38</v>
      </c>
      <c r="U3038" t="s">
        <v>7187</v>
      </c>
      <c r="V3038" t="s">
        <v>5391</v>
      </c>
    </row>
    <row r="3039" spans="1:22" x14ac:dyDescent="0.3">
      <c r="A3039" t="s">
        <v>302</v>
      </c>
      <c r="B3039" t="s">
        <v>5219</v>
      </c>
      <c r="C3039" t="s">
        <v>5391</v>
      </c>
      <c r="D3039" t="s">
        <v>5644</v>
      </c>
      <c r="E3039" t="s">
        <v>6363</v>
      </c>
      <c r="F3039" t="s">
        <v>7129</v>
      </c>
      <c r="G3039" t="s">
        <v>7147</v>
      </c>
      <c r="H3039" t="s">
        <v>7152</v>
      </c>
      <c r="I3039" t="s">
        <v>7153</v>
      </c>
      <c r="J3039">
        <v>3</v>
      </c>
      <c r="K3039">
        <v>5</v>
      </c>
      <c r="L3039">
        <v>10</v>
      </c>
      <c r="M3039">
        <v>13.5</v>
      </c>
      <c r="N3039" t="s">
        <v>7156</v>
      </c>
      <c r="O3039" t="s">
        <v>7161</v>
      </c>
      <c r="P3039" t="s">
        <v>7169</v>
      </c>
      <c r="Q3039">
        <v>3.6</v>
      </c>
      <c r="R3039" t="s">
        <v>7171</v>
      </c>
      <c r="S3039" t="s">
        <v>7174</v>
      </c>
      <c r="T3039">
        <v>43</v>
      </c>
      <c r="U3039" t="s">
        <v>7187</v>
      </c>
      <c r="V3039" t="s">
        <v>5391</v>
      </c>
    </row>
    <row r="3040" spans="1:22" x14ac:dyDescent="0.3">
      <c r="A3040" t="s">
        <v>332</v>
      </c>
      <c r="B3040" t="s">
        <v>5219</v>
      </c>
      <c r="C3040" t="s">
        <v>5391</v>
      </c>
      <c r="D3040" t="s">
        <v>5666</v>
      </c>
      <c r="E3040" t="s">
        <v>6323</v>
      </c>
      <c r="F3040" t="s">
        <v>7130</v>
      </c>
      <c r="G3040" t="s">
        <v>7147</v>
      </c>
      <c r="H3040" t="s">
        <v>7152</v>
      </c>
      <c r="I3040" t="s">
        <v>7153</v>
      </c>
      <c r="J3040">
        <v>4</v>
      </c>
      <c r="K3040">
        <v>5</v>
      </c>
      <c r="L3040">
        <v>0</v>
      </c>
      <c r="M3040">
        <v>20</v>
      </c>
      <c r="N3040" t="s">
        <v>7156</v>
      </c>
      <c r="O3040" t="s">
        <v>7161</v>
      </c>
      <c r="P3040" t="s">
        <v>7166</v>
      </c>
      <c r="Q3040">
        <v>3.7</v>
      </c>
      <c r="R3040" t="s">
        <v>7173</v>
      </c>
      <c r="S3040" t="s">
        <v>7175</v>
      </c>
      <c r="T3040">
        <v>41</v>
      </c>
      <c r="U3040" t="s">
        <v>7187</v>
      </c>
      <c r="V3040" t="s">
        <v>5391</v>
      </c>
    </row>
    <row r="3041" spans="1:22" x14ac:dyDescent="0.3">
      <c r="A3041" t="s">
        <v>524</v>
      </c>
      <c r="B3041" t="s">
        <v>5289</v>
      </c>
      <c r="C3041" t="s">
        <v>5389</v>
      </c>
      <c r="D3041" t="s">
        <v>5782</v>
      </c>
      <c r="E3041" t="s">
        <v>6614</v>
      </c>
      <c r="F3041" t="s">
        <v>7130</v>
      </c>
      <c r="G3041" t="s">
        <v>7146</v>
      </c>
      <c r="H3041" t="s">
        <v>7151</v>
      </c>
      <c r="I3041" t="s">
        <v>7155</v>
      </c>
      <c r="J3041">
        <v>1</v>
      </c>
      <c r="K3041">
        <v>3.8</v>
      </c>
      <c r="L3041">
        <v>15</v>
      </c>
      <c r="M3041">
        <v>3.23</v>
      </c>
      <c r="N3041" t="s">
        <v>7158</v>
      </c>
      <c r="O3041" t="s">
        <v>7161</v>
      </c>
      <c r="P3041" t="s">
        <v>7169</v>
      </c>
      <c r="Q3041">
        <v>3.9</v>
      </c>
      <c r="R3041" t="s">
        <v>7172</v>
      </c>
      <c r="S3041" t="s">
        <v>7174</v>
      </c>
      <c r="T3041">
        <v>25</v>
      </c>
      <c r="U3041" t="s">
        <v>7187</v>
      </c>
      <c r="V3041" t="s">
        <v>5389</v>
      </c>
    </row>
    <row r="3042" spans="1:22" x14ac:dyDescent="0.3">
      <c r="A3042" t="s">
        <v>564</v>
      </c>
      <c r="B3042" t="s">
        <v>5188</v>
      </c>
      <c r="C3042" t="s">
        <v>5387</v>
      </c>
      <c r="D3042" t="s">
        <v>5421</v>
      </c>
      <c r="E3042" t="s">
        <v>6638</v>
      </c>
      <c r="F3042" t="s">
        <v>7131</v>
      </c>
      <c r="G3042" t="s">
        <v>7132</v>
      </c>
      <c r="H3042" t="s">
        <v>7148</v>
      </c>
      <c r="I3042" t="s">
        <v>7155</v>
      </c>
      <c r="J3042">
        <v>4</v>
      </c>
      <c r="K3042">
        <v>2.5</v>
      </c>
      <c r="L3042">
        <v>5</v>
      </c>
      <c r="M3042">
        <v>9.5</v>
      </c>
      <c r="N3042" t="s">
        <v>7156</v>
      </c>
      <c r="O3042" t="s">
        <v>7161</v>
      </c>
      <c r="P3042" t="s">
        <v>7166</v>
      </c>
      <c r="Q3042">
        <v>3.2</v>
      </c>
      <c r="R3042" t="s">
        <v>7172</v>
      </c>
      <c r="S3042" t="s">
        <v>7174</v>
      </c>
      <c r="T3042">
        <v>25</v>
      </c>
      <c r="U3042" t="s">
        <v>7187</v>
      </c>
      <c r="V3042" t="s">
        <v>5387</v>
      </c>
    </row>
    <row r="3043" spans="1:22" x14ac:dyDescent="0.3">
      <c r="A3043" t="s">
        <v>601</v>
      </c>
      <c r="B3043" t="s">
        <v>5301</v>
      </c>
      <c r="C3043" t="s">
        <v>5386</v>
      </c>
      <c r="D3043" t="s">
        <v>5605</v>
      </c>
      <c r="E3043" t="s">
        <v>6659</v>
      </c>
      <c r="F3043" t="s">
        <v>7131</v>
      </c>
      <c r="G3043" t="s">
        <v>7144</v>
      </c>
      <c r="H3043" t="s">
        <v>7149</v>
      </c>
      <c r="I3043" t="s">
        <v>7155</v>
      </c>
      <c r="J3043">
        <v>4</v>
      </c>
      <c r="K3043">
        <v>3.5</v>
      </c>
      <c r="L3043">
        <v>15</v>
      </c>
      <c r="M3043">
        <v>11.9</v>
      </c>
      <c r="N3043" t="s">
        <v>7158</v>
      </c>
      <c r="O3043" t="s">
        <v>7161</v>
      </c>
      <c r="P3043" t="s">
        <v>7165</v>
      </c>
      <c r="Q3043">
        <v>4.7</v>
      </c>
      <c r="R3043" t="s">
        <v>7172</v>
      </c>
      <c r="S3043" t="s">
        <v>7174</v>
      </c>
      <c r="T3043">
        <v>27</v>
      </c>
      <c r="U3043" t="s">
        <v>7187</v>
      </c>
      <c r="V3043" t="s">
        <v>5386</v>
      </c>
    </row>
    <row r="3044" spans="1:22" x14ac:dyDescent="0.3">
      <c r="A3044" t="s">
        <v>611</v>
      </c>
      <c r="B3044" t="s">
        <v>5302</v>
      </c>
      <c r="C3044" t="s">
        <v>5386</v>
      </c>
      <c r="D3044" t="s">
        <v>5826</v>
      </c>
      <c r="E3044" t="s">
        <v>6662</v>
      </c>
      <c r="F3044" t="s">
        <v>7129</v>
      </c>
      <c r="G3044" t="s">
        <v>7132</v>
      </c>
      <c r="H3044" t="s">
        <v>7148</v>
      </c>
      <c r="I3044" t="s">
        <v>7155</v>
      </c>
      <c r="J3044">
        <v>3</v>
      </c>
      <c r="K3044">
        <v>2.5</v>
      </c>
      <c r="L3044">
        <v>0</v>
      </c>
      <c r="M3044">
        <v>7.5</v>
      </c>
      <c r="N3044" t="s">
        <v>7156</v>
      </c>
      <c r="O3044" t="s">
        <v>7161</v>
      </c>
      <c r="P3044" t="s">
        <v>7164</v>
      </c>
      <c r="Q3044">
        <v>4.5</v>
      </c>
      <c r="R3044" t="s">
        <v>7171</v>
      </c>
      <c r="S3044" t="s">
        <v>7174</v>
      </c>
      <c r="T3044">
        <v>37</v>
      </c>
      <c r="U3044" t="s">
        <v>7187</v>
      </c>
      <c r="V3044" t="s">
        <v>5386</v>
      </c>
    </row>
    <row r="3045" spans="1:22" x14ac:dyDescent="0.3">
      <c r="A3045" t="s">
        <v>688</v>
      </c>
      <c r="B3045" t="s">
        <v>5308</v>
      </c>
      <c r="C3045" t="s">
        <v>5386</v>
      </c>
      <c r="D3045" t="s">
        <v>5862</v>
      </c>
      <c r="E3045" t="s">
        <v>6697</v>
      </c>
      <c r="F3045" t="s">
        <v>7131</v>
      </c>
      <c r="G3045" t="s">
        <v>7147</v>
      </c>
      <c r="H3045" t="s">
        <v>7152</v>
      </c>
      <c r="I3045" t="s">
        <v>7154</v>
      </c>
      <c r="J3045">
        <v>2</v>
      </c>
      <c r="K3045">
        <v>5</v>
      </c>
      <c r="L3045">
        <v>5</v>
      </c>
      <c r="M3045">
        <v>9.5</v>
      </c>
      <c r="N3045" t="s">
        <v>7158</v>
      </c>
      <c r="O3045" t="s">
        <v>7161</v>
      </c>
      <c r="P3045" t="s">
        <v>7167</v>
      </c>
      <c r="Q3045">
        <v>4</v>
      </c>
      <c r="R3045" t="s">
        <v>7173</v>
      </c>
      <c r="S3045" t="s">
        <v>7175</v>
      </c>
      <c r="T3045">
        <v>32</v>
      </c>
      <c r="U3045" t="s">
        <v>7187</v>
      </c>
      <c r="V3045" t="s">
        <v>5386</v>
      </c>
    </row>
    <row r="3046" spans="1:22" x14ac:dyDescent="0.3">
      <c r="A3046" t="s">
        <v>689</v>
      </c>
      <c r="B3046" t="s">
        <v>5124</v>
      </c>
      <c r="C3046" t="s">
        <v>5391</v>
      </c>
      <c r="D3046" t="s">
        <v>5839</v>
      </c>
      <c r="E3046" t="s">
        <v>6446</v>
      </c>
      <c r="F3046" t="s">
        <v>7130</v>
      </c>
      <c r="G3046" t="s">
        <v>7142</v>
      </c>
      <c r="H3046" t="s">
        <v>7152</v>
      </c>
      <c r="I3046" t="s">
        <v>7155</v>
      </c>
      <c r="J3046">
        <v>3</v>
      </c>
      <c r="K3046">
        <v>4.5</v>
      </c>
      <c r="L3046">
        <v>0</v>
      </c>
      <c r="M3046">
        <v>13.5</v>
      </c>
      <c r="N3046" t="s">
        <v>7156</v>
      </c>
      <c r="O3046" t="s">
        <v>7161</v>
      </c>
      <c r="P3046" t="s">
        <v>7169</v>
      </c>
      <c r="Q3046">
        <v>4.8</v>
      </c>
      <c r="R3046" t="s">
        <v>7172</v>
      </c>
      <c r="S3046" t="s">
        <v>7175</v>
      </c>
      <c r="T3046">
        <v>45</v>
      </c>
      <c r="U3046" t="s">
        <v>7187</v>
      </c>
      <c r="V3046" t="s">
        <v>5391</v>
      </c>
    </row>
    <row r="3047" spans="1:22" x14ac:dyDescent="0.3">
      <c r="A3047" t="s">
        <v>784</v>
      </c>
      <c r="B3047" t="s">
        <v>5033</v>
      </c>
      <c r="C3047" t="s">
        <v>5390</v>
      </c>
      <c r="D3047" t="s">
        <v>5442</v>
      </c>
      <c r="E3047" t="s">
        <v>6741</v>
      </c>
      <c r="F3047" t="s">
        <v>7130</v>
      </c>
      <c r="G3047" t="s">
        <v>7142</v>
      </c>
      <c r="H3047" t="s">
        <v>7152</v>
      </c>
      <c r="I3047" t="s">
        <v>7155</v>
      </c>
      <c r="J3047">
        <v>4</v>
      </c>
      <c r="K3047">
        <v>4.5</v>
      </c>
      <c r="L3047">
        <v>10</v>
      </c>
      <c r="M3047">
        <v>16.2</v>
      </c>
      <c r="N3047" t="s">
        <v>7157</v>
      </c>
      <c r="O3047" t="s">
        <v>7161</v>
      </c>
      <c r="P3047" t="s">
        <v>7166</v>
      </c>
      <c r="Q3047">
        <v>3.3</v>
      </c>
      <c r="R3047" t="s">
        <v>7172</v>
      </c>
      <c r="S3047" t="s">
        <v>7176</v>
      </c>
      <c r="T3047">
        <v>25</v>
      </c>
      <c r="U3047" t="s">
        <v>7187</v>
      </c>
      <c r="V3047" t="s">
        <v>5390</v>
      </c>
    </row>
    <row r="3048" spans="1:22" x14ac:dyDescent="0.3">
      <c r="A3048" t="s">
        <v>938</v>
      </c>
      <c r="B3048" t="s">
        <v>5293</v>
      </c>
      <c r="C3048" t="s">
        <v>5389</v>
      </c>
      <c r="D3048" t="s">
        <v>5859</v>
      </c>
      <c r="E3048" t="s">
        <v>6805</v>
      </c>
      <c r="F3048" t="s">
        <v>7129</v>
      </c>
      <c r="G3048" t="s">
        <v>7132</v>
      </c>
      <c r="H3048" t="s">
        <v>7148</v>
      </c>
      <c r="I3048" t="s">
        <v>7153</v>
      </c>
      <c r="J3048">
        <v>1</v>
      </c>
      <c r="K3048">
        <v>2.5</v>
      </c>
      <c r="L3048">
        <v>10</v>
      </c>
      <c r="M3048">
        <v>2.25</v>
      </c>
      <c r="N3048" t="s">
        <v>7156</v>
      </c>
      <c r="O3048" t="s">
        <v>7161</v>
      </c>
      <c r="P3048" t="s">
        <v>7167</v>
      </c>
      <c r="Q3048">
        <v>4.9000000000000004</v>
      </c>
      <c r="R3048" t="s">
        <v>7172</v>
      </c>
      <c r="S3048" t="s">
        <v>7176</v>
      </c>
      <c r="T3048">
        <v>27</v>
      </c>
      <c r="U3048" t="s">
        <v>7187</v>
      </c>
      <c r="V3048" t="s">
        <v>5389</v>
      </c>
    </row>
    <row r="3049" spans="1:22" x14ac:dyDescent="0.3">
      <c r="A3049" t="s">
        <v>944</v>
      </c>
      <c r="B3049" t="s">
        <v>5124</v>
      </c>
      <c r="C3049" t="s">
        <v>5391</v>
      </c>
      <c r="D3049" t="s">
        <v>5881</v>
      </c>
      <c r="E3049" t="s">
        <v>6807</v>
      </c>
      <c r="F3049" t="s">
        <v>7129</v>
      </c>
      <c r="G3049" t="s">
        <v>7137</v>
      </c>
      <c r="H3049" t="s">
        <v>7150</v>
      </c>
      <c r="I3049" t="s">
        <v>7153</v>
      </c>
      <c r="J3049">
        <v>4</v>
      </c>
      <c r="K3049">
        <v>3</v>
      </c>
      <c r="L3049">
        <v>5</v>
      </c>
      <c r="M3049">
        <v>11.4</v>
      </c>
      <c r="N3049" t="s">
        <v>7158</v>
      </c>
      <c r="O3049" t="s">
        <v>7161</v>
      </c>
      <c r="P3049" t="s">
        <v>7170</v>
      </c>
      <c r="Q3049">
        <v>3.7</v>
      </c>
      <c r="R3049" t="s">
        <v>7171</v>
      </c>
      <c r="S3049" t="s">
        <v>7176</v>
      </c>
      <c r="T3049">
        <v>40</v>
      </c>
      <c r="U3049" t="s">
        <v>7187</v>
      </c>
      <c r="V3049" t="s">
        <v>5391</v>
      </c>
    </row>
    <row r="3050" spans="1:22" x14ac:dyDescent="0.3">
      <c r="A3050" t="s">
        <v>959</v>
      </c>
      <c r="B3050" t="s">
        <v>5160</v>
      </c>
      <c r="C3050" t="s">
        <v>5390</v>
      </c>
      <c r="D3050" t="s">
        <v>5470</v>
      </c>
      <c r="E3050" t="s">
        <v>6813</v>
      </c>
      <c r="F3050" t="s">
        <v>7129</v>
      </c>
      <c r="G3050" t="s">
        <v>7142</v>
      </c>
      <c r="H3050" t="s">
        <v>7152</v>
      </c>
      <c r="I3050" t="s">
        <v>7153</v>
      </c>
      <c r="J3050">
        <v>2</v>
      </c>
      <c r="K3050">
        <v>4.5</v>
      </c>
      <c r="L3050">
        <v>5</v>
      </c>
      <c r="M3050">
        <v>8.5500000000000007</v>
      </c>
      <c r="N3050" t="s">
        <v>7156</v>
      </c>
      <c r="O3050" t="s">
        <v>7161</v>
      </c>
      <c r="P3050" t="s">
        <v>7167</v>
      </c>
      <c r="Q3050">
        <v>3.3</v>
      </c>
      <c r="R3050" t="s">
        <v>7171</v>
      </c>
      <c r="S3050" t="s">
        <v>7174</v>
      </c>
      <c r="T3050">
        <v>38</v>
      </c>
      <c r="U3050" t="s">
        <v>7187</v>
      </c>
      <c r="V3050" t="s">
        <v>5390</v>
      </c>
    </row>
    <row r="3051" spans="1:22" x14ac:dyDescent="0.3">
      <c r="A3051" t="s">
        <v>976</v>
      </c>
      <c r="B3051" t="s">
        <v>5289</v>
      </c>
      <c r="C3051" t="s">
        <v>5389</v>
      </c>
      <c r="D3051" t="s">
        <v>5546</v>
      </c>
      <c r="E3051" t="s">
        <v>6482</v>
      </c>
      <c r="F3051" t="s">
        <v>7130</v>
      </c>
      <c r="G3051" t="s">
        <v>7144</v>
      </c>
      <c r="H3051" t="s">
        <v>7149</v>
      </c>
      <c r="I3051" t="s">
        <v>7153</v>
      </c>
      <c r="J3051">
        <v>1</v>
      </c>
      <c r="K3051">
        <v>3.5</v>
      </c>
      <c r="L3051">
        <v>5</v>
      </c>
      <c r="M3051">
        <v>3.32</v>
      </c>
      <c r="N3051" t="s">
        <v>7156</v>
      </c>
      <c r="O3051" t="s">
        <v>7161</v>
      </c>
      <c r="P3051" t="s">
        <v>7170</v>
      </c>
      <c r="Q3051">
        <v>3.3</v>
      </c>
      <c r="R3051" t="s">
        <v>7172</v>
      </c>
      <c r="S3051" t="s">
        <v>7175</v>
      </c>
      <c r="T3051">
        <v>31</v>
      </c>
      <c r="U3051" t="s">
        <v>7187</v>
      </c>
      <c r="V3051" t="s">
        <v>5389</v>
      </c>
    </row>
    <row r="3052" spans="1:22" x14ac:dyDescent="0.3">
      <c r="A3052" t="s">
        <v>1044</v>
      </c>
      <c r="B3052" t="s">
        <v>5033</v>
      </c>
      <c r="C3052" t="s">
        <v>5390</v>
      </c>
      <c r="D3052" t="s">
        <v>5619</v>
      </c>
      <c r="E3052" t="s">
        <v>6427</v>
      </c>
      <c r="F3052" t="s">
        <v>7130</v>
      </c>
      <c r="G3052" t="s">
        <v>7132</v>
      </c>
      <c r="H3052" t="s">
        <v>7148</v>
      </c>
      <c r="I3052" t="s">
        <v>7154</v>
      </c>
      <c r="J3052">
        <v>3</v>
      </c>
      <c r="K3052">
        <v>2.5</v>
      </c>
      <c r="L3052">
        <v>0</v>
      </c>
      <c r="M3052">
        <v>7.5</v>
      </c>
      <c r="N3052" t="s">
        <v>7157</v>
      </c>
      <c r="O3052" t="s">
        <v>7161</v>
      </c>
      <c r="P3052" t="s">
        <v>7169</v>
      </c>
      <c r="Q3052">
        <v>4.7</v>
      </c>
      <c r="R3052" t="s">
        <v>7173</v>
      </c>
      <c r="S3052" t="s">
        <v>7176</v>
      </c>
      <c r="T3052">
        <v>35</v>
      </c>
      <c r="U3052" t="s">
        <v>7187</v>
      </c>
      <c r="V3052" t="s">
        <v>5390</v>
      </c>
    </row>
    <row r="3053" spans="1:22" x14ac:dyDescent="0.3">
      <c r="A3053" t="s">
        <v>1119</v>
      </c>
      <c r="B3053" t="s">
        <v>5294</v>
      </c>
      <c r="C3053" t="s">
        <v>5385</v>
      </c>
      <c r="D3053" t="s">
        <v>5990</v>
      </c>
      <c r="E3053" t="s">
        <v>6582</v>
      </c>
      <c r="F3053" t="s">
        <v>7131</v>
      </c>
      <c r="G3053" t="s">
        <v>7144</v>
      </c>
      <c r="H3053" t="s">
        <v>7149</v>
      </c>
      <c r="I3053" t="s">
        <v>7155</v>
      </c>
      <c r="J3053">
        <v>4</v>
      </c>
      <c r="K3053">
        <v>3.5</v>
      </c>
      <c r="L3053">
        <v>5</v>
      </c>
      <c r="M3053">
        <v>13.3</v>
      </c>
      <c r="N3053" t="s">
        <v>7158</v>
      </c>
      <c r="O3053" t="s">
        <v>7161</v>
      </c>
      <c r="P3053" t="s">
        <v>7168</v>
      </c>
      <c r="Q3053">
        <v>3.5</v>
      </c>
      <c r="R3053" t="s">
        <v>7173</v>
      </c>
      <c r="S3053" t="s">
        <v>7174</v>
      </c>
      <c r="T3053">
        <v>39</v>
      </c>
      <c r="U3053" t="s">
        <v>7187</v>
      </c>
      <c r="V3053" t="s">
        <v>5385</v>
      </c>
    </row>
    <row r="3054" spans="1:22" x14ac:dyDescent="0.3">
      <c r="A3054" t="s">
        <v>1130</v>
      </c>
      <c r="B3054" t="s">
        <v>5315</v>
      </c>
      <c r="C3054" t="s">
        <v>5387</v>
      </c>
      <c r="D3054" t="s">
        <v>5619</v>
      </c>
      <c r="E3054" t="s">
        <v>6533</v>
      </c>
      <c r="F3054" t="s">
        <v>7131</v>
      </c>
      <c r="G3054" t="s">
        <v>7143</v>
      </c>
      <c r="H3054" t="s">
        <v>7149</v>
      </c>
      <c r="I3054" t="s">
        <v>7155</v>
      </c>
      <c r="J3054">
        <v>4</v>
      </c>
      <c r="K3054">
        <v>4.5</v>
      </c>
      <c r="L3054">
        <v>0</v>
      </c>
      <c r="M3054">
        <v>18</v>
      </c>
      <c r="N3054" t="s">
        <v>7156</v>
      </c>
      <c r="O3054" t="s">
        <v>7161</v>
      </c>
      <c r="P3054" t="s">
        <v>7164</v>
      </c>
      <c r="Q3054">
        <v>3.2</v>
      </c>
      <c r="R3054" t="s">
        <v>7172</v>
      </c>
      <c r="S3054" t="s">
        <v>7174</v>
      </c>
      <c r="T3054">
        <v>27</v>
      </c>
      <c r="U3054" t="s">
        <v>7187</v>
      </c>
      <c r="V3054" t="s">
        <v>5387</v>
      </c>
    </row>
    <row r="3055" spans="1:22" x14ac:dyDescent="0.3">
      <c r="A3055" t="s">
        <v>1140</v>
      </c>
      <c r="B3055" t="s">
        <v>5308</v>
      </c>
      <c r="C3055" t="s">
        <v>5386</v>
      </c>
      <c r="D3055" t="s">
        <v>5755</v>
      </c>
      <c r="E3055" t="s">
        <v>6444</v>
      </c>
      <c r="F3055" t="s">
        <v>7130</v>
      </c>
      <c r="G3055" t="s">
        <v>7145</v>
      </c>
      <c r="H3055" t="s">
        <v>7148</v>
      </c>
      <c r="I3055" t="s">
        <v>7153</v>
      </c>
      <c r="J3055">
        <v>1</v>
      </c>
      <c r="K3055">
        <v>2</v>
      </c>
      <c r="L3055">
        <v>5</v>
      </c>
      <c r="M3055">
        <v>1.9</v>
      </c>
      <c r="N3055" t="s">
        <v>7157</v>
      </c>
      <c r="O3055" t="s">
        <v>7161</v>
      </c>
      <c r="P3055" t="s">
        <v>7166</v>
      </c>
      <c r="Q3055">
        <v>3.4</v>
      </c>
      <c r="R3055" t="s">
        <v>7172</v>
      </c>
      <c r="S3055" t="s">
        <v>7174</v>
      </c>
      <c r="T3055">
        <v>32</v>
      </c>
      <c r="U3055" t="s">
        <v>7187</v>
      </c>
      <c r="V3055" t="s">
        <v>5386</v>
      </c>
    </row>
    <row r="3056" spans="1:22" x14ac:dyDescent="0.3">
      <c r="A3056" t="s">
        <v>1177</v>
      </c>
      <c r="B3056" t="s">
        <v>5144</v>
      </c>
      <c r="C3056" t="s">
        <v>5388</v>
      </c>
      <c r="D3056" t="s">
        <v>5636</v>
      </c>
      <c r="E3056" t="s">
        <v>6716</v>
      </c>
      <c r="F3056" t="s">
        <v>7130</v>
      </c>
      <c r="G3056" t="s">
        <v>7141</v>
      </c>
      <c r="H3056" t="s">
        <v>7149</v>
      </c>
      <c r="I3056" t="s">
        <v>7155</v>
      </c>
      <c r="J3056">
        <v>1</v>
      </c>
      <c r="K3056">
        <v>3</v>
      </c>
      <c r="L3056">
        <v>5</v>
      </c>
      <c r="M3056">
        <v>2.85</v>
      </c>
      <c r="N3056" t="s">
        <v>7157</v>
      </c>
      <c r="O3056" t="s">
        <v>7161</v>
      </c>
      <c r="P3056" t="s">
        <v>7164</v>
      </c>
      <c r="Q3056">
        <v>4.4000000000000004</v>
      </c>
      <c r="R3056" t="s">
        <v>7171</v>
      </c>
      <c r="S3056" t="s">
        <v>7176</v>
      </c>
      <c r="T3056">
        <v>42</v>
      </c>
      <c r="U3056" t="s">
        <v>7187</v>
      </c>
      <c r="V3056" t="s">
        <v>5388</v>
      </c>
    </row>
    <row r="3057" spans="1:22" x14ac:dyDescent="0.3">
      <c r="A3057" t="s">
        <v>1191</v>
      </c>
      <c r="B3057" t="s">
        <v>5185</v>
      </c>
      <c r="C3057" t="s">
        <v>5386</v>
      </c>
      <c r="D3057" t="s">
        <v>6028</v>
      </c>
      <c r="E3057" t="s">
        <v>6421</v>
      </c>
      <c r="F3057" t="s">
        <v>7129</v>
      </c>
      <c r="G3057" t="s">
        <v>7147</v>
      </c>
      <c r="H3057" t="s">
        <v>7152</v>
      </c>
      <c r="I3057" t="s">
        <v>7153</v>
      </c>
      <c r="J3057">
        <v>4</v>
      </c>
      <c r="K3057">
        <v>5</v>
      </c>
      <c r="L3057">
        <v>15</v>
      </c>
      <c r="M3057">
        <v>17</v>
      </c>
      <c r="N3057" t="s">
        <v>7157</v>
      </c>
      <c r="O3057" t="s">
        <v>7161</v>
      </c>
      <c r="P3057" t="s">
        <v>7165</v>
      </c>
      <c r="Q3057">
        <v>3.9</v>
      </c>
      <c r="R3057" t="s">
        <v>7173</v>
      </c>
      <c r="S3057" t="s">
        <v>7174</v>
      </c>
      <c r="T3057">
        <v>32</v>
      </c>
      <c r="U3057" t="s">
        <v>7187</v>
      </c>
      <c r="V3057" t="s">
        <v>5386</v>
      </c>
    </row>
    <row r="3058" spans="1:22" x14ac:dyDescent="0.3">
      <c r="A3058" t="s">
        <v>1195</v>
      </c>
      <c r="B3058" t="s">
        <v>5335</v>
      </c>
      <c r="C3058" t="s">
        <v>5387</v>
      </c>
      <c r="D3058" t="s">
        <v>5992</v>
      </c>
      <c r="E3058" t="s">
        <v>6743</v>
      </c>
      <c r="F3058" t="s">
        <v>7129</v>
      </c>
      <c r="G3058" t="s">
        <v>7143</v>
      </c>
      <c r="H3058" t="s">
        <v>7149</v>
      </c>
      <c r="I3058" t="s">
        <v>7153</v>
      </c>
      <c r="J3058">
        <v>1</v>
      </c>
      <c r="K3058">
        <v>4.5</v>
      </c>
      <c r="L3058">
        <v>15</v>
      </c>
      <c r="M3058">
        <v>3.82</v>
      </c>
      <c r="N3058" t="s">
        <v>7158</v>
      </c>
      <c r="O3058" t="s">
        <v>7161</v>
      </c>
      <c r="P3058" t="s">
        <v>7166</v>
      </c>
      <c r="Q3058">
        <v>3.8</v>
      </c>
      <c r="R3058" t="s">
        <v>7173</v>
      </c>
      <c r="S3058" t="s">
        <v>7176</v>
      </c>
      <c r="T3058">
        <v>37</v>
      </c>
      <c r="U3058" t="s">
        <v>7187</v>
      </c>
      <c r="V3058" t="s">
        <v>5387</v>
      </c>
    </row>
    <row r="3059" spans="1:22" x14ac:dyDescent="0.3">
      <c r="A3059" t="s">
        <v>1334</v>
      </c>
      <c r="B3059" t="s">
        <v>5066</v>
      </c>
      <c r="C3059" t="s">
        <v>5388</v>
      </c>
      <c r="D3059" t="s">
        <v>5963</v>
      </c>
      <c r="E3059" t="s">
        <v>6756</v>
      </c>
      <c r="F3059" t="s">
        <v>7130</v>
      </c>
      <c r="G3059" t="s">
        <v>7144</v>
      </c>
      <c r="H3059" t="s">
        <v>7149</v>
      </c>
      <c r="I3059" t="s">
        <v>7153</v>
      </c>
      <c r="J3059">
        <v>1</v>
      </c>
      <c r="K3059">
        <v>3.5</v>
      </c>
      <c r="L3059">
        <v>5</v>
      </c>
      <c r="M3059">
        <v>3.32</v>
      </c>
      <c r="N3059" t="s">
        <v>7158</v>
      </c>
      <c r="O3059" t="s">
        <v>7161</v>
      </c>
      <c r="P3059" t="s">
        <v>7169</v>
      </c>
      <c r="Q3059">
        <v>4.9000000000000004</v>
      </c>
      <c r="R3059" t="s">
        <v>7172</v>
      </c>
      <c r="S3059" t="s">
        <v>7174</v>
      </c>
      <c r="T3059">
        <v>31</v>
      </c>
      <c r="U3059" t="s">
        <v>7187</v>
      </c>
      <c r="V3059" t="s">
        <v>5388</v>
      </c>
    </row>
    <row r="3060" spans="1:22" x14ac:dyDescent="0.3">
      <c r="A3060" t="s">
        <v>1339</v>
      </c>
      <c r="B3060" t="s">
        <v>5101</v>
      </c>
      <c r="C3060" t="s">
        <v>5390</v>
      </c>
      <c r="D3060" t="s">
        <v>6060</v>
      </c>
      <c r="E3060" t="s">
        <v>6468</v>
      </c>
      <c r="F3060" t="s">
        <v>7129</v>
      </c>
      <c r="G3060" t="s">
        <v>7133</v>
      </c>
      <c r="H3060" t="s">
        <v>7149</v>
      </c>
      <c r="I3060" t="s">
        <v>7154</v>
      </c>
      <c r="J3060">
        <v>1</v>
      </c>
      <c r="K3060">
        <v>2.5</v>
      </c>
      <c r="L3060">
        <v>10</v>
      </c>
      <c r="M3060">
        <v>2.25</v>
      </c>
      <c r="N3060" t="s">
        <v>7156</v>
      </c>
      <c r="O3060" t="s">
        <v>7161</v>
      </c>
      <c r="P3060" t="s">
        <v>7168</v>
      </c>
      <c r="Q3060">
        <v>4.5999999999999996</v>
      </c>
      <c r="R3060" t="s">
        <v>7171</v>
      </c>
      <c r="S3060" t="s">
        <v>7176</v>
      </c>
      <c r="T3060">
        <v>25</v>
      </c>
      <c r="U3060" t="s">
        <v>7187</v>
      </c>
      <c r="V3060" t="s">
        <v>5390</v>
      </c>
    </row>
    <row r="3061" spans="1:22" x14ac:dyDescent="0.3">
      <c r="A3061" t="s">
        <v>1372</v>
      </c>
      <c r="B3061" t="s">
        <v>5301</v>
      </c>
      <c r="C3061" t="s">
        <v>5386</v>
      </c>
      <c r="D3061" t="s">
        <v>5802</v>
      </c>
      <c r="E3061" t="s">
        <v>6329</v>
      </c>
      <c r="F3061" t="s">
        <v>7130</v>
      </c>
      <c r="G3061" t="s">
        <v>7143</v>
      </c>
      <c r="H3061" t="s">
        <v>7149</v>
      </c>
      <c r="I3061" t="s">
        <v>7155</v>
      </c>
      <c r="J3061">
        <v>2</v>
      </c>
      <c r="K3061">
        <v>4.5</v>
      </c>
      <c r="L3061">
        <v>5</v>
      </c>
      <c r="M3061">
        <v>8.5500000000000007</v>
      </c>
      <c r="N3061" t="s">
        <v>7158</v>
      </c>
      <c r="O3061" t="s">
        <v>7161</v>
      </c>
      <c r="P3061" t="s">
        <v>7167</v>
      </c>
      <c r="Q3061">
        <v>4.5999999999999996</v>
      </c>
      <c r="R3061" t="s">
        <v>7173</v>
      </c>
      <c r="S3061" t="s">
        <v>7175</v>
      </c>
      <c r="T3061">
        <v>41</v>
      </c>
      <c r="U3061" t="s">
        <v>7187</v>
      </c>
      <c r="V3061" t="s">
        <v>5386</v>
      </c>
    </row>
    <row r="3062" spans="1:22" x14ac:dyDescent="0.3">
      <c r="A3062" t="s">
        <v>1490</v>
      </c>
      <c r="B3062" t="s">
        <v>5188</v>
      </c>
      <c r="C3062" t="s">
        <v>5387</v>
      </c>
      <c r="D3062" t="s">
        <v>5884</v>
      </c>
      <c r="E3062" t="s">
        <v>6637</v>
      </c>
      <c r="F3062" t="s">
        <v>7131</v>
      </c>
      <c r="G3062" t="s">
        <v>7136</v>
      </c>
      <c r="H3062" t="s">
        <v>7151</v>
      </c>
      <c r="I3062" t="s">
        <v>7153</v>
      </c>
      <c r="J3062">
        <v>4</v>
      </c>
      <c r="K3062">
        <v>4</v>
      </c>
      <c r="L3062">
        <v>5</v>
      </c>
      <c r="M3062">
        <v>15.2</v>
      </c>
      <c r="N3062" t="s">
        <v>7157</v>
      </c>
      <c r="O3062" t="s">
        <v>7161</v>
      </c>
      <c r="P3062" t="s">
        <v>7164</v>
      </c>
      <c r="Q3062">
        <v>3.3</v>
      </c>
      <c r="R3062" t="s">
        <v>7173</v>
      </c>
      <c r="S3062" t="s">
        <v>7175</v>
      </c>
      <c r="T3062">
        <v>45</v>
      </c>
      <c r="U3062" t="s">
        <v>7187</v>
      </c>
      <c r="V3062" t="s">
        <v>5387</v>
      </c>
    </row>
    <row r="3063" spans="1:22" x14ac:dyDescent="0.3">
      <c r="A3063" t="s">
        <v>1492</v>
      </c>
      <c r="B3063" t="s">
        <v>5294</v>
      </c>
      <c r="C3063" t="s">
        <v>5385</v>
      </c>
      <c r="D3063" t="s">
        <v>5569</v>
      </c>
      <c r="E3063" t="s">
        <v>6612</v>
      </c>
      <c r="F3063" t="s">
        <v>7131</v>
      </c>
      <c r="G3063" t="s">
        <v>7145</v>
      </c>
      <c r="H3063" t="s">
        <v>7148</v>
      </c>
      <c r="I3063" t="s">
        <v>7155</v>
      </c>
      <c r="J3063">
        <v>1</v>
      </c>
      <c r="K3063">
        <v>2</v>
      </c>
      <c r="L3063">
        <v>15</v>
      </c>
      <c r="M3063">
        <v>1.7</v>
      </c>
      <c r="N3063" t="s">
        <v>7158</v>
      </c>
      <c r="O3063" t="s">
        <v>7161</v>
      </c>
      <c r="P3063" t="s">
        <v>7170</v>
      </c>
      <c r="Q3063">
        <v>4.3</v>
      </c>
      <c r="R3063" t="s">
        <v>7172</v>
      </c>
      <c r="S3063" t="s">
        <v>7175</v>
      </c>
      <c r="T3063">
        <v>37</v>
      </c>
      <c r="U3063" t="s">
        <v>7187</v>
      </c>
      <c r="V3063" t="s">
        <v>5385</v>
      </c>
    </row>
    <row r="3064" spans="1:22" x14ac:dyDescent="0.3">
      <c r="A3064" t="s">
        <v>1552</v>
      </c>
      <c r="B3064" t="s">
        <v>5380</v>
      </c>
      <c r="C3064" t="s">
        <v>5389</v>
      </c>
      <c r="D3064" t="s">
        <v>5912</v>
      </c>
      <c r="E3064" t="s">
        <v>6469</v>
      </c>
      <c r="F3064" t="s">
        <v>7131</v>
      </c>
      <c r="G3064" t="s">
        <v>7143</v>
      </c>
      <c r="H3064" t="s">
        <v>7149</v>
      </c>
      <c r="I3064" t="s">
        <v>7153</v>
      </c>
      <c r="J3064">
        <v>1</v>
      </c>
      <c r="K3064">
        <v>4.5</v>
      </c>
      <c r="L3064">
        <v>10</v>
      </c>
      <c r="M3064">
        <v>4.05</v>
      </c>
      <c r="N3064" t="s">
        <v>7158</v>
      </c>
      <c r="O3064" t="s">
        <v>7161</v>
      </c>
      <c r="P3064" t="s">
        <v>7170</v>
      </c>
      <c r="Q3064">
        <v>4.0999999999999996</v>
      </c>
      <c r="R3064" t="s">
        <v>7172</v>
      </c>
      <c r="S3064" t="s">
        <v>7176</v>
      </c>
      <c r="T3064">
        <v>44</v>
      </c>
      <c r="U3064" t="s">
        <v>7187</v>
      </c>
      <c r="V3064" t="s">
        <v>5389</v>
      </c>
    </row>
    <row r="3065" spans="1:22" x14ac:dyDescent="0.3">
      <c r="A3065" t="s">
        <v>1556</v>
      </c>
      <c r="B3065" t="s">
        <v>5101</v>
      </c>
      <c r="C3065" t="s">
        <v>5390</v>
      </c>
      <c r="D3065" t="s">
        <v>6106</v>
      </c>
      <c r="E3065" t="s">
        <v>6919</v>
      </c>
      <c r="F3065" t="s">
        <v>7129</v>
      </c>
      <c r="G3065" t="s">
        <v>7137</v>
      </c>
      <c r="H3065" t="s">
        <v>7150</v>
      </c>
      <c r="I3065" t="s">
        <v>7153</v>
      </c>
      <c r="J3065">
        <v>4</v>
      </c>
      <c r="K3065">
        <v>3</v>
      </c>
      <c r="L3065">
        <v>0</v>
      </c>
      <c r="M3065">
        <v>12</v>
      </c>
      <c r="N3065" t="s">
        <v>7156</v>
      </c>
      <c r="O3065" t="s">
        <v>7161</v>
      </c>
      <c r="P3065" t="s">
        <v>7164</v>
      </c>
      <c r="Q3065">
        <v>4.0999999999999996</v>
      </c>
      <c r="R3065" t="s">
        <v>7173</v>
      </c>
      <c r="S3065" t="s">
        <v>7176</v>
      </c>
      <c r="T3065">
        <v>40</v>
      </c>
      <c r="U3065" t="s">
        <v>7187</v>
      </c>
      <c r="V3065" t="s">
        <v>5390</v>
      </c>
    </row>
    <row r="3066" spans="1:22" x14ac:dyDescent="0.3">
      <c r="A3066" t="s">
        <v>1725</v>
      </c>
      <c r="B3066" t="s">
        <v>5188</v>
      </c>
      <c r="C3066" t="s">
        <v>5387</v>
      </c>
      <c r="D3066" t="s">
        <v>6105</v>
      </c>
      <c r="E3066" t="s">
        <v>6635</v>
      </c>
      <c r="F3066" t="s">
        <v>7130</v>
      </c>
      <c r="G3066" t="s">
        <v>7141</v>
      </c>
      <c r="H3066" t="s">
        <v>7149</v>
      </c>
      <c r="I3066" t="s">
        <v>7153</v>
      </c>
      <c r="J3066">
        <v>1</v>
      </c>
      <c r="K3066">
        <v>3</v>
      </c>
      <c r="L3066">
        <v>0</v>
      </c>
      <c r="M3066">
        <v>3</v>
      </c>
      <c r="N3066" t="s">
        <v>7157</v>
      </c>
      <c r="O3066" t="s">
        <v>7161</v>
      </c>
      <c r="P3066" t="s">
        <v>7170</v>
      </c>
      <c r="Q3066">
        <v>3.8</v>
      </c>
      <c r="R3066" t="s">
        <v>7172</v>
      </c>
      <c r="S3066" t="s">
        <v>7174</v>
      </c>
      <c r="T3066">
        <v>27</v>
      </c>
      <c r="U3066" t="s">
        <v>7187</v>
      </c>
      <c r="V3066" t="s">
        <v>5387</v>
      </c>
    </row>
    <row r="3067" spans="1:22" x14ac:dyDescent="0.3">
      <c r="A3067" t="s">
        <v>1822</v>
      </c>
      <c r="B3067" t="s">
        <v>5092</v>
      </c>
      <c r="C3067" t="s">
        <v>5387</v>
      </c>
      <c r="D3067" t="s">
        <v>5829</v>
      </c>
      <c r="E3067" t="s">
        <v>6999</v>
      </c>
      <c r="F3067" t="s">
        <v>7129</v>
      </c>
      <c r="G3067" t="s">
        <v>7146</v>
      </c>
      <c r="H3067" t="s">
        <v>7151</v>
      </c>
      <c r="I3067" t="s">
        <v>7153</v>
      </c>
      <c r="J3067">
        <v>2</v>
      </c>
      <c r="K3067">
        <v>3.8</v>
      </c>
      <c r="L3067">
        <v>10</v>
      </c>
      <c r="M3067">
        <v>6.84</v>
      </c>
      <c r="N3067" t="s">
        <v>7156</v>
      </c>
      <c r="O3067" t="s">
        <v>7161</v>
      </c>
      <c r="P3067" t="s">
        <v>7166</v>
      </c>
      <c r="Q3067">
        <v>4.8</v>
      </c>
      <c r="R3067" t="s">
        <v>7171</v>
      </c>
      <c r="S3067" t="s">
        <v>7176</v>
      </c>
      <c r="T3067">
        <v>39</v>
      </c>
      <c r="U3067" t="s">
        <v>7187</v>
      </c>
      <c r="V3067" t="s">
        <v>5387</v>
      </c>
    </row>
    <row r="3068" spans="1:22" x14ac:dyDescent="0.3">
      <c r="A3068" t="s">
        <v>1980</v>
      </c>
      <c r="B3068" t="s">
        <v>5202</v>
      </c>
      <c r="C3068" t="s">
        <v>5389</v>
      </c>
      <c r="D3068" t="s">
        <v>5464</v>
      </c>
      <c r="E3068" t="s">
        <v>6499</v>
      </c>
      <c r="F3068" t="s">
        <v>7131</v>
      </c>
      <c r="G3068" t="s">
        <v>7136</v>
      </c>
      <c r="H3068" t="s">
        <v>7151</v>
      </c>
      <c r="I3068" t="s">
        <v>7153</v>
      </c>
      <c r="J3068">
        <v>3</v>
      </c>
      <c r="K3068">
        <v>4</v>
      </c>
      <c r="L3068">
        <v>0</v>
      </c>
      <c r="M3068">
        <v>12</v>
      </c>
      <c r="N3068" t="s">
        <v>7157</v>
      </c>
      <c r="O3068" t="s">
        <v>7161</v>
      </c>
      <c r="P3068" t="s">
        <v>7169</v>
      </c>
      <c r="Q3068">
        <v>3.6</v>
      </c>
      <c r="R3068" t="s">
        <v>7173</v>
      </c>
      <c r="S3068" t="s">
        <v>7175</v>
      </c>
      <c r="T3068">
        <v>32</v>
      </c>
      <c r="U3068" t="s">
        <v>7187</v>
      </c>
      <c r="V3068" t="s">
        <v>5389</v>
      </c>
    </row>
    <row r="3069" spans="1:22" x14ac:dyDescent="0.3">
      <c r="A3069" t="s">
        <v>2024</v>
      </c>
      <c r="B3069" t="s">
        <v>5144</v>
      </c>
      <c r="C3069" t="s">
        <v>5388</v>
      </c>
      <c r="D3069" t="s">
        <v>6042</v>
      </c>
      <c r="E3069" t="s">
        <v>7036</v>
      </c>
      <c r="F3069" t="s">
        <v>7129</v>
      </c>
      <c r="G3069" t="s">
        <v>7142</v>
      </c>
      <c r="H3069" t="s">
        <v>7152</v>
      </c>
      <c r="I3069" t="s">
        <v>7154</v>
      </c>
      <c r="J3069">
        <v>2</v>
      </c>
      <c r="K3069">
        <v>4.5</v>
      </c>
      <c r="L3069">
        <v>10</v>
      </c>
      <c r="M3069">
        <v>8.1</v>
      </c>
      <c r="N3069" t="s">
        <v>7158</v>
      </c>
      <c r="O3069" t="s">
        <v>7161</v>
      </c>
      <c r="P3069" t="s">
        <v>7170</v>
      </c>
      <c r="Q3069">
        <v>3.5</v>
      </c>
      <c r="R3069" t="s">
        <v>7172</v>
      </c>
      <c r="S3069" t="s">
        <v>7175</v>
      </c>
      <c r="T3069">
        <v>26</v>
      </c>
      <c r="U3069" t="s">
        <v>7187</v>
      </c>
      <c r="V3069" t="s">
        <v>5388</v>
      </c>
    </row>
    <row r="3070" spans="1:22" x14ac:dyDescent="0.3">
      <c r="A3070" t="s">
        <v>2077</v>
      </c>
      <c r="B3070" t="s">
        <v>5269</v>
      </c>
      <c r="C3070" t="s">
        <v>5385</v>
      </c>
      <c r="D3070" t="s">
        <v>5808</v>
      </c>
      <c r="E3070" t="s">
        <v>6315</v>
      </c>
      <c r="F3070" t="s">
        <v>7129</v>
      </c>
      <c r="G3070" t="s">
        <v>7144</v>
      </c>
      <c r="H3070" t="s">
        <v>7149</v>
      </c>
      <c r="I3070" t="s">
        <v>7153</v>
      </c>
      <c r="J3070">
        <v>1</v>
      </c>
      <c r="K3070">
        <v>3.5</v>
      </c>
      <c r="L3070">
        <v>0</v>
      </c>
      <c r="M3070">
        <v>3.5</v>
      </c>
      <c r="N3070" t="s">
        <v>7158</v>
      </c>
      <c r="O3070" t="s">
        <v>7161</v>
      </c>
      <c r="P3070" t="s">
        <v>7170</v>
      </c>
      <c r="Q3070">
        <v>3.1</v>
      </c>
      <c r="R3070" t="s">
        <v>7172</v>
      </c>
      <c r="S3070" t="s">
        <v>7175</v>
      </c>
      <c r="T3070">
        <v>27</v>
      </c>
      <c r="U3070" t="s">
        <v>7187</v>
      </c>
      <c r="V3070" t="s">
        <v>5385</v>
      </c>
    </row>
    <row r="3071" spans="1:22" x14ac:dyDescent="0.3">
      <c r="A3071" t="s">
        <v>2147</v>
      </c>
      <c r="B3071" t="s">
        <v>5211</v>
      </c>
      <c r="C3071" t="s">
        <v>5390</v>
      </c>
      <c r="D3071" t="s">
        <v>5970</v>
      </c>
      <c r="E3071" t="s">
        <v>6369</v>
      </c>
      <c r="F3071" t="s">
        <v>7129</v>
      </c>
      <c r="G3071" t="s">
        <v>7135</v>
      </c>
      <c r="H3071" t="s">
        <v>7149</v>
      </c>
      <c r="I3071" t="s">
        <v>7154</v>
      </c>
      <c r="J3071">
        <v>1</v>
      </c>
      <c r="K3071">
        <v>4</v>
      </c>
      <c r="L3071">
        <v>10</v>
      </c>
      <c r="M3071">
        <v>3.6</v>
      </c>
      <c r="N3071" t="s">
        <v>7158</v>
      </c>
      <c r="O3071" t="s">
        <v>7161</v>
      </c>
      <c r="P3071" t="s">
        <v>7168</v>
      </c>
      <c r="Q3071">
        <v>4.5</v>
      </c>
      <c r="R3071" t="s">
        <v>7173</v>
      </c>
      <c r="S3071" t="s">
        <v>7175</v>
      </c>
      <c r="T3071">
        <v>27</v>
      </c>
      <c r="U3071" t="s">
        <v>7187</v>
      </c>
      <c r="V3071" t="s">
        <v>5390</v>
      </c>
    </row>
    <row r="3072" spans="1:22" x14ac:dyDescent="0.3">
      <c r="A3072" t="s">
        <v>2353</v>
      </c>
      <c r="B3072" t="s">
        <v>5315</v>
      </c>
      <c r="C3072" t="s">
        <v>5387</v>
      </c>
      <c r="D3072" t="s">
        <v>6185</v>
      </c>
      <c r="E3072" t="s">
        <v>6337</v>
      </c>
      <c r="F3072" t="s">
        <v>7130</v>
      </c>
      <c r="G3072" t="s">
        <v>7138</v>
      </c>
      <c r="H3072" t="s">
        <v>7152</v>
      </c>
      <c r="I3072" t="s">
        <v>7155</v>
      </c>
      <c r="J3072">
        <v>2</v>
      </c>
      <c r="K3072">
        <v>5.5</v>
      </c>
      <c r="L3072">
        <v>5</v>
      </c>
      <c r="M3072">
        <v>10.45</v>
      </c>
      <c r="N3072" t="s">
        <v>7158</v>
      </c>
      <c r="O3072" t="s">
        <v>7161</v>
      </c>
      <c r="P3072" t="s">
        <v>7168</v>
      </c>
      <c r="Q3072">
        <v>4</v>
      </c>
      <c r="R3072" t="s">
        <v>7173</v>
      </c>
      <c r="S3072" t="s">
        <v>7174</v>
      </c>
      <c r="T3072">
        <v>27</v>
      </c>
      <c r="U3072" t="s">
        <v>7187</v>
      </c>
      <c r="V3072" t="s">
        <v>5387</v>
      </c>
    </row>
    <row r="3073" spans="1:22" x14ac:dyDescent="0.3">
      <c r="A3073" t="s">
        <v>2387</v>
      </c>
      <c r="B3073" t="s">
        <v>5380</v>
      </c>
      <c r="C3073" t="s">
        <v>5389</v>
      </c>
      <c r="D3073" t="s">
        <v>6189</v>
      </c>
      <c r="E3073" t="s">
        <v>7060</v>
      </c>
      <c r="F3073" t="s">
        <v>7131</v>
      </c>
      <c r="G3073" t="s">
        <v>7147</v>
      </c>
      <c r="H3073" t="s">
        <v>7152</v>
      </c>
      <c r="I3073" t="s">
        <v>7153</v>
      </c>
      <c r="J3073">
        <v>4</v>
      </c>
      <c r="K3073">
        <v>5</v>
      </c>
      <c r="L3073">
        <v>10</v>
      </c>
      <c r="M3073">
        <v>18</v>
      </c>
      <c r="N3073" t="s">
        <v>7157</v>
      </c>
      <c r="O3073" t="s">
        <v>7161</v>
      </c>
      <c r="P3073" t="s">
        <v>7169</v>
      </c>
      <c r="Q3073">
        <v>4</v>
      </c>
      <c r="R3073" t="s">
        <v>7173</v>
      </c>
      <c r="S3073" t="s">
        <v>7176</v>
      </c>
      <c r="T3073">
        <v>31</v>
      </c>
      <c r="U3073" t="s">
        <v>7187</v>
      </c>
      <c r="V3073" t="s">
        <v>5389</v>
      </c>
    </row>
    <row r="3074" spans="1:22" x14ac:dyDescent="0.3">
      <c r="A3074" t="s">
        <v>2475</v>
      </c>
      <c r="B3074" t="s">
        <v>5289</v>
      </c>
      <c r="C3074" t="s">
        <v>5389</v>
      </c>
      <c r="D3074" t="s">
        <v>5875</v>
      </c>
      <c r="E3074" t="s">
        <v>6955</v>
      </c>
      <c r="F3074" t="s">
        <v>7129</v>
      </c>
      <c r="G3074" t="s">
        <v>7135</v>
      </c>
      <c r="H3074" t="s">
        <v>7149</v>
      </c>
      <c r="I3074" t="s">
        <v>7155</v>
      </c>
      <c r="J3074">
        <v>4</v>
      </c>
      <c r="K3074">
        <v>4</v>
      </c>
      <c r="L3074">
        <v>10</v>
      </c>
      <c r="M3074">
        <v>14.4</v>
      </c>
      <c r="N3074" t="s">
        <v>7157</v>
      </c>
      <c r="O3074" t="s">
        <v>7161</v>
      </c>
      <c r="P3074" t="s">
        <v>7170</v>
      </c>
      <c r="Q3074">
        <v>4</v>
      </c>
      <c r="R3074" t="s">
        <v>7173</v>
      </c>
      <c r="S3074" t="s">
        <v>7174</v>
      </c>
      <c r="T3074">
        <v>39</v>
      </c>
      <c r="U3074" t="s">
        <v>7187</v>
      </c>
      <c r="V3074" t="s">
        <v>5389</v>
      </c>
    </row>
    <row r="3075" spans="1:22" x14ac:dyDescent="0.3">
      <c r="A3075" t="s">
        <v>2489</v>
      </c>
      <c r="B3075" t="s">
        <v>5294</v>
      </c>
      <c r="C3075" t="s">
        <v>5385</v>
      </c>
      <c r="D3075" t="s">
        <v>6076</v>
      </c>
      <c r="E3075" t="s">
        <v>6326</v>
      </c>
      <c r="F3075" t="s">
        <v>7131</v>
      </c>
      <c r="G3075" t="s">
        <v>7135</v>
      </c>
      <c r="H3075" t="s">
        <v>7149</v>
      </c>
      <c r="I3075" t="s">
        <v>7154</v>
      </c>
      <c r="J3075">
        <v>3</v>
      </c>
      <c r="K3075">
        <v>4</v>
      </c>
      <c r="L3075">
        <v>0</v>
      </c>
      <c r="M3075">
        <v>12</v>
      </c>
      <c r="N3075" t="s">
        <v>7157</v>
      </c>
      <c r="O3075" t="s">
        <v>7161</v>
      </c>
      <c r="P3075" t="s">
        <v>7164</v>
      </c>
      <c r="Q3075">
        <v>3.4</v>
      </c>
      <c r="R3075" t="s">
        <v>7172</v>
      </c>
      <c r="S3075" t="s">
        <v>7175</v>
      </c>
      <c r="T3075">
        <v>44</v>
      </c>
      <c r="U3075" t="s">
        <v>7187</v>
      </c>
      <c r="V3075" t="s">
        <v>5385</v>
      </c>
    </row>
    <row r="3076" spans="1:22" x14ac:dyDescent="0.3">
      <c r="A3076" t="s">
        <v>2562</v>
      </c>
      <c r="B3076" t="s">
        <v>5267</v>
      </c>
      <c r="C3076" t="s">
        <v>5388</v>
      </c>
      <c r="D3076" t="s">
        <v>6118</v>
      </c>
      <c r="E3076" t="s">
        <v>6392</v>
      </c>
      <c r="F3076" t="s">
        <v>7130</v>
      </c>
      <c r="G3076" t="s">
        <v>7138</v>
      </c>
      <c r="H3076" t="s">
        <v>7152</v>
      </c>
      <c r="I3076" t="s">
        <v>7155</v>
      </c>
      <c r="J3076">
        <v>4</v>
      </c>
      <c r="K3076">
        <v>5.5</v>
      </c>
      <c r="L3076">
        <v>0</v>
      </c>
      <c r="M3076">
        <v>22</v>
      </c>
      <c r="N3076" t="s">
        <v>7158</v>
      </c>
      <c r="O3076" t="s">
        <v>7161</v>
      </c>
      <c r="P3076" t="s">
        <v>7167</v>
      </c>
      <c r="Q3076">
        <v>4.8</v>
      </c>
      <c r="R3076" t="s">
        <v>7172</v>
      </c>
      <c r="S3076" t="s">
        <v>7174</v>
      </c>
      <c r="T3076">
        <v>31</v>
      </c>
      <c r="U3076" t="s">
        <v>7187</v>
      </c>
      <c r="V3076" t="s">
        <v>5388</v>
      </c>
    </row>
    <row r="3077" spans="1:22" x14ac:dyDescent="0.3">
      <c r="A3077" t="s">
        <v>2627</v>
      </c>
      <c r="B3077" t="s">
        <v>5101</v>
      </c>
      <c r="C3077" t="s">
        <v>5390</v>
      </c>
      <c r="D3077" t="s">
        <v>5898</v>
      </c>
      <c r="E3077" t="s">
        <v>6793</v>
      </c>
      <c r="F3077" t="s">
        <v>7129</v>
      </c>
      <c r="G3077" t="s">
        <v>7134</v>
      </c>
      <c r="H3077" t="s">
        <v>7150</v>
      </c>
      <c r="I3077" t="s">
        <v>7155</v>
      </c>
      <c r="J3077">
        <v>1</v>
      </c>
      <c r="K3077">
        <v>2.5</v>
      </c>
      <c r="L3077">
        <v>15</v>
      </c>
      <c r="M3077">
        <v>2.12</v>
      </c>
      <c r="N3077" t="s">
        <v>7157</v>
      </c>
      <c r="O3077" t="s">
        <v>7161</v>
      </c>
      <c r="P3077" t="s">
        <v>7169</v>
      </c>
      <c r="Q3077">
        <v>4.2</v>
      </c>
      <c r="R3077" t="s">
        <v>7172</v>
      </c>
      <c r="S3077" t="s">
        <v>7176</v>
      </c>
      <c r="T3077">
        <v>34</v>
      </c>
      <c r="U3077" t="s">
        <v>7187</v>
      </c>
      <c r="V3077" t="s">
        <v>5390</v>
      </c>
    </row>
    <row r="3078" spans="1:22" x14ac:dyDescent="0.3">
      <c r="A3078" t="s">
        <v>2633</v>
      </c>
      <c r="B3078" t="s">
        <v>5267</v>
      </c>
      <c r="C3078" t="s">
        <v>5388</v>
      </c>
      <c r="D3078" t="s">
        <v>5849</v>
      </c>
      <c r="E3078" t="s">
        <v>6635</v>
      </c>
      <c r="F3078" t="s">
        <v>7131</v>
      </c>
      <c r="G3078" t="s">
        <v>7137</v>
      </c>
      <c r="H3078" t="s">
        <v>7150</v>
      </c>
      <c r="I3078" t="s">
        <v>7155</v>
      </c>
      <c r="J3078">
        <v>4</v>
      </c>
      <c r="K3078">
        <v>3</v>
      </c>
      <c r="L3078">
        <v>5</v>
      </c>
      <c r="M3078">
        <v>11.4</v>
      </c>
      <c r="N3078" t="s">
        <v>7158</v>
      </c>
      <c r="O3078" t="s">
        <v>7161</v>
      </c>
      <c r="P3078" t="s">
        <v>7170</v>
      </c>
      <c r="Q3078">
        <v>4.2</v>
      </c>
      <c r="R3078" t="s">
        <v>7171</v>
      </c>
      <c r="S3078" t="s">
        <v>7176</v>
      </c>
      <c r="T3078">
        <v>44</v>
      </c>
      <c r="U3078" t="s">
        <v>7187</v>
      </c>
      <c r="V3078" t="s">
        <v>5388</v>
      </c>
    </row>
    <row r="3079" spans="1:22" x14ac:dyDescent="0.3">
      <c r="A3079" t="s">
        <v>2638</v>
      </c>
      <c r="B3079" t="s">
        <v>5374</v>
      </c>
      <c r="C3079" t="s">
        <v>5391</v>
      </c>
      <c r="D3079" t="s">
        <v>6086</v>
      </c>
      <c r="E3079" t="s">
        <v>6799</v>
      </c>
      <c r="F3079" t="s">
        <v>7130</v>
      </c>
      <c r="G3079" t="s">
        <v>7141</v>
      </c>
      <c r="H3079" t="s">
        <v>7149</v>
      </c>
      <c r="I3079" t="s">
        <v>7155</v>
      </c>
      <c r="J3079">
        <v>1</v>
      </c>
      <c r="K3079">
        <v>3</v>
      </c>
      <c r="L3079">
        <v>0</v>
      </c>
      <c r="M3079">
        <v>3</v>
      </c>
      <c r="N3079" t="s">
        <v>7157</v>
      </c>
      <c r="O3079" t="s">
        <v>7161</v>
      </c>
      <c r="P3079" t="s">
        <v>7166</v>
      </c>
      <c r="Q3079">
        <v>4.5999999999999996</v>
      </c>
      <c r="R3079" t="s">
        <v>7172</v>
      </c>
      <c r="S3079" t="s">
        <v>7174</v>
      </c>
      <c r="T3079">
        <v>43</v>
      </c>
      <c r="U3079" t="s">
        <v>7187</v>
      </c>
      <c r="V3079" t="s">
        <v>5391</v>
      </c>
    </row>
    <row r="3080" spans="1:22" x14ac:dyDescent="0.3">
      <c r="A3080" t="s">
        <v>2777</v>
      </c>
      <c r="B3080" t="s">
        <v>5219</v>
      </c>
      <c r="C3080" t="s">
        <v>5391</v>
      </c>
      <c r="D3080" t="s">
        <v>5613</v>
      </c>
      <c r="E3080" t="s">
        <v>6354</v>
      </c>
      <c r="F3080" t="s">
        <v>7130</v>
      </c>
      <c r="G3080" t="s">
        <v>7143</v>
      </c>
      <c r="H3080" t="s">
        <v>7149</v>
      </c>
      <c r="I3080" t="s">
        <v>7154</v>
      </c>
      <c r="J3080">
        <v>4</v>
      </c>
      <c r="K3080">
        <v>4.5</v>
      </c>
      <c r="L3080">
        <v>10</v>
      </c>
      <c r="M3080">
        <v>16.2</v>
      </c>
      <c r="N3080" t="s">
        <v>7157</v>
      </c>
      <c r="O3080" t="s">
        <v>7161</v>
      </c>
      <c r="P3080" t="s">
        <v>7164</v>
      </c>
      <c r="Q3080">
        <v>4.8</v>
      </c>
      <c r="R3080" t="s">
        <v>7171</v>
      </c>
      <c r="S3080" t="s">
        <v>7176</v>
      </c>
      <c r="T3080">
        <v>38</v>
      </c>
      <c r="U3080" t="s">
        <v>7187</v>
      </c>
      <c r="V3080" t="s">
        <v>5391</v>
      </c>
    </row>
    <row r="3081" spans="1:22" x14ac:dyDescent="0.3">
      <c r="A3081" t="s">
        <v>2799</v>
      </c>
      <c r="B3081" t="s">
        <v>5289</v>
      </c>
      <c r="C3081" t="s">
        <v>5389</v>
      </c>
      <c r="D3081" t="s">
        <v>6066</v>
      </c>
      <c r="E3081" t="s">
        <v>6245</v>
      </c>
      <c r="F3081" t="s">
        <v>7130</v>
      </c>
      <c r="G3081" t="s">
        <v>7134</v>
      </c>
      <c r="H3081" t="s">
        <v>7150</v>
      </c>
      <c r="I3081" t="s">
        <v>7154</v>
      </c>
      <c r="J3081">
        <v>3</v>
      </c>
      <c r="K3081">
        <v>2.5</v>
      </c>
      <c r="L3081">
        <v>0</v>
      </c>
      <c r="M3081">
        <v>7.5</v>
      </c>
      <c r="N3081" t="s">
        <v>7156</v>
      </c>
      <c r="O3081" t="s">
        <v>7161</v>
      </c>
      <c r="P3081" t="s">
        <v>7166</v>
      </c>
      <c r="Q3081">
        <v>4</v>
      </c>
      <c r="R3081" t="s">
        <v>7171</v>
      </c>
      <c r="S3081" t="s">
        <v>7175</v>
      </c>
      <c r="T3081">
        <v>39</v>
      </c>
      <c r="U3081" t="s">
        <v>7187</v>
      </c>
      <c r="V3081" t="s">
        <v>5389</v>
      </c>
    </row>
    <row r="3082" spans="1:22" x14ac:dyDescent="0.3">
      <c r="A3082" t="s">
        <v>2802</v>
      </c>
      <c r="B3082" t="s">
        <v>5335</v>
      </c>
      <c r="C3082" t="s">
        <v>5387</v>
      </c>
      <c r="D3082" t="s">
        <v>6115</v>
      </c>
      <c r="E3082" t="s">
        <v>6727</v>
      </c>
      <c r="F3082" t="s">
        <v>7129</v>
      </c>
      <c r="G3082" t="s">
        <v>7141</v>
      </c>
      <c r="H3082" t="s">
        <v>7149</v>
      </c>
      <c r="I3082" t="s">
        <v>7155</v>
      </c>
      <c r="J3082">
        <v>2</v>
      </c>
      <c r="K3082">
        <v>3</v>
      </c>
      <c r="L3082">
        <v>15</v>
      </c>
      <c r="M3082">
        <v>5.0999999999999996</v>
      </c>
      <c r="N3082" t="s">
        <v>7157</v>
      </c>
      <c r="O3082" t="s">
        <v>7161</v>
      </c>
      <c r="P3082" t="s">
        <v>7168</v>
      </c>
      <c r="Q3082">
        <v>4.0999999999999996</v>
      </c>
      <c r="R3082" t="s">
        <v>7173</v>
      </c>
      <c r="S3082" t="s">
        <v>7176</v>
      </c>
      <c r="T3082">
        <v>31</v>
      </c>
      <c r="U3082" t="s">
        <v>7187</v>
      </c>
      <c r="V3082" t="s">
        <v>5387</v>
      </c>
    </row>
    <row r="3083" spans="1:22" x14ac:dyDescent="0.3">
      <c r="A3083" t="s">
        <v>2807</v>
      </c>
      <c r="B3083" t="s">
        <v>5380</v>
      </c>
      <c r="C3083" t="s">
        <v>5389</v>
      </c>
      <c r="D3083" t="s">
        <v>5787</v>
      </c>
      <c r="E3083" t="s">
        <v>6366</v>
      </c>
      <c r="F3083" t="s">
        <v>7130</v>
      </c>
      <c r="G3083" t="s">
        <v>7137</v>
      </c>
      <c r="H3083" t="s">
        <v>7150</v>
      </c>
      <c r="I3083" t="s">
        <v>7154</v>
      </c>
      <c r="J3083">
        <v>3</v>
      </c>
      <c r="K3083">
        <v>3</v>
      </c>
      <c r="L3083">
        <v>15</v>
      </c>
      <c r="M3083">
        <v>7.65</v>
      </c>
      <c r="N3083" t="s">
        <v>7158</v>
      </c>
      <c r="O3083" t="s">
        <v>7161</v>
      </c>
      <c r="P3083" t="s">
        <v>7169</v>
      </c>
      <c r="Q3083">
        <v>3.6</v>
      </c>
      <c r="R3083" t="s">
        <v>7171</v>
      </c>
      <c r="S3083" t="s">
        <v>7176</v>
      </c>
      <c r="T3083">
        <v>40</v>
      </c>
      <c r="U3083" t="s">
        <v>7187</v>
      </c>
      <c r="V3083" t="s">
        <v>5389</v>
      </c>
    </row>
    <row r="3084" spans="1:22" x14ac:dyDescent="0.3">
      <c r="A3084" t="s">
        <v>2969</v>
      </c>
      <c r="B3084" t="s">
        <v>5066</v>
      </c>
      <c r="C3084" t="s">
        <v>5388</v>
      </c>
      <c r="D3084" t="s">
        <v>6097</v>
      </c>
      <c r="E3084" t="s">
        <v>6851</v>
      </c>
      <c r="F3084" t="s">
        <v>7129</v>
      </c>
      <c r="G3084" t="s">
        <v>7144</v>
      </c>
      <c r="H3084" t="s">
        <v>7149</v>
      </c>
      <c r="I3084" t="s">
        <v>7154</v>
      </c>
      <c r="J3084">
        <v>2</v>
      </c>
      <c r="K3084">
        <v>3.5</v>
      </c>
      <c r="L3084">
        <v>15</v>
      </c>
      <c r="M3084">
        <v>5.95</v>
      </c>
      <c r="N3084" t="s">
        <v>7157</v>
      </c>
      <c r="O3084" t="s">
        <v>7161</v>
      </c>
      <c r="P3084" t="s">
        <v>7168</v>
      </c>
      <c r="Q3084">
        <v>3.4</v>
      </c>
      <c r="R3084" t="s">
        <v>7171</v>
      </c>
      <c r="S3084" t="s">
        <v>7174</v>
      </c>
      <c r="T3084">
        <v>43</v>
      </c>
      <c r="U3084" t="s">
        <v>7187</v>
      </c>
      <c r="V3084" t="s">
        <v>5388</v>
      </c>
    </row>
    <row r="3085" spans="1:22" x14ac:dyDescent="0.3">
      <c r="A3085" t="s">
        <v>2994</v>
      </c>
      <c r="B3085" t="s">
        <v>5315</v>
      </c>
      <c r="C3085" t="s">
        <v>5387</v>
      </c>
      <c r="D3085" t="s">
        <v>5531</v>
      </c>
      <c r="E3085" t="s">
        <v>6782</v>
      </c>
      <c r="F3085" t="s">
        <v>7131</v>
      </c>
      <c r="G3085" t="s">
        <v>7138</v>
      </c>
      <c r="H3085" t="s">
        <v>7152</v>
      </c>
      <c r="I3085" t="s">
        <v>7154</v>
      </c>
      <c r="J3085">
        <v>2</v>
      </c>
      <c r="K3085">
        <v>5.5</v>
      </c>
      <c r="L3085">
        <v>0</v>
      </c>
      <c r="M3085">
        <v>11</v>
      </c>
      <c r="N3085" t="s">
        <v>7157</v>
      </c>
      <c r="O3085" t="s">
        <v>7161</v>
      </c>
      <c r="P3085" t="s">
        <v>7170</v>
      </c>
      <c r="Q3085">
        <v>3.7</v>
      </c>
      <c r="R3085" t="s">
        <v>7173</v>
      </c>
      <c r="S3085" t="s">
        <v>7175</v>
      </c>
      <c r="T3085">
        <v>30</v>
      </c>
      <c r="U3085" t="s">
        <v>7187</v>
      </c>
      <c r="V3085" t="s">
        <v>5387</v>
      </c>
    </row>
    <row r="3086" spans="1:22" x14ac:dyDescent="0.3">
      <c r="A3086" t="s">
        <v>2999</v>
      </c>
      <c r="B3086" t="s">
        <v>5308</v>
      </c>
      <c r="C3086" t="s">
        <v>5386</v>
      </c>
      <c r="D3086" t="s">
        <v>5865</v>
      </c>
      <c r="E3086" t="s">
        <v>7072</v>
      </c>
      <c r="F3086" t="s">
        <v>7129</v>
      </c>
      <c r="G3086" t="s">
        <v>7139</v>
      </c>
      <c r="H3086" t="s">
        <v>7148</v>
      </c>
      <c r="I3086" t="s">
        <v>7155</v>
      </c>
      <c r="J3086">
        <v>1</v>
      </c>
      <c r="K3086">
        <v>3</v>
      </c>
      <c r="L3086">
        <v>5</v>
      </c>
      <c r="M3086">
        <v>2.85</v>
      </c>
      <c r="N3086" t="s">
        <v>7158</v>
      </c>
      <c r="O3086" t="s">
        <v>7161</v>
      </c>
      <c r="P3086" t="s">
        <v>7170</v>
      </c>
      <c r="Q3086">
        <v>3.2</v>
      </c>
      <c r="R3086" t="s">
        <v>7172</v>
      </c>
      <c r="S3086" t="s">
        <v>7175</v>
      </c>
      <c r="T3086">
        <v>39</v>
      </c>
      <c r="U3086" t="s">
        <v>7187</v>
      </c>
      <c r="V3086" t="s">
        <v>5386</v>
      </c>
    </row>
    <row r="3087" spans="1:22" x14ac:dyDescent="0.3">
      <c r="A3087" t="s">
        <v>3006</v>
      </c>
      <c r="B3087" t="s">
        <v>5033</v>
      </c>
      <c r="C3087" t="s">
        <v>5390</v>
      </c>
      <c r="D3087" t="s">
        <v>5786</v>
      </c>
      <c r="E3087" t="s">
        <v>6617</v>
      </c>
      <c r="F3087" t="s">
        <v>7129</v>
      </c>
      <c r="G3087" t="s">
        <v>7145</v>
      </c>
      <c r="H3087" t="s">
        <v>7148</v>
      </c>
      <c r="I3087" t="s">
        <v>7155</v>
      </c>
      <c r="J3087">
        <v>2</v>
      </c>
      <c r="K3087">
        <v>2</v>
      </c>
      <c r="L3087">
        <v>15</v>
      </c>
      <c r="M3087">
        <v>3.4</v>
      </c>
      <c r="N3087" t="s">
        <v>7156</v>
      </c>
      <c r="O3087" t="s">
        <v>7161</v>
      </c>
      <c r="P3087" t="s">
        <v>7164</v>
      </c>
      <c r="Q3087">
        <v>4</v>
      </c>
      <c r="R3087" t="s">
        <v>7173</v>
      </c>
      <c r="S3087" t="s">
        <v>7174</v>
      </c>
      <c r="T3087">
        <v>39</v>
      </c>
      <c r="U3087" t="s">
        <v>7187</v>
      </c>
      <c r="V3087" t="s">
        <v>5390</v>
      </c>
    </row>
    <row r="3088" spans="1:22" x14ac:dyDescent="0.3">
      <c r="A3088" t="s">
        <v>3057</v>
      </c>
      <c r="B3088" t="s">
        <v>5188</v>
      </c>
      <c r="C3088" t="s">
        <v>5387</v>
      </c>
      <c r="D3088" t="s">
        <v>5895</v>
      </c>
      <c r="E3088" t="s">
        <v>6241</v>
      </c>
      <c r="F3088" t="s">
        <v>7129</v>
      </c>
      <c r="G3088" t="s">
        <v>7136</v>
      </c>
      <c r="H3088" t="s">
        <v>7151</v>
      </c>
      <c r="I3088" t="s">
        <v>7153</v>
      </c>
      <c r="J3088">
        <v>2</v>
      </c>
      <c r="K3088">
        <v>4</v>
      </c>
      <c r="L3088">
        <v>5</v>
      </c>
      <c r="M3088">
        <v>7.6</v>
      </c>
      <c r="N3088" t="s">
        <v>7156</v>
      </c>
      <c r="O3088" t="s">
        <v>7161</v>
      </c>
      <c r="P3088" t="s">
        <v>7170</v>
      </c>
      <c r="Q3088">
        <v>3.9</v>
      </c>
      <c r="R3088" t="s">
        <v>7171</v>
      </c>
      <c r="S3088" t="s">
        <v>7175</v>
      </c>
      <c r="T3088">
        <v>36</v>
      </c>
      <c r="U3088" t="s">
        <v>7187</v>
      </c>
      <c r="V3088" t="s">
        <v>5387</v>
      </c>
    </row>
    <row r="3089" spans="1:22" x14ac:dyDescent="0.3">
      <c r="A3089" t="s">
        <v>3063</v>
      </c>
      <c r="B3089" t="s">
        <v>5185</v>
      </c>
      <c r="C3089" t="s">
        <v>5386</v>
      </c>
      <c r="D3089" t="s">
        <v>5968</v>
      </c>
      <c r="E3089" t="s">
        <v>6742</v>
      </c>
      <c r="F3089" t="s">
        <v>7130</v>
      </c>
      <c r="G3089" t="s">
        <v>7145</v>
      </c>
      <c r="H3089" t="s">
        <v>7148</v>
      </c>
      <c r="I3089" t="s">
        <v>7154</v>
      </c>
      <c r="J3089">
        <v>1</v>
      </c>
      <c r="K3089">
        <v>2</v>
      </c>
      <c r="L3089">
        <v>5</v>
      </c>
      <c r="M3089">
        <v>1.9</v>
      </c>
      <c r="N3089" t="s">
        <v>7156</v>
      </c>
      <c r="O3089" t="s">
        <v>7161</v>
      </c>
      <c r="P3089" t="s">
        <v>7167</v>
      </c>
      <c r="Q3089">
        <v>3.1</v>
      </c>
      <c r="R3089" t="s">
        <v>7173</v>
      </c>
      <c r="S3089" t="s">
        <v>7175</v>
      </c>
      <c r="T3089">
        <v>27</v>
      </c>
      <c r="U3089" t="s">
        <v>7187</v>
      </c>
      <c r="V3089" t="s">
        <v>5386</v>
      </c>
    </row>
    <row r="3090" spans="1:22" x14ac:dyDescent="0.3">
      <c r="A3090" t="s">
        <v>3112</v>
      </c>
      <c r="B3090" t="s">
        <v>5033</v>
      </c>
      <c r="C3090" t="s">
        <v>5390</v>
      </c>
      <c r="D3090" t="s">
        <v>5942</v>
      </c>
      <c r="E3090" t="s">
        <v>7101</v>
      </c>
      <c r="F3090" t="s">
        <v>7131</v>
      </c>
      <c r="G3090" t="s">
        <v>7147</v>
      </c>
      <c r="H3090" t="s">
        <v>7152</v>
      </c>
      <c r="I3090" t="s">
        <v>7153</v>
      </c>
      <c r="J3090">
        <v>2</v>
      </c>
      <c r="K3090">
        <v>5</v>
      </c>
      <c r="L3090">
        <v>0</v>
      </c>
      <c r="M3090">
        <v>10</v>
      </c>
      <c r="N3090" t="s">
        <v>7157</v>
      </c>
      <c r="O3090" t="s">
        <v>7161</v>
      </c>
      <c r="P3090" t="s">
        <v>7165</v>
      </c>
      <c r="Q3090">
        <v>3.8</v>
      </c>
      <c r="R3090" t="s">
        <v>7171</v>
      </c>
      <c r="S3090" t="s">
        <v>7176</v>
      </c>
      <c r="T3090">
        <v>28</v>
      </c>
      <c r="U3090" t="s">
        <v>7187</v>
      </c>
      <c r="V3090" t="s">
        <v>5390</v>
      </c>
    </row>
    <row r="3091" spans="1:22" x14ac:dyDescent="0.3">
      <c r="A3091" t="s">
        <v>3184</v>
      </c>
      <c r="B3091" t="s">
        <v>5211</v>
      </c>
      <c r="C3091" t="s">
        <v>5390</v>
      </c>
      <c r="D3091" t="s">
        <v>6162</v>
      </c>
      <c r="E3091" t="s">
        <v>6978</v>
      </c>
      <c r="F3091" t="s">
        <v>7129</v>
      </c>
      <c r="G3091" t="s">
        <v>7133</v>
      </c>
      <c r="H3091" t="s">
        <v>7149</v>
      </c>
      <c r="I3091" t="s">
        <v>7154</v>
      </c>
      <c r="J3091">
        <v>3</v>
      </c>
      <c r="K3091">
        <v>2.5</v>
      </c>
      <c r="L3091">
        <v>0</v>
      </c>
      <c r="M3091">
        <v>7.5</v>
      </c>
      <c r="N3091" t="s">
        <v>7157</v>
      </c>
      <c r="O3091" t="s">
        <v>7161</v>
      </c>
      <c r="P3091" t="s">
        <v>7168</v>
      </c>
      <c r="Q3091">
        <v>4.9000000000000004</v>
      </c>
      <c r="R3091" t="s">
        <v>7171</v>
      </c>
      <c r="S3091" t="s">
        <v>7174</v>
      </c>
      <c r="T3091">
        <v>28</v>
      </c>
      <c r="U3091" t="s">
        <v>7187</v>
      </c>
      <c r="V3091" t="s">
        <v>5390</v>
      </c>
    </row>
    <row r="3092" spans="1:22" x14ac:dyDescent="0.3">
      <c r="A3092" t="s">
        <v>3221</v>
      </c>
      <c r="B3092" t="s">
        <v>5219</v>
      </c>
      <c r="C3092" t="s">
        <v>5391</v>
      </c>
      <c r="D3092" t="s">
        <v>6117</v>
      </c>
      <c r="E3092" t="s">
        <v>6682</v>
      </c>
      <c r="F3092" t="s">
        <v>7131</v>
      </c>
      <c r="G3092" t="s">
        <v>7138</v>
      </c>
      <c r="H3092" t="s">
        <v>7152</v>
      </c>
      <c r="I3092" t="s">
        <v>7154</v>
      </c>
      <c r="J3092">
        <v>4</v>
      </c>
      <c r="K3092">
        <v>5.5</v>
      </c>
      <c r="L3092">
        <v>15</v>
      </c>
      <c r="M3092">
        <v>18.7</v>
      </c>
      <c r="N3092" t="s">
        <v>7156</v>
      </c>
      <c r="O3092" t="s">
        <v>7161</v>
      </c>
      <c r="P3092" t="s">
        <v>7167</v>
      </c>
      <c r="Q3092">
        <v>4</v>
      </c>
      <c r="R3092" t="s">
        <v>7173</v>
      </c>
      <c r="S3092" t="s">
        <v>7176</v>
      </c>
      <c r="T3092">
        <v>31</v>
      </c>
      <c r="U3092" t="s">
        <v>7187</v>
      </c>
      <c r="V3092" t="s">
        <v>5391</v>
      </c>
    </row>
    <row r="3093" spans="1:22" x14ac:dyDescent="0.3">
      <c r="A3093" t="s">
        <v>3251</v>
      </c>
      <c r="B3093" t="s">
        <v>5188</v>
      </c>
      <c r="C3093" t="s">
        <v>5387</v>
      </c>
      <c r="D3093" t="s">
        <v>5757</v>
      </c>
      <c r="E3093" t="s">
        <v>7028</v>
      </c>
      <c r="F3093" t="s">
        <v>7131</v>
      </c>
      <c r="G3093" t="s">
        <v>7137</v>
      </c>
      <c r="H3093" t="s">
        <v>7150</v>
      </c>
      <c r="I3093" t="s">
        <v>7153</v>
      </c>
      <c r="J3093">
        <v>1</v>
      </c>
      <c r="K3093">
        <v>3</v>
      </c>
      <c r="L3093">
        <v>0</v>
      </c>
      <c r="M3093">
        <v>3</v>
      </c>
      <c r="N3093" t="s">
        <v>7156</v>
      </c>
      <c r="O3093" t="s">
        <v>7161</v>
      </c>
      <c r="P3093" t="s">
        <v>7170</v>
      </c>
      <c r="Q3093">
        <v>4.0999999999999996</v>
      </c>
      <c r="R3093" t="s">
        <v>7172</v>
      </c>
      <c r="S3093" t="s">
        <v>7176</v>
      </c>
      <c r="T3093">
        <v>35</v>
      </c>
      <c r="U3093" t="s">
        <v>7187</v>
      </c>
      <c r="V3093" t="s">
        <v>5387</v>
      </c>
    </row>
    <row r="3094" spans="1:22" x14ac:dyDescent="0.3">
      <c r="A3094" t="s">
        <v>3328</v>
      </c>
      <c r="B3094" t="s">
        <v>5302</v>
      </c>
      <c r="C3094" t="s">
        <v>5386</v>
      </c>
      <c r="D3094" t="s">
        <v>5721</v>
      </c>
      <c r="E3094" t="s">
        <v>6953</v>
      </c>
      <c r="F3094" t="s">
        <v>7130</v>
      </c>
      <c r="G3094" t="s">
        <v>7144</v>
      </c>
      <c r="H3094" t="s">
        <v>7149</v>
      </c>
      <c r="I3094" t="s">
        <v>7153</v>
      </c>
      <c r="J3094">
        <v>2</v>
      </c>
      <c r="K3094">
        <v>3.5</v>
      </c>
      <c r="L3094">
        <v>15</v>
      </c>
      <c r="M3094">
        <v>5.95</v>
      </c>
      <c r="N3094" t="s">
        <v>7157</v>
      </c>
      <c r="O3094" t="s">
        <v>7161</v>
      </c>
      <c r="P3094" t="s">
        <v>7164</v>
      </c>
      <c r="Q3094">
        <v>4.5999999999999996</v>
      </c>
      <c r="R3094" t="s">
        <v>7171</v>
      </c>
      <c r="S3094" t="s">
        <v>7176</v>
      </c>
      <c r="T3094">
        <v>41</v>
      </c>
      <c r="U3094" t="s">
        <v>7187</v>
      </c>
      <c r="V3094" t="s">
        <v>5386</v>
      </c>
    </row>
    <row r="3095" spans="1:22" x14ac:dyDescent="0.3">
      <c r="A3095" t="s">
        <v>3415</v>
      </c>
      <c r="B3095" t="s">
        <v>5269</v>
      </c>
      <c r="C3095" t="s">
        <v>5385</v>
      </c>
      <c r="D3095" t="s">
        <v>5518</v>
      </c>
      <c r="E3095" t="s">
        <v>6983</v>
      </c>
      <c r="F3095" t="s">
        <v>7129</v>
      </c>
      <c r="G3095" t="s">
        <v>7146</v>
      </c>
      <c r="H3095" t="s">
        <v>7151</v>
      </c>
      <c r="I3095" t="s">
        <v>7153</v>
      </c>
      <c r="J3095">
        <v>2</v>
      </c>
      <c r="K3095">
        <v>3.8</v>
      </c>
      <c r="L3095">
        <v>0</v>
      </c>
      <c r="M3095">
        <v>7.6</v>
      </c>
      <c r="N3095" t="s">
        <v>7158</v>
      </c>
      <c r="O3095" t="s">
        <v>7161</v>
      </c>
      <c r="P3095" t="s">
        <v>7167</v>
      </c>
      <c r="Q3095">
        <v>3</v>
      </c>
      <c r="R3095" t="s">
        <v>7172</v>
      </c>
      <c r="S3095" t="s">
        <v>7174</v>
      </c>
      <c r="T3095">
        <v>34</v>
      </c>
      <c r="U3095" t="s">
        <v>7187</v>
      </c>
      <c r="V3095" t="s">
        <v>5385</v>
      </c>
    </row>
    <row r="3096" spans="1:22" x14ac:dyDescent="0.3">
      <c r="A3096" t="s">
        <v>3463</v>
      </c>
      <c r="B3096" t="s">
        <v>5144</v>
      </c>
      <c r="C3096" t="s">
        <v>5388</v>
      </c>
      <c r="D3096" t="s">
        <v>5839</v>
      </c>
      <c r="E3096" t="s">
        <v>6935</v>
      </c>
      <c r="F3096" t="s">
        <v>7129</v>
      </c>
      <c r="G3096" t="s">
        <v>7147</v>
      </c>
      <c r="H3096" t="s">
        <v>7152</v>
      </c>
      <c r="I3096" t="s">
        <v>7153</v>
      </c>
      <c r="J3096">
        <v>1</v>
      </c>
      <c r="K3096">
        <v>5</v>
      </c>
      <c r="L3096">
        <v>0</v>
      </c>
      <c r="M3096">
        <v>5</v>
      </c>
      <c r="N3096" t="s">
        <v>7156</v>
      </c>
      <c r="O3096" t="s">
        <v>7161</v>
      </c>
      <c r="P3096" t="s">
        <v>7169</v>
      </c>
      <c r="Q3096">
        <v>3.6</v>
      </c>
      <c r="R3096" t="s">
        <v>7173</v>
      </c>
      <c r="S3096" t="s">
        <v>7174</v>
      </c>
      <c r="T3096">
        <v>44</v>
      </c>
      <c r="U3096" t="s">
        <v>7187</v>
      </c>
      <c r="V3096" t="s">
        <v>5388</v>
      </c>
    </row>
    <row r="3097" spans="1:22" x14ac:dyDescent="0.3">
      <c r="A3097" t="s">
        <v>3536</v>
      </c>
      <c r="B3097" t="s">
        <v>5084</v>
      </c>
      <c r="C3097" t="s">
        <v>5391</v>
      </c>
      <c r="D3097" t="s">
        <v>5935</v>
      </c>
      <c r="E3097" t="s">
        <v>6494</v>
      </c>
      <c r="F3097" t="s">
        <v>7130</v>
      </c>
      <c r="G3097" t="s">
        <v>7147</v>
      </c>
      <c r="H3097" t="s">
        <v>7152</v>
      </c>
      <c r="I3097" t="s">
        <v>7153</v>
      </c>
      <c r="J3097">
        <v>4</v>
      </c>
      <c r="K3097">
        <v>5</v>
      </c>
      <c r="L3097">
        <v>15</v>
      </c>
      <c r="M3097">
        <v>17</v>
      </c>
      <c r="N3097" t="s">
        <v>7156</v>
      </c>
      <c r="O3097" t="s">
        <v>7161</v>
      </c>
      <c r="P3097" t="s">
        <v>7170</v>
      </c>
      <c r="Q3097">
        <v>4.3</v>
      </c>
      <c r="R3097" t="s">
        <v>7172</v>
      </c>
      <c r="S3097" t="s">
        <v>7175</v>
      </c>
      <c r="T3097">
        <v>28</v>
      </c>
      <c r="U3097" t="s">
        <v>7187</v>
      </c>
      <c r="V3097" t="s">
        <v>5391</v>
      </c>
    </row>
    <row r="3098" spans="1:22" x14ac:dyDescent="0.3">
      <c r="A3098" t="s">
        <v>3572</v>
      </c>
      <c r="B3098" t="s">
        <v>5124</v>
      </c>
      <c r="C3098" t="s">
        <v>5391</v>
      </c>
      <c r="D3098" t="s">
        <v>6013</v>
      </c>
      <c r="E3098" t="s">
        <v>6839</v>
      </c>
      <c r="F3098" t="s">
        <v>7129</v>
      </c>
      <c r="G3098" t="s">
        <v>7134</v>
      </c>
      <c r="H3098" t="s">
        <v>7150</v>
      </c>
      <c r="I3098" t="s">
        <v>7155</v>
      </c>
      <c r="J3098">
        <v>1</v>
      </c>
      <c r="K3098">
        <v>2.5</v>
      </c>
      <c r="L3098">
        <v>15</v>
      </c>
      <c r="M3098">
        <v>2.12</v>
      </c>
      <c r="N3098" t="s">
        <v>7158</v>
      </c>
      <c r="O3098" t="s">
        <v>7161</v>
      </c>
      <c r="P3098" t="s">
        <v>7169</v>
      </c>
      <c r="Q3098">
        <v>3.1</v>
      </c>
      <c r="R3098" t="s">
        <v>7171</v>
      </c>
      <c r="S3098" t="s">
        <v>7174</v>
      </c>
      <c r="T3098">
        <v>45</v>
      </c>
      <c r="U3098" t="s">
        <v>7187</v>
      </c>
      <c r="V3098" t="s">
        <v>5391</v>
      </c>
    </row>
    <row r="3099" spans="1:22" x14ac:dyDescent="0.3">
      <c r="A3099" t="s">
        <v>3628</v>
      </c>
      <c r="B3099" t="s">
        <v>5293</v>
      </c>
      <c r="C3099" t="s">
        <v>5389</v>
      </c>
      <c r="D3099" t="s">
        <v>5900</v>
      </c>
      <c r="E3099" t="s">
        <v>6946</v>
      </c>
      <c r="F3099" t="s">
        <v>7129</v>
      </c>
      <c r="G3099" t="s">
        <v>7135</v>
      </c>
      <c r="H3099" t="s">
        <v>7149</v>
      </c>
      <c r="I3099" t="s">
        <v>7153</v>
      </c>
      <c r="J3099">
        <v>4</v>
      </c>
      <c r="K3099">
        <v>4</v>
      </c>
      <c r="L3099">
        <v>10</v>
      </c>
      <c r="M3099">
        <v>14.4</v>
      </c>
      <c r="N3099" t="s">
        <v>7156</v>
      </c>
      <c r="O3099" t="s">
        <v>7161</v>
      </c>
      <c r="P3099" t="s">
        <v>7167</v>
      </c>
      <c r="Q3099">
        <v>4.2</v>
      </c>
      <c r="R3099" t="s">
        <v>7171</v>
      </c>
      <c r="S3099" t="s">
        <v>7174</v>
      </c>
      <c r="T3099">
        <v>33</v>
      </c>
      <c r="U3099" t="s">
        <v>7187</v>
      </c>
      <c r="V3099" t="s">
        <v>5389</v>
      </c>
    </row>
    <row r="3100" spans="1:22" x14ac:dyDescent="0.3">
      <c r="A3100" t="s">
        <v>3673</v>
      </c>
      <c r="B3100" t="s">
        <v>5101</v>
      </c>
      <c r="C3100" t="s">
        <v>5390</v>
      </c>
      <c r="D3100" t="s">
        <v>5758</v>
      </c>
      <c r="E3100" t="s">
        <v>6384</v>
      </c>
      <c r="F3100" t="s">
        <v>7130</v>
      </c>
      <c r="G3100" t="s">
        <v>7143</v>
      </c>
      <c r="H3100" t="s">
        <v>7149</v>
      </c>
      <c r="I3100" t="s">
        <v>7154</v>
      </c>
      <c r="J3100">
        <v>1</v>
      </c>
      <c r="K3100">
        <v>4.5</v>
      </c>
      <c r="L3100">
        <v>10</v>
      </c>
      <c r="M3100">
        <v>4.05</v>
      </c>
      <c r="N3100" t="s">
        <v>7158</v>
      </c>
      <c r="O3100" t="s">
        <v>7161</v>
      </c>
      <c r="P3100" t="s">
        <v>7170</v>
      </c>
      <c r="Q3100">
        <v>4.8</v>
      </c>
      <c r="R3100" t="s">
        <v>7173</v>
      </c>
      <c r="S3100" t="s">
        <v>7176</v>
      </c>
      <c r="T3100">
        <v>33</v>
      </c>
      <c r="U3100" t="s">
        <v>7187</v>
      </c>
      <c r="V3100" t="s">
        <v>5390</v>
      </c>
    </row>
    <row r="3101" spans="1:22" x14ac:dyDescent="0.3">
      <c r="A3101" t="s">
        <v>3689</v>
      </c>
      <c r="B3101" t="s">
        <v>5144</v>
      </c>
      <c r="C3101" t="s">
        <v>5388</v>
      </c>
      <c r="D3101" t="s">
        <v>6190</v>
      </c>
      <c r="E3101" t="s">
        <v>6959</v>
      </c>
      <c r="F3101" t="s">
        <v>7131</v>
      </c>
      <c r="G3101" t="s">
        <v>7132</v>
      </c>
      <c r="H3101" t="s">
        <v>7148</v>
      </c>
      <c r="I3101" t="s">
        <v>7155</v>
      </c>
      <c r="J3101">
        <v>2</v>
      </c>
      <c r="K3101">
        <v>2.5</v>
      </c>
      <c r="L3101">
        <v>15</v>
      </c>
      <c r="M3101">
        <v>4.25</v>
      </c>
      <c r="N3101" t="s">
        <v>7156</v>
      </c>
      <c r="O3101" t="s">
        <v>7161</v>
      </c>
      <c r="P3101" t="s">
        <v>7165</v>
      </c>
      <c r="Q3101">
        <v>4.3</v>
      </c>
      <c r="R3101" t="s">
        <v>7172</v>
      </c>
      <c r="S3101" t="s">
        <v>7175</v>
      </c>
      <c r="T3101">
        <v>43</v>
      </c>
      <c r="U3101" t="s">
        <v>7187</v>
      </c>
      <c r="V3101" t="s">
        <v>5388</v>
      </c>
    </row>
    <row r="3102" spans="1:22" x14ac:dyDescent="0.3">
      <c r="A3102" t="s">
        <v>3727</v>
      </c>
      <c r="B3102" t="s">
        <v>5269</v>
      </c>
      <c r="C3102" t="s">
        <v>5385</v>
      </c>
      <c r="D3102" t="s">
        <v>5430</v>
      </c>
      <c r="E3102" t="s">
        <v>6881</v>
      </c>
      <c r="F3102" t="s">
        <v>7130</v>
      </c>
      <c r="G3102" t="s">
        <v>7142</v>
      </c>
      <c r="H3102" t="s">
        <v>7152</v>
      </c>
      <c r="I3102" t="s">
        <v>7154</v>
      </c>
      <c r="J3102">
        <v>2</v>
      </c>
      <c r="K3102">
        <v>4.5</v>
      </c>
      <c r="L3102">
        <v>5</v>
      </c>
      <c r="M3102">
        <v>8.5500000000000007</v>
      </c>
      <c r="N3102" t="s">
        <v>7157</v>
      </c>
      <c r="O3102" t="s">
        <v>7161</v>
      </c>
      <c r="P3102" t="s">
        <v>7168</v>
      </c>
      <c r="Q3102">
        <v>4.5999999999999996</v>
      </c>
      <c r="R3102" t="s">
        <v>7173</v>
      </c>
      <c r="S3102" t="s">
        <v>7175</v>
      </c>
      <c r="T3102">
        <v>45</v>
      </c>
      <c r="U3102" t="s">
        <v>7187</v>
      </c>
      <c r="V3102" t="s">
        <v>5385</v>
      </c>
    </row>
    <row r="3103" spans="1:22" x14ac:dyDescent="0.3">
      <c r="A3103" t="s">
        <v>3767</v>
      </c>
      <c r="B3103" t="s">
        <v>5302</v>
      </c>
      <c r="C3103" t="s">
        <v>5386</v>
      </c>
      <c r="D3103" t="s">
        <v>5716</v>
      </c>
      <c r="E3103" t="s">
        <v>6808</v>
      </c>
      <c r="F3103" t="s">
        <v>7131</v>
      </c>
      <c r="G3103" t="s">
        <v>7141</v>
      </c>
      <c r="H3103" t="s">
        <v>7149</v>
      </c>
      <c r="I3103" t="s">
        <v>7155</v>
      </c>
      <c r="J3103">
        <v>3</v>
      </c>
      <c r="K3103">
        <v>3</v>
      </c>
      <c r="L3103">
        <v>10</v>
      </c>
      <c r="M3103">
        <v>8.1</v>
      </c>
      <c r="N3103" t="s">
        <v>7156</v>
      </c>
      <c r="O3103" t="s">
        <v>7161</v>
      </c>
      <c r="P3103" t="s">
        <v>7164</v>
      </c>
      <c r="Q3103">
        <v>4.0999999999999996</v>
      </c>
      <c r="R3103" t="s">
        <v>7173</v>
      </c>
      <c r="S3103" t="s">
        <v>7174</v>
      </c>
      <c r="T3103">
        <v>45</v>
      </c>
      <c r="U3103" t="s">
        <v>7187</v>
      </c>
      <c r="V3103" t="s">
        <v>5386</v>
      </c>
    </row>
    <row r="3104" spans="1:22" x14ac:dyDescent="0.3">
      <c r="A3104" t="s">
        <v>3847</v>
      </c>
      <c r="B3104" t="s">
        <v>5101</v>
      </c>
      <c r="C3104" t="s">
        <v>5390</v>
      </c>
      <c r="D3104" t="s">
        <v>5789</v>
      </c>
      <c r="E3104" t="s">
        <v>6835</v>
      </c>
      <c r="F3104" t="s">
        <v>7130</v>
      </c>
      <c r="G3104" t="s">
        <v>7143</v>
      </c>
      <c r="H3104" t="s">
        <v>7149</v>
      </c>
      <c r="I3104" t="s">
        <v>7154</v>
      </c>
      <c r="J3104">
        <v>2</v>
      </c>
      <c r="K3104">
        <v>4.5</v>
      </c>
      <c r="L3104">
        <v>15</v>
      </c>
      <c r="M3104">
        <v>7.65</v>
      </c>
      <c r="N3104" t="s">
        <v>7158</v>
      </c>
      <c r="O3104" t="s">
        <v>7161</v>
      </c>
      <c r="P3104" t="s">
        <v>7167</v>
      </c>
      <c r="Q3104">
        <v>3.7</v>
      </c>
      <c r="R3104" t="s">
        <v>7173</v>
      </c>
      <c r="S3104" t="s">
        <v>7175</v>
      </c>
      <c r="T3104">
        <v>29</v>
      </c>
      <c r="U3104" t="s">
        <v>7187</v>
      </c>
      <c r="V3104" t="s">
        <v>5390</v>
      </c>
    </row>
    <row r="3105" spans="1:22" x14ac:dyDescent="0.3">
      <c r="A3105" t="s">
        <v>3902</v>
      </c>
      <c r="B3105" t="s">
        <v>5084</v>
      </c>
      <c r="C3105" t="s">
        <v>5391</v>
      </c>
      <c r="D3105" t="s">
        <v>6162</v>
      </c>
      <c r="E3105" t="s">
        <v>6300</v>
      </c>
      <c r="F3105" t="s">
        <v>7129</v>
      </c>
      <c r="G3105" t="s">
        <v>7134</v>
      </c>
      <c r="H3105" t="s">
        <v>7150</v>
      </c>
      <c r="I3105" t="s">
        <v>7154</v>
      </c>
      <c r="J3105">
        <v>4</v>
      </c>
      <c r="K3105">
        <v>2.5</v>
      </c>
      <c r="L3105">
        <v>0</v>
      </c>
      <c r="M3105">
        <v>10</v>
      </c>
      <c r="N3105" t="s">
        <v>7158</v>
      </c>
      <c r="O3105" t="s">
        <v>7161</v>
      </c>
      <c r="P3105" t="s">
        <v>7165</v>
      </c>
      <c r="Q3105">
        <v>4.7</v>
      </c>
      <c r="R3105" t="s">
        <v>7171</v>
      </c>
      <c r="S3105" t="s">
        <v>7174</v>
      </c>
      <c r="T3105">
        <v>40</v>
      </c>
      <c r="U3105" t="s">
        <v>7187</v>
      </c>
      <c r="V3105" t="s">
        <v>5391</v>
      </c>
    </row>
    <row r="3106" spans="1:22" x14ac:dyDescent="0.3">
      <c r="A3106" t="s">
        <v>3941</v>
      </c>
      <c r="B3106" t="s">
        <v>5380</v>
      </c>
      <c r="C3106" t="s">
        <v>5389</v>
      </c>
      <c r="D3106" t="s">
        <v>5992</v>
      </c>
      <c r="E3106" t="s">
        <v>6835</v>
      </c>
      <c r="F3106" t="s">
        <v>7129</v>
      </c>
      <c r="G3106" t="s">
        <v>7141</v>
      </c>
      <c r="H3106" t="s">
        <v>7149</v>
      </c>
      <c r="I3106" t="s">
        <v>7154</v>
      </c>
      <c r="J3106">
        <v>3</v>
      </c>
      <c r="K3106">
        <v>3</v>
      </c>
      <c r="L3106">
        <v>5</v>
      </c>
      <c r="M3106">
        <v>8.5500000000000007</v>
      </c>
      <c r="N3106" t="s">
        <v>7157</v>
      </c>
      <c r="O3106" t="s">
        <v>7161</v>
      </c>
      <c r="P3106" t="s">
        <v>7170</v>
      </c>
      <c r="Q3106">
        <v>4.2</v>
      </c>
      <c r="R3106" t="s">
        <v>7173</v>
      </c>
      <c r="S3106" t="s">
        <v>7175</v>
      </c>
      <c r="T3106">
        <v>38</v>
      </c>
      <c r="U3106" t="s">
        <v>7187</v>
      </c>
      <c r="V3106" t="s">
        <v>5389</v>
      </c>
    </row>
    <row r="3107" spans="1:22" x14ac:dyDescent="0.3">
      <c r="A3107" t="s">
        <v>3970</v>
      </c>
      <c r="B3107" t="s">
        <v>5267</v>
      </c>
      <c r="C3107" t="s">
        <v>5388</v>
      </c>
      <c r="D3107" t="s">
        <v>5523</v>
      </c>
      <c r="E3107" t="s">
        <v>6933</v>
      </c>
      <c r="F3107" t="s">
        <v>7129</v>
      </c>
      <c r="G3107" t="s">
        <v>7139</v>
      </c>
      <c r="H3107" t="s">
        <v>7148</v>
      </c>
      <c r="I3107" t="s">
        <v>7155</v>
      </c>
      <c r="J3107">
        <v>3</v>
      </c>
      <c r="K3107">
        <v>3</v>
      </c>
      <c r="L3107">
        <v>5</v>
      </c>
      <c r="M3107">
        <v>8.5500000000000007</v>
      </c>
      <c r="N3107" t="s">
        <v>7157</v>
      </c>
      <c r="O3107" t="s">
        <v>7161</v>
      </c>
      <c r="P3107" t="s">
        <v>7164</v>
      </c>
      <c r="Q3107">
        <v>4</v>
      </c>
      <c r="R3107" t="s">
        <v>7172</v>
      </c>
      <c r="S3107" t="s">
        <v>7175</v>
      </c>
      <c r="T3107">
        <v>29</v>
      </c>
      <c r="U3107" t="s">
        <v>7187</v>
      </c>
      <c r="V3107" t="s">
        <v>5388</v>
      </c>
    </row>
    <row r="3108" spans="1:22" x14ac:dyDescent="0.3">
      <c r="A3108" t="s">
        <v>4022</v>
      </c>
      <c r="B3108" t="s">
        <v>5380</v>
      </c>
      <c r="C3108" t="s">
        <v>5389</v>
      </c>
      <c r="D3108" t="s">
        <v>5601</v>
      </c>
      <c r="E3108" t="s">
        <v>6949</v>
      </c>
      <c r="F3108" t="s">
        <v>7129</v>
      </c>
      <c r="G3108" t="s">
        <v>7133</v>
      </c>
      <c r="H3108" t="s">
        <v>7149</v>
      </c>
      <c r="I3108" t="s">
        <v>7155</v>
      </c>
      <c r="J3108">
        <v>3</v>
      </c>
      <c r="K3108">
        <v>2.5</v>
      </c>
      <c r="L3108">
        <v>5</v>
      </c>
      <c r="M3108">
        <v>7.12</v>
      </c>
      <c r="N3108" t="s">
        <v>7157</v>
      </c>
      <c r="O3108" t="s">
        <v>7161</v>
      </c>
      <c r="P3108" t="s">
        <v>7165</v>
      </c>
      <c r="Q3108">
        <v>4</v>
      </c>
      <c r="R3108" t="s">
        <v>7173</v>
      </c>
      <c r="S3108" t="s">
        <v>7176</v>
      </c>
      <c r="T3108">
        <v>37</v>
      </c>
      <c r="U3108" t="s">
        <v>7187</v>
      </c>
      <c r="V3108" t="s">
        <v>5389</v>
      </c>
    </row>
    <row r="3109" spans="1:22" x14ac:dyDescent="0.3">
      <c r="A3109" t="s">
        <v>4052</v>
      </c>
      <c r="B3109" t="s">
        <v>5101</v>
      </c>
      <c r="C3109" t="s">
        <v>5390</v>
      </c>
      <c r="D3109" t="s">
        <v>5732</v>
      </c>
      <c r="E3109" t="s">
        <v>6636</v>
      </c>
      <c r="F3109" t="s">
        <v>7130</v>
      </c>
      <c r="G3109" t="s">
        <v>7142</v>
      </c>
      <c r="H3109" t="s">
        <v>7152</v>
      </c>
      <c r="I3109" t="s">
        <v>7154</v>
      </c>
      <c r="J3109">
        <v>2</v>
      </c>
      <c r="K3109">
        <v>4.5</v>
      </c>
      <c r="L3109">
        <v>15</v>
      </c>
      <c r="M3109">
        <v>7.65</v>
      </c>
      <c r="N3109" t="s">
        <v>7157</v>
      </c>
      <c r="O3109" t="s">
        <v>7161</v>
      </c>
      <c r="P3109" t="s">
        <v>7170</v>
      </c>
      <c r="Q3109">
        <v>4.3</v>
      </c>
      <c r="R3109" t="s">
        <v>7172</v>
      </c>
      <c r="S3109" t="s">
        <v>7176</v>
      </c>
      <c r="T3109">
        <v>33</v>
      </c>
      <c r="U3109" t="s">
        <v>7187</v>
      </c>
      <c r="V3109" t="s">
        <v>5390</v>
      </c>
    </row>
    <row r="3110" spans="1:22" x14ac:dyDescent="0.3">
      <c r="A3110" t="s">
        <v>4086</v>
      </c>
      <c r="B3110" t="s">
        <v>5160</v>
      </c>
      <c r="C3110" t="s">
        <v>5390</v>
      </c>
      <c r="D3110" t="s">
        <v>5395</v>
      </c>
      <c r="E3110" t="s">
        <v>6330</v>
      </c>
      <c r="F3110" t="s">
        <v>7131</v>
      </c>
      <c r="G3110" t="s">
        <v>7133</v>
      </c>
      <c r="H3110" t="s">
        <v>7149</v>
      </c>
      <c r="I3110" t="s">
        <v>7154</v>
      </c>
      <c r="J3110">
        <v>2</v>
      </c>
      <c r="K3110">
        <v>2.5</v>
      </c>
      <c r="L3110">
        <v>5</v>
      </c>
      <c r="M3110">
        <v>4.75</v>
      </c>
      <c r="N3110" t="s">
        <v>7158</v>
      </c>
      <c r="O3110" t="s">
        <v>7161</v>
      </c>
      <c r="P3110" t="s">
        <v>7169</v>
      </c>
      <c r="Q3110">
        <v>4.3</v>
      </c>
      <c r="R3110" t="s">
        <v>7172</v>
      </c>
      <c r="S3110" t="s">
        <v>7176</v>
      </c>
      <c r="T3110">
        <v>36</v>
      </c>
      <c r="U3110" t="s">
        <v>7187</v>
      </c>
      <c r="V3110" t="s">
        <v>5390</v>
      </c>
    </row>
    <row r="3111" spans="1:22" x14ac:dyDescent="0.3">
      <c r="A3111" t="s">
        <v>4122</v>
      </c>
      <c r="B3111" t="s">
        <v>5148</v>
      </c>
      <c r="C3111" t="s">
        <v>5389</v>
      </c>
      <c r="D3111" t="s">
        <v>5491</v>
      </c>
      <c r="E3111" t="s">
        <v>6341</v>
      </c>
      <c r="F3111" t="s">
        <v>7131</v>
      </c>
      <c r="G3111" t="s">
        <v>7146</v>
      </c>
      <c r="H3111" t="s">
        <v>7151</v>
      </c>
      <c r="I3111" t="s">
        <v>7154</v>
      </c>
      <c r="J3111">
        <v>2</v>
      </c>
      <c r="K3111">
        <v>3.8</v>
      </c>
      <c r="L3111">
        <v>10</v>
      </c>
      <c r="M3111">
        <v>6.84</v>
      </c>
      <c r="N3111" t="s">
        <v>7158</v>
      </c>
      <c r="O3111" t="s">
        <v>7161</v>
      </c>
      <c r="P3111" t="s">
        <v>7167</v>
      </c>
      <c r="Q3111">
        <v>4.5</v>
      </c>
      <c r="R3111" t="s">
        <v>7173</v>
      </c>
      <c r="S3111" t="s">
        <v>7175</v>
      </c>
      <c r="T3111">
        <v>41</v>
      </c>
      <c r="U3111" t="s">
        <v>7187</v>
      </c>
      <c r="V3111" t="s">
        <v>5389</v>
      </c>
    </row>
    <row r="3112" spans="1:22" x14ac:dyDescent="0.3">
      <c r="A3112" t="s">
        <v>4180</v>
      </c>
      <c r="B3112" t="s">
        <v>5219</v>
      </c>
      <c r="C3112" t="s">
        <v>5391</v>
      </c>
      <c r="D3112" t="s">
        <v>5793</v>
      </c>
      <c r="E3112" t="s">
        <v>7007</v>
      </c>
      <c r="F3112" t="s">
        <v>7130</v>
      </c>
      <c r="G3112" t="s">
        <v>7145</v>
      </c>
      <c r="H3112" t="s">
        <v>7148</v>
      </c>
      <c r="I3112" t="s">
        <v>7155</v>
      </c>
      <c r="J3112">
        <v>3</v>
      </c>
      <c r="K3112">
        <v>2</v>
      </c>
      <c r="L3112">
        <v>5</v>
      </c>
      <c r="M3112">
        <v>5.7</v>
      </c>
      <c r="N3112" t="s">
        <v>7156</v>
      </c>
      <c r="O3112" t="s">
        <v>7161</v>
      </c>
      <c r="P3112" t="s">
        <v>7167</v>
      </c>
      <c r="Q3112">
        <v>4.4000000000000004</v>
      </c>
      <c r="R3112" t="s">
        <v>7171</v>
      </c>
      <c r="S3112" t="s">
        <v>7176</v>
      </c>
      <c r="T3112">
        <v>42</v>
      </c>
      <c r="U3112" t="s">
        <v>7187</v>
      </c>
      <c r="V3112" t="s">
        <v>5391</v>
      </c>
    </row>
    <row r="3113" spans="1:22" x14ac:dyDescent="0.3">
      <c r="A3113" t="s">
        <v>4197</v>
      </c>
      <c r="B3113" t="s">
        <v>5188</v>
      </c>
      <c r="C3113" t="s">
        <v>5387</v>
      </c>
      <c r="D3113" t="s">
        <v>5874</v>
      </c>
      <c r="E3113" t="s">
        <v>6899</v>
      </c>
      <c r="F3113" t="s">
        <v>7130</v>
      </c>
      <c r="G3113" t="s">
        <v>7145</v>
      </c>
      <c r="H3113" t="s">
        <v>7148</v>
      </c>
      <c r="I3113" t="s">
        <v>7155</v>
      </c>
      <c r="J3113">
        <v>1</v>
      </c>
      <c r="K3113">
        <v>2</v>
      </c>
      <c r="L3113">
        <v>15</v>
      </c>
      <c r="M3113">
        <v>1.7</v>
      </c>
      <c r="N3113" t="s">
        <v>7158</v>
      </c>
      <c r="O3113" t="s">
        <v>7161</v>
      </c>
      <c r="P3113" t="s">
        <v>7165</v>
      </c>
      <c r="Q3113">
        <v>4.9000000000000004</v>
      </c>
      <c r="R3113" t="s">
        <v>7173</v>
      </c>
      <c r="S3113" t="s">
        <v>7176</v>
      </c>
      <c r="T3113">
        <v>36</v>
      </c>
      <c r="U3113" t="s">
        <v>7187</v>
      </c>
      <c r="V3113" t="s">
        <v>5387</v>
      </c>
    </row>
    <row r="3114" spans="1:22" x14ac:dyDescent="0.3">
      <c r="A3114" t="s">
        <v>4263</v>
      </c>
      <c r="B3114" t="s">
        <v>5269</v>
      </c>
      <c r="C3114" t="s">
        <v>5385</v>
      </c>
      <c r="D3114" t="s">
        <v>6186</v>
      </c>
      <c r="E3114" t="s">
        <v>6966</v>
      </c>
      <c r="F3114" t="s">
        <v>7131</v>
      </c>
      <c r="G3114" t="s">
        <v>7146</v>
      </c>
      <c r="H3114" t="s">
        <v>7151</v>
      </c>
      <c r="I3114" t="s">
        <v>7154</v>
      </c>
      <c r="J3114">
        <v>4</v>
      </c>
      <c r="K3114">
        <v>3.8</v>
      </c>
      <c r="L3114">
        <v>5</v>
      </c>
      <c r="M3114">
        <v>14.44</v>
      </c>
      <c r="N3114" t="s">
        <v>7156</v>
      </c>
      <c r="O3114" t="s">
        <v>7161</v>
      </c>
      <c r="P3114" t="s">
        <v>7167</v>
      </c>
      <c r="Q3114">
        <v>4.8</v>
      </c>
      <c r="R3114" t="s">
        <v>7172</v>
      </c>
      <c r="S3114" t="s">
        <v>7175</v>
      </c>
      <c r="T3114">
        <v>32</v>
      </c>
      <c r="U3114" t="s">
        <v>7187</v>
      </c>
      <c r="V3114" t="s">
        <v>5385</v>
      </c>
    </row>
    <row r="3115" spans="1:22" x14ac:dyDescent="0.3">
      <c r="A3115" t="s">
        <v>4301</v>
      </c>
      <c r="B3115" t="s">
        <v>5269</v>
      </c>
      <c r="C3115" t="s">
        <v>5385</v>
      </c>
      <c r="D3115" t="s">
        <v>5839</v>
      </c>
      <c r="E3115" t="s">
        <v>6362</v>
      </c>
      <c r="F3115" t="s">
        <v>7129</v>
      </c>
      <c r="G3115" t="s">
        <v>7132</v>
      </c>
      <c r="H3115" t="s">
        <v>7148</v>
      </c>
      <c r="I3115" t="s">
        <v>7154</v>
      </c>
      <c r="J3115">
        <v>1</v>
      </c>
      <c r="K3115">
        <v>2.5</v>
      </c>
      <c r="L3115">
        <v>0</v>
      </c>
      <c r="M3115">
        <v>2.5</v>
      </c>
      <c r="N3115" t="s">
        <v>7157</v>
      </c>
      <c r="O3115" t="s">
        <v>7161</v>
      </c>
      <c r="P3115" t="s">
        <v>7170</v>
      </c>
      <c r="Q3115">
        <v>4.3</v>
      </c>
      <c r="R3115" t="s">
        <v>7173</v>
      </c>
      <c r="S3115" t="s">
        <v>7174</v>
      </c>
      <c r="T3115">
        <v>44</v>
      </c>
      <c r="U3115" t="s">
        <v>7187</v>
      </c>
      <c r="V3115" t="s">
        <v>5385</v>
      </c>
    </row>
    <row r="3116" spans="1:22" x14ac:dyDescent="0.3">
      <c r="A3116" t="s">
        <v>4320</v>
      </c>
      <c r="B3116" t="s">
        <v>5160</v>
      </c>
      <c r="C3116" t="s">
        <v>5390</v>
      </c>
      <c r="D3116" t="s">
        <v>5749</v>
      </c>
      <c r="E3116" t="s">
        <v>6645</v>
      </c>
      <c r="F3116" t="s">
        <v>7130</v>
      </c>
      <c r="G3116" t="s">
        <v>7143</v>
      </c>
      <c r="H3116" t="s">
        <v>7149</v>
      </c>
      <c r="I3116" t="s">
        <v>7153</v>
      </c>
      <c r="J3116">
        <v>3</v>
      </c>
      <c r="K3116">
        <v>4.5</v>
      </c>
      <c r="L3116">
        <v>10</v>
      </c>
      <c r="M3116">
        <v>12.15</v>
      </c>
      <c r="N3116" t="s">
        <v>7158</v>
      </c>
      <c r="O3116" t="s">
        <v>7161</v>
      </c>
      <c r="P3116" t="s">
        <v>7166</v>
      </c>
      <c r="Q3116">
        <v>4.2</v>
      </c>
      <c r="R3116" t="s">
        <v>7172</v>
      </c>
      <c r="S3116" t="s">
        <v>7175</v>
      </c>
      <c r="T3116">
        <v>32</v>
      </c>
      <c r="U3116" t="s">
        <v>7187</v>
      </c>
      <c r="V3116" t="s">
        <v>5390</v>
      </c>
    </row>
    <row r="3117" spans="1:22" x14ac:dyDescent="0.3">
      <c r="A3117" t="s">
        <v>4379</v>
      </c>
      <c r="B3117" t="s">
        <v>5269</v>
      </c>
      <c r="C3117" t="s">
        <v>5385</v>
      </c>
      <c r="D3117" t="s">
        <v>5762</v>
      </c>
      <c r="E3117" t="s">
        <v>6429</v>
      </c>
      <c r="F3117" t="s">
        <v>7130</v>
      </c>
      <c r="G3117" t="s">
        <v>7140</v>
      </c>
      <c r="H3117" t="s">
        <v>7150</v>
      </c>
      <c r="I3117" t="s">
        <v>7154</v>
      </c>
      <c r="J3117">
        <v>4</v>
      </c>
      <c r="K3117">
        <v>2</v>
      </c>
      <c r="L3117">
        <v>10</v>
      </c>
      <c r="M3117">
        <v>7.2</v>
      </c>
      <c r="N3117" t="s">
        <v>7156</v>
      </c>
      <c r="O3117" t="s">
        <v>7161</v>
      </c>
      <c r="P3117" t="s">
        <v>7170</v>
      </c>
      <c r="Q3117">
        <v>4.4000000000000004</v>
      </c>
      <c r="R3117" t="s">
        <v>7172</v>
      </c>
      <c r="S3117" t="s">
        <v>7175</v>
      </c>
      <c r="T3117">
        <v>31</v>
      </c>
      <c r="U3117" t="s">
        <v>7187</v>
      </c>
      <c r="V3117" t="s">
        <v>5385</v>
      </c>
    </row>
    <row r="3118" spans="1:22" x14ac:dyDescent="0.3">
      <c r="A3118" t="s">
        <v>4399</v>
      </c>
      <c r="B3118" t="s">
        <v>5124</v>
      </c>
      <c r="C3118" t="s">
        <v>5391</v>
      </c>
      <c r="D3118" t="s">
        <v>5414</v>
      </c>
      <c r="E3118" t="s">
        <v>7057</v>
      </c>
      <c r="F3118" t="s">
        <v>7130</v>
      </c>
      <c r="G3118" t="s">
        <v>7145</v>
      </c>
      <c r="H3118" t="s">
        <v>7148</v>
      </c>
      <c r="I3118" t="s">
        <v>7153</v>
      </c>
      <c r="J3118">
        <v>4</v>
      </c>
      <c r="K3118">
        <v>2</v>
      </c>
      <c r="L3118">
        <v>0</v>
      </c>
      <c r="M3118">
        <v>8</v>
      </c>
      <c r="N3118" t="s">
        <v>7157</v>
      </c>
      <c r="O3118" t="s">
        <v>7161</v>
      </c>
      <c r="P3118" t="s">
        <v>7166</v>
      </c>
      <c r="Q3118">
        <v>4.9000000000000004</v>
      </c>
      <c r="R3118" t="s">
        <v>7172</v>
      </c>
      <c r="S3118" t="s">
        <v>7174</v>
      </c>
      <c r="T3118">
        <v>25</v>
      </c>
      <c r="U3118" t="s">
        <v>7187</v>
      </c>
      <c r="V3118" t="s">
        <v>5391</v>
      </c>
    </row>
    <row r="3119" spans="1:22" x14ac:dyDescent="0.3">
      <c r="A3119" t="s">
        <v>4430</v>
      </c>
      <c r="B3119" t="s">
        <v>5293</v>
      </c>
      <c r="C3119" t="s">
        <v>5389</v>
      </c>
      <c r="D3119" t="s">
        <v>5846</v>
      </c>
      <c r="E3119" t="s">
        <v>6857</v>
      </c>
      <c r="F3119" t="s">
        <v>7131</v>
      </c>
      <c r="G3119" t="s">
        <v>7134</v>
      </c>
      <c r="H3119" t="s">
        <v>7150</v>
      </c>
      <c r="I3119" t="s">
        <v>7154</v>
      </c>
      <c r="J3119">
        <v>4</v>
      </c>
      <c r="K3119">
        <v>2.5</v>
      </c>
      <c r="L3119">
        <v>0</v>
      </c>
      <c r="M3119">
        <v>10</v>
      </c>
      <c r="N3119" t="s">
        <v>7157</v>
      </c>
      <c r="O3119" t="s">
        <v>7161</v>
      </c>
      <c r="P3119" t="s">
        <v>7166</v>
      </c>
      <c r="Q3119">
        <v>4</v>
      </c>
      <c r="R3119" t="s">
        <v>7171</v>
      </c>
      <c r="S3119" t="s">
        <v>7174</v>
      </c>
      <c r="T3119">
        <v>40</v>
      </c>
      <c r="U3119" t="s">
        <v>7187</v>
      </c>
      <c r="V3119" t="s">
        <v>5389</v>
      </c>
    </row>
    <row r="3120" spans="1:22" x14ac:dyDescent="0.3">
      <c r="A3120" t="s">
        <v>4479</v>
      </c>
      <c r="B3120" t="s">
        <v>5188</v>
      </c>
      <c r="C3120" t="s">
        <v>5387</v>
      </c>
      <c r="D3120" t="s">
        <v>6121</v>
      </c>
      <c r="E3120" t="s">
        <v>6925</v>
      </c>
      <c r="F3120" t="s">
        <v>7129</v>
      </c>
      <c r="G3120" t="s">
        <v>7146</v>
      </c>
      <c r="H3120" t="s">
        <v>7151</v>
      </c>
      <c r="I3120" t="s">
        <v>7153</v>
      </c>
      <c r="J3120">
        <v>4</v>
      </c>
      <c r="K3120">
        <v>3.8</v>
      </c>
      <c r="L3120">
        <v>5</v>
      </c>
      <c r="M3120">
        <v>14.44</v>
      </c>
      <c r="N3120" t="s">
        <v>7158</v>
      </c>
      <c r="O3120" t="s">
        <v>7161</v>
      </c>
      <c r="P3120" t="s">
        <v>7167</v>
      </c>
      <c r="Q3120">
        <v>3.1</v>
      </c>
      <c r="R3120" t="s">
        <v>7171</v>
      </c>
      <c r="S3120" t="s">
        <v>7175</v>
      </c>
      <c r="T3120">
        <v>37</v>
      </c>
      <c r="U3120" t="s">
        <v>7187</v>
      </c>
      <c r="V3120" t="s">
        <v>5387</v>
      </c>
    </row>
    <row r="3121" spans="1:22" x14ac:dyDescent="0.3">
      <c r="A3121" t="s">
        <v>4487</v>
      </c>
      <c r="B3121" t="s">
        <v>5374</v>
      </c>
      <c r="C3121" t="s">
        <v>5391</v>
      </c>
      <c r="D3121" t="s">
        <v>5723</v>
      </c>
      <c r="E3121" t="s">
        <v>6524</v>
      </c>
      <c r="F3121" t="s">
        <v>7131</v>
      </c>
      <c r="G3121" t="s">
        <v>7137</v>
      </c>
      <c r="H3121" t="s">
        <v>7150</v>
      </c>
      <c r="I3121" t="s">
        <v>7154</v>
      </c>
      <c r="J3121">
        <v>3</v>
      </c>
      <c r="K3121">
        <v>3</v>
      </c>
      <c r="L3121">
        <v>10</v>
      </c>
      <c r="M3121">
        <v>8.1</v>
      </c>
      <c r="N3121" t="s">
        <v>7156</v>
      </c>
      <c r="O3121" t="s">
        <v>7161</v>
      </c>
      <c r="P3121" t="s">
        <v>7164</v>
      </c>
      <c r="Q3121">
        <v>4</v>
      </c>
      <c r="R3121" t="s">
        <v>7171</v>
      </c>
      <c r="S3121" t="s">
        <v>7174</v>
      </c>
      <c r="T3121">
        <v>42</v>
      </c>
      <c r="U3121" t="s">
        <v>7187</v>
      </c>
      <c r="V3121" t="s">
        <v>5391</v>
      </c>
    </row>
    <row r="3122" spans="1:22" x14ac:dyDescent="0.3">
      <c r="A3122" t="s">
        <v>4501</v>
      </c>
      <c r="B3122" t="s">
        <v>5269</v>
      </c>
      <c r="C3122" t="s">
        <v>5385</v>
      </c>
      <c r="D3122" t="s">
        <v>5759</v>
      </c>
      <c r="E3122" t="s">
        <v>7116</v>
      </c>
      <c r="F3122" t="s">
        <v>7131</v>
      </c>
      <c r="G3122" t="s">
        <v>7137</v>
      </c>
      <c r="H3122" t="s">
        <v>7150</v>
      </c>
      <c r="I3122" t="s">
        <v>7155</v>
      </c>
      <c r="J3122">
        <v>2</v>
      </c>
      <c r="K3122">
        <v>3</v>
      </c>
      <c r="L3122">
        <v>15</v>
      </c>
      <c r="M3122">
        <v>5.0999999999999996</v>
      </c>
      <c r="N3122" t="s">
        <v>7158</v>
      </c>
      <c r="O3122" t="s">
        <v>7161</v>
      </c>
      <c r="P3122" t="s">
        <v>7167</v>
      </c>
      <c r="Q3122">
        <v>4.9000000000000004</v>
      </c>
      <c r="R3122" t="s">
        <v>7173</v>
      </c>
      <c r="S3122" t="s">
        <v>7174</v>
      </c>
      <c r="T3122">
        <v>40</v>
      </c>
      <c r="U3122" t="s">
        <v>7187</v>
      </c>
      <c r="V3122" t="s">
        <v>5385</v>
      </c>
    </row>
    <row r="3123" spans="1:22" x14ac:dyDescent="0.3">
      <c r="A3123" t="s">
        <v>4558</v>
      </c>
      <c r="B3123" t="s">
        <v>5308</v>
      </c>
      <c r="C3123" t="s">
        <v>5386</v>
      </c>
      <c r="D3123" t="s">
        <v>5454</v>
      </c>
      <c r="E3123" t="s">
        <v>6381</v>
      </c>
      <c r="F3123" t="s">
        <v>7131</v>
      </c>
      <c r="G3123" t="s">
        <v>7147</v>
      </c>
      <c r="H3123" t="s">
        <v>7152</v>
      </c>
      <c r="I3123" t="s">
        <v>7153</v>
      </c>
      <c r="J3123">
        <v>3</v>
      </c>
      <c r="K3123">
        <v>5</v>
      </c>
      <c r="L3123">
        <v>15</v>
      </c>
      <c r="M3123">
        <v>12.75</v>
      </c>
      <c r="N3123" t="s">
        <v>7156</v>
      </c>
      <c r="O3123" t="s">
        <v>7161</v>
      </c>
      <c r="P3123" t="s">
        <v>7168</v>
      </c>
      <c r="Q3123">
        <v>4.8</v>
      </c>
      <c r="R3123" t="s">
        <v>7172</v>
      </c>
      <c r="S3123" t="s">
        <v>7175</v>
      </c>
      <c r="T3123">
        <v>44</v>
      </c>
      <c r="U3123" t="s">
        <v>7187</v>
      </c>
      <c r="V3123" t="s">
        <v>5386</v>
      </c>
    </row>
    <row r="3124" spans="1:22" x14ac:dyDescent="0.3">
      <c r="A3124" t="s">
        <v>4671</v>
      </c>
      <c r="B3124" t="s">
        <v>5289</v>
      </c>
      <c r="C3124" t="s">
        <v>5389</v>
      </c>
      <c r="D3124" t="s">
        <v>5409</v>
      </c>
      <c r="E3124" t="s">
        <v>6784</v>
      </c>
      <c r="F3124" t="s">
        <v>7131</v>
      </c>
      <c r="G3124" t="s">
        <v>7147</v>
      </c>
      <c r="H3124" t="s">
        <v>7152</v>
      </c>
      <c r="I3124" t="s">
        <v>7153</v>
      </c>
      <c r="J3124">
        <v>4</v>
      </c>
      <c r="K3124">
        <v>5</v>
      </c>
      <c r="L3124">
        <v>15</v>
      </c>
      <c r="M3124">
        <v>17</v>
      </c>
      <c r="N3124" t="s">
        <v>7158</v>
      </c>
      <c r="O3124" t="s">
        <v>7161</v>
      </c>
      <c r="P3124" t="s">
        <v>7165</v>
      </c>
      <c r="Q3124">
        <v>4.3</v>
      </c>
      <c r="R3124" t="s">
        <v>7173</v>
      </c>
      <c r="S3124" t="s">
        <v>7176</v>
      </c>
      <c r="T3124">
        <v>38</v>
      </c>
      <c r="U3124" t="s">
        <v>7187</v>
      </c>
      <c r="V3124" t="s">
        <v>5389</v>
      </c>
    </row>
    <row r="3125" spans="1:22" x14ac:dyDescent="0.3">
      <c r="A3125" t="s">
        <v>4765</v>
      </c>
      <c r="B3125" t="s">
        <v>5124</v>
      </c>
      <c r="C3125" t="s">
        <v>5391</v>
      </c>
      <c r="D3125" t="s">
        <v>5749</v>
      </c>
      <c r="E3125" t="s">
        <v>6285</v>
      </c>
      <c r="F3125" t="s">
        <v>7131</v>
      </c>
      <c r="G3125" t="s">
        <v>7134</v>
      </c>
      <c r="H3125" t="s">
        <v>7150</v>
      </c>
      <c r="I3125" t="s">
        <v>7153</v>
      </c>
      <c r="J3125">
        <v>2</v>
      </c>
      <c r="K3125">
        <v>2.5</v>
      </c>
      <c r="L3125">
        <v>10</v>
      </c>
      <c r="M3125">
        <v>4.5</v>
      </c>
      <c r="N3125" t="s">
        <v>7157</v>
      </c>
      <c r="O3125" t="s">
        <v>7161</v>
      </c>
      <c r="P3125" t="s">
        <v>7170</v>
      </c>
      <c r="Q3125">
        <v>3.4</v>
      </c>
      <c r="R3125" t="s">
        <v>7172</v>
      </c>
      <c r="S3125" t="s">
        <v>7175</v>
      </c>
      <c r="T3125">
        <v>33</v>
      </c>
      <c r="U3125" t="s">
        <v>7187</v>
      </c>
      <c r="V3125" t="s">
        <v>5391</v>
      </c>
    </row>
    <row r="3126" spans="1:22" x14ac:dyDescent="0.3">
      <c r="A3126" t="s">
        <v>4828</v>
      </c>
      <c r="B3126" t="s">
        <v>5060</v>
      </c>
      <c r="C3126" t="s">
        <v>5385</v>
      </c>
      <c r="D3126" t="s">
        <v>5897</v>
      </c>
      <c r="E3126" t="s">
        <v>6305</v>
      </c>
      <c r="F3126" t="s">
        <v>7130</v>
      </c>
      <c r="G3126" t="s">
        <v>7137</v>
      </c>
      <c r="H3126" t="s">
        <v>7150</v>
      </c>
      <c r="I3126" t="s">
        <v>7153</v>
      </c>
      <c r="J3126">
        <v>2</v>
      </c>
      <c r="K3126">
        <v>3</v>
      </c>
      <c r="L3126">
        <v>0</v>
      </c>
      <c r="M3126">
        <v>6</v>
      </c>
      <c r="N3126" t="s">
        <v>7158</v>
      </c>
      <c r="O3126" t="s">
        <v>7161</v>
      </c>
      <c r="P3126" t="s">
        <v>7169</v>
      </c>
      <c r="Q3126">
        <v>3.4</v>
      </c>
      <c r="R3126" t="s">
        <v>7172</v>
      </c>
      <c r="S3126" t="s">
        <v>7176</v>
      </c>
      <c r="T3126">
        <v>35</v>
      </c>
      <c r="U3126" t="s">
        <v>7187</v>
      </c>
      <c r="V3126" t="s">
        <v>5385</v>
      </c>
    </row>
    <row r="3127" spans="1:22" x14ac:dyDescent="0.3">
      <c r="A3127" t="s">
        <v>4837</v>
      </c>
      <c r="B3127" t="s">
        <v>5302</v>
      </c>
      <c r="C3127" t="s">
        <v>5386</v>
      </c>
      <c r="D3127" t="s">
        <v>5784</v>
      </c>
      <c r="E3127" t="s">
        <v>6548</v>
      </c>
      <c r="F3127" t="s">
        <v>7131</v>
      </c>
      <c r="G3127" t="s">
        <v>7141</v>
      </c>
      <c r="H3127" t="s">
        <v>7149</v>
      </c>
      <c r="I3127" t="s">
        <v>7155</v>
      </c>
      <c r="J3127">
        <v>4</v>
      </c>
      <c r="K3127">
        <v>3</v>
      </c>
      <c r="L3127">
        <v>5</v>
      </c>
      <c r="M3127">
        <v>11.4</v>
      </c>
      <c r="N3127" t="s">
        <v>7156</v>
      </c>
      <c r="O3127" t="s">
        <v>7161</v>
      </c>
      <c r="P3127" t="s">
        <v>7165</v>
      </c>
      <c r="Q3127">
        <v>4.5999999999999996</v>
      </c>
      <c r="R3127" t="s">
        <v>7173</v>
      </c>
      <c r="S3127" t="s">
        <v>7174</v>
      </c>
      <c r="T3127">
        <v>25</v>
      </c>
      <c r="U3127" t="s">
        <v>7187</v>
      </c>
      <c r="V3127" t="s">
        <v>5386</v>
      </c>
    </row>
    <row r="3128" spans="1:22" x14ac:dyDescent="0.3">
      <c r="A3128" t="s">
        <v>4942</v>
      </c>
      <c r="B3128" t="s">
        <v>5294</v>
      </c>
      <c r="C3128" t="s">
        <v>5385</v>
      </c>
      <c r="D3128" t="s">
        <v>5497</v>
      </c>
      <c r="E3128" t="s">
        <v>6345</v>
      </c>
      <c r="F3128" t="s">
        <v>7129</v>
      </c>
      <c r="G3128" t="s">
        <v>7139</v>
      </c>
      <c r="H3128" t="s">
        <v>7148</v>
      </c>
      <c r="I3128" t="s">
        <v>7154</v>
      </c>
      <c r="J3128">
        <v>1</v>
      </c>
      <c r="K3128">
        <v>3</v>
      </c>
      <c r="L3128">
        <v>10</v>
      </c>
      <c r="M3128">
        <v>2.7</v>
      </c>
      <c r="N3128" t="s">
        <v>7156</v>
      </c>
      <c r="O3128" t="s">
        <v>7161</v>
      </c>
      <c r="P3128" t="s">
        <v>7169</v>
      </c>
      <c r="Q3128">
        <v>3.8</v>
      </c>
      <c r="R3128" t="s">
        <v>7173</v>
      </c>
      <c r="S3128" t="s">
        <v>7174</v>
      </c>
      <c r="T3128">
        <v>39</v>
      </c>
      <c r="U3128" t="s">
        <v>7187</v>
      </c>
      <c r="V3128" t="s">
        <v>5385</v>
      </c>
    </row>
    <row r="3129" spans="1:22" x14ac:dyDescent="0.3">
      <c r="A3129" t="s">
        <v>4976</v>
      </c>
      <c r="B3129" t="s">
        <v>5148</v>
      </c>
      <c r="C3129" t="s">
        <v>5389</v>
      </c>
      <c r="D3129" t="s">
        <v>5523</v>
      </c>
      <c r="E3129" t="s">
        <v>6769</v>
      </c>
      <c r="F3129" t="s">
        <v>7129</v>
      </c>
      <c r="G3129" t="s">
        <v>7133</v>
      </c>
      <c r="H3129" t="s">
        <v>7149</v>
      </c>
      <c r="I3129" t="s">
        <v>7155</v>
      </c>
      <c r="J3129">
        <v>1</v>
      </c>
      <c r="K3129">
        <v>2.5</v>
      </c>
      <c r="L3129">
        <v>15</v>
      </c>
      <c r="M3129">
        <v>2.12</v>
      </c>
      <c r="N3129" t="s">
        <v>7157</v>
      </c>
      <c r="O3129" t="s">
        <v>7161</v>
      </c>
      <c r="P3129" t="s">
        <v>7164</v>
      </c>
      <c r="Q3129">
        <v>4.9000000000000004</v>
      </c>
      <c r="R3129" t="s">
        <v>7171</v>
      </c>
      <c r="S3129" t="s">
        <v>7174</v>
      </c>
      <c r="T3129">
        <v>32</v>
      </c>
      <c r="U3129" t="s">
        <v>7187</v>
      </c>
      <c r="V3129" t="s">
        <v>5389</v>
      </c>
    </row>
    <row r="3130" spans="1:22" x14ac:dyDescent="0.3">
      <c r="A3130" t="s">
        <v>4984</v>
      </c>
      <c r="B3130" t="s">
        <v>5374</v>
      </c>
      <c r="C3130" t="s">
        <v>5391</v>
      </c>
      <c r="D3130" t="s">
        <v>5549</v>
      </c>
      <c r="E3130" t="s">
        <v>6233</v>
      </c>
      <c r="F3130" t="s">
        <v>7129</v>
      </c>
      <c r="G3130" t="s">
        <v>7146</v>
      </c>
      <c r="H3130" t="s">
        <v>7151</v>
      </c>
      <c r="I3130" t="s">
        <v>7154</v>
      </c>
      <c r="J3130">
        <v>1</v>
      </c>
      <c r="K3130">
        <v>3.8</v>
      </c>
      <c r="L3130">
        <v>10</v>
      </c>
      <c r="M3130">
        <v>3.42</v>
      </c>
      <c r="N3130" t="s">
        <v>7156</v>
      </c>
      <c r="O3130" t="s">
        <v>7161</v>
      </c>
      <c r="P3130" t="s">
        <v>7164</v>
      </c>
      <c r="Q3130">
        <v>4.2</v>
      </c>
      <c r="R3130" t="s">
        <v>7173</v>
      </c>
      <c r="S3130" t="s">
        <v>7176</v>
      </c>
      <c r="T3130">
        <v>26</v>
      </c>
      <c r="U3130" t="s">
        <v>7187</v>
      </c>
      <c r="V3130" t="s">
        <v>5391</v>
      </c>
    </row>
    <row r="3131" spans="1:22" x14ac:dyDescent="0.3">
      <c r="A3131" t="s">
        <v>5007</v>
      </c>
      <c r="B3131" t="s">
        <v>5067</v>
      </c>
      <c r="C3131" t="s">
        <v>5385</v>
      </c>
      <c r="D3131" t="s">
        <v>5401</v>
      </c>
      <c r="E3131" t="s">
        <v>7128</v>
      </c>
      <c r="F3131" t="s">
        <v>7129</v>
      </c>
      <c r="G3131" t="s">
        <v>7147</v>
      </c>
      <c r="H3131" t="s">
        <v>7152</v>
      </c>
      <c r="I3131" t="s">
        <v>7153</v>
      </c>
      <c r="J3131">
        <v>2</v>
      </c>
      <c r="K3131">
        <v>5</v>
      </c>
      <c r="L3131">
        <v>10</v>
      </c>
      <c r="M3131">
        <v>9</v>
      </c>
      <c r="N3131" t="s">
        <v>7158</v>
      </c>
      <c r="O3131" t="s">
        <v>7161</v>
      </c>
      <c r="P3131" t="s">
        <v>7168</v>
      </c>
      <c r="Q3131">
        <v>4.5999999999999996</v>
      </c>
      <c r="R3131" t="s">
        <v>7173</v>
      </c>
      <c r="S3131" t="s">
        <v>7174</v>
      </c>
      <c r="T3131">
        <v>28</v>
      </c>
      <c r="U3131" t="s">
        <v>7187</v>
      </c>
      <c r="V3131" t="s">
        <v>5385</v>
      </c>
    </row>
    <row r="3132" spans="1:22" x14ac:dyDescent="0.3">
      <c r="A3132" t="s">
        <v>33</v>
      </c>
      <c r="B3132" t="s">
        <v>5033</v>
      </c>
      <c r="C3132" t="s">
        <v>5390</v>
      </c>
      <c r="D3132" t="s">
        <v>5405</v>
      </c>
      <c r="E3132" t="s">
        <v>6243</v>
      </c>
      <c r="F3132" t="s">
        <v>7129</v>
      </c>
      <c r="G3132" t="s">
        <v>7141</v>
      </c>
      <c r="H3132" t="s">
        <v>7149</v>
      </c>
      <c r="I3132" t="s">
        <v>7153</v>
      </c>
      <c r="J3132">
        <v>2</v>
      </c>
      <c r="K3132">
        <v>3</v>
      </c>
      <c r="L3132">
        <v>0</v>
      </c>
      <c r="M3132">
        <v>6</v>
      </c>
      <c r="N3132" t="s">
        <v>7158</v>
      </c>
      <c r="O3132" t="s">
        <v>7159</v>
      </c>
      <c r="P3132" t="s">
        <v>7164</v>
      </c>
      <c r="Q3132">
        <v>4.0999999999999996</v>
      </c>
      <c r="R3132" t="s">
        <v>7173</v>
      </c>
      <c r="S3132" t="s">
        <v>7174</v>
      </c>
      <c r="T3132">
        <v>27</v>
      </c>
      <c r="U3132" t="s">
        <v>7187</v>
      </c>
      <c r="V3132" t="s">
        <v>5390</v>
      </c>
    </row>
    <row r="3133" spans="1:22" x14ac:dyDescent="0.3">
      <c r="A3133" t="s">
        <v>171</v>
      </c>
      <c r="B3133" t="s">
        <v>5144</v>
      </c>
      <c r="C3133" t="s">
        <v>5388</v>
      </c>
      <c r="D3133" t="s">
        <v>5532</v>
      </c>
      <c r="E3133" t="s">
        <v>6369</v>
      </c>
      <c r="F3133" t="s">
        <v>7131</v>
      </c>
      <c r="G3133" t="s">
        <v>7143</v>
      </c>
      <c r="H3133" t="s">
        <v>7149</v>
      </c>
      <c r="I3133" t="s">
        <v>7154</v>
      </c>
      <c r="J3133">
        <v>3</v>
      </c>
      <c r="K3133">
        <v>4.5</v>
      </c>
      <c r="L3133">
        <v>10</v>
      </c>
      <c r="M3133">
        <v>12.15</v>
      </c>
      <c r="N3133" t="s">
        <v>7157</v>
      </c>
      <c r="O3133" t="s">
        <v>7159</v>
      </c>
      <c r="P3133" t="s">
        <v>7165</v>
      </c>
      <c r="Q3133">
        <v>4.5</v>
      </c>
      <c r="R3133" t="s">
        <v>7171</v>
      </c>
      <c r="S3133" t="s">
        <v>7176</v>
      </c>
      <c r="T3133">
        <v>41</v>
      </c>
      <c r="U3133" t="s">
        <v>7187</v>
      </c>
      <c r="V3133" t="s">
        <v>5388</v>
      </c>
    </row>
    <row r="3134" spans="1:22" x14ac:dyDescent="0.3">
      <c r="A3134" t="s">
        <v>266</v>
      </c>
      <c r="B3134" t="s">
        <v>5202</v>
      </c>
      <c r="C3134" t="s">
        <v>5389</v>
      </c>
      <c r="D3134" t="s">
        <v>5613</v>
      </c>
      <c r="E3134" t="s">
        <v>6444</v>
      </c>
      <c r="F3134" t="s">
        <v>7129</v>
      </c>
      <c r="G3134" t="s">
        <v>7141</v>
      </c>
      <c r="H3134" t="s">
        <v>7149</v>
      </c>
      <c r="I3134" t="s">
        <v>7154</v>
      </c>
      <c r="J3134">
        <v>2</v>
      </c>
      <c r="K3134">
        <v>3</v>
      </c>
      <c r="L3134">
        <v>15</v>
      </c>
      <c r="M3134">
        <v>5.0999999999999996</v>
      </c>
      <c r="N3134" t="s">
        <v>7157</v>
      </c>
      <c r="O3134" t="s">
        <v>7159</v>
      </c>
      <c r="P3134" t="s">
        <v>7168</v>
      </c>
      <c r="Q3134">
        <v>3.1</v>
      </c>
      <c r="R3134" t="s">
        <v>7173</v>
      </c>
      <c r="S3134" t="s">
        <v>7174</v>
      </c>
      <c r="T3134">
        <v>34</v>
      </c>
      <c r="U3134" t="s">
        <v>7187</v>
      </c>
      <c r="V3134" t="s">
        <v>5389</v>
      </c>
    </row>
    <row r="3135" spans="1:22" x14ac:dyDescent="0.3">
      <c r="A3135" t="s">
        <v>424</v>
      </c>
      <c r="B3135" t="s">
        <v>5267</v>
      </c>
      <c r="C3135" t="s">
        <v>5388</v>
      </c>
      <c r="D3135" t="s">
        <v>5724</v>
      </c>
      <c r="E3135" t="s">
        <v>6551</v>
      </c>
      <c r="F3135" t="s">
        <v>7131</v>
      </c>
      <c r="G3135" t="s">
        <v>7145</v>
      </c>
      <c r="H3135" t="s">
        <v>7148</v>
      </c>
      <c r="I3135" t="s">
        <v>7155</v>
      </c>
      <c r="J3135">
        <v>3</v>
      </c>
      <c r="K3135">
        <v>2</v>
      </c>
      <c r="L3135">
        <v>15</v>
      </c>
      <c r="M3135">
        <v>5.0999999999999996</v>
      </c>
      <c r="N3135" t="s">
        <v>7156</v>
      </c>
      <c r="O3135" t="s">
        <v>7159</v>
      </c>
      <c r="P3135" t="s">
        <v>7170</v>
      </c>
      <c r="Q3135">
        <v>3.5</v>
      </c>
      <c r="R3135" t="s">
        <v>7173</v>
      </c>
      <c r="S3135" t="s">
        <v>7174</v>
      </c>
      <c r="T3135">
        <v>42</v>
      </c>
      <c r="U3135" t="s">
        <v>7187</v>
      </c>
      <c r="V3135" t="s">
        <v>5388</v>
      </c>
    </row>
    <row r="3136" spans="1:22" x14ac:dyDescent="0.3">
      <c r="A3136" t="s">
        <v>471</v>
      </c>
      <c r="B3136" t="s">
        <v>5092</v>
      </c>
      <c r="C3136" t="s">
        <v>5387</v>
      </c>
      <c r="D3136" t="s">
        <v>5755</v>
      </c>
      <c r="E3136" t="s">
        <v>6569</v>
      </c>
      <c r="F3136" t="s">
        <v>7130</v>
      </c>
      <c r="G3136" t="s">
        <v>7132</v>
      </c>
      <c r="H3136" t="s">
        <v>7148</v>
      </c>
      <c r="I3136" t="s">
        <v>7153</v>
      </c>
      <c r="J3136">
        <v>2</v>
      </c>
      <c r="K3136">
        <v>2.5</v>
      </c>
      <c r="L3136">
        <v>10</v>
      </c>
      <c r="M3136">
        <v>4.5</v>
      </c>
      <c r="N3136" t="s">
        <v>7157</v>
      </c>
      <c r="O3136" t="s">
        <v>7159</v>
      </c>
      <c r="P3136" t="s">
        <v>7164</v>
      </c>
      <c r="Q3136">
        <v>4.0999999999999996</v>
      </c>
      <c r="R3136" t="s">
        <v>7172</v>
      </c>
      <c r="S3136" t="s">
        <v>7174</v>
      </c>
      <c r="T3136">
        <v>36</v>
      </c>
      <c r="U3136" t="s">
        <v>7187</v>
      </c>
      <c r="V3136" t="s">
        <v>5387</v>
      </c>
    </row>
    <row r="3137" spans="1:22" x14ac:dyDescent="0.3">
      <c r="A3137" t="s">
        <v>486</v>
      </c>
      <c r="B3137" t="s">
        <v>5160</v>
      </c>
      <c r="C3137" t="s">
        <v>5390</v>
      </c>
      <c r="D3137" t="s">
        <v>5761</v>
      </c>
      <c r="E3137" t="s">
        <v>6586</v>
      </c>
      <c r="F3137" t="s">
        <v>7129</v>
      </c>
      <c r="G3137" t="s">
        <v>7136</v>
      </c>
      <c r="H3137" t="s">
        <v>7151</v>
      </c>
      <c r="I3137" t="s">
        <v>7155</v>
      </c>
      <c r="J3137">
        <v>4</v>
      </c>
      <c r="K3137">
        <v>4</v>
      </c>
      <c r="L3137">
        <v>5</v>
      </c>
      <c r="M3137">
        <v>15.2</v>
      </c>
      <c r="N3137" t="s">
        <v>7157</v>
      </c>
      <c r="O3137" t="s">
        <v>7159</v>
      </c>
      <c r="P3137" t="s">
        <v>7165</v>
      </c>
      <c r="Q3137">
        <v>3</v>
      </c>
      <c r="R3137" t="s">
        <v>7171</v>
      </c>
      <c r="S3137" t="s">
        <v>7176</v>
      </c>
      <c r="T3137">
        <v>41</v>
      </c>
      <c r="U3137" t="s">
        <v>7187</v>
      </c>
      <c r="V3137" t="s">
        <v>5390</v>
      </c>
    </row>
    <row r="3138" spans="1:22" x14ac:dyDescent="0.3">
      <c r="A3138" t="s">
        <v>514</v>
      </c>
      <c r="B3138" t="s">
        <v>5289</v>
      </c>
      <c r="C3138" t="s">
        <v>5389</v>
      </c>
      <c r="D3138" t="s">
        <v>5732</v>
      </c>
      <c r="E3138" t="s">
        <v>6607</v>
      </c>
      <c r="F3138" t="s">
        <v>7130</v>
      </c>
      <c r="G3138" t="s">
        <v>7146</v>
      </c>
      <c r="H3138" t="s">
        <v>7151</v>
      </c>
      <c r="I3138" t="s">
        <v>7153</v>
      </c>
      <c r="J3138">
        <v>2</v>
      </c>
      <c r="K3138">
        <v>3.8</v>
      </c>
      <c r="L3138">
        <v>5</v>
      </c>
      <c r="M3138">
        <v>7.22</v>
      </c>
      <c r="N3138" t="s">
        <v>7156</v>
      </c>
      <c r="O3138" t="s">
        <v>7159</v>
      </c>
      <c r="P3138" t="s">
        <v>7170</v>
      </c>
      <c r="Q3138">
        <v>3.9</v>
      </c>
      <c r="R3138" t="s">
        <v>7172</v>
      </c>
      <c r="S3138" t="s">
        <v>7174</v>
      </c>
      <c r="T3138">
        <v>26</v>
      </c>
      <c r="U3138" t="s">
        <v>7187</v>
      </c>
      <c r="V3138" t="s">
        <v>5389</v>
      </c>
    </row>
    <row r="3139" spans="1:22" x14ac:dyDescent="0.3">
      <c r="A3139" t="s">
        <v>563</v>
      </c>
      <c r="B3139" t="s">
        <v>5160</v>
      </c>
      <c r="C3139" t="s">
        <v>5390</v>
      </c>
      <c r="D3139" t="s">
        <v>5806</v>
      </c>
      <c r="E3139" t="s">
        <v>6531</v>
      </c>
      <c r="F3139" t="s">
        <v>7131</v>
      </c>
      <c r="G3139" t="s">
        <v>7132</v>
      </c>
      <c r="H3139" t="s">
        <v>7148</v>
      </c>
      <c r="I3139" t="s">
        <v>7154</v>
      </c>
      <c r="J3139">
        <v>3</v>
      </c>
      <c r="K3139">
        <v>2.5</v>
      </c>
      <c r="L3139">
        <v>15</v>
      </c>
      <c r="M3139">
        <v>6.38</v>
      </c>
      <c r="N3139" t="s">
        <v>7158</v>
      </c>
      <c r="O3139" t="s">
        <v>7159</v>
      </c>
      <c r="P3139" t="s">
        <v>7165</v>
      </c>
      <c r="Q3139">
        <v>4.9000000000000004</v>
      </c>
      <c r="R3139" t="s">
        <v>7171</v>
      </c>
      <c r="S3139" t="s">
        <v>7176</v>
      </c>
      <c r="T3139">
        <v>29</v>
      </c>
      <c r="U3139" t="s">
        <v>7187</v>
      </c>
      <c r="V3139" t="s">
        <v>5390</v>
      </c>
    </row>
    <row r="3140" spans="1:22" x14ac:dyDescent="0.3">
      <c r="A3140" t="s">
        <v>642</v>
      </c>
      <c r="B3140" t="s">
        <v>5289</v>
      </c>
      <c r="C3140" t="s">
        <v>5389</v>
      </c>
      <c r="D3140" t="s">
        <v>5410</v>
      </c>
      <c r="E3140" t="s">
        <v>6496</v>
      </c>
      <c r="F3140" t="s">
        <v>7130</v>
      </c>
      <c r="G3140" t="s">
        <v>7139</v>
      </c>
      <c r="H3140" t="s">
        <v>7148</v>
      </c>
      <c r="I3140" t="s">
        <v>7155</v>
      </c>
      <c r="J3140">
        <v>4</v>
      </c>
      <c r="K3140">
        <v>3</v>
      </c>
      <c r="L3140">
        <v>15</v>
      </c>
      <c r="M3140">
        <v>10.199999999999999</v>
      </c>
      <c r="N3140" t="s">
        <v>7158</v>
      </c>
      <c r="O3140" t="s">
        <v>7159</v>
      </c>
      <c r="P3140" t="s">
        <v>7169</v>
      </c>
      <c r="Q3140">
        <v>3.3</v>
      </c>
      <c r="R3140" t="s">
        <v>7172</v>
      </c>
      <c r="S3140" t="s">
        <v>7176</v>
      </c>
      <c r="T3140">
        <v>39</v>
      </c>
      <c r="U3140" t="s">
        <v>7187</v>
      </c>
      <c r="V3140" t="s">
        <v>5389</v>
      </c>
    </row>
    <row r="3141" spans="1:22" x14ac:dyDescent="0.3">
      <c r="A3141" t="s">
        <v>753</v>
      </c>
      <c r="B3141" t="s">
        <v>5293</v>
      </c>
      <c r="C3141" t="s">
        <v>5389</v>
      </c>
      <c r="D3141" t="s">
        <v>5687</v>
      </c>
      <c r="E3141" t="s">
        <v>6723</v>
      </c>
      <c r="F3141" t="s">
        <v>7129</v>
      </c>
      <c r="G3141" t="s">
        <v>7146</v>
      </c>
      <c r="H3141" t="s">
        <v>7151</v>
      </c>
      <c r="I3141" t="s">
        <v>7154</v>
      </c>
      <c r="J3141">
        <v>3</v>
      </c>
      <c r="K3141">
        <v>3.8</v>
      </c>
      <c r="L3141">
        <v>10</v>
      </c>
      <c r="M3141">
        <v>10.26</v>
      </c>
      <c r="N3141" t="s">
        <v>7156</v>
      </c>
      <c r="O3141" t="s">
        <v>7159</v>
      </c>
      <c r="P3141" t="s">
        <v>7168</v>
      </c>
      <c r="Q3141">
        <v>3.4</v>
      </c>
      <c r="R3141" t="s">
        <v>7172</v>
      </c>
      <c r="S3141" t="s">
        <v>7176</v>
      </c>
      <c r="T3141">
        <v>32</v>
      </c>
      <c r="U3141" t="s">
        <v>7187</v>
      </c>
      <c r="V3141" t="s">
        <v>5389</v>
      </c>
    </row>
    <row r="3142" spans="1:22" x14ac:dyDescent="0.3">
      <c r="A3142" t="s">
        <v>978</v>
      </c>
      <c r="B3142" t="s">
        <v>5302</v>
      </c>
      <c r="C3142" t="s">
        <v>5386</v>
      </c>
      <c r="D3142" t="s">
        <v>5842</v>
      </c>
      <c r="E3142" t="s">
        <v>6821</v>
      </c>
      <c r="F3142" t="s">
        <v>7129</v>
      </c>
      <c r="G3142" t="s">
        <v>7135</v>
      </c>
      <c r="H3142" t="s">
        <v>7149</v>
      </c>
      <c r="I3142" t="s">
        <v>7154</v>
      </c>
      <c r="J3142">
        <v>2</v>
      </c>
      <c r="K3142">
        <v>4</v>
      </c>
      <c r="L3142">
        <v>0</v>
      </c>
      <c r="M3142">
        <v>8</v>
      </c>
      <c r="N3142" t="s">
        <v>7157</v>
      </c>
      <c r="O3142" t="s">
        <v>7159</v>
      </c>
      <c r="P3142" t="s">
        <v>7170</v>
      </c>
      <c r="Q3142">
        <v>4.3</v>
      </c>
      <c r="R3142" t="s">
        <v>7172</v>
      </c>
      <c r="S3142" t="s">
        <v>7174</v>
      </c>
      <c r="T3142">
        <v>31</v>
      </c>
      <c r="U3142" t="s">
        <v>7187</v>
      </c>
      <c r="V3142" t="s">
        <v>5386</v>
      </c>
    </row>
    <row r="3143" spans="1:22" x14ac:dyDescent="0.3">
      <c r="A3143" t="s">
        <v>1019</v>
      </c>
      <c r="B3143" t="s">
        <v>5033</v>
      </c>
      <c r="C3143" t="s">
        <v>5390</v>
      </c>
      <c r="D3143" t="s">
        <v>5410</v>
      </c>
      <c r="E3143" t="s">
        <v>6320</v>
      </c>
      <c r="F3143" t="s">
        <v>7129</v>
      </c>
      <c r="G3143" t="s">
        <v>7144</v>
      </c>
      <c r="H3143" t="s">
        <v>7149</v>
      </c>
      <c r="I3143" t="s">
        <v>7155</v>
      </c>
      <c r="J3143">
        <v>3</v>
      </c>
      <c r="K3143">
        <v>3.5</v>
      </c>
      <c r="L3143">
        <v>0</v>
      </c>
      <c r="M3143">
        <v>10.5</v>
      </c>
      <c r="N3143" t="s">
        <v>7158</v>
      </c>
      <c r="O3143" t="s">
        <v>7159</v>
      </c>
      <c r="P3143" t="s">
        <v>7165</v>
      </c>
      <c r="Q3143">
        <v>4.3</v>
      </c>
      <c r="R3143" t="s">
        <v>7171</v>
      </c>
      <c r="S3143" t="s">
        <v>7175</v>
      </c>
      <c r="T3143">
        <v>28</v>
      </c>
      <c r="U3143" t="s">
        <v>7187</v>
      </c>
      <c r="V3143" t="s">
        <v>5390</v>
      </c>
    </row>
    <row r="3144" spans="1:22" x14ac:dyDescent="0.3">
      <c r="A3144" t="s">
        <v>1076</v>
      </c>
      <c r="B3144" t="s">
        <v>5293</v>
      </c>
      <c r="C3144" t="s">
        <v>5389</v>
      </c>
      <c r="D3144" t="s">
        <v>5841</v>
      </c>
      <c r="E3144" t="s">
        <v>6855</v>
      </c>
      <c r="F3144" t="s">
        <v>7131</v>
      </c>
      <c r="G3144" t="s">
        <v>7132</v>
      </c>
      <c r="H3144" t="s">
        <v>7148</v>
      </c>
      <c r="I3144" t="s">
        <v>7153</v>
      </c>
      <c r="J3144">
        <v>3</v>
      </c>
      <c r="K3144">
        <v>2.5</v>
      </c>
      <c r="L3144">
        <v>0</v>
      </c>
      <c r="M3144">
        <v>7.5</v>
      </c>
      <c r="N3144" t="s">
        <v>7156</v>
      </c>
      <c r="O3144" t="s">
        <v>7159</v>
      </c>
      <c r="P3144" t="s">
        <v>7170</v>
      </c>
      <c r="Q3144">
        <v>3.2</v>
      </c>
      <c r="R3144" t="s">
        <v>7173</v>
      </c>
      <c r="S3144" t="s">
        <v>7176</v>
      </c>
      <c r="T3144">
        <v>32</v>
      </c>
      <c r="U3144" t="s">
        <v>7187</v>
      </c>
      <c r="V3144" t="s">
        <v>5389</v>
      </c>
    </row>
    <row r="3145" spans="1:22" x14ac:dyDescent="0.3">
      <c r="A3145" t="s">
        <v>1087</v>
      </c>
      <c r="B3145" t="s">
        <v>5033</v>
      </c>
      <c r="C3145" t="s">
        <v>5390</v>
      </c>
      <c r="D3145" t="s">
        <v>5779</v>
      </c>
      <c r="E3145" t="s">
        <v>6858</v>
      </c>
      <c r="F3145" t="s">
        <v>7130</v>
      </c>
      <c r="G3145" t="s">
        <v>7140</v>
      </c>
      <c r="H3145" t="s">
        <v>7150</v>
      </c>
      <c r="I3145" t="s">
        <v>7155</v>
      </c>
      <c r="J3145">
        <v>2</v>
      </c>
      <c r="K3145">
        <v>2</v>
      </c>
      <c r="L3145">
        <v>0</v>
      </c>
      <c r="M3145">
        <v>4</v>
      </c>
      <c r="N3145" t="s">
        <v>7157</v>
      </c>
      <c r="O3145" t="s">
        <v>7159</v>
      </c>
      <c r="P3145" t="s">
        <v>7166</v>
      </c>
      <c r="Q3145">
        <v>3.6</v>
      </c>
      <c r="R3145" t="s">
        <v>7173</v>
      </c>
      <c r="S3145" t="s">
        <v>7176</v>
      </c>
      <c r="T3145">
        <v>42</v>
      </c>
      <c r="U3145" t="s">
        <v>7187</v>
      </c>
      <c r="V3145" t="s">
        <v>5390</v>
      </c>
    </row>
    <row r="3146" spans="1:22" x14ac:dyDescent="0.3">
      <c r="A3146" t="s">
        <v>1144</v>
      </c>
      <c r="B3146" t="s">
        <v>5267</v>
      </c>
      <c r="C3146" t="s">
        <v>5388</v>
      </c>
      <c r="D3146" t="s">
        <v>5970</v>
      </c>
      <c r="E3146" t="s">
        <v>6801</v>
      </c>
      <c r="F3146" t="s">
        <v>7129</v>
      </c>
      <c r="G3146" t="s">
        <v>7133</v>
      </c>
      <c r="H3146" t="s">
        <v>7149</v>
      </c>
      <c r="I3146" t="s">
        <v>7153</v>
      </c>
      <c r="J3146">
        <v>1</v>
      </c>
      <c r="K3146">
        <v>2.5</v>
      </c>
      <c r="L3146">
        <v>5</v>
      </c>
      <c r="M3146">
        <v>2.38</v>
      </c>
      <c r="N3146" t="s">
        <v>7158</v>
      </c>
      <c r="O3146" t="s">
        <v>7159</v>
      </c>
      <c r="P3146" t="s">
        <v>7166</v>
      </c>
      <c r="Q3146">
        <v>4.2</v>
      </c>
      <c r="R3146" t="s">
        <v>7172</v>
      </c>
      <c r="S3146" t="s">
        <v>7176</v>
      </c>
      <c r="T3146">
        <v>27</v>
      </c>
      <c r="U3146" t="s">
        <v>7187</v>
      </c>
      <c r="V3146" t="s">
        <v>5388</v>
      </c>
    </row>
    <row r="3147" spans="1:22" x14ac:dyDescent="0.3">
      <c r="A3147" t="s">
        <v>1162</v>
      </c>
      <c r="B3147" t="s">
        <v>5293</v>
      </c>
      <c r="C3147" t="s">
        <v>5389</v>
      </c>
      <c r="D3147" t="s">
        <v>6023</v>
      </c>
      <c r="E3147" t="s">
        <v>6753</v>
      </c>
      <c r="F3147" t="s">
        <v>7129</v>
      </c>
      <c r="G3147" t="s">
        <v>7141</v>
      </c>
      <c r="H3147" t="s">
        <v>7149</v>
      </c>
      <c r="I3147" t="s">
        <v>7155</v>
      </c>
      <c r="J3147">
        <v>3</v>
      </c>
      <c r="K3147">
        <v>3</v>
      </c>
      <c r="L3147">
        <v>10</v>
      </c>
      <c r="M3147">
        <v>8.1</v>
      </c>
      <c r="N3147" t="s">
        <v>7157</v>
      </c>
      <c r="O3147" t="s">
        <v>7159</v>
      </c>
      <c r="P3147" t="s">
        <v>7167</v>
      </c>
      <c r="Q3147">
        <v>3.9</v>
      </c>
      <c r="R3147" t="s">
        <v>7172</v>
      </c>
      <c r="S3147" t="s">
        <v>7176</v>
      </c>
      <c r="T3147">
        <v>35</v>
      </c>
      <c r="U3147" t="s">
        <v>7187</v>
      </c>
      <c r="V3147" t="s">
        <v>5389</v>
      </c>
    </row>
    <row r="3148" spans="1:22" x14ac:dyDescent="0.3">
      <c r="A3148" t="s">
        <v>1263</v>
      </c>
      <c r="B3148" t="s">
        <v>5289</v>
      </c>
      <c r="C3148" t="s">
        <v>5389</v>
      </c>
      <c r="D3148" t="s">
        <v>6051</v>
      </c>
      <c r="E3148" t="s">
        <v>6908</v>
      </c>
      <c r="F3148" t="s">
        <v>7131</v>
      </c>
      <c r="G3148" t="s">
        <v>7139</v>
      </c>
      <c r="H3148" t="s">
        <v>7148</v>
      </c>
      <c r="I3148" t="s">
        <v>7155</v>
      </c>
      <c r="J3148">
        <v>1</v>
      </c>
      <c r="K3148">
        <v>3</v>
      </c>
      <c r="L3148">
        <v>5</v>
      </c>
      <c r="M3148">
        <v>2.85</v>
      </c>
      <c r="N3148" t="s">
        <v>7156</v>
      </c>
      <c r="O3148" t="s">
        <v>7159</v>
      </c>
      <c r="P3148" t="s">
        <v>7167</v>
      </c>
      <c r="Q3148">
        <v>3.6</v>
      </c>
      <c r="R3148" t="s">
        <v>7172</v>
      </c>
      <c r="S3148" t="s">
        <v>7174</v>
      </c>
      <c r="T3148">
        <v>42</v>
      </c>
      <c r="U3148" t="s">
        <v>7187</v>
      </c>
      <c r="V3148" t="s">
        <v>5389</v>
      </c>
    </row>
    <row r="3149" spans="1:22" x14ac:dyDescent="0.3">
      <c r="A3149" t="s">
        <v>1371</v>
      </c>
      <c r="B3149" t="s">
        <v>5101</v>
      </c>
      <c r="C3149" t="s">
        <v>5390</v>
      </c>
      <c r="D3149" t="s">
        <v>5814</v>
      </c>
      <c r="E3149" t="s">
        <v>6845</v>
      </c>
      <c r="F3149" t="s">
        <v>7130</v>
      </c>
      <c r="G3149" t="s">
        <v>7135</v>
      </c>
      <c r="H3149" t="s">
        <v>7149</v>
      </c>
      <c r="I3149" t="s">
        <v>7154</v>
      </c>
      <c r="J3149">
        <v>1</v>
      </c>
      <c r="K3149">
        <v>4</v>
      </c>
      <c r="L3149">
        <v>15</v>
      </c>
      <c r="M3149">
        <v>3.4</v>
      </c>
      <c r="N3149" t="s">
        <v>7158</v>
      </c>
      <c r="O3149" t="s">
        <v>7159</v>
      </c>
      <c r="P3149" t="s">
        <v>7168</v>
      </c>
      <c r="Q3149">
        <v>4</v>
      </c>
      <c r="R3149" t="s">
        <v>7173</v>
      </c>
      <c r="S3149" t="s">
        <v>7174</v>
      </c>
      <c r="T3149">
        <v>43</v>
      </c>
      <c r="U3149" t="s">
        <v>7187</v>
      </c>
      <c r="V3149" t="s">
        <v>5390</v>
      </c>
    </row>
    <row r="3150" spans="1:22" x14ac:dyDescent="0.3">
      <c r="A3150" t="s">
        <v>1390</v>
      </c>
      <c r="B3150" t="s">
        <v>5160</v>
      </c>
      <c r="C3150" t="s">
        <v>5390</v>
      </c>
      <c r="D3150" t="s">
        <v>5570</v>
      </c>
      <c r="E3150" t="s">
        <v>6419</v>
      </c>
      <c r="F3150" t="s">
        <v>7130</v>
      </c>
      <c r="G3150" t="s">
        <v>7140</v>
      </c>
      <c r="H3150" t="s">
        <v>7150</v>
      </c>
      <c r="I3150" t="s">
        <v>7155</v>
      </c>
      <c r="J3150">
        <v>1</v>
      </c>
      <c r="K3150">
        <v>2</v>
      </c>
      <c r="L3150">
        <v>10</v>
      </c>
      <c r="M3150">
        <v>1.8</v>
      </c>
      <c r="N3150" t="s">
        <v>7158</v>
      </c>
      <c r="O3150" t="s">
        <v>7159</v>
      </c>
      <c r="P3150" t="s">
        <v>7169</v>
      </c>
      <c r="Q3150">
        <v>4</v>
      </c>
      <c r="R3150" t="s">
        <v>7171</v>
      </c>
      <c r="S3150" t="s">
        <v>7175</v>
      </c>
      <c r="T3150">
        <v>44</v>
      </c>
      <c r="U3150" t="s">
        <v>7187</v>
      </c>
      <c r="V3150" t="s">
        <v>5390</v>
      </c>
    </row>
    <row r="3151" spans="1:22" x14ac:dyDescent="0.3">
      <c r="A3151" t="s">
        <v>1550</v>
      </c>
      <c r="B3151" t="s">
        <v>5315</v>
      </c>
      <c r="C3151" t="s">
        <v>5387</v>
      </c>
      <c r="D3151" t="s">
        <v>5513</v>
      </c>
      <c r="E3151" t="s">
        <v>6788</v>
      </c>
      <c r="F3151" t="s">
        <v>7130</v>
      </c>
      <c r="G3151" t="s">
        <v>7142</v>
      </c>
      <c r="H3151" t="s">
        <v>7152</v>
      </c>
      <c r="I3151" t="s">
        <v>7155</v>
      </c>
      <c r="J3151">
        <v>3</v>
      </c>
      <c r="K3151">
        <v>4.5</v>
      </c>
      <c r="L3151">
        <v>10</v>
      </c>
      <c r="M3151">
        <v>12.15</v>
      </c>
      <c r="N3151" t="s">
        <v>7158</v>
      </c>
      <c r="O3151" t="s">
        <v>7159</v>
      </c>
      <c r="P3151" t="s">
        <v>7165</v>
      </c>
      <c r="Q3151">
        <v>4.4000000000000004</v>
      </c>
      <c r="R3151" t="s">
        <v>7173</v>
      </c>
      <c r="S3151" t="s">
        <v>7175</v>
      </c>
      <c r="T3151">
        <v>45</v>
      </c>
      <c r="U3151" t="s">
        <v>7187</v>
      </c>
      <c r="V3151" t="s">
        <v>5387</v>
      </c>
    </row>
    <row r="3152" spans="1:22" x14ac:dyDescent="0.3">
      <c r="A3152" t="s">
        <v>1607</v>
      </c>
      <c r="B3152" t="s">
        <v>5144</v>
      </c>
      <c r="C3152" t="s">
        <v>5388</v>
      </c>
      <c r="D3152" t="s">
        <v>5419</v>
      </c>
      <c r="E3152" t="s">
        <v>6665</v>
      </c>
      <c r="F3152" t="s">
        <v>7130</v>
      </c>
      <c r="G3152" t="s">
        <v>7133</v>
      </c>
      <c r="H3152" t="s">
        <v>7149</v>
      </c>
      <c r="I3152" t="s">
        <v>7155</v>
      </c>
      <c r="J3152">
        <v>4</v>
      </c>
      <c r="K3152">
        <v>2.5</v>
      </c>
      <c r="L3152">
        <v>5</v>
      </c>
      <c r="M3152">
        <v>9.5</v>
      </c>
      <c r="N3152" t="s">
        <v>7158</v>
      </c>
      <c r="O3152" t="s">
        <v>7159</v>
      </c>
      <c r="P3152" t="s">
        <v>7168</v>
      </c>
      <c r="Q3152">
        <v>3.7</v>
      </c>
      <c r="R3152" t="s">
        <v>7171</v>
      </c>
      <c r="S3152" t="s">
        <v>7174</v>
      </c>
      <c r="T3152">
        <v>26</v>
      </c>
      <c r="U3152" t="s">
        <v>7187</v>
      </c>
      <c r="V3152" t="s">
        <v>5388</v>
      </c>
    </row>
    <row r="3153" spans="1:22" x14ac:dyDescent="0.3">
      <c r="A3153" t="s">
        <v>1629</v>
      </c>
      <c r="B3153" t="s">
        <v>5289</v>
      </c>
      <c r="C3153" t="s">
        <v>5389</v>
      </c>
      <c r="D3153" t="s">
        <v>5639</v>
      </c>
      <c r="E3153" t="s">
        <v>6531</v>
      </c>
      <c r="F3153" t="s">
        <v>7129</v>
      </c>
      <c r="G3153" t="s">
        <v>7142</v>
      </c>
      <c r="H3153" t="s">
        <v>7152</v>
      </c>
      <c r="I3153" t="s">
        <v>7153</v>
      </c>
      <c r="J3153">
        <v>3</v>
      </c>
      <c r="K3153">
        <v>4.5</v>
      </c>
      <c r="L3153">
        <v>0</v>
      </c>
      <c r="M3153">
        <v>13.5</v>
      </c>
      <c r="N3153" t="s">
        <v>7156</v>
      </c>
      <c r="O3153" t="s">
        <v>7159</v>
      </c>
      <c r="P3153" t="s">
        <v>7164</v>
      </c>
      <c r="Q3153">
        <v>3.7</v>
      </c>
      <c r="R3153" t="s">
        <v>7173</v>
      </c>
      <c r="S3153" t="s">
        <v>7176</v>
      </c>
      <c r="T3153">
        <v>37</v>
      </c>
      <c r="U3153" t="s">
        <v>7187</v>
      </c>
      <c r="V3153" t="s">
        <v>5389</v>
      </c>
    </row>
    <row r="3154" spans="1:22" x14ac:dyDescent="0.3">
      <c r="A3154" t="s">
        <v>1668</v>
      </c>
      <c r="B3154" t="s">
        <v>5148</v>
      </c>
      <c r="C3154" t="s">
        <v>5389</v>
      </c>
      <c r="D3154" t="s">
        <v>6026</v>
      </c>
      <c r="E3154" t="s">
        <v>6989</v>
      </c>
      <c r="F3154" t="s">
        <v>7129</v>
      </c>
      <c r="G3154" t="s">
        <v>7147</v>
      </c>
      <c r="H3154" t="s">
        <v>7152</v>
      </c>
      <c r="I3154" t="s">
        <v>7155</v>
      </c>
      <c r="J3154">
        <v>2</v>
      </c>
      <c r="K3154">
        <v>5</v>
      </c>
      <c r="L3154">
        <v>5</v>
      </c>
      <c r="M3154">
        <v>9.5</v>
      </c>
      <c r="N3154" t="s">
        <v>7158</v>
      </c>
      <c r="O3154" t="s">
        <v>7159</v>
      </c>
      <c r="P3154" t="s">
        <v>7165</v>
      </c>
      <c r="Q3154">
        <v>4.5</v>
      </c>
      <c r="R3154" t="s">
        <v>7173</v>
      </c>
      <c r="S3154" t="s">
        <v>7175</v>
      </c>
      <c r="T3154">
        <v>39</v>
      </c>
      <c r="U3154" t="s">
        <v>7187</v>
      </c>
      <c r="V3154" t="s">
        <v>5389</v>
      </c>
    </row>
    <row r="3155" spans="1:22" x14ac:dyDescent="0.3">
      <c r="A3155" t="s">
        <v>1678</v>
      </c>
      <c r="B3155" t="s">
        <v>5202</v>
      </c>
      <c r="C3155" t="s">
        <v>5389</v>
      </c>
      <c r="D3155" t="s">
        <v>5758</v>
      </c>
      <c r="E3155" t="s">
        <v>6276</v>
      </c>
      <c r="F3155" t="s">
        <v>7130</v>
      </c>
      <c r="G3155" t="s">
        <v>7136</v>
      </c>
      <c r="H3155" t="s">
        <v>7151</v>
      </c>
      <c r="I3155" t="s">
        <v>7154</v>
      </c>
      <c r="J3155">
        <v>2</v>
      </c>
      <c r="K3155">
        <v>4</v>
      </c>
      <c r="L3155">
        <v>10</v>
      </c>
      <c r="M3155">
        <v>7.2</v>
      </c>
      <c r="N3155" t="s">
        <v>7158</v>
      </c>
      <c r="O3155" t="s">
        <v>7159</v>
      </c>
      <c r="P3155" t="s">
        <v>7170</v>
      </c>
      <c r="Q3155">
        <v>3.7</v>
      </c>
      <c r="R3155" t="s">
        <v>7173</v>
      </c>
      <c r="S3155" t="s">
        <v>7174</v>
      </c>
      <c r="T3155">
        <v>28</v>
      </c>
      <c r="U3155" t="s">
        <v>7187</v>
      </c>
      <c r="V3155" t="s">
        <v>5389</v>
      </c>
    </row>
    <row r="3156" spans="1:22" x14ac:dyDescent="0.3">
      <c r="A3156" t="s">
        <v>1697</v>
      </c>
      <c r="B3156" t="s">
        <v>5124</v>
      </c>
      <c r="C3156" t="s">
        <v>5391</v>
      </c>
      <c r="D3156" t="s">
        <v>5557</v>
      </c>
      <c r="E3156" t="s">
        <v>6688</v>
      </c>
      <c r="F3156" t="s">
        <v>7130</v>
      </c>
      <c r="G3156" t="s">
        <v>7132</v>
      </c>
      <c r="H3156" t="s">
        <v>7148</v>
      </c>
      <c r="I3156" t="s">
        <v>7154</v>
      </c>
      <c r="J3156">
        <v>1</v>
      </c>
      <c r="K3156">
        <v>2.5</v>
      </c>
      <c r="L3156">
        <v>5</v>
      </c>
      <c r="M3156">
        <v>2.38</v>
      </c>
      <c r="N3156" t="s">
        <v>7157</v>
      </c>
      <c r="O3156" t="s">
        <v>7159</v>
      </c>
      <c r="P3156" t="s">
        <v>7168</v>
      </c>
      <c r="Q3156">
        <v>4.5</v>
      </c>
      <c r="R3156" t="s">
        <v>7171</v>
      </c>
      <c r="S3156" t="s">
        <v>7176</v>
      </c>
      <c r="T3156">
        <v>39</v>
      </c>
      <c r="U3156" t="s">
        <v>7187</v>
      </c>
      <c r="V3156" t="s">
        <v>5391</v>
      </c>
    </row>
    <row r="3157" spans="1:22" x14ac:dyDescent="0.3">
      <c r="A3157" t="s">
        <v>1787</v>
      </c>
      <c r="B3157" t="s">
        <v>5092</v>
      </c>
      <c r="C3157" t="s">
        <v>5387</v>
      </c>
      <c r="D3157" t="s">
        <v>5400</v>
      </c>
      <c r="E3157" t="s">
        <v>6433</v>
      </c>
      <c r="F3157" t="s">
        <v>7130</v>
      </c>
      <c r="G3157" t="s">
        <v>7132</v>
      </c>
      <c r="H3157" t="s">
        <v>7148</v>
      </c>
      <c r="I3157" t="s">
        <v>7155</v>
      </c>
      <c r="J3157">
        <v>4</v>
      </c>
      <c r="K3157">
        <v>2.5</v>
      </c>
      <c r="L3157">
        <v>5</v>
      </c>
      <c r="M3157">
        <v>9.5</v>
      </c>
      <c r="N3157" t="s">
        <v>7156</v>
      </c>
      <c r="O3157" t="s">
        <v>7159</v>
      </c>
      <c r="P3157" t="s">
        <v>7164</v>
      </c>
      <c r="Q3157">
        <v>3.4</v>
      </c>
      <c r="R3157" t="s">
        <v>7173</v>
      </c>
      <c r="S3157" t="s">
        <v>7174</v>
      </c>
      <c r="T3157">
        <v>37</v>
      </c>
      <c r="U3157" t="s">
        <v>7187</v>
      </c>
      <c r="V3157" t="s">
        <v>5387</v>
      </c>
    </row>
    <row r="3158" spans="1:22" x14ac:dyDescent="0.3">
      <c r="A3158" t="s">
        <v>1838</v>
      </c>
      <c r="B3158" t="s">
        <v>5219</v>
      </c>
      <c r="C3158" t="s">
        <v>5391</v>
      </c>
      <c r="D3158" t="s">
        <v>6147</v>
      </c>
      <c r="E3158" t="s">
        <v>6656</v>
      </c>
      <c r="F3158" t="s">
        <v>7129</v>
      </c>
      <c r="G3158" t="s">
        <v>7140</v>
      </c>
      <c r="H3158" t="s">
        <v>7150</v>
      </c>
      <c r="I3158" t="s">
        <v>7154</v>
      </c>
      <c r="J3158">
        <v>1</v>
      </c>
      <c r="K3158">
        <v>2</v>
      </c>
      <c r="L3158">
        <v>5</v>
      </c>
      <c r="M3158">
        <v>1.9</v>
      </c>
      <c r="N3158" t="s">
        <v>7158</v>
      </c>
      <c r="O3158" t="s">
        <v>7159</v>
      </c>
      <c r="P3158" t="s">
        <v>7164</v>
      </c>
      <c r="Q3158">
        <v>3.3</v>
      </c>
      <c r="R3158" t="s">
        <v>7173</v>
      </c>
      <c r="S3158" t="s">
        <v>7175</v>
      </c>
      <c r="T3158">
        <v>32</v>
      </c>
      <c r="U3158" t="s">
        <v>7187</v>
      </c>
      <c r="V3158" t="s">
        <v>5391</v>
      </c>
    </row>
    <row r="3159" spans="1:22" x14ac:dyDescent="0.3">
      <c r="A3159" t="s">
        <v>1839</v>
      </c>
      <c r="B3159" t="s">
        <v>5302</v>
      </c>
      <c r="C3159" t="s">
        <v>5386</v>
      </c>
      <c r="D3159" t="s">
        <v>5849</v>
      </c>
      <c r="E3159" t="s">
        <v>6410</v>
      </c>
      <c r="F3159" t="s">
        <v>7130</v>
      </c>
      <c r="G3159" t="s">
        <v>7133</v>
      </c>
      <c r="H3159" t="s">
        <v>7149</v>
      </c>
      <c r="I3159" t="s">
        <v>7155</v>
      </c>
      <c r="J3159">
        <v>4</v>
      </c>
      <c r="K3159">
        <v>2.5</v>
      </c>
      <c r="L3159">
        <v>10</v>
      </c>
      <c r="M3159">
        <v>9</v>
      </c>
      <c r="N3159" t="s">
        <v>7157</v>
      </c>
      <c r="O3159" t="s">
        <v>7159</v>
      </c>
      <c r="P3159" t="s">
        <v>7165</v>
      </c>
      <c r="Q3159">
        <v>3.6</v>
      </c>
      <c r="R3159" t="s">
        <v>7172</v>
      </c>
      <c r="S3159" t="s">
        <v>7174</v>
      </c>
      <c r="T3159">
        <v>43</v>
      </c>
      <c r="U3159" t="s">
        <v>7187</v>
      </c>
      <c r="V3159" t="s">
        <v>5386</v>
      </c>
    </row>
    <row r="3160" spans="1:22" x14ac:dyDescent="0.3">
      <c r="A3160" t="s">
        <v>1907</v>
      </c>
      <c r="B3160" t="s">
        <v>5374</v>
      </c>
      <c r="C3160" t="s">
        <v>5391</v>
      </c>
      <c r="D3160" t="s">
        <v>6088</v>
      </c>
      <c r="E3160" t="s">
        <v>6481</v>
      </c>
      <c r="F3160" t="s">
        <v>7130</v>
      </c>
      <c r="G3160" t="s">
        <v>7140</v>
      </c>
      <c r="H3160" t="s">
        <v>7150</v>
      </c>
      <c r="I3160" t="s">
        <v>7153</v>
      </c>
      <c r="J3160">
        <v>3</v>
      </c>
      <c r="K3160">
        <v>2</v>
      </c>
      <c r="L3160">
        <v>15</v>
      </c>
      <c r="M3160">
        <v>5.0999999999999996</v>
      </c>
      <c r="N3160" t="s">
        <v>7158</v>
      </c>
      <c r="O3160" t="s">
        <v>7159</v>
      </c>
      <c r="P3160" t="s">
        <v>7166</v>
      </c>
      <c r="Q3160">
        <v>4.9000000000000004</v>
      </c>
      <c r="R3160" t="s">
        <v>7172</v>
      </c>
      <c r="S3160" t="s">
        <v>7174</v>
      </c>
      <c r="T3160">
        <v>42</v>
      </c>
      <c r="U3160" t="s">
        <v>7187</v>
      </c>
      <c r="V3160" t="s">
        <v>5391</v>
      </c>
    </row>
    <row r="3161" spans="1:22" x14ac:dyDescent="0.3">
      <c r="A3161" t="s">
        <v>1947</v>
      </c>
      <c r="B3161" t="s">
        <v>5060</v>
      </c>
      <c r="C3161" t="s">
        <v>5385</v>
      </c>
      <c r="D3161" t="s">
        <v>5626</v>
      </c>
      <c r="E3161" t="s">
        <v>6753</v>
      </c>
      <c r="F3161" t="s">
        <v>7129</v>
      </c>
      <c r="G3161" t="s">
        <v>7145</v>
      </c>
      <c r="H3161" t="s">
        <v>7148</v>
      </c>
      <c r="I3161" t="s">
        <v>7154</v>
      </c>
      <c r="J3161">
        <v>2</v>
      </c>
      <c r="K3161">
        <v>2</v>
      </c>
      <c r="L3161">
        <v>0</v>
      </c>
      <c r="M3161">
        <v>4</v>
      </c>
      <c r="N3161" t="s">
        <v>7156</v>
      </c>
      <c r="O3161" t="s">
        <v>7159</v>
      </c>
      <c r="P3161" t="s">
        <v>7168</v>
      </c>
      <c r="Q3161">
        <v>4.4000000000000004</v>
      </c>
      <c r="R3161" t="s">
        <v>7171</v>
      </c>
      <c r="S3161" t="s">
        <v>7176</v>
      </c>
      <c r="T3161">
        <v>39</v>
      </c>
      <c r="U3161" t="s">
        <v>7187</v>
      </c>
      <c r="V3161" t="s">
        <v>5385</v>
      </c>
    </row>
    <row r="3162" spans="1:22" x14ac:dyDescent="0.3">
      <c r="A3162" t="s">
        <v>1981</v>
      </c>
      <c r="B3162" t="s">
        <v>5092</v>
      </c>
      <c r="C3162" t="s">
        <v>5387</v>
      </c>
      <c r="D3162" t="s">
        <v>5557</v>
      </c>
      <c r="E3162" t="s">
        <v>6719</v>
      </c>
      <c r="F3162" t="s">
        <v>7129</v>
      </c>
      <c r="G3162" t="s">
        <v>7138</v>
      </c>
      <c r="H3162" t="s">
        <v>7152</v>
      </c>
      <c r="I3162" t="s">
        <v>7153</v>
      </c>
      <c r="J3162">
        <v>4</v>
      </c>
      <c r="K3162">
        <v>5.5</v>
      </c>
      <c r="L3162">
        <v>5</v>
      </c>
      <c r="M3162">
        <v>20.9</v>
      </c>
      <c r="N3162" t="s">
        <v>7157</v>
      </c>
      <c r="O3162" t="s">
        <v>7159</v>
      </c>
      <c r="P3162" t="s">
        <v>7167</v>
      </c>
      <c r="Q3162">
        <v>4.5999999999999996</v>
      </c>
      <c r="R3162" t="s">
        <v>7173</v>
      </c>
      <c r="S3162" t="s">
        <v>7174</v>
      </c>
      <c r="T3162">
        <v>28</v>
      </c>
      <c r="U3162" t="s">
        <v>7187</v>
      </c>
      <c r="V3162" t="s">
        <v>5387</v>
      </c>
    </row>
    <row r="3163" spans="1:22" x14ac:dyDescent="0.3">
      <c r="A3163" t="s">
        <v>1993</v>
      </c>
      <c r="B3163" t="s">
        <v>5380</v>
      </c>
      <c r="C3163" t="s">
        <v>5389</v>
      </c>
      <c r="D3163" t="s">
        <v>5856</v>
      </c>
      <c r="E3163" t="s">
        <v>6601</v>
      </c>
      <c r="F3163" t="s">
        <v>7131</v>
      </c>
      <c r="G3163" t="s">
        <v>7132</v>
      </c>
      <c r="H3163" t="s">
        <v>7148</v>
      </c>
      <c r="I3163" t="s">
        <v>7154</v>
      </c>
      <c r="J3163">
        <v>2</v>
      </c>
      <c r="K3163">
        <v>2.5</v>
      </c>
      <c r="L3163">
        <v>0</v>
      </c>
      <c r="M3163">
        <v>5</v>
      </c>
      <c r="N3163" t="s">
        <v>7156</v>
      </c>
      <c r="O3163" t="s">
        <v>7159</v>
      </c>
      <c r="P3163" t="s">
        <v>7169</v>
      </c>
      <c r="Q3163">
        <v>4.9000000000000004</v>
      </c>
      <c r="R3163" t="s">
        <v>7172</v>
      </c>
      <c r="S3163" t="s">
        <v>7175</v>
      </c>
      <c r="T3163">
        <v>45</v>
      </c>
      <c r="U3163" t="s">
        <v>7187</v>
      </c>
      <c r="V3163" t="s">
        <v>5389</v>
      </c>
    </row>
    <row r="3164" spans="1:22" x14ac:dyDescent="0.3">
      <c r="A3164" t="s">
        <v>2007</v>
      </c>
      <c r="B3164" t="s">
        <v>5374</v>
      </c>
      <c r="C3164" t="s">
        <v>5391</v>
      </c>
      <c r="D3164" t="s">
        <v>5842</v>
      </c>
      <c r="E3164" t="s">
        <v>6618</v>
      </c>
      <c r="F3164" t="s">
        <v>7130</v>
      </c>
      <c r="G3164" t="s">
        <v>7138</v>
      </c>
      <c r="H3164" t="s">
        <v>7152</v>
      </c>
      <c r="I3164" t="s">
        <v>7154</v>
      </c>
      <c r="J3164">
        <v>4</v>
      </c>
      <c r="K3164">
        <v>5.5</v>
      </c>
      <c r="L3164">
        <v>0</v>
      </c>
      <c r="M3164">
        <v>22</v>
      </c>
      <c r="N3164" t="s">
        <v>7158</v>
      </c>
      <c r="O3164" t="s">
        <v>7159</v>
      </c>
      <c r="P3164" t="s">
        <v>7167</v>
      </c>
      <c r="Q3164">
        <v>3.4</v>
      </c>
      <c r="R3164" t="s">
        <v>7171</v>
      </c>
      <c r="S3164" t="s">
        <v>7174</v>
      </c>
      <c r="T3164">
        <v>28</v>
      </c>
      <c r="U3164" t="s">
        <v>7187</v>
      </c>
      <c r="V3164" t="s">
        <v>5391</v>
      </c>
    </row>
    <row r="3165" spans="1:22" x14ac:dyDescent="0.3">
      <c r="A3165" t="s">
        <v>2026</v>
      </c>
      <c r="B3165" t="s">
        <v>5293</v>
      </c>
      <c r="C3165" t="s">
        <v>5389</v>
      </c>
      <c r="D3165" t="s">
        <v>5982</v>
      </c>
      <c r="E3165" t="s">
        <v>6943</v>
      </c>
      <c r="F3165" t="s">
        <v>7131</v>
      </c>
      <c r="G3165" t="s">
        <v>7141</v>
      </c>
      <c r="H3165" t="s">
        <v>7149</v>
      </c>
      <c r="I3165" t="s">
        <v>7153</v>
      </c>
      <c r="J3165">
        <v>1</v>
      </c>
      <c r="K3165">
        <v>3</v>
      </c>
      <c r="L3165">
        <v>15</v>
      </c>
      <c r="M3165">
        <v>2.5499999999999998</v>
      </c>
      <c r="N3165" t="s">
        <v>7158</v>
      </c>
      <c r="O3165" t="s">
        <v>7159</v>
      </c>
      <c r="P3165" t="s">
        <v>7168</v>
      </c>
      <c r="Q3165">
        <v>3.1</v>
      </c>
      <c r="R3165" t="s">
        <v>7171</v>
      </c>
      <c r="S3165" t="s">
        <v>7174</v>
      </c>
      <c r="T3165">
        <v>29</v>
      </c>
      <c r="U3165" t="s">
        <v>7187</v>
      </c>
      <c r="V3165" t="s">
        <v>5389</v>
      </c>
    </row>
    <row r="3166" spans="1:22" x14ac:dyDescent="0.3">
      <c r="A3166" t="s">
        <v>2084</v>
      </c>
      <c r="B3166" t="s">
        <v>5185</v>
      </c>
      <c r="C3166" t="s">
        <v>5386</v>
      </c>
      <c r="D3166" t="s">
        <v>5436</v>
      </c>
      <c r="E3166" t="s">
        <v>6648</v>
      </c>
      <c r="F3166" t="s">
        <v>7131</v>
      </c>
      <c r="G3166" t="s">
        <v>7143</v>
      </c>
      <c r="H3166" t="s">
        <v>7149</v>
      </c>
      <c r="I3166" t="s">
        <v>7153</v>
      </c>
      <c r="J3166">
        <v>3</v>
      </c>
      <c r="K3166">
        <v>4.5</v>
      </c>
      <c r="L3166">
        <v>10</v>
      </c>
      <c r="M3166">
        <v>12.15</v>
      </c>
      <c r="N3166" t="s">
        <v>7157</v>
      </c>
      <c r="O3166" t="s">
        <v>7159</v>
      </c>
      <c r="P3166" t="s">
        <v>7166</v>
      </c>
      <c r="Q3166">
        <v>4.3</v>
      </c>
      <c r="R3166" t="s">
        <v>7173</v>
      </c>
      <c r="S3166" t="s">
        <v>7174</v>
      </c>
      <c r="T3166">
        <v>30</v>
      </c>
      <c r="U3166" t="s">
        <v>7187</v>
      </c>
      <c r="V3166" t="s">
        <v>5386</v>
      </c>
    </row>
    <row r="3167" spans="1:22" x14ac:dyDescent="0.3">
      <c r="A3167" t="s">
        <v>2086</v>
      </c>
      <c r="B3167" t="s">
        <v>5066</v>
      </c>
      <c r="C3167" t="s">
        <v>5388</v>
      </c>
      <c r="D3167" t="s">
        <v>5733</v>
      </c>
      <c r="E3167" t="s">
        <v>6722</v>
      </c>
      <c r="F3167" t="s">
        <v>7129</v>
      </c>
      <c r="G3167" t="s">
        <v>7134</v>
      </c>
      <c r="H3167" t="s">
        <v>7150</v>
      </c>
      <c r="I3167" t="s">
        <v>7153</v>
      </c>
      <c r="J3167">
        <v>1</v>
      </c>
      <c r="K3167">
        <v>2.5</v>
      </c>
      <c r="L3167">
        <v>0</v>
      </c>
      <c r="M3167">
        <v>2.5</v>
      </c>
      <c r="N3167" t="s">
        <v>7157</v>
      </c>
      <c r="O3167" t="s">
        <v>7159</v>
      </c>
      <c r="P3167" t="s">
        <v>7169</v>
      </c>
      <c r="Q3167">
        <v>3.7</v>
      </c>
      <c r="R3167" t="s">
        <v>7172</v>
      </c>
      <c r="S3167" t="s">
        <v>7175</v>
      </c>
      <c r="T3167">
        <v>40</v>
      </c>
      <c r="U3167" t="s">
        <v>7187</v>
      </c>
      <c r="V3167" t="s">
        <v>5388</v>
      </c>
    </row>
    <row r="3168" spans="1:22" x14ac:dyDescent="0.3">
      <c r="A3168" t="s">
        <v>2101</v>
      </c>
      <c r="B3168" t="s">
        <v>5185</v>
      </c>
      <c r="C3168" t="s">
        <v>5386</v>
      </c>
      <c r="D3168" t="s">
        <v>5419</v>
      </c>
      <c r="E3168" t="s">
        <v>6724</v>
      </c>
      <c r="F3168" t="s">
        <v>7130</v>
      </c>
      <c r="G3168" t="s">
        <v>7143</v>
      </c>
      <c r="H3168" t="s">
        <v>7149</v>
      </c>
      <c r="I3168" t="s">
        <v>7155</v>
      </c>
      <c r="J3168">
        <v>3</v>
      </c>
      <c r="K3168">
        <v>4.5</v>
      </c>
      <c r="L3168">
        <v>10</v>
      </c>
      <c r="M3168">
        <v>12.15</v>
      </c>
      <c r="N3168" t="s">
        <v>7158</v>
      </c>
      <c r="O3168" t="s">
        <v>7159</v>
      </c>
      <c r="P3168" t="s">
        <v>7169</v>
      </c>
      <c r="Q3168">
        <v>4.8</v>
      </c>
      <c r="R3168" t="s">
        <v>7173</v>
      </c>
      <c r="S3168" t="s">
        <v>7175</v>
      </c>
      <c r="T3168">
        <v>29</v>
      </c>
      <c r="U3168" t="s">
        <v>7187</v>
      </c>
      <c r="V3168" t="s">
        <v>5386</v>
      </c>
    </row>
    <row r="3169" spans="1:22" x14ac:dyDescent="0.3">
      <c r="A3169" t="s">
        <v>2141</v>
      </c>
      <c r="B3169" t="s">
        <v>5160</v>
      </c>
      <c r="C3169" t="s">
        <v>5390</v>
      </c>
      <c r="D3169" t="s">
        <v>5697</v>
      </c>
      <c r="E3169" t="s">
        <v>6529</v>
      </c>
      <c r="F3169" t="s">
        <v>7131</v>
      </c>
      <c r="G3169" t="s">
        <v>7140</v>
      </c>
      <c r="H3169" t="s">
        <v>7150</v>
      </c>
      <c r="I3169" t="s">
        <v>7153</v>
      </c>
      <c r="J3169">
        <v>4</v>
      </c>
      <c r="K3169">
        <v>2</v>
      </c>
      <c r="L3169">
        <v>10</v>
      </c>
      <c r="M3169">
        <v>7.2</v>
      </c>
      <c r="N3169" t="s">
        <v>7156</v>
      </c>
      <c r="O3169" t="s">
        <v>7159</v>
      </c>
      <c r="P3169" t="s">
        <v>7164</v>
      </c>
      <c r="Q3169">
        <v>5</v>
      </c>
      <c r="R3169" t="s">
        <v>7173</v>
      </c>
      <c r="S3169" t="s">
        <v>7175</v>
      </c>
      <c r="T3169">
        <v>30</v>
      </c>
      <c r="U3169" t="s">
        <v>7187</v>
      </c>
      <c r="V3169" t="s">
        <v>5390</v>
      </c>
    </row>
    <row r="3170" spans="1:22" x14ac:dyDescent="0.3">
      <c r="A3170" t="s">
        <v>2243</v>
      </c>
      <c r="B3170" t="s">
        <v>5308</v>
      </c>
      <c r="C3170" t="s">
        <v>5386</v>
      </c>
      <c r="D3170" t="s">
        <v>5868</v>
      </c>
      <c r="E3170" t="s">
        <v>6424</v>
      </c>
      <c r="F3170" t="s">
        <v>7131</v>
      </c>
      <c r="G3170" t="s">
        <v>7135</v>
      </c>
      <c r="H3170" t="s">
        <v>7149</v>
      </c>
      <c r="I3170" t="s">
        <v>7153</v>
      </c>
      <c r="J3170">
        <v>1</v>
      </c>
      <c r="K3170">
        <v>4</v>
      </c>
      <c r="L3170">
        <v>15</v>
      </c>
      <c r="M3170">
        <v>3.4</v>
      </c>
      <c r="N3170" t="s">
        <v>7158</v>
      </c>
      <c r="O3170" t="s">
        <v>7159</v>
      </c>
      <c r="P3170" t="s">
        <v>7168</v>
      </c>
      <c r="Q3170">
        <v>3.6</v>
      </c>
      <c r="R3170" t="s">
        <v>7171</v>
      </c>
      <c r="S3170" t="s">
        <v>7175</v>
      </c>
      <c r="T3170">
        <v>38</v>
      </c>
      <c r="U3170" t="s">
        <v>7187</v>
      </c>
      <c r="V3170" t="s">
        <v>5386</v>
      </c>
    </row>
    <row r="3171" spans="1:22" x14ac:dyDescent="0.3">
      <c r="A3171" t="s">
        <v>2259</v>
      </c>
      <c r="B3171" t="s">
        <v>5374</v>
      </c>
      <c r="C3171" t="s">
        <v>5391</v>
      </c>
      <c r="D3171" t="s">
        <v>5543</v>
      </c>
      <c r="E3171" t="s">
        <v>6433</v>
      </c>
      <c r="F3171" t="s">
        <v>7130</v>
      </c>
      <c r="G3171" t="s">
        <v>7144</v>
      </c>
      <c r="H3171" t="s">
        <v>7149</v>
      </c>
      <c r="I3171" t="s">
        <v>7153</v>
      </c>
      <c r="J3171">
        <v>3</v>
      </c>
      <c r="K3171">
        <v>3.5</v>
      </c>
      <c r="L3171">
        <v>10</v>
      </c>
      <c r="M3171">
        <v>9.4499999999999993</v>
      </c>
      <c r="N3171" t="s">
        <v>7158</v>
      </c>
      <c r="O3171" t="s">
        <v>7159</v>
      </c>
      <c r="P3171" t="s">
        <v>7166</v>
      </c>
      <c r="Q3171">
        <v>3.5</v>
      </c>
      <c r="R3171" t="s">
        <v>7171</v>
      </c>
      <c r="S3171" t="s">
        <v>7174</v>
      </c>
      <c r="T3171">
        <v>38</v>
      </c>
      <c r="U3171" t="s">
        <v>7187</v>
      </c>
      <c r="V3171" t="s">
        <v>5391</v>
      </c>
    </row>
    <row r="3172" spans="1:22" x14ac:dyDescent="0.3">
      <c r="A3172" t="s">
        <v>2263</v>
      </c>
      <c r="B3172" t="s">
        <v>5335</v>
      </c>
      <c r="C3172" t="s">
        <v>5387</v>
      </c>
      <c r="D3172" t="s">
        <v>5639</v>
      </c>
      <c r="E3172" t="s">
        <v>6373</v>
      </c>
      <c r="F3172" t="s">
        <v>7131</v>
      </c>
      <c r="G3172" t="s">
        <v>7139</v>
      </c>
      <c r="H3172" t="s">
        <v>7148</v>
      </c>
      <c r="I3172" t="s">
        <v>7155</v>
      </c>
      <c r="J3172">
        <v>4</v>
      </c>
      <c r="K3172">
        <v>3</v>
      </c>
      <c r="L3172">
        <v>15</v>
      </c>
      <c r="M3172">
        <v>10.199999999999999</v>
      </c>
      <c r="N3172" t="s">
        <v>7156</v>
      </c>
      <c r="O3172" t="s">
        <v>7159</v>
      </c>
      <c r="P3172" t="s">
        <v>7165</v>
      </c>
      <c r="Q3172">
        <v>3</v>
      </c>
      <c r="R3172" t="s">
        <v>7171</v>
      </c>
      <c r="S3172" t="s">
        <v>7175</v>
      </c>
      <c r="T3172">
        <v>42</v>
      </c>
      <c r="U3172" t="s">
        <v>7187</v>
      </c>
      <c r="V3172" t="s">
        <v>5387</v>
      </c>
    </row>
    <row r="3173" spans="1:22" x14ac:dyDescent="0.3">
      <c r="A3173" t="s">
        <v>2327</v>
      </c>
      <c r="B3173" t="s">
        <v>5308</v>
      </c>
      <c r="C3173" t="s">
        <v>5386</v>
      </c>
      <c r="D3173" t="s">
        <v>5779</v>
      </c>
      <c r="E3173" t="s">
        <v>6682</v>
      </c>
      <c r="F3173" t="s">
        <v>7131</v>
      </c>
      <c r="G3173" t="s">
        <v>7147</v>
      </c>
      <c r="H3173" t="s">
        <v>7152</v>
      </c>
      <c r="I3173" t="s">
        <v>7155</v>
      </c>
      <c r="J3173">
        <v>4</v>
      </c>
      <c r="K3173">
        <v>5</v>
      </c>
      <c r="L3173">
        <v>15</v>
      </c>
      <c r="M3173">
        <v>17</v>
      </c>
      <c r="N3173" t="s">
        <v>7157</v>
      </c>
      <c r="O3173" t="s">
        <v>7159</v>
      </c>
      <c r="P3173" t="s">
        <v>7168</v>
      </c>
      <c r="Q3173">
        <v>4.5999999999999996</v>
      </c>
      <c r="R3173" t="s">
        <v>7172</v>
      </c>
      <c r="S3173" t="s">
        <v>7174</v>
      </c>
      <c r="T3173">
        <v>43</v>
      </c>
      <c r="U3173" t="s">
        <v>7187</v>
      </c>
      <c r="V3173" t="s">
        <v>5386</v>
      </c>
    </row>
    <row r="3174" spans="1:22" x14ac:dyDescent="0.3">
      <c r="A3174" t="s">
        <v>2441</v>
      </c>
      <c r="B3174" t="s">
        <v>5315</v>
      </c>
      <c r="C3174" t="s">
        <v>5387</v>
      </c>
      <c r="D3174" t="s">
        <v>5727</v>
      </c>
      <c r="E3174" t="s">
        <v>6282</v>
      </c>
      <c r="F3174" t="s">
        <v>7130</v>
      </c>
      <c r="G3174" t="s">
        <v>7136</v>
      </c>
      <c r="H3174" t="s">
        <v>7151</v>
      </c>
      <c r="I3174" t="s">
        <v>7154</v>
      </c>
      <c r="J3174">
        <v>2</v>
      </c>
      <c r="K3174">
        <v>4</v>
      </c>
      <c r="L3174">
        <v>10</v>
      </c>
      <c r="M3174">
        <v>7.2</v>
      </c>
      <c r="N3174" t="s">
        <v>7158</v>
      </c>
      <c r="O3174" t="s">
        <v>7159</v>
      </c>
      <c r="P3174" t="s">
        <v>7169</v>
      </c>
      <c r="Q3174">
        <v>3.6</v>
      </c>
      <c r="R3174" t="s">
        <v>7171</v>
      </c>
      <c r="S3174" t="s">
        <v>7174</v>
      </c>
      <c r="T3174">
        <v>45</v>
      </c>
      <c r="U3174" t="s">
        <v>7187</v>
      </c>
      <c r="V3174" t="s">
        <v>5387</v>
      </c>
    </row>
    <row r="3175" spans="1:22" x14ac:dyDescent="0.3">
      <c r="A3175" t="s">
        <v>2493</v>
      </c>
      <c r="B3175" t="s">
        <v>5188</v>
      </c>
      <c r="C3175" t="s">
        <v>5387</v>
      </c>
      <c r="D3175" t="s">
        <v>6129</v>
      </c>
      <c r="E3175" t="s">
        <v>7067</v>
      </c>
      <c r="F3175" t="s">
        <v>7130</v>
      </c>
      <c r="G3175" t="s">
        <v>7145</v>
      </c>
      <c r="H3175" t="s">
        <v>7148</v>
      </c>
      <c r="I3175" t="s">
        <v>7154</v>
      </c>
      <c r="J3175">
        <v>3</v>
      </c>
      <c r="K3175">
        <v>2</v>
      </c>
      <c r="L3175">
        <v>10</v>
      </c>
      <c r="M3175">
        <v>5.4</v>
      </c>
      <c r="N3175" t="s">
        <v>7158</v>
      </c>
      <c r="O3175" t="s">
        <v>7159</v>
      </c>
      <c r="P3175" t="s">
        <v>7167</v>
      </c>
      <c r="Q3175">
        <v>4.0999999999999996</v>
      </c>
      <c r="R3175" t="s">
        <v>7171</v>
      </c>
      <c r="S3175" t="s">
        <v>7174</v>
      </c>
      <c r="T3175">
        <v>29</v>
      </c>
      <c r="U3175" t="s">
        <v>7187</v>
      </c>
      <c r="V3175" t="s">
        <v>5387</v>
      </c>
    </row>
    <row r="3176" spans="1:22" x14ac:dyDescent="0.3">
      <c r="A3176" t="s">
        <v>2595</v>
      </c>
      <c r="B3176" t="s">
        <v>5315</v>
      </c>
      <c r="C3176" t="s">
        <v>5387</v>
      </c>
      <c r="D3176" t="s">
        <v>6010</v>
      </c>
      <c r="E3176" t="s">
        <v>6324</v>
      </c>
      <c r="F3176" t="s">
        <v>7129</v>
      </c>
      <c r="G3176" t="s">
        <v>7132</v>
      </c>
      <c r="H3176" t="s">
        <v>7148</v>
      </c>
      <c r="I3176" t="s">
        <v>7154</v>
      </c>
      <c r="J3176">
        <v>1</v>
      </c>
      <c r="K3176">
        <v>2.5</v>
      </c>
      <c r="L3176">
        <v>0</v>
      </c>
      <c r="M3176">
        <v>2.5</v>
      </c>
      <c r="N3176" t="s">
        <v>7158</v>
      </c>
      <c r="O3176" t="s">
        <v>7159</v>
      </c>
      <c r="P3176" t="s">
        <v>7167</v>
      </c>
      <c r="Q3176">
        <v>3.2</v>
      </c>
      <c r="R3176" t="s">
        <v>7171</v>
      </c>
      <c r="S3176" t="s">
        <v>7174</v>
      </c>
      <c r="T3176">
        <v>34</v>
      </c>
      <c r="U3176" t="s">
        <v>7187</v>
      </c>
      <c r="V3176" t="s">
        <v>5387</v>
      </c>
    </row>
    <row r="3177" spans="1:22" x14ac:dyDescent="0.3">
      <c r="A3177" t="s">
        <v>2631</v>
      </c>
      <c r="B3177" t="s">
        <v>5124</v>
      </c>
      <c r="C3177" t="s">
        <v>5391</v>
      </c>
      <c r="D3177" t="s">
        <v>5963</v>
      </c>
      <c r="E3177" t="s">
        <v>6916</v>
      </c>
      <c r="F3177" t="s">
        <v>7130</v>
      </c>
      <c r="G3177" t="s">
        <v>7139</v>
      </c>
      <c r="H3177" t="s">
        <v>7148</v>
      </c>
      <c r="I3177" t="s">
        <v>7155</v>
      </c>
      <c r="J3177">
        <v>3</v>
      </c>
      <c r="K3177">
        <v>3</v>
      </c>
      <c r="L3177">
        <v>5</v>
      </c>
      <c r="M3177">
        <v>8.5500000000000007</v>
      </c>
      <c r="N3177" t="s">
        <v>7156</v>
      </c>
      <c r="O3177" t="s">
        <v>7159</v>
      </c>
      <c r="P3177" t="s">
        <v>7166</v>
      </c>
      <c r="Q3177">
        <v>3.9</v>
      </c>
      <c r="R3177" t="s">
        <v>7173</v>
      </c>
      <c r="S3177" t="s">
        <v>7174</v>
      </c>
      <c r="T3177">
        <v>35</v>
      </c>
      <c r="U3177" t="s">
        <v>7187</v>
      </c>
      <c r="V3177" t="s">
        <v>5391</v>
      </c>
    </row>
    <row r="3178" spans="1:22" x14ac:dyDescent="0.3">
      <c r="A3178" t="s">
        <v>2704</v>
      </c>
      <c r="B3178" t="s">
        <v>5060</v>
      </c>
      <c r="C3178" t="s">
        <v>5385</v>
      </c>
      <c r="D3178" t="s">
        <v>5548</v>
      </c>
      <c r="E3178" t="s">
        <v>6787</v>
      </c>
      <c r="F3178" t="s">
        <v>7131</v>
      </c>
      <c r="G3178" t="s">
        <v>7144</v>
      </c>
      <c r="H3178" t="s">
        <v>7149</v>
      </c>
      <c r="I3178" t="s">
        <v>7154</v>
      </c>
      <c r="J3178">
        <v>3</v>
      </c>
      <c r="K3178">
        <v>3.5</v>
      </c>
      <c r="L3178">
        <v>15</v>
      </c>
      <c r="M3178">
        <v>8.92</v>
      </c>
      <c r="N3178" t="s">
        <v>7157</v>
      </c>
      <c r="O3178" t="s">
        <v>7159</v>
      </c>
      <c r="P3178" t="s">
        <v>7170</v>
      </c>
      <c r="Q3178">
        <v>3.8</v>
      </c>
      <c r="R3178" t="s">
        <v>7171</v>
      </c>
      <c r="S3178" t="s">
        <v>7176</v>
      </c>
      <c r="T3178">
        <v>31</v>
      </c>
      <c r="U3178" t="s">
        <v>7187</v>
      </c>
      <c r="V3178" t="s">
        <v>5385</v>
      </c>
    </row>
    <row r="3179" spans="1:22" x14ac:dyDescent="0.3">
      <c r="A3179" t="s">
        <v>2933</v>
      </c>
      <c r="B3179" t="s">
        <v>5380</v>
      </c>
      <c r="C3179" t="s">
        <v>5389</v>
      </c>
      <c r="D3179" t="s">
        <v>5925</v>
      </c>
      <c r="E3179" t="s">
        <v>6743</v>
      </c>
      <c r="F3179" t="s">
        <v>7130</v>
      </c>
      <c r="G3179" t="s">
        <v>7147</v>
      </c>
      <c r="H3179" t="s">
        <v>7152</v>
      </c>
      <c r="I3179" t="s">
        <v>7155</v>
      </c>
      <c r="J3179">
        <v>1</v>
      </c>
      <c r="K3179">
        <v>5</v>
      </c>
      <c r="L3179">
        <v>5</v>
      </c>
      <c r="M3179">
        <v>4.75</v>
      </c>
      <c r="N3179" t="s">
        <v>7156</v>
      </c>
      <c r="O3179" t="s">
        <v>7159</v>
      </c>
      <c r="P3179" t="s">
        <v>7169</v>
      </c>
      <c r="Q3179">
        <v>3.9</v>
      </c>
      <c r="R3179" t="s">
        <v>7173</v>
      </c>
      <c r="S3179" t="s">
        <v>7174</v>
      </c>
      <c r="T3179">
        <v>41</v>
      </c>
      <c r="U3179" t="s">
        <v>7187</v>
      </c>
      <c r="V3179" t="s">
        <v>5389</v>
      </c>
    </row>
    <row r="3180" spans="1:22" x14ac:dyDescent="0.3">
      <c r="A3180" t="s">
        <v>3024</v>
      </c>
      <c r="B3180" t="s">
        <v>5060</v>
      </c>
      <c r="C3180" t="s">
        <v>5385</v>
      </c>
      <c r="D3180" t="s">
        <v>5838</v>
      </c>
      <c r="E3180" t="s">
        <v>6748</v>
      </c>
      <c r="F3180" t="s">
        <v>7131</v>
      </c>
      <c r="G3180" t="s">
        <v>7142</v>
      </c>
      <c r="H3180" t="s">
        <v>7152</v>
      </c>
      <c r="I3180" t="s">
        <v>7154</v>
      </c>
      <c r="J3180">
        <v>1</v>
      </c>
      <c r="K3180">
        <v>4.5</v>
      </c>
      <c r="L3180">
        <v>0</v>
      </c>
      <c r="M3180">
        <v>4.5</v>
      </c>
      <c r="N3180" t="s">
        <v>7158</v>
      </c>
      <c r="O3180" t="s">
        <v>7159</v>
      </c>
      <c r="P3180" t="s">
        <v>7169</v>
      </c>
      <c r="Q3180">
        <v>4.3</v>
      </c>
      <c r="R3180" t="s">
        <v>7172</v>
      </c>
      <c r="S3180" t="s">
        <v>7176</v>
      </c>
      <c r="T3180">
        <v>34</v>
      </c>
      <c r="U3180" t="s">
        <v>7187</v>
      </c>
      <c r="V3180" t="s">
        <v>5385</v>
      </c>
    </row>
    <row r="3181" spans="1:22" x14ac:dyDescent="0.3">
      <c r="A3181" t="s">
        <v>3115</v>
      </c>
      <c r="B3181" t="s">
        <v>5293</v>
      </c>
      <c r="C3181" t="s">
        <v>5389</v>
      </c>
      <c r="D3181" t="s">
        <v>5654</v>
      </c>
      <c r="E3181" t="s">
        <v>6395</v>
      </c>
      <c r="F3181" t="s">
        <v>7129</v>
      </c>
      <c r="G3181" t="s">
        <v>7139</v>
      </c>
      <c r="H3181" t="s">
        <v>7148</v>
      </c>
      <c r="I3181" t="s">
        <v>7155</v>
      </c>
      <c r="J3181">
        <v>2</v>
      </c>
      <c r="K3181">
        <v>3</v>
      </c>
      <c r="L3181">
        <v>5</v>
      </c>
      <c r="M3181">
        <v>5.7</v>
      </c>
      <c r="N3181" t="s">
        <v>7156</v>
      </c>
      <c r="O3181" t="s">
        <v>7159</v>
      </c>
      <c r="P3181" t="s">
        <v>7165</v>
      </c>
      <c r="Q3181">
        <v>4.0999999999999996</v>
      </c>
      <c r="R3181" t="s">
        <v>7172</v>
      </c>
      <c r="S3181" t="s">
        <v>7176</v>
      </c>
      <c r="T3181">
        <v>41</v>
      </c>
      <c r="U3181" t="s">
        <v>7187</v>
      </c>
      <c r="V3181" t="s">
        <v>5389</v>
      </c>
    </row>
    <row r="3182" spans="1:22" x14ac:dyDescent="0.3">
      <c r="A3182" t="s">
        <v>3127</v>
      </c>
      <c r="B3182" t="s">
        <v>5380</v>
      </c>
      <c r="C3182" t="s">
        <v>5389</v>
      </c>
      <c r="D3182" t="s">
        <v>5404</v>
      </c>
      <c r="E3182" t="s">
        <v>6768</v>
      </c>
      <c r="F3182" t="s">
        <v>7131</v>
      </c>
      <c r="G3182" t="s">
        <v>7145</v>
      </c>
      <c r="H3182" t="s">
        <v>7148</v>
      </c>
      <c r="I3182" t="s">
        <v>7154</v>
      </c>
      <c r="J3182">
        <v>3</v>
      </c>
      <c r="K3182">
        <v>2</v>
      </c>
      <c r="L3182">
        <v>0</v>
      </c>
      <c r="M3182">
        <v>6</v>
      </c>
      <c r="N3182" t="s">
        <v>7158</v>
      </c>
      <c r="O3182" t="s">
        <v>7159</v>
      </c>
      <c r="P3182" t="s">
        <v>7165</v>
      </c>
      <c r="Q3182">
        <v>4.5999999999999996</v>
      </c>
      <c r="R3182" t="s">
        <v>7173</v>
      </c>
      <c r="S3182" t="s">
        <v>7175</v>
      </c>
      <c r="T3182">
        <v>39</v>
      </c>
      <c r="U3182" t="s">
        <v>7187</v>
      </c>
      <c r="V3182" t="s">
        <v>5389</v>
      </c>
    </row>
    <row r="3183" spans="1:22" x14ac:dyDescent="0.3">
      <c r="A3183" t="s">
        <v>3156</v>
      </c>
      <c r="B3183" t="s">
        <v>5335</v>
      </c>
      <c r="C3183" t="s">
        <v>5387</v>
      </c>
      <c r="D3183" t="s">
        <v>6214</v>
      </c>
      <c r="E3183" t="s">
        <v>6861</v>
      </c>
      <c r="F3183" t="s">
        <v>7131</v>
      </c>
      <c r="G3183" t="s">
        <v>7146</v>
      </c>
      <c r="H3183" t="s">
        <v>7151</v>
      </c>
      <c r="I3183" t="s">
        <v>7155</v>
      </c>
      <c r="J3183">
        <v>1</v>
      </c>
      <c r="K3183">
        <v>3.8</v>
      </c>
      <c r="L3183">
        <v>10</v>
      </c>
      <c r="M3183">
        <v>3.42</v>
      </c>
      <c r="N3183" t="s">
        <v>7157</v>
      </c>
      <c r="O3183" t="s">
        <v>7159</v>
      </c>
      <c r="P3183" t="s">
        <v>7170</v>
      </c>
      <c r="Q3183">
        <v>3.1</v>
      </c>
      <c r="R3183" t="s">
        <v>7171</v>
      </c>
      <c r="S3183" t="s">
        <v>7174</v>
      </c>
      <c r="T3183">
        <v>37</v>
      </c>
      <c r="U3183" t="s">
        <v>7187</v>
      </c>
      <c r="V3183" t="s">
        <v>5387</v>
      </c>
    </row>
    <row r="3184" spans="1:22" x14ac:dyDescent="0.3">
      <c r="A3184" t="s">
        <v>3186</v>
      </c>
      <c r="B3184" t="s">
        <v>5092</v>
      </c>
      <c r="C3184" t="s">
        <v>5387</v>
      </c>
      <c r="D3184" t="s">
        <v>5627</v>
      </c>
      <c r="E3184" t="s">
        <v>6799</v>
      </c>
      <c r="F3184" t="s">
        <v>7131</v>
      </c>
      <c r="G3184" t="s">
        <v>7147</v>
      </c>
      <c r="H3184" t="s">
        <v>7152</v>
      </c>
      <c r="I3184" t="s">
        <v>7155</v>
      </c>
      <c r="J3184">
        <v>3</v>
      </c>
      <c r="K3184">
        <v>5</v>
      </c>
      <c r="L3184">
        <v>0</v>
      </c>
      <c r="M3184">
        <v>15</v>
      </c>
      <c r="N3184" t="s">
        <v>7158</v>
      </c>
      <c r="O3184" t="s">
        <v>7159</v>
      </c>
      <c r="P3184" t="s">
        <v>7166</v>
      </c>
      <c r="Q3184">
        <v>4.9000000000000004</v>
      </c>
      <c r="R3184" t="s">
        <v>7172</v>
      </c>
      <c r="S3184" t="s">
        <v>7176</v>
      </c>
      <c r="T3184">
        <v>42</v>
      </c>
      <c r="U3184" t="s">
        <v>7187</v>
      </c>
      <c r="V3184" t="s">
        <v>5387</v>
      </c>
    </row>
    <row r="3185" spans="1:22" x14ac:dyDescent="0.3">
      <c r="A3185" t="s">
        <v>3201</v>
      </c>
      <c r="B3185" t="s">
        <v>5289</v>
      </c>
      <c r="C3185" t="s">
        <v>5389</v>
      </c>
      <c r="D3185" t="s">
        <v>5926</v>
      </c>
      <c r="E3185" t="s">
        <v>6374</v>
      </c>
      <c r="F3185" t="s">
        <v>7131</v>
      </c>
      <c r="G3185" t="s">
        <v>7146</v>
      </c>
      <c r="H3185" t="s">
        <v>7151</v>
      </c>
      <c r="I3185" t="s">
        <v>7155</v>
      </c>
      <c r="J3185">
        <v>1</v>
      </c>
      <c r="K3185">
        <v>3.8</v>
      </c>
      <c r="L3185">
        <v>15</v>
      </c>
      <c r="M3185">
        <v>3.23</v>
      </c>
      <c r="N3185" t="s">
        <v>7158</v>
      </c>
      <c r="O3185" t="s">
        <v>7159</v>
      </c>
      <c r="P3185" t="s">
        <v>7165</v>
      </c>
      <c r="Q3185">
        <v>4.3</v>
      </c>
      <c r="R3185" t="s">
        <v>7172</v>
      </c>
      <c r="S3185" t="s">
        <v>7174</v>
      </c>
      <c r="T3185">
        <v>43</v>
      </c>
      <c r="U3185" t="s">
        <v>7187</v>
      </c>
      <c r="V3185" t="s">
        <v>5389</v>
      </c>
    </row>
    <row r="3186" spans="1:22" x14ac:dyDescent="0.3">
      <c r="A3186" t="s">
        <v>3285</v>
      </c>
      <c r="B3186" t="s">
        <v>5315</v>
      </c>
      <c r="C3186" t="s">
        <v>5387</v>
      </c>
      <c r="D3186" t="s">
        <v>6197</v>
      </c>
      <c r="E3186" t="s">
        <v>6291</v>
      </c>
      <c r="F3186" t="s">
        <v>7129</v>
      </c>
      <c r="G3186" t="s">
        <v>7139</v>
      </c>
      <c r="H3186" t="s">
        <v>7148</v>
      </c>
      <c r="I3186" t="s">
        <v>7153</v>
      </c>
      <c r="J3186">
        <v>2</v>
      </c>
      <c r="K3186">
        <v>3</v>
      </c>
      <c r="L3186">
        <v>15</v>
      </c>
      <c r="M3186">
        <v>5.0999999999999996</v>
      </c>
      <c r="N3186" t="s">
        <v>7158</v>
      </c>
      <c r="O3186" t="s">
        <v>7159</v>
      </c>
      <c r="P3186" t="s">
        <v>7164</v>
      </c>
      <c r="Q3186">
        <v>4.3</v>
      </c>
      <c r="R3186" t="s">
        <v>7171</v>
      </c>
      <c r="S3186" t="s">
        <v>7176</v>
      </c>
      <c r="T3186">
        <v>27</v>
      </c>
      <c r="U3186" t="s">
        <v>7187</v>
      </c>
      <c r="V3186" t="s">
        <v>5387</v>
      </c>
    </row>
    <row r="3187" spans="1:22" x14ac:dyDescent="0.3">
      <c r="A3187" t="s">
        <v>3374</v>
      </c>
      <c r="B3187" t="s">
        <v>5092</v>
      </c>
      <c r="C3187" t="s">
        <v>5387</v>
      </c>
      <c r="D3187" t="s">
        <v>5593</v>
      </c>
      <c r="E3187" t="s">
        <v>6848</v>
      </c>
      <c r="F3187" t="s">
        <v>7130</v>
      </c>
      <c r="G3187" t="s">
        <v>7133</v>
      </c>
      <c r="H3187" t="s">
        <v>7149</v>
      </c>
      <c r="I3187" t="s">
        <v>7153</v>
      </c>
      <c r="J3187">
        <v>3</v>
      </c>
      <c r="K3187">
        <v>2.5</v>
      </c>
      <c r="L3187">
        <v>10</v>
      </c>
      <c r="M3187">
        <v>6.75</v>
      </c>
      <c r="N3187" t="s">
        <v>7158</v>
      </c>
      <c r="O3187" t="s">
        <v>7159</v>
      </c>
      <c r="P3187" t="s">
        <v>7167</v>
      </c>
      <c r="Q3187">
        <v>4</v>
      </c>
      <c r="R3187" t="s">
        <v>7172</v>
      </c>
      <c r="S3187" t="s">
        <v>7175</v>
      </c>
      <c r="T3187">
        <v>28</v>
      </c>
      <c r="U3187" t="s">
        <v>7187</v>
      </c>
      <c r="V3187" t="s">
        <v>5387</v>
      </c>
    </row>
    <row r="3188" spans="1:22" x14ac:dyDescent="0.3">
      <c r="A3188" t="s">
        <v>3401</v>
      </c>
      <c r="B3188" t="s">
        <v>5101</v>
      </c>
      <c r="C3188" t="s">
        <v>5390</v>
      </c>
      <c r="D3188" t="s">
        <v>5600</v>
      </c>
      <c r="E3188" t="s">
        <v>6328</v>
      </c>
      <c r="F3188" t="s">
        <v>7129</v>
      </c>
      <c r="G3188" t="s">
        <v>7145</v>
      </c>
      <c r="H3188" t="s">
        <v>7148</v>
      </c>
      <c r="I3188" t="s">
        <v>7155</v>
      </c>
      <c r="J3188">
        <v>2</v>
      </c>
      <c r="K3188">
        <v>2</v>
      </c>
      <c r="L3188">
        <v>5</v>
      </c>
      <c r="M3188">
        <v>3.8</v>
      </c>
      <c r="N3188" t="s">
        <v>7158</v>
      </c>
      <c r="O3188" t="s">
        <v>7159</v>
      </c>
      <c r="P3188" t="s">
        <v>7164</v>
      </c>
      <c r="Q3188">
        <v>3.2</v>
      </c>
      <c r="R3188" t="s">
        <v>7173</v>
      </c>
      <c r="S3188" t="s">
        <v>7175</v>
      </c>
      <c r="T3188">
        <v>38</v>
      </c>
      <c r="U3188" t="s">
        <v>7187</v>
      </c>
      <c r="V3188" t="s">
        <v>5390</v>
      </c>
    </row>
    <row r="3189" spans="1:22" x14ac:dyDescent="0.3">
      <c r="A3189" t="s">
        <v>3473</v>
      </c>
      <c r="B3189" t="s">
        <v>5335</v>
      </c>
      <c r="C3189" t="s">
        <v>5387</v>
      </c>
      <c r="D3189" t="s">
        <v>5437</v>
      </c>
      <c r="E3189" t="s">
        <v>6621</v>
      </c>
      <c r="F3189" t="s">
        <v>7131</v>
      </c>
      <c r="G3189" t="s">
        <v>7134</v>
      </c>
      <c r="H3189" t="s">
        <v>7150</v>
      </c>
      <c r="I3189" t="s">
        <v>7154</v>
      </c>
      <c r="J3189">
        <v>1</v>
      </c>
      <c r="K3189">
        <v>2.5</v>
      </c>
      <c r="L3189">
        <v>10</v>
      </c>
      <c r="M3189">
        <v>2.25</v>
      </c>
      <c r="N3189" t="s">
        <v>7156</v>
      </c>
      <c r="O3189" t="s">
        <v>7159</v>
      </c>
      <c r="P3189" t="s">
        <v>7170</v>
      </c>
      <c r="Q3189">
        <v>4.9000000000000004</v>
      </c>
      <c r="R3189" t="s">
        <v>7171</v>
      </c>
      <c r="S3189" t="s">
        <v>7175</v>
      </c>
      <c r="T3189">
        <v>42</v>
      </c>
      <c r="U3189" t="s">
        <v>7187</v>
      </c>
      <c r="V3189" t="s">
        <v>5387</v>
      </c>
    </row>
    <row r="3190" spans="1:22" x14ac:dyDescent="0.3">
      <c r="A3190" t="s">
        <v>3488</v>
      </c>
      <c r="B3190" t="s">
        <v>5269</v>
      </c>
      <c r="C3190" t="s">
        <v>5385</v>
      </c>
      <c r="D3190" t="s">
        <v>5524</v>
      </c>
      <c r="E3190" t="s">
        <v>7043</v>
      </c>
      <c r="F3190" t="s">
        <v>7131</v>
      </c>
      <c r="G3190" t="s">
        <v>7139</v>
      </c>
      <c r="H3190" t="s">
        <v>7148</v>
      </c>
      <c r="I3190" t="s">
        <v>7154</v>
      </c>
      <c r="J3190">
        <v>2</v>
      </c>
      <c r="K3190">
        <v>3</v>
      </c>
      <c r="L3190">
        <v>0</v>
      </c>
      <c r="M3190">
        <v>6</v>
      </c>
      <c r="N3190" t="s">
        <v>7156</v>
      </c>
      <c r="O3190" t="s">
        <v>7159</v>
      </c>
      <c r="P3190" t="s">
        <v>7165</v>
      </c>
      <c r="Q3190">
        <v>3</v>
      </c>
      <c r="R3190" t="s">
        <v>7173</v>
      </c>
      <c r="S3190" t="s">
        <v>7174</v>
      </c>
      <c r="T3190">
        <v>41</v>
      </c>
      <c r="U3190" t="s">
        <v>7187</v>
      </c>
      <c r="V3190" t="s">
        <v>5385</v>
      </c>
    </row>
    <row r="3191" spans="1:22" x14ac:dyDescent="0.3">
      <c r="A3191" t="s">
        <v>3534</v>
      </c>
      <c r="B3191" t="s">
        <v>5084</v>
      </c>
      <c r="C3191" t="s">
        <v>5391</v>
      </c>
      <c r="D3191" t="s">
        <v>5516</v>
      </c>
      <c r="E3191" t="s">
        <v>6601</v>
      </c>
      <c r="F3191" t="s">
        <v>7130</v>
      </c>
      <c r="G3191" t="s">
        <v>7141</v>
      </c>
      <c r="H3191" t="s">
        <v>7149</v>
      </c>
      <c r="I3191" t="s">
        <v>7154</v>
      </c>
      <c r="J3191">
        <v>3</v>
      </c>
      <c r="K3191">
        <v>3</v>
      </c>
      <c r="L3191">
        <v>10</v>
      </c>
      <c r="M3191">
        <v>8.1</v>
      </c>
      <c r="N3191" t="s">
        <v>7158</v>
      </c>
      <c r="O3191" t="s">
        <v>7159</v>
      </c>
      <c r="P3191" t="s">
        <v>7167</v>
      </c>
      <c r="Q3191">
        <v>3.5</v>
      </c>
      <c r="R3191" t="s">
        <v>7172</v>
      </c>
      <c r="S3191" t="s">
        <v>7176</v>
      </c>
      <c r="T3191">
        <v>43</v>
      </c>
      <c r="U3191" t="s">
        <v>7187</v>
      </c>
      <c r="V3191" t="s">
        <v>5391</v>
      </c>
    </row>
    <row r="3192" spans="1:22" x14ac:dyDescent="0.3">
      <c r="A3192" t="s">
        <v>3569</v>
      </c>
      <c r="B3192" t="s">
        <v>5060</v>
      </c>
      <c r="C3192" t="s">
        <v>5385</v>
      </c>
      <c r="D3192" t="s">
        <v>5643</v>
      </c>
      <c r="E3192" t="s">
        <v>7113</v>
      </c>
      <c r="F3192" t="s">
        <v>7131</v>
      </c>
      <c r="G3192" t="s">
        <v>7145</v>
      </c>
      <c r="H3192" t="s">
        <v>7148</v>
      </c>
      <c r="I3192" t="s">
        <v>7154</v>
      </c>
      <c r="J3192">
        <v>3</v>
      </c>
      <c r="K3192">
        <v>2</v>
      </c>
      <c r="L3192">
        <v>0</v>
      </c>
      <c r="M3192">
        <v>6</v>
      </c>
      <c r="N3192" t="s">
        <v>7158</v>
      </c>
      <c r="O3192" t="s">
        <v>7159</v>
      </c>
      <c r="P3192" t="s">
        <v>7169</v>
      </c>
      <c r="Q3192">
        <v>3.3</v>
      </c>
      <c r="R3192" t="s">
        <v>7171</v>
      </c>
      <c r="S3192" t="s">
        <v>7174</v>
      </c>
      <c r="T3192">
        <v>42</v>
      </c>
      <c r="U3192" t="s">
        <v>7187</v>
      </c>
      <c r="V3192" t="s">
        <v>5385</v>
      </c>
    </row>
    <row r="3193" spans="1:22" x14ac:dyDescent="0.3">
      <c r="A3193" t="s">
        <v>3571</v>
      </c>
      <c r="B3193" t="s">
        <v>5066</v>
      </c>
      <c r="C3193" t="s">
        <v>5388</v>
      </c>
      <c r="D3193" t="s">
        <v>5448</v>
      </c>
      <c r="E3193" t="s">
        <v>6253</v>
      </c>
      <c r="F3193" t="s">
        <v>7129</v>
      </c>
      <c r="G3193" t="s">
        <v>7147</v>
      </c>
      <c r="H3193" t="s">
        <v>7152</v>
      </c>
      <c r="I3193" t="s">
        <v>7154</v>
      </c>
      <c r="J3193">
        <v>4</v>
      </c>
      <c r="K3193">
        <v>5</v>
      </c>
      <c r="L3193">
        <v>5</v>
      </c>
      <c r="M3193">
        <v>19</v>
      </c>
      <c r="N3193" t="s">
        <v>7158</v>
      </c>
      <c r="O3193" t="s">
        <v>7159</v>
      </c>
      <c r="P3193" t="s">
        <v>7164</v>
      </c>
      <c r="Q3193">
        <v>3.1</v>
      </c>
      <c r="R3193" t="s">
        <v>7171</v>
      </c>
      <c r="S3193" t="s">
        <v>7176</v>
      </c>
      <c r="T3193">
        <v>29</v>
      </c>
      <c r="U3193" t="s">
        <v>7187</v>
      </c>
      <c r="V3193" t="s">
        <v>5388</v>
      </c>
    </row>
    <row r="3194" spans="1:22" x14ac:dyDescent="0.3">
      <c r="A3194" t="s">
        <v>3644</v>
      </c>
      <c r="B3194" t="s">
        <v>5293</v>
      </c>
      <c r="C3194" t="s">
        <v>5389</v>
      </c>
      <c r="D3194" t="s">
        <v>6169</v>
      </c>
      <c r="E3194" t="s">
        <v>6476</v>
      </c>
      <c r="F3194" t="s">
        <v>7130</v>
      </c>
      <c r="G3194" t="s">
        <v>7137</v>
      </c>
      <c r="H3194" t="s">
        <v>7150</v>
      </c>
      <c r="I3194" t="s">
        <v>7154</v>
      </c>
      <c r="J3194">
        <v>3</v>
      </c>
      <c r="K3194">
        <v>3</v>
      </c>
      <c r="L3194">
        <v>5</v>
      </c>
      <c r="M3194">
        <v>8.5500000000000007</v>
      </c>
      <c r="N3194" t="s">
        <v>7157</v>
      </c>
      <c r="O3194" t="s">
        <v>7159</v>
      </c>
      <c r="P3194" t="s">
        <v>7169</v>
      </c>
      <c r="Q3194">
        <v>4.8</v>
      </c>
      <c r="R3194" t="s">
        <v>7172</v>
      </c>
      <c r="S3194" t="s">
        <v>7175</v>
      </c>
      <c r="T3194">
        <v>41</v>
      </c>
      <c r="U3194" t="s">
        <v>7187</v>
      </c>
      <c r="V3194" t="s">
        <v>5389</v>
      </c>
    </row>
    <row r="3195" spans="1:22" x14ac:dyDescent="0.3">
      <c r="A3195" t="s">
        <v>3694</v>
      </c>
      <c r="B3195" t="s">
        <v>5188</v>
      </c>
      <c r="C3195" t="s">
        <v>5387</v>
      </c>
      <c r="D3195" t="s">
        <v>5851</v>
      </c>
      <c r="E3195" t="s">
        <v>6583</v>
      </c>
      <c r="F3195" t="s">
        <v>7129</v>
      </c>
      <c r="G3195" t="s">
        <v>7138</v>
      </c>
      <c r="H3195" t="s">
        <v>7152</v>
      </c>
      <c r="I3195" t="s">
        <v>7155</v>
      </c>
      <c r="J3195">
        <v>3</v>
      </c>
      <c r="K3195">
        <v>5.5</v>
      </c>
      <c r="L3195">
        <v>0</v>
      </c>
      <c r="M3195">
        <v>16.5</v>
      </c>
      <c r="N3195" t="s">
        <v>7157</v>
      </c>
      <c r="O3195" t="s">
        <v>7159</v>
      </c>
      <c r="P3195" t="s">
        <v>7169</v>
      </c>
      <c r="Q3195">
        <v>4.9000000000000004</v>
      </c>
      <c r="R3195" t="s">
        <v>7173</v>
      </c>
      <c r="S3195" t="s">
        <v>7176</v>
      </c>
      <c r="T3195">
        <v>41</v>
      </c>
      <c r="U3195" t="s">
        <v>7187</v>
      </c>
      <c r="V3195" t="s">
        <v>5387</v>
      </c>
    </row>
    <row r="3196" spans="1:22" x14ac:dyDescent="0.3">
      <c r="A3196" t="s">
        <v>3725</v>
      </c>
      <c r="B3196" t="s">
        <v>5315</v>
      </c>
      <c r="C3196" t="s">
        <v>5387</v>
      </c>
      <c r="D3196" t="s">
        <v>5886</v>
      </c>
      <c r="E3196" t="s">
        <v>6605</v>
      </c>
      <c r="F3196" t="s">
        <v>7129</v>
      </c>
      <c r="G3196" t="s">
        <v>7132</v>
      </c>
      <c r="H3196" t="s">
        <v>7148</v>
      </c>
      <c r="I3196" t="s">
        <v>7155</v>
      </c>
      <c r="J3196">
        <v>4</v>
      </c>
      <c r="K3196">
        <v>2.5</v>
      </c>
      <c r="L3196">
        <v>5</v>
      </c>
      <c r="M3196">
        <v>9.5</v>
      </c>
      <c r="N3196" t="s">
        <v>7156</v>
      </c>
      <c r="O3196" t="s">
        <v>7159</v>
      </c>
      <c r="P3196" t="s">
        <v>7169</v>
      </c>
      <c r="Q3196">
        <v>3.9</v>
      </c>
      <c r="R3196" t="s">
        <v>7171</v>
      </c>
      <c r="S3196" t="s">
        <v>7176</v>
      </c>
      <c r="T3196">
        <v>38</v>
      </c>
      <c r="U3196" t="s">
        <v>7187</v>
      </c>
      <c r="V3196" t="s">
        <v>5387</v>
      </c>
    </row>
    <row r="3197" spans="1:22" x14ac:dyDescent="0.3">
      <c r="A3197" t="s">
        <v>3731</v>
      </c>
      <c r="B3197" t="s">
        <v>5101</v>
      </c>
      <c r="C3197" t="s">
        <v>5390</v>
      </c>
      <c r="D3197" t="s">
        <v>6181</v>
      </c>
      <c r="E3197" t="s">
        <v>6868</v>
      </c>
      <c r="F3197" t="s">
        <v>7130</v>
      </c>
      <c r="G3197" t="s">
        <v>7133</v>
      </c>
      <c r="H3197" t="s">
        <v>7149</v>
      </c>
      <c r="I3197" t="s">
        <v>7153</v>
      </c>
      <c r="J3197">
        <v>4</v>
      </c>
      <c r="K3197">
        <v>2.5</v>
      </c>
      <c r="L3197">
        <v>15</v>
      </c>
      <c r="M3197">
        <v>8.5</v>
      </c>
      <c r="N3197" t="s">
        <v>7156</v>
      </c>
      <c r="O3197" t="s">
        <v>7159</v>
      </c>
      <c r="P3197" t="s">
        <v>7165</v>
      </c>
      <c r="Q3197">
        <v>4.3</v>
      </c>
      <c r="R3197" t="s">
        <v>7171</v>
      </c>
      <c r="S3197" t="s">
        <v>7175</v>
      </c>
      <c r="T3197">
        <v>34</v>
      </c>
      <c r="U3197" t="s">
        <v>7187</v>
      </c>
      <c r="V3197" t="s">
        <v>5390</v>
      </c>
    </row>
    <row r="3198" spans="1:22" x14ac:dyDescent="0.3">
      <c r="A3198" t="s">
        <v>3790</v>
      </c>
      <c r="B3198" t="s">
        <v>5124</v>
      </c>
      <c r="C3198" t="s">
        <v>5391</v>
      </c>
      <c r="D3198" t="s">
        <v>5829</v>
      </c>
      <c r="E3198" t="s">
        <v>6276</v>
      </c>
      <c r="F3198" t="s">
        <v>7130</v>
      </c>
      <c r="G3198" t="s">
        <v>7145</v>
      </c>
      <c r="H3198" t="s">
        <v>7148</v>
      </c>
      <c r="I3198" t="s">
        <v>7155</v>
      </c>
      <c r="J3198">
        <v>4</v>
      </c>
      <c r="K3198">
        <v>2</v>
      </c>
      <c r="L3198">
        <v>0</v>
      </c>
      <c r="M3198">
        <v>8</v>
      </c>
      <c r="N3198" t="s">
        <v>7157</v>
      </c>
      <c r="O3198" t="s">
        <v>7159</v>
      </c>
      <c r="P3198" t="s">
        <v>7167</v>
      </c>
      <c r="Q3198">
        <v>4.5</v>
      </c>
      <c r="R3198" t="s">
        <v>7171</v>
      </c>
      <c r="S3198" t="s">
        <v>7175</v>
      </c>
      <c r="T3198">
        <v>36</v>
      </c>
      <c r="U3198" t="s">
        <v>7187</v>
      </c>
      <c r="V3198" t="s">
        <v>5391</v>
      </c>
    </row>
    <row r="3199" spans="1:22" x14ac:dyDescent="0.3">
      <c r="A3199" t="s">
        <v>3851</v>
      </c>
      <c r="B3199" t="s">
        <v>5202</v>
      </c>
      <c r="C3199" t="s">
        <v>5389</v>
      </c>
      <c r="D3199" t="s">
        <v>5402</v>
      </c>
      <c r="E3199" t="s">
        <v>6897</v>
      </c>
      <c r="F3199" t="s">
        <v>7131</v>
      </c>
      <c r="G3199" t="s">
        <v>7133</v>
      </c>
      <c r="H3199" t="s">
        <v>7149</v>
      </c>
      <c r="I3199" t="s">
        <v>7153</v>
      </c>
      <c r="J3199">
        <v>4</v>
      </c>
      <c r="K3199">
        <v>2.5</v>
      </c>
      <c r="L3199">
        <v>5</v>
      </c>
      <c r="M3199">
        <v>9.5</v>
      </c>
      <c r="N3199" t="s">
        <v>7158</v>
      </c>
      <c r="O3199" t="s">
        <v>7159</v>
      </c>
      <c r="P3199" t="s">
        <v>7164</v>
      </c>
      <c r="Q3199">
        <v>4.2</v>
      </c>
      <c r="R3199" t="s">
        <v>7172</v>
      </c>
      <c r="S3199" t="s">
        <v>7176</v>
      </c>
      <c r="T3199">
        <v>27</v>
      </c>
      <c r="U3199" t="s">
        <v>7187</v>
      </c>
      <c r="V3199" t="s">
        <v>5389</v>
      </c>
    </row>
    <row r="3200" spans="1:22" x14ac:dyDescent="0.3">
      <c r="A3200" t="s">
        <v>3872</v>
      </c>
      <c r="B3200" t="s">
        <v>5308</v>
      </c>
      <c r="C3200" t="s">
        <v>5386</v>
      </c>
      <c r="D3200" t="s">
        <v>5814</v>
      </c>
      <c r="E3200" t="s">
        <v>6306</v>
      </c>
      <c r="F3200" t="s">
        <v>7129</v>
      </c>
      <c r="G3200" t="s">
        <v>7134</v>
      </c>
      <c r="H3200" t="s">
        <v>7150</v>
      </c>
      <c r="I3200" t="s">
        <v>7154</v>
      </c>
      <c r="J3200">
        <v>1</v>
      </c>
      <c r="K3200">
        <v>2.5</v>
      </c>
      <c r="L3200">
        <v>0</v>
      </c>
      <c r="M3200">
        <v>2.5</v>
      </c>
      <c r="N3200" t="s">
        <v>7157</v>
      </c>
      <c r="O3200" t="s">
        <v>7159</v>
      </c>
      <c r="P3200" t="s">
        <v>7166</v>
      </c>
      <c r="Q3200">
        <v>3.6</v>
      </c>
      <c r="R3200" t="s">
        <v>7171</v>
      </c>
      <c r="S3200" t="s">
        <v>7175</v>
      </c>
      <c r="T3200">
        <v>45</v>
      </c>
      <c r="U3200" t="s">
        <v>7187</v>
      </c>
      <c r="V3200" t="s">
        <v>5386</v>
      </c>
    </row>
    <row r="3201" spans="1:22" x14ac:dyDescent="0.3">
      <c r="A3201" t="s">
        <v>3971</v>
      </c>
      <c r="B3201" t="s">
        <v>5148</v>
      </c>
      <c r="C3201" t="s">
        <v>5389</v>
      </c>
      <c r="D3201" t="s">
        <v>6172</v>
      </c>
      <c r="E3201" t="s">
        <v>7060</v>
      </c>
      <c r="F3201" t="s">
        <v>7129</v>
      </c>
      <c r="G3201" t="s">
        <v>7140</v>
      </c>
      <c r="H3201" t="s">
        <v>7150</v>
      </c>
      <c r="I3201" t="s">
        <v>7154</v>
      </c>
      <c r="J3201">
        <v>1</v>
      </c>
      <c r="K3201">
        <v>2</v>
      </c>
      <c r="L3201">
        <v>5</v>
      </c>
      <c r="M3201">
        <v>1.9</v>
      </c>
      <c r="N3201" t="s">
        <v>7156</v>
      </c>
      <c r="O3201" t="s">
        <v>7159</v>
      </c>
      <c r="P3201" t="s">
        <v>7167</v>
      </c>
      <c r="Q3201">
        <v>3.7</v>
      </c>
      <c r="R3201" t="s">
        <v>7171</v>
      </c>
      <c r="S3201" t="s">
        <v>7176</v>
      </c>
      <c r="T3201">
        <v>33</v>
      </c>
      <c r="U3201" t="s">
        <v>7187</v>
      </c>
      <c r="V3201" t="s">
        <v>5389</v>
      </c>
    </row>
    <row r="3202" spans="1:22" x14ac:dyDescent="0.3">
      <c r="A3202" t="s">
        <v>4225</v>
      </c>
      <c r="B3202" t="s">
        <v>5267</v>
      </c>
      <c r="C3202" t="s">
        <v>5388</v>
      </c>
      <c r="D3202" t="s">
        <v>5815</v>
      </c>
      <c r="E3202" t="s">
        <v>6343</v>
      </c>
      <c r="F3202" t="s">
        <v>7131</v>
      </c>
      <c r="G3202" t="s">
        <v>7141</v>
      </c>
      <c r="H3202" t="s">
        <v>7149</v>
      </c>
      <c r="I3202" t="s">
        <v>7153</v>
      </c>
      <c r="J3202">
        <v>2</v>
      </c>
      <c r="K3202">
        <v>3</v>
      </c>
      <c r="L3202">
        <v>10</v>
      </c>
      <c r="M3202">
        <v>5.4</v>
      </c>
      <c r="N3202" t="s">
        <v>7157</v>
      </c>
      <c r="O3202" t="s">
        <v>7159</v>
      </c>
      <c r="P3202" t="s">
        <v>7169</v>
      </c>
      <c r="Q3202">
        <v>3.6</v>
      </c>
      <c r="R3202" t="s">
        <v>7171</v>
      </c>
      <c r="S3202" t="s">
        <v>7175</v>
      </c>
      <c r="T3202">
        <v>26</v>
      </c>
      <c r="U3202" t="s">
        <v>7187</v>
      </c>
      <c r="V3202" t="s">
        <v>5388</v>
      </c>
    </row>
    <row r="3203" spans="1:22" x14ac:dyDescent="0.3">
      <c r="A3203" t="s">
        <v>4245</v>
      </c>
      <c r="B3203" t="s">
        <v>5185</v>
      </c>
      <c r="C3203" t="s">
        <v>5386</v>
      </c>
      <c r="D3203" t="s">
        <v>5625</v>
      </c>
      <c r="E3203" t="s">
        <v>6594</v>
      </c>
      <c r="F3203" t="s">
        <v>7129</v>
      </c>
      <c r="G3203" t="s">
        <v>7132</v>
      </c>
      <c r="H3203" t="s">
        <v>7148</v>
      </c>
      <c r="I3203" t="s">
        <v>7155</v>
      </c>
      <c r="J3203">
        <v>4</v>
      </c>
      <c r="K3203">
        <v>2.5</v>
      </c>
      <c r="L3203">
        <v>15</v>
      </c>
      <c r="M3203">
        <v>8.5</v>
      </c>
      <c r="N3203" t="s">
        <v>7157</v>
      </c>
      <c r="O3203" t="s">
        <v>7159</v>
      </c>
      <c r="P3203" t="s">
        <v>7166</v>
      </c>
      <c r="Q3203">
        <v>3.3</v>
      </c>
      <c r="R3203" t="s">
        <v>7173</v>
      </c>
      <c r="S3203" t="s">
        <v>7176</v>
      </c>
      <c r="T3203">
        <v>40</v>
      </c>
      <c r="U3203" t="s">
        <v>7187</v>
      </c>
      <c r="V3203" t="s">
        <v>5386</v>
      </c>
    </row>
    <row r="3204" spans="1:22" x14ac:dyDescent="0.3">
      <c r="A3204" t="s">
        <v>4451</v>
      </c>
      <c r="B3204" t="s">
        <v>5084</v>
      </c>
      <c r="C3204" t="s">
        <v>5391</v>
      </c>
      <c r="D3204" t="s">
        <v>5439</v>
      </c>
      <c r="E3204" t="s">
        <v>6409</v>
      </c>
      <c r="F3204" t="s">
        <v>7130</v>
      </c>
      <c r="G3204" t="s">
        <v>7146</v>
      </c>
      <c r="H3204" t="s">
        <v>7151</v>
      </c>
      <c r="I3204" t="s">
        <v>7153</v>
      </c>
      <c r="J3204">
        <v>2</v>
      </c>
      <c r="K3204">
        <v>3.8</v>
      </c>
      <c r="L3204">
        <v>10</v>
      </c>
      <c r="M3204">
        <v>6.84</v>
      </c>
      <c r="N3204" t="s">
        <v>7156</v>
      </c>
      <c r="O3204" t="s">
        <v>7159</v>
      </c>
      <c r="P3204" t="s">
        <v>7170</v>
      </c>
      <c r="Q3204">
        <v>3.3</v>
      </c>
      <c r="R3204" t="s">
        <v>7173</v>
      </c>
      <c r="S3204" t="s">
        <v>7175</v>
      </c>
      <c r="T3204">
        <v>33</v>
      </c>
      <c r="U3204" t="s">
        <v>7187</v>
      </c>
      <c r="V3204" t="s">
        <v>5391</v>
      </c>
    </row>
    <row r="3205" spans="1:22" x14ac:dyDescent="0.3">
      <c r="A3205" t="s">
        <v>4552</v>
      </c>
      <c r="B3205" t="s">
        <v>5384</v>
      </c>
      <c r="C3205" t="s">
        <v>5388</v>
      </c>
      <c r="D3205" t="s">
        <v>6085</v>
      </c>
      <c r="E3205" t="s">
        <v>6548</v>
      </c>
      <c r="F3205" t="s">
        <v>7131</v>
      </c>
      <c r="G3205" t="s">
        <v>7132</v>
      </c>
      <c r="H3205" t="s">
        <v>7148</v>
      </c>
      <c r="I3205" t="s">
        <v>7155</v>
      </c>
      <c r="J3205">
        <v>1</v>
      </c>
      <c r="K3205">
        <v>2.5</v>
      </c>
      <c r="L3205">
        <v>0</v>
      </c>
      <c r="M3205">
        <v>2.5</v>
      </c>
      <c r="N3205" t="s">
        <v>7158</v>
      </c>
      <c r="O3205" t="s">
        <v>7159</v>
      </c>
      <c r="P3205" t="s">
        <v>7170</v>
      </c>
      <c r="Q3205">
        <v>4.9000000000000004</v>
      </c>
      <c r="R3205" t="s">
        <v>7173</v>
      </c>
      <c r="S3205" t="s">
        <v>7176</v>
      </c>
      <c r="T3205">
        <v>38</v>
      </c>
      <c r="U3205" t="s">
        <v>7187</v>
      </c>
      <c r="V3205" t="s">
        <v>5388</v>
      </c>
    </row>
    <row r="3206" spans="1:22" x14ac:dyDescent="0.3">
      <c r="A3206" t="s">
        <v>4618</v>
      </c>
      <c r="B3206" t="s">
        <v>5294</v>
      </c>
      <c r="C3206" t="s">
        <v>5385</v>
      </c>
      <c r="D3206" t="s">
        <v>5715</v>
      </c>
      <c r="E3206" t="s">
        <v>7039</v>
      </c>
      <c r="F3206" t="s">
        <v>7130</v>
      </c>
      <c r="G3206" t="s">
        <v>7139</v>
      </c>
      <c r="H3206" t="s">
        <v>7148</v>
      </c>
      <c r="I3206" t="s">
        <v>7154</v>
      </c>
      <c r="J3206">
        <v>2</v>
      </c>
      <c r="K3206">
        <v>3</v>
      </c>
      <c r="L3206">
        <v>5</v>
      </c>
      <c r="M3206">
        <v>5.7</v>
      </c>
      <c r="N3206" t="s">
        <v>7156</v>
      </c>
      <c r="O3206" t="s">
        <v>7159</v>
      </c>
      <c r="P3206" t="s">
        <v>7169</v>
      </c>
      <c r="Q3206">
        <v>4.3</v>
      </c>
      <c r="R3206" t="s">
        <v>7173</v>
      </c>
      <c r="S3206" t="s">
        <v>7176</v>
      </c>
      <c r="T3206">
        <v>38</v>
      </c>
      <c r="U3206" t="s">
        <v>7187</v>
      </c>
      <c r="V3206" t="s">
        <v>5385</v>
      </c>
    </row>
    <row r="3207" spans="1:22" x14ac:dyDescent="0.3">
      <c r="A3207" t="s">
        <v>4680</v>
      </c>
      <c r="B3207" t="s">
        <v>5066</v>
      </c>
      <c r="C3207" t="s">
        <v>5388</v>
      </c>
      <c r="D3207" t="s">
        <v>5459</v>
      </c>
      <c r="E3207" t="s">
        <v>7020</v>
      </c>
      <c r="F3207" t="s">
        <v>7129</v>
      </c>
      <c r="G3207" t="s">
        <v>7140</v>
      </c>
      <c r="H3207" t="s">
        <v>7150</v>
      </c>
      <c r="I3207" t="s">
        <v>7155</v>
      </c>
      <c r="J3207">
        <v>2</v>
      </c>
      <c r="K3207">
        <v>2</v>
      </c>
      <c r="L3207">
        <v>15</v>
      </c>
      <c r="M3207">
        <v>3.4</v>
      </c>
      <c r="N3207" t="s">
        <v>7157</v>
      </c>
      <c r="O3207" t="s">
        <v>7159</v>
      </c>
      <c r="P3207" t="s">
        <v>7169</v>
      </c>
      <c r="Q3207">
        <v>3.3</v>
      </c>
      <c r="R3207" t="s">
        <v>7173</v>
      </c>
      <c r="S3207" t="s">
        <v>7176</v>
      </c>
      <c r="T3207">
        <v>25</v>
      </c>
      <c r="U3207" t="s">
        <v>7187</v>
      </c>
      <c r="V3207" t="s">
        <v>5388</v>
      </c>
    </row>
    <row r="3208" spans="1:22" x14ac:dyDescent="0.3">
      <c r="A3208" t="s">
        <v>4722</v>
      </c>
      <c r="B3208" t="s">
        <v>5188</v>
      </c>
      <c r="C3208" t="s">
        <v>5387</v>
      </c>
      <c r="D3208" t="s">
        <v>5465</v>
      </c>
      <c r="E3208" t="s">
        <v>7079</v>
      </c>
      <c r="F3208" t="s">
        <v>7129</v>
      </c>
      <c r="G3208" t="s">
        <v>7134</v>
      </c>
      <c r="H3208" t="s">
        <v>7150</v>
      </c>
      <c r="I3208" t="s">
        <v>7155</v>
      </c>
      <c r="J3208">
        <v>2</v>
      </c>
      <c r="K3208">
        <v>2.5</v>
      </c>
      <c r="L3208">
        <v>15</v>
      </c>
      <c r="M3208">
        <v>4.25</v>
      </c>
      <c r="N3208" t="s">
        <v>7157</v>
      </c>
      <c r="O3208" t="s">
        <v>7159</v>
      </c>
      <c r="P3208" t="s">
        <v>7166</v>
      </c>
      <c r="Q3208">
        <v>3.6</v>
      </c>
      <c r="R3208" t="s">
        <v>7173</v>
      </c>
      <c r="S3208" t="s">
        <v>7175</v>
      </c>
      <c r="T3208">
        <v>36</v>
      </c>
      <c r="U3208" t="s">
        <v>7187</v>
      </c>
      <c r="V3208" t="s">
        <v>5387</v>
      </c>
    </row>
    <row r="3209" spans="1:22" x14ac:dyDescent="0.3">
      <c r="A3209" t="s">
        <v>4742</v>
      </c>
      <c r="B3209" t="s">
        <v>5144</v>
      </c>
      <c r="C3209" t="s">
        <v>5388</v>
      </c>
      <c r="D3209" t="s">
        <v>5460</v>
      </c>
      <c r="E3209" t="s">
        <v>6396</v>
      </c>
      <c r="F3209" t="s">
        <v>7129</v>
      </c>
      <c r="G3209" t="s">
        <v>7137</v>
      </c>
      <c r="H3209" t="s">
        <v>7150</v>
      </c>
      <c r="I3209" t="s">
        <v>7153</v>
      </c>
      <c r="J3209">
        <v>1</v>
      </c>
      <c r="K3209">
        <v>3</v>
      </c>
      <c r="L3209">
        <v>10</v>
      </c>
      <c r="M3209">
        <v>2.7</v>
      </c>
      <c r="N3209" t="s">
        <v>7157</v>
      </c>
      <c r="O3209" t="s">
        <v>7159</v>
      </c>
      <c r="P3209" t="s">
        <v>7170</v>
      </c>
      <c r="Q3209">
        <v>3.5</v>
      </c>
      <c r="R3209" t="s">
        <v>7171</v>
      </c>
      <c r="S3209" t="s">
        <v>7176</v>
      </c>
      <c r="T3209">
        <v>37</v>
      </c>
      <c r="U3209" t="s">
        <v>7187</v>
      </c>
      <c r="V3209" t="s">
        <v>5388</v>
      </c>
    </row>
    <row r="3210" spans="1:22" x14ac:dyDescent="0.3">
      <c r="A3210" t="s">
        <v>4873</v>
      </c>
      <c r="B3210" t="s">
        <v>5294</v>
      </c>
      <c r="C3210" t="s">
        <v>5385</v>
      </c>
      <c r="D3210" t="s">
        <v>6191</v>
      </c>
      <c r="E3210" t="s">
        <v>6575</v>
      </c>
      <c r="F3210" t="s">
        <v>7131</v>
      </c>
      <c r="G3210" t="s">
        <v>7139</v>
      </c>
      <c r="H3210" t="s">
        <v>7148</v>
      </c>
      <c r="I3210" t="s">
        <v>7154</v>
      </c>
      <c r="J3210">
        <v>4</v>
      </c>
      <c r="K3210">
        <v>3</v>
      </c>
      <c r="L3210">
        <v>10</v>
      </c>
      <c r="M3210">
        <v>10.8</v>
      </c>
      <c r="N3210" t="s">
        <v>7157</v>
      </c>
      <c r="O3210" t="s">
        <v>7159</v>
      </c>
      <c r="P3210" t="s">
        <v>7164</v>
      </c>
      <c r="Q3210">
        <v>3.6</v>
      </c>
      <c r="R3210" t="s">
        <v>7173</v>
      </c>
      <c r="S3210" t="s">
        <v>7176</v>
      </c>
      <c r="T3210">
        <v>39</v>
      </c>
      <c r="U3210" t="s">
        <v>7187</v>
      </c>
      <c r="V3210" t="s">
        <v>5385</v>
      </c>
    </row>
    <row r="3211" spans="1:22" x14ac:dyDescent="0.3">
      <c r="A3211" t="s">
        <v>4885</v>
      </c>
      <c r="B3211" t="s">
        <v>5312</v>
      </c>
      <c r="C3211" t="s">
        <v>5391</v>
      </c>
      <c r="D3211" t="s">
        <v>5898</v>
      </c>
      <c r="E3211" t="s">
        <v>6874</v>
      </c>
      <c r="F3211" t="s">
        <v>7130</v>
      </c>
      <c r="G3211" t="s">
        <v>7142</v>
      </c>
      <c r="H3211" t="s">
        <v>7152</v>
      </c>
      <c r="I3211" t="s">
        <v>7153</v>
      </c>
      <c r="J3211">
        <v>3</v>
      </c>
      <c r="K3211">
        <v>4.5</v>
      </c>
      <c r="L3211">
        <v>15</v>
      </c>
      <c r="M3211">
        <v>11.47</v>
      </c>
      <c r="N3211" t="s">
        <v>7158</v>
      </c>
      <c r="O3211" t="s">
        <v>7159</v>
      </c>
      <c r="P3211" t="s">
        <v>7167</v>
      </c>
      <c r="Q3211">
        <v>4.5999999999999996</v>
      </c>
      <c r="R3211" t="s">
        <v>7171</v>
      </c>
      <c r="S3211" t="s">
        <v>7174</v>
      </c>
      <c r="T3211">
        <v>44</v>
      </c>
      <c r="U3211" t="s">
        <v>7187</v>
      </c>
      <c r="V3211" t="s">
        <v>5391</v>
      </c>
    </row>
    <row r="3212" spans="1:22" x14ac:dyDescent="0.3">
      <c r="A3212" t="s">
        <v>4918</v>
      </c>
      <c r="B3212" t="s">
        <v>5211</v>
      </c>
      <c r="C3212" t="s">
        <v>5390</v>
      </c>
      <c r="D3212" t="s">
        <v>5460</v>
      </c>
      <c r="E3212" t="s">
        <v>6918</v>
      </c>
      <c r="F3212" t="s">
        <v>7131</v>
      </c>
      <c r="G3212" t="s">
        <v>7144</v>
      </c>
      <c r="H3212" t="s">
        <v>7149</v>
      </c>
      <c r="I3212" t="s">
        <v>7155</v>
      </c>
      <c r="J3212">
        <v>1</v>
      </c>
      <c r="K3212">
        <v>3.5</v>
      </c>
      <c r="L3212">
        <v>5</v>
      </c>
      <c r="M3212">
        <v>3.32</v>
      </c>
      <c r="N3212" t="s">
        <v>7157</v>
      </c>
      <c r="O3212" t="s">
        <v>7159</v>
      </c>
      <c r="P3212" t="s">
        <v>7166</v>
      </c>
      <c r="Q3212">
        <v>3.4</v>
      </c>
      <c r="R3212" t="s">
        <v>7172</v>
      </c>
      <c r="S3212" t="s">
        <v>7175</v>
      </c>
      <c r="T3212">
        <v>39</v>
      </c>
      <c r="U3212" t="s">
        <v>7187</v>
      </c>
      <c r="V3212" t="s">
        <v>5390</v>
      </c>
    </row>
    <row r="3213" spans="1:22" x14ac:dyDescent="0.3">
      <c r="A3213" t="s">
        <v>4959</v>
      </c>
      <c r="B3213" t="s">
        <v>5144</v>
      </c>
      <c r="C3213" t="s">
        <v>5388</v>
      </c>
      <c r="D3213" t="s">
        <v>5454</v>
      </c>
      <c r="E3213" t="s">
        <v>6329</v>
      </c>
      <c r="F3213" t="s">
        <v>7130</v>
      </c>
      <c r="G3213" t="s">
        <v>7143</v>
      </c>
      <c r="H3213" t="s">
        <v>7149</v>
      </c>
      <c r="I3213" t="s">
        <v>7153</v>
      </c>
      <c r="J3213">
        <v>4</v>
      </c>
      <c r="K3213">
        <v>4.5</v>
      </c>
      <c r="L3213">
        <v>0</v>
      </c>
      <c r="M3213">
        <v>18</v>
      </c>
      <c r="N3213" t="s">
        <v>7157</v>
      </c>
      <c r="O3213" t="s">
        <v>7159</v>
      </c>
      <c r="P3213" t="s">
        <v>7169</v>
      </c>
      <c r="Q3213">
        <v>4.8</v>
      </c>
      <c r="R3213" t="s">
        <v>7171</v>
      </c>
      <c r="S3213" t="s">
        <v>7176</v>
      </c>
      <c r="T3213">
        <v>34</v>
      </c>
      <c r="U3213" t="s">
        <v>7187</v>
      </c>
      <c r="V3213" t="s">
        <v>5388</v>
      </c>
    </row>
    <row r="3214" spans="1:22" x14ac:dyDescent="0.3">
      <c r="A3214" t="s">
        <v>69</v>
      </c>
      <c r="B3214" t="s">
        <v>5067</v>
      </c>
      <c r="C3214" t="s">
        <v>5385</v>
      </c>
      <c r="D3214" t="s">
        <v>5441</v>
      </c>
      <c r="E3214" t="s">
        <v>6277</v>
      </c>
      <c r="F3214" t="s">
        <v>7131</v>
      </c>
      <c r="G3214" t="s">
        <v>7132</v>
      </c>
      <c r="H3214" t="s">
        <v>7148</v>
      </c>
      <c r="I3214" t="s">
        <v>7155</v>
      </c>
      <c r="J3214">
        <v>4</v>
      </c>
      <c r="K3214">
        <v>2.5</v>
      </c>
      <c r="L3214">
        <v>15</v>
      </c>
      <c r="M3214">
        <v>8.5</v>
      </c>
      <c r="N3214" t="s">
        <v>7156</v>
      </c>
      <c r="O3214" t="s">
        <v>7160</v>
      </c>
      <c r="P3214" t="s">
        <v>7168</v>
      </c>
      <c r="Q3214">
        <v>3.6</v>
      </c>
      <c r="R3214" t="s">
        <v>7172</v>
      </c>
      <c r="S3214" t="s">
        <v>7174</v>
      </c>
      <c r="T3214">
        <v>39</v>
      </c>
      <c r="U3214" t="s">
        <v>7187</v>
      </c>
      <c r="V3214" t="s">
        <v>5385</v>
      </c>
    </row>
    <row r="3215" spans="1:22" x14ac:dyDescent="0.3">
      <c r="A3215" t="s">
        <v>139</v>
      </c>
      <c r="B3215" t="s">
        <v>5124</v>
      </c>
      <c r="C3215" t="s">
        <v>5391</v>
      </c>
      <c r="D3215" t="s">
        <v>5506</v>
      </c>
      <c r="E3215" t="s">
        <v>6342</v>
      </c>
      <c r="F3215" t="s">
        <v>7130</v>
      </c>
      <c r="G3215" t="s">
        <v>7134</v>
      </c>
      <c r="H3215" t="s">
        <v>7150</v>
      </c>
      <c r="I3215" t="s">
        <v>7155</v>
      </c>
      <c r="J3215">
        <v>2</v>
      </c>
      <c r="K3215">
        <v>2.5</v>
      </c>
      <c r="L3215">
        <v>0</v>
      </c>
      <c r="M3215">
        <v>5</v>
      </c>
      <c r="N3215" t="s">
        <v>7156</v>
      </c>
      <c r="O3215" t="s">
        <v>7160</v>
      </c>
      <c r="P3215" t="s">
        <v>7165</v>
      </c>
      <c r="Q3215">
        <v>4.0999999999999996</v>
      </c>
      <c r="R3215" t="s">
        <v>7172</v>
      </c>
      <c r="S3215" t="s">
        <v>7176</v>
      </c>
      <c r="T3215">
        <v>28</v>
      </c>
      <c r="U3215" t="s">
        <v>7187</v>
      </c>
      <c r="V3215" t="s">
        <v>5391</v>
      </c>
    </row>
    <row r="3216" spans="1:22" x14ac:dyDescent="0.3">
      <c r="A3216" t="s">
        <v>235</v>
      </c>
      <c r="B3216" t="s">
        <v>5185</v>
      </c>
      <c r="C3216" t="s">
        <v>5386</v>
      </c>
      <c r="D3216" t="s">
        <v>5586</v>
      </c>
      <c r="E3216" t="s">
        <v>6249</v>
      </c>
      <c r="F3216" t="s">
        <v>7131</v>
      </c>
      <c r="G3216" t="s">
        <v>7140</v>
      </c>
      <c r="H3216" t="s">
        <v>7150</v>
      </c>
      <c r="I3216" t="s">
        <v>7155</v>
      </c>
      <c r="J3216">
        <v>2</v>
      </c>
      <c r="K3216">
        <v>2</v>
      </c>
      <c r="L3216">
        <v>10</v>
      </c>
      <c r="M3216">
        <v>3.6</v>
      </c>
      <c r="N3216" t="s">
        <v>7157</v>
      </c>
      <c r="O3216" t="s">
        <v>7160</v>
      </c>
      <c r="P3216" t="s">
        <v>7166</v>
      </c>
      <c r="Q3216">
        <v>4.7</v>
      </c>
      <c r="R3216" t="s">
        <v>7173</v>
      </c>
      <c r="S3216" t="s">
        <v>7174</v>
      </c>
      <c r="T3216">
        <v>25</v>
      </c>
      <c r="U3216" t="s">
        <v>7187</v>
      </c>
      <c r="V3216" t="s">
        <v>5386</v>
      </c>
    </row>
    <row r="3217" spans="1:22" x14ac:dyDescent="0.3">
      <c r="A3217" t="s">
        <v>243</v>
      </c>
      <c r="B3217" t="s">
        <v>5188</v>
      </c>
      <c r="C3217" t="s">
        <v>5387</v>
      </c>
      <c r="D3217" t="s">
        <v>5593</v>
      </c>
      <c r="E3217" t="s">
        <v>6427</v>
      </c>
      <c r="F3217" t="s">
        <v>7129</v>
      </c>
      <c r="G3217" t="s">
        <v>7133</v>
      </c>
      <c r="H3217" t="s">
        <v>7149</v>
      </c>
      <c r="I3217" t="s">
        <v>7154</v>
      </c>
      <c r="J3217">
        <v>1</v>
      </c>
      <c r="K3217">
        <v>2.5</v>
      </c>
      <c r="L3217">
        <v>15</v>
      </c>
      <c r="M3217">
        <v>2.12</v>
      </c>
      <c r="N3217" t="s">
        <v>7156</v>
      </c>
      <c r="O3217" t="s">
        <v>7160</v>
      </c>
      <c r="P3217" t="s">
        <v>7167</v>
      </c>
      <c r="Q3217">
        <v>4.7</v>
      </c>
      <c r="R3217" t="s">
        <v>7173</v>
      </c>
      <c r="S3217" t="s">
        <v>7175</v>
      </c>
      <c r="T3217">
        <v>38</v>
      </c>
      <c r="U3217" t="s">
        <v>7187</v>
      </c>
      <c r="V3217" t="s">
        <v>5387</v>
      </c>
    </row>
    <row r="3218" spans="1:22" x14ac:dyDescent="0.3">
      <c r="A3218" t="s">
        <v>291</v>
      </c>
      <c r="B3218" t="s">
        <v>5211</v>
      </c>
      <c r="C3218" t="s">
        <v>5390</v>
      </c>
      <c r="D3218" t="s">
        <v>5634</v>
      </c>
      <c r="E3218" t="s">
        <v>6462</v>
      </c>
      <c r="F3218" t="s">
        <v>7129</v>
      </c>
      <c r="G3218" t="s">
        <v>7132</v>
      </c>
      <c r="H3218" t="s">
        <v>7148</v>
      </c>
      <c r="I3218" t="s">
        <v>7153</v>
      </c>
      <c r="J3218">
        <v>1</v>
      </c>
      <c r="K3218">
        <v>2.5</v>
      </c>
      <c r="L3218">
        <v>0</v>
      </c>
      <c r="M3218">
        <v>2.5</v>
      </c>
      <c r="N3218" t="s">
        <v>7157</v>
      </c>
      <c r="O3218" t="s">
        <v>7160</v>
      </c>
      <c r="P3218" t="s">
        <v>7167</v>
      </c>
      <c r="Q3218">
        <v>4.5999999999999996</v>
      </c>
      <c r="R3218" t="s">
        <v>7171</v>
      </c>
      <c r="S3218" t="s">
        <v>7176</v>
      </c>
      <c r="T3218">
        <v>42</v>
      </c>
      <c r="U3218" t="s">
        <v>7187</v>
      </c>
      <c r="V3218" t="s">
        <v>5390</v>
      </c>
    </row>
    <row r="3219" spans="1:22" x14ac:dyDescent="0.3">
      <c r="A3219" t="s">
        <v>408</v>
      </c>
      <c r="B3219" t="s">
        <v>5033</v>
      </c>
      <c r="C3219" t="s">
        <v>5390</v>
      </c>
      <c r="D3219" t="s">
        <v>5509</v>
      </c>
      <c r="E3219" t="s">
        <v>6366</v>
      </c>
      <c r="F3219" t="s">
        <v>7131</v>
      </c>
      <c r="G3219" t="s">
        <v>7137</v>
      </c>
      <c r="H3219" t="s">
        <v>7150</v>
      </c>
      <c r="I3219" t="s">
        <v>7153</v>
      </c>
      <c r="J3219">
        <v>1</v>
      </c>
      <c r="K3219">
        <v>3</v>
      </c>
      <c r="L3219">
        <v>0</v>
      </c>
      <c r="M3219">
        <v>3</v>
      </c>
      <c r="N3219" t="s">
        <v>7158</v>
      </c>
      <c r="O3219" t="s">
        <v>7160</v>
      </c>
      <c r="P3219" t="s">
        <v>7166</v>
      </c>
      <c r="Q3219">
        <v>3.8</v>
      </c>
      <c r="R3219" t="s">
        <v>7171</v>
      </c>
      <c r="S3219" t="s">
        <v>7175</v>
      </c>
      <c r="T3219">
        <v>26</v>
      </c>
      <c r="U3219" t="s">
        <v>7187</v>
      </c>
      <c r="V3219" t="s">
        <v>5390</v>
      </c>
    </row>
    <row r="3220" spans="1:22" x14ac:dyDescent="0.3">
      <c r="A3220" t="s">
        <v>433</v>
      </c>
      <c r="B3220" t="s">
        <v>5185</v>
      </c>
      <c r="C3220" t="s">
        <v>5386</v>
      </c>
      <c r="D3220" t="s">
        <v>5730</v>
      </c>
      <c r="E3220" t="s">
        <v>6547</v>
      </c>
      <c r="F3220" t="s">
        <v>7129</v>
      </c>
      <c r="G3220" t="s">
        <v>7134</v>
      </c>
      <c r="H3220" t="s">
        <v>7150</v>
      </c>
      <c r="I3220" t="s">
        <v>7155</v>
      </c>
      <c r="J3220">
        <v>3</v>
      </c>
      <c r="K3220">
        <v>2.5</v>
      </c>
      <c r="L3220">
        <v>0</v>
      </c>
      <c r="M3220">
        <v>7.5</v>
      </c>
      <c r="N3220" t="s">
        <v>7158</v>
      </c>
      <c r="O3220" t="s">
        <v>7160</v>
      </c>
      <c r="P3220" t="s">
        <v>7166</v>
      </c>
      <c r="Q3220">
        <v>4.2</v>
      </c>
      <c r="R3220" t="s">
        <v>7171</v>
      </c>
      <c r="S3220" t="s">
        <v>7176</v>
      </c>
      <c r="T3220">
        <v>39</v>
      </c>
      <c r="U3220" t="s">
        <v>7187</v>
      </c>
      <c r="V3220" t="s">
        <v>5386</v>
      </c>
    </row>
    <row r="3221" spans="1:22" x14ac:dyDescent="0.3">
      <c r="A3221" t="s">
        <v>437</v>
      </c>
      <c r="B3221" t="s">
        <v>5211</v>
      </c>
      <c r="C3221" t="s">
        <v>5390</v>
      </c>
      <c r="D3221" t="s">
        <v>5734</v>
      </c>
      <c r="E3221" t="s">
        <v>6366</v>
      </c>
      <c r="F3221" t="s">
        <v>7130</v>
      </c>
      <c r="G3221" t="s">
        <v>7135</v>
      </c>
      <c r="H3221" t="s">
        <v>7149</v>
      </c>
      <c r="I3221" t="s">
        <v>7154</v>
      </c>
      <c r="J3221">
        <v>4</v>
      </c>
      <c r="K3221">
        <v>4</v>
      </c>
      <c r="L3221">
        <v>10</v>
      </c>
      <c r="M3221">
        <v>14.4</v>
      </c>
      <c r="N3221" t="s">
        <v>7156</v>
      </c>
      <c r="O3221" t="s">
        <v>7160</v>
      </c>
      <c r="P3221" t="s">
        <v>7169</v>
      </c>
      <c r="Q3221">
        <v>4.7</v>
      </c>
      <c r="R3221" t="s">
        <v>7172</v>
      </c>
      <c r="S3221" t="s">
        <v>7175</v>
      </c>
      <c r="T3221">
        <v>37</v>
      </c>
      <c r="U3221" t="s">
        <v>7187</v>
      </c>
      <c r="V3221" t="s">
        <v>5390</v>
      </c>
    </row>
    <row r="3222" spans="1:22" x14ac:dyDescent="0.3">
      <c r="A3222" t="s">
        <v>481</v>
      </c>
      <c r="B3222" t="s">
        <v>5101</v>
      </c>
      <c r="C3222" t="s">
        <v>5390</v>
      </c>
      <c r="D3222" t="s">
        <v>5553</v>
      </c>
      <c r="E3222" t="s">
        <v>6584</v>
      </c>
      <c r="F3222" t="s">
        <v>7131</v>
      </c>
      <c r="G3222" t="s">
        <v>7142</v>
      </c>
      <c r="H3222" t="s">
        <v>7152</v>
      </c>
      <c r="I3222" t="s">
        <v>7153</v>
      </c>
      <c r="J3222">
        <v>4</v>
      </c>
      <c r="K3222">
        <v>4.5</v>
      </c>
      <c r="L3222">
        <v>5</v>
      </c>
      <c r="M3222">
        <v>17.100000000000001</v>
      </c>
      <c r="N3222" t="s">
        <v>7156</v>
      </c>
      <c r="O3222" t="s">
        <v>7160</v>
      </c>
      <c r="P3222" t="s">
        <v>7170</v>
      </c>
      <c r="Q3222">
        <v>4.0999999999999996</v>
      </c>
      <c r="R3222" t="s">
        <v>7173</v>
      </c>
      <c r="S3222" t="s">
        <v>7175</v>
      </c>
      <c r="T3222">
        <v>36</v>
      </c>
      <c r="U3222" t="s">
        <v>7187</v>
      </c>
      <c r="V3222" t="s">
        <v>5390</v>
      </c>
    </row>
    <row r="3223" spans="1:22" x14ac:dyDescent="0.3">
      <c r="A3223" t="s">
        <v>495</v>
      </c>
      <c r="B3223" t="s">
        <v>5219</v>
      </c>
      <c r="C3223" t="s">
        <v>5391</v>
      </c>
      <c r="D3223" t="s">
        <v>5519</v>
      </c>
      <c r="E3223" t="s">
        <v>6594</v>
      </c>
      <c r="F3223" t="s">
        <v>7129</v>
      </c>
      <c r="G3223" t="s">
        <v>7138</v>
      </c>
      <c r="H3223" t="s">
        <v>7152</v>
      </c>
      <c r="I3223" t="s">
        <v>7155</v>
      </c>
      <c r="J3223">
        <v>1</v>
      </c>
      <c r="K3223">
        <v>5.5</v>
      </c>
      <c r="L3223">
        <v>15</v>
      </c>
      <c r="M3223">
        <v>4.67</v>
      </c>
      <c r="N3223" t="s">
        <v>7158</v>
      </c>
      <c r="O3223" t="s">
        <v>7160</v>
      </c>
      <c r="P3223" t="s">
        <v>7167</v>
      </c>
      <c r="Q3223">
        <v>4.9000000000000004</v>
      </c>
      <c r="R3223" t="s">
        <v>7173</v>
      </c>
      <c r="S3223" t="s">
        <v>7174</v>
      </c>
      <c r="T3223">
        <v>42</v>
      </c>
      <c r="U3223" t="s">
        <v>7187</v>
      </c>
      <c r="V3223" t="s">
        <v>5391</v>
      </c>
    </row>
    <row r="3224" spans="1:22" x14ac:dyDescent="0.3">
      <c r="A3224" t="s">
        <v>503</v>
      </c>
      <c r="B3224" t="s">
        <v>5084</v>
      </c>
      <c r="C3224" t="s">
        <v>5391</v>
      </c>
      <c r="D3224" t="s">
        <v>5772</v>
      </c>
      <c r="E3224" t="s">
        <v>6329</v>
      </c>
      <c r="F3224" t="s">
        <v>7130</v>
      </c>
      <c r="G3224" t="s">
        <v>7143</v>
      </c>
      <c r="H3224" t="s">
        <v>7149</v>
      </c>
      <c r="I3224" t="s">
        <v>7153</v>
      </c>
      <c r="J3224">
        <v>1</v>
      </c>
      <c r="K3224">
        <v>4.5</v>
      </c>
      <c r="L3224">
        <v>15</v>
      </c>
      <c r="M3224">
        <v>3.82</v>
      </c>
      <c r="N3224" t="s">
        <v>7158</v>
      </c>
      <c r="O3224" t="s">
        <v>7160</v>
      </c>
      <c r="P3224" t="s">
        <v>7166</v>
      </c>
      <c r="Q3224">
        <v>4.8</v>
      </c>
      <c r="R3224" t="s">
        <v>7173</v>
      </c>
      <c r="S3224" t="s">
        <v>7174</v>
      </c>
      <c r="T3224">
        <v>40</v>
      </c>
      <c r="U3224" t="s">
        <v>7187</v>
      </c>
      <c r="V3224" t="s">
        <v>5391</v>
      </c>
    </row>
    <row r="3225" spans="1:22" x14ac:dyDescent="0.3">
      <c r="A3225" t="s">
        <v>570</v>
      </c>
      <c r="B3225" t="s">
        <v>5066</v>
      </c>
      <c r="C3225" t="s">
        <v>5388</v>
      </c>
      <c r="D3225" t="s">
        <v>5808</v>
      </c>
      <c r="E3225" t="s">
        <v>6642</v>
      </c>
      <c r="F3225" t="s">
        <v>7131</v>
      </c>
      <c r="G3225" t="s">
        <v>7138</v>
      </c>
      <c r="H3225" t="s">
        <v>7152</v>
      </c>
      <c r="I3225" t="s">
        <v>7153</v>
      </c>
      <c r="J3225">
        <v>3</v>
      </c>
      <c r="K3225">
        <v>5.5</v>
      </c>
      <c r="L3225">
        <v>5</v>
      </c>
      <c r="M3225">
        <v>15.67</v>
      </c>
      <c r="N3225" t="s">
        <v>7157</v>
      </c>
      <c r="O3225" t="s">
        <v>7160</v>
      </c>
      <c r="P3225" t="s">
        <v>7166</v>
      </c>
      <c r="Q3225">
        <v>4.2</v>
      </c>
      <c r="R3225" t="s">
        <v>7173</v>
      </c>
      <c r="S3225" t="s">
        <v>7174</v>
      </c>
      <c r="T3225">
        <v>28</v>
      </c>
      <c r="U3225" t="s">
        <v>7187</v>
      </c>
      <c r="V3225" t="s">
        <v>5388</v>
      </c>
    </row>
    <row r="3226" spans="1:22" x14ac:dyDescent="0.3">
      <c r="A3226" t="s">
        <v>584</v>
      </c>
      <c r="B3226" t="s">
        <v>5269</v>
      </c>
      <c r="C3226" t="s">
        <v>5385</v>
      </c>
      <c r="D3226" t="s">
        <v>5673</v>
      </c>
      <c r="E3226" t="s">
        <v>6649</v>
      </c>
      <c r="F3226" t="s">
        <v>7130</v>
      </c>
      <c r="G3226" t="s">
        <v>7132</v>
      </c>
      <c r="H3226" t="s">
        <v>7148</v>
      </c>
      <c r="I3226" t="s">
        <v>7155</v>
      </c>
      <c r="J3226">
        <v>2</v>
      </c>
      <c r="K3226">
        <v>2.5</v>
      </c>
      <c r="L3226">
        <v>15</v>
      </c>
      <c r="M3226">
        <v>4.25</v>
      </c>
      <c r="N3226" t="s">
        <v>7156</v>
      </c>
      <c r="O3226" t="s">
        <v>7160</v>
      </c>
      <c r="P3226" t="s">
        <v>7170</v>
      </c>
      <c r="Q3226">
        <v>3</v>
      </c>
      <c r="R3226" t="s">
        <v>7173</v>
      </c>
      <c r="S3226" t="s">
        <v>7174</v>
      </c>
      <c r="T3226">
        <v>26</v>
      </c>
      <c r="U3226" t="s">
        <v>7187</v>
      </c>
      <c r="V3226" t="s">
        <v>5385</v>
      </c>
    </row>
    <row r="3227" spans="1:22" x14ac:dyDescent="0.3">
      <c r="A3227" t="s">
        <v>589</v>
      </c>
      <c r="B3227" t="s">
        <v>5293</v>
      </c>
      <c r="C3227" t="s">
        <v>5389</v>
      </c>
      <c r="D3227" t="s">
        <v>5517</v>
      </c>
      <c r="E3227" t="s">
        <v>6651</v>
      </c>
      <c r="F3227" t="s">
        <v>7129</v>
      </c>
      <c r="G3227" t="s">
        <v>7143</v>
      </c>
      <c r="H3227" t="s">
        <v>7149</v>
      </c>
      <c r="I3227" t="s">
        <v>7155</v>
      </c>
      <c r="J3227">
        <v>1</v>
      </c>
      <c r="K3227">
        <v>4.5</v>
      </c>
      <c r="L3227">
        <v>5</v>
      </c>
      <c r="M3227">
        <v>4.2699999999999996</v>
      </c>
      <c r="N3227" t="s">
        <v>7156</v>
      </c>
      <c r="O3227" t="s">
        <v>7160</v>
      </c>
      <c r="P3227" t="s">
        <v>7170</v>
      </c>
      <c r="Q3227">
        <v>4.2</v>
      </c>
      <c r="R3227" t="s">
        <v>7172</v>
      </c>
      <c r="S3227" t="s">
        <v>7174</v>
      </c>
      <c r="T3227">
        <v>41</v>
      </c>
      <c r="U3227" t="s">
        <v>7187</v>
      </c>
      <c r="V3227" t="s">
        <v>5389</v>
      </c>
    </row>
    <row r="3228" spans="1:22" x14ac:dyDescent="0.3">
      <c r="A3228" t="s">
        <v>652</v>
      </c>
      <c r="B3228" t="s">
        <v>5302</v>
      </c>
      <c r="C3228" t="s">
        <v>5386</v>
      </c>
      <c r="D3228" t="s">
        <v>5672</v>
      </c>
      <c r="E3228" t="s">
        <v>6682</v>
      </c>
      <c r="F3228" t="s">
        <v>7130</v>
      </c>
      <c r="G3228" t="s">
        <v>7140</v>
      </c>
      <c r="H3228" t="s">
        <v>7150</v>
      </c>
      <c r="I3228" t="s">
        <v>7153</v>
      </c>
      <c r="J3228">
        <v>1</v>
      </c>
      <c r="K3228">
        <v>2</v>
      </c>
      <c r="L3228">
        <v>15</v>
      </c>
      <c r="M3228">
        <v>1.7</v>
      </c>
      <c r="N3228" t="s">
        <v>7158</v>
      </c>
      <c r="O3228" t="s">
        <v>7160</v>
      </c>
      <c r="P3228" t="s">
        <v>7168</v>
      </c>
      <c r="Q3228">
        <v>4.7</v>
      </c>
      <c r="R3228" t="s">
        <v>7171</v>
      </c>
      <c r="S3228" t="s">
        <v>7175</v>
      </c>
      <c r="T3228">
        <v>31</v>
      </c>
      <c r="U3228" t="s">
        <v>7187</v>
      </c>
      <c r="V3228" t="s">
        <v>5386</v>
      </c>
    </row>
    <row r="3229" spans="1:22" x14ac:dyDescent="0.3">
      <c r="A3229" t="s">
        <v>654</v>
      </c>
      <c r="B3229" t="s">
        <v>5312</v>
      </c>
      <c r="C3229" t="s">
        <v>5391</v>
      </c>
      <c r="D3229" t="s">
        <v>5848</v>
      </c>
      <c r="E3229" t="s">
        <v>6683</v>
      </c>
      <c r="F3229" t="s">
        <v>7129</v>
      </c>
      <c r="G3229" t="s">
        <v>7145</v>
      </c>
      <c r="H3229" t="s">
        <v>7148</v>
      </c>
      <c r="I3229" t="s">
        <v>7154</v>
      </c>
      <c r="J3229">
        <v>3</v>
      </c>
      <c r="K3229">
        <v>2</v>
      </c>
      <c r="L3229">
        <v>10</v>
      </c>
      <c r="M3229">
        <v>5.4</v>
      </c>
      <c r="N3229" t="s">
        <v>7156</v>
      </c>
      <c r="O3229" t="s">
        <v>7160</v>
      </c>
      <c r="P3229" t="s">
        <v>7165</v>
      </c>
      <c r="Q3229">
        <v>3.5</v>
      </c>
      <c r="R3229" t="s">
        <v>7171</v>
      </c>
      <c r="S3229" t="s">
        <v>7175</v>
      </c>
      <c r="T3229">
        <v>39</v>
      </c>
      <c r="U3229" t="s">
        <v>7187</v>
      </c>
      <c r="V3229" t="s">
        <v>5391</v>
      </c>
    </row>
    <row r="3230" spans="1:22" x14ac:dyDescent="0.3">
      <c r="A3230" t="s">
        <v>716</v>
      </c>
      <c r="B3230" t="s">
        <v>5312</v>
      </c>
      <c r="C3230" t="s">
        <v>5391</v>
      </c>
      <c r="D3230" t="s">
        <v>5872</v>
      </c>
      <c r="E3230" t="s">
        <v>6232</v>
      </c>
      <c r="F3230" t="s">
        <v>7130</v>
      </c>
      <c r="G3230" t="s">
        <v>7146</v>
      </c>
      <c r="H3230" t="s">
        <v>7151</v>
      </c>
      <c r="I3230" t="s">
        <v>7155</v>
      </c>
      <c r="J3230">
        <v>1</v>
      </c>
      <c r="K3230">
        <v>3.8</v>
      </c>
      <c r="L3230">
        <v>15</v>
      </c>
      <c r="M3230">
        <v>3.23</v>
      </c>
      <c r="N3230" t="s">
        <v>7157</v>
      </c>
      <c r="O3230" t="s">
        <v>7160</v>
      </c>
      <c r="P3230" t="s">
        <v>7169</v>
      </c>
      <c r="Q3230">
        <v>4.2</v>
      </c>
      <c r="R3230" t="s">
        <v>7172</v>
      </c>
      <c r="S3230" t="s">
        <v>7176</v>
      </c>
      <c r="T3230">
        <v>30</v>
      </c>
      <c r="U3230" t="s">
        <v>7187</v>
      </c>
      <c r="V3230" t="s">
        <v>5391</v>
      </c>
    </row>
    <row r="3231" spans="1:22" x14ac:dyDescent="0.3">
      <c r="A3231" t="s">
        <v>774</v>
      </c>
      <c r="B3231" t="s">
        <v>5066</v>
      </c>
      <c r="C3231" t="s">
        <v>5388</v>
      </c>
      <c r="D3231" t="s">
        <v>5890</v>
      </c>
      <c r="E3231" t="s">
        <v>6481</v>
      </c>
      <c r="F3231" t="s">
        <v>7131</v>
      </c>
      <c r="G3231" t="s">
        <v>7143</v>
      </c>
      <c r="H3231" t="s">
        <v>7149</v>
      </c>
      <c r="I3231" t="s">
        <v>7153</v>
      </c>
      <c r="J3231">
        <v>2</v>
      </c>
      <c r="K3231">
        <v>4.5</v>
      </c>
      <c r="L3231">
        <v>10</v>
      </c>
      <c r="M3231">
        <v>8.1</v>
      </c>
      <c r="N3231" t="s">
        <v>7157</v>
      </c>
      <c r="O3231" t="s">
        <v>7160</v>
      </c>
      <c r="P3231" t="s">
        <v>7169</v>
      </c>
      <c r="Q3231">
        <v>5</v>
      </c>
      <c r="R3231" t="s">
        <v>7172</v>
      </c>
      <c r="S3231" t="s">
        <v>7176</v>
      </c>
      <c r="T3231">
        <v>31</v>
      </c>
      <c r="U3231" t="s">
        <v>7187</v>
      </c>
      <c r="V3231" t="s">
        <v>5388</v>
      </c>
    </row>
    <row r="3232" spans="1:22" x14ac:dyDescent="0.3">
      <c r="A3232" t="s">
        <v>829</v>
      </c>
      <c r="B3232" t="s">
        <v>5144</v>
      </c>
      <c r="C3232" t="s">
        <v>5388</v>
      </c>
      <c r="D3232" t="s">
        <v>5628</v>
      </c>
      <c r="E3232" t="s">
        <v>6735</v>
      </c>
      <c r="F3232" t="s">
        <v>7131</v>
      </c>
      <c r="G3232" t="s">
        <v>7147</v>
      </c>
      <c r="H3232" t="s">
        <v>7152</v>
      </c>
      <c r="I3232" t="s">
        <v>7154</v>
      </c>
      <c r="J3232">
        <v>3</v>
      </c>
      <c r="K3232">
        <v>5</v>
      </c>
      <c r="L3232">
        <v>15</v>
      </c>
      <c r="M3232">
        <v>12.75</v>
      </c>
      <c r="N3232" t="s">
        <v>7156</v>
      </c>
      <c r="O3232" t="s">
        <v>7160</v>
      </c>
      <c r="P3232" t="s">
        <v>7169</v>
      </c>
      <c r="Q3232">
        <v>3.2</v>
      </c>
      <c r="R3232" t="s">
        <v>7172</v>
      </c>
      <c r="S3232" t="s">
        <v>7175</v>
      </c>
      <c r="T3232">
        <v>36</v>
      </c>
      <c r="U3232" t="s">
        <v>7187</v>
      </c>
      <c r="V3232" t="s">
        <v>5388</v>
      </c>
    </row>
    <row r="3233" spans="1:22" x14ac:dyDescent="0.3">
      <c r="A3233" t="s">
        <v>888</v>
      </c>
      <c r="B3233" t="s">
        <v>5269</v>
      </c>
      <c r="C3233" t="s">
        <v>5385</v>
      </c>
      <c r="D3233" t="s">
        <v>5943</v>
      </c>
      <c r="E3233" t="s">
        <v>6682</v>
      </c>
      <c r="F3233" t="s">
        <v>7131</v>
      </c>
      <c r="G3233" t="s">
        <v>7139</v>
      </c>
      <c r="H3233" t="s">
        <v>7148</v>
      </c>
      <c r="I3233" t="s">
        <v>7154</v>
      </c>
      <c r="J3233">
        <v>1</v>
      </c>
      <c r="K3233">
        <v>3</v>
      </c>
      <c r="L3233">
        <v>15</v>
      </c>
      <c r="M3233">
        <v>2.5499999999999998</v>
      </c>
      <c r="N3233" t="s">
        <v>7158</v>
      </c>
      <c r="O3233" t="s">
        <v>7160</v>
      </c>
      <c r="P3233" t="s">
        <v>7167</v>
      </c>
      <c r="Q3233">
        <v>3.8</v>
      </c>
      <c r="R3233" t="s">
        <v>7173</v>
      </c>
      <c r="S3233" t="s">
        <v>7174</v>
      </c>
      <c r="T3233">
        <v>38</v>
      </c>
      <c r="U3233" t="s">
        <v>7187</v>
      </c>
      <c r="V3233" t="s">
        <v>5385</v>
      </c>
    </row>
    <row r="3234" spans="1:22" x14ac:dyDescent="0.3">
      <c r="A3234" t="s">
        <v>889</v>
      </c>
      <c r="B3234" t="s">
        <v>5160</v>
      </c>
      <c r="C3234" t="s">
        <v>5390</v>
      </c>
      <c r="D3234" t="s">
        <v>5429</v>
      </c>
      <c r="E3234" t="s">
        <v>6785</v>
      </c>
      <c r="F3234" t="s">
        <v>7130</v>
      </c>
      <c r="G3234" t="s">
        <v>7139</v>
      </c>
      <c r="H3234" t="s">
        <v>7148</v>
      </c>
      <c r="I3234" t="s">
        <v>7153</v>
      </c>
      <c r="J3234">
        <v>4</v>
      </c>
      <c r="K3234">
        <v>3</v>
      </c>
      <c r="L3234">
        <v>15</v>
      </c>
      <c r="M3234">
        <v>10.199999999999999</v>
      </c>
      <c r="N3234" t="s">
        <v>7157</v>
      </c>
      <c r="O3234" t="s">
        <v>7160</v>
      </c>
      <c r="P3234" t="s">
        <v>7168</v>
      </c>
      <c r="Q3234">
        <v>3.1</v>
      </c>
      <c r="R3234" t="s">
        <v>7173</v>
      </c>
      <c r="S3234" t="s">
        <v>7176</v>
      </c>
      <c r="T3234">
        <v>39</v>
      </c>
      <c r="U3234" t="s">
        <v>7187</v>
      </c>
      <c r="V3234" t="s">
        <v>5390</v>
      </c>
    </row>
    <row r="3235" spans="1:22" x14ac:dyDescent="0.3">
      <c r="A3235" t="s">
        <v>922</v>
      </c>
      <c r="B3235" t="s">
        <v>5335</v>
      </c>
      <c r="C3235" t="s">
        <v>5387</v>
      </c>
      <c r="D3235" t="s">
        <v>5878</v>
      </c>
      <c r="E3235" t="s">
        <v>6742</v>
      </c>
      <c r="F3235" t="s">
        <v>7129</v>
      </c>
      <c r="G3235" t="s">
        <v>7133</v>
      </c>
      <c r="H3235" t="s">
        <v>7149</v>
      </c>
      <c r="I3235" t="s">
        <v>7154</v>
      </c>
      <c r="J3235">
        <v>3</v>
      </c>
      <c r="K3235">
        <v>2.5</v>
      </c>
      <c r="L3235">
        <v>10</v>
      </c>
      <c r="M3235">
        <v>6.75</v>
      </c>
      <c r="N3235" t="s">
        <v>7158</v>
      </c>
      <c r="O3235" t="s">
        <v>7160</v>
      </c>
      <c r="P3235" t="s">
        <v>7165</v>
      </c>
      <c r="Q3235">
        <v>3.9</v>
      </c>
      <c r="R3235" t="s">
        <v>7171</v>
      </c>
      <c r="S3235" t="s">
        <v>7176</v>
      </c>
      <c r="T3235">
        <v>30</v>
      </c>
      <c r="U3235" t="s">
        <v>7187</v>
      </c>
      <c r="V3235" t="s">
        <v>5387</v>
      </c>
    </row>
    <row r="3236" spans="1:22" x14ac:dyDescent="0.3">
      <c r="A3236" t="s">
        <v>947</v>
      </c>
      <c r="B3236" t="s">
        <v>5357</v>
      </c>
      <c r="C3236" t="s">
        <v>5385</v>
      </c>
      <c r="D3236" t="s">
        <v>5655</v>
      </c>
      <c r="E3236" t="s">
        <v>6318</v>
      </c>
      <c r="F3236" t="s">
        <v>7130</v>
      </c>
      <c r="G3236" t="s">
        <v>7140</v>
      </c>
      <c r="H3236" t="s">
        <v>7150</v>
      </c>
      <c r="I3236" t="s">
        <v>7154</v>
      </c>
      <c r="J3236">
        <v>2</v>
      </c>
      <c r="K3236">
        <v>2</v>
      </c>
      <c r="L3236">
        <v>0</v>
      </c>
      <c r="M3236">
        <v>4</v>
      </c>
      <c r="N3236" t="s">
        <v>7156</v>
      </c>
      <c r="O3236" t="s">
        <v>7160</v>
      </c>
      <c r="P3236" t="s">
        <v>7168</v>
      </c>
      <c r="Q3236">
        <v>3.3</v>
      </c>
      <c r="R3236" t="s">
        <v>7173</v>
      </c>
      <c r="S3236" t="s">
        <v>7174</v>
      </c>
      <c r="T3236">
        <v>25</v>
      </c>
      <c r="U3236" t="s">
        <v>7187</v>
      </c>
      <c r="V3236" t="s">
        <v>5385</v>
      </c>
    </row>
    <row r="3237" spans="1:22" x14ac:dyDescent="0.3">
      <c r="A3237" t="s">
        <v>1007</v>
      </c>
      <c r="B3237" t="s">
        <v>5060</v>
      </c>
      <c r="C3237" t="s">
        <v>5385</v>
      </c>
      <c r="D3237" t="s">
        <v>5524</v>
      </c>
      <c r="E3237" t="s">
        <v>6762</v>
      </c>
      <c r="F3237" t="s">
        <v>7131</v>
      </c>
      <c r="G3237" t="s">
        <v>7145</v>
      </c>
      <c r="H3237" t="s">
        <v>7148</v>
      </c>
      <c r="I3237" t="s">
        <v>7155</v>
      </c>
      <c r="J3237">
        <v>4</v>
      </c>
      <c r="K3237">
        <v>2</v>
      </c>
      <c r="L3237">
        <v>0</v>
      </c>
      <c r="M3237">
        <v>8</v>
      </c>
      <c r="N3237" t="s">
        <v>7158</v>
      </c>
      <c r="O3237" t="s">
        <v>7160</v>
      </c>
      <c r="P3237" t="s">
        <v>7170</v>
      </c>
      <c r="Q3237">
        <v>3.7</v>
      </c>
      <c r="R3237" t="s">
        <v>7171</v>
      </c>
      <c r="S3237" t="s">
        <v>7174</v>
      </c>
      <c r="T3237">
        <v>40</v>
      </c>
      <c r="U3237" t="s">
        <v>7187</v>
      </c>
      <c r="V3237" t="s">
        <v>5385</v>
      </c>
    </row>
    <row r="3238" spans="1:22" x14ac:dyDescent="0.3">
      <c r="A3238" t="s">
        <v>1017</v>
      </c>
      <c r="B3238" t="s">
        <v>5293</v>
      </c>
      <c r="C3238" t="s">
        <v>5389</v>
      </c>
      <c r="D3238" t="s">
        <v>5979</v>
      </c>
      <c r="E3238" t="s">
        <v>6257</v>
      </c>
      <c r="F3238" t="s">
        <v>7131</v>
      </c>
      <c r="G3238" t="s">
        <v>7140</v>
      </c>
      <c r="H3238" t="s">
        <v>7150</v>
      </c>
      <c r="I3238" t="s">
        <v>7154</v>
      </c>
      <c r="J3238">
        <v>4</v>
      </c>
      <c r="K3238">
        <v>2</v>
      </c>
      <c r="L3238">
        <v>0</v>
      </c>
      <c r="M3238">
        <v>8</v>
      </c>
      <c r="N3238" t="s">
        <v>7156</v>
      </c>
      <c r="O3238" t="s">
        <v>7160</v>
      </c>
      <c r="P3238" t="s">
        <v>7169</v>
      </c>
      <c r="Q3238">
        <v>4.7</v>
      </c>
      <c r="R3238" t="s">
        <v>7172</v>
      </c>
      <c r="S3238" t="s">
        <v>7174</v>
      </c>
      <c r="T3238">
        <v>27</v>
      </c>
      <c r="U3238" t="s">
        <v>7187</v>
      </c>
      <c r="V3238" t="s">
        <v>5389</v>
      </c>
    </row>
    <row r="3239" spans="1:22" x14ac:dyDescent="0.3">
      <c r="A3239" t="s">
        <v>1056</v>
      </c>
      <c r="B3239" t="s">
        <v>5060</v>
      </c>
      <c r="C3239" t="s">
        <v>5385</v>
      </c>
      <c r="D3239" t="s">
        <v>5971</v>
      </c>
      <c r="E3239" t="s">
        <v>6846</v>
      </c>
      <c r="F3239" t="s">
        <v>7130</v>
      </c>
      <c r="G3239" t="s">
        <v>7141</v>
      </c>
      <c r="H3239" t="s">
        <v>7149</v>
      </c>
      <c r="I3239" t="s">
        <v>7155</v>
      </c>
      <c r="J3239">
        <v>3</v>
      </c>
      <c r="K3239">
        <v>3</v>
      </c>
      <c r="L3239">
        <v>10</v>
      </c>
      <c r="M3239">
        <v>8.1</v>
      </c>
      <c r="N3239" t="s">
        <v>7157</v>
      </c>
      <c r="O3239" t="s">
        <v>7160</v>
      </c>
      <c r="P3239" t="s">
        <v>7165</v>
      </c>
      <c r="Q3239">
        <v>3.5</v>
      </c>
      <c r="R3239" t="s">
        <v>7173</v>
      </c>
      <c r="S3239" t="s">
        <v>7174</v>
      </c>
      <c r="T3239">
        <v>45</v>
      </c>
      <c r="U3239" t="s">
        <v>7187</v>
      </c>
      <c r="V3239" t="s">
        <v>5385</v>
      </c>
    </row>
    <row r="3240" spans="1:22" x14ac:dyDescent="0.3">
      <c r="A3240" t="s">
        <v>1073</v>
      </c>
      <c r="B3240" t="s">
        <v>5060</v>
      </c>
      <c r="C3240" t="s">
        <v>5385</v>
      </c>
      <c r="D3240" t="s">
        <v>5823</v>
      </c>
      <c r="E3240" t="s">
        <v>6854</v>
      </c>
      <c r="F3240" t="s">
        <v>7129</v>
      </c>
      <c r="G3240" t="s">
        <v>7145</v>
      </c>
      <c r="H3240" t="s">
        <v>7148</v>
      </c>
      <c r="I3240" t="s">
        <v>7154</v>
      </c>
      <c r="J3240">
        <v>2</v>
      </c>
      <c r="K3240">
        <v>2</v>
      </c>
      <c r="L3240">
        <v>10</v>
      </c>
      <c r="M3240">
        <v>3.6</v>
      </c>
      <c r="N3240" t="s">
        <v>7157</v>
      </c>
      <c r="O3240" t="s">
        <v>7160</v>
      </c>
      <c r="P3240" t="s">
        <v>7164</v>
      </c>
      <c r="Q3240">
        <v>4.4000000000000004</v>
      </c>
      <c r="R3240" t="s">
        <v>7173</v>
      </c>
      <c r="S3240" t="s">
        <v>7175</v>
      </c>
      <c r="T3240">
        <v>44</v>
      </c>
      <c r="U3240" t="s">
        <v>7187</v>
      </c>
      <c r="V3240" t="s">
        <v>5385</v>
      </c>
    </row>
    <row r="3241" spans="1:22" x14ac:dyDescent="0.3">
      <c r="A3241" t="s">
        <v>1101</v>
      </c>
      <c r="B3241" t="s">
        <v>5101</v>
      </c>
      <c r="C3241" t="s">
        <v>5390</v>
      </c>
      <c r="D3241" t="s">
        <v>5911</v>
      </c>
      <c r="E3241" t="s">
        <v>6631</v>
      </c>
      <c r="F3241" t="s">
        <v>7129</v>
      </c>
      <c r="G3241" t="s">
        <v>7132</v>
      </c>
      <c r="H3241" t="s">
        <v>7148</v>
      </c>
      <c r="I3241" t="s">
        <v>7154</v>
      </c>
      <c r="J3241">
        <v>1</v>
      </c>
      <c r="K3241">
        <v>2.5</v>
      </c>
      <c r="L3241">
        <v>0</v>
      </c>
      <c r="M3241">
        <v>2.5</v>
      </c>
      <c r="N3241" t="s">
        <v>7156</v>
      </c>
      <c r="O3241" t="s">
        <v>7160</v>
      </c>
      <c r="P3241" t="s">
        <v>7164</v>
      </c>
      <c r="Q3241">
        <v>3.2</v>
      </c>
      <c r="R3241" t="s">
        <v>7172</v>
      </c>
      <c r="S3241" t="s">
        <v>7176</v>
      </c>
      <c r="T3241">
        <v>25</v>
      </c>
      <c r="U3241" t="s">
        <v>7187</v>
      </c>
      <c r="V3241" t="s">
        <v>5390</v>
      </c>
    </row>
    <row r="3242" spans="1:22" x14ac:dyDescent="0.3">
      <c r="A3242" t="s">
        <v>1176</v>
      </c>
      <c r="B3242" t="s">
        <v>5185</v>
      </c>
      <c r="C3242" t="s">
        <v>5386</v>
      </c>
      <c r="D3242" t="s">
        <v>5794</v>
      </c>
      <c r="E3242" t="s">
        <v>6802</v>
      </c>
      <c r="F3242" t="s">
        <v>7129</v>
      </c>
      <c r="G3242" t="s">
        <v>7147</v>
      </c>
      <c r="H3242" t="s">
        <v>7152</v>
      </c>
      <c r="I3242" t="s">
        <v>7155</v>
      </c>
      <c r="J3242">
        <v>1</v>
      </c>
      <c r="K3242">
        <v>5</v>
      </c>
      <c r="L3242">
        <v>15</v>
      </c>
      <c r="M3242">
        <v>4.25</v>
      </c>
      <c r="N3242" t="s">
        <v>7156</v>
      </c>
      <c r="O3242" t="s">
        <v>7160</v>
      </c>
      <c r="P3242" t="s">
        <v>7164</v>
      </c>
      <c r="Q3242">
        <v>4.5</v>
      </c>
      <c r="R3242" t="s">
        <v>7172</v>
      </c>
      <c r="S3242" t="s">
        <v>7175</v>
      </c>
      <c r="T3242">
        <v>33</v>
      </c>
      <c r="U3242" t="s">
        <v>7187</v>
      </c>
      <c r="V3242" t="s">
        <v>5386</v>
      </c>
    </row>
    <row r="3243" spans="1:22" x14ac:dyDescent="0.3">
      <c r="A3243" t="s">
        <v>1179</v>
      </c>
      <c r="B3243" t="s">
        <v>5211</v>
      </c>
      <c r="C3243" t="s">
        <v>5390</v>
      </c>
      <c r="D3243" t="s">
        <v>5681</v>
      </c>
      <c r="E3243" t="s">
        <v>6881</v>
      </c>
      <c r="F3243" t="s">
        <v>7129</v>
      </c>
      <c r="G3243" t="s">
        <v>7133</v>
      </c>
      <c r="H3243" t="s">
        <v>7149</v>
      </c>
      <c r="I3243" t="s">
        <v>7154</v>
      </c>
      <c r="J3243">
        <v>1</v>
      </c>
      <c r="K3243">
        <v>2.5</v>
      </c>
      <c r="L3243">
        <v>0</v>
      </c>
      <c r="M3243">
        <v>2.5</v>
      </c>
      <c r="N3243" t="s">
        <v>7158</v>
      </c>
      <c r="O3243" t="s">
        <v>7160</v>
      </c>
      <c r="P3243" t="s">
        <v>7167</v>
      </c>
      <c r="Q3243">
        <v>4.4000000000000004</v>
      </c>
      <c r="R3243" t="s">
        <v>7172</v>
      </c>
      <c r="S3243" t="s">
        <v>7175</v>
      </c>
      <c r="T3243">
        <v>33</v>
      </c>
      <c r="U3243" t="s">
        <v>7187</v>
      </c>
      <c r="V3243" t="s">
        <v>5390</v>
      </c>
    </row>
    <row r="3244" spans="1:22" x14ac:dyDescent="0.3">
      <c r="A3244" t="s">
        <v>1189</v>
      </c>
      <c r="B3244" t="s">
        <v>5101</v>
      </c>
      <c r="C3244" t="s">
        <v>5390</v>
      </c>
      <c r="D3244" t="s">
        <v>5552</v>
      </c>
      <c r="E3244" t="s">
        <v>6668</v>
      </c>
      <c r="F3244" t="s">
        <v>7130</v>
      </c>
      <c r="G3244" t="s">
        <v>7147</v>
      </c>
      <c r="H3244" t="s">
        <v>7152</v>
      </c>
      <c r="I3244" t="s">
        <v>7153</v>
      </c>
      <c r="J3244">
        <v>4</v>
      </c>
      <c r="K3244">
        <v>5</v>
      </c>
      <c r="L3244">
        <v>10</v>
      </c>
      <c r="M3244">
        <v>18</v>
      </c>
      <c r="N3244" t="s">
        <v>7158</v>
      </c>
      <c r="O3244" t="s">
        <v>7160</v>
      </c>
      <c r="P3244" t="s">
        <v>7165</v>
      </c>
      <c r="Q3244">
        <v>3.4</v>
      </c>
      <c r="R3244" t="s">
        <v>7171</v>
      </c>
      <c r="S3244" t="s">
        <v>7176</v>
      </c>
      <c r="T3244">
        <v>40</v>
      </c>
      <c r="U3244" t="s">
        <v>7187</v>
      </c>
      <c r="V3244" t="s">
        <v>5390</v>
      </c>
    </row>
    <row r="3245" spans="1:22" x14ac:dyDescent="0.3">
      <c r="A3245" t="s">
        <v>1258</v>
      </c>
      <c r="B3245" t="s">
        <v>5289</v>
      </c>
      <c r="C3245" t="s">
        <v>5389</v>
      </c>
      <c r="D3245" t="s">
        <v>5508</v>
      </c>
      <c r="E3245" t="s">
        <v>6543</v>
      </c>
      <c r="F3245" t="s">
        <v>7129</v>
      </c>
      <c r="G3245" t="s">
        <v>7133</v>
      </c>
      <c r="H3245" t="s">
        <v>7149</v>
      </c>
      <c r="I3245" t="s">
        <v>7154</v>
      </c>
      <c r="J3245">
        <v>3</v>
      </c>
      <c r="K3245">
        <v>2.5</v>
      </c>
      <c r="L3245">
        <v>10</v>
      </c>
      <c r="M3245">
        <v>6.75</v>
      </c>
      <c r="N3245" t="s">
        <v>7156</v>
      </c>
      <c r="O3245" t="s">
        <v>7160</v>
      </c>
      <c r="P3245" t="s">
        <v>7170</v>
      </c>
      <c r="Q3245">
        <v>3</v>
      </c>
      <c r="R3245" t="s">
        <v>7171</v>
      </c>
      <c r="S3245" t="s">
        <v>7176</v>
      </c>
      <c r="T3245">
        <v>31</v>
      </c>
      <c r="U3245" t="s">
        <v>7187</v>
      </c>
      <c r="V3245" t="s">
        <v>5389</v>
      </c>
    </row>
    <row r="3246" spans="1:22" x14ac:dyDescent="0.3">
      <c r="A3246" t="s">
        <v>1287</v>
      </c>
      <c r="B3246" t="s">
        <v>5202</v>
      </c>
      <c r="C3246" t="s">
        <v>5389</v>
      </c>
      <c r="D3246" t="s">
        <v>5607</v>
      </c>
      <c r="E3246" t="s">
        <v>6682</v>
      </c>
      <c r="F3246" t="s">
        <v>7130</v>
      </c>
      <c r="G3246" t="s">
        <v>7134</v>
      </c>
      <c r="H3246" t="s">
        <v>7150</v>
      </c>
      <c r="I3246" t="s">
        <v>7153</v>
      </c>
      <c r="J3246">
        <v>4</v>
      </c>
      <c r="K3246">
        <v>2.5</v>
      </c>
      <c r="L3246">
        <v>10</v>
      </c>
      <c r="M3246">
        <v>9</v>
      </c>
      <c r="N3246" t="s">
        <v>7157</v>
      </c>
      <c r="O3246" t="s">
        <v>7160</v>
      </c>
      <c r="P3246" t="s">
        <v>7170</v>
      </c>
      <c r="Q3246">
        <v>3.4</v>
      </c>
      <c r="R3246" t="s">
        <v>7172</v>
      </c>
      <c r="S3246" t="s">
        <v>7175</v>
      </c>
      <c r="T3246">
        <v>27</v>
      </c>
      <c r="U3246" t="s">
        <v>7187</v>
      </c>
      <c r="V3246" t="s">
        <v>5389</v>
      </c>
    </row>
    <row r="3247" spans="1:22" x14ac:dyDescent="0.3">
      <c r="A3247" t="s">
        <v>1320</v>
      </c>
      <c r="B3247" t="s">
        <v>5294</v>
      </c>
      <c r="C3247" t="s">
        <v>5385</v>
      </c>
      <c r="D3247" t="s">
        <v>5455</v>
      </c>
      <c r="E3247" t="s">
        <v>6592</v>
      </c>
      <c r="F3247" t="s">
        <v>7131</v>
      </c>
      <c r="G3247" t="s">
        <v>7142</v>
      </c>
      <c r="H3247" t="s">
        <v>7152</v>
      </c>
      <c r="I3247" t="s">
        <v>7154</v>
      </c>
      <c r="J3247">
        <v>3</v>
      </c>
      <c r="K3247">
        <v>4.5</v>
      </c>
      <c r="L3247">
        <v>15</v>
      </c>
      <c r="M3247">
        <v>11.47</v>
      </c>
      <c r="N3247" t="s">
        <v>7157</v>
      </c>
      <c r="O3247" t="s">
        <v>7160</v>
      </c>
      <c r="P3247" t="s">
        <v>7170</v>
      </c>
      <c r="Q3247">
        <v>4.5</v>
      </c>
      <c r="R3247" t="s">
        <v>7172</v>
      </c>
      <c r="S3247" t="s">
        <v>7174</v>
      </c>
      <c r="T3247">
        <v>32</v>
      </c>
      <c r="U3247" t="s">
        <v>7187</v>
      </c>
      <c r="V3247" t="s">
        <v>5385</v>
      </c>
    </row>
    <row r="3248" spans="1:22" x14ac:dyDescent="0.3">
      <c r="A3248" t="s">
        <v>1412</v>
      </c>
      <c r="B3248" t="s">
        <v>5033</v>
      </c>
      <c r="C3248" t="s">
        <v>5390</v>
      </c>
      <c r="D3248" t="s">
        <v>5529</v>
      </c>
      <c r="E3248" t="s">
        <v>6288</v>
      </c>
      <c r="F3248" t="s">
        <v>7129</v>
      </c>
      <c r="G3248" t="s">
        <v>7134</v>
      </c>
      <c r="H3248" t="s">
        <v>7150</v>
      </c>
      <c r="I3248" t="s">
        <v>7155</v>
      </c>
      <c r="J3248">
        <v>1</v>
      </c>
      <c r="K3248">
        <v>2.5</v>
      </c>
      <c r="L3248">
        <v>5</v>
      </c>
      <c r="M3248">
        <v>2.38</v>
      </c>
      <c r="N3248" t="s">
        <v>7158</v>
      </c>
      <c r="O3248" t="s">
        <v>7160</v>
      </c>
      <c r="P3248" t="s">
        <v>7165</v>
      </c>
      <c r="Q3248">
        <v>3.4</v>
      </c>
      <c r="R3248" t="s">
        <v>7172</v>
      </c>
      <c r="S3248" t="s">
        <v>7176</v>
      </c>
      <c r="T3248">
        <v>39</v>
      </c>
      <c r="U3248" t="s">
        <v>7187</v>
      </c>
      <c r="V3248" t="s">
        <v>5390</v>
      </c>
    </row>
    <row r="3249" spans="1:22" x14ac:dyDescent="0.3">
      <c r="A3249" t="s">
        <v>1439</v>
      </c>
      <c r="B3249" t="s">
        <v>5219</v>
      </c>
      <c r="C3249" t="s">
        <v>5391</v>
      </c>
      <c r="D3249" t="s">
        <v>5918</v>
      </c>
      <c r="E3249" t="s">
        <v>6245</v>
      </c>
      <c r="F3249" t="s">
        <v>7130</v>
      </c>
      <c r="G3249" t="s">
        <v>7135</v>
      </c>
      <c r="H3249" t="s">
        <v>7149</v>
      </c>
      <c r="I3249" t="s">
        <v>7153</v>
      </c>
      <c r="J3249">
        <v>2</v>
      </c>
      <c r="K3249">
        <v>4</v>
      </c>
      <c r="L3249">
        <v>15</v>
      </c>
      <c r="M3249">
        <v>6.8</v>
      </c>
      <c r="N3249" t="s">
        <v>7156</v>
      </c>
      <c r="O3249" t="s">
        <v>7160</v>
      </c>
      <c r="P3249" t="s">
        <v>7164</v>
      </c>
      <c r="Q3249">
        <v>4.2</v>
      </c>
      <c r="R3249" t="s">
        <v>7172</v>
      </c>
      <c r="S3249" t="s">
        <v>7176</v>
      </c>
      <c r="T3249">
        <v>27</v>
      </c>
      <c r="U3249" t="s">
        <v>7187</v>
      </c>
      <c r="V3249" t="s">
        <v>5391</v>
      </c>
    </row>
    <row r="3250" spans="1:22" x14ac:dyDescent="0.3">
      <c r="A3250" t="s">
        <v>1682</v>
      </c>
      <c r="B3250" t="s">
        <v>5067</v>
      </c>
      <c r="C3250" t="s">
        <v>5385</v>
      </c>
      <c r="D3250" t="s">
        <v>5401</v>
      </c>
      <c r="E3250" t="s">
        <v>6512</v>
      </c>
      <c r="F3250" t="s">
        <v>7129</v>
      </c>
      <c r="G3250" t="s">
        <v>7135</v>
      </c>
      <c r="H3250" t="s">
        <v>7149</v>
      </c>
      <c r="I3250" t="s">
        <v>7154</v>
      </c>
      <c r="J3250">
        <v>2</v>
      </c>
      <c r="K3250">
        <v>4</v>
      </c>
      <c r="L3250">
        <v>15</v>
      </c>
      <c r="M3250">
        <v>6.8</v>
      </c>
      <c r="N3250" t="s">
        <v>7156</v>
      </c>
      <c r="O3250" t="s">
        <v>7160</v>
      </c>
      <c r="P3250" t="s">
        <v>7164</v>
      </c>
      <c r="Q3250">
        <v>4.9000000000000004</v>
      </c>
      <c r="R3250" t="s">
        <v>7171</v>
      </c>
      <c r="S3250" t="s">
        <v>7176</v>
      </c>
      <c r="T3250">
        <v>25</v>
      </c>
      <c r="U3250" t="s">
        <v>7187</v>
      </c>
      <c r="V3250" t="s">
        <v>5385</v>
      </c>
    </row>
    <row r="3251" spans="1:22" x14ac:dyDescent="0.3">
      <c r="A3251" t="s">
        <v>1782</v>
      </c>
      <c r="B3251" t="s">
        <v>5335</v>
      </c>
      <c r="C3251" t="s">
        <v>5387</v>
      </c>
      <c r="D3251" t="s">
        <v>5492</v>
      </c>
      <c r="E3251" t="s">
        <v>6671</v>
      </c>
      <c r="F3251" t="s">
        <v>7129</v>
      </c>
      <c r="G3251" t="s">
        <v>7146</v>
      </c>
      <c r="H3251" t="s">
        <v>7151</v>
      </c>
      <c r="I3251" t="s">
        <v>7155</v>
      </c>
      <c r="J3251">
        <v>1</v>
      </c>
      <c r="K3251">
        <v>3.8</v>
      </c>
      <c r="L3251">
        <v>5</v>
      </c>
      <c r="M3251">
        <v>3.61</v>
      </c>
      <c r="N3251" t="s">
        <v>7157</v>
      </c>
      <c r="O3251" t="s">
        <v>7160</v>
      </c>
      <c r="P3251" t="s">
        <v>7169</v>
      </c>
      <c r="Q3251">
        <v>3.3</v>
      </c>
      <c r="R3251" t="s">
        <v>7173</v>
      </c>
      <c r="S3251" t="s">
        <v>7175</v>
      </c>
      <c r="T3251">
        <v>34</v>
      </c>
      <c r="U3251" t="s">
        <v>7187</v>
      </c>
      <c r="V3251" t="s">
        <v>5387</v>
      </c>
    </row>
    <row r="3252" spans="1:22" x14ac:dyDescent="0.3">
      <c r="A3252" t="s">
        <v>1797</v>
      </c>
      <c r="B3252" t="s">
        <v>5335</v>
      </c>
      <c r="C3252" t="s">
        <v>5387</v>
      </c>
      <c r="D3252" t="s">
        <v>5754</v>
      </c>
      <c r="E3252" t="s">
        <v>7001</v>
      </c>
      <c r="F3252" t="s">
        <v>7130</v>
      </c>
      <c r="G3252" t="s">
        <v>7133</v>
      </c>
      <c r="H3252" t="s">
        <v>7149</v>
      </c>
      <c r="I3252" t="s">
        <v>7154</v>
      </c>
      <c r="J3252">
        <v>3</v>
      </c>
      <c r="K3252">
        <v>2.5</v>
      </c>
      <c r="L3252">
        <v>5</v>
      </c>
      <c r="M3252">
        <v>7.12</v>
      </c>
      <c r="N3252" t="s">
        <v>7157</v>
      </c>
      <c r="O3252" t="s">
        <v>7160</v>
      </c>
      <c r="P3252" t="s">
        <v>7166</v>
      </c>
      <c r="Q3252">
        <v>4.5</v>
      </c>
      <c r="R3252" t="s">
        <v>7172</v>
      </c>
      <c r="S3252" t="s">
        <v>7174</v>
      </c>
      <c r="T3252">
        <v>26</v>
      </c>
      <c r="U3252" t="s">
        <v>7187</v>
      </c>
      <c r="V3252" t="s">
        <v>5387</v>
      </c>
    </row>
    <row r="3253" spans="1:22" x14ac:dyDescent="0.3">
      <c r="A3253" t="s">
        <v>1893</v>
      </c>
      <c r="B3253" t="s">
        <v>5302</v>
      </c>
      <c r="C3253" t="s">
        <v>5386</v>
      </c>
      <c r="D3253" t="s">
        <v>5886</v>
      </c>
      <c r="E3253" t="s">
        <v>7019</v>
      </c>
      <c r="F3253" t="s">
        <v>7129</v>
      </c>
      <c r="G3253" t="s">
        <v>7146</v>
      </c>
      <c r="H3253" t="s">
        <v>7151</v>
      </c>
      <c r="I3253" t="s">
        <v>7154</v>
      </c>
      <c r="J3253">
        <v>3</v>
      </c>
      <c r="K3253">
        <v>3.8</v>
      </c>
      <c r="L3253">
        <v>10</v>
      </c>
      <c r="M3253">
        <v>10.26</v>
      </c>
      <c r="N3253" t="s">
        <v>7158</v>
      </c>
      <c r="O3253" t="s">
        <v>7160</v>
      </c>
      <c r="P3253" t="s">
        <v>7169</v>
      </c>
      <c r="Q3253">
        <v>5</v>
      </c>
      <c r="R3253" t="s">
        <v>7173</v>
      </c>
      <c r="S3253" t="s">
        <v>7174</v>
      </c>
      <c r="T3253">
        <v>35</v>
      </c>
      <c r="U3253" t="s">
        <v>7187</v>
      </c>
      <c r="V3253" t="s">
        <v>5386</v>
      </c>
    </row>
    <row r="3254" spans="1:22" x14ac:dyDescent="0.3">
      <c r="A3254" t="s">
        <v>1939</v>
      </c>
      <c r="B3254" t="s">
        <v>5148</v>
      </c>
      <c r="C3254" t="s">
        <v>5389</v>
      </c>
      <c r="D3254" t="s">
        <v>6087</v>
      </c>
      <c r="E3254" t="s">
        <v>6424</v>
      </c>
      <c r="F3254" t="s">
        <v>7131</v>
      </c>
      <c r="G3254" t="s">
        <v>7138</v>
      </c>
      <c r="H3254" t="s">
        <v>7152</v>
      </c>
      <c r="I3254" t="s">
        <v>7155</v>
      </c>
      <c r="J3254">
        <v>4</v>
      </c>
      <c r="K3254">
        <v>5.5</v>
      </c>
      <c r="L3254">
        <v>10</v>
      </c>
      <c r="M3254">
        <v>19.8</v>
      </c>
      <c r="N3254" t="s">
        <v>7157</v>
      </c>
      <c r="O3254" t="s">
        <v>7160</v>
      </c>
      <c r="P3254" t="s">
        <v>7167</v>
      </c>
      <c r="Q3254">
        <v>3.1</v>
      </c>
      <c r="R3254" t="s">
        <v>7171</v>
      </c>
      <c r="S3254" t="s">
        <v>7176</v>
      </c>
      <c r="T3254">
        <v>41</v>
      </c>
      <c r="U3254" t="s">
        <v>7187</v>
      </c>
      <c r="V3254" t="s">
        <v>5389</v>
      </c>
    </row>
    <row r="3255" spans="1:22" x14ac:dyDescent="0.3">
      <c r="A3255" t="s">
        <v>2065</v>
      </c>
      <c r="B3255" t="s">
        <v>5335</v>
      </c>
      <c r="C3255" t="s">
        <v>5387</v>
      </c>
      <c r="D3255" t="s">
        <v>5400</v>
      </c>
      <c r="E3255" t="s">
        <v>6387</v>
      </c>
      <c r="F3255" t="s">
        <v>7129</v>
      </c>
      <c r="G3255" t="s">
        <v>7132</v>
      </c>
      <c r="H3255" t="s">
        <v>7148</v>
      </c>
      <c r="I3255" t="s">
        <v>7154</v>
      </c>
      <c r="J3255">
        <v>3</v>
      </c>
      <c r="K3255">
        <v>2.5</v>
      </c>
      <c r="L3255">
        <v>10</v>
      </c>
      <c r="M3255">
        <v>6.75</v>
      </c>
      <c r="N3255" t="s">
        <v>7157</v>
      </c>
      <c r="O3255" t="s">
        <v>7160</v>
      </c>
      <c r="P3255" t="s">
        <v>7164</v>
      </c>
      <c r="Q3255">
        <v>3.8</v>
      </c>
      <c r="R3255" t="s">
        <v>7172</v>
      </c>
      <c r="S3255" t="s">
        <v>7175</v>
      </c>
      <c r="T3255">
        <v>38</v>
      </c>
      <c r="U3255" t="s">
        <v>7187</v>
      </c>
      <c r="V3255" t="s">
        <v>5387</v>
      </c>
    </row>
    <row r="3256" spans="1:22" x14ac:dyDescent="0.3">
      <c r="A3256" t="s">
        <v>2083</v>
      </c>
      <c r="B3256" t="s">
        <v>5269</v>
      </c>
      <c r="C3256" t="s">
        <v>5385</v>
      </c>
      <c r="D3256" t="s">
        <v>6168</v>
      </c>
      <c r="E3256" t="s">
        <v>6563</v>
      </c>
      <c r="F3256" t="s">
        <v>7130</v>
      </c>
      <c r="G3256" t="s">
        <v>7145</v>
      </c>
      <c r="H3256" t="s">
        <v>7148</v>
      </c>
      <c r="I3256" t="s">
        <v>7155</v>
      </c>
      <c r="J3256">
        <v>1</v>
      </c>
      <c r="K3256">
        <v>2</v>
      </c>
      <c r="L3256">
        <v>5</v>
      </c>
      <c r="M3256">
        <v>1.9</v>
      </c>
      <c r="N3256" t="s">
        <v>7158</v>
      </c>
      <c r="O3256" t="s">
        <v>7160</v>
      </c>
      <c r="P3256" t="s">
        <v>7166</v>
      </c>
      <c r="Q3256">
        <v>3.7</v>
      </c>
      <c r="R3256" t="s">
        <v>7173</v>
      </c>
      <c r="S3256" t="s">
        <v>7174</v>
      </c>
      <c r="T3256">
        <v>36</v>
      </c>
      <c r="U3256" t="s">
        <v>7187</v>
      </c>
      <c r="V3256" t="s">
        <v>5385</v>
      </c>
    </row>
    <row r="3257" spans="1:22" x14ac:dyDescent="0.3">
      <c r="A3257" t="s">
        <v>2115</v>
      </c>
      <c r="B3257" t="s">
        <v>5302</v>
      </c>
      <c r="C3257" t="s">
        <v>5386</v>
      </c>
      <c r="D3257" t="s">
        <v>6046</v>
      </c>
      <c r="E3257" t="s">
        <v>6335</v>
      </c>
      <c r="F3257" t="s">
        <v>7129</v>
      </c>
      <c r="G3257" t="s">
        <v>7137</v>
      </c>
      <c r="H3257" t="s">
        <v>7150</v>
      </c>
      <c r="I3257" t="s">
        <v>7154</v>
      </c>
      <c r="J3257">
        <v>3</v>
      </c>
      <c r="K3257">
        <v>3</v>
      </c>
      <c r="L3257">
        <v>0</v>
      </c>
      <c r="M3257">
        <v>9</v>
      </c>
      <c r="N3257" t="s">
        <v>7157</v>
      </c>
      <c r="O3257" t="s">
        <v>7160</v>
      </c>
      <c r="P3257" t="s">
        <v>7170</v>
      </c>
      <c r="Q3257">
        <v>4.2</v>
      </c>
      <c r="R3257" t="s">
        <v>7171</v>
      </c>
      <c r="S3257" t="s">
        <v>7175</v>
      </c>
      <c r="T3257">
        <v>38</v>
      </c>
      <c r="U3257" t="s">
        <v>7187</v>
      </c>
      <c r="V3257" t="s">
        <v>5386</v>
      </c>
    </row>
    <row r="3258" spans="1:22" x14ac:dyDescent="0.3">
      <c r="A3258" t="s">
        <v>2187</v>
      </c>
      <c r="B3258" t="s">
        <v>5066</v>
      </c>
      <c r="C3258" t="s">
        <v>5388</v>
      </c>
      <c r="D3258" t="s">
        <v>5560</v>
      </c>
      <c r="E3258" t="s">
        <v>7046</v>
      </c>
      <c r="F3258" t="s">
        <v>7130</v>
      </c>
      <c r="G3258" t="s">
        <v>7139</v>
      </c>
      <c r="H3258" t="s">
        <v>7148</v>
      </c>
      <c r="I3258" t="s">
        <v>7154</v>
      </c>
      <c r="J3258">
        <v>3</v>
      </c>
      <c r="K3258">
        <v>3</v>
      </c>
      <c r="L3258">
        <v>15</v>
      </c>
      <c r="M3258">
        <v>7.65</v>
      </c>
      <c r="N3258" t="s">
        <v>7157</v>
      </c>
      <c r="O3258" t="s">
        <v>7160</v>
      </c>
      <c r="P3258" t="s">
        <v>7167</v>
      </c>
      <c r="Q3258">
        <v>4.8</v>
      </c>
      <c r="R3258" t="s">
        <v>7172</v>
      </c>
      <c r="S3258" t="s">
        <v>7176</v>
      </c>
      <c r="T3258">
        <v>44</v>
      </c>
      <c r="U3258" t="s">
        <v>7187</v>
      </c>
      <c r="V3258" t="s">
        <v>5388</v>
      </c>
    </row>
    <row r="3259" spans="1:22" x14ac:dyDescent="0.3">
      <c r="A3259" t="s">
        <v>2226</v>
      </c>
      <c r="B3259" t="s">
        <v>5211</v>
      </c>
      <c r="C3259" t="s">
        <v>5390</v>
      </c>
      <c r="D3259" t="s">
        <v>5582</v>
      </c>
      <c r="E3259" t="s">
        <v>6888</v>
      </c>
      <c r="F3259" t="s">
        <v>7130</v>
      </c>
      <c r="G3259" t="s">
        <v>7135</v>
      </c>
      <c r="H3259" t="s">
        <v>7149</v>
      </c>
      <c r="I3259" t="s">
        <v>7153</v>
      </c>
      <c r="J3259">
        <v>1</v>
      </c>
      <c r="K3259">
        <v>4</v>
      </c>
      <c r="L3259">
        <v>5</v>
      </c>
      <c r="M3259">
        <v>3.8</v>
      </c>
      <c r="N3259" t="s">
        <v>7158</v>
      </c>
      <c r="O3259" t="s">
        <v>7160</v>
      </c>
      <c r="P3259" t="s">
        <v>7168</v>
      </c>
      <c r="Q3259">
        <v>4.5999999999999996</v>
      </c>
      <c r="R3259" t="s">
        <v>7172</v>
      </c>
      <c r="S3259" t="s">
        <v>7174</v>
      </c>
      <c r="T3259">
        <v>44</v>
      </c>
      <c r="U3259" t="s">
        <v>7187</v>
      </c>
      <c r="V3259" t="s">
        <v>5390</v>
      </c>
    </row>
    <row r="3260" spans="1:22" x14ac:dyDescent="0.3">
      <c r="A3260" t="s">
        <v>2315</v>
      </c>
      <c r="B3260" t="s">
        <v>5144</v>
      </c>
      <c r="C3260" t="s">
        <v>5388</v>
      </c>
      <c r="D3260" t="s">
        <v>5589</v>
      </c>
      <c r="E3260" t="s">
        <v>6238</v>
      </c>
      <c r="F3260" t="s">
        <v>7129</v>
      </c>
      <c r="G3260" t="s">
        <v>7132</v>
      </c>
      <c r="H3260" t="s">
        <v>7148</v>
      </c>
      <c r="I3260" t="s">
        <v>7153</v>
      </c>
      <c r="J3260">
        <v>1</v>
      </c>
      <c r="K3260">
        <v>2.5</v>
      </c>
      <c r="L3260">
        <v>5</v>
      </c>
      <c r="M3260">
        <v>2.38</v>
      </c>
      <c r="N3260" t="s">
        <v>7157</v>
      </c>
      <c r="O3260" t="s">
        <v>7160</v>
      </c>
      <c r="P3260" t="s">
        <v>7169</v>
      </c>
      <c r="Q3260">
        <v>4.0999999999999996</v>
      </c>
      <c r="R3260" t="s">
        <v>7173</v>
      </c>
      <c r="S3260" t="s">
        <v>7175</v>
      </c>
      <c r="T3260">
        <v>44</v>
      </c>
      <c r="U3260" t="s">
        <v>7187</v>
      </c>
      <c r="V3260" t="s">
        <v>5388</v>
      </c>
    </row>
    <row r="3261" spans="1:22" x14ac:dyDescent="0.3">
      <c r="A3261" t="s">
        <v>2369</v>
      </c>
      <c r="B3261" t="s">
        <v>5144</v>
      </c>
      <c r="C3261" t="s">
        <v>5388</v>
      </c>
      <c r="D3261" t="s">
        <v>5854</v>
      </c>
      <c r="E3261" t="s">
        <v>6654</v>
      </c>
      <c r="F3261" t="s">
        <v>7129</v>
      </c>
      <c r="G3261" t="s">
        <v>7141</v>
      </c>
      <c r="H3261" t="s">
        <v>7149</v>
      </c>
      <c r="I3261" t="s">
        <v>7153</v>
      </c>
      <c r="J3261">
        <v>2</v>
      </c>
      <c r="K3261">
        <v>3</v>
      </c>
      <c r="L3261">
        <v>0</v>
      </c>
      <c r="M3261">
        <v>6</v>
      </c>
      <c r="N3261" t="s">
        <v>7158</v>
      </c>
      <c r="O3261" t="s">
        <v>7160</v>
      </c>
      <c r="P3261" t="s">
        <v>7166</v>
      </c>
      <c r="Q3261">
        <v>3.7</v>
      </c>
      <c r="R3261" t="s">
        <v>7173</v>
      </c>
      <c r="S3261" t="s">
        <v>7176</v>
      </c>
      <c r="T3261">
        <v>26</v>
      </c>
      <c r="U3261" t="s">
        <v>7187</v>
      </c>
      <c r="V3261" t="s">
        <v>5388</v>
      </c>
    </row>
    <row r="3262" spans="1:22" x14ac:dyDescent="0.3">
      <c r="A3262" t="s">
        <v>2471</v>
      </c>
      <c r="B3262" t="s">
        <v>5384</v>
      </c>
      <c r="C3262" t="s">
        <v>5388</v>
      </c>
      <c r="D3262" t="s">
        <v>6112</v>
      </c>
      <c r="E3262" t="s">
        <v>6806</v>
      </c>
      <c r="F3262" t="s">
        <v>7129</v>
      </c>
      <c r="G3262" t="s">
        <v>7139</v>
      </c>
      <c r="H3262" t="s">
        <v>7148</v>
      </c>
      <c r="I3262" t="s">
        <v>7155</v>
      </c>
      <c r="J3262">
        <v>3</v>
      </c>
      <c r="K3262">
        <v>3</v>
      </c>
      <c r="L3262">
        <v>10</v>
      </c>
      <c r="M3262">
        <v>8.1</v>
      </c>
      <c r="N3262" t="s">
        <v>7158</v>
      </c>
      <c r="O3262" t="s">
        <v>7160</v>
      </c>
      <c r="P3262" t="s">
        <v>7167</v>
      </c>
      <c r="Q3262">
        <v>4.7</v>
      </c>
      <c r="R3262" t="s">
        <v>7171</v>
      </c>
      <c r="S3262" t="s">
        <v>7175</v>
      </c>
      <c r="T3262">
        <v>26</v>
      </c>
      <c r="U3262" t="s">
        <v>7187</v>
      </c>
      <c r="V3262" t="s">
        <v>5388</v>
      </c>
    </row>
    <row r="3263" spans="1:22" x14ac:dyDescent="0.3">
      <c r="A3263" t="s">
        <v>2472</v>
      </c>
      <c r="B3263" t="s">
        <v>5101</v>
      </c>
      <c r="C3263" t="s">
        <v>5390</v>
      </c>
      <c r="D3263" t="s">
        <v>6077</v>
      </c>
      <c r="E3263" t="s">
        <v>7064</v>
      </c>
      <c r="F3263" t="s">
        <v>7131</v>
      </c>
      <c r="G3263" t="s">
        <v>7140</v>
      </c>
      <c r="H3263" t="s">
        <v>7150</v>
      </c>
      <c r="I3263" t="s">
        <v>7153</v>
      </c>
      <c r="J3263">
        <v>4</v>
      </c>
      <c r="K3263">
        <v>2</v>
      </c>
      <c r="L3263">
        <v>15</v>
      </c>
      <c r="M3263">
        <v>6.8</v>
      </c>
      <c r="N3263" t="s">
        <v>7156</v>
      </c>
      <c r="O3263" t="s">
        <v>7160</v>
      </c>
      <c r="P3263" t="s">
        <v>7169</v>
      </c>
      <c r="Q3263">
        <v>3.6</v>
      </c>
      <c r="R3263" t="s">
        <v>7172</v>
      </c>
      <c r="S3263" t="s">
        <v>7175</v>
      </c>
      <c r="T3263">
        <v>36</v>
      </c>
      <c r="U3263" t="s">
        <v>7187</v>
      </c>
      <c r="V3263" t="s">
        <v>5390</v>
      </c>
    </row>
    <row r="3264" spans="1:22" x14ac:dyDescent="0.3">
      <c r="A3264" t="s">
        <v>2508</v>
      </c>
      <c r="B3264" t="s">
        <v>5219</v>
      </c>
      <c r="C3264" t="s">
        <v>5391</v>
      </c>
      <c r="D3264" t="s">
        <v>6198</v>
      </c>
      <c r="E3264" t="s">
        <v>7070</v>
      </c>
      <c r="F3264" t="s">
        <v>7130</v>
      </c>
      <c r="G3264" t="s">
        <v>7136</v>
      </c>
      <c r="H3264" t="s">
        <v>7151</v>
      </c>
      <c r="I3264" t="s">
        <v>7154</v>
      </c>
      <c r="J3264">
        <v>3</v>
      </c>
      <c r="K3264">
        <v>4</v>
      </c>
      <c r="L3264">
        <v>5</v>
      </c>
      <c r="M3264">
        <v>11.4</v>
      </c>
      <c r="N3264" t="s">
        <v>7156</v>
      </c>
      <c r="O3264" t="s">
        <v>7160</v>
      </c>
      <c r="P3264" t="s">
        <v>7165</v>
      </c>
      <c r="Q3264">
        <v>4.2</v>
      </c>
      <c r="R3264" t="s">
        <v>7173</v>
      </c>
      <c r="S3264" t="s">
        <v>7175</v>
      </c>
      <c r="T3264">
        <v>34</v>
      </c>
      <c r="U3264" t="s">
        <v>7187</v>
      </c>
      <c r="V3264" t="s">
        <v>5391</v>
      </c>
    </row>
    <row r="3265" spans="1:22" x14ac:dyDescent="0.3">
      <c r="A3265" t="s">
        <v>2548</v>
      </c>
      <c r="B3265" t="s">
        <v>5374</v>
      </c>
      <c r="C3265" t="s">
        <v>5391</v>
      </c>
      <c r="D3265" t="s">
        <v>5947</v>
      </c>
      <c r="E3265" t="s">
        <v>6417</v>
      </c>
      <c r="F3265" t="s">
        <v>7131</v>
      </c>
      <c r="G3265" t="s">
        <v>7142</v>
      </c>
      <c r="H3265" t="s">
        <v>7152</v>
      </c>
      <c r="I3265" t="s">
        <v>7154</v>
      </c>
      <c r="J3265">
        <v>3</v>
      </c>
      <c r="K3265">
        <v>4.5</v>
      </c>
      <c r="L3265">
        <v>15</v>
      </c>
      <c r="M3265">
        <v>11.47</v>
      </c>
      <c r="N3265" t="s">
        <v>7156</v>
      </c>
      <c r="O3265" t="s">
        <v>7160</v>
      </c>
      <c r="P3265" t="s">
        <v>7168</v>
      </c>
      <c r="Q3265">
        <v>3.9</v>
      </c>
      <c r="R3265" t="s">
        <v>7173</v>
      </c>
      <c r="S3265" t="s">
        <v>7176</v>
      </c>
      <c r="T3265">
        <v>36</v>
      </c>
      <c r="U3265" t="s">
        <v>7187</v>
      </c>
      <c r="V3265" t="s">
        <v>5391</v>
      </c>
    </row>
    <row r="3266" spans="1:22" x14ac:dyDescent="0.3">
      <c r="A3266" t="s">
        <v>2618</v>
      </c>
      <c r="B3266" t="s">
        <v>5144</v>
      </c>
      <c r="C3266" t="s">
        <v>5388</v>
      </c>
      <c r="D3266" t="s">
        <v>5489</v>
      </c>
      <c r="E3266" t="s">
        <v>6819</v>
      </c>
      <c r="F3266" t="s">
        <v>7130</v>
      </c>
      <c r="G3266" t="s">
        <v>7136</v>
      </c>
      <c r="H3266" t="s">
        <v>7151</v>
      </c>
      <c r="I3266" t="s">
        <v>7154</v>
      </c>
      <c r="J3266">
        <v>2</v>
      </c>
      <c r="K3266">
        <v>4</v>
      </c>
      <c r="L3266">
        <v>5</v>
      </c>
      <c r="M3266">
        <v>7.6</v>
      </c>
      <c r="N3266" t="s">
        <v>7157</v>
      </c>
      <c r="O3266" t="s">
        <v>7160</v>
      </c>
      <c r="P3266" t="s">
        <v>7167</v>
      </c>
      <c r="Q3266">
        <v>3</v>
      </c>
      <c r="R3266" t="s">
        <v>7172</v>
      </c>
      <c r="S3266" t="s">
        <v>7174</v>
      </c>
      <c r="T3266">
        <v>41</v>
      </c>
      <c r="U3266" t="s">
        <v>7187</v>
      </c>
      <c r="V3266" t="s">
        <v>5388</v>
      </c>
    </row>
    <row r="3267" spans="1:22" x14ac:dyDescent="0.3">
      <c r="A3267" t="s">
        <v>2665</v>
      </c>
      <c r="B3267" t="s">
        <v>5101</v>
      </c>
      <c r="C3267" t="s">
        <v>5390</v>
      </c>
      <c r="D3267" t="s">
        <v>5621</v>
      </c>
      <c r="E3267" t="s">
        <v>7080</v>
      </c>
      <c r="F3267" t="s">
        <v>7129</v>
      </c>
      <c r="G3267" t="s">
        <v>7147</v>
      </c>
      <c r="H3267" t="s">
        <v>7152</v>
      </c>
      <c r="I3267" t="s">
        <v>7155</v>
      </c>
      <c r="J3267">
        <v>1</v>
      </c>
      <c r="K3267">
        <v>5</v>
      </c>
      <c r="L3267">
        <v>5</v>
      </c>
      <c r="M3267">
        <v>4.75</v>
      </c>
      <c r="N3267" t="s">
        <v>7157</v>
      </c>
      <c r="O3267" t="s">
        <v>7160</v>
      </c>
      <c r="P3267" t="s">
        <v>7167</v>
      </c>
      <c r="Q3267">
        <v>4.8</v>
      </c>
      <c r="R3267" t="s">
        <v>7172</v>
      </c>
      <c r="S3267" t="s">
        <v>7175</v>
      </c>
      <c r="T3267">
        <v>27</v>
      </c>
      <c r="U3267" t="s">
        <v>7187</v>
      </c>
      <c r="V3267" t="s">
        <v>5390</v>
      </c>
    </row>
    <row r="3268" spans="1:22" x14ac:dyDescent="0.3">
      <c r="A3268" t="s">
        <v>2735</v>
      </c>
      <c r="B3268" t="s">
        <v>5185</v>
      </c>
      <c r="C3268" t="s">
        <v>5386</v>
      </c>
      <c r="D3268" t="s">
        <v>6206</v>
      </c>
      <c r="E3268" t="s">
        <v>6373</v>
      </c>
      <c r="F3268" t="s">
        <v>7130</v>
      </c>
      <c r="G3268" t="s">
        <v>7145</v>
      </c>
      <c r="H3268" t="s">
        <v>7148</v>
      </c>
      <c r="I3268" t="s">
        <v>7155</v>
      </c>
      <c r="J3268">
        <v>3</v>
      </c>
      <c r="K3268">
        <v>2</v>
      </c>
      <c r="L3268">
        <v>15</v>
      </c>
      <c r="M3268">
        <v>5.0999999999999996</v>
      </c>
      <c r="N3268" t="s">
        <v>7158</v>
      </c>
      <c r="O3268" t="s">
        <v>7160</v>
      </c>
      <c r="P3268" t="s">
        <v>7164</v>
      </c>
      <c r="Q3268">
        <v>3</v>
      </c>
      <c r="R3268" t="s">
        <v>7173</v>
      </c>
      <c r="S3268" t="s">
        <v>7175</v>
      </c>
      <c r="T3268">
        <v>42</v>
      </c>
      <c r="U3268" t="s">
        <v>7187</v>
      </c>
      <c r="V3268" t="s">
        <v>5386</v>
      </c>
    </row>
    <row r="3269" spans="1:22" x14ac:dyDescent="0.3">
      <c r="A3269" t="s">
        <v>2756</v>
      </c>
      <c r="B3269" t="s">
        <v>5267</v>
      </c>
      <c r="C3269" t="s">
        <v>5388</v>
      </c>
      <c r="D3269" t="s">
        <v>5451</v>
      </c>
      <c r="E3269" t="s">
        <v>6492</v>
      </c>
      <c r="F3269" t="s">
        <v>7131</v>
      </c>
      <c r="G3269" t="s">
        <v>7145</v>
      </c>
      <c r="H3269" t="s">
        <v>7148</v>
      </c>
      <c r="I3269" t="s">
        <v>7154</v>
      </c>
      <c r="J3269">
        <v>1</v>
      </c>
      <c r="K3269">
        <v>2</v>
      </c>
      <c r="L3269">
        <v>15</v>
      </c>
      <c r="M3269">
        <v>1.7</v>
      </c>
      <c r="N3269" t="s">
        <v>7158</v>
      </c>
      <c r="O3269" t="s">
        <v>7160</v>
      </c>
      <c r="P3269" t="s">
        <v>7169</v>
      </c>
      <c r="Q3269">
        <v>3.5</v>
      </c>
      <c r="R3269" t="s">
        <v>7173</v>
      </c>
      <c r="S3269" t="s">
        <v>7174</v>
      </c>
      <c r="T3269">
        <v>37</v>
      </c>
      <c r="U3269" t="s">
        <v>7187</v>
      </c>
      <c r="V3269" t="s">
        <v>5388</v>
      </c>
    </row>
    <row r="3270" spans="1:22" x14ac:dyDescent="0.3">
      <c r="A3270" t="s">
        <v>2863</v>
      </c>
      <c r="B3270" t="s">
        <v>5315</v>
      </c>
      <c r="C3270" t="s">
        <v>5387</v>
      </c>
      <c r="D3270" t="s">
        <v>5524</v>
      </c>
      <c r="E3270" t="s">
        <v>6494</v>
      </c>
      <c r="F3270" t="s">
        <v>7130</v>
      </c>
      <c r="G3270" t="s">
        <v>7147</v>
      </c>
      <c r="H3270" t="s">
        <v>7152</v>
      </c>
      <c r="I3270" t="s">
        <v>7155</v>
      </c>
      <c r="J3270">
        <v>2</v>
      </c>
      <c r="K3270">
        <v>5</v>
      </c>
      <c r="L3270">
        <v>10</v>
      </c>
      <c r="M3270">
        <v>9</v>
      </c>
      <c r="N3270" t="s">
        <v>7157</v>
      </c>
      <c r="O3270" t="s">
        <v>7160</v>
      </c>
      <c r="P3270" t="s">
        <v>7164</v>
      </c>
      <c r="Q3270">
        <v>3.7</v>
      </c>
      <c r="R3270" t="s">
        <v>7173</v>
      </c>
      <c r="S3270" t="s">
        <v>7175</v>
      </c>
      <c r="T3270">
        <v>35</v>
      </c>
      <c r="U3270" t="s">
        <v>7187</v>
      </c>
      <c r="V3270" t="s">
        <v>5387</v>
      </c>
    </row>
    <row r="3271" spans="1:22" x14ac:dyDescent="0.3">
      <c r="A3271" t="s">
        <v>2906</v>
      </c>
      <c r="B3271" t="s">
        <v>5067</v>
      </c>
      <c r="C3271" t="s">
        <v>5385</v>
      </c>
      <c r="D3271" t="s">
        <v>5853</v>
      </c>
      <c r="E3271" t="s">
        <v>6639</v>
      </c>
      <c r="F3271" t="s">
        <v>7129</v>
      </c>
      <c r="G3271" t="s">
        <v>7139</v>
      </c>
      <c r="H3271" t="s">
        <v>7148</v>
      </c>
      <c r="I3271" t="s">
        <v>7155</v>
      </c>
      <c r="J3271">
        <v>1</v>
      </c>
      <c r="K3271">
        <v>3</v>
      </c>
      <c r="L3271">
        <v>10</v>
      </c>
      <c r="M3271">
        <v>2.7</v>
      </c>
      <c r="N3271" t="s">
        <v>7157</v>
      </c>
      <c r="O3271" t="s">
        <v>7160</v>
      </c>
      <c r="P3271" t="s">
        <v>7166</v>
      </c>
      <c r="Q3271">
        <v>3.2</v>
      </c>
      <c r="R3271" t="s">
        <v>7172</v>
      </c>
      <c r="S3271" t="s">
        <v>7174</v>
      </c>
      <c r="T3271">
        <v>39</v>
      </c>
      <c r="U3271" t="s">
        <v>7187</v>
      </c>
      <c r="V3271" t="s">
        <v>5385</v>
      </c>
    </row>
    <row r="3272" spans="1:22" x14ac:dyDescent="0.3">
      <c r="A3272" t="s">
        <v>2934</v>
      </c>
      <c r="B3272" t="s">
        <v>5312</v>
      </c>
      <c r="C3272" t="s">
        <v>5391</v>
      </c>
      <c r="D3272" t="s">
        <v>5671</v>
      </c>
      <c r="E3272" t="s">
        <v>6446</v>
      </c>
      <c r="F3272" t="s">
        <v>7130</v>
      </c>
      <c r="G3272" t="s">
        <v>7132</v>
      </c>
      <c r="H3272" t="s">
        <v>7148</v>
      </c>
      <c r="I3272" t="s">
        <v>7153</v>
      </c>
      <c r="J3272">
        <v>1</v>
      </c>
      <c r="K3272">
        <v>2.5</v>
      </c>
      <c r="L3272">
        <v>15</v>
      </c>
      <c r="M3272">
        <v>2.12</v>
      </c>
      <c r="N3272" t="s">
        <v>7158</v>
      </c>
      <c r="O3272" t="s">
        <v>7160</v>
      </c>
      <c r="P3272" t="s">
        <v>7166</v>
      </c>
      <c r="Q3272">
        <v>3.8</v>
      </c>
      <c r="R3272" t="s">
        <v>7171</v>
      </c>
      <c r="S3272" t="s">
        <v>7174</v>
      </c>
      <c r="T3272">
        <v>26</v>
      </c>
      <c r="U3272" t="s">
        <v>7187</v>
      </c>
      <c r="V3272" t="s">
        <v>5391</v>
      </c>
    </row>
    <row r="3273" spans="1:22" x14ac:dyDescent="0.3">
      <c r="A3273" t="s">
        <v>2995</v>
      </c>
      <c r="B3273" t="s">
        <v>5312</v>
      </c>
      <c r="C3273" t="s">
        <v>5391</v>
      </c>
      <c r="D3273" t="s">
        <v>6065</v>
      </c>
      <c r="E3273" t="s">
        <v>6392</v>
      </c>
      <c r="F3273" t="s">
        <v>7129</v>
      </c>
      <c r="G3273" t="s">
        <v>7133</v>
      </c>
      <c r="H3273" t="s">
        <v>7149</v>
      </c>
      <c r="I3273" t="s">
        <v>7153</v>
      </c>
      <c r="J3273">
        <v>2</v>
      </c>
      <c r="K3273">
        <v>2.5</v>
      </c>
      <c r="L3273">
        <v>0</v>
      </c>
      <c r="M3273">
        <v>5</v>
      </c>
      <c r="N3273" t="s">
        <v>7156</v>
      </c>
      <c r="O3273" t="s">
        <v>7160</v>
      </c>
      <c r="P3273" t="s">
        <v>7168</v>
      </c>
      <c r="Q3273">
        <v>3.2</v>
      </c>
      <c r="R3273" t="s">
        <v>7173</v>
      </c>
      <c r="S3273" t="s">
        <v>7175</v>
      </c>
      <c r="T3273">
        <v>45</v>
      </c>
      <c r="U3273" t="s">
        <v>7187</v>
      </c>
      <c r="V3273" t="s">
        <v>5391</v>
      </c>
    </row>
    <row r="3274" spans="1:22" x14ac:dyDescent="0.3">
      <c r="A3274" t="s">
        <v>3003</v>
      </c>
      <c r="B3274" t="s">
        <v>5269</v>
      </c>
      <c r="C3274" t="s">
        <v>5385</v>
      </c>
      <c r="D3274" t="s">
        <v>5471</v>
      </c>
      <c r="E3274" t="s">
        <v>6813</v>
      </c>
      <c r="F3274" t="s">
        <v>7131</v>
      </c>
      <c r="G3274" t="s">
        <v>7135</v>
      </c>
      <c r="H3274" t="s">
        <v>7149</v>
      </c>
      <c r="I3274" t="s">
        <v>7153</v>
      </c>
      <c r="J3274">
        <v>4</v>
      </c>
      <c r="K3274">
        <v>4</v>
      </c>
      <c r="L3274">
        <v>15</v>
      </c>
      <c r="M3274">
        <v>13.6</v>
      </c>
      <c r="N3274" t="s">
        <v>7158</v>
      </c>
      <c r="O3274" t="s">
        <v>7160</v>
      </c>
      <c r="P3274" t="s">
        <v>7168</v>
      </c>
      <c r="Q3274">
        <v>4.9000000000000004</v>
      </c>
      <c r="R3274" t="s">
        <v>7171</v>
      </c>
      <c r="S3274" t="s">
        <v>7176</v>
      </c>
      <c r="T3274">
        <v>41</v>
      </c>
      <c r="U3274" t="s">
        <v>7187</v>
      </c>
      <c r="V3274" t="s">
        <v>5385</v>
      </c>
    </row>
    <row r="3275" spans="1:22" x14ac:dyDescent="0.3">
      <c r="A3275" t="s">
        <v>3039</v>
      </c>
      <c r="B3275" t="s">
        <v>5084</v>
      </c>
      <c r="C3275" t="s">
        <v>5391</v>
      </c>
      <c r="D3275" t="s">
        <v>6146</v>
      </c>
      <c r="E3275" t="s">
        <v>7099</v>
      </c>
      <c r="F3275" t="s">
        <v>7131</v>
      </c>
      <c r="G3275" t="s">
        <v>7147</v>
      </c>
      <c r="H3275" t="s">
        <v>7152</v>
      </c>
      <c r="I3275" t="s">
        <v>7155</v>
      </c>
      <c r="J3275">
        <v>3</v>
      </c>
      <c r="K3275">
        <v>5</v>
      </c>
      <c r="L3275">
        <v>5</v>
      </c>
      <c r="M3275">
        <v>14.25</v>
      </c>
      <c r="N3275" t="s">
        <v>7158</v>
      </c>
      <c r="O3275" t="s">
        <v>7160</v>
      </c>
      <c r="P3275" t="s">
        <v>7169</v>
      </c>
      <c r="Q3275">
        <v>4.0999999999999996</v>
      </c>
      <c r="R3275" t="s">
        <v>7173</v>
      </c>
      <c r="S3275" t="s">
        <v>7176</v>
      </c>
      <c r="T3275">
        <v>29</v>
      </c>
      <c r="U3275" t="s">
        <v>7187</v>
      </c>
      <c r="V3275" t="s">
        <v>5391</v>
      </c>
    </row>
    <row r="3276" spans="1:22" x14ac:dyDescent="0.3">
      <c r="A3276" t="s">
        <v>3076</v>
      </c>
      <c r="B3276" t="s">
        <v>5289</v>
      </c>
      <c r="C3276" t="s">
        <v>5389</v>
      </c>
      <c r="D3276" t="s">
        <v>5904</v>
      </c>
      <c r="E3276" t="s">
        <v>6872</v>
      </c>
      <c r="F3276" t="s">
        <v>7131</v>
      </c>
      <c r="G3276" t="s">
        <v>7147</v>
      </c>
      <c r="H3276" t="s">
        <v>7152</v>
      </c>
      <c r="I3276" t="s">
        <v>7155</v>
      </c>
      <c r="J3276">
        <v>4</v>
      </c>
      <c r="K3276">
        <v>5</v>
      </c>
      <c r="L3276">
        <v>10</v>
      </c>
      <c r="M3276">
        <v>18</v>
      </c>
      <c r="N3276" t="s">
        <v>7158</v>
      </c>
      <c r="O3276" t="s">
        <v>7160</v>
      </c>
      <c r="P3276" t="s">
        <v>7168</v>
      </c>
      <c r="Q3276">
        <v>3.3</v>
      </c>
      <c r="R3276" t="s">
        <v>7173</v>
      </c>
      <c r="S3276" t="s">
        <v>7176</v>
      </c>
      <c r="T3276">
        <v>27</v>
      </c>
      <c r="U3276" t="s">
        <v>7187</v>
      </c>
      <c r="V3276" t="s">
        <v>5389</v>
      </c>
    </row>
    <row r="3277" spans="1:22" x14ac:dyDescent="0.3">
      <c r="A3277" t="s">
        <v>3270</v>
      </c>
      <c r="B3277" t="s">
        <v>5301</v>
      </c>
      <c r="C3277" t="s">
        <v>5386</v>
      </c>
      <c r="D3277" t="s">
        <v>5714</v>
      </c>
      <c r="E3277" t="s">
        <v>6623</v>
      </c>
      <c r="F3277" t="s">
        <v>7130</v>
      </c>
      <c r="G3277" t="s">
        <v>7133</v>
      </c>
      <c r="H3277" t="s">
        <v>7149</v>
      </c>
      <c r="I3277" t="s">
        <v>7154</v>
      </c>
      <c r="J3277">
        <v>4</v>
      </c>
      <c r="K3277">
        <v>2.5</v>
      </c>
      <c r="L3277">
        <v>15</v>
      </c>
      <c r="M3277">
        <v>8.5</v>
      </c>
      <c r="N3277" t="s">
        <v>7156</v>
      </c>
      <c r="O3277" t="s">
        <v>7160</v>
      </c>
      <c r="P3277" t="s">
        <v>7169</v>
      </c>
      <c r="Q3277">
        <v>4.9000000000000004</v>
      </c>
      <c r="R3277" t="s">
        <v>7172</v>
      </c>
      <c r="S3277" t="s">
        <v>7174</v>
      </c>
      <c r="T3277">
        <v>45</v>
      </c>
      <c r="U3277" t="s">
        <v>7187</v>
      </c>
      <c r="V3277" t="s">
        <v>5386</v>
      </c>
    </row>
    <row r="3278" spans="1:22" x14ac:dyDescent="0.3">
      <c r="A3278" t="s">
        <v>3526</v>
      </c>
      <c r="B3278" t="s">
        <v>5124</v>
      </c>
      <c r="C3278" t="s">
        <v>5391</v>
      </c>
      <c r="D3278" t="s">
        <v>5908</v>
      </c>
      <c r="E3278" t="s">
        <v>6306</v>
      </c>
      <c r="F3278" t="s">
        <v>7131</v>
      </c>
      <c r="G3278" t="s">
        <v>7141</v>
      </c>
      <c r="H3278" t="s">
        <v>7149</v>
      </c>
      <c r="I3278" t="s">
        <v>7154</v>
      </c>
      <c r="J3278">
        <v>3</v>
      </c>
      <c r="K3278">
        <v>3</v>
      </c>
      <c r="L3278">
        <v>10</v>
      </c>
      <c r="M3278">
        <v>8.1</v>
      </c>
      <c r="N3278" t="s">
        <v>7157</v>
      </c>
      <c r="O3278" t="s">
        <v>7160</v>
      </c>
      <c r="P3278" t="s">
        <v>7165</v>
      </c>
      <c r="Q3278">
        <v>3.9</v>
      </c>
      <c r="R3278" t="s">
        <v>7173</v>
      </c>
      <c r="S3278" t="s">
        <v>7176</v>
      </c>
      <c r="T3278">
        <v>28</v>
      </c>
      <c r="U3278" t="s">
        <v>7187</v>
      </c>
      <c r="V3278" t="s">
        <v>5391</v>
      </c>
    </row>
    <row r="3279" spans="1:22" x14ac:dyDescent="0.3">
      <c r="A3279" t="s">
        <v>3564</v>
      </c>
      <c r="B3279" t="s">
        <v>5185</v>
      </c>
      <c r="C3279" t="s">
        <v>5386</v>
      </c>
      <c r="D3279" t="s">
        <v>5577</v>
      </c>
      <c r="E3279" t="s">
        <v>6994</v>
      </c>
      <c r="F3279" t="s">
        <v>7129</v>
      </c>
      <c r="G3279" t="s">
        <v>7137</v>
      </c>
      <c r="H3279" t="s">
        <v>7150</v>
      </c>
      <c r="I3279" t="s">
        <v>7154</v>
      </c>
      <c r="J3279">
        <v>3</v>
      </c>
      <c r="K3279">
        <v>3</v>
      </c>
      <c r="L3279">
        <v>10</v>
      </c>
      <c r="M3279">
        <v>8.1</v>
      </c>
      <c r="N3279" t="s">
        <v>7158</v>
      </c>
      <c r="O3279" t="s">
        <v>7160</v>
      </c>
      <c r="P3279" t="s">
        <v>7166</v>
      </c>
      <c r="Q3279">
        <v>3.5</v>
      </c>
      <c r="R3279" t="s">
        <v>7172</v>
      </c>
      <c r="S3279" t="s">
        <v>7174</v>
      </c>
      <c r="T3279">
        <v>41</v>
      </c>
      <c r="U3279" t="s">
        <v>7187</v>
      </c>
      <c r="V3279" t="s">
        <v>5386</v>
      </c>
    </row>
    <row r="3280" spans="1:22" x14ac:dyDescent="0.3">
      <c r="A3280" t="s">
        <v>3573</v>
      </c>
      <c r="B3280" t="s">
        <v>5308</v>
      </c>
      <c r="C3280" t="s">
        <v>5386</v>
      </c>
      <c r="D3280" t="s">
        <v>5613</v>
      </c>
      <c r="E3280" t="s">
        <v>6230</v>
      </c>
      <c r="F3280" t="s">
        <v>7130</v>
      </c>
      <c r="G3280" t="s">
        <v>7134</v>
      </c>
      <c r="H3280" t="s">
        <v>7150</v>
      </c>
      <c r="I3280" t="s">
        <v>7153</v>
      </c>
      <c r="J3280">
        <v>3</v>
      </c>
      <c r="K3280">
        <v>2.5</v>
      </c>
      <c r="L3280">
        <v>10</v>
      </c>
      <c r="M3280">
        <v>6.75</v>
      </c>
      <c r="N3280" t="s">
        <v>7158</v>
      </c>
      <c r="O3280" t="s">
        <v>7160</v>
      </c>
      <c r="P3280" t="s">
        <v>7165</v>
      </c>
      <c r="Q3280">
        <v>4.5</v>
      </c>
      <c r="R3280" t="s">
        <v>7173</v>
      </c>
      <c r="S3280" t="s">
        <v>7176</v>
      </c>
      <c r="T3280">
        <v>38</v>
      </c>
      <c r="U3280" t="s">
        <v>7187</v>
      </c>
      <c r="V3280" t="s">
        <v>5386</v>
      </c>
    </row>
    <row r="3281" spans="1:22" x14ac:dyDescent="0.3">
      <c r="A3281" t="s">
        <v>3588</v>
      </c>
      <c r="B3281" t="s">
        <v>5294</v>
      </c>
      <c r="C3281" t="s">
        <v>5385</v>
      </c>
      <c r="D3281" t="s">
        <v>6017</v>
      </c>
      <c r="E3281" t="s">
        <v>6862</v>
      </c>
      <c r="F3281" t="s">
        <v>7131</v>
      </c>
      <c r="G3281" t="s">
        <v>7135</v>
      </c>
      <c r="H3281" t="s">
        <v>7149</v>
      </c>
      <c r="I3281" t="s">
        <v>7153</v>
      </c>
      <c r="J3281">
        <v>2</v>
      </c>
      <c r="K3281">
        <v>4</v>
      </c>
      <c r="L3281">
        <v>0</v>
      </c>
      <c r="M3281">
        <v>8</v>
      </c>
      <c r="N3281" t="s">
        <v>7157</v>
      </c>
      <c r="O3281" t="s">
        <v>7160</v>
      </c>
      <c r="P3281" t="s">
        <v>7165</v>
      </c>
      <c r="Q3281">
        <v>4.2</v>
      </c>
      <c r="R3281" t="s">
        <v>7171</v>
      </c>
      <c r="S3281" t="s">
        <v>7175</v>
      </c>
      <c r="T3281">
        <v>25</v>
      </c>
      <c r="U3281" t="s">
        <v>7187</v>
      </c>
      <c r="V3281" t="s">
        <v>5385</v>
      </c>
    </row>
    <row r="3282" spans="1:22" x14ac:dyDescent="0.3">
      <c r="A3282" t="s">
        <v>3617</v>
      </c>
      <c r="B3282" t="s">
        <v>5302</v>
      </c>
      <c r="C3282" t="s">
        <v>5386</v>
      </c>
      <c r="D3282" t="s">
        <v>5570</v>
      </c>
      <c r="E3282" t="s">
        <v>6342</v>
      </c>
      <c r="F3282" t="s">
        <v>7130</v>
      </c>
      <c r="G3282" t="s">
        <v>7147</v>
      </c>
      <c r="H3282" t="s">
        <v>7152</v>
      </c>
      <c r="I3282" t="s">
        <v>7153</v>
      </c>
      <c r="J3282">
        <v>4</v>
      </c>
      <c r="K3282">
        <v>5</v>
      </c>
      <c r="L3282">
        <v>10</v>
      </c>
      <c r="M3282">
        <v>18</v>
      </c>
      <c r="N3282" t="s">
        <v>7157</v>
      </c>
      <c r="O3282" t="s">
        <v>7160</v>
      </c>
      <c r="P3282" t="s">
        <v>7168</v>
      </c>
      <c r="Q3282">
        <v>4.8</v>
      </c>
      <c r="R3282" t="s">
        <v>7172</v>
      </c>
      <c r="S3282" t="s">
        <v>7176</v>
      </c>
      <c r="T3282">
        <v>27</v>
      </c>
      <c r="U3282" t="s">
        <v>7187</v>
      </c>
      <c r="V3282" t="s">
        <v>5386</v>
      </c>
    </row>
    <row r="3283" spans="1:22" x14ac:dyDescent="0.3">
      <c r="A3283" t="s">
        <v>3648</v>
      </c>
      <c r="B3283" t="s">
        <v>5033</v>
      </c>
      <c r="C3283" t="s">
        <v>5390</v>
      </c>
      <c r="D3283" t="s">
        <v>6160</v>
      </c>
      <c r="E3283" t="s">
        <v>7030</v>
      </c>
      <c r="F3283" t="s">
        <v>7131</v>
      </c>
      <c r="G3283" t="s">
        <v>7140</v>
      </c>
      <c r="H3283" t="s">
        <v>7150</v>
      </c>
      <c r="I3283" t="s">
        <v>7154</v>
      </c>
      <c r="J3283">
        <v>1</v>
      </c>
      <c r="K3283">
        <v>2</v>
      </c>
      <c r="L3283">
        <v>5</v>
      </c>
      <c r="M3283">
        <v>1.9</v>
      </c>
      <c r="N3283" t="s">
        <v>7158</v>
      </c>
      <c r="O3283" t="s">
        <v>7160</v>
      </c>
      <c r="P3283" t="s">
        <v>7166</v>
      </c>
      <c r="Q3283">
        <v>4.0999999999999996</v>
      </c>
      <c r="R3283" t="s">
        <v>7171</v>
      </c>
      <c r="S3283" t="s">
        <v>7176</v>
      </c>
      <c r="T3283">
        <v>37</v>
      </c>
      <c r="U3283" t="s">
        <v>7187</v>
      </c>
      <c r="V3283" t="s">
        <v>5390</v>
      </c>
    </row>
    <row r="3284" spans="1:22" x14ac:dyDescent="0.3">
      <c r="A3284" t="s">
        <v>3691</v>
      </c>
      <c r="B3284" t="s">
        <v>5357</v>
      </c>
      <c r="C3284" t="s">
        <v>5385</v>
      </c>
      <c r="D3284" t="s">
        <v>5741</v>
      </c>
      <c r="E3284" t="s">
        <v>6233</v>
      </c>
      <c r="F3284" t="s">
        <v>7129</v>
      </c>
      <c r="G3284" t="s">
        <v>7135</v>
      </c>
      <c r="H3284" t="s">
        <v>7149</v>
      </c>
      <c r="I3284" t="s">
        <v>7154</v>
      </c>
      <c r="J3284">
        <v>4</v>
      </c>
      <c r="K3284">
        <v>4</v>
      </c>
      <c r="L3284">
        <v>5</v>
      </c>
      <c r="M3284">
        <v>15.2</v>
      </c>
      <c r="N3284" t="s">
        <v>7156</v>
      </c>
      <c r="O3284" t="s">
        <v>7160</v>
      </c>
      <c r="P3284" t="s">
        <v>7169</v>
      </c>
      <c r="Q3284">
        <v>3.1</v>
      </c>
      <c r="R3284" t="s">
        <v>7171</v>
      </c>
      <c r="S3284" t="s">
        <v>7175</v>
      </c>
      <c r="T3284">
        <v>25</v>
      </c>
      <c r="U3284" t="s">
        <v>7187</v>
      </c>
      <c r="V3284" t="s">
        <v>5385</v>
      </c>
    </row>
    <row r="3285" spans="1:22" x14ac:dyDescent="0.3">
      <c r="A3285" t="s">
        <v>3720</v>
      </c>
      <c r="B3285" t="s">
        <v>5148</v>
      </c>
      <c r="C3285" t="s">
        <v>5389</v>
      </c>
      <c r="D3285" t="s">
        <v>5672</v>
      </c>
      <c r="E3285" t="s">
        <v>6656</v>
      </c>
      <c r="F3285" t="s">
        <v>7130</v>
      </c>
      <c r="G3285" t="s">
        <v>7144</v>
      </c>
      <c r="H3285" t="s">
        <v>7149</v>
      </c>
      <c r="I3285" t="s">
        <v>7154</v>
      </c>
      <c r="J3285">
        <v>1</v>
      </c>
      <c r="K3285">
        <v>3.5</v>
      </c>
      <c r="L3285">
        <v>0</v>
      </c>
      <c r="M3285">
        <v>3.5</v>
      </c>
      <c r="N3285" t="s">
        <v>7158</v>
      </c>
      <c r="O3285" t="s">
        <v>7160</v>
      </c>
      <c r="P3285" t="s">
        <v>7164</v>
      </c>
      <c r="Q3285">
        <v>4.5</v>
      </c>
      <c r="R3285" t="s">
        <v>7171</v>
      </c>
      <c r="S3285" t="s">
        <v>7175</v>
      </c>
      <c r="T3285">
        <v>38</v>
      </c>
      <c r="U3285" t="s">
        <v>7187</v>
      </c>
      <c r="V3285" t="s">
        <v>5389</v>
      </c>
    </row>
    <row r="3286" spans="1:22" x14ac:dyDescent="0.3">
      <c r="A3286" t="s">
        <v>3779</v>
      </c>
      <c r="B3286" t="s">
        <v>5335</v>
      </c>
      <c r="C3286" t="s">
        <v>5387</v>
      </c>
      <c r="D3286" t="s">
        <v>5446</v>
      </c>
      <c r="E3286" t="s">
        <v>6522</v>
      </c>
      <c r="F3286" t="s">
        <v>7129</v>
      </c>
      <c r="G3286" t="s">
        <v>7132</v>
      </c>
      <c r="H3286" t="s">
        <v>7148</v>
      </c>
      <c r="I3286" t="s">
        <v>7154</v>
      </c>
      <c r="J3286">
        <v>4</v>
      </c>
      <c r="K3286">
        <v>2.5</v>
      </c>
      <c r="L3286">
        <v>5</v>
      </c>
      <c r="M3286">
        <v>9.5</v>
      </c>
      <c r="N3286" t="s">
        <v>7156</v>
      </c>
      <c r="O3286" t="s">
        <v>7160</v>
      </c>
      <c r="P3286" t="s">
        <v>7165</v>
      </c>
      <c r="Q3286">
        <v>4.7</v>
      </c>
      <c r="R3286" t="s">
        <v>7173</v>
      </c>
      <c r="S3286" t="s">
        <v>7175</v>
      </c>
      <c r="T3286">
        <v>32</v>
      </c>
      <c r="U3286" t="s">
        <v>7187</v>
      </c>
      <c r="V3286" t="s">
        <v>5387</v>
      </c>
    </row>
    <row r="3287" spans="1:22" x14ac:dyDescent="0.3">
      <c r="A3287" t="s">
        <v>3839</v>
      </c>
      <c r="B3287" t="s">
        <v>5144</v>
      </c>
      <c r="C3287" t="s">
        <v>5388</v>
      </c>
      <c r="D3287" t="s">
        <v>6021</v>
      </c>
      <c r="E3287" t="s">
        <v>6535</v>
      </c>
      <c r="F3287" t="s">
        <v>7131</v>
      </c>
      <c r="G3287" t="s">
        <v>7144</v>
      </c>
      <c r="H3287" t="s">
        <v>7149</v>
      </c>
      <c r="I3287" t="s">
        <v>7155</v>
      </c>
      <c r="J3287">
        <v>4</v>
      </c>
      <c r="K3287">
        <v>3.5</v>
      </c>
      <c r="L3287">
        <v>0</v>
      </c>
      <c r="M3287">
        <v>14</v>
      </c>
      <c r="N3287" t="s">
        <v>7158</v>
      </c>
      <c r="O3287" t="s">
        <v>7160</v>
      </c>
      <c r="P3287" t="s">
        <v>7165</v>
      </c>
      <c r="Q3287">
        <v>4.3</v>
      </c>
      <c r="R3287" t="s">
        <v>7171</v>
      </c>
      <c r="S3287" t="s">
        <v>7174</v>
      </c>
      <c r="T3287">
        <v>41</v>
      </c>
      <c r="U3287" t="s">
        <v>7187</v>
      </c>
      <c r="V3287" t="s">
        <v>5388</v>
      </c>
    </row>
    <row r="3288" spans="1:22" x14ac:dyDescent="0.3">
      <c r="A3288" t="s">
        <v>3885</v>
      </c>
      <c r="B3288" t="s">
        <v>5267</v>
      </c>
      <c r="C3288" t="s">
        <v>5388</v>
      </c>
      <c r="D3288" t="s">
        <v>5665</v>
      </c>
      <c r="E3288" t="s">
        <v>6773</v>
      </c>
      <c r="F3288" t="s">
        <v>7131</v>
      </c>
      <c r="G3288" t="s">
        <v>7136</v>
      </c>
      <c r="H3288" t="s">
        <v>7151</v>
      </c>
      <c r="I3288" t="s">
        <v>7155</v>
      </c>
      <c r="J3288">
        <v>4</v>
      </c>
      <c r="K3288">
        <v>4</v>
      </c>
      <c r="L3288">
        <v>10</v>
      </c>
      <c r="M3288">
        <v>14.4</v>
      </c>
      <c r="N3288" t="s">
        <v>7157</v>
      </c>
      <c r="O3288" t="s">
        <v>7160</v>
      </c>
      <c r="P3288" t="s">
        <v>7164</v>
      </c>
      <c r="Q3288">
        <v>3.4</v>
      </c>
      <c r="R3288" t="s">
        <v>7173</v>
      </c>
      <c r="S3288" t="s">
        <v>7175</v>
      </c>
      <c r="T3288">
        <v>45</v>
      </c>
      <c r="U3288" t="s">
        <v>7187</v>
      </c>
      <c r="V3288" t="s">
        <v>5388</v>
      </c>
    </row>
    <row r="3289" spans="1:22" x14ac:dyDescent="0.3">
      <c r="A3289" t="s">
        <v>3921</v>
      </c>
      <c r="B3289" t="s">
        <v>5067</v>
      </c>
      <c r="C3289" t="s">
        <v>5385</v>
      </c>
      <c r="D3289" t="s">
        <v>6109</v>
      </c>
      <c r="E3289" t="s">
        <v>6797</v>
      </c>
      <c r="F3289" t="s">
        <v>7131</v>
      </c>
      <c r="G3289" t="s">
        <v>7144</v>
      </c>
      <c r="H3289" t="s">
        <v>7149</v>
      </c>
      <c r="I3289" t="s">
        <v>7154</v>
      </c>
      <c r="J3289">
        <v>4</v>
      </c>
      <c r="K3289">
        <v>3.5</v>
      </c>
      <c r="L3289">
        <v>0</v>
      </c>
      <c r="M3289">
        <v>14</v>
      </c>
      <c r="N3289" t="s">
        <v>7157</v>
      </c>
      <c r="O3289" t="s">
        <v>7160</v>
      </c>
      <c r="P3289" t="s">
        <v>7164</v>
      </c>
      <c r="Q3289">
        <v>4.5</v>
      </c>
      <c r="R3289" t="s">
        <v>7172</v>
      </c>
      <c r="S3289" t="s">
        <v>7174</v>
      </c>
      <c r="T3289">
        <v>33</v>
      </c>
      <c r="U3289" t="s">
        <v>7187</v>
      </c>
      <c r="V3289" t="s">
        <v>5385</v>
      </c>
    </row>
    <row r="3290" spans="1:22" x14ac:dyDescent="0.3">
      <c r="A3290" t="s">
        <v>4023</v>
      </c>
      <c r="B3290" t="s">
        <v>5384</v>
      </c>
      <c r="C3290" t="s">
        <v>5388</v>
      </c>
      <c r="D3290" t="s">
        <v>5559</v>
      </c>
      <c r="E3290" t="s">
        <v>6988</v>
      </c>
      <c r="F3290" t="s">
        <v>7129</v>
      </c>
      <c r="G3290" t="s">
        <v>7146</v>
      </c>
      <c r="H3290" t="s">
        <v>7151</v>
      </c>
      <c r="I3290" t="s">
        <v>7155</v>
      </c>
      <c r="J3290">
        <v>3</v>
      </c>
      <c r="K3290">
        <v>3.8</v>
      </c>
      <c r="L3290">
        <v>0</v>
      </c>
      <c r="M3290">
        <v>11.4</v>
      </c>
      <c r="N3290" t="s">
        <v>7158</v>
      </c>
      <c r="O3290" t="s">
        <v>7160</v>
      </c>
      <c r="P3290" t="s">
        <v>7168</v>
      </c>
      <c r="Q3290">
        <v>4.9000000000000004</v>
      </c>
      <c r="R3290" t="s">
        <v>7172</v>
      </c>
      <c r="S3290" t="s">
        <v>7174</v>
      </c>
      <c r="T3290">
        <v>39</v>
      </c>
      <c r="U3290" t="s">
        <v>7187</v>
      </c>
      <c r="V3290" t="s">
        <v>5388</v>
      </c>
    </row>
    <row r="3291" spans="1:22" x14ac:dyDescent="0.3">
      <c r="A3291" t="s">
        <v>4081</v>
      </c>
      <c r="B3291" t="s">
        <v>5267</v>
      </c>
      <c r="C3291" t="s">
        <v>5388</v>
      </c>
      <c r="D3291" t="s">
        <v>5581</v>
      </c>
      <c r="E3291" t="s">
        <v>7090</v>
      </c>
      <c r="F3291" t="s">
        <v>7129</v>
      </c>
      <c r="G3291" t="s">
        <v>7145</v>
      </c>
      <c r="H3291" t="s">
        <v>7148</v>
      </c>
      <c r="I3291" t="s">
        <v>7154</v>
      </c>
      <c r="J3291">
        <v>1</v>
      </c>
      <c r="K3291">
        <v>2</v>
      </c>
      <c r="L3291">
        <v>10</v>
      </c>
      <c r="M3291">
        <v>1.8</v>
      </c>
      <c r="N3291" t="s">
        <v>7158</v>
      </c>
      <c r="O3291" t="s">
        <v>7160</v>
      </c>
      <c r="P3291" t="s">
        <v>7164</v>
      </c>
      <c r="Q3291">
        <v>5</v>
      </c>
      <c r="R3291" t="s">
        <v>7172</v>
      </c>
      <c r="S3291" t="s">
        <v>7176</v>
      </c>
      <c r="T3291">
        <v>43</v>
      </c>
      <c r="U3291" t="s">
        <v>7187</v>
      </c>
      <c r="V3291" t="s">
        <v>5388</v>
      </c>
    </row>
    <row r="3292" spans="1:22" x14ac:dyDescent="0.3">
      <c r="A3292" t="s">
        <v>4137</v>
      </c>
      <c r="B3292" t="s">
        <v>5380</v>
      </c>
      <c r="C3292" t="s">
        <v>5389</v>
      </c>
      <c r="D3292" t="s">
        <v>5471</v>
      </c>
      <c r="E3292" t="s">
        <v>7031</v>
      </c>
      <c r="F3292" t="s">
        <v>7131</v>
      </c>
      <c r="G3292" t="s">
        <v>7140</v>
      </c>
      <c r="H3292" t="s">
        <v>7150</v>
      </c>
      <c r="I3292" t="s">
        <v>7153</v>
      </c>
      <c r="J3292">
        <v>3</v>
      </c>
      <c r="K3292">
        <v>2</v>
      </c>
      <c r="L3292">
        <v>0</v>
      </c>
      <c r="M3292">
        <v>6</v>
      </c>
      <c r="N3292" t="s">
        <v>7156</v>
      </c>
      <c r="O3292" t="s">
        <v>7160</v>
      </c>
      <c r="P3292" t="s">
        <v>7164</v>
      </c>
      <c r="Q3292">
        <v>4.0999999999999996</v>
      </c>
      <c r="R3292" t="s">
        <v>7173</v>
      </c>
      <c r="S3292" t="s">
        <v>7175</v>
      </c>
      <c r="T3292">
        <v>41</v>
      </c>
      <c r="U3292" t="s">
        <v>7187</v>
      </c>
      <c r="V3292" t="s">
        <v>5389</v>
      </c>
    </row>
    <row r="3293" spans="1:22" x14ac:dyDescent="0.3">
      <c r="A3293" t="s">
        <v>4163</v>
      </c>
      <c r="B3293" t="s">
        <v>5335</v>
      </c>
      <c r="C3293" t="s">
        <v>5387</v>
      </c>
      <c r="D3293" t="s">
        <v>5784</v>
      </c>
      <c r="E3293" t="s">
        <v>6401</v>
      </c>
      <c r="F3293" t="s">
        <v>7131</v>
      </c>
      <c r="G3293" t="s">
        <v>7139</v>
      </c>
      <c r="H3293" t="s">
        <v>7148</v>
      </c>
      <c r="I3293" t="s">
        <v>7155</v>
      </c>
      <c r="J3293">
        <v>2</v>
      </c>
      <c r="K3293">
        <v>3</v>
      </c>
      <c r="L3293">
        <v>10</v>
      </c>
      <c r="M3293">
        <v>5.4</v>
      </c>
      <c r="N3293" t="s">
        <v>7156</v>
      </c>
      <c r="O3293" t="s">
        <v>7160</v>
      </c>
      <c r="P3293" t="s">
        <v>7169</v>
      </c>
      <c r="Q3293">
        <v>5</v>
      </c>
      <c r="R3293" t="s">
        <v>7173</v>
      </c>
      <c r="S3293" t="s">
        <v>7175</v>
      </c>
      <c r="T3293">
        <v>45</v>
      </c>
      <c r="U3293" t="s">
        <v>7187</v>
      </c>
      <c r="V3293" t="s">
        <v>5387</v>
      </c>
    </row>
    <row r="3294" spans="1:22" x14ac:dyDescent="0.3">
      <c r="A3294" t="s">
        <v>4308</v>
      </c>
      <c r="B3294" t="s">
        <v>5144</v>
      </c>
      <c r="C3294" t="s">
        <v>5388</v>
      </c>
      <c r="D3294" t="s">
        <v>5939</v>
      </c>
      <c r="E3294" t="s">
        <v>7114</v>
      </c>
      <c r="F3294" t="s">
        <v>7130</v>
      </c>
      <c r="G3294" t="s">
        <v>7134</v>
      </c>
      <c r="H3294" t="s">
        <v>7150</v>
      </c>
      <c r="I3294" t="s">
        <v>7153</v>
      </c>
      <c r="J3294">
        <v>4</v>
      </c>
      <c r="K3294">
        <v>2.5</v>
      </c>
      <c r="L3294">
        <v>15</v>
      </c>
      <c r="M3294">
        <v>8.5</v>
      </c>
      <c r="N3294" t="s">
        <v>7156</v>
      </c>
      <c r="O3294" t="s">
        <v>7160</v>
      </c>
      <c r="P3294" t="s">
        <v>7169</v>
      </c>
      <c r="Q3294">
        <v>3.1</v>
      </c>
      <c r="R3294" t="s">
        <v>7172</v>
      </c>
      <c r="S3294" t="s">
        <v>7174</v>
      </c>
      <c r="T3294">
        <v>37</v>
      </c>
      <c r="U3294" t="s">
        <v>7187</v>
      </c>
      <c r="V3294" t="s">
        <v>5388</v>
      </c>
    </row>
    <row r="3295" spans="1:22" x14ac:dyDescent="0.3">
      <c r="A3295" t="s">
        <v>4327</v>
      </c>
      <c r="B3295" t="s">
        <v>5185</v>
      </c>
      <c r="C3295" t="s">
        <v>5386</v>
      </c>
      <c r="D3295" t="s">
        <v>5401</v>
      </c>
      <c r="E3295" t="s">
        <v>6729</v>
      </c>
      <c r="F3295" t="s">
        <v>7130</v>
      </c>
      <c r="G3295" t="s">
        <v>7140</v>
      </c>
      <c r="H3295" t="s">
        <v>7150</v>
      </c>
      <c r="I3295" t="s">
        <v>7153</v>
      </c>
      <c r="J3295">
        <v>2</v>
      </c>
      <c r="K3295">
        <v>2</v>
      </c>
      <c r="L3295">
        <v>15</v>
      </c>
      <c r="M3295">
        <v>3.4</v>
      </c>
      <c r="N3295" t="s">
        <v>7157</v>
      </c>
      <c r="O3295" t="s">
        <v>7160</v>
      </c>
      <c r="P3295" t="s">
        <v>7170</v>
      </c>
      <c r="Q3295">
        <v>4.5999999999999996</v>
      </c>
      <c r="R3295" t="s">
        <v>7171</v>
      </c>
      <c r="S3295" t="s">
        <v>7176</v>
      </c>
      <c r="T3295">
        <v>26</v>
      </c>
      <c r="U3295" t="s">
        <v>7187</v>
      </c>
      <c r="V3295" t="s">
        <v>5386</v>
      </c>
    </row>
    <row r="3296" spans="1:22" x14ac:dyDescent="0.3">
      <c r="A3296" t="s">
        <v>4353</v>
      </c>
      <c r="B3296" t="s">
        <v>5312</v>
      </c>
      <c r="C3296" t="s">
        <v>5391</v>
      </c>
      <c r="D3296" t="s">
        <v>5626</v>
      </c>
      <c r="E3296" t="s">
        <v>6882</v>
      </c>
      <c r="F3296" t="s">
        <v>7129</v>
      </c>
      <c r="G3296" t="s">
        <v>7134</v>
      </c>
      <c r="H3296" t="s">
        <v>7150</v>
      </c>
      <c r="I3296" t="s">
        <v>7155</v>
      </c>
      <c r="J3296">
        <v>4</v>
      </c>
      <c r="K3296">
        <v>2.5</v>
      </c>
      <c r="L3296">
        <v>15</v>
      </c>
      <c r="M3296">
        <v>8.5</v>
      </c>
      <c r="N3296" t="s">
        <v>7156</v>
      </c>
      <c r="O3296" t="s">
        <v>7160</v>
      </c>
      <c r="P3296" t="s">
        <v>7166</v>
      </c>
      <c r="Q3296">
        <v>3.2</v>
      </c>
      <c r="R3296" t="s">
        <v>7171</v>
      </c>
      <c r="S3296" t="s">
        <v>7175</v>
      </c>
      <c r="T3296">
        <v>30</v>
      </c>
      <c r="U3296" t="s">
        <v>7187</v>
      </c>
      <c r="V3296" t="s">
        <v>5391</v>
      </c>
    </row>
    <row r="3297" spans="1:22" x14ac:dyDescent="0.3">
      <c r="A3297" t="s">
        <v>4432</v>
      </c>
      <c r="B3297" t="s">
        <v>5384</v>
      </c>
      <c r="C3297" t="s">
        <v>5388</v>
      </c>
      <c r="D3297" t="s">
        <v>5648</v>
      </c>
      <c r="E3297" t="s">
        <v>6770</v>
      </c>
      <c r="F3297" t="s">
        <v>7130</v>
      </c>
      <c r="G3297" t="s">
        <v>7142</v>
      </c>
      <c r="H3297" t="s">
        <v>7152</v>
      </c>
      <c r="I3297" t="s">
        <v>7153</v>
      </c>
      <c r="J3297">
        <v>2</v>
      </c>
      <c r="K3297">
        <v>4.5</v>
      </c>
      <c r="L3297">
        <v>0</v>
      </c>
      <c r="M3297">
        <v>9</v>
      </c>
      <c r="N3297" t="s">
        <v>7158</v>
      </c>
      <c r="O3297" t="s">
        <v>7160</v>
      </c>
      <c r="P3297" t="s">
        <v>7166</v>
      </c>
      <c r="Q3297">
        <v>4.5</v>
      </c>
      <c r="R3297" t="s">
        <v>7171</v>
      </c>
      <c r="S3297" t="s">
        <v>7174</v>
      </c>
      <c r="T3297">
        <v>37</v>
      </c>
      <c r="U3297" t="s">
        <v>7187</v>
      </c>
      <c r="V3297" t="s">
        <v>5388</v>
      </c>
    </row>
    <row r="3298" spans="1:22" x14ac:dyDescent="0.3">
      <c r="A3298" t="s">
        <v>4499</v>
      </c>
      <c r="B3298" t="s">
        <v>5144</v>
      </c>
      <c r="C3298" t="s">
        <v>5388</v>
      </c>
      <c r="D3298" t="s">
        <v>5517</v>
      </c>
      <c r="E3298" t="s">
        <v>6770</v>
      </c>
      <c r="F3298" t="s">
        <v>7131</v>
      </c>
      <c r="G3298" t="s">
        <v>7138</v>
      </c>
      <c r="H3298" t="s">
        <v>7152</v>
      </c>
      <c r="I3298" t="s">
        <v>7154</v>
      </c>
      <c r="J3298">
        <v>3</v>
      </c>
      <c r="K3298">
        <v>5.5</v>
      </c>
      <c r="L3298">
        <v>15</v>
      </c>
      <c r="M3298">
        <v>14.03</v>
      </c>
      <c r="N3298" t="s">
        <v>7158</v>
      </c>
      <c r="O3298" t="s">
        <v>7160</v>
      </c>
      <c r="P3298" t="s">
        <v>7167</v>
      </c>
      <c r="Q3298">
        <v>4.2</v>
      </c>
      <c r="R3298" t="s">
        <v>7171</v>
      </c>
      <c r="S3298" t="s">
        <v>7175</v>
      </c>
      <c r="T3298">
        <v>40</v>
      </c>
      <c r="U3298" t="s">
        <v>7187</v>
      </c>
      <c r="V3298" t="s">
        <v>5388</v>
      </c>
    </row>
    <row r="3299" spans="1:22" x14ac:dyDescent="0.3">
      <c r="A3299" t="s">
        <v>4506</v>
      </c>
      <c r="B3299" t="s">
        <v>5289</v>
      </c>
      <c r="C3299" t="s">
        <v>5389</v>
      </c>
      <c r="D3299" t="s">
        <v>5941</v>
      </c>
      <c r="E3299" t="s">
        <v>6830</v>
      </c>
      <c r="F3299" t="s">
        <v>7131</v>
      </c>
      <c r="G3299" t="s">
        <v>7135</v>
      </c>
      <c r="H3299" t="s">
        <v>7149</v>
      </c>
      <c r="I3299" t="s">
        <v>7154</v>
      </c>
      <c r="J3299">
        <v>3</v>
      </c>
      <c r="K3299">
        <v>4</v>
      </c>
      <c r="L3299">
        <v>10</v>
      </c>
      <c r="M3299">
        <v>10.8</v>
      </c>
      <c r="N3299" t="s">
        <v>7157</v>
      </c>
      <c r="O3299" t="s">
        <v>7160</v>
      </c>
      <c r="P3299" t="s">
        <v>7169</v>
      </c>
      <c r="Q3299">
        <v>3.6</v>
      </c>
      <c r="R3299" t="s">
        <v>7172</v>
      </c>
      <c r="S3299" t="s">
        <v>7176</v>
      </c>
      <c r="T3299">
        <v>34</v>
      </c>
      <c r="U3299" t="s">
        <v>7187</v>
      </c>
      <c r="V3299" t="s">
        <v>5389</v>
      </c>
    </row>
    <row r="3300" spans="1:22" x14ac:dyDescent="0.3">
      <c r="A3300" t="s">
        <v>4629</v>
      </c>
      <c r="B3300" t="s">
        <v>5092</v>
      </c>
      <c r="C3300" t="s">
        <v>5387</v>
      </c>
      <c r="D3300" t="s">
        <v>5820</v>
      </c>
      <c r="E3300" t="s">
        <v>7042</v>
      </c>
      <c r="F3300" t="s">
        <v>7130</v>
      </c>
      <c r="G3300" t="s">
        <v>7138</v>
      </c>
      <c r="H3300" t="s">
        <v>7152</v>
      </c>
      <c r="I3300" t="s">
        <v>7154</v>
      </c>
      <c r="J3300">
        <v>2</v>
      </c>
      <c r="K3300">
        <v>5.5</v>
      </c>
      <c r="L3300">
        <v>15</v>
      </c>
      <c r="M3300">
        <v>9.35</v>
      </c>
      <c r="N3300" t="s">
        <v>7157</v>
      </c>
      <c r="O3300" t="s">
        <v>7160</v>
      </c>
      <c r="P3300" t="s">
        <v>7165</v>
      </c>
      <c r="Q3300">
        <v>3.5</v>
      </c>
      <c r="R3300" t="s">
        <v>7172</v>
      </c>
      <c r="S3300" t="s">
        <v>7176</v>
      </c>
      <c r="T3300">
        <v>28</v>
      </c>
      <c r="U3300" t="s">
        <v>7187</v>
      </c>
      <c r="V3300" t="s">
        <v>5387</v>
      </c>
    </row>
    <row r="3301" spans="1:22" x14ac:dyDescent="0.3">
      <c r="A3301" t="s">
        <v>4718</v>
      </c>
      <c r="B3301" t="s">
        <v>5033</v>
      </c>
      <c r="C3301" t="s">
        <v>5390</v>
      </c>
      <c r="D3301" t="s">
        <v>5468</v>
      </c>
      <c r="E3301" t="s">
        <v>6858</v>
      </c>
      <c r="F3301" t="s">
        <v>7130</v>
      </c>
      <c r="G3301" t="s">
        <v>7139</v>
      </c>
      <c r="H3301" t="s">
        <v>7148</v>
      </c>
      <c r="I3301" t="s">
        <v>7155</v>
      </c>
      <c r="J3301">
        <v>3</v>
      </c>
      <c r="K3301">
        <v>3</v>
      </c>
      <c r="L3301">
        <v>0</v>
      </c>
      <c r="M3301">
        <v>9</v>
      </c>
      <c r="N3301" t="s">
        <v>7156</v>
      </c>
      <c r="O3301" t="s">
        <v>7160</v>
      </c>
      <c r="P3301" t="s">
        <v>7166</v>
      </c>
      <c r="Q3301">
        <v>5</v>
      </c>
      <c r="R3301" t="s">
        <v>7171</v>
      </c>
      <c r="S3301" t="s">
        <v>7175</v>
      </c>
      <c r="T3301">
        <v>28</v>
      </c>
      <c r="U3301" t="s">
        <v>7187</v>
      </c>
      <c r="V3301" t="s">
        <v>5390</v>
      </c>
    </row>
    <row r="3302" spans="1:22" x14ac:dyDescent="0.3">
      <c r="A3302" t="s">
        <v>4794</v>
      </c>
      <c r="B3302" t="s">
        <v>5384</v>
      </c>
      <c r="C3302" t="s">
        <v>5388</v>
      </c>
      <c r="D3302" t="s">
        <v>5689</v>
      </c>
      <c r="E3302" t="s">
        <v>6595</v>
      </c>
      <c r="F3302" t="s">
        <v>7129</v>
      </c>
      <c r="G3302" t="s">
        <v>7138</v>
      </c>
      <c r="H3302" t="s">
        <v>7152</v>
      </c>
      <c r="I3302" t="s">
        <v>7154</v>
      </c>
      <c r="J3302">
        <v>2</v>
      </c>
      <c r="K3302">
        <v>5.5</v>
      </c>
      <c r="L3302">
        <v>10</v>
      </c>
      <c r="M3302">
        <v>9.9</v>
      </c>
      <c r="N3302" t="s">
        <v>7158</v>
      </c>
      <c r="O3302" t="s">
        <v>7160</v>
      </c>
      <c r="P3302" t="s">
        <v>7167</v>
      </c>
      <c r="Q3302">
        <v>4.8</v>
      </c>
      <c r="R3302" t="s">
        <v>7173</v>
      </c>
      <c r="S3302" t="s">
        <v>7175</v>
      </c>
      <c r="T3302">
        <v>26</v>
      </c>
      <c r="U3302" t="s">
        <v>7187</v>
      </c>
      <c r="V3302" t="s">
        <v>5388</v>
      </c>
    </row>
    <row r="3303" spans="1:22" x14ac:dyDescent="0.3">
      <c r="A3303" t="s">
        <v>4992</v>
      </c>
      <c r="B3303" t="s">
        <v>5101</v>
      </c>
      <c r="C3303" t="s">
        <v>5390</v>
      </c>
      <c r="D3303" t="s">
        <v>5550</v>
      </c>
      <c r="E3303" t="s">
        <v>7023</v>
      </c>
      <c r="F3303" t="s">
        <v>7131</v>
      </c>
      <c r="G3303" t="s">
        <v>7146</v>
      </c>
      <c r="H3303" t="s">
        <v>7151</v>
      </c>
      <c r="I3303" t="s">
        <v>7153</v>
      </c>
      <c r="J3303">
        <v>1</v>
      </c>
      <c r="K3303">
        <v>3.8</v>
      </c>
      <c r="L3303">
        <v>10</v>
      </c>
      <c r="M3303">
        <v>3.42</v>
      </c>
      <c r="N3303" t="s">
        <v>7157</v>
      </c>
      <c r="O3303" t="s">
        <v>7160</v>
      </c>
      <c r="P3303" t="s">
        <v>7168</v>
      </c>
      <c r="Q3303">
        <v>3.9</v>
      </c>
      <c r="R3303" t="s">
        <v>7172</v>
      </c>
      <c r="S3303" t="s">
        <v>7174</v>
      </c>
      <c r="T3303">
        <v>29</v>
      </c>
      <c r="U3303" t="s">
        <v>7187</v>
      </c>
      <c r="V3303" t="s">
        <v>5390</v>
      </c>
    </row>
    <row r="3304" spans="1:22" x14ac:dyDescent="0.3">
      <c r="A3304" t="s">
        <v>91</v>
      </c>
      <c r="B3304" t="s">
        <v>5084</v>
      </c>
      <c r="C3304" t="s">
        <v>5391</v>
      </c>
      <c r="D3304" t="s">
        <v>5462</v>
      </c>
      <c r="E3304" t="s">
        <v>6298</v>
      </c>
      <c r="F3304" t="s">
        <v>7131</v>
      </c>
      <c r="G3304" t="s">
        <v>7147</v>
      </c>
      <c r="H3304" t="s">
        <v>7152</v>
      </c>
      <c r="I3304" t="s">
        <v>7154</v>
      </c>
      <c r="J3304">
        <v>3</v>
      </c>
      <c r="K3304">
        <v>5</v>
      </c>
      <c r="L3304">
        <v>15</v>
      </c>
      <c r="M3304">
        <v>12.75</v>
      </c>
      <c r="N3304" t="s">
        <v>7158</v>
      </c>
      <c r="O3304" t="s">
        <v>7163</v>
      </c>
      <c r="P3304" t="s">
        <v>7170</v>
      </c>
      <c r="Q3304">
        <v>5</v>
      </c>
      <c r="R3304" t="s">
        <v>7172</v>
      </c>
      <c r="S3304" t="s">
        <v>7176</v>
      </c>
      <c r="T3304">
        <v>32</v>
      </c>
      <c r="U3304" t="s">
        <v>7187</v>
      </c>
      <c r="V3304" t="s">
        <v>5391</v>
      </c>
    </row>
    <row r="3305" spans="1:22" x14ac:dyDescent="0.3">
      <c r="A3305" t="s">
        <v>166</v>
      </c>
      <c r="B3305" t="s">
        <v>5124</v>
      </c>
      <c r="C3305" t="s">
        <v>5391</v>
      </c>
      <c r="D3305" t="s">
        <v>5529</v>
      </c>
      <c r="E3305" t="s">
        <v>6364</v>
      </c>
      <c r="F3305" t="s">
        <v>7131</v>
      </c>
      <c r="G3305" t="s">
        <v>7140</v>
      </c>
      <c r="H3305" t="s">
        <v>7150</v>
      </c>
      <c r="I3305" t="s">
        <v>7154</v>
      </c>
      <c r="J3305">
        <v>3</v>
      </c>
      <c r="K3305">
        <v>2</v>
      </c>
      <c r="L3305">
        <v>10</v>
      </c>
      <c r="M3305">
        <v>5.4</v>
      </c>
      <c r="N3305" t="s">
        <v>7157</v>
      </c>
      <c r="O3305" t="s">
        <v>7163</v>
      </c>
      <c r="P3305" t="s">
        <v>7169</v>
      </c>
      <c r="Q3305">
        <v>4</v>
      </c>
      <c r="R3305" t="s">
        <v>7173</v>
      </c>
      <c r="S3305" t="s">
        <v>7175</v>
      </c>
      <c r="T3305">
        <v>34</v>
      </c>
      <c r="U3305" t="s">
        <v>7187</v>
      </c>
      <c r="V3305" t="s">
        <v>5391</v>
      </c>
    </row>
    <row r="3306" spans="1:22" x14ac:dyDescent="0.3">
      <c r="A3306" t="s">
        <v>194</v>
      </c>
      <c r="B3306" t="s">
        <v>5160</v>
      </c>
      <c r="C3306" t="s">
        <v>5390</v>
      </c>
      <c r="D3306" t="s">
        <v>5553</v>
      </c>
      <c r="E3306" t="s">
        <v>6390</v>
      </c>
      <c r="F3306" t="s">
        <v>7129</v>
      </c>
      <c r="G3306" t="s">
        <v>7137</v>
      </c>
      <c r="H3306" t="s">
        <v>7150</v>
      </c>
      <c r="I3306" t="s">
        <v>7155</v>
      </c>
      <c r="J3306">
        <v>2</v>
      </c>
      <c r="K3306">
        <v>3</v>
      </c>
      <c r="L3306">
        <v>10</v>
      </c>
      <c r="M3306">
        <v>5.4</v>
      </c>
      <c r="N3306" t="s">
        <v>7157</v>
      </c>
      <c r="O3306" t="s">
        <v>7163</v>
      </c>
      <c r="P3306" t="s">
        <v>7170</v>
      </c>
      <c r="Q3306">
        <v>4.9000000000000004</v>
      </c>
      <c r="R3306" t="s">
        <v>7173</v>
      </c>
      <c r="S3306" t="s">
        <v>7174</v>
      </c>
      <c r="T3306">
        <v>38</v>
      </c>
      <c r="U3306" t="s">
        <v>7187</v>
      </c>
      <c r="V3306" t="s">
        <v>5390</v>
      </c>
    </row>
    <row r="3307" spans="1:22" x14ac:dyDescent="0.3">
      <c r="A3307" t="s">
        <v>257</v>
      </c>
      <c r="B3307" t="s">
        <v>5067</v>
      </c>
      <c r="C3307" t="s">
        <v>5385</v>
      </c>
      <c r="D3307" t="s">
        <v>5605</v>
      </c>
      <c r="E3307" t="s">
        <v>6439</v>
      </c>
      <c r="F3307" t="s">
        <v>7131</v>
      </c>
      <c r="G3307" t="s">
        <v>7144</v>
      </c>
      <c r="H3307" t="s">
        <v>7149</v>
      </c>
      <c r="I3307" t="s">
        <v>7154</v>
      </c>
      <c r="J3307">
        <v>3</v>
      </c>
      <c r="K3307">
        <v>3.5</v>
      </c>
      <c r="L3307">
        <v>5</v>
      </c>
      <c r="M3307">
        <v>9.9700000000000006</v>
      </c>
      <c r="N3307" t="s">
        <v>7157</v>
      </c>
      <c r="O3307" t="s">
        <v>7163</v>
      </c>
      <c r="P3307" t="s">
        <v>7164</v>
      </c>
      <c r="Q3307">
        <v>4.4000000000000004</v>
      </c>
      <c r="R3307" t="s">
        <v>7172</v>
      </c>
      <c r="S3307" t="s">
        <v>7175</v>
      </c>
      <c r="T3307">
        <v>41</v>
      </c>
      <c r="U3307" t="s">
        <v>7187</v>
      </c>
      <c r="V3307" t="s">
        <v>5385</v>
      </c>
    </row>
    <row r="3308" spans="1:22" x14ac:dyDescent="0.3">
      <c r="A3308" t="s">
        <v>263</v>
      </c>
      <c r="B3308" t="s">
        <v>5144</v>
      </c>
      <c r="C3308" t="s">
        <v>5388</v>
      </c>
      <c r="D3308" t="s">
        <v>5611</v>
      </c>
      <c r="E3308" t="s">
        <v>6441</v>
      </c>
      <c r="F3308" t="s">
        <v>7129</v>
      </c>
      <c r="G3308" t="s">
        <v>7134</v>
      </c>
      <c r="H3308" t="s">
        <v>7150</v>
      </c>
      <c r="I3308" t="s">
        <v>7154</v>
      </c>
      <c r="J3308">
        <v>3</v>
      </c>
      <c r="K3308">
        <v>2.5</v>
      </c>
      <c r="L3308">
        <v>10</v>
      </c>
      <c r="M3308">
        <v>6.75</v>
      </c>
      <c r="N3308" t="s">
        <v>7156</v>
      </c>
      <c r="O3308" t="s">
        <v>7163</v>
      </c>
      <c r="P3308" t="s">
        <v>7168</v>
      </c>
      <c r="Q3308">
        <v>3.9</v>
      </c>
      <c r="R3308" t="s">
        <v>7173</v>
      </c>
      <c r="S3308" t="s">
        <v>7175</v>
      </c>
      <c r="T3308">
        <v>42</v>
      </c>
      <c r="U3308" t="s">
        <v>7187</v>
      </c>
      <c r="V3308" t="s">
        <v>5388</v>
      </c>
    </row>
    <row r="3309" spans="1:22" x14ac:dyDescent="0.3">
      <c r="A3309" t="s">
        <v>459</v>
      </c>
      <c r="B3309" t="s">
        <v>5148</v>
      </c>
      <c r="C3309" t="s">
        <v>5389</v>
      </c>
      <c r="D3309" t="s">
        <v>5669</v>
      </c>
      <c r="E3309" t="s">
        <v>6573</v>
      </c>
      <c r="F3309" t="s">
        <v>7130</v>
      </c>
      <c r="G3309" t="s">
        <v>7132</v>
      </c>
      <c r="H3309" t="s">
        <v>7148</v>
      </c>
      <c r="I3309" t="s">
        <v>7154</v>
      </c>
      <c r="J3309">
        <v>3</v>
      </c>
      <c r="K3309">
        <v>2.5</v>
      </c>
      <c r="L3309">
        <v>15</v>
      </c>
      <c r="M3309">
        <v>6.38</v>
      </c>
      <c r="N3309" t="s">
        <v>7156</v>
      </c>
      <c r="O3309" t="s">
        <v>7163</v>
      </c>
      <c r="P3309" t="s">
        <v>7166</v>
      </c>
      <c r="Q3309">
        <v>4.2</v>
      </c>
      <c r="R3309" t="s">
        <v>7172</v>
      </c>
      <c r="S3309" t="s">
        <v>7176</v>
      </c>
      <c r="T3309">
        <v>45</v>
      </c>
      <c r="U3309" t="s">
        <v>7187</v>
      </c>
      <c r="V3309" t="s">
        <v>5389</v>
      </c>
    </row>
    <row r="3310" spans="1:22" x14ac:dyDescent="0.3">
      <c r="A3310" t="s">
        <v>540</v>
      </c>
      <c r="B3310" t="s">
        <v>5084</v>
      </c>
      <c r="C3310" t="s">
        <v>5391</v>
      </c>
      <c r="D3310" t="s">
        <v>5792</v>
      </c>
      <c r="E3310" t="s">
        <v>6497</v>
      </c>
      <c r="F3310" t="s">
        <v>7129</v>
      </c>
      <c r="G3310" t="s">
        <v>7145</v>
      </c>
      <c r="H3310" t="s">
        <v>7148</v>
      </c>
      <c r="I3310" t="s">
        <v>7154</v>
      </c>
      <c r="J3310">
        <v>1</v>
      </c>
      <c r="K3310">
        <v>2</v>
      </c>
      <c r="L3310">
        <v>5</v>
      </c>
      <c r="M3310">
        <v>1.9</v>
      </c>
      <c r="N3310" t="s">
        <v>7156</v>
      </c>
      <c r="O3310" t="s">
        <v>7163</v>
      </c>
      <c r="P3310" t="s">
        <v>7168</v>
      </c>
      <c r="Q3310">
        <v>4.5999999999999996</v>
      </c>
      <c r="R3310" t="s">
        <v>7171</v>
      </c>
      <c r="S3310" t="s">
        <v>7174</v>
      </c>
      <c r="T3310">
        <v>27</v>
      </c>
      <c r="U3310" t="s">
        <v>7187</v>
      </c>
      <c r="V3310" t="s">
        <v>5391</v>
      </c>
    </row>
    <row r="3311" spans="1:22" x14ac:dyDescent="0.3">
      <c r="A3311" t="s">
        <v>543</v>
      </c>
      <c r="B3311" t="s">
        <v>5293</v>
      </c>
      <c r="C3311" t="s">
        <v>5389</v>
      </c>
      <c r="D3311" t="s">
        <v>5794</v>
      </c>
      <c r="E3311" t="s">
        <v>6388</v>
      </c>
      <c r="F3311" t="s">
        <v>7129</v>
      </c>
      <c r="G3311" t="s">
        <v>7136</v>
      </c>
      <c r="H3311" t="s">
        <v>7151</v>
      </c>
      <c r="I3311" t="s">
        <v>7153</v>
      </c>
      <c r="J3311">
        <v>3</v>
      </c>
      <c r="K3311">
        <v>4</v>
      </c>
      <c r="L3311">
        <v>15</v>
      </c>
      <c r="M3311">
        <v>10.199999999999999</v>
      </c>
      <c r="N3311" t="s">
        <v>7156</v>
      </c>
      <c r="O3311" t="s">
        <v>7163</v>
      </c>
      <c r="P3311" t="s">
        <v>7165</v>
      </c>
      <c r="Q3311">
        <v>4.7</v>
      </c>
      <c r="R3311" t="s">
        <v>7173</v>
      </c>
      <c r="S3311" t="s">
        <v>7174</v>
      </c>
      <c r="T3311">
        <v>31</v>
      </c>
      <c r="U3311" t="s">
        <v>7187</v>
      </c>
      <c r="V3311" t="s">
        <v>5389</v>
      </c>
    </row>
    <row r="3312" spans="1:22" x14ac:dyDescent="0.3">
      <c r="A3312" t="s">
        <v>586</v>
      </c>
      <c r="B3312" t="s">
        <v>5267</v>
      </c>
      <c r="C3312" t="s">
        <v>5388</v>
      </c>
      <c r="D3312" t="s">
        <v>5571</v>
      </c>
      <c r="E3312" t="s">
        <v>6366</v>
      </c>
      <c r="F3312" t="s">
        <v>7130</v>
      </c>
      <c r="G3312" t="s">
        <v>7142</v>
      </c>
      <c r="H3312" t="s">
        <v>7152</v>
      </c>
      <c r="I3312" t="s">
        <v>7155</v>
      </c>
      <c r="J3312">
        <v>3</v>
      </c>
      <c r="K3312">
        <v>4.5</v>
      </c>
      <c r="L3312">
        <v>0</v>
      </c>
      <c r="M3312">
        <v>13.5</v>
      </c>
      <c r="N3312" t="s">
        <v>7157</v>
      </c>
      <c r="O3312" t="s">
        <v>7163</v>
      </c>
      <c r="P3312" t="s">
        <v>7170</v>
      </c>
      <c r="Q3312">
        <v>4.7</v>
      </c>
      <c r="R3312" t="s">
        <v>7172</v>
      </c>
      <c r="S3312" t="s">
        <v>7175</v>
      </c>
      <c r="T3312">
        <v>35</v>
      </c>
      <c r="U3312" t="s">
        <v>7187</v>
      </c>
      <c r="V3312" t="s">
        <v>5388</v>
      </c>
    </row>
    <row r="3313" spans="1:22" x14ac:dyDescent="0.3">
      <c r="A3313" t="s">
        <v>683</v>
      </c>
      <c r="B3313" t="s">
        <v>5315</v>
      </c>
      <c r="C3313" t="s">
        <v>5387</v>
      </c>
      <c r="D3313" t="s">
        <v>5859</v>
      </c>
      <c r="E3313" t="s">
        <v>6263</v>
      </c>
      <c r="F3313" t="s">
        <v>7129</v>
      </c>
      <c r="G3313" t="s">
        <v>7147</v>
      </c>
      <c r="H3313" t="s">
        <v>7152</v>
      </c>
      <c r="I3313" t="s">
        <v>7155</v>
      </c>
      <c r="J3313">
        <v>4</v>
      </c>
      <c r="K3313">
        <v>5</v>
      </c>
      <c r="L3313">
        <v>10</v>
      </c>
      <c r="M3313">
        <v>18</v>
      </c>
      <c r="N3313" t="s">
        <v>7158</v>
      </c>
      <c r="O3313" t="s">
        <v>7163</v>
      </c>
      <c r="P3313" t="s">
        <v>7164</v>
      </c>
      <c r="Q3313">
        <v>3.9</v>
      </c>
      <c r="R3313" t="s">
        <v>7171</v>
      </c>
      <c r="S3313" t="s">
        <v>7176</v>
      </c>
      <c r="T3313">
        <v>36</v>
      </c>
      <c r="U3313" t="s">
        <v>7187</v>
      </c>
      <c r="V3313" t="s">
        <v>5387</v>
      </c>
    </row>
    <row r="3314" spans="1:22" x14ac:dyDescent="0.3">
      <c r="A3314" t="s">
        <v>710</v>
      </c>
      <c r="B3314" t="s">
        <v>5066</v>
      </c>
      <c r="C3314" t="s">
        <v>5388</v>
      </c>
      <c r="D3314" t="s">
        <v>5843</v>
      </c>
      <c r="E3314" t="s">
        <v>6713</v>
      </c>
      <c r="F3314" t="s">
        <v>7129</v>
      </c>
      <c r="G3314" t="s">
        <v>7135</v>
      </c>
      <c r="H3314" t="s">
        <v>7149</v>
      </c>
      <c r="I3314" t="s">
        <v>7153</v>
      </c>
      <c r="J3314">
        <v>1</v>
      </c>
      <c r="K3314">
        <v>4</v>
      </c>
      <c r="L3314">
        <v>10</v>
      </c>
      <c r="M3314">
        <v>3.6</v>
      </c>
      <c r="N3314" t="s">
        <v>7158</v>
      </c>
      <c r="O3314" t="s">
        <v>7163</v>
      </c>
      <c r="P3314" t="s">
        <v>7170</v>
      </c>
      <c r="Q3314">
        <v>3.3</v>
      </c>
      <c r="R3314" t="s">
        <v>7172</v>
      </c>
      <c r="S3314" t="s">
        <v>7176</v>
      </c>
      <c r="T3314">
        <v>32</v>
      </c>
      <c r="U3314" t="s">
        <v>7187</v>
      </c>
      <c r="V3314" t="s">
        <v>5388</v>
      </c>
    </row>
    <row r="3315" spans="1:22" x14ac:dyDescent="0.3">
      <c r="A3315" t="s">
        <v>713</v>
      </c>
      <c r="B3315" t="s">
        <v>5267</v>
      </c>
      <c r="C3315" t="s">
        <v>5388</v>
      </c>
      <c r="D3315" t="s">
        <v>5870</v>
      </c>
      <c r="E3315" t="s">
        <v>6442</v>
      </c>
      <c r="F3315" t="s">
        <v>7129</v>
      </c>
      <c r="G3315" t="s">
        <v>7135</v>
      </c>
      <c r="H3315" t="s">
        <v>7149</v>
      </c>
      <c r="I3315" t="s">
        <v>7153</v>
      </c>
      <c r="J3315">
        <v>4</v>
      </c>
      <c r="K3315">
        <v>4</v>
      </c>
      <c r="L3315">
        <v>5</v>
      </c>
      <c r="M3315">
        <v>15.2</v>
      </c>
      <c r="N3315" t="s">
        <v>7157</v>
      </c>
      <c r="O3315" t="s">
        <v>7163</v>
      </c>
      <c r="P3315" t="s">
        <v>7167</v>
      </c>
      <c r="Q3315">
        <v>4.9000000000000004</v>
      </c>
      <c r="R3315" t="s">
        <v>7172</v>
      </c>
      <c r="S3315" t="s">
        <v>7174</v>
      </c>
      <c r="T3315">
        <v>43</v>
      </c>
      <c r="U3315" t="s">
        <v>7187</v>
      </c>
      <c r="V3315" t="s">
        <v>5388</v>
      </c>
    </row>
    <row r="3316" spans="1:22" x14ac:dyDescent="0.3">
      <c r="A3316" t="s">
        <v>775</v>
      </c>
      <c r="B3316" t="s">
        <v>5219</v>
      </c>
      <c r="C3316" t="s">
        <v>5391</v>
      </c>
      <c r="D3316" t="s">
        <v>5891</v>
      </c>
      <c r="E3316" t="s">
        <v>6689</v>
      </c>
      <c r="F3316" t="s">
        <v>7129</v>
      </c>
      <c r="G3316" t="s">
        <v>7141</v>
      </c>
      <c r="H3316" t="s">
        <v>7149</v>
      </c>
      <c r="I3316" t="s">
        <v>7153</v>
      </c>
      <c r="J3316">
        <v>2</v>
      </c>
      <c r="K3316">
        <v>3</v>
      </c>
      <c r="L3316">
        <v>5</v>
      </c>
      <c r="M3316">
        <v>5.7</v>
      </c>
      <c r="N3316" t="s">
        <v>7157</v>
      </c>
      <c r="O3316" t="s">
        <v>7163</v>
      </c>
      <c r="P3316" t="s">
        <v>7164</v>
      </c>
      <c r="Q3316">
        <v>3.8</v>
      </c>
      <c r="R3316" t="s">
        <v>7171</v>
      </c>
      <c r="S3316" t="s">
        <v>7174</v>
      </c>
      <c r="T3316">
        <v>38</v>
      </c>
      <c r="U3316" t="s">
        <v>7187</v>
      </c>
      <c r="V3316" t="s">
        <v>5391</v>
      </c>
    </row>
    <row r="3317" spans="1:22" x14ac:dyDescent="0.3">
      <c r="A3317" t="s">
        <v>790</v>
      </c>
      <c r="B3317" t="s">
        <v>5067</v>
      </c>
      <c r="C3317" t="s">
        <v>5385</v>
      </c>
      <c r="D3317" t="s">
        <v>5723</v>
      </c>
      <c r="E3317" t="s">
        <v>6465</v>
      </c>
      <c r="F3317" t="s">
        <v>7129</v>
      </c>
      <c r="G3317" t="s">
        <v>7146</v>
      </c>
      <c r="H3317" t="s">
        <v>7151</v>
      </c>
      <c r="I3317" t="s">
        <v>7155</v>
      </c>
      <c r="J3317">
        <v>1</v>
      </c>
      <c r="K3317">
        <v>3.8</v>
      </c>
      <c r="L3317">
        <v>5</v>
      </c>
      <c r="M3317">
        <v>3.61</v>
      </c>
      <c r="N3317" t="s">
        <v>7158</v>
      </c>
      <c r="O3317" t="s">
        <v>7163</v>
      </c>
      <c r="P3317" t="s">
        <v>7166</v>
      </c>
      <c r="Q3317">
        <v>3.4</v>
      </c>
      <c r="R3317" t="s">
        <v>7171</v>
      </c>
      <c r="S3317" t="s">
        <v>7176</v>
      </c>
      <c r="T3317">
        <v>45</v>
      </c>
      <c r="U3317" t="s">
        <v>7187</v>
      </c>
      <c r="V3317" t="s">
        <v>5385</v>
      </c>
    </row>
    <row r="3318" spans="1:22" x14ac:dyDescent="0.3">
      <c r="A3318" t="s">
        <v>881</v>
      </c>
      <c r="B3318" t="s">
        <v>5335</v>
      </c>
      <c r="C3318" t="s">
        <v>5387</v>
      </c>
      <c r="D3318" t="s">
        <v>5940</v>
      </c>
      <c r="E3318" t="s">
        <v>6436</v>
      </c>
      <c r="F3318" t="s">
        <v>7130</v>
      </c>
      <c r="G3318" t="s">
        <v>7138</v>
      </c>
      <c r="H3318" t="s">
        <v>7152</v>
      </c>
      <c r="I3318" t="s">
        <v>7153</v>
      </c>
      <c r="J3318">
        <v>4</v>
      </c>
      <c r="K3318">
        <v>5.5</v>
      </c>
      <c r="L3318">
        <v>0</v>
      </c>
      <c r="M3318">
        <v>22</v>
      </c>
      <c r="N3318" t="s">
        <v>7158</v>
      </c>
      <c r="O3318" t="s">
        <v>7163</v>
      </c>
      <c r="P3318" t="s">
        <v>7164</v>
      </c>
      <c r="Q3318">
        <v>4.2</v>
      </c>
      <c r="R3318" t="s">
        <v>7171</v>
      </c>
      <c r="S3318" t="s">
        <v>7174</v>
      </c>
      <c r="T3318">
        <v>41</v>
      </c>
      <c r="U3318" t="s">
        <v>7187</v>
      </c>
      <c r="V3318" t="s">
        <v>5387</v>
      </c>
    </row>
    <row r="3319" spans="1:22" x14ac:dyDescent="0.3">
      <c r="A3319" t="s">
        <v>986</v>
      </c>
      <c r="B3319" t="s">
        <v>5219</v>
      </c>
      <c r="C3319" t="s">
        <v>5391</v>
      </c>
      <c r="D3319" t="s">
        <v>5969</v>
      </c>
      <c r="E3319" t="s">
        <v>6293</v>
      </c>
      <c r="F3319" t="s">
        <v>7131</v>
      </c>
      <c r="G3319" t="s">
        <v>7147</v>
      </c>
      <c r="H3319" t="s">
        <v>7152</v>
      </c>
      <c r="I3319" t="s">
        <v>7155</v>
      </c>
      <c r="J3319">
        <v>3</v>
      </c>
      <c r="K3319">
        <v>5</v>
      </c>
      <c r="L3319">
        <v>15</v>
      </c>
      <c r="M3319">
        <v>12.75</v>
      </c>
      <c r="N3319" t="s">
        <v>7158</v>
      </c>
      <c r="O3319" t="s">
        <v>7163</v>
      </c>
      <c r="P3319" t="s">
        <v>7164</v>
      </c>
      <c r="Q3319">
        <v>4.5</v>
      </c>
      <c r="R3319" t="s">
        <v>7173</v>
      </c>
      <c r="S3319" t="s">
        <v>7174</v>
      </c>
      <c r="T3319">
        <v>38</v>
      </c>
      <c r="U3319" t="s">
        <v>7187</v>
      </c>
      <c r="V3319" t="s">
        <v>5391</v>
      </c>
    </row>
    <row r="3320" spans="1:22" x14ac:dyDescent="0.3">
      <c r="A3320" t="s">
        <v>1070</v>
      </c>
      <c r="B3320" t="s">
        <v>5301</v>
      </c>
      <c r="C3320" t="s">
        <v>5386</v>
      </c>
      <c r="D3320" t="s">
        <v>5562</v>
      </c>
      <c r="E3320" t="s">
        <v>6590</v>
      </c>
      <c r="F3320" t="s">
        <v>7130</v>
      </c>
      <c r="G3320" t="s">
        <v>7140</v>
      </c>
      <c r="H3320" t="s">
        <v>7150</v>
      </c>
      <c r="I3320" t="s">
        <v>7154</v>
      </c>
      <c r="J3320">
        <v>4</v>
      </c>
      <c r="K3320">
        <v>2</v>
      </c>
      <c r="L3320">
        <v>5</v>
      </c>
      <c r="M3320">
        <v>7.6</v>
      </c>
      <c r="N3320" t="s">
        <v>7157</v>
      </c>
      <c r="O3320" t="s">
        <v>7163</v>
      </c>
      <c r="P3320" t="s">
        <v>7169</v>
      </c>
      <c r="Q3320">
        <v>4.5999999999999996</v>
      </c>
      <c r="R3320" t="s">
        <v>7172</v>
      </c>
      <c r="S3320" t="s">
        <v>7176</v>
      </c>
      <c r="T3320">
        <v>36</v>
      </c>
      <c r="U3320" t="s">
        <v>7187</v>
      </c>
      <c r="V3320" t="s">
        <v>5386</v>
      </c>
    </row>
    <row r="3321" spans="1:22" x14ac:dyDescent="0.3">
      <c r="A3321" t="s">
        <v>1155</v>
      </c>
      <c r="B3321" t="s">
        <v>5219</v>
      </c>
      <c r="C3321" t="s">
        <v>5391</v>
      </c>
      <c r="D3321" t="s">
        <v>5476</v>
      </c>
      <c r="E3321" t="s">
        <v>6477</v>
      </c>
      <c r="F3321" t="s">
        <v>7131</v>
      </c>
      <c r="G3321" t="s">
        <v>7136</v>
      </c>
      <c r="H3321" t="s">
        <v>7151</v>
      </c>
      <c r="I3321" t="s">
        <v>7155</v>
      </c>
      <c r="J3321">
        <v>3</v>
      </c>
      <c r="K3321">
        <v>4</v>
      </c>
      <c r="L3321">
        <v>5</v>
      </c>
      <c r="M3321">
        <v>11.4</v>
      </c>
      <c r="N3321" t="s">
        <v>7157</v>
      </c>
      <c r="O3321" t="s">
        <v>7163</v>
      </c>
      <c r="P3321" t="s">
        <v>7170</v>
      </c>
      <c r="Q3321">
        <v>4.8</v>
      </c>
      <c r="R3321" t="s">
        <v>7171</v>
      </c>
      <c r="S3321" t="s">
        <v>7176</v>
      </c>
      <c r="T3321">
        <v>33</v>
      </c>
      <c r="U3321" t="s">
        <v>7187</v>
      </c>
      <c r="V3321" t="s">
        <v>5391</v>
      </c>
    </row>
    <row r="3322" spans="1:22" x14ac:dyDescent="0.3">
      <c r="A3322" t="s">
        <v>1407</v>
      </c>
      <c r="B3322" t="s">
        <v>5374</v>
      </c>
      <c r="C3322" t="s">
        <v>5391</v>
      </c>
      <c r="D3322" t="s">
        <v>5997</v>
      </c>
      <c r="E3322" t="s">
        <v>6528</v>
      </c>
      <c r="F3322" t="s">
        <v>7130</v>
      </c>
      <c r="G3322" t="s">
        <v>7140</v>
      </c>
      <c r="H3322" t="s">
        <v>7150</v>
      </c>
      <c r="I3322" t="s">
        <v>7154</v>
      </c>
      <c r="J3322">
        <v>2</v>
      </c>
      <c r="K3322">
        <v>2</v>
      </c>
      <c r="L3322">
        <v>0</v>
      </c>
      <c r="M3322">
        <v>4</v>
      </c>
      <c r="N3322" t="s">
        <v>7157</v>
      </c>
      <c r="O3322" t="s">
        <v>7163</v>
      </c>
      <c r="P3322" t="s">
        <v>7169</v>
      </c>
      <c r="Q3322">
        <v>4.3</v>
      </c>
      <c r="R3322" t="s">
        <v>7172</v>
      </c>
      <c r="S3322" t="s">
        <v>7176</v>
      </c>
      <c r="T3322">
        <v>36</v>
      </c>
      <c r="U3322" t="s">
        <v>7187</v>
      </c>
      <c r="V3322" t="s">
        <v>5391</v>
      </c>
    </row>
    <row r="3323" spans="1:22" x14ac:dyDescent="0.3">
      <c r="A3323" t="s">
        <v>1515</v>
      </c>
      <c r="B3323" t="s">
        <v>5302</v>
      </c>
      <c r="C3323" t="s">
        <v>5386</v>
      </c>
      <c r="D3323" t="s">
        <v>5726</v>
      </c>
      <c r="E3323" t="s">
        <v>6413</v>
      </c>
      <c r="F3323" t="s">
        <v>7129</v>
      </c>
      <c r="G3323" t="s">
        <v>7144</v>
      </c>
      <c r="H3323" t="s">
        <v>7149</v>
      </c>
      <c r="I3323" t="s">
        <v>7154</v>
      </c>
      <c r="J3323">
        <v>3</v>
      </c>
      <c r="K3323">
        <v>3.5</v>
      </c>
      <c r="L3323">
        <v>10</v>
      </c>
      <c r="M3323">
        <v>9.4499999999999993</v>
      </c>
      <c r="N3323" t="s">
        <v>7156</v>
      </c>
      <c r="O3323" t="s">
        <v>7163</v>
      </c>
      <c r="P3323" t="s">
        <v>7164</v>
      </c>
      <c r="Q3323">
        <v>4.3</v>
      </c>
      <c r="R3323" t="s">
        <v>7172</v>
      </c>
      <c r="S3323" t="s">
        <v>7174</v>
      </c>
      <c r="T3323">
        <v>37</v>
      </c>
      <c r="U3323" t="s">
        <v>7187</v>
      </c>
      <c r="V3323" t="s">
        <v>5386</v>
      </c>
    </row>
    <row r="3324" spans="1:22" x14ac:dyDescent="0.3">
      <c r="A3324" t="s">
        <v>1523</v>
      </c>
      <c r="B3324" t="s">
        <v>5374</v>
      </c>
      <c r="C3324" t="s">
        <v>5391</v>
      </c>
      <c r="D3324" t="s">
        <v>5477</v>
      </c>
      <c r="E3324" t="s">
        <v>6532</v>
      </c>
      <c r="F3324" t="s">
        <v>7131</v>
      </c>
      <c r="G3324" t="s">
        <v>7140</v>
      </c>
      <c r="H3324" t="s">
        <v>7150</v>
      </c>
      <c r="I3324" t="s">
        <v>7154</v>
      </c>
      <c r="J3324">
        <v>1</v>
      </c>
      <c r="K3324">
        <v>2</v>
      </c>
      <c r="L3324">
        <v>5</v>
      </c>
      <c r="M3324">
        <v>1.9</v>
      </c>
      <c r="N3324" t="s">
        <v>7156</v>
      </c>
      <c r="O3324" t="s">
        <v>7163</v>
      </c>
      <c r="P3324" t="s">
        <v>7168</v>
      </c>
      <c r="Q3324">
        <v>3.4</v>
      </c>
      <c r="R3324" t="s">
        <v>7172</v>
      </c>
      <c r="S3324" t="s">
        <v>7175</v>
      </c>
      <c r="T3324">
        <v>28</v>
      </c>
      <c r="U3324" t="s">
        <v>7187</v>
      </c>
      <c r="V3324" t="s">
        <v>5391</v>
      </c>
    </row>
    <row r="3325" spans="1:22" x14ac:dyDescent="0.3">
      <c r="A3325" t="s">
        <v>1561</v>
      </c>
      <c r="B3325" t="s">
        <v>5033</v>
      </c>
      <c r="C3325" t="s">
        <v>5390</v>
      </c>
      <c r="D3325" t="s">
        <v>5401</v>
      </c>
      <c r="E3325" t="s">
        <v>6787</v>
      </c>
      <c r="F3325" t="s">
        <v>7130</v>
      </c>
      <c r="G3325" t="s">
        <v>7133</v>
      </c>
      <c r="H3325" t="s">
        <v>7149</v>
      </c>
      <c r="I3325" t="s">
        <v>7155</v>
      </c>
      <c r="J3325">
        <v>3</v>
      </c>
      <c r="K3325">
        <v>2.5</v>
      </c>
      <c r="L3325">
        <v>0</v>
      </c>
      <c r="M3325">
        <v>7.5</v>
      </c>
      <c r="N3325" t="s">
        <v>7157</v>
      </c>
      <c r="O3325" t="s">
        <v>7163</v>
      </c>
      <c r="P3325" t="s">
        <v>7164</v>
      </c>
      <c r="Q3325">
        <v>4</v>
      </c>
      <c r="R3325" t="s">
        <v>7173</v>
      </c>
      <c r="S3325" t="s">
        <v>7174</v>
      </c>
      <c r="T3325">
        <v>29</v>
      </c>
      <c r="U3325" t="s">
        <v>7187</v>
      </c>
      <c r="V3325" t="s">
        <v>5390</v>
      </c>
    </row>
    <row r="3326" spans="1:22" x14ac:dyDescent="0.3">
      <c r="A3326" t="s">
        <v>1741</v>
      </c>
      <c r="B3326" t="s">
        <v>5060</v>
      </c>
      <c r="C3326" t="s">
        <v>5385</v>
      </c>
      <c r="D3326" t="s">
        <v>5507</v>
      </c>
      <c r="E3326" t="s">
        <v>6283</v>
      </c>
      <c r="F3326" t="s">
        <v>7131</v>
      </c>
      <c r="G3326" t="s">
        <v>7138</v>
      </c>
      <c r="H3326" t="s">
        <v>7152</v>
      </c>
      <c r="I3326" t="s">
        <v>7153</v>
      </c>
      <c r="J3326">
        <v>2</v>
      </c>
      <c r="K3326">
        <v>5.5</v>
      </c>
      <c r="L3326">
        <v>10</v>
      </c>
      <c r="M3326">
        <v>9.9</v>
      </c>
      <c r="N3326" t="s">
        <v>7157</v>
      </c>
      <c r="O3326" t="s">
        <v>7163</v>
      </c>
      <c r="P3326" t="s">
        <v>7167</v>
      </c>
      <c r="Q3326">
        <v>4.7</v>
      </c>
      <c r="R3326" t="s">
        <v>7173</v>
      </c>
      <c r="S3326" t="s">
        <v>7174</v>
      </c>
      <c r="T3326">
        <v>39</v>
      </c>
      <c r="U3326" t="s">
        <v>7187</v>
      </c>
      <c r="V3326" t="s">
        <v>5385</v>
      </c>
    </row>
    <row r="3327" spans="1:22" x14ac:dyDescent="0.3">
      <c r="A3327" t="s">
        <v>1771</v>
      </c>
      <c r="B3327" t="s">
        <v>5302</v>
      </c>
      <c r="C3327" t="s">
        <v>5386</v>
      </c>
      <c r="D3327" t="s">
        <v>6139</v>
      </c>
      <c r="E3327" t="s">
        <v>6359</v>
      </c>
      <c r="F3327" t="s">
        <v>7129</v>
      </c>
      <c r="G3327" t="s">
        <v>7142</v>
      </c>
      <c r="H3327" t="s">
        <v>7152</v>
      </c>
      <c r="I3327" t="s">
        <v>7154</v>
      </c>
      <c r="J3327">
        <v>3</v>
      </c>
      <c r="K3327">
        <v>4.5</v>
      </c>
      <c r="L3327">
        <v>15</v>
      </c>
      <c r="M3327">
        <v>11.47</v>
      </c>
      <c r="N3327" t="s">
        <v>7156</v>
      </c>
      <c r="O3327" t="s">
        <v>7163</v>
      </c>
      <c r="P3327" t="s">
        <v>7167</v>
      </c>
      <c r="Q3327">
        <v>4</v>
      </c>
      <c r="R3327" t="s">
        <v>7173</v>
      </c>
      <c r="S3327" t="s">
        <v>7174</v>
      </c>
      <c r="T3327">
        <v>28</v>
      </c>
      <c r="U3327" t="s">
        <v>7187</v>
      </c>
      <c r="V3327" t="s">
        <v>5386</v>
      </c>
    </row>
    <row r="3328" spans="1:22" x14ac:dyDescent="0.3">
      <c r="A3328" t="s">
        <v>1798</v>
      </c>
      <c r="B3328" t="s">
        <v>5293</v>
      </c>
      <c r="C3328" t="s">
        <v>5389</v>
      </c>
      <c r="D3328" t="s">
        <v>6129</v>
      </c>
      <c r="E3328" t="s">
        <v>6725</v>
      </c>
      <c r="F3328" t="s">
        <v>7129</v>
      </c>
      <c r="G3328" t="s">
        <v>7142</v>
      </c>
      <c r="H3328" t="s">
        <v>7152</v>
      </c>
      <c r="I3328" t="s">
        <v>7154</v>
      </c>
      <c r="J3328">
        <v>3</v>
      </c>
      <c r="K3328">
        <v>4.5</v>
      </c>
      <c r="L3328">
        <v>5</v>
      </c>
      <c r="M3328">
        <v>12.82</v>
      </c>
      <c r="N3328" t="s">
        <v>7157</v>
      </c>
      <c r="O3328" t="s">
        <v>7163</v>
      </c>
      <c r="P3328" t="s">
        <v>7164</v>
      </c>
      <c r="Q3328">
        <v>3.5</v>
      </c>
      <c r="R3328" t="s">
        <v>7171</v>
      </c>
      <c r="S3328" t="s">
        <v>7175</v>
      </c>
      <c r="T3328">
        <v>27</v>
      </c>
      <c r="U3328" t="s">
        <v>7187</v>
      </c>
      <c r="V3328" t="s">
        <v>5389</v>
      </c>
    </row>
    <row r="3329" spans="1:22" x14ac:dyDescent="0.3">
      <c r="A3329" t="s">
        <v>1850</v>
      </c>
      <c r="B3329" t="s">
        <v>5144</v>
      </c>
      <c r="C3329" t="s">
        <v>5388</v>
      </c>
      <c r="D3329" t="s">
        <v>5966</v>
      </c>
      <c r="E3329" t="s">
        <v>6311</v>
      </c>
      <c r="F3329" t="s">
        <v>7130</v>
      </c>
      <c r="G3329" t="s">
        <v>7140</v>
      </c>
      <c r="H3329" t="s">
        <v>7150</v>
      </c>
      <c r="I3329" t="s">
        <v>7153</v>
      </c>
      <c r="J3329">
        <v>4</v>
      </c>
      <c r="K3329">
        <v>2</v>
      </c>
      <c r="L3329">
        <v>10</v>
      </c>
      <c r="M3329">
        <v>7.2</v>
      </c>
      <c r="N3329" t="s">
        <v>7158</v>
      </c>
      <c r="O3329" t="s">
        <v>7163</v>
      </c>
      <c r="P3329" t="s">
        <v>7170</v>
      </c>
      <c r="Q3329">
        <v>3.7</v>
      </c>
      <c r="R3329" t="s">
        <v>7173</v>
      </c>
      <c r="S3329" t="s">
        <v>7175</v>
      </c>
      <c r="T3329">
        <v>45</v>
      </c>
      <c r="U3329" t="s">
        <v>7187</v>
      </c>
      <c r="V3329" t="s">
        <v>5388</v>
      </c>
    </row>
    <row r="3330" spans="1:22" x14ac:dyDescent="0.3">
      <c r="A3330" t="s">
        <v>1985</v>
      </c>
      <c r="B3330" t="s">
        <v>5066</v>
      </c>
      <c r="C3330" t="s">
        <v>5388</v>
      </c>
      <c r="D3330" t="s">
        <v>5413</v>
      </c>
      <c r="E3330" t="s">
        <v>6323</v>
      </c>
      <c r="F3330" t="s">
        <v>7131</v>
      </c>
      <c r="G3330" t="s">
        <v>7134</v>
      </c>
      <c r="H3330" t="s">
        <v>7150</v>
      </c>
      <c r="I3330" t="s">
        <v>7154</v>
      </c>
      <c r="J3330">
        <v>2</v>
      </c>
      <c r="K3330">
        <v>2.5</v>
      </c>
      <c r="L3330">
        <v>0</v>
      </c>
      <c r="M3330">
        <v>5</v>
      </c>
      <c r="N3330" t="s">
        <v>7158</v>
      </c>
      <c r="O3330" t="s">
        <v>7163</v>
      </c>
      <c r="P3330" t="s">
        <v>7170</v>
      </c>
      <c r="Q3330">
        <v>4.4000000000000004</v>
      </c>
      <c r="R3330" t="s">
        <v>7172</v>
      </c>
      <c r="S3330" t="s">
        <v>7174</v>
      </c>
      <c r="T3330">
        <v>26</v>
      </c>
      <c r="U3330" t="s">
        <v>7187</v>
      </c>
      <c r="V3330" t="s">
        <v>5388</v>
      </c>
    </row>
    <row r="3331" spans="1:22" x14ac:dyDescent="0.3">
      <c r="A3331" t="s">
        <v>2001</v>
      </c>
      <c r="B3331" t="s">
        <v>5384</v>
      </c>
      <c r="C3331" t="s">
        <v>5388</v>
      </c>
      <c r="D3331" t="s">
        <v>5973</v>
      </c>
      <c r="E3331" t="s">
        <v>6692</v>
      </c>
      <c r="F3331" t="s">
        <v>7129</v>
      </c>
      <c r="G3331" t="s">
        <v>7137</v>
      </c>
      <c r="H3331" t="s">
        <v>7150</v>
      </c>
      <c r="I3331" t="s">
        <v>7155</v>
      </c>
      <c r="J3331">
        <v>1</v>
      </c>
      <c r="K3331">
        <v>3</v>
      </c>
      <c r="L3331">
        <v>0</v>
      </c>
      <c r="M3331">
        <v>3</v>
      </c>
      <c r="N3331" t="s">
        <v>7158</v>
      </c>
      <c r="O3331" t="s">
        <v>7163</v>
      </c>
      <c r="P3331" t="s">
        <v>7169</v>
      </c>
      <c r="Q3331">
        <v>4.3</v>
      </c>
      <c r="R3331" t="s">
        <v>7173</v>
      </c>
      <c r="S3331" t="s">
        <v>7174</v>
      </c>
      <c r="T3331">
        <v>37</v>
      </c>
      <c r="U3331" t="s">
        <v>7187</v>
      </c>
      <c r="V3331" t="s">
        <v>5388</v>
      </c>
    </row>
    <row r="3332" spans="1:22" x14ac:dyDescent="0.3">
      <c r="A3332" t="s">
        <v>2023</v>
      </c>
      <c r="B3332" t="s">
        <v>5312</v>
      </c>
      <c r="C3332" t="s">
        <v>5391</v>
      </c>
      <c r="D3332" t="s">
        <v>5629</v>
      </c>
      <c r="E3332" t="s">
        <v>6547</v>
      </c>
      <c r="F3332" t="s">
        <v>7130</v>
      </c>
      <c r="G3332" t="s">
        <v>7142</v>
      </c>
      <c r="H3332" t="s">
        <v>7152</v>
      </c>
      <c r="I3332" t="s">
        <v>7155</v>
      </c>
      <c r="J3332">
        <v>2</v>
      </c>
      <c r="K3332">
        <v>4.5</v>
      </c>
      <c r="L3332">
        <v>10</v>
      </c>
      <c r="M3332">
        <v>8.1</v>
      </c>
      <c r="N3332" t="s">
        <v>7156</v>
      </c>
      <c r="O3332" t="s">
        <v>7163</v>
      </c>
      <c r="P3332" t="s">
        <v>7170</v>
      </c>
      <c r="Q3332">
        <v>4.7</v>
      </c>
      <c r="R3332" t="s">
        <v>7172</v>
      </c>
      <c r="S3332" t="s">
        <v>7175</v>
      </c>
      <c r="T3332">
        <v>27</v>
      </c>
      <c r="U3332" t="s">
        <v>7187</v>
      </c>
      <c r="V3332" t="s">
        <v>5391</v>
      </c>
    </row>
    <row r="3333" spans="1:22" x14ac:dyDescent="0.3">
      <c r="A3333" t="s">
        <v>2177</v>
      </c>
      <c r="B3333" t="s">
        <v>5312</v>
      </c>
      <c r="C3333" t="s">
        <v>5391</v>
      </c>
      <c r="D3333" t="s">
        <v>5925</v>
      </c>
      <c r="E3333" t="s">
        <v>6459</v>
      </c>
      <c r="F3333" t="s">
        <v>7131</v>
      </c>
      <c r="G3333" t="s">
        <v>7134</v>
      </c>
      <c r="H3333" t="s">
        <v>7150</v>
      </c>
      <c r="I3333" t="s">
        <v>7155</v>
      </c>
      <c r="J3333">
        <v>3</v>
      </c>
      <c r="K3333">
        <v>2.5</v>
      </c>
      <c r="L3333">
        <v>5</v>
      </c>
      <c r="M3333">
        <v>7.12</v>
      </c>
      <c r="N3333" t="s">
        <v>7157</v>
      </c>
      <c r="O3333" t="s">
        <v>7163</v>
      </c>
      <c r="P3333" t="s">
        <v>7165</v>
      </c>
      <c r="Q3333">
        <v>4.7</v>
      </c>
      <c r="R3333" t="s">
        <v>7172</v>
      </c>
      <c r="S3333" t="s">
        <v>7176</v>
      </c>
      <c r="T3333">
        <v>36</v>
      </c>
      <c r="U3333" t="s">
        <v>7187</v>
      </c>
      <c r="V3333" t="s">
        <v>5391</v>
      </c>
    </row>
    <row r="3334" spans="1:22" x14ac:dyDescent="0.3">
      <c r="A3334" t="s">
        <v>2180</v>
      </c>
      <c r="B3334" t="s">
        <v>5335</v>
      </c>
      <c r="C3334" t="s">
        <v>5387</v>
      </c>
      <c r="D3334" t="s">
        <v>6157</v>
      </c>
      <c r="E3334" t="s">
        <v>6547</v>
      </c>
      <c r="F3334" t="s">
        <v>7129</v>
      </c>
      <c r="G3334" t="s">
        <v>7134</v>
      </c>
      <c r="H3334" t="s">
        <v>7150</v>
      </c>
      <c r="I3334" t="s">
        <v>7153</v>
      </c>
      <c r="J3334">
        <v>2</v>
      </c>
      <c r="K3334">
        <v>2.5</v>
      </c>
      <c r="L3334">
        <v>15</v>
      </c>
      <c r="M3334">
        <v>4.25</v>
      </c>
      <c r="N3334" t="s">
        <v>7157</v>
      </c>
      <c r="O3334" t="s">
        <v>7163</v>
      </c>
      <c r="P3334" t="s">
        <v>7169</v>
      </c>
      <c r="Q3334">
        <v>3.8</v>
      </c>
      <c r="R3334" t="s">
        <v>7172</v>
      </c>
      <c r="S3334" t="s">
        <v>7174</v>
      </c>
      <c r="T3334">
        <v>40</v>
      </c>
      <c r="U3334" t="s">
        <v>7187</v>
      </c>
      <c r="V3334" t="s">
        <v>5387</v>
      </c>
    </row>
    <row r="3335" spans="1:22" x14ac:dyDescent="0.3">
      <c r="A3335" t="s">
        <v>2256</v>
      </c>
      <c r="B3335" t="s">
        <v>5289</v>
      </c>
      <c r="C3335" t="s">
        <v>5389</v>
      </c>
      <c r="D3335" t="s">
        <v>6148</v>
      </c>
      <c r="E3335" t="s">
        <v>7054</v>
      </c>
      <c r="F3335" t="s">
        <v>7131</v>
      </c>
      <c r="G3335" t="s">
        <v>7143</v>
      </c>
      <c r="H3335" t="s">
        <v>7149</v>
      </c>
      <c r="I3335" t="s">
        <v>7153</v>
      </c>
      <c r="J3335">
        <v>1</v>
      </c>
      <c r="K3335">
        <v>4.5</v>
      </c>
      <c r="L3335">
        <v>0</v>
      </c>
      <c r="M3335">
        <v>4.5</v>
      </c>
      <c r="N3335" t="s">
        <v>7156</v>
      </c>
      <c r="O3335" t="s">
        <v>7163</v>
      </c>
      <c r="P3335" t="s">
        <v>7169</v>
      </c>
      <c r="Q3335">
        <v>4.0999999999999996</v>
      </c>
      <c r="R3335" t="s">
        <v>7172</v>
      </c>
      <c r="S3335" t="s">
        <v>7175</v>
      </c>
      <c r="T3335">
        <v>43</v>
      </c>
      <c r="U3335" t="s">
        <v>7187</v>
      </c>
      <c r="V3335" t="s">
        <v>5389</v>
      </c>
    </row>
    <row r="3336" spans="1:22" x14ac:dyDescent="0.3">
      <c r="A3336" t="s">
        <v>2298</v>
      </c>
      <c r="B3336" t="s">
        <v>5144</v>
      </c>
      <c r="C3336" t="s">
        <v>5388</v>
      </c>
      <c r="D3336" t="s">
        <v>5610</v>
      </c>
      <c r="E3336" t="s">
        <v>6326</v>
      </c>
      <c r="F3336" t="s">
        <v>7129</v>
      </c>
      <c r="G3336" t="s">
        <v>7137</v>
      </c>
      <c r="H3336" t="s">
        <v>7150</v>
      </c>
      <c r="I3336" t="s">
        <v>7154</v>
      </c>
      <c r="J3336">
        <v>3</v>
      </c>
      <c r="K3336">
        <v>3</v>
      </c>
      <c r="L3336">
        <v>15</v>
      </c>
      <c r="M3336">
        <v>7.65</v>
      </c>
      <c r="N3336" t="s">
        <v>7158</v>
      </c>
      <c r="O3336" t="s">
        <v>7163</v>
      </c>
      <c r="P3336" t="s">
        <v>7168</v>
      </c>
      <c r="Q3336">
        <v>3.8</v>
      </c>
      <c r="R3336" t="s">
        <v>7172</v>
      </c>
      <c r="S3336" t="s">
        <v>7176</v>
      </c>
      <c r="T3336">
        <v>35</v>
      </c>
      <c r="U3336" t="s">
        <v>7187</v>
      </c>
      <c r="V3336" t="s">
        <v>5388</v>
      </c>
    </row>
    <row r="3337" spans="1:22" x14ac:dyDescent="0.3">
      <c r="A3337" t="s">
        <v>2420</v>
      </c>
      <c r="B3337" t="s">
        <v>5144</v>
      </c>
      <c r="C3337" t="s">
        <v>5388</v>
      </c>
      <c r="D3337" t="s">
        <v>5496</v>
      </c>
      <c r="E3337" t="s">
        <v>6672</v>
      </c>
      <c r="F3337" t="s">
        <v>7130</v>
      </c>
      <c r="G3337" t="s">
        <v>7136</v>
      </c>
      <c r="H3337" t="s">
        <v>7151</v>
      </c>
      <c r="I3337" t="s">
        <v>7154</v>
      </c>
      <c r="J3337">
        <v>2</v>
      </c>
      <c r="K3337">
        <v>4</v>
      </c>
      <c r="L3337">
        <v>10</v>
      </c>
      <c r="M3337">
        <v>7.2</v>
      </c>
      <c r="N3337" t="s">
        <v>7158</v>
      </c>
      <c r="O3337" t="s">
        <v>7163</v>
      </c>
      <c r="P3337" t="s">
        <v>7167</v>
      </c>
      <c r="Q3337">
        <v>3.5</v>
      </c>
      <c r="R3337" t="s">
        <v>7171</v>
      </c>
      <c r="S3337" t="s">
        <v>7176</v>
      </c>
      <c r="T3337">
        <v>29</v>
      </c>
      <c r="U3337" t="s">
        <v>7187</v>
      </c>
      <c r="V3337" t="s">
        <v>5388</v>
      </c>
    </row>
    <row r="3338" spans="1:22" x14ac:dyDescent="0.3">
      <c r="A3338" t="s">
        <v>2496</v>
      </c>
      <c r="B3338" t="s">
        <v>5335</v>
      </c>
      <c r="C3338" t="s">
        <v>5387</v>
      </c>
      <c r="D3338" t="s">
        <v>5423</v>
      </c>
      <c r="E3338" t="s">
        <v>6648</v>
      </c>
      <c r="F3338" t="s">
        <v>7131</v>
      </c>
      <c r="G3338" t="s">
        <v>7143</v>
      </c>
      <c r="H3338" t="s">
        <v>7149</v>
      </c>
      <c r="I3338" t="s">
        <v>7155</v>
      </c>
      <c r="J3338">
        <v>3</v>
      </c>
      <c r="K3338">
        <v>4.5</v>
      </c>
      <c r="L3338">
        <v>5</v>
      </c>
      <c r="M3338">
        <v>12.82</v>
      </c>
      <c r="N3338" t="s">
        <v>7158</v>
      </c>
      <c r="O3338" t="s">
        <v>7163</v>
      </c>
      <c r="P3338" t="s">
        <v>7165</v>
      </c>
      <c r="Q3338">
        <v>3.9</v>
      </c>
      <c r="R3338" t="s">
        <v>7171</v>
      </c>
      <c r="S3338" t="s">
        <v>7176</v>
      </c>
      <c r="T3338">
        <v>40</v>
      </c>
      <c r="U3338" t="s">
        <v>7187</v>
      </c>
      <c r="V3338" t="s">
        <v>5387</v>
      </c>
    </row>
    <row r="3339" spans="1:22" x14ac:dyDescent="0.3">
      <c r="A3339" t="s">
        <v>2575</v>
      </c>
      <c r="B3339" t="s">
        <v>5060</v>
      </c>
      <c r="C3339" t="s">
        <v>5385</v>
      </c>
      <c r="D3339" t="s">
        <v>5515</v>
      </c>
      <c r="E3339" t="s">
        <v>6564</v>
      </c>
      <c r="F3339" t="s">
        <v>7129</v>
      </c>
      <c r="G3339" t="s">
        <v>7138</v>
      </c>
      <c r="H3339" t="s">
        <v>7152</v>
      </c>
      <c r="I3339" t="s">
        <v>7154</v>
      </c>
      <c r="J3339">
        <v>4</v>
      </c>
      <c r="K3339">
        <v>5.5</v>
      </c>
      <c r="L3339">
        <v>10</v>
      </c>
      <c r="M3339">
        <v>19.8</v>
      </c>
      <c r="N3339" t="s">
        <v>7157</v>
      </c>
      <c r="O3339" t="s">
        <v>7163</v>
      </c>
      <c r="P3339" t="s">
        <v>7165</v>
      </c>
      <c r="Q3339">
        <v>4</v>
      </c>
      <c r="R3339" t="s">
        <v>7172</v>
      </c>
      <c r="S3339" t="s">
        <v>7174</v>
      </c>
      <c r="T3339">
        <v>37</v>
      </c>
      <c r="U3339" t="s">
        <v>7187</v>
      </c>
      <c r="V3339" t="s">
        <v>5385</v>
      </c>
    </row>
    <row r="3340" spans="1:22" x14ac:dyDescent="0.3">
      <c r="A3340" t="s">
        <v>2598</v>
      </c>
      <c r="B3340" t="s">
        <v>5202</v>
      </c>
      <c r="C3340" t="s">
        <v>5389</v>
      </c>
      <c r="D3340" t="s">
        <v>6050</v>
      </c>
      <c r="E3340" t="s">
        <v>6602</v>
      </c>
      <c r="F3340" t="s">
        <v>7129</v>
      </c>
      <c r="G3340" t="s">
        <v>7146</v>
      </c>
      <c r="H3340" t="s">
        <v>7151</v>
      </c>
      <c r="I3340" t="s">
        <v>7154</v>
      </c>
      <c r="J3340">
        <v>1</v>
      </c>
      <c r="K3340">
        <v>3.8</v>
      </c>
      <c r="L3340">
        <v>5</v>
      </c>
      <c r="M3340">
        <v>3.61</v>
      </c>
      <c r="N3340" t="s">
        <v>7158</v>
      </c>
      <c r="O3340" t="s">
        <v>7163</v>
      </c>
      <c r="P3340" t="s">
        <v>7166</v>
      </c>
      <c r="Q3340">
        <v>3.7</v>
      </c>
      <c r="R3340" t="s">
        <v>7172</v>
      </c>
      <c r="S3340" t="s">
        <v>7174</v>
      </c>
      <c r="T3340">
        <v>45</v>
      </c>
      <c r="U3340" t="s">
        <v>7187</v>
      </c>
      <c r="V3340" t="s">
        <v>5389</v>
      </c>
    </row>
    <row r="3341" spans="1:22" x14ac:dyDescent="0.3">
      <c r="A3341" t="s">
        <v>2610</v>
      </c>
      <c r="B3341" t="s">
        <v>5067</v>
      </c>
      <c r="C3341" t="s">
        <v>5385</v>
      </c>
      <c r="D3341" t="s">
        <v>5952</v>
      </c>
      <c r="E3341" t="s">
        <v>7061</v>
      </c>
      <c r="F3341" t="s">
        <v>7131</v>
      </c>
      <c r="G3341" t="s">
        <v>7132</v>
      </c>
      <c r="H3341" t="s">
        <v>7148</v>
      </c>
      <c r="I3341" t="s">
        <v>7153</v>
      </c>
      <c r="J3341">
        <v>2</v>
      </c>
      <c r="K3341">
        <v>2.5</v>
      </c>
      <c r="L3341">
        <v>10</v>
      </c>
      <c r="M3341">
        <v>4.5</v>
      </c>
      <c r="N3341" t="s">
        <v>7156</v>
      </c>
      <c r="O3341" t="s">
        <v>7163</v>
      </c>
      <c r="P3341" t="s">
        <v>7165</v>
      </c>
      <c r="Q3341">
        <v>4.5</v>
      </c>
      <c r="R3341" t="s">
        <v>7173</v>
      </c>
      <c r="S3341" t="s">
        <v>7174</v>
      </c>
      <c r="T3341">
        <v>29</v>
      </c>
      <c r="U3341" t="s">
        <v>7187</v>
      </c>
      <c r="V3341" t="s">
        <v>5385</v>
      </c>
    </row>
    <row r="3342" spans="1:22" x14ac:dyDescent="0.3">
      <c r="A3342" t="s">
        <v>2617</v>
      </c>
      <c r="B3342" t="s">
        <v>5066</v>
      </c>
      <c r="C3342" t="s">
        <v>5388</v>
      </c>
      <c r="D3342" t="s">
        <v>5812</v>
      </c>
      <c r="E3342" t="s">
        <v>6443</v>
      </c>
      <c r="F3342" t="s">
        <v>7129</v>
      </c>
      <c r="G3342" t="s">
        <v>7147</v>
      </c>
      <c r="H3342" t="s">
        <v>7152</v>
      </c>
      <c r="I3342" t="s">
        <v>7155</v>
      </c>
      <c r="J3342">
        <v>2</v>
      </c>
      <c r="K3342">
        <v>5</v>
      </c>
      <c r="L3342">
        <v>5</v>
      </c>
      <c r="M3342">
        <v>9.5</v>
      </c>
      <c r="N3342" t="s">
        <v>7156</v>
      </c>
      <c r="O3342" t="s">
        <v>7163</v>
      </c>
      <c r="P3342" t="s">
        <v>7168</v>
      </c>
      <c r="Q3342">
        <v>4.3</v>
      </c>
      <c r="R3342" t="s">
        <v>7173</v>
      </c>
      <c r="S3342" t="s">
        <v>7174</v>
      </c>
      <c r="T3342">
        <v>44</v>
      </c>
      <c r="U3342" t="s">
        <v>7187</v>
      </c>
      <c r="V3342" t="s">
        <v>5388</v>
      </c>
    </row>
    <row r="3343" spans="1:22" x14ac:dyDescent="0.3">
      <c r="A3343" t="s">
        <v>2680</v>
      </c>
      <c r="B3343" t="s">
        <v>5315</v>
      </c>
      <c r="C3343" t="s">
        <v>5387</v>
      </c>
      <c r="D3343" t="s">
        <v>5582</v>
      </c>
      <c r="E3343" t="s">
        <v>6497</v>
      </c>
      <c r="F3343" t="s">
        <v>7131</v>
      </c>
      <c r="G3343" t="s">
        <v>7133</v>
      </c>
      <c r="H3343" t="s">
        <v>7149</v>
      </c>
      <c r="I3343" t="s">
        <v>7154</v>
      </c>
      <c r="J3343">
        <v>1</v>
      </c>
      <c r="K3343">
        <v>2.5</v>
      </c>
      <c r="L3343">
        <v>5</v>
      </c>
      <c r="M3343">
        <v>2.38</v>
      </c>
      <c r="N3343" t="s">
        <v>7156</v>
      </c>
      <c r="O3343" t="s">
        <v>7163</v>
      </c>
      <c r="P3343" t="s">
        <v>7170</v>
      </c>
      <c r="Q3343">
        <v>3.6</v>
      </c>
      <c r="R3343" t="s">
        <v>7173</v>
      </c>
      <c r="S3343" t="s">
        <v>7176</v>
      </c>
      <c r="T3343">
        <v>36</v>
      </c>
      <c r="U3343" t="s">
        <v>7187</v>
      </c>
      <c r="V3343" t="s">
        <v>5387</v>
      </c>
    </row>
    <row r="3344" spans="1:22" x14ac:dyDescent="0.3">
      <c r="A3344" t="s">
        <v>2691</v>
      </c>
      <c r="B3344" t="s">
        <v>5315</v>
      </c>
      <c r="C3344" t="s">
        <v>5387</v>
      </c>
      <c r="D3344" t="s">
        <v>6202</v>
      </c>
      <c r="E3344" t="s">
        <v>6358</v>
      </c>
      <c r="F3344" t="s">
        <v>7130</v>
      </c>
      <c r="G3344" t="s">
        <v>7135</v>
      </c>
      <c r="H3344" t="s">
        <v>7149</v>
      </c>
      <c r="I3344" t="s">
        <v>7154</v>
      </c>
      <c r="J3344">
        <v>4</v>
      </c>
      <c r="K3344">
        <v>4</v>
      </c>
      <c r="L3344">
        <v>0</v>
      </c>
      <c r="M3344">
        <v>16</v>
      </c>
      <c r="N3344" t="s">
        <v>7158</v>
      </c>
      <c r="O3344" t="s">
        <v>7163</v>
      </c>
      <c r="P3344" t="s">
        <v>7168</v>
      </c>
      <c r="Q3344">
        <v>4.5999999999999996</v>
      </c>
      <c r="R3344" t="s">
        <v>7171</v>
      </c>
      <c r="S3344" t="s">
        <v>7176</v>
      </c>
      <c r="T3344">
        <v>28</v>
      </c>
      <c r="U3344" t="s">
        <v>7187</v>
      </c>
      <c r="V3344" t="s">
        <v>5387</v>
      </c>
    </row>
    <row r="3345" spans="1:22" x14ac:dyDescent="0.3">
      <c r="A3345" t="s">
        <v>2821</v>
      </c>
      <c r="B3345" t="s">
        <v>5301</v>
      </c>
      <c r="C3345" t="s">
        <v>5386</v>
      </c>
      <c r="D3345" t="s">
        <v>6008</v>
      </c>
      <c r="E3345" t="s">
        <v>6760</v>
      </c>
      <c r="F3345" t="s">
        <v>7129</v>
      </c>
      <c r="G3345" t="s">
        <v>7135</v>
      </c>
      <c r="H3345" t="s">
        <v>7149</v>
      </c>
      <c r="I3345" t="s">
        <v>7155</v>
      </c>
      <c r="J3345">
        <v>3</v>
      </c>
      <c r="K3345">
        <v>4</v>
      </c>
      <c r="L3345">
        <v>0</v>
      </c>
      <c r="M3345">
        <v>12</v>
      </c>
      <c r="N3345" t="s">
        <v>7157</v>
      </c>
      <c r="O3345" t="s">
        <v>7163</v>
      </c>
      <c r="P3345" t="s">
        <v>7166</v>
      </c>
      <c r="Q3345">
        <v>3.9</v>
      </c>
      <c r="R3345" t="s">
        <v>7171</v>
      </c>
      <c r="S3345" t="s">
        <v>7176</v>
      </c>
      <c r="T3345">
        <v>29</v>
      </c>
      <c r="U3345" t="s">
        <v>7187</v>
      </c>
      <c r="V3345" t="s">
        <v>5386</v>
      </c>
    </row>
    <row r="3346" spans="1:22" x14ac:dyDescent="0.3">
      <c r="A3346" t="s">
        <v>2857</v>
      </c>
      <c r="B3346" t="s">
        <v>5302</v>
      </c>
      <c r="C3346" t="s">
        <v>5386</v>
      </c>
      <c r="D3346" t="s">
        <v>5622</v>
      </c>
      <c r="E3346" t="s">
        <v>6622</v>
      </c>
      <c r="F3346" t="s">
        <v>7129</v>
      </c>
      <c r="G3346" t="s">
        <v>7143</v>
      </c>
      <c r="H3346" t="s">
        <v>7149</v>
      </c>
      <c r="I3346" t="s">
        <v>7154</v>
      </c>
      <c r="J3346">
        <v>2</v>
      </c>
      <c r="K3346">
        <v>4.5</v>
      </c>
      <c r="L3346">
        <v>0</v>
      </c>
      <c r="M3346">
        <v>9</v>
      </c>
      <c r="N3346" t="s">
        <v>7156</v>
      </c>
      <c r="O3346" t="s">
        <v>7163</v>
      </c>
      <c r="P3346" t="s">
        <v>7168</v>
      </c>
      <c r="Q3346">
        <v>4.2</v>
      </c>
      <c r="R3346" t="s">
        <v>7173</v>
      </c>
      <c r="S3346" t="s">
        <v>7176</v>
      </c>
      <c r="T3346">
        <v>26</v>
      </c>
      <c r="U3346" t="s">
        <v>7187</v>
      </c>
      <c r="V3346" t="s">
        <v>5386</v>
      </c>
    </row>
    <row r="3347" spans="1:22" x14ac:dyDescent="0.3">
      <c r="A3347" t="s">
        <v>2953</v>
      </c>
      <c r="B3347" t="s">
        <v>5066</v>
      </c>
      <c r="C3347" t="s">
        <v>5388</v>
      </c>
      <c r="D3347" t="s">
        <v>6107</v>
      </c>
      <c r="E3347" t="s">
        <v>6368</v>
      </c>
      <c r="F3347" t="s">
        <v>7129</v>
      </c>
      <c r="G3347" t="s">
        <v>7137</v>
      </c>
      <c r="H3347" t="s">
        <v>7150</v>
      </c>
      <c r="I3347" t="s">
        <v>7154</v>
      </c>
      <c r="J3347">
        <v>2</v>
      </c>
      <c r="K3347">
        <v>3</v>
      </c>
      <c r="L3347">
        <v>5</v>
      </c>
      <c r="M3347">
        <v>5.7</v>
      </c>
      <c r="N3347" t="s">
        <v>7156</v>
      </c>
      <c r="O3347" t="s">
        <v>7163</v>
      </c>
      <c r="P3347" t="s">
        <v>7170</v>
      </c>
      <c r="Q3347">
        <v>3.9</v>
      </c>
      <c r="R3347" t="s">
        <v>7172</v>
      </c>
      <c r="S3347" t="s">
        <v>7174</v>
      </c>
      <c r="T3347">
        <v>36</v>
      </c>
      <c r="U3347" t="s">
        <v>7187</v>
      </c>
      <c r="V3347" t="s">
        <v>5388</v>
      </c>
    </row>
    <row r="3348" spans="1:22" x14ac:dyDescent="0.3">
      <c r="A3348" t="s">
        <v>2975</v>
      </c>
      <c r="B3348" t="s">
        <v>5335</v>
      </c>
      <c r="C3348" t="s">
        <v>5387</v>
      </c>
      <c r="D3348" t="s">
        <v>5752</v>
      </c>
      <c r="E3348" t="s">
        <v>6576</v>
      </c>
      <c r="F3348" t="s">
        <v>7131</v>
      </c>
      <c r="G3348" t="s">
        <v>7146</v>
      </c>
      <c r="H3348" t="s">
        <v>7151</v>
      </c>
      <c r="I3348" t="s">
        <v>7155</v>
      </c>
      <c r="J3348">
        <v>2</v>
      </c>
      <c r="K3348">
        <v>3.8</v>
      </c>
      <c r="L3348">
        <v>15</v>
      </c>
      <c r="M3348">
        <v>6.46</v>
      </c>
      <c r="N3348" t="s">
        <v>7156</v>
      </c>
      <c r="O3348" t="s">
        <v>7163</v>
      </c>
      <c r="P3348" t="s">
        <v>7169</v>
      </c>
      <c r="Q3348">
        <v>3.4</v>
      </c>
      <c r="R3348" t="s">
        <v>7172</v>
      </c>
      <c r="S3348" t="s">
        <v>7175</v>
      </c>
      <c r="T3348">
        <v>30</v>
      </c>
      <c r="U3348" t="s">
        <v>7187</v>
      </c>
      <c r="V3348" t="s">
        <v>5387</v>
      </c>
    </row>
    <row r="3349" spans="1:22" x14ac:dyDescent="0.3">
      <c r="A3349" t="s">
        <v>2997</v>
      </c>
      <c r="B3349" t="s">
        <v>5357</v>
      </c>
      <c r="C3349" t="s">
        <v>5385</v>
      </c>
      <c r="D3349" t="s">
        <v>5956</v>
      </c>
      <c r="E3349" t="s">
        <v>6776</v>
      </c>
      <c r="F3349" t="s">
        <v>7131</v>
      </c>
      <c r="G3349" t="s">
        <v>7145</v>
      </c>
      <c r="H3349" t="s">
        <v>7148</v>
      </c>
      <c r="I3349" t="s">
        <v>7154</v>
      </c>
      <c r="J3349">
        <v>1</v>
      </c>
      <c r="K3349">
        <v>2</v>
      </c>
      <c r="L3349">
        <v>10</v>
      </c>
      <c r="M3349">
        <v>1.8</v>
      </c>
      <c r="N3349" t="s">
        <v>7156</v>
      </c>
      <c r="O3349" t="s">
        <v>7163</v>
      </c>
      <c r="P3349" t="s">
        <v>7170</v>
      </c>
      <c r="Q3349">
        <v>4.0999999999999996</v>
      </c>
      <c r="R3349" t="s">
        <v>7171</v>
      </c>
      <c r="S3349" t="s">
        <v>7175</v>
      </c>
      <c r="T3349">
        <v>26</v>
      </c>
      <c r="U3349" t="s">
        <v>7187</v>
      </c>
      <c r="V3349" t="s">
        <v>5385</v>
      </c>
    </row>
    <row r="3350" spans="1:22" x14ac:dyDescent="0.3">
      <c r="A3350" t="s">
        <v>3007</v>
      </c>
      <c r="B3350" t="s">
        <v>5185</v>
      </c>
      <c r="C3350" t="s">
        <v>5386</v>
      </c>
      <c r="D3350" t="s">
        <v>5936</v>
      </c>
      <c r="E3350" t="s">
        <v>6715</v>
      </c>
      <c r="F3350" t="s">
        <v>7131</v>
      </c>
      <c r="G3350" t="s">
        <v>7135</v>
      </c>
      <c r="H3350" t="s">
        <v>7149</v>
      </c>
      <c r="I3350" t="s">
        <v>7155</v>
      </c>
      <c r="J3350">
        <v>4</v>
      </c>
      <c r="K3350">
        <v>4</v>
      </c>
      <c r="L3350">
        <v>0</v>
      </c>
      <c r="M3350">
        <v>16</v>
      </c>
      <c r="N3350" t="s">
        <v>7157</v>
      </c>
      <c r="O3350" t="s">
        <v>7163</v>
      </c>
      <c r="P3350" t="s">
        <v>7166</v>
      </c>
      <c r="Q3350">
        <v>4.0999999999999996</v>
      </c>
      <c r="R3350" t="s">
        <v>7171</v>
      </c>
      <c r="S3350" t="s">
        <v>7176</v>
      </c>
      <c r="T3350">
        <v>32</v>
      </c>
      <c r="U3350" t="s">
        <v>7187</v>
      </c>
      <c r="V3350" t="s">
        <v>5386</v>
      </c>
    </row>
    <row r="3351" spans="1:22" x14ac:dyDescent="0.3">
      <c r="A3351" t="s">
        <v>3026</v>
      </c>
      <c r="B3351" t="s">
        <v>5033</v>
      </c>
      <c r="C3351" t="s">
        <v>5390</v>
      </c>
      <c r="D3351" t="s">
        <v>5507</v>
      </c>
      <c r="E3351" t="s">
        <v>7053</v>
      </c>
      <c r="F3351" t="s">
        <v>7131</v>
      </c>
      <c r="G3351" t="s">
        <v>7133</v>
      </c>
      <c r="H3351" t="s">
        <v>7149</v>
      </c>
      <c r="I3351" t="s">
        <v>7153</v>
      </c>
      <c r="J3351">
        <v>1</v>
      </c>
      <c r="K3351">
        <v>2.5</v>
      </c>
      <c r="L3351">
        <v>5</v>
      </c>
      <c r="M3351">
        <v>2.38</v>
      </c>
      <c r="N3351" t="s">
        <v>7158</v>
      </c>
      <c r="O3351" t="s">
        <v>7163</v>
      </c>
      <c r="P3351" t="s">
        <v>7164</v>
      </c>
      <c r="Q3351">
        <v>4.5</v>
      </c>
      <c r="R3351" t="s">
        <v>7172</v>
      </c>
      <c r="S3351" t="s">
        <v>7174</v>
      </c>
      <c r="T3351">
        <v>26</v>
      </c>
      <c r="U3351" t="s">
        <v>7187</v>
      </c>
      <c r="V3351" t="s">
        <v>5390</v>
      </c>
    </row>
    <row r="3352" spans="1:22" x14ac:dyDescent="0.3">
      <c r="A3352" t="s">
        <v>3095</v>
      </c>
      <c r="B3352" t="s">
        <v>5267</v>
      </c>
      <c r="C3352" t="s">
        <v>5388</v>
      </c>
      <c r="D3352" t="s">
        <v>5798</v>
      </c>
      <c r="E3352" t="s">
        <v>6893</v>
      </c>
      <c r="F3352" t="s">
        <v>7131</v>
      </c>
      <c r="G3352" t="s">
        <v>7134</v>
      </c>
      <c r="H3352" t="s">
        <v>7150</v>
      </c>
      <c r="I3352" t="s">
        <v>7153</v>
      </c>
      <c r="J3352">
        <v>4</v>
      </c>
      <c r="K3352">
        <v>2.5</v>
      </c>
      <c r="L3352">
        <v>10</v>
      </c>
      <c r="M3352">
        <v>9</v>
      </c>
      <c r="N3352" t="s">
        <v>7158</v>
      </c>
      <c r="O3352" t="s">
        <v>7163</v>
      </c>
      <c r="P3352" t="s">
        <v>7168</v>
      </c>
      <c r="Q3352">
        <v>5</v>
      </c>
      <c r="R3352" t="s">
        <v>7171</v>
      </c>
      <c r="S3352" t="s">
        <v>7175</v>
      </c>
      <c r="T3352">
        <v>40</v>
      </c>
      <c r="U3352" t="s">
        <v>7187</v>
      </c>
      <c r="V3352" t="s">
        <v>5388</v>
      </c>
    </row>
    <row r="3353" spans="1:22" x14ac:dyDescent="0.3">
      <c r="A3353" t="s">
        <v>3119</v>
      </c>
      <c r="B3353" t="s">
        <v>5066</v>
      </c>
      <c r="C3353" t="s">
        <v>5388</v>
      </c>
      <c r="D3353" t="s">
        <v>6124</v>
      </c>
      <c r="E3353" t="s">
        <v>6654</v>
      </c>
      <c r="F3353" t="s">
        <v>7129</v>
      </c>
      <c r="G3353" t="s">
        <v>7139</v>
      </c>
      <c r="H3353" t="s">
        <v>7148</v>
      </c>
      <c r="I3353" t="s">
        <v>7155</v>
      </c>
      <c r="J3353">
        <v>3</v>
      </c>
      <c r="K3353">
        <v>3</v>
      </c>
      <c r="L3353">
        <v>5</v>
      </c>
      <c r="M3353">
        <v>8.5500000000000007</v>
      </c>
      <c r="N3353" t="s">
        <v>7156</v>
      </c>
      <c r="O3353" t="s">
        <v>7163</v>
      </c>
      <c r="P3353" t="s">
        <v>7166</v>
      </c>
      <c r="Q3353">
        <v>4.5999999999999996</v>
      </c>
      <c r="R3353" t="s">
        <v>7173</v>
      </c>
      <c r="S3353" t="s">
        <v>7174</v>
      </c>
      <c r="T3353">
        <v>34</v>
      </c>
      <c r="U3353" t="s">
        <v>7187</v>
      </c>
      <c r="V3353" t="s">
        <v>5388</v>
      </c>
    </row>
    <row r="3354" spans="1:22" x14ac:dyDescent="0.3">
      <c r="A3354" t="s">
        <v>3255</v>
      </c>
      <c r="B3354" t="s">
        <v>5267</v>
      </c>
      <c r="C3354" t="s">
        <v>5388</v>
      </c>
      <c r="D3354" t="s">
        <v>5431</v>
      </c>
      <c r="E3354" t="s">
        <v>6748</v>
      </c>
      <c r="F3354" t="s">
        <v>7129</v>
      </c>
      <c r="G3354" t="s">
        <v>7138</v>
      </c>
      <c r="H3354" t="s">
        <v>7152</v>
      </c>
      <c r="I3354" t="s">
        <v>7153</v>
      </c>
      <c r="J3354">
        <v>2</v>
      </c>
      <c r="K3354">
        <v>5.5</v>
      </c>
      <c r="L3354">
        <v>15</v>
      </c>
      <c r="M3354">
        <v>9.35</v>
      </c>
      <c r="N3354" t="s">
        <v>7156</v>
      </c>
      <c r="O3354" t="s">
        <v>7163</v>
      </c>
      <c r="P3354" t="s">
        <v>7169</v>
      </c>
      <c r="Q3354">
        <v>3.3</v>
      </c>
      <c r="R3354" t="s">
        <v>7173</v>
      </c>
      <c r="S3354" t="s">
        <v>7175</v>
      </c>
      <c r="T3354">
        <v>41</v>
      </c>
      <c r="U3354" t="s">
        <v>7187</v>
      </c>
      <c r="V3354" t="s">
        <v>5388</v>
      </c>
    </row>
    <row r="3355" spans="1:22" x14ac:dyDescent="0.3">
      <c r="A3355" t="s">
        <v>3301</v>
      </c>
      <c r="B3355" t="s">
        <v>5302</v>
      </c>
      <c r="C3355" t="s">
        <v>5386</v>
      </c>
      <c r="D3355" t="s">
        <v>5862</v>
      </c>
      <c r="E3355" t="s">
        <v>6751</v>
      </c>
      <c r="F3355" t="s">
        <v>7129</v>
      </c>
      <c r="G3355" t="s">
        <v>7132</v>
      </c>
      <c r="H3355" t="s">
        <v>7148</v>
      </c>
      <c r="I3355" t="s">
        <v>7155</v>
      </c>
      <c r="J3355">
        <v>4</v>
      </c>
      <c r="K3355">
        <v>2.5</v>
      </c>
      <c r="L3355">
        <v>5</v>
      </c>
      <c r="M3355">
        <v>9.5</v>
      </c>
      <c r="N3355" t="s">
        <v>7157</v>
      </c>
      <c r="O3355" t="s">
        <v>7163</v>
      </c>
      <c r="P3355" t="s">
        <v>7168</v>
      </c>
      <c r="Q3355">
        <v>4.5999999999999996</v>
      </c>
      <c r="R3355" t="s">
        <v>7172</v>
      </c>
      <c r="S3355" t="s">
        <v>7175</v>
      </c>
      <c r="T3355">
        <v>44</v>
      </c>
      <c r="U3355" t="s">
        <v>7187</v>
      </c>
      <c r="V3355" t="s">
        <v>5386</v>
      </c>
    </row>
    <row r="3356" spans="1:22" x14ac:dyDescent="0.3">
      <c r="A3356" t="s">
        <v>3359</v>
      </c>
      <c r="B3356" t="s">
        <v>5374</v>
      </c>
      <c r="C3356" t="s">
        <v>5391</v>
      </c>
      <c r="D3356" t="s">
        <v>5758</v>
      </c>
      <c r="E3356" t="s">
        <v>6905</v>
      </c>
      <c r="F3356" t="s">
        <v>7129</v>
      </c>
      <c r="G3356" t="s">
        <v>7143</v>
      </c>
      <c r="H3356" t="s">
        <v>7149</v>
      </c>
      <c r="I3356" t="s">
        <v>7153</v>
      </c>
      <c r="J3356">
        <v>2</v>
      </c>
      <c r="K3356">
        <v>4.5</v>
      </c>
      <c r="L3356">
        <v>5</v>
      </c>
      <c r="M3356">
        <v>8.5500000000000007</v>
      </c>
      <c r="N3356" t="s">
        <v>7157</v>
      </c>
      <c r="O3356" t="s">
        <v>7163</v>
      </c>
      <c r="P3356" t="s">
        <v>7164</v>
      </c>
      <c r="Q3356">
        <v>3.7</v>
      </c>
      <c r="R3356" t="s">
        <v>7171</v>
      </c>
      <c r="S3356" t="s">
        <v>7175</v>
      </c>
      <c r="T3356">
        <v>36</v>
      </c>
      <c r="U3356" t="s">
        <v>7187</v>
      </c>
      <c r="V3356" t="s">
        <v>5391</v>
      </c>
    </row>
    <row r="3357" spans="1:22" x14ac:dyDescent="0.3">
      <c r="A3357" t="s">
        <v>3462</v>
      </c>
      <c r="B3357" t="s">
        <v>5315</v>
      </c>
      <c r="C3357" t="s">
        <v>5387</v>
      </c>
      <c r="D3357" t="s">
        <v>5544</v>
      </c>
      <c r="E3357" t="s">
        <v>6739</v>
      </c>
      <c r="F3357" t="s">
        <v>7129</v>
      </c>
      <c r="G3357" t="s">
        <v>7145</v>
      </c>
      <c r="H3357" t="s">
        <v>7148</v>
      </c>
      <c r="I3357" t="s">
        <v>7153</v>
      </c>
      <c r="J3357">
        <v>2</v>
      </c>
      <c r="K3357">
        <v>2</v>
      </c>
      <c r="L3357">
        <v>10</v>
      </c>
      <c r="M3357">
        <v>3.6</v>
      </c>
      <c r="N3357" t="s">
        <v>7158</v>
      </c>
      <c r="O3357" t="s">
        <v>7163</v>
      </c>
      <c r="P3357" t="s">
        <v>7164</v>
      </c>
      <c r="Q3357">
        <v>4</v>
      </c>
      <c r="R3357" t="s">
        <v>7173</v>
      </c>
      <c r="S3357" t="s">
        <v>7176</v>
      </c>
      <c r="T3357">
        <v>30</v>
      </c>
      <c r="U3357" t="s">
        <v>7187</v>
      </c>
      <c r="V3357" t="s">
        <v>5387</v>
      </c>
    </row>
    <row r="3358" spans="1:22" x14ac:dyDescent="0.3">
      <c r="A3358" t="s">
        <v>3666</v>
      </c>
      <c r="B3358" t="s">
        <v>5211</v>
      </c>
      <c r="C3358" t="s">
        <v>5390</v>
      </c>
      <c r="D3358" t="s">
        <v>5843</v>
      </c>
      <c r="E3358" t="s">
        <v>6627</v>
      </c>
      <c r="F3358" t="s">
        <v>7130</v>
      </c>
      <c r="G3358" t="s">
        <v>7144</v>
      </c>
      <c r="H3358" t="s">
        <v>7149</v>
      </c>
      <c r="I3358" t="s">
        <v>7153</v>
      </c>
      <c r="J3358">
        <v>3</v>
      </c>
      <c r="K3358">
        <v>3.5</v>
      </c>
      <c r="L3358">
        <v>10</v>
      </c>
      <c r="M3358">
        <v>9.4499999999999993</v>
      </c>
      <c r="N3358" t="s">
        <v>7156</v>
      </c>
      <c r="O3358" t="s">
        <v>7163</v>
      </c>
      <c r="P3358" t="s">
        <v>7164</v>
      </c>
      <c r="Q3358">
        <v>3.8</v>
      </c>
      <c r="R3358" t="s">
        <v>7172</v>
      </c>
      <c r="S3358" t="s">
        <v>7175</v>
      </c>
      <c r="T3358">
        <v>39</v>
      </c>
      <c r="U3358" t="s">
        <v>7187</v>
      </c>
      <c r="V3358" t="s">
        <v>5390</v>
      </c>
    </row>
    <row r="3359" spans="1:22" x14ac:dyDescent="0.3">
      <c r="A3359" t="s">
        <v>3738</v>
      </c>
      <c r="B3359" t="s">
        <v>5067</v>
      </c>
      <c r="C3359" t="s">
        <v>5385</v>
      </c>
      <c r="D3359" t="s">
        <v>5970</v>
      </c>
      <c r="E3359" t="s">
        <v>7038</v>
      </c>
      <c r="F3359" t="s">
        <v>7129</v>
      </c>
      <c r="G3359" t="s">
        <v>7135</v>
      </c>
      <c r="H3359" t="s">
        <v>7149</v>
      </c>
      <c r="I3359" t="s">
        <v>7154</v>
      </c>
      <c r="J3359">
        <v>3</v>
      </c>
      <c r="K3359">
        <v>4</v>
      </c>
      <c r="L3359">
        <v>15</v>
      </c>
      <c r="M3359">
        <v>10.199999999999999</v>
      </c>
      <c r="N3359" t="s">
        <v>7158</v>
      </c>
      <c r="O3359" t="s">
        <v>7163</v>
      </c>
      <c r="P3359" t="s">
        <v>7164</v>
      </c>
      <c r="Q3359">
        <v>3.1</v>
      </c>
      <c r="R3359" t="s">
        <v>7173</v>
      </c>
      <c r="S3359" t="s">
        <v>7176</v>
      </c>
      <c r="T3359">
        <v>36</v>
      </c>
      <c r="U3359" t="s">
        <v>7187</v>
      </c>
      <c r="V3359" t="s">
        <v>5385</v>
      </c>
    </row>
    <row r="3360" spans="1:22" x14ac:dyDescent="0.3">
      <c r="A3360" t="s">
        <v>3816</v>
      </c>
      <c r="B3360" t="s">
        <v>5185</v>
      </c>
      <c r="C3360" t="s">
        <v>5386</v>
      </c>
      <c r="D3360" t="s">
        <v>5904</v>
      </c>
      <c r="E3360" t="s">
        <v>6986</v>
      </c>
      <c r="F3360" t="s">
        <v>7131</v>
      </c>
      <c r="G3360" t="s">
        <v>7140</v>
      </c>
      <c r="H3360" t="s">
        <v>7150</v>
      </c>
      <c r="I3360" t="s">
        <v>7153</v>
      </c>
      <c r="J3360">
        <v>4</v>
      </c>
      <c r="K3360">
        <v>2</v>
      </c>
      <c r="L3360">
        <v>15</v>
      </c>
      <c r="M3360">
        <v>6.8</v>
      </c>
      <c r="N3360" t="s">
        <v>7156</v>
      </c>
      <c r="O3360" t="s">
        <v>7163</v>
      </c>
      <c r="P3360" t="s">
        <v>7169</v>
      </c>
      <c r="Q3360">
        <v>3.9</v>
      </c>
      <c r="R3360" t="s">
        <v>7173</v>
      </c>
      <c r="S3360" t="s">
        <v>7174</v>
      </c>
      <c r="T3360">
        <v>35</v>
      </c>
      <c r="U3360" t="s">
        <v>7187</v>
      </c>
      <c r="V3360" t="s">
        <v>5386</v>
      </c>
    </row>
    <row r="3361" spans="1:22" x14ac:dyDescent="0.3">
      <c r="A3361" t="s">
        <v>3854</v>
      </c>
      <c r="B3361" t="s">
        <v>5124</v>
      </c>
      <c r="C3361" t="s">
        <v>5391</v>
      </c>
      <c r="D3361" t="s">
        <v>5644</v>
      </c>
      <c r="E3361" t="s">
        <v>6772</v>
      </c>
      <c r="F3361" t="s">
        <v>7129</v>
      </c>
      <c r="G3361" t="s">
        <v>7141</v>
      </c>
      <c r="H3361" t="s">
        <v>7149</v>
      </c>
      <c r="I3361" t="s">
        <v>7153</v>
      </c>
      <c r="J3361">
        <v>1</v>
      </c>
      <c r="K3361">
        <v>3</v>
      </c>
      <c r="L3361">
        <v>10</v>
      </c>
      <c r="M3361">
        <v>2.7</v>
      </c>
      <c r="N3361" t="s">
        <v>7157</v>
      </c>
      <c r="O3361" t="s">
        <v>7163</v>
      </c>
      <c r="P3361" t="s">
        <v>7167</v>
      </c>
      <c r="Q3361">
        <v>4.2</v>
      </c>
      <c r="R3361" t="s">
        <v>7173</v>
      </c>
      <c r="S3361" t="s">
        <v>7176</v>
      </c>
      <c r="T3361">
        <v>45</v>
      </c>
      <c r="U3361" t="s">
        <v>7187</v>
      </c>
      <c r="V3361" t="s">
        <v>5391</v>
      </c>
    </row>
    <row r="3362" spans="1:22" x14ac:dyDescent="0.3">
      <c r="A3362" t="s">
        <v>3995</v>
      </c>
      <c r="B3362" t="s">
        <v>5301</v>
      </c>
      <c r="C3362" t="s">
        <v>5386</v>
      </c>
      <c r="D3362" t="s">
        <v>5934</v>
      </c>
      <c r="E3362" t="s">
        <v>7082</v>
      </c>
      <c r="F3362" t="s">
        <v>7130</v>
      </c>
      <c r="G3362" t="s">
        <v>7146</v>
      </c>
      <c r="H3362" t="s">
        <v>7151</v>
      </c>
      <c r="I3362" t="s">
        <v>7153</v>
      </c>
      <c r="J3362">
        <v>2</v>
      </c>
      <c r="K3362">
        <v>3.8</v>
      </c>
      <c r="L3362">
        <v>10</v>
      </c>
      <c r="M3362">
        <v>6.84</v>
      </c>
      <c r="N3362" t="s">
        <v>7157</v>
      </c>
      <c r="O3362" t="s">
        <v>7163</v>
      </c>
      <c r="P3362" t="s">
        <v>7168</v>
      </c>
      <c r="Q3362">
        <v>4.5</v>
      </c>
      <c r="R3362" t="s">
        <v>7172</v>
      </c>
      <c r="S3362" t="s">
        <v>7175</v>
      </c>
      <c r="T3362">
        <v>31</v>
      </c>
      <c r="U3362" t="s">
        <v>7187</v>
      </c>
      <c r="V3362" t="s">
        <v>5386</v>
      </c>
    </row>
    <row r="3363" spans="1:22" x14ac:dyDescent="0.3">
      <c r="A3363" t="s">
        <v>4021</v>
      </c>
      <c r="B3363" t="s">
        <v>5124</v>
      </c>
      <c r="C3363" t="s">
        <v>5391</v>
      </c>
      <c r="D3363" t="s">
        <v>5661</v>
      </c>
      <c r="E3363" t="s">
        <v>6993</v>
      </c>
      <c r="F3363" t="s">
        <v>7131</v>
      </c>
      <c r="G3363" t="s">
        <v>7134</v>
      </c>
      <c r="H3363" t="s">
        <v>7150</v>
      </c>
      <c r="I3363" t="s">
        <v>7154</v>
      </c>
      <c r="J3363">
        <v>2</v>
      </c>
      <c r="K3363">
        <v>2.5</v>
      </c>
      <c r="L3363">
        <v>15</v>
      </c>
      <c r="M3363">
        <v>4.25</v>
      </c>
      <c r="N3363" t="s">
        <v>7157</v>
      </c>
      <c r="O3363" t="s">
        <v>7163</v>
      </c>
      <c r="P3363" t="s">
        <v>7169</v>
      </c>
      <c r="Q3363">
        <v>3.8</v>
      </c>
      <c r="R3363" t="s">
        <v>7173</v>
      </c>
      <c r="S3363" t="s">
        <v>7175</v>
      </c>
      <c r="T3363">
        <v>27</v>
      </c>
      <c r="U3363" t="s">
        <v>7187</v>
      </c>
      <c r="V3363" t="s">
        <v>5391</v>
      </c>
    </row>
    <row r="3364" spans="1:22" x14ac:dyDescent="0.3">
      <c r="A3364" t="s">
        <v>4159</v>
      </c>
      <c r="B3364" t="s">
        <v>5357</v>
      </c>
      <c r="C3364" t="s">
        <v>5385</v>
      </c>
      <c r="D3364" t="s">
        <v>5843</v>
      </c>
      <c r="E3364" t="s">
        <v>6428</v>
      </c>
      <c r="F3364" t="s">
        <v>7131</v>
      </c>
      <c r="G3364" t="s">
        <v>7138</v>
      </c>
      <c r="H3364" t="s">
        <v>7152</v>
      </c>
      <c r="I3364" t="s">
        <v>7154</v>
      </c>
      <c r="J3364">
        <v>2</v>
      </c>
      <c r="K3364">
        <v>5.5</v>
      </c>
      <c r="L3364">
        <v>15</v>
      </c>
      <c r="M3364">
        <v>9.35</v>
      </c>
      <c r="N3364" t="s">
        <v>7157</v>
      </c>
      <c r="O3364" t="s">
        <v>7163</v>
      </c>
      <c r="P3364" t="s">
        <v>7167</v>
      </c>
      <c r="Q3364">
        <v>4.9000000000000004</v>
      </c>
      <c r="R3364" t="s">
        <v>7173</v>
      </c>
      <c r="S3364" t="s">
        <v>7176</v>
      </c>
      <c r="T3364">
        <v>45</v>
      </c>
      <c r="U3364" t="s">
        <v>7187</v>
      </c>
      <c r="V3364" t="s">
        <v>5385</v>
      </c>
    </row>
    <row r="3365" spans="1:22" x14ac:dyDescent="0.3">
      <c r="A3365" t="s">
        <v>4193</v>
      </c>
      <c r="B3365" t="s">
        <v>5335</v>
      </c>
      <c r="C3365" t="s">
        <v>5387</v>
      </c>
      <c r="D3365" t="s">
        <v>6200</v>
      </c>
      <c r="E3365" t="s">
        <v>6374</v>
      </c>
      <c r="F3365" t="s">
        <v>7129</v>
      </c>
      <c r="G3365" t="s">
        <v>7142</v>
      </c>
      <c r="H3365" t="s">
        <v>7152</v>
      </c>
      <c r="I3365" t="s">
        <v>7153</v>
      </c>
      <c r="J3365">
        <v>1</v>
      </c>
      <c r="K3365">
        <v>4.5</v>
      </c>
      <c r="L3365">
        <v>0</v>
      </c>
      <c r="M3365">
        <v>4.5</v>
      </c>
      <c r="N3365" t="s">
        <v>7158</v>
      </c>
      <c r="O3365" t="s">
        <v>7163</v>
      </c>
      <c r="P3365" t="s">
        <v>7167</v>
      </c>
      <c r="Q3365">
        <v>4.5999999999999996</v>
      </c>
      <c r="R3365" t="s">
        <v>7173</v>
      </c>
      <c r="S3365" t="s">
        <v>7175</v>
      </c>
      <c r="T3365">
        <v>45</v>
      </c>
      <c r="U3365" t="s">
        <v>7187</v>
      </c>
      <c r="V3365" t="s">
        <v>5387</v>
      </c>
    </row>
    <row r="3366" spans="1:22" x14ac:dyDescent="0.3">
      <c r="A3366" t="s">
        <v>4337</v>
      </c>
      <c r="B3366" t="s">
        <v>5033</v>
      </c>
      <c r="C3366" t="s">
        <v>5390</v>
      </c>
      <c r="D3366" t="s">
        <v>5557</v>
      </c>
      <c r="E3366" t="s">
        <v>6925</v>
      </c>
      <c r="F3366" t="s">
        <v>7129</v>
      </c>
      <c r="G3366" t="s">
        <v>7144</v>
      </c>
      <c r="H3366" t="s">
        <v>7149</v>
      </c>
      <c r="I3366" t="s">
        <v>7154</v>
      </c>
      <c r="J3366">
        <v>2</v>
      </c>
      <c r="K3366">
        <v>3.5</v>
      </c>
      <c r="L3366">
        <v>0</v>
      </c>
      <c r="M3366">
        <v>7</v>
      </c>
      <c r="N3366" t="s">
        <v>7156</v>
      </c>
      <c r="O3366" t="s">
        <v>7163</v>
      </c>
      <c r="P3366" t="s">
        <v>7169</v>
      </c>
      <c r="Q3366">
        <v>3.9</v>
      </c>
      <c r="R3366" t="s">
        <v>7173</v>
      </c>
      <c r="S3366" t="s">
        <v>7175</v>
      </c>
      <c r="T3366">
        <v>42</v>
      </c>
      <c r="U3366" t="s">
        <v>7187</v>
      </c>
      <c r="V3366" t="s">
        <v>5390</v>
      </c>
    </row>
    <row r="3367" spans="1:22" x14ac:dyDescent="0.3">
      <c r="A3367" t="s">
        <v>4366</v>
      </c>
      <c r="B3367" t="s">
        <v>5101</v>
      </c>
      <c r="C3367" t="s">
        <v>5390</v>
      </c>
      <c r="D3367" t="s">
        <v>6064</v>
      </c>
      <c r="E3367" t="s">
        <v>6883</v>
      </c>
      <c r="F3367" t="s">
        <v>7131</v>
      </c>
      <c r="G3367" t="s">
        <v>7144</v>
      </c>
      <c r="H3367" t="s">
        <v>7149</v>
      </c>
      <c r="I3367" t="s">
        <v>7153</v>
      </c>
      <c r="J3367">
        <v>3</v>
      </c>
      <c r="K3367">
        <v>3.5</v>
      </c>
      <c r="L3367">
        <v>15</v>
      </c>
      <c r="M3367">
        <v>8.92</v>
      </c>
      <c r="N3367" t="s">
        <v>7156</v>
      </c>
      <c r="O3367" t="s">
        <v>7163</v>
      </c>
      <c r="P3367" t="s">
        <v>7164</v>
      </c>
      <c r="Q3367">
        <v>3.1</v>
      </c>
      <c r="R3367" t="s">
        <v>7173</v>
      </c>
      <c r="S3367" t="s">
        <v>7174</v>
      </c>
      <c r="T3367">
        <v>40</v>
      </c>
      <c r="U3367" t="s">
        <v>7187</v>
      </c>
      <c r="V3367" t="s">
        <v>5390</v>
      </c>
    </row>
    <row r="3368" spans="1:22" x14ac:dyDescent="0.3">
      <c r="A3368" t="s">
        <v>4394</v>
      </c>
      <c r="B3368" t="s">
        <v>5092</v>
      </c>
      <c r="C3368" t="s">
        <v>5387</v>
      </c>
      <c r="D3368" t="s">
        <v>5841</v>
      </c>
      <c r="E3368" t="s">
        <v>6473</v>
      </c>
      <c r="F3368" t="s">
        <v>7130</v>
      </c>
      <c r="G3368" t="s">
        <v>7139</v>
      </c>
      <c r="H3368" t="s">
        <v>7148</v>
      </c>
      <c r="I3368" t="s">
        <v>7155</v>
      </c>
      <c r="J3368">
        <v>4</v>
      </c>
      <c r="K3368">
        <v>3</v>
      </c>
      <c r="L3368">
        <v>5</v>
      </c>
      <c r="M3368">
        <v>11.4</v>
      </c>
      <c r="N3368" t="s">
        <v>7157</v>
      </c>
      <c r="O3368" t="s">
        <v>7163</v>
      </c>
      <c r="P3368" t="s">
        <v>7169</v>
      </c>
      <c r="Q3368">
        <v>4.5999999999999996</v>
      </c>
      <c r="R3368" t="s">
        <v>7171</v>
      </c>
      <c r="S3368" t="s">
        <v>7174</v>
      </c>
      <c r="T3368">
        <v>37</v>
      </c>
      <c r="U3368" t="s">
        <v>7187</v>
      </c>
      <c r="V3368" t="s">
        <v>5387</v>
      </c>
    </row>
    <row r="3369" spans="1:22" x14ac:dyDescent="0.3">
      <c r="A3369" t="s">
        <v>4410</v>
      </c>
      <c r="B3369" t="s">
        <v>5294</v>
      </c>
      <c r="C3369" t="s">
        <v>5385</v>
      </c>
      <c r="D3369" t="s">
        <v>6166</v>
      </c>
      <c r="E3369" t="s">
        <v>7120</v>
      </c>
      <c r="F3369" t="s">
        <v>7131</v>
      </c>
      <c r="G3369" t="s">
        <v>7135</v>
      </c>
      <c r="H3369" t="s">
        <v>7149</v>
      </c>
      <c r="I3369" t="s">
        <v>7153</v>
      </c>
      <c r="J3369">
        <v>3</v>
      </c>
      <c r="K3369">
        <v>4</v>
      </c>
      <c r="L3369">
        <v>5</v>
      </c>
      <c r="M3369">
        <v>11.4</v>
      </c>
      <c r="N3369" t="s">
        <v>7158</v>
      </c>
      <c r="O3369" t="s">
        <v>7163</v>
      </c>
      <c r="P3369" t="s">
        <v>7170</v>
      </c>
      <c r="Q3369">
        <v>4.5999999999999996</v>
      </c>
      <c r="R3369" t="s">
        <v>7171</v>
      </c>
      <c r="S3369" t="s">
        <v>7174</v>
      </c>
      <c r="T3369">
        <v>26</v>
      </c>
      <c r="U3369" t="s">
        <v>7187</v>
      </c>
      <c r="V3369" t="s">
        <v>5385</v>
      </c>
    </row>
    <row r="3370" spans="1:22" x14ac:dyDescent="0.3">
      <c r="A3370" t="s">
        <v>4413</v>
      </c>
      <c r="B3370" t="s">
        <v>5294</v>
      </c>
      <c r="C3370" t="s">
        <v>5385</v>
      </c>
      <c r="D3370" t="s">
        <v>6210</v>
      </c>
      <c r="E3370" t="s">
        <v>6796</v>
      </c>
      <c r="F3370" t="s">
        <v>7130</v>
      </c>
      <c r="G3370" t="s">
        <v>7132</v>
      </c>
      <c r="H3370" t="s">
        <v>7148</v>
      </c>
      <c r="I3370" t="s">
        <v>7155</v>
      </c>
      <c r="J3370">
        <v>1</v>
      </c>
      <c r="K3370">
        <v>2.5</v>
      </c>
      <c r="L3370">
        <v>5</v>
      </c>
      <c r="M3370">
        <v>2.38</v>
      </c>
      <c r="N3370" t="s">
        <v>7157</v>
      </c>
      <c r="O3370" t="s">
        <v>7163</v>
      </c>
      <c r="P3370" t="s">
        <v>7164</v>
      </c>
      <c r="Q3370">
        <v>3.6</v>
      </c>
      <c r="R3370" t="s">
        <v>7173</v>
      </c>
      <c r="S3370" t="s">
        <v>7176</v>
      </c>
      <c r="T3370">
        <v>34</v>
      </c>
      <c r="U3370" t="s">
        <v>7187</v>
      </c>
      <c r="V3370" t="s">
        <v>5385</v>
      </c>
    </row>
    <row r="3371" spans="1:22" x14ac:dyDescent="0.3">
      <c r="A3371" t="s">
        <v>4442</v>
      </c>
      <c r="B3371" t="s">
        <v>5188</v>
      </c>
      <c r="C3371" t="s">
        <v>5387</v>
      </c>
      <c r="D3371" t="s">
        <v>6225</v>
      </c>
      <c r="E3371" t="s">
        <v>7002</v>
      </c>
      <c r="F3371" t="s">
        <v>7131</v>
      </c>
      <c r="G3371" t="s">
        <v>7132</v>
      </c>
      <c r="H3371" t="s">
        <v>7148</v>
      </c>
      <c r="I3371" t="s">
        <v>7155</v>
      </c>
      <c r="J3371">
        <v>3</v>
      </c>
      <c r="K3371">
        <v>2.5</v>
      </c>
      <c r="L3371">
        <v>5</v>
      </c>
      <c r="M3371">
        <v>7.12</v>
      </c>
      <c r="N3371" t="s">
        <v>7158</v>
      </c>
      <c r="O3371" t="s">
        <v>7163</v>
      </c>
      <c r="P3371" t="s">
        <v>7164</v>
      </c>
      <c r="Q3371">
        <v>3.9</v>
      </c>
      <c r="R3371" t="s">
        <v>7173</v>
      </c>
      <c r="S3371" t="s">
        <v>7174</v>
      </c>
      <c r="T3371">
        <v>34</v>
      </c>
      <c r="U3371" t="s">
        <v>7187</v>
      </c>
      <c r="V3371" t="s">
        <v>5387</v>
      </c>
    </row>
    <row r="3372" spans="1:22" x14ac:dyDescent="0.3">
      <c r="A3372" t="s">
        <v>4526</v>
      </c>
      <c r="B3372" t="s">
        <v>5301</v>
      </c>
      <c r="C3372" t="s">
        <v>5386</v>
      </c>
      <c r="D3372" t="s">
        <v>5611</v>
      </c>
      <c r="E3372" t="s">
        <v>6284</v>
      </c>
      <c r="F3372" t="s">
        <v>7130</v>
      </c>
      <c r="G3372" t="s">
        <v>7135</v>
      </c>
      <c r="H3372" t="s">
        <v>7149</v>
      </c>
      <c r="I3372" t="s">
        <v>7155</v>
      </c>
      <c r="J3372">
        <v>1</v>
      </c>
      <c r="K3372">
        <v>4</v>
      </c>
      <c r="L3372">
        <v>5</v>
      </c>
      <c r="M3372">
        <v>3.8</v>
      </c>
      <c r="N3372" t="s">
        <v>7156</v>
      </c>
      <c r="O3372" t="s">
        <v>7163</v>
      </c>
      <c r="P3372" t="s">
        <v>7169</v>
      </c>
      <c r="Q3372">
        <v>3.5</v>
      </c>
      <c r="R3372" t="s">
        <v>7173</v>
      </c>
      <c r="S3372" t="s">
        <v>7175</v>
      </c>
      <c r="T3372">
        <v>28</v>
      </c>
      <c r="U3372" t="s">
        <v>7187</v>
      </c>
      <c r="V3372" t="s">
        <v>5386</v>
      </c>
    </row>
    <row r="3373" spans="1:22" x14ac:dyDescent="0.3">
      <c r="A3373" t="s">
        <v>4601</v>
      </c>
      <c r="B3373" t="s">
        <v>5267</v>
      </c>
      <c r="C3373" t="s">
        <v>5388</v>
      </c>
      <c r="D3373" t="s">
        <v>6172</v>
      </c>
      <c r="E3373" t="s">
        <v>6706</v>
      </c>
      <c r="F3373" t="s">
        <v>7131</v>
      </c>
      <c r="G3373" t="s">
        <v>7133</v>
      </c>
      <c r="H3373" t="s">
        <v>7149</v>
      </c>
      <c r="I3373" t="s">
        <v>7155</v>
      </c>
      <c r="J3373">
        <v>4</v>
      </c>
      <c r="K3373">
        <v>2.5</v>
      </c>
      <c r="L3373">
        <v>15</v>
      </c>
      <c r="M3373">
        <v>8.5</v>
      </c>
      <c r="N3373" t="s">
        <v>7156</v>
      </c>
      <c r="O3373" t="s">
        <v>7163</v>
      </c>
      <c r="P3373" t="s">
        <v>7169</v>
      </c>
      <c r="Q3373">
        <v>3.1</v>
      </c>
      <c r="R3373" t="s">
        <v>7173</v>
      </c>
      <c r="S3373" t="s">
        <v>7176</v>
      </c>
      <c r="T3373">
        <v>42</v>
      </c>
      <c r="U3373" t="s">
        <v>7187</v>
      </c>
      <c r="V3373" t="s">
        <v>5388</v>
      </c>
    </row>
    <row r="3374" spans="1:22" x14ac:dyDescent="0.3">
      <c r="A3374" t="s">
        <v>4694</v>
      </c>
      <c r="B3374" t="s">
        <v>5293</v>
      </c>
      <c r="C3374" t="s">
        <v>5389</v>
      </c>
      <c r="D3374" t="s">
        <v>5918</v>
      </c>
      <c r="E3374" t="s">
        <v>6922</v>
      </c>
      <c r="F3374" t="s">
        <v>7131</v>
      </c>
      <c r="G3374" t="s">
        <v>7138</v>
      </c>
      <c r="H3374" t="s">
        <v>7152</v>
      </c>
      <c r="I3374" t="s">
        <v>7154</v>
      </c>
      <c r="J3374">
        <v>2</v>
      </c>
      <c r="K3374">
        <v>5.5</v>
      </c>
      <c r="L3374">
        <v>0</v>
      </c>
      <c r="M3374">
        <v>11</v>
      </c>
      <c r="N3374" t="s">
        <v>7158</v>
      </c>
      <c r="O3374" t="s">
        <v>7163</v>
      </c>
      <c r="P3374" t="s">
        <v>7165</v>
      </c>
      <c r="Q3374">
        <v>3.8</v>
      </c>
      <c r="R3374" t="s">
        <v>7171</v>
      </c>
      <c r="S3374" t="s">
        <v>7176</v>
      </c>
      <c r="T3374">
        <v>25</v>
      </c>
      <c r="U3374" t="s">
        <v>7187</v>
      </c>
      <c r="V3374" t="s">
        <v>5389</v>
      </c>
    </row>
    <row r="3375" spans="1:22" x14ac:dyDescent="0.3">
      <c r="A3375" t="s">
        <v>4749</v>
      </c>
      <c r="B3375" t="s">
        <v>5033</v>
      </c>
      <c r="C3375" t="s">
        <v>5390</v>
      </c>
      <c r="D3375" t="s">
        <v>5708</v>
      </c>
      <c r="E3375" t="s">
        <v>7040</v>
      </c>
      <c r="F3375" t="s">
        <v>7129</v>
      </c>
      <c r="G3375" t="s">
        <v>7136</v>
      </c>
      <c r="H3375" t="s">
        <v>7151</v>
      </c>
      <c r="I3375" t="s">
        <v>7153</v>
      </c>
      <c r="J3375">
        <v>1</v>
      </c>
      <c r="K3375">
        <v>4</v>
      </c>
      <c r="L3375">
        <v>5</v>
      </c>
      <c r="M3375">
        <v>3.8</v>
      </c>
      <c r="N3375" t="s">
        <v>7158</v>
      </c>
      <c r="O3375" t="s">
        <v>7163</v>
      </c>
      <c r="P3375" t="s">
        <v>7168</v>
      </c>
      <c r="Q3375">
        <v>4.3</v>
      </c>
      <c r="R3375" t="s">
        <v>7171</v>
      </c>
      <c r="S3375" t="s">
        <v>7175</v>
      </c>
      <c r="T3375">
        <v>45</v>
      </c>
      <c r="U3375" t="s">
        <v>7187</v>
      </c>
      <c r="V3375" t="s">
        <v>5390</v>
      </c>
    </row>
    <row r="3376" spans="1:22" x14ac:dyDescent="0.3">
      <c r="A3376" t="s">
        <v>4806</v>
      </c>
      <c r="B3376" t="s">
        <v>5148</v>
      </c>
      <c r="C3376" t="s">
        <v>5389</v>
      </c>
      <c r="D3376" t="s">
        <v>5418</v>
      </c>
      <c r="E3376" t="s">
        <v>6770</v>
      </c>
      <c r="F3376" t="s">
        <v>7131</v>
      </c>
      <c r="G3376" t="s">
        <v>7135</v>
      </c>
      <c r="H3376" t="s">
        <v>7149</v>
      </c>
      <c r="I3376" t="s">
        <v>7153</v>
      </c>
      <c r="J3376">
        <v>1</v>
      </c>
      <c r="K3376">
        <v>4</v>
      </c>
      <c r="L3376">
        <v>5</v>
      </c>
      <c r="M3376">
        <v>3.8</v>
      </c>
      <c r="N3376" t="s">
        <v>7156</v>
      </c>
      <c r="O3376" t="s">
        <v>7163</v>
      </c>
      <c r="P3376" t="s">
        <v>7166</v>
      </c>
      <c r="Q3376">
        <v>4.7</v>
      </c>
      <c r="R3376" t="s">
        <v>7171</v>
      </c>
      <c r="S3376" t="s">
        <v>7176</v>
      </c>
      <c r="T3376">
        <v>34</v>
      </c>
      <c r="U3376" t="s">
        <v>7187</v>
      </c>
      <c r="V3376" t="s">
        <v>5389</v>
      </c>
    </row>
    <row r="3377" spans="1:22" x14ac:dyDescent="0.3">
      <c r="A3377" t="s">
        <v>4842</v>
      </c>
      <c r="B3377" t="s">
        <v>5315</v>
      </c>
      <c r="C3377" t="s">
        <v>5387</v>
      </c>
      <c r="D3377" t="s">
        <v>5566</v>
      </c>
      <c r="E3377" t="s">
        <v>6591</v>
      </c>
      <c r="F3377" t="s">
        <v>7131</v>
      </c>
      <c r="G3377" t="s">
        <v>7140</v>
      </c>
      <c r="H3377" t="s">
        <v>7150</v>
      </c>
      <c r="I3377" t="s">
        <v>7154</v>
      </c>
      <c r="J3377">
        <v>4</v>
      </c>
      <c r="K3377">
        <v>2</v>
      </c>
      <c r="L3377">
        <v>15</v>
      </c>
      <c r="M3377">
        <v>6.8</v>
      </c>
      <c r="N3377" t="s">
        <v>7156</v>
      </c>
      <c r="O3377" t="s">
        <v>7163</v>
      </c>
      <c r="P3377" t="s">
        <v>7169</v>
      </c>
      <c r="Q3377">
        <v>4.2</v>
      </c>
      <c r="R3377" t="s">
        <v>7172</v>
      </c>
      <c r="S3377" t="s">
        <v>7174</v>
      </c>
      <c r="T3377">
        <v>36</v>
      </c>
      <c r="U3377" t="s">
        <v>7187</v>
      </c>
      <c r="V3377" t="s">
        <v>5387</v>
      </c>
    </row>
    <row r="3378" spans="1:22" x14ac:dyDescent="0.3">
      <c r="A3378" t="s">
        <v>4887</v>
      </c>
      <c r="B3378" t="s">
        <v>5384</v>
      </c>
      <c r="C3378" t="s">
        <v>5388</v>
      </c>
      <c r="D3378" t="s">
        <v>5972</v>
      </c>
      <c r="E3378" t="s">
        <v>6383</v>
      </c>
      <c r="F3378" t="s">
        <v>7129</v>
      </c>
      <c r="G3378" t="s">
        <v>7144</v>
      </c>
      <c r="H3378" t="s">
        <v>7149</v>
      </c>
      <c r="I3378" t="s">
        <v>7153</v>
      </c>
      <c r="J3378">
        <v>1</v>
      </c>
      <c r="K3378">
        <v>3.5</v>
      </c>
      <c r="L3378">
        <v>5</v>
      </c>
      <c r="M3378">
        <v>3.32</v>
      </c>
      <c r="N3378" t="s">
        <v>7157</v>
      </c>
      <c r="O3378" t="s">
        <v>7163</v>
      </c>
      <c r="P3378" t="s">
        <v>7164</v>
      </c>
      <c r="Q3378">
        <v>4.4000000000000004</v>
      </c>
      <c r="R3378" t="s">
        <v>7171</v>
      </c>
      <c r="S3378" t="s">
        <v>7175</v>
      </c>
      <c r="T3378">
        <v>31</v>
      </c>
      <c r="U3378" t="s">
        <v>7187</v>
      </c>
      <c r="V3378" t="s">
        <v>5388</v>
      </c>
    </row>
    <row r="3379" spans="1:22" x14ac:dyDescent="0.3">
      <c r="A3379" t="s">
        <v>4930</v>
      </c>
      <c r="B3379" t="s">
        <v>5269</v>
      </c>
      <c r="C3379" t="s">
        <v>5385</v>
      </c>
      <c r="D3379" t="s">
        <v>5709</v>
      </c>
      <c r="E3379" t="s">
        <v>6592</v>
      </c>
      <c r="F3379" t="s">
        <v>7131</v>
      </c>
      <c r="G3379" t="s">
        <v>7137</v>
      </c>
      <c r="H3379" t="s">
        <v>7150</v>
      </c>
      <c r="I3379" t="s">
        <v>7155</v>
      </c>
      <c r="J3379">
        <v>2</v>
      </c>
      <c r="K3379">
        <v>3</v>
      </c>
      <c r="L3379">
        <v>15</v>
      </c>
      <c r="M3379">
        <v>5.0999999999999996</v>
      </c>
      <c r="N3379" t="s">
        <v>7158</v>
      </c>
      <c r="O3379" t="s">
        <v>7163</v>
      </c>
      <c r="P3379" t="s">
        <v>7168</v>
      </c>
      <c r="Q3379">
        <v>3.2</v>
      </c>
      <c r="R3379" t="s">
        <v>7173</v>
      </c>
      <c r="S3379" t="s">
        <v>7175</v>
      </c>
      <c r="T3379">
        <v>30</v>
      </c>
      <c r="U3379" t="s">
        <v>7187</v>
      </c>
      <c r="V3379" t="s">
        <v>5385</v>
      </c>
    </row>
    <row r="3380" spans="1:22" x14ac:dyDescent="0.3">
      <c r="A3380" t="s">
        <v>4945</v>
      </c>
      <c r="B3380" t="s">
        <v>5124</v>
      </c>
      <c r="C3380" t="s">
        <v>5391</v>
      </c>
      <c r="D3380" t="s">
        <v>5929</v>
      </c>
      <c r="E3380" t="s">
        <v>6871</v>
      </c>
      <c r="F3380" t="s">
        <v>7130</v>
      </c>
      <c r="G3380" t="s">
        <v>7140</v>
      </c>
      <c r="H3380" t="s">
        <v>7150</v>
      </c>
      <c r="I3380" t="s">
        <v>7155</v>
      </c>
      <c r="J3380">
        <v>1</v>
      </c>
      <c r="K3380">
        <v>2</v>
      </c>
      <c r="L3380">
        <v>10</v>
      </c>
      <c r="M3380">
        <v>1.8</v>
      </c>
      <c r="N3380" t="s">
        <v>7157</v>
      </c>
      <c r="O3380" t="s">
        <v>7163</v>
      </c>
      <c r="P3380" t="s">
        <v>7170</v>
      </c>
      <c r="Q3380">
        <v>4</v>
      </c>
      <c r="R3380" t="s">
        <v>7173</v>
      </c>
      <c r="S3380" t="s">
        <v>7175</v>
      </c>
      <c r="T3380">
        <v>38</v>
      </c>
      <c r="U3380" t="s">
        <v>7187</v>
      </c>
      <c r="V3380" t="s">
        <v>5391</v>
      </c>
    </row>
    <row r="3381" spans="1:22" x14ac:dyDescent="0.3">
      <c r="A3381" t="s">
        <v>5008</v>
      </c>
      <c r="B3381" t="s">
        <v>5335</v>
      </c>
      <c r="C3381" t="s">
        <v>5387</v>
      </c>
      <c r="D3381" t="s">
        <v>5432</v>
      </c>
      <c r="E3381" t="s">
        <v>6512</v>
      </c>
      <c r="F3381" t="s">
        <v>7129</v>
      </c>
      <c r="G3381" t="s">
        <v>7146</v>
      </c>
      <c r="H3381" t="s">
        <v>7151</v>
      </c>
      <c r="I3381" t="s">
        <v>7155</v>
      </c>
      <c r="J3381">
        <v>3</v>
      </c>
      <c r="K3381">
        <v>3.8</v>
      </c>
      <c r="L3381">
        <v>15</v>
      </c>
      <c r="M3381">
        <v>9.69</v>
      </c>
      <c r="N3381" t="s">
        <v>7156</v>
      </c>
      <c r="O3381" t="s">
        <v>7163</v>
      </c>
      <c r="P3381" t="s">
        <v>7169</v>
      </c>
      <c r="Q3381">
        <v>3.2</v>
      </c>
      <c r="R3381" t="s">
        <v>7173</v>
      </c>
      <c r="S3381" t="s">
        <v>7176</v>
      </c>
      <c r="T3381">
        <v>36</v>
      </c>
      <c r="U3381" t="s">
        <v>7187</v>
      </c>
      <c r="V3381" t="s">
        <v>5387</v>
      </c>
    </row>
    <row r="3382" spans="1:22" x14ac:dyDescent="0.3">
      <c r="A3382" t="s">
        <v>203</v>
      </c>
      <c r="B3382" t="s">
        <v>5167</v>
      </c>
      <c r="C3382" t="s">
        <v>5389</v>
      </c>
      <c r="D3382" t="s">
        <v>5561</v>
      </c>
      <c r="E3382" t="s">
        <v>6399</v>
      </c>
      <c r="F3382" t="s">
        <v>7129</v>
      </c>
      <c r="G3382" t="s">
        <v>7141</v>
      </c>
      <c r="H3382" t="s">
        <v>7149</v>
      </c>
      <c r="I3382" t="s">
        <v>7155</v>
      </c>
      <c r="J3382">
        <v>4</v>
      </c>
      <c r="K3382">
        <v>3</v>
      </c>
      <c r="L3382">
        <v>5</v>
      </c>
      <c r="M3382">
        <v>11.4</v>
      </c>
      <c r="N3382" t="s">
        <v>7158</v>
      </c>
      <c r="O3382" t="s">
        <v>7162</v>
      </c>
      <c r="P3382" t="s">
        <v>7170</v>
      </c>
      <c r="Q3382">
        <v>3.1</v>
      </c>
      <c r="R3382" t="s">
        <v>7172</v>
      </c>
      <c r="S3382" t="s">
        <v>7176</v>
      </c>
      <c r="T3382">
        <v>25</v>
      </c>
      <c r="U3382" t="s">
        <v>7188</v>
      </c>
      <c r="V3382" t="s">
        <v>5389</v>
      </c>
    </row>
    <row r="3383" spans="1:22" x14ac:dyDescent="0.3">
      <c r="A3383" t="s">
        <v>230</v>
      </c>
      <c r="B3383" t="s">
        <v>5183</v>
      </c>
      <c r="C3383" t="s">
        <v>5385</v>
      </c>
      <c r="D3383" t="s">
        <v>5581</v>
      </c>
      <c r="E3383" t="s">
        <v>6418</v>
      </c>
      <c r="F3383" t="s">
        <v>7130</v>
      </c>
      <c r="G3383" t="s">
        <v>7140</v>
      </c>
      <c r="H3383" t="s">
        <v>7150</v>
      </c>
      <c r="I3383" t="s">
        <v>7154</v>
      </c>
      <c r="J3383">
        <v>3</v>
      </c>
      <c r="K3383">
        <v>2</v>
      </c>
      <c r="L3383">
        <v>15</v>
      </c>
      <c r="M3383">
        <v>5.0999999999999996</v>
      </c>
      <c r="N3383" t="s">
        <v>7158</v>
      </c>
      <c r="O3383" t="s">
        <v>7162</v>
      </c>
      <c r="P3383" t="s">
        <v>7166</v>
      </c>
      <c r="Q3383">
        <v>4.3</v>
      </c>
      <c r="R3383" t="s">
        <v>7172</v>
      </c>
      <c r="S3383" t="s">
        <v>7176</v>
      </c>
      <c r="T3383">
        <v>38</v>
      </c>
      <c r="U3383" t="s">
        <v>7188</v>
      </c>
      <c r="V3383" t="s">
        <v>5385</v>
      </c>
    </row>
    <row r="3384" spans="1:22" x14ac:dyDescent="0.3">
      <c r="A3384" t="s">
        <v>236</v>
      </c>
      <c r="B3384" t="s">
        <v>5038</v>
      </c>
      <c r="C3384" t="s">
        <v>5389</v>
      </c>
      <c r="D3384" t="s">
        <v>5587</v>
      </c>
      <c r="E3384" t="s">
        <v>6422</v>
      </c>
      <c r="F3384" t="s">
        <v>7129</v>
      </c>
      <c r="G3384" t="s">
        <v>7142</v>
      </c>
      <c r="H3384" t="s">
        <v>7152</v>
      </c>
      <c r="I3384" t="s">
        <v>7155</v>
      </c>
      <c r="J3384">
        <v>4</v>
      </c>
      <c r="K3384">
        <v>4.5</v>
      </c>
      <c r="L3384">
        <v>15</v>
      </c>
      <c r="M3384">
        <v>15.3</v>
      </c>
      <c r="N3384" t="s">
        <v>7158</v>
      </c>
      <c r="O3384" t="s">
        <v>7162</v>
      </c>
      <c r="P3384" t="s">
        <v>7167</v>
      </c>
      <c r="Q3384">
        <v>4</v>
      </c>
      <c r="R3384" t="s">
        <v>7172</v>
      </c>
      <c r="S3384" t="s">
        <v>7176</v>
      </c>
      <c r="T3384">
        <v>32</v>
      </c>
      <c r="U3384" t="s">
        <v>7188</v>
      </c>
      <c r="V3384" t="s">
        <v>5389</v>
      </c>
    </row>
    <row r="3385" spans="1:22" x14ac:dyDescent="0.3">
      <c r="A3385" t="s">
        <v>248</v>
      </c>
      <c r="B3385" t="s">
        <v>5191</v>
      </c>
      <c r="C3385" t="s">
        <v>5386</v>
      </c>
      <c r="D3385" t="s">
        <v>5598</v>
      </c>
      <c r="E3385" t="s">
        <v>6431</v>
      </c>
      <c r="F3385" t="s">
        <v>7129</v>
      </c>
      <c r="G3385" t="s">
        <v>7133</v>
      </c>
      <c r="H3385" t="s">
        <v>7149</v>
      </c>
      <c r="I3385" t="s">
        <v>7154</v>
      </c>
      <c r="J3385">
        <v>1</v>
      </c>
      <c r="K3385">
        <v>2.5</v>
      </c>
      <c r="L3385">
        <v>10</v>
      </c>
      <c r="M3385">
        <v>2.25</v>
      </c>
      <c r="N3385" t="s">
        <v>7157</v>
      </c>
      <c r="O3385" t="s">
        <v>7162</v>
      </c>
      <c r="P3385" t="s">
        <v>7169</v>
      </c>
      <c r="Q3385">
        <v>4.4000000000000004</v>
      </c>
      <c r="R3385" t="s">
        <v>7171</v>
      </c>
      <c r="S3385" t="s">
        <v>7174</v>
      </c>
      <c r="T3385">
        <v>37</v>
      </c>
      <c r="U3385" t="s">
        <v>7188</v>
      </c>
      <c r="V3385" t="s">
        <v>5386</v>
      </c>
    </row>
    <row r="3386" spans="1:22" x14ac:dyDescent="0.3">
      <c r="A3386" t="s">
        <v>262</v>
      </c>
      <c r="B3386" t="s">
        <v>5199</v>
      </c>
      <c r="C3386" t="s">
        <v>5385</v>
      </c>
      <c r="D3386" t="s">
        <v>5610</v>
      </c>
      <c r="E3386" t="s">
        <v>6317</v>
      </c>
      <c r="F3386" t="s">
        <v>7129</v>
      </c>
      <c r="G3386" t="s">
        <v>7140</v>
      </c>
      <c r="H3386" t="s">
        <v>7150</v>
      </c>
      <c r="I3386" t="s">
        <v>7154</v>
      </c>
      <c r="J3386">
        <v>2</v>
      </c>
      <c r="K3386">
        <v>2</v>
      </c>
      <c r="L3386">
        <v>0</v>
      </c>
      <c r="M3386">
        <v>4</v>
      </c>
      <c r="N3386" t="s">
        <v>7158</v>
      </c>
      <c r="O3386" t="s">
        <v>7162</v>
      </c>
      <c r="P3386" t="s">
        <v>7164</v>
      </c>
      <c r="Q3386">
        <v>4.7</v>
      </c>
      <c r="R3386" t="s">
        <v>7171</v>
      </c>
      <c r="S3386" t="s">
        <v>7175</v>
      </c>
      <c r="T3386">
        <v>42</v>
      </c>
      <c r="U3386" t="s">
        <v>7188</v>
      </c>
      <c r="V3386" t="s">
        <v>5385</v>
      </c>
    </row>
    <row r="3387" spans="1:22" x14ac:dyDescent="0.3">
      <c r="A3387" t="s">
        <v>363</v>
      </c>
      <c r="B3387" t="s">
        <v>5140</v>
      </c>
      <c r="C3387" t="s">
        <v>5391</v>
      </c>
      <c r="D3387" t="s">
        <v>5687</v>
      </c>
      <c r="E3387" t="s">
        <v>6508</v>
      </c>
      <c r="F3387" t="s">
        <v>7131</v>
      </c>
      <c r="G3387" t="s">
        <v>7140</v>
      </c>
      <c r="H3387" t="s">
        <v>7150</v>
      </c>
      <c r="I3387" t="s">
        <v>7154</v>
      </c>
      <c r="J3387">
        <v>2</v>
      </c>
      <c r="K3387">
        <v>2</v>
      </c>
      <c r="L3387">
        <v>5</v>
      </c>
      <c r="M3387">
        <v>3.8</v>
      </c>
      <c r="N3387" t="s">
        <v>7156</v>
      </c>
      <c r="O3387" t="s">
        <v>7162</v>
      </c>
      <c r="P3387" t="s">
        <v>7167</v>
      </c>
      <c r="Q3387">
        <v>4.9000000000000004</v>
      </c>
      <c r="R3387" t="s">
        <v>7172</v>
      </c>
      <c r="S3387" t="s">
        <v>7174</v>
      </c>
      <c r="T3387">
        <v>32</v>
      </c>
      <c r="U3387" t="s">
        <v>7188</v>
      </c>
      <c r="V3387" t="s">
        <v>5391</v>
      </c>
    </row>
    <row r="3388" spans="1:22" x14ac:dyDescent="0.3">
      <c r="A3388" t="s">
        <v>504</v>
      </c>
      <c r="B3388" t="s">
        <v>5040</v>
      </c>
      <c r="C3388" t="s">
        <v>5386</v>
      </c>
      <c r="D3388" t="s">
        <v>5424</v>
      </c>
      <c r="E3388" t="s">
        <v>6599</v>
      </c>
      <c r="F3388" t="s">
        <v>7131</v>
      </c>
      <c r="G3388" t="s">
        <v>7135</v>
      </c>
      <c r="H3388" t="s">
        <v>7149</v>
      </c>
      <c r="I3388" t="s">
        <v>7153</v>
      </c>
      <c r="J3388">
        <v>2</v>
      </c>
      <c r="K3388">
        <v>4</v>
      </c>
      <c r="L3388">
        <v>15</v>
      </c>
      <c r="M3388">
        <v>6.8</v>
      </c>
      <c r="N3388" t="s">
        <v>7156</v>
      </c>
      <c r="O3388" t="s">
        <v>7162</v>
      </c>
      <c r="P3388" t="s">
        <v>7169</v>
      </c>
      <c r="Q3388">
        <v>3.2</v>
      </c>
      <c r="R3388" t="s">
        <v>7173</v>
      </c>
      <c r="S3388" t="s">
        <v>7175</v>
      </c>
      <c r="T3388">
        <v>34</v>
      </c>
      <c r="U3388" t="s">
        <v>7188</v>
      </c>
      <c r="V3388" t="s">
        <v>5386</v>
      </c>
    </row>
    <row r="3389" spans="1:22" x14ac:dyDescent="0.3">
      <c r="A3389" t="s">
        <v>566</v>
      </c>
      <c r="B3389" t="s">
        <v>5179</v>
      </c>
      <c r="C3389" t="s">
        <v>5386</v>
      </c>
      <c r="D3389" t="s">
        <v>5499</v>
      </c>
      <c r="E3389" t="s">
        <v>6640</v>
      </c>
      <c r="F3389" t="s">
        <v>7131</v>
      </c>
      <c r="G3389" t="s">
        <v>7145</v>
      </c>
      <c r="H3389" t="s">
        <v>7148</v>
      </c>
      <c r="I3389" t="s">
        <v>7153</v>
      </c>
      <c r="J3389">
        <v>1</v>
      </c>
      <c r="K3389">
        <v>2</v>
      </c>
      <c r="L3389">
        <v>15</v>
      </c>
      <c r="M3389">
        <v>1.7</v>
      </c>
      <c r="N3389" t="s">
        <v>7157</v>
      </c>
      <c r="O3389" t="s">
        <v>7162</v>
      </c>
      <c r="P3389" t="s">
        <v>7165</v>
      </c>
      <c r="Q3389">
        <v>3.6</v>
      </c>
      <c r="R3389" t="s">
        <v>7171</v>
      </c>
      <c r="S3389" t="s">
        <v>7175</v>
      </c>
      <c r="T3389">
        <v>26</v>
      </c>
      <c r="U3389" t="s">
        <v>7188</v>
      </c>
      <c r="V3389" t="s">
        <v>5386</v>
      </c>
    </row>
    <row r="3390" spans="1:22" x14ac:dyDescent="0.3">
      <c r="A3390" t="s">
        <v>619</v>
      </c>
      <c r="B3390" t="s">
        <v>5274</v>
      </c>
      <c r="C3390" t="s">
        <v>5391</v>
      </c>
      <c r="D3390" t="s">
        <v>5772</v>
      </c>
      <c r="E3390" t="s">
        <v>6668</v>
      </c>
      <c r="F3390" t="s">
        <v>7131</v>
      </c>
      <c r="G3390" t="s">
        <v>7145</v>
      </c>
      <c r="H3390" t="s">
        <v>7148</v>
      </c>
      <c r="I3390" t="s">
        <v>7155</v>
      </c>
      <c r="J3390">
        <v>1</v>
      </c>
      <c r="K3390">
        <v>2</v>
      </c>
      <c r="L3390">
        <v>15</v>
      </c>
      <c r="M3390">
        <v>1.7</v>
      </c>
      <c r="N3390" t="s">
        <v>7158</v>
      </c>
      <c r="O3390" t="s">
        <v>7162</v>
      </c>
      <c r="P3390" t="s">
        <v>7164</v>
      </c>
      <c r="Q3390">
        <v>4.2</v>
      </c>
      <c r="R3390" t="s">
        <v>7173</v>
      </c>
      <c r="S3390" t="s">
        <v>7175</v>
      </c>
      <c r="T3390">
        <v>38</v>
      </c>
      <c r="U3390" t="s">
        <v>7188</v>
      </c>
      <c r="V3390" t="s">
        <v>5391</v>
      </c>
    </row>
    <row r="3391" spans="1:22" x14ac:dyDescent="0.3">
      <c r="A3391" t="s">
        <v>679</v>
      </c>
      <c r="B3391" t="s">
        <v>5145</v>
      </c>
      <c r="C3391" t="s">
        <v>5387</v>
      </c>
      <c r="D3391" t="s">
        <v>5647</v>
      </c>
      <c r="E3391" t="s">
        <v>6375</v>
      </c>
      <c r="F3391" t="s">
        <v>7131</v>
      </c>
      <c r="G3391" t="s">
        <v>7134</v>
      </c>
      <c r="H3391" t="s">
        <v>7150</v>
      </c>
      <c r="I3391" t="s">
        <v>7155</v>
      </c>
      <c r="J3391">
        <v>1</v>
      </c>
      <c r="K3391">
        <v>2.5</v>
      </c>
      <c r="L3391">
        <v>0</v>
      </c>
      <c r="M3391">
        <v>2.5</v>
      </c>
      <c r="N3391" t="s">
        <v>7157</v>
      </c>
      <c r="O3391" t="s">
        <v>7162</v>
      </c>
      <c r="P3391" t="s">
        <v>7168</v>
      </c>
      <c r="Q3391">
        <v>4.5</v>
      </c>
      <c r="R3391" t="s">
        <v>7173</v>
      </c>
      <c r="S3391" t="s">
        <v>7176</v>
      </c>
      <c r="T3391">
        <v>40</v>
      </c>
      <c r="U3391" t="s">
        <v>7188</v>
      </c>
      <c r="V3391" t="s">
        <v>5387</v>
      </c>
    </row>
    <row r="3392" spans="1:22" x14ac:dyDescent="0.3">
      <c r="A3392" t="s">
        <v>680</v>
      </c>
      <c r="B3392" t="s">
        <v>5191</v>
      </c>
      <c r="C3392" t="s">
        <v>5386</v>
      </c>
      <c r="D3392" t="s">
        <v>5657</v>
      </c>
      <c r="E3392" t="s">
        <v>6695</v>
      </c>
      <c r="F3392" t="s">
        <v>7130</v>
      </c>
      <c r="G3392" t="s">
        <v>7145</v>
      </c>
      <c r="H3392" t="s">
        <v>7148</v>
      </c>
      <c r="I3392" t="s">
        <v>7154</v>
      </c>
      <c r="J3392">
        <v>3</v>
      </c>
      <c r="K3392">
        <v>2</v>
      </c>
      <c r="L3392">
        <v>15</v>
      </c>
      <c r="M3392">
        <v>5.0999999999999996</v>
      </c>
      <c r="N3392" t="s">
        <v>7156</v>
      </c>
      <c r="O3392" t="s">
        <v>7162</v>
      </c>
      <c r="P3392" t="s">
        <v>7165</v>
      </c>
      <c r="Q3392">
        <v>3.5</v>
      </c>
      <c r="R3392" t="s">
        <v>7171</v>
      </c>
      <c r="S3392" t="s">
        <v>7176</v>
      </c>
      <c r="T3392">
        <v>45</v>
      </c>
      <c r="U3392" t="s">
        <v>7188</v>
      </c>
      <c r="V3392" t="s">
        <v>5386</v>
      </c>
    </row>
    <row r="3393" spans="1:22" x14ac:dyDescent="0.3">
      <c r="A3393" t="s">
        <v>764</v>
      </c>
      <c r="B3393" t="s">
        <v>5332</v>
      </c>
      <c r="C3393" t="s">
        <v>5390</v>
      </c>
      <c r="D3393" t="s">
        <v>5561</v>
      </c>
      <c r="E3393" t="s">
        <v>6350</v>
      </c>
      <c r="F3393" t="s">
        <v>7129</v>
      </c>
      <c r="G3393" t="s">
        <v>7141</v>
      </c>
      <c r="H3393" t="s">
        <v>7149</v>
      </c>
      <c r="I3393" t="s">
        <v>7153</v>
      </c>
      <c r="J3393">
        <v>4</v>
      </c>
      <c r="K3393">
        <v>3</v>
      </c>
      <c r="L3393">
        <v>5</v>
      </c>
      <c r="M3393">
        <v>11.4</v>
      </c>
      <c r="N3393" t="s">
        <v>7156</v>
      </c>
      <c r="O3393" t="s">
        <v>7162</v>
      </c>
      <c r="P3393" t="s">
        <v>7164</v>
      </c>
      <c r="Q3393">
        <v>4.4000000000000004</v>
      </c>
      <c r="R3393" t="s">
        <v>7173</v>
      </c>
      <c r="S3393" t="s">
        <v>7175</v>
      </c>
      <c r="T3393">
        <v>41</v>
      </c>
      <c r="U3393" t="s">
        <v>7188</v>
      </c>
      <c r="V3393" t="s">
        <v>5390</v>
      </c>
    </row>
    <row r="3394" spans="1:22" x14ac:dyDescent="0.3">
      <c r="A3394" t="s">
        <v>863</v>
      </c>
      <c r="B3394" t="s">
        <v>5145</v>
      </c>
      <c r="C3394" t="s">
        <v>5387</v>
      </c>
      <c r="D3394" t="s">
        <v>5456</v>
      </c>
      <c r="E3394" t="s">
        <v>6630</v>
      </c>
      <c r="F3394" t="s">
        <v>7131</v>
      </c>
      <c r="G3394" t="s">
        <v>7136</v>
      </c>
      <c r="H3394" t="s">
        <v>7151</v>
      </c>
      <c r="I3394" t="s">
        <v>7155</v>
      </c>
      <c r="J3394">
        <v>3</v>
      </c>
      <c r="K3394">
        <v>4</v>
      </c>
      <c r="L3394">
        <v>0</v>
      </c>
      <c r="M3394">
        <v>12</v>
      </c>
      <c r="N3394" t="s">
        <v>7157</v>
      </c>
      <c r="O3394" t="s">
        <v>7162</v>
      </c>
      <c r="P3394" t="s">
        <v>7167</v>
      </c>
      <c r="Q3394">
        <v>4.5</v>
      </c>
      <c r="R3394" t="s">
        <v>7171</v>
      </c>
      <c r="S3394" t="s">
        <v>7174</v>
      </c>
      <c r="T3394">
        <v>31</v>
      </c>
      <c r="U3394" t="s">
        <v>7188</v>
      </c>
      <c r="V3394" t="s">
        <v>5387</v>
      </c>
    </row>
    <row r="3395" spans="1:22" x14ac:dyDescent="0.3">
      <c r="A3395" t="s">
        <v>945</v>
      </c>
      <c r="B3395" t="s">
        <v>5328</v>
      </c>
      <c r="C3395" t="s">
        <v>5385</v>
      </c>
      <c r="D3395" t="s">
        <v>5958</v>
      </c>
      <c r="E3395" t="s">
        <v>6623</v>
      </c>
      <c r="F3395" t="s">
        <v>7130</v>
      </c>
      <c r="G3395" t="s">
        <v>7137</v>
      </c>
      <c r="H3395" t="s">
        <v>7150</v>
      </c>
      <c r="I3395" t="s">
        <v>7155</v>
      </c>
      <c r="J3395">
        <v>1</v>
      </c>
      <c r="K3395">
        <v>3</v>
      </c>
      <c r="L3395">
        <v>10</v>
      </c>
      <c r="M3395">
        <v>2.7</v>
      </c>
      <c r="N3395" t="s">
        <v>7156</v>
      </c>
      <c r="O3395" t="s">
        <v>7162</v>
      </c>
      <c r="P3395" t="s">
        <v>7166</v>
      </c>
      <c r="Q3395">
        <v>3.1</v>
      </c>
      <c r="R3395" t="s">
        <v>7171</v>
      </c>
      <c r="S3395" t="s">
        <v>7175</v>
      </c>
      <c r="T3395">
        <v>35</v>
      </c>
      <c r="U3395" t="s">
        <v>7188</v>
      </c>
      <c r="V3395" t="s">
        <v>5385</v>
      </c>
    </row>
    <row r="3396" spans="1:22" x14ac:dyDescent="0.3">
      <c r="A3396" t="s">
        <v>972</v>
      </c>
      <c r="B3396" t="s">
        <v>5199</v>
      </c>
      <c r="C3396" t="s">
        <v>5385</v>
      </c>
      <c r="D3396" t="s">
        <v>5965</v>
      </c>
      <c r="E3396" t="s">
        <v>6819</v>
      </c>
      <c r="F3396" t="s">
        <v>7131</v>
      </c>
      <c r="G3396" t="s">
        <v>7132</v>
      </c>
      <c r="H3396" t="s">
        <v>7148</v>
      </c>
      <c r="I3396" t="s">
        <v>7154</v>
      </c>
      <c r="J3396">
        <v>1</v>
      </c>
      <c r="K3396">
        <v>2.5</v>
      </c>
      <c r="L3396">
        <v>10</v>
      </c>
      <c r="M3396">
        <v>2.25</v>
      </c>
      <c r="N3396" t="s">
        <v>7156</v>
      </c>
      <c r="O3396" t="s">
        <v>7162</v>
      </c>
      <c r="P3396" t="s">
        <v>7165</v>
      </c>
      <c r="Q3396">
        <v>3.1</v>
      </c>
      <c r="R3396" t="s">
        <v>7173</v>
      </c>
      <c r="S3396" t="s">
        <v>7176</v>
      </c>
      <c r="T3396">
        <v>33</v>
      </c>
      <c r="U3396" t="s">
        <v>7188</v>
      </c>
      <c r="V3396" t="s">
        <v>5385</v>
      </c>
    </row>
    <row r="3397" spans="1:22" x14ac:dyDescent="0.3">
      <c r="A3397" t="s">
        <v>1165</v>
      </c>
      <c r="B3397" t="s">
        <v>5239</v>
      </c>
      <c r="C3397" t="s">
        <v>5387</v>
      </c>
      <c r="D3397" t="s">
        <v>5798</v>
      </c>
      <c r="E3397" t="s">
        <v>6778</v>
      </c>
      <c r="F3397" t="s">
        <v>7131</v>
      </c>
      <c r="G3397" t="s">
        <v>7137</v>
      </c>
      <c r="H3397" t="s">
        <v>7150</v>
      </c>
      <c r="I3397" t="s">
        <v>7155</v>
      </c>
      <c r="J3397">
        <v>1</v>
      </c>
      <c r="K3397">
        <v>3</v>
      </c>
      <c r="L3397">
        <v>10</v>
      </c>
      <c r="M3397">
        <v>2.7</v>
      </c>
      <c r="N3397" t="s">
        <v>7158</v>
      </c>
      <c r="O3397" t="s">
        <v>7162</v>
      </c>
      <c r="P3397" t="s">
        <v>7164</v>
      </c>
      <c r="Q3397">
        <v>3.7</v>
      </c>
      <c r="R3397" t="s">
        <v>7172</v>
      </c>
      <c r="S3397" t="s">
        <v>7175</v>
      </c>
      <c r="T3397">
        <v>42</v>
      </c>
      <c r="U3397" t="s">
        <v>7188</v>
      </c>
      <c r="V3397" t="s">
        <v>5387</v>
      </c>
    </row>
    <row r="3398" spans="1:22" x14ac:dyDescent="0.3">
      <c r="A3398" t="s">
        <v>1256</v>
      </c>
      <c r="B3398" t="s">
        <v>5141</v>
      </c>
      <c r="C3398" t="s">
        <v>5388</v>
      </c>
      <c r="D3398" t="s">
        <v>5650</v>
      </c>
      <c r="E3398" t="s">
        <v>6720</v>
      </c>
      <c r="F3398" t="s">
        <v>7129</v>
      </c>
      <c r="G3398" t="s">
        <v>7142</v>
      </c>
      <c r="H3398" t="s">
        <v>7152</v>
      </c>
      <c r="I3398" t="s">
        <v>7155</v>
      </c>
      <c r="J3398">
        <v>3</v>
      </c>
      <c r="K3398">
        <v>4.5</v>
      </c>
      <c r="L3398">
        <v>5</v>
      </c>
      <c r="M3398">
        <v>12.82</v>
      </c>
      <c r="N3398" t="s">
        <v>7158</v>
      </c>
      <c r="O3398" t="s">
        <v>7162</v>
      </c>
      <c r="P3398" t="s">
        <v>7167</v>
      </c>
      <c r="Q3398">
        <v>4.3</v>
      </c>
      <c r="R3398" t="s">
        <v>7173</v>
      </c>
      <c r="S3398" t="s">
        <v>7176</v>
      </c>
      <c r="T3398">
        <v>25</v>
      </c>
      <c r="U3398" t="s">
        <v>7188</v>
      </c>
      <c r="V3398" t="s">
        <v>5388</v>
      </c>
    </row>
    <row r="3399" spans="1:22" x14ac:dyDescent="0.3">
      <c r="A3399" t="s">
        <v>1327</v>
      </c>
      <c r="B3399" t="s">
        <v>5237</v>
      </c>
      <c r="C3399" t="s">
        <v>5386</v>
      </c>
      <c r="D3399" t="s">
        <v>5626</v>
      </c>
      <c r="E3399" t="s">
        <v>6837</v>
      </c>
      <c r="F3399" t="s">
        <v>7129</v>
      </c>
      <c r="G3399" t="s">
        <v>7145</v>
      </c>
      <c r="H3399" t="s">
        <v>7148</v>
      </c>
      <c r="I3399" t="s">
        <v>7153</v>
      </c>
      <c r="J3399">
        <v>4</v>
      </c>
      <c r="K3399">
        <v>2</v>
      </c>
      <c r="L3399">
        <v>15</v>
      </c>
      <c r="M3399">
        <v>6.8</v>
      </c>
      <c r="N3399" t="s">
        <v>7156</v>
      </c>
      <c r="O3399" t="s">
        <v>7162</v>
      </c>
      <c r="P3399" t="s">
        <v>7169</v>
      </c>
      <c r="Q3399">
        <v>4.5999999999999996</v>
      </c>
      <c r="R3399" t="s">
        <v>7173</v>
      </c>
      <c r="S3399" t="s">
        <v>7176</v>
      </c>
      <c r="T3399">
        <v>25</v>
      </c>
      <c r="U3399" t="s">
        <v>7188</v>
      </c>
      <c r="V3399" t="s">
        <v>5386</v>
      </c>
    </row>
    <row r="3400" spans="1:22" x14ac:dyDescent="0.3">
      <c r="A3400" t="s">
        <v>1391</v>
      </c>
      <c r="B3400" t="s">
        <v>5179</v>
      </c>
      <c r="C3400" t="s">
        <v>5386</v>
      </c>
      <c r="D3400" t="s">
        <v>6013</v>
      </c>
      <c r="E3400" t="s">
        <v>6531</v>
      </c>
      <c r="F3400" t="s">
        <v>7131</v>
      </c>
      <c r="G3400" t="s">
        <v>7137</v>
      </c>
      <c r="H3400" t="s">
        <v>7150</v>
      </c>
      <c r="I3400" t="s">
        <v>7155</v>
      </c>
      <c r="J3400">
        <v>4</v>
      </c>
      <c r="K3400">
        <v>3</v>
      </c>
      <c r="L3400">
        <v>15</v>
      </c>
      <c r="M3400">
        <v>10.199999999999999</v>
      </c>
      <c r="N3400" t="s">
        <v>7156</v>
      </c>
      <c r="O3400" t="s">
        <v>7162</v>
      </c>
      <c r="P3400" t="s">
        <v>7170</v>
      </c>
      <c r="Q3400">
        <v>3.3</v>
      </c>
      <c r="R3400" t="s">
        <v>7172</v>
      </c>
      <c r="S3400" t="s">
        <v>7174</v>
      </c>
      <c r="T3400">
        <v>41</v>
      </c>
      <c r="U3400" t="s">
        <v>7188</v>
      </c>
      <c r="V3400" t="s">
        <v>5386</v>
      </c>
    </row>
    <row r="3401" spans="1:22" x14ac:dyDescent="0.3">
      <c r="A3401" t="s">
        <v>1406</v>
      </c>
      <c r="B3401" t="s">
        <v>5180</v>
      </c>
      <c r="C3401" t="s">
        <v>5390</v>
      </c>
      <c r="D3401" t="s">
        <v>5741</v>
      </c>
      <c r="E3401" t="s">
        <v>6641</v>
      </c>
      <c r="F3401" t="s">
        <v>7131</v>
      </c>
      <c r="G3401" t="s">
        <v>7144</v>
      </c>
      <c r="H3401" t="s">
        <v>7149</v>
      </c>
      <c r="I3401" t="s">
        <v>7153</v>
      </c>
      <c r="J3401">
        <v>2</v>
      </c>
      <c r="K3401">
        <v>3.5</v>
      </c>
      <c r="L3401">
        <v>10</v>
      </c>
      <c r="M3401">
        <v>6.3</v>
      </c>
      <c r="N3401" t="s">
        <v>7158</v>
      </c>
      <c r="O3401" t="s">
        <v>7162</v>
      </c>
      <c r="P3401" t="s">
        <v>7166</v>
      </c>
      <c r="Q3401">
        <v>4.3</v>
      </c>
      <c r="R3401" t="s">
        <v>7173</v>
      </c>
      <c r="S3401" t="s">
        <v>7176</v>
      </c>
      <c r="T3401">
        <v>28</v>
      </c>
      <c r="U3401" t="s">
        <v>7188</v>
      </c>
      <c r="V3401" t="s">
        <v>5390</v>
      </c>
    </row>
    <row r="3402" spans="1:22" x14ac:dyDescent="0.3">
      <c r="A3402" t="s">
        <v>1414</v>
      </c>
      <c r="B3402" t="s">
        <v>5265</v>
      </c>
      <c r="C3402" t="s">
        <v>5388</v>
      </c>
      <c r="D3402" t="s">
        <v>5687</v>
      </c>
      <c r="E3402" t="s">
        <v>6605</v>
      </c>
      <c r="F3402" t="s">
        <v>7130</v>
      </c>
      <c r="G3402" t="s">
        <v>7133</v>
      </c>
      <c r="H3402" t="s">
        <v>7149</v>
      </c>
      <c r="I3402" t="s">
        <v>7153</v>
      </c>
      <c r="J3402">
        <v>3</v>
      </c>
      <c r="K3402">
        <v>2.5</v>
      </c>
      <c r="L3402">
        <v>5</v>
      </c>
      <c r="M3402">
        <v>7.12</v>
      </c>
      <c r="N3402" t="s">
        <v>7156</v>
      </c>
      <c r="O3402" t="s">
        <v>7162</v>
      </c>
      <c r="P3402" t="s">
        <v>7170</v>
      </c>
      <c r="Q3402">
        <v>3.3</v>
      </c>
      <c r="R3402" t="s">
        <v>7173</v>
      </c>
      <c r="S3402" t="s">
        <v>7174</v>
      </c>
      <c r="T3402">
        <v>36</v>
      </c>
      <c r="U3402" t="s">
        <v>7188</v>
      </c>
      <c r="V3402" t="s">
        <v>5388</v>
      </c>
    </row>
    <row r="3403" spans="1:22" x14ac:dyDescent="0.3">
      <c r="A3403" t="s">
        <v>1446</v>
      </c>
      <c r="B3403" t="s">
        <v>5372</v>
      </c>
      <c r="C3403" t="s">
        <v>5386</v>
      </c>
      <c r="D3403" t="s">
        <v>5895</v>
      </c>
      <c r="E3403" t="s">
        <v>6908</v>
      </c>
      <c r="F3403" t="s">
        <v>7130</v>
      </c>
      <c r="G3403" t="s">
        <v>7137</v>
      </c>
      <c r="H3403" t="s">
        <v>7150</v>
      </c>
      <c r="I3403" t="s">
        <v>7155</v>
      </c>
      <c r="J3403">
        <v>1</v>
      </c>
      <c r="K3403">
        <v>3</v>
      </c>
      <c r="L3403">
        <v>5</v>
      </c>
      <c r="M3403">
        <v>2.85</v>
      </c>
      <c r="N3403" t="s">
        <v>7158</v>
      </c>
      <c r="O3403" t="s">
        <v>7162</v>
      </c>
      <c r="P3403" t="s">
        <v>7165</v>
      </c>
      <c r="Q3403">
        <v>3.3</v>
      </c>
      <c r="R3403" t="s">
        <v>7173</v>
      </c>
      <c r="S3403" t="s">
        <v>7175</v>
      </c>
      <c r="T3403">
        <v>43</v>
      </c>
      <c r="U3403" t="s">
        <v>7188</v>
      </c>
      <c r="V3403" t="s">
        <v>5386</v>
      </c>
    </row>
    <row r="3404" spans="1:22" x14ac:dyDescent="0.3">
      <c r="A3404" t="s">
        <v>1525</v>
      </c>
      <c r="B3404" t="s">
        <v>5229</v>
      </c>
      <c r="C3404" t="s">
        <v>5388</v>
      </c>
      <c r="D3404" t="s">
        <v>6008</v>
      </c>
      <c r="E3404" t="s">
        <v>6969</v>
      </c>
      <c r="F3404" t="s">
        <v>7129</v>
      </c>
      <c r="G3404" t="s">
        <v>7133</v>
      </c>
      <c r="H3404" t="s">
        <v>7149</v>
      </c>
      <c r="I3404" t="s">
        <v>7153</v>
      </c>
      <c r="J3404">
        <v>2</v>
      </c>
      <c r="K3404">
        <v>2.5</v>
      </c>
      <c r="L3404">
        <v>0</v>
      </c>
      <c r="M3404">
        <v>5</v>
      </c>
      <c r="N3404" t="s">
        <v>7158</v>
      </c>
      <c r="O3404" t="s">
        <v>7162</v>
      </c>
      <c r="P3404" t="s">
        <v>7165</v>
      </c>
      <c r="Q3404">
        <v>3.4</v>
      </c>
      <c r="R3404" t="s">
        <v>7172</v>
      </c>
      <c r="S3404" t="s">
        <v>7176</v>
      </c>
      <c r="T3404">
        <v>34</v>
      </c>
      <c r="U3404" t="s">
        <v>7188</v>
      </c>
      <c r="V3404" t="s">
        <v>5388</v>
      </c>
    </row>
    <row r="3405" spans="1:22" x14ac:dyDescent="0.3">
      <c r="A3405" t="s">
        <v>1557</v>
      </c>
      <c r="B3405" t="s">
        <v>5069</v>
      </c>
      <c r="C3405" t="s">
        <v>5385</v>
      </c>
      <c r="D3405" t="s">
        <v>5701</v>
      </c>
      <c r="E3405" t="s">
        <v>6973</v>
      </c>
      <c r="F3405" t="s">
        <v>7131</v>
      </c>
      <c r="G3405" t="s">
        <v>7143</v>
      </c>
      <c r="H3405" t="s">
        <v>7149</v>
      </c>
      <c r="I3405" t="s">
        <v>7153</v>
      </c>
      <c r="J3405">
        <v>1</v>
      </c>
      <c r="K3405">
        <v>4.5</v>
      </c>
      <c r="L3405">
        <v>10</v>
      </c>
      <c r="M3405">
        <v>4.05</v>
      </c>
      <c r="N3405" t="s">
        <v>7156</v>
      </c>
      <c r="O3405" t="s">
        <v>7162</v>
      </c>
      <c r="P3405" t="s">
        <v>7168</v>
      </c>
      <c r="Q3405">
        <v>3.2</v>
      </c>
      <c r="R3405" t="s">
        <v>7173</v>
      </c>
      <c r="S3405" t="s">
        <v>7175</v>
      </c>
      <c r="T3405">
        <v>30</v>
      </c>
      <c r="U3405" t="s">
        <v>7188</v>
      </c>
      <c r="V3405" t="s">
        <v>5385</v>
      </c>
    </row>
    <row r="3406" spans="1:22" x14ac:dyDescent="0.3">
      <c r="A3406" t="s">
        <v>1564</v>
      </c>
      <c r="B3406" t="s">
        <v>5191</v>
      </c>
      <c r="C3406" t="s">
        <v>5386</v>
      </c>
      <c r="D3406" t="s">
        <v>5720</v>
      </c>
      <c r="E3406" t="s">
        <v>6752</v>
      </c>
      <c r="F3406" t="s">
        <v>7130</v>
      </c>
      <c r="G3406" t="s">
        <v>7140</v>
      </c>
      <c r="H3406" t="s">
        <v>7150</v>
      </c>
      <c r="I3406" t="s">
        <v>7154</v>
      </c>
      <c r="J3406">
        <v>1</v>
      </c>
      <c r="K3406">
        <v>2</v>
      </c>
      <c r="L3406">
        <v>5</v>
      </c>
      <c r="M3406">
        <v>1.9</v>
      </c>
      <c r="N3406" t="s">
        <v>7156</v>
      </c>
      <c r="O3406" t="s">
        <v>7162</v>
      </c>
      <c r="P3406" t="s">
        <v>7167</v>
      </c>
      <c r="Q3406">
        <v>4.5999999999999996</v>
      </c>
      <c r="R3406" t="s">
        <v>7171</v>
      </c>
      <c r="S3406" t="s">
        <v>7174</v>
      </c>
      <c r="T3406">
        <v>36</v>
      </c>
      <c r="U3406" t="s">
        <v>7188</v>
      </c>
      <c r="V3406" t="s">
        <v>5386</v>
      </c>
    </row>
    <row r="3407" spans="1:22" x14ac:dyDescent="0.3">
      <c r="A3407" t="s">
        <v>1573</v>
      </c>
      <c r="B3407" t="s">
        <v>5332</v>
      </c>
      <c r="C3407" t="s">
        <v>5390</v>
      </c>
      <c r="D3407" t="s">
        <v>6108</v>
      </c>
      <c r="E3407" t="s">
        <v>6976</v>
      </c>
      <c r="F3407" t="s">
        <v>7131</v>
      </c>
      <c r="G3407" t="s">
        <v>7135</v>
      </c>
      <c r="H3407" t="s">
        <v>7149</v>
      </c>
      <c r="I3407" t="s">
        <v>7154</v>
      </c>
      <c r="J3407">
        <v>1</v>
      </c>
      <c r="K3407">
        <v>4</v>
      </c>
      <c r="L3407">
        <v>0</v>
      </c>
      <c r="M3407">
        <v>4</v>
      </c>
      <c r="N3407" t="s">
        <v>7158</v>
      </c>
      <c r="O3407" t="s">
        <v>7162</v>
      </c>
      <c r="P3407" t="s">
        <v>7165</v>
      </c>
      <c r="Q3407">
        <v>3.6</v>
      </c>
      <c r="R3407" t="s">
        <v>7172</v>
      </c>
      <c r="S3407" t="s">
        <v>7174</v>
      </c>
      <c r="T3407">
        <v>35</v>
      </c>
      <c r="U3407" t="s">
        <v>7188</v>
      </c>
      <c r="V3407" t="s">
        <v>5390</v>
      </c>
    </row>
    <row r="3408" spans="1:22" x14ac:dyDescent="0.3">
      <c r="A3408" t="s">
        <v>1575</v>
      </c>
      <c r="B3408" t="s">
        <v>5145</v>
      </c>
      <c r="C3408" t="s">
        <v>5387</v>
      </c>
      <c r="D3408" t="s">
        <v>5671</v>
      </c>
      <c r="E3408" t="s">
        <v>6344</v>
      </c>
      <c r="F3408" t="s">
        <v>7131</v>
      </c>
      <c r="G3408" t="s">
        <v>7142</v>
      </c>
      <c r="H3408" t="s">
        <v>7152</v>
      </c>
      <c r="I3408" t="s">
        <v>7154</v>
      </c>
      <c r="J3408">
        <v>2</v>
      </c>
      <c r="K3408">
        <v>4.5</v>
      </c>
      <c r="L3408">
        <v>15</v>
      </c>
      <c r="M3408">
        <v>7.65</v>
      </c>
      <c r="N3408" t="s">
        <v>7156</v>
      </c>
      <c r="O3408" t="s">
        <v>7162</v>
      </c>
      <c r="P3408" t="s">
        <v>7170</v>
      </c>
      <c r="Q3408">
        <v>3.1</v>
      </c>
      <c r="R3408" t="s">
        <v>7173</v>
      </c>
      <c r="S3408" t="s">
        <v>7175</v>
      </c>
      <c r="T3408">
        <v>26</v>
      </c>
      <c r="U3408" t="s">
        <v>7188</v>
      </c>
      <c r="V3408" t="s">
        <v>5387</v>
      </c>
    </row>
    <row r="3409" spans="1:22" x14ac:dyDescent="0.3">
      <c r="A3409" t="s">
        <v>1595</v>
      </c>
      <c r="B3409" t="s">
        <v>5332</v>
      </c>
      <c r="C3409" t="s">
        <v>5390</v>
      </c>
      <c r="D3409" t="s">
        <v>6009</v>
      </c>
      <c r="E3409" t="s">
        <v>6710</v>
      </c>
      <c r="F3409" t="s">
        <v>7129</v>
      </c>
      <c r="G3409" t="s">
        <v>7146</v>
      </c>
      <c r="H3409" t="s">
        <v>7151</v>
      </c>
      <c r="I3409" t="s">
        <v>7155</v>
      </c>
      <c r="J3409">
        <v>3</v>
      </c>
      <c r="K3409">
        <v>3.8</v>
      </c>
      <c r="L3409">
        <v>10</v>
      </c>
      <c r="M3409">
        <v>10.26</v>
      </c>
      <c r="N3409" t="s">
        <v>7157</v>
      </c>
      <c r="O3409" t="s">
        <v>7162</v>
      </c>
      <c r="P3409" t="s">
        <v>7170</v>
      </c>
      <c r="Q3409">
        <v>3.7</v>
      </c>
      <c r="R3409" t="s">
        <v>7171</v>
      </c>
      <c r="S3409" t="s">
        <v>7176</v>
      </c>
      <c r="T3409">
        <v>29</v>
      </c>
      <c r="U3409" t="s">
        <v>7188</v>
      </c>
      <c r="V3409" t="s">
        <v>5390</v>
      </c>
    </row>
    <row r="3410" spans="1:22" x14ac:dyDescent="0.3">
      <c r="A3410" t="s">
        <v>1634</v>
      </c>
      <c r="B3410" t="s">
        <v>5229</v>
      </c>
      <c r="C3410" t="s">
        <v>5388</v>
      </c>
      <c r="D3410" t="s">
        <v>6119</v>
      </c>
      <c r="E3410" t="s">
        <v>6829</v>
      </c>
      <c r="F3410" t="s">
        <v>7131</v>
      </c>
      <c r="G3410" t="s">
        <v>7141</v>
      </c>
      <c r="H3410" t="s">
        <v>7149</v>
      </c>
      <c r="I3410" t="s">
        <v>7155</v>
      </c>
      <c r="J3410">
        <v>1</v>
      </c>
      <c r="K3410">
        <v>3</v>
      </c>
      <c r="L3410">
        <v>15</v>
      </c>
      <c r="M3410">
        <v>2.5499999999999998</v>
      </c>
      <c r="N3410" t="s">
        <v>7157</v>
      </c>
      <c r="O3410" t="s">
        <v>7162</v>
      </c>
      <c r="P3410" t="s">
        <v>7169</v>
      </c>
      <c r="Q3410">
        <v>4.2</v>
      </c>
      <c r="R3410" t="s">
        <v>7173</v>
      </c>
      <c r="S3410" t="s">
        <v>7176</v>
      </c>
      <c r="T3410">
        <v>43</v>
      </c>
      <c r="U3410" t="s">
        <v>7188</v>
      </c>
      <c r="V3410" t="s">
        <v>5388</v>
      </c>
    </row>
    <row r="3411" spans="1:22" x14ac:dyDescent="0.3">
      <c r="A3411" t="s">
        <v>1673</v>
      </c>
      <c r="B3411" t="s">
        <v>5232</v>
      </c>
      <c r="C3411" t="s">
        <v>5388</v>
      </c>
      <c r="D3411" t="s">
        <v>6074</v>
      </c>
      <c r="E3411" t="s">
        <v>6432</v>
      </c>
      <c r="F3411" t="s">
        <v>7131</v>
      </c>
      <c r="G3411" t="s">
        <v>7144</v>
      </c>
      <c r="H3411" t="s">
        <v>7149</v>
      </c>
      <c r="I3411" t="s">
        <v>7154</v>
      </c>
      <c r="J3411">
        <v>1</v>
      </c>
      <c r="K3411">
        <v>3.5</v>
      </c>
      <c r="L3411">
        <v>0</v>
      </c>
      <c r="M3411">
        <v>3.5</v>
      </c>
      <c r="N3411" t="s">
        <v>7158</v>
      </c>
      <c r="O3411" t="s">
        <v>7162</v>
      </c>
      <c r="P3411" t="s">
        <v>7165</v>
      </c>
      <c r="Q3411">
        <v>3.4</v>
      </c>
      <c r="R3411" t="s">
        <v>7171</v>
      </c>
      <c r="S3411" t="s">
        <v>7175</v>
      </c>
      <c r="T3411">
        <v>27</v>
      </c>
      <c r="U3411" t="s">
        <v>7188</v>
      </c>
      <c r="V3411" t="s">
        <v>5388</v>
      </c>
    </row>
    <row r="3412" spans="1:22" x14ac:dyDescent="0.3">
      <c r="A3412" t="s">
        <v>1692</v>
      </c>
      <c r="B3412" t="s">
        <v>5038</v>
      </c>
      <c r="C3412" t="s">
        <v>5389</v>
      </c>
      <c r="D3412" t="s">
        <v>6070</v>
      </c>
      <c r="E3412" t="s">
        <v>6300</v>
      </c>
      <c r="F3412" t="s">
        <v>7129</v>
      </c>
      <c r="G3412" t="s">
        <v>7133</v>
      </c>
      <c r="H3412" t="s">
        <v>7149</v>
      </c>
      <c r="I3412" t="s">
        <v>7154</v>
      </c>
      <c r="J3412">
        <v>2</v>
      </c>
      <c r="K3412">
        <v>2.5</v>
      </c>
      <c r="L3412">
        <v>15</v>
      </c>
      <c r="M3412">
        <v>4.25</v>
      </c>
      <c r="N3412" t="s">
        <v>7156</v>
      </c>
      <c r="O3412" t="s">
        <v>7162</v>
      </c>
      <c r="P3412" t="s">
        <v>7165</v>
      </c>
      <c r="Q3412">
        <v>3</v>
      </c>
      <c r="R3412" t="s">
        <v>7172</v>
      </c>
      <c r="S3412" t="s">
        <v>7175</v>
      </c>
      <c r="T3412">
        <v>41</v>
      </c>
      <c r="U3412" t="s">
        <v>7188</v>
      </c>
      <c r="V3412" t="s">
        <v>5389</v>
      </c>
    </row>
    <row r="3413" spans="1:22" x14ac:dyDescent="0.3">
      <c r="A3413" t="s">
        <v>1747</v>
      </c>
      <c r="B3413" t="s">
        <v>5257</v>
      </c>
      <c r="C3413" t="s">
        <v>5390</v>
      </c>
      <c r="D3413" t="s">
        <v>6134</v>
      </c>
      <c r="E3413" t="s">
        <v>6898</v>
      </c>
      <c r="F3413" t="s">
        <v>7130</v>
      </c>
      <c r="G3413" t="s">
        <v>7135</v>
      </c>
      <c r="H3413" t="s">
        <v>7149</v>
      </c>
      <c r="I3413" t="s">
        <v>7155</v>
      </c>
      <c r="J3413">
        <v>2</v>
      </c>
      <c r="K3413">
        <v>4</v>
      </c>
      <c r="L3413">
        <v>5</v>
      </c>
      <c r="M3413">
        <v>7.6</v>
      </c>
      <c r="N3413" t="s">
        <v>7157</v>
      </c>
      <c r="O3413" t="s">
        <v>7162</v>
      </c>
      <c r="P3413" t="s">
        <v>7169</v>
      </c>
      <c r="Q3413">
        <v>3.5</v>
      </c>
      <c r="R3413" t="s">
        <v>7172</v>
      </c>
      <c r="S3413" t="s">
        <v>7175</v>
      </c>
      <c r="T3413">
        <v>43</v>
      </c>
      <c r="U3413" t="s">
        <v>7188</v>
      </c>
      <c r="V3413" t="s">
        <v>5390</v>
      </c>
    </row>
    <row r="3414" spans="1:22" x14ac:dyDescent="0.3">
      <c r="A3414" t="s">
        <v>1756</v>
      </c>
      <c r="B3414" t="s">
        <v>5239</v>
      </c>
      <c r="C3414" t="s">
        <v>5387</v>
      </c>
      <c r="D3414" t="s">
        <v>5827</v>
      </c>
      <c r="E3414" t="s">
        <v>7004</v>
      </c>
      <c r="F3414" t="s">
        <v>7131</v>
      </c>
      <c r="G3414" t="s">
        <v>7146</v>
      </c>
      <c r="H3414" t="s">
        <v>7151</v>
      </c>
      <c r="I3414" t="s">
        <v>7155</v>
      </c>
      <c r="J3414">
        <v>2</v>
      </c>
      <c r="K3414">
        <v>3.8</v>
      </c>
      <c r="L3414">
        <v>0</v>
      </c>
      <c r="M3414">
        <v>7.6</v>
      </c>
      <c r="N3414" t="s">
        <v>7156</v>
      </c>
      <c r="O3414" t="s">
        <v>7162</v>
      </c>
      <c r="P3414" t="s">
        <v>7166</v>
      </c>
      <c r="Q3414">
        <v>3.2</v>
      </c>
      <c r="R3414" t="s">
        <v>7171</v>
      </c>
      <c r="S3414" t="s">
        <v>7174</v>
      </c>
      <c r="T3414">
        <v>25</v>
      </c>
      <c r="U3414" t="s">
        <v>7188</v>
      </c>
      <c r="V3414" t="s">
        <v>5387</v>
      </c>
    </row>
    <row r="3415" spans="1:22" x14ac:dyDescent="0.3">
      <c r="A3415" t="s">
        <v>1758</v>
      </c>
      <c r="B3415" t="s">
        <v>5254</v>
      </c>
      <c r="C3415" t="s">
        <v>5387</v>
      </c>
      <c r="D3415" t="s">
        <v>5444</v>
      </c>
      <c r="E3415" t="s">
        <v>6357</v>
      </c>
      <c r="F3415" t="s">
        <v>7129</v>
      </c>
      <c r="G3415" t="s">
        <v>7141</v>
      </c>
      <c r="H3415" t="s">
        <v>7149</v>
      </c>
      <c r="I3415" t="s">
        <v>7155</v>
      </c>
      <c r="J3415">
        <v>2</v>
      </c>
      <c r="K3415">
        <v>3</v>
      </c>
      <c r="L3415">
        <v>10</v>
      </c>
      <c r="M3415">
        <v>5.4</v>
      </c>
      <c r="N3415" t="s">
        <v>7157</v>
      </c>
      <c r="O3415" t="s">
        <v>7162</v>
      </c>
      <c r="P3415" t="s">
        <v>7164</v>
      </c>
      <c r="Q3415">
        <v>4.8</v>
      </c>
      <c r="R3415" t="s">
        <v>7173</v>
      </c>
      <c r="S3415" t="s">
        <v>7174</v>
      </c>
      <c r="T3415">
        <v>30</v>
      </c>
      <c r="U3415" t="s">
        <v>7188</v>
      </c>
      <c r="V3415" t="s">
        <v>5387</v>
      </c>
    </row>
    <row r="3416" spans="1:22" x14ac:dyDescent="0.3">
      <c r="A3416" t="s">
        <v>1869</v>
      </c>
      <c r="B3416" t="s">
        <v>5179</v>
      </c>
      <c r="C3416" t="s">
        <v>5386</v>
      </c>
      <c r="D3416" t="s">
        <v>5697</v>
      </c>
      <c r="E3416" t="s">
        <v>6671</v>
      </c>
      <c r="F3416" t="s">
        <v>7129</v>
      </c>
      <c r="G3416" t="s">
        <v>7140</v>
      </c>
      <c r="H3416" t="s">
        <v>7150</v>
      </c>
      <c r="I3416" t="s">
        <v>7153</v>
      </c>
      <c r="J3416">
        <v>3</v>
      </c>
      <c r="K3416">
        <v>2</v>
      </c>
      <c r="L3416">
        <v>0</v>
      </c>
      <c r="M3416">
        <v>6</v>
      </c>
      <c r="N3416" t="s">
        <v>7156</v>
      </c>
      <c r="O3416" t="s">
        <v>7162</v>
      </c>
      <c r="P3416" t="s">
        <v>7166</v>
      </c>
      <c r="Q3416">
        <v>4.3</v>
      </c>
      <c r="R3416" t="s">
        <v>7171</v>
      </c>
      <c r="S3416" t="s">
        <v>7175</v>
      </c>
      <c r="T3416">
        <v>25</v>
      </c>
      <c r="U3416" t="s">
        <v>7188</v>
      </c>
      <c r="V3416" t="s">
        <v>5386</v>
      </c>
    </row>
    <row r="3417" spans="1:22" x14ac:dyDescent="0.3">
      <c r="A3417" t="s">
        <v>1886</v>
      </c>
      <c r="B3417" t="s">
        <v>5372</v>
      </c>
      <c r="C3417" t="s">
        <v>5386</v>
      </c>
      <c r="D3417" t="s">
        <v>6153</v>
      </c>
      <c r="E3417" t="s">
        <v>7017</v>
      </c>
      <c r="F3417" t="s">
        <v>7131</v>
      </c>
      <c r="G3417" t="s">
        <v>7143</v>
      </c>
      <c r="H3417" t="s">
        <v>7149</v>
      </c>
      <c r="I3417" t="s">
        <v>7153</v>
      </c>
      <c r="J3417">
        <v>2</v>
      </c>
      <c r="K3417">
        <v>4.5</v>
      </c>
      <c r="L3417">
        <v>15</v>
      </c>
      <c r="M3417">
        <v>7.65</v>
      </c>
      <c r="N3417" t="s">
        <v>7157</v>
      </c>
      <c r="O3417" t="s">
        <v>7162</v>
      </c>
      <c r="P3417" t="s">
        <v>7170</v>
      </c>
      <c r="Q3417">
        <v>4.5</v>
      </c>
      <c r="R3417" t="s">
        <v>7173</v>
      </c>
      <c r="S3417" t="s">
        <v>7176</v>
      </c>
      <c r="T3417">
        <v>32</v>
      </c>
      <c r="U3417" t="s">
        <v>7188</v>
      </c>
      <c r="V3417" t="s">
        <v>5386</v>
      </c>
    </row>
    <row r="3418" spans="1:22" x14ac:dyDescent="0.3">
      <c r="A3418" t="s">
        <v>1922</v>
      </c>
      <c r="B3418" t="s">
        <v>5141</v>
      </c>
      <c r="C3418" t="s">
        <v>5388</v>
      </c>
      <c r="D3418" t="s">
        <v>5825</v>
      </c>
      <c r="E3418" t="s">
        <v>6994</v>
      </c>
      <c r="F3418" t="s">
        <v>7130</v>
      </c>
      <c r="G3418" t="s">
        <v>7140</v>
      </c>
      <c r="H3418" t="s">
        <v>7150</v>
      </c>
      <c r="I3418" t="s">
        <v>7155</v>
      </c>
      <c r="J3418">
        <v>3</v>
      </c>
      <c r="K3418">
        <v>2</v>
      </c>
      <c r="L3418">
        <v>15</v>
      </c>
      <c r="M3418">
        <v>5.0999999999999996</v>
      </c>
      <c r="N3418" t="s">
        <v>7156</v>
      </c>
      <c r="O3418" t="s">
        <v>7162</v>
      </c>
      <c r="P3418" t="s">
        <v>7168</v>
      </c>
      <c r="Q3418">
        <v>3.1</v>
      </c>
      <c r="R3418" t="s">
        <v>7173</v>
      </c>
      <c r="S3418" t="s">
        <v>7176</v>
      </c>
      <c r="T3418">
        <v>29</v>
      </c>
      <c r="U3418" t="s">
        <v>7188</v>
      </c>
      <c r="V3418" t="s">
        <v>5388</v>
      </c>
    </row>
    <row r="3419" spans="1:22" x14ac:dyDescent="0.3">
      <c r="A3419" t="s">
        <v>1929</v>
      </c>
      <c r="B3419" t="s">
        <v>5271</v>
      </c>
      <c r="C3419" t="s">
        <v>5390</v>
      </c>
      <c r="D3419" t="s">
        <v>5638</v>
      </c>
      <c r="E3419" t="s">
        <v>6448</v>
      </c>
      <c r="F3419" t="s">
        <v>7129</v>
      </c>
      <c r="G3419" t="s">
        <v>7138</v>
      </c>
      <c r="H3419" t="s">
        <v>7152</v>
      </c>
      <c r="I3419" t="s">
        <v>7155</v>
      </c>
      <c r="J3419">
        <v>2</v>
      </c>
      <c r="K3419">
        <v>5.5</v>
      </c>
      <c r="L3419">
        <v>0</v>
      </c>
      <c r="M3419">
        <v>11</v>
      </c>
      <c r="N3419" t="s">
        <v>7158</v>
      </c>
      <c r="O3419" t="s">
        <v>7162</v>
      </c>
      <c r="P3419" t="s">
        <v>7164</v>
      </c>
      <c r="Q3419">
        <v>3.8</v>
      </c>
      <c r="R3419" t="s">
        <v>7171</v>
      </c>
      <c r="S3419" t="s">
        <v>7175</v>
      </c>
      <c r="T3419">
        <v>29</v>
      </c>
      <c r="U3419" t="s">
        <v>7188</v>
      </c>
      <c r="V3419" t="s">
        <v>5390</v>
      </c>
    </row>
    <row r="3420" spans="1:22" x14ac:dyDescent="0.3">
      <c r="A3420" t="s">
        <v>1931</v>
      </c>
      <c r="B3420" t="s">
        <v>5180</v>
      </c>
      <c r="C3420" t="s">
        <v>5390</v>
      </c>
      <c r="D3420" t="s">
        <v>5776</v>
      </c>
      <c r="E3420" t="s">
        <v>6893</v>
      </c>
      <c r="F3420" t="s">
        <v>7129</v>
      </c>
      <c r="G3420" t="s">
        <v>7137</v>
      </c>
      <c r="H3420" t="s">
        <v>7150</v>
      </c>
      <c r="I3420" t="s">
        <v>7155</v>
      </c>
      <c r="J3420">
        <v>3</v>
      </c>
      <c r="K3420">
        <v>3</v>
      </c>
      <c r="L3420">
        <v>0</v>
      </c>
      <c r="M3420">
        <v>9</v>
      </c>
      <c r="N3420" t="s">
        <v>7156</v>
      </c>
      <c r="O3420" t="s">
        <v>7162</v>
      </c>
      <c r="P3420" t="s">
        <v>7164</v>
      </c>
      <c r="Q3420">
        <v>3</v>
      </c>
      <c r="R3420" t="s">
        <v>7172</v>
      </c>
      <c r="S3420" t="s">
        <v>7175</v>
      </c>
      <c r="T3420">
        <v>26</v>
      </c>
      <c r="U3420" t="s">
        <v>7188</v>
      </c>
      <c r="V3420" t="s">
        <v>5390</v>
      </c>
    </row>
    <row r="3421" spans="1:22" x14ac:dyDescent="0.3">
      <c r="A3421" t="s">
        <v>2070</v>
      </c>
      <c r="B3421" t="s">
        <v>5069</v>
      </c>
      <c r="C3421" t="s">
        <v>5385</v>
      </c>
      <c r="D3421" t="s">
        <v>5669</v>
      </c>
      <c r="E3421" t="s">
        <v>6699</v>
      </c>
      <c r="F3421" t="s">
        <v>7129</v>
      </c>
      <c r="G3421" t="s">
        <v>7139</v>
      </c>
      <c r="H3421" t="s">
        <v>7148</v>
      </c>
      <c r="I3421" t="s">
        <v>7154</v>
      </c>
      <c r="J3421">
        <v>4</v>
      </c>
      <c r="K3421">
        <v>3</v>
      </c>
      <c r="L3421">
        <v>5</v>
      </c>
      <c r="M3421">
        <v>11.4</v>
      </c>
      <c r="N3421" t="s">
        <v>7157</v>
      </c>
      <c r="O3421" t="s">
        <v>7162</v>
      </c>
      <c r="P3421" t="s">
        <v>7166</v>
      </c>
      <c r="Q3421">
        <v>4.3</v>
      </c>
      <c r="R3421" t="s">
        <v>7172</v>
      </c>
      <c r="S3421" t="s">
        <v>7176</v>
      </c>
      <c r="T3421">
        <v>43</v>
      </c>
      <c r="U3421" t="s">
        <v>7188</v>
      </c>
      <c r="V3421" t="s">
        <v>5385</v>
      </c>
    </row>
    <row r="3422" spans="1:22" x14ac:dyDescent="0.3">
      <c r="A3422" t="s">
        <v>2110</v>
      </c>
      <c r="B3422" t="s">
        <v>5199</v>
      </c>
      <c r="C3422" t="s">
        <v>5385</v>
      </c>
      <c r="D3422" t="s">
        <v>6170</v>
      </c>
      <c r="E3422" t="s">
        <v>6786</v>
      </c>
      <c r="F3422" t="s">
        <v>7130</v>
      </c>
      <c r="G3422" t="s">
        <v>7141</v>
      </c>
      <c r="H3422" t="s">
        <v>7149</v>
      </c>
      <c r="I3422" t="s">
        <v>7154</v>
      </c>
      <c r="J3422">
        <v>1</v>
      </c>
      <c r="K3422">
        <v>3</v>
      </c>
      <c r="L3422">
        <v>10</v>
      </c>
      <c r="M3422">
        <v>2.7</v>
      </c>
      <c r="N3422" t="s">
        <v>7157</v>
      </c>
      <c r="O3422" t="s">
        <v>7162</v>
      </c>
      <c r="P3422" t="s">
        <v>7167</v>
      </c>
      <c r="Q3422">
        <v>4.2</v>
      </c>
      <c r="R3422" t="s">
        <v>7171</v>
      </c>
      <c r="S3422" t="s">
        <v>7175</v>
      </c>
      <c r="T3422">
        <v>36</v>
      </c>
      <c r="U3422" t="s">
        <v>7188</v>
      </c>
      <c r="V3422" t="s">
        <v>5385</v>
      </c>
    </row>
    <row r="3423" spans="1:22" x14ac:dyDescent="0.3">
      <c r="A3423" t="s">
        <v>2203</v>
      </c>
      <c r="B3423" t="s">
        <v>5239</v>
      </c>
      <c r="C3423" t="s">
        <v>5387</v>
      </c>
      <c r="D3423" t="s">
        <v>5615</v>
      </c>
      <c r="E3423" t="s">
        <v>6967</v>
      </c>
      <c r="F3423" t="s">
        <v>7131</v>
      </c>
      <c r="G3423" t="s">
        <v>7147</v>
      </c>
      <c r="H3423" t="s">
        <v>7152</v>
      </c>
      <c r="I3423" t="s">
        <v>7155</v>
      </c>
      <c r="J3423">
        <v>3</v>
      </c>
      <c r="K3423">
        <v>5</v>
      </c>
      <c r="L3423">
        <v>0</v>
      </c>
      <c r="M3423">
        <v>15</v>
      </c>
      <c r="N3423" t="s">
        <v>7157</v>
      </c>
      <c r="O3423" t="s">
        <v>7162</v>
      </c>
      <c r="P3423" t="s">
        <v>7168</v>
      </c>
      <c r="Q3423">
        <v>4.5999999999999996</v>
      </c>
      <c r="R3423" t="s">
        <v>7173</v>
      </c>
      <c r="S3423" t="s">
        <v>7175</v>
      </c>
      <c r="T3423">
        <v>35</v>
      </c>
      <c r="U3423" t="s">
        <v>7188</v>
      </c>
      <c r="V3423" t="s">
        <v>5387</v>
      </c>
    </row>
    <row r="3424" spans="1:22" x14ac:dyDescent="0.3">
      <c r="A3424" t="s">
        <v>2344</v>
      </c>
      <c r="B3424" t="s">
        <v>5173</v>
      </c>
      <c r="C3424" t="s">
        <v>5389</v>
      </c>
      <c r="D3424" t="s">
        <v>6161</v>
      </c>
      <c r="E3424" t="s">
        <v>6378</v>
      </c>
      <c r="F3424" t="s">
        <v>7129</v>
      </c>
      <c r="G3424" t="s">
        <v>7135</v>
      </c>
      <c r="H3424" t="s">
        <v>7149</v>
      </c>
      <c r="I3424" t="s">
        <v>7155</v>
      </c>
      <c r="J3424">
        <v>1</v>
      </c>
      <c r="K3424">
        <v>4</v>
      </c>
      <c r="L3424">
        <v>15</v>
      </c>
      <c r="M3424">
        <v>3.4</v>
      </c>
      <c r="N3424" t="s">
        <v>7158</v>
      </c>
      <c r="O3424" t="s">
        <v>7162</v>
      </c>
      <c r="P3424" t="s">
        <v>7166</v>
      </c>
      <c r="Q3424">
        <v>3.6</v>
      </c>
      <c r="R3424" t="s">
        <v>7173</v>
      </c>
      <c r="S3424" t="s">
        <v>7174</v>
      </c>
      <c r="T3424">
        <v>36</v>
      </c>
      <c r="U3424" t="s">
        <v>7188</v>
      </c>
      <c r="V3424" t="s">
        <v>5389</v>
      </c>
    </row>
    <row r="3425" spans="1:22" x14ac:dyDescent="0.3">
      <c r="A3425" t="s">
        <v>2392</v>
      </c>
      <c r="B3425" t="s">
        <v>5333</v>
      </c>
      <c r="C3425" t="s">
        <v>5387</v>
      </c>
      <c r="D3425" t="s">
        <v>5972</v>
      </c>
      <c r="E3425" t="s">
        <v>6711</v>
      </c>
      <c r="F3425" t="s">
        <v>7129</v>
      </c>
      <c r="G3425" t="s">
        <v>7136</v>
      </c>
      <c r="H3425" t="s">
        <v>7151</v>
      </c>
      <c r="I3425" t="s">
        <v>7154</v>
      </c>
      <c r="J3425">
        <v>2</v>
      </c>
      <c r="K3425">
        <v>4</v>
      </c>
      <c r="L3425">
        <v>15</v>
      </c>
      <c r="M3425">
        <v>6.8</v>
      </c>
      <c r="N3425" t="s">
        <v>7157</v>
      </c>
      <c r="O3425" t="s">
        <v>7162</v>
      </c>
      <c r="P3425" t="s">
        <v>7170</v>
      </c>
      <c r="Q3425">
        <v>3.2</v>
      </c>
      <c r="R3425" t="s">
        <v>7172</v>
      </c>
      <c r="S3425" t="s">
        <v>7174</v>
      </c>
      <c r="T3425">
        <v>34</v>
      </c>
      <c r="U3425" t="s">
        <v>7188</v>
      </c>
      <c r="V3425" t="s">
        <v>5387</v>
      </c>
    </row>
    <row r="3426" spans="1:22" x14ac:dyDescent="0.3">
      <c r="A3426" t="s">
        <v>2394</v>
      </c>
      <c r="B3426" t="s">
        <v>5179</v>
      </c>
      <c r="C3426" t="s">
        <v>5386</v>
      </c>
      <c r="D3426" t="s">
        <v>6068</v>
      </c>
      <c r="E3426" t="s">
        <v>6997</v>
      </c>
      <c r="F3426" t="s">
        <v>7130</v>
      </c>
      <c r="G3426" t="s">
        <v>7132</v>
      </c>
      <c r="H3426" t="s">
        <v>7148</v>
      </c>
      <c r="I3426" t="s">
        <v>7155</v>
      </c>
      <c r="J3426">
        <v>1</v>
      </c>
      <c r="K3426">
        <v>2.5</v>
      </c>
      <c r="L3426">
        <v>15</v>
      </c>
      <c r="M3426">
        <v>2.12</v>
      </c>
      <c r="N3426" t="s">
        <v>7158</v>
      </c>
      <c r="O3426" t="s">
        <v>7162</v>
      </c>
      <c r="P3426" t="s">
        <v>7170</v>
      </c>
      <c r="Q3426">
        <v>4.5</v>
      </c>
      <c r="R3426" t="s">
        <v>7172</v>
      </c>
      <c r="S3426" t="s">
        <v>7176</v>
      </c>
      <c r="T3426">
        <v>40</v>
      </c>
      <c r="U3426" t="s">
        <v>7188</v>
      </c>
      <c r="V3426" t="s">
        <v>5386</v>
      </c>
    </row>
    <row r="3427" spans="1:22" x14ac:dyDescent="0.3">
      <c r="A3427" t="s">
        <v>2407</v>
      </c>
      <c r="B3427" t="s">
        <v>5314</v>
      </c>
      <c r="C3427" t="s">
        <v>5389</v>
      </c>
      <c r="D3427" t="s">
        <v>6191</v>
      </c>
      <c r="E3427" t="s">
        <v>6843</v>
      </c>
      <c r="F3427" t="s">
        <v>7129</v>
      </c>
      <c r="G3427" t="s">
        <v>7133</v>
      </c>
      <c r="H3427" t="s">
        <v>7149</v>
      </c>
      <c r="I3427" t="s">
        <v>7153</v>
      </c>
      <c r="J3427">
        <v>2</v>
      </c>
      <c r="K3427">
        <v>2.5</v>
      </c>
      <c r="L3427">
        <v>10</v>
      </c>
      <c r="M3427">
        <v>4.5</v>
      </c>
      <c r="N3427" t="s">
        <v>7158</v>
      </c>
      <c r="O3427" t="s">
        <v>7162</v>
      </c>
      <c r="P3427" t="s">
        <v>7169</v>
      </c>
      <c r="Q3427">
        <v>3.5</v>
      </c>
      <c r="R3427" t="s">
        <v>7171</v>
      </c>
      <c r="S3427" t="s">
        <v>7174</v>
      </c>
      <c r="T3427">
        <v>39</v>
      </c>
      <c r="U3427" t="s">
        <v>7188</v>
      </c>
      <c r="V3427" t="s">
        <v>5389</v>
      </c>
    </row>
    <row r="3428" spans="1:22" x14ac:dyDescent="0.3">
      <c r="A3428" t="s">
        <v>2414</v>
      </c>
      <c r="B3428" t="s">
        <v>5183</v>
      </c>
      <c r="C3428" t="s">
        <v>5385</v>
      </c>
      <c r="D3428" t="s">
        <v>5461</v>
      </c>
      <c r="E3428" t="s">
        <v>6596</v>
      </c>
      <c r="F3428" t="s">
        <v>7131</v>
      </c>
      <c r="G3428" t="s">
        <v>7133</v>
      </c>
      <c r="H3428" t="s">
        <v>7149</v>
      </c>
      <c r="I3428" t="s">
        <v>7155</v>
      </c>
      <c r="J3428">
        <v>2</v>
      </c>
      <c r="K3428">
        <v>2.5</v>
      </c>
      <c r="L3428">
        <v>0</v>
      </c>
      <c r="M3428">
        <v>5</v>
      </c>
      <c r="N3428" t="s">
        <v>7157</v>
      </c>
      <c r="O3428" t="s">
        <v>7162</v>
      </c>
      <c r="P3428" t="s">
        <v>7164</v>
      </c>
      <c r="Q3428">
        <v>4.5999999999999996</v>
      </c>
      <c r="R3428" t="s">
        <v>7172</v>
      </c>
      <c r="S3428" t="s">
        <v>7174</v>
      </c>
      <c r="T3428">
        <v>40</v>
      </c>
      <c r="U3428" t="s">
        <v>7188</v>
      </c>
      <c r="V3428" t="s">
        <v>5385</v>
      </c>
    </row>
    <row r="3429" spans="1:22" x14ac:dyDescent="0.3">
      <c r="A3429" t="s">
        <v>2597</v>
      </c>
      <c r="B3429" t="s">
        <v>5328</v>
      </c>
      <c r="C3429" t="s">
        <v>5385</v>
      </c>
      <c r="D3429" t="s">
        <v>6191</v>
      </c>
      <c r="E3429" t="s">
        <v>7047</v>
      </c>
      <c r="F3429" t="s">
        <v>7130</v>
      </c>
      <c r="G3429" t="s">
        <v>7145</v>
      </c>
      <c r="H3429" t="s">
        <v>7148</v>
      </c>
      <c r="I3429" t="s">
        <v>7153</v>
      </c>
      <c r="J3429">
        <v>2</v>
      </c>
      <c r="K3429">
        <v>2</v>
      </c>
      <c r="L3429">
        <v>15</v>
      </c>
      <c r="M3429">
        <v>3.4</v>
      </c>
      <c r="N3429" t="s">
        <v>7156</v>
      </c>
      <c r="O3429" t="s">
        <v>7162</v>
      </c>
      <c r="P3429" t="s">
        <v>7167</v>
      </c>
      <c r="Q3429">
        <v>4.9000000000000004</v>
      </c>
      <c r="R3429" t="s">
        <v>7173</v>
      </c>
      <c r="S3429" t="s">
        <v>7176</v>
      </c>
      <c r="T3429">
        <v>40</v>
      </c>
      <c r="U3429" t="s">
        <v>7188</v>
      </c>
      <c r="V3429" t="s">
        <v>5385</v>
      </c>
    </row>
    <row r="3430" spans="1:22" x14ac:dyDescent="0.3">
      <c r="A3430" t="s">
        <v>2669</v>
      </c>
      <c r="B3430" t="s">
        <v>5254</v>
      </c>
      <c r="C3430" t="s">
        <v>5387</v>
      </c>
      <c r="D3430" t="s">
        <v>6043</v>
      </c>
      <c r="E3430" t="s">
        <v>6704</v>
      </c>
      <c r="F3430" t="s">
        <v>7129</v>
      </c>
      <c r="G3430" t="s">
        <v>7143</v>
      </c>
      <c r="H3430" t="s">
        <v>7149</v>
      </c>
      <c r="I3430" t="s">
        <v>7153</v>
      </c>
      <c r="J3430">
        <v>3</v>
      </c>
      <c r="K3430">
        <v>4.5</v>
      </c>
      <c r="L3430">
        <v>5</v>
      </c>
      <c r="M3430">
        <v>12.82</v>
      </c>
      <c r="N3430" t="s">
        <v>7157</v>
      </c>
      <c r="O3430" t="s">
        <v>7162</v>
      </c>
      <c r="P3430" t="s">
        <v>7164</v>
      </c>
      <c r="Q3430">
        <v>4.9000000000000004</v>
      </c>
      <c r="R3430" t="s">
        <v>7172</v>
      </c>
      <c r="S3430" t="s">
        <v>7174</v>
      </c>
      <c r="T3430">
        <v>31</v>
      </c>
      <c r="U3430" t="s">
        <v>7188</v>
      </c>
      <c r="V3430" t="s">
        <v>5387</v>
      </c>
    </row>
    <row r="3431" spans="1:22" x14ac:dyDescent="0.3">
      <c r="A3431" t="s">
        <v>2822</v>
      </c>
      <c r="B3431" t="s">
        <v>5191</v>
      </c>
      <c r="C3431" t="s">
        <v>5386</v>
      </c>
      <c r="D3431" t="s">
        <v>6022</v>
      </c>
      <c r="E3431" t="s">
        <v>6346</v>
      </c>
      <c r="F3431" t="s">
        <v>7131</v>
      </c>
      <c r="G3431" t="s">
        <v>7135</v>
      </c>
      <c r="H3431" t="s">
        <v>7149</v>
      </c>
      <c r="I3431" t="s">
        <v>7155</v>
      </c>
      <c r="J3431">
        <v>3</v>
      </c>
      <c r="K3431">
        <v>4</v>
      </c>
      <c r="L3431">
        <v>10</v>
      </c>
      <c r="M3431">
        <v>10.8</v>
      </c>
      <c r="N3431" t="s">
        <v>7156</v>
      </c>
      <c r="O3431" t="s">
        <v>7162</v>
      </c>
      <c r="P3431" t="s">
        <v>7164</v>
      </c>
      <c r="Q3431">
        <v>4.3</v>
      </c>
      <c r="R3431" t="s">
        <v>7172</v>
      </c>
      <c r="S3431" t="s">
        <v>7176</v>
      </c>
      <c r="T3431">
        <v>40</v>
      </c>
      <c r="U3431" t="s">
        <v>7188</v>
      </c>
      <c r="V3431" t="s">
        <v>5386</v>
      </c>
    </row>
    <row r="3432" spans="1:22" x14ac:dyDescent="0.3">
      <c r="A3432" t="s">
        <v>2865</v>
      </c>
      <c r="B3432" t="s">
        <v>5314</v>
      </c>
      <c r="C3432" t="s">
        <v>5389</v>
      </c>
      <c r="D3432" t="s">
        <v>5477</v>
      </c>
      <c r="E3432" t="s">
        <v>6450</v>
      </c>
      <c r="F3432" t="s">
        <v>7129</v>
      </c>
      <c r="G3432" t="s">
        <v>7140</v>
      </c>
      <c r="H3432" t="s">
        <v>7150</v>
      </c>
      <c r="I3432" t="s">
        <v>7153</v>
      </c>
      <c r="J3432">
        <v>2</v>
      </c>
      <c r="K3432">
        <v>2</v>
      </c>
      <c r="L3432">
        <v>0</v>
      </c>
      <c r="M3432">
        <v>4</v>
      </c>
      <c r="N3432" t="s">
        <v>7156</v>
      </c>
      <c r="O3432" t="s">
        <v>7162</v>
      </c>
      <c r="P3432" t="s">
        <v>7164</v>
      </c>
      <c r="Q3432">
        <v>4.5999999999999996</v>
      </c>
      <c r="R3432" t="s">
        <v>7173</v>
      </c>
      <c r="S3432" t="s">
        <v>7176</v>
      </c>
      <c r="T3432">
        <v>33</v>
      </c>
      <c r="U3432" t="s">
        <v>7188</v>
      </c>
      <c r="V3432" t="s">
        <v>5389</v>
      </c>
    </row>
    <row r="3433" spans="1:22" x14ac:dyDescent="0.3">
      <c r="A3433" t="s">
        <v>2907</v>
      </c>
      <c r="B3433" t="s">
        <v>5167</v>
      </c>
      <c r="C3433" t="s">
        <v>5389</v>
      </c>
      <c r="D3433" t="s">
        <v>5735</v>
      </c>
      <c r="E3433" t="s">
        <v>6587</v>
      </c>
      <c r="F3433" t="s">
        <v>7131</v>
      </c>
      <c r="G3433" t="s">
        <v>7138</v>
      </c>
      <c r="H3433" t="s">
        <v>7152</v>
      </c>
      <c r="I3433" t="s">
        <v>7154</v>
      </c>
      <c r="J3433">
        <v>4</v>
      </c>
      <c r="K3433">
        <v>5.5</v>
      </c>
      <c r="L3433">
        <v>10</v>
      </c>
      <c r="M3433">
        <v>19.8</v>
      </c>
      <c r="N3433" t="s">
        <v>7156</v>
      </c>
      <c r="O3433" t="s">
        <v>7162</v>
      </c>
      <c r="P3433" t="s">
        <v>7167</v>
      </c>
      <c r="Q3433">
        <v>3.6</v>
      </c>
      <c r="R3433" t="s">
        <v>7173</v>
      </c>
      <c r="S3433" t="s">
        <v>7176</v>
      </c>
      <c r="T3433">
        <v>25</v>
      </c>
      <c r="U3433" t="s">
        <v>7188</v>
      </c>
      <c r="V3433" t="s">
        <v>5389</v>
      </c>
    </row>
    <row r="3434" spans="1:22" x14ac:dyDescent="0.3">
      <c r="A3434" t="s">
        <v>3051</v>
      </c>
      <c r="B3434" t="s">
        <v>5173</v>
      </c>
      <c r="C3434" t="s">
        <v>5389</v>
      </c>
      <c r="D3434" t="s">
        <v>5414</v>
      </c>
      <c r="E3434" t="s">
        <v>6689</v>
      </c>
      <c r="F3434" t="s">
        <v>7131</v>
      </c>
      <c r="G3434" t="s">
        <v>7136</v>
      </c>
      <c r="H3434" t="s">
        <v>7151</v>
      </c>
      <c r="I3434" t="s">
        <v>7153</v>
      </c>
      <c r="J3434">
        <v>4</v>
      </c>
      <c r="K3434">
        <v>4</v>
      </c>
      <c r="L3434">
        <v>15</v>
      </c>
      <c r="M3434">
        <v>13.6</v>
      </c>
      <c r="N3434" t="s">
        <v>7158</v>
      </c>
      <c r="O3434" t="s">
        <v>7162</v>
      </c>
      <c r="P3434" t="s">
        <v>7169</v>
      </c>
      <c r="Q3434">
        <v>3.8</v>
      </c>
      <c r="R3434" t="s">
        <v>7171</v>
      </c>
      <c r="S3434" t="s">
        <v>7175</v>
      </c>
      <c r="T3434">
        <v>35</v>
      </c>
      <c r="U3434" t="s">
        <v>7188</v>
      </c>
      <c r="V3434" t="s">
        <v>5389</v>
      </c>
    </row>
    <row r="3435" spans="1:22" x14ac:dyDescent="0.3">
      <c r="A3435" t="s">
        <v>3079</v>
      </c>
      <c r="B3435" t="s">
        <v>5140</v>
      </c>
      <c r="C3435" t="s">
        <v>5391</v>
      </c>
      <c r="D3435" t="s">
        <v>6060</v>
      </c>
      <c r="E3435" t="s">
        <v>6797</v>
      </c>
      <c r="F3435" t="s">
        <v>7130</v>
      </c>
      <c r="G3435" t="s">
        <v>7143</v>
      </c>
      <c r="H3435" t="s">
        <v>7149</v>
      </c>
      <c r="I3435" t="s">
        <v>7153</v>
      </c>
      <c r="J3435">
        <v>1</v>
      </c>
      <c r="K3435">
        <v>4.5</v>
      </c>
      <c r="L3435">
        <v>0</v>
      </c>
      <c r="M3435">
        <v>4.5</v>
      </c>
      <c r="N3435" t="s">
        <v>7156</v>
      </c>
      <c r="O3435" t="s">
        <v>7162</v>
      </c>
      <c r="P3435" t="s">
        <v>7169</v>
      </c>
      <c r="Q3435">
        <v>4.7</v>
      </c>
      <c r="R3435" t="s">
        <v>7173</v>
      </c>
      <c r="S3435" t="s">
        <v>7176</v>
      </c>
      <c r="T3435">
        <v>43</v>
      </c>
      <c r="U3435" t="s">
        <v>7188</v>
      </c>
      <c r="V3435" t="s">
        <v>5391</v>
      </c>
    </row>
    <row r="3436" spans="1:22" x14ac:dyDescent="0.3">
      <c r="A3436" t="s">
        <v>3102</v>
      </c>
      <c r="B3436" t="s">
        <v>5116</v>
      </c>
      <c r="C3436" t="s">
        <v>5390</v>
      </c>
      <c r="D3436" t="s">
        <v>5918</v>
      </c>
      <c r="E3436" t="s">
        <v>6401</v>
      </c>
      <c r="F3436" t="s">
        <v>7129</v>
      </c>
      <c r="G3436" t="s">
        <v>7142</v>
      </c>
      <c r="H3436" t="s">
        <v>7152</v>
      </c>
      <c r="I3436" t="s">
        <v>7154</v>
      </c>
      <c r="J3436">
        <v>4</v>
      </c>
      <c r="K3436">
        <v>4.5</v>
      </c>
      <c r="L3436">
        <v>5</v>
      </c>
      <c r="M3436">
        <v>17.100000000000001</v>
      </c>
      <c r="N3436" t="s">
        <v>7156</v>
      </c>
      <c r="O3436" t="s">
        <v>7162</v>
      </c>
      <c r="P3436" t="s">
        <v>7170</v>
      </c>
      <c r="Q3436">
        <v>3.6</v>
      </c>
      <c r="R3436" t="s">
        <v>7171</v>
      </c>
      <c r="S3436" t="s">
        <v>7176</v>
      </c>
      <c r="T3436">
        <v>43</v>
      </c>
      <c r="U3436" t="s">
        <v>7188</v>
      </c>
      <c r="V3436" t="s">
        <v>5390</v>
      </c>
    </row>
    <row r="3437" spans="1:22" x14ac:dyDescent="0.3">
      <c r="A3437" t="s">
        <v>3231</v>
      </c>
      <c r="B3437" t="s">
        <v>5141</v>
      </c>
      <c r="C3437" t="s">
        <v>5388</v>
      </c>
      <c r="D3437" t="s">
        <v>5617</v>
      </c>
      <c r="E3437" t="s">
        <v>7105</v>
      </c>
      <c r="F3437" t="s">
        <v>7129</v>
      </c>
      <c r="G3437" t="s">
        <v>7132</v>
      </c>
      <c r="H3437" t="s">
        <v>7148</v>
      </c>
      <c r="I3437" t="s">
        <v>7155</v>
      </c>
      <c r="J3437">
        <v>2</v>
      </c>
      <c r="K3437">
        <v>2.5</v>
      </c>
      <c r="L3437">
        <v>10</v>
      </c>
      <c r="M3437">
        <v>4.5</v>
      </c>
      <c r="N3437" t="s">
        <v>7156</v>
      </c>
      <c r="O3437" t="s">
        <v>7162</v>
      </c>
      <c r="P3437" t="s">
        <v>7169</v>
      </c>
      <c r="Q3437">
        <v>3.6</v>
      </c>
      <c r="R3437" t="s">
        <v>7172</v>
      </c>
      <c r="S3437" t="s">
        <v>7176</v>
      </c>
      <c r="T3437">
        <v>25</v>
      </c>
      <c r="U3437" t="s">
        <v>7188</v>
      </c>
      <c r="V3437" t="s">
        <v>5388</v>
      </c>
    </row>
    <row r="3438" spans="1:22" x14ac:dyDescent="0.3">
      <c r="A3438" t="s">
        <v>3236</v>
      </c>
      <c r="B3438" t="s">
        <v>5328</v>
      </c>
      <c r="C3438" t="s">
        <v>5385</v>
      </c>
      <c r="D3438" t="s">
        <v>6199</v>
      </c>
      <c r="E3438" t="s">
        <v>6627</v>
      </c>
      <c r="F3438" t="s">
        <v>7130</v>
      </c>
      <c r="G3438" t="s">
        <v>7133</v>
      </c>
      <c r="H3438" t="s">
        <v>7149</v>
      </c>
      <c r="I3438" t="s">
        <v>7154</v>
      </c>
      <c r="J3438">
        <v>4</v>
      </c>
      <c r="K3438">
        <v>2.5</v>
      </c>
      <c r="L3438">
        <v>0</v>
      </c>
      <c r="M3438">
        <v>10</v>
      </c>
      <c r="N3438" t="s">
        <v>7156</v>
      </c>
      <c r="O3438" t="s">
        <v>7162</v>
      </c>
      <c r="P3438" t="s">
        <v>7164</v>
      </c>
      <c r="Q3438">
        <v>3.4</v>
      </c>
      <c r="R3438" t="s">
        <v>7173</v>
      </c>
      <c r="S3438" t="s">
        <v>7174</v>
      </c>
      <c r="T3438">
        <v>44</v>
      </c>
      <c r="U3438" t="s">
        <v>7188</v>
      </c>
      <c r="V3438" t="s">
        <v>5385</v>
      </c>
    </row>
    <row r="3439" spans="1:22" x14ac:dyDescent="0.3">
      <c r="A3439" t="s">
        <v>3289</v>
      </c>
      <c r="B3439" t="s">
        <v>5116</v>
      </c>
      <c r="C3439" t="s">
        <v>5390</v>
      </c>
      <c r="D3439" t="s">
        <v>5455</v>
      </c>
      <c r="E3439" t="s">
        <v>6621</v>
      </c>
      <c r="F3439" t="s">
        <v>7131</v>
      </c>
      <c r="G3439" t="s">
        <v>7137</v>
      </c>
      <c r="H3439" t="s">
        <v>7150</v>
      </c>
      <c r="I3439" t="s">
        <v>7153</v>
      </c>
      <c r="J3439">
        <v>4</v>
      </c>
      <c r="K3439">
        <v>3</v>
      </c>
      <c r="L3439">
        <v>5</v>
      </c>
      <c r="M3439">
        <v>11.4</v>
      </c>
      <c r="N3439" t="s">
        <v>7158</v>
      </c>
      <c r="O3439" t="s">
        <v>7162</v>
      </c>
      <c r="P3439" t="s">
        <v>7170</v>
      </c>
      <c r="Q3439">
        <v>3.3</v>
      </c>
      <c r="R3439" t="s">
        <v>7172</v>
      </c>
      <c r="S3439" t="s">
        <v>7175</v>
      </c>
      <c r="T3439">
        <v>35</v>
      </c>
      <c r="U3439" t="s">
        <v>7188</v>
      </c>
      <c r="V3439" t="s">
        <v>5390</v>
      </c>
    </row>
    <row r="3440" spans="1:22" x14ac:dyDescent="0.3">
      <c r="A3440" t="s">
        <v>3325</v>
      </c>
      <c r="B3440" t="s">
        <v>5328</v>
      </c>
      <c r="C3440" t="s">
        <v>5385</v>
      </c>
      <c r="D3440" t="s">
        <v>5504</v>
      </c>
      <c r="E3440" t="s">
        <v>6351</v>
      </c>
      <c r="F3440" t="s">
        <v>7131</v>
      </c>
      <c r="G3440" t="s">
        <v>7139</v>
      </c>
      <c r="H3440" t="s">
        <v>7148</v>
      </c>
      <c r="I3440" t="s">
        <v>7154</v>
      </c>
      <c r="J3440">
        <v>2</v>
      </c>
      <c r="K3440">
        <v>3</v>
      </c>
      <c r="L3440">
        <v>0</v>
      </c>
      <c r="M3440">
        <v>6</v>
      </c>
      <c r="N3440" t="s">
        <v>7156</v>
      </c>
      <c r="O3440" t="s">
        <v>7162</v>
      </c>
      <c r="P3440" t="s">
        <v>7168</v>
      </c>
      <c r="Q3440">
        <v>4.5999999999999996</v>
      </c>
      <c r="R3440" t="s">
        <v>7171</v>
      </c>
      <c r="S3440" t="s">
        <v>7176</v>
      </c>
      <c r="T3440">
        <v>39</v>
      </c>
      <c r="U3440" t="s">
        <v>7188</v>
      </c>
      <c r="V3440" t="s">
        <v>5385</v>
      </c>
    </row>
    <row r="3441" spans="1:22" x14ac:dyDescent="0.3">
      <c r="A3441" t="s">
        <v>3394</v>
      </c>
      <c r="B3441" t="s">
        <v>5141</v>
      </c>
      <c r="C3441" t="s">
        <v>5388</v>
      </c>
      <c r="D3441" t="s">
        <v>6133</v>
      </c>
      <c r="E3441" t="s">
        <v>6617</v>
      </c>
      <c r="F3441" t="s">
        <v>7129</v>
      </c>
      <c r="G3441" t="s">
        <v>7138</v>
      </c>
      <c r="H3441" t="s">
        <v>7152</v>
      </c>
      <c r="I3441" t="s">
        <v>7155</v>
      </c>
      <c r="J3441">
        <v>3</v>
      </c>
      <c r="K3441">
        <v>5.5</v>
      </c>
      <c r="L3441">
        <v>15</v>
      </c>
      <c r="M3441">
        <v>14.03</v>
      </c>
      <c r="N3441" t="s">
        <v>7156</v>
      </c>
      <c r="O3441" t="s">
        <v>7162</v>
      </c>
      <c r="P3441" t="s">
        <v>7167</v>
      </c>
      <c r="Q3441">
        <v>4.8</v>
      </c>
      <c r="R3441" t="s">
        <v>7172</v>
      </c>
      <c r="S3441" t="s">
        <v>7176</v>
      </c>
      <c r="T3441">
        <v>32</v>
      </c>
      <c r="U3441" t="s">
        <v>7188</v>
      </c>
      <c r="V3441" t="s">
        <v>5388</v>
      </c>
    </row>
    <row r="3442" spans="1:22" x14ac:dyDescent="0.3">
      <c r="A3442" t="s">
        <v>3400</v>
      </c>
      <c r="B3442" t="s">
        <v>5333</v>
      </c>
      <c r="C3442" t="s">
        <v>5387</v>
      </c>
      <c r="D3442" t="s">
        <v>5813</v>
      </c>
      <c r="E3442" t="s">
        <v>6477</v>
      </c>
      <c r="F3442" t="s">
        <v>7131</v>
      </c>
      <c r="G3442" t="s">
        <v>7146</v>
      </c>
      <c r="H3442" t="s">
        <v>7151</v>
      </c>
      <c r="I3442" t="s">
        <v>7155</v>
      </c>
      <c r="J3442">
        <v>2</v>
      </c>
      <c r="K3442">
        <v>3.8</v>
      </c>
      <c r="L3442">
        <v>15</v>
      </c>
      <c r="M3442">
        <v>6.46</v>
      </c>
      <c r="N3442" t="s">
        <v>7156</v>
      </c>
      <c r="O3442" t="s">
        <v>7162</v>
      </c>
      <c r="P3442" t="s">
        <v>7167</v>
      </c>
      <c r="Q3442">
        <v>3.8</v>
      </c>
      <c r="R3442" t="s">
        <v>7171</v>
      </c>
      <c r="S3442" t="s">
        <v>7176</v>
      </c>
      <c r="T3442">
        <v>31</v>
      </c>
      <c r="U3442" t="s">
        <v>7188</v>
      </c>
      <c r="V3442" t="s">
        <v>5387</v>
      </c>
    </row>
    <row r="3443" spans="1:22" x14ac:dyDescent="0.3">
      <c r="A3443" t="s">
        <v>3477</v>
      </c>
      <c r="B3443" t="s">
        <v>5333</v>
      </c>
      <c r="C3443" t="s">
        <v>5387</v>
      </c>
      <c r="D3443" t="s">
        <v>6051</v>
      </c>
      <c r="E3443" t="s">
        <v>6831</v>
      </c>
      <c r="F3443" t="s">
        <v>7129</v>
      </c>
      <c r="G3443" t="s">
        <v>7133</v>
      </c>
      <c r="H3443" t="s">
        <v>7149</v>
      </c>
      <c r="I3443" t="s">
        <v>7155</v>
      </c>
      <c r="J3443">
        <v>1</v>
      </c>
      <c r="K3443">
        <v>2.5</v>
      </c>
      <c r="L3443">
        <v>5</v>
      </c>
      <c r="M3443">
        <v>2.38</v>
      </c>
      <c r="N3443" t="s">
        <v>7156</v>
      </c>
      <c r="O3443" t="s">
        <v>7162</v>
      </c>
      <c r="P3443" t="s">
        <v>7165</v>
      </c>
      <c r="Q3443">
        <v>3.9</v>
      </c>
      <c r="R3443" t="s">
        <v>7171</v>
      </c>
      <c r="S3443" t="s">
        <v>7175</v>
      </c>
      <c r="T3443">
        <v>40</v>
      </c>
      <c r="U3443" t="s">
        <v>7188</v>
      </c>
      <c r="V3443" t="s">
        <v>5387</v>
      </c>
    </row>
    <row r="3444" spans="1:22" x14ac:dyDescent="0.3">
      <c r="A3444" t="s">
        <v>3583</v>
      </c>
      <c r="B3444" t="s">
        <v>5140</v>
      </c>
      <c r="C3444" t="s">
        <v>5391</v>
      </c>
      <c r="D3444" t="s">
        <v>6061</v>
      </c>
      <c r="E3444" t="s">
        <v>6291</v>
      </c>
      <c r="F3444" t="s">
        <v>7129</v>
      </c>
      <c r="G3444" t="s">
        <v>7142</v>
      </c>
      <c r="H3444" t="s">
        <v>7152</v>
      </c>
      <c r="I3444" t="s">
        <v>7154</v>
      </c>
      <c r="J3444">
        <v>1</v>
      </c>
      <c r="K3444">
        <v>4.5</v>
      </c>
      <c r="L3444">
        <v>0</v>
      </c>
      <c r="M3444">
        <v>4.5</v>
      </c>
      <c r="N3444" t="s">
        <v>7157</v>
      </c>
      <c r="O3444" t="s">
        <v>7162</v>
      </c>
      <c r="P3444" t="s">
        <v>7164</v>
      </c>
      <c r="Q3444">
        <v>3.2</v>
      </c>
      <c r="R3444" t="s">
        <v>7173</v>
      </c>
      <c r="S3444" t="s">
        <v>7176</v>
      </c>
      <c r="T3444">
        <v>31</v>
      </c>
      <c r="U3444" t="s">
        <v>7188</v>
      </c>
      <c r="V3444" t="s">
        <v>5391</v>
      </c>
    </row>
    <row r="3445" spans="1:22" x14ac:dyDescent="0.3">
      <c r="A3445" t="s">
        <v>3675</v>
      </c>
      <c r="B3445" t="s">
        <v>5367</v>
      </c>
      <c r="C3445" t="s">
        <v>5391</v>
      </c>
      <c r="D3445" t="s">
        <v>5942</v>
      </c>
      <c r="E3445" t="s">
        <v>6268</v>
      </c>
      <c r="F3445" t="s">
        <v>7129</v>
      </c>
      <c r="G3445" t="s">
        <v>7138</v>
      </c>
      <c r="H3445" t="s">
        <v>7152</v>
      </c>
      <c r="I3445" t="s">
        <v>7154</v>
      </c>
      <c r="J3445">
        <v>4</v>
      </c>
      <c r="K3445">
        <v>5.5</v>
      </c>
      <c r="L3445">
        <v>0</v>
      </c>
      <c r="M3445">
        <v>22</v>
      </c>
      <c r="N3445" t="s">
        <v>7156</v>
      </c>
      <c r="O3445" t="s">
        <v>7162</v>
      </c>
      <c r="P3445" t="s">
        <v>7169</v>
      </c>
      <c r="Q3445">
        <v>4</v>
      </c>
      <c r="R3445" t="s">
        <v>7172</v>
      </c>
      <c r="S3445" t="s">
        <v>7176</v>
      </c>
      <c r="T3445">
        <v>34</v>
      </c>
      <c r="U3445" t="s">
        <v>7188</v>
      </c>
      <c r="V3445" t="s">
        <v>5391</v>
      </c>
    </row>
    <row r="3446" spans="1:22" x14ac:dyDescent="0.3">
      <c r="A3446" t="s">
        <v>3680</v>
      </c>
      <c r="B3446" t="s">
        <v>5239</v>
      </c>
      <c r="C3446" t="s">
        <v>5387</v>
      </c>
      <c r="D3446" t="s">
        <v>5454</v>
      </c>
      <c r="E3446" t="s">
        <v>6345</v>
      </c>
      <c r="F3446" t="s">
        <v>7131</v>
      </c>
      <c r="G3446" t="s">
        <v>7141</v>
      </c>
      <c r="H3446" t="s">
        <v>7149</v>
      </c>
      <c r="I3446" t="s">
        <v>7154</v>
      </c>
      <c r="J3446">
        <v>1</v>
      </c>
      <c r="K3446">
        <v>3</v>
      </c>
      <c r="L3446">
        <v>10</v>
      </c>
      <c r="M3446">
        <v>2.7</v>
      </c>
      <c r="N3446" t="s">
        <v>7156</v>
      </c>
      <c r="O3446" t="s">
        <v>7162</v>
      </c>
      <c r="P3446" t="s">
        <v>7165</v>
      </c>
      <c r="Q3446">
        <v>3.9</v>
      </c>
      <c r="R3446" t="s">
        <v>7173</v>
      </c>
      <c r="S3446" t="s">
        <v>7175</v>
      </c>
      <c r="T3446">
        <v>25</v>
      </c>
      <c r="U3446" t="s">
        <v>7188</v>
      </c>
      <c r="V3446" t="s">
        <v>5387</v>
      </c>
    </row>
    <row r="3447" spans="1:22" x14ac:dyDescent="0.3">
      <c r="A3447" t="s">
        <v>3719</v>
      </c>
      <c r="B3447" t="s">
        <v>5372</v>
      </c>
      <c r="C3447" t="s">
        <v>5386</v>
      </c>
      <c r="D3447" t="s">
        <v>6122</v>
      </c>
      <c r="E3447" t="s">
        <v>6387</v>
      </c>
      <c r="F3447" t="s">
        <v>7130</v>
      </c>
      <c r="G3447" t="s">
        <v>7135</v>
      </c>
      <c r="H3447" t="s">
        <v>7149</v>
      </c>
      <c r="I3447" t="s">
        <v>7153</v>
      </c>
      <c r="J3447">
        <v>3</v>
      </c>
      <c r="K3447">
        <v>4</v>
      </c>
      <c r="L3447">
        <v>0</v>
      </c>
      <c r="M3447">
        <v>12</v>
      </c>
      <c r="N3447" t="s">
        <v>7157</v>
      </c>
      <c r="O3447" t="s">
        <v>7162</v>
      </c>
      <c r="P3447" t="s">
        <v>7164</v>
      </c>
      <c r="Q3447">
        <v>3.3</v>
      </c>
      <c r="R3447" t="s">
        <v>7173</v>
      </c>
      <c r="S3447" t="s">
        <v>7174</v>
      </c>
      <c r="T3447">
        <v>33</v>
      </c>
      <c r="U3447" t="s">
        <v>7188</v>
      </c>
      <c r="V3447" t="s">
        <v>5386</v>
      </c>
    </row>
    <row r="3448" spans="1:22" x14ac:dyDescent="0.3">
      <c r="A3448" t="s">
        <v>3946</v>
      </c>
      <c r="B3448" t="s">
        <v>5265</v>
      </c>
      <c r="C3448" t="s">
        <v>5388</v>
      </c>
      <c r="D3448" t="s">
        <v>5880</v>
      </c>
      <c r="E3448" t="s">
        <v>6843</v>
      </c>
      <c r="F3448" t="s">
        <v>7130</v>
      </c>
      <c r="G3448" t="s">
        <v>7138</v>
      </c>
      <c r="H3448" t="s">
        <v>7152</v>
      </c>
      <c r="I3448" t="s">
        <v>7155</v>
      </c>
      <c r="J3448">
        <v>2</v>
      </c>
      <c r="K3448">
        <v>5.5</v>
      </c>
      <c r="L3448">
        <v>5</v>
      </c>
      <c r="M3448">
        <v>10.45</v>
      </c>
      <c r="N3448" t="s">
        <v>7158</v>
      </c>
      <c r="O3448" t="s">
        <v>7162</v>
      </c>
      <c r="P3448" t="s">
        <v>7165</v>
      </c>
      <c r="Q3448">
        <v>3.4</v>
      </c>
      <c r="R3448" t="s">
        <v>7172</v>
      </c>
      <c r="S3448" t="s">
        <v>7176</v>
      </c>
      <c r="T3448">
        <v>40</v>
      </c>
      <c r="U3448" t="s">
        <v>7188</v>
      </c>
      <c r="V3448" t="s">
        <v>5388</v>
      </c>
    </row>
    <row r="3449" spans="1:22" x14ac:dyDescent="0.3">
      <c r="A3449" t="s">
        <v>4024</v>
      </c>
      <c r="B3449" t="s">
        <v>5274</v>
      </c>
      <c r="C3449" t="s">
        <v>5391</v>
      </c>
      <c r="D3449" t="s">
        <v>5565</v>
      </c>
      <c r="E3449" t="s">
        <v>6268</v>
      </c>
      <c r="F3449" t="s">
        <v>7131</v>
      </c>
      <c r="G3449" t="s">
        <v>7139</v>
      </c>
      <c r="H3449" t="s">
        <v>7148</v>
      </c>
      <c r="I3449" t="s">
        <v>7154</v>
      </c>
      <c r="J3449">
        <v>1</v>
      </c>
      <c r="K3449">
        <v>3</v>
      </c>
      <c r="L3449">
        <v>15</v>
      </c>
      <c r="M3449">
        <v>2.5499999999999998</v>
      </c>
      <c r="N3449" t="s">
        <v>7156</v>
      </c>
      <c r="O3449" t="s">
        <v>7162</v>
      </c>
      <c r="P3449" t="s">
        <v>7169</v>
      </c>
      <c r="Q3449">
        <v>3.3</v>
      </c>
      <c r="R3449" t="s">
        <v>7173</v>
      </c>
      <c r="S3449" t="s">
        <v>7175</v>
      </c>
      <c r="T3449">
        <v>29</v>
      </c>
      <c r="U3449" t="s">
        <v>7188</v>
      </c>
      <c r="V3449" t="s">
        <v>5391</v>
      </c>
    </row>
    <row r="3450" spans="1:22" x14ac:dyDescent="0.3">
      <c r="A3450" t="s">
        <v>4089</v>
      </c>
      <c r="B3450" t="s">
        <v>5141</v>
      </c>
      <c r="C3450" t="s">
        <v>5388</v>
      </c>
      <c r="D3450" t="s">
        <v>6103</v>
      </c>
      <c r="E3450" t="s">
        <v>6381</v>
      </c>
      <c r="F3450" t="s">
        <v>7129</v>
      </c>
      <c r="G3450" t="s">
        <v>7135</v>
      </c>
      <c r="H3450" t="s">
        <v>7149</v>
      </c>
      <c r="I3450" t="s">
        <v>7153</v>
      </c>
      <c r="J3450">
        <v>1</v>
      </c>
      <c r="K3450">
        <v>4</v>
      </c>
      <c r="L3450">
        <v>5</v>
      </c>
      <c r="M3450">
        <v>3.8</v>
      </c>
      <c r="N3450" t="s">
        <v>7157</v>
      </c>
      <c r="O3450" t="s">
        <v>7162</v>
      </c>
      <c r="P3450" t="s">
        <v>7169</v>
      </c>
      <c r="Q3450">
        <v>4.2</v>
      </c>
      <c r="R3450" t="s">
        <v>7173</v>
      </c>
      <c r="S3450" t="s">
        <v>7174</v>
      </c>
      <c r="T3450">
        <v>31</v>
      </c>
      <c r="U3450" t="s">
        <v>7188</v>
      </c>
      <c r="V3450" t="s">
        <v>5388</v>
      </c>
    </row>
    <row r="3451" spans="1:22" x14ac:dyDescent="0.3">
      <c r="A3451" t="s">
        <v>4156</v>
      </c>
      <c r="B3451" t="s">
        <v>5199</v>
      </c>
      <c r="C3451" t="s">
        <v>5385</v>
      </c>
      <c r="D3451" t="s">
        <v>6065</v>
      </c>
      <c r="E3451" t="s">
        <v>6329</v>
      </c>
      <c r="F3451" t="s">
        <v>7130</v>
      </c>
      <c r="G3451" t="s">
        <v>7141</v>
      </c>
      <c r="H3451" t="s">
        <v>7149</v>
      </c>
      <c r="I3451" t="s">
        <v>7153</v>
      </c>
      <c r="J3451">
        <v>2</v>
      </c>
      <c r="K3451">
        <v>3</v>
      </c>
      <c r="L3451">
        <v>0</v>
      </c>
      <c r="M3451">
        <v>6</v>
      </c>
      <c r="N3451" t="s">
        <v>7157</v>
      </c>
      <c r="O3451" t="s">
        <v>7162</v>
      </c>
      <c r="P3451" t="s">
        <v>7164</v>
      </c>
      <c r="Q3451">
        <v>3.2</v>
      </c>
      <c r="R3451" t="s">
        <v>7172</v>
      </c>
      <c r="S3451" t="s">
        <v>7176</v>
      </c>
      <c r="T3451">
        <v>29</v>
      </c>
      <c r="U3451" t="s">
        <v>7188</v>
      </c>
      <c r="V3451" t="s">
        <v>5385</v>
      </c>
    </row>
    <row r="3452" spans="1:22" x14ac:dyDescent="0.3">
      <c r="A3452" t="s">
        <v>4295</v>
      </c>
      <c r="B3452" t="s">
        <v>5274</v>
      </c>
      <c r="C3452" t="s">
        <v>5391</v>
      </c>
      <c r="D3452" t="s">
        <v>6144</v>
      </c>
      <c r="E3452" t="s">
        <v>6604</v>
      </c>
      <c r="F3452" t="s">
        <v>7129</v>
      </c>
      <c r="G3452" t="s">
        <v>7136</v>
      </c>
      <c r="H3452" t="s">
        <v>7151</v>
      </c>
      <c r="I3452" t="s">
        <v>7153</v>
      </c>
      <c r="J3452">
        <v>3</v>
      </c>
      <c r="K3452">
        <v>4</v>
      </c>
      <c r="L3452">
        <v>15</v>
      </c>
      <c r="M3452">
        <v>10.199999999999999</v>
      </c>
      <c r="N3452" t="s">
        <v>7157</v>
      </c>
      <c r="O3452" t="s">
        <v>7162</v>
      </c>
      <c r="P3452" t="s">
        <v>7168</v>
      </c>
      <c r="Q3452">
        <v>3.3</v>
      </c>
      <c r="R3452" t="s">
        <v>7173</v>
      </c>
      <c r="S3452" t="s">
        <v>7175</v>
      </c>
      <c r="T3452">
        <v>40</v>
      </c>
      <c r="U3452" t="s">
        <v>7188</v>
      </c>
      <c r="V3452" t="s">
        <v>5391</v>
      </c>
    </row>
    <row r="3453" spans="1:22" x14ac:dyDescent="0.3">
      <c r="A3453" t="s">
        <v>4466</v>
      </c>
      <c r="B3453" t="s">
        <v>5069</v>
      </c>
      <c r="C3453" t="s">
        <v>5385</v>
      </c>
      <c r="D3453" t="s">
        <v>5870</v>
      </c>
      <c r="E3453" t="s">
        <v>6788</v>
      </c>
      <c r="F3453" t="s">
        <v>7131</v>
      </c>
      <c r="G3453" t="s">
        <v>7147</v>
      </c>
      <c r="H3453" t="s">
        <v>7152</v>
      </c>
      <c r="I3453" t="s">
        <v>7154</v>
      </c>
      <c r="J3453">
        <v>4</v>
      </c>
      <c r="K3453">
        <v>5</v>
      </c>
      <c r="L3453">
        <v>15</v>
      </c>
      <c r="M3453">
        <v>17</v>
      </c>
      <c r="N3453" t="s">
        <v>7157</v>
      </c>
      <c r="O3453" t="s">
        <v>7162</v>
      </c>
      <c r="P3453" t="s">
        <v>7166</v>
      </c>
      <c r="Q3453">
        <v>4.9000000000000004</v>
      </c>
      <c r="R3453" t="s">
        <v>7172</v>
      </c>
      <c r="S3453" t="s">
        <v>7174</v>
      </c>
      <c r="T3453">
        <v>25</v>
      </c>
      <c r="U3453" t="s">
        <v>7188</v>
      </c>
      <c r="V3453" t="s">
        <v>5385</v>
      </c>
    </row>
    <row r="3454" spans="1:22" x14ac:dyDescent="0.3">
      <c r="A3454" t="s">
        <v>4687</v>
      </c>
      <c r="B3454" t="s">
        <v>5367</v>
      </c>
      <c r="C3454" t="s">
        <v>5391</v>
      </c>
      <c r="D3454" t="s">
        <v>5991</v>
      </c>
      <c r="E3454" t="s">
        <v>6358</v>
      </c>
      <c r="F3454" t="s">
        <v>7130</v>
      </c>
      <c r="G3454" t="s">
        <v>7132</v>
      </c>
      <c r="H3454" t="s">
        <v>7148</v>
      </c>
      <c r="I3454" t="s">
        <v>7155</v>
      </c>
      <c r="J3454">
        <v>1</v>
      </c>
      <c r="K3454">
        <v>2.5</v>
      </c>
      <c r="L3454">
        <v>0</v>
      </c>
      <c r="M3454">
        <v>2.5</v>
      </c>
      <c r="N3454" t="s">
        <v>7156</v>
      </c>
      <c r="O3454" t="s">
        <v>7162</v>
      </c>
      <c r="P3454" t="s">
        <v>7168</v>
      </c>
      <c r="Q3454">
        <v>4</v>
      </c>
      <c r="R3454" t="s">
        <v>7173</v>
      </c>
      <c r="S3454" t="s">
        <v>7174</v>
      </c>
      <c r="T3454">
        <v>34</v>
      </c>
      <c r="U3454" t="s">
        <v>7188</v>
      </c>
      <c r="V3454" t="s">
        <v>5391</v>
      </c>
    </row>
    <row r="3455" spans="1:22" x14ac:dyDescent="0.3">
      <c r="A3455" t="s">
        <v>4705</v>
      </c>
      <c r="B3455" t="s">
        <v>5145</v>
      </c>
      <c r="C3455" t="s">
        <v>5387</v>
      </c>
      <c r="D3455" t="s">
        <v>5742</v>
      </c>
      <c r="E3455" t="s">
        <v>6923</v>
      </c>
      <c r="F3455" t="s">
        <v>7130</v>
      </c>
      <c r="G3455" t="s">
        <v>7139</v>
      </c>
      <c r="H3455" t="s">
        <v>7148</v>
      </c>
      <c r="I3455" t="s">
        <v>7155</v>
      </c>
      <c r="J3455">
        <v>3</v>
      </c>
      <c r="K3455">
        <v>3</v>
      </c>
      <c r="L3455">
        <v>10</v>
      </c>
      <c r="M3455">
        <v>8.1</v>
      </c>
      <c r="N3455" t="s">
        <v>7158</v>
      </c>
      <c r="O3455" t="s">
        <v>7162</v>
      </c>
      <c r="P3455" t="s">
        <v>7167</v>
      </c>
      <c r="Q3455">
        <v>3</v>
      </c>
      <c r="R3455" t="s">
        <v>7172</v>
      </c>
      <c r="S3455" t="s">
        <v>7176</v>
      </c>
      <c r="T3455">
        <v>35</v>
      </c>
      <c r="U3455" t="s">
        <v>7188</v>
      </c>
      <c r="V3455" t="s">
        <v>5387</v>
      </c>
    </row>
    <row r="3456" spans="1:22" x14ac:dyDescent="0.3">
      <c r="A3456" t="s">
        <v>4746</v>
      </c>
      <c r="B3456" t="s">
        <v>5274</v>
      </c>
      <c r="C3456" t="s">
        <v>5391</v>
      </c>
      <c r="D3456" t="s">
        <v>5689</v>
      </c>
      <c r="E3456" t="s">
        <v>6236</v>
      </c>
      <c r="F3456" t="s">
        <v>7131</v>
      </c>
      <c r="G3456" t="s">
        <v>7139</v>
      </c>
      <c r="H3456" t="s">
        <v>7148</v>
      </c>
      <c r="I3456" t="s">
        <v>7154</v>
      </c>
      <c r="J3456">
        <v>2</v>
      </c>
      <c r="K3456">
        <v>3</v>
      </c>
      <c r="L3456">
        <v>5</v>
      </c>
      <c r="M3456">
        <v>5.7</v>
      </c>
      <c r="N3456" t="s">
        <v>7158</v>
      </c>
      <c r="O3456" t="s">
        <v>7162</v>
      </c>
      <c r="P3456" t="s">
        <v>7168</v>
      </c>
      <c r="Q3456">
        <v>3.8</v>
      </c>
      <c r="R3456" t="s">
        <v>7173</v>
      </c>
      <c r="S3456" t="s">
        <v>7174</v>
      </c>
      <c r="T3456">
        <v>35</v>
      </c>
      <c r="U3456" t="s">
        <v>7188</v>
      </c>
      <c r="V3456" t="s">
        <v>5391</v>
      </c>
    </row>
    <row r="3457" spans="1:22" x14ac:dyDescent="0.3">
      <c r="A3457" t="s">
        <v>122</v>
      </c>
      <c r="B3457" t="s">
        <v>5038</v>
      </c>
      <c r="C3457" t="s">
        <v>5389</v>
      </c>
      <c r="D3457" t="s">
        <v>5492</v>
      </c>
      <c r="E3457" t="s">
        <v>6327</v>
      </c>
      <c r="F3457" t="s">
        <v>7131</v>
      </c>
      <c r="G3457" t="s">
        <v>7138</v>
      </c>
      <c r="H3457" t="s">
        <v>7152</v>
      </c>
      <c r="I3457" t="s">
        <v>7153</v>
      </c>
      <c r="J3457">
        <v>3</v>
      </c>
      <c r="K3457">
        <v>5.5</v>
      </c>
      <c r="L3457">
        <v>0</v>
      </c>
      <c r="M3457">
        <v>16.5</v>
      </c>
      <c r="N3457" t="s">
        <v>7158</v>
      </c>
      <c r="O3457" t="s">
        <v>7161</v>
      </c>
      <c r="P3457" t="s">
        <v>7165</v>
      </c>
      <c r="Q3457">
        <v>3.6</v>
      </c>
      <c r="R3457" t="s">
        <v>7173</v>
      </c>
      <c r="S3457" t="s">
        <v>7176</v>
      </c>
      <c r="T3457">
        <v>41</v>
      </c>
      <c r="U3457" t="s">
        <v>7188</v>
      </c>
      <c r="V3457" t="s">
        <v>5389</v>
      </c>
    </row>
    <row r="3458" spans="1:22" x14ac:dyDescent="0.3">
      <c r="A3458" t="s">
        <v>167</v>
      </c>
      <c r="B3458" t="s">
        <v>5141</v>
      </c>
      <c r="C3458" t="s">
        <v>5388</v>
      </c>
      <c r="D3458" t="s">
        <v>5530</v>
      </c>
      <c r="E3458" t="s">
        <v>6365</v>
      </c>
      <c r="F3458" t="s">
        <v>7130</v>
      </c>
      <c r="G3458" t="s">
        <v>7142</v>
      </c>
      <c r="H3458" t="s">
        <v>7152</v>
      </c>
      <c r="I3458" t="s">
        <v>7153</v>
      </c>
      <c r="J3458">
        <v>4</v>
      </c>
      <c r="K3458">
        <v>4.5</v>
      </c>
      <c r="L3458">
        <v>5</v>
      </c>
      <c r="M3458">
        <v>17.100000000000001</v>
      </c>
      <c r="N3458" t="s">
        <v>7156</v>
      </c>
      <c r="O3458" t="s">
        <v>7161</v>
      </c>
      <c r="P3458" t="s">
        <v>7170</v>
      </c>
      <c r="Q3458">
        <v>3.1</v>
      </c>
      <c r="R3458" t="s">
        <v>7171</v>
      </c>
      <c r="S3458" t="s">
        <v>7176</v>
      </c>
      <c r="T3458">
        <v>40</v>
      </c>
      <c r="U3458" t="s">
        <v>7188</v>
      </c>
      <c r="V3458" t="s">
        <v>5388</v>
      </c>
    </row>
    <row r="3459" spans="1:22" x14ac:dyDescent="0.3">
      <c r="A3459" t="s">
        <v>172</v>
      </c>
      <c r="B3459" t="s">
        <v>5145</v>
      </c>
      <c r="C3459" t="s">
        <v>5387</v>
      </c>
      <c r="D3459" t="s">
        <v>5533</v>
      </c>
      <c r="E3459" t="s">
        <v>6370</v>
      </c>
      <c r="F3459" t="s">
        <v>7130</v>
      </c>
      <c r="G3459" t="s">
        <v>7139</v>
      </c>
      <c r="H3459" t="s">
        <v>7148</v>
      </c>
      <c r="I3459" t="s">
        <v>7153</v>
      </c>
      <c r="J3459">
        <v>4</v>
      </c>
      <c r="K3459">
        <v>3</v>
      </c>
      <c r="L3459">
        <v>10</v>
      </c>
      <c r="M3459">
        <v>10.8</v>
      </c>
      <c r="N3459" t="s">
        <v>7158</v>
      </c>
      <c r="O3459" t="s">
        <v>7161</v>
      </c>
      <c r="P3459" t="s">
        <v>7167</v>
      </c>
      <c r="Q3459">
        <v>5</v>
      </c>
      <c r="R3459" t="s">
        <v>7173</v>
      </c>
      <c r="S3459" t="s">
        <v>7175</v>
      </c>
      <c r="T3459">
        <v>45</v>
      </c>
      <c r="U3459" t="s">
        <v>7188</v>
      </c>
      <c r="V3459" t="s">
        <v>5387</v>
      </c>
    </row>
    <row r="3460" spans="1:22" x14ac:dyDescent="0.3">
      <c r="A3460" t="s">
        <v>208</v>
      </c>
      <c r="B3460" t="s">
        <v>5069</v>
      </c>
      <c r="C3460" t="s">
        <v>5385</v>
      </c>
      <c r="D3460" t="s">
        <v>5564</v>
      </c>
      <c r="E3460" t="s">
        <v>6402</v>
      </c>
      <c r="F3460" t="s">
        <v>7130</v>
      </c>
      <c r="G3460" t="s">
        <v>7139</v>
      </c>
      <c r="H3460" t="s">
        <v>7148</v>
      </c>
      <c r="I3460" t="s">
        <v>7154</v>
      </c>
      <c r="J3460">
        <v>1</v>
      </c>
      <c r="K3460">
        <v>3</v>
      </c>
      <c r="L3460">
        <v>15</v>
      </c>
      <c r="M3460">
        <v>2.5499999999999998</v>
      </c>
      <c r="N3460" t="s">
        <v>7157</v>
      </c>
      <c r="O3460" t="s">
        <v>7161</v>
      </c>
      <c r="P3460" t="s">
        <v>7164</v>
      </c>
      <c r="Q3460">
        <v>4</v>
      </c>
      <c r="R3460" t="s">
        <v>7172</v>
      </c>
      <c r="S3460" t="s">
        <v>7174</v>
      </c>
      <c r="T3460">
        <v>41</v>
      </c>
      <c r="U3460" t="s">
        <v>7188</v>
      </c>
      <c r="V3460" t="s">
        <v>5385</v>
      </c>
    </row>
    <row r="3461" spans="1:22" x14ac:dyDescent="0.3">
      <c r="A3461" t="s">
        <v>222</v>
      </c>
      <c r="B3461" t="s">
        <v>5179</v>
      </c>
      <c r="C3461" t="s">
        <v>5386</v>
      </c>
      <c r="D3461" t="s">
        <v>5574</v>
      </c>
      <c r="E3461" t="s">
        <v>6412</v>
      </c>
      <c r="F3461" t="s">
        <v>7130</v>
      </c>
      <c r="G3461" t="s">
        <v>7137</v>
      </c>
      <c r="H3461" t="s">
        <v>7150</v>
      </c>
      <c r="I3461" t="s">
        <v>7155</v>
      </c>
      <c r="J3461">
        <v>3</v>
      </c>
      <c r="K3461">
        <v>3</v>
      </c>
      <c r="L3461">
        <v>10</v>
      </c>
      <c r="M3461">
        <v>8.1</v>
      </c>
      <c r="N3461" t="s">
        <v>7158</v>
      </c>
      <c r="O3461" t="s">
        <v>7161</v>
      </c>
      <c r="P3461" t="s">
        <v>7170</v>
      </c>
      <c r="Q3461">
        <v>4.9000000000000004</v>
      </c>
      <c r="R3461" t="s">
        <v>7172</v>
      </c>
      <c r="S3461" t="s">
        <v>7176</v>
      </c>
      <c r="T3461">
        <v>30</v>
      </c>
      <c r="U3461" t="s">
        <v>7188</v>
      </c>
      <c r="V3461" t="s">
        <v>5386</v>
      </c>
    </row>
    <row r="3462" spans="1:22" x14ac:dyDescent="0.3">
      <c r="A3462" t="s">
        <v>314</v>
      </c>
      <c r="B3462" t="s">
        <v>5069</v>
      </c>
      <c r="C3462" t="s">
        <v>5385</v>
      </c>
      <c r="D3462" t="s">
        <v>5652</v>
      </c>
      <c r="E3462" t="s">
        <v>6477</v>
      </c>
      <c r="F3462" t="s">
        <v>7129</v>
      </c>
      <c r="G3462" t="s">
        <v>7133</v>
      </c>
      <c r="H3462" t="s">
        <v>7149</v>
      </c>
      <c r="I3462" t="s">
        <v>7153</v>
      </c>
      <c r="J3462">
        <v>2</v>
      </c>
      <c r="K3462">
        <v>2.5</v>
      </c>
      <c r="L3462">
        <v>10</v>
      </c>
      <c r="M3462">
        <v>4.5</v>
      </c>
      <c r="N3462" t="s">
        <v>7158</v>
      </c>
      <c r="O3462" t="s">
        <v>7161</v>
      </c>
      <c r="P3462" t="s">
        <v>7166</v>
      </c>
      <c r="Q3462">
        <v>3.8</v>
      </c>
      <c r="R3462" t="s">
        <v>7173</v>
      </c>
      <c r="S3462" t="s">
        <v>7175</v>
      </c>
      <c r="T3462">
        <v>27</v>
      </c>
      <c r="U3462" t="s">
        <v>7188</v>
      </c>
      <c r="V3462" t="s">
        <v>5385</v>
      </c>
    </row>
    <row r="3463" spans="1:22" x14ac:dyDescent="0.3">
      <c r="A3463" t="s">
        <v>325</v>
      </c>
      <c r="B3463" t="s">
        <v>5232</v>
      </c>
      <c r="C3463" t="s">
        <v>5388</v>
      </c>
      <c r="D3463" t="s">
        <v>5471</v>
      </c>
      <c r="E3463" t="s">
        <v>6485</v>
      </c>
      <c r="F3463" t="s">
        <v>7131</v>
      </c>
      <c r="G3463" t="s">
        <v>7136</v>
      </c>
      <c r="H3463" t="s">
        <v>7151</v>
      </c>
      <c r="I3463" t="s">
        <v>7154</v>
      </c>
      <c r="J3463">
        <v>2</v>
      </c>
      <c r="K3463">
        <v>4</v>
      </c>
      <c r="L3463">
        <v>15</v>
      </c>
      <c r="M3463">
        <v>6.8</v>
      </c>
      <c r="N3463" t="s">
        <v>7158</v>
      </c>
      <c r="O3463" t="s">
        <v>7161</v>
      </c>
      <c r="P3463" t="s">
        <v>7168</v>
      </c>
      <c r="Q3463">
        <v>4.7</v>
      </c>
      <c r="R3463" t="s">
        <v>7173</v>
      </c>
      <c r="S3463" t="s">
        <v>7174</v>
      </c>
      <c r="T3463">
        <v>40</v>
      </c>
      <c r="U3463" t="s">
        <v>7188</v>
      </c>
      <c r="V3463" t="s">
        <v>5388</v>
      </c>
    </row>
    <row r="3464" spans="1:22" x14ac:dyDescent="0.3">
      <c r="A3464" t="s">
        <v>349</v>
      </c>
      <c r="B3464" t="s">
        <v>5180</v>
      </c>
      <c r="C3464" t="s">
        <v>5390</v>
      </c>
      <c r="D3464" t="s">
        <v>5494</v>
      </c>
      <c r="E3464" t="s">
        <v>6500</v>
      </c>
      <c r="F3464" t="s">
        <v>7131</v>
      </c>
      <c r="G3464" t="s">
        <v>7135</v>
      </c>
      <c r="H3464" t="s">
        <v>7149</v>
      </c>
      <c r="I3464" t="s">
        <v>7154</v>
      </c>
      <c r="J3464">
        <v>2</v>
      </c>
      <c r="K3464">
        <v>4</v>
      </c>
      <c r="L3464">
        <v>5</v>
      </c>
      <c r="M3464">
        <v>7.6</v>
      </c>
      <c r="N3464" t="s">
        <v>7156</v>
      </c>
      <c r="O3464" t="s">
        <v>7161</v>
      </c>
      <c r="P3464" t="s">
        <v>7165</v>
      </c>
      <c r="Q3464">
        <v>3.4</v>
      </c>
      <c r="R3464" t="s">
        <v>7173</v>
      </c>
      <c r="S3464" t="s">
        <v>7176</v>
      </c>
      <c r="T3464">
        <v>45</v>
      </c>
      <c r="U3464" t="s">
        <v>7188</v>
      </c>
      <c r="V3464" t="s">
        <v>5390</v>
      </c>
    </row>
    <row r="3465" spans="1:22" x14ac:dyDescent="0.3">
      <c r="A3465" t="s">
        <v>373</v>
      </c>
      <c r="B3465" t="s">
        <v>5254</v>
      </c>
      <c r="C3465" t="s">
        <v>5387</v>
      </c>
      <c r="D3465" t="s">
        <v>5694</v>
      </c>
      <c r="E3465" t="s">
        <v>6515</v>
      </c>
      <c r="F3465" t="s">
        <v>7131</v>
      </c>
      <c r="G3465" t="s">
        <v>7133</v>
      </c>
      <c r="H3465" t="s">
        <v>7149</v>
      </c>
      <c r="I3465" t="s">
        <v>7154</v>
      </c>
      <c r="J3465">
        <v>4</v>
      </c>
      <c r="K3465">
        <v>2.5</v>
      </c>
      <c r="L3465">
        <v>15</v>
      </c>
      <c r="M3465">
        <v>8.5</v>
      </c>
      <c r="N3465" t="s">
        <v>7158</v>
      </c>
      <c r="O3465" t="s">
        <v>7161</v>
      </c>
      <c r="P3465" t="s">
        <v>7169</v>
      </c>
      <c r="Q3465">
        <v>4.4000000000000004</v>
      </c>
      <c r="R3465" t="s">
        <v>7171</v>
      </c>
      <c r="S3465" t="s">
        <v>7174</v>
      </c>
      <c r="T3465">
        <v>37</v>
      </c>
      <c r="U3465" t="s">
        <v>7188</v>
      </c>
      <c r="V3465" t="s">
        <v>5387</v>
      </c>
    </row>
    <row r="3466" spans="1:22" x14ac:dyDescent="0.3">
      <c r="A3466" t="s">
        <v>418</v>
      </c>
      <c r="B3466" t="s">
        <v>5265</v>
      </c>
      <c r="C3466" t="s">
        <v>5388</v>
      </c>
      <c r="D3466" t="s">
        <v>5673</v>
      </c>
      <c r="E3466" t="s">
        <v>6329</v>
      </c>
      <c r="F3466" t="s">
        <v>7129</v>
      </c>
      <c r="G3466" t="s">
        <v>7143</v>
      </c>
      <c r="H3466" t="s">
        <v>7149</v>
      </c>
      <c r="I3466" t="s">
        <v>7155</v>
      </c>
      <c r="J3466">
        <v>3</v>
      </c>
      <c r="K3466">
        <v>4.5</v>
      </c>
      <c r="L3466">
        <v>15</v>
      </c>
      <c r="M3466">
        <v>11.47</v>
      </c>
      <c r="N3466" t="s">
        <v>7156</v>
      </c>
      <c r="O3466" t="s">
        <v>7161</v>
      </c>
      <c r="P3466" t="s">
        <v>7170</v>
      </c>
      <c r="Q3466">
        <v>3.2</v>
      </c>
      <c r="R3466" t="s">
        <v>7173</v>
      </c>
      <c r="S3466" t="s">
        <v>7174</v>
      </c>
      <c r="T3466">
        <v>29</v>
      </c>
      <c r="U3466" t="s">
        <v>7188</v>
      </c>
      <c r="V3466" t="s">
        <v>5388</v>
      </c>
    </row>
    <row r="3467" spans="1:22" x14ac:dyDescent="0.3">
      <c r="A3467" t="s">
        <v>446</v>
      </c>
      <c r="B3467" t="s">
        <v>5179</v>
      </c>
      <c r="C3467" t="s">
        <v>5386</v>
      </c>
      <c r="D3467" t="s">
        <v>5739</v>
      </c>
      <c r="E3467" t="s">
        <v>6378</v>
      </c>
      <c r="F3467" t="s">
        <v>7130</v>
      </c>
      <c r="G3467" t="s">
        <v>7140</v>
      </c>
      <c r="H3467" t="s">
        <v>7150</v>
      </c>
      <c r="I3467" t="s">
        <v>7153</v>
      </c>
      <c r="J3467">
        <v>2</v>
      </c>
      <c r="K3467">
        <v>2</v>
      </c>
      <c r="L3467">
        <v>0</v>
      </c>
      <c r="M3467">
        <v>4</v>
      </c>
      <c r="N3467" t="s">
        <v>7158</v>
      </c>
      <c r="O3467" t="s">
        <v>7161</v>
      </c>
      <c r="P3467" t="s">
        <v>7169</v>
      </c>
      <c r="Q3467">
        <v>4.9000000000000004</v>
      </c>
      <c r="R3467" t="s">
        <v>7171</v>
      </c>
      <c r="S3467" t="s">
        <v>7174</v>
      </c>
      <c r="T3467">
        <v>31</v>
      </c>
      <c r="U3467" t="s">
        <v>7188</v>
      </c>
      <c r="V3467" t="s">
        <v>5386</v>
      </c>
    </row>
    <row r="3468" spans="1:22" x14ac:dyDescent="0.3">
      <c r="A3468" t="s">
        <v>498</v>
      </c>
      <c r="B3468" t="s">
        <v>5265</v>
      </c>
      <c r="C3468" t="s">
        <v>5388</v>
      </c>
      <c r="D3468" t="s">
        <v>5670</v>
      </c>
      <c r="E3468" t="s">
        <v>6349</v>
      </c>
      <c r="F3468" t="s">
        <v>7130</v>
      </c>
      <c r="G3468" t="s">
        <v>7136</v>
      </c>
      <c r="H3468" t="s">
        <v>7151</v>
      </c>
      <c r="I3468" t="s">
        <v>7153</v>
      </c>
      <c r="J3468">
        <v>3</v>
      </c>
      <c r="K3468">
        <v>4</v>
      </c>
      <c r="L3468">
        <v>10</v>
      </c>
      <c r="M3468">
        <v>10.8</v>
      </c>
      <c r="N3468" t="s">
        <v>7158</v>
      </c>
      <c r="O3468" t="s">
        <v>7161</v>
      </c>
      <c r="P3468" t="s">
        <v>7166</v>
      </c>
      <c r="Q3468">
        <v>3</v>
      </c>
      <c r="R3468" t="s">
        <v>7172</v>
      </c>
      <c r="S3468" t="s">
        <v>7174</v>
      </c>
      <c r="T3468">
        <v>31</v>
      </c>
      <c r="U3468" t="s">
        <v>7188</v>
      </c>
      <c r="V3468" t="s">
        <v>5388</v>
      </c>
    </row>
    <row r="3469" spans="1:22" x14ac:dyDescent="0.3">
      <c r="A3469" t="s">
        <v>579</v>
      </c>
      <c r="B3469" t="s">
        <v>5038</v>
      </c>
      <c r="C3469" t="s">
        <v>5389</v>
      </c>
      <c r="D3469" t="s">
        <v>5813</v>
      </c>
      <c r="E3469" t="s">
        <v>6611</v>
      </c>
      <c r="F3469" t="s">
        <v>7130</v>
      </c>
      <c r="G3469" t="s">
        <v>7138</v>
      </c>
      <c r="H3469" t="s">
        <v>7152</v>
      </c>
      <c r="I3469" t="s">
        <v>7153</v>
      </c>
      <c r="J3469">
        <v>1</v>
      </c>
      <c r="K3469">
        <v>5.5</v>
      </c>
      <c r="L3469">
        <v>5</v>
      </c>
      <c r="M3469">
        <v>5.22</v>
      </c>
      <c r="N3469" t="s">
        <v>7158</v>
      </c>
      <c r="O3469" t="s">
        <v>7161</v>
      </c>
      <c r="P3469" t="s">
        <v>7166</v>
      </c>
      <c r="Q3469">
        <v>3.5</v>
      </c>
      <c r="R3469" t="s">
        <v>7171</v>
      </c>
      <c r="S3469" t="s">
        <v>7176</v>
      </c>
      <c r="T3469">
        <v>30</v>
      </c>
      <c r="U3469" t="s">
        <v>7188</v>
      </c>
      <c r="V3469" t="s">
        <v>5389</v>
      </c>
    </row>
    <row r="3470" spans="1:22" x14ac:dyDescent="0.3">
      <c r="A3470" t="s">
        <v>723</v>
      </c>
      <c r="B3470" t="s">
        <v>5093</v>
      </c>
      <c r="C3470" t="s">
        <v>5391</v>
      </c>
      <c r="D3470" t="s">
        <v>5533</v>
      </c>
      <c r="E3470" t="s">
        <v>6720</v>
      </c>
      <c r="F3470" t="s">
        <v>7129</v>
      </c>
      <c r="G3470" t="s">
        <v>7142</v>
      </c>
      <c r="H3470" t="s">
        <v>7152</v>
      </c>
      <c r="I3470" t="s">
        <v>7154</v>
      </c>
      <c r="J3470">
        <v>3</v>
      </c>
      <c r="K3470">
        <v>4.5</v>
      </c>
      <c r="L3470">
        <v>15</v>
      </c>
      <c r="M3470">
        <v>11.47</v>
      </c>
      <c r="N3470" t="s">
        <v>7156</v>
      </c>
      <c r="O3470" t="s">
        <v>7161</v>
      </c>
      <c r="P3470" t="s">
        <v>7169</v>
      </c>
      <c r="Q3470">
        <v>3.2</v>
      </c>
      <c r="R3470" t="s">
        <v>7173</v>
      </c>
      <c r="S3470" t="s">
        <v>7175</v>
      </c>
      <c r="T3470">
        <v>33</v>
      </c>
      <c r="U3470" t="s">
        <v>7188</v>
      </c>
      <c r="V3470" t="s">
        <v>5391</v>
      </c>
    </row>
    <row r="3471" spans="1:22" x14ac:dyDescent="0.3">
      <c r="A3471" t="s">
        <v>734</v>
      </c>
      <c r="B3471" t="s">
        <v>5254</v>
      </c>
      <c r="C3471" t="s">
        <v>5387</v>
      </c>
      <c r="D3471" t="s">
        <v>5876</v>
      </c>
      <c r="E3471" t="s">
        <v>6316</v>
      </c>
      <c r="F3471" t="s">
        <v>7129</v>
      </c>
      <c r="G3471" t="s">
        <v>7137</v>
      </c>
      <c r="H3471" t="s">
        <v>7150</v>
      </c>
      <c r="I3471" t="s">
        <v>7153</v>
      </c>
      <c r="J3471">
        <v>2</v>
      </c>
      <c r="K3471">
        <v>3</v>
      </c>
      <c r="L3471">
        <v>5</v>
      </c>
      <c r="M3471">
        <v>5.7</v>
      </c>
      <c r="N3471" t="s">
        <v>7156</v>
      </c>
      <c r="O3471" t="s">
        <v>7161</v>
      </c>
      <c r="P3471" t="s">
        <v>7167</v>
      </c>
      <c r="Q3471">
        <v>3.2</v>
      </c>
      <c r="R3471" t="s">
        <v>7173</v>
      </c>
      <c r="S3471" t="s">
        <v>7174</v>
      </c>
      <c r="T3471">
        <v>35</v>
      </c>
      <c r="U3471" t="s">
        <v>7188</v>
      </c>
      <c r="V3471" t="s">
        <v>5387</v>
      </c>
    </row>
    <row r="3472" spans="1:22" x14ac:dyDescent="0.3">
      <c r="A3472" t="s">
        <v>748</v>
      </c>
      <c r="B3472" t="s">
        <v>5328</v>
      </c>
      <c r="C3472" t="s">
        <v>5385</v>
      </c>
      <c r="D3472" t="s">
        <v>5880</v>
      </c>
      <c r="E3472" t="s">
        <v>6728</v>
      </c>
      <c r="F3472" t="s">
        <v>7131</v>
      </c>
      <c r="G3472" t="s">
        <v>7137</v>
      </c>
      <c r="H3472" t="s">
        <v>7150</v>
      </c>
      <c r="I3472" t="s">
        <v>7154</v>
      </c>
      <c r="J3472">
        <v>1</v>
      </c>
      <c r="K3472">
        <v>3</v>
      </c>
      <c r="L3472">
        <v>15</v>
      </c>
      <c r="M3472">
        <v>2.5499999999999998</v>
      </c>
      <c r="N3472" t="s">
        <v>7158</v>
      </c>
      <c r="O3472" t="s">
        <v>7161</v>
      </c>
      <c r="P3472" t="s">
        <v>7167</v>
      </c>
      <c r="Q3472">
        <v>4.5999999999999996</v>
      </c>
      <c r="R3472" t="s">
        <v>7172</v>
      </c>
      <c r="S3472" t="s">
        <v>7175</v>
      </c>
      <c r="T3472">
        <v>45</v>
      </c>
      <c r="U3472" t="s">
        <v>7188</v>
      </c>
      <c r="V3472" t="s">
        <v>5385</v>
      </c>
    </row>
    <row r="3473" spans="1:22" x14ac:dyDescent="0.3">
      <c r="A3473" t="s">
        <v>752</v>
      </c>
      <c r="B3473" t="s">
        <v>5116</v>
      </c>
      <c r="C3473" t="s">
        <v>5390</v>
      </c>
      <c r="D3473" t="s">
        <v>5542</v>
      </c>
      <c r="E3473" t="s">
        <v>6643</v>
      </c>
      <c r="F3473" t="s">
        <v>7130</v>
      </c>
      <c r="G3473" t="s">
        <v>7140</v>
      </c>
      <c r="H3473" t="s">
        <v>7150</v>
      </c>
      <c r="I3473" t="s">
        <v>7154</v>
      </c>
      <c r="J3473">
        <v>4</v>
      </c>
      <c r="K3473">
        <v>2</v>
      </c>
      <c r="L3473">
        <v>0</v>
      </c>
      <c r="M3473">
        <v>8</v>
      </c>
      <c r="N3473" t="s">
        <v>7157</v>
      </c>
      <c r="O3473" t="s">
        <v>7161</v>
      </c>
      <c r="P3473" t="s">
        <v>7170</v>
      </c>
      <c r="Q3473">
        <v>4.9000000000000004</v>
      </c>
      <c r="R3473" t="s">
        <v>7173</v>
      </c>
      <c r="S3473" t="s">
        <v>7175</v>
      </c>
      <c r="T3473">
        <v>42</v>
      </c>
      <c r="U3473" t="s">
        <v>7188</v>
      </c>
      <c r="V3473" t="s">
        <v>5390</v>
      </c>
    </row>
    <row r="3474" spans="1:22" x14ac:dyDescent="0.3">
      <c r="A3474" t="s">
        <v>766</v>
      </c>
      <c r="B3474" t="s">
        <v>5333</v>
      </c>
      <c r="C3474" t="s">
        <v>5387</v>
      </c>
      <c r="D3474" t="s">
        <v>5887</v>
      </c>
      <c r="E3474" t="s">
        <v>6568</v>
      </c>
      <c r="F3474" t="s">
        <v>7131</v>
      </c>
      <c r="G3474" t="s">
        <v>7147</v>
      </c>
      <c r="H3474" t="s">
        <v>7152</v>
      </c>
      <c r="I3474" t="s">
        <v>7155</v>
      </c>
      <c r="J3474">
        <v>1</v>
      </c>
      <c r="K3474">
        <v>5</v>
      </c>
      <c r="L3474">
        <v>5</v>
      </c>
      <c r="M3474">
        <v>4.75</v>
      </c>
      <c r="N3474" t="s">
        <v>7156</v>
      </c>
      <c r="O3474" t="s">
        <v>7161</v>
      </c>
      <c r="P3474" t="s">
        <v>7169</v>
      </c>
      <c r="Q3474">
        <v>3.6</v>
      </c>
      <c r="R3474" t="s">
        <v>7171</v>
      </c>
      <c r="S3474" t="s">
        <v>7175</v>
      </c>
      <c r="T3474">
        <v>31</v>
      </c>
      <c r="U3474" t="s">
        <v>7188</v>
      </c>
      <c r="V3474" t="s">
        <v>5387</v>
      </c>
    </row>
    <row r="3475" spans="1:22" x14ac:dyDescent="0.3">
      <c r="A3475" t="s">
        <v>792</v>
      </c>
      <c r="B3475" t="s">
        <v>5314</v>
      </c>
      <c r="C3475" t="s">
        <v>5389</v>
      </c>
      <c r="D3475" t="s">
        <v>5503</v>
      </c>
      <c r="E3475" t="s">
        <v>6373</v>
      </c>
      <c r="F3475" t="s">
        <v>7129</v>
      </c>
      <c r="G3475" t="s">
        <v>7133</v>
      </c>
      <c r="H3475" t="s">
        <v>7149</v>
      </c>
      <c r="I3475" t="s">
        <v>7155</v>
      </c>
      <c r="J3475">
        <v>1</v>
      </c>
      <c r="K3475">
        <v>2.5</v>
      </c>
      <c r="L3475">
        <v>15</v>
      </c>
      <c r="M3475">
        <v>2.12</v>
      </c>
      <c r="N3475" t="s">
        <v>7157</v>
      </c>
      <c r="O3475" t="s">
        <v>7161</v>
      </c>
      <c r="P3475" t="s">
        <v>7164</v>
      </c>
      <c r="Q3475">
        <v>4.5</v>
      </c>
      <c r="R3475" t="s">
        <v>7173</v>
      </c>
      <c r="S3475" t="s">
        <v>7174</v>
      </c>
      <c r="T3475">
        <v>32</v>
      </c>
      <c r="U3475" t="s">
        <v>7188</v>
      </c>
      <c r="V3475" t="s">
        <v>5389</v>
      </c>
    </row>
    <row r="3476" spans="1:22" x14ac:dyDescent="0.3">
      <c r="A3476" t="s">
        <v>813</v>
      </c>
      <c r="B3476" t="s">
        <v>5040</v>
      </c>
      <c r="C3476" t="s">
        <v>5386</v>
      </c>
      <c r="D3476" t="s">
        <v>5644</v>
      </c>
      <c r="E3476" t="s">
        <v>6493</v>
      </c>
      <c r="F3476" t="s">
        <v>7129</v>
      </c>
      <c r="G3476" t="s">
        <v>7144</v>
      </c>
      <c r="H3476" t="s">
        <v>7149</v>
      </c>
      <c r="I3476" t="s">
        <v>7153</v>
      </c>
      <c r="J3476">
        <v>3</v>
      </c>
      <c r="K3476">
        <v>3.5</v>
      </c>
      <c r="L3476">
        <v>5</v>
      </c>
      <c r="M3476">
        <v>9.9700000000000006</v>
      </c>
      <c r="N3476" t="s">
        <v>7156</v>
      </c>
      <c r="O3476" t="s">
        <v>7161</v>
      </c>
      <c r="P3476" t="s">
        <v>7165</v>
      </c>
      <c r="Q3476">
        <v>4.8</v>
      </c>
      <c r="R3476" t="s">
        <v>7172</v>
      </c>
      <c r="S3476" t="s">
        <v>7176</v>
      </c>
      <c r="T3476">
        <v>31</v>
      </c>
      <c r="U3476" t="s">
        <v>7188</v>
      </c>
      <c r="V3476" t="s">
        <v>5386</v>
      </c>
    </row>
    <row r="3477" spans="1:22" x14ac:dyDescent="0.3">
      <c r="A3477" t="s">
        <v>901</v>
      </c>
      <c r="B3477" t="s">
        <v>5191</v>
      </c>
      <c r="C3477" t="s">
        <v>5386</v>
      </c>
      <c r="D3477" t="s">
        <v>5544</v>
      </c>
      <c r="E3477" t="s">
        <v>6792</v>
      </c>
      <c r="F3477" t="s">
        <v>7129</v>
      </c>
      <c r="G3477" t="s">
        <v>7139</v>
      </c>
      <c r="H3477" t="s">
        <v>7148</v>
      </c>
      <c r="I3477" t="s">
        <v>7154</v>
      </c>
      <c r="J3477">
        <v>4</v>
      </c>
      <c r="K3477">
        <v>3</v>
      </c>
      <c r="L3477">
        <v>0</v>
      </c>
      <c r="M3477">
        <v>12</v>
      </c>
      <c r="N3477" t="s">
        <v>7156</v>
      </c>
      <c r="O3477" t="s">
        <v>7161</v>
      </c>
      <c r="P3477" t="s">
        <v>7167</v>
      </c>
      <c r="Q3477">
        <v>4.2</v>
      </c>
      <c r="R3477" t="s">
        <v>7171</v>
      </c>
      <c r="S3477" t="s">
        <v>7176</v>
      </c>
      <c r="T3477">
        <v>26</v>
      </c>
      <c r="U3477" t="s">
        <v>7188</v>
      </c>
      <c r="V3477" t="s">
        <v>5386</v>
      </c>
    </row>
    <row r="3478" spans="1:22" x14ac:dyDescent="0.3">
      <c r="A3478" t="s">
        <v>1063</v>
      </c>
      <c r="B3478" t="s">
        <v>5040</v>
      </c>
      <c r="C3478" t="s">
        <v>5386</v>
      </c>
      <c r="D3478" t="s">
        <v>5993</v>
      </c>
      <c r="E3478" t="s">
        <v>6491</v>
      </c>
      <c r="F3478" t="s">
        <v>7131</v>
      </c>
      <c r="G3478" t="s">
        <v>7134</v>
      </c>
      <c r="H3478" t="s">
        <v>7150</v>
      </c>
      <c r="I3478" t="s">
        <v>7153</v>
      </c>
      <c r="J3478">
        <v>2</v>
      </c>
      <c r="K3478">
        <v>2.5</v>
      </c>
      <c r="L3478">
        <v>5</v>
      </c>
      <c r="M3478">
        <v>4.75</v>
      </c>
      <c r="N3478" t="s">
        <v>7157</v>
      </c>
      <c r="O3478" t="s">
        <v>7161</v>
      </c>
      <c r="P3478" t="s">
        <v>7166</v>
      </c>
      <c r="Q3478">
        <v>4.5</v>
      </c>
      <c r="R3478" t="s">
        <v>7173</v>
      </c>
      <c r="S3478" t="s">
        <v>7175</v>
      </c>
      <c r="T3478">
        <v>44</v>
      </c>
      <c r="U3478" t="s">
        <v>7188</v>
      </c>
      <c r="V3478" t="s">
        <v>5386</v>
      </c>
    </row>
    <row r="3479" spans="1:22" x14ac:dyDescent="0.3">
      <c r="A3479" t="s">
        <v>1147</v>
      </c>
      <c r="B3479" t="s">
        <v>5257</v>
      </c>
      <c r="C3479" t="s">
        <v>5390</v>
      </c>
      <c r="D3479" t="s">
        <v>5445</v>
      </c>
      <c r="E3479" t="s">
        <v>6876</v>
      </c>
      <c r="F3479" t="s">
        <v>7130</v>
      </c>
      <c r="G3479" t="s">
        <v>7144</v>
      </c>
      <c r="H3479" t="s">
        <v>7149</v>
      </c>
      <c r="I3479" t="s">
        <v>7153</v>
      </c>
      <c r="J3479">
        <v>4</v>
      </c>
      <c r="K3479">
        <v>3.5</v>
      </c>
      <c r="L3479">
        <v>15</v>
      </c>
      <c r="M3479">
        <v>11.9</v>
      </c>
      <c r="N3479" t="s">
        <v>7157</v>
      </c>
      <c r="O3479" t="s">
        <v>7161</v>
      </c>
      <c r="P3479" t="s">
        <v>7167</v>
      </c>
      <c r="Q3479">
        <v>3.6</v>
      </c>
      <c r="R3479" t="s">
        <v>7171</v>
      </c>
      <c r="S3479" t="s">
        <v>7176</v>
      </c>
      <c r="T3479">
        <v>44</v>
      </c>
      <c r="U3479" t="s">
        <v>7188</v>
      </c>
      <c r="V3479" t="s">
        <v>5390</v>
      </c>
    </row>
    <row r="3480" spans="1:22" x14ac:dyDescent="0.3">
      <c r="A3480" t="s">
        <v>1205</v>
      </c>
      <c r="B3480" t="s">
        <v>5332</v>
      </c>
      <c r="C3480" t="s">
        <v>5390</v>
      </c>
      <c r="D3480" t="s">
        <v>5985</v>
      </c>
      <c r="E3480" t="s">
        <v>6756</v>
      </c>
      <c r="F3480" t="s">
        <v>7129</v>
      </c>
      <c r="G3480" t="s">
        <v>7138</v>
      </c>
      <c r="H3480" t="s">
        <v>7152</v>
      </c>
      <c r="I3480" t="s">
        <v>7153</v>
      </c>
      <c r="J3480">
        <v>2</v>
      </c>
      <c r="K3480">
        <v>5.5</v>
      </c>
      <c r="L3480">
        <v>10</v>
      </c>
      <c r="M3480">
        <v>9.9</v>
      </c>
      <c r="N3480" t="s">
        <v>7158</v>
      </c>
      <c r="O3480" t="s">
        <v>7161</v>
      </c>
      <c r="P3480" t="s">
        <v>7169</v>
      </c>
      <c r="Q3480">
        <v>3.9</v>
      </c>
      <c r="R3480" t="s">
        <v>7172</v>
      </c>
      <c r="S3480" t="s">
        <v>7175</v>
      </c>
      <c r="T3480">
        <v>42</v>
      </c>
      <c r="U3480" t="s">
        <v>7188</v>
      </c>
      <c r="V3480" t="s">
        <v>5390</v>
      </c>
    </row>
    <row r="3481" spans="1:22" x14ac:dyDescent="0.3">
      <c r="A3481" t="s">
        <v>1267</v>
      </c>
      <c r="B3481" t="s">
        <v>5093</v>
      </c>
      <c r="C3481" t="s">
        <v>5391</v>
      </c>
      <c r="D3481" t="s">
        <v>5554</v>
      </c>
      <c r="E3481" t="s">
        <v>6850</v>
      </c>
      <c r="F3481" t="s">
        <v>7130</v>
      </c>
      <c r="G3481" t="s">
        <v>7136</v>
      </c>
      <c r="H3481" t="s">
        <v>7151</v>
      </c>
      <c r="I3481" t="s">
        <v>7155</v>
      </c>
      <c r="J3481">
        <v>1</v>
      </c>
      <c r="K3481">
        <v>4</v>
      </c>
      <c r="L3481">
        <v>10</v>
      </c>
      <c r="M3481">
        <v>3.6</v>
      </c>
      <c r="N3481" t="s">
        <v>7157</v>
      </c>
      <c r="O3481" t="s">
        <v>7161</v>
      </c>
      <c r="P3481" t="s">
        <v>7170</v>
      </c>
      <c r="Q3481">
        <v>3.7</v>
      </c>
      <c r="R3481" t="s">
        <v>7171</v>
      </c>
      <c r="S3481" t="s">
        <v>7174</v>
      </c>
      <c r="T3481">
        <v>33</v>
      </c>
      <c r="U3481" t="s">
        <v>7188</v>
      </c>
      <c r="V3481" t="s">
        <v>5391</v>
      </c>
    </row>
    <row r="3482" spans="1:22" x14ac:dyDescent="0.3">
      <c r="A3482" t="s">
        <v>1290</v>
      </c>
      <c r="B3482" t="s">
        <v>5239</v>
      </c>
      <c r="C3482" t="s">
        <v>5387</v>
      </c>
      <c r="D3482" t="s">
        <v>6054</v>
      </c>
      <c r="E3482" t="s">
        <v>6281</v>
      </c>
      <c r="F3482" t="s">
        <v>7131</v>
      </c>
      <c r="G3482" t="s">
        <v>7141</v>
      </c>
      <c r="H3482" t="s">
        <v>7149</v>
      </c>
      <c r="I3482" t="s">
        <v>7154</v>
      </c>
      <c r="J3482">
        <v>3</v>
      </c>
      <c r="K3482">
        <v>3</v>
      </c>
      <c r="L3482">
        <v>10</v>
      </c>
      <c r="M3482">
        <v>8.1</v>
      </c>
      <c r="N3482" t="s">
        <v>7156</v>
      </c>
      <c r="O3482" t="s">
        <v>7161</v>
      </c>
      <c r="P3482" t="s">
        <v>7165</v>
      </c>
      <c r="Q3482">
        <v>3.1</v>
      </c>
      <c r="R3482" t="s">
        <v>7172</v>
      </c>
      <c r="S3482" t="s">
        <v>7174</v>
      </c>
      <c r="T3482">
        <v>33</v>
      </c>
      <c r="U3482" t="s">
        <v>7188</v>
      </c>
      <c r="V3482" t="s">
        <v>5387</v>
      </c>
    </row>
    <row r="3483" spans="1:22" x14ac:dyDescent="0.3">
      <c r="A3483" t="s">
        <v>1294</v>
      </c>
      <c r="B3483" t="s">
        <v>5372</v>
      </c>
      <c r="C3483" t="s">
        <v>5386</v>
      </c>
      <c r="D3483" t="s">
        <v>5456</v>
      </c>
      <c r="E3483" t="s">
        <v>6459</v>
      </c>
      <c r="F3483" t="s">
        <v>7131</v>
      </c>
      <c r="G3483" t="s">
        <v>7137</v>
      </c>
      <c r="H3483" t="s">
        <v>7150</v>
      </c>
      <c r="I3483" t="s">
        <v>7154</v>
      </c>
      <c r="J3483">
        <v>4</v>
      </c>
      <c r="K3483">
        <v>3</v>
      </c>
      <c r="L3483">
        <v>0</v>
      </c>
      <c r="M3483">
        <v>12</v>
      </c>
      <c r="N3483" t="s">
        <v>7156</v>
      </c>
      <c r="O3483" t="s">
        <v>7161</v>
      </c>
      <c r="P3483" t="s">
        <v>7164</v>
      </c>
      <c r="Q3483">
        <v>4.0999999999999996</v>
      </c>
      <c r="R3483" t="s">
        <v>7172</v>
      </c>
      <c r="S3483" t="s">
        <v>7174</v>
      </c>
      <c r="T3483">
        <v>26</v>
      </c>
      <c r="U3483" t="s">
        <v>7188</v>
      </c>
      <c r="V3483" t="s">
        <v>5386</v>
      </c>
    </row>
    <row r="3484" spans="1:22" x14ac:dyDescent="0.3">
      <c r="A3484" t="s">
        <v>1349</v>
      </c>
      <c r="B3484" t="s">
        <v>5145</v>
      </c>
      <c r="C3484" t="s">
        <v>5387</v>
      </c>
      <c r="D3484" t="s">
        <v>6063</v>
      </c>
      <c r="E3484" t="s">
        <v>6500</v>
      </c>
      <c r="F3484" t="s">
        <v>7130</v>
      </c>
      <c r="G3484" t="s">
        <v>7144</v>
      </c>
      <c r="H3484" t="s">
        <v>7149</v>
      </c>
      <c r="I3484" t="s">
        <v>7153</v>
      </c>
      <c r="J3484">
        <v>1</v>
      </c>
      <c r="K3484">
        <v>3.5</v>
      </c>
      <c r="L3484">
        <v>15</v>
      </c>
      <c r="M3484">
        <v>2.98</v>
      </c>
      <c r="N3484" t="s">
        <v>7157</v>
      </c>
      <c r="O3484" t="s">
        <v>7161</v>
      </c>
      <c r="P3484" t="s">
        <v>7164</v>
      </c>
      <c r="Q3484">
        <v>4.3</v>
      </c>
      <c r="R3484" t="s">
        <v>7173</v>
      </c>
      <c r="S3484" t="s">
        <v>7175</v>
      </c>
      <c r="T3484">
        <v>37</v>
      </c>
      <c r="U3484" t="s">
        <v>7188</v>
      </c>
      <c r="V3484" t="s">
        <v>5387</v>
      </c>
    </row>
    <row r="3485" spans="1:22" x14ac:dyDescent="0.3">
      <c r="A3485" t="s">
        <v>1367</v>
      </c>
      <c r="B3485" t="s">
        <v>5180</v>
      </c>
      <c r="C3485" t="s">
        <v>5390</v>
      </c>
      <c r="D3485" t="s">
        <v>5608</v>
      </c>
      <c r="E3485" t="s">
        <v>6358</v>
      </c>
      <c r="F3485" t="s">
        <v>7131</v>
      </c>
      <c r="G3485" t="s">
        <v>7132</v>
      </c>
      <c r="H3485" t="s">
        <v>7148</v>
      </c>
      <c r="I3485" t="s">
        <v>7155</v>
      </c>
      <c r="J3485">
        <v>2</v>
      </c>
      <c r="K3485">
        <v>2.5</v>
      </c>
      <c r="L3485">
        <v>10</v>
      </c>
      <c r="M3485">
        <v>4.5</v>
      </c>
      <c r="N3485" t="s">
        <v>7156</v>
      </c>
      <c r="O3485" t="s">
        <v>7161</v>
      </c>
      <c r="P3485" t="s">
        <v>7169</v>
      </c>
      <c r="Q3485">
        <v>4.9000000000000004</v>
      </c>
      <c r="R3485" t="s">
        <v>7172</v>
      </c>
      <c r="S3485" t="s">
        <v>7174</v>
      </c>
      <c r="T3485">
        <v>26</v>
      </c>
      <c r="U3485" t="s">
        <v>7188</v>
      </c>
      <c r="V3485" t="s">
        <v>5390</v>
      </c>
    </row>
    <row r="3486" spans="1:22" x14ac:dyDescent="0.3">
      <c r="A3486" t="s">
        <v>1419</v>
      </c>
      <c r="B3486" t="s">
        <v>5069</v>
      </c>
      <c r="C3486" t="s">
        <v>5385</v>
      </c>
      <c r="D3486" t="s">
        <v>5566</v>
      </c>
      <c r="E3486" t="s">
        <v>6407</v>
      </c>
      <c r="F3486" t="s">
        <v>7129</v>
      </c>
      <c r="G3486" t="s">
        <v>7145</v>
      </c>
      <c r="H3486" t="s">
        <v>7148</v>
      </c>
      <c r="I3486" t="s">
        <v>7155</v>
      </c>
      <c r="J3486">
        <v>3</v>
      </c>
      <c r="K3486">
        <v>2</v>
      </c>
      <c r="L3486">
        <v>5</v>
      </c>
      <c r="M3486">
        <v>5.7</v>
      </c>
      <c r="N3486" t="s">
        <v>7156</v>
      </c>
      <c r="O3486" t="s">
        <v>7161</v>
      </c>
      <c r="P3486" t="s">
        <v>7167</v>
      </c>
      <c r="Q3486">
        <v>3.4</v>
      </c>
      <c r="R3486" t="s">
        <v>7173</v>
      </c>
      <c r="S3486" t="s">
        <v>7175</v>
      </c>
      <c r="T3486">
        <v>32</v>
      </c>
      <c r="U3486" t="s">
        <v>7188</v>
      </c>
      <c r="V3486" t="s">
        <v>5385</v>
      </c>
    </row>
    <row r="3487" spans="1:22" x14ac:dyDescent="0.3">
      <c r="A3487" t="s">
        <v>1438</v>
      </c>
      <c r="B3487" t="s">
        <v>5167</v>
      </c>
      <c r="C3487" t="s">
        <v>5389</v>
      </c>
      <c r="D3487" t="s">
        <v>5888</v>
      </c>
      <c r="E3487" t="s">
        <v>6700</v>
      </c>
      <c r="F3487" t="s">
        <v>7129</v>
      </c>
      <c r="G3487" t="s">
        <v>7136</v>
      </c>
      <c r="H3487" t="s">
        <v>7151</v>
      </c>
      <c r="I3487" t="s">
        <v>7155</v>
      </c>
      <c r="J3487">
        <v>3</v>
      </c>
      <c r="K3487">
        <v>4</v>
      </c>
      <c r="L3487">
        <v>0</v>
      </c>
      <c r="M3487">
        <v>12</v>
      </c>
      <c r="N3487" t="s">
        <v>7156</v>
      </c>
      <c r="O3487" t="s">
        <v>7161</v>
      </c>
      <c r="P3487" t="s">
        <v>7166</v>
      </c>
      <c r="Q3487">
        <v>4.5999999999999996</v>
      </c>
      <c r="R3487" t="s">
        <v>7171</v>
      </c>
      <c r="S3487" t="s">
        <v>7176</v>
      </c>
      <c r="T3487">
        <v>38</v>
      </c>
      <c r="U3487" t="s">
        <v>7188</v>
      </c>
      <c r="V3487" t="s">
        <v>5389</v>
      </c>
    </row>
    <row r="3488" spans="1:22" x14ac:dyDescent="0.3">
      <c r="A3488" t="s">
        <v>1473</v>
      </c>
      <c r="B3488" t="s">
        <v>5199</v>
      </c>
      <c r="C3488" t="s">
        <v>5385</v>
      </c>
      <c r="D3488" t="s">
        <v>6027</v>
      </c>
      <c r="E3488" t="s">
        <v>6646</v>
      </c>
      <c r="F3488" t="s">
        <v>7131</v>
      </c>
      <c r="G3488" t="s">
        <v>7137</v>
      </c>
      <c r="H3488" t="s">
        <v>7150</v>
      </c>
      <c r="I3488" t="s">
        <v>7153</v>
      </c>
      <c r="J3488">
        <v>3</v>
      </c>
      <c r="K3488">
        <v>3</v>
      </c>
      <c r="L3488">
        <v>10</v>
      </c>
      <c r="M3488">
        <v>8.1</v>
      </c>
      <c r="N3488" t="s">
        <v>7157</v>
      </c>
      <c r="O3488" t="s">
        <v>7161</v>
      </c>
      <c r="P3488" t="s">
        <v>7164</v>
      </c>
      <c r="Q3488">
        <v>4</v>
      </c>
      <c r="R3488" t="s">
        <v>7173</v>
      </c>
      <c r="S3488" t="s">
        <v>7175</v>
      </c>
      <c r="T3488">
        <v>40</v>
      </c>
      <c r="U3488" t="s">
        <v>7188</v>
      </c>
      <c r="V3488" t="s">
        <v>5385</v>
      </c>
    </row>
    <row r="3489" spans="1:22" x14ac:dyDescent="0.3">
      <c r="A3489" t="s">
        <v>1491</v>
      </c>
      <c r="B3489" t="s">
        <v>5239</v>
      </c>
      <c r="C3489" t="s">
        <v>5387</v>
      </c>
      <c r="D3489" t="s">
        <v>5933</v>
      </c>
      <c r="E3489" t="s">
        <v>6619</v>
      </c>
      <c r="F3489" t="s">
        <v>7129</v>
      </c>
      <c r="G3489" t="s">
        <v>7140</v>
      </c>
      <c r="H3489" t="s">
        <v>7150</v>
      </c>
      <c r="I3489" t="s">
        <v>7153</v>
      </c>
      <c r="J3489">
        <v>4</v>
      </c>
      <c r="K3489">
        <v>2</v>
      </c>
      <c r="L3489">
        <v>10</v>
      </c>
      <c r="M3489">
        <v>7.2</v>
      </c>
      <c r="N3489" t="s">
        <v>7157</v>
      </c>
      <c r="O3489" t="s">
        <v>7161</v>
      </c>
      <c r="P3489" t="s">
        <v>7168</v>
      </c>
      <c r="Q3489">
        <v>4.5</v>
      </c>
      <c r="R3489" t="s">
        <v>7173</v>
      </c>
      <c r="S3489" t="s">
        <v>7175</v>
      </c>
      <c r="T3489">
        <v>27</v>
      </c>
      <c r="U3489" t="s">
        <v>7188</v>
      </c>
      <c r="V3489" t="s">
        <v>5387</v>
      </c>
    </row>
    <row r="3490" spans="1:22" x14ac:dyDescent="0.3">
      <c r="A3490" t="s">
        <v>1670</v>
      </c>
      <c r="B3490" t="s">
        <v>5180</v>
      </c>
      <c r="C3490" t="s">
        <v>5390</v>
      </c>
      <c r="D3490" t="s">
        <v>5526</v>
      </c>
      <c r="E3490" t="s">
        <v>6990</v>
      </c>
      <c r="F3490" t="s">
        <v>7130</v>
      </c>
      <c r="G3490" t="s">
        <v>7134</v>
      </c>
      <c r="H3490" t="s">
        <v>7150</v>
      </c>
      <c r="I3490" t="s">
        <v>7154</v>
      </c>
      <c r="J3490">
        <v>1</v>
      </c>
      <c r="K3490">
        <v>2.5</v>
      </c>
      <c r="L3490">
        <v>5</v>
      </c>
      <c r="M3490">
        <v>2.38</v>
      </c>
      <c r="N3490" t="s">
        <v>7158</v>
      </c>
      <c r="O3490" t="s">
        <v>7161</v>
      </c>
      <c r="P3490" t="s">
        <v>7164</v>
      </c>
      <c r="Q3490">
        <v>4.4000000000000004</v>
      </c>
      <c r="R3490" t="s">
        <v>7172</v>
      </c>
      <c r="S3490" t="s">
        <v>7176</v>
      </c>
      <c r="T3490">
        <v>44</v>
      </c>
      <c r="U3490" t="s">
        <v>7188</v>
      </c>
      <c r="V3490" t="s">
        <v>5390</v>
      </c>
    </row>
    <row r="3491" spans="1:22" x14ac:dyDescent="0.3">
      <c r="A3491" t="s">
        <v>1772</v>
      </c>
      <c r="B3491" t="s">
        <v>5367</v>
      </c>
      <c r="C3491" t="s">
        <v>5391</v>
      </c>
      <c r="D3491" t="s">
        <v>5977</v>
      </c>
      <c r="E3491" t="s">
        <v>6604</v>
      </c>
      <c r="F3491" t="s">
        <v>7130</v>
      </c>
      <c r="G3491" t="s">
        <v>7137</v>
      </c>
      <c r="H3491" t="s">
        <v>7150</v>
      </c>
      <c r="I3491" t="s">
        <v>7153</v>
      </c>
      <c r="J3491">
        <v>1</v>
      </c>
      <c r="K3491">
        <v>3</v>
      </c>
      <c r="L3491">
        <v>15</v>
      </c>
      <c r="M3491">
        <v>2.5499999999999998</v>
      </c>
      <c r="N3491" t="s">
        <v>7158</v>
      </c>
      <c r="O3491" t="s">
        <v>7161</v>
      </c>
      <c r="P3491" t="s">
        <v>7169</v>
      </c>
      <c r="Q3491">
        <v>4.7</v>
      </c>
      <c r="R3491" t="s">
        <v>7173</v>
      </c>
      <c r="S3491" t="s">
        <v>7175</v>
      </c>
      <c r="T3491">
        <v>39</v>
      </c>
      <c r="U3491" t="s">
        <v>7188</v>
      </c>
      <c r="V3491" t="s">
        <v>5391</v>
      </c>
    </row>
    <row r="3492" spans="1:22" x14ac:dyDescent="0.3">
      <c r="A3492" t="s">
        <v>1936</v>
      </c>
      <c r="B3492" t="s">
        <v>5145</v>
      </c>
      <c r="C3492" t="s">
        <v>5387</v>
      </c>
      <c r="D3492" t="s">
        <v>5781</v>
      </c>
      <c r="E3492" t="s">
        <v>6496</v>
      </c>
      <c r="F3492" t="s">
        <v>7130</v>
      </c>
      <c r="G3492" t="s">
        <v>7145</v>
      </c>
      <c r="H3492" t="s">
        <v>7148</v>
      </c>
      <c r="I3492" t="s">
        <v>7154</v>
      </c>
      <c r="J3492">
        <v>4</v>
      </c>
      <c r="K3492">
        <v>2</v>
      </c>
      <c r="L3492">
        <v>5</v>
      </c>
      <c r="M3492">
        <v>7.6</v>
      </c>
      <c r="N3492" t="s">
        <v>7156</v>
      </c>
      <c r="O3492" t="s">
        <v>7161</v>
      </c>
      <c r="P3492" t="s">
        <v>7170</v>
      </c>
      <c r="Q3492">
        <v>4.8</v>
      </c>
      <c r="R3492" t="s">
        <v>7173</v>
      </c>
      <c r="S3492" t="s">
        <v>7176</v>
      </c>
      <c r="T3492">
        <v>26</v>
      </c>
      <c r="U3492" t="s">
        <v>7188</v>
      </c>
      <c r="V3492" t="s">
        <v>5387</v>
      </c>
    </row>
    <row r="3493" spans="1:22" x14ac:dyDescent="0.3">
      <c r="A3493" t="s">
        <v>2010</v>
      </c>
      <c r="B3493" t="s">
        <v>5180</v>
      </c>
      <c r="C3493" t="s">
        <v>5390</v>
      </c>
      <c r="D3493" t="s">
        <v>5531</v>
      </c>
      <c r="E3493" t="s">
        <v>6993</v>
      </c>
      <c r="F3493" t="s">
        <v>7130</v>
      </c>
      <c r="G3493" t="s">
        <v>7139</v>
      </c>
      <c r="H3493" t="s">
        <v>7148</v>
      </c>
      <c r="I3493" t="s">
        <v>7154</v>
      </c>
      <c r="J3493">
        <v>1</v>
      </c>
      <c r="K3493">
        <v>3</v>
      </c>
      <c r="L3493">
        <v>10</v>
      </c>
      <c r="M3493">
        <v>2.7</v>
      </c>
      <c r="N3493" t="s">
        <v>7157</v>
      </c>
      <c r="O3493" t="s">
        <v>7161</v>
      </c>
      <c r="P3493" t="s">
        <v>7167</v>
      </c>
      <c r="Q3493">
        <v>4.9000000000000004</v>
      </c>
      <c r="R3493" t="s">
        <v>7171</v>
      </c>
      <c r="S3493" t="s">
        <v>7175</v>
      </c>
      <c r="T3493">
        <v>31</v>
      </c>
      <c r="U3493" t="s">
        <v>7188</v>
      </c>
      <c r="V3493" t="s">
        <v>5390</v>
      </c>
    </row>
    <row r="3494" spans="1:22" x14ac:dyDescent="0.3">
      <c r="A3494" t="s">
        <v>2099</v>
      </c>
      <c r="B3494" t="s">
        <v>5116</v>
      </c>
      <c r="C3494" t="s">
        <v>5390</v>
      </c>
      <c r="D3494" t="s">
        <v>5889</v>
      </c>
      <c r="E3494" t="s">
        <v>6778</v>
      </c>
      <c r="F3494" t="s">
        <v>7130</v>
      </c>
      <c r="G3494" t="s">
        <v>7134</v>
      </c>
      <c r="H3494" t="s">
        <v>7150</v>
      </c>
      <c r="I3494" t="s">
        <v>7155</v>
      </c>
      <c r="J3494">
        <v>3</v>
      </c>
      <c r="K3494">
        <v>2.5</v>
      </c>
      <c r="L3494">
        <v>0</v>
      </c>
      <c r="M3494">
        <v>7.5</v>
      </c>
      <c r="N3494" t="s">
        <v>7156</v>
      </c>
      <c r="O3494" t="s">
        <v>7161</v>
      </c>
      <c r="P3494" t="s">
        <v>7166</v>
      </c>
      <c r="Q3494">
        <v>3.6</v>
      </c>
      <c r="R3494" t="s">
        <v>7171</v>
      </c>
      <c r="S3494" t="s">
        <v>7175</v>
      </c>
      <c r="T3494">
        <v>27</v>
      </c>
      <c r="U3494" t="s">
        <v>7188</v>
      </c>
      <c r="V3494" t="s">
        <v>5390</v>
      </c>
    </row>
    <row r="3495" spans="1:22" x14ac:dyDescent="0.3">
      <c r="A3495" t="s">
        <v>2148</v>
      </c>
      <c r="B3495" t="s">
        <v>5271</v>
      </c>
      <c r="C3495" t="s">
        <v>5390</v>
      </c>
      <c r="D3495" t="s">
        <v>5789</v>
      </c>
      <c r="E3495" t="s">
        <v>6681</v>
      </c>
      <c r="F3495" t="s">
        <v>7129</v>
      </c>
      <c r="G3495" t="s">
        <v>7139</v>
      </c>
      <c r="H3495" t="s">
        <v>7148</v>
      </c>
      <c r="I3495" t="s">
        <v>7155</v>
      </c>
      <c r="J3495">
        <v>2</v>
      </c>
      <c r="K3495">
        <v>3</v>
      </c>
      <c r="L3495">
        <v>10</v>
      </c>
      <c r="M3495">
        <v>5.4</v>
      </c>
      <c r="N3495" t="s">
        <v>7157</v>
      </c>
      <c r="O3495" t="s">
        <v>7161</v>
      </c>
      <c r="P3495" t="s">
        <v>7169</v>
      </c>
      <c r="Q3495">
        <v>4.8</v>
      </c>
      <c r="R3495" t="s">
        <v>7173</v>
      </c>
      <c r="S3495" t="s">
        <v>7176</v>
      </c>
      <c r="T3495">
        <v>43</v>
      </c>
      <c r="U3495" t="s">
        <v>7188</v>
      </c>
      <c r="V3495" t="s">
        <v>5390</v>
      </c>
    </row>
    <row r="3496" spans="1:22" x14ac:dyDescent="0.3">
      <c r="A3496" t="s">
        <v>2151</v>
      </c>
      <c r="B3496" t="s">
        <v>5199</v>
      </c>
      <c r="C3496" t="s">
        <v>5385</v>
      </c>
      <c r="D3496" t="s">
        <v>6075</v>
      </c>
      <c r="E3496" t="s">
        <v>6809</v>
      </c>
      <c r="F3496" t="s">
        <v>7130</v>
      </c>
      <c r="G3496" t="s">
        <v>7143</v>
      </c>
      <c r="H3496" t="s">
        <v>7149</v>
      </c>
      <c r="I3496" t="s">
        <v>7153</v>
      </c>
      <c r="J3496">
        <v>2</v>
      </c>
      <c r="K3496">
        <v>4.5</v>
      </c>
      <c r="L3496">
        <v>5</v>
      </c>
      <c r="M3496">
        <v>8.5500000000000007</v>
      </c>
      <c r="N3496" t="s">
        <v>7158</v>
      </c>
      <c r="O3496" t="s">
        <v>7161</v>
      </c>
      <c r="P3496" t="s">
        <v>7168</v>
      </c>
      <c r="Q3496">
        <v>4.5999999999999996</v>
      </c>
      <c r="R3496" t="s">
        <v>7171</v>
      </c>
      <c r="S3496" t="s">
        <v>7174</v>
      </c>
      <c r="T3496">
        <v>39</v>
      </c>
      <c r="U3496" t="s">
        <v>7188</v>
      </c>
      <c r="V3496" t="s">
        <v>5385</v>
      </c>
    </row>
    <row r="3497" spans="1:22" x14ac:dyDescent="0.3">
      <c r="A3497" t="s">
        <v>2206</v>
      </c>
      <c r="B3497" t="s">
        <v>5183</v>
      </c>
      <c r="C3497" t="s">
        <v>5385</v>
      </c>
      <c r="D3497" t="s">
        <v>5466</v>
      </c>
      <c r="E3497" t="s">
        <v>6864</v>
      </c>
      <c r="F3497" t="s">
        <v>7131</v>
      </c>
      <c r="G3497" t="s">
        <v>7136</v>
      </c>
      <c r="H3497" t="s">
        <v>7151</v>
      </c>
      <c r="I3497" t="s">
        <v>7155</v>
      </c>
      <c r="J3497">
        <v>3</v>
      </c>
      <c r="K3497">
        <v>4</v>
      </c>
      <c r="L3497">
        <v>0</v>
      </c>
      <c r="M3497">
        <v>12</v>
      </c>
      <c r="N3497" t="s">
        <v>7158</v>
      </c>
      <c r="O3497" t="s">
        <v>7161</v>
      </c>
      <c r="P3497" t="s">
        <v>7167</v>
      </c>
      <c r="Q3497">
        <v>3.9</v>
      </c>
      <c r="R3497" t="s">
        <v>7173</v>
      </c>
      <c r="S3497" t="s">
        <v>7174</v>
      </c>
      <c r="T3497">
        <v>43</v>
      </c>
      <c r="U3497" t="s">
        <v>7188</v>
      </c>
      <c r="V3497" t="s">
        <v>5385</v>
      </c>
    </row>
    <row r="3498" spans="1:22" x14ac:dyDescent="0.3">
      <c r="A3498" t="s">
        <v>2285</v>
      </c>
      <c r="B3498" t="s">
        <v>5232</v>
      </c>
      <c r="C3498" t="s">
        <v>5388</v>
      </c>
      <c r="D3498" t="s">
        <v>6155</v>
      </c>
      <c r="E3498" t="s">
        <v>6583</v>
      </c>
      <c r="F3498" t="s">
        <v>7130</v>
      </c>
      <c r="G3498" t="s">
        <v>7147</v>
      </c>
      <c r="H3498" t="s">
        <v>7152</v>
      </c>
      <c r="I3498" t="s">
        <v>7155</v>
      </c>
      <c r="J3498">
        <v>3</v>
      </c>
      <c r="K3498">
        <v>5</v>
      </c>
      <c r="L3498">
        <v>10</v>
      </c>
      <c r="M3498">
        <v>13.5</v>
      </c>
      <c r="N3498" t="s">
        <v>7158</v>
      </c>
      <c r="O3498" t="s">
        <v>7161</v>
      </c>
      <c r="P3498" t="s">
        <v>7170</v>
      </c>
      <c r="Q3498">
        <v>3.4</v>
      </c>
      <c r="R3498" t="s">
        <v>7171</v>
      </c>
      <c r="S3498" t="s">
        <v>7176</v>
      </c>
      <c r="T3498">
        <v>45</v>
      </c>
      <c r="U3498" t="s">
        <v>7188</v>
      </c>
      <c r="V3498" t="s">
        <v>5388</v>
      </c>
    </row>
    <row r="3499" spans="1:22" x14ac:dyDescent="0.3">
      <c r="A3499" t="s">
        <v>2580</v>
      </c>
      <c r="B3499" t="s">
        <v>5093</v>
      </c>
      <c r="C3499" t="s">
        <v>5391</v>
      </c>
      <c r="D3499" t="s">
        <v>5399</v>
      </c>
      <c r="E3499" t="s">
        <v>6390</v>
      </c>
      <c r="F3499" t="s">
        <v>7130</v>
      </c>
      <c r="G3499" t="s">
        <v>7132</v>
      </c>
      <c r="H3499" t="s">
        <v>7148</v>
      </c>
      <c r="I3499" t="s">
        <v>7155</v>
      </c>
      <c r="J3499">
        <v>2</v>
      </c>
      <c r="K3499">
        <v>2.5</v>
      </c>
      <c r="L3499">
        <v>15</v>
      </c>
      <c r="M3499">
        <v>4.25</v>
      </c>
      <c r="N3499" t="s">
        <v>7157</v>
      </c>
      <c r="O3499" t="s">
        <v>7161</v>
      </c>
      <c r="P3499" t="s">
        <v>7170</v>
      </c>
      <c r="Q3499">
        <v>3.4</v>
      </c>
      <c r="R3499" t="s">
        <v>7173</v>
      </c>
      <c r="S3499" t="s">
        <v>7175</v>
      </c>
      <c r="T3499">
        <v>35</v>
      </c>
      <c r="U3499" t="s">
        <v>7188</v>
      </c>
      <c r="V3499" t="s">
        <v>5391</v>
      </c>
    </row>
    <row r="3500" spans="1:22" x14ac:dyDescent="0.3">
      <c r="A3500" t="s">
        <v>2585</v>
      </c>
      <c r="B3500" t="s">
        <v>5274</v>
      </c>
      <c r="C3500" t="s">
        <v>5391</v>
      </c>
      <c r="D3500" t="s">
        <v>5797</v>
      </c>
      <c r="E3500" t="s">
        <v>6889</v>
      </c>
      <c r="F3500" t="s">
        <v>7130</v>
      </c>
      <c r="G3500" t="s">
        <v>7132</v>
      </c>
      <c r="H3500" t="s">
        <v>7148</v>
      </c>
      <c r="I3500" t="s">
        <v>7154</v>
      </c>
      <c r="J3500">
        <v>2</v>
      </c>
      <c r="K3500">
        <v>2.5</v>
      </c>
      <c r="L3500">
        <v>15</v>
      </c>
      <c r="M3500">
        <v>4.25</v>
      </c>
      <c r="N3500" t="s">
        <v>7158</v>
      </c>
      <c r="O3500" t="s">
        <v>7161</v>
      </c>
      <c r="P3500" t="s">
        <v>7164</v>
      </c>
      <c r="Q3500">
        <v>4.4000000000000004</v>
      </c>
      <c r="R3500" t="s">
        <v>7172</v>
      </c>
      <c r="S3500" t="s">
        <v>7175</v>
      </c>
      <c r="T3500">
        <v>35</v>
      </c>
      <c r="U3500" t="s">
        <v>7188</v>
      </c>
      <c r="V3500" t="s">
        <v>5391</v>
      </c>
    </row>
    <row r="3501" spans="1:22" x14ac:dyDescent="0.3">
      <c r="A3501" t="s">
        <v>2593</v>
      </c>
      <c r="B3501" t="s">
        <v>5232</v>
      </c>
      <c r="C3501" t="s">
        <v>5388</v>
      </c>
      <c r="D3501" t="s">
        <v>5809</v>
      </c>
      <c r="E3501" t="s">
        <v>6309</v>
      </c>
      <c r="F3501" t="s">
        <v>7131</v>
      </c>
      <c r="G3501" t="s">
        <v>7146</v>
      </c>
      <c r="H3501" t="s">
        <v>7151</v>
      </c>
      <c r="I3501" t="s">
        <v>7155</v>
      </c>
      <c r="J3501">
        <v>3</v>
      </c>
      <c r="K3501">
        <v>3.8</v>
      </c>
      <c r="L3501">
        <v>15</v>
      </c>
      <c r="M3501">
        <v>9.69</v>
      </c>
      <c r="N3501" t="s">
        <v>7156</v>
      </c>
      <c r="O3501" t="s">
        <v>7161</v>
      </c>
      <c r="P3501" t="s">
        <v>7168</v>
      </c>
      <c r="Q3501">
        <v>4.3</v>
      </c>
      <c r="R3501" t="s">
        <v>7172</v>
      </c>
      <c r="S3501" t="s">
        <v>7174</v>
      </c>
      <c r="T3501">
        <v>35</v>
      </c>
      <c r="U3501" t="s">
        <v>7188</v>
      </c>
      <c r="V3501" t="s">
        <v>5388</v>
      </c>
    </row>
    <row r="3502" spans="1:22" x14ac:dyDescent="0.3">
      <c r="A3502" t="s">
        <v>2677</v>
      </c>
      <c r="B3502" t="s">
        <v>5254</v>
      </c>
      <c r="C3502" t="s">
        <v>5387</v>
      </c>
      <c r="D3502" t="s">
        <v>5780</v>
      </c>
      <c r="E3502" t="s">
        <v>7081</v>
      </c>
      <c r="F3502" t="s">
        <v>7131</v>
      </c>
      <c r="G3502" t="s">
        <v>7135</v>
      </c>
      <c r="H3502" t="s">
        <v>7149</v>
      </c>
      <c r="I3502" t="s">
        <v>7155</v>
      </c>
      <c r="J3502">
        <v>3</v>
      </c>
      <c r="K3502">
        <v>4</v>
      </c>
      <c r="L3502">
        <v>5</v>
      </c>
      <c r="M3502">
        <v>11.4</v>
      </c>
      <c r="N3502" t="s">
        <v>7157</v>
      </c>
      <c r="O3502" t="s">
        <v>7161</v>
      </c>
      <c r="P3502" t="s">
        <v>7167</v>
      </c>
      <c r="Q3502">
        <v>3</v>
      </c>
      <c r="R3502" t="s">
        <v>7171</v>
      </c>
      <c r="S3502" t="s">
        <v>7174</v>
      </c>
      <c r="T3502">
        <v>34</v>
      </c>
      <c r="U3502" t="s">
        <v>7188</v>
      </c>
      <c r="V3502" t="s">
        <v>5387</v>
      </c>
    </row>
    <row r="3503" spans="1:22" x14ac:dyDescent="0.3">
      <c r="A3503" t="s">
        <v>2793</v>
      </c>
      <c r="B3503" t="s">
        <v>5167</v>
      </c>
      <c r="C3503" t="s">
        <v>5389</v>
      </c>
      <c r="D3503" t="s">
        <v>5829</v>
      </c>
      <c r="E3503" t="s">
        <v>6783</v>
      </c>
      <c r="F3503" t="s">
        <v>7131</v>
      </c>
      <c r="G3503" t="s">
        <v>7141</v>
      </c>
      <c r="H3503" t="s">
        <v>7149</v>
      </c>
      <c r="I3503" t="s">
        <v>7154</v>
      </c>
      <c r="J3503">
        <v>1</v>
      </c>
      <c r="K3503">
        <v>3</v>
      </c>
      <c r="L3503">
        <v>5</v>
      </c>
      <c r="M3503">
        <v>2.85</v>
      </c>
      <c r="N3503" t="s">
        <v>7158</v>
      </c>
      <c r="O3503" t="s">
        <v>7161</v>
      </c>
      <c r="P3503" t="s">
        <v>7169</v>
      </c>
      <c r="Q3503">
        <v>4.2</v>
      </c>
      <c r="R3503" t="s">
        <v>7172</v>
      </c>
      <c r="S3503" t="s">
        <v>7176</v>
      </c>
      <c r="T3503">
        <v>43</v>
      </c>
      <c r="U3503" t="s">
        <v>7188</v>
      </c>
      <c r="V3503" t="s">
        <v>5389</v>
      </c>
    </row>
    <row r="3504" spans="1:22" x14ac:dyDescent="0.3">
      <c r="A3504" t="s">
        <v>2796</v>
      </c>
      <c r="B3504" t="s">
        <v>5116</v>
      </c>
      <c r="C3504" t="s">
        <v>5390</v>
      </c>
      <c r="D3504" t="s">
        <v>5522</v>
      </c>
      <c r="E3504" t="s">
        <v>6993</v>
      </c>
      <c r="F3504" t="s">
        <v>7130</v>
      </c>
      <c r="G3504" t="s">
        <v>7141</v>
      </c>
      <c r="H3504" t="s">
        <v>7149</v>
      </c>
      <c r="I3504" t="s">
        <v>7155</v>
      </c>
      <c r="J3504">
        <v>3</v>
      </c>
      <c r="K3504">
        <v>3</v>
      </c>
      <c r="L3504">
        <v>15</v>
      </c>
      <c r="M3504">
        <v>7.65</v>
      </c>
      <c r="N3504" t="s">
        <v>7158</v>
      </c>
      <c r="O3504" t="s">
        <v>7161</v>
      </c>
      <c r="P3504" t="s">
        <v>7165</v>
      </c>
      <c r="Q3504">
        <v>4.9000000000000004</v>
      </c>
      <c r="R3504" t="s">
        <v>7171</v>
      </c>
      <c r="S3504" t="s">
        <v>7174</v>
      </c>
      <c r="T3504">
        <v>35</v>
      </c>
      <c r="U3504" t="s">
        <v>7188</v>
      </c>
      <c r="V3504" t="s">
        <v>5390</v>
      </c>
    </row>
    <row r="3505" spans="1:22" x14ac:dyDescent="0.3">
      <c r="A3505" t="s">
        <v>2874</v>
      </c>
      <c r="B3505" t="s">
        <v>5229</v>
      </c>
      <c r="C3505" t="s">
        <v>5388</v>
      </c>
      <c r="D3505" t="s">
        <v>6182</v>
      </c>
      <c r="E3505" t="s">
        <v>6718</v>
      </c>
      <c r="F3505" t="s">
        <v>7131</v>
      </c>
      <c r="G3505" t="s">
        <v>7140</v>
      </c>
      <c r="H3505" t="s">
        <v>7150</v>
      </c>
      <c r="I3505" t="s">
        <v>7155</v>
      </c>
      <c r="J3505">
        <v>4</v>
      </c>
      <c r="K3505">
        <v>2</v>
      </c>
      <c r="L3505">
        <v>0</v>
      </c>
      <c r="M3505">
        <v>8</v>
      </c>
      <c r="N3505" t="s">
        <v>7158</v>
      </c>
      <c r="O3505" t="s">
        <v>7161</v>
      </c>
      <c r="P3505" t="s">
        <v>7164</v>
      </c>
      <c r="Q3505">
        <v>3.5</v>
      </c>
      <c r="R3505" t="s">
        <v>7172</v>
      </c>
      <c r="S3505" t="s">
        <v>7175</v>
      </c>
      <c r="T3505">
        <v>31</v>
      </c>
      <c r="U3505" t="s">
        <v>7188</v>
      </c>
      <c r="V3505" t="s">
        <v>5388</v>
      </c>
    </row>
    <row r="3506" spans="1:22" x14ac:dyDescent="0.3">
      <c r="A3506" t="s">
        <v>2993</v>
      </c>
      <c r="B3506" t="s">
        <v>5274</v>
      </c>
      <c r="C3506" t="s">
        <v>5391</v>
      </c>
      <c r="D3506" t="s">
        <v>5827</v>
      </c>
      <c r="E3506" t="s">
        <v>6766</v>
      </c>
      <c r="F3506" t="s">
        <v>7129</v>
      </c>
      <c r="G3506" t="s">
        <v>7140</v>
      </c>
      <c r="H3506" t="s">
        <v>7150</v>
      </c>
      <c r="I3506" t="s">
        <v>7155</v>
      </c>
      <c r="J3506">
        <v>4</v>
      </c>
      <c r="K3506">
        <v>2</v>
      </c>
      <c r="L3506">
        <v>0</v>
      </c>
      <c r="M3506">
        <v>8</v>
      </c>
      <c r="N3506" t="s">
        <v>7157</v>
      </c>
      <c r="O3506" t="s">
        <v>7161</v>
      </c>
      <c r="P3506" t="s">
        <v>7167</v>
      </c>
      <c r="Q3506">
        <v>3.8</v>
      </c>
      <c r="R3506" t="s">
        <v>7173</v>
      </c>
      <c r="S3506" t="s">
        <v>7174</v>
      </c>
      <c r="T3506">
        <v>38</v>
      </c>
      <c r="U3506" t="s">
        <v>7188</v>
      </c>
      <c r="V3506" t="s">
        <v>5391</v>
      </c>
    </row>
    <row r="3507" spans="1:22" x14ac:dyDescent="0.3">
      <c r="A3507" t="s">
        <v>3166</v>
      </c>
      <c r="B3507" t="s">
        <v>5179</v>
      </c>
      <c r="C3507" t="s">
        <v>5386</v>
      </c>
      <c r="D3507" t="s">
        <v>6023</v>
      </c>
      <c r="E3507" t="s">
        <v>6489</v>
      </c>
      <c r="F3507" t="s">
        <v>7130</v>
      </c>
      <c r="G3507" t="s">
        <v>7147</v>
      </c>
      <c r="H3507" t="s">
        <v>7152</v>
      </c>
      <c r="I3507" t="s">
        <v>7155</v>
      </c>
      <c r="J3507">
        <v>2</v>
      </c>
      <c r="K3507">
        <v>5</v>
      </c>
      <c r="L3507">
        <v>0</v>
      </c>
      <c r="M3507">
        <v>10</v>
      </c>
      <c r="N3507" t="s">
        <v>7156</v>
      </c>
      <c r="O3507" t="s">
        <v>7161</v>
      </c>
      <c r="P3507" t="s">
        <v>7165</v>
      </c>
      <c r="Q3507">
        <v>4.3</v>
      </c>
      <c r="R3507" t="s">
        <v>7171</v>
      </c>
      <c r="S3507" t="s">
        <v>7174</v>
      </c>
      <c r="T3507">
        <v>36</v>
      </c>
      <c r="U3507" t="s">
        <v>7188</v>
      </c>
      <c r="V3507" t="s">
        <v>5386</v>
      </c>
    </row>
    <row r="3508" spans="1:22" x14ac:dyDescent="0.3">
      <c r="A3508" t="s">
        <v>3191</v>
      </c>
      <c r="B3508" t="s">
        <v>5257</v>
      </c>
      <c r="C3508" t="s">
        <v>5390</v>
      </c>
      <c r="D3508" t="s">
        <v>5819</v>
      </c>
      <c r="E3508" t="s">
        <v>6540</v>
      </c>
      <c r="F3508" t="s">
        <v>7129</v>
      </c>
      <c r="G3508" t="s">
        <v>7140</v>
      </c>
      <c r="H3508" t="s">
        <v>7150</v>
      </c>
      <c r="I3508" t="s">
        <v>7153</v>
      </c>
      <c r="J3508">
        <v>1</v>
      </c>
      <c r="K3508">
        <v>2</v>
      </c>
      <c r="L3508">
        <v>10</v>
      </c>
      <c r="M3508">
        <v>1.8</v>
      </c>
      <c r="N3508" t="s">
        <v>7158</v>
      </c>
      <c r="O3508" t="s">
        <v>7161</v>
      </c>
      <c r="P3508" t="s">
        <v>7169</v>
      </c>
      <c r="Q3508">
        <v>3.8</v>
      </c>
      <c r="R3508" t="s">
        <v>7173</v>
      </c>
      <c r="S3508" t="s">
        <v>7175</v>
      </c>
      <c r="T3508">
        <v>35</v>
      </c>
      <c r="U3508" t="s">
        <v>7188</v>
      </c>
      <c r="V3508" t="s">
        <v>5390</v>
      </c>
    </row>
    <row r="3509" spans="1:22" x14ac:dyDescent="0.3">
      <c r="A3509" t="s">
        <v>3290</v>
      </c>
      <c r="B3509" t="s">
        <v>5229</v>
      </c>
      <c r="C3509" t="s">
        <v>5388</v>
      </c>
      <c r="D3509" t="s">
        <v>6220</v>
      </c>
      <c r="E3509" t="s">
        <v>6740</v>
      </c>
      <c r="F3509" t="s">
        <v>7130</v>
      </c>
      <c r="G3509" t="s">
        <v>7146</v>
      </c>
      <c r="H3509" t="s">
        <v>7151</v>
      </c>
      <c r="I3509" t="s">
        <v>7154</v>
      </c>
      <c r="J3509">
        <v>1</v>
      </c>
      <c r="K3509">
        <v>3.8</v>
      </c>
      <c r="L3509">
        <v>5</v>
      </c>
      <c r="M3509">
        <v>3.61</v>
      </c>
      <c r="N3509" t="s">
        <v>7157</v>
      </c>
      <c r="O3509" t="s">
        <v>7161</v>
      </c>
      <c r="P3509" t="s">
        <v>7170</v>
      </c>
      <c r="Q3509">
        <v>4.5999999999999996</v>
      </c>
      <c r="R3509" t="s">
        <v>7171</v>
      </c>
      <c r="S3509" t="s">
        <v>7176</v>
      </c>
      <c r="T3509">
        <v>30</v>
      </c>
      <c r="U3509" t="s">
        <v>7188</v>
      </c>
      <c r="V3509" t="s">
        <v>5388</v>
      </c>
    </row>
    <row r="3510" spans="1:22" x14ac:dyDescent="0.3">
      <c r="A3510" t="s">
        <v>3297</v>
      </c>
      <c r="B3510" t="s">
        <v>5173</v>
      </c>
      <c r="C3510" t="s">
        <v>5389</v>
      </c>
      <c r="D3510" t="s">
        <v>5517</v>
      </c>
      <c r="E3510" t="s">
        <v>6556</v>
      </c>
      <c r="F3510" t="s">
        <v>7130</v>
      </c>
      <c r="G3510" t="s">
        <v>7139</v>
      </c>
      <c r="H3510" t="s">
        <v>7148</v>
      </c>
      <c r="I3510" t="s">
        <v>7155</v>
      </c>
      <c r="J3510">
        <v>4</v>
      </c>
      <c r="K3510">
        <v>3</v>
      </c>
      <c r="L3510">
        <v>10</v>
      </c>
      <c r="M3510">
        <v>10.8</v>
      </c>
      <c r="N3510" t="s">
        <v>7157</v>
      </c>
      <c r="O3510" t="s">
        <v>7161</v>
      </c>
      <c r="P3510" t="s">
        <v>7168</v>
      </c>
      <c r="Q3510">
        <v>4.3</v>
      </c>
      <c r="R3510" t="s">
        <v>7173</v>
      </c>
      <c r="S3510" t="s">
        <v>7176</v>
      </c>
      <c r="T3510">
        <v>39</v>
      </c>
      <c r="U3510" t="s">
        <v>7188</v>
      </c>
      <c r="V3510" t="s">
        <v>5389</v>
      </c>
    </row>
    <row r="3511" spans="1:22" x14ac:dyDescent="0.3">
      <c r="A3511" t="s">
        <v>3338</v>
      </c>
      <c r="B3511" t="s">
        <v>5239</v>
      </c>
      <c r="C3511" t="s">
        <v>5387</v>
      </c>
      <c r="D3511" t="s">
        <v>5960</v>
      </c>
      <c r="E3511" t="s">
        <v>6452</v>
      </c>
      <c r="F3511" t="s">
        <v>7129</v>
      </c>
      <c r="G3511" t="s">
        <v>7141</v>
      </c>
      <c r="H3511" t="s">
        <v>7149</v>
      </c>
      <c r="I3511" t="s">
        <v>7154</v>
      </c>
      <c r="J3511">
        <v>4</v>
      </c>
      <c r="K3511">
        <v>3</v>
      </c>
      <c r="L3511">
        <v>5</v>
      </c>
      <c r="M3511">
        <v>11.4</v>
      </c>
      <c r="N3511" t="s">
        <v>7157</v>
      </c>
      <c r="O3511" t="s">
        <v>7161</v>
      </c>
      <c r="P3511" t="s">
        <v>7165</v>
      </c>
      <c r="Q3511">
        <v>3.6</v>
      </c>
      <c r="R3511" t="s">
        <v>7172</v>
      </c>
      <c r="S3511" t="s">
        <v>7174</v>
      </c>
      <c r="T3511">
        <v>33</v>
      </c>
      <c r="U3511" t="s">
        <v>7188</v>
      </c>
      <c r="V3511" t="s">
        <v>5387</v>
      </c>
    </row>
    <row r="3512" spans="1:22" x14ac:dyDescent="0.3">
      <c r="A3512" t="s">
        <v>3459</v>
      </c>
      <c r="B3512" t="s">
        <v>5141</v>
      </c>
      <c r="C3512" t="s">
        <v>5388</v>
      </c>
      <c r="D3512" t="s">
        <v>6081</v>
      </c>
      <c r="E3512" t="s">
        <v>6342</v>
      </c>
      <c r="F3512" t="s">
        <v>7131</v>
      </c>
      <c r="G3512" t="s">
        <v>7134</v>
      </c>
      <c r="H3512" t="s">
        <v>7150</v>
      </c>
      <c r="I3512" t="s">
        <v>7153</v>
      </c>
      <c r="J3512">
        <v>3</v>
      </c>
      <c r="K3512">
        <v>2.5</v>
      </c>
      <c r="L3512">
        <v>0</v>
      </c>
      <c r="M3512">
        <v>7.5</v>
      </c>
      <c r="N3512" t="s">
        <v>7157</v>
      </c>
      <c r="O3512" t="s">
        <v>7161</v>
      </c>
      <c r="P3512" t="s">
        <v>7167</v>
      </c>
      <c r="Q3512">
        <v>3.9</v>
      </c>
      <c r="R3512" t="s">
        <v>7171</v>
      </c>
      <c r="S3512" t="s">
        <v>7176</v>
      </c>
      <c r="T3512">
        <v>41</v>
      </c>
      <c r="U3512" t="s">
        <v>7188</v>
      </c>
      <c r="V3512" t="s">
        <v>5388</v>
      </c>
    </row>
    <row r="3513" spans="1:22" x14ac:dyDescent="0.3">
      <c r="A3513" t="s">
        <v>3601</v>
      </c>
      <c r="B3513" t="s">
        <v>5191</v>
      </c>
      <c r="C3513" t="s">
        <v>5386</v>
      </c>
      <c r="D3513" t="s">
        <v>6048</v>
      </c>
      <c r="E3513" t="s">
        <v>7070</v>
      </c>
      <c r="F3513" t="s">
        <v>7131</v>
      </c>
      <c r="G3513" t="s">
        <v>7141</v>
      </c>
      <c r="H3513" t="s">
        <v>7149</v>
      </c>
      <c r="I3513" t="s">
        <v>7155</v>
      </c>
      <c r="J3513">
        <v>3</v>
      </c>
      <c r="K3513">
        <v>3</v>
      </c>
      <c r="L3513">
        <v>10</v>
      </c>
      <c r="M3513">
        <v>8.1</v>
      </c>
      <c r="N3513" t="s">
        <v>7157</v>
      </c>
      <c r="O3513" t="s">
        <v>7161</v>
      </c>
      <c r="P3513" t="s">
        <v>7169</v>
      </c>
      <c r="Q3513">
        <v>3.5</v>
      </c>
      <c r="R3513" t="s">
        <v>7171</v>
      </c>
      <c r="S3513" t="s">
        <v>7176</v>
      </c>
      <c r="T3513">
        <v>36</v>
      </c>
      <c r="U3513" t="s">
        <v>7188</v>
      </c>
      <c r="V3513" t="s">
        <v>5386</v>
      </c>
    </row>
    <row r="3514" spans="1:22" x14ac:dyDescent="0.3">
      <c r="A3514" t="s">
        <v>3602</v>
      </c>
      <c r="B3514" t="s">
        <v>5229</v>
      </c>
      <c r="C3514" t="s">
        <v>5388</v>
      </c>
      <c r="D3514" t="s">
        <v>5666</v>
      </c>
      <c r="E3514" t="s">
        <v>6324</v>
      </c>
      <c r="F3514" t="s">
        <v>7130</v>
      </c>
      <c r="G3514" t="s">
        <v>7139</v>
      </c>
      <c r="H3514" t="s">
        <v>7148</v>
      </c>
      <c r="I3514" t="s">
        <v>7154</v>
      </c>
      <c r="J3514">
        <v>4</v>
      </c>
      <c r="K3514">
        <v>3</v>
      </c>
      <c r="L3514">
        <v>10</v>
      </c>
      <c r="M3514">
        <v>10.8</v>
      </c>
      <c r="N3514" t="s">
        <v>7156</v>
      </c>
      <c r="O3514" t="s">
        <v>7161</v>
      </c>
      <c r="P3514" t="s">
        <v>7166</v>
      </c>
      <c r="Q3514">
        <v>3.2</v>
      </c>
      <c r="R3514" t="s">
        <v>7172</v>
      </c>
      <c r="S3514" t="s">
        <v>7176</v>
      </c>
      <c r="T3514">
        <v>25</v>
      </c>
      <c r="U3514" t="s">
        <v>7188</v>
      </c>
      <c r="V3514" t="s">
        <v>5388</v>
      </c>
    </row>
    <row r="3515" spans="1:22" x14ac:dyDescent="0.3">
      <c r="A3515" t="s">
        <v>3661</v>
      </c>
      <c r="B3515" t="s">
        <v>5332</v>
      </c>
      <c r="C3515" t="s">
        <v>5390</v>
      </c>
      <c r="D3515" t="s">
        <v>5848</v>
      </c>
      <c r="E3515" t="s">
        <v>6514</v>
      </c>
      <c r="F3515" t="s">
        <v>7131</v>
      </c>
      <c r="G3515" t="s">
        <v>7139</v>
      </c>
      <c r="H3515" t="s">
        <v>7148</v>
      </c>
      <c r="I3515" t="s">
        <v>7153</v>
      </c>
      <c r="J3515">
        <v>1</v>
      </c>
      <c r="K3515">
        <v>3</v>
      </c>
      <c r="L3515">
        <v>15</v>
      </c>
      <c r="M3515">
        <v>2.5499999999999998</v>
      </c>
      <c r="N3515" t="s">
        <v>7157</v>
      </c>
      <c r="O3515" t="s">
        <v>7161</v>
      </c>
      <c r="P3515" t="s">
        <v>7169</v>
      </c>
      <c r="Q3515">
        <v>4.5</v>
      </c>
      <c r="R3515" t="s">
        <v>7171</v>
      </c>
      <c r="S3515" t="s">
        <v>7174</v>
      </c>
      <c r="T3515">
        <v>27</v>
      </c>
      <c r="U3515" t="s">
        <v>7188</v>
      </c>
      <c r="V3515" t="s">
        <v>5390</v>
      </c>
    </row>
    <row r="3516" spans="1:22" x14ac:dyDescent="0.3">
      <c r="A3516" t="s">
        <v>3709</v>
      </c>
      <c r="B3516" t="s">
        <v>5271</v>
      </c>
      <c r="C3516" t="s">
        <v>5390</v>
      </c>
      <c r="D3516" t="s">
        <v>5629</v>
      </c>
      <c r="E3516" t="s">
        <v>6310</v>
      </c>
      <c r="F3516" t="s">
        <v>7129</v>
      </c>
      <c r="G3516" t="s">
        <v>7145</v>
      </c>
      <c r="H3516" t="s">
        <v>7148</v>
      </c>
      <c r="I3516" t="s">
        <v>7154</v>
      </c>
      <c r="J3516">
        <v>1</v>
      </c>
      <c r="K3516">
        <v>2</v>
      </c>
      <c r="L3516">
        <v>0</v>
      </c>
      <c r="M3516">
        <v>2</v>
      </c>
      <c r="N3516" t="s">
        <v>7156</v>
      </c>
      <c r="O3516" t="s">
        <v>7161</v>
      </c>
      <c r="P3516" t="s">
        <v>7166</v>
      </c>
      <c r="Q3516">
        <v>4</v>
      </c>
      <c r="R3516" t="s">
        <v>7173</v>
      </c>
      <c r="S3516" t="s">
        <v>7174</v>
      </c>
      <c r="T3516">
        <v>33</v>
      </c>
      <c r="U3516" t="s">
        <v>7188</v>
      </c>
      <c r="V3516" t="s">
        <v>5390</v>
      </c>
    </row>
    <row r="3517" spans="1:22" x14ac:dyDescent="0.3">
      <c r="A3517" t="s">
        <v>3831</v>
      </c>
      <c r="B3517" t="s">
        <v>5040</v>
      </c>
      <c r="C3517" t="s">
        <v>5386</v>
      </c>
      <c r="D3517" t="s">
        <v>5947</v>
      </c>
      <c r="E3517" t="s">
        <v>6937</v>
      </c>
      <c r="F3517" t="s">
        <v>7129</v>
      </c>
      <c r="G3517" t="s">
        <v>7143</v>
      </c>
      <c r="H3517" t="s">
        <v>7149</v>
      </c>
      <c r="I3517" t="s">
        <v>7153</v>
      </c>
      <c r="J3517">
        <v>3</v>
      </c>
      <c r="K3517">
        <v>4.5</v>
      </c>
      <c r="L3517">
        <v>0</v>
      </c>
      <c r="M3517">
        <v>13.5</v>
      </c>
      <c r="N3517" t="s">
        <v>7157</v>
      </c>
      <c r="O3517" t="s">
        <v>7161</v>
      </c>
      <c r="P3517" t="s">
        <v>7168</v>
      </c>
      <c r="Q3517">
        <v>3.7</v>
      </c>
      <c r="R3517" t="s">
        <v>7171</v>
      </c>
      <c r="S3517" t="s">
        <v>7176</v>
      </c>
      <c r="T3517">
        <v>45</v>
      </c>
      <c r="U3517" t="s">
        <v>7188</v>
      </c>
      <c r="V3517" t="s">
        <v>5386</v>
      </c>
    </row>
    <row r="3518" spans="1:22" x14ac:dyDescent="0.3">
      <c r="A3518" t="s">
        <v>3835</v>
      </c>
      <c r="B3518" t="s">
        <v>5265</v>
      </c>
      <c r="C3518" t="s">
        <v>5388</v>
      </c>
      <c r="D3518" t="s">
        <v>5504</v>
      </c>
      <c r="E3518" t="s">
        <v>6527</v>
      </c>
      <c r="F3518" t="s">
        <v>7130</v>
      </c>
      <c r="G3518" t="s">
        <v>7147</v>
      </c>
      <c r="H3518" t="s">
        <v>7152</v>
      </c>
      <c r="I3518" t="s">
        <v>7154</v>
      </c>
      <c r="J3518">
        <v>4</v>
      </c>
      <c r="K3518">
        <v>5</v>
      </c>
      <c r="L3518">
        <v>10</v>
      </c>
      <c r="M3518">
        <v>18</v>
      </c>
      <c r="N3518" t="s">
        <v>7157</v>
      </c>
      <c r="O3518" t="s">
        <v>7161</v>
      </c>
      <c r="P3518" t="s">
        <v>7164</v>
      </c>
      <c r="Q3518">
        <v>4.5</v>
      </c>
      <c r="R3518" t="s">
        <v>7171</v>
      </c>
      <c r="S3518" t="s">
        <v>7175</v>
      </c>
      <c r="T3518">
        <v>43</v>
      </c>
      <c r="U3518" t="s">
        <v>7188</v>
      </c>
      <c r="V3518" t="s">
        <v>5388</v>
      </c>
    </row>
    <row r="3519" spans="1:22" x14ac:dyDescent="0.3">
      <c r="A3519" t="s">
        <v>3857</v>
      </c>
      <c r="B3519" t="s">
        <v>5314</v>
      </c>
      <c r="C3519" t="s">
        <v>5389</v>
      </c>
      <c r="D3519" t="s">
        <v>5642</v>
      </c>
      <c r="E3519" t="s">
        <v>6705</v>
      </c>
      <c r="F3519" t="s">
        <v>7131</v>
      </c>
      <c r="G3519" t="s">
        <v>7144</v>
      </c>
      <c r="H3519" t="s">
        <v>7149</v>
      </c>
      <c r="I3519" t="s">
        <v>7153</v>
      </c>
      <c r="J3519">
        <v>3</v>
      </c>
      <c r="K3519">
        <v>3.5</v>
      </c>
      <c r="L3519">
        <v>0</v>
      </c>
      <c r="M3519">
        <v>10.5</v>
      </c>
      <c r="N3519" t="s">
        <v>7156</v>
      </c>
      <c r="O3519" t="s">
        <v>7161</v>
      </c>
      <c r="P3519" t="s">
        <v>7166</v>
      </c>
      <c r="Q3519">
        <v>3.8</v>
      </c>
      <c r="R3519" t="s">
        <v>7173</v>
      </c>
      <c r="S3519" t="s">
        <v>7174</v>
      </c>
      <c r="T3519">
        <v>26</v>
      </c>
      <c r="U3519" t="s">
        <v>7188</v>
      </c>
      <c r="V3519" t="s">
        <v>5389</v>
      </c>
    </row>
    <row r="3520" spans="1:22" x14ac:dyDescent="0.3">
      <c r="A3520" t="s">
        <v>3957</v>
      </c>
      <c r="B3520" t="s">
        <v>5116</v>
      </c>
      <c r="C3520" t="s">
        <v>5390</v>
      </c>
      <c r="D3520" t="s">
        <v>5957</v>
      </c>
      <c r="E3520" t="s">
        <v>6614</v>
      </c>
      <c r="F3520" t="s">
        <v>7129</v>
      </c>
      <c r="G3520" t="s">
        <v>7136</v>
      </c>
      <c r="H3520" t="s">
        <v>7151</v>
      </c>
      <c r="I3520" t="s">
        <v>7153</v>
      </c>
      <c r="J3520">
        <v>1</v>
      </c>
      <c r="K3520">
        <v>4</v>
      </c>
      <c r="L3520">
        <v>10</v>
      </c>
      <c r="M3520">
        <v>3.6</v>
      </c>
      <c r="N3520" t="s">
        <v>7158</v>
      </c>
      <c r="O3520" t="s">
        <v>7161</v>
      </c>
      <c r="P3520" t="s">
        <v>7170</v>
      </c>
      <c r="Q3520">
        <v>4.3</v>
      </c>
      <c r="R3520" t="s">
        <v>7171</v>
      </c>
      <c r="S3520" t="s">
        <v>7176</v>
      </c>
      <c r="T3520">
        <v>29</v>
      </c>
      <c r="U3520" t="s">
        <v>7188</v>
      </c>
      <c r="V3520" t="s">
        <v>5390</v>
      </c>
    </row>
    <row r="3521" spans="1:22" x14ac:dyDescent="0.3">
      <c r="A3521" t="s">
        <v>4091</v>
      </c>
      <c r="B3521" t="s">
        <v>5038</v>
      </c>
      <c r="C3521" t="s">
        <v>5389</v>
      </c>
      <c r="D3521" t="s">
        <v>6082</v>
      </c>
      <c r="E3521" t="s">
        <v>6664</v>
      </c>
      <c r="F3521" t="s">
        <v>7129</v>
      </c>
      <c r="G3521" t="s">
        <v>7138</v>
      </c>
      <c r="H3521" t="s">
        <v>7152</v>
      </c>
      <c r="I3521" t="s">
        <v>7153</v>
      </c>
      <c r="J3521">
        <v>2</v>
      </c>
      <c r="K3521">
        <v>5.5</v>
      </c>
      <c r="L3521">
        <v>15</v>
      </c>
      <c r="M3521">
        <v>9.35</v>
      </c>
      <c r="N3521" t="s">
        <v>7156</v>
      </c>
      <c r="O3521" t="s">
        <v>7161</v>
      </c>
      <c r="P3521" t="s">
        <v>7167</v>
      </c>
      <c r="Q3521">
        <v>4.7</v>
      </c>
      <c r="R3521" t="s">
        <v>7173</v>
      </c>
      <c r="S3521" t="s">
        <v>7174</v>
      </c>
      <c r="T3521">
        <v>30</v>
      </c>
      <c r="U3521" t="s">
        <v>7188</v>
      </c>
      <c r="V3521" t="s">
        <v>5389</v>
      </c>
    </row>
    <row r="3522" spans="1:22" x14ac:dyDescent="0.3">
      <c r="A3522" t="s">
        <v>4112</v>
      </c>
      <c r="B3522" t="s">
        <v>5183</v>
      </c>
      <c r="C3522" t="s">
        <v>5385</v>
      </c>
      <c r="D3522" t="s">
        <v>5795</v>
      </c>
      <c r="E3522" t="s">
        <v>6728</v>
      </c>
      <c r="F3522" t="s">
        <v>7129</v>
      </c>
      <c r="G3522" t="s">
        <v>7135</v>
      </c>
      <c r="H3522" t="s">
        <v>7149</v>
      </c>
      <c r="I3522" t="s">
        <v>7153</v>
      </c>
      <c r="J3522">
        <v>1</v>
      </c>
      <c r="K3522">
        <v>4</v>
      </c>
      <c r="L3522">
        <v>10</v>
      </c>
      <c r="M3522">
        <v>3.6</v>
      </c>
      <c r="N3522" t="s">
        <v>7157</v>
      </c>
      <c r="O3522" t="s">
        <v>7161</v>
      </c>
      <c r="P3522" t="s">
        <v>7168</v>
      </c>
      <c r="Q3522">
        <v>4</v>
      </c>
      <c r="R3522" t="s">
        <v>7173</v>
      </c>
      <c r="S3522" t="s">
        <v>7176</v>
      </c>
      <c r="T3522">
        <v>34</v>
      </c>
      <c r="U3522" t="s">
        <v>7188</v>
      </c>
      <c r="V3522" t="s">
        <v>5385</v>
      </c>
    </row>
    <row r="3523" spans="1:22" x14ac:dyDescent="0.3">
      <c r="A3523" t="s">
        <v>4187</v>
      </c>
      <c r="B3523" t="s">
        <v>5232</v>
      </c>
      <c r="C3523" t="s">
        <v>5388</v>
      </c>
      <c r="D3523" t="s">
        <v>5427</v>
      </c>
      <c r="E3523" t="s">
        <v>6683</v>
      </c>
      <c r="F3523" t="s">
        <v>7130</v>
      </c>
      <c r="G3523" t="s">
        <v>7138</v>
      </c>
      <c r="H3523" t="s">
        <v>7152</v>
      </c>
      <c r="I3523" t="s">
        <v>7153</v>
      </c>
      <c r="J3523">
        <v>3</v>
      </c>
      <c r="K3523">
        <v>5.5</v>
      </c>
      <c r="L3523">
        <v>5</v>
      </c>
      <c r="M3523">
        <v>15.67</v>
      </c>
      <c r="N3523" t="s">
        <v>7157</v>
      </c>
      <c r="O3523" t="s">
        <v>7161</v>
      </c>
      <c r="P3523" t="s">
        <v>7165</v>
      </c>
      <c r="Q3523">
        <v>4.5</v>
      </c>
      <c r="R3523" t="s">
        <v>7172</v>
      </c>
      <c r="S3523" t="s">
        <v>7176</v>
      </c>
      <c r="T3523">
        <v>44</v>
      </c>
      <c r="U3523" t="s">
        <v>7188</v>
      </c>
      <c r="V3523" t="s">
        <v>5388</v>
      </c>
    </row>
    <row r="3524" spans="1:22" x14ac:dyDescent="0.3">
      <c r="A3524" t="s">
        <v>4200</v>
      </c>
      <c r="B3524" t="s">
        <v>5271</v>
      </c>
      <c r="C3524" t="s">
        <v>5390</v>
      </c>
      <c r="D3524" t="s">
        <v>5693</v>
      </c>
      <c r="E3524" t="s">
        <v>6350</v>
      </c>
      <c r="F3524" t="s">
        <v>7130</v>
      </c>
      <c r="G3524" t="s">
        <v>7134</v>
      </c>
      <c r="H3524" t="s">
        <v>7150</v>
      </c>
      <c r="I3524" t="s">
        <v>7154</v>
      </c>
      <c r="J3524">
        <v>3</v>
      </c>
      <c r="K3524">
        <v>2.5</v>
      </c>
      <c r="L3524">
        <v>15</v>
      </c>
      <c r="M3524">
        <v>6.38</v>
      </c>
      <c r="N3524" t="s">
        <v>7157</v>
      </c>
      <c r="O3524" t="s">
        <v>7161</v>
      </c>
      <c r="P3524" t="s">
        <v>7164</v>
      </c>
      <c r="Q3524">
        <v>4.8</v>
      </c>
      <c r="R3524" t="s">
        <v>7173</v>
      </c>
      <c r="S3524" t="s">
        <v>7176</v>
      </c>
      <c r="T3524">
        <v>29</v>
      </c>
      <c r="U3524" t="s">
        <v>7188</v>
      </c>
      <c r="V3524" t="s">
        <v>5390</v>
      </c>
    </row>
    <row r="3525" spans="1:22" x14ac:dyDescent="0.3">
      <c r="A3525" t="s">
        <v>4243</v>
      </c>
      <c r="B3525" t="s">
        <v>5237</v>
      </c>
      <c r="C3525" t="s">
        <v>5386</v>
      </c>
      <c r="D3525" t="s">
        <v>5392</v>
      </c>
      <c r="E3525" t="s">
        <v>6990</v>
      </c>
      <c r="F3525" t="s">
        <v>7131</v>
      </c>
      <c r="G3525" t="s">
        <v>7143</v>
      </c>
      <c r="H3525" t="s">
        <v>7149</v>
      </c>
      <c r="I3525" t="s">
        <v>7153</v>
      </c>
      <c r="J3525">
        <v>2</v>
      </c>
      <c r="K3525">
        <v>4.5</v>
      </c>
      <c r="L3525">
        <v>10</v>
      </c>
      <c r="M3525">
        <v>8.1</v>
      </c>
      <c r="N3525" t="s">
        <v>7158</v>
      </c>
      <c r="O3525" t="s">
        <v>7161</v>
      </c>
      <c r="P3525" t="s">
        <v>7170</v>
      </c>
      <c r="Q3525">
        <v>3.5</v>
      </c>
      <c r="R3525" t="s">
        <v>7172</v>
      </c>
      <c r="S3525" t="s">
        <v>7174</v>
      </c>
      <c r="T3525">
        <v>37</v>
      </c>
      <c r="U3525" t="s">
        <v>7188</v>
      </c>
      <c r="V3525" t="s">
        <v>5386</v>
      </c>
    </row>
    <row r="3526" spans="1:22" x14ac:dyDescent="0.3">
      <c r="A3526" t="s">
        <v>4335</v>
      </c>
      <c r="B3526" t="s">
        <v>5372</v>
      </c>
      <c r="C3526" t="s">
        <v>5386</v>
      </c>
      <c r="D3526" t="s">
        <v>5723</v>
      </c>
      <c r="E3526" t="s">
        <v>6948</v>
      </c>
      <c r="F3526" t="s">
        <v>7131</v>
      </c>
      <c r="G3526" t="s">
        <v>7132</v>
      </c>
      <c r="H3526" t="s">
        <v>7148</v>
      </c>
      <c r="I3526" t="s">
        <v>7153</v>
      </c>
      <c r="J3526">
        <v>2</v>
      </c>
      <c r="K3526">
        <v>2.5</v>
      </c>
      <c r="L3526">
        <v>0</v>
      </c>
      <c r="M3526">
        <v>5</v>
      </c>
      <c r="N3526" t="s">
        <v>7158</v>
      </c>
      <c r="O3526" t="s">
        <v>7161</v>
      </c>
      <c r="P3526" t="s">
        <v>7166</v>
      </c>
      <c r="Q3526">
        <v>3.1</v>
      </c>
      <c r="R3526" t="s">
        <v>7173</v>
      </c>
      <c r="S3526" t="s">
        <v>7176</v>
      </c>
      <c r="T3526">
        <v>36</v>
      </c>
      <c r="U3526" t="s">
        <v>7188</v>
      </c>
      <c r="V3526" t="s">
        <v>5386</v>
      </c>
    </row>
    <row r="3527" spans="1:22" x14ac:dyDescent="0.3">
      <c r="A3527" t="s">
        <v>4380</v>
      </c>
      <c r="B3527" t="s">
        <v>5314</v>
      </c>
      <c r="C3527" t="s">
        <v>5389</v>
      </c>
      <c r="D3527" t="s">
        <v>5437</v>
      </c>
      <c r="E3527" t="s">
        <v>7122</v>
      </c>
      <c r="F3527" t="s">
        <v>7131</v>
      </c>
      <c r="G3527" t="s">
        <v>7138</v>
      </c>
      <c r="H3527" t="s">
        <v>7152</v>
      </c>
      <c r="I3527" t="s">
        <v>7155</v>
      </c>
      <c r="J3527">
        <v>2</v>
      </c>
      <c r="K3527">
        <v>5.5</v>
      </c>
      <c r="L3527">
        <v>15</v>
      </c>
      <c r="M3527">
        <v>9.35</v>
      </c>
      <c r="N3527" t="s">
        <v>7156</v>
      </c>
      <c r="O3527" t="s">
        <v>7161</v>
      </c>
      <c r="P3527" t="s">
        <v>7164</v>
      </c>
      <c r="Q3527">
        <v>3.8</v>
      </c>
      <c r="R3527" t="s">
        <v>7171</v>
      </c>
      <c r="S3527" t="s">
        <v>7176</v>
      </c>
      <c r="T3527">
        <v>38</v>
      </c>
      <c r="U3527" t="s">
        <v>7188</v>
      </c>
      <c r="V3527" t="s">
        <v>5389</v>
      </c>
    </row>
    <row r="3528" spans="1:22" x14ac:dyDescent="0.3">
      <c r="A3528" t="s">
        <v>4381</v>
      </c>
      <c r="B3528" t="s">
        <v>5093</v>
      </c>
      <c r="C3528" t="s">
        <v>5391</v>
      </c>
      <c r="D3528" t="s">
        <v>5814</v>
      </c>
      <c r="E3528" t="s">
        <v>6432</v>
      </c>
      <c r="F3528" t="s">
        <v>7129</v>
      </c>
      <c r="G3528" t="s">
        <v>7146</v>
      </c>
      <c r="H3528" t="s">
        <v>7151</v>
      </c>
      <c r="I3528" t="s">
        <v>7153</v>
      </c>
      <c r="J3528">
        <v>1</v>
      </c>
      <c r="K3528">
        <v>3.8</v>
      </c>
      <c r="L3528">
        <v>5</v>
      </c>
      <c r="M3528">
        <v>3.61</v>
      </c>
      <c r="N3528" t="s">
        <v>7156</v>
      </c>
      <c r="O3528" t="s">
        <v>7161</v>
      </c>
      <c r="P3528" t="s">
        <v>7168</v>
      </c>
      <c r="Q3528">
        <v>4.5999999999999996</v>
      </c>
      <c r="R3528" t="s">
        <v>7172</v>
      </c>
      <c r="S3528" t="s">
        <v>7174</v>
      </c>
      <c r="T3528">
        <v>44</v>
      </c>
      <c r="U3528" t="s">
        <v>7188</v>
      </c>
      <c r="V3528" t="s">
        <v>5391</v>
      </c>
    </row>
    <row r="3529" spans="1:22" x14ac:dyDescent="0.3">
      <c r="A3529" t="s">
        <v>4386</v>
      </c>
      <c r="B3529" t="s">
        <v>5372</v>
      </c>
      <c r="C3529" t="s">
        <v>5386</v>
      </c>
      <c r="D3529" t="s">
        <v>6026</v>
      </c>
      <c r="E3529" t="s">
        <v>6604</v>
      </c>
      <c r="F3529" t="s">
        <v>7131</v>
      </c>
      <c r="G3529" t="s">
        <v>7146</v>
      </c>
      <c r="H3529" t="s">
        <v>7151</v>
      </c>
      <c r="I3529" t="s">
        <v>7154</v>
      </c>
      <c r="J3529">
        <v>4</v>
      </c>
      <c r="K3529">
        <v>3.8</v>
      </c>
      <c r="L3529">
        <v>0</v>
      </c>
      <c r="M3529">
        <v>15.2</v>
      </c>
      <c r="N3529" t="s">
        <v>7158</v>
      </c>
      <c r="O3529" t="s">
        <v>7161</v>
      </c>
      <c r="P3529" t="s">
        <v>7164</v>
      </c>
      <c r="Q3529">
        <v>4.3</v>
      </c>
      <c r="R3529" t="s">
        <v>7173</v>
      </c>
      <c r="S3529" t="s">
        <v>7176</v>
      </c>
      <c r="T3529">
        <v>40</v>
      </c>
      <c r="U3529" t="s">
        <v>7188</v>
      </c>
      <c r="V3529" t="s">
        <v>5386</v>
      </c>
    </row>
    <row r="3530" spans="1:22" x14ac:dyDescent="0.3">
      <c r="A3530" t="s">
        <v>4545</v>
      </c>
      <c r="B3530" t="s">
        <v>5116</v>
      </c>
      <c r="C3530" t="s">
        <v>5390</v>
      </c>
      <c r="D3530" t="s">
        <v>5847</v>
      </c>
      <c r="E3530" t="s">
        <v>6489</v>
      </c>
      <c r="F3530" t="s">
        <v>7129</v>
      </c>
      <c r="G3530" t="s">
        <v>7147</v>
      </c>
      <c r="H3530" t="s">
        <v>7152</v>
      </c>
      <c r="I3530" t="s">
        <v>7154</v>
      </c>
      <c r="J3530">
        <v>2</v>
      </c>
      <c r="K3530">
        <v>5</v>
      </c>
      <c r="L3530">
        <v>0</v>
      </c>
      <c r="M3530">
        <v>10</v>
      </c>
      <c r="N3530" t="s">
        <v>7156</v>
      </c>
      <c r="O3530" t="s">
        <v>7161</v>
      </c>
      <c r="P3530" t="s">
        <v>7170</v>
      </c>
      <c r="Q3530">
        <v>4.9000000000000004</v>
      </c>
      <c r="R3530" t="s">
        <v>7172</v>
      </c>
      <c r="S3530" t="s">
        <v>7174</v>
      </c>
      <c r="T3530">
        <v>45</v>
      </c>
      <c r="U3530" t="s">
        <v>7188</v>
      </c>
      <c r="V3530" t="s">
        <v>5390</v>
      </c>
    </row>
    <row r="3531" spans="1:22" x14ac:dyDescent="0.3">
      <c r="A3531" t="s">
        <v>4574</v>
      </c>
      <c r="B3531" t="s">
        <v>5257</v>
      </c>
      <c r="C3531" t="s">
        <v>5390</v>
      </c>
      <c r="D3531" t="s">
        <v>5677</v>
      </c>
      <c r="E3531" t="s">
        <v>7016</v>
      </c>
      <c r="F3531" t="s">
        <v>7129</v>
      </c>
      <c r="G3531" t="s">
        <v>7147</v>
      </c>
      <c r="H3531" t="s">
        <v>7152</v>
      </c>
      <c r="I3531" t="s">
        <v>7153</v>
      </c>
      <c r="J3531">
        <v>1</v>
      </c>
      <c r="K3531">
        <v>5</v>
      </c>
      <c r="L3531">
        <v>5</v>
      </c>
      <c r="M3531">
        <v>4.75</v>
      </c>
      <c r="N3531" t="s">
        <v>7158</v>
      </c>
      <c r="O3531" t="s">
        <v>7161</v>
      </c>
      <c r="P3531" t="s">
        <v>7170</v>
      </c>
      <c r="Q3531">
        <v>4.5999999999999996</v>
      </c>
      <c r="R3531" t="s">
        <v>7171</v>
      </c>
      <c r="S3531" t="s">
        <v>7176</v>
      </c>
      <c r="T3531">
        <v>38</v>
      </c>
      <c r="U3531" t="s">
        <v>7188</v>
      </c>
      <c r="V3531" t="s">
        <v>5390</v>
      </c>
    </row>
    <row r="3532" spans="1:22" x14ac:dyDescent="0.3">
      <c r="A3532" t="s">
        <v>4632</v>
      </c>
      <c r="B3532" t="s">
        <v>5239</v>
      </c>
      <c r="C3532" t="s">
        <v>5387</v>
      </c>
      <c r="D3532" t="s">
        <v>5695</v>
      </c>
      <c r="E3532" t="s">
        <v>6468</v>
      </c>
      <c r="F3532" t="s">
        <v>7129</v>
      </c>
      <c r="G3532" t="s">
        <v>7141</v>
      </c>
      <c r="H3532" t="s">
        <v>7149</v>
      </c>
      <c r="I3532" t="s">
        <v>7154</v>
      </c>
      <c r="J3532">
        <v>3</v>
      </c>
      <c r="K3532">
        <v>3</v>
      </c>
      <c r="L3532">
        <v>0</v>
      </c>
      <c r="M3532">
        <v>9</v>
      </c>
      <c r="N3532" t="s">
        <v>7158</v>
      </c>
      <c r="O3532" t="s">
        <v>7161</v>
      </c>
      <c r="P3532" t="s">
        <v>7164</v>
      </c>
      <c r="Q3532">
        <v>3.2</v>
      </c>
      <c r="R3532" t="s">
        <v>7173</v>
      </c>
      <c r="S3532" t="s">
        <v>7174</v>
      </c>
      <c r="T3532">
        <v>27</v>
      </c>
      <c r="U3532" t="s">
        <v>7188</v>
      </c>
      <c r="V3532" t="s">
        <v>5387</v>
      </c>
    </row>
    <row r="3533" spans="1:22" x14ac:dyDescent="0.3">
      <c r="A3533" t="s">
        <v>4767</v>
      </c>
      <c r="B3533" t="s">
        <v>5257</v>
      </c>
      <c r="C3533" t="s">
        <v>5390</v>
      </c>
      <c r="D3533" t="s">
        <v>5926</v>
      </c>
      <c r="E3533" t="s">
        <v>6836</v>
      </c>
      <c r="F3533" t="s">
        <v>7129</v>
      </c>
      <c r="G3533" t="s">
        <v>7146</v>
      </c>
      <c r="H3533" t="s">
        <v>7151</v>
      </c>
      <c r="I3533" t="s">
        <v>7153</v>
      </c>
      <c r="J3533">
        <v>3</v>
      </c>
      <c r="K3533">
        <v>3.8</v>
      </c>
      <c r="L3533">
        <v>5</v>
      </c>
      <c r="M3533">
        <v>10.83</v>
      </c>
      <c r="N3533" t="s">
        <v>7157</v>
      </c>
      <c r="O3533" t="s">
        <v>7161</v>
      </c>
      <c r="P3533" t="s">
        <v>7169</v>
      </c>
      <c r="Q3533">
        <v>4.7</v>
      </c>
      <c r="R3533" t="s">
        <v>7173</v>
      </c>
      <c r="S3533" t="s">
        <v>7176</v>
      </c>
      <c r="T3533">
        <v>26</v>
      </c>
      <c r="U3533" t="s">
        <v>7188</v>
      </c>
      <c r="V3533" t="s">
        <v>5390</v>
      </c>
    </row>
    <row r="3534" spans="1:22" x14ac:dyDescent="0.3">
      <c r="A3534" t="s">
        <v>4785</v>
      </c>
      <c r="B3534" t="s">
        <v>5180</v>
      </c>
      <c r="C3534" t="s">
        <v>5390</v>
      </c>
      <c r="D3534" t="s">
        <v>5576</v>
      </c>
      <c r="E3534" t="s">
        <v>6417</v>
      </c>
      <c r="F3534" t="s">
        <v>7131</v>
      </c>
      <c r="G3534" t="s">
        <v>7141</v>
      </c>
      <c r="H3534" t="s">
        <v>7149</v>
      </c>
      <c r="I3534" t="s">
        <v>7155</v>
      </c>
      <c r="J3534">
        <v>1</v>
      </c>
      <c r="K3534">
        <v>3</v>
      </c>
      <c r="L3534">
        <v>10</v>
      </c>
      <c r="M3534">
        <v>2.7</v>
      </c>
      <c r="N3534" t="s">
        <v>7157</v>
      </c>
      <c r="O3534" t="s">
        <v>7161</v>
      </c>
      <c r="P3534" t="s">
        <v>7165</v>
      </c>
      <c r="Q3534">
        <v>3.6</v>
      </c>
      <c r="R3534" t="s">
        <v>7172</v>
      </c>
      <c r="S3534" t="s">
        <v>7175</v>
      </c>
      <c r="T3534">
        <v>25</v>
      </c>
      <c r="U3534" t="s">
        <v>7188</v>
      </c>
      <c r="V3534" t="s">
        <v>5390</v>
      </c>
    </row>
    <row r="3535" spans="1:22" x14ac:dyDescent="0.3">
      <c r="A3535" t="s">
        <v>4811</v>
      </c>
      <c r="B3535" t="s">
        <v>5179</v>
      </c>
      <c r="C3535" t="s">
        <v>5386</v>
      </c>
      <c r="D3535" t="s">
        <v>6220</v>
      </c>
      <c r="E3535" t="s">
        <v>6884</v>
      </c>
      <c r="F3535" t="s">
        <v>7130</v>
      </c>
      <c r="G3535" t="s">
        <v>7145</v>
      </c>
      <c r="H3535" t="s">
        <v>7148</v>
      </c>
      <c r="I3535" t="s">
        <v>7154</v>
      </c>
      <c r="J3535">
        <v>2</v>
      </c>
      <c r="K3535">
        <v>2</v>
      </c>
      <c r="L3535">
        <v>5</v>
      </c>
      <c r="M3535">
        <v>3.8</v>
      </c>
      <c r="N3535" t="s">
        <v>7157</v>
      </c>
      <c r="O3535" t="s">
        <v>7161</v>
      </c>
      <c r="P3535" t="s">
        <v>7164</v>
      </c>
      <c r="Q3535">
        <v>5</v>
      </c>
      <c r="R3535" t="s">
        <v>7173</v>
      </c>
      <c r="S3535" t="s">
        <v>7176</v>
      </c>
      <c r="T3535">
        <v>27</v>
      </c>
      <c r="U3535" t="s">
        <v>7188</v>
      </c>
      <c r="V3535" t="s">
        <v>5386</v>
      </c>
    </row>
    <row r="3536" spans="1:22" x14ac:dyDescent="0.3">
      <c r="A3536" t="s">
        <v>4853</v>
      </c>
      <c r="B3536" t="s">
        <v>5116</v>
      </c>
      <c r="C3536" t="s">
        <v>5390</v>
      </c>
      <c r="D3536" t="s">
        <v>6127</v>
      </c>
      <c r="E3536" t="s">
        <v>6884</v>
      </c>
      <c r="F3536" t="s">
        <v>7130</v>
      </c>
      <c r="G3536" t="s">
        <v>7147</v>
      </c>
      <c r="H3536" t="s">
        <v>7152</v>
      </c>
      <c r="I3536" t="s">
        <v>7154</v>
      </c>
      <c r="J3536">
        <v>3</v>
      </c>
      <c r="K3536">
        <v>5</v>
      </c>
      <c r="L3536">
        <v>0</v>
      </c>
      <c r="M3536">
        <v>15</v>
      </c>
      <c r="N3536" t="s">
        <v>7158</v>
      </c>
      <c r="O3536" t="s">
        <v>7161</v>
      </c>
      <c r="P3536" t="s">
        <v>7167</v>
      </c>
      <c r="Q3536">
        <v>3.5</v>
      </c>
      <c r="R3536" t="s">
        <v>7173</v>
      </c>
      <c r="S3536" t="s">
        <v>7176</v>
      </c>
      <c r="T3536">
        <v>30</v>
      </c>
      <c r="U3536" t="s">
        <v>7188</v>
      </c>
      <c r="V3536" t="s">
        <v>5390</v>
      </c>
    </row>
    <row r="3537" spans="1:22" x14ac:dyDescent="0.3">
      <c r="A3537" t="s">
        <v>4908</v>
      </c>
      <c r="B3537" t="s">
        <v>5199</v>
      </c>
      <c r="C3537" t="s">
        <v>5385</v>
      </c>
      <c r="D3537" t="s">
        <v>5414</v>
      </c>
      <c r="E3537" t="s">
        <v>6830</v>
      </c>
      <c r="F3537" t="s">
        <v>7129</v>
      </c>
      <c r="G3537" t="s">
        <v>7132</v>
      </c>
      <c r="H3537" t="s">
        <v>7148</v>
      </c>
      <c r="I3537" t="s">
        <v>7153</v>
      </c>
      <c r="J3537">
        <v>3</v>
      </c>
      <c r="K3537">
        <v>2.5</v>
      </c>
      <c r="L3537">
        <v>5</v>
      </c>
      <c r="M3537">
        <v>7.12</v>
      </c>
      <c r="N3537" t="s">
        <v>7156</v>
      </c>
      <c r="O3537" t="s">
        <v>7161</v>
      </c>
      <c r="P3537" t="s">
        <v>7170</v>
      </c>
      <c r="Q3537">
        <v>4.2</v>
      </c>
      <c r="R3537" t="s">
        <v>7173</v>
      </c>
      <c r="S3537" t="s">
        <v>7176</v>
      </c>
      <c r="T3537">
        <v>42</v>
      </c>
      <c r="U3537" t="s">
        <v>7188</v>
      </c>
      <c r="V3537" t="s">
        <v>5385</v>
      </c>
    </row>
    <row r="3538" spans="1:22" x14ac:dyDescent="0.3">
      <c r="A3538" t="s">
        <v>40</v>
      </c>
      <c r="B3538" t="s">
        <v>5040</v>
      </c>
      <c r="C3538" t="s">
        <v>5386</v>
      </c>
      <c r="D3538" t="s">
        <v>5412</v>
      </c>
      <c r="E3538" t="s">
        <v>6250</v>
      </c>
      <c r="F3538" t="s">
        <v>7129</v>
      </c>
      <c r="G3538" t="s">
        <v>7140</v>
      </c>
      <c r="H3538" t="s">
        <v>7150</v>
      </c>
      <c r="I3538" t="s">
        <v>7154</v>
      </c>
      <c r="J3538">
        <v>1</v>
      </c>
      <c r="K3538">
        <v>2</v>
      </c>
      <c r="L3538">
        <v>0</v>
      </c>
      <c r="M3538">
        <v>2</v>
      </c>
      <c r="N3538" t="s">
        <v>7157</v>
      </c>
      <c r="O3538" t="s">
        <v>7159</v>
      </c>
      <c r="P3538" t="s">
        <v>7164</v>
      </c>
      <c r="Q3538">
        <v>3.1</v>
      </c>
      <c r="R3538" t="s">
        <v>7172</v>
      </c>
      <c r="S3538" t="s">
        <v>7175</v>
      </c>
      <c r="T3538">
        <v>43</v>
      </c>
      <c r="U3538" t="s">
        <v>7188</v>
      </c>
      <c r="V3538" t="s">
        <v>5386</v>
      </c>
    </row>
    <row r="3539" spans="1:22" x14ac:dyDescent="0.3">
      <c r="A3539" t="s">
        <v>211</v>
      </c>
      <c r="B3539" t="s">
        <v>5173</v>
      </c>
      <c r="C3539" t="s">
        <v>5389</v>
      </c>
      <c r="D3539" t="s">
        <v>5466</v>
      </c>
      <c r="E3539" t="s">
        <v>6355</v>
      </c>
      <c r="F3539" t="s">
        <v>7130</v>
      </c>
      <c r="G3539" t="s">
        <v>7145</v>
      </c>
      <c r="H3539" t="s">
        <v>7148</v>
      </c>
      <c r="I3539" t="s">
        <v>7154</v>
      </c>
      <c r="J3539">
        <v>1</v>
      </c>
      <c r="K3539">
        <v>2</v>
      </c>
      <c r="L3539">
        <v>0</v>
      </c>
      <c r="M3539">
        <v>2</v>
      </c>
      <c r="N3539" t="s">
        <v>7157</v>
      </c>
      <c r="O3539" t="s">
        <v>7159</v>
      </c>
      <c r="P3539" t="s">
        <v>7166</v>
      </c>
      <c r="Q3539">
        <v>4</v>
      </c>
      <c r="R3539" t="s">
        <v>7172</v>
      </c>
      <c r="S3539" t="s">
        <v>7174</v>
      </c>
      <c r="T3539">
        <v>33</v>
      </c>
      <c r="U3539" t="s">
        <v>7188</v>
      </c>
      <c r="V3539" t="s">
        <v>5389</v>
      </c>
    </row>
    <row r="3540" spans="1:22" x14ac:dyDescent="0.3">
      <c r="A3540" t="s">
        <v>255</v>
      </c>
      <c r="B3540" t="s">
        <v>5116</v>
      </c>
      <c r="C3540" t="s">
        <v>5390</v>
      </c>
      <c r="D3540" t="s">
        <v>5603</v>
      </c>
      <c r="E3540" t="s">
        <v>6437</v>
      </c>
      <c r="F3540" t="s">
        <v>7129</v>
      </c>
      <c r="G3540" t="s">
        <v>7138</v>
      </c>
      <c r="H3540" t="s">
        <v>7152</v>
      </c>
      <c r="I3540" t="s">
        <v>7154</v>
      </c>
      <c r="J3540">
        <v>4</v>
      </c>
      <c r="K3540">
        <v>5.5</v>
      </c>
      <c r="L3540">
        <v>15</v>
      </c>
      <c r="M3540">
        <v>18.7</v>
      </c>
      <c r="N3540" t="s">
        <v>7157</v>
      </c>
      <c r="O3540" t="s">
        <v>7159</v>
      </c>
      <c r="P3540" t="s">
        <v>7167</v>
      </c>
      <c r="Q3540">
        <v>4.0999999999999996</v>
      </c>
      <c r="R3540" t="s">
        <v>7172</v>
      </c>
      <c r="S3540" t="s">
        <v>7175</v>
      </c>
      <c r="T3540">
        <v>34</v>
      </c>
      <c r="U3540" t="s">
        <v>7188</v>
      </c>
      <c r="V3540" t="s">
        <v>5390</v>
      </c>
    </row>
    <row r="3541" spans="1:22" x14ac:dyDescent="0.3">
      <c r="A3541" t="s">
        <v>319</v>
      </c>
      <c r="B3541" t="s">
        <v>5229</v>
      </c>
      <c r="C3541" t="s">
        <v>5388</v>
      </c>
      <c r="D3541" t="s">
        <v>5654</v>
      </c>
      <c r="E3541" t="s">
        <v>6481</v>
      </c>
      <c r="F3541" t="s">
        <v>7129</v>
      </c>
      <c r="G3541" t="s">
        <v>7141</v>
      </c>
      <c r="H3541" t="s">
        <v>7149</v>
      </c>
      <c r="I3541" t="s">
        <v>7153</v>
      </c>
      <c r="J3541">
        <v>3</v>
      </c>
      <c r="K3541">
        <v>3</v>
      </c>
      <c r="L3541">
        <v>0</v>
      </c>
      <c r="M3541">
        <v>9</v>
      </c>
      <c r="N3541" t="s">
        <v>7158</v>
      </c>
      <c r="O3541" t="s">
        <v>7159</v>
      </c>
      <c r="P3541" t="s">
        <v>7166</v>
      </c>
      <c r="Q3541">
        <v>3.4</v>
      </c>
      <c r="R3541" t="s">
        <v>7171</v>
      </c>
      <c r="S3541" t="s">
        <v>7176</v>
      </c>
      <c r="T3541">
        <v>36</v>
      </c>
      <c r="U3541" t="s">
        <v>7188</v>
      </c>
      <c r="V3541" t="s">
        <v>5388</v>
      </c>
    </row>
    <row r="3542" spans="1:22" x14ac:dyDescent="0.3">
      <c r="A3542" t="s">
        <v>330</v>
      </c>
      <c r="B3542" t="s">
        <v>5141</v>
      </c>
      <c r="C3542" t="s">
        <v>5388</v>
      </c>
      <c r="D3542" t="s">
        <v>5664</v>
      </c>
      <c r="E3542" t="s">
        <v>6488</v>
      </c>
      <c r="F3542" t="s">
        <v>7130</v>
      </c>
      <c r="G3542" t="s">
        <v>7133</v>
      </c>
      <c r="H3542" t="s">
        <v>7149</v>
      </c>
      <c r="I3542" t="s">
        <v>7155</v>
      </c>
      <c r="J3542">
        <v>1</v>
      </c>
      <c r="K3542">
        <v>2.5</v>
      </c>
      <c r="L3542">
        <v>15</v>
      </c>
      <c r="M3542">
        <v>2.12</v>
      </c>
      <c r="N3542" t="s">
        <v>7157</v>
      </c>
      <c r="O3542" t="s">
        <v>7159</v>
      </c>
      <c r="P3542" t="s">
        <v>7168</v>
      </c>
      <c r="Q3542">
        <v>3</v>
      </c>
      <c r="R3542" t="s">
        <v>7172</v>
      </c>
      <c r="S3542" t="s">
        <v>7176</v>
      </c>
      <c r="T3542">
        <v>45</v>
      </c>
      <c r="U3542" t="s">
        <v>7188</v>
      </c>
      <c r="V3542" t="s">
        <v>5388</v>
      </c>
    </row>
    <row r="3543" spans="1:22" x14ac:dyDescent="0.3">
      <c r="A3543" t="s">
        <v>335</v>
      </c>
      <c r="B3543" t="s">
        <v>5237</v>
      </c>
      <c r="C3543" t="s">
        <v>5386</v>
      </c>
      <c r="D3543" t="s">
        <v>5669</v>
      </c>
      <c r="E3543" t="s">
        <v>6294</v>
      </c>
      <c r="F3543" t="s">
        <v>7130</v>
      </c>
      <c r="G3543" t="s">
        <v>7133</v>
      </c>
      <c r="H3543" t="s">
        <v>7149</v>
      </c>
      <c r="I3543" t="s">
        <v>7154</v>
      </c>
      <c r="J3543">
        <v>1</v>
      </c>
      <c r="K3543">
        <v>2.5</v>
      </c>
      <c r="L3543">
        <v>15</v>
      </c>
      <c r="M3543">
        <v>2.12</v>
      </c>
      <c r="N3543" t="s">
        <v>7156</v>
      </c>
      <c r="O3543" t="s">
        <v>7159</v>
      </c>
      <c r="P3543" t="s">
        <v>7165</v>
      </c>
      <c r="Q3543">
        <v>4.5999999999999996</v>
      </c>
      <c r="R3543" t="s">
        <v>7172</v>
      </c>
      <c r="S3543" t="s">
        <v>7176</v>
      </c>
      <c r="T3543">
        <v>30</v>
      </c>
      <c r="U3543" t="s">
        <v>7188</v>
      </c>
      <c r="V3543" t="s">
        <v>5386</v>
      </c>
    </row>
    <row r="3544" spans="1:22" x14ac:dyDescent="0.3">
      <c r="A3544" t="s">
        <v>389</v>
      </c>
      <c r="B3544" t="s">
        <v>5257</v>
      </c>
      <c r="C3544" t="s">
        <v>5390</v>
      </c>
      <c r="D3544" t="s">
        <v>5702</v>
      </c>
      <c r="E3544" t="s">
        <v>6493</v>
      </c>
      <c r="F3544" t="s">
        <v>7131</v>
      </c>
      <c r="G3544" t="s">
        <v>7132</v>
      </c>
      <c r="H3544" t="s">
        <v>7148</v>
      </c>
      <c r="I3544" t="s">
        <v>7153</v>
      </c>
      <c r="J3544">
        <v>4</v>
      </c>
      <c r="K3544">
        <v>2.5</v>
      </c>
      <c r="L3544">
        <v>10</v>
      </c>
      <c r="M3544">
        <v>9</v>
      </c>
      <c r="N3544" t="s">
        <v>7158</v>
      </c>
      <c r="O3544" t="s">
        <v>7159</v>
      </c>
      <c r="P3544" t="s">
        <v>7166</v>
      </c>
      <c r="Q3544">
        <v>3.3</v>
      </c>
      <c r="R3544" t="s">
        <v>7173</v>
      </c>
      <c r="S3544" t="s">
        <v>7175</v>
      </c>
      <c r="T3544">
        <v>42</v>
      </c>
      <c r="U3544" t="s">
        <v>7188</v>
      </c>
      <c r="V3544" t="s">
        <v>5390</v>
      </c>
    </row>
    <row r="3545" spans="1:22" x14ac:dyDescent="0.3">
      <c r="A3545" t="s">
        <v>441</v>
      </c>
      <c r="B3545" t="s">
        <v>5271</v>
      </c>
      <c r="C3545" t="s">
        <v>5390</v>
      </c>
      <c r="D3545" t="s">
        <v>5736</v>
      </c>
      <c r="E3545" t="s">
        <v>6561</v>
      </c>
      <c r="F3545" t="s">
        <v>7129</v>
      </c>
      <c r="G3545" t="s">
        <v>7137</v>
      </c>
      <c r="H3545" t="s">
        <v>7150</v>
      </c>
      <c r="I3545" t="s">
        <v>7153</v>
      </c>
      <c r="J3545">
        <v>4</v>
      </c>
      <c r="K3545">
        <v>3</v>
      </c>
      <c r="L3545">
        <v>5</v>
      </c>
      <c r="M3545">
        <v>11.4</v>
      </c>
      <c r="N3545" t="s">
        <v>7158</v>
      </c>
      <c r="O3545" t="s">
        <v>7159</v>
      </c>
      <c r="P3545" t="s">
        <v>7170</v>
      </c>
      <c r="Q3545">
        <v>3.7</v>
      </c>
      <c r="R3545" t="s">
        <v>7173</v>
      </c>
      <c r="S3545" t="s">
        <v>7174</v>
      </c>
      <c r="T3545">
        <v>45</v>
      </c>
      <c r="U3545" t="s">
        <v>7188</v>
      </c>
      <c r="V3545" t="s">
        <v>5390</v>
      </c>
    </row>
    <row r="3546" spans="1:22" x14ac:dyDescent="0.3">
      <c r="A3546" t="s">
        <v>460</v>
      </c>
      <c r="B3546" t="s">
        <v>5274</v>
      </c>
      <c r="C3546" t="s">
        <v>5391</v>
      </c>
      <c r="D3546" t="s">
        <v>5748</v>
      </c>
      <c r="E3546" t="s">
        <v>6298</v>
      </c>
      <c r="F3546" t="s">
        <v>7130</v>
      </c>
      <c r="G3546" t="s">
        <v>7139</v>
      </c>
      <c r="H3546" t="s">
        <v>7148</v>
      </c>
      <c r="I3546" t="s">
        <v>7154</v>
      </c>
      <c r="J3546">
        <v>4</v>
      </c>
      <c r="K3546">
        <v>3</v>
      </c>
      <c r="L3546">
        <v>10</v>
      </c>
      <c r="M3546">
        <v>10.8</v>
      </c>
      <c r="N3546" t="s">
        <v>7158</v>
      </c>
      <c r="O3546" t="s">
        <v>7159</v>
      </c>
      <c r="P3546" t="s">
        <v>7168</v>
      </c>
      <c r="Q3546">
        <v>5</v>
      </c>
      <c r="R3546" t="s">
        <v>7171</v>
      </c>
      <c r="S3546" t="s">
        <v>7174</v>
      </c>
      <c r="T3546">
        <v>43</v>
      </c>
      <c r="U3546" t="s">
        <v>7188</v>
      </c>
      <c r="V3546" t="s">
        <v>5391</v>
      </c>
    </row>
    <row r="3547" spans="1:22" x14ac:dyDescent="0.3">
      <c r="A3547" t="s">
        <v>535</v>
      </c>
      <c r="B3547" t="s">
        <v>5232</v>
      </c>
      <c r="C3547" t="s">
        <v>5388</v>
      </c>
      <c r="D3547" t="s">
        <v>5753</v>
      </c>
      <c r="E3547" t="s">
        <v>6624</v>
      </c>
      <c r="F3547" t="s">
        <v>7131</v>
      </c>
      <c r="G3547" t="s">
        <v>7144</v>
      </c>
      <c r="H3547" t="s">
        <v>7149</v>
      </c>
      <c r="I3547" t="s">
        <v>7155</v>
      </c>
      <c r="J3547">
        <v>2</v>
      </c>
      <c r="K3547">
        <v>3.5</v>
      </c>
      <c r="L3547">
        <v>10</v>
      </c>
      <c r="M3547">
        <v>6.3</v>
      </c>
      <c r="N3547" t="s">
        <v>7158</v>
      </c>
      <c r="O3547" t="s">
        <v>7159</v>
      </c>
      <c r="P3547" t="s">
        <v>7166</v>
      </c>
      <c r="Q3547">
        <v>4.8</v>
      </c>
      <c r="R3547" t="s">
        <v>7173</v>
      </c>
      <c r="S3547" t="s">
        <v>7176</v>
      </c>
      <c r="T3547">
        <v>30</v>
      </c>
      <c r="U3547" t="s">
        <v>7188</v>
      </c>
      <c r="V3547" t="s">
        <v>5388</v>
      </c>
    </row>
    <row r="3548" spans="1:22" x14ac:dyDescent="0.3">
      <c r="A3548" t="s">
        <v>547</v>
      </c>
      <c r="B3548" t="s">
        <v>5179</v>
      </c>
      <c r="C3548" t="s">
        <v>5386</v>
      </c>
      <c r="D3548" t="s">
        <v>5796</v>
      </c>
      <c r="E3548" t="s">
        <v>6355</v>
      </c>
      <c r="F3548" t="s">
        <v>7130</v>
      </c>
      <c r="G3548" t="s">
        <v>7137</v>
      </c>
      <c r="H3548" t="s">
        <v>7150</v>
      </c>
      <c r="I3548" t="s">
        <v>7153</v>
      </c>
      <c r="J3548">
        <v>1</v>
      </c>
      <c r="K3548">
        <v>3</v>
      </c>
      <c r="L3548">
        <v>10</v>
      </c>
      <c r="M3548">
        <v>2.7</v>
      </c>
      <c r="N3548" t="s">
        <v>7158</v>
      </c>
      <c r="O3548" t="s">
        <v>7159</v>
      </c>
      <c r="P3548" t="s">
        <v>7164</v>
      </c>
      <c r="Q3548">
        <v>4.5</v>
      </c>
      <c r="R3548" t="s">
        <v>7173</v>
      </c>
      <c r="S3548" t="s">
        <v>7175</v>
      </c>
      <c r="T3548">
        <v>38</v>
      </c>
      <c r="U3548" t="s">
        <v>7188</v>
      </c>
      <c r="V3548" t="s">
        <v>5386</v>
      </c>
    </row>
    <row r="3549" spans="1:22" x14ac:dyDescent="0.3">
      <c r="A3549" t="s">
        <v>603</v>
      </c>
      <c r="B3549" t="s">
        <v>5173</v>
      </c>
      <c r="C3549" t="s">
        <v>5389</v>
      </c>
      <c r="D3549" t="s">
        <v>5821</v>
      </c>
      <c r="E3549" t="s">
        <v>6631</v>
      </c>
      <c r="F3549" t="s">
        <v>7129</v>
      </c>
      <c r="G3549" t="s">
        <v>7145</v>
      </c>
      <c r="H3549" t="s">
        <v>7148</v>
      </c>
      <c r="I3549" t="s">
        <v>7155</v>
      </c>
      <c r="J3549">
        <v>1</v>
      </c>
      <c r="K3549">
        <v>2</v>
      </c>
      <c r="L3549">
        <v>0</v>
      </c>
      <c r="M3549">
        <v>2</v>
      </c>
      <c r="N3549" t="s">
        <v>7158</v>
      </c>
      <c r="O3549" t="s">
        <v>7159</v>
      </c>
      <c r="P3549" t="s">
        <v>7170</v>
      </c>
      <c r="Q3549">
        <v>4.9000000000000004</v>
      </c>
      <c r="R3549" t="s">
        <v>7172</v>
      </c>
      <c r="S3549" t="s">
        <v>7175</v>
      </c>
      <c r="T3549">
        <v>25</v>
      </c>
      <c r="U3549" t="s">
        <v>7188</v>
      </c>
      <c r="V3549" t="s">
        <v>5389</v>
      </c>
    </row>
    <row r="3550" spans="1:22" x14ac:dyDescent="0.3">
      <c r="A3550" t="s">
        <v>733</v>
      </c>
      <c r="B3550" t="s">
        <v>5271</v>
      </c>
      <c r="C3550" t="s">
        <v>5390</v>
      </c>
      <c r="D3550" t="s">
        <v>5729</v>
      </c>
      <c r="E3550" t="s">
        <v>6492</v>
      </c>
      <c r="F3550" t="s">
        <v>7131</v>
      </c>
      <c r="G3550" t="s">
        <v>7144</v>
      </c>
      <c r="H3550" t="s">
        <v>7149</v>
      </c>
      <c r="I3550" t="s">
        <v>7155</v>
      </c>
      <c r="J3550">
        <v>2</v>
      </c>
      <c r="K3550">
        <v>3.5</v>
      </c>
      <c r="L3550">
        <v>0</v>
      </c>
      <c r="M3550">
        <v>7</v>
      </c>
      <c r="N3550" t="s">
        <v>7158</v>
      </c>
      <c r="O3550" t="s">
        <v>7159</v>
      </c>
      <c r="P3550" t="s">
        <v>7169</v>
      </c>
      <c r="Q3550">
        <v>5</v>
      </c>
      <c r="R3550" t="s">
        <v>7171</v>
      </c>
      <c r="S3550" t="s">
        <v>7174</v>
      </c>
      <c r="T3550">
        <v>28</v>
      </c>
      <c r="U3550" t="s">
        <v>7188</v>
      </c>
      <c r="V3550" t="s">
        <v>5390</v>
      </c>
    </row>
    <row r="3551" spans="1:22" x14ac:dyDescent="0.3">
      <c r="A3551" t="s">
        <v>785</v>
      </c>
      <c r="B3551" t="s">
        <v>5167</v>
      </c>
      <c r="C3551" t="s">
        <v>5389</v>
      </c>
      <c r="D3551" t="s">
        <v>5896</v>
      </c>
      <c r="E3551" t="s">
        <v>6657</v>
      </c>
      <c r="F3551" t="s">
        <v>7130</v>
      </c>
      <c r="G3551" t="s">
        <v>7132</v>
      </c>
      <c r="H3551" t="s">
        <v>7148</v>
      </c>
      <c r="I3551" t="s">
        <v>7153</v>
      </c>
      <c r="J3551">
        <v>3</v>
      </c>
      <c r="K3551">
        <v>2.5</v>
      </c>
      <c r="L3551">
        <v>10</v>
      </c>
      <c r="M3551">
        <v>6.75</v>
      </c>
      <c r="N3551" t="s">
        <v>7156</v>
      </c>
      <c r="O3551" t="s">
        <v>7159</v>
      </c>
      <c r="P3551" t="s">
        <v>7170</v>
      </c>
      <c r="Q3551">
        <v>3.2</v>
      </c>
      <c r="R3551" t="s">
        <v>7172</v>
      </c>
      <c r="S3551" t="s">
        <v>7174</v>
      </c>
      <c r="T3551">
        <v>32</v>
      </c>
      <c r="U3551" t="s">
        <v>7188</v>
      </c>
      <c r="V3551" t="s">
        <v>5389</v>
      </c>
    </row>
    <row r="3552" spans="1:22" x14ac:dyDescent="0.3">
      <c r="A3552" t="s">
        <v>898</v>
      </c>
      <c r="B3552" t="s">
        <v>5274</v>
      </c>
      <c r="C3552" t="s">
        <v>5391</v>
      </c>
      <c r="D3552" t="s">
        <v>5626</v>
      </c>
      <c r="E3552" t="s">
        <v>6791</v>
      </c>
      <c r="F3552" t="s">
        <v>7131</v>
      </c>
      <c r="G3552" t="s">
        <v>7134</v>
      </c>
      <c r="H3552" t="s">
        <v>7150</v>
      </c>
      <c r="I3552" t="s">
        <v>7154</v>
      </c>
      <c r="J3552">
        <v>4</v>
      </c>
      <c r="K3552">
        <v>2.5</v>
      </c>
      <c r="L3552">
        <v>10</v>
      </c>
      <c r="M3552">
        <v>9</v>
      </c>
      <c r="N3552" t="s">
        <v>7158</v>
      </c>
      <c r="O3552" t="s">
        <v>7159</v>
      </c>
      <c r="P3552" t="s">
        <v>7168</v>
      </c>
      <c r="Q3552">
        <v>4.7</v>
      </c>
      <c r="R3552" t="s">
        <v>7172</v>
      </c>
      <c r="S3552" t="s">
        <v>7175</v>
      </c>
      <c r="T3552">
        <v>45</v>
      </c>
      <c r="U3552" t="s">
        <v>7188</v>
      </c>
      <c r="V3552" t="s">
        <v>5391</v>
      </c>
    </row>
    <row r="3553" spans="1:22" x14ac:dyDescent="0.3">
      <c r="A3553" t="s">
        <v>909</v>
      </c>
      <c r="B3553" t="s">
        <v>5333</v>
      </c>
      <c r="C3553" t="s">
        <v>5387</v>
      </c>
      <c r="D3553" t="s">
        <v>5418</v>
      </c>
      <c r="E3553" t="s">
        <v>6799</v>
      </c>
      <c r="F3553" t="s">
        <v>7130</v>
      </c>
      <c r="G3553" t="s">
        <v>7147</v>
      </c>
      <c r="H3553" t="s">
        <v>7152</v>
      </c>
      <c r="I3553" t="s">
        <v>7155</v>
      </c>
      <c r="J3553">
        <v>2</v>
      </c>
      <c r="K3553">
        <v>5</v>
      </c>
      <c r="L3553">
        <v>10</v>
      </c>
      <c r="M3553">
        <v>9</v>
      </c>
      <c r="N3553" t="s">
        <v>7158</v>
      </c>
      <c r="O3553" t="s">
        <v>7159</v>
      </c>
      <c r="P3553" t="s">
        <v>7169</v>
      </c>
      <c r="Q3553">
        <v>3.6</v>
      </c>
      <c r="R3553" t="s">
        <v>7173</v>
      </c>
      <c r="S3553" t="s">
        <v>7174</v>
      </c>
      <c r="T3553">
        <v>33</v>
      </c>
      <c r="U3553" t="s">
        <v>7188</v>
      </c>
      <c r="V3553" t="s">
        <v>5387</v>
      </c>
    </row>
    <row r="3554" spans="1:22" x14ac:dyDescent="0.3">
      <c r="A3554" t="s">
        <v>937</v>
      </c>
      <c r="B3554" t="s">
        <v>5328</v>
      </c>
      <c r="C3554" t="s">
        <v>5385</v>
      </c>
      <c r="D3554" t="s">
        <v>5957</v>
      </c>
      <c r="E3554" t="s">
        <v>6509</v>
      </c>
      <c r="F3554" t="s">
        <v>7129</v>
      </c>
      <c r="G3554" t="s">
        <v>7134</v>
      </c>
      <c r="H3554" t="s">
        <v>7150</v>
      </c>
      <c r="I3554" t="s">
        <v>7154</v>
      </c>
      <c r="J3554">
        <v>3</v>
      </c>
      <c r="K3554">
        <v>2.5</v>
      </c>
      <c r="L3554">
        <v>15</v>
      </c>
      <c r="M3554">
        <v>6.38</v>
      </c>
      <c r="N3554" t="s">
        <v>7156</v>
      </c>
      <c r="O3554" t="s">
        <v>7159</v>
      </c>
      <c r="P3554" t="s">
        <v>7165</v>
      </c>
      <c r="Q3554">
        <v>3.3</v>
      </c>
      <c r="R3554" t="s">
        <v>7171</v>
      </c>
      <c r="S3554" t="s">
        <v>7175</v>
      </c>
      <c r="T3554">
        <v>28</v>
      </c>
      <c r="U3554" t="s">
        <v>7188</v>
      </c>
      <c r="V3554" t="s">
        <v>5385</v>
      </c>
    </row>
    <row r="3555" spans="1:22" x14ac:dyDescent="0.3">
      <c r="A3555" t="s">
        <v>1071</v>
      </c>
      <c r="B3555" t="s">
        <v>5314</v>
      </c>
      <c r="C3555" t="s">
        <v>5389</v>
      </c>
      <c r="D3555" t="s">
        <v>5958</v>
      </c>
      <c r="E3555" t="s">
        <v>6853</v>
      </c>
      <c r="F3555" t="s">
        <v>7130</v>
      </c>
      <c r="G3555" t="s">
        <v>7143</v>
      </c>
      <c r="H3555" t="s">
        <v>7149</v>
      </c>
      <c r="I3555" t="s">
        <v>7154</v>
      </c>
      <c r="J3555">
        <v>1</v>
      </c>
      <c r="K3555">
        <v>4.5</v>
      </c>
      <c r="L3555">
        <v>10</v>
      </c>
      <c r="M3555">
        <v>4.05</v>
      </c>
      <c r="N3555" t="s">
        <v>7156</v>
      </c>
      <c r="O3555" t="s">
        <v>7159</v>
      </c>
      <c r="P3555" t="s">
        <v>7166</v>
      </c>
      <c r="Q3555">
        <v>3.3</v>
      </c>
      <c r="R3555" t="s">
        <v>7172</v>
      </c>
      <c r="S3555" t="s">
        <v>7174</v>
      </c>
      <c r="T3555">
        <v>30</v>
      </c>
      <c r="U3555" t="s">
        <v>7188</v>
      </c>
      <c r="V3555" t="s">
        <v>5389</v>
      </c>
    </row>
    <row r="3556" spans="1:22" x14ac:dyDescent="0.3">
      <c r="A3556" t="s">
        <v>1237</v>
      </c>
      <c r="B3556" t="s">
        <v>5145</v>
      </c>
      <c r="C3556" t="s">
        <v>5387</v>
      </c>
      <c r="D3556" t="s">
        <v>5438</v>
      </c>
      <c r="E3556" t="s">
        <v>6565</v>
      </c>
      <c r="F3556" t="s">
        <v>7131</v>
      </c>
      <c r="G3556" t="s">
        <v>7147</v>
      </c>
      <c r="H3556" t="s">
        <v>7152</v>
      </c>
      <c r="I3556" t="s">
        <v>7155</v>
      </c>
      <c r="J3556">
        <v>1</v>
      </c>
      <c r="K3556">
        <v>5</v>
      </c>
      <c r="L3556">
        <v>15</v>
      </c>
      <c r="M3556">
        <v>4.25</v>
      </c>
      <c r="N3556" t="s">
        <v>7158</v>
      </c>
      <c r="O3556" t="s">
        <v>7159</v>
      </c>
      <c r="P3556" t="s">
        <v>7169</v>
      </c>
      <c r="Q3556">
        <v>3.9</v>
      </c>
      <c r="R3556" t="s">
        <v>7173</v>
      </c>
      <c r="S3556" t="s">
        <v>7175</v>
      </c>
      <c r="T3556">
        <v>36</v>
      </c>
      <c r="U3556" t="s">
        <v>7188</v>
      </c>
      <c r="V3556" t="s">
        <v>5387</v>
      </c>
    </row>
    <row r="3557" spans="1:22" x14ac:dyDescent="0.3">
      <c r="A3557" t="s">
        <v>1306</v>
      </c>
      <c r="B3557" t="s">
        <v>5145</v>
      </c>
      <c r="C3557" t="s">
        <v>5387</v>
      </c>
      <c r="D3557" t="s">
        <v>5492</v>
      </c>
      <c r="E3557" t="s">
        <v>6852</v>
      </c>
      <c r="F3557" t="s">
        <v>7130</v>
      </c>
      <c r="G3557" t="s">
        <v>7135</v>
      </c>
      <c r="H3557" t="s">
        <v>7149</v>
      </c>
      <c r="I3557" t="s">
        <v>7154</v>
      </c>
      <c r="J3557">
        <v>2</v>
      </c>
      <c r="K3557">
        <v>4</v>
      </c>
      <c r="L3557">
        <v>0</v>
      </c>
      <c r="M3557">
        <v>8</v>
      </c>
      <c r="N3557" t="s">
        <v>7158</v>
      </c>
      <c r="O3557" t="s">
        <v>7159</v>
      </c>
      <c r="P3557" t="s">
        <v>7168</v>
      </c>
      <c r="Q3557">
        <v>3.2</v>
      </c>
      <c r="R3557" t="s">
        <v>7171</v>
      </c>
      <c r="S3557" t="s">
        <v>7175</v>
      </c>
      <c r="T3557">
        <v>29</v>
      </c>
      <c r="U3557" t="s">
        <v>7188</v>
      </c>
      <c r="V3557" t="s">
        <v>5387</v>
      </c>
    </row>
    <row r="3558" spans="1:22" x14ac:dyDescent="0.3">
      <c r="A3558" t="s">
        <v>1354</v>
      </c>
      <c r="B3558" t="s">
        <v>5179</v>
      </c>
      <c r="C3558" t="s">
        <v>5386</v>
      </c>
      <c r="D3558" t="s">
        <v>5806</v>
      </c>
      <c r="E3558" t="s">
        <v>6934</v>
      </c>
      <c r="F3558" t="s">
        <v>7131</v>
      </c>
      <c r="G3558" t="s">
        <v>7146</v>
      </c>
      <c r="H3558" t="s">
        <v>7151</v>
      </c>
      <c r="I3558" t="s">
        <v>7153</v>
      </c>
      <c r="J3558">
        <v>4</v>
      </c>
      <c r="K3558">
        <v>3.8</v>
      </c>
      <c r="L3558">
        <v>5</v>
      </c>
      <c r="M3558">
        <v>14.44</v>
      </c>
      <c r="N3558" t="s">
        <v>7156</v>
      </c>
      <c r="O3558" t="s">
        <v>7159</v>
      </c>
      <c r="P3558" t="s">
        <v>7167</v>
      </c>
      <c r="Q3558">
        <v>3.1</v>
      </c>
      <c r="R3558" t="s">
        <v>7171</v>
      </c>
      <c r="S3558" t="s">
        <v>7174</v>
      </c>
      <c r="T3558">
        <v>41</v>
      </c>
      <c r="U3558" t="s">
        <v>7188</v>
      </c>
      <c r="V3558" t="s">
        <v>5386</v>
      </c>
    </row>
    <row r="3559" spans="1:22" x14ac:dyDescent="0.3">
      <c r="A3559" t="s">
        <v>1369</v>
      </c>
      <c r="B3559" t="s">
        <v>5167</v>
      </c>
      <c r="C3559" t="s">
        <v>5389</v>
      </c>
      <c r="D3559" t="s">
        <v>5562</v>
      </c>
      <c r="E3559" t="s">
        <v>6513</v>
      </c>
      <c r="F3559" t="s">
        <v>7130</v>
      </c>
      <c r="G3559" t="s">
        <v>7135</v>
      </c>
      <c r="H3559" t="s">
        <v>7149</v>
      </c>
      <c r="I3559" t="s">
        <v>7155</v>
      </c>
      <c r="J3559">
        <v>1</v>
      </c>
      <c r="K3559">
        <v>4</v>
      </c>
      <c r="L3559">
        <v>10</v>
      </c>
      <c r="M3559">
        <v>3.6</v>
      </c>
      <c r="N3559" t="s">
        <v>7158</v>
      </c>
      <c r="O3559" t="s">
        <v>7159</v>
      </c>
      <c r="P3559" t="s">
        <v>7167</v>
      </c>
      <c r="Q3559">
        <v>4</v>
      </c>
      <c r="R3559" t="s">
        <v>7172</v>
      </c>
      <c r="S3559" t="s">
        <v>7176</v>
      </c>
      <c r="T3559">
        <v>39</v>
      </c>
      <c r="U3559" t="s">
        <v>7188</v>
      </c>
      <c r="V3559" t="s">
        <v>5389</v>
      </c>
    </row>
    <row r="3560" spans="1:22" x14ac:dyDescent="0.3">
      <c r="A3560" t="s">
        <v>1403</v>
      </c>
      <c r="B3560" t="s">
        <v>5314</v>
      </c>
      <c r="C3560" t="s">
        <v>5389</v>
      </c>
      <c r="D3560" t="s">
        <v>5561</v>
      </c>
      <c r="E3560" t="s">
        <v>6563</v>
      </c>
      <c r="F3560" t="s">
        <v>7129</v>
      </c>
      <c r="G3560" t="s">
        <v>7141</v>
      </c>
      <c r="H3560" t="s">
        <v>7149</v>
      </c>
      <c r="I3560" t="s">
        <v>7155</v>
      </c>
      <c r="J3560">
        <v>2</v>
      </c>
      <c r="K3560">
        <v>3</v>
      </c>
      <c r="L3560">
        <v>10</v>
      </c>
      <c r="M3560">
        <v>5.4</v>
      </c>
      <c r="N3560" t="s">
        <v>7157</v>
      </c>
      <c r="O3560" t="s">
        <v>7159</v>
      </c>
      <c r="P3560" t="s">
        <v>7168</v>
      </c>
      <c r="Q3560">
        <v>4.9000000000000004</v>
      </c>
      <c r="R3560" t="s">
        <v>7173</v>
      </c>
      <c r="S3560" t="s">
        <v>7174</v>
      </c>
      <c r="T3560">
        <v>29</v>
      </c>
      <c r="U3560" t="s">
        <v>7188</v>
      </c>
      <c r="V3560" t="s">
        <v>5389</v>
      </c>
    </row>
    <row r="3561" spans="1:22" x14ac:dyDescent="0.3">
      <c r="A3561" t="s">
        <v>1418</v>
      </c>
      <c r="B3561" t="s">
        <v>5333</v>
      </c>
      <c r="C3561" t="s">
        <v>5387</v>
      </c>
      <c r="D3561" t="s">
        <v>5394</v>
      </c>
      <c r="E3561" t="s">
        <v>6597</v>
      </c>
      <c r="F3561" t="s">
        <v>7129</v>
      </c>
      <c r="G3561" t="s">
        <v>7140</v>
      </c>
      <c r="H3561" t="s">
        <v>7150</v>
      </c>
      <c r="I3561" t="s">
        <v>7155</v>
      </c>
      <c r="J3561">
        <v>1</v>
      </c>
      <c r="K3561">
        <v>2</v>
      </c>
      <c r="L3561">
        <v>0</v>
      </c>
      <c r="M3561">
        <v>2</v>
      </c>
      <c r="N3561" t="s">
        <v>7158</v>
      </c>
      <c r="O3561" t="s">
        <v>7159</v>
      </c>
      <c r="P3561" t="s">
        <v>7165</v>
      </c>
      <c r="Q3561">
        <v>3</v>
      </c>
      <c r="R3561" t="s">
        <v>7172</v>
      </c>
      <c r="S3561" t="s">
        <v>7174</v>
      </c>
      <c r="T3561">
        <v>34</v>
      </c>
      <c r="U3561" t="s">
        <v>7188</v>
      </c>
      <c r="V3561" t="s">
        <v>5387</v>
      </c>
    </row>
    <row r="3562" spans="1:22" x14ac:dyDescent="0.3">
      <c r="A3562" t="s">
        <v>1532</v>
      </c>
      <c r="B3562" t="s">
        <v>5180</v>
      </c>
      <c r="C3562" t="s">
        <v>5390</v>
      </c>
      <c r="D3562" t="s">
        <v>5742</v>
      </c>
      <c r="E3562" t="s">
        <v>6943</v>
      </c>
      <c r="F3562" t="s">
        <v>7130</v>
      </c>
      <c r="G3562" t="s">
        <v>7134</v>
      </c>
      <c r="H3562" t="s">
        <v>7150</v>
      </c>
      <c r="I3562" t="s">
        <v>7154</v>
      </c>
      <c r="J3562">
        <v>1</v>
      </c>
      <c r="K3562">
        <v>2.5</v>
      </c>
      <c r="L3562">
        <v>15</v>
      </c>
      <c r="M3562">
        <v>2.12</v>
      </c>
      <c r="N3562" t="s">
        <v>7156</v>
      </c>
      <c r="O3562" t="s">
        <v>7159</v>
      </c>
      <c r="P3562" t="s">
        <v>7166</v>
      </c>
      <c r="Q3562">
        <v>4.8</v>
      </c>
      <c r="R3562" t="s">
        <v>7171</v>
      </c>
      <c r="S3562" t="s">
        <v>7174</v>
      </c>
      <c r="T3562">
        <v>33</v>
      </c>
      <c r="U3562" t="s">
        <v>7188</v>
      </c>
      <c r="V3562" t="s">
        <v>5390</v>
      </c>
    </row>
    <row r="3563" spans="1:22" x14ac:dyDescent="0.3">
      <c r="A3563" t="s">
        <v>1651</v>
      </c>
      <c r="B3563" t="s">
        <v>5180</v>
      </c>
      <c r="C3563" t="s">
        <v>5390</v>
      </c>
      <c r="D3563" t="s">
        <v>5623</v>
      </c>
      <c r="E3563" t="s">
        <v>6458</v>
      </c>
      <c r="F3563" t="s">
        <v>7129</v>
      </c>
      <c r="G3563" t="s">
        <v>7139</v>
      </c>
      <c r="H3563" t="s">
        <v>7148</v>
      </c>
      <c r="I3563" t="s">
        <v>7153</v>
      </c>
      <c r="J3563">
        <v>3</v>
      </c>
      <c r="K3563">
        <v>3</v>
      </c>
      <c r="L3563">
        <v>5</v>
      </c>
      <c r="M3563">
        <v>8.5500000000000007</v>
      </c>
      <c r="N3563" t="s">
        <v>7156</v>
      </c>
      <c r="O3563" t="s">
        <v>7159</v>
      </c>
      <c r="P3563" t="s">
        <v>7167</v>
      </c>
      <c r="Q3563">
        <v>4.5999999999999996</v>
      </c>
      <c r="R3563" t="s">
        <v>7172</v>
      </c>
      <c r="S3563" t="s">
        <v>7175</v>
      </c>
      <c r="T3563">
        <v>28</v>
      </c>
      <c r="U3563" t="s">
        <v>7188</v>
      </c>
      <c r="V3563" t="s">
        <v>5390</v>
      </c>
    </row>
    <row r="3564" spans="1:22" x14ac:dyDescent="0.3">
      <c r="A3564" t="s">
        <v>1776</v>
      </c>
      <c r="B3564" t="s">
        <v>5237</v>
      </c>
      <c r="C3564" t="s">
        <v>5386</v>
      </c>
      <c r="D3564" t="s">
        <v>5404</v>
      </c>
      <c r="E3564" t="s">
        <v>6819</v>
      </c>
      <c r="F3564" t="s">
        <v>7129</v>
      </c>
      <c r="G3564" t="s">
        <v>7144</v>
      </c>
      <c r="H3564" t="s">
        <v>7149</v>
      </c>
      <c r="I3564" t="s">
        <v>7154</v>
      </c>
      <c r="J3564">
        <v>4</v>
      </c>
      <c r="K3564">
        <v>3.5</v>
      </c>
      <c r="L3564">
        <v>0</v>
      </c>
      <c r="M3564">
        <v>14</v>
      </c>
      <c r="N3564" t="s">
        <v>7158</v>
      </c>
      <c r="O3564" t="s">
        <v>7159</v>
      </c>
      <c r="P3564" t="s">
        <v>7168</v>
      </c>
      <c r="Q3564">
        <v>5</v>
      </c>
      <c r="R3564" t="s">
        <v>7173</v>
      </c>
      <c r="S3564" t="s">
        <v>7176</v>
      </c>
      <c r="T3564">
        <v>30</v>
      </c>
      <c r="U3564" t="s">
        <v>7188</v>
      </c>
      <c r="V3564" t="s">
        <v>5386</v>
      </c>
    </row>
    <row r="3565" spans="1:22" x14ac:dyDescent="0.3">
      <c r="A3565" t="s">
        <v>1879</v>
      </c>
      <c r="B3565" t="s">
        <v>5140</v>
      </c>
      <c r="C3565" t="s">
        <v>5391</v>
      </c>
      <c r="D3565" t="s">
        <v>5753</v>
      </c>
      <c r="E3565" t="s">
        <v>6686</v>
      </c>
      <c r="F3565" t="s">
        <v>7131</v>
      </c>
      <c r="G3565" t="s">
        <v>7142</v>
      </c>
      <c r="H3565" t="s">
        <v>7152</v>
      </c>
      <c r="I3565" t="s">
        <v>7154</v>
      </c>
      <c r="J3565">
        <v>3</v>
      </c>
      <c r="K3565">
        <v>4.5</v>
      </c>
      <c r="L3565">
        <v>0</v>
      </c>
      <c r="M3565">
        <v>13.5</v>
      </c>
      <c r="N3565" t="s">
        <v>7156</v>
      </c>
      <c r="O3565" t="s">
        <v>7159</v>
      </c>
      <c r="P3565" t="s">
        <v>7165</v>
      </c>
      <c r="Q3565">
        <v>4.0999999999999996</v>
      </c>
      <c r="R3565" t="s">
        <v>7172</v>
      </c>
      <c r="S3565" t="s">
        <v>7175</v>
      </c>
      <c r="T3565">
        <v>30</v>
      </c>
      <c r="U3565" t="s">
        <v>7188</v>
      </c>
      <c r="V3565" t="s">
        <v>5391</v>
      </c>
    </row>
    <row r="3566" spans="1:22" x14ac:dyDescent="0.3">
      <c r="A3566" t="s">
        <v>1925</v>
      </c>
      <c r="B3566" t="s">
        <v>5140</v>
      </c>
      <c r="C3566" t="s">
        <v>5391</v>
      </c>
      <c r="D3566" t="s">
        <v>5805</v>
      </c>
      <c r="E3566" t="s">
        <v>6743</v>
      </c>
      <c r="F3566" t="s">
        <v>7131</v>
      </c>
      <c r="G3566" t="s">
        <v>7136</v>
      </c>
      <c r="H3566" t="s">
        <v>7151</v>
      </c>
      <c r="I3566" t="s">
        <v>7154</v>
      </c>
      <c r="J3566">
        <v>3</v>
      </c>
      <c r="K3566">
        <v>4</v>
      </c>
      <c r="L3566">
        <v>15</v>
      </c>
      <c r="M3566">
        <v>10.199999999999999</v>
      </c>
      <c r="N3566" t="s">
        <v>7157</v>
      </c>
      <c r="O3566" t="s">
        <v>7159</v>
      </c>
      <c r="P3566" t="s">
        <v>7167</v>
      </c>
      <c r="Q3566">
        <v>3.5</v>
      </c>
      <c r="R3566" t="s">
        <v>7172</v>
      </c>
      <c r="S3566" t="s">
        <v>7176</v>
      </c>
      <c r="T3566">
        <v>29</v>
      </c>
      <c r="U3566" t="s">
        <v>7188</v>
      </c>
      <c r="V3566" t="s">
        <v>5391</v>
      </c>
    </row>
    <row r="3567" spans="1:22" x14ac:dyDescent="0.3">
      <c r="A3567" t="s">
        <v>1945</v>
      </c>
      <c r="B3567" t="s">
        <v>5199</v>
      </c>
      <c r="C3567" t="s">
        <v>5385</v>
      </c>
      <c r="D3567" t="s">
        <v>5844</v>
      </c>
      <c r="E3567" t="s">
        <v>6705</v>
      </c>
      <c r="F3567" t="s">
        <v>7131</v>
      </c>
      <c r="G3567" t="s">
        <v>7143</v>
      </c>
      <c r="H3567" t="s">
        <v>7149</v>
      </c>
      <c r="I3567" t="s">
        <v>7153</v>
      </c>
      <c r="J3567">
        <v>2</v>
      </c>
      <c r="K3567">
        <v>4.5</v>
      </c>
      <c r="L3567">
        <v>15</v>
      </c>
      <c r="M3567">
        <v>7.65</v>
      </c>
      <c r="N3567" t="s">
        <v>7156</v>
      </c>
      <c r="O3567" t="s">
        <v>7159</v>
      </c>
      <c r="P3567" t="s">
        <v>7169</v>
      </c>
      <c r="Q3567">
        <v>3.1</v>
      </c>
      <c r="R3567" t="s">
        <v>7173</v>
      </c>
      <c r="S3567" t="s">
        <v>7175</v>
      </c>
      <c r="T3567">
        <v>33</v>
      </c>
      <c r="U3567" t="s">
        <v>7188</v>
      </c>
      <c r="V3567" t="s">
        <v>5385</v>
      </c>
    </row>
    <row r="3568" spans="1:22" x14ac:dyDescent="0.3">
      <c r="A3568" t="s">
        <v>1983</v>
      </c>
      <c r="B3568" t="s">
        <v>5254</v>
      </c>
      <c r="C3568" t="s">
        <v>5387</v>
      </c>
      <c r="D3568" t="s">
        <v>5648</v>
      </c>
      <c r="E3568" t="s">
        <v>6919</v>
      </c>
      <c r="F3568" t="s">
        <v>7130</v>
      </c>
      <c r="G3568" t="s">
        <v>7140</v>
      </c>
      <c r="H3568" t="s">
        <v>7150</v>
      </c>
      <c r="I3568" t="s">
        <v>7153</v>
      </c>
      <c r="J3568">
        <v>1</v>
      </c>
      <c r="K3568">
        <v>2</v>
      </c>
      <c r="L3568">
        <v>15</v>
      </c>
      <c r="M3568">
        <v>1.7</v>
      </c>
      <c r="N3568" t="s">
        <v>7156</v>
      </c>
      <c r="O3568" t="s">
        <v>7159</v>
      </c>
      <c r="P3568" t="s">
        <v>7164</v>
      </c>
      <c r="Q3568">
        <v>3.9</v>
      </c>
      <c r="R3568" t="s">
        <v>7172</v>
      </c>
      <c r="S3568" t="s">
        <v>7176</v>
      </c>
      <c r="T3568">
        <v>37</v>
      </c>
      <c r="U3568" t="s">
        <v>7188</v>
      </c>
      <c r="V3568" t="s">
        <v>5387</v>
      </c>
    </row>
    <row r="3569" spans="1:22" x14ac:dyDescent="0.3">
      <c r="A3569" t="s">
        <v>2032</v>
      </c>
      <c r="B3569" t="s">
        <v>5265</v>
      </c>
      <c r="C3569" t="s">
        <v>5388</v>
      </c>
      <c r="D3569" t="s">
        <v>6048</v>
      </c>
      <c r="E3569" t="s">
        <v>6847</v>
      </c>
      <c r="F3569" t="s">
        <v>7129</v>
      </c>
      <c r="G3569" t="s">
        <v>7143</v>
      </c>
      <c r="H3569" t="s">
        <v>7149</v>
      </c>
      <c r="I3569" t="s">
        <v>7153</v>
      </c>
      <c r="J3569">
        <v>1</v>
      </c>
      <c r="K3569">
        <v>4.5</v>
      </c>
      <c r="L3569">
        <v>0</v>
      </c>
      <c r="M3569">
        <v>4.5</v>
      </c>
      <c r="N3569" t="s">
        <v>7158</v>
      </c>
      <c r="O3569" t="s">
        <v>7159</v>
      </c>
      <c r="P3569" t="s">
        <v>7164</v>
      </c>
      <c r="Q3569">
        <v>3.6</v>
      </c>
      <c r="R3569" t="s">
        <v>7173</v>
      </c>
      <c r="S3569" t="s">
        <v>7175</v>
      </c>
      <c r="T3569">
        <v>34</v>
      </c>
      <c r="U3569" t="s">
        <v>7188</v>
      </c>
      <c r="V3569" t="s">
        <v>5388</v>
      </c>
    </row>
    <row r="3570" spans="1:22" x14ac:dyDescent="0.3">
      <c r="A3570" t="s">
        <v>2149</v>
      </c>
      <c r="B3570" t="s">
        <v>5232</v>
      </c>
      <c r="C3570" t="s">
        <v>5388</v>
      </c>
      <c r="D3570" t="s">
        <v>5527</v>
      </c>
      <c r="E3570" t="s">
        <v>6384</v>
      </c>
      <c r="F3570" t="s">
        <v>7130</v>
      </c>
      <c r="G3570" t="s">
        <v>7141</v>
      </c>
      <c r="H3570" t="s">
        <v>7149</v>
      </c>
      <c r="I3570" t="s">
        <v>7153</v>
      </c>
      <c r="J3570">
        <v>3</v>
      </c>
      <c r="K3570">
        <v>3</v>
      </c>
      <c r="L3570">
        <v>15</v>
      </c>
      <c r="M3570">
        <v>7.65</v>
      </c>
      <c r="N3570" t="s">
        <v>7157</v>
      </c>
      <c r="O3570" t="s">
        <v>7159</v>
      </c>
      <c r="P3570" t="s">
        <v>7167</v>
      </c>
      <c r="Q3570">
        <v>3.2</v>
      </c>
      <c r="R3570" t="s">
        <v>7173</v>
      </c>
      <c r="S3570" t="s">
        <v>7175</v>
      </c>
      <c r="T3570">
        <v>29</v>
      </c>
      <c r="U3570" t="s">
        <v>7188</v>
      </c>
      <c r="V3570" t="s">
        <v>5388</v>
      </c>
    </row>
    <row r="3571" spans="1:22" x14ac:dyDescent="0.3">
      <c r="A3571" t="s">
        <v>2155</v>
      </c>
      <c r="B3571" t="s">
        <v>5199</v>
      </c>
      <c r="C3571" t="s">
        <v>5385</v>
      </c>
      <c r="D3571" t="s">
        <v>5971</v>
      </c>
      <c r="E3571" t="s">
        <v>6552</v>
      </c>
      <c r="F3571" t="s">
        <v>7131</v>
      </c>
      <c r="G3571" t="s">
        <v>7142</v>
      </c>
      <c r="H3571" t="s">
        <v>7152</v>
      </c>
      <c r="I3571" t="s">
        <v>7153</v>
      </c>
      <c r="J3571">
        <v>1</v>
      </c>
      <c r="K3571">
        <v>4.5</v>
      </c>
      <c r="L3571">
        <v>0</v>
      </c>
      <c r="M3571">
        <v>4.5</v>
      </c>
      <c r="N3571" t="s">
        <v>7158</v>
      </c>
      <c r="O3571" t="s">
        <v>7159</v>
      </c>
      <c r="P3571" t="s">
        <v>7164</v>
      </c>
      <c r="Q3571">
        <v>4.5999999999999996</v>
      </c>
      <c r="R3571" t="s">
        <v>7172</v>
      </c>
      <c r="S3571" t="s">
        <v>7175</v>
      </c>
      <c r="T3571">
        <v>39</v>
      </c>
      <c r="U3571" t="s">
        <v>7188</v>
      </c>
      <c r="V3571" t="s">
        <v>5385</v>
      </c>
    </row>
    <row r="3572" spans="1:22" x14ac:dyDescent="0.3">
      <c r="A3572" t="s">
        <v>2159</v>
      </c>
      <c r="B3572" t="s">
        <v>5239</v>
      </c>
      <c r="C3572" t="s">
        <v>5387</v>
      </c>
      <c r="D3572" t="s">
        <v>6173</v>
      </c>
      <c r="E3572" t="s">
        <v>6982</v>
      </c>
      <c r="F3572" t="s">
        <v>7130</v>
      </c>
      <c r="G3572" t="s">
        <v>7138</v>
      </c>
      <c r="H3572" t="s">
        <v>7152</v>
      </c>
      <c r="I3572" t="s">
        <v>7155</v>
      </c>
      <c r="J3572">
        <v>2</v>
      </c>
      <c r="K3572">
        <v>5.5</v>
      </c>
      <c r="L3572">
        <v>0</v>
      </c>
      <c r="M3572">
        <v>11</v>
      </c>
      <c r="N3572" t="s">
        <v>7157</v>
      </c>
      <c r="O3572" t="s">
        <v>7159</v>
      </c>
      <c r="P3572" t="s">
        <v>7168</v>
      </c>
      <c r="Q3572">
        <v>4.4000000000000004</v>
      </c>
      <c r="R3572" t="s">
        <v>7173</v>
      </c>
      <c r="S3572" t="s">
        <v>7174</v>
      </c>
      <c r="T3572">
        <v>40</v>
      </c>
      <c r="U3572" t="s">
        <v>7188</v>
      </c>
      <c r="V3572" t="s">
        <v>5387</v>
      </c>
    </row>
    <row r="3573" spans="1:22" x14ac:dyDescent="0.3">
      <c r="A3573" t="s">
        <v>2214</v>
      </c>
      <c r="B3573" t="s">
        <v>5167</v>
      </c>
      <c r="C3573" t="s">
        <v>5389</v>
      </c>
      <c r="D3573" t="s">
        <v>5590</v>
      </c>
      <c r="E3573" t="s">
        <v>6318</v>
      </c>
      <c r="F3573" t="s">
        <v>7129</v>
      </c>
      <c r="G3573" t="s">
        <v>7133</v>
      </c>
      <c r="H3573" t="s">
        <v>7149</v>
      </c>
      <c r="I3573" t="s">
        <v>7153</v>
      </c>
      <c r="J3573">
        <v>1</v>
      </c>
      <c r="K3573">
        <v>2.5</v>
      </c>
      <c r="L3573">
        <v>0</v>
      </c>
      <c r="M3573">
        <v>2.5</v>
      </c>
      <c r="N3573" t="s">
        <v>7157</v>
      </c>
      <c r="O3573" t="s">
        <v>7159</v>
      </c>
      <c r="P3573" t="s">
        <v>7165</v>
      </c>
      <c r="Q3573">
        <v>4.2</v>
      </c>
      <c r="R3573" t="s">
        <v>7173</v>
      </c>
      <c r="S3573" t="s">
        <v>7175</v>
      </c>
      <c r="T3573">
        <v>44</v>
      </c>
      <c r="U3573" t="s">
        <v>7188</v>
      </c>
      <c r="V3573" t="s">
        <v>5389</v>
      </c>
    </row>
    <row r="3574" spans="1:22" x14ac:dyDescent="0.3">
      <c r="A3574" t="s">
        <v>2231</v>
      </c>
      <c r="B3574" t="s">
        <v>5141</v>
      </c>
      <c r="C3574" t="s">
        <v>5388</v>
      </c>
      <c r="D3574" t="s">
        <v>6084</v>
      </c>
      <c r="E3574" t="s">
        <v>6981</v>
      </c>
      <c r="F3574" t="s">
        <v>7129</v>
      </c>
      <c r="G3574" t="s">
        <v>7133</v>
      </c>
      <c r="H3574" t="s">
        <v>7149</v>
      </c>
      <c r="I3574" t="s">
        <v>7155</v>
      </c>
      <c r="J3574">
        <v>3</v>
      </c>
      <c r="K3574">
        <v>2.5</v>
      </c>
      <c r="L3574">
        <v>15</v>
      </c>
      <c r="M3574">
        <v>6.38</v>
      </c>
      <c r="N3574" t="s">
        <v>7156</v>
      </c>
      <c r="O3574" t="s">
        <v>7159</v>
      </c>
      <c r="P3574" t="s">
        <v>7166</v>
      </c>
      <c r="Q3574">
        <v>4.0999999999999996</v>
      </c>
      <c r="R3574" t="s">
        <v>7172</v>
      </c>
      <c r="S3574" t="s">
        <v>7174</v>
      </c>
      <c r="T3574">
        <v>33</v>
      </c>
      <c r="U3574" t="s">
        <v>7188</v>
      </c>
      <c r="V3574" t="s">
        <v>5388</v>
      </c>
    </row>
    <row r="3575" spans="1:22" x14ac:dyDescent="0.3">
      <c r="A3575" t="s">
        <v>2255</v>
      </c>
      <c r="B3575" t="s">
        <v>5140</v>
      </c>
      <c r="C3575" t="s">
        <v>5391</v>
      </c>
      <c r="D3575" t="s">
        <v>6109</v>
      </c>
      <c r="E3575" t="s">
        <v>6284</v>
      </c>
      <c r="F3575" t="s">
        <v>7131</v>
      </c>
      <c r="G3575" t="s">
        <v>7136</v>
      </c>
      <c r="H3575" t="s">
        <v>7151</v>
      </c>
      <c r="I3575" t="s">
        <v>7155</v>
      </c>
      <c r="J3575">
        <v>4</v>
      </c>
      <c r="K3575">
        <v>4</v>
      </c>
      <c r="L3575">
        <v>15</v>
      </c>
      <c r="M3575">
        <v>13.6</v>
      </c>
      <c r="N3575" t="s">
        <v>7156</v>
      </c>
      <c r="O3575" t="s">
        <v>7159</v>
      </c>
      <c r="P3575" t="s">
        <v>7168</v>
      </c>
      <c r="Q3575">
        <v>4.7</v>
      </c>
      <c r="R3575" t="s">
        <v>7172</v>
      </c>
      <c r="S3575" t="s">
        <v>7174</v>
      </c>
      <c r="T3575">
        <v>26</v>
      </c>
      <c r="U3575" t="s">
        <v>7188</v>
      </c>
      <c r="V3575" t="s">
        <v>5391</v>
      </c>
    </row>
    <row r="3576" spans="1:22" x14ac:dyDescent="0.3">
      <c r="A3576" t="s">
        <v>2268</v>
      </c>
      <c r="B3576" t="s">
        <v>5069</v>
      </c>
      <c r="C3576" t="s">
        <v>5385</v>
      </c>
      <c r="D3576" t="s">
        <v>6178</v>
      </c>
      <c r="E3576" t="s">
        <v>6256</v>
      </c>
      <c r="F3576" t="s">
        <v>7131</v>
      </c>
      <c r="G3576" t="s">
        <v>7137</v>
      </c>
      <c r="H3576" t="s">
        <v>7150</v>
      </c>
      <c r="I3576" t="s">
        <v>7153</v>
      </c>
      <c r="J3576">
        <v>1</v>
      </c>
      <c r="K3576">
        <v>3</v>
      </c>
      <c r="L3576">
        <v>5</v>
      </c>
      <c r="M3576">
        <v>2.85</v>
      </c>
      <c r="N3576" t="s">
        <v>7158</v>
      </c>
      <c r="O3576" t="s">
        <v>7159</v>
      </c>
      <c r="P3576" t="s">
        <v>7167</v>
      </c>
      <c r="Q3576">
        <v>4.5999999999999996</v>
      </c>
      <c r="R3576" t="s">
        <v>7172</v>
      </c>
      <c r="S3576" t="s">
        <v>7174</v>
      </c>
      <c r="T3576">
        <v>31</v>
      </c>
      <c r="U3576" t="s">
        <v>7188</v>
      </c>
      <c r="V3576" t="s">
        <v>5385</v>
      </c>
    </row>
    <row r="3577" spans="1:22" x14ac:dyDescent="0.3">
      <c r="A3577" t="s">
        <v>2286</v>
      </c>
      <c r="B3577" t="s">
        <v>5367</v>
      </c>
      <c r="C3577" t="s">
        <v>5391</v>
      </c>
      <c r="D3577" t="s">
        <v>6089</v>
      </c>
      <c r="E3577" t="s">
        <v>7057</v>
      </c>
      <c r="F3577" t="s">
        <v>7129</v>
      </c>
      <c r="G3577" t="s">
        <v>7142</v>
      </c>
      <c r="H3577" t="s">
        <v>7152</v>
      </c>
      <c r="I3577" t="s">
        <v>7154</v>
      </c>
      <c r="J3577">
        <v>3</v>
      </c>
      <c r="K3577">
        <v>4.5</v>
      </c>
      <c r="L3577">
        <v>10</v>
      </c>
      <c r="M3577">
        <v>12.15</v>
      </c>
      <c r="N3577" t="s">
        <v>7158</v>
      </c>
      <c r="O3577" t="s">
        <v>7159</v>
      </c>
      <c r="P3577" t="s">
        <v>7166</v>
      </c>
      <c r="Q3577">
        <v>4.3</v>
      </c>
      <c r="R3577" t="s">
        <v>7172</v>
      </c>
      <c r="S3577" t="s">
        <v>7174</v>
      </c>
      <c r="T3577">
        <v>42</v>
      </c>
      <c r="U3577" t="s">
        <v>7188</v>
      </c>
      <c r="V3577" t="s">
        <v>5391</v>
      </c>
    </row>
    <row r="3578" spans="1:22" x14ac:dyDescent="0.3">
      <c r="A3578" t="s">
        <v>2319</v>
      </c>
      <c r="B3578" t="s">
        <v>5257</v>
      </c>
      <c r="C3578" t="s">
        <v>5390</v>
      </c>
      <c r="D3578" t="s">
        <v>5993</v>
      </c>
      <c r="E3578" t="s">
        <v>7032</v>
      </c>
      <c r="F3578" t="s">
        <v>7131</v>
      </c>
      <c r="G3578" t="s">
        <v>7146</v>
      </c>
      <c r="H3578" t="s">
        <v>7151</v>
      </c>
      <c r="I3578" t="s">
        <v>7153</v>
      </c>
      <c r="J3578">
        <v>1</v>
      </c>
      <c r="K3578">
        <v>3.8</v>
      </c>
      <c r="L3578">
        <v>0</v>
      </c>
      <c r="M3578">
        <v>3.8</v>
      </c>
      <c r="N3578" t="s">
        <v>7158</v>
      </c>
      <c r="O3578" t="s">
        <v>7159</v>
      </c>
      <c r="P3578" t="s">
        <v>7165</v>
      </c>
      <c r="Q3578">
        <v>3.9</v>
      </c>
      <c r="R3578" t="s">
        <v>7172</v>
      </c>
      <c r="S3578" t="s">
        <v>7176</v>
      </c>
      <c r="T3578">
        <v>27</v>
      </c>
      <c r="U3578" t="s">
        <v>7188</v>
      </c>
      <c r="V3578" t="s">
        <v>5390</v>
      </c>
    </row>
    <row r="3579" spans="1:22" x14ac:dyDescent="0.3">
      <c r="A3579" t="s">
        <v>2339</v>
      </c>
      <c r="B3579" t="s">
        <v>5254</v>
      </c>
      <c r="C3579" t="s">
        <v>5387</v>
      </c>
      <c r="D3579" t="s">
        <v>6183</v>
      </c>
      <c r="E3579" t="s">
        <v>6699</v>
      </c>
      <c r="F3579" t="s">
        <v>7130</v>
      </c>
      <c r="G3579" t="s">
        <v>7145</v>
      </c>
      <c r="H3579" t="s">
        <v>7148</v>
      </c>
      <c r="I3579" t="s">
        <v>7155</v>
      </c>
      <c r="J3579">
        <v>4</v>
      </c>
      <c r="K3579">
        <v>2</v>
      </c>
      <c r="L3579">
        <v>5</v>
      </c>
      <c r="M3579">
        <v>7.6</v>
      </c>
      <c r="N3579" t="s">
        <v>7156</v>
      </c>
      <c r="O3579" t="s">
        <v>7159</v>
      </c>
      <c r="P3579" t="s">
        <v>7169</v>
      </c>
      <c r="Q3579">
        <v>4.3</v>
      </c>
      <c r="R3579" t="s">
        <v>7173</v>
      </c>
      <c r="S3579" t="s">
        <v>7175</v>
      </c>
      <c r="T3579">
        <v>41</v>
      </c>
      <c r="U3579" t="s">
        <v>7188</v>
      </c>
      <c r="V3579" t="s">
        <v>5387</v>
      </c>
    </row>
    <row r="3580" spans="1:22" x14ac:dyDescent="0.3">
      <c r="A3580" t="s">
        <v>2384</v>
      </c>
      <c r="B3580" t="s">
        <v>5183</v>
      </c>
      <c r="C3580" t="s">
        <v>5385</v>
      </c>
      <c r="D3580" t="s">
        <v>5690</v>
      </c>
      <c r="E3580" t="s">
        <v>6373</v>
      </c>
      <c r="F3580" t="s">
        <v>7130</v>
      </c>
      <c r="G3580" t="s">
        <v>7133</v>
      </c>
      <c r="H3580" t="s">
        <v>7149</v>
      </c>
      <c r="I3580" t="s">
        <v>7153</v>
      </c>
      <c r="J3580">
        <v>2</v>
      </c>
      <c r="K3580">
        <v>2.5</v>
      </c>
      <c r="L3580">
        <v>15</v>
      </c>
      <c r="M3580">
        <v>4.25</v>
      </c>
      <c r="N3580" t="s">
        <v>7156</v>
      </c>
      <c r="O3580" t="s">
        <v>7159</v>
      </c>
      <c r="P3580" t="s">
        <v>7165</v>
      </c>
      <c r="Q3580">
        <v>4.5</v>
      </c>
      <c r="R3580" t="s">
        <v>7173</v>
      </c>
      <c r="S3580" t="s">
        <v>7176</v>
      </c>
      <c r="T3580">
        <v>36</v>
      </c>
      <c r="U3580" t="s">
        <v>7188</v>
      </c>
      <c r="V3580" t="s">
        <v>5385</v>
      </c>
    </row>
    <row r="3581" spans="1:22" x14ac:dyDescent="0.3">
      <c r="A3581" t="s">
        <v>2497</v>
      </c>
      <c r="B3581" t="s">
        <v>5333</v>
      </c>
      <c r="C3581" t="s">
        <v>5387</v>
      </c>
      <c r="D3581" t="s">
        <v>6137</v>
      </c>
      <c r="E3581" t="s">
        <v>6746</v>
      </c>
      <c r="F3581" t="s">
        <v>7131</v>
      </c>
      <c r="G3581" t="s">
        <v>7132</v>
      </c>
      <c r="H3581" t="s">
        <v>7148</v>
      </c>
      <c r="I3581" t="s">
        <v>7155</v>
      </c>
      <c r="J3581">
        <v>1</v>
      </c>
      <c r="K3581">
        <v>2.5</v>
      </c>
      <c r="L3581">
        <v>0</v>
      </c>
      <c r="M3581">
        <v>2.5</v>
      </c>
      <c r="N3581" t="s">
        <v>7156</v>
      </c>
      <c r="O3581" t="s">
        <v>7159</v>
      </c>
      <c r="P3581" t="s">
        <v>7167</v>
      </c>
      <c r="Q3581">
        <v>3.5</v>
      </c>
      <c r="R3581" t="s">
        <v>7171</v>
      </c>
      <c r="S3581" t="s">
        <v>7175</v>
      </c>
      <c r="T3581">
        <v>39</v>
      </c>
      <c r="U3581" t="s">
        <v>7188</v>
      </c>
      <c r="V3581" t="s">
        <v>5387</v>
      </c>
    </row>
    <row r="3582" spans="1:22" x14ac:dyDescent="0.3">
      <c r="A3582" t="s">
        <v>2569</v>
      </c>
      <c r="B3582" t="s">
        <v>5239</v>
      </c>
      <c r="C3582" t="s">
        <v>5387</v>
      </c>
      <c r="D3582" t="s">
        <v>6200</v>
      </c>
      <c r="E3582" t="s">
        <v>6527</v>
      </c>
      <c r="F3582" t="s">
        <v>7129</v>
      </c>
      <c r="G3582" t="s">
        <v>7133</v>
      </c>
      <c r="H3582" t="s">
        <v>7149</v>
      </c>
      <c r="I3582" t="s">
        <v>7153</v>
      </c>
      <c r="J3582">
        <v>4</v>
      </c>
      <c r="K3582">
        <v>2.5</v>
      </c>
      <c r="L3582">
        <v>10</v>
      </c>
      <c r="M3582">
        <v>9</v>
      </c>
      <c r="N3582" t="s">
        <v>7156</v>
      </c>
      <c r="O3582" t="s">
        <v>7159</v>
      </c>
      <c r="P3582" t="s">
        <v>7164</v>
      </c>
      <c r="Q3582">
        <v>3.8</v>
      </c>
      <c r="R3582" t="s">
        <v>7172</v>
      </c>
      <c r="S3582" t="s">
        <v>7174</v>
      </c>
      <c r="T3582">
        <v>34</v>
      </c>
      <c r="U3582" t="s">
        <v>7188</v>
      </c>
      <c r="V3582" t="s">
        <v>5387</v>
      </c>
    </row>
    <row r="3583" spans="1:22" x14ac:dyDescent="0.3">
      <c r="A3583" t="s">
        <v>2577</v>
      </c>
      <c r="B3583" t="s">
        <v>5167</v>
      </c>
      <c r="C3583" t="s">
        <v>5389</v>
      </c>
      <c r="D3583" t="s">
        <v>5689</v>
      </c>
      <c r="E3583" t="s">
        <v>6835</v>
      </c>
      <c r="F3583" t="s">
        <v>7129</v>
      </c>
      <c r="G3583" t="s">
        <v>7132</v>
      </c>
      <c r="H3583" t="s">
        <v>7148</v>
      </c>
      <c r="I3583" t="s">
        <v>7153</v>
      </c>
      <c r="J3583">
        <v>3</v>
      </c>
      <c r="K3583">
        <v>2.5</v>
      </c>
      <c r="L3583">
        <v>10</v>
      </c>
      <c r="M3583">
        <v>6.75</v>
      </c>
      <c r="N3583" t="s">
        <v>7158</v>
      </c>
      <c r="O3583" t="s">
        <v>7159</v>
      </c>
      <c r="P3583" t="s">
        <v>7166</v>
      </c>
      <c r="Q3583">
        <v>3.2</v>
      </c>
      <c r="R3583" t="s">
        <v>7171</v>
      </c>
      <c r="S3583" t="s">
        <v>7176</v>
      </c>
      <c r="T3583">
        <v>37</v>
      </c>
      <c r="U3583" t="s">
        <v>7188</v>
      </c>
      <c r="V3583" t="s">
        <v>5389</v>
      </c>
    </row>
    <row r="3584" spans="1:22" x14ac:dyDescent="0.3">
      <c r="A3584" t="s">
        <v>2656</v>
      </c>
      <c r="B3584" t="s">
        <v>5093</v>
      </c>
      <c r="C3584" t="s">
        <v>5391</v>
      </c>
      <c r="D3584" t="s">
        <v>6183</v>
      </c>
      <c r="E3584" t="s">
        <v>7071</v>
      </c>
      <c r="F3584" t="s">
        <v>7130</v>
      </c>
      <c r="G3584" t="s">
        <v>7143</v>
      </c>
      <c r="H3584" t="s">
        <v>7149</v>
      </c>
      <c r="I3584" t="s">
        <v>7155</v>
      </c>
      <c r="J3584">
        <v>4</v>
      </c>
      <c r="K3584">
        <v>4.5</v>
      </c>
      <c r="L3584">
        <v>10</v>
      </c>
      <c r="M3584">
        <v>16.2</v>
      </c>
      <c r="N3584" t="s">
        <v>7158</v>
      </c>
      <c r="O3584" t="s">
        <v>7159</v>
      </c>
      <c r="P3584" t="s">
        <v>7165</v>
      </c>
      <c r="Q3584">
        <v>4.0999999999999996</v>
      </c>
      <c r="R3584" t="s">
        <v>7173</v>
      </c>
      <c r="S3584" t="s">
        <v>7176</v>
      </c>
      <c r="T3584">
        <v>42</v>
      </c>
      <c r="U3584" t="s">
        <v>7188</v>
      </c>
      <c r="V3584" t="s">
        <v>5391</v>
      </c>
    </row>
    <row r="3585" spans="1:22" x14ac:dyDescent="0.3">
      <c r="A3585" t="s">
        <v>2670</v>
      </c>
      <c r="B3585" t="s">
        <v>5179</v>
      </c>
      <c r="C3585" t="s">
        <v>5386</v>
      </c>
      <c r="D3585" t="s">
        <v>5435</v>
      </c>
      <c r="E3585" t="s">
        <v>6964</v>
      </c>
      <c r="F3585" t="s">
        <v>7131</v>
      </c>
      <c r="G3585" t="s">
        <v>7135</v>
      </c>
      <c r="H3585" t="s">
        <v>7149</v>
      </c>
      <c r="I3585" t="s">
        <v>7154</v>
      </c>
      <c r="J3585">
        <v>1</v>
      </c>
      <c r="K3585">
        <v>4</v>
      </c>
      <c r="L3585">
        <v>0</v>
      </c>
      <c r="M3585">
        <v>4</v>
      </c>
      <c r="N3585" t="s">
        <v>7157</v>
      </c>
      <c r="O3585" t="s">
        <v>7159</v>
      </c>
      <c r="P3585" t="s">
        <v>7169</v>
      </c>
      <c r="Q3585">
        <v>3.8</v>
      </c>
      <c r="R3585" t="s">
        <v>7171</v>
      </c>
      <c r="S3585" t="s">
        <v>7174</v>
      </c>
      <c r="T3585">
        <v>36</v>
      </c>
      <c r="U3585" t="s">
        <v>7188</v>
      </c>
      <c r="V3585" t="s">
        <v>5386</v>
      </c>
    </row>
    <row r="3586" spans="1:22" x14ac:dyDescent="0.3">
      <c r="A3586" t="s">
        <v>2757</v>
      </c>
      <c r="B3586" t="s">
        <v>5314</v>
      </c>
      <c r="C3586" t="s">
        <v>5389</v>
      </c>
      <c r="D3586" t="s">
        <v>5793</v>
      </c>
      <c r="E3586" t="s">
        <v>6774</v>
      </c>
      <c r="F3586" t="s">
        <v>7129</v>
      </c>
      <c r="G3586" t="s">
        <v>7135</v>
      </c>
      <c r="H3586" t="s">
        <v>7149</v>
      </c>
      <c r="I3586" t="s">
        <v>7155</v>
      </c>
      <c r="J3586">
        <v>3</v>
      </c>
      <c r="K3586">
        <v>4</v>
      </c>
      <c r="L3586">
        <v>15</v>
      </c>
      <c r="M3586">
        <v>10.199999999999999</v>
      </c>
      <c r="N3586" t="s">
        <v>7156</v>
      </c>
      <c r="O3586" t="s">
        <v>7159</v>
      </c>
      <c r="P3586" t="s">
        <v>7166</v>
      </c>
      <c r="Q3586">
        <v>4.2</v>
      </c>
      <c r="R3586" t="s">
        <v>7171</v>
      </c>
      <c r="S3586" t="s">
        <v>7174</v>
      </c>
      <c r="T3586">
        <v>35</v>
      </c>
      <c r="U3586" t="s">
        <v>7188</v>
      </c>
      <c r="V3586" t="s">
        <v>5389</v>
      </c>
    </row>
    <row r="3587" spans="1:22" x14ac:dyDescent="0.3">
      <c r="A3587" t="s">
        <v>2884</v>
      </c>
      <c r="B3587" t="s">
        <v>5328</v>
      </c>
      <c r="C3587" t="s">
        <v>5385</v>
      </c>
      <c r="D3587" t="s">
        <v>5831</v>
      </c>
      <c r="E3587" t="s">
        <v>6765</v>
      </c>
      <c r="F3587" t="s">
        <v>7131</v>
      </c>
      <c r="G3587" t="s">
        <v>7139</v>
      </c>
      <c r="H3587" t="s">
        <v>7148</v>
      </c>
      <c r="I3587" t="s">
        <v>7154</v>
      </c>
      <c r="J3587">
        <v>3</v>
      </c>
      <c r="K3587">
        <v>3</v>
      </c>
      <c r="L3587">
        <v>15</v>
      </c>
      <c r="M3587">
        <v>7.65</v>
      </c>
      <c r="N3587" t="s">
        <v>7158</v>
      </c>
      <c r="O3587" t="s">
        <v>7159</v>
      </c>
      <c r="P3587" t="s">
        <v>7169</v>
      </c>
      <c r="Q3587">
        <v>3.5</v>
      </c>
      <c r="R3587" t="s">
        <v>7171</v>
      </c>
      <c r="S3587" t="s">
        <v>7175</v>
      </c>
      <c r="T3587">
        <v>26</v>
      </c>
      <c r="U3587" t="s">
        <v>7188</v>
      </c>
      <c r="V3587" t="s">
        <v>5385</v>
      </c>
    </row>
    <row r="3588" spans="1:22" x14ac:dyDescent="0.3">
      <c r="A3588" t="s">
        <v>3047</v>
      </c>
      <c r="B3588" t="s">
        <v>5271</v>
      </c>
      <c r="C3588" t="s">
        <v>5390</v>
      </c>
      <c r="D3588" t="s">
        <v>6085</v>
      </c>
      <c r="E3588" t="s">
        <v>6719</v>
      </c>
      <c r="F3588" t="s">
        <v>7130</v>
      </c>
      <c r="G3588" t="s">
        <v>7142</v>
      </c>
      <c r="H3588" t="s">
        <v>7152</v>
      </c>
      <c r="I3588" t="s">
        <v>7154</v>
      </c>
      <c r="J3588">
        <v>3</v>
      </c>
      <c r="K3588">
        <v>4.5</v>
      </c>
      <c r="L3588">
        <v>5</v>
      </c>
      <c r="M3588">
        <v>12.82</v>
      </c>
      <c r="N3588" t="s">
        <v>7156</v>
      </c>
      <c r="O3588" t="s">
        <v>7159</v>
      </c>
      <c r="P3588" t="s">
        <v>7166</v>
      </c>
      <c r="Q3588">
        <v>3.1</v>
      </c>
      <c r="R3588" t="s">
        <v>7172</v>
      </c>
      <c r="S3588" t="s">
        <v>7176</v>
      </c>
      <c r="T3588">
        <v>27</v>
      </c>
      <c r="U3588" t="s">
        <v>7188</v>
      </c>
      <c r="V3588" t="s">
        <v>5390</v>
      </c>
    </row>
    <row r="3589" spans="1:22" x14ac:dyDescent="0.3">
      <c r="A3589" t="s">
        <v>3187</v>
      </c>
      <c r="B3589" t="s">
        <v>5257</v>
      </c>
      <c r="C3589" t="s">
        <v>5390</v>
      </c>
      <c r="D3589" t="s">
        <v>6156</v>
      </c>
      <c r="E3589" t="s">
        <v>6646</v>
      </c>
      <c r="F3589" t="s">
        <v>7130</v>
      </c>
      <c r="G3589" t="s">
        <v>7139</v>
      </c>
      <c r="H3589" t="s">
        <v>7148</v>
      </c>
      <c r="I3589" t="s">
        <v>7153</v>
      </c>
      <c r="J3589">
        <v>1</v>
      </c>
      <c r="K3589">
        <v>3</v>
      </c>
      <c r="L3589">
        <v>5</v>
      </c>
      <c r="M3589">
        <v>2.85</v>
      </c>
      <c r="N3589" t="s">
        <v>7158</v>
      </c>
      <c r="O3589" t="s">
        <v>7159</v>
      </c>
      <c r="P3589" t="s">
        <v>7167</v>
      </c>
      <c r="Q3589">
        <v>4.2</v>
      </c>
      <c r="R3589" t="s">
        <v>7173</v>
      </c>
      <c r="S3589" t="s">
        <v>7176</v>
      </c>
      <c r="T3589">
        <v>38</v>
      </c>
      <c r="U3589" t="s">
        <v>7188</v>
      </c>
      <c r="V3589" t="s">
        <v>5390</v>
      </c>
    </row>
    <row r="3590" spans="1:22" x14ac:dyDescent="0.3">
      <c r="A3590" t="s">
        <v>3258</v>
      </c>
      <c r="B3590" t="s">
        <v>5040</v>
      </c>
      <c r="C3590" t="s">
        <v>5386</v>
      </c>
      <c r="D3590" t="s">
        <v>5880</v>
      </c>
      <c r="E3590" t="s">
        <v>6793</v>
      </c>
      <c r="F3590" t="s">
        <v>7131</v>
      </c>
      <c r="G3590" t="s">
        <v>7138</v>
      </c>
      <c r="H3590" t="s">
        <v>7152</v>
      </c>
      <c r="I3590" t="s">
        <v>7154</v>
      </c>
      <c r="J3590">
        <v>2</v>
      </c>
      <c r="K3590">
        <v>5.5</v>
      </c>
      <c r="L3590">
        <v>0</v>
      </c>
      <c r="M3590">
        <v>11</v>
      </c>
      <c r="N3590" t="s">
        <v>7158</v>
      </c>
      <c r="O3590" t="s">
        <v>7159</v>
      </c>
      <c r="P3590" t="s">
        <v>7170</v>
      </c>
      <c r="Q3590">
        <v>4</v>
      </c>
      <c r="R3590" t="s">
        <v>7172</v>
      </c>
      <c r="S3590" t="s">
        <v>7175</v>
      </c>
      <c r="T3590">
        <v>25</v>
      </c>
      <c r="U3590" t="s">
        <v>7188</v>
      </c>
      <c r="V3590" t="s">
        <v>5386</v>
      </c>
    </row>
    <row r="3591" spans="1:22" x14ac:dyDescent="0.3">
      <c r="A3591" t="s">
        <v>3429</v>
      </c>
      <c r="B3591" t="s">
        <v>5274</v>
      </c>
      <c r="C3591" t="s">
        <v>5391</v>
      </c>
      <c r="D3591" t="s">
        <v>5601</v>
      </c>
      <c r="E3591" t="s">
        <v>6584</v>
      </c>
      <c r="F3591" t="s">
        <v>7130</v>
      </c>
      <c r="G3591" t="s">
        <v>7142</v>
      </c>
      <c r="H3591" t="s">
        <v>7152</v>
      </c>
      <c r="I3591" t="s">
        <v>7155</v>
      </c>
      <c r="J3591">
        <v>2</v>
      </c>
      <c r="K3591">
        <v>4.5</v>
      </c>
      <c r="L3591">
        <v>10</v>
      </c>
      <c r="M3591">
        <v>8.1</v>
      </c>
      <c r="N3591" t="s">
        <v>7157</v>
      </c>
      <c r="O3591" t="s">
        <v>7159</v>
      </c>
      <c r="P3591" t="s">
        <v>7164</v>
      </c>
      <c r="Q3591">
        <v>3.4</v>
      </c>
      <c r="R3591" t="s">
        <v>7172</v>
      </c>
      <c r="S3591" t="s">
        <v>7174</v>
      </c>
      <c r="T3591">
        <v>27</v>
      </c>
      <c r="U3591" t="s">
        <v>7188</v>
      </c>
      <c r="V3591" t="s">
        <v>5391</v>
      </c>
    </row>
    <row r="3592" spans="1:22" x14ac:dyDescent="0.3">
      <c r="A3592" t="s">
        <v>3467</v>
      </c>
      <c r="B3592" t="s">
        <v>5229</v>
      </c>
      <c r="C3592" t="s">
        <v>5388</v>
      </c>
      <c r="D3592" t="s">
        <v>5739</v>
      </c>
      <c r="E3592" t="s">
        <v>6855</v>
      </c>
      <c r="F3592" t="s">
        <v>7130</v>
      </c>
      <c r="G3592" t="s">
        <v>7147</v>
      </c>
      <c r="H3592" t="s">
        <v>7152</v>
      </c>
      <c r="I3592" t="s">
        <v>7154</v>
      </c>
      <c r="J3592">
        <v>1</v>
      </c>
      <c r="K3592">
        <v>5</v>
      </c>
      <c r="L3592">
        <v>10</v>
      </c>
      <c r="M3592">
        <v>4.5</v>
      </c>
      <c r="N3592" t="s">
        <v>7157</v>
      </c>
      <c r="O3592" t="s">
        <v>7159</v>
      </c>
      <c r="P3592" t="s">
        <v>7166</v>
      </c>
      <c r="Q3592">
        <v>4.5</v>
      </c>
      <c r="R3592" t="s">
        <v>7172</v>
      </c>
      <c r="S3592" t="s">
        <v>7176</v>
      </c>
      <c r="T3592">
        <v>33</v>
      </c>
      <c r="U3592" t="s">
        <v>7188</v>
      </c>
      <c r="V3592" t="s">
        <v>5388</v>
      </c>
    </row>
    <row r="3593" spans="1:22" x14ac:dyDescent="0.3">
      <c r="A3593" t="s">
        <v>3803</v>
      </c>
      <c r="B3593" t="s">
        <v>5145</v>
      </c>
      <c r="C3593" t="s">
        <v>5387</v>
      </c>
      <c r="D3593" t="s">
        <v>6196</v>
      </c>
      <c r="E3593" t="s">
        <v>6506</v>
      </c>
      <c r="F3593" t="s">
        <v>7131</v>
      </c>
      <c r="G3593" t="s">
        <v>7135</v>
      </c>
      <c r="H3593" t="s">
        <v>7149</v>
      </c>
      <c r="I3593" t="s">
        <v>7154</v>
      </c>
      <c r="J3593">
        <v>2</v>
      </c>
      <c r="K3593">
        <v>4</v>
      </c>
      <c r="L3593">
        <v>10</v>
      </c>
      <c r="M3593">
        <v>7.2</v>
      </c>
      <c r="N3593" t="s">
        <v>7157</v>
      </c>
      <c r="O3593" t="s">
        <v>7159</v>
      </c>
      <c r="P3593" t="s">
        <v>7168</v>
      </c>
      <c r="Q3593">
        <v>4.5999999999999996</v>
      </c>
      <c r="R3593" t="s">
        <v>7171</v>
      </c>
      <c r="S3593" t="s">
        <v>7176</v>
      </c>
      <c r="T3593">
        <v>43</v>
      </c>
      <c r="U3593" t="s">
        <v>7188</v>
      </c>
      <c r="V3593" t="s">
        <v>5387</v>
      </c>
    </row>
    <row r="3594" spans="1:22" x14ac:dyDescent="0.3">
      <c r="A3594" t="s">
        <v>3888</v>
      </c>
      <c r="B3594" t="s">
        <v>5145</v>
      </c>
      <c r="C3594" t="s">
        <v>5387</v>
      </c>
      <c r="D3594" t="s">
        <v>5541</v>
      </c>
      <c r="E3594" t="s">
        <v>6549</v>
      </c>
      <c r="F3594" t="s">
        <v>7129</v>
      </c>
      <c r="G3594" t="s">
        <v>7140</v>
      </c>
      <c r="H3594" t="s">
        <v>7150</v>
      </c>
      <c r="I3594" t="s">
        <v>7154</v>
      </c>
      <c r="J3594">
        <v>3</v>
      </c>
      <c r="K3594">
        <v>2</v>
      </c>
      <c r="L3594">
        <v>5</v>
      </c>
      <c r="M3594">
        <v>5.7</v>
      </c>
      <c r="N3594" t="s">
        <v>7158</v>
      </c>
      <c r="O3594" t="s">
        <v>7159</v>
      </c>
      <c r="P3594" t="s">
        <v>7170</v>
      </c>
      <c r="Q3594">
        <v>3.7</v>
      </c>
      <c r="R3594" t="s">
        <v>7171</v>
      </c>
      <c r="S3594" t="s">
        <v>7176</v>
      </c>
      <c r="T3594">
        <v>39</v>
      </c>
      <c r="U3594" t="s">
        <v>7188</v>
      </c>
      <c r="V3594" t="s">
        <v>5387</v>
      </c>
    </row>
    <row r="3595" spans="1:22" x14ac:dyDescent="0.3">
      <c r="A3595" t="s">
        <v>3905</v>
      </c>
      <c r="B3595" t="s">
        <v>5239</v>
      </c>
      <c r="C3595" t="s">
        <v>5387</v>
      </c>
      <c r="D3595" t="s">
        <v>6146</v>
      </c>
      <c r="E3595" t="s">
        <v>6727</v>
      </c>
      <c r="F3595" t="s">
        <v>7130</v>
      </c>
      <c r="G3595" t="s">
        <v>7138</v>
      </c>
      <c r="H3595" t="s">
        <v>7152</v>
      </c>
      <c r="I3595" t="s">
        <v>7155</v>
      </c>
      <c r="J3595">
        <v>4</v>
      </c>
      <c r="K3595">
        <v>5.5</v>
      </c>
      <c r="L3595">
        <v>5</v>
      </c>
      <c r="M3595">
        <v>20.9</v>
      </c>
      <c r="N3595" t="s">
        <v>7156</v>
      </c>
      <c r="O3595" t="s">
        <v>7159</v>
      </c>
      <c r="P3595" t="s">
        <v>7164</v>
      </c>
      <c r="Q3595">
        <v>3.3</v>
      </c>
      <c r="R3595" t="s">
        <v>7171</v>
      </c>
      <c r="S3595" t="s">
        <v>7175</v>
      </c>
      <c r="T3595">
        <v>45</v>
      </c>
      <c r="U3595" t="s">
        <v>7188</v>
      </c>
      <c r="V3595" t="s">
        <v>5387</v>
      </c>
    </row>
    <row r="3596" spans="1:22" x14ac:dyDescent="0.3">
      <c r="A3596" t="s">
        <v>3907</v>
      </c>
      <c r="B3596" t="s">
        <v>5191</v>
      </c>
      <c r="C3596" t="s">
        <v>5386</v>
      </c>
      <c r="D3596" t="s">
        <v>5875</v>
      </c>
      <c r="E3596" t="s">
        <v>6576</v>
      </c>
      <c r="F3596" t="s">
        <v>7131</v>
      </c>
      <c r="G3596" t="s">
        <v>7147</v>
      </c>
      <c r="H3596" t="s">
        <v>7152</v>
      </c>
      <c r="I3596" t="s">
        <v>7154</v>
      </c>
      <c r="J3596">
        <v>4</v>
      </c>
      <c r="K3596">
        <v>5</v>
      </c>
      <c r="L3596">
        <v>5</v>
      </c>
      <c r="M3596">
        <v>19</v>
      </c>
      <c r="N3596" t="s">
        <v>7158</v>
      </c>
      <c r="O3596" t="s">
        <v>7159</v>
      </c>
      <c r="P3596" t="s">
        <v>7165</v>
      </c>
      <c r="Q3596">
        <v>3.7</v>
      </c>
      <c r="R3596" t="s">
        <v>7172</v>
      </c>
      <c r="S3596" t="s">
        <v>7174</v>
      </c>
      <c r="T3596">
        <v>29</v>
      </c>
      <c r="U3596" t="s">
        <v>7188</v>
      </c>
      <c r="V3596" t="s">
        <v>5386</v>
      </c>
    </row>
    <row r="3597" spans="1:22" x14ac:dyDescent="0.3">
      <c r="A3597" t="s">
        <v>3945</v>
      </c>
      <c r="B3597" t="s">
        <v>5367</v>
      </c>
      <c r="C3597" t="s">
        <v>5391</v>
      </c>
      <c r="D3597" t="s">
        <v>5688</v>
      </c>
      <c r="E3597" t="s">
        <v>6998</v>
      </c>
      <c r="F3597" t="s">
        <v>7131</v>
      </c>
      <c r="G3597" t="s">
        <v>7144</v>
      </c>
      <c r="H3597" t="s">
        <v>7149</v>
      </c>
      <c r="I3597" t="s">
        <v>7153</v>
      </c>
      <c r="J3597">
        <v>3</v>
      </c>
      <c r="K3597">
        <v>3.5</v>
      </c>
      <c r="L3597">
        <v>0</v>
      </c>
      <c r="M3597">
        <v>10.5</v>
      </c>
      <c r="N3597" t="s">
        <v>7158</v>
      </c>
      <c r="O3597" t="s">
        <v>7159</v>
      </c>
      <c r="P3597" t="s">
        <v>7167</v>
      </c>
      <c r="Q3597">
        <v>3.7</v>
      </c>
      <c r="R3597" t="s">
        <v>7173</v>
      </c>
      <c r="S3597" t="s">
        <v>7176</v>
      </c>
      <c r="T3597">
        <v>30</v>
      </c>
      <c r="U3597" t="s">
        <v>7188</v>
      </c>
      <c r="V3597" t="s">
        <v>5391</v>
      </c>
    </row>
    <row r="3598" spans="1:22" x14ac:dyDescent="0.3">
      <c r="A3598" t="s">
        <v>4168</v>
      </c>
      <c r="B3598" t="s">
        <v>5254</v>
      </c>
      <c r="C3598" t="s">
        <v>5387</v>
      </c>
      <c r="D3598" t="s">
        <v>5611</v>
      </c>
      <c r="E3598" t="s">
        <v>6286</v>
      </c>
      <c r="F3598" t="s">
        <v>7129</v>
      </c>
      <c r="G3598" t="s">
        <v>7139</v>
      </c>
      <c r="H3598" t="s">
        <v>7148</v>
      </c>
      <c r="I3598" t="s">
        <v>7153</v>
      </c>
      <c r="J3598">
        <v>1</v>
      </c>
      <c r="K3598">
        <v>3</v>
      </c>
      <c r="L3598">
        <v>0</v>
      </c>
      <c r="M3598">
        <v>3</v>
      </c>
      <c r="N3598" t="s">
        <v>7158</v>
      </c>
      <c r="O3598" t="s">
        <v>7159</v>
      </c>
      <c r="P3598" t="s">
        <v>7167</v>
      </c>
      <c r="Q3598">
        <v>3.2</v>
      </c>
      <c r="R3598" t="s">
        <v>7171</v>
      </c>
      <c r="S3598" t="s">
        <v>7174</v>
      </c>
      <c r="T3598">
        <v>27</v>
      </c>
      <c r="U3598" t="s">
        <v>7188</v>
      </c>
      <c r="V3598" t="s">
        <v>5387</v>
      </c>
    </row>
    <row r="3599" spans="1:22" x14ac:dyDescent="0.3">
      <c r="A3599" t="s">
        <v>4178</v>
      </c>
      <c r="B3599" t="s">
        <v>5232</v>
      </c>
      <c r="C3599" t="s">
        <v>5388</v>
      </c>
      <c r="D3599" t="s">
        <v>5430</v>
      </c>
      <c r="E3599" t="s">
        <v>6702</v>
      </c>
      <c r="F3599" t="s">
        <v>7131</v>
      </c>
      <c r="G3599" t="s">
        <v>7140</v>
      </c>
      <c r="H3599" t="s">
        <v>7150</v>
      </c>
      <c r="I3599" t="s">
        <v>7155</v>
      </c>
      <c r="J3599">
        <v>3</v>
      </c>
      <c r="K3599">
        <v>2</v>
      </c>
      <c r="L3599">
        <v>15</v>
      </c>
      <c r="M3599">
        <v>5.0999999999999996</v>
      </c>
      <c r="N3599" t="s">
        <v>7156</v>
      </c>
      <c r="O3599" t="s">
        <v>7159</v>
      </c>
      <c r="P3599" t="s">
        <v>7168</v>
      </c>
      <c r="Q3599">
        <v>4.0999999999999996</v>
      </c>
      <c r="R3599" t="s">
        <v>7172</v>
      </c>
      <c r="S3599" t="s">
        <v>7175</v>
      </c>
      <c r="T3599">
        <v>36</v>
      </c>
      <c r="U3599" t="s">
        <v>7188</v>
      </c>
      <c r="V3599" t="s">
        <v>5388</v>
      </c>
    </row>
    <row r="3600" spans="1:22" x14ac:dyDescent="0.3">
      <c r="A3600" t="s">
        <v>4223</v>
      </c>
      <c r="B3600" t="s">
        <v>5257</v>
      </c>
      <c r="C3600" t="s">
        <v>5390</v>
      </c>
      <c r="D3600" t="s">
        <v>5866</v>
      </c>
      <c r="E3600" t="s">
        <v>6499</v>
      </c>
      <c r="F3600" t="s">
        <v>7129</v>
      </c>
      <c r="G3600" t="s">
        <v>7142</v>
      </c>
      <c r="H3600" t="s">
        <v>7152</v>
      </c>
      <c r="I3600" t="s">
        <v>7154</v>
      </c>
      <c r="J3600">
        <v>4</v>
      </c>
      <c r="K3600">
        <v>4.5</v>
      </c>
      <c r="L3600">
        <v>15</v>
      </c>
      <c r="M3600">
        <v>15.3</v>
      </c>
      <c r="N3600" t="s">
        <v>7156</v>
      </c>
      <c r="O3600" t="s">
        <v>7159</v>
      </c>
      <c r="P3600" t="s">
        <v>7167</v>
      </c>
      <c r="Q3600">
        <v>4.0999999999999996</v>
      </c>
      <c r="R3600" t="s">
        <v>7171</v>
      </c>
      <c r="S3600" t="s">
        <v>7174</v>
      </c>
      <c r="T3600">
        <v>25</v>
      </c>
      <c r="U3600" t="s">
        <v>7188</v>
      </c>
      <c r="V3600" t="s">
        <v>5390</v>
      </c>
    </row>
    <row r="3601" spans="1:22" x14ac:dyDescent="0.3">
      <c r="A3601" t="s">
        <v>4248</v>
      </c>
      <c r="B3601" t="s">
        <v>5167</v>
      </c>
      <c r="C3601" t="s">
        <v>5389</v>
      </c>
      <c r="D3601" t="s">
        <v>5848</v>
      </c>
      <c r="E3601" t="s">
        <v>6363</v>
      </c>
      <c r="F3601" t="s">
        <v>7129</v>
      </c>
      <c r="G3601" t="s">
        <v>7142</v>
      </c>
      <c r="H3601" t="s">
        <v>7152</v>
      </c>
      <c r="I3601" t="s">
        <v>7155</v>
      </c>
      <c r="J3601">
        <v>2</v>
      </c>
      <c r="K3601">
        <v>4.5</v>
      </c>
      <c r="L3601">
        <v>0</v>
      </c>
      <c r="M3601">
        <v>9</v>
      </c>
      <c r="N3601" t="s">
        <v>7158</v>
      </c>
      <c r="O3601" t="s">
        <v>7159</v>
      </c>
      <c r="P3601" t="s">
        <v>7166</v>
      </c>
      <c r="Q3601">
        <v>4.7</v>
      </c>
      <c r="R3601" t="s">
        <v>7171</v>
      </c>
      <c r="S3601" t="s">
        <v>7176</v>
      </c>
      <c r="T3601">
        <v>37</v>
      </c>
      <c r="U3601" t="s">
        <v>7188</v>
      </c>
      <c r="V3601" t="s">
        <v>5389</v>
      </c>
    </row>
    <row r="3602" spans="1:22" x14ac:dyDescent="0.3">
      <c r="A3602" t="s">
        <v>4253</v>
      </c>
      <c r="B3602" t="s">
        <v>5254</v>
      </c>
      <c r="C3602" t="s">
        <v>5387</v>
      </c>
      <c r="D3602" t="s">
        <v>5568</v>
      </c>
      <c r="E3602" t="s">
        <v>6424</v>
      </c>
      <c r="F3602" t="s">
        <v>7129</v>
      </c>
      <c r="G3602" t="s">
        <v>7135</v>
      </c>
      <c r="H3602" t="s">
        <v>7149</v>
      </c>
      <c r="I3602" t="s">
        <v>7155</v>
      </c>
      <c r="J3602">
        <v>1</v>
      </c>
      <c r="K3602">
        <v>4</v>
      </c>
      <c r="L3602">
        <v>15</v>
      </c>
      <c r="M3602">
        <v>3.4</v>
      </c>
      <c r="N3602" t="s">
        <v>7158</v>
      </c>
      <c r="O3602" t="s">
        <v>7159</v>
      </c>
      <c r="P3602" t="s">
        <v>7165</v>
      </c>
      <c r="Q3602">
        <v>4.9000000000000004</v>
      </c>
      <c r="R3602" t="s">
        <v>7173</v>
      </c>
      <c r="S3602" t="s">
        <v>7176</v>
      </c>
      <c r="T3602">
        <v>31</v>
      </c>
      <c r="U3602" t="s">
        <v>7188</v>
      </c>
      <c r="V3602" t="s">
        <v>5387</v>
      </c>
    </row>
    <row r="3603" spans="1:22" x14ac:dyDescent="0.3">
      <c r="A3603" t="s">
        <v>4374</v>
      </c>
      <c r="B3603" t="s">
        <v>5191</v>
      </c>
      <c r="C3603" t="s">
        <v>5386</v>
      </c>
      <c r="D3603" t="s">
        <v>6063</v>
      </c>
      <c r="E3603" t="s">
        <v>6930</v>
      </c>
      <c r="F3603" t="s">
        <v>7130</v>
      </c>
      <c r="G3603" t="s">
        <v>7134</v>
      </c>
      <c r="H3603" t="s">
        <v>7150</v>
      </c>
      <c r="I3603" t="s">
        <v>7155</v>
      </c>
      <c r="J3603">
        <v>1</v>
      </c>
      <c r="K3603">
        <v>2.5</v>
      </c>
      <c r="L3603">
        <v>0</v>
      </c>
      <c r="M3603">
        <v>2.5</v>
      </c>
      <c r="N3603" t="s">
        <v>7156</v>
      </c>
      <c r="O3603" t="s">
        <v>7159</v>
      </c>
      <c r="P3603" t="s">
        <v>7167</v>
      </c>
      <c r="Q3603">
        <v>3.2</v>
      </c>
      <c r="R3603" t="s">
        <v>7172</v>
      </c>
      <c r="S3603" t="s">
        <v>7176</v>
      </c>
      <c r="T3603">
        <v>39</v>
      </c>
      <c r="U3603" t="s">
        <v>7188</v>
      </c>
      <c r="V3603" t="s">
        <v>5386</v>
      </c>
    </row>
    <row r="3604" spans="1:22" x14ac:dyDescent="0.3">
      <c r="A3604" t="s">
        <v>4445</v>
      </c>
      <c r="B3604" t="s">
        <v>5173</v>
      </c>
      <c r="C3604" t="s">
        <v>5389</v>
      </c>
      <c r="D3604" t="s">
        <v>5625</v>
      </c>
      <c r="E3604" t="s">
        <v>6236</v>
      </c>
      <c r="F3604" t="s">
        <v>7129</v>
      </c>
      <c r="G3604" t="s">
        <v>7132</v>
      </c>
      <c r="H3604" t="s">
        <v>7148</v>
      </c>
      <c r="I3604" t="s">
        <v>7155</v>
      </c>
      <c r="J3604">
        <v>3</v>
      </c>
      <c r="K3604">
        <v>2.5</v>
      </c>
      <c r="L3604">
        <v>5</v>
      </c>
      <c r="M3604">
        <v>7.12</v>
      </c>
      <c r="N3604" t="s">
        <v>7157</v>
      </c>
      <c r="O3604" t="s">
        <v>7159</v>
      </c>
      <c r="P3604" t="s">
        <v>7166</v>
      </c>
      <c r="Q3604">
        <v>4.4000000000000004</v>
      </c>
      <c r="R3604" t="s">
        <v>7172</v>
      </c>
      <c r="S3604" t="s">
        <v>7176</v>
      </c>
      <c r="T3604">
        <v>43</v>
      </c>
      <c r="U3604" t="s">
        <v>7188</v>
      </c>
      <c r="V3604" t="s">
        <v>5389</v>
      </c>
    </row>
    <row r="3605" spans="1:22" x14ac:dyDescent="0.3">
      <c r="A3605" t="s">
        <v>4453</v>
      </c>
      <c r="B3605" t="s">
        <v>5093</v>
      </c>
      <c r="C3605" t="s">
        <v>5391</v>
      </c>
      <c r="D3605" t="s">
        <v>5906</v>
      </c>
      <c r="E3605" t="s">
        <v>6963</v>
      </c>
      <c r="F3605" t="s">
        <v>7131</v>
      </c>
      <c r="G3605" t="s">
        <v>7134</v>
      </c>
      <c r="H3605" t="s">
        <v>7150</v>
      </c>
      <c r="I3605" t="s">
        <v>7154</v>
      </c>
      <c r="J3605">
        <v>2</v>
      </c>
      <c r="K3605">
        <v>2.5</v>
      </c>
      <c r="L3605">
        <v>5</v>
      </c>
      <c r="M3605">
        <v>4.75</v>
      </c>
      <c r="N3605" t="s">
        <v>7157</v>
      </c>
      <c r="O3605" t="s">
        <v>7159</v>
      </c>
      <c r="P3605" t="s">
        <v>7165</v>
      </c>
      <c r="Q3605">
        <v>3.2</v>
      </c>
      <c r="R3605" t="s">
        <v>7172</v>
      </c>
      <c r="S3605" t="s">
        <v>7174</v>
      </c>
      <c r="T3605">
        <v>39</v>
      </c>
      <c r="U3605" t="s">
        <v>7188</v>
      </c>
      <c r="V3605" t="s">
        <v>5391</v>
      </c>
    </row>
    <row r="3606" spans="1:22" x14ac:dyDescent="0.3">
      <c r="A3606" t="s">
        <v>4460</v>
      </c>
      <c r="B3606" t="s">
        <v>5328</v>
      </c>
      <c r="C3606" t="s">
        <v>5385</v>
      </c>
      <c r="D3606" t="s">
        <v>5994</v>
      </c>
      <c r="E3606" t="s">
        <v>6409</v>
      </c>
      <c r="F3606" t="s">
        <v>7130</v>
      </c>
      <c r="G3606" t="s">
        <v>7138</v>
      </c>
      <c r="H3606" t="s">
        <v>7152</v>
      </c>
      <c r="I3606" t="s">
        <v>7154</v>
      </c>
      <c r="J3606">
        <v>3</v>
      </c>
      <c r="K3606">
        <v>5.5</v>
      </c>
      <c r="L3606">
        <v>15</v>
      </c>
      <c r="M3606">
        <v>14.03</v>
      </c>
      <c r="N3606" t="s">
        <v>7157</v>
      </c>
      <c r="O3606" t="s">
        <v>7159</v>
      </c>
      <c r="P3606" t="s">
        <v>7165</v>
      </c>
      <c r="Q3606">
        <v>4.5999999999999996</v>
      </c>
      <c r="R3606" t="s">
        <v>7173</v>
      </c>
      <c r="S3606" t="s">
        <v>7176</v>
      </c>
      <c r="T3606">
        <v>25</v>
      </c>
      <c r="U3606" t="s">
        <v>7188</v>
      </c>
      <c r="V3606" t="s">
        <v>5385</v>
      </c>
    </row>
    <row r="3607" spans="1:22" x14ac:dyDescent="0.3">
      <c r="A3607" t="s">
        <v>4474</v>
      </c>
      <c r="B3607" t="s">
        <v>5173</v>
      </c>
      <c r="C3607" t="s">
        <v>5389</v>
      </c>
      <c r="D3607" t="s">
        <v>5863</v>
      </c>
      <c r="E3607" t="s">
        <v>6797</v>
      </c>
      <c r="F3607" t="s">
        <v>7131</v>
      </c>
      <c r="G3607" t="s">
        <v>7137</v>
      </c>
      <c r="H3607" t="s">
        <v>7150</v>
      </c>
      <c r="I3607" t="s">
        <v>7154</v>
      </c>
      <c r="J3607">
        <v>2</v>
      </c>
      <c r="K3607">
        <v>3</v>
      </c>
      <c r="L3607">
        <v>5</v>
      </c>
      <c r="M3607">
        <v>5.7</v>
      </c>
      <c r="N3607" t="s">
        <v>7158</v>
      </c>
      <c r="O3607" t="s">
        <v>7159</v>
      </c>
      <c r="P3607" t="s">
        <v>7168</v>
      </c>
      <c r="Q3607">
        <v>3.2</v>
      </c>
      <c r="R3607" t="s">
        <v>7172</v>
      </c>
      <c r="S3607" t="s">
        <v>7174</v>
      </c>
      <c r="T3607">
        <v>43</v>
      </c>
      <c r="U3607" t="s">
        <v>7188</v>
      </c>
      <c r="V3607" t="s">
        <v>5389</v>
      </c>
    </row>
    <row r="3608" spans="1:22" x14ac:dyDescent="0.3">
      <c r="A3608" t="s">
        <v>4546</v>
      </c>
      <c r="B3608" t="s">
        <v>5229</v>
      </c>
      <c r="C3608" t="s">
        <v>5388</v>
      </c>
      <c r="D3608" t="s">
        <v>5786</v>
      </c>
      <c r="E3608" t="s">
        <v>6383</v>
      </c>
      <c r="F3608" t="s">
        <v>7131</v>
      </c>
      <c r="G3608" t="s">
        <v>7144</v>
      </c>
      <c r="H3608" t="s">
        <v>7149</v>
      </c>
      <c r="I3608" t="s">
        <v>7154</v>
      </c>
      <c r="J3608">
        <v>1</v>
      </c>
      <c r="K3608">
        <v>3.5</v>
      </c>
      <c r="L3608">
        <v>15</v>
      </c>
      <c r="M3608">
        <v>2.98</v>
      </c>
      <c r="N3608" t="s">
        <v>7156</v>
      </c>
      <c r="O3608" t="s">
        <v>7159</v>
      </c>
      <c r="P3608" t="s">
        <v>7170</v>
      </c>
      <c r="Q3608">
        <v>3.6</v>
      </c>
      <c r="R3608" t="s">
        <v>7172</v>
      </c>
      <c r="S3608" t="s">
        <v>7174</v>
      </c>
      <c r="T3608">
        <v>28</v>
      </c>
      <c r="U3608" t="s">
        <v>7188</v>
      </c>
      <c r="V3608" t="s">
        <v>5388</v>
      </c>
    </row>
    <row r="3609" spans="1:22" x14ac:dyDescent="0.3">
      <c r="A3609" t="s">
        <v>4674</v>
      </c>
      <c r="B3609" t="s">
        <v>5141</v>
      </c>
      <c r="C3609" t="s">
        <v>5388</v>
      </c>
      <c r="D3609" t="s">
        <v>5943</v>
      </c>
      <c r="E3609" t="s">
        <v>6892</v>
      </c>
      <c r="F3609" t="s">
        <v>7129</v>
      </c>
      <c r="G3609" t="s">
        <v>7134</v>
      </c>
      <c r="H3609" t="s">
        <v>7150</v>
      </c>
      <c r="I3609" t="s">
        <v>7153</v>
      </c>
      <c r="J3609">
        <v>4</v>
      </c>
      <c r="K3609">
        <v>2.5</v>
      </c>
      <c r="L3609">
        <v>10</v>
      </c>
      <c r="M3609">
        <v>9</v>
      </c>
      <c r="N3609" t="s">
        <v>7157</v>
      </c>
      <c r="O3609" t="s">
        <v>7159</v>
      </c>
      <c r="P3609" t="s">
        <v>7169</v>
      </c>
      <c r="Q3609">
        <v>3</v>
      </c>
      <c r="R3609" t="s">
        <v>7173</v>
      </c>
      <c r="S3609" t="s">
        <v>7174</v>
      </c>
      <c r="T3609">
        <v>25</v>
      </c>
      <c r="U3609" t="s">
        <v>7188</v>
      </c>
      <c r="V3609" t="s">
        <v>5388</v>
      </c>
    </row>
    <row r="3610" spans="1:22" x14ac:dyDescent="0.3">
      <c r="A3610" t="s">
        <v>4676</v>
      </c>
      <c r="B3610" t="s">
        <v>5038</v>
      </c>
      <c r="C3610" t="s">
        <v>5389</v>
      </c>
      <c r="D3610" t="s">
        <v>6153</v>
      </c>
      <c r="E3610" t="s">
        <v>6237</v>
      </c>
      <c r="F3610" t="s">
        <v>7130</v>
      </c>
      <c r="G3610" t="s">
        <v>7144</v>
      </c>
      <c r="H3610" t="s">
        <v>7149</v>
      </c>
      <c r="I3610" t="s">
        <v>7153</v>
      </c>
      <c r="J3610">
        <v>2</v>
      </c>
      <c r="K3610">
        <v>3.5</v>
      </c>
      <c r="L3610">
        <v>5</v>
      </c>
      <c r="M3610">
        <v>6.65</v>
      </c>
      <c r="N3610" t="s">
        <v>7158</v>
      </c>
      <c r="O3610" t="s">
        <v>7159</v>
      </c>
      <c r="P3610" t="s">
        <v>7164</v>
      </c>
      <c r="Q3610">
        <v>3.2</v>
      </c>
      <c r="R3610" t="s">
        <v>7172</v>
      </c>
      <c r="S3610" t="s">
        <v>7174</v>
      </c>
      <c r="T3610">
        <v>29</v>
      </c>
      <c r="U3610" t="s">
        <v>7188</v>
      </c>
      <c r="V3610" t="s">
        <v>5389</v>
      </c>
    </row>
    <row r="3611" spans="1:22" x14ac:dyDescent="0.3">
      <c r="A3611" t="s">
        <v>4780</v>
      </c>
      <c r="B3611" t="s">
        <v>5145</v>
      </c>
      <c r="C3611" t="s">
        <v>5387</v>
      </c>
      <c r="D3611" t="s">
        <v>6079</v>
      </c>
      <c r="E3611" t="s">
        <v>6938</v>
      </c>
      <c r="F3611" t="s">
        <v>7131</v>
      </c>
      <c r="G3611" t="s">
        <v>7147</v>
      </c>
      <c r="H3611" t="s">
        <v>7152</v>
      </c>
      <c r="I3611" t="s">
        <v>7154</v>
      </c>
      <c r="J3611">
        <v>2</v>
      </c>
      <c r="K3611">
        <v>5</v>
      </c>
      <c r="L3611">
        <v>0</v>
      </c>
      <c r="M3611">
        <v>10</v>
      </c>
      <c r="N3611" t="s">
        <v>7158</v>
      </c>
      <c r="O3611" t="s">
        <v>7159</v>
      </c>
      <c r="P3611" t="s">
        <v>7167</v>
      </c>
      <c r="Q3611">
        <v>3.4</v>
      </c>
      <c r="R3611" t="s">
        <v>7171</v>
      </c>
      <c r="S3611" t="s">
        <v>7174</v>
      </c>
      <c r="T3611">
        <v>45</v>
      </c>
      <c r="U3611" t="s">
        <v>7188</v>
      </c>
      <c r="V3611" t="s">
        <v>5387</v>
      </c>
    </row>
    <row r="3612" spans="1:22" x14ac:dyDescent="0.3">
      <c r="A3612" t="s">
        <v>4782</v>
      </c>
      <c r="B3612" t="s">
        <v>5265</v>
      </c>
      <c r="C3612" t="s">
        <v>5388</v>
      </c>
      <c r="D3612" t="s">
        <v>5760</v>
      </c>
      <c r="E3612" t="s">
        <v>6870</v>
      </c>
      <c r="F3612" t="s">
        <v>7130</v>
      </c>
      <c r="G3612" t="s">
        <v>7136</v>
      </c>
      <c r="H3612" t="s">
        <v>7151</v>
      </c>
      <c r="I3612" t="s">
        <v>7153</v>
      </c>
      <c r="J3612">
        <v>2</v>
      </c>
      <c r="K3612">
        <v>4</v>
      </c>
      <c r="L3612">
        <v>0</v>
      </c>
      <c r="M3612">
        <v>8</v>
      </c>
      <c r="N3612" t="s">
        <v>7158</v>
      </c>
      <c r="O3612" t="s">
        <v>7159</v>
      </c>
      <c r="P3612" t="s">
        <v>7164</v>
      </c>
      <c r="Q3612">
        <v>3.2</v>
      </c>
      <c r="R3612" t="s">
        <v>7172</v>
      </c>
      <c r="S3612" t="s">
        <v>7175</v>
      </c>
      <c r="T3612">
        <v>33</v>
      </c>
      <c r="U3612" t="s">
        <v>7188</v>
      </c>
      <c r="V3612" t="s">
        <v>5388</v>
      </c>
    </row>
    <row r="3613" spans="1:22" x14ac:dyDescent="0.3">
      <c r="A3613" t="s">
        <v>4791</v>
      </c>
      <c r="B3613" t="s">
        <v>5372</v>
      </c>
      <c r="C3613" t="s">
        <v>5386</v>
      </c>
      <c r="D3613" t="s">
        <v>5412</v>
      </c>
      <c r="E3613" t="s">
        <v>6722</v>
      </c>
      <c r="F3613" t="s">
        <v>7129</v>
      </c>
      <c r="G3613" t="s">
        <v>7142</v>
      </c>
      <c r="H3613" t="s">
        <v>7152</v>
      </c>
      <c r="I3613" t="s">
        <v>7154</v>
      </c>
      <c r="J3613">
        <v>1</v>
      </c>
      <c r="K3613">
        <v>4.5</v>
      </c>
      <c r="L3613">
        <v>15</v>
      </c>
      <c r="M3613">
        <v>3.82</v>
      </c>
      <c r="N3613" t="s">
        <v>7158</v>
      </c>
      <c r="O3613" t="s">
        <v>7159</v>
      </c>
      <c r="P3613" t="s">
        <v>7169</v>
      </c>
      <c r="Q3613">
        <v>4.4000000000000004</v>
      </c>
      <c r="R3613" t="s">
        <v>7171</v>
      </c>
      <c r="S3613" t="s">
        <v>7174</v>
      </c>
      <c r="T3613">
        <v>27</v>
      </c>
      <c r="U3613" t="s">
        <v>7188</v>
      </c>
      <c r="V3613" t="s">
        <v>5386</v>
      </c>
    </row>
    <row r="3614" spans="1:22" x14ac:dyDescent="0.3">
      <c r="A3614" t="s">
        <v>4804</v>
      </c>
      <c r="B3614" t="s">
        <v>5333</v>
      </c>
      <c r="C3614" t="s">
        <v>5387</v>
      </c>
      <c r="D3614" t="s">
        <v>5870</v>
      </c>
      <c r="E3614" t="s">
        <v>6580</v>
      </c>
      <c r="F3614" t="s">
        <v>7130</v>
      </c>
      <c r="G3614" t="s">
        <v>7147</v>
      </c>
      <c r="H3614" t="s">
        <v>7152</v>
      </c>
      <c r="I3614" t="s">
        <v>7153</v>
      </c>
      <c r="J3614">
        <v>1</v>
      </c>
      <c r="K3614">
        <v>5</v>
      </c>
      <c r="L3614">
        <v>5</v>
      </c>
      <c r="M3614">
        <v>4.75</v>
      </c>
      <c r="N3614" t="s">
        <v>7156</v>
      </c>
      <c r="O3614" t="s">
        <v>7159</v>
      </c>
      <c r="P3614" t="s">
        <v>7166</v>
      </c>
      <c r="Q3614">
        <v>4.7</v>
      </c>
      <c r="R3614" t="s">
        <v>7173</v>
      </c>
      <c r="S3614" t="s">
        <v>7174</v>
      </c>
      <c r="T3614">
        <v>29</v>
      </c>
      <c r="U3614" t="s">
        <v>7188</v>
      </c>
      <c r="V3614" t="s">
        <v>5387</v>
      </c>
    </row>
    <row r="3615" spans="1:22" x14ac:dyDescent="0.3">
      <c r="A3615" t="s">
        <v>4810</v>
      </c>
      <c r="B3615" t="s">
        <v>5237</v>
      </c>
      <c r="C3615" t="s">
        <v>5386</v>
      </c>
      <c r="D3615" t="s">
        <v>5988</v>
      </c>
      <c r="E3615" t="s">
        <v>6355</v>
      </c>
      <c r="F3615" t="s">
        <v>7130</v>
      </c>
      <c r="G3615" t="s">
        <v>7135</v>
      </c>
      <c r="H3615" t="s">
        <v>7149</v>
      </c>
      <c r="I3615" t="s">
        <v>7155</v>
      </c>
      <c r="J3615">
        <v>1</v>
      </c>
      <c r="K3615">
        <v>4</v>
      </c>
      <c r="L3615">
        <v>10</v>
      </c>
      <c r="M3615">
        <v>3.6</v>
      </c>
      <c r="N3615" t="s">
        <v>7156</v>
      </c>
      <c r="O3615" t="s">
        <v>7159</v>
      </c>
      <c r="P3615" t="s">
        <v>7166</v>
      </c>
      <c r="Q3615">
        <v>3.4</v>
      </c>
      <c r="R3615" t="s">
        <v>7172</v>
      </c>
      <c r="S3615" t="s">
        <v>7174</v>
      </c>
      <c r="T3615">
        <v>44</v>
      </c>
      <c r="U3615" t="s">
        <v>7188</v>
      </c>
      <c r="V3615" t="s">
        <v>5386</v>
      </c>
    </row>
    <row r="3616" spans="1:22" x14ac:dyDescent="0.3">
      <c r="A3616" t="s">
        <v>4888</v>
      </c>
      <c r="B3616" t="s">
        <v>5229</v>
      </c>
      <c r="C3616" t="s">
        <v>5388</v>
      </c>
      <c r="D3616" t="s">
        <v>6017</v>
      </c>
      <c r="E3616" t="s">
        <v>6411</v>
      </c>
      <c r="F3616" t="s">
        <v>7131</v>
      </c>
      <c r="G3616" t="s">
        <v>7137</v>
      </c>
      <c r="H3616" t="s">
        <v>7150</v>
      </c>
      <c r="I3616" t="s">
        <v>7155</v>
      </c>
      <c r="J3616">
        <v>3</v>
      </c>
      <c r="K3616">
        <v>3</v>
      </c>
      <c r="L3616">
        <v>5</v>
      </c>
      <c r="M3616">
        <v>8.5500000000000007</v>
      </c>
      <c r="N3616" t="s">
        <v>7157</v>
      </c>
      <c r="O3616" t="s">
        <v>7159</v>
      </c>
      <c r="P3616" t="s">
        <v>7164</v>
      </c>
      <c r="Q3616">
        <v>3.6</v>
      </c>
      <c r="R3616" t="s">
        <v>7172</v>
      </c>
      <c r="S3616" t="s">
        <v>7175</v>
      </c>
      <c r="T3616">
        <v>45</v>
      </c>
      <c r="U3616" t="s">
        <v>7188</v>
      </c>
      <c r="V3616" t="s">
        <v>5388</v>
      </c>
    </row>
    <row r="3617" spans="1:22" x14ac:dyDescent="0.3">
      <c r="A3617" t="s">
        <v>4893</v>
      </c>
      <c r="B3617" t="s">
        <v>5274</v>
      </c>
      <c r="C3617" t="s">
        <v>5391</v>
      </c>
      <c r="D3617" t="s">
        <v>5933</v>
      </c>
      <c r="E3617" t="s">
        <v>6967</v>
      </c>
      <c r="F3617" t="s">
        <v>7130</v>
      </c>
      <c r="G3617" t="s">
        <v>7139</v>
      </c>
      <c r="H3617" t="s">
        <v>7148</v>
      </c>
      <c r="I3617" t="s">
        <v>7153</v>
      </c>
      <c r="J3617">
        <v>4</v>
      </c>
      <c r="K3617">
        <v>3</v>
      </c>
      <c r="L3617">
        <v>0</v>
      </c>
      <c r="M3617">
        <v>12</v>
      </c>
      <c r="N3617" t="s">
        <v>7158</v>
      </c>
      <c r="O3617" t="s">
        <v>7159</v>
      </c>
      <c r="P3617" t="s">
        <v>7168</v>
      </c>
      <c r="Q3617">
        <v>4.5</v>
      </c>
      <c r="R3617" t="s">
        <v>7173</v>
      </c>
      <c r="S3617" t="s">
        <v>7174</v>
      </c>
      <c r="T3617">
        <v>43</v>
      </c>
      <c r="U3617" t="s">
        <v>7188</v>
      </c>
      <c r="V3617" t="s">
        <v>5391</v>
      </c>
    </row>
    <row r="3618" spans="1:22" x14ac:dyDescent="0.3">
      <c r="A3618" t="s">
        <v>5005</v>
      </c>
      <c r="B3618" t="s">
        <v>5239</v>
      </c>
      <c r="C3618" t="s">
        <v>5387</v>
      </c>
      <c r="D3618" t="s">
        <v>5935</v>
      </c>
      <c r="E3618" t="s">
        <v>6552</v>
      </c>
      <c r="F3618" t="s">
        <v>7130</v>
      </c>
      <c r="G3618" t="s">
        <v>7132</v>
      </c>
      <c r="H3618" t="s">
        <v>7148</v>
      </c>
      <c r="I3618" t="s">
        <v>7153</v>
      </c>
      <c r="J3618">
        <v>3</v>
      </c>
      <c r="K3618">
        <v>2.5</v>
      </c>
      <c r="L3618">
        <v>0</v>
      </c>
      <c r="M3618">
        <v>7.5</v>
      </c>
      <c r="N3618" t="s">
        <v>7158</v>
      </c>
      <c r="O3618" t="s">
        <v>7159</v>
      </c>
      <c r="P3618" t="s">
        <v>7168</v>
      </c>
      <c r="Q3618">
        <v>3.9</v>
      </c>
      <c r="R3618" t="s">
        <v>7173</v>
      </c>
      <c r="S3618" t="s">
        <v>7175</v>
      </c>
      <c r="T3618">
        <v>25</v>
      </c>
      <c r="U3618" t="s">
        <v>7188</v>
      </c>
      <c r="V3618" t="s">
        <v>5387</v>
      </c>
    </row>
    <row r="3619" spans="1:22" x14ac:dyDescent="0.3">
      <c r="A3619" t="s">
        <v>5016</v>
      </c>
      <c r="B3619" t="s">
        <v>5167</v>
      </c>
      <c r="C3619" t="s">
        <v>5389</v>
      </c>
      <c r="D3619" t="s">
        <v>5733</v>
      </c>
      <c r="E3619" t="s">
        <v>7017</v>
      </c>
      <c r="F3619" t="s">
        <v>7131</v>
      </c>
      <c r="G3619" t="s">
        <v>7132</v>
      </c>
      <c r="H3619" t="s">
        <v>7148</v>
      </c>
      <c r="I3619" t="s">
        <v>7155</v>
      </c>
      <c r="J3619">
        <v>2</v>
      </c>
      <c r="K3619">
        <v>2.5</v>
      </c>
      <c r="L3619">
        <v>0</v>
      </c>
      <c r="M3619">
        <v>5</v>
      </c>
      <c r="N3619" t="s">
        <v>7156</v>
      </c>
      <c r="O3619" t="s">
        <v>7159</v>
      </c>
      <c r="P3619" t="s">
        <v>7165</v>
      </c>
      <c r="Q3619">
        <v>3.9</v>
      </c>
      <c r="R3619" t="s">
        <v>7171</v>
      </c>
      <c r="S3619" t="s">
        <v>7175</v>
      </c>
      <c r="T3619">
        <v>36</v>
      </c>
      <c r="U3619" t="s">
        <v>7188</v>
      </c>
      <c r="V3619" t="s">
        <v>5389</v>
      </c>
    </row>
    <row r="3620" spans="1:22" x14ac:dyDescent="0.3">
      <c r="A3620" t="s">
        <v>5019</v>
      </c>
      <c r="B3620" t="s">
        <v>5140</v>
      </c>
      <c r="C3620" t="s">
        <v>5391</v>
      </c>
      <c r="D3620" t="s">
        <v>6032</v>
      </c>
      <c r="E3620" t="s">
        <v>6537</v>
      </c>
      <c r="F3620" t="s">
        <v>7129</v>
      </c>
      <c r="G3620" t="s">
        <v>7137</v>
      </c>
      <c r="H3620" t="s">
        <v>7150</v>
      </c>
      <c r="I3620" t="s">
        <v>7154</v>
      </c>
      <c r="J3620">
        <v>1</v>
      </c>
      <c r="K3620">
        <v>3</v>
      </c>
      <c r="L3620">
        <v>0</v>
      </c>
      <c r="M3620">
        <v>3</v>
      </c>
      <c r="N3620" t="s">
        <v>7157</v>
      </c>
      <c r="O3620" t="s">
        <v>7159</v>
      </c>
      <c r="P3620" t="s">
        <v>7164</v>
      </c>
      <c r="Q3620">
        <v>4</v>
      </c>
      <c r="R3620" t="s">
        <v>7172</v>
      </c>
      <c r="S3620" t="s">
        <v>7176</v>
      </c>
      <c r="T3620">
        <v>43</v>
      </c>
      <c r="U3620" t="s">
        <v>7188</v>
      </c>
      <c r="V3620" t="s">
        <v>5391</v>
      </c>
    </row>
    <row r="3621" spans="1:22" x14ac:dyDescent="0.3">
      <c r="A3621" t="s">
        <v>38</v>
      </c>
      <c r="B3621" t="s">
        <v>5038</v>
      </c>
      <c r="C3621" t="s">
        <v>5389</v>
      </c>
      <c r="D3621" t="s">
        <v>5410</v>
      </c>
      <c r="E3621" t="s">
        <v>6248</v>
      </c>
      <c r="F3621" t="s">
        <v>7131</v>
      </c>
      <c r="G3621" t="s">
        <v>7142</v>
      </c>
      <c r="H3621" t="s">
        <v>7152</v>
      </c>
      <c r="I3621" t="s">
        <v>7153</v>
      </c>
      <c r="J3621">
        <v>1</v>
      </c>
      <c r="K3621">
        <v>4.5</v>
      </c>
      <c r="L3621">
        <v>15</v>
      </c>
      <c r="M3621">
        <v>3.82</v>
      </c>
      <c r="N3621" t="s">
        <v>7157</v>
      </c>
      <c r="O3621" t="s">
        <v>7160</v>
      </c>
      <c r="P3621" t="s">
        <v>7165</v>
      </c>
      <c r="Q3621">
        <v>4.9000000000000004</v>
      </c>
      <c r="R3621" t="s">
        <v>7171</v>
      </c>
      <c r="S3621" t="s">
        <v>7175</v>
      </c>
      <c r="T3621">
        <v>42</v>
      </c>
      <c r="U3621" t="s">
        <v>7188</v>
      </c>
      <c r="V3621" t="s">
        <v>5389</v>
      </c>
    </row>
    <row r="3622" spans="1:22" x14ac:dyDescent="0.3">
      <c r="A3622" t="s">
        <v>73</v>
      </c>
      <c r="B3622" t="s">
        <v>5069</v>
      </c>
      <c r="C3622" t="s">
        <v>5385</v>
      </c>
      <c r="D3622" t="s">
        <v>5445</v>
      </c>
      <c r="E3622" t="s">
        <v>6280</v>
      </c>
      <c r="F3622" t="s">
        <v>7131</v>
      </c>
      <c r="G3622" t="s">
        <v>7145</v>
      </c>
      <c r="H3622" t="s">
        <v>7148</v>
      </c>
      <c r="I3622" t="s">
        <v>7154</v>
      </c>
      <c r="J3622">
        <v>3</v>
      </c>
      <c r="K3622">
        <v>2</v>
      </c>
      <c r="L3622">
        <v>15</v>
      </c>
      <c r="M3622">
        <v>5.0999999999999996</v>
      </c>
      <c r="N3622" t="s">
        <v>7158</v>
      </c>
      <c r="O3622" t="s">
        <v>7160</v>
      </c>
      <c r="P3622" t="s">
        <v>7170</v>
      </c>
      <c r="Q3622">
        <v>3.5</v>
      </c>
      <c r="R3622" t="s">
        <v>7173</v>
      </c>
      <c r="S3622" t="s">
        <v>7174</v>
      </c>
      <c r="T3622">
        <v>28</v>
      </c>
      <c r="U3622" t="s">
        <v>7188</v>
      </c>
      <c r="V3622" t="s">
        <v>5385</v>
      </c>
    </row>
    <row r="3623" spans="1:22" x14ac:dyDescent="0.3">
      <c r="A3623" t="s">
        <v>102</v>
      </c>
      <c r="B3623" t="s">
        <v>5093</v>
      </c>
      <c r="C3623" t="s">
        <v>5391</v>
      </c>
      <c r="D3623" t="s">
        <v>5473</v>
      </c>
      <c r="E3623" t="s">
        <v>6308</v>
      </c>
      <c r="F3623" t="s">
        <v>7129</v>
      </c>
      <c r="G3623" t="s">
        <v>7140</v>
      </c>
      <c r="H3623" t="s">
        <v>7150</v>
      </c>
      <c r="I3623" t="s">
        <v>7155</v>
      </c>
      <c r="J3623">
        <v>3</v>
      </c>
      <c r="K3623">
        <v>2</v>
      </c>
      <c r="L3623">
        <v>10</v>
      </c>
      <c r="M3623">
        <v>5.4</v>
      </c>
      <c r="N3623" t="s">
        <v>7156</v>
      </c>
      <c r="O3623" t="s">
        <v>7160</v>
      </c>
      <c r="P3623" t="s">
        <v>7169</v>
      </c>
      <c r="Q3623">
        <v>4.5999999999999996</v>
      </c>
      <c r="R3623" t="s">
        <v>7171</v>
      </c>
      <c r="S3623" t="s">
        <v>7174</v>
      </c>
      <c r="T3623">
        <v>32</v>
      </c>
      <c r="U3623" t="s">
        <v>7188</v>
      </c>
      <c r="V3623" t="s">
        <v>5391</v>
      </c>
    </row>
    <row r="3624" spans="1:22" x14ac:dyDescent="0.3">
      <c r="A3624" t="s">
        <v>130</v>
      </c>
      <c r="B3624" t="s">
        <v>5116</v>
      </c>
      <c r="C3624" t="s">
        <v>5390</v>
      </c>
      <c r="D3624" t="s">
        <v>5498</v>
      </c>
      <c r="E3624" t="s">
        <v>6334</v>
      </c>
      <c r="F3624" t="s">
        <v>7130</v>
      </c>
      <c r="G3624" t="s">
        <v>7136</v>
      </c>
      <c r="H3624" t="s">
        <v>7151</v>
      </c>
      <c r="I3624" t="s">
        <v>7153</v>
      </c>
      <c r="J3624">
        <v>4</v>
      </c>
      <c r="K3624">
        <v>4</v>
      </c>
      <c r="L3624">
        <v>0</v>
      </c>
      <c r="M3624">
        <v>16</v>
      </c>
      <c r="N3624" t="s">
        <v>7158</v>
      </c>
      <c r="O3624" t="s">
        <v>7160</v>
      </c>
      <c r="P3624" t="s">
        <v>7169</v>
      </c>
      <c r="Q3624">
        <v>3.2</v>
      </c>
      <c r="R3624" t="s">
        <v>7172</v>
      </c>
      <c r="S3624" t="s">
        <v>7176</v>
      </c>
      <c r="T3624">
        <v>41</v>
      </c>
      <c r="U3624" t="s">
        <v>7188</v>
      </c>
      <c r="V3624" t="s">
        <v>5390</v>
      </c>
    </row>
    <row r="3625" spans="1:22" x14ac:dyDescent="0.3">
      <c r="A3625" t="s">
        <v>258</v>
      </c>
      <c r="B3625" t="s">
        <v>5183</v>
      </c>
      <c r="C3625" t="s">
        <v>5385</v>
      </c>
      <c r="D3625" t="s">
        <v>5606</v>
      </c>
      <c r="E3625" t="s">
        <v>6310</v>
      </c>
      <c r="F3625" t="s">
        <v>7131</v>
      </c>
      <c r="G3625" t="s">
        <v>7132</v>
      </c>
      <c r="H3625" t="s">
        <v>7148</v>
      </c>
      <c r="I3625" t="s">
        <v>7155</v>
      </c>
      <c r="J3625">
        <v>2</v>
      </c>
      <c r="K3625">
        <v>2.5</v>
      </c>
      <c r="L3625">
        <v>5</v>
      </c>
      <c r="M3625">
        <v>4.75</v>
      </c>
      <c r="N3625" t="s">
        <v>7156</v>
      </c>
      <c r="O3625" t="s">
        <v>7160</v>
      </c>
      <c r="P3625" t="s">
        <v>7169</v>
      </c>
      <c r="Q3625">
        <v>4.5</v>
      </c>
      <c r="R3625" t="s">
        <v>7172</v>
      </c>
      <c r="S3625" t="s">
        <v>7174</v>
      </c>
      <c r="T3625">
        <v>38</v>
      </c>
      <c r="U3625" t="s">
        <v>7188</v>
      </c>
      <c r="V3625" t="s">
        <v>5385</v>
      </c>
    </row>
    <row r="3626" spans="1:22" x14ac:dyDescent="0.3">
      <c r="A3626" t="s">
        <v>273</v>
      </c>
      <c r="B3626" t="s">
        <v>5141</v>
      </c>
      <c r="C3626" t="s">
        <v>5388</v>
      </c>
      <c r="D3626" t="s">
        <v>5618</v>
      </c>
      <c r="E3626" t="s">
        <v>6259</v>
      </c>
      <c r="F3626" t="s">
        <v>7130</v>
      </c>
      <c r="G3626" t="s">
        <v>7138</v>
      </c>
      <c r="H3626" t="s">
        <v>7152</v>
      </c>
      <c r="I3626" t="s">
        <v>7155</v>
      </c>
      <c r="J3626">
        <v>2</v>
      </c>
      <c r="K3626">
        <v>5.5</v>
      </c>
      <c r="L3626">
        <v>5</v>
      </c>
      <c r="M3626">
        <v>10.45</v>
      </c>
      <c r="N3626" t="s">
        <v>7157</v>
      </c>
      <c r="O3626" t="s">
        <v>7160</v>
      </c>
      <c r="P3626" t="s">
        <v>7170</v>
      </c>
      <c r="Q3626">
        <v>3.9</v>
      </c>
      <c r="R3626" t="s">
        <v>7172</v>
      </c>
      <c r="S3626" t="s">
        <v>7174</v>
      </c>
      <c r="T3626">
        <v>44</v>
      </c>
      <c r="U3626" t="s">
        <v>7188</v>
      </c>
      <c r="V3626" t="s">
        <v>5388</v>
      </c>
    </row>
    <row r="3627" spans="1:22" x14ac:dyDescent="0.3">
      <c r="A3627" t="s">
        <v>386</v>
      </c>
      <c r="B3627" t="s">
        <v>5183</v>
      </c>
      <c r="C3627" t="s">
        <v>5385</v>
      </c>
      <c r="D3627" t="s">
        <v>5639</v>
      </c>
      <c r="E3627" t="s">
        <v>6527</v>
      </c>
      <c r="F3627" t="s">
        <v>7131</v>
      </c>
      <c r="G3627" t="s">
        <v>7132</v>
      </c>
      <c r="H3627" t="s">
        <v>7148</v>
      </c>
      <c r="I3627" t="s">
        <v>7155</v>
      </c>
      <c r="J3627">
        <v>2</v>
      </c>
      <c r="K3627">
        <v>2.5</v>
      </c>
      <c r="L3627">
        <v>0</v>
      </c>
      <c r="M3627">
        <v>5</v>
      </c>
      <c r="N3627" t="s">
        <v>7158</v>
      </c>
      <c r="O3627" t="s">
        <v>7160</v>
      </c>
      <c r="P3627" t="s">
        <v>7167</v>
      </c>
      <c r="Q3627">
        <v>3.2</v>
      </c>
      <c r="R3627" t="s">
        <v>7172</v>
      </c>
      <c r="S3627" t="s">
        <v>7175</v>
      </c>
      <c r="T3627">
        <v>36</v>
      </c>
      <c r="U3627" t="s">
        <v>7188</v>
      </c>
      <c r="V3627" t="s">
        <v>5385</v>
      </c>
    </row>
    <row r="3628" spans="1:22" x14ac:dyDescent="0.3">
      <c r="A3628" t="s">
        <v>404</v>
      </c>
      <c r="B3628" t="s">
        <v>5180</v>
      </c>
      <c r="C3628" t="s">
        <v>5390</v>
      </c>
      <c r="D3628" t="s">
        <v>5611</v>
      </c>
      <c r="E3628" t="s">
        <v>6540</v>
      </c>
      <c r="F3628" t="s">
        <v>7131</v>
      </c>
      <c r="G3628" t="s">
        <v>7146</v>
      </c>
      <c r="H3628" t="s">
        <v>7151</v>
      </c>
      <c r="I3628" t="s">
        <v>7155</v>
      </c>
      <c r="J3628">
        <v>4</v>
      </c>
      <c r="K3628">
        <v>3.8</v>
      </c>
      <c r="L3628">
        <v>0</v>
      </c>
      <c r="M3628">
        <v>15.2</v>
      </c>
      <c r="N3628" t="s">
        <v>7158</v>
      </c>
      <c r="O3628" t="s">
        <v>7160</v>
      </c>
      <c r="P3628" t="s">
        <v>7169</v>
      </c>
      <c r="Q3628">
        <v>4.2</v>
      </c>
      <c r="R3628" t="s">
        <v>7172</v>
      </c>
      <c r="S3628" t="s">
        <v>7176</v>
      </c>
      <c r="T3628">
        <v>31</v>
      </c>
      <c r="U3628" t="s">
        <v>7188</v>
      </c>
      <c r="V3628" t="s">
        <v>5390</v>
      </c>
    </row>
    <row r="3629" spans="1:22" x14ac:dyDescent="0.3">
      <c r="A3629" t="s">
        <v>449</v>
      </c>
      <c r="B3629" t="s">
        <v>5183</v>
      </c>
      <c r="C3629" t="s">
        <v>5385</v>
      </c>
      <c r="D3629" t="s">
        <v>5742</v>
      </c>
      <c r="E3629" t="s">
        <v>6565</v>
      </c>
      <c r="F3629" t="s">
        <v>7130</v>
      </c>
      <c r="G3629" t="s">
        <v>7144</v>
      </c>
      <c r="H3629" t="s">
        <v>7149</v>
      </c>
      <c r="I3629" t="s">
        <v>7155</v>
      </c>
      <c r="J3629">
        <v>2</v>
      </c>
      <c r="K3629">
        <v>3.5</v>
      </c>
      <c r="L3629">
        <v>15</v>
      </c>
      <c r="M3629">
        <v>5.95</v>
      </c>
      <c r="N3629" t="s">
        <v>7158</v>
      </c>
      <c r="O3629" t="s">
        <v>7160</v>
      </c>
      <c r="P3629" t="s">
        <v>7170</v>
      </c>
      <c r="Q3629">
        <v>3.9</v>
      </c>
      <c r="R3629" t="s">
        <v>7171</v>
      </c>
      <c r="S3629" t="s">
        <v>7175</v>
      </c>
      <c r="T3629">
        <v>26</v>
      </c>
      <c r="U3629" t="s">
        <v>7188</v>
      </c>
      <c r="V3629" t="s">
        <v>5385</v>
      </c>
    </row>
    <row r="3630" spans="1:22" x14ac:dyDescent="0.3">
      <c r="A3630" t="s">
        <v>466</v>
      </c>
      <c r="B3630" t="s">
        <v>5180</v>
      </c>
      <c r="C3630" t="s">
        <v>5390</v>
      </c>
      <c r="D3630" t="s">
        <v>5752</v>
      </c>
      <c r="E3630" t="s">
        <v>6576</v>
      </c>
      <c r="F3630" t="s">
        <v>7129</v>
      </c>
      <c r="G3630" t="s">
        <v>7142</v>
      </c>
      <c r="H3630" t="s">
        <v>7152</v>
      </c>
      <c r="I3630" t="s">
        <v>7154</v>
      </c>
      <c r="J3630">
        <v>2</v>
      </c>
      <c r="K3630">
        <v>4.5</v>
      </c>
      <c r="L3630">
        <v>0</v>
      </c>
      <c r="M3630">
        <v>9</v>
      </c>
      <c r="N3630" t="s">
        <v>7158</v>
      </c>
      <c r="O3630" t="s">
        <v>7160</v>
      </c>
      <c r="P3630" t="s">
        <v>7167</v>
      </c>
      <c r="Q3630">
        <v>4.4000000000000004</v>
      </c>
      <c r="R3630" t="s">
        <v>7171</v>
      </c>
      <c r="S3630" t="s">
        <v>7175</v>
      </c>
      <c r="T3630">
        <v>40</v>
      </c>
      <c r="U3630" t="s">
        <v>7188</v>
      </c>
      <c r="V3630" t="s">
        <v>5390</v>
      </c>
    </row>
    <row r="3631" spans="1:22" x14ac:dyDescent="0.3">
      <c r="A3631" t="s">
        <v>520</v>
      </c>
      <c r="B3631" t="s">
        <v>5038</v>
      </c>
      <c r="C3631" t="s">
        <v>5389</v>
      </c>
      <c r="D3631" t="s">
        <v>5651</v>
      </c>
      <c r="E3631" t="s">
        <v>6611</v>
      </c>
      <c r="F3631" t="s">
        <v>7130</v>
      </c>
      <c r="G3631" t="s">
        <v>7143</v>
      </c>
      <c r="H3631" t="s">
        <v>7149</v>
      </c>
      <c r="I3631" t="s">
        <v>7154</v>
      </c>
      <c r="J3631">
        <v>2</v>
      </c>
      <c r="K3631">
        <v>4.5</v>
      </c>
      <c r="L3631">
        <v>15</v>
      </c>
      <c r="M3631">
        <v>7.65</v>
      </c>
      <c r="N3631" t="s">
        <v>7157</v>
      </c>
      <c r="O3631" t="s">
        <v>7160</v>
      </c>
      <c r="P3631" t="s">
        <v>7165</v>
      </c>
      <c r="Q3631">
        <v>3.3</v>
      </c>
      <c r="R3631" t="s">
        <v>7173</v>
      </c>
      <c r="S3631" t="s">
        <v>7174</v>
      </c>
      <c r="T3631">
        <v>36</v>
      </c>
      <c r="U3631" t="s">
        <v>7188</v>
      </c>
      <c r="V3631" t="s">
        <v>5389</v>
      </c>
    </row>
    <row r="3632" spans="1:22" x14ac:dyDescent="0.3">
      <c r="A3632" t="s">
        <v>698</v>
      </c>
      <c r="B3632" t="s">
        <v>5257</v>
      </c>
      <c r="C3632" t="s">
        <v>5390</v>
      </c>
      <c r="D3632" t="s">
        <v>5660</v>
      </c>
      <c r="E3632" t="s">
        <v>6704</v>
      </c>
      <c r="F3632" t="s">
        <v>7129</v>
      </c>
      <c r="G3632" t="s">
        <v>7141</v>
      </c>
      <c r="H3632" t="s">
        <v>7149</v>
      </c>
      <c r="I3632" t="s">
        <v>7153</v>
      </c>
      <c r="J3632">
        <v>3</v>
      </c>
      <c r="K3632">
        <v>3</v>
      </c>
      <c r="L3632">
        <v>0</v>
      </c>
      <c r="M3632">
        <v>9</v>
      </c>
      <c r="N3632" t="s">
        <v>7156</v>
      </c>
      <c r="O3632" t="s">
        <v>7160</v>
      </c>
      <c r="P3632" t="s">
        <v>7169</v>
      </c>
      <c r="Q3632">
        <v>3.8</v>
      </c>
      <c r="R3632" t="s">
        <v>7172</v>
      </c>
      <c r="S3632" t="s">
        <v>7175</v>
      </c>
      <c r="T3632">
        <v>41</v>
      </c>
      <c r="U3632" t="s">
        <v>7188</v>
      </c>
      <c r="V3632" t="s">
        <v>5390</v>
      </c>
    </row>
    <row r="3633" spans="1:22" x14ac:dyDescent="0.3">
      <c r="A3633" t="s">
        <v>731</v>
      </c>
      <c r="B3633" t="s">
        <v>5140</v>
      </c>
      <c r="C3633" t="s">
        <v>5391</v>
      </c>
      <c r="D3633" t="s">
        <v>5628</v>
      </c>
      <c r="E3633" t="s">
        <v>6393</v>
      </c>
      <c r="F3633" t="s">
        <v>7130</v>
      </c>
      <c r="G3633" t="s">
        <v>7134</v>
      </c>
      <c r="H3633" t="s">
        <v>7150</v>
      </c>
      <c r="I3633" t="s">
        <v>7154</v>
      </c>
      <c r="J3633">
        <v>1</v>
      </c>
      <c r="K3633">
        <v>2.5</v>
      </c>
      <c r="L3633">
        <v>10</v>
      </c>
      <c r="M3633">
        <v>2.25</v>
      </c>
      <c r="N3633" t="s">
        <v>7157</v>
      </c>
      <c r="O3633" t="s">
        <v>7160</v>
      </c>
      <c r="P3633" t="s">
        <v>7167</v>
      </c>
      <c r="Q3633">
        <v>4.7</v>
      </c>
      <c r="R3633" t="s">
        <v>7173</v>
      </c>
      <c r="S3633" t="s">
        <v>7175</v>
      </c>
      <c r="T3633">
        <v>39</v>
      </c>
      <c r="U3633" t="s">
        <v>7188</v>
      </c>
      <c r="V3633" t="s">
        <v>5391</v>
      </c>
    </row>
    <row r="3634" spans="1:22" x14ac:dyDescent="0.3">
      <c r="A3634" t="s">
        <v>759</v>
      </c>
      <c r="B3634" t="s">
        <v>5274</v>
      </c>
      <c r="C3634" t="s">
        <v>5391</v>
      </c>
      <c r="D3634" t="s">
        <v>5886</v>
      </c>
      <c r="E3634" t="s">
        <v>6466</v>
      </c>
      <c r="F3634" t="s">
        <v>7131</v>
      </c>
      <c r="G3634" t="s">
        <v>7139</v>
      </c>
      <c r="H3634" t="s">
        <v>7148</v>
      </c>
      <c r="I3634" t="s">
        <v>7154</v>
      </c>
      <c r="J3634">
        <v>3</v>
      </c>
      <c r="K3634">
        <v>3</v>
      </c>
      <c r="L3634">
        <v>0</v>
      </c>
      <c r="M3634">
        <v>9</v>
      </c>
      <c r="N3634" t="s">
        <v>7157</v>
      </c>
      <c r="O3634" t="s">
        <v>7160</v>
      </c>
      <c r="P3634" t="s">
        <v>7166</v>
      </c>
      <c r="Q3634">
        <v>4.9000000000000004</v>
      </c>
      <c r="R3634" t="s">
        <v>7171</v>
      </c>
      <c r="S3634" t="s">
        <v>7174</v>
      </c>
      <c r="T3634">
        <v>42</v>
      </c>
      <c r="U3634" t="s">
        <v>7188</v>
      </c>
      <c r="V3634" t="s">
        <v>5391</v>
      </c>
    </row>
    <row r="3635" spans="1:22" x14ac:dyDescent="0.3">
      <c r="A3635" t="s">
        <v>762</v>
      </c>
      <c r="B3635" t="s">
        <v>5199</v>
      </c>
      <c r="C3635" t="s">
        <v>5385</v>
      </c>
      <c r="D3635" t="s">
        <v>5603</v>
      </c>
      <c r="E3635" t="s">
        <v>6297</v>
      </c>
      <c r="F3635" t="s">
        <v>7129</v>
      </c>
      <c r="G3635" t="s">
        <v>7138</v>
      </c>
      <c r="H3635" t="s">
        <v>7152</v>
      </c>
      <c r="I3635" t="s">
        <v>7155</v>
      </c>
      <c r="J3635">
        <v>2</v>
      </c>
      <c r="K3635">
        <v>5.5</v>
      </c>
      <c r="L3635">
        <v>0</v>
      </c>
      <c r="M3635">
        <v>11</v>
      </c>
      <c r="N3635" t="s">
        <v>7158</v>
      </c>
      <c r="O3635" t="s">
        <v>7160</v>
      </c>
      <c r="P3635" t="s">
        <v>7165</v>
      </c>
      <c r="Q3635">
        <v>4.7</v>
      </c>
      <c r="R3635" t="s">
        <v>7173</v>
      </c>
      <c r="S3635" t="s">
        <v>7174</v>
      </c>
      <c r="T3635">
        <v>32</v>
      </c>
      <c r="U3635" t="s">
        <v>7188</v>
      </c>
      <c r="V3635" t="s">
        <v>5385</v>
      </c>
    </row>
    <row r="3636" spans="1:22" x14ac:dyDescent="0.3">
      <c r="A3636" t="s">
        <v>960</v>
      </c>
      <c r="B3636" t="s">
        <v>5333</v>
      </c>
      <c r="C3636" t="s">
        <v>5387</v>
      </c>
      <c r="D3636" t="s">
        <v>5867</v>
      </c>
      <c r="E3636" t="s">
        <v>6500</v>
      </c>
      <c r="F3636" t="s">
        <v>7130</v>
      </c>
      <c r="G3636" t="s">
        <v>7146</v>
      </c>
      <c r="H3636" t="s">
        <v>7151</v>
      </c>
      <c r="I3636" t="s">
        <v>7154</v>
      </c>
      <c r="J3636">
        <v>2</v>
      </c>
      <c r="K3636">
        <v>3.8</v>
      </c>
      <c r="L3636">
        <v>15</v>
      </c>
      <c r="M3636">
        <v>6.46</v>
      </c>
      <c r="N3636" t="s">
        <v>7158</v>
      </c>
      <c r="O3636" t="s">
        <v>7160</v>
      </c>
      <c r="P3636" t="s">
        <v>7164</v>
      </c>
      <c r="Q3636">
        <v>3.2</v>
      </c>
      <c r="R3636" t="s">
        <v>7171</v>
      </c>
      <c r="S3636" t="s">
        <v>7176</v>
      </c>
      <c r="T3636">
        <v>33</v>
      </c>
      <c r="U3636" t="s">
        <v>7188</v>
      </c>
      <c r="V3636" t="s">
        <v>5387</v>
      </c>
    </row>
    <row r="3637" spans="1:22" x14ac:dyDescent="0.3">
      <c r="A3637" t="s">
        <v>1038</v>
      </c>
      <c r="B3637" t="s">
        <v>5183</v>
      </c>
      <c r="C3637" t="s">
        <v>5385</v>
      </c>
      <c r="D3637" t="s">
        <v>5739</v>
      </c>
      <c r="E3637" t="s">
        <v>6488</v>
      </c>
      <c r="F3637" t="s">
        <v>7130</v>
      </c>
      <c r="G3637" t="s">
        <v>7138</v>
      </c>
      <c r="H3637" t="s">
        <v>7152</v>
      </c>
      <c r="I3637" t="s">
        <v>7153</v>
      </c>
      <c r="J3637">
        <v>3</v>
      </c>
      <c r="K3637">
        <v>5.5</v>
      </c>
      <c r="L3637">
        <v>10</v>
      </c>
      <c r="M3637">
        <v>14.85</v>
      </c>
      <c r="N3637" t="s">
        <v>7158</v>
      </c>
      <c r="O3637" t="s">
        <v>7160</v>
      </c>
      <c r="P3637" t="s">
        <v>7169</v>
      </c>
      <c r="Q3637">
        <v>3.7</v>
      </c>
      <c r="R3637" t="s">
        <v>7171</v>
      </c>
      <c r="S3637" t="s">
        <v>7175</v>
      </c>
      <c r="T3637">
        <v>36</v>
      </c>
      <c r="U3637" t="s">
        <v>7188</v>
      </c>
      <c r="V3637" t="s">
        <v>5385</v>
      </c>
    </row>
    <row r="3638" spans="1:22" x14ac:dyDescent="0.3">
      <c r="A3638" t="s">
        <v>1092</v>
      </c>
      <c r="B3638" t="s">
        <v>5191</v>
      </c>
      <c r="C3638" t="s">
        <v>5386</v>
      </c>
      <c r="D3638" t="s">
        <v>5703</v>
      </c>
      <c r="E3638" t="s">
        <v>6861</v>
      </c>
      <c r="F3638" t="s">
        <v>7130</v>
      </c>
      <c r="G3638" t="s">
        <v>7142</v>
      </c>
      <c r="H3638" t="s">
        <v>7152</v>
      </c>
      <c r="I3638" t="s">
        <v>7154</v>
      </c>
      <c r="J3638">
        <v>3</v>
      </c>
      <c r="K3638">
        <v>4.5</v>
      </c>
      <c r="L3638">
        <v>10</v>
      </c>
      <c r="M3638">
        <v>12.15</v>
      </c>
      <c r="N3638" t="s">
        <v>7158</v>
      </c>
      <c r="O3638" t="s">
        <v>7160</v>
      </c>
      <c r="P3638" t="s">
        <v>7165</v>
      </c>
      <c r="Q3638">
        <v>3.7</v>
      </c>
      <c r="R3638" t="s">
        <v>7172</v>
      </c>
      <c r="S3638" t="s">
        <v>7175</v>
      </c>
      <c r="T3638">
        <v>36</v>
      </c>
      <c r="U3638" t="s">
        <v>7188</v>
      </c>
      <c r="V3638" t="s">
        <v>5386</v>
      </c>
    </row>
    <row r="3639" spans="1:22" x14ac:dyDescent="0.3">
      <c r="A3639" t="s">
        <v>1243</v>
      </c>
      <c r="B3639" t="s">
        <v>5314</v>
      </c>
      <c r="C3639" t="s">
        <v>5389</v>
      </c>
      <c r="D3639" t="s">
        <v>6042</v>
      </c>
      <c r="E3639" t="s">
        <v>6903</v>
      </c>
      <c r="F3639" t="s">
        <v>7131</v>
      </c>
      <c r="G3639" t="s">
        <v>7132</v>
      </c>
      <c r="H3639" t="s">
        <v>7148</v>
      </c>
      <c r="I3639" t="s">
        <v>7153</v>
      </c>
      <c r="J3639">
        <v>2</v>
      </c>
      <c r="K3639">
        <v>2.5</v>
      </c>
      <c r="L3639">
        <v>0</v>
      </c>
      <c r="M3639">
        <v>5</v>
      </c>
      <c r="N3639" t="s">
        <v>7158</v>
      </c>
      <c r="O3639" t="s">
        <v>7160</v>
      </c>
      <c r="P3639" t="s">
        <v>7165</v>
      </c>
      <c r="Q3639">
        <v>3.7</v>
      </c>
      <c r="R3639" t="s">
        <v>7173</v>
      </c>
      <c r="S3639" t="s">
        <v>7175</v>
      </c>
      <c r="T3639">
        <v>37</v>
      </c>
      <c r="U3639" t="s">
        <v>7188</v>
      </c>
      <c r="V3639" t="s">
        <v>5389</v>
      </c>
    </row>
    <row r="3640" spans="1:22" x14ac:dyDescent="0.3">
      <c r="A3640" t="s">
        <v>1471</v>
      </c>
      <c r="B3640" t="s">
        <v>5328</v>
      </c>
      <c r="C3640" t="s">
        <v>5385</v>
      </c>
      <c r="D3640" t="s">
        <v>5809</v>
      </c>
      <c r="E3640" t="s">
        <v>6958</v>
      </c>
      <c r="F3640" t="s">
        <v>7129</v>
      </c>
      <c r="G3640" t="s">
        <v>7134</v>
      </c>
      <c r="H3640" t="s">
        <v>7150</v>
      </c>
      <c r="I3640" t="s">
        <v>7154</v>
      </c>
      <c r="J3640">
        <v>4</v>
      </c>
      <c r="K3640">
        <v>2.5</v>
      </c>
      <c r="L3640">
        <v>5</v>
      </c>
      <c r="M3640">
        <v>9.5</v>
      </c>
      <c r="N3640" t="s">
        <v>7157</v>
      </c>
      <c r="O3640" t="s">
        <v>7160</v>
      </c>
      <c r="P3640" t="s">
        <v>7165</v>
      </c>
      <c r="Q3640">
        <v>4.4000000000000004</v>
      </c>
      <c r="R3640" t="s">
        <v>7173</v>
      </c>
      <c r="S3640" t="s">
        <v>7176</v>
      </c>
      <c r="T3640">
        <v>27</v>
      </c>
      <c r="U3640" t="s">
        <v>7188</v>
      </c>
      <c r="V3640" t="s">
        <v>5385</v>
      </c>
    </row>
    <row r="3641" spans="1:22" x14ac:dyDescent="0.3">
      <c r="A3641" t="s">
        <v>1474</v>
      </c>
      <c r="B3641" t="s">
        <v>5237</v>
      </c>
      <c r="C3641" t="s">
        <v>5386</v>
      </c>
      <c r="D3641" t="s">
        <v>5603</v>
      </c>
      <c r="E3641" t="s">
        <v>6959</v>
      </c>
      <c r="F3641" t="s">
        <v>7131</v>
      </c>
      <c r="G3641" t="s">
        <v>7135</v>
      </c>
      <c r="H3641" t="s">
        <v>7149</v>
      </c>
      <c r="I3641" t="s">
        <v>7155</v>
      </c>
      <c r="J3641">
        <v>4</v>
      </c>
      <c r="K3641">
        <v>4</v>
      </c>
      <c r="L3641">
        <v>5</v>
      </c>
      <c r="M3641">
        <v>15.2</v>
      </c>
      <c r="N3641" t="s">
        <v>7158</v>
      </c>
      <c r="O3641" t="s">
        <v>7160</v>
      </c>
      <c r="P3641" t="s">
        <v>7170</v>
      </c>
      <c r="Q3641">
        <v>4.8</v>
      </c>
      <c r="R3641" t="s">
        <v>7171</v>
      </c>
      <c r="S3641" t="s">
        <v>7175</v>
      </c>
      <c r="T3641">
        <v>38</v>
      </c>
      <c r="U3641" t="s">
        <v>7188</v>
      </c>
      <c r="V3641" t="s">
        <v>5386</v>
      </c>
    </row>
    <row r="3642" spans="1:22" x14ac:dyDescent="0.3">
      <c r="A3642" t="s">
        <v>1489</v>
      </c>
      <c r="B3642" t="s">
        <v>5271</v>
      </c>
      <c r="C3642" t="s">
        <v>5390</v>
      </c>
      <c r="D3642" t="s">
        <v>5524</v>
      </c>
      <c r="E3642" t="s">
        <v>6964</v>
      </c>
      <c r="F3642" t="s">
        <v>7129</v>
      </c>
      <c r="G3642" t="s">
        <v>7141</v>
      </c>
      <c r="H3642" t="s">
        <v>7149</v>
      </c>
      <c r="I3642" t="s">
        <v>7154</v>
      </c>
      <c r="J3642">
        <v>4</v>
      </c>
      <c r="K3642">
        <v>3</v>
      </c>
      <c r="L3642">
        <v>15</v>
      </c>
      <c r="M3642">
        <v>10.199999999999999</v>
      </c>
      <c r="N3642" t="s">
        <v>7156</v>
      </c>
      <c r="O3642" t="s">
        <v>7160</v>
      </c>
      <c r="P3642" t="s">
        <v>7164</v>
      </c>
      <c r="Q3642">
        <v>3.1</v>
      </c>
      <c r="R3642" t="s">
        <v>7173</v>
      </c>
      <c r="S3642" t="s">
        <v>7175</v>
      </c>
      <c r="T3642">
        <v>36</v>
      </c>
      <c r="U3642" t="s">
        <v>7188</v>
      </c>
      <c r="V3642" t="s">
        <v>5390</v>
      </c>
    </row>
    <row r="3643" spans="1:22" x14ac:dyDescent="0.3">
      <c r="A3643" t="s">
        <v>1496</v>
      </c>
      <c r="B3643" t="s">
        <v>5141</v>
      </c>
      <c r="C3643" t="s">
        <v>5388</v>
      </c>
      <c r="D3643" t="s">
        <v>6047</v>
      </c>
      <c r="E3643" t="s">
        <v>6965</v>
      </c>
      <c r="F3643" t="s">
        <v>7129</v>
      </c>
      <c r="G3643" t="s">
        <v>7133</v>
      </c>
      <c r="H3643" t="s">
        <v>7149</v>
      </c>
      <c r="I3643" t="s">
        <v>7153</v>
      </c>
      <c r="J3643">
        <v>1</v>
      </c>
      <c r="K3643">
        <v>2.5</v>
      </c>
      <c r="L3643">
        <v>15</v>
      </c>
      <c r="M3643">
        <v>2.12</v>
      </c>
      <c r="N3643" t="s">
        <v>7157</v>
      </c>
      <c r="O3643" t="s">
        <v>7160</v>
      </c>
      <c r="P3643" t="s">
        <v>7167</v>
      </c>
      <c r="Q3643">
        <v>3.8</v>
      </c>
      <c r="R3643" t="s">
        <v>7172</v>
      </c>
      <c r="S3643" t="s">
        <v>7175</v>
      </c>
      <c r="T3643">
        <v>31</v>
      </c>
      <c r="U3643" t="s">
        <v>7188</v>
      </c>
      <c r="V3643" t="s">
        <v>5388</v>
      </c>
    </row>
    <row r="3644" spans="1:22" x14ac:dyDescent="0.3">
      <c r="A3644" t="s">
        <v>1631</v>
      </c>
      <c r="B3644" t="s">
        <v>5332</v>
      </c>
      <c r="C3644" t="s">
        <v>5390</v>
      </c>
      <c r="D3644" t="s">
        <v>5467</v>
      </c>
      <c r="E3644" t="s">
        <v>6321</v>
      </c>
      <c r="F3644" t="s">
        <v>7131</v>
      </c>
      <c r="G3644" t="s">
        <v>7145</v>
      </c>
      <c r="H3644" t="s">
        <v>7148</v>
      </c>
      <c r="I3644" t="s">
        <v>7154</v>
      </c>
      <c r="J3644">
        <v>3</v>
      </c>
      <c r="K3644">
        <v>2</v>
      </c>
      <c r="L3644">
        <v>15</v>
      </c>
      <c r="M3644">
        <v>5.0999999999999996</v>
      </c>
      <c r="N3644" t="s">
        <v>7156</v>
      </c>
      <c r="O3644" t="s">
        <v>7160</v>
      </c>
      <c r="P3644" t="s">
        <v>7165</v>
      </c>
      <c r="Q3644">
        <v>4.9000000000000004</v>
      </c>
      <c r="R3644" t="s">
        <v>7171</v>
      </c>
      <c r="S3644" t="s">
        <v>7176</v>
      </c>
      <c r="T3644">
        <v>28</v>
      </c>
      <c r="U3644" t="s">
        <v>7188</v>
      </c>
      <c r="V3644" t="s">
        <v>5390</v>
      </c>
    </row>
    <row r="3645" spans="1:22" x14ac:dyDescent="0.3">
      <c r="A3645" t="s">
        <v>1662</v>
      </c>
      <c r="B3645" t="s">
        <v>5332</v>
      </c>
      <c r="C3645" t="s">
        <v>5390</v>
      </c>
      <c r="D3645" t="s">
        <v>5433</v>
      </c>
      <c r="E3645" t="s">
        <v>6414</v>
      </c>
      <c r="F3645" t="s">
        <v>7129</v>
      </c>
      <c r="G3645" t="s">
        <v>7139</v>
      </c>
      <c r="H3645" t="s">
        <v>7148</v>
      </c>
      <c r="I3645" t="s">
        <v>7155</v>
      </c>
      <c r="J3645">
        <v>3</v>
      </c>
      <c r="K3645">
        <v>3</v>
      </c>
      <c r="L3645">
        <v>5</v>
      </c>
      <c r="M3645">
        <v>8.5500000000000007</v>
      </c>
      <c r="N3645" t="s">
        <v>7156</v>
      </c>
      <c r="O3645" t="s">
        <v>7160</v>
      </c>
      <c r="P3645" t="s">
        <v>7165</v>
      </c>
      <c r="Q3645">
        <v>3.3</v>
      </c>
      <c r="R3645" t="s">
        <v>7172</v>
      </c>
      <c r="S3645" t="s">
        <v>7176</v>
      </c>
      <c r="T3645">
        <v>35</v>
      </c>
      <c r="U3645" t="s">
        <v>7188</v>
      </c>
      <c r="V3645" t="s">
        <v>5390</v>
      </c>
    </row>
    <row r="3646" spans="1:22" x14ac:dyDescent="0.3">
      <c r="A3646" t="s">
        <v>1674</v>
      </c>
      <c r="B3646" t="s">
        <v>5332</v>
      </c>
      <c r="C3646" t="s">
        <v>5390</v>
      </c>
      <c r="D3646" t="s">
        <v>6065</v>
      </c>
      <c r="E3646" t="s">
        <v>6254</v>
      </c>
      <c r="F3646" t="s">
        <v>7130</v>
      </c>
      <c r="G3646" t="s">
        <v>7142</v>
      </c>
      <c r="H3646" t="s">
        <v>7152</v>
      </c>
      <c r="I3646" t="s">
        <v>7154</v>
      </c>
      <c r="J3646">
        <v>2</v>
      </c>
      <c r="K3646">
        <v>4.5</v>
      </c>
      <c r="L3646">
        <v>15</v>
      </c>
      <c r="M3646">
        <v>7.65</v>
      </c>
      <c r="N3646" t="s">
        <v>7156</v>
      </c>
      <c r="O3646" t="s">
        <v>7160</v>
      </c>
      <c r="P3646" t="s">
        <v>7164</v>
      </c>
      <c r="Q3646">
        <v>3.4</v>
      </c>
      <c r="R3646" t="s">
        <v>7171</v>
      </c>
      <c r="S3646" t="s">
        <v>7174</v>
      </c>
      <c r="T3646">
        <v>44</v>
      </c>
      <c r="U3646" t="s">
        <v>7188</v>
      </c>
      <c r="V3646" t="s">
        <v>5390</v>
      </c>
    </row>
    <row r="3647" spans="1:22" x14ac:dyDescent="0.3">
      <c r="A3647" t="s">
        <v>1712</v>
      </c>
      <c r="B3647" t="s">
        <v>5145</v>
      </c>
      <c r="C3647" t="s">
        <v>5387</v>
      </c>
      <c r="D3647" t="s">
        <v>5932</v>
      </c>
      <c r="E3647" t="s">
        <v>6996</v>
      </c>
      <c r="F3647" t="s">
        <v>7130</v>
      </c>
      <c r="G3647" t="s">
        <v>7142</v>
      </c>
      <c r="H3647" t="s">
        <v>7152</v>
      </c>
      <c r="I3647" t="s">
        <v>7153</v>
      </c>
      <c r="J3647">
        <v>4</v>
      </c>
      <c r="K3647">
        <v>4.5</v>
      </c>
      <c r="L3647">
        <v>5</v>
      </c>
      <c r="M3647">
        <v>17.100000000000001</v>
      </c>
      <c r="N3647" t="s">
        <v>7157</v>
      </c>
      <c r="O3647" t="s">
        <v>7160</v>
      </c>
      <c r="P3647" t="s">
        <v>7164</v>
      </c>
      <c r="Q3647">
        <v>3.6</v>
      </c>
      <c r="R3647" t="s">
        <v>7173</v>
      </c>
      <c r="S3647" t="s">
        <v>7175</v>
      </c>
      <c r="T3647">
        <v>38</v>
      </c>
      <c r="U3647" t="s">
        <v>7188</v>
      </c>
      <c r="V3647" t="s">
        <v>5387</v>
      </c>
    </row>
    <row r="3648" spans="1:22" x14ac:dyDescent="0.3">
      <c r="A3648" t="s">
        <v>1948</v>
      </c>
      <c r="B3648" t="s">
        <v>5140</v>
      </c>
      <c r="C3648" t="s">
        <v>5391</v>
      </c>
      <c r="D3648" t="s">
        <v>5740</v>
      </c>
      <c r="E3648" t="s">
        <v>6620</v>
      </c>
      <c r="F3648" t="s">
        <v>7130</v>
      </c>
      <c r="G3648" t="s">
        <v>7135</v>
      </c>
      <c r="H3648" t="s">
        <v>7149</v>
      </c>
      <c r="I3648" t="s">
        <v>7155</v>
      </c>
      <c r="J3648">
        <v>3</v>
      </c>
      <c r="K3648">
        <v>4</v>
      </c>
      <c r="L3648">
        <v>0</v>
      </c>
      <c r="M3648">
        <v>12</v>
      </c>
      <c r="N3648" t="s">
        <v>7156</v>
      </c>
      <c r="O3648" t="s">
        <v>7160</v>
      </c>
      <c r="P3648" t="s">
        <v>7168</v>
      </c>
      <c r="Q3648">
        <v>3.7</v>
      </c>
      <c r="R3648" t="s">
        <v>7173</v>
      </c>
      <c r="S3648" t="s">
        <v>7176</v>
      </c>
      <c r="T3648">
        <v>37</v>
      </c>
      <c r="U3648" t="s">
        <v>7188</v>
      </c>
      <c r="V3648" t="s">
        <v>5391</v>
      </c>
    </row>
    <row r="3649" spans="1:22" x14ac:dyDescent="0.3">
      <c r="A3649" t="s">
        <v>1961</v>
      </c>
      <c r="B3649" t="s">
        <v>5332</v>
      </c>
      <c r="C3649" t="s">
        <v>5390</v>
      </c>
      <c r="D3649" t="s">
        <v>5438</v>
      </c>
      <c r="E3649" t="s">
        <v>6837</v>
      </c>
      <c r="F3649" t="s">
        <v>7130</v>
      </c>
      <c r="G3649" t="s">
        <v>7146</v>
      </c>
      <c r="H3649" t="s">
        <v>7151</v>
      </c>
      <c r="I3649" t="s">
        <v>7153</v>
      </c>
      <c r="J3649">
        <v>2</v>
      </c>
      <c r="K3649">
        <v>3.8</v>
      </c>
      <c r="L3649">
        <v>10</v>
      </c>
      <c r="M3649">
        <v>6.84</v>
      </c>
      <c r="N3649" t="s">
        <v>7156</v>
      </c>
      <c r="O3649" t="s">
        <v>7160</v>
      </c>
      <c r="P3649" t="s">
        <v>7165</v>
      </c>
      <c r="Q3649">
        <v>3.9</v>
      </c>
      <c r="R3649" t="s">
        <v>7172</v>
      </c>
      <c r="S3649" t="s">
        <v>7176</v>
      </c>
      <c r="T3649">
        <v>29</v>
      </c>
      <c r="U3649" t="s">
        <v>7188</v>
      </c>
      <c r="V3649" t="s">
        <v>5390</v>
      </c>
    </row>
    <row r="3650" spans="1:22" x14ac:dyDescent="0.3">
      <c r="A3650" t="s">
        <v>2015</v>
      </c>
      <c r="B3650" t="s">
        <v>5333</v>
      </c>
      <c r="C3650" t="s">
        <v>5387</v>
      </c>
      <c r="D3650" t="s">
        <v>5605</v>
      </c>
      <c r="E3650" t="s">
        <v>6438</v>
      </c>
      <c r="F3650" t="s">
        <v>7129</v>
      </c>
      <c r="G3650" t="s">
        <v>7143</v>
      </c>
      <c r="H3650" t="s">
        <v>7149</v>
      </c>
      <c r="I3650" t="s">
        <v>7154</v>
      </c>
      <c r="J3650">
        <v>1</v>
      </c>
      <c r="K3650">
        <v>4.5</v>
      </c>
      <c r="L3650">
        <v>10</v>
      </c>
      <c r="M3650">
        <v>4.05</v>
      </c>
      <c r="N3650" t="s">
        <v>7157</v>
      </c>
      <c r="O3650" t="s">
        <v>7160</v>
      </c>
      <c r="P3650" t="s">
        <v>7166</v>
      </c>
      <c r="Q3650">
        <v>4.8</v>
      </c>
      <c r="R3650" t="s">
        <v>7173</v>
      </c>
      <c r="S3650" t="s">
        <v>7174</v>
      </c>
      <c r="T3650">
        <v>41</v>
      </c>
      <c r="U3650" t="s">
        <v>7188</v>
      </c>
      <c r="V3650" t="s">
        <v>5387</v>
      </c>
    </row>
    <row r="3651" spans="1:22" x14ac:dyDescent="0.3">
      <c r="A3651" t="s">
        <v>2017</v>
      </c>
      <c r="B3651" t="s">
        <v>5038</v>
      </c>
      <c r="C3651" t="s">
        <v>5389</v>
      </c>
      <c r="D3651" t="s">
        <v>5895</v>
      </c>
      <c r="E3651" t="s">
        <v>6494</v>
      </c>
      <c r="F3651" t="s">
        <v>7129</v>
      </c>
      <c r="G3651" t="s">
        <v>7134</v>
      </c>
      <c r="H3651" t="s">
        <v>7150</v>
      </c>
      <c r="I3651" t="s">
        <v>7155</v>
      </c>
      <c r="J3651">
        <v>4</v>
      </c>
      <c r="K3651">
        <v>2.5</v>
      </c>
      <c r="L3651">
        <v>10</v>
      </c>
      <c r="M3651">
        <v>9</v>
      </c>
      <c r="N3651" t="s">
        <v>7158</v>
      </c>
      <c r="O3651" t="s">
        <v>7160</v>
      </c>
      <c r="P3651" t="s">
        <v>7165</v>
      </c>
      <c r="Q3651">
        <v>4.7</v>
      </c>
      <c r="R3651" t="s">
        <v>7172</v>
      </c>
      <c r="S3651" t="s">
        <v>7176</v>
      </c>
      <c r="T3651">
        <v>32</v>
      </c>
      <c r="U3651" t="s">
        <v>7188</v>
      </c>
      <c r="V3651" t="s">
        <v>5389</v>
      </c>
    </row>
    <row r="3652" spans="1:22" x14ac:dyDescent="0.3">
      <c r="A3652" t="s">
        <v>2022</v>
      </c>
      <c r="B3652" t="s">
        <v>5314</v>
      </c>
      <c r="C3652" t="s">
        <v>5389</v>
      </c>
      <c r="D3652" t="s">
        <v>6001</v>
      </c>
      <c r="E3652" t="s">
        <v>6518</v>
      </c>
      <c r="F3652" t="s">
        <v>7130</v>
      </c>
      <c r="G3652" t="s">
        <v>7142</v>
      </c>
      <c r="H3652" t="s">
        <v>7152</v>
      </c>
      <c r="I3652" t="s">
        <v>7154</v>
      </c>
      <c r="J3652">
        <v>3</v>
      </c>
      <c r="K3652">
        <v>4.5</v>
      </c>
      <c r="L3652">
        <v>5</v>
      </c>
      <c r="M3652">
        <v>12.82</v>
      </c>
      <c r="N3652" t="s">
        <v>7157</v>
      </c>
      <c r="O3652" t="s">
        <v>7160</v>
      </c>
      <c r="P3652" t="s">
        <v>7164</v>
      </c>
      <c r="Q3652">
        <v>3.2</v>
      </c>
      <c r="R3652" t="s">
        <v>7173</v>
      </c>
      <c r="S3652" t="s">
        <v>7176</v>
      </c>
      <c r="T3652">
        <v>35</v>
      </c>
      <c r="U3652" t="s">
        <v>7188</v>
      </c>
      <c r="V3652" t="s">
        <v>5389</v>
      </c>
    </row>
    <row r="3653" spans="1:22" x14ac:dyDescent="0.3">
      <c r="A3653" t="s">
        <v>2031</v>
      </c>
      <c r="B3653" t="s">
        <v>5069</v>
      </c>
      <c r="C3653" t="s">
        <v>5385</v>
      </c>
      <c r="D3653" t="s">
        <v>6117</v>
      </c>
      <c r="E3653" t="s">
        <v>6479</v>
      </c>
      <c r="F3653" t="s">
        <v>7130</v>
      </c>
      <c r="G3653" t="s">
        <v>7133</v>
      </c>
      <c r="H3653" t="s">
        <v>7149</v>
      </c>
      <c r="I3653" t="s">
        <v>7155</v>
      </c>
      <c r="J3653">
        <v>4</v>
      </c>
      <c r="K3653">
        <v>2.5</v>
      </c>
      <c r="L3653">
        <v>0</v>
      </c>
      <c r="M3653">
        <v>10</v>
      </c>
      <c r="N3653" t="s">
        <v>7156</v>
      </c>
      <c r="O3653" t="s">
        <v>7160</v>
      </c>
      <c r="P3653" t="s">
        <v>7167</v>
      </c>
      <c r="Q3653">
        <v>4.9000000000000004</v>
      </c>
      <c r="R3653" t="s">
        <v>7173</v>
      </c>
      <c r="S3653" t="s">
        <v>7174</v>
      </c>
      <c r="T3653">
        <v>39</v>
      </c>
      <c r="U3653" t="s">
        <v>7188</v>
      </c>
      <c r="V3653" t="s">
        <v>5385</v>
      </c>
    </row>
    <row r="3654" spans="1:22" x14ac:dyDescent="0.3">
      <c r="A3654" t="s">
        <v>2227</v>
      </c>
      <c r="B3654" t="s">
        <v>5093</v>
      </c>
      <c r="C3654" t="s">
        <v>5391</v>
      </c>
      <c r="D3654" t="s">
        <v>6119</v>
      </c>
      <c r="E3654" t="s">
        <v>6591</v>
      </c>
      <c r="F3654" t="s">
        <v>7131</v>
      </c>
      <c r="G3654" t="s">
        <v>7142</v>
      </c>
      <c r="H3654" t="s">
        <v>7152</v>
      </c>
      <c r="I3654" t="s">
        <v>7153</v>
      </c>
      <c r="J3654">
        <v>3</v>
      </c>
      <c r="K3654">
        <v>4.5</v>
      </c>
      <c r="L3654">
        <v>0</v>
      </c>
      <c r="M3654">
        <v>13.5</v>
      </c>
      <c r="N3654" t="s">
        <v>7156</v>
      </c>
      <c r="O3654" t="s">
        <v>7160</v>
      </c>
      <c r="P3654" t="s">
        <v>7164</v>
      </c>
      <c r="Q3654">
        <v>4</v>
      </c>
      <c r="R3654" t="s">
        <v>7173</v>
      </c>
      <c r="S3654" t="s">
        <v>7175</v>
      </c>
      <c r="T3654">
        <v>37</v>
      </c>
      <c r="U3654" t="s">
        <v>7188</v>
      </c>
      <c r="V3654" t="s">
        <v>5391</v>
      </c>
    </row>
    <row r="3655" spans="1:22" x14ac:dyDescent="0.3">
      <c r="A3655" t="s">
        <v>2254</v>
      </c>
      <c r="B3655" t="s">
        <v>5237</v>
      </c>
      <c r="C3655" t="s">
        <v>5386</v>
      </c>
      <c r="D3655" t="s">
        <v>6041</v>
      </c>
      <c r="E3655" t="s">
        <v>6611</v>
      </c>
      <c r="F3655" t="s">
        <v>7129</v>
      </c>
      <c r="G3655" t="s">
        <v>7142</v>
      </c>
      <c r="H3655" t="s">
        <v>7152</v>
      </c>
      <c r="I3655" t="s">
        <v>7153</v>
      </c>
      <c r="J3655">
        <v>3</v>
      </c>
      <c r="K3655">
        <v>4.5</v>
      </c>
      <c r="L3655">
        <v>0</v>
      </c>
      <c r="M3655">
        <v>13.5</v>
      </c>
      <c r="N3655" t="s">
        <v>7157</v>
      </c>
      <c r="O3655" t="s">
        <v>7160</v>
      </c>
      <c r="P3655" t="s">
        <v>7165</v>
      </c>
      <c r="Q3655">
        <v>4.3</v>
      </c>
      <c r="R3655" t="s">
        <v>7171</v>
      </c>
      <c r="S3655" t="s">
        <v>7175</v>
      </c>
      <c r="T3655">
        <v>32</v>
      </c>
      <c r="U3655" t="s">
        <v>7188</v>
      </c>
      <c r="V3655" t="s">
        <v>5386</v>
      </c>
    </row>
    <row r="3656" spans="1:22" x14ac:dyDescent="0.3">
      <c r="A3656" t="s">
        <v>2258</v>
      </c>
      <c r="B3656" t="s">
        <v>5271</v>
      </c>
      <c r="C3656" t="s">
        <v>5390</v>
      </c>
      <c r="D3656" t="s">
        <v>5644</v>
      </c>
      <c r="E3656" t="s">
        <v>6955</v>
      </c>
      <c r="F3656" t="s">
        <v>7129</v>
      </c>
      <c r="G3656" t="s">
        <v>7145</v>
      </c>
      <c r="H3656" t="s">
        <v>7148</v>
      </c>
      <c r="I3656" t="s">
        <v>7154</v>
      </c>
      <c r="J3656">
        <v>2</v>
      </c>
      <c r="K3656">
        <v>2</v>
      </c>
      <c r="L3656">
        <v>5</v>
      </c>
      <c r="M3656">
        <v>3.8</v>
      </c>
      <c r="N3656" t="s">
        <v>7156</v>
      </c>
      <c r="O3656" t="s">
        <v>7160</v>
      </c>
      <c r="P3656" t="s">
        <v>7168</v>
      </c>
      <c r="Q3656">
        <v>3.6</v>
      </c>
      <c r="R3656" t="s">
        <v>7173</v>
      </c>
      <c r="S3656" t="s">
        <v>7176</v>
      </c>
      <c r="T3656">
        <v>33</v>
      </c>
      <c r="U3656" t="s">
        <v>7188</v>
      </c>
      <c r="V3656" t="s">
        <v>5390</v>
      </c>
    </row>
    <row r="3657" spans="1:22" x14ac:dyDescent="0.3">
      <c r="A3657" t="s">
        <v>2288</v>
      </c>
      <c r="B3657" t="s">
        <v>5069</v>
      </c>
      <c r="C3657" t="s">
        <v>5385</v>
      </c>
      <c r="D3657" t="s">
        <v>5608</v>
      </c>
      <c r="E3657" t="s">
        <v>7024</v>
      </c>
      <c r="F3657" t="s">
        <v>7131</v>
      </c>
      <c r="G3657" t="s">
        <v>7141</v>
      </c>
      <c r="H3657" t="s">
        <v>7149</v>
      </c>
      <c r="I3657" t="s">
        <v>7155</v>
      </c>
      <c r="J3657">
        <v>2</v>
      </c>
      <c r="K3657">
        <v>3</v>
      </c>
      <c r="L3657">
        <v>5</v>
      </c>
      <c r="M3657">
        <v>5.7</v>
      </c>
      <c r="N3657" t="s">
        <v>7157</v>
      </c>
      <c r="O3657" t="s">
        <v>7160</v>
      </c>
      <c r="P3657" t="s">
        <v>7166</v>
      </c>
      <c r="Q3657">
        <v>3.9</v>
      </c>
      <c r="R3657" t="s">
        <v>7171</v>
      </c>
      <c r="S3657" t="s">
        <v>7174</v>
      </c>
      <c r="T3657">
        <v>28</v>
      </c>
      <c r="U3657" t="s">
        <v>7188</v>
      </c>
      <c r="V3657" t="s">
        <v>5385</v>
      </c>
    </row>
    <row r="3658" spans="1:22" x14ac:dyDescent="0.3">
      <c r="A3658" t="s">
        <v>2694</v>
      </c>
      <c r="B3658" t="s">
        <v>5257</v>
      </c>
      <c r="C3658" t="s">
        <v>5390</v>
      </c>
      <c r="D3658" t="s">
        <v>5823</v>
      </c>
      <c r="E3658" t="s">
        <v>6271</v>
      </c>
      <c r="F3658" t="s">
        <v>7129</v>
      </c>
      <c r="G3658" t="s">
        <v>7147</v>
      </c>
      <c r="H3658" t="s">
        <v>7152</v>
      </c>
      <c r="I3658" t="s">
        <v>7155</v>
      </c>
      <c r="J3658">
        <v>2</v>
      </c>
      <c r="K3658">
        <v>5</v>
      </c>
      <c r="L3658">
        <v>15</v>
      </c>
      <c r="M3658">
        <v>8.5</v>
      </c>
      <c r="N3658" t="s">
        <v>7157</v>
      </c>
      <c r="O3658" t="s">
        <v>7160</v>
      </c>
      <c r="P3658" t="s">
        <v>7166</v>
      </c>
      <c r="Q3658">
        <v>3.2</v>
      </c>
      <c r="R3658" t="s">
        <v>7171</v>
      </c>
      <c r="S3658" t="s">
        <v>7176</v>
      </c>
      <c r="T3658">
        <v>43</v>
      </c>
      <c r="U3658" t="s">
        <v>7188</v>
      </c>
      <c r="V3658" t="s">
        <v>5390</v>
      </c>
    </row>
    <row r="3659" spans="1:22" x14ac:dyDescent="0.3">
      <c r="A3659" t="s">
        <v>2732</v>
      </c>
      <c r="B3659" t="s">
        <v>5038</v>
      </c>
      <c r="C3659" t="s">
        <v>5389</v>
      </c>
      <c r="D3659" t="s">
        <v>5602</v>
      </c>
      <c r="E3659" t="s">
        <v>6745</v>
      </c>
      <c r="F3659" t="s">
        <v>7129</v>
      </c>
      <c r="G3659" t="s">
        <v>7134</v>
      </c>
      <c r="H3659" t="s">
        <v>7150</v>
      </c>
      <c r="I3659" t="s">
        <v>7155</v>
      </c>
      <c r="J3659">
        <v>2</v>
      </c>
      <c r="K3659">
        <v>2.5</v>
      </c>
      <c r="L3659">
        <v>10</v>
      </c>
      <c r="M3659">
        <v>4.5</v>
      </c>
      <c r="N3659" t="s">
        <v>7156</v>
      </c>
      <c r="O3659" t="s">
        <v>7160</v>
      </c>
      <c r="P3659" t="s">
        <v>7167</v>
      </c>
      <c r="Q3659">
        <v>3.5</v>
      </c>
      <c r="R3659" t="s">
        <v>7172</v>
      </c>
      <c r="S3659" t="s">
        <v>7175</v>
      </c>
      <c r="T3659">
        <v>42</v>
      </c>
      <c r="U3659" t="s">
        <v>7188</v>
      </c>
      <c r="V3659" t="s">
        <v>5389</v>
      </c>
    </row>
    <row r="3660" spans="1:22" x14ac:dyDescent="0.3">
      <c r="A3660" t="s">
        <v>2738</v>
      </c>
      <c r="B3660" t="s">
        <v>5229</v>
      </c>
      <c r="C3660" t="s">
        <v>5388</v>
      </c>
      <c r="D3660" t="s">
        <v>5884</v>
      </c>
      <c r="E3660" t="s">
        <v>6301</v>
      </c>
      <c r="F3660" t="s">
        <v>7131</v>
      </c>
      <c r="G3660" t="s">
        <v>7144</v>
      </c>
      <c r="H3660" t="s">
        <v>7149</v>
      </c>
      <c r="I3660" t="s">
        <v>7154</v>
      </c>
      <c r="J3660">
        <v>2</v>
      </c>
      <c r="K3660">
        <v>3.5</v>
      </c>
      <c r="L3660">
        <v>5</v>
      </c>
      <c r="M3660">
        <v>6.65</v>
      </c>
      <c r="N3660" t="s">
        <v>7158</v>
      </c>
      <c r="O3660" t="s">
        <v>7160</v>
      </c>
      <c r="P3660" t="s">
        <v>7165</v>
      </c>
      <c r="Q3660">
        <v>3.6</v>
      </c>
      <c r="R3660" t="s">
        <v>7171</v>
      </c>
      <c r="S3660" t="s">
        <v>7176</v>
      </c>
      <c r="T3660">
        <v>40</v>
      </c>
      <c r="U3660" t="s">
        <v>7188</v>
      </c>
      <c r="V3660" t="s">
        <v>5388</v>
      </c>
    </row>
    <row r="3661" spans="1:22" x14ac:dyDescent="0.3">
      <c r="A3661" t="s">
        <v>2740</v>
      </c>
      <c r="B3661" t="s">
        <v>5232</v>
      </c>
      <c r="C3661" t="s">
        <v>5388</v>
      </c>
      <c r="D3661" t="s">
        <v>5716</v>
      </c>
      <c r="E3661" t="s">
        <v>6287</v>
      </c>
      <c r="F3661" t="s">
        <v>7130</v>
      </c>
      <c r="G3661" t="s">
        <v>7144</v>
      </c>
      <c r="H3661" t="s">
        <v>7149</v>
      </c>
      <c r="I3661" t="s">
        <v>7155</v>
      </c>
      <c r="J3661">
        <v>1</v>
      </c>
      <c r="K3661">
        <v>3.5</v>
      </c>
      <c r="L3661">
        <v>0</v>
      </c>
      <c r="M3661">
        <v>3.5</v>
      </c>
      <c r="N3661" t="s">
        <v>7156</v>
      </c>
      <c r="O3661" t="s">
        <v>7160</v>
      </c>
      <c r="P3661" t="s">
        <v>7170</v>
      </c>
      <c r="Q3661">
        <v>4.8</v>
      </c>
      <c r="R3661" t="s">
        <v>7173</v>
      </c>
      <c r="S3661" t="s">
        <v>7175</v>
      </c>
      <c r="T3661">
        <v>34</v>
      </c>
      <c r="U3661" t="s">
        <v>7188</v>
      </c>
      <c r="V3661" t="s">
        <v>5388</v>
      </c>
    </row>
    <row r="3662" spans="1:22" x14ac:dyDescent="0.3">
      <c r="A3662" t="s">
        <v>2762</v>
      </c>
      <c r="B3662" t="s">
        <v>5333</v>
      </c>
      <c r="C3662" t="s">
        <v>5387</v>
      </c>
      <c r="D3662" t="s">
        <v>5906</v>
      </c>
      <c r="E3662" t="s">
        <v>6976</v>
      </c>
      <c r="F3662" t="s">
        <v>7131</v>
      </c>
      <c r="G3662" t="s">
        <v>7144</v>
      </c>
      <c r="H3662" t="s">
        <v>7149</v>
      </c>
      <c r="I3662" t="s">
        <v>7155</v>
      </c>
      <c r="J3662">
        <v>3</v>
      </c>
      <c r="K3662">
        <v>3.5</v>
      </c>
      <c r="L3662">
        <v>10</v>
      </c>
      <c r="M3662">
        <v>9.4499999999999993</v>
      </c>
      <c r="N3662" t="s">
        <v>7156</v>
      </c>
      <c r="O3662" t="s">
        <v>7160</v>
      </c>
      <c r="P3662" t="s">
        <v>7165</v>
      </c>
      <c r="Q3662">
        <v>4.4000000000000004</v>
      </c>
      <c r="R3662" t="s">
        <v>7171</v>
      </c>
      <c r="S3662" t="s">
        <v>7176</v>
      </c>
      <c r="T3662">
        <v>45</v>
      </c>
      <c r="U3662" t="s">
        <v>7188</v>
      </c>
      <c r="V3662" t="s">
        <v>5387</v>
      </c>
    </row>
    <row r="3663" spans="1:22" x14ac:dyDescent="0.3">
      <c r="A3663" t="s">
        <v>2772</v>
      </c>
      <c r="B3663" t="s">
        <v>5199</v>
      </c>
      <c r="C3663" t="s">
        <v>5385</v>
      </c>
      <c r="D3663" t="s">
        <v>5998</v>
      </c>
      <c r="E3663" t="s">
        <v>6751</v>
      </c>
      <c r="F3663" t="s">
        <v>7129</v>
      </c>
      <c r="G3663" t="s">
        <v>7139</v>
      </c>
      <c r="H3663" t="s">
        <v>7148</v>
      </c>
      <c r="I3663" t="s">
        <v>7154</v>
      </c>
      <c r="J3663">
        <v>1</v>
      </c>
      <c r="K3663">
        <v>3</v>
      </c>
      <c r="L3663">
        <v>15</v>
      </c>
      <c r="M3663">
        <v>2.5499999999999998</v>
      </c>
      <c r="N3663" t="s">
        <v>7158</v>
      </c>
      <c r="O3663" t="s">
        <v>7160</v>
      </c>
      <c r="P3663" t="s">
        <v>7167</v>
      </c>
      <c r="Q3663">
        <v>3.2</v>
      </c>
      <c r="R3663" t="s">
        <v>7172</v>
      </c>
      <c r="S3663" t="s">
        <v>7175</v>
      </c>
      <c r="T3663">
        <v>25</v>
      </c>
      <c r="U3663" t="s">
        <v>7188</v>
      </c>
      <c r="V3663" t="s">
        <v>5385</v>
      </c>
    </row>
    <row r="3664" spans="1:22" x14ac:dyDescent="0.3">
      <c r="A3664" t="s">
        <v>2808</v>
      </c>
      <c r="B3664" t="s">
        <v>5232</v>
      </c>
      <c r="C3664" t="s">
        <v>5388</v>
      </c>
      <c r="D3664" t="s">
        <v>5989</v>
      </c>
      <c r="E3664" t="s">
        <v>6755</v>
      </c>
      <c r="F3664" t="s">
        <v>7129</v>
      </c>
      <c r="G3664" t="s">
        <v>7135</v>
      </c>
      <c r="H3664" t="s">
        <v>7149</v>
      </c>
      <c r="I3664" t="s">
        <v>7155</v>
      </c>
      <c r="J3664">
        <v>4</v>
      </c>
      <c r="K3664">
        <v>4</v>
      </c>
      <c r="L3664">
        <v>5</v>
      </c>
      <c r="M3664">
        <v>15.2</v>
      </c>
      <c r="N3664" t="s">
        <v>7157</v>
      </c>
      <c r="O3664" t="s">
        <v>7160</v>
      </c>
      <c r="P3664" t="s">
        <v>7166</v>
      </c>
      <c r="Q3664">
        <v>3.4</v>
      </c>
      <c r="R3664" t="s">
        <v>7173</v>
      </c>
      <c r="S3664" t="s">
        <v>7175</v>
      </c>
      <c r="T3664">
        <v>36</v>
      </c>
      <c r="U3664" t="s">
        <v>7188</v>
      </c>
      <c r="V3664" t="s">
        <v>5388</v>
      </c>
    </row>
    <row r="3665" spans="1:22" x14ac:dyDescent="0.3">
      <c r="A3665" t="s">
        <v>2848</v>
      </c>
      <c r="B3665" t="s">
        <v>5180</v>
      </c>
      <c r="C3665" t="s">
        <v>5390</v>
      </c>
      <c r="D3665" t="s">
        <v>5482</v>
      </c>
      <c r="E3665" t="s">
        <v>7093</v>
      </c>
      <c r="F3665" t="s">
        <v>7130</v>
      </c>
      <c r="G3665" t="s">
        <v>7140</v>
      </c>
      <c r="H3665" t="s">
        <v>7150</v>
      </c>
      <c r="I3665" t="s">
        <v>7153</v>
      </c>
      <c r="J3665">
        <v>2</v>
      </c>
      <c r="K3665">
        <v>2</v>
      </c>
      <c r="L3665">
        <v>15</v>
      </c>
      <c r="M3665">
        <v>3.4</v>
      </c>
      <c r="N3665" t="s">
        <v>7156</v>
      </c>
      <c r="O3665" t="s">
        <v>7160</v>
      </c>
      <c r="P3665" t="s">
        <v>7169</v>
      </c>
      <c r="Q3665">
        <v>4.5999999999999996</v>
      </c>
      <c r="R3665" t="s">
        <v>7173</v>
      </c>
      <c r="S3665" t="s">
        <v>7175</v>
      </c>
      <c r="T3665">
        <v>25</v>
      </c>
      <c r="U3665" t="s">
        <v>7188</v>
      </c>
      <c r="V3665" t="s">
        <v>5390</v>
      </c>
    </row>
    <row r="3666" spans="1:22" x14ac:dyDescent="0.3">
      <c r="A3666" t="s">
        <v>2928</v>
      </c>
      <c r="B3666" t="s">
        <v>5229</v>
      </c>
      <c r="C3666" t="s">
        <v>5388</v>
      </c>
      <c r="D3666" t="s">
        <v>5680</v>
      </c>
      <c r="E3666" t="s">
        <v>6808</v>
      </c>
      <c r="F3666" t="s">
        <v>7130</v>
      </c>
      <c r="G3666" t="s">
        <v>7147</v>
      </c>
      <c r="H3666" t="s">
        <v>7152</v>
      </c>
      <c r="I3666" t="s">
        <v>7155</v>
      </c>
      <c r="J3666">
        <v>4</v>
      </c>
      <c r="K3666">
        <v>5</v>
      </c>
      <c r="L3666">
        <v>15</v>
      </c>
      <c r="M3666">
        <v>17</v>
      </c>
      <c r="N3666" t="s">
        <v>7157</v>
      </c>
      <c r="O3666" t="s">
        <v>7160</v>
      </c>
      <c r="P3666" t="s">
        <v>7170</v>
      </c>
      <c r="Q3666">
        <v>3.2</v>
      </c>
      <c r="R3666" t="s">
        <v>7171</v>
      </c>
      <c r="S3666" t="s">
        <v>7176</v>
      </c>
      <c r="T3666">
        <v>37</v>
      </c>
      <c r="U3666" t="s">
        <v>7188</v>
      </c>
      <c r="V3666" t="s">
        <v>5388</v>
      </c>
    </row>
    <row r="3667" spans="1:22" x14ac:dyDescent="0.3">
      <c r="A3667" t="s">
        <v>2964</v>
      </c>
      <c r="B3667" t="s">
        <v>5274</v>
      </c>
      <c r="C3667" t="s">
        <v>5391</v>
      </c>
      <c r="D3667" t="s">
        <v>5415</v>
      </c>
      <c r="E3667" t="s">
        <v>6310</v>
      </c>
      <c r="F3667" t="s">
        <v>7129</v>
      </c>
      <c r="G3667" t="s">
        <v>7135</v>
      </c>
      <c r="H3667" t="s">
        <v>7149</v>
      </c>
      <c r="I3667" t="s">
        <v>7155</v>
      </c>
      <c r="J3667">
        <v>3</v>
      </c>
      <c r="K3667">
        <v>4</v>
      </c>
      <c r="L3667">
        <v>15</v>
      </c>
      <c r="M3667">
        <v>10.199999999999999</v>
      </c>
      <c r="N3667" t="s">
        <v>7156</v>
      </c>
      <c r="O3667" t="s">
        <v>7160</v>
      </c>
      <c r="P3667" t="s">
        <v>7166</v>
      </c>
      <c r="Q3667">
        <v>3.2</v>
      </c>
      <c r="R3667" t="s">
        <v>7171</v>
      </c>
      <c r="S3667" t="s">
        <v>7175</v>
      </c>
      <c r="T3667">
        <v>35</v>
      </c>
      <c r="U3667" t="s">
        <v>7188</v>
      </c>
      <c r="V3667" t="s">
        <v>5391</v>
      </c>
    </row>
    <row r="3668" spans="1:22" x14ac:dyDescent="0.3">
      <c r="A3668" t="s">
        <v>2976</v>
      </c>
      <c r="B3668" t="s">
        <v>5367</v>
      </c>
      <c r="C3668" t="s">
        <v>5391</v>
      </c>
      <c r="D3668" t="s">
        <v>5467</v>
      </c>
      <c r="E3668" t="s">
        <v>6600</v>
      </c>
      <c r="F3668" t="s">
        <v>7130</v>
      </c>
      <c r="G3668" t="s">
        <v>7139</v>
      </c>
      <c r="H3668" t="s">
        <v>7148</v>
      </c>
      <c r="I3668" t="s">
        <v>7154</v>
      </c>
      <c r="J3668">
        <v>4</v>
      </c>
      <c r="K3668">
        <v>3</v>
      </c>
      <c r="L3668">
        <v>5</v>
      </c>
      <c r="M3668">
        <v>11.4</v>
      </c>
      <c r="N3668" t="s">
        <v>7158</v>
      </c>
      <c r="O3668" t="s">
        <v>7160</v>
      </c>
      <c r="P3668" t="s">
        <v>7164</v>
      </c>
      <c r="Q3668">
        <v>3.9</v>
      </c>
      <c r="R3668" t="s">
        <v>7172</v>
      </c>
      <c r="S3668" t="s">
        <v>7176</v>
      </c>
      <c r="T3668">
        <v>32</v>
      </c>
      <c r="U3668" t="s">
        <v>7188</v>
      </c>
      <c r="V3668" t="s">
        <v>5391</v>
      </c>
    </row>
    <row r="3669" spans="1:22" x14ac:dyDescent="0.3">
      <c r="A3669" t="s">
        <v>3036</v>
      </c>
      <c r="B3669" t="s">
        <v>5038</v>
      </c>
      <c r="C3669" t="s">
        <v>5389</v>
      </c>
      <c r="D3669" t="s">
        <v>6190</v>
      </c>
      <c r="E3669" t="s">
        <v>6755</v>
      </c>
      <c r="F3669" t="s">
        <v>7129</v>
      </c>
      <c r="G3669" t="s">
        <v>7135</v>
      </c>
      <c r="H3669" t="s">
        <v>7149</v>
      </c>
      <c r="I3669" t="s">
        <v>7153</v>
      </c>
      <c r="J3669">
        <v>2</v>
      </c>
      <c r="K3669">
        <v>4</v>
      </c>
      <c r="L3669">
        <v>0</v>
      </c>
      <c r="M3669">
        <v>8</v>
      </c>
      <c r="N3669" t="s">
        <v>7157</v>
      </c>
      <c r="O3669" t="s">
        <v>7160</v>
      </c>
      <c r="P3669" t="s">
        <v>7168</v>
      </c>
      <c r="Q3669">
        <v>3.3</v>
      </c>
      <c r="R3669" t="s">
        <v>7172</v>
      </c>
      <c r="S3669" t="s">
        <v>7176</v>
      </c>
      <c r="T3669">
        <v>37</v>
      </c>
      <c r="U3669" t="s">
        <v>7188</v>
      </c>
      <c r="V3669" t="s">
        <v>5389</v>
      </c>
    </row>
    <row r="3670" spans="1:22" x14ac:dyDescent="0.3">
      <c r="A3670" t="s">
        <v>3087</v>
      </c>
      <c r="B3670" t="s">
        <v>5237</v>
      </c>
      <c r="C3670" t="s">
        <v>5386</v>
      </c>
      <c r="D3670" t="s">
        <v>6185</v>
      </c>
      <c r="E3670" t="s">
        <v>6801</v>
      </c>
      <c r="F3670" t="s">
        <v>7131</v>
      </c>
      <c r="G3670" t="s">
        <v>7140</v>
      </c>
      <c r="H3670" t="s">
        <v>7150</v>
      </c>
      <c r="I3670" t="s">
        <v>7154</v>
      </c>
      <c r="J3670">
        <v>1</v>
      </c>
      <c r="K3670">
        <v>2</v>
      </c>
      <c r="L3670">
        <v>0</v>
      </c>
      <c r="M3670">
        <v>2</v>
      </c>
      <c r="N3670" t="s">
        <v>7158</v>
      </c>
      <c r="O3670" t="s">
        <v>7160</v>
      </c>
      <c r="P3670" t="s">
        <v>7164</v>
      </c>
      <c r="Q3670">
        <v>4.2</v>
      </c>
      <c r="R3670" t="s">
        <v>7171</v>
      </c>
      <c r="S3670" t="s">
        <v>7175</v>
      </c>
      <c r="T3670">
        <v>33</v>
      </c>
      <c r="U3670" t="s">
        <v>7188</v>
      </c>
      <c r="V3670" t="s">
        <v>5386</v>
      </c>
    </row>
    <row r="3671" spans="1:22" x14ac:dyDescent="0.3">
      <c r="A3671" t="s">
        <v>3100</v>
      </c>
      <c r="B3671" t="s">
        <v>5333</v>
      </c>
      <c r="C3671" t="s">
        <v>5387</v>
      </c>
      <c r="D3671" t="s">
        <v>5982</v>
      </c>
      <c r="E3671" t="s">
        <v>6559</v>
      </c>
      <c r="F3671" t="s">
        <v>7131</v>
      </c>
      <c r="G3671" t="s">
        <v>7144</v>
      </c>
      <c r="H3671" t="s">
        <v>7149</v>
      </c>
      <c r="I3671" t="s">
        <v>7154</v>
      </c>
      <c r="J3671">
        <v>1</v>
      </c>
      <c r="K3671">
        <v>3.5</v>
      </c>
      <c r="L3671">
        <v>10</v>
      </c>
      <c r="M3671">
        <v>3.15</v>
      </c>
      <c r="N3671" t="s">
        <v>7156</v>
      </c>
      <c r="O3671" t="s">
        <v>7160</v>
      </c>
      <c r="P3671" t="s">
        <v>7164</v>
      </c>
      <c r="Q3671">
        <v>3</v>
      </c>
      <c r="R3671" t="s">
        <v>7172</v>
      </c>
      <c r="S3671" t="s">
        <v>7175</v>
      </c>
      <c r="T3671">
        <v>28</v>
      </c>
      <c r="U3671" t="s">
        <v>7188</v>
      </c>
      <c r="V3671" t="s">
        <v>5387</v>
      </c>
    </row>
    <row r="3672" spans="1:22" x14ac:dyDescent="0.3">
      <c r="A3672" t="s">
        <v>3195</v>
      </c>
      <c r="B3672" t="s">
        <v>5271</v>
      </c>
      <c r="C3672" t="s">
        <v>5390</v>
      </c>
      <c r="D3672" t="s">
        <v>6152</v>
      </c>
      <c r="E3672" t="s">
        <v>6709</v>
      </c>
      <c r="F3672" t="s">
        <v>7130</v>
      </c>
      <c r="G3672" t="s">
        <v>7133</v>
      </c>
      <c r="H3672" t="s">
        <v>7149</v>
      </c>
      <c r="I3672" t="s">
        <v>7154</v>
      </c>
      <c r="J3672">
        <v>3</v>
      </c>
      <c r="K3672">
        <v>2.5</v>
      </c>
      <c r="L3672">
        <v>0</v>
      </c>
      <c r="M3672">
        <v>7.5</v>
      </c>
      <c r="N3672" t="s">
        <v>7156</v>
      </c>
      <c r="O3672" t="s">
        <v>7160</v>
      </c>
      <c r="P3672" t="s">
        <v>7164</v>
      </c>
      <c r="Q3672">
        <v>3</v>
      </c>
      <c r="R3672" t="s">
        <v>7172</v>
      </c>
      <c r="S3672" t="s">
        <v>7175</v>
      </c>
      <c r="T3672">
        <v>25</v>
      </c>
      <c r="U3672" t="s">
        <v>7188</v>
      </c>
      <c r="V3672" t="s">
        <v>5390</v>
      </c>
    </row>
    <row r="3673" spans="1:22" x14ac:dyDescent="0.3">
      <c r="A3673" t="s">
        <v>3268</v>
      </c>
      <c r="B3673" t="s">
        <v>5199</v>
      </c>
      <c r="C3673" t="s">
        <v>5385</v>
      </c>
      <c r="D3673" t="s">
        <v>5586</v>
      </c>
      <c r="E3673" t="s">
        <v>6613</v>
      </c>
      <c r="F3673" t="s">
        <v>7130</v>
      </c>
      <c r="G3673" t="s">
        <v>7141</v>
      </c>
      <c r="H3673" t="s">
        <v>7149</v>
      </c>
      <c r="I3673" t="s">
        <v>7153</v>
      </c>
      <c r="J3673">
        <v>4</v>
      </c>
      <c r="K3673">
        <v>3</v>
      </c>
      <c r="L3673">
        <v>15</v>
      </c>
      <c r="M3673">
        <v>10.199999999999999</v>
      </c>
      <c r="N3673" t="s">
        <v>7156</v>
      </c>
      <c r="O3673" t="s">
        <v>7160</v>
      </c>
      <c r="P3673" t="s">
        <v>7165</v>
      </c>
      <c r="Q3673">
        <v>4.3</v>
      </c>
      <c r="R3673" t="s">
        <v>7173</v>
      </c>
      <c r="S3673" t="s">
        <v>7176</v>
      </c>
      <c r="T3673">
        <v>29</v>
      </c>
      <c r="U3673" t="s">
        <v>7188</v>
      </c>
      <c r="V3673" t="s">
        <v>5385</v>
      </c>
    </row>
    <row r="3674" spans="1:22" x14ac:dyDescent="0.3">
      <c r="A3674" t="s">
        <v>3355</v>
      </c>
      <c r="B3674" t="s">
        <v>5191</v>
      </c>
      <c r="C3674" t="s">
        <v>5386</v>
      </c>
      <c r="D3674" t="s">
        <v>5436</v>
      </c>
      <c r="E3674" t="s">
        <v>6967</v>
      </c>
      <c r="F3674" t="s">
        <v>7130</v>
      </c>
      <c r="G3674" t="s">
        <v>7142</v>
      </c>
      <c r="H3674" t="s">
        <v>7152</v>
      </c>
      <c r="I3674" t="s">
        <v>7155</v>
      </c>
      <c r="J3674">
        <v>4</v>
      </c>
      <c r="K3674">
        <v>4.5</v>
      </c>
      <c r="L3674">
        <v>0</v>
      </c>
      <c r="M3674">
        <v>18</v>
      </c>
      <c r="N3674" t="s">
        <v>7156</v>
      </c>
      <c r="O3674" t="s">
        <v>7160</v>
      </c>
      <c r="P3674" t="s">
        <v>7168</v>
      </c>
      <c r="Q3674">
        <v>3.3</v>
      </c>
      <c r="R3674" t="s">
        <v>7172</v>
      </c>
      <c r="S3674" t="s">
        <v>7175</v>
      </c>
      <c r="T3674">
        <v>36</v>
      </c>
      <c r="U3674" t="s">
        <v>7188</v>
      </c>
      <c r="V3674" t="s">
        <v>5386</v>
      </c>
    </row>
    <row r="3675" spans="1:22" x14ac:dyDescent="0.3">
      <c r="A3675" t="s">
        <v>3381</v>
      </c>
      <c r="B3675" t="s">
        <v>5183</v>
      </c>
      <c r="C3675" t="s">
        <v>5385</v>
      </c>
      <c r="D3675" t="s">
        <v>5522</v>
      </c>
      <c r="E3675" t="s">
        <v>6328</v>
      </c>
      <c r="F3675" t="s">
        <v>7129</v>
      </c>
      <c r="G3675" t="s">
        <v>7146</v>
      </c>
      <c r="H3675" t="s">
        <v>7151</v>
      </c>
      <c r="I3675" t="s">
        <v>7153</v>
      </c>
      <c r="J3675">
        <v>2</v>
      </c>
      <c r="K3675">
        <v>3.8</v>
      </c>
      <c r="L3675">
        <v>15</v>
      </c>
      <c r="M3675">
        <v>6.46</v>
      </c>
      <c r="N3675" t="s">
        <v>7157</v>
      </c>
      <c r="O3675" t="s">
        <v>7160</v>
      </c>
      <c r="P3675" t="s">
        <v>7169</v>
      </c>
      <c r="Q3675">
        <v>3.9</v>
      </c>
      <c r="R3675" t="s">
        <v>7173</v>
      </c>
      <c r="S3675" t="s">
        <v>7175</v>
      </c>
      <c r="T3675">
        <v>34</v>
      </c>
      <c r="U3675" t="s">
        <v>7188</v>
      </c>
      <c r="V3675" t="s">
        <v>5385</v>
      </c>
    </row>
    <row r="3676" spans="1:22" x14ac:dyDescent="0.3">
      <c r="A3676" t="s">
        <v>3398</v>
      </c>
      <c r="B3676" t="s">
        <v>5257</v>
      </c>
      <c r="C3676" t="s">
        <v>5390</v>
      </c>
      <c r="D3676" t="s">
        <v>6180</v>
      </c>
      <c r="E3676" t="s">
        <v>6762</v>
      </c>
      <c r="F3676" t="s">
        <v>7130</v>
      </c>
      <c r="G3676" t="s">
        <v>7140</v>
      </c>
      <c r="H3676" t="s">
        <v>7150</v>
      </c>
      <c r="I3676" t="s">
        <v>7154</v>
      </c>
      <c r="J3676">
        <v>4</v>
      </c>
      <c r="K3676">
        <v>2</v>
      </c>
      <c r="L3676">
        <v>10</v>
      </c>
      <c r="M3676">
        <v>7.2</v>
      </c>
      <c r="N3676" t="s">
        <v>7156</v>
      </c>
      <c r="O3676" t="s">
        <v>7160</v>
      </c>
      <c r="P3676" t="s">
        <v>7164</v>
      </c>
      <c r="Q3676">
        <v>4.8</v>
      </c>
      <c r="R3676" t="s">
        <v>7171</v>
      </c>
      <c r="S3676" t="s">
        <v>7176</v>
      </c>
      <c r="T3676">
        <v>34</v>
      </c>
      <c r="U3676" t="s">
        <v>7188</v>
      </c>
      <c r="V3676" t="s">
        <v>5390</v>
      </c>
    </row>
    <row r="3677" spans="1:22" x14ac:dyDescent="0.3">
      <c r="A3677" t="s">
        <v>3440</v>
      </c>
      <c r="B3677" t="s">
        <v>5173</v>
      </c>
      <c r="C3677" t="s">
        <v>5389</v>
      </c>
      <c r="D3677" t="s">
        <v>5540</v>
      </c>
      <c r="E3677" t="s">
        <v>6435</v>
      </c>
      <c r="F3677" t="s">
        <v>7130</v>
      </c>
      <c r="G3677" t="s">
        <v>7141</v>
      </c>
      <c r="H3677" t="s">
        <v>7149</v>
      </c>
      <c r="I3677" t="s">
        <v>7154</v>
      </c>
      <c r="J3677">
        <v>3</v>
      </c>
      <c r="K3677">
        <v>3</v>
      </c>
      <c r="L3677">
        <v>0</v>
      </c>
      <c r="M3677">
        <v>9</v>
      </c>
      <c r="N3677" t="s">
        <v>7158</v>
      </c>
      <c r="O3677" t="s">
        <v>7160</v>
      </c>
      <c r="P3677" t="s">
        <v>7164</v>
      </c>
      <c r="Q3677">
        <v>4.9000000000000004</v>
      </c>
      <c r="R3677" t="s">
        <v>7172</v>
      </c>
      <c r="S3677" t="s">
        <v>7174</v>
      </c>
      <c r="T3677">
        <v>40</v>
      </c>
      <c r="U3677" t="s">
        <v>7188</v>
      </c>
      <c r="V3677" t="s">
        <v>5389</v>
      </c>
    </row>
    <row r="3678" spans="1:22" x14ac:dyDescent="0.3">
      <c r="A3678" t="s">
        <v>3443</v>
      </c>
      <c r="B3678" t="s">
        <v>5257</v>
      </c>
      <c r="C3678" t="s">
        <v>5390</v>
      </c>
      <c r="D3678" t="s">
        <v>5449</v>
      </c>
      <c r="E3678" t="s">
        <v>6513</v>
      </c>
      <c r="F3678" t="s">
        <v>7130</v>
      </c>
      <c r="G3678" t="s">
        <v>7133</v>
      </c>
      <c r="H3678" t="s">
        <v>7149</v>
      </c>
      <c r="I3678" t="s">
        <v>7154</v>
      </c>
      <c r="J3678">
        <v>1</v>
      </c>
      <c r="K3678">
        <v>2.5</v>
      </c>
      <c r="L3678">
        <v>10</v>
      </c>
      <c r="M3678">
        <v>2.25</v>
      </c>
      <c r="N3678" t="s">
        <v>7157</v>
      </c>
      <c r="O3678" t="s">
        <v>7160</v>
      </c>
      <c r="P3678" t="s">
        <v>7164</v>
      </c>
      <c r="Q3678">
        <v>4.5999999999999996</v>
      </c>
      <c r="R3678" t="s">
        <v>7172</v>
      </c>
      <c r="S3678" t="s">
        <v>7175</v>
      </c>
      <c r="T3678">
        <v>41</v>
      </c>
      <c r="U3678" t="s">
        <v>7188</v>
      </c>
      <c r="V3678" t="s">
        <v>5390</v>
      </c>
    </row>
    <row r="3679" spans="1:22" x14ac:dyDescent="0.3">
      <c r="A3679" t="s">
        <v>3494</v>
      </c>
      <c r="B3679" t="s">
        <v>5229</v>
      </c>
      <c r="C3679" t="s">
        <v>5388</v>
      </c>
      <c r="D3679" t="s">
        <v>5876</v>
      </c>
      <c r="E3679" t="s">
        <v>6535</v>
      </c>
      <c r="F3679" t="s">
        <v>7131</v>
      </c>
      <c r="G3679" t="s">
        <v>7138</v>
      </c>
      <c r="H3679" t="s">
        <v>7152</v>
      </c>
      <c r="I3679" t="s">
        <v>7154</v>
      </c>
      <c r="J3679">
        <v>3</v>
      </c>
      <c r="K3679">
        <v>5.5</v>
      </c>
      <c r="L3679">
        <v>5</v>
      </c>
      <c r="M3679">
        <v>15.67</v>
      </c>
      <c r="N3679" t="s">
        <v>7158</v>
      </c>
      <c r="O3679" t="s">
        <v>7160</v>
      </c>
      <c r="P3679" t="s">
        <v>7170</v>
      </c>
      <c r="Q3679">
        <v>3.3</v>
      </c>
      <c r="R3679" t="s">
        <v>7171</v>
      </c>
      <c r="S3679" t="s">
        <v>7176</v>
      </c>
      <c r="T3679">
        <v>37</v>
      </c>
      <c r="U3679" t="s">
        <v>7188</v>
      </c>
      <c r="V3679" t="s">
        <v>5388</v>
      </c>
    </row>
    <row r="3680" spans="1:22" x14ac:dyDescent="0.3">
      <c r="A3680" t="s">
        <v>3580</v>
      </c>
      <c r="B3680" t="s">
        <v>5183</v>
      </c>
      <c r="C3680" t="s">
        <v>5385</v>
      </c>
      <c r="D3680" t="s">
        <v>5599</v>
      </c>
      <c r="E3680" t="s">
        <v>6927</v>
      </c>
      <c r="F3680" t="s">
        <v>7129</v>
      </c>
      <c r="G3680" t="s">
        <v>7133</v>
      </c>
      <c r="H3680" t="s">
        <v>7149</v>
      </c>
      <c r="I3680" t="s">
        <v>7154</v>
      </c>
      <c r="J3680">
        <v>3</v>
      </c>
      <c r="K3680">
        <v>2.5</v>
      </c>
      <c r="L3680">
        <v>5</v>
      </c>
      <c r="M3680">
        <v>7.12</v>
      </c>
      <c r="N3680" t="s">
        <v>7158</v>
      </c>
      <c r="O3680" t="s">
        <v>7160</v>
      </c>
      <c r="P3680" t="s">
        <v>7168</v>
      </c>
      <c r="Q3680">
        <v>4.4000000000000004</v>
      </c>
      <c r="R3680" t="s">
        <v>7172</v>
      </c>
      <c r="S3680" t="s">
        <v>7174</v>
      </c>
      <c r="T3680">
        <v>38</v>
      </c>
      <c r="U3680" t="s">
        <v>7188</v>
      </c>
      <c r="V3680" t="s">
        <v>5385</v>
      </c>
    </row>
    <row r="3681" spans="1:22" x14ac:dyDescent="0.3">
      <c r="A3681" t="s">
        <v>3684</v>
      </c>
      <c r="B3681" t="s">
        <v>5183</v>
      </c>
      <c r="C3681" t="s">
        <v>5385</v>
      </c>
      <c r="D3681" t="s">
        <v>5705</v>
      </c>
      <c r="E3681" t="s">
        <v>6414</v>
      </c>
      <c r="F3681" t="s">
        <v>7131</v>
      </c>
      <c r="G3681" t="s">
        <v>7133</v>
      </c>
      <c r="H3681" t="s">
        <v>7149</v>
      </c>
      <c r="I3681" t="s">
        <v>7155</v>
      </c>
      <c r="J3681">
        <v>3</v>
      </c>
      <c r="K3681">
        <v>2.5</v>
      </c>
      <c r="L3681">
        <v>15</v>
      </c>
      <c r="M3681">
        <v>6.38</v>
      </c>
      <c r="N3681" t="s">
        <v>7158</v>
      </c>
      <c r="O3681" t="s">
        <v>7160</v>
      </c>
      <c r="P3681" t="s">
        <v>7169</v>
      </c>
      <c r="Q3681">
        <v>4.0999999999999996</v>
      </c>
      <c r="R3681" t="s">
        <v>7171</v>
      </c>
      <c r="S3681" t="s">
        <v>7174</v>
      </c>
      <c r="T3681">
        <v>32</v>
      </c>
      <c r="U3681" t="s">
        <v>7188</v>
      </c>
      <c r="V3681" t="s">
        <v>5385</v>
      </c>
    </row>
    <row r="3682" spans="1:22" x14ac:dyDescent="0.3">
      <c r="A3682" t="s">
        <v>3740</v>
      </c>
      <c r="B3682" t="s">
        <v>5173</v>
      </c>
      <c r="C3682" t="s">
        <v>5389</v>
      </c>
      <c r="D3682" t="s">
        <v>6065</v>
      </c>
      <c r="E3682" t="s">
        <v>6377</v>
      </c>
      <c r="F3682" t="s">
        <v>7131</v>
      </c>
      <c r="G3682" t="s">
        <v>7137</v>
      </c>
      <c r="H3682" t="s">
        <v>7150</v>
      </c>
      <c r="I3682" t="s">
        <v>7155</v>
      </c>
      <c r="J3682">
        <v>3</v>
      </c>
      <c r="K3682">
        <v>3</v>
      </c>
      <c r="L3682">
        <v>5</v>
      </c>
      <c r="M3682">
        <v>8.5500000000000007</v>
      </c>
      <c r="N3682" t="s">
        <v>7158</v>
      </c>
      <c r="O3682" t="s">
        <v>7160</v>
      </c>
      <c r="P3682" t="s">
        <v>7167</v>
      </c>
      <c r="Q3682">
        <v>3.2</v>
      </c>
      <c r="R3682" t="s">
        <v>7171</v>
      </c>
      <c r="S3682" t="s">
        <v>7175</v>
      </c>
      <c r="T3682">
        <v>29</v>
      </c>
      <c r="U3682" t="s">
        <v>7188</v>
      </c>
      <c r="V3682" t="s">
        <v>5389</v>
      </c>
    </row>
    <row r="3683" spans="1:22" x14ac:dyDescent="0.3">
      <c r="A3683" t="s">
        <v>3849</v>
      </c>
      <c r="B3683" t="s">
        <v>5372</v>
      </c>
      <c r="C3683" t="s">
        <v>5386</v>
      </c>
      <c r="D3683" t="s">
        <v>5643</v>
      </c>
      <c r="E3683" t="s">
        <v>7115</v>
      </c>
      <c r="F3683" t="s">
        <v>7130</v>
      </c>
      <c r="G3683" t="s">
        <v>7142</v>
      </c>
      <c r="H3683" t="s">
        <v>7152</v>
      </c>
      <c r="I3683" t="s">
        <v>7155</v>
      </c>
      <c r="J3683">
        <v>4</v>
      </c>
      <c r="K3683">
        <v>4.5</v>
      </c>
      <c r="L3683">
        <v>0</v>
      </c>
      <c r="M3683">
        <v>18</v>
      </c>
      <c r="N3683" t="s">
        <v>7157</v>
      </c>
      <c r="O3683" t="s">
        <v>7160</v>
      </c>
      <c r="P3683" t="s">
        <v>7164</v>
      </c>
      <c r="Q3683">
        <v>3.1</v>
      </c>
      <c r="R3683" t="s">
        <v>7172</v>
      </c>
      <c r="S3683" t="s">
        <v>7176</v>
      </c>
      <c r="T3683">
        <v>29</v>
      </c>
      <c r="U3683" t="s">
        <v>7188</v>
      </c>
      <c r="V3683" t="s">
        <v>5386</v>
      </c>
    </row>
    <row r="3684" spans="1:22" x14ac:dyDescent="0.3">
      <c r="A3684" t="s">
        <v>3894</v>
      </c>
      <c r="B3684" t="s">
        <v>5332</v>
      </c>
      <c r="C3684" t="s">
        <v>5390</v>
      </c>
      <c r="D3684" t="s">
        <v>5779</v>
      </c>
      <c r="E3684" t="s">
        <v>6915</v>
      </c>
      <c r="F3684" t="s">
        <v>7130</v>
      </c>
      <c r="G3684" t="s">
        <v>7140</v>
      </c>
      <c r="H3684" t="s">
        <v>7150</v>
      </c>
      <c r="I3684" t="s">
        <v>7155</v>
      </c>
      <c r="J3684">
        <v>4</v>
      </c>
      <c r="K3684">
        <v>2</v>
      </c>
      <c r="L3684">
        <v>10</v>
      </c>
      <c r="M3684">
        <v>7.2</v>
      </c>
      <c r="N3684" t="s">
        <v>7158</v>
      </c>
      <c r="O3684" t="s">
        <v>7160</v>
      </c>
      <c r="P3684" t="s">
        <v>7167</v>
      </c>
      <c r="Q3684">
        <v>3</v>
      </c>
      <c r="R3684" t="s">
        <v>7171</v>
      </c>
      <c r="S3684" t="s">
        <v>7176</v>
      </c>
      <c r="T3684">
        <v>41</v>
      </c>
      <c r="U3684" t="s">
        <v>7188</v>
      </c>
      <c r="V3684" t="s">
        <v>5390</v>
      </c>
    </row>
    <row r="3685" spans="1:22" x14ac:dyDescent="0.3">
      <c r="A3685" t="s">
        <v>4166</v>
      </c>
      <c r="B3685" t="s">
        <v>5140</v>
      </c>
      <c r="C3685" t="s">
        <v>5391</v>
      </c>
      <c r="D3685" t="s">
        <v>5543</v>
      </c>
      <c r="E3685" t="s">
        <v>6947</v>
      </c>
      <c r="F3685" t="s">
        <v>7130</v>
      </c>
      <c r="G3685" t="s">
        <v>7143</v>
      </c>
      <c r="H3685" t="s">
        <v>7149</v>
      </c>
      <c r="I3685" t="s">
        <v>7155</v>
      </c>
      <c r="J3685">
        <v>4</v>
      </c>
      <c r="K3685">
        <v>4.5</v>
      </c>
      <c r="L3685">
        <v>15</v>
      </c>
      <c r="M3685">
        <v>15.3</v>
      </c>
      <c r="N3685" t="s">
        <v>7156</v>
      </c>
      <c r="O3685" t="s">
        <v>7160</v>
      </c>
      <c r="P3685" t="s">
        <v>7170</v>
      </c>
      <c r="Q3685">
        <v>4.2</v>
      </c>
      <c r="R3685" t="s">
        <v>7173</v>
      </c>
      <c r="S3685" t="s">
        <v>7174</v>
      </c>
      <c r="T3685">
        <v>25</v>
      </c>
      <c r="U3685" t="s">
        <v>7188</v>
      </c>
      <c r="V3685" t="s">
        <v>5391</v>
      </c>
    </row>
    <row r="3686" spans="1:22" x14ac:dyDescent="0.3">
      <c r="A3686" t="s">
        <v>4232</v>
      </c>
      <c r="B3686" t="s">
        <v>5167</v>
      </c>
      <c r="C3686" t="s">
        <v>5389</v>
      </c>
      <c r="D3686" t="s">
        <v>5852</v>
      </c>
      <c r="E3686" t="s">
        <v>6526</v>
      </c>
      <c r="F3686" t="s">
        <v>7129</v>
      </c>
      <c r="G3686" t="s">
        <v>7142</v>
      </c>
      <c r="H3686" t="s">
        <v>7152</v>
      </c>
      <c r="I3686" t="s">
        <v>7153</v>
      </c>
      <c r="J3686">
        <v>2</v>
      </c>
      <c r="K3686">
        <v>4.5</v>
      </c>
      <c r="L3686">
        <v>15</v>
      </c>
      <c r="M3686">
        <v>7.65</v>
      </c>
      <c r="N3686" t="s">
        <v>7158</v>
      </c>
      <c r="O3686" t="s">
        <v>7160</v>
      </c>
      <c r="P3686" t="s">
        <v>7168</v>
      </c>
      <c r="Q3686">
        <v>4.5</v>
      </c>
      <c r="R3686" t="s">
        <v>7173</v>
      </c>
      <c r="S3686" t="s">
        <v>7176</v>
      </c>
      <c r="T3686">
        <v>28</v>
      </c>
      <c r="U3686" t="s">
        <v>7188</v>
      </c>
      <c r="V3686" t="s">
        <v>5389</v>
      </c>
    </row>
    <row r="3687" spans="1:22" x14ac:dyDescent="0.3">
      <c r="A3687" t="s">
        <v>4354</v>
      </c>
      <c r="B3687" t="s">
        <v>5140</v>
      </c>
      <c r="C3687" t="s">
        <v>5391</v>
      </c>
      <c r="D3687" t="s">
        <v>5548</v>
      </c>
      <c r="E3687" t="s">
        <v>6692</v>
      </c>
      <c r="F3687" t="s">
        <v>7129</v>
      </c>
      <c r="G3687" t="s">
        <v>7143</v>
      </c>
      <c r="H3687" t="s">
        <v>7149</v>
      </c>
      <c r="I3687" t="s">
        <v>7153</v>
      </c>
      <c r="J3687">
        <v>2</v>
      </c>
      <c r="K3687">
        <v>4.5</v>
      </c>
      <c r="L3687">
        <v>10</v>
      </c>
      <c r="M3687">
        <v>8.1</v>
      </c>
      <c r="N3687" t="s">
        <v>7156</v>
      </c>
      <c r="O3687" t="s">
        <v>7160</v>
      </c>
      <c r="P3687" t="s">
        <v>7166</v>
      </c>
      <c r="Q3687">
        <v>4</v>
      </c>
      <c r="R3687" t="s">
        <v>7171</v>
      </c>
      <c r="S3687" t="s">
        <v>7176</v>
      </c>
      <c r="T3687">
        <v>44</v>
      </c>
      <c r="U3687" t="s">
        <v>7188</v>
      </c>
      <c r="V3687" t="s">
        <v>5391</v>
      </c>
    </row>
    <row r="3688" spans="1:22" x14ac:dyDescent="0.3">
      <c r="A3688" t="s">
        <v>4390</v>
      </c>
      <c r="B3688" t="s">
        <v>5314</v>
      </c>
      <c r="C3688" t="s">
        <v>5389</v>
      </c>
      <c r="D3688" t="s">
        <v>5692</v>
      </c>
      <c r="E3688" t="s">
        <v>6613</v>
      </c>
      <c r="F3688" t="s">
        <v>7130</v>
      </c>
      <c r="G3688" t="s">
        <v>7137</v>
      </c>
      <c r="H3688" t="s">
        <v>7150</v>
      </c>
      <c r="I3688" t="s">
        <v>7155</v>
      </c>
      <c r="J3688">
        <v>2</v>
      </c>
      <c r="K3688">
        <v>3</v>
      </c>
      <c r="L3688">
        <v>10</v>
      </c>
      <c r="M3688">
        <v>5.4</v>
      </c>
      <c r="N3688" t="s">
        <v>7157</v>
      </c>
      <c r="O3688" t="s">
        <v>7160</v>
      </c>
      <c r="P3688" t="s">
        <v>7164</v>
      </c>
      <c r="Q3688">
        <v>3.2</v>
      </c>
      <c r="R3688" t="s">
        <v>7171</v>
      </c>
      <c r="S3688" t="s">
        <v>7174</v>
      </c>
      <c r="T3688">
        <v>27</v>
      </c>
      <c r="U3688" t="s">
        <v>7188</v>
      </c>
      <c r="V3688" t="s">
        <v>5389</v>
      </c>
    </row>
    <row r="3689" spans="1:22" x14ac:dyDescent="0.3">
      <c r="A3689" t="s">
        <v>4411</v>
      </c>
      <c r="B3689" t="s">
        <v>5180</v>
      </c>
      <c r="C3689" t="s">
        <v>5390</v>
      </c>
      <c r="D3689" t="s">
        <v>5452</v>
      </c>
      <c r="E3689" t="s">
        <v>6817</v>
      </c>
      <c r="F3689" t="s">
        <v>7130</v>
      </c>
      <c r="G3689" t="s">
        <v>7145</v>
      </c>
      <c r="H3689" t="s">
        <v>7148</v>
      </c>
      <c r="I3689" t="s">
        <v>7153</v>
      </c>
      <c r="J3689">
        <v>3</v>
      </c>
      <c r="K3689">
        <v>2</v>
      </c>
      <c r="L3689">
        <v>10</v>
      </c>
      <c r="M3689">
        <v>5.4</v>
      </c>
      <c r="N3689" t="s">
        <v>7158</v>
      </c>
      <c r="O3689" t="s">
        <v>7160</v>
      </c>
      <c r="P3689" t="s">
        <v>7166</v>
      </c>
      <c r="Q3689">
        <v>3.6</v>
      </c>
      <c r="R3689" t="s">
        <v>7173</v>
      </c>
      <c r="S3689" t="s">
        <v>7174</v>
      </c>
      <c r="T3689">
        <v>42</v>
      </c>
      <c r="U3689" t="s">
        <v>7188</v>
      </c>
      <c r="V3689" t="s">
        <v>5390</v>
      </c>
    </row>
    <row r="3690" spans="1:22" x14ac:dyDescent="0.3">
      <c r="A3690" t="s">
        <v>4444</v>
      </c>
      <c r="B3690" t="s">
        <v>5265</v>
      </c>
      <c r="C3690" t="s">
        <v>5388</v>
      </c>
      <c r="D3690" t="s">
        <v>6078</v>
      </c>
      <c r="E3690" t="s">
        <v>7067</v>
      </c>
      <c r="F3690" t="s">
        <v>7130</v>
      </c>
      <c r="G3690" t="s">
        <v>7138</v>
      </c>
      <c r="H3690" t="s">
        <v>7152</v>
      </c>
      <c r="I3690" t="s">
        <v>7155</v>
      </c>
      <c r="J3690">
        <v>2</v>
      </c>
      <c r="K3690">
        <v>5.5</v>
      </c>
      <c r="L3690">
        <v>10</v>
      </c>
      <c r="M3690">
        <v>9.9</v>
      </c>
      <c r="N3690" t="s">
        <v>7158</v>
      </c>
      <c r="O3690" t="s">
        <v>7160</v>
      </c>
      <c r="P3690" t="s">
        <v>7167</v>
      </c>
      <c r="Q3690">
        <v>4</v>
      </c>
      <c r="R3690" t="s">
        <v>7173</v>
      </c>
      <c r="S3690" t="s">
        <v>7176</v>
      </c>
      <c r="T3690">
        <v>42</v>
      </c>
      <c r="U3690" t="s">
        <v>7188</v>
      </c>
      <c r="V3690" t="s">
        <v>5388</v>
      </c>
    </row>
    <row r="3691" spans="1:22" x14ac:dyDescent="0.3">
      <c r="A3691" t="s">
        <v>4456</v>
      </c>
      <c r="B3691" t="s">
        <v>5367</v>
      </c>
      <c r="C3691" t="s">
        <v>5391</v>
      </c>
      <c r="D3691" t="s">
        <v>5848</v>
      </c>
      <c r="E3691" t="s">
        <v>6821</v>
      </c>
      <c r="F3691" t="s">
        <v>7129</v>
      </c>
      <c r="G3691" t="s">
        <v>7144</v>
      </c>
      <c r="H3691" t="s">
        <v>7149</v>
      </c>
      <c r="I3691" t="s">
        <v>7155</v>
      </c>
      <c r="J3691">
        <v>2</v>
      </c>
      <c r="K3691">
        <v>3.5</v>
      </c>
      <c r="L3691">
        <v>5</v>
      </c>
      <c r="M3691">
        <v>6.65</v>
      </c>
      <c r="N3691" t="s">
        <v>7158</v>
      </c>
      <c r="O3691" t="s">
        <v>7160</v>
      </c>
      <c r="P3691" t="s">
        <v>7169</v>
      </c>
      <c r="Q3691">
        <v>3.6</v>
      </c>
      <c r="R3691" t="s">
        <v>7173</v>
      </c>
      <c r="S3691" t="s">
        <v>7175</v>
      </c>
      <c r="T3691">
        <v>43</v>
      </c>
      <c r="U3691" t="s">
        <v>7188</v>
      </c>
      <c r="V3691" t="s">
        <v>5391</v>
      </c>
    </row>
    <row r="3692" spans="1:22" x14ac:dyDescent="0.3">
      <c r="A3692" t="s">
        <v>4518</v>
      </c>
      <c r="B3692" t="s">
        <v>5116</v>
      </c>
      <c r="C3692" t="s">
        <v>5390</v>
      </c>
      <c r="D3692" t="s">
        <v>5735</v>
      </c>
      <c r="E3692" t="s">
        <v>6286</v>
      </c>
      <c r="F3692" t="s">
        <v>7131</v>
      </c>
      <c r="G3692" t="s">
        <v>7134</v>
      </c>
      <c r="H3692" t="s">
        <v>7150</v>
      </c>
      <c r="I3692" t="s">
        <v>7153</v>
      </c>
      <c r="J3692">
        <v>3</v>
      </c>
      <c r="K3692">
        <v>2.5</v>
      </c>
      <c r="L3692">
        <v>10</v>
      </c>
      <c r="M3692">
        <v>6.75</v>
      </c>
      <c r="N3692" t="s">
        <v>7158</v>
      </c>
      <c r="O3692" t="s">
        <v>7160</v>
      </c>
      <c r="P3692" t="s">
        <v>7166</v>
      </c>
      <c r="Q3692">
        <v>4.9000000000000004</v>
      </c>
      <c r="R3692" t="s">
        <v>7171</v>
      </c>
      <c r="S3692" t="s">
        <v>7176</v>
      </c>
      <c r="T3692">
        <v>33</v>
      </c>
      <c r="U3692" t="s">
        <v>7188</v>
      </c>
      <c r="V3692" t="s">
        <v>5390</v>
      </c>
    </row>
    <row r="3693" spans="1:22" x14ac:dyDescent="0.3">
      <c r="A3693" t="s">
        <v>4623</v>
      </c>
      <c r="B3693" t="s">
        <v>5145</v>
      </c>
      <c r="C3693" t="s">
        <v>5387</v>
      </c>
      <c r="D3693" t="s">
        <v>6219</v>
      </c>
      <c r="E3693" t="s">
        <v>6712</v>
      </c>
      <c r="F3693" t="s">
        <v>7131</v>
      </c>
      <c r="G3693" t="s">
        <v>7141</v>
      </c>
      <c r="H3693" t="s">
        <v>7149</v>
      </c>
      <c r="I3693" t="s">
        <v>7154</v>
      </c>
      <c r="J3693">
        <v>3</v>
      </c>
      <c r="K3693">
        <v>3</v>
      </c>
      <c r="L3693">
        <v>0</v>
      </c>
      <c r="M3693">
        <v>9</v>
      </c>
      <c r="N3693" t="s">
        <v>7156</v>
      </c>
      <c r="O3693" t="s">
        <v>7160</v>
      </c>
      <c r="P3693" t="s">
        <v>7170</v>
      </c>
      <c r="Q3693">
        <v>3.3</v>
      </c>
      <c r="R3693" t="s">
        <v>7171</v>
      </c>
      <c r="S3693" t="s">
        <v>7176</v>
      </c>
      <c r="T3693">
        <v>41</v>
      </c>
      <c r="U3693" t="s">
        <v>7188</v>
      </c>
      <c r="V3693" t="s">
        <v>5387</v>
      </c>
    </row>
    <row r="3694" spans="1:22" x14ac:dyDescent="0.3">
      <c r="A3694" t="s">
        <v>4651</v>
      </c>
      <c r="B3694" t="s">
        <v>5179</v>
      </c>
      <c r="C3694" t="s">
        <v>5386</v>
      </c>
      <c r="D3694" t="s">
        <v>6008</v>
      </c>
      <c r="E3694" t="s">
        <v>6350</v>
      </c>
      <c r="F3694" t="s">
        <v>7129</v>
      </c>
      <c r="G3694" t="s">
        <v>7147</v>
      </c>
      <c r="H3694" t="s">
        <v>7152</v>
      </c>
      <c r="I3694" t="s">
        <v>7154</v>
      </c>
      <c r="J3694">
        <v>1</v>
      </c>
      <c r="K3694">
        <v>5</v>
      </c>
      <c r="L3694">
        <v>5</v>
      </c>
      <c r="M3694">
        <v>4.75</v>
      </c>
      <c r="N3694" t="s">
        <v>7158</v>
      </c>
      <c r="O3694" t="s">
        <v>7160</v>
      </c>
      <c r="P3694" t="s">
        <v>7169</v>
      </c>
      <c r="Q3694">
        <v>4.7</v>
      </c>
      <c r="R3694" t="s">
        <v>7172</v>
      </c>
      <c r="S3694" t="s">
        <v>7176</v>
      </c>
      <c r="T3694">
        <v>26</v>
      </c>
      <c r="U3694" t="s">
        <v>7188</v>
      </c>
      <c r="V3694" t="s">
        <v>5386</v>
      </c>
    </row>
    <row r="3695" spans="1:22" x14ac:dyDescent="0.3">
      <c r="A3695" t="s">
        <v>4654</v>
      </c>
      <c r="B3695" t="s">
        <v>5173</v>
      </c>
      <c r="C3695" t="s">
        <v>5389</v>
      </c>
      <c r="D3695" t="s">
        <v>5554</v>
      </c>
      <c r="E3695" t="s">
        <v>7112</v>
      </c>
      <c r="F3695" t="s">
        <v>7130</v>
      </c>
      <c r="G3695" t="s">
        <v>7144</v>
      </c>
      <c r="H3695" t="s">
        <v>7149</v>
      </c>
      <c r="I3695" t="s">
        <v>7153</v>
      </c>
      <c r="J3695">
        <v>2</v>
      </c>
      <c r="K3695">
        <v>3.5</v>
      </c>
      <c r="L3695">
        <v>10</v>
      </c>
      <c r="M3695">
        <v>6.3</v>
      </c>
      <c r="N3695" t="s">
        <v>7156</v>
      </c>
      <c r="O3695" t="s">
        <v>7160</v>
      </c>
      <c r="P3695" t="s">
        <v>7164</v>
      </c>
      <c r="Q3695">
        <v>3.9</v>
      </c>
      <c r="R3695" t="s">
        <v>7173</v>
      </c>
      <c r="S3695" t="s">
        <v>7175</v>
      </c>
      <c r="T3695">
        <v>39</v>
      </c>
      <c r="U3695" t="s">
        <v>7188</v>
      </c>
      <c r="V3695" t="s">
        <v>5389</v>
      </c>
    </row>
    <row r="3696" spans="1:22" x14ac:dyDescent="0.3">
      <c r="A3696" t="s">
        <v>4728</v>
      </c>
      <c r="B3696" t="s">
        <v>5314</v>
      </c>
      <c r="C3696" t="s">
        <v>5389</v>
      </c>
      <c r="D3696" t="s">
        <v>5415</v>
      </c>
      <c r="E3696" t="s">
        <v>6363</v>
      </c>
      <c r="F3696" t="s">
        <v>7131</v>
      </c>
      <c r="G3696" t="s">
        <v>7138</v>
      </c>
      <c r="H3696" t="s">
        <v>7152</v>
      </c>
      <c r="I3696" t="s">
        <v>7155</v>
      </c>
      <c r="J3696">
        <v>3</v>
      </c>
      <c r="K3696">
        <v>5.5</v>
      </c>
      <c r="L3696">
        <v>5</v>
      </c>
      <c r="M3696">
        <v>15.67</v>
      </c>
      <c r="N3696" t="s">
        <v>7158</v>
      </c>
      <c r="O3696" t="s">
        <v>7160</v>
      </c>
      <c r="P3696" t="s">
        <v>7167</v>
      </c>
      <c r="Q3696">
        <v>4.4000000000000004</v>
      </c>
      <c r="R3696" t="s">
        <v>7173</v>
      </c>
      <c r="S3696" t="s">
        <v>7176</v>
      </c>
      <c r="T3696">
        <v>29</v>
      </c>
      <c r="U3696" t="s">
        <v>7188</v>
      </c>
      <c r="V3696" t="s">
        <v>5389</v>
      </c>
    </row>
    <row r="3697" spans="1:22" x14ac:dyDescent="0.3">
      <c r="A3697" t="s">
        <v>4771</v>
      </c>
      <c r="B3697" t="s">
        <v>5332</v>
      </c>
      <c r="C3697" t="s">
        <v>5390</v>
      </c>
      <c r="D3697" t="s">
        <v>6204</v>
      </c>
      <c r="E3697" t="s">
        <v>6954</v>
      </c>
      <c r="F3697" t="s">
        <v>7129</v>
      </c>
      <c r="G3697" t="s">
        <v>7145</v>
      </c>
      <c r="H3697" t="s">
        <v>7148</v>
      </c>
      <c r="I3697" t="s">
        <v>7153</v>
      </c>
      <c r="J3697">
        <v>1</v>
      </c>
      <c r="K3697">
        <v>2</v>
      </c>
      <c r="L3697">
        <v>10</v>
      </c>
      <c r="M3697">
        <v>1.8</v>
      </c>
      <c r="N3697" t="s">
        <v>7158</v>
      </c>
      <c r="O3697" t="s">
        <v>7160</v>
      </c>
      <c r="P3697" t="s">
        <v>7169</v>
      </c>
      <c r="Q3697">
        <v>4.5</v>
      </c>
      <c r="R3697" t="s">
        <v>7172</v>
      </c>
      <c r="S3697" t="s">
        <v>7176</v>
      </c>
      <c r="T3697">
        <v>44</v>
      </c>
      <c r="U3697" t="s">
        <v>7188</v>
      </c>
      <c r="V3697" t="s">
        <v>5390</v>
      </c>
    </row>
    <row r="3698" spans="1:22" x14ac:dyDescent="0.3">
      <c r="A3698" t="s">
        <v>4863</v>
      </c>
      <c r="B3698" t="s">
        <v>5040</v>
      </c>
      <c r="C3698" t="s">
        <v>5386</v>
      </c>
      <c r="D3698" t="s">
        <v>5688</v>
      </c>
      <c r="E3698" t="s">
        <v>7077</v>
      </c>
      <c r="F3698" t="s">
        <v>7129</v>
      </c>
      <c r="G3698" t="s">
        <v>7139</v>
      </c>
      <c r="H3698" t="s">
        <v>7148</v>
      </c>
      <c r="I3698" t="s">
        <v>7155</v>
      </c>
      <c r="J3698">
        <v>2</v>
      </c>
      <c r="K3698">
        <v>3</v>
      </c>
      <c r="L3698">
        <v>15</v>
      </c>
      <c r="M3698">
        <v>5.0999999999999996</v>
      </c>
      <c r="N3698" t="s">
        <v>7158</v>
      </c>
      <c r="O3698" t="s">
        <v>7160</v>
      </c>
      <c r="P3698" t="s">
        <v>7166</v>
      </c>
      <c r="Q3698">
        <v>4.9000000000000004</v>
      </c>
      <c r="R3698" t="s">
        <v>7172</v>
      </c>
      <c r="S3698" t="s">
        <v>7175</v>
      </c>
      <c r="T3698">
        <v>41</v>
      </c>
      <c r="U3698" t="s">
        <v>7188</v>
      </c>
      <c r="V3698" t="s">
        <v>5386</v>
      </c>
    </row>
    <row r="3699" spans="1:22" x14ac:dyDescent="0.3">
      <c r="A3699" t="s">
        <v>4944</v>
      </c>
      <c r="B3699" t="s">
        <v>5271</v>
      </c>
      <c r="C3699" t="s">
        <v>5390</v>
      </c>
      <c r="D3699" t="s">
        <v>5775</v>
      </c>
      <c r="E3699" t="s">
        <v>6697</v>
      </c>
      <c r="F3699" t="s">
        <v>7130</v>
      </c>
      <c r="G3699" t="s">
        <v>7142</v>
      </c>
      <c r="H3699" t="s">
        <v>7152</v>
      </c>
      <c r="I3699" t="s">
        <v>7155</v>
      </c>
      <c r="J3699">
        <v>2</v>
      </c>
      <c r="K3699">
        <v>4.5</v>
      </c>
      <c r="L3699">
        <v>15</v>
      </c>
      <c r="M3699">
        <v>7.65</v>
      </c>
      <c r="N3699" t="s">
        <v>7157</v>
      </c>
      <c r="O3699" t="s">
        <v>7160</v>
      </c>
      <c r="P3699" t="s">
        <v>7165</v>
      </c>
      <c r="Q3699">
        <v>4.8</v>
      </c>
      <c r="R3699" t="s">
        <v>7173</v>
      </c>
      <c r="S3699" t="s">
        <v>7174</v>
      </c>
      <c r="T3699">
        <v>42</v>
      </c>
      <c r="U3699" t="s">
        <v>7188</v>
      </c>
      <c r="V3699" t="s">
        <v>5390</v>
      </c>
    </row>
    <row r="3700" spans="1:22" x14ac:dyDescent="0.3">
      <c r="A3700" t="s">
        <v>165</v>
      </c>
      <c r="B3700" t="s">
        <v>5140</v>
      </c>
      <c r="C3700" t="s">
        <v>5391</v>
      </c>
      <c r="D3700" t="s">
        <v>5528</v>
      </c>
      <c r="E3700" t="s">
        <v>6240</v>
      </c>
      <c r="F3700" t="s">
        <v>7131</v>
      </c>
      <c r="G3700" t="s">
        <v>7145</v>
      </c>
      <c r="H3700" t="s">
        <v>7148</v>
      </c>
      <c r="I3700" t="s">
        <v>7155</v>
      </c>
      <c r="J3700">
        <v>2</v>
      </c>
      <c r="K3700">
        <v>2</v>
      </c>
      <c r="L3700">
        <v>0</v>
      </c>
      <c r="M3700">
        <v>4</v>
      </c>
      <c r="N3700" t="s">
        <v>7158</v>
      </c>
      <c r="O3700" t="s">
        <v>7163</v>
      </c>
      <c r="P3700" t="s">
        <v>7165</v>
      </c>
      <c r="Q3700">
        <v>3.3</v>
      </c>
      <c r="R3700" t="s">
        <v>7172</v>
      </c>
      <c r="S3700" t="s">
        <v>7175</v>
      </c>
      <c r="T3700">
        <v>44</v>
      </c>
      <c r="U3700" t="s">
        <v>7188</v>
      </c>
      <c r="V3700" t="s">
        <v>5391</v>
      </c>
    </row>
    <row r="3701" spans="1:22" x14ac:dyDescent="0.3">
      <c r="A3701" t="s">
        <v>225</v>
      </c>
      <c r="B3701" t="s">
        <v>5180</v>
      </c>
      <c r="C3701" t="s">
        <v>5390</v>
      </c>
      <c r="D3701" t="s">
        <v>5577</v>
      </c>
      <c r="E3701" t="s">
        <v>6415</v>
      </c>
      <c r="F3701" t="s">
        <v>7130</v>
      </c>
      <c r="G3701" t="s">
        <v>7138</v>
      </c>
      <c r="H3701" t="s">
        <v>7152</v>
      </c>
      <c r="I3701" t="s">
        <v>7155</v>
      </c>
      <c r="J3701">
        <v>1</v>
      </c>
      <c r="K3701">
        <v>5.5</v>
      </c>
      <c r="L3701">
        <v>0</v>
      </c>
      <c r="M3701">
        <v>5.5</v>
      </c>
      <c r="N3701" t="s">
        <v>7157</v>
      </c>
      <c r="O3701" t="s">
        <v>7163</v>
      </c>
      <c r="P3701" t="s">
        <v>7169</v>
      </c>
      <c r="Q3701">
        <v>4.3</v>
      </c>
      <c r="R3701" t="s">
        <v>7171</v>
      </c>
      <c r="S3701" t="s">
        <v>7174</v>
      </c>
      <c r="T3701">
        <v>44</v>
      </c>
      <c r="U3701" t="s">
        <v>7188</v>
      </c>
      <c r="V3701" t="s">
        <v>5390</v>
      </c>
    </row>
    <row r="3702" spans="1:22" x14ac:dyDescent="0.3">
      <c r="A3702" t="s">
        <v>293</v>
      </c>
      <c r="B3702" t="s">
        <v>5183</v>
      </c>
      <c r="C3702" t="s">
        <v>5385</v>
      </c>
      <c r="D3702" t="s">
        <v>5636</v>
      </c>
      <c r="E3702" t="s">
        <v>6464</v>
      </c>
      <c r="F3702" t="s">
        <v>7130</v>
      </c>
      <c r="G3702" t="s">
        <v>7143</v>
      </c>
      <c r="H3702" t="s">
        <v>7149</v>
      </c>
      <c r="I3702" t="s">
        <v>7155</v>
      </c>
      <c r="J3702">
        <v>1</v>
      </c>
      <c r="K3702">
        <v>4.5</v>
      </c>
      <c r="L3702">
        <v>5</v>
      </c>
      <c r="M3702">
        <v>4.2699999999999996</v>
      </c>
      <c r="N3702" t="s">
        <v>7157</v>
      </c>
      <c r="O3702" t="s">
        <v>7163</v>
      </c>
      <c r="P3702" t="s">
        <v>7166</v>
      </c>
      <c r="Q3702">
        <v>3.3</v>
      </c>
      <c r="R3702" t="s">
        <v>7171</v>
      </c>
      <c r="S3702" t="s">
        <v>7174</v>
      </c>
      <c r="T3702">
        <v>38</v>
      </c>
      <c r="U3702" t="s">
        <v>7188</v>
      </c>
      <c r="V3702" t="s">
        <v>5385</v>
      </c>
    </row>
    <row r="3703" spans="1:22" x14ac:dyDescent="0.3">
      <c r="A3703" t="s">
        <v>339</v>
      </c>
      <c r="B3703" t="s">
        <v>5239</v>
      </c>
      <c r="C3703" t="s">
        <v>5387</v>
      </c>
      <c r="D3703" t="s">
        <v>5416</v>
      </c>
      <c r="E3703" t="s">
        <v>6230</v>
      </c>
      <c r="F3703" t="s">
        <v>7129</v>
      </c>
      <c r="G3703" t="s">
        <v>7142</v>
      </c>
      <c r="H3703" t="s">
        <v>7152</v>
      </c>
      <c r="I3703" t="s">
        <v>7153</v>
      </c>
      <c r="J3703">
        <v>2</v>
      </c>
      <c r="K3703">
        <v>4.5</v>
      </c>
      <c r="L3703">
        <v>0</v>
      </c>
      <c r="M3703">
        <v>9</v>
      </c>
      <c r="N3703" t="s">
        <v>7157</v>
      </c>
      <c r="O3703" t="s">
        <v>7163</v>
      </c>
      <c r="P3703" t="s">
        <v>7170</v>
      </c>
      <c r="Q3703">
        <v>5</v>
      </c>
      <c r="R3703" t="s">
        <v>7173</v>
      </c>
      <c r="S3703" t="s">
        <v>7175</v>
      </c>
      <c r="T3703">
        <v>26</v>
      </c>
      <c r="U3703" t="s">
        <v>7188</v>
      </c>
      <c r="V3703" t="s">
        <v>5387</v>
      </c>
    </row>
    <row r="3704" spans="1:22" x14ac:dyDescent="0.3">
      <c r="A3704" t="s">
        <v>345</v>
      </c>
      <c r="B3704" t="s">
        <v>5179</v>
      </c>
      <c r="C3704" t="s">
        <v>5386</v>
      </c>
      <c r="D3704" t="s">
        <v>5675</v>
      </c>
      <c r="E3704" t="s">
        <v>6496</v>
      </c>
      <c r="F3704" t="s">
        <v>7131</v>
      </c>
      <c r="G3704" t="s">
        <v>7147</v>
      </c>
      <c r="H3704" t="s">
        <v>7152</v>
      </c>
      <c r="I3704" t="s">
        <v>7154</v>
      </c>
      <c r="J3704">
        <v>1</v>
      </c>
      <c r="K3704">
        <v>5</v>
      </c>
      <c r="L3704">
        <v>10</v>
      </c>
      <c r="M3704">
        <v>4.5</v>
      </c>
      <c r="N3704" t="s">
        <v>7156</v>
      </c>
      <c r="O3704" t="s">
        <v>7163</v>
      </c>
      <c r="P3704" t="s">
        <v>7166</v>
      </c>
      <c r="Q3704">
        <v>4</v>
      </c>
      <c r="R3704" t="s">
        <v>7173</v>
      </c>
      <c r="S3704" t="s">
        <v>7174</v>
      </c>
      <c r="T3704">
        <v>42</v>
      </c>
      <c r="U3704" t="s">
        <v>7188</v>
      </c>
      <c r="V3704" t="s">
        <v>5386</v>
      </c>
    </row>
    <row r="3705" spans="1:22" x14ac:dyDescent="0.3">
      <c r="A3705" t="s">
        <v>461</v>
      </c>
      <c r="B3705" t="s">
        <v>5141</v>
      </c>
      <c r="C3705" t="s">
        <v>5388</v>
      </c>
      <c r="D3705" t="s">
        <v>5749</v>
      </c>
      <c r="E3705" t="s">
        <v>6456</v>
      </c>
      <c r="F3705" t="s">
        <v>7130</v>
      </c>
      <c r="G3705" t="s">
        <v>7146</v>
      </c>
      <c r="H3705" t="s">
        <v>7151</v>
      </c>
      <c r="I3705" t="s">
        <v>7153</v>
      </c>
      <c r="J3705">
        <v>4</v>
      </c>
      <c r="K3705">
        <v>3.8</v>
      </c>
      <c r="L3705">
        <v>5</v>
      </c>
      <c r="M3705">
        <v>14.44</v>
      </c>
      <c r="N3705" t="s">
        <v>7156</v>
      </c>
      <c r="O3705" t="s">
        <v>7163</v>
      </c>
      <c r="P3705" t="s">
        <v>7170</v>
      </c>
      <c r="Q3705">
        <v>3</v>
      </c>
      <c r="R3705" t="s">
        <v>7172</v>
      </c>
      <c r="S3705" t="s">
        <v>7175</v>
      </c>
      <c r="T3705">
        <v>28</v>
      </c>
      <c r="U3705" t="s">
        <v>7188</v>
      </c>
      <c r="V3705" t="s">
        <v>5388</v>
      </c>
    </row>
    <row r="3706" spans="1:22" x14ac:dyDescent="0.3">
      <c r="A3706" t="s">
        <v>559</v>
      </c>
      <c r="B3706" t="s">
        <v>5140</v>
      </c>
      <c r="C3706" t="s">
        <v>5391</v>
      </c>
      <c r="D3706" t="s">
        <v>5803</v>
      </c>
      <c r="E3706" t="s">
        <v>6501</v>
      </c>
      <c r="F3706" t="s">
        <v>7131</v>
      </c>
      <c r="G3706" t="s">
        <v>7141</v>
      </c>
      <c r="H3706" t="s">
        <v>7149</v>
      </c>
      <c r="I3706" t="s">
        <v>7153</v>
      </c>
      <c r="J3706">
        <v>3</v>
      </c>
      <c r="K3706">
        <v>3</v>
      </c>
      <c r="L3706">
        <v>15</v>
      </c>
      <c r="M3706">
        <v>7.65</v>
      </c>
      <c r="N3706" t="s">
        <v>7157</v>
      </c>
      <c r="O3706" t="s">
        <v>7163</v>
      </c>
      <c r="P3706" t="s">
        <v>7168</v>
      </c>
      <c r="Q3706">
        <v>4</v>
      </c>
      <c r="R3706" t="s">
        <v>7171</v>
      </c>
      <c r="S3706" t="s">
        <v>7176</v>
      </c>
      <c r="T3706">
        <v>42</v>
      </c>
      <c r="U3706" t="s">
        <v>7188</v>
      </c>
      <c r="V3706" t="s">
        <v>5391</v>
      </c>
    </row>
    <row r="3707" spans="1:22" x14ac:dyDescent="0.3">
      <c r="A3707" t="s">
        <v>633</v>
      </c>
      <c r="B3707" t="s">
        <v>5271</v>
      </c>
      <c r="C3707" t="s">
        <v>5390</v>
      </c>
      <c r="D3707" t="s">
        <v>5771</v>
      </c>
      <c r="E3707" t="s">
        <v>6676</v>
      </c>
      <c r="F3707" t="s">
        <v>7131</v>
      </c>
      <c r="G3707" t="s">
        <v>7134</v>
      </c>
      <c r="H3707" t="s">
        <v>7150</v>
      </c>
      <c r="I3707" t="s">
        <v>7154</v>
      </c>
      <c r="J3707">
        <v>1</v>
      </c>
      <c r="K3707">
        <v>2.5</v>
      </c>
      <c r="L3707">
        <v>10</v>
      </c>
      <c r="M3707">
        <v>2.25</v>
      </c>
      <c r="N3707" t="s">
        <v>7156</v>
      </c>
      <c r="O3707" t="s">
        <v>7163</v>
      </c>
      <c r="P3707" t="s">
        <v>7170</v>
      </c>
      <c r="Q3707">
        <v>3</v>
      </c>
      <c r="R3707" t="s">
        <v>7173</v>
      </c>
      <c r="S3707" t="s">
        <v>7176</v>
      </c>
      <c r="T3707">
        <v>32</v>
      </c>
      <c r="U3707" t="s">
        <v>7188</v>
      </c>
      <c r="V3707" t="s">
        <v>5390</v>
      </c>
    </row>
    <row r="3708" spans="1:22" x14ac:dyDescent="0.3">
      <c r="A3708" t="s">
        <v>677</v>
      </c>
      <c r="B3708" t="s">
        <v>5314</v>
      </c>
      <c r="C3708" t="s">
        <v>5389</v>
      </c>
      <c r="D3708" t="s">
        <v>5515</v>
      </c>
      <c r="E3708" t="s">
        <v>6694</v>
      </c>
      <c r="F3708" t="s">
        <v>7131</v>
      </c>
      <c r="G3708" t="s">
        <v>7138</v>
      </c>
      <c r="H3708" t="s">
        <v>7152</v>
      </c>
      <c r="I3708" t="s">
        <v>7153</v>
      </c>
      <c r="J3708">
        <v>1</v>
      </c>
      <c r="K3708">
        <v>5.5</v>
      </c>
      <c r="L3708">
        <v>5</v>
      </c>
      <c r="M3708">
        <v>5.22</v>
      </c>
      <c r="N3708" t="s">
        <v>7157</v>
      </c>
      <c r="O3708" t="s">
        <v>7163</v>
      </c>
      <c r="P3708" t="s">
        <v>7169</v>
      </c>
      <c r="Q3708">
        <v>3.4</v>
      </c>
      <c r="R3708" t="s">
        <v>7171</v>
      </c>
      <c r="S3708" t="s">
        <v>7176</v>
      </c>
      <c r="T3708">
        <v>35</v>
      </c>
      <c r="U3708" t="s">
        <v>7188</v>
      </c>
      <c r="V3708" t="s">
        <v>5389</v>
      </c>
    </row>
    <row r="3709" spans="1:22" x14ac:dyDescent="0.3">
      <c r="A3709" t="s">
        <v>769</v>
      </c>
      <c r="B3709" t="s">
        <v>5140</v>
      </c>
      <c r="C3709" t="s">
        <v>5391</v>
      </c>
      <c r="D3709" t="s">
        <v>5717</v>
      </c>
      <c r="E3709" t="s">
        <v>6735</v>
      </c>
      <c r="F3709" t="s">
        <v>7131</v>
      </c>
      <c r="G3709" t="s">
        <v>7141</v>
      </c>
      <c r="H3709" t="s">
        <v>7149</v>
      </c>
      <c r="I3709" t="s">
        <v>7153</v>
      </c>
      <c r="J3709">
        <v>4</v>
      </c>
      <c r="K3709">
        <v>3</v>
      </c>
      <c r="L3709">
        <v>5</v>
      </c>
      <c r="M3709">
        <v>11.4</v>
      </c>
      <c r="N3709" t="s">
        <v>7156</v>
      </c>
      <c r="O3709" t="s">
        <v>7163</v>
      </c>
      <c r="P3709" t="s">
        <v>7170</v>
      </c>
      <c r="Q3709">
        <v>3.9</v>
      </c>
      <c r="R3709" t="s">
        <v>7171</v>
      </c>
      <c r="S3709" t="s">
        <v>7175</v>
      </c>
      <c r="T3709">
        <v>38</v>
      </c>
      <c r="U3709" t="s">
        <v>7188</v>
      </c>
      <c r="V3709" t="s">
        <v>5391</v>
      </c>
    </row>
    <row r="3710" spans="1:22" x14ac:dyDescent="0.3">
      <c r="A3710" t="s">
        <v>801</v>
      </c>
      <c r="B3710" t="s">
        <v>5257</v>
      </c>
      <c r="C3710" t="s">
        <v>5390</v>
      </c>
      <c r="D3710" t="s">
        <v>5533</v>
      </c>
      <c r="E3710" t="s">
        <v>6746</v>
      </c>
      <c r="F3710" t="s">
        <v>7129</v>
      </c>
      <c r="G3710" t="s">
        <v>7137</v>
      </c>
      <c r="H3710" t="s">
        <v>7150</v>
      </c>
      <c r="I3710" t="s">
        <v>7153</v>
      </c>
      <c r="J3710">
        <v>4</v>
      </c>
      <c r="K3710">
        <v>3</v>
      </c>
      <c r="L3710">
        <v>15</v>
      </c>
      <c r="M3710">
        <v>10.199999999999999</v>
      </c>
      <c r="N3710" t="s">
        <v>7156</v>
      </c>
      <c r="O3710" t="s">
        <v>7163</v>
      </c>
      <c r="P3710" t="s">
        <v>7168</v>
      </c>
      <c r="Q3710">
        <v>4.4000000000000004</v>
      </c>
      <c r="R3710" t="s">
        <v>7172</v>
      </c>
      <c r="S3710" t="s">
        <v>7175</v>
      </c>
      <c r="T3710">
        <v>31</v>
      </c>
      <c r="U3710" t="s">
        <v>7188</v>
      </c>
      <c r="V3710" t="s">
        <v>5390</v>
      </c>
    </row>
    <row r="3711" spans="1:22" x14ac:dyDescent="0.3">
      <c r="A3711" t="s">
        <v>871</v>
      </c>
      <c r="B3711" t="s">
        <v>5191</v>
      </c>
      <c r="C3711" t="s">
        <v>5386</v>
      </c>
      <c r="D3711" t="s">
        <v>5500</v>
      </c>
      <c r="E3711" t="s">
        <v>6774</v>
      </c>
      <c r="F3711" t="s">
        <v>7131</v>
      </c>
      <c r="G3711" t="s">
        <v>7146</v>
      </c>
      <c r="H3711" t="s">
        <v>7151</v>
      </c>
      <c r="I3711" t="s">
        <v>7155</v>
      </c>
      <c r="J3711">
        <v>1</v>
      </c>
      <c r="K3711">
        <v>3.8</v>
      </c>
      <c r="L3711">
        <v>0</v>
      </c>
      <c r="M3711">
        <v>3.8</v>
      </c>
      <c r="N3711" t="s">
        <v>7157</v>
      </c>
      <c r="O3711" t="s">
        <v>7163</v>
      </c>
      <c r="P3711" t="s">
        <v>7165</v>
      </c>
      <c r="Q3711">
        <v>4.3</v>
      </c>
      <c r="R3711" t="s">
        <v>7172</v>
      </c>
      <c r="S3711" t="s">
        <v>7175</v>
      </c>
      <c r="T3711">
        <v>25</v>
      </c>
      <c r="U3711" t="s">
        <v>7188</v>
      </c>
      <c r="V3711" t="s">
        <v>5386</v>
      </c>
    </row>
    <row r="3712" spans="1:22" x14ac:dyDescent="0.3">
      <c r="A3712" t="s">
        <v>873</v>
      </c>
      <c r="B3712" t="s">
        <v>5314</v>
      </c>
      <c r="C3712" t="s">
        <v>5389</v>
      </c>
      <c r="D3712" t="s">
        <v>5850</v>
      </c>
      <c r="E3712" t="s">
        <v>6458</v>
      </c>
      <c r="F3712" t="s">
        <v>7131</v>
      </c>
      <c r="G3712" t="s">
        <v>7147</v>
      </c>
      <c r="H3712" t="s">
        <v>7152</v>
      </c>
      <c r="I3712" t="s">
        <v>7155</v>
      </c>
      <c r="J3712">
        <v>3</v>
      </c>
      <c r="K3712">
        <v>5</v>
      </c>
      <c r="L3712">
        <v>15</v>
      </c>
      <c r="M3712">
        <v>12.75</v>
      </c>
      <c r="N3712" t="s">
        <v>7158</v>
      </c>
      <c r="O3712" t="s">
        <v>7163</v>
      </c>
      <c r="P3712" t="s">
        <v>7170</v>
      </c>
      <c r="Q3712">
        <v>3.1</v>
      </c>
      <c r="R3712" t="s">
        <v>7173</v>
      </c>
      <c r="S3712" t="s">
        <v>7176</v>
      </c>
      <c r="T3712">
        <v>44</v>
      </c>
      <c r="U3712" t="s">
        <v>7188</v>
      </c>
      <c r="V3712" t="s">
        <v>5389</v>
      </c>
    </row>
    <row r="3713" spans="1:22" x14ac:dyDescent="0.3">
      <c r="A3713" t="s">
        <v>876</v>
      </c>
      <c r="B3713" t="s">
        <v>5328</v>
      </c>
      <c r="C3713" t="s">
        <v>5385</v>
      </c>
      <c r="D3713" t="s">
        <v>5936</v>
      </c>
      <c r="E3713" t="s">
        <v>6677</v>
      </c>
      <c r="F3713" t="s">
        <v>7130</v>
      </c>
      <c r="G3713" t="s">
        <v>7138</v>
      </c>
      <c r="H3713" t="s">
        <v>7152</v>
      </c>
      <c r="I3713" t="s">
        <v>7154</v>
      </c>
      <c r="J3713">
        <v>3</v>
      </c>
      <c r="K3713">
        <v>5.5</v>
      </c>
      <c r="L3713">
        <v>0</v>
      </c>
      <c r="M3713">
        <v>16.5</v>
      </c>
      <c r="N3713" t="s">
        <v>7157</v>
      </c>
      <c r="O3713" t="s">
        <v>7163</v>
      </c>
      <c r="P3713" t="s">
        <v>7170</v>
      </c>
      <c r="Q3713">
        <v>3.7</v>
      </c>
      <c r="R3713" t="s">
        <v>7171</v>
      </c>
      <c r="S3713" t="s">
        <v>7176</v>
      </c>
      <c r="T3713">
        <v>42</v>
      </c>
      <c r="U3713" t="s">
        <v>7188</v>
      </c>
      <c r="V3713" t="s">
        <v>5385</v>
      </c>
    </row>
    <row r="3714" spans="1:22" x14ac:dyDescent="0.3">
      <c r="A3714" t="s">
        <v>915</v>
      </c>
      <c r="B3714" t="s">
        <v>5180</v>
      </c>
      <c r="C3714" t="s">
        <v>5390</v>
      </c>
      <c r="D3714" t="s">
        <v>5650</v>
      </c>
      <c r="E3714" t="s">
        <v>6352</v>
      </c>
      <c r="F3714" t="s">
        <v>7131</v>
      </c>
      <c r="G3714" t="s">
        <v>7132</v>
      </c>
      <c r="H3714" t="s">
        <v>7148</v>
      </c>
      <c r="I3714" t="s">
        <v>7155</v>
      </c>
      <c r="J3714">
        <v>2</v>
      </c>
      <c r="K3714">
        <v>2.5</v>
      </c>
      <c r="L3714">
        <v>15</v>
      </c>
      <c r="M3714">
        <v>4.25</v>
      </c>
      <c r="N3714" t="s">
        <v>7156</v>
      </c>
      <c r="O3714" t="s">
        <v>7163</v>
      </c>
      <c r="P3714" t="s">
        <v>7166</v>
      </c>
      <c r="Q3714">
        <v>4.8</v>
      </c>
      <c r="R3714" t="s">
        <v>7171</v>
      </c>
      <c r="S3714" t="s">
        <v>7176</v>
      </c>
      <c r="T3714">
        <v>27</v>
      </c>
      <c r="U3714" t="s">
        <v>7188</v>
      </c>
      <c r="V3714" t="s">
        <v>5390</v>
      </c>
    </row>
    <row r="3715" spans="1:22" x14ac:dyDescent="0.3">
      <c r="A3715" t="s">
        <v>961</v>
      </c>
      <c r="B3715" t="s">
        <v>5239</v>
      </c>
      <c r="C3715" t="s">
        <v>5387</v>
      </c>
      <c r="D3715" t="s">
        <v>5956</v>
      </c>
      <c r="E3715" t="s">
        <v>6814</v>
      </c>
      <c r="F3715" t="s">
        <v>7130</v>
      </c>
      <c r="G3715" t="s">
        <v>7147</v>
      </c>
      <c r="H3715" t="s">
        <v>7152</v>
      </c>
      <c r="I3715" t="s">
        <v>7153</v>
      </c>
      <c r="J3715">
        <v>2</v>
      </c>
      <c r="K3715">
        <v>5</v>
      </c>
      <c r="L3715">
        <v>10</v>
      </c>
      <c r="M3715">
        <v>9</v>
      </c>
      <c r="N3715" t="s">
        <v>7156</v>
      </c>
      <c r="O3715" t="s">
        <v>7163</v>
      </c>
      <c r="P3715" t="s">
        <v>7167</v>
      </c>
      <c r="Q3715">
        <v>4.5999999999999996</v>
      </c>
      <c r="R3715" t="s">
        <v>7173</v>
      </c>
      <c r="S3715" t="s">
        <v>7175</v>
      </c>
      <c r="T3715">
        <v>44</v>
      </c>
      <c r="U3715" t="s">
        <v>7188</v>
      </c>
      <c r="V3715" t="s">
        <v>5387</v>
      </c>
    </row>
    <row r="3716" spans="1:22" x14ac:dyDescent="0.3">
      <c r="A3716" t="s">
        <v>1114</v>
      </c>
      <c r="B3716" t="s">
        <v>5367</v>
      </c>
      <c r="C3716" t="s">
        <v>5391</v>
      </c>
      <c r="D3716" t="s">
        <v>6008</v>
      </c>
      <c r="E3716" t="s">
        <v>6865</v>
      </c>
      <c r="F3716" t="s">
        <v>7129</v>
      </c>
      <c r="G3716" t="s">
        <v>7133</v>
      </c>
      <c r="H3716" t="s">
        <v>7149</v>
      </c>
      <c r="I3716" t="s">
        <v>7153</v>
      </c>
      <c r="J3716">
        <v>4</v>
      </c>
      <c r="K3716">
        <v>2.5</v>
      </c>
      <c r="L3716">
        <v>15</v>
      </c>
      <c r="M3716">
        <v>8.5</v>
      </c>
      <c r="N3716" t="s">
        <v>7157</v>
      </c>
      <c r="O3716" t="s">
        <v>7163</v>
      </c>
      <c r="P3716" t="s">
        <v>7167</v>
      </c>
      <c r="Q3716">
        <v>3.1</v>
      </c>
      <c r="R3716" t="s">
        <v>7172</v>
      </c>
      <c r="S3716" t="s">
        <v>7174</v>
      </c>
      <c r="T3716">
        <v>40</v>
      </c>
      <c r="U3716" t="s">
        <v>7188</v>
      </c>
      <c r="V3716" t="s">
        <v>5391</v>
      </c>
    </row>
    <row r="3717" spans="1:22" x14ac:dyDescent="0.3">
      <c r="A3717" t="s">
        <v>1121</v>
      </c>
      <c r="B3717" t="s">
        <v>5180</v>
      </c>
      <c r="C3717" t="s">
        <v>5390</v>
      </c>
      <c r="D3717" t="s">
        <v>6011</v>
      </c>
      <c r="E3717" t="s">
        <v>6285</v>
      </c>
      <c r="F3717" t="s">
        <v>7129</v>
      </c>
      <c r="G3717" t="s">
        <v>7140</v>
      </c>
      <c r="H3717" t="s">
        <v>7150</v>
      </c>
      <c r="I3717" t="s">
        <v>7155</v>
      </c>
      <c r="J3717">
        <v>3</v>
      </c>
      <c r="K3717">
        <v>2</v>
      </c>
      <c r="L3717">
        <v>0</v>
      </c>
      <c r="M3717">
        <v>6</v>
      </c>
      <c r="N3717" t="s">
        <v>7157</v>
      </c>
      <c r="O3717" t="s">
        <v>7163</v>
      </c>
      <c r="P3717" t="s">
        <v>7164</v>
      </c>
      <c r="Q3717">
        <v>3</v>
      </c>
      <c r="R3717" t="s">
        <v>7172</v>
      </c>
      <c r="S3717" t="s">
        <v>7176</v>
      </c>
      <c r="T3717">
        <v>37</v>
      </c>
      <c r="U3717" t="s">
        <v>7188</v>
      </c>
      <c r="V3717" t="s">
        <v>5390</v>
      </c>
    </row>
    <row r="3718" spans="1:22" x14ac:dyDescent="0.3">
      <c r="A3718" t="s">
        <v>1199</v>
      </c>
      <c r="B3718" t="s">
        <v>5116</v>
      </c>
      <c r="C3718" t="s">
        <v>5390</v>
      </c>
      <c r="D3718" t="s">
        <v>5969</v>
      </c>
      <c r="E3718" t="s">
        <v>6744</v>
      </c>
      <c r="F3718" t="s">
        <v>7130</v>
      </c>
      <c r="G3718" t="s">
        <v>7143</v>
      </c>
      <c r="H3718" t="s">
        <v>7149</v>
      </c>
      <c r="I3718" t="s">
        <v>7153</v>
      </c>
      <c r="J3718">
        <v>1</v>
      </c>
      <c r="K3718">
        <v>4.5</v>
      </c>
      <c r="L3718">
        <v>5</v>
      </c>
      <c r="M3718">
        <v>4.2699999999999996</v>
      </c>
      <c r="N3718" t="s">
        <v>7157</v>
      </c>
      <c r="O3718" t="s">
        <v>7163</v>
      </c>
      <c r="P3718" t="s">
        <v>7168</v>
      </c>
      <c r="Q3718">
        <v>4.3</v>
      </c>
      <c r="R3718" t="s">
        <v>7171</v>
      </c>
      <c r="S3718" t="s">
        <v>7176</v>
      </c>
      <c r="T3718">
        <v>36</v>
      </c>
      <c r="U3718" t="s">
        <v>7188</v>
      </c>
      <c r="V3718" t="s">
        <v>5390</v>
      </c>
    </row>
    <row r="3719" spans="1:22" x14ac:dyDescent="0.3">
      <c r="A3719" t="s">
        <v>1209</v>
      </c>
      <c r="B3719" t="s">
        <v>5191</v>
      </c>
      <c r="C3719" t="s">
        <v>5386</v>
      </c>
      <c r="D3719" t="s">
        <v>5824</v>
      </c>
      <c r="E3719" t="s">
        <v>6623</v>
      </c>
      <c r="F3719" t="s">
        <v>7131</v>
      </c>
      <c r="G3719" t="s">
        <v>7132</v>
      </c>
      <c r="H3719" t="s">
        <v>7148</v>
      </c>
      <c r="I3719" t="s">
        <v>7154</v>
      </c>
      <c r="J3719">
        <v>3</v>
      </c>
      <c r="K3719">
        <v>2.5</v>
      </c>
      <c r="L3719">
        <v>15</v>
      </c>
      <c r="M3719">
        <v>6.38</v>
      </c>
      <c r="N3719" t="s">
        <v>7156</v>
      </c>
      <c r="O3719" t="s">
        <v>7163</v>
      </c>
      <c r="P3719" t="s">
        <v>7167</v>
      </c>
      <c r="Q3719">
        <v>4.5</v>
      </c>
      <c r="R3719" t="s">
        <v>7172</v>
      </c>
      <c r="S3719" t="s">
        <v>7176</v>
      </c>
      <c r="T3719">
        <v>31</v>
      </c>
      <c r="U3719" t="s">
        <v>7188</v>
      </c>
      <c r="V3719" t="s">
        <v>5386</v>
      </c>
    </row>
    <row r="3720" spans="1:22" x14ac:dyDescent="0.3">
      <c r="A3720" t="s">
        <v>1224</v>
      </c>
      <c r="B3720" t="s">
        <v>5332</v>
      </c>
      <c r="C3720" t="s">
        <v>5390</v>
      </c>
      <c r="D3720" t="s">
        <v>6036</v>
      </c>
      <c r="E3720" t="s">
        <v>6895</v>
      </c>
      <c r="F3720" t="s">
        <v>7130</v>
      </c>
      <c r="G3720" t="s">
        <v>7137</v>
      </c>
      <c r="H3720" t="s">
        <v>7150</v>
      </c>
      <c r="I3720" t="s">
        <v>7153</v>
      </c>
      <c r="J3720">
        <v>2</v>
      </c>
      <c r="K3720">
        <v>3</v>
      </c>
      <c r="L3720">
        <v>15</v>
      </c>
      <c r="M3720">
        <v>5.0999999999999996</v>
      </c>
      <c r="N3720" t="s">
        <v>7158</v>
      </c>
      <c r="O3720" t="s">
        <v>7163</v>
      </c>
      <c r="P3720" t="s">
        <v>7164</v>
      </c>
      <c r="Q3720">
        <v>3.2</v>
      </c>
      <c r="R3720" t="s">
        <v>7172</v>
      </c>
      <c r="S3720" t="s">
        <v>7174</v>
      </c>
      <c r="T3720">
        <v>42</v>
      </c>
      <c r="U3720" t="s">
        <v>7188</v>
      </c>
      <c r="V3720" t="s">
        <v>5390</v>
      </c>
    </row>
    <row r="3721" spans="1:22" x14ac:dyDescent="0.3">
      <c r="A3721" t="s">
        <v>1236</v>
      </c>
      <c r="B3721" t="s">
        <v>5332</v>
      </c>
      <c r="C3721" t="s">
        <v>5390</v>
      </c>
      <c r="D3721" t="s">
        <v>5945</v>
      </c>
      <c r="E3721" t="s">
        <v>6306</v>
      </c>
      <c r="F3721" t="s">
        <v>7129</v>
      </c>
      <c r="G3721" t="s">
        <v>7145</v>
      </c>
      <c r="H3721" t="s">
        <v>7148</v>
      </c>
      <c r="I3721" t="s">
        <v>7155</v>
      </c>
      <c r="J3721">
        <v>2</v>
      </c>
      <c r="K3721">
        <v>2</v>
      </c>
      <c r="L3721">
        <v>5</v>
      </c>
      <c r="M3721">
        <v>3.8</v>
      </c>
      <c r="N3721" t="s">
        <v>7157</v>
      </c>
      <c r="O3721" t="s">
        <v>7163</v>
      </c>
      <c r="P3721" t="s">
        <v>7164</v>
      </c>
      <c r="Q3721">
        <v>4.5</v>
      </c>
      <c r="R3721" t="s">
        <v>7173</v>
      </c>
      <c r="S3721" t="s">
        <v>7175</v>
      </c>
      <c r="T3721">
        <v>25</v>
      </c>
      <c r="U3721" t="s">
        <v>7188</v>
      </c>
      <c r="V3721" t="s">
        <v>5390</v>
      </c>
    </row>
    <row r="3722" spans="1:22" x14ac:dyDescent="0.3">
      <c r="A3722" t="s">
        <v>1433</v>
      </c>
      <c r="B3722" t="s">
        <v>5038</v>
      </c>
      <c r="C3722" t="s">
        <v>5389</v>
      </c>
      <c r="D3722" t="s">
        <v>5603</v>
      </c>
      <c r="E3722" t="s">
        <v>6833</v>
      </c>
      <c r="F3722" t="s">
        <v>7129</v>
      </c>
      <c r="G3722" t="s">
        <v>7146</v>
      </c>
      <c r="H3722" t="s">
        <v>7151</v>
      </c>
      <c r="I3722" t="s">
        <v>7154</v>
      </c>
      <c r="J3722">
        <v>4</v>
      </c>
      <c r="K3722">
        <v>3.8</v>
      </c>
      <c r="L3722">
        <v>10</v>
      </c>
      <c r="M3722">
        <v>13.68</v>
      </c>
      <c r="N3722" t="s">
        <v>7157</v>
      </c>
      <c r="O3722" t="s">
        <v>7163</v>
      </c>
      <c r="P3722" t="s">
        <v>7166</v>
      </c>
      <c r="Q3722">
        <v>4.5</v>
      </c>
      <c r="R3722" t="s">
        <v>7171</v>
      </c>
      <c r="S3722" t="s">
        <v>7174</v>
      </c>
      <c r="T3722">
        <v>41</v>
      </c>
      <c r="U3722" t="s">
        <v>7188</v>
      </c>
      <c r="V3722" t="s">
        <v>5389</v>
      </c>
    </row>
    <row r="3723" spans="1:22" x14ac:dyDescent="0.3">
      <c r="A3723" t="s">
        <v>1498</v>
      </c>
      <c r="B3723" t="s">
        <v>5038</v>
      </c>
      <c r="C3723" t="s">
        <v>5389</v>
      </c>
      <c r="D3723" t="s">
        <v>5749</v>
      </c>
      <c r="E3723" t="s">
        <v>6818</v>
      </c>
      <c r="F3723" t="s">
        <v>7131</v>
      </c>
      <c r="G3723" t="s">
        <v>7140</v>
      </c>
      <c r="H3723" t="s">
        <v>7150</v>
      </c>
      <c r="I3723" t="s">
        <v>7154</v>
      </c>
      <c r="J3723">
        <v>2</v>
      </c>
      <c r="K3723">
        <v>2</v>
      </c>
      <c r="L3723">
        <v>10</v>
      </c>
      <c r="M3723">
        <v>3.6</v>
      </c>
      <c r="N3723" t="s">
        <v>7156</v>
      </c>
      <c r="O3723" t="s">
        <v>7163</v>
      </c>
      <c r="P3723" t="s">
        <v>7165</v>
      </c>
      <c r="Q3723">
        <v>3.2</v>
      </c>
      <c r="R3723" t="s">
        <v>7171</v>
      </c>
      <c r="S3723" t="s">
        <v>7174</v>
      </c>
      <c r="T3723">
        <v>42</v>
      </c>
      <c r="U3723" t="s">
        <v>7188</v>
      </c>
      <c r="V3723" t="s">
        <v>5389</v>
      </c>
    </row>
    <row r="3724" spans="1:22" x14ac:dyDescent="0.3">
      <c r="A3724" t="s">
        <v>1695</v>
      </c>
      <c r="B3724" t="s">
        <v>5179</v>
      </c>
      <c r="C3724" t="s">
        <v>5386</v>
      </c>
      <c r="D3724" t="s">
        <v>6044</v>
      </c>
      <c r="E3724" t="s">
        <v>6366</v>
      </c>
      <c r="F3724" t="s">
        <v>7131</v>
      </c>
      <c r="G3724" t="s">
        <v>7132</v>
      </c>
      <c r="H3724" t="s">
        <v>7148</v>
      </c>
      <c r="I3724" t="s">
        <v>7155</v>
      </c>
      <c r="J3724">
        <v>2</v>
      </c>
      <c r="K3724">
        <v>2.5</v>
      </c>
      <c r="L3724">
        <v>15</v>
      </c>
      <c r="M3724">
        <v>4.25</v>
      </c>
      <c r="N3724" t="s">
        <v>7157</v>
      </c>
      <c r="O3724" t="s">
        <v>7163</v>
      </c>
      <c r="P3724" t="s">
        <v>7165</v>
      </c>
      <c r="Q3724">
        <v>4.9000000000000004</v>
      </c>
      <c r="R3724" t="s">
        <v>7173</v>
      </c>
      <c r="S3724" t="s">
        <v>7174</v>
      </c>
      <c r="T3724">
        <v>45</v>
      </c>
      <c r="U3724" t="s">
        <v>7188</v>
      </c>
      <c r="V3724" t="s">
        <v>5386</v>
      </c>
    </row>
    <row r="3725" spans="1:22" x14ac:dyDescent="0.3">
      <c r="A3725" t="s">
        <v>1751</v>
      </c>
      <c r="B3725" t="s">
        <v>5141</v>
      </c>
      <c r="C3725" t="s">
        <v>5388</v>
      </c>
      <c r="D3725" t="s">
        <v>5841</v>
      </c>
      <c r="E3725" t="s">
        <v>6993</v>
      </c>
      <c r="F3725" t="s">
        <v>7130</v>
      </c>
      <c r="G3725" t="s">
        <v>7142</v>
      </c>
      <c r="H3725" t="s">
        <v>7152</v>
      </c>
      <c r="I3725" t="s">
        <v>7153</v>
      </c>
      <c r="J3725">
        <v>1</v>
      </c>
      <c r="K3725">
        <v>4.5</v>
      </c>
      <c r="L3725">
        <v>5</v>
      </c>
      <c r="M3725">
        <v>4.2699999999999996</v>
      </c>
      <c r="N3725" t="s">
        <v>7157</v>
      </c>
      <c r="O3725" t="s">
        <v>7163</v>
      </c>
      <c r="P3725" t="s">
        <v>7164</v>
      </c>
      <c r="Q3725">
        <v>3.2</v>
      </c>
      <c r="R3725" t="s">
        <v>7171</v>
      </c>
      <c r="S3725" t="s">
        <v>7176</v>
      </c>
      <c r="T3725">
        <v>44</v>
      </c>
      <c r="U3725" t="s">
        <v>7188</v>
      </c>
      <c r="V3725" t="s">
        <v>5388</v>
      </c>
    </row>
    <row r="3726" spans="1:22" x14ac:dyDescent="0.3">
      <c r="A3726" t="s">
        <v>1799</v>
      </c>
      <c r="B3726" t="s">
        <v>5254</v>
      </c>
      <c r="C3726" t="s">
        <v>5387</v>
      </c>
      <c r="D3726" t="s">
        <v>6143</v>
      </c>
      <c r="E3726" t="s">
        <v>6827</v>
      </c>
      <c r="F3726" t="s">
        <v>7129</v>
      </c>
      <c r="G3726" t="s">
        <v>7147</v>
      </c>
      <c r="H3726" t="s">
        <v>7152</v>
      </c>
      <c r="I3726" t="s">
        <v>7153</v>
      </c>
      <c r="J3726">
        <v>3</v>
      </c>
      <c r="K3726">
        <v>5</v>
      </c>
      <c r="L3726">
        <v>0</v>
      </c>
      <c r="M3726">
        <v>15</v>
      </c>
      <c r="N3726" t="s">
        <v>7157</v>
      </c>
      <c r="O3726" t="s">
        <v>7163</v>
      </c>
      <c r="P3726" t="s">
        <v>7165</v>
      </c>
      <c r="Q3726">
        <v>4.2</v>
      </c>
      <c r="R3726" t="s">
        <v>7171</v>
      </c>
      <c r="S3726" t="s">
        <v>7176</v>
      </c>
      <c r="T3726">
        <v>43</v>
      </c>
      <c r="U3726" t="s">
        <v>7188</v>
      </c>
      <c r="V3726" t="s">
        <v>5387</v>
      </c>
    </row>
    <row r="3727" spans="1:22" x14ac:dyDescent="0.3">
      <c r="A3727" t="s">
        <v>2002</v>
      </c>
      <c r="B3727" t="s">
        <v>5140</v>
      </c>
      <c r="C3727" t="s">
        <v>5391</v>
      </c>
      <c r="D3727" t="s">
        <v>5682</v>
      </c>
      <c r="E3727" t="s">
        <v>7034</v>
      </c>
      <c r="F3727" t="s">
        <v>7131</v>
      </c>
      <c r="G3727" t="s">
        <v>7136</v>
      </c>
      <c r="H3727" t="s">
        <v>7151</v>
      </c>
      <c r="I3727" t="s">
        <v>7153</v>
      </c>
      <c r="J3727">
        <v>1</v>
      </c>
      <c r="K3727">
        <v>4</v>
      </c>
      <c r="L3727">
        <v>5</v>
      </c>
      <c r="M3727">
        <v>3.8</v>
      </c>
      <c r="N3727" t="s">
        <v>7157</v>
      </c>
      <c r="O3727" t="s">
        <v>7163</v>
      </c>
      <c r="P3727" t="s">
        <v>7165</v>
      </c>
      <c r="Q3727">
        <v>3.9</v>
      </c>
      <c r="R3727" t="s">
        <v>7171</v>
      </c>
      <c r="S3727" t="s">
        <v>7174</v>
      </c>
      <c r="T3727">
        <v>30</v>
      </c>
      <c r="U3727" t="s">
        <v>7188</v>
      </c>
      <c r="V3727" t="s">
        <v>5391</v>
      </c>
    </row>
    <row r="3728" spans="1:22" x14ac:dyDescent="0.3">
      <c r="A3728" t="s">
        <v>2050</v>
      </c>
      <c r="B3728" t="s">
        <v>5328</v>
      </c>
      <c r="C3728" t="s">
        <v>5385</v>
      </c>
      <c r="D3728" t="s">
        <v>6164</v>
      </c>
      <c r="E3728" t="s">
        <v>6249</v>
      </c>
      <c r="F3728" t="s">
        <v>7131</v>
      </c>
      <c r="G3728" t="s">
        <v>7135</v>
      </c>
      <c r="H3728" t="s">
        <v>7149</v>
      </c>
      <c r="I3728" t="s">
        <v>7153</v>
      </c>
      <c r="J3728">
        <v>1</v>
      </c>
      <c r="K3728">
        <v>4</v>
      </c>
      <c r="L3728">
        <v>0</v>
      </c>
      <c r="M3728">
        <v>4</v>
      </c>
      <c r="N3728" t="s">
        <v>7156</v>
      </c>
      <c r="O3728" t="s">
        <v>7163</v>
      </c>
      <c r="P3728" t="s">
        <v>7164</v>
      </c>
      <c r="Q3728">
        <v>4.4000000000000004</v>
      </c>
      <c r="R3728" t="s">
        <v>7173</v>
      </c>
      <c r="S3728" t="s">
        <v>7175</v>
      </c>
      <c r="T3728">
        <v>28</v>
      </c>
      <c r="U3728" t="s">
        <v>7188</v>
      </c>
      <c r="V3728" t="s">
        <v>5385</v>
      </c>
    </row>
    <row r="3729" spans="1:22" x14ac:dyDescent="0.3">
      <c r="A3729" t="s">
        <v>2106</v>
      </c>
      <c r="B3729" t="s">
        <v>5314</v>
      </c>
      <c r="C3729" t="s">
        <v>5389</v>
      </c>
      <c r="D3729" t="s">
        <v>5893</v>
      </c>
      <c r="E3729" t="s">
        <v>6269</v>
      </c>
      <c r="F3729" t="s">
        <v>7130</v>
      </c>
      <c r="G3729" t="s">
        <v>7145</v>
      </c>
      <c r="H3729" t="s">
        <v>7148</v>
      </c>
      <c r="I3729" t="s">
        <v>7153</v>
      </c>
      <c r="J3729">
        <v>3</v>
      </c>
      <c r="K3729">
        <v>2</v>
      </c>
      <c r="L3729">
        <v>10</v>
      </c>
      <c r="M3729">
        <v>5.4</v>
      </c>
      <c r="N3729" t="s">
        <v>7156</v>
      </c>
      <c r="O3729" t="s">
        <v>7163</v>
      </c>
      <c r="P3729" t="s">
        <v>7168</v>
      </c>
      <c r="Q3729">
        <v>4.2</v>
      </c>
      <c r="R3729" t="s">
        <v>7172</v>
      </c>
      <c r="S3729" t="s">
        <v>7176</v>
      </c>
      <c r="T3729">
        <v>32</v>
      </c>
      <c r="U3729" t="s">
        <v>7188</v>
      </c>
      <c r="V3729" t="s">
        <v>5389</v>
      </c>
    </row>
    <row r="3730" spans="1:22" x14ac:dyDescent="0.3">
      <c r="A3730" t="s">
        <v>2120</v>
      </c>
      <c r="B3730" t="s">
        <v>5179</v>
      </c>
      <c r="C3730" t="s">
        <v>5386</v>
      </c>
      <c r="D3730" t="s">
        <v>5886</v>
      </c>
      <c r="E3730" t="s">
        <v>6692</v>
      </c>
      <c r="F3730" t="s">
        <v>7129</v>
      </c>
      <c r="G3730" t="s">
        <v>7136</v>
      </c>
      <c r="H3730" t="s">
        <v>7151</v>
      </c>
      <c r="I3730" t="s">
        <v>7154</v>
      </c>
      <c r="J3730">
        <v>1</v>
      </c>
      <c r="K3730">
        <v>4</v>
      </c>
      <c r="L3730">
        <v>5</v>
      </c>
      <c r="M3730">
        <v>3.8</v>
      </c>
      <c r="N3730" t="s">
        <v>7156</v>
      </c>
      <c r="O3730" t="s">
        <v>7163</v>
      </c>
      <c r="P3730" t="s">
        <v>7164</v>
      </c>
      <c r="Q3730">
        <v>4.2</v>
      </c>
      <c r="R3730" t="s">
        <v>7172</v>
      </c>
      <c r="S3730" t="s">
        <v>7174</v>
      </c>
      <c r="T3730">
        <v>29</v>
      </c>
      <c r="U3730" t="s">
        <v>7188</v>
      </c>
      <c r="V3730" t="s">
        <v>5386</v>
      </c>
    </row>
    <row r="3731" spans="1:22" x14ac:dyDescent="0.3">
      <c r="A3731" t="s">
        <v>2165</v>
      </c>
      <c r="B3731" t="s">
        <v>5093</v>
      </c>
      <c r="C3731" t="s">
        <v>5391</v>
      </c>
      <c r="D3731" t="s">
        <v>5991</v>
      </c>
      <c r="E3731" t="s">
        <v>6239</v>
      </c>
      <c r="F3731" t="s">
        <v>7130</v>
      </c>
      <c r="G3731" t="s">
        <v>7143</v>
      </c>
      <c r="H3731" t="s">
        <v>7149</v>
      </c>
      <c r="I3731" t="s">
        <v>7153</v>
      </c>
      <c r="J3731">
        <v>4</v>
      </c>
      <c r="K3731">
        <v>4.5</v>
      </c>
      <c r="L3731">
        <v>10</v>
      </c>
      <c r="M3731">
        <v>16.2</v>
      </c>
      <c r="N3731" t="s">
        <v>7158</v>
      </c>
      <c r="O3731" t="s">
        <v>7163</v>
      </c>
      <c r="P3731" t="s">
        <v>7164</v>
      </c>
      <c r="Q3731">
        <v>4.5</v>
      </c>
      <c r="R3731" t="s">
        <v>7171</v>
      </c>
      <c r="S3731" t="s">
        <v>7175</v>
      </c>
      <c r="T3731">
        <v>32</v>
      </c>
      <c r="U3731" t="s">
        <v>7188</v>
      </c>
      <c r="V3731" t="s">
        <v>5391</v>
      </c>
    </row>
    <row r="3732" spans="1:22" x14ac:dyDescent="0.3">
      <c r="A3732" t="s">
        <v>2297</v>
      </c>
      <c r="B3732" t="s">
        <v>5332</v>
      </c>
      <c r="C3732" t="s">
        <v>5390</v>
      </c>
      <c r="D3732" t="s">
        <v>6180</v>
      </c>
      <c r="E3732" t="s">
        <v>7011</v>
      </c>
      <c r="F3732" t="s">
        <v>7130</v>
      </c>
      <c r="G3732" t="s">
        <v>7138</v>
      </c>
      <c r="H3732" t="s">
        <v>7152</v>
      </c>
      <c r="I3732" t="s">
        <v>7153</v>
      </c>
      <c r="J3732">
        <v>4</v>
      </c>
      <c r="K3732">
        <v>5.5</v>
      </c>
      <c r="L3732">
        <v>10</v>
      </c>
      <c r="M3732">
        <v>19.8</v>
      </c>
      <c r="N3732" t="s">
        <v>7156</v>
      </c>
      <c r="O3732" t="s">
        <v>7163</v>
      </c>
      <c r="P3732" t="s">
        <v>7164</v>
      </c>
      <c r="Q3732">
        <v>4.4000000000000004</v>
      </c>
      <c r="R3732" t="s">
        <v>7173</v>
      </c>
      <c r="S3732" t="s">
        <v>7174</v>
      </c>
      <c r="T3732">
        <v>26</v>
      </c>
      <c r="U3732" t="s">
        <v>7188</v>
      </c>
      <c r="V3732" t="s">
        <v>5390</v>
      </c>
    </row>
    <row r="3733" spans="1:22" x14ac:dyDescent="0.3">
      <c r="A3733" t="s">
        <v>2340</v>
      </c>
      <c r="B3733" t="s">
        <v>5232</v>
      </c>
      <c r="C3733" t="s">
        <v>5388</v>
      </c>
      <c r="D3733" t="s">
        <v>5400</v>
      </c>
      <c r="E3733" t="s">
        <v>6487</v>
      </c>
      <c r="F3733" t="s">
        <v>7131</v>
      </c>
      <c r="G3733" t="s">
        <v>7146</v>
      </c>
      <c r="H3733" t="s">
        <v>7151</v>
      </c>
      <c r="I3733" t="s">
        <v>7154</v>
      </c>
      <c r="J3733">
        <v>2</v>
      </c>
      <c r="K3733">
        <v>3.8</v>
      </c>
      <c r="L3733">
        <v>0</v>
      </c>
      <c r="M3733">
        <v>7.6</v>
      </c>
      <c r="N3733" t="s">
        <v>7158</v>
      </c>
      <c r="O3733" t="s">
        <v>7163</v>
      </c>
      <c r="P3733" t="s">
        <v>7169</v>
      </c>
      <c r="Q3733">
        <v>4.5999999999999996</v>
      </c>
      <c r="R3733" t="s">
        <v>7173</v>
      </c>
      <c r="S3733" t="s">
        <v>7175</v>
      </c>
      <c r="T3733">
        <v>30</v>
      </c>
      <c r="U3733" t="s">
        <v>7188</v>
      </c>
      <c r="V3733" t="s">
        <v>5388</v>
      </c>
    </row>
    <row r="3734" spans="1:22" x14ac:dyDescent="0.3">
      <c r="A3734" t="s">
        <v>2376</v>
      </c>
      <c r="B3734" t="s">
        <v>5141</v>
      </c>
      <c r="C3734" t="s">
        <v>5388</v>
      </c>
      <c r="D3734" t="s">
        <v>6173</v>
      </c>
      <c r="E3734" t="s">
        <v>6970</v>
      </c>
      <c r="F3734" t="s">
        <v>7130</v>
      </c>
      <c r="G3734" t="s">
        <v>7138</v>
      </c>
      <c r="H3734" t="s">
        <v>7152</v>
      </c>
      <c r="I3734" t="s">
        <v>7153</v>
      </c>
      <c r="J3734">
        <v>2</v>
      </c>
      <c r="K3734">
        <v>5.5</v>
      </c>
      <c r="L3734">
        <v>5</v>
      </c>
      <c r="M3734">
        <v>10.45</v>
      </c>
      <c r="N3734" t="s">
        <v>7158</v>
      </c>
      <c r="O3734" t="s">
        <v>7163</v>
      </c>
      <c r="P3734" t="s">
        <v>7165</v>
      </c>
      <c r="Q3734">
        <v>3</v>
      </c>
      <c r="R3734" t="s">
        <v>7171</v>
      </c>
      <c r="S3734" t="s">
        <v>7174</v>
      </c>
      <c r="T3734">
        <v>38</v>
      </c>
      <c r="U3734" t="s">
        <v>7188</v>
      </c>
      <c r="V3734" t="s">
        <v>5388</v>
      </c>
    </row>
    <row r="3735" spans="1:22" x14ac:dyDescent="0.3">
      <c r="A3735" t="s">
        <v>2477</v>
      </c>
      <c r="B3735" t="s">
        <v>5179</v>
      </c>
      <c r="C3735" t="s">
        <v>5386</v>
      </c>
      <c r="D3735" t="s">
        <v>5665</v>
      </c>
      <c r="E3735" t="s">
        <v>6588</v>
      </c>
      <c r="F3735" t="s">
        <v>7131</v>
      </c>
      <c r="G3735" t="s">
        <v>7134</v>
      </c>
      <c r="H3735" t="s">
        <v>7150</v>
      </c>
      <c r="I3735" t="s">
        <v>7154</v>
      </c>
      <c r="J3735">
        <v>4</v>
      </c>
      <c r="K3735">
        <v>2.5</v>
      </c>
      <c r="L3735">
        <v>5</v>
      </c>
      <c r="M3735">
        <v>9.5</v>
      </c>
      <c r="N3735" t="s">
        <v>7157</v>
      </c>
      <c r="O3735" t="s">
        <v>7163</v>
      </c>
      <c r="P3735" t="s">
        <v>7166</v>
      </c>
      <c r="Q3735">
        <v>4.4000000000000004</v>
      </c>
      <c r="R3735" t="s">
        <v>7173</v>
      </c>
      <c r="S3735" t="s">
        <v>7175</v>
      </c>
      <c r="T3735">
        <v>25</v>
      </c>
      <c r="U3735" t="s">
        <v>7188</v>
      </c>
      <c r="V3735" t="s">
        <v>5386</v>
      </c>
    </row>
    <row r="3736" spans="1:22" x14ac:dyDescent="0.3">
      <c r="A3736" t="s">
        <v>2486</v>
      </c>
      <c r="B3736" t="s">
        <v>5173</v>
      </c>
      <c r="C3736" t="s">
        <v>5389</v>
      </c>
      <c r="D3736" t="s">
        <v>6040</v>
      </c>
      <c r="E3736" t="s">
        <v>6780</v>
      </c>
      <c r="F3736" t="s">
        <v>7131</v>
      </c>
      <c r="G3736" t="s">
        <v>7139</v>
      </c>
      <c r="H3736" t="s">
        <v>7148</v>
      </c>
      <c r="I3736" t="s">
        <v>7153</v>
      </c>
      <c r="J3736">
        <v>2</v>
      </c>
      <c r="K3736">
        <v>3</v>
      </c>
      <c r="L3736">
        <v>5</v>
      </c>
      <c r="M3736">
        <v>5.7</v>
      </c>
      <c r="N3736" t="s">
        <v>7158</v>
      </c>
      <c r="O3736" t="s">
        <v>7163</v>
      </c>
      <c r="P3736" t="s">
        <v>7165</v>
      </c>
      <c r="Q3736">
        <v>4.2</v>
      </c>
      <c r="R3736" t="s">
        <v>7173</v>
      </c>
      <c r="S3736" t="s">
        <v>7174</v>
      </c>
      <c r="T3736">
        <v>38</v>
      </c>
      <c r="U3736" t="s">
        <v>7188</v>
      </c>
      <c r="V3736" t="s">
        <v>5389</v>
      </c>
    </row>
    <row r="3737" spans="1:22" x14ac:dyDescent="0.3">
      <c r="A3737" t="s">
        <v>2521</v>
      </c>
      <c r="B3737" t="s">
        <v>5173</v>
      </c>
      <c r="C3737" t="s">
        <v>5389</v>
      </c>
      <c r="D3737" t="s">
        <v>5955</v>
      </c>
      <c r="E3737" t="s">
        <v>6992</v>
      </c>
      <c r="F3737" t="s">
        <v>7130</v>
      </c>
      <c r="G3737" t="s">
        <v>7144</v>
      </c>
      <c r="H3737" t="s">
        <v>7149</v>
      </c>
      <c r="I3737" t="s">
        <v>7155</v>
      </c>
      <c r="J3737">
        <v>3</v>
      </c>
      <c r="K3737">
        <v>3.5</v>
      </c>
      <c r="L3737">
        <v>5</v>
      </c>
      <c r="M3737">
        <v>9.9700000000000006</v>
      </c>
      <c r="N3737" t="s">
        <v>7156</v>
      </c>
      <c r="O3737" t="s">
        <v>7163</v>
      </c>
      <c r="P3737" t="s">
        <v>7169</v>
      </c>
      <c r="Q3737">
        <v>3.8</v>
      </c>
      <c r="R3737" t="s">
        <v>7171</v>
      </c>
      <c r="S3737" t="s">
        <v>7176</v>
      </c>
      <c r="T3737">
        <v>41</v>
      </c>
      <c r="U3737" t="s">
        <v>7188</v>
      </c>
      <c r="V3737" t="s">
        <v>5389</v>
      </c>
    </row>
    <row r="3738" spans="1:22" x14ac:dyDescent="0.3">
      <c r="A3738" t="s">
        <v>2549</v>
      </c>
      <c r="B3738" t="s">
        <v>5333</v>
      </c>
      <c r="C3738" t="s">
        <v>5387</v>
      </c>
      <c r="D3738" t="s">
        <v>6022</v>
      </c>
      <c r="E3738" t="s">
        <v>6380</v>
      </c>
      <c r="F3738" t="s">
        <v>7130</v>
      </c>
      <c r="G3738" t="s">
        <v>7145</v>
      </c>
      <c r="H3738" t="s">
        <v>7148</v>
      </c>
      <c r="I3738" t="s">
        <v>7155</v>
      </c>
      <c r="J3738">
        <v>3</v>
      </c>
      <c r="K3738">
        <v>2</v>
      </c>
      <c r="L3738">
        <v>0</v>
      </c>
      <c r="M3738">
        <v>6</v>
      </c>
      <c r="N3738" t="s">
        <v>7158</v>
      </c>
      <c r="O3738" t="s">
        <v>7163</v>
      </c>
      <c r="P3738" t="s">
        <v>7170</v>
      </c>
      <c r="Q3738">
        <v>4.4000000000000004</v>
      </c>
      <c r="R3738" t="s">
        <v>7171</v>
      </c>
      <c r="S3738" t="s">
        <v>7174</v>
      </c>
      <c r="T3738">
        <v>45</v>
      </c>
      <c r="U3738" t="s">
        <v>7188</v>
      </c>
      <c r="V3738" t="s">
        <v>5387</v>
      </c>
    </row>
    <row r="3739" spans="1:22" x14ac:dyDescent="0.3">
      <c r="A3739" t="s">
        <v>2602</v>
      </c>
      <c r="B3739" t="s">
        <v>5367</v>
      </c>
      <c r="C3739" t="s">
        <v>5391</v>
      </c>
      <c r="D3739" t="s">
        <v>5749</v>
      </c>
      <c r="E3739" t="s">
        <v>6887</v>
      </c>
      <c r="F3739" t="s">
        <v>7130</v>
      </c>
      <c r="G3739" t="s">
        <v>7144</v>
      </c>
      <c r="H3739" t="s">
        <v>7149</v>
      </c>
      <c r="I3739" t="s">
        <v>7154</v>
      </c>
      <c r="J3739">
        <v>4</v>
      </c>
      <c r="K3739">
        <v>3.5</v>
      </c>
      <c r="L3739">
        <v>15</v>
      </c>
      <c r="M3739">
        <v>11.9</v>
      </c>
      <c r="N3739" t="s">
        <v>7156</v>
      </c>
      <c r="O3739" t="s">
        <v>7163</v>
      </c>
      <c r="P3739" t="s">
        <v>7166</v>
      </c>
      <c r="Q3739">
        <v>3.1</v>
      </c>
      <c r="R3739" t="s">
        <v>7173</v>
      </c>
      <c r="S3739" t="s">
        <v>7174</v>
      </c>
      <c r="T3739">
        <v>41</v>
      </c>
      <c r="U3739" t="s">
        <v>7188</v>
      </c>
      <c r="V3739" t="s">
        <v>5391</v>
      </c>
    </row>
    <row r="3740" spans="1:22" x14ac:dyDescent="0.3">
      <c r="A3740" t="s">
        <v>2675</v>
      </c>
      <c r="B3740" t="s">
        <v>5372</v>
      </c>
      <c r="C3740" t="s">
        <v>5386</v>
      </c>
      <c r="D3740" t="s">
        <v>6203</v>
      </c>
      <c r="E3740" t="s">
        <v>6316</v>
      </c>
      <c r="F3740" t="s">
        <v>7129</v>
      </c>
      <c r="G3740" t="s">
        <v>7146</v>
      </c>
      <c r="H3740" t="s">
        <v>7151</v>
      </c>
      <c r="I3740" t="s">
        <v>7155</v>
      </c>
      <c r="J3740">
        <v>3</v>
      </c>
      <c r="K3740">
        <v>3.8</v>
      </c>
      <c r="L3740">
        <v>15</v>
      </c>
      <c r="M3740">
        <v>9.69</v>
      </c>
      <c r="N3740" t="s">
        <v>7157</v>
      </c>
      <c r="O3740" t="s">
        <v>7163</v>
      </c>
      <c r="P3740" t="s">
        <v>7167</v>
      </c>
      <c r="Q3740">
        <v>3.1</v>
      </c>
      <c r="R3740" t="s">
        <v>7171</v>
      </c>
      <c r="S3740" t="s">
        <v>7175</v>
      </c>
      <c r="T3740">
        <v>27</v>
      </c>
      <c r="U3740" t="s">
        <v>7188</v>
      </c>
      <c r="V3740" t="s">
        <v>5386</v>
      </c>
    </row>
    <row r="3741" spans="1:22" x14ac:dyDescent="0.3">
      <c r="A3741" t="s">
        <v>2683</v>
      </c>
      <c r="B3741" t="s">
        <v>5179</v>
      </c>
      <c r="C3741" t="s">
        <v>5386</v>
      </c>
      <c r="D3741" t="s">
        <v>5785</v>
      </c>
      <c r="E3741" t="s">
        <v>6616</v>
      </c>
      <c r="F3741" t="s">
        <v>7131</v>
      </c>
      <c r="G3741" t="s">
        <v>7144</v>
      </c>
      <c r="H3741" t="s">
        <v>7149</v>
      </c>
      <c r="I3741" t="s">
        <v>7153</v>
      </c>
      <c r="J3741">
        <v>2</v>
      </c>
      <c r="K3741">
        <v>3.5</v>
      </c>
      <c r="L3741">
        <v>0</v>
      </c>
      <c r="M3741">
        <v>7</v>
      </c>
      <c r="N3741" t="s">
        <v>7157</v>
      </c>
      <c r="O3741" t="s">
        <v>7163</v>
      </c>
      <c r="P3741" t="s">
        <v>7166</v>
      </c>
      <c r="Q3741">
        <v>3.5</v>
      </c>
      <c r="R3741" t="s">
        <v>7173</v>
      </c>
      <c r="S3741" t="s">
        <v>7175</v>
      </c>
      <c r="T3741">
        <v>42</v>
      </c>
      <c r="U3741" t="s">
        <v>7188</v>
      </c>
      <c r="V3741" t="s">
        <v>5386</v>
      </c>
    </row>
    <row r="3742" spans="1:22" x14ac:dyDescent="0.3">
      <c r="A3742" t="s">
        <v>2764</v>
      </c>
      <c r="B3742" t="s">
        <v>5332</v>
      </c>
      <c r="C3742" t="s">
        <v>5390</v>
      </c>
      <c r="D3742" t="s">
        <v>6111</v>
      </c>
      <c r="E3742" t="s">
        <v>6352</v>
      </c>
      <c r="F3742" t="s">
        <v>7131</v>
      </c>
      <c r="G3742" t="s">
        <v>7132</v>
      </c>
      <c r="H3742" t="s">
        <v>7148</v>
      </c>
      <c r="I3742" t="s">
        <v>7154</v>
      </c>
      <c r="J3742">
        <v>3</v>
      </c>
      <c r="K3742">
        <v>2.5</v>
      </c>
      <c r="L3742">
        <v>10</v>
      </c>
      <c r="M3742">
        <v>6.75</v>
      </c>
      <c r="N3742" t="s">
        <v>7157</v>
      </c>
      <c r="O3742" t="s">
        <v>7163</v>
      </c>
      <c r="P3742" t="s">
        <v>7165</v>
      </c>
      <c r="Q3742">
        <v>3.3</v>
      </c>
      <c r="R3742" t="s">
        <v>7172</v>
      </c>
      <c r="S3742" t="s">
        <v>7175</v>
      </c>
      <c r="T3742">
        <v>28</v>
      </c>
      <c r="U3742" t="s">
        <v>7188</v>
      </c>
      <c r="V3742" t="s">
        <v>5390</v>
      </c>
    </row>
    <row r="3743" spans="1:22" x14ac:dyDescent="0.3">
      <c r="A3743" t="s">
        <v>2837</v>
      </c>
      <c r="B3743" t="s">
        <v>5183</v>
      </c>
      <c r="C3743" t="s">
        <v>5385</v>
      </c>
      <c r="D3743" t="s">
        <v>5855</v>
      </c>
      <c r="E3743" t="s">
        <v>6886</v>
      </c>
      <c r="F3743" t="s">
        <v>7131</v>
      </c>
      <c r="G3743" t="s">
        <v>7144</v>
      </c>
      <c r="H3743" t="s">
        <v>7149</v>
      </c>
      <c r="I3743" t="s">
        <v>7153</v>
      </c>
      <c r="J3743">
        <v>3</v>
      </c>
      <c r="K3743">
        <v>3.5</v>
      </c>
      <c r="L3743">
        <v>5</v>
      </c>
      <c r="M3743">
        <v>9.9700000000000006</v>
      </c>
      <c r="N3743" t="s">
        <v>7158</v>
      </c>
      <c r="O3743" t="s">
        <v>7163</v>
      </c>
      <c r="P3743" t="s">
        <v>7165</v>
      </c>
      <c r="Q3743">
        <v>3.2</v>
      </c>
      <c r="R3743" t="s">
        <v>7173</v>
      </c>
      <c r="S3743" t="s">
        <v>7176</v>
      </c>
      <c r="T3743">
        <v>43</v>
      </c>
      <c r="U3743" t="s">
        <v>7188</v>
      </c>
      <c r="V3743" t="s">
        <v>5385</v>
      </c>
    </row>
    <row r="3744" spans="1:22" x14ac:dyDescent="0.3">
      <c r="A3744" t="s">
        <v>2895</v>
      </c>
      <c r="B3744" t="s">
        <v>5237</v>
      </c>
      <c r="C3744" t="s">
        <v>5386</v>
      </c>
      <c r="D3744" t="s">
        <v>6083</v>
      </c>
      <c r="E3744" t="s">
        <v>6638</v>
      </c>
      <c r="F3744" t="s">
        <v>7129</v>
      </c>
      <c r="G3744" t="s">
        <v>7133</v>
      </c>
      <c r="H3744" t="s">
        <v>7149</v>
      </c>
      <c r="I3744" t="s">
        <v>7153</v>
      </c>
      <c r="J3744">
        <v>3</v>
      </c>
      <c r="K3744">
        <v>2.5</v>
      </c>
      <c r="L3744">
        <v>5</v>
      </c>
      <c r="M3744">
        <v>7.12</v>
      </c>
      <c r="N3744" t="s">
        <v>7156</v>
      </c>
      <c r="O3744" t="s">
        <v>7163</v>
      </c>
      <c r="P3744" t="s">
        <v>7169</v>
      </c>
      <c r="Q3744">
        <v>4.0999999999999996</v>
      </c>
      <c r="R3744" t="s">
        <v>7173</v>
      </c>
      <c r="S3744" t="s">
        <v>7174</v>
      </c>
      <c r="T3744">
        <v>40</v>
      </c>
      <c r="U3744" t="s">
        <v>7188</v>
      </c>
      <c r="V3744" t="s">
        <v>5386</v>
      </c>
    </row>
    <row r="3745" spans="1:22" x14ac:dyDescent="0.3">
      <c r="A3745" t="s">
        <v>2916</v>
      </c>
      <c r="B3745" t="s">
        <v>5145</v>
      </c>
      <c r="C3745" t="s">
        <v>5387</v>
      </c>
      <c r="D3745" t="s">
        <v>5881</v>
      </c>
      <c r="E3745" t="s">
        <v>6343</v>
      </c>
      <c r="F3745" t="s">
        <v>7131</v>
      </c>
      <c r="G3745" t="s">
        <v>7142</v>
      </c>
      <c r="H3745" t="s">
        <v>7152</v>
      </c>
      <c r="I3745" t="s">
        <v>7155</v>
      </c>
      <c r="J3745">
        <v>2</v>
      </c>
      <c r="K3745">
        <v>4.5</v>
      </c>
      <c r="L3745">
        <v>5</v>
      </c>
      <c r="M3745">
        <v>8.5500000000000007</v>
      </c>
      <c r="N3745" t="s">
        <v>7157</v>
      </c>
      <c r="O3745" t="s">
        <v>7163</v>
      </c>
      <c r="P3745" t="s">
        <v>7169</v>
      </c>
      <c r="Q3745">
        <v>4.3</v>
      </c>
      <c r="R3745" t="s">
        <v>7173</v>
      </c>
      <c r="S3745" t="s">
        <v>7174</v>
      </c>
      <c r="T3745">
        <v>31</v>
      </c>
      <c r="U3745" t="s">
        <v>7188</v>
      </c>
      <c r="V3745" t="s">
        <v>5387</v>
      </c>
    </row>
    <row r="3746" spans="1:22" x14ac:dyDescent="0.3">
      <c r="A3746" t="s">
        <v>3048</v>
      </c>
      <c r="B3746" t="s">
        <v>5254</v>
      </c>
      <c r="C3746" t="s">
        <v>5387</v>
      </c>
      <c r="D3746" t="s">
        <v>5579</v>
      </c>
      <c r="E3746" t="s">
        <v>6516</v>
      </c>
      <c r="F3746" t="s">
        <v>7131</v>
      </c>
      <c r="G3746" t="s">
        <v>7142</v>
      </c>
      <c r="H3746" t="s">
        <v>7152</v>
      </c>
      <c r="I3746" t="s">
        <v>7153</v>
      </c>
      <c r="J3746">
        <v>1</v>
      </c>
      <c r="K3746">
        <v>4.5</v>
      </c>
      <c r="L3746">
        <v>5</v>
      </c>
      <c r="M3746">
        <v>4.2699999999999996</v>
      </c>
      <c r="N3746" t="s">
        <v>7156</v>
      </c>
      <c r="O3746" t="s">
        <v>7163</v>
      </c>
      <c r="P3746" t="s">
        <v>7169</v>
      </c>
      <c r="Q3746">
        <v>3.1</v>
      </c>
      <c r="R3746" t="s">
        <v>7171</v>
      </c>
      <c r="S3746" t="s">
        <v>7175</v>
      </c>
      <c r="T3746">
        <v>27</v>
      </c>
      <c r="U3746" t="s">
        <v>7188</v>
      </c>
      <c r="V3746" t="s">
        <v>5387</v>
      </c>
    </row>
    <row r="3747" spans="1:22" x14ac:dyDescent="0.3">
      <c r="A3747" t="s">
        <v>3049</v>
      </c>
      <c r="B3747" t="s">
        <v>5274</v>
      </c>
      <c r="C3747" t="s">
        <v>5391</v>
      </c>
      <c r="D3747" t="s">
        <v>5566</v>
      </c>
      <c r="E3747" t="s">
        <v>6264</v>
      </c>
      <c r="F3747" t="s">
        <v>7129</v>
      </c>
      <c r="G3747" t="s">
        <v>7137</v>
      </c>
      <c r="H3747" t="s">
        <v>7150</v>
      </c>
      <c r="I3747" t="s">
        <v>7154</v>
      </c>
      <c r="J3747">
        <v>4</v>
      </c>
      <c r="K3747">
        <v>3</v>
      </c>
      <c r="L3747">
        <v>15</v>
      </c>
      <c r="M3747">
        <v>10.199999999999999</v>
      </c>
      <c r="N3747" t="s">
        <v>7157</v>
      </c>
      <c r="O3747" t="s">
        <v>7163</v>
      </c>
      <c r="P3747" t="s">
        <v>7167</v>
      </c>
      <c r="Q3747">
        <v>4.4000000000000004</v>
      </c>
      <c r="R3747" t="s">
        <v>7173</v>
      </c>
      <c r="S3747" t="s">
        <v>7176</v>
      </c>
      <c r="T3747">
        <v>27</v>
      </c>
      <c r="U3747" t="s">
        <v>7188</v>
      </c>
      <c r="V3747" t="s">
        <v>5391</v>
      </c>
    </row>
    <row r="3748" spans="1:22" x14ac:dyDescent="0.3">
      <c r="A3748" t="s">
        <v>3097</v>
      </c>
      <c r="B3748" t="s">
        <v>5328</v>
      </c>
      <c r="C3748" t="s">
        <v>5385</v>
      </c>
      <c r="D3748" t="s">
        <v>6141</v>
      </c>
      <c r="E3748" t="s">
        <v>7101</v>
      </c>
      <c r="F3748" t="s">
        <v>7130</v>
      </c>
      <c r="G3748" t="s">
        <v>7145</v>
      </c>
      <c r="H3748" t="s">
        <v>7148</v>
      </c>
      <c r="I3748" t="s">
        <v>7155</v>
      </c>
      <c r="J3748">
        <v>3</v>
      </c>
      <c r="K3748">
        <v>2</v>
      </c>
      <c r="L3748">
        <v>15</v>
      </c>
      <c r="M3748">
        <v>5.0999999999999996</v>
      </c>
      <c r="N3748" t="s">
        <v>7157</v>
      </c>
      <c r="O3748" t="s">
        <v>7163</v>
      </c>
      <c r="P3748" t="s">
        <v>7168</v>
      </c>
      <c r="Q3748">
        <v>3.2</v>
      </c>
      <c r="R3748" t="s">
        <v>7171</v>
      </c>
      <c r="S3748" t="s">
        <v>7176</v>
      </c>
      <c r="T3748">
        <v>25</v>
      </c>
      <c r="U3748" t="s">
        <v>7188</v>
      </c>
      <c r="V3748" t="s">
        <v>5385</v>
      </c>
    </row>
    <row r="3749" spans="1:22" x14ac:dyDescent="0.3">
      <c r="A3749" t="s">
        <v>3173</v>
      </c>
      <c r="B3749" t="s">
        <v>5145</v>
      </c>
      <c r="C3749" t="s">
        <v>5387</v>
      </c>
      <c r="D3749" t="s">
        <v>5468</v>
      </c>
      <c r="E3749" t="s">
        <v>6428</v>
      </c>
      <c r="F3749" t="s">
        <v>7129</v>
      </c>
      <c r="G3749" t="s">
        <v>7137</v>
      </c>
      <c r="H3749" t="s">
        <v>7150</v>
      </c>
      <c r="I3749" t="s">
        <v>7153</v>
      </c>
      <c r="J3749">
        <v>4</v>
      </c>
      <c r="K3749">
        <v>3</v>
      </c>
      <c r="L3749">
        <v>0</v>
      </c>
      <c r="M3749">
        <v>12</v>
      </c>
      <c r="N3749" t="s">
        <v>7156</v>
      </c>
      <c r="O3749" t="s">
        <v>7163</v>
      </c>
      <c r="P3749" t="s">
        <v>7170</v>
      </c>
      <c r="Q3749">
        <v>4.9000000000000004</v>
      </c>
      <c r="R3749" t="s">
        <v>7173</v>
      </c>
      <c r="S3749" t="s">
        <v>7176</v>
      </c>
      <c r="T3749">
        <v>36</v>
      </c>
      <c r="U3749" t="s">
        <v>7188</v>
      </c>
      <c r="V3749" t="s">
        <v>5387</v>
      </c>
    </row>
    <row r="3750" spans="1:22" x14ac:dyDescent="0.3">
      <c r="A3750" t="s">
        <v>3245</v>
      </c>
      <c r="B3750" t="s">
        <v>5145</v>
      </c>
      <c r="C3750" t="s">
        <v>5387</v>
      </c>
      <c r="D3750" t="s">
        <v>5729</v>
      </c>
      <c r="E3750" t="s">
        <v>6422</v>
      </c>
      <c r="F3750" t="s">
        <v>7131</v>
      </c>
      <c r="G3750" t="s">
        <v>7146</v>
      </c>
      <c r="H3750" t="s">
        <v>7151</v>
      </c>
      <c r="I3750" t="s">
        <v>7155</v>
      </c>
      <c r="J3750">
        <v>3</v>
      </c>
      <c r="K3750">
        <v>3.8</v>
      </c>
      <c r="L3750">
        <v>0</v>
      </c>
      <c r="M3750">
        <v>11.4</v>
      </c>
      <c r="N3750" t="s">
        <v>7157</v>
      </c>
      <c r="O3750" t="s">
        <v>7163</v>
      </c>
      <c r="P3750" t="s">
        <v>7164</v>
      </c>
      <c r="Q3750">
        <v>3.9</v>
      </c>
      <c r="R3750" t="s">
        <v>7173</v>
      </c>
      <c r="S3750" t="s">
        <v>7176</v>
      </c>
      <c r="T3750">
        <v>27</v>
      </c>
      <c r="U3750" t="s">
        <v>7188</v>
      </c>
      <c r="V3750" t="s">
        <v>5387</v>
      </c>
    </row>
    <row r="3751" spans="1:22" x14ac:dyDescent="0.3">
      <c r="A3751" t="s">
        <v>3275</v>
      </c>
      <c r="B3751" t="s">
        <v>5116</v>
      </c>
      <c r="C3751" t="s">
        <v>5390</v>
      </c>
      <c r="D3751" t="s">
        <v>5755</v>
      </c>
      <c r="E3751" t="s">
        <v>6792</v>
      </c>
      <c r="F3751" t="s">
        <v>7129</v>
      </c>
      <c r="G3751" t="s">
        <v>7139</v>
      </c>
      <c r="H3751" t="s">
        <v>7148</v>
      </c>
      <c r="I3751" t="s">
        <v>7155</v>
      </c>
      <c r="J3751">
        <v>1</v>
      </c>
      <c r="K3751">
        <v>3</v>
      </c>
      <c r="L3751">
        <v>10</v>
      </c>
      <c r="M3751">
        <v>2.7</v>
      </c>
      <c r="N3751" t="s">
        <v>7156</v>
      </c>
      <c r="O3751" t="s">
        <v>7163</v>
      </c>
      <c r="P3751" t="s">
        <v>7170</v>
      </c>
      <c r="Q3751">
        <v>4.4000000000000004</v>
      </c>
      <c r="R3751" t="s">
        <v>7172</v>
      </c>
      <c r="S3751" t="s">
        <v>7175</v>
      </c>
      <c r="T3751">
        <v>37</v>
      </c>
      <c r="U3751" t="s">
        <v>7188</v>
      </c>
      <c r="V3751" t="s">
        <v>5390</v>
      </c>
    </row>
    <row r="3752" spans="1:22" x14ac:dyDescent="0.3">
      <c r="A3752" t="s">
        <v>3376</v>
      </c>
      <c r="B3752" t="s">
        <v>5179</v>
      </c>
      <c r="C3752" t="s">
        <v>5386</v>
      </c>
      <c r="D3752" t="s">
        <v>5410</v>
      </c>
      <c r="E3752" t="s">
        <v>6591</v>
      </c>
      <c r="F3752" t="s">
        <v>7131</v>
      </c>
      <c r="G3752" t="s">
        <v>7140</v>
      </c>
      <c r="H3752" t="s">
        <v>7150</v>
      </c>
      <c r="I3752" t="s">
        <v>7154</v>
      </c>
      <c r="J3752">
        <v>3</v>
      </c>
      <c r="K3752">
        <v>2</v>
      </c>
      <c r="L3752">
        <v>15</v>
      </c>
      <c r="M3752">
        <v>5.0999999999999996</v>
      </c>
      <c r="N3752" t="s">
        <v>7156</v>
      </c>
      <c r="O3752" t="s">
        <v>7163</v>
      </c>
      <c r="P3752" t="s">
        <v>7170</v>
      </c>
      <c r="Q3752">
        <v>3.9</v>
      </c>
      <c r="R3752" t="s">
        <v>7171</v>
      </c>
      <c r="S3752" t="s">
        <v>7175</v>
      </c>
      <c r="T3752">
        <v>28</v>
      </c>
      <c r="U3752" t="s">
        <v>7188</v>
      </c>
      <c r="V3752" t="s">
        <v>5386</v>
      </c>
    </row>
    <row r="3753" spans="1:22" x14ac:dyDescent="0.3">
      <c r="A3753" t="s">
        <v>3446</v>
      </c>
      <c r="B3753" t="s">
        <v>5180</v>
      </c>
      <c r="C3753" t="s">
        <v>5390</v>
      </c>
      <c r="D3753" t="s">
        <v>5884</v>
      </c>
      <c r="E3753" t="s">
        <v>6458</v>
      </c>
      <c r="F3753" t="s">
        <v>7131</v>
      </c>
      <c r="G3753" t="s">
        <v>7137</v>
      </c>
      <c r="H3753" t="s">
        <v>7150</v>
      </c>
      <c r="I3753" t="s">
        <v>7155</v>
      </c>
      <c r="J3753">
        <v>4</v>
      </c>
      <c r="K3753">
        <v>3</v>
      </c>
      <c r="L3753">
        <v>15</v>
      </c>
      <c r="M3753">
        <v>10.199999999999999</v>
      </c>
      <c r="N3753" t="s">
        <v>7157</v>
      </c>
      <c r="O3753" t="s">
        <v>7163</v>
      </c>
      <c r="P3753" t="s">
        <v>7167</v>
      </c>
      <c r="Q3753">
        <v>4.2</v>
      </c>
      <c r="R3753" t="s">
        <v>7173</v>
      </c>
      <c r="S3753" t="s">
        <v>7175</v>
      </c>
      <c r="T3753">
        <v>38</v>
      </c>
      <c r="U3753" t="s">
        <v>7188</v>
      </c>
      <c r="V3753" t="s">
        <v>5390</v>
      </c>
    </row>
    <row r="3754" spans="1:22" x14ac:dyDescent="0.3">
      <c r="A3754" t="s">
        <v>3476</v>
      </c>
      <c r="B3754" t="s">
        <v>5265</v>
      </c>
      <c r="C3754" t="s">
        <v>5388</v>
      </c>
      <c r="D3754" t="s">
        <v>5406</v>
      </c>
      <c r="E3754" t="s">
        <v>6403</v>
      </c>
      <c r="F3754" t="s">
        <v>7130</v>
      </c>
      <c r="G3754" t="s">
        <v>7137</v>
      </c>
      <c r="H3754" t="s">
        <v>7150</v>
      </c>
      <c r="I3754" t="s">
        <v>7154</v>
      </c>
      <c r="J3754">
        <v>1</v>
      </c>
      <c r="K3754">
        <v>3</v>
      </c>
      <c r="L3754">
        <v>15</v>
      </c>
      <c r="M3754">
        <v>2.5499999999999998</v>
      </c>
      <c r="N3754" t="s">
        <v>7157</v>
      </c>
      <c r="O3754" t="s">
        <v>7163</v>
      </c>
      <c r="P3754" t="s">
        <v>7169</v>
      </c>
      <c r="Q3754">
        <v>3.6</v>
      </c>
      <c r="R3754" t="s">
        <v>7173</v>
      </c>
      <c r="S3754" t="s">
        <v>7176</v>
      </c>
      <c r="T3754">
        <v>29</v>
      </c>
      <c r="U3754" t="s">
        <v>7188</v>
      </c>
      <c r="V3754" t="s">
        <v>5388</v>
      </c>
    </row>
    <row r="3755" spans="1:22" x14ac:dyDescent="0.3">
      <c r="A3755" t="s">
        <v>3639</v>
      </c>
      <c r="B3755" t="s">
        <v>5040</v>
      </c>
      <c r="C3755" t="s">
        <v>5386</v>
      </c>
      <c r="D3755" t="s">
        <v>5854</v>
      </c>
      <c r="E3755" t="s">
        <v>6856</v>
      </c>
      <c r="F3755" t="s">
        <v>7131</v>
      </c>
      <c r="G3755" t="s">
        <v>7138</v>
      </c>
      <c r="H3755" t="s">
        <v>7152</v>
      </c>
      <c r="I3755" t="s">
        <v>7153</v>
      </c>
      <c r="J3755">
        <v>1</v>
      </c>
      <c r="K3755">
        <v>5.5</v>
      </c>
      <c r="L3755">
        <v>5</v>
      </c>
      <c r="M3755">
        <v>5.22</v>
      </c>
      <c r="N3755" t="s">
        <v>7156</v>
      </c>
      <c r="O3755" t="s">
        <v>7163</v>
      </c>
      <c r="P3755" t="s">
        <v>7165</v>
      </c>
      <c r="Q3755">
        <v>4.8</v>
      </c>
      <c r="R3755" t="s">
        <v>7172</v>
      </c>
      <c r="S3755" t="s">
        <v>7176</v>
      </c>
      <c r="T3755">
        <v>42</v>
      </c>
      <c r="U3755" t="s">
        <v>7188</v>
      </c>
      <c r="V3755" t="s">
        <v>5386</v>
      </c>
    </row>
    <row r="3756" spans="1:22" x14ac:dyDescent="0.3">
      <c r="A3756" t="s">
        <v>3794</v>
      </c>
      <c r="B3756" t="s">
        <v>5173</v>
      </c>
      <c r="C3756" t="s">
        <v>5389</v>
      </c>
      <c r="D3756" t="s">
        <v>5884</v>
      </c>
      <c r="E3756" t="s">
        <v>6471</v>
      </c>
      <c r="F3756" t="s">
        <v>7129</v>
      </c>
      <c r="G3756" t="s">
        <v>7142</v>
      </c>
      <c r="H3756" t="s">
        <v>7152</v>
      </c>
      <c r="I3756" t="s">
        <v>7154</v>
      </c>
      <c r="J3756">
        <v>2</v>
      </c>
      <c r="K3756">
        <v>4.5</v>
      </c>
      <c r="L3756">
        <v>15</v>
      </c>
      <c r="M3756">
        <v>7.65</v>
      </c>
      <c r="N3756" t="s">
        <v>7158</v>
      </c>
      <c r="O3756" t="s">
        <v>7163</v>
      </c>
      <c r="P3756" t="s">
        <v>7169</v>
      </c>
      <c r="Q3756">
        <v>3.7</v>
      </c>
      <c r="R3756" t="s">
        <v>7171</v>
      </c>
      <c r="S3756" t="s">
        <v>7176</v>
      </c>
      <c r="T3756">
        <v>41</v>
      </c>
      <c r="U3756" t="s">
        <v>7188</v>
      </c>
      <c r="V3756" t="s">
        <v>5389</v>
      </c>
    </row>
    <row r="3757" spans="1:22" x14ac:dyDescent="0.3">
      <c r="A3757" t="s">
        <v>3898</v>
      </c>
      <c r="B3757" t="s">
        <v>5229</v>
      </c>
      <c r="C3757" t="s">
        <v>5388</v>
      </c>
      <c r="D3757" t="s">
        <v>5771</v>
      </c>
      <c r="E3757" t="s">
        <v>6715</v>
      </c>
      <c r="F3757" t="s">
        <v>7129</v>
      </c>
      <c r="G3757" t="s">
        <v>7143</v>
      </c>
      <c r="H3757" t="s">
        <v>7149</v>
      </c>
      <c r="I3757" t="s">
        <v>7153</v>
      </c>
      <c r="J3757">
        <v>4</v>
      </c>
      <c r="K3757">
        <v>4.5</v>
      </c>
      <c r="L3757">
        <v>10</v>
      </c>
      <c r="M3757">
        <v>16.2</v>
      </c>
      <c r="N3757" t="s">
        <v>7156</v>
      </c>
      <c r="O3757" t="s">
        <v>7163</v>
      </c>
      <c r="P3757" t="s">
        <v>7168</v>
      </c>
      <c r="Q3757">
        <v>3.5</v>
      </c>
      <c r="R3757" t="s">
        <v>7173</v>
      </c>
      <c r="S3757" t="s">
        <v>7175</v>
      </c>
      <c r="T3757">
        <v>25</v>
      </c>
      <c r="U3757" t="s">
        <v>7188</v>
      </c>
      <c r="V3757" t="s">
        <v>5388</v>
      </c>
    </row>
    <row r="3758" spans="1:22" x14ac:dyDescent="0.3">
      <c r="A3758" t="s">
        <v>3909</v>
      </c>
      <c r="B3758" t="s">
        <v>5040</v>
      </c>
      <c r="C3758" t="s">
        <v>5386</v>
      </c>
      <c r="D3758" t="s">
        <v>5731</v>
      </c>
      <c r="E3758" t="s">
        <v>6502</v>
      </c>
      <c r="F3758" t="s">
        <v>7130</v>
      </c>
      <c r="G3758" t="s">
        <v>7141</v>
      </c>
      <c r="H3758" t="s">
        <v>7149</v>
      </c>
      <c r="I3758" t="s">
        <v>7155</v>
      </c>
      <c r="J3758">
        <v>1</v>
      </c>
      <c r="K3758">
        <v>3</v>
      </c>
      <c r="L3758">
        <v>10</v>
      </c>
      <c r="M3758">
        <v>2.7</v>
      </c>
      <c r="N3758" t="s">
        <v>7156</v>
      </c>
      <c r="O3758" t="s">
        <v>7163</v>
      </c>
      <c r="P3758" t="s">
        <v>7166</v>
      </c>
      <c r="Q3758">
        <v>4.9000000000000004</v>
      </c>
      <c r="R3758" t="s">
        <v>7173</v>
      </c>
      <c r="S3758" t="s">
        <v>7174</v>
      </c>
      <c r="T3758">
        <v>35</v>
      </c>
      <c r="U3758" t="s">
        <v>7188</v>
      </c>
      <c r="V3758" t="s">
        <v>5386</v>
      </c>
    </row>
    <row r="3759" spans="1:22" x14ac:dyDescent="0.3">
      <c r="A3759" t="s">
        <v>4018</v>
      </c>
      <c r="B3759" t="s">
        <v>5116</v>
      </c>
      <c r="C3759" t="s">
        <v>5390</v>
      </c>
      <c r="D3759" t="s">
        <v>6017</v>
      </c>
      <c r="E3759" t="s">
        <v>6709</v>
      </c>
      <c r="F3759" t="s">
        <v>7131</v>
      </c>
      <c r="G3759" t="s">
        <v>7139</v>
      </c>
      <c r="H3759" t="s">
        <v>7148</v>
      </c>
      <c r="I3759" t="s">
        <v>7155</v>
      </c>
      <c r="J3759">
        <v>1</v>
      </c>
      <c r="K3759">
        <v>3</v>
      </c>
      <c r="L3759">
        <v>15</v>
      </c>
      <c r="M3759">
        <v>2.5499999999999998</v>
      </c>
      <c r="N3759" t="s">
        <v>7156</v>
      </c>
      <c r="O3759" t="s">
        <v>7163</v>
      </c>
      <c r="P3759" t="s">
        <v>7168</v>
      </c>
      <c r="Q3759">
        <v>4.4000000000000004</v>
      </c>
      <c r="R3759" t="s">
        <v>7172</v>
      </c>
      <c r="S3759" t="s">
        <v>7174</v>
      </c>
      <c r="T3759">
        <v>42</v>
      </c>
      <c r="U3759" t="s">
        <v>7188</v>
      </c>
      <c r="V3759" t="s">
        <v>5390</v>
      </c>
    </row>
    <row r="3760" spans="1:22" x14ac:dyDescent="0.3">
      <c r="A3760" t="s">
        <v>4030</v>
      </c>
      <c r="B3760" t="s">
        <v>5145</v>
      </c>
      <c r="C3760" t="s">
        <v>5387</v>
      </c>
      <c r="D3760" t="s">
        <v>6041</v>
      </c>
      <c r="E3760" t="s">
        <v>6246</v>
      </c>
      <c r="F3760" t="s">
        <v>7131</v>
      </c>
      <c r="G3760" t="s">
        <v>7145</v>
      </c>
      <c r="H3760" t="s">
        <v>7148</v>
      </c>
      <c r="I3760" t="s">
        <v>7154</v>
      </c>
      <c r="J3760">
        <v>2</v>
      </c>
      <c r="K3760">
        <v>2</v>
      </c>
      <c r="L3760">
        <v>5</v>
      </c>
      <c r="M3760">
        <v>3.8</v>
      </c>
      <c r="N3760" t="s">
        <v>7157</v>
      </c>
      <c r="O3760" t="s">
        <v>7163</v>
      </c>
      <c r="P3760" t="s">
        <v>7164</v>
      </c>
      <c r="Q3760">
        <v>3.3</v>
      </c>
      <c r="R3760" t="s">
        <v>7173</v>
      </c>
      <c r="S3760" t="s">
        <v>7175</v>
      </c>
      <c r="T3760">
        <v>41</v>
      </c>
      <c r="U3760" t="s">
        <v>7188</v>
      </c>
      <c r="V3760" t="s">
        <v>5387</v>
      </c>
    </row>
    <row r="3761" spans="1:22" x14ac:dyDescent="0.3">
      <c r="A3761" t="s">
        <v>4104</v>
      </c>
      <c r="B3761" t="s">
        <v>5038</v>
      </c>
      <c r="C3761" t="s">
        <v>5389</v>
      </c>
      <c r="D3761" t="s">
        <v>6089</v>
      </c>
      <c r="E3761" t="s">
        <v>6499</v>
      </c>
      <c r="F3761" t="s">
        <v>7130</v>
      </c>
      <c r="G3761" t="s">
        <v>7135</v>
      </c>
      <c r="H3761" t="s">
        <v>7149</v>
      </c>
      <c r="I3761" t="s">
        <v>7154</v>
      </c>
      <c r="J3761">
        <v>3</v>
      </c>
      <c r="K3761">
        <v>4</v>
      </c>
      <c r="L3761">
        <v>10</v>
      </c>
      <c r="M3761">
        <v>10.8</v>
      </c>
      <c r="N3761" t="s">
        <v>7157</v>
      </c>
      <c r="O3761" t="s">
        <v>7163</v>
      </c>
      <c r="P3761" t="s">
        <v>7170</v>
      </c>
      <c r="Q3761">
        <v>4.4000000000000004</v>
      </c>
      <c r="R3761" t="s">
        <v>7173</v>
      </c>
      <c r="S3761" t="s">
        <v>7176</v>
      </c>
      <c r="T3761">
        <v>37</v>
      </c>
      <c r="U3761" t="s">
        <v>7188</v>
      </c>
      <c r="V3761" t="s">
        <v>5389</v>
      </c>
    </row>
    <row r="3762" spans="1:22" x14ac:dyDescent="0.3">
      <c r="A3762" t="s">
        <v>4195</v>
      </c>
      <c r="B3762" t="s">
        <v>5328</v>
      </c>
      <c r="C3762" t="s">
        <v>5385</v>
      </c>
      <c r="D3762" t="s">
        <v>6039</v>
      </c>
      <c r="E3762" t="s">
        <v>6478</v>
      </c>
      <c r="F3762" t="s">
        <v>7129</v>
      </c>
      <c r="G3762" t="s">
        <v>7141</v>
      </c>
      <c r="H3762" t="s">
        <v>7149</v>
      </c>
      <c r="I3762" t="s">
        <v>7155</v>
      </c>
      <c r="J3762">
        <v>3</v>
      </c>
      <c r="K3762">
        <v>3</v>
      </c>
      <c r="L3762">
        <v>10</v>
      </c>
      <c r="M3762">
        <v>8.1</v>
      </c>
      <c r="N3762" t="s">
        <v>7157</v>
      </c>
      <c r="O3762" t="s">
        <v>7163</v>
      </c>
      <c r="P3762" t="s">
        <v>7168</v>
      </c>
      <c r="Q3762">
        <v>3.2</v>
      </c>
      <c r="R3762" t="s">
        <v>7172</v>
      </c>
      <c r="S3762" t="s">
        <v>7174</v>
      </c>
      <c r="T3762">
        <v>36</v>
      </c>
      <c r="U3762" t="s">
        <v>7188</v>
      </c>
      <c r="V3762" t="s">
        <v>5385</v>
      </c>
    </row>
    <row r="3763" spans="1:22" x14ac:dyDescent="0.3">
      <c r="A3763" t="s">
        <v>4282</v>
      </c>
      <c r="B3763" t="s">
        <v>5179</v>
      </c>
      <c r="C3763" t="s">
        <v>5386</v>
      </c>
      <c r="D3763" t="s">
        <v>5505</v>
      </c>
      <c r="E3763" t="s">
        <v>6780</v>
      </c>
      <c r="F3763" t="s">
        <v>7131</v>
      </c>
      <c r="G3763" t="s">
        <v>7133</v>
      </c>
      <c r="H3763" t="s">
        <v>7149</v>
      </c>
      <c r="I3763" t="s">
        <v>7155</v>
      </c>
      <c r="J3763">
        <v>2</v>
      </c>
      <c r="K3763">
        <v>2.5</v>
      </c>
      <c r="L3763">
        <v>15</v>
      </c>
      <c r="M3763">
        <v>4.25</v>
      </c>
      <c r="N3763" t="s">
        <v>7157</v>
      </c>
      <c r="O3763" t="s">
        <v>7163</v>
      </c>
      <c r="P3763" t="s">
        <v>7169</v>
      </c>
      <c r="Q3763">
        <v>4.5</v>
      </c>
      <c r="R3763" t="s">
        <v>7172</v>
      </c>
      <c r="S3763" t="s">
        <v>7176</v>
      </c>
      <c r="T3763">
        <v>33</v>
      </c>
      <c r="U3763" t="s">
        <v>7188</v>
      </c>
      <c r="V3763" t="s">
        <v>5386</v>
      </c>
    </row>
    <row r="3764" spans="1:22" x14ac:dyDescent="0.3">
      <c r="A3764" t="s">
        <v>4346</v>
      </c>
      <c r="B3764" t="s">
        <v>5367</v>
      </c>
      <c r="C3764" t="s">
        <v>5391</v>
      </c>
      <c r="D3764" t="s">
        <v>6131</v>
      </c>
      <c r="E3764" t="s">
        <v>6947</v>
      </c>
      <c r="F3764" t="s">
        <v>7131</v>
      </c>
      <c r="G3764" t="s">
        <v>7133</v>
      </c>
      <c r="H3764" t="s">
        <v>7149</v>
      </c>
      <c r="I3764" t="s">
        <v>7154</v>
      </c>
      <c r="J3764">
        <v>4</v>
      </c>
      <c r="K3764">
        <v>2.5</v>
      </c>
      <c r="L3764">
        <v>0</v>
      </c>
      <c r="M3764">
        <v>10</v>
      </c>
      <c r="N3764" t="s">
        <v>7156</v>
      </c>
      <c r="O3764" t="s">
        <v>7163</v>
      </c>
      <c r="P3764" t="s">
        <v>7165</v>
      </c>
      <c r="Q3764">
        <v>3.7</v>
      </c>
      <c r="R3764" t="s">
        <v>7172</v>
      </c>
      <c r="S3764" t="s">
        <v>7176</v>
      </c>
      <c r="T3764">
        <v>44</v>
      </c>
      <c r="U3764" t="s">
        <v>7188</v>
      </c>
      <c r="V3764" t="s">
        <v>5391</v>
      </c>
    </row>
    <row r="3765" spans="1:22" x14ac:dyDescent="0.3">
      <c r="A3765" t="s">
        <v>4412</v>
      </c>
      <c r="B3765" t="s">
        <v>5372</v>
      </c>
      <c r="C3765" t="s">
        <v>5386</v>
      </c>
      <c r="D3765" t="s">
        <v>5694</v>
      </c>
      <c r="E3765" t="s">
        <v>6686</v>
      </c>
      <c r="F3765" t="s">
        <v>7129</v>
      </c>
      <c r="G3765" t="s">
        <v>7142</v>
      </c>
      <c r="H3765" t="s">
        <v>7152</v>
      </c>
      <c r="I3765" t="s">
        <v>7154</v>
      </c>
      <c r="J3765">
        <v>4</v>
      </c>
      <c r="K3765">
        <v>4.5</v>
      </c>
      <c r="L3765">
        <v>10</v>
      </c>
      <c r="M3765">
        <v>16.2</v>
      </c>
      <c r="N3765" t="s">
        <v>7157</v>
      </c>
      <c r="O3765" t="s">
        <v>7163</v>
      </c>
      <c r="P3765" t="s">
        <v>7164</v>
      </c>
      <c r="Q3765">
        <v>4.8</v>
      </c>
      <c r="R3765" t="s">
        <v>7172</v>
      </c>
      <c r="S3765" t="s">
        <v>7176</v>
      </c>
      <c r="T3765">
        <v>41</v>
      </c>
      <c r="U3765" t="s">
        <v>7188</v>
      </c>
      <c r="V3765" t="s">
        <v>5386</v>
      </c>
    </row>
    <row r="3766" spans="1:22" x14ac:dyDescent="0.3">
      <c r="A3766" t="s">
        <v>4476</v>
      </c>
      <c r="B3766" t="s">
        <v>5173</v>
      </c>
      <c r="C3766" t="s">
        <v>5389</v>
      </c>
      <c r="D3766" t="s">
        <v>6082</v>
      </c>
      <c r="E3766" t="s">
        <v>6336</v>
      </c>
      <c r="F3766" t="s">
        <v>7129</v>
      </c>
      <c r="G3766" t="s">
        <v>7136</v>
      </c>
      <c r="H3766" t="s">
        <v>7151</v>
      </c>
      <c r="I3766" t="s">
        <v>7153</v>
      </c>
      <c r="J3766">
        <v>3</v>
      </c>
      <c r="K3766">
        <v>4</v>
      </c>
      <c r="L3766">
        <v>5</v>
      </c>
      <c r="M3766">
        <v>11.4</v>
      </c>
      <c r="N3766" t="s">
        <v>7157</v>
      </c>
      <c r="O3766" t="s">
        <v>7163</v>
      </c>
      <c r="P3766" t="s">
        <v>7168</v>
      </c>
      <c r="Q3766">
        <v>4.5</v>
      </c>
      <c r="R3766" t="s">
        <v>7173</v>
      </c>
      <c r="S3766" t="s">
        <v>7174</v>
      </c>
      <c r="T3766">
        <v>40</v>
      </c>
      <c r="U3766" t="s">
        <v>7188</v>
      </c>
      <c r="V3766" t="s">
        <v>5389</v>
      </c>
    </row>
    <row r="3767" spans="1:22" x14ac:dyDescent="0.3">
      <c r="A3767" t="s">
        <v>4483</v>
      </c>
      <c r="B3767" t="s">
        <v>5254</v>
      </c>
      <c r="C3767" t="s">
        <v>5387</v>
      </c>
      <c r="D3767" t="s">
        <v>6101</v>
      </c>
      <c r="E3767" t="s">
        <v>6987</v>
      </c>
      <c r="F3767" t="s">
        <v>7129</v>
      </c>
      <c r="G3767" t="s">
        <v>7138</v>
      </c>
      <c r="H3767" t="s">
        <v>7152</v>
      </c>
      <c r="I3767" t="s">
        <v>7153</v>
      </c>
      <c r="J3767">
        <v>3</v>
      </c>
      <c r="K3767">
        <v>5.5</v>
      </c>
      <c r="L3767">
        <v>10</v>
      </c>
      <c r="M3767">
        <v>14.85</v>
      </c>
      <c r="N3767" t="s">
        <v>7156</v>
      </c>
      <c r="O3767" t="s">
        <v>7163</v>
      </c>
      <c r="P3767" t="s">
        <v>7169</v>
      </c>
      <c r="Q3767">
        <v>3</v>
      </c>
      <c r="R3767" t="s">
        <v>7171</v>
      </c>
      <c r="S3767" t="s">
        <v>7175</v>
      </c>
      <c r="T3767">
        <v>31</v>
      </c>
      <c r="U3767" t="s">
        <v>7188</v>
      </c>
      <c r="V3767" t="s">
        <v>5387</v>
      </c>
    </row>
    <row r="3768" spans="1:22" x14ac:dyDescent="0.3">
      <c r="A3768" t="s">
        <v>4573</v>
      </c>
      <c r="B3768" t="s">
        <v>5038</v>
      </c>
      <c r="C3768" t="s">
        <v>5389</v>
      </c>
      <c r="D3768" t="s">
        <v>5792</v>
      </c>
      <c r="E3768" t="s">
        <v>6545</v>
      </c>
      <c r="F3768" t="s">
        <v>7130</v>
      </c>
      <c r="G3768" t="s">
        <v>7143</v>
      </c>
      <c r="H3768" t="s">
        <v>7149</v>
      </c>
      <c r="I3768" t="s">
        <v>7154</v>
      </c>
      <c r="J3768">
        <v>3</v>
      </c>
      <c r="K3768">
        <v>4.5</v>
      </c>
      <c r="L3768">
        <v>10</v>
      </c>
      <c r="M3768">
        <v>12.15</v>
      </c>
      <c r="N3768" t="s">
        <v>7157</v>
      </c>
      <c r="O3768" t="s">
        <v>7163</v>
      </c>
      <c r="P3768" t="s">
        <v>7164</v>
      </c>
      <c r="Q3768">
        <v>3.2</v>
      </c>
      <c r="R3768" t="s">
        <v>7171</v>
      </c>
      <c r="S3768" t="s">
        <v>7175</v>
      </c>
      <c r="T3768">
        <v>43</v>
      </c>
      <c r="U3768" t="s">
        <v>7188</v>
      </c>
      <c r="V3768" t="s">
        <v>5389</v>
      </c>
    </row>
    <row r="3769" spans="1:22" x14ac:dyDescent="0.3">
      <c r="A3769" t="s">
        <v>4719</v>
      </c>
      <c r="B3769" t="s">
        <v>5367</v>
      </c>
      <c r="C3769" t="s">
        <v>5391</v>
      </c>
      <c r="D3769" t="s">
        <v>6220</v>
      </c>
      <c r="E3769" t="s">
        <v>6709</v>
      </c>
      <c r="F3769" t="s">
        <v>7129</v>
      </c>
      <c r="G3769" t="s">
        <v>7133</v>
      </c>
      <c r="H3769" t="s">
        <v>7149</v>
      </c>
      <c r="I3769" t="s">
        <v>7154</v>
      </c>
      <c r="J3769">
        <v>4</v>
      </c>
      <c r="K3769">
        <v>2.5</v>
      </c>
      <c r="L3769">
        <v>5</v>
      </c>
      <c r="M3769">
        <v>9.5</v>
      </c>
      <c r="N3769" t="s">
        <v>7157</v>
      </c>
      <c r="O3769" t="s">
        <v>7163</v>
      </c>
      <c r="P3769" t="s">
        <v>7166</v>
      </c>
      <c r="Q3769">
        <v>3.4</v>
      </c>
      <c r="R3769" t="s">
        <v>7171</v>
      </c>
      <c r="S3769" t="s">
        <v>7176</v>
      </c>
      <c r="T3769">
        <v>33</v>
      </c>
      <c r="U3769" t="s">
        <v>7188</v>
      </c>
      <c r="V3769" t="s">
        <v>5391</v>
      </c>
    </row>
    <row r="3770" spans="1:22" x14ac:dyDescent="0.3">
      <c r="A3770" t="s">
        <v>4725</v>
      </c>
      <c r="B3770" t="s">
        <v>5367</v>
      </c>
      <c r="C3770" t="s">
        <v>5391</v>
      </c>
      <c r="D3770" t="s">
        <v>5874</v>
      </c>
      <c r="E3770" t="s">
        <v>6721</v>
      </c>
      <c r="F3770" t="s">
        <v>7129</v>
      </c>
      <c r="G3770" t="s">
        <v>7139</v>
      </c>
      <c r="H3770" t="s">
        <v>7148</v>
      </c>
      <c r="I3770" t="s">
        <v>7155</v>
      </c>
      <c r="J3770">
        <v>3</v>
      </c>
      <c r="K3770">
        <v>3</v>
      </c>
      <c r="L3770">
        <v>0</v>
      </c>
      <c r="M3770">
        <v>9</v>
      </c>
      <c r="N3770" t="s">
        <v>7158</v>
      </c>
      <c r="O3770" t="s">
        <v>7163</v>
      </c>
      <c r="P3770" t="s">
        <v>7170</v>
      </c>
      <c r="Q3770">
        <v>4.5</v>
      </c>
      <c r="R3770" t="s">
        <v>7172</v>
      </c>
      <c r="S3770" t="s">
        <v>7174</v>
      </c>
      <c r="T3770">
        <v>26</v>
      </c>
      <c r="U3770" t="s">
        <v>7188</v>
      </c>
      <c r="V3770" t="s">
        <v>5391</v>
      </c>
    </row>
    <row r="3771" spans="1:22" x14ac:dyDescent="0.3">
      <c r="A3771" t="s">
        <v>4731</v>
      </c>
      <c r="B3771" t="s">
        <v>5265</v>
      </c>
      <c r="C3771" t="s">
        <v>5388</v>
      </c>
      <c r="D3771" t="s">
        <v>5982</v>
      </c>
      <c r="E3771" t="s">
        <v>6857</v>
      </c>
      <c r="F3771" t="s">
        <v>7129</v>
      </c>
      <c r="G3771" t="s">
        <v>7134</v>
      </c>
      <c r="H3771" t="s">
        <v>7150</v>
      </c>
      <c r="I3771" t="s">
        <v>7153</v>
      </c>
      <c r="J3771">
        <v>3</v>
      </c>
      <c r="K3771">
        <v>2.5</v>
      </c>
      <c r="L3771">
        <v>15</v>
      </c>
      <c r="M3771">
        <v>6.38</v>
      </c>
      <c r="N3771" t="s">
        <v>7158</v>
      </c>
      <c r="O3771" t="s">
        <v>7163</v>
      </c>
      <c r="P3771" t="s">
        <v>7167</v>
      </c>
      <c r="Q3771">
        <v>3.1</v>
      </c>
      <c r="R3771" t="s">
        <v>7171</v>
      </c>
      <c r="S3771" t="s">
        <v>7175</v>
      </c>
      <c r="T3771">
        <v>26</v>
      </c>
      <c r="U3771" t="s">
        <v>7188</v>
      </c>
      <c r="V3771" t="s">
        <v>5388</v>
      </c>
    </row>
    <row r="3772" spans="1:22" x14ac:dyDescent="0.3">
      <c r="A3772" t="s">
        <v>35</v>
      </c>
      <c r="B3772" t="s">
        <v>5035</v>
      </c>
      <c r="C3772" t="s">
        <v>5385</v>
      </c>
      <c r="D3772" t="s">
        <v>5407</v>
      </c>
      <c r="E3772" t="s">
        <v>6245</v>
      </c>
      <c r="F3772" t="s">
        <v>7130</v>
      </c>
      <c r="G3772" t="s">
        <v>7137</v>
      </c>
      <c r="H3772" t="s">
        <v>7150</v>
      </c>
      <c r="I3772" t="s">
        <v>7155</v>
      </c>
      <c r="J3772">
        <v>4</v>
      </c>
      <c r="K3772">
        <v>3</v>
      </c>
      <c r="L3772">
        <v>5</v>
      </c>
      <c r="M3772">
        <v>11.4</v>
      </c>
      <c r="N3772" t="s">
        <v>7157</v>
      </c>
      <c r="O3772" t="s">
        <v>7162</v>
      </c>
      <c r="P3772" t="s">
        <v>7164</v>
      </c>
      <c r="Q3772">
        <v>3.7</v>
      </c>
      <c r="R3772" t="s">
        <v>7171</v>
      </c>
      <c r="S3772" t="s">
        <v>7175</v>
      </c>
      <c r="T3772">
        <v>26</v>
      </c>
      <c r="U3772" t="s">
        <v>7189</v>
      </c>
      <c r="V3772" t="s">
        <v>5385</v>
      </c>
    </row>
    <row r="3773" spans="1:22" x14ac:dyDescent="0.3">
      <c r="A3773" t="s">
        <v>82</v>
      </c>
      <c r="B3773" t="s">
        <v>5075</v>
      </c>
      <c r="C3773" t="s">
        <v>5389</v>
      </c>
      <c r="D3773" t="s">
        <v>5453</v>
      </c>
      <c r="E3773" t="s">
        <v>6289</v>
      </c>
      <c r="F3773" t="s">
        <v>7131</v>
      </c>
      <c r="G3773" t="s">
        <v>7139</v>
      </c>
      <c r="H3773" t="s">
        <v>7148</v>
      </c>
      <c r="I3773" t="s">
        <v>7153</v>
      </c>
      <c r="J3773">
        <v>4</v>
      </c>
      <c r="K3773">
        <v>3</v>
      </c>
      <c r="L3773">
        <v>15</v>
      </c>
      <c r="M3773">
        <v>10.199999999999999</v>
      </c>
      <c r="N3773" t="s">
        <v>7156</v>
      </c>
      <c r="O3773" t="s">
        <v>7162</v>
      </c>
      <c r="P3773" t="s">
        <v>7170</v>
      </c>
      <c r="Q3773">
        <v>4.9000000000000004</v>
      </c>
      <c r="R3773" t="s">
        <v>7173</v>
      </c>
      <c r="S3773" t="s">
        <v>7176</v>
      </c>
      <c r="T3773">
        <v>39</v>
      </c>
      <c r="U3773" t="s">
        <v>7189</v>
      </c>
      <c r="V3773" t="s">
        <v>5389</v>
      </c>
    </row>
    <row r="3774" spans="1:22" x14ac:dyDescent="0.3">
      <c r="A3774" t="s">
        <v>129</v>
      </c>
      <c r="B3774" t="s">
        <v>5115</v>
      </c>
      <c r="C3774" t="s">
        <v>5388</v>
      </c>
      <c r="D3774" t="s">
        <v>5497</v>
      </c>
      <c r="E3774" t="s">
        <v>6333</v>
      </c>
      <c r="F3774" t="s">
        <v>7129</v>
      </c>
      <c r="G3774" t="s">
        <v>7145</v>
      </c>
      <c r="H3774" t="s">
        <v>7148</v>
      </c>
      <c r="I3774" t="s">
        <v>7153</v>
      </c>
      <c r="J3774">
        <v>3</v>
      </c>
      <c r="K3774">
        <v>2</v>
      </c>
      <c r="L3774">
        <v>15</v>
      </c>
      <c r="M3774">
        <v>5.0999999999999996</v>
      </c>
      <c r="N3774" t="s">
        <v>7157</v>
      </c>
      <c r="O3774" t="s">
        <v>7162</v>
      </c>
      <c r="P3774" t="s">
        <v>7165</v>
      </c>
      <c r="Q3774">
        <v>4.3</v>
      </c>
      <c r="R3774" t="s">
        <v>7171</v>
      </c>
      <c r="S3774" t="s">
        <v>7176</v>
      </c>
      <c r="T3774">
        <v>36</v>
      </c>
      <c r="U3774" t="s">
        <v>7189</v>
      </c>
      <c r="V3774" t="s">
        <v>5388</v>
      </c>
    </row>
    <row r="3775" spans="1:22" x14ac:dyDescent="0.3">
      <c r="A3775" t="s">
        <v>158</v>
      </c>
      <c r="B3775" t="s">
        <v>5046</v>
      </c>
      <c r="C3775" t="s">
        <v>5388</v>
      </c>
      <c r="D3775" t="s">
        <v>5522</v>
      </c>
      <c r="E3775" t="s">
        <v>6360</v>
      </c>
      <c r="F3775" t="s">
        <v>7129</v>
      </c>
      <c r="G3775" t="s">
        <v>7135</v>
      </c>
      <c r="H3775" t="s">
        <v>7149</v>
      </c>
      <c r="I3775" t="s">
        <v>7155</v>
      </c>
      <c r="J3775">
        <v>1</v>
      </c>
      <c r="K3775">
        <v>4</v>
      </c>
      <c r="L3775">
        <v>15</v>
      </c>
      <c r="M3775">
        <v>3.4</v>
      </c>
      <c r="N3775" t="s">
        <v>7156</v>
      </c>
      <c r="O3775" t="s">
        <v>7162</v>
      </c>
      <c r="P3775" t="s">
        <v>7167</v>
      </c>
      <c r="Q3775">
        <v>4.0999999999999996</v>
      </c>
      <c r="R3775" t="s">
        <v>7171</v>
      </c>
      <c r="S3775" t="s">
        <v>7176</v>
      </c>
      <c r="T3775">
        <v>29</v>
      </c>
      <c r="U3775" t="s">
        <v>7189</v>
      </c>
      <c r="V3775" t="s">
        <v>5388</v>
      </c>
    </row>
    <row r="3776" spans="1:22" x14ac:dyDescent="0.3">
      <c r="A3776" t="s">
        <v>189</v>
      </c>
      <c r="B3776" t="s">
        <v>5023</v>
      </c>
      <c r="C3776" t="s">
        <v>5387</v>
      </c>
      <c r="D3776" t="s">
        <v>5549</v>
      </c>
      <c r="E3776" t="s">
        <v>6387</v>
      </c>
      <c r="F3776" t="s">
        <v>7129</v>
      </c>
      <c r="G3776" t="s">
        <v>7145</v>
      </c>
      <c r="H3776" t="s">
        <v>7148</v>
      </c>
      <c r="I3776" t="s">
        <v>7153</v>
      </c>
      <c r="J3776">
        <v>4</v>
      </c>
      <c r="K3776">
        <v>2</v>
      </c>
      <c r="L3776">
        <v>5</v>
      </c>
      <c r="M3776">
        <v>7.6</v>
      </c>
      <c r="N3776" t="s">
        <v>7156</v>
      </c>
      <c r="O3776" t="s">
        <v>7162</v>
      </c>
      <c r="P3776" t="s">
        <v>7168</v>
      </c>
      <c r="Q3776">
        <v>3.2</v>
      </c>
      <c r="R3776" t="s">
        <v>7173</v>
      </c>
      <c r="S3776" t="s">
        <v>7175</v>
      </c>
      <c r="T3776">
        <v>39</v>
      </c>
      <c r="U3776" t="s">
        <v>7189</v>
      </c>
      <c r="V3776" t="s">
        <v>5387</v>
      </c>
    </row>
    <row r="3777" spans="1:22" x14ac:dyDescent="0.3">
      <c r="A3777" t="s">
        <v>198</v>
      </c>
      <c r="B3777" t="s">
        <v>5164</v>
      </c>
      <c r="C3777" t="s">
        <v>5391</v>
      </c>
      <c r="D3777" t="s">
        <v>5557</v>
      </c>
      <c r="E3777" t="s">
        <v>6394</v>
      </c>
      <c r="F3777" t="s">
        <v>7130</v>
      </c>
      <c r="G3777" t="s">
        <v>7147</v>
      </c>
      <c r="H3777" t="s">
        <v>7152</v>
      </c>
      <c r="I3777" t="s">
        <v>7154</v>
      </c>
      <c r="J3777">
        <v>4</v>
      </c>
      <c r="K3777">
        <v>5</v>
      </c>
      <c r="L3777">
        <v>10</v>
      </c>
      <c r="M3777">
        <v>18</v>
      </c>
      <c r="N3777" t="s">
        <v>7156</v>
      </c>
      <c r="O3777" t="s">
        <v>7162</v>
      </c>
      <c r="P3777" t="s">
        <v>7165</v>
      </c>
      <c r="Q3777">
        <v>3.3</v>
      </c>
      <c r="R3777" t="s">
        <v>7171</v>
      </c>
      <c r="S3777" t="s">
        <v>7174</v>
      </c>
      <c r="T3777">
        <v>40</v>
      </c>
      <c r="U3777" t="s">
        <v>7189</v>
      </c>
      <c r="V3777" t="s">
        <v>5391</v>
      </c>
    </row>
    <row r="3778" spans="1:22" x14ac:dyDescent="0.3">
      <c r="A3778" t="s">
        <v>232</v>
      </c>
      <c r="B3778" t="s">
        <v>5023</v>
      </c>
      <c r="C3778" t="s">
        <v>5387</v>
      </c>
      <c r="D3778" t="s">
        <v>5583</v>
      </c>
      <c r="E3778" t="s">
        <v>6420</v>
      </c>
      <c r="F3778" t="s">
        <v>7130</v>
      </c>
      <c r="G3778" t="s">
        <v>7145</v>
      </c>
      <c r="H3778" t="s">
        <v>7148</v>
      </c>
      <c r="I3778" t="s">
        <v>7155</v>
      </c>
      <c r="J3778">
        <v>2</v>
      </c>
      <c r="K3778">
        <v>2</v>
      </c>
      <c r="L3778">
        <v>0</v>
      </c>
      <c r="M3778">
        <v>4</v>
      </c>
      <c r="N3778" t="s">
        <v>7158</v>
      </c>
      <c r="O3778" t="s">
        <v>7162</v>
      </c>
      <c r="P3778" t="s">
        <v>7167</v>
      </c>
      <c r="Q3778">
        <v>4.0999999999999996</v>
      </c>
      <c r="R3778" t="s">
        <v>7173</v>
      </c>
      <c r="S3778" t="s">
        <v>7175</v>
      </c>
      <c r="T3778">
        <v>37</v>
      </c>
      <c r="U3778" t="s">
        <v>7189</v>
      </c>
      <c r="V3778" t="s">
        <v>5387</v>
      </c>
    </row>
    <row r="3779" spans="1:22" x14ac:dyDescent="0.3">
      <c r="A3779" t="s">
        <v>280</v>
      </c>
      <c r="B3779" t="s">
        <v>5166</v>
      </c>
      <c r="C3779" t="s">
        <v>5386</v>
      </c>
      <c r="D3779" t="s">
        <v>5538</v>
      </c>
      <c r="E3779" t="s">
        <v>6454</v>
      </c>
      <c r="F3779" t="s">
        <v>7131</v>
      </c>
      <c r="G3779" t="s">
        <v>7141</v>
      </c>
      <c r="H3779" t="s">
        <v>7149</v>
      </c>
      <c r="I3779" t="s">
        <v>7153</v>
      </c>
      <c r="J3779">
        <v>3</v>
      </c>
      <c r="K3779">
        <v>3</v>
      </c>
      <c r="L3779">
        <v>10</v>
      </c>
      <c r="M3779">
        <v>8.1</v>
      </c>
      <c r="N3779" t="s">
        <v>7156</v>
      </c>
      <c r="O3779" t="s">
        <v>7162</v>
      </c>
      <c r="P3779" t="s">
        <v>7167</v>
      </c>
      <c r="Q3779">
        <v>4.2</v>
      </c>
      <c r="R3779" t="s">
        <v>7171</v>
      </c>
      <c r="S3779" t="s">
        <v>7175</v>
      </c>
      <c r="T3779">
        <v>29</v>
      </c>
      <c r="U3779" t="s">
        <v>7189</v>
      </c>
      <c r="V3779" t="s">
        <v>5386</v>
      </c>
    </row>
    <row r="3780" spans="1:22" x14ac:dyDescent="0.3">
      <c r="A3780" t="s">
        <v>458</v>
      </c>
      <c r="B3780" t="s">
        <v>5106</v>
      </c>
      <c r="C3780" t="s">
        <v>5390</v>
      </c>
      <c r="D3780" t="s">
        <v>5625</v>
      </c>
      <c r="E3780" t="s">
        <v>6572</v>
      </c>
      <c r="F3780" t="s">
        <v>7129</v>
      </c>
      <c r="G3780" t="s">
        <v>7147</v>
      </c>
      <c r="H3780" t="s">
        <v>7152</v>
      </c>
      <c r="I3780" t="s">
        <v>7153</v>
      </c>
      <c r="J3780">
        <v>1</v>
      </c>
      <c r="K3780">
        <v>5</v>
      </c>
      <c r="L3780">
        <v>10</v>
      </c>
      <c r="M3780">
        <v>4.5</v>
      </c>
      <c r="N3780" t="s">
        <v>7158</v>
      </c>
      <c r="O3780" t="s">
        <v>7162</v>
      </c>
      <c r="P3780" t="s">
        <v>7170</v>
      </c>
      <c r="Q3780">
        <v>4.5999999999999996</v>
      </c>
      <c r="R3780" t="s">
        <v>7171</v>
      </c>
      <c r="S3780" t="s">
        <v>7176</v>
      </c>
      <c r="T3780">
        <v>34</v>
      </c>
      <c r="U3780" t="s">
        <v>7189</v>
      </c>
      <c r="V3780" t="s">
        <v>5390</v>
      </c>
    </row>
    <row r="3781" spans="1:22" x14ac:dyDescent="0.3">
      <c r="A3781" t="s">
        <v>478</v>
      </c>
      <c r="B3781" t="s">
        <v>5127</v>
      </c>
      <c r="C3781" t="s">
        <v>5390</v>
      </c>
      <c r="D3781" t="s">
        <v>5715</v>
      </c>
      <c r="E3781" t="s">
        <v>6526</v>
      </c>
      <c r="F3781" t="s">
        <v>7131</v>
      </c>
      <c r="G3781" t="s">
        <v>7142</v>
      </c>
      <c r="H3781" t="s">
        <v>7152</v>
      </c>
      <c r="I3781" t="s">
        <v>7155</v>
      </c>
      <c r="J3781">
        <v>1</v>
      </c>
      <c r="K3781">
        <v>4.5</v>
      </c>
      <c r="L3781">
        <v>5</v>
      </c>
      <c r="M3781">
        <v>4.2699999999999996</v>
      </c>
      <c r="N3781" t="s">
        <v>7156</v>
      </c>
      <c r="O3781" t="s">
        <v>7162</v>
      </c>
      <c r="P3781" t="s">
        <v>7168</v>
      </c>
      <c r="Q3781">
        <v>4.5999999999999996</v>
      </c>
      <c r="R3781" t="s">
        <v>7171</v>
      </c>
      <c r="S3781" t="s">
        <v>7176</v>
      </c>
      <c r="T3781">
        <v>42</v>
      </c>
      <c r="U3781" t="s">
        <v>7189</v>
      </c>
      <c r="V3781" t="s">
        <v>5390</v>
      </c>
    </row>
    <row r="3782" spans="1:22" x14ac:dyDescent="0.3">
      <c r="A3782" t="s">
        <v>546</v>
      </c>
      <c r="B3782" t="s">
        <v>5224</v>
      </c>
      <c r="C3782" t="s">
        <v>5386</v>
      </c>
      <c r="D3782" t="s">
        <v>5450</v>
      </c>
      <c r="E3782" t="s">
        <v>6534</v>
      </c>
      <c r="F3782" t="s">
        <v>7131</v>
      </c>
      <c r="G3782" t="s">
        <v>7137</v>
      </c>
      <c r="H3782" t="s">
        <v>7150</v>
      </c>
      <c r="I3782" t="s">
        <v>7153</v>
      </c>
      <c r="J3782">
        <v>1</v>
      </c>
      <c r="K3782">
        <v>3</v>
      </c>
      <c r="L3782">
        <v>5</v>
      </c>
      <c r="M3782">
        <v>2.85</v>
      </c>
      <c r="N3782" t="s">
        <v>7158</v>
      </c>
      <c r="O3782" t="s">
        <v>7162</v>
      </c>
      <c r="P3782" t="s">
        <v>7170</v>
      </c>
      <c r="Q3782">
        <v>3.2</v>
      </c>
      <c r="R3782" t="s">
        <v>7173</v>
      </c>
      <c r="S3782" t="s">
        <v>7175</v>
      </c>
      <c r="T3782">
        <v>30</v>
      </c>
      <c r="U3782" t="s">
        <v>7189</v>
      </c>
      <c r="V3782" t="s">
        <v>5386</v>
      </c>
    </row>
    <row r="3783" spans="1:22" x14ac:dyDescent="0.3">
      <c r="A3783" t="s">
        <v>653</v>
      </c>
      <c r="B3783" t="s">
        <v>5095</v>
      </c>
      <c r="C3783" t="s">
        <v>5385</v>
      </c>
      <c r="D3783" t="s">
        <v>5847</v>
      </c>
      <c r="E3783" t="s">
        <v>6632</v>
      </c>
      <c r="F3783" t="s">
        <v>7130</v>
      </c>
      <c r="G3783" t="s">
        <v>7144</v>
      </c>
      <c r="H3783" t="s">
        <v>7149</v>
      </c>
      <c r="I3783" t="s">
        <v>7154</v>
      </c>
      <c r="J3783">
        <v>2</v>
      </c>
      <c r="K3783">
        <v>3.5</v>
      </c>
      <c r="L3783">
        <v>0</v>
      </c>
      <c r="M3783">
        <v>7</v>
      </c>
      <c r="N3783" t="s">
        <v>7158</v>
      </c>
      <c r="O3783" t="s">
        <v>7162</v>
      </c>
      <c r="P3783" t="s">
        <v>7164</v>
      </c>
      <c r="Q3783">
        <v>4.4000000000000004</v>
      </c>
      <c r="R3783" t="s">
        <v>7172</v>
      </c>
      <c r="S3783" t="s">
        <v>7176</v>
      </c>
      <c r="T3783">
        <v>33</v>
      </c>
      <c r="U3783" t="s">
        <v>7189</v>
      </c>
      <c r="V3783" t="s">
        <v>5385</v>
      </c>
    </row>
    <row r="3784" spans="1:22" x14ac:dyDescent="0.3">
      <c r="A3784" t="s">
        <v>761</v>
      </c>
      <c r="B3784" t="s">
        <v>5330</v>
      </c>
      <c r="C3784" t="s">
        <v>5389</v>
      </c>
      <c r="D3784" t="s">
        <v>5536</v>
      </c>
      <c r="E3784" t="s">
        <v>6646</v>
      </c>
      <c r="F3784" t="s">
        <v>7131</v>
      </c>
      <c r="G3784" t="s">
        <v>7144</v>
      </c>
      <c r="H3784" t="s">
        <v>7149</v>
      </c>
      <c r="I3784" t="s">
        <v>7154</v>
      </c>
      <c r="J3784">
        <v>3</v>
      </c>
      <c r="K3784">
        <v>3.5</v>
      </c>
      <c r="L3784">
        <v>5</v>
      </c>
      <c r="M3784">
        <v>9.9700000000000006</v>
      </c>
      <c r="N3784" t="s">
        <v>7156</v>
      </c>
      <c r="O3784" t="s">
        <v>7162</v>
      </c>
      <c r="P3784" t="s">
        <v>7168</v>
      </c>
      <c r="Q3784">
        <v>4.4000000000000004</v>
      </c>
      <c r="R3784" t="s">
        <v>7172</v>
      </c>
      <c r="S3784" t="s">
        <v>7175</v>
      </c>
      <c r="T3784">
        <v>39</v>
      </c>
      <c r="U3784" t="s">
        <v>7189</v>
      </c>
      <c r="V3784" t="s">
        <v>5389</v>
      </c>
    </row>
    <row r="3785" spans="1:22" x14ac:dyDescent="0.3">
      <c r="A3785" t="s">
        <v>807</v>
      </c>
      <c r="B3785" t="s">
        <v>5035</v>
      </c>
      <c r="C3785" t="s">
        <v>5385</v>
      </c>
      <c r="D3785" t="s">
        <v>5906</v>
      </c>
      <c r="E3785" t="s">
        <v>6749</v>
      </c>
      <c r="F3785" t="s">
        <v>7129</v>
      </c>
      <c r="G3785" t="s">
        <v>7137</v>
      </c>
      <c r="H3785" t="s">
        <v>7150</v>
      </c>
      <c r="I3785" t="s">
        <v>7153</v>
      </c>
      <c r="J3785">
        <v>4</v>
      </c>
      <c r="K3785">
        <v>3</v>
      </c>
      <c r="L3785">
        <v>10</v>
      </c>
      <c r="M3785">
        <v>10.8</v>
      </c>
      <c r="N3785" t="s">
        <v>7157</v>
      </c>
      <c r="O3785" t="s">
        <v>7162</v>
      </c>
      <c r="P3785" t="s">
        <v>7168</v>
      </c>
      <c r="Q3785">
        <v>5</v>
      </c>
      <c r="R3785" t="s">
        <v>7172</v>
      </c>
      <c r="S3785" t="s">
        <v>7176</v>
      </c>
      <c r="T3785">
        <v>37</v>
      </c>
      <c r="U3785" t="s">
        <v>7189</v>
      </c>
      <c r="V3785" t="s">
        <v>5385</v>
      </c>
    </row>
    <row r="3786" spans="1:22" x14ac:dyDescent="0.3">
      <c r="A3786" t="s">
        <v>832</v>
      </c>
      <c r="B3786" t="s">
        <v>5051</v>
      </c>
      <c r="C3786" t="s">
        <v>5389</v>
      </c>
      <c r="D3786" t="s">
        <v>5921</v>
      </c>
      <c r="E3786" t="s">
        <v>6313</v>
      </c>
      <c r="F3786" t="s">
        <v>7131</v>
      </c>
      <c r="G3786" t="s">
        <v>7139</v>
      </c>
      <c r="H3786" t="s">
        <v>7148</v>
      </c>
      <c r="I3786" t="s">
        <v>7153</v>
      </c>
      <c r="J3786">
        <v>4</v>
      </c>
      <c r="K3786">
        <v>3</v>
      </c>
      <c r="L3786">
        <v>5</v>
      </c>
      <c r="M3786">
        <v>11.4</v>
      </c>
      <c r="N3786" t="s">
        <v>7158</v>
      </c>
      <c r="O3786" t="s">
        <v>7162</v>
      </c>
      <c r="P3786" t="s">
        <v>7168</v>
      </c>
      <c r="Q3786">
        <v>3.2</v>
      </c>
      <c r="R3786" t="s">
        <v>7171</v>
      </c>
      <c r="S3786" t="s">
        <v>7174</v>
      </c>
      <c r="T3786">
        <v>39</v>
      </c>
      <c r="U3786" t="s">
        <v>7189</v>
      </c>
      <c r="V3786" t="s">
        <v>5389</v>
      </c>
    </row>
    <row r="3787" spans="1:22" x14ac:dyDescent="0.3">
      <c r="A3787" t="s">
        <v>835</v>
      </c>
      <c r="B3787" t="s">
        <v>5164</v>
      </c>
      <c r="C3787" t="s">
        <v>5391</v>
      </c>
      <c r="D3787" t="s">
        <v>5923</v>
      </c>
      <c r="E3787" t="s">
        <v>6601</v>
      </c>
      <c r="F3787" t="s">
        <v>7131</v>
      </c>
      <c r="G3787" t="s">
        <v>7142</v>
      </c>
      <c r="H3787" t="s">
        <v>7152</v>
      </c>
      <c r="I3787" t="s">
        <v>7154</v>
      </c>
      <c r="J3787">
        <v>1</v>
      </c>
      <c r="K3787">
        <v>4.5</v>
      </c>
      <c r="L3787">
        <v>15</v>
      </c>
      <c r="M3787">
        <v>3.82</v>
      </c>
      <c r="N3787" t="s">
        <v>7157</v>
      </c>
      <c r="O3787" t="s">
        <v>7162</v>
      </c>
      <c r="P3787" t="s">
        <v>7167</v>
      </c>
      <c r="Q3787">
        <v>5</v>
      </c>
      <c r="R3787" t="s">
        <v>7172</v>
      </c>
      <c r="S3787" t="s">
        <v>7175</v>
      </c>
      <c r="T3787">
        <v>41</v>
      </c>
      <c r="U3787" t="s">
        <v>7189</v>
      </c>
      <c r="V3787" t="s">
        <v>5391</v>
      </c>
    </row>
    <row r="3788" spans="1:22" x14ac:dyDescent="0.3">
      <c r="A3788" t="s">
        <v>875</v>
      </c>
      <c r="B3788" t="s">
        <v>5176</v>
      </c>
      <c r="C3788" t="s">
        <v>5385</v>
      </c>
      <c r="D3788" t="s">
        <v>5935</v>
      </c>
      <c r="E3788" t="s">
        <v>6777</v>
      </c>
      <c r="F3788" t="s">
        <v>7129</v>
      </c>
      <c r="G3788" t="s">
        <v>7139</v>
      </c>
      <c r="H3788" t="s">
        <v>7148</v>
      </c>
      <c r="I3788" t="s">
        <v>7155</v>
      </c>
      <c r="J3788">
        <v>4</v>
      </c>
      <c r="K3788">
        <v>3</v>
      </c>
      <c r="L3788">
        <v>0</v>
      </c>
      <c r="M3788">
        <v>12</v>
      </c>
      <c r="N3788" t="s">
        <v>7158</v>
      </c>
      <c r="O3788" t="s">
        <v>7162</v>
      </c>
      <c r="P3788" t="s">
        <v>7164</v>
      </c>
      <c r="Q3788">
        <v>3.1</v>
      </c>
      <c r="R3788" t="s">
        <v>7171</v>
      </c>
      <c r="S3788" t="s">
        <v>7176</v>
      </c>
      <c r="T3788">
        <v>26</v>
      </c>
      <c r="U3788" t="s">
        <v>7189</v>
      </c>
      <c r="V3788" t="s">
        <v>5385</v>
      </c>
    </row>
    <row r="3789" spans="1:22" x14ac:dyDescent="0.3">
      <c r="A3789" t="s">
        <v>958</v>
      </c>
      <c r="B3789" t="s">
        <v>5106</v>
      </c>
      <c r="C3789" t="s">
        <v>5390</v>
      </c>
      <c r="D3789" t="s">
        <v>5531</v>
      </c>
      <c r="E3789" t="s">
        <v>6375</v>
      </c>
      <c r="F3789" t="s">
        <v>7129</v>
      </c>
      <c r="G3789" t="s">
        <v>7146</v>
      </c>
      <c r="H3789" t="s">
        <v>7151</v>
      </c>
      <c r="I3789" t="s">
        <v>7154</v>
      </c>
      <c r="J3789">
        <v>3</v>
      </c>
      <c r="K3789">
        <v>3.8</v>
      </c>
      <c r="L3789">
        <v>5</v>
      </c>
      <c r="M3789">
        <v>10.83</v>
      </c>
      <c r="N3789" t="s">
        <v>7158</v>
      </c>
      <c r="O3789" t="s">
        <v>7162</v>
      </c>
      <c r="P3789" t="s">
        <v>7165</v>
      </c>
      <c r="Q3789">
        <v>4</v>
      </c>
      <c r="R3789" t="s">
        <v>7173</v>
      </c>
      <c r="S3789" t="s">
        <v>7176</v>
      </c>
      <c r="T3789">
        <v>28</v>
      </c>
      <c r="U3789" t="s">
        <v>7189</v>
      </c>
      <c r="V3789" t="s">
        <v>5390</v>
      </c>
    </row>
    <row r="3790" spans="1:22" x14ac:dyDescent="0.3">
      <c r="A3790" t="s">
        <v>1122</v>
      </c>
      <c r="B3790" t="s">
        <v>5330</v>
      </c>
      <c r="C3790" t="s">
        <v>5389</v>
      </c>
      <c r="D3790" t="s">
        <v>6012</v>
      </c>
      <c r="E3790" t="s">
        <v>6507</v>
      </c>
      <c r="F3790" t="s">
        <v>7131</v>
      </c>
      <c r="G3790" t="s">
        <v>7137</v>
      </c>
      <c r="H3790" t="s">
        <v>7150</v>
      </c>
      <c r="I3790" t="s">
        <v>7154</v>
      </c>
      <c r="J3790">
        <v>1</v>
      </c>
      <c r="K3790">
        <v>3</v>
      </c>
      <c r="L3790">
        <v>0</v>
      </c>
      <c r="M3790">
        <v>3</v>
      </c>
      <c r="N3790" t="s">
        <v>7157</v>
      </c>
      <c r="O3790" t="s">
        <v>7162</v>
      </c>
      <c r="P3790" t="s">
        <v>7167</v>
      </c>
      <c r="Q3790">
        <v>4.9000000000000004</v>
      </c>
      <c r="R3790" t="s">
        <v>7173</v>
      </c>
      <c r="S3790" t="s">
        <v>7175</v>
      </c>
      <c r="T3790">
        <v>44</v>
      </c>
      <c r="U3790" t="s">
        <v>7189</v>
      </c>
      <c r="V3790" t="s">
        <v>5389</v>
      </c>
    </row>
    <row r="3791" spans="1:22" x14ac:dyDescent="0.3">
      <c r="A3791" t="s">
        <v>1213</v>
      </c>
      <c r="B3791" t="s">
        <v>5353</v>
      </c>
      <c r="C3791" t="s">
        <v>5391</v>
      </c>
      <c r="D3791" t="s">
        <v>5922</v>
      </c>
      <c r="E3791" t="s">
        <v>6425</v>
      </c>
      <c r="F3791" t="s">
        <v>7131</v>
      </c>
      <c r="G3791" t="s">
        <v>7138</v>
      </c>
      <c r="H3791" t="s">
        <v>7152</v>
      </c>
      <c r="I3791" t="s">
        <v>7155</v>
      </c>
      <c r="J3791">
        <v>2</v>
      </c>
      <c r="K3791">
        <v>5.5</v>
      </c>
      <c r="L3791">
        <v>0</v>
      </c>
      <c r="M3791">
        <v>11</v>
      </c>
      <c r="N3791" t="s">
        <v>7158</v>
      </c>
      <c r="O3791" t="s">
        <v>7162</v>
      </c>
      <c r="P3791" t="s">
        <v>7167</v>
      </c>
      <c r="Q3791">
        <v>4.2</v>
      </c>
      <c r="R3791" t="s">
        <v>7171</v>
      </c>
      <c r="S3791" t="s">
        <v>7175</v>
      </c>
      <c r="T3791">
        <v>35</v>
      </c>
      <c r="U3791" t="s">
        <v>7189</v>
      </c>
      <c r="V3791" t="s">
        <v>5391</v>
      </c>
    </row>
    <row r="3792" spans="1:22" x14ac:dyDescent="0.3">
      <c r="A3792" t="s">
        <v>1231</v>
      </c>
      <c r="B3792" t="s">
        <v>5170</v>
      </c>
      <c r="C3792" t="s">
        <v>5391</v>
      </c>
      <c r="D3792" t="s">
        <v>5837</v>
      </c>
      <c r="E3792" t="s">
        <v>6599</v>
      </c>
      <c r="F3792" t="s">
        <v>7129</v>
      </c>
      <c r="G3792" t="s">
        <v>7136</v>
      </c>
      <c r="H3792" t="s">
        <v>7151</v>
      </c>
      <c r="I3792" t="s">
        <v>7154</v>
      </c>
      <c r="J3792">
        <v>3</v>
      </c>
      <c r="K3792">
        <v>4</v>
      </c>
      <c r="L3792">
        <v>15</v>
      </c>
      <c r="M3792">
        <v>10.199999999999999</v>
      </c>
      <c r="N3792" t="s">
        <v>7158</v>
      </c>
      <c r="O3792" t="s">
        <v>7162</v>
      </c>
      <c r="P3792" t="s">
        <v>7168</v>
      </c>
      <c r="Q3792">
        <v>3.3</v>
      </c>
      <c r="R3792" t="s">
        <v>7171</v>
      </c>
      <c r="S3792" t="s">
        <v>7174</v>
      </c>
      <c r="T3792">
        <v>31</v>
      </c>
      <c r="U3792" t="s">
        <v>7189</v>
      </c>
      <c r="V3792" t="s">
        <v>5391</v>
      </c>
    </row>
    <row r="3793" spans="1:22" x14ac:dyDescent="0.3">
      <c r="A3793" t="s">
        <v>1271</v>
      </c>
      <c r="B3793" t="s">
        <v>5035</v>
      </c>
      <c r="C3793" t="s">
        <v>5385</v>
      </c>
      <c r="D3793" t="s">
        <v>5944</v>
      </c>
      <c r="E3793" t="s">
        <v>6893</v>
      </c>
      <c r="F3793" t="s">
        <v>7130</v>
      </c>
      <c r="G3793" t="s">
        <v>7147</v>
      </c>
      <c r="H3793" t="s">
        <v>7152</v>
      </c>
      <c r="I3793" t="s">
        <v>7155</v>
      </c>
      <c r="J3793">
        <v>3</v>
      </c>
      <c r="K3793">
        <v>5</v>
      </c>
      <c r="L3793">
        <v>0</v>
      </c>
      <c r="M3793">
        <v>15</v>
      </c>
      <c r="N3793" t="s">
        <v>7158</v>
      </c>
      <c r="O3793" t="s">
        <v>7162</v>
      </c>
      <c r="P3793" t="s">
        <v>7169</v>
      </c>
      <c r="Q3793">
        <v>3.2</v>
      </c>
      <c r="R3793" t="s">
        <v>7172</v>
      </c>
      <c r="S3793" t="s">
        <v>7176</v>
      </c>
      <c r="T3793">
        <v>42</v>
      </c>
      <c r="U3793" t="s">
        <v>7189</v>
      </c>
      <c r="V3793" t="s">
        <v>5385</v>
      </c>
    </row>
    <row r="3794" spans="1:22" x14ac:dyDescent="0.3">
      <c r="A3794" t="s">
        <v>1427</v>
      </c>
      <c r="B3794" t="s">
        <v>5106</v>
      </c>
      <c r="C3794" t="s">
        <v>5390</v>
      </c>
      <c r="D3794" t="s">
        <v>5674</v>
      </c>
      <c r="E3794" t="s">
        <v>6725</v>
      </c>
      <c r="F3794" t="s">
        <v>7131</v>
      </c>
      <c r="G3794" t="s">
        <v>7134</v>
      </c>
      <c r="H3794" t="s">
        <v>7150</v>
      </c>
      <c r="I3794" t="s">
        <v>7154</v>
      </c>
      <c r="J3794">
        <v>2</v>
      </c>
      <c r="K3794">
        <v>2.5</v>
      </c>
      <c r="L3794">
        <v>15</v>
      </c>
      <c r="M3794">
        <v>4.25</v>
      </c>
      <c r="N3794" t="s">
        <v>7157</v>
      </c>
      <c r="O3794" t="s">
        <v>7162</v>
      </c>
      <c r="P3794" t="s">
        <v>7169</v>
      </c>
      <c r="Q3794">
        <v>4.8</v>
      </c>
      <c r="R3794" t="s">
        <v>7171</v>
      </c>
      <c r="S3794" t="s">
        <v>7175</v>
      </c>
      <c r="T3794">
        <v>29</v>
      </c>
      <c r="U3794" t="s">
        <v>7189</v>
      </c>
      <c r="V3794" t="s">
        <v>5390</v>
      </c>
    </row>
    <row r="3795" spans="1:22" x14ac:dyDescent="0.3">
      <c r="A3795" t="s">
        <v>1453</v>
      </c>
      <c r="B3795" t="s">
        <v>5346</v>
      </c>
      <c r="C3795" t="s">
        <v>5386</v>
      </c>
      <c r="D3795" t="s">
        <v>6084</v>
      </c>
      <c r="E3795" t="s">
        <v>6953</v>
      </c>
      <c r="F3795" t="s">
        <v>7131</v>
      </c>
      <c r="G3795" t="s">
        <v>7137</v>
      </c>
      <c r="H3795" t="s">
        <v>7150</v>
      </c>
      <c r="I3795" t="s">
        <v>7154</v>
      </c>
      <c r="J3795">
        <v>4</v>
      </c>
      <c r="K3795">
        <v>3</v>
      </c>
      <c r="L3795">
        <v>15</v>
      </c>
      <c r="M3795">
        <v>10.199999999999999</v>
      </c>
      <c r="N3795" t="s">
        <v>7158</v>
      </c>
      <c r="O3795" t="s">
        <v>7162</v>
      </c>
      <c r="P3795" t="s">
        <v>7168</v>
      </c>
      <c r="Q3795">
        <v>4.0999999999999996</v>
      </c>
      <c r="R3795" t="s">
        <v>7173</v>
      </c>
      <c r="S3795" t="s">
        <v>7174</v>
      </c>
      <c r="T3795">
        <v>35</v>
      </c>
      <c r="U3795" t="s">
        <v>7189</v>
      </c>
      <c r="V3795" t="s">
        <v>5386</v>
      </c>
    </row>
    <row r="3796" spans="1:22" x14ac:dyDescent="0.3">
      <c r="A3796" t="s">
        <v>1483</v>
      </c>
      <c r="B3796" t="s">
        <v>5244</v>
      </c>
      <c r="C3796" t="s">
        <v>5389</v>
      </c>
      <c r="D3796" t="s">
        <v>5948</v>
      </c>
      <c r="E3796" t="s">
        <v>6417</v>
      </c>
      <c r="F3796" t="s">
        <v>7129</v>
      </c>
      <c r="G3796" t="s">
        <v>7137</v>
      </c>
      <c r="H3796" t="s">
        <v>7150</v>
      </c>
      <c r="I3796" t="s">
        <v>7154</v>
      </c>
      <c r="J3796">
        <v>1</v>
      </c>
      <c r="K3796">
        <v>3</v>
      </c>
      <c r="L3796">
        <v>0</v>
      </c>
      <c r="M3796">
        <v>3</v>
      </c>
      <c r="N3796" t="s">
        <v>7158</v>
      </c>
      <c r="O3796" t="s">
        <v>7162</v>
      </c>
      <c r="P3796" t="s">
        <v>7170</v>
      </c>
      <c r="Q3796">
        <v>4.5999999999999996</v>
      </c>
      <c r="R3796" t="s">
        <v>7173</v>
      </c>
      <c r="S3796" t="s">
        <v>7176</v>
      </c>
      <c r="T3796">
        <v>31</v>
      </c>
      <c r="U3796" t="s">
        <v>7189</v>
      </c>
      <c r="V3796" t="s">
        <v>5389</v>
      </c>
    </row>
    <row r="3797" spans="1:22" x14ac:dyDescent="0.3">
      <c r="A3797" t="s">
        <v>1542</v>
      </c>
      <c r="B3797" t="s">
        <v>5176</v>
      </c>
      <c r="C3797" t="s">
        <v>5385</v>
      </c>
      <c r="D3797" t="s">
        <v>5723</v>
      </c>
      <c r="E3797" t="s">
        <v>6661</v>
      </c>
      <c r="F3797" t="s">
        <v>7130</v>
      </c>
      <c r="G3797" t="s">
        <v>7138</v>
      </c>
      <c r="H3797" t="s">
        <v>7152</v>
      </c>
      <c r="I3797" t="s">
        <v>7155</v>
      </c>
      <c r="J3797">
        <v>4</v>
      </c>
      <c r="K3797">
        <v>5.5</v>
      </c>
      <c r="L3797">
        <v>0</v>
      </c>
      <c r="M3797">
        <v>22</v>
      </c>
      <c r="N3797" t="s">
        <v>7158</v>
      </c>
      <c r="O3797" t="s">
        <v>7162</v>
      </c>
      <c r="P3797" t="s">
        <v>7166</v>
      </c>
      <c r="Q3797">
        <v>4.9000000000000004</v>
      </c>
      <c r="R3797" t="s">
        <v>7172</v>
      </c>
      <c r="S3797" t="s">
        <v>7176</v>
      </c>
      <c r="T3797">
        <v>37</v>
      </c>
      <c r="U3797" t="s">
        <v>7189</v>
      </c>
      <c r="V3797" t="s">
        <v>5385</v>
      </c>
    </row>
    <row r="3798" spans="1:22" x14ac:dyDescent="0.3">
      <c r="A3798" t="s">
        <v>1659</v>
      </c>
      <c r="B3798" t="s">
        <v>5075</v>
      </c>
      <c r="C3798" t="s">
        <v>5389</v>
      </c>
      <c r="D3798" t="s">
        <v>5463</v>
      </c>
      <c r="E3798" t="s">
        <v>6879</v>
      </c>
      <c r="F3798" t="s">
        <v>7131</v>
      </c>
      <c r="G3798" t="s">
        <v>7146</v>
      </c>
      <c r="H3798" t="s">
        <v>7151</v>
      </c>
      <c r="I3798" t="s">
        <v>7154</v>
      </c>
      <c r="J3798">
        <v>3</v>
      </c>
      <c r="K3798">
        <v>3.8</v>
      </c>
      <c r="L3798">
        <v>10</v>
      </c>
      <c r="M3798">
        <v>10.26</v>
      </c>
      <c r="N3798" t="s">
        <v>7158</v>
      </c>
      <c r="O3798" t="s">
        <v>7162</v>
      </c>
      <c r="P3798" t="s">
        <v>7168</v>
      </c>
      <c r="Q3798">
        <v>4.5999999999999996</v>
      </c>
      <c r="R3798" t="s">
        <v>7171</v>
      </c>
      <c r="S3798" t="s">
        <v>7174</v>
      </c>
      <c r="T3798">
        <v>26</v>
      </c>
      <c r="U3798" t="s">
        <v>7189</v>
      </c>
      <c r="V3798" t="s">
        <v>5389</v>
      </c>
    </row>
    <row r="3799" spans="1:22" x14ac:dyDescent="0.3">
      <c r="A3799" t="s">
        <v>1764</v>
      </c>
      <c r="B3799" t="s">
        <v>5170</v>
      </c>
      <c r="C3799" t="s">
        <v>5391</v>
      </c>
      <c r="D3799" t="s">
        <v>6138</v>
      </c>
      <c r="E3799" t="s">
        <v>6657</v>
      </c>
      <c r="F3799" t="s">
        <v>7131</v>
      </c>
      <c r="G3799" t="s">
        <v>7135</v>
      </c>
      <c r="H3799" t="s">
        <v>7149</v>
      </c>
      <c r="I3799" t="s">
        <v>7153</v>
      </c>
      <c r="J3799">
        <v>2</v>
      </c>
      <c r="K3799">
        <v>4</v>
      </c>
      <c r="L3799">
        <v>0</v>
      </c>
      <c r="M3799">
        <v>8</v>
      </c>
      <c r="N3799" t="s">
        <v>7158</v>
      </c>
      <c r="O3799" t="s">
        <v>7162</v>
      </c>
      <c r="P3799" t="s">
        <v>7164</v>
      </c>
      <c r="Q3799">
        <v>4.2</v>
      </c>
      <c r="R3799" t="s">
        <v>7172</v>
      </c>
      <c r="S3799" t="s">
        <v>7174</v>
      </c>
      <c r="T3799">
        <v>32</v>
      </c>
      <c r="U3799" t="s">
        <v>7189</v>
      </c>
      <c r="V3799" t="s">
        <v>5391</v>
      </c>
    </row>
    <row r="3800" spans="1:22" x14ac:dyDescent="0.3">
      <c r="A3800" t="s">
        <v>1792</v>
      </c>
      <c r="B3800" t="s">
        <v>5346</v>
      </c>
      <c r="C3800" t="s">
        <v>5386</v>
      </c>
      <c r="D3800" t="s">
        <v>5963</v>
      </c>
      <c r="E3800" t="s">
        <v>6264</v>
      </c>
      <c r="F3800" t="s">
        <v>7129</v>
      </c>
      <c r="G3800" t="s">
        <v>7133</v>
      </c>
      <c r="H3800" t="s">
        <v>7149</v>
      </c>
      <c r="I3800" t="s">
        <v>7154</v>
      </c>
      <c r="J3800">
        <v>4</v>
      </c>
      <c r="K3800">
        <v>2.5</v>
      </c>
      <c r="L3800">
        <v>15</v>
      </c>
      <c r="M3800">
        <v>8.5</v>
      </c>
      <c r="N3800" t="s">
        <v>7158</v>
      </c>
      <c r="O3800" t="s">
        <v>7162</v>
      </c>
      <c r="P3800" t="s">
        <v>7169</v>
      </c>
      <c r="Q3800">
        <v>4.7</v>
      </c>
      <c r="R3800" t="s">
        <v>7172</v>
      </c>
      <c r="S3800" t="s">
        <v>7174</v>
      </c>
      <c r="T3800">
        <v>42</v>
      </c>
      <c r="U3800" t="s">
        <v>7189</v>
      </c>
      <c r="V3800" t="s">
        <v>5386</v>
      </c>
    </row>
    <row r="3801" spans="1:22" x14ac:dyDescent="0.3">
      <c r="A3801" t="s">
        <v>1853</v>
      </c>
      <c r="B3801" t="s">
        <v>5187</v>
      </c>
      <c r="C3801" t="s">
        <v>5391</v>
      </c>
      <c r="D3801" t="s">
        <v>5629</v>
      </c>
      <c r="E3801" t="s">
        <v>7016</v>
      </c>
      <c r="F3801" t="s">
        <v>7131</v>
      </c>
      <c r="G3801" t="s">
        <v>7144</v>
      </c>
      <c r="H3801" t="s">
        <v>7149</v>
      </c>
      <c r="I3801" t="s">
        <v>7154</v>
      </c>
      <c r="J3801">
        <v>2</v>
      </c>
      <c r="K3801">
        <v>3.5</v>
      </c>
      <c r="L3801">
        <v>15</v>
      </c>
      <c r="M3801">
        <v>5.95</v>
      </c>
      <c r="N3801" t="s">
        <v>7156</v>
      </c>
      <c r="O3801" t="s">
        <v>7162</v>
      </c>
      <c r="P3801" t="s">
        <v>7169</v>
      </c>
      <c r="Q3801">
        <v>3</v>
      </c>
      <c r="R3801" t="s">
        <v>7171</v>
      </c>
      <c r="S3801" t="s">
        <v>7174</v>
      </c>
      <c r="T3801">
        <v>35</v>
      </c>
      <c r="U3801" t="s">
        <v>7189</v>
      </c>
      <c r="V3801" t="s">
        <v>5391</v>
      </c>
    </row>
    <row r="3802" spans="1:22" x14ac:dyDescent="0.3">
      <c r="A3802" t="s">
        <v>1860</v>
      </c>
      <c r="B3802" t="s">
        <v>5127</v>
      </c>
      <c r="C3802" t="s">
        <v>5390</v>
      </c>
      <c r="D3802" t="s">
        <v>5890</v>
      </c>
      <c r="E3802" t="s">
        <v>6766</v>
      </c>
      <c r="F3802" t="s">
        <v>7129</v>
      </c>
      <c r="G3802" t="s">
        <v>7145</v>
      </c>
      <c r="H3802" t="s">
        <v>7148</v>
      </c>
      <c r="I3802" t="s">
        <v>7155</v>
      </c>
      <c r="J3802">
        <v>4</v>
      </c>
      <c r="K3802">
        <v>2</v>
      </c>
      <c r="L3802">
        <v>15</v>
      </c>
      <c r="M3802">
        <v>6.8</v>
      </c>
      <c r="N3802" t="s">
        <v>7156</v>
      </c>
      <c r="O3802" t="s">
        <v>7162</v>
      </c>
      <c r="P3802" t="s">
        <v>7165</v>
      </c>
      <c r="Q3802">
        <v>4.2</v>
      </c>
      <c r="R3802" t="s">
        <v>7171</v>
      </c>
      <c r="S3802" t="s">
        <v>7175</v>
      </c>
      <c r="T3802">
        <v>34</v>
      </c>
      <c r="U3802" t="s">
        <v>7189</v>
      </c>
      <c r="V3802" t="s">
        <v>5390</v>
      </c>
    </row>
    <row r="3803" spans="1:22" x14ac:dyDescent="0.3">
      <c r="A3803" t="s">
        <v>1895</v>
      </c>
      <c r="B3803" t="s">
        <v>5075</v>
      </c>
      <c r="C3803" t="s">
        <v>5389</v>
      </c>
      <c r="D3803" t="s">
        <v>5433</v>
      </c>
      <c r="E3803" t="s">
        <v>6547</v>
      </c>
      <c r="F3803" t="s">
        <v>7130</v>
      </c>
      <c r="G3803" t="s">
        <v>7147</v>
      </c>
      <c r="H3803" t="s">
        <v>7152</v>
      </c>
      <c r="I3803" t="s">
        <v>7155</v>
      </c>
      <c r="J3803">
        <v>2</v>
      </c>
      <c r="K3803">
        <v>5</v>
      </c>
      <c r="L3803">
        <v>10</v>
      </c>
      <c r="M3803">
        <v>9</v>
      </c>
      <c r="N3803" t="s">
        <v>7158</v>
      </c>
      <c r="O3803" t="s">
        <v>7162</v>
      </c>
      <c r="P3803" t="s">
        <v>7165</v>
      </c>
      <c r="Q3803">
        <v>3.3</v>
      </c>
      <c r="R3803" t="s">
        <v>7172</v>
      </c>
      <c r="S3803" t="s">
        <v>7176</v>
      </c>
      <c r="T3803">
        <v>36</v>
      </c>
      <c r="U3803" t="s">
        <v>7189</v>
      </c>
      <c r="V3803" t="s">
        <v>5389</v>
      </c>
    </row>
    <row r="3804" spans="1:22" x14ac:dyDescent="0.3">
      <c r="A3804" t="s">
        <v>1951</v>
      </c>
      <c r="B3804" t="s">
        <v>5346</v>
      </c>
      <c r="C3804" t="s">
        <v>5386</v>
      </c>
      <c r="D3804" t="s">
        <v>5601</v>
      </c>
      <c r="E3804" t="s">
        <v>6339</v>
      </c>
      <c r="F3804" t="s">
        <v>7130</v>
      </c>
      <c r="G3804" t="s">
        <v>7142</v>
      </c>
      <c r="H3804" t="s">
        <v>7152</v>
      </c>
      <c r="I3804" t="s">
        <v>7154</v>
      </c>
      <c r="J3804">
        <v>1</v>
      </c>
      <c r="K3804">
        <v>4.5</v>
      </c>
      <c r="L3804">
        <v>5</v>
      </c>
      <c r="M3804">
        <v>4.2699999999999996</v>
      </c>
      <c r="N3804" t="s">
        <v>7157</v>
      </c>
      <c r="O3804" t="s">
        <v>7162</v>
      </c>
      <c r="P3804" t="s">
        <v>7167</v>
      </c>
      <c r="Q3804">
        <v>3</v>
      </c>
      <c r="R3804" t="s">
        <v>7171</v>
      </c>
      <c r="S3804" t="s">
        <v>7175</v>
      </c>
      <c r="T3804">
        <v>44</v>
      </c>
      <c r="U3804" t="s">
        <v>7189</v>
      </c>
      <c r="V3804" t="s">
        <v>5386</v>
      </c>
    </row>
    <row r="3805" spans="1:22" x14ac:dyDescent="0.3">
      <c r="A3805" t="s">
        <v>2112</v>
      </c>
      <c r="B3805" t="s">
        <v>5170</v>
      </c>
      <c r="C3805" t="s">
        <v>5391</v>
      </c>
      <c r="D3805" t="s">
        <v>5520</v>
      </c>
      <c r="E3805" t="s">
        <v>6771</v>
      </c>
      <c r="F3805" t="s">
        <v>7131</v>
      </c>
      <c r="G3805" t="s">
        <v>7138</v>
      </c>
      <c r="H3805" t="s">
        <v>7152</v>
      </c>
      <c r="I3805" t="s">
        <v>7155</v>
      </c>
      <c r="J3805">
        <v>2</v>
      </c>
      <c r="K3805">
        <v>5.5</v>
      </c>
      <c r="L3805">
        <v>10</v>
      </c>
      <c r="M3805">
        <v>9.9</v>
      </c>
      <c r="N3805" t="s">
        <v>7157</v>
      </c>
      <c r="O3805" t="s">
        <v>7162</v>
      </c>
      <c r="P3805" t="s">
        <v>7164</v>
      </c>
      <c r="Q3805">
        <v>4.8</v>
      </c>
      <c r="R3805" t="s">
        <v>7173</v>
      </c>
      <c r="S3805" t="s">
        <v>7174</v>
      </c>
      <c r="T3805">
        <v>37</v>
      </c>
      <c r="U3805" t="s">
        <v>7189</v>
      </c>
      <c r="V3805" t="s">
        <v>5391</v>
      </c>
    </row>
    <row r="3806" spans="1:22" x14ac:dyDescent="0.3">
      <c r="A3806" t="s">
        <v>2210</v>
      </c>
      <c r="B3806" t="s">
        <v>5373</v>
      </c>
      <c r="C3806" t="s">
        <v>5390</v>
      </c>
      <c r="D3806" t="s">
        <v>5405</v>
      </c>
      <c r="E3806" t="s">
        <v>6427</v>
      </c>
      <c r="F3806" t="s">
        <v>7129</v>
      </c>
      <c r="G3806" t="s">
        <v>7133</v>
      </c>
      <c r="H3806" t="s">
        <v>7149</v>
      </c>
      <c r="I3806" t="s">
        <v>7155</v>
      </c>
      <c r="J3806">
        <v>3</v>
      </c>
      <c r="K3806">
        <v>2.5</v>
      </c>
      <c r="L3806">
        <v>0</v>
      </c>
      <c r="M3806">
        <v>7.5</v>
      </c>
      <c r="N3806" t="s">
        <v>7156</v>
      </c>
      <c r="O3806" t="s">
        <v>7162</v>
      </c>
      <c r="P3806" t="s">
        <v>7170</v>
      </c>
      <c r="Q3806">
        <v>3.8</v>
      </c>
      <c r="R3806" t="s">
        <v>7173</v>
      </c>
      <c r="S3806" t="s">
        <v>7176</v>
      </c>
      <c r="T3806">
        <v>40</v>
      </c>
      <c r="U3806" t="s">
        <v>7189</v>
      </c>
      <c r="V3806" t="s">
        <v>5390</v>
      </c>
    </row>
    <row r="3807" spans="1:22" x14ac:dyDescent="0.3">
      <c r="A3807" t="s">
        <v>2273</v>
      </c>
      <c r="B3807" t="s">
        <v>5095</v>
      </c>
      <c r="C3807" t="s">
        <v>5385</v>
      </c>
      <c r="D3807" t="s">
        <v>5717</v>
      </c>
      <c r="E3807" t="s">
        <v>6879</v>
      </c>
      <c r="F3807" t="s">
        <v>7129</v>
      </c>
      <c r="G3807" t="s">
        <v>7144</v>
      </c>
      <c r="H3807" t="s">
        <v>7149</v>
      </c>
      <c r="I3807" t="s">
        <v>7155</v>
      </c>
      <c r="J3807">
        <v>4</v>
      </c>
      <c r="K3807">
        <v>3.5</v>
      </c>
      <c r="L3807">
        <v>10</v>
      </c>
      <c r="M3807">
        <v>12.6</v>
      </c>
      <c r="N3807" t="s">
        <v>7156</v>
      </c>
      <c r="O3807" t="s">
        <v>7162</v>
      </c>
      <c r="P3807" t="s">
        <v>7169</v>
      </c>
      <c r="Q3807">
        <v>4.3</v>
      </c>
      <c r="R3807" t="s">
        <v>7172</v>
      </c>
      <c r="S3807" t="s">
        <v>7175</v>
      </c>
      <c r="T3807">
        <v>26</v>
      </c>
      <c r="U3807" t="s">
        <v>7189</v>
      </c>
      <c r="V3807" t="s">
        <v>5385</v>
      </c>
    </row>
    <row r="3808" spans="1:22" x14ac:dyDescent="0.3">
      <c r="A3808" t="s">
        <v>2309</v>
      </c>
      <c r="B3808" t="s">
        <v>5346</v>
      </c>
      <c r="C3808" t="s">
        <v>5386</v>
      </c>
      <c r="D3808" t="s">
        <v>5607</v>
      </c>
      <c r="E3808" t="s">
        <v>6755</v>
      </c>
      <c r="F3808" t="s">
        <v>7129</v>
      </c>
      <c r="G3808" t="s">
        <v>7142</v>
      </c>
      <c r="H3808" t="s">
        <v>7152</v>
      </c>
      <c r="I3808" t="s">
        <v>7154</v>
      </c>
      <c r="J3808">
        <v>1</v>
      </c>
      <c r="K3808">
        <v>4.5</v>
      </c>
      <c r="L3808">
        <v>10</v>
      </c>
      <c r="M3808">
        <v>4.05</v>
      </c>
      <c r="N3808" t="s">
        <v>7157</v>
      </c>
      <c r="O3808" t="s">
        <v>7162</v>
      </c>
      <c r="P3808" t="s">
        <v>7168</v>
      </c>
      <c r="Q3808">
        <v>4.5999999999999996</v>
      </c>
      <c r="R3808" t="s">
        <v>7172</v>
      </c>
      <c r="S3808" t="s">
        <v>7174</v>
      </c>
      <c r="T3808">
        <v>30</v>
      </c>
      <c r="U3808" t="s">
        <v>7189</v>
      </c>
      <c r="V3808" t="s">
        <v>5386</v>
      </c>
    </row>
    <row r="3809" spans="1:22" x14ac:dyDescent="0.3">
      <c r="A3809" t="s">
        <v>2434</v>
      </c>
      <c r="B3809" t="s">
        <v>5077</v>
      </c>
      <c r="C3809" t="s">
        <v>5387</v>
      </c>
      <c r="D3809" t="s">
        <v>5425</v>
      </c>
      <c r="E3809" t="s">
        <v>6348</v>
      </c>
      <c r="F3809" t="s">
        <v>7131</v>
      </c>
      <c r="G3809" t="s">
        <v>7137</v>
      </c>
      <c r="H3809" t="s">
        <v>7150</v>
      </c>
      <c r="I3809" t="s">
        <v>7155</v>
      </c>
      <c r="J3809">
        <v>2</v>
      </c>
      <c r="K3809">
        <v>3</v>
      </c>
      <c r="L3809">
        <v>5</v>
      </c>
      <c r="M3809">
        <v>5.7</v>
      </c>
      <c r="N3809" t="s">
        <v>7156</v>
      </c>
      <c r="O3809" t="s">
        <v>7162</v>
      </c>
      <c r="P3809" t="s">
        <v>7166</v>
      </c>
      <c r="Q3809">
        <v>4.5999999999999996</v>
      </c>
      <c r="R3809" t="s">
        <v>7172</v>
      </c>
      <c r="S3809" t="s">
        <v>7174</v>
      </c>
      <c r="T3809">
        <v>44</v>
      </c>
      <c r="U3809" t="s">
        <v>7189</v>
      </c>
      <c r="V3809" t="s">
        <v>5387</v>
      </c>
    </row>
    <row r="3810" spans="1:22" x14ac:dyDescent="0.3">
      <c r="A3810" t="s">
        <v>2540</v>
      </c>
      <c r="B3810" t="s">
        <v>5115</v>
      </c>
      <c r="C3810" t="s">
        <v>5388</v>
      </c>
      <c r="D3810" t="s">
        <v>5871</v>
      </c>
      <c r="E3810" t="s">
        <v>6396</v>
      </c>
      <c r="F3810" t="s">
        <v>7131</v>
      </c>
      <c r="G3810" t="s">
        <v>7136</v>
      </c>
      <c r="H3810" t="s">
        <v>7151</v>
      </c>
      <c r="I3810" t="s">
        <v>7155</v>
      </c>
      <c r="J3810">
        <v>1</v>
      </c>
      <c r="K3810">
        <v>4</v>
      </c>
      <c r="L3810">
        <v>0</v>
      </c>
      <c r="M3810">
        <v>4</v>
      </c>
      <c r="N3810" t="s">
        <v>7157</v>
      </c>
      <c r="O3810" t="s">
        <v>7162</v>
      </c>
      <c r="P3810" t="s">
        <v>7165</v>
      </c>
      <c r="Q3810">
        <v>4.9000000000000004</v>
      </c>
      <c r="R3810" t="s">
        <v>7173</v>
      </c>
      <c r="S3810" t="s">
        <v>7174</v>
      </c>
      <c r="T3810">
        <v>43</v>
      </c>
      <c r="U3810" t="s">
        <v>7189</v>
      </c>
      <c r="V3810" t="s">
        <v>5388</v>
      </c>
    </row>
    <row r="3811" spans="1:22" x14ac:dyDescent="0.3">
      <c r="A3811" t="s">
        <v>2543</v>
      </c>
      <c r="B3811" t="s">
        <v>5174</v>
      </c>
      <c r="C3811" t="s">
        <v>5385</v>
      </c>
      <c r="D3811" t="s">
        <v>5950</v>
      </c>
      <c r="E3811" t="s">
        <v>6495</v>
      </c>
      <c r="F3811" t="s">
        <v>7130</v>
      </c>
      <c r="G3811" t="s">
        <v>7147</v>
      </c>
      <c r="H3811" t="s">
        <v>7152</v>
      </c>
      <c r="I3811" t="s">
        <v>7154</v>
      </c>
      <c r="J3811">
        <v>4</v>
      </c>
      <c r="K3811">
        <v>5</v>
      </c>
      <c r="L3811">
        <v>15</v>
      </c>
      <c r="M3811">
        <v>17</v>
      </c>
      <c r="N3811" t="s">
        <v>7157</v>
      </c>
      <c r="O3811" t="s">
        <v>7162</v>
      </c>
      <c r="P3811" t="s">
        <v>7164</v>
      </c>
      <c r="Q3811">
        <v>4.8</v>
      </c>
      <c r="R3811" t="s">
        <v>7172</v>
      </c>
      <c r="S3811" t="s">
        <v>7176</v>
      </c>
      <c r="T3811">
        <v>33</v>
      </c>
      <c r="U3811" t="s">
        <v>7189</v>
      </c>
      <c r="V3811" t="s">
        <v>5385</v>
      </c>
    </row>
    <row r="3812" spans="1:22" x14ac:dyDescent="0.3">
      <c r="A3812" t="s">
        <v>2687</v>
      </c>
      <c r="B3812" t="s">
        <v>5051</v>
      </c>
      <c r="C3812" t="s">
        <v>5389</v>
      </c>
      <c r="D3812" t="s">
        <v>6191</v>
      </c>
      <c r="E3812" t="s">
        <v>6301</v>
      </c>
      <c r="F3812" t="s">
        <v>7129</v>
      </c>
      <c r="G3812" t="s">
        <v>7138</v>
      </c>
      <c r="H3812" t="s">
        <v>7152</v>
      </c>
      <c r="I3812" t="s">
        <v>7155</v>
      </c>
      <c r="J3812">
        <v>2</v>
      </c>
      <c r="K3812">
        <v>5.5</v>
      </c>
      <c r="L3812">
        <v>10</v>
      </c>
      <c r="M3812">
        <v>9.9</v>
      </c>
      <c r="N3812" t="s">
        <v>7158</v>
      </c>
      <c r="O3812" t="s">
        <v>7162</v>
      </c>
      <c r="P3812" t="s">
        <v>7166</v>
      </c>
      <c r="Q3812">
        <v>3.5</v>
      </c>
      <c r="R3812" t="s">
        <v>7172</v>
      </c>
      <c r="S3812" t="s">
        <v>7176</v>
      </c>
      <c r="T3812">
        <v>31</v>
      </c>
      <c r="U3812" t="s">
        <v>7189</v>
      </c>
      <c r="V3812" t="s">
        <v>5389</v>
      </c>
    </row>
    <row r="3813" spans="1:22" x14ac:dyDescent="0.3">
      <c r="A3813" t="s">
        <v>2856</v>
      </c>
      <c r="B3813" t="s">
        <v>5224</v>
      </c>
      <c r="C3813" t="s">
        <v>5386</v>
      </c>
      <c r="D3813" t="s">
        <v>5758</v>
      </c>
      <c r="E3813" t="s">
        <v>7094</v>
      </c>
      <c r="F3813" t="s">
        <v>7130</v>
      </c>
      <c r="G3813" t="s">
        <v>7146</v>
      </c>
      <c r="H3813" t="s">
        <v>7151</v>
      </c>
      <c r="I3813" t="s">
        <v>7155</v>
      </c>
      <c r="J3813">
        <v>4</v>
      </c>
      <c r="K3813">
        <v>3.8</v>
      </c>
      <c r="L3813">
        <v>15</v>
      </c>
      <c r="M3813">
        <v>12.92</v>
      </c>
      <c r="N3813" t="s">
        <v>7158</v>
      </c>
      <c r="O3813" t="s">
        <v>7162</v>
      </c>
      <c r="P3813" t="s">
        <v>7167</v>
      </c>
      <c r="Q3813">
        <v>4.8</v>
      </c>
      <c r="R3813" t="s">
        <v>7172</v>
      </c>
      <c r="S3813" t="s">
        <v>7174</v>
      </c>
      <c r="T3813">
        <v>40</v>
      </c>
      <c r="U3813" t="s">
        <v>7189</v>
      </c>
      <c r="V3813" t="s">
        <v>5386</v>
      </c>
    </row>
    <row r="3814" spans="1:22" x14ac:dyDescent="0.3">
      <c r="A3814" t="s">
        <v>2867</v>
      </c>
      <c r="B3814" t="s">
        <v>5292</v>
      </c>
      <c r="C3814" t="s">
        <v>5388</v>
      </c>
      <c r="D3814" t="s">
        <v>6003</v>
      </c>
      <c r="E3814" t="s">
        <v>6848</v>
      </c>
      <c r="F3814" t="s">
        <v>7131</v>
      </c>
      <c r="G3814" t="s">
        <v>7132</v>
      </c>
      <c r="H3814" t="s">
        <v>7148</v>
      </c>
      <c r="I3814" t="s">
        <v>7153</v>
      </c>
      <c r="J3814">
        <v>1</v>
      </c>
      <c r="K3814">
        <v>2.5</v>
      </c>
      <c r="L3814">
        <v>10</v>
      </c>
      <c r="M3814">
        <v>2.25</v>
      </c>
      <c r="N3814" t="s">
        <v>7156</v>
      </c>
      <c r="O3814" t="s">
        <v>7162</v>
      </c>
      <c r="P3814" t="s">
        <v>7165</v>
      </c>
      <c r="Q3814">
        <v>4</v>
      </c>
      <c r="R3814" t="s">
        <v>7173</v>
      </c>
      <c r="S3814" t="s">
        <v>7175</v>
      </c>
      <c r="T3814">
        <v>33</v>
      </c>
      <c r="U3814" t="s">
        <v>7189</v>
      </c>
      <c r="V3814" t="s">
        <v>5388</v>
      </c>
    </row>
    <row r="3815" spans="1:22" x14ac:dyDescent="0.3">
      <c r="A3815" t="s">
        <v>2908</v>
      </c>
      <c r="B3815" t="s">
        <v>5166</v>
      </c>
      <c r="C3815" t="s">
        <v>5386</v>
      </c>
      <c r="D3815" t="s">
        <v>5661</v>
      </c>
      <c r="E3815" t="s">
        <v>6916</v>
      </c>
      <c r="F3815" t="s">
        <v>7131</v>
      </c>
      <c r="G3815" t="s">
        <v>7141</v>
      </c>
      <c r="H3815" t="s">
        <v>7149</v>
      </c>
      <c r="I3815" t="s">
        <v>7155</v>
      </c>
      <c r="J3815">
        <v>3</v>
      </c>
      <c r="K3815">
        <v>3</v>
      </c>
      <c r="L3815">
        <v>0</v>
      </c>
      <c r="M3815">
        <v>9</v>
      </c>
      <c r="N3815" t="s">
        <v>7158</v>
      </c>
      <c r="O3815" t="s">
        <v>7162</v>
      </c>
      <c r="P3815" t="s">
        <v>7168</v>
      </c>
      <c r="Q3815">
        <v>3.4</v>
      </c>
      <c r="R3815" t="s">
        <v>7172</v>
      </c>
      <c r="S3815" t="s">
        <v>7175</v>
      </c>
      <c r="T3815">
        <v>44</v>
      </c>
      <c r="U3815" t="s">
        <v>7189</v>
      </c>
      <c r="V3815" t="s">
        <v>5386</v>
      </c>
    </row>
    <row r="3816" spans="1:22" x14ac:dyDescent="0.3">
      <c r="A3816" t="s">
        <v>2968</v>
      </c>
      <c r="B3816" t="s">
        <v>5166</v>
      </c>
      <c r="C3816" t="s">
        <v>5386</v>
      </c>
      <c r="D3816" t="s">
        <v>5996</v>
      </c>
      <c r="E3816" t="s">
        <v>6441</v>
      </c>
      <c r="F3816" t="s">
        <v>7131</v>
      </c>
      <c r="G3816" t="s">
        <v>7134</v>
      </c>
      <c r="H3816" t="s">
        <v>7150</v>
      </c>
      <c r="I3816" t="s">
        <v>7154</v>
      </c>
      <c r="J3816">
        <v>4</v>
      </c>
      <c r="K3816">
        <v>2.5</v>
      </c>
      <c r="L3816">
        <v>5</v>
      </c>
      <c r="M3816">
        <v>9.5</v>
      </c>
      <c r="N3816" t="s">
        <v>7157</v>
      </c>
      <c r="O3816" t="s">
        <v>7162</v>
      </c>
      <c r="P3816" t="s">
        <v>7165</v>
      </c>
      <c r="Q3816">
        <v>3.8</v>
      </c>
      <c r="R3816" t="s">
        <v>7171</v>
      </c>
      <c r="S3816" t="s">
        <v>7174</v>
      </c>
      <c r="T3816">
        <v>29</v>
      </c>
      <c r="U3816" t="s">
        <v>7189</v>
      </c>
      <c r="V3816" t="s">
        <v>5386</v>
      </c>
    </row>
    <row r="3817" spans="1:22" x14ac:dyDescent="0.3">
      <c r="A3817" t="s">
        <v>2990</v>
      </c>
      <c r="B3817" t="s">
        <v>5346</v>
      </c>
      <c r="C3817" t="s">
        <v>5386</v>
      </c>
      <c r="D3817" t="s">
        <v>5509</v>
      </c>
      <c r="E3817" t="s">
        <v>6548</v>
      </c>
      <c r="F3817" t="s">
        <v>7131</v>
      </c>
      <c r="G3817" t="s">
        <v>7139</v>
      </c>
      <c r="H3817" t="s">
        <v>7148</v>
      </c>
      <c r="I3817" t="s">
        <v>7153</v>
      </c>
      <c r="J3817">
        <v>1</v>
      </c>
      <c r="K3817">
        <v>3</v>
      </c>
      <c r="L3817">
        <v>5</v>
      </c>
      <c r="M3817">
        <v>2.85</v>
      </c>
      <c r="N3817" t="s">
        <v>7157</v>
      </c>
      <c r="O3817" t="s">
        <v>7162</v>
      </c>
      <c r="P3817" t="s">
        <v>7164</v>
      </c>
      <c r="Q3817">
        <v>4.3</v>
      </c>
      <c r="R3817" t="s">
        <v>7172</v>
      </c>
      <c r="S3817" t="s">
        <v>7174</v>
      </c>
      <c r="T3817">
        <v>44</v>
      </c>
      <c r="U3817" t="s">
        <v>7189</v>
      </c>
      <c r="V3817" t="s">
        <v>5386</v>
      </c>
    </row>
    <row r="3818" spans="1:22" x14ac:dyDescent="0.3">
      <c r="A3818" t="s">
        <v>3062</v>
      </c>
      <c r="B3818" t="s">
        <v>5246</v>
      </c>
      <c r="C3818" t="s">
        <v>5390</v>
      </c>
      <c r="D3818" t="s">
        <v>5904</v>
      </c>
      <c r="E3818" t="s">
        <v>6704</v>
      </c>
      <c r="F3818" t="s">
        <v>7130</v>
      </c>
      <c r="G3818" t="s">
        <v>7146</v>
      </c>
      <c r="H3818" t="s">
        <v>7151</v>
      </c>
      <c r="I3818" t="s">
        <v>7153</v>
      </c>
      <c r="J3818">
        <v>3</v>
      </c>
      <c r="K3818">
        <v>3.8</v>
      </c>
      <c r="L3818">
        <v>0</v>
      </c>
      <c r="M3818">
        <v>11.4</v>
      </c>
      <c r="N3818" t="s">
        <v>7156</v>
      </c>
      <c r="O3818" t="s">
        <v>7162</v>
      </c>
      <c r="P3818" t="s">
        <v>7170</v>
      </c>
      <c r="Q3818">
        <v>3.9</v>
      </c>
      <c r="R3818" t="s">
        <v>7172</v>
      </c>
      <c r="S3818" t="s">
        <v>7176</v>
      </c>
      <c r="T3818">
        <v>32</v>
      </c>
      <c r="U3818" t="s">
        <v>7189</v>
      </c>
      <c r="V3818" t="s">
        <v>5390</v>
      </c>
    </row>
    <row r="3819" spans="1:22" x14ac:dyDescent="0.3">
      <c r="A3819" t="s">
        <v>3126</v>
      </c>
      <c r="B3819" t="s">
        <v>5292</v>
      </c>
      <c r="C3819" t="s">
        <v>5388</v>
      </c>
      <c r="D3819" t="s">
        <v>5518</v>
      </c>
      <c r="E3819" t="s">
        <v>6341</v>
      </c>
      <c r="F3819" t="s">
        <v>7130</v>
      </c>
      <c r="G3819" t="s">
        <v>7135</v>
      </c>
      <c r="H3819" t="s">
        <v>7149</v>
      </c>
      <c r="I3819" t="s">
        <v>7153</v>
      </c>
      <c r="J3819">
        <v>3</v>
      </c>
      <c r="K3819">
        <v>4</v>
      </c>
      <c r="L3819">
        <v>0</v>
      </c>
      <c r="M3819">
        <v>12</v>
      </c>
      <c r="N3819" t="s">
        <v>7157</v>
      </c>
      <c r="O3819" t="s">
        <v>7162</v>
      </c>
      <c r="P3819" t="s">
        <v>7170</v>
      </c>
      <c r="Q3819">
        <v>3.4</v>
      </c>
      <c r="R3819" t="s">
        <v>7172</v>
      </c>
      <c r="S3819" t="s">
        <v>7174</v>
      </c>
      <c r="T3819">
        <v>29</v>
      </c>
      <c r="U3819" t="s">
        <v>7189</v>
      </c>
      <c r="V3819" t="s">
        <v>5388</v>
      </c>
    </row>
    <row r="3820" spans="1:22" x14ac:dyDescent="0.3">
      <c r="A3820" t="s">
        <v>3141</v>
      </c>
      <c r="B3820" t="s">
        <v>5363</v>
      </c>
      <c r="C3820" t="s">
        <v>5389</v>
      </c>
      <c r="D3820" t="s">
        <v>5485</v>
      </c>
      <c r="E3820" t="s">
        <v>6392</v>
      </c>
      <c r="F3820" t="s">
        <v>7131</v>
      </c>
      <c r="G3820" t="s">
        <v>7137</v>
      </c>
      <c r="H3820" t="s">
        <v>7150</v>
      </c>
      <c r="I3820" t="s">
        <v>7153</v>
      </c>
      <c r="J3820">
        <v>2</v>
      </c>
      <c r="K3820">
        <v>3</v>
      </c>
      <c r="L3820">
        <v>15</v>
      </c>
      <c r="M3820">
        <v>5.0999999999999996</v>
      </c>
      <c r="N3820" t="s">
        <v>7157</v>
      </c>
      <c r="O3820" t="s">
        <v>7162</v>
      </c>
      <c r="P3820" t="s">
        <v>7170</v>
      </c>
      <c r="Q3820">
        <v>4.0999999999999996</v>
      </c>
      <c r="R3820" t="s">
        <v>7171</v>
      </c>
      <c r="S3820" t="s">
        <v>7175</v>
      </c>
      <c r="T3820">
        <v>27</v>
      </c>
      <c r="U3820" t="s">
        <v>7189</v>
      </c>
      <c r="V3820" t="s">
        <v>5389</v>
      </c>
    </row>
    <row r="3821" spans="1:22" x14ac:dyDescent="0.3">
      <c r="A3821" t="s">
        <v>3146</v>
      </c>
      <c r="B3821" t="s">
        <v>5106</v>
      </c>
      <c r="C3821" t="s">
        <v>5390</v>
      </c>
      <c r="D3821" t="s">
        <v>6026</v>
      </c>
      <c r="E3821" t="s">
        <v>6231</v>
      </c>
      <c r="F3821" t="s">
        <v>7130</v>
      </c>
      <c r="G3821" t="s">
        <v>7139</v>
      </c>
      <c r="H3821" t="s">
        <v>7148</v>
      </c>
      <c r="I3821" t="s">
        <v>7153</v>
      </c>
      <c r="J3821">
        <v>3</v>
      </c>
      <c r="K3821">
        <v>3</v>
      </c>
      <c r="L3821">
        <v>5</v>
      </c>
      <c r="M3821">
        <v>8.5500000000000007</v>
      </c>
      <c r="N3821" t="s">
        <v>7158</v>
      </c>
      <c r="O3821" t="s">
        <v>7162</v>
      </c>
      <c r="P3821" t="s">
        <v>7167</v>
      </c>
      <c r="Q3821">
        <v>3.7</v>
      </c>
      <c r="R3821" t="s">
        <v>7172</v>
      </c>
      <c r="S3821" t="s">
        <v>7176</v>
      </c>
      <c r="T3821">
        <v>43</v>
      </c>
      <c r="U3821" t="s">
        <v>7189</v>
      </c>
      <c r="V3821" t="s">
        <v>5390</v>
      </c>
    </row>
    <row r="3822" spans="1:22" x14ac:dyDescent="0.3">
      <c r="A3822" t="s">
        <v>3172</v>
      </c>
      <c r="B3822" t="s">
        <v>5246</v>
      </c>
      <c r="C3822" t="s">
        <v>5390</v>
      </c>
      <c r="D3822" t="s">
        <v>6057</v>
      </c>
      <c r="E3822" t="s">
        <v>7085</v>
      </c>
      <c r="F3822" t="s">
        <v>7131</v>
      </c>
      <c r="G3822" t="s">
        <v>7143</v>
      </c>
      <c r="H3822" t="s">
        <v>7149</v>
      </c>
      <c r="I3822" t="s">
        <v>7153</v>
      </c>
      <c r="J3822">
        <v>3</v>
      </c>
      <c r="K3822">
        <v>4.5</v>
      </c>
      <c r="L3822">
        <v>15</v>
      </c>
      <c r="M3822">
        <v>11.47</v>
      </c>
      <c r="N3822" t="s">
        <v>7156</v>
      </c>
      <c r="O3822" t="s">
        <v>7162</v>
      </c>
      <c r="P3822" t="s">
        <v>7166</v>
      </c>
      <c r="Q3822">
        <v>3.8</v>
      </c>
      <c r="R3822" t="s">
        <v>7171</v>
      </c>
      <c r="S3822" t="s">
        <v>7175</v>
      </c>
      <c r="T3822">
        <v>36</v>
      </c>
      <c r="U3822" t="s">
        <v>7189</v>
      </c>
      <c r="V3822" t="s">
        <v>5390</v>
      </c>
    </row>
    <row r="3823" spans="1:22" x14ac:dyDescent="0.3">
      <c r="A3823" t="s">
        <v>3197</v>
      </c>
      <c r="B3823" t="s">
        <v>5208</v>
      </c>
      <c r="C3823" t="s">
        <v>5387</v>
      </c>
      <c r="D3823" t="s">
        <v>5973</v>
      </c>
      <c r="E3823" t="s">
        <v>6941</v>
      </c>
      <c r="F3823" t="s">
        <v>7129</v>
      </c>
      <c r="G3823" t="s">
        <v>7140</v>
      </c>
      <c r="H3823" t="s">
        <v>7150</v>
      </c>
      <c r="I3823" t="s">
        <v>7153</v>
      </c>
      <c r="J3823">
        <v>1</v>
      </c>
      <c r="K3823">
        <v>2</v>
      </c>
      <c r="L3823">
        <v>0</v>
      </c>
      <c r="M3823">
        <v>2</v>
      </c>
      <c r="N3823" t="s">
        <v>7157</v>
      </c>
      <c r="O3823" t="s">
        <v>7162</v>
      </c>
      <c r="P3823" t="s">
        <v>7165</v>
      </c>
      <c r="Q3823">
        <v>4.0999999999999996</v>
      </c>
      <c r="R3823" t="s">
        <v>7171</v>
      </c>
      <c r="S3823" t="s">
        <v>7174</v>
      </c>
      <c r="T3823">
        <v>45</v>
      </c>
      <c r="U3823" t="s">
        <v>7189</v>
      </c>
      <c r="V3823" t="s">
        <v>5387</v>
      </c>
    </row>
    <row r="3824" spans="1:22" x14ac:dyDescent="0.3">
      <c r="A3824" t="s">
        <v>3326</v>
      </c>
      <c r="B3824" t="s">
        <v>5346</v>
      </c>
      <c r="C3824" t="s">
        <v>5386</v>
      </c>
      <c r="D3824" t="s">
        <v>5845</v>
      </c>
      <c r="E3824" t="s">
        <v>6354</v>
      </c>
      <c r="F3824" t="s">
        <v>7129</v>
      </c>
      <c r="G3824" t="s">
        <v>7146</v>
      </c>
      <c r="H3824" t="s">
        <v>7151</v>
      </c>
      <c r="I3824" t="s">
        <v>7154</v>
      </c>
      <c r="J3824">
        <v>2</v>
      </c>
      <c r="K3824">
        <v>3.8</v>
      </c>
      <c r="L3824">
        <v>10</v>
      </c>
      <c r="M3824">
        <v>6.84</v>
      </c>
      <c r="N3824" t="s">
        <v>7158</v>
      </c>
      <c r="O3824" t="s">
        <v>7162</v>
      </c>
      <c r="P3824" t="s">
        <v>7166</v>
      </c>
      <c r="Q3824">
        <v>3.8</v>
      </c>
      <c r="R3824" t="s">
        <v>7173</v>
      </c>
      <c r="S3824" t="s">
        <v>7176</v>
      </c>
      <c r="T3824">
        <v>40</v>
      </c>
      <c r="U3824" t="s">
        <v>7189</v>
      </c>
      <c r="V3824" t="s">
        <v>5386</v>
      </c>
    </row>
    <row r="3825" spans="1:22" x14ac:dyDescent="0.3">
      <c r="A3825" t="s">
        <v>3416</v>
      </c>
      <c r="B3825" t="s">
        <v>5115</v>
      </c>
      <c r="C3825" t="s">
        <v>5388</v>
      </c>
      <c r="D3825" t="s">
        <v>6152</v>
      </c>
      <c r="E3825" t="s">
        <v>6457</v>
      </c>
      <c r="F3825" t="s">
        <v>7131</v>
      </c>
      <c r="G3825" t="s">
        <v>7134</v>
      </c>
      <c r="H3825" t="s">
        <v>7150</v>
      </c>
      <c r="I3825" t="s">
        <v>7155</v>
      </c>
      <c r="J3825">
        <v>4</v>
      </c>
      <c r="K3825">
        <v>2.5</v>
      </c>
      <c r="L3825">
        <v>5</v>
      </c>
      <c r="M3825">
        <v>9.5</v>
      </c>
      <c r="N3825" t="s">
        <v>7157</v>
      </c>
      <c r="O3825" t="s">
        <v>7162</v>
      </c>
      <c r="P3825" t="s">
        <v>7169</v>
      </c>
      <c r="Q3825">
        <v>4.0999999999999996</v>
      </c>
      <c r="R3825" t="s">
        <v>7173</v>
      </c>
      <c r="S3825" t="s">
        <v>7174</v>
      </c>
      <c r="T3825">
        <v>44</v>
      </c>
      <c r="U3825" t="s">
        <v>7189</v>
      </c>
      <c r="V3825" t="s">
        <v>5388</v>
      </c>
    </row>
    <row r="3826" spans="1:22" x14ac:dyDescent="0.3">
      <c r="A3826" t="s">
        <v>3454</v>
      </c>
      <c r="B3826" t="s">
        <v>5363</v>
      </c>
      <c r="C3826" t="s">
        <v>5389</v>
      </c>
      <c r="D3826" t="s">
        <v>5508</v>
      </c>
      <c r="E3826" t="s">
        <v>7039</v>
      </c>
      <c r="F3826" t="s">
        <v>7129</v>
      </c>
      <c r="G3826" t="s">
        <v>7147</v>
      </c>
      <c r="H3826" t="s">
        <v>7152</v>
      </c>
      <c r="I3826" t="s">
        <v>7154</v>
      </c>
      <c r="J3826">
        <v>4</v>
      </c>
      <c r="K3826">
        <v>5</v>
      </c>
      <c r="L3826">
        <v>0</v>
      </c>
      <c r="M3826">
        <v>20</v>
      </c>
      <c r="N3826" t="s">
        <v>7157</v>
      </c>
      <c r="O3826" t="s">
        <v>7162</v>
      </c>
      <c r="P3826" t="s">
        <v>7169</v>
      </c>
      <c r="Q3826">
        <v>4.7</v>
      </c>
      <c r="R3826" t="s">
        <v>7172</v>
      </c>
      <c r="S3826" t="s">
        <v>7176</v>
      </c>
      <c r="T3826">
        <v>45</v>
      </c>
      <c r="U3826" t="s">
        <v>7189</v>
      </c>
      <c r="V3826" t="s">
        <v>5389</v>
      </c>
    </row>
    <row r="3827" spans="1:22" x14ac:dyDescent="0.3">
      <c r="A3827" t="s">
        <v>3480</v>
      </c>
      <c r="B3827" t="s">
        <v>5064</v>
      </c>
      <c r="C3827" t="s">
        <v>5387</v>
      </c>
      <c r="D3827" t="s">
        <v>5495</v>
      </c>
      <c r="E3827" t="s">
        <v>6697</v>
      </c>
      <c r="F3827" t="s">
        <v>7131</v>
      </c>
      <c r="G3827" t="s">
        <v>7135</v>
      </c>
      <c r="H3827" t="s">
        <v>7149</v>
      </c>
      <c r="I3827" t="s">
        <v>7155</v>
      </c>
      <c r="J3827">
        <v>2</v>
      </c>
      <c r="K3827">
        <v>4</v>
      </c>
      <c r="L3827">
        <v>15</v>
      </c>
      <c r="M3827">
        <v>6.8</v>
      </c>
      <c r="N3827" t="s">
        <v>7158</v>
      </c>
      <c r="O3827" t="s">
        <v>7162</v>
      </c>
      <c r="P3827" t="s">
        <v>7164</v>
      </c>
      <c r="Q3827">
        <v>3.7</v>
      </c>
      <c r="R3827" t="s">
        <v>7173</v>
      </c>
      <c r="S3827" t="s">
        <v>7176</v>
      </c>
      <c r="T3827">
        <v>29</v>
      </c>
      <c r="U3827" t="s">
        <v>7189</v>
      </c>
      <c r="V3827" t="s">
        <v>5387</v>
      </c>
    </row>
    <row r="3828" spans="1:22" x14ac:dyDescent="0.3">
      <c r="A3828" t="s">
        <v>3498</v>
      </c>
      <c r="B3828" t="s">
        <v>5064</v>
      </c>
      <c r="C3828" t="s">
        <v>5387</v>
      </c>
      <c r="D3828" t="s">
        <v>5681</v>
      </c>
      <c r="E3828" t="s">
        <v>6653</v>
      </c>
      <c r="F3828" t="s">
        <v>7130</v>
      </c>
      <c r="G3828" t="s">
        <v>7135</v>
      </c>
      <c r="H3828" t="s">
        <v>7149</v>
      </c>
      <c r="I3828" t="s">
        <v>7153</v>
      </c>
      <c r="J3828">
        <v>1</v>
      </c>
      <c r="K3828">
        <v>4</v>
      </c>
      <c r="L3828">
        <v>10</v>
      </c>
      <c r="M3828">
        <v>3.6</v>
      </c>
      <c r="N3828" t="s">
        <v>7158</v>
      </c>
      <c r="O3828" t="s">
        <v>7162</v>
      </c>
      <c r="P3828" t="s">
        <v>7170</v>
      </c>
      <c r="Q3828">
        <v>3.5</v>
      </c>
      <c r="R3828" t="s">
        <v>7173</v>
      </c>
      <c r="S3828" t="s">
        <v>7174</v>
      </c>
      <c r="T3828">
        <v>34</v>
      </c>
      <c r="U3828" t="s">
        <v>7189</v>
      </c>
      <c r="V3828" t="s">
        <v>5387</v>
      </c>
    </row>
    <row r="3829" spans="1:22" x14ac:dyDescent="0.3">
      <c r="A3829" t="s">
        <v>3532</v>
      </c>
      <c r="B3829" t="s">
        <v>5164</v>
      </c>
      <c r="C3829" t="s">
        <v>5391</v>
      </c>
      <c r="D3829" t="s">
        <v>6055</v>
      </c>
      <c r="E3829" t="s">
        <v>6476</v>
      </c>
      <c r="F3829" t="s">
        <v>7131</v>
      </c>
      <c r="G3829" t="s">
        <v>7140</v>
      </c>
      <c r="H3829" t="s">
        <v>7150</v>
      </c>
      <c r="I3829" t="s">
        <v>7155</v>
      </c>
      <c r="J3829">
        <v>4</v>
      </c>
      <c r="K3829">
        <v>2</v>
      </c>
      <c r="L3829">
        <v>15</v>
      </c>
      <c r="M3829">
        <v>6.8</v>
      </c>
      <c r="N3829" t="s">
        <v>7157</v>
      </c>
      <c r="O3829" t="s">
        <v>7162</v>
      </c>
      <c r="P3829" t="s">
        <v>7166</v>
      </c>
      <c r="Q3829">
        <v>4.8</v>
      </c>
      <c r="R3829" t="s">
        <v>7173</v>
      </c>
      <c r="S3829" t="s">
        <v>7176</v>
      </c>
      <c r="T3829">
        <v>35</v>
      </c>
      <c r="U3829" t="s">
        <v>7189</v>
      </c>
      <c r="V3829" t="s">
        <v>5391</v>
      </c>
    </row>
    <row r="3830" spans="1:22" x14ac:dyDescent="0.3">
      <c r="A3830" t="s">
        <v>3538</v>
      </c>
      <c r="B3830" t="s">
        <v>5115</v>
      </c>
      <c r="C3830" t="s">
        <v>5388</v>
      </c>
      <c r="D3830" t="s">
        <v>6160</v>
      </c>
      <c r="E3830" t="s">
        <v>6564</v>
      </c>
      <c r="F3830" t="s">
        <v>7130</v>
      </c>
      <c r="G3830" t="s">
        <v>7132</v>
      </c>
      <c r="H3830" t="s">
        <v>7148</v>
      </c>
      <c r="I3830" t="s">
        <v>7155</v>
      </c>
      <c r="J3830">
        <v>3</v>
      </c>
      <c r="K3830">
        <v>2.5</v>
      </c>
      <c r="L3830">
        <v>15</v>
      </c>
      <c r="M3830">
        <v>6.38</v>
      </c>
      <c r="N3830" t="s">
        <v>7157</v>
      </c>
      <c r="O3830" t="s">
        <v>7162</v>
      </c>
      <c r="P3830" t="s">
        <v>7168</v>
      </c>
      <c r="Q3830">
        <v>4.5999999999999996</v>
      </c>
      <c r="R3830" t="s">
        <v>7173</v>
      </c>
      <c r="S3830" t="s">
        <v>7175</v>
      </c>
      <c r="T3830">
        <v>37</v>
      </c>
      <c r="U3830" t="s">
        <v>7189</v>
      </c>
      <c r="V3830" t="s">
        <v>5388</v>
      </c>
    </row>
    <row r="3831" spans="1:22" x14ac:dyDescent="0.3">
      <c r="A3831" t="s">
        <v>3541</v>
      </c>
      <c r="B3831" t="s">
        <v>5246</v>
      </c>
      <c r="C3831" t="s">
        <v>5390</v>
      </c>
      <c r="D3831" t="s">
        <v>5663</v>
      </c>
      <c r="E3831" t="s">
        <v>6804</v>
      </c>
      <c r="F3831" t="s">
        <v>7130</v>
      </c>
      <c r="G3831" t="s">
        <v>7146</v>
      </c>
      <c r="H3831" t="s">
        <v>7151</v>
      </c>
      <c r="I3831" t="s">
        <v>7153</v>
      </c>
      <c r="J3831">
        <v>3</v>
      </c>
      <c r="K3831">
        <v>3.8</v>
      </c>
      <c r="L3831">
        <v>0</v>
      </c>
      <c r="M3831">
        <v>11.4</v>
      </c>
      <c r="N3831" t="s">
        <v>7158</v>
      </c>
      <c r="O3831" t="s">
        <v>7162</v>
      </c>
      <c r="P3831" t="s">
        <v>7164</v>
      </c>
      <c r="Q3831">
        <v>4</v>
      </c>
      <c r="R3831" t="s">
        <v>7173</v>
      </c>
      <c r="S3831" t="s">
        <v>7174</v>
      </c>
      <c r="T3831">
        <v>29</v>
      </c>
      <c r="U3831" t="s">
        <v>7189</v>
      </c>
      <c r="V3831" t="s">
        <v>5390</v>
      </c>
    </row>
    <row r="3832" spans="1:22" x14ac:dyDescent="0.3">
      <c r="A3832" t="s">
        <v>3657</v>
      </c>
      <c r="B3832" t="s">
        <v>5235</v>
      </c>
      <c r="C3832" t="s">
        <v>5387</v>
      </c>
      <c r="D3832" t="s">
        <v>5677</v>
      </c>
      <c r="E3832" t="s">
        <v>6408</v>
      </c>
      <c r="F3832" t="s">
        <v>7130</v>
      </c>
      <c r="G3832" t="s">
        <v>7142</v>
      </c>
      <c r="H3832" t="s">
        <v>7152</v>
      </c>
      <c r="I3832" t="s">
        <v>7155</v>
      </c>
      <c r="J3832">
        <v>3</v>
      </c>
      <c r="K3832">
        <v>4.5</v>
      </c>
      <c r="L3832">
        <v>0</v>
      </c>
      <c r="M3832">
        <v>13.5</v>
      </c>
      <c r="N3832" t="s">
        <v>7157</v>
      </c>
      <c r="O3832" t="s">
        <v>7162</v>
      </c>
      <c r="P3832" t="s">
        <v>7168</v>
      </c>
      <c r="Q3832">
        <v>4.5999999999999996</v>
      </c>
      <c r="R3832" t="s">
        <v>7172</v>
      </c>
      <c r="S3832" t="s">
        <v>7176</v>
      </c>
      <c r="T3832">
        <v>39</v>
      </c>
      <c r="U3832" t="s">
        <v>7189</v>
      </c>
      <c r="V3832" t="s">
        <v>5387</v>
      </c>
    </row>
    <row r="3833" spans="1:22" x14ac:dyDescent="0.3">
      <c r="A3833" t="s">
        <v>3786</v>
      </c>
      <c r="B3833" t="s">
        <v>5377</v>
      </c>
      <c r="C3833" t="s">
        <v>5388</v>
      </c>
      <c r="D3833" t="s">
        <v>5749</v>
      </c>
      <c r="E3833" t="s">
        <v>6715</v>
      </c>
      <c r="F3833" t="s">
        <v>7131</v>
      </c>
      <c r="G3833" t="s">
        <v>7143</v>
      </c>
      <c r="H3833" t="s">
        <v>7149</v>
      </c>
      <c r="I3833" t="s">
        <v>7153</v>
      </c>
      <c r="J3833">
        <v>4</v>
      </c>
      <c r="K3833">
        <v>4.5</v>
      </c>
      <c r="L3833">
        <v>10</v>
      </c>
      <c r="M3833">
        <v>16.2</v>
      </c>
      <c r="N3833" t="s">
        <v>7157</v>
      </c>
      <c r="O3833" t="s">
        <v>7162</v>
      </c>
      <c r="P3833" t="s">
        <v>7167</v>
      </c>
      <c r="Q3833">
        <v>4.0999999999999996</v>
      </c>
      <c r="R3833" t="s">
        <v>7171</v>
      </c>
      <c r="S3833" t="s">
        <v>7175</v>
      </c>
      <c r="T3833">
        <v>44</v>
      </c>
      <c r="U3833" t="s">
        <v>7189</v>
      </c>
      <c r="V3833" t="s">
        <v>5388</v>
      </c>
    </row>
    <row r="3834" spans="1:22" x14ac:dyDescent="0.3">
      <c r="A3834" t="s">
        <v>3791</v>
      </c>
      <c r="B3834" t="s">
        <v>5292</v>
      </c>
      <c r="C3834" t="s">
        <v>5388</v>
      </c>
      <c r="D3834" t="s">
        <v>5446</v>
      </c>
      <c r="E3834" t="s">
        <v>6327</v>
      </c>
      <c r="F3834" t="s">
        <v>7131</v>
      </c>
      <c r="G3834" t="s">
        <v>7138</v>
      </c>
      <c r="H3834" t="s">
        <v>7152</v>
      </c>
      <c r="I3834" t="s">
        <v>7155</v>
      </c>
      <c r="J3834">
        <v>3</v>
      </c>
      <c r="K3834">
        <v>5.5</v>
      </c>
      <c r="L3834">
        <v>0</v>
      </c>
      <c r="M3834">
        <v>16.5</v>
      </c>
      <c r="N3834" t="s">
        <v>7156</v>
      </c>
      <c r="O3834" t="s">
        <v>7162</v>
      </c>
      <c r="P3834" t="s">
        <v>7166</v>
      </c>
      <c r="Q3834">
        <v>4</v>
      </c>
      <c r="R3834" t="s">
        <v>7172</v>
      </c>
      <c r="S3834" t="s">
        <v>7174</v>
      </c>
      <c r="T3834">
        <v>41</v>
      </c>
      <c r="U3834" t="s">
        <v>7189</v>
      </c>
      <c r="V3834" t="s">
        <v>5388</v>
      </c>
    </row>
    <row r="3835" spans="1:22" x14ac:dyDescent="0.3">
      <c r="A3835" t="s">
        <v>3833</v>
      </c>
      <c r="B3835" t="s">
        <v>5166</v>
      </c>
      <c r="C3835" t="s">
        <v>5386</v>
      </c>
      <c r="D3835" t="s">
        <v>5617</v>
      </c>
      <c r="E3835" t="s">
        <v>6632</v>
      </c>
      <c r="F3835" t="s">
        <v>7131</v>
      </c>
      <c r="G3835" t="s">
        <v>7136</v>
      </c>
      <c r="H3835" t="s">
        <v>7151</v>
      </c>
      <c r="I3835" t="s">
        <v>7153</v>
      </c>
      <c r="J3835">
        <v>4</v>
      </c>
      <c r="K3835">
        <v>4</v>
      </c>
      <c r="L3835">
        <v>15</v>
      </c>
      <c r="M3835">
        <v>13.6</v>
      </c>
      <c r="N3835" t="s">
        <v>7158</v>
      </c>
      <c r="O3835" t="s">
        <v>7162</v>
      </c>
      <c r="P3835" t="s">
        <v>7167</v>
      </c>
      <c r="Q3835">
        <v>3.6</v>
      </c>
      <c r="R3835" t="s">
        <v>7172</v>
      </c>
      <c r="S3835" t="s">
        <v>7176</v>
      </c>
      <c r="T3835">
        <v>45</v>
      </c>
      <c r="U3835" t="s">
        <v>7189</v>
      </c>
      <c r="V3835" t="s">
        <v>5386</v>
      </c>
    </row>
    <row r="3836" spans="1:22" x14ac:dyDescent="0.3">
      <c r="A3836" t="s">
        <v>3895</v>
      </c>
      <c r="B3836" t="s">
        <v>5306</v>
      </c>
      <c r="C3836" t="s">
        <v>5386</v>
      </c>
      <c r="D3836" t="s">
        <v>5399</v>
      </c>
      <c r="E3836" t="s">
        <v>6639</v>
      </c>
      <c r="F3836" t="s">
        <v>7129</v>
      </c>
      <c r="G3836" t="s">
        <v>7136</v>
      </c>
      <c r="H3836" t="s">
        <v>7151</v>
      </c>
      <c r="I3836" t="s">
        <v>7154</v>
      </c>
      <c r="J3836">
        <v>3</v>
      </c>
      <c r="K3836">
        <v>4</v>
      </c>
      <c r="L3836">
        <v>10</v>
      </c>
      <c r="M3836">
        <v>10.8</v>
      </c>
      <c r="N3836" t="s">
        <v>7158</v>
      </c>
      <c r="O3836" t="s">
        <v>7162</v>
      </c>
      <c r="P3836" t="s">
        <v>7166</v>
      </c>
      <c r="Q3836">
        <v>4.3</v>
      </c>
      <c r="R3836" t="s">
        <v>7173</v>
      </c>
      <c r="S3836" t="s">
        <v>7174</v>
      </c>
      <c r="T3836">
        <v>26</v>
      </c>
      <c r="U3836" t="s">
        <v>7189</v>
      </c>
      <c r="V3836" t="s">
        <v>5386</v>
      </c>
    </row>
    <row r="3837" spans="1:22" x14ac:dyDescent="0.3">
      <c r="A3837" t="s">
        <v>3896</v>
      </c>
      <c r="B3837" t="s">
        <v>5115</v>
      </c>
      <c r="C3837" t="s">
        <v>5388</v>
      </c>
      <c r="D3837" t="s">
        <v>5519</v>
      </c>
      <c r="E3837" t="s">
        <v>6796</v>
      </c>
      <c r="F3837" t="s">
        <v>7129</v>
      </c>
      <c r="G3837" t="s">
        <v>7144</v>
      </c>
      <c r="H3837" t="s">
        <v>7149</v>
      </c>
      <c r="I3837" t="s">
        <v>7155</v>
      </c>
      <c r="J3837">
        <v>3</v>
      </c>
      <c r="K3837">
        <v>3.5</v>
      </c>
      <c r="L3837">
        <v>10</v>
      </c>
      <c r="M3837">
        <v>9.4499999999999993</v>
      </c>
      <c r="N3837" t="s">
        <v>7158</v>
      </c>
      <c r="O3837" t="s">
        <v>7162</v>
      </c>
      <c r="P3837" t="s">
        <v>7169</v>
      </c>
      <c r="Q3837">
        <v>3.7</v>
      </c>
      <c r="R3837" t="s">
        <v>7173</v>
      </c>
      <c r="S3837" t="s">
        <v>7176</v>
      </c>
      <c r="T3837">
        <v>44</v>
      </c>
      <c r="U3837" t="s">
        <v>7189</v>
      </c>
      <c r="V3837" t="s">
        <v>5388</v>
      </c>
    </row>
    <row r="3838" spans="1:22" x14ac:dyDescent="0.3">
      <c r="A3838" t="s">
        <v>3987</v>
      </c>
      <c r="B3838" t="s">
        <v>5035</v>
      </c>
      <c r="C3838" t="s">
        <v>5385</v>
      </c>
      <c r="D3838" t="s">
        <v>6039</v>
      </c>
      <c r="E3838" t="s">
        <v>6602</v>
      </c>
      <c r="F3838" t="s">
        <v>7131</v>
      </c>
      <c r="G3838" t="s">
        <v>7143</v>
      </c>
      <c r="H3838" t="s">
        <v>7149</v>
      </c>
      <c r="I3838" t="s">
        <v>7155</v>
      </c>
      <c r="J3838">
        <v>1</v>
      </c>
      <c r="K3838">
        <v>4.5</v>
      </c>
      <c r="L3838">
        <v>15</v>
      </c>
      <c r="M3838">
        <v>3.82</v>
      </c>
      <c r="N3838" t="s">
        <v>7157</v>
      </c>
      <c r="O3838" t="s">
        <v>7162</v>
      </c>
      <c r="P3838" t="s">
        <v>7167</v>
      </c>
      <c r="Q3838">
        <v>4.2</v>
      </c>
      <c r="R3838" t="s">
        <v>7173</v>
      </c>
      <c r="S3838" t="s">
        <v>7174</v>
      </c>
      <c r="T3838">
        <v>40</v>
      </c>
      <c r="U3838" t="s">
        <v>7189</v>
      </c>
      <c r="V3838" t="s">
        <v>5385</v>
      </c>
    </row>
    <row r="3839" spans="1:22" x14ac:dyDescent="0.3">
      <c r="A3839" t="s">
        <v>4039</v>
      </c>
      <c r="B3839" t="s">
        <v>5035</v>
      </c>
      <c r="C3839" t="s">
        <v>5385</v>
      </c>
      <c r="D3839" t="s">
        <v>6074</v>
      </c>
      <c r="E3839" t="s">
        <v>6795</v>
      </c>
      <c r="F3839" t="s">
        <v>7130</v>
      </c>
      <c r="G3839" t="s">
        <v>7146</v>
      </c>
      <c r="H3839" t="s">
        <v>7151</v>
      </c>
      <c r="I3839" t="s">
        <v>7153</v>
      </c>
      <c r="J3839">
        <v>3</v>
      </c>
      <c r="K3839">
        <v>3.8</v>
      </c>
      <c r="L3839">
        <v>0</v>
      </c>
      <c r="M3839">
        <v>11.4</v>
      </c>
      <c r="N3839" t="s">
        <v>7156</v>
      </c>
      <c r="O3839" t="s">
        <v>7162</v>
      </c>
      <c r="P3839" t="s">
        <v>7164</v>
      </c>
      <c r="Q3839">
        <v>4.4000000000000004</v>
      </c>
      <c r="R3839" t="s">
        <v>7171</v>
      </c>
      <c r="S3839" t="s">
        <v>7174</v>
      </c>
      <c r="T3839">
        <v>34</v>
      </c>
      <c r="U3839" t="s">
        <v>7189</v>
      </c>
      <c r="V3839" t="s">
        <v>5385</v>
      </c>
    </row>
    <row r="3840" spans="1:22" x14ac:dyDescent="0.3">
      <c r="A3840" t="s">
        <v>4230</v>
      </c>
      <c r="B3840" t="s">
        <v>5077</v>
      </c>
      <c r="C3840" t="s">
        <v>5387</v>
      </c>
      <c r="D3840" t="s">
        <v>5539</v>
      </c>
      <c r="E3840" t="s">
        <v>6581</v>
      </c>
      <c r="F3840" t="s">
        <v>7131</v>
      </c>
      <c r="G3840" t="s">
        <v>7144</v>
      </c>
      <c r="H3840" t="s">
        <v>7149</v>
      </c>
      <c r="I3840" t="s">
        <v>7153</v>
      </c>
      <c r="J3840">
        <v>1</v>
      </c>
      <c r="K3840">
        <v>3.5</v>
      </c>
      <c r="L3840">
        <v>10</v>
      </c>
      <c r="M3840">
        <v>3.15</v>
      </c>
      <c r="N3840" t="s">
        <v>7157</v>
      </c>
      <c r="O3840" t="s">
        <v>7162</v>
      </c>
      <c r="P3840" t="s">
        <v>7167</v>
      </c>
      <c r="Q3840">
        <v>3.1</v>
      </c>
      <c r="R3840" t="s">
        <v>7171</v>
      </c>
      <c r="S3840" t="s">
        <v>7176</v>
      </c>
      <c r="T3840">
        <v>30</v>
      </c>
      <c r="U3840" t="s">
        <v>7189</v>
      </c>
      <c r="V3840" t="s">
        <v>5387</v>
      </c>
    </row>
    <row r="3841" spans="1:22" x14ac:dyDescent="0.3">
      <c r="A3841" t="s">
        <v>4404</v>
      </c>
      <c r="B3841" t="s">
        <v>5108</v>
      </c>
      <c r="C3841" t="s">
        <v>5388</v>
      </c>
      <c r="D3841" t="s">
        <v>5746</v>
      </c>
      <c r="E3841" t="s">
        <v>6527</v>
      </c>
      <c r="F3841" t="s">
        <v>7130</v>
      </c>
      <c r="G3841" t="s">
        <v>7133</v>
      </c>
      <c r="H3841" t="s">
        <v>7149</v>
      </c>
      <c r="I3841" t="s">
        <v>7153</v>
      </c>
      <c r="J3841">
        <v>3</v>
      </c>
      <c r="K3841">
        <v>2.5</v>
      </c>
      <c r="L3841">
        <v>0</v>
      </c>
      <c r="M3841">
        <v>7.5</v>
      </c>
      <c r="N3841" t="s">
        <v>7157</v>
      </c>
      <c r="O3841" t="s">
        <v>7162</v>
      </c>
      <c r="P3841" t="s">
        <v>7165</v>
      </c>
      <c r="Q3841">
        <v>3.7</v>
      </c>
      <c r="R3841" t="s">
        <v>7171</v>
      </c>
      <c r="S3841" t="s">
        <v>7176</v>
      </c>
      <c r="T3841">
        <v>43</v>
      </c>
      <c r="U3841" t="s">
        <v>7189</v>
      </c>
      <c r="V3841" t="s">
        <v>5388</v>
      </c>
    </row>
    <row r="3842" spans="1:22" x14ac:dyDescent="0.3">
      <c r="A3842" t="s">
        <v>4441</v>
      </c>
      <c r="B3842" t="s">
        <v>5051</v>
      </c>
      <c r="C3842" t="s">
        <v>5389</v>
      </c>
      <c r="D3842" t="s">
        <v>6074</v>
      </c>
      <c r="E3842" t="s">
        <v>6430</v>
      </c>
      <c r="F3842" t="s">
        <v>7129</v>
      </c>
      <c r="G3842" t="s">
        <v>7132</v>
      </c>
      <c r="H3842" t="s">
        <v>7148</v>
      </c>
      <c r="I3842" t="s">
        <v>7155</v>
      </c>
      <c r="J3842">
        <v>2</v>
      </c>
      <c r="K3842">
        <v>2.5</v>
      </c>
      <c r="L3842">
        <v>0</v>
      </c>
      <c r="M3842">
        <v>5</v>
      </c>
      <c r="N3842" t="s">
        <v>7156</v>
      </c>
      <c r="O3842" t="s">
        <v>7162</v>
      </c>
      <c r="P3842" t="s">
        <v>7170</v>
      </c>
      <c r="Q3842">
        <v>4.2</v>
      </c>
      <c r="R3842" t="s">
        <v>7171</v>
      </c>
      <c r="S3842" t="s">
        <v>7174</v>
      </c>
      <c r="T3842">
        <v>43</v>
      </c>
      <c r="U3842" t="s">
        <v>7189</v>
      </c>
      <c r="V3842" t="s">
        <v>5389</v>
      </c>
    </row>
    <row r="3843" spans="1:22" x14ac:dyDescent="0.3">
      <c r="A3843" t="s">
        <v>4488</v>
      </c>
      <c r="B3843" t="s">
        <v>5346</v>
      </c>
      <c r="C3843" t="s">
        <v>5386</v>
      </c>
      <c r="D3843" t="s">
        <v>6105</v>
      </c>
      <c r="E3843" t="s">
        <v>6347</v>
      </c>
      <c r="F3843" t="s">
        <v>7129</v>
      </c>
      <c r="G3843" t="s">
        <v>7140</v>
      </c>
      <c r="H3843" t="s">
        <v>7150</v>
      </c>
      <c r="I3843" t="s">
        <v>7154</v>
      </c>
      <c r="J3843">
        <v>4</v>
      </c>
      <c r="K3843">
        <v>2</v>
      </c>
      <c r="L3843">
        <v>5</v>
      </c>
      <c r="M3843">
        <v>7.6</v>
      </c>
      <c r="N3843" t="s">
        <v>7158</v>
      </c>
      <c r="O3843" t="s">
        <v>7162</v>
      </c>
      <c r="P3843" t="s">
        <v>7169</v>
      </c>
      <c r="Q3843">
        <v>4</v>
      </c>
      <c r="R3843" t="s">
        <v>7172</v>
      </c>
      <c r="S3843" t="s">
        <v>7175</v>
      </c>
      <c r="T3843">
        <v>40</v>
      </c>
      <c r="U3843" t="s">
        <v>7189</v>
      </c>
      <c r="V3843" t="s">
        <v>5386</v>
      </c>
    </row>
    <row r="3844" spans="1:22" x14ac:dyDescent="0.3">
      <c r="A3844" t="s">
        <v>4489</v>
      </c>
      <c r="B3844" t="s">
        <v>5353</v>
      </c>
      <c r="C3844" t="s">
        <v>5391</v>
      </c>
      <c r="D3844" t="s">
        <v>5974</v>
      </c>
      <c r="E3844" t="s">
        <v>6500</v>
      </c>
      <c r="F3844" t="s">
        <v>7131</v>
      </c>
      <c r="G3844" t="s">
        <v>7134</v>
      </c>
      <c r="H3844" t="s">
        <v>7150</v>
      </c>
      <c r="I3844" t="s">
        <v>7154</v>
      </c>
      <c r="J3844">
        <v>2</v>
      </c>
      <c r="K3844">
        <v>2.5</v>
      </c>
      <c r="L3844">
        <v>0</v>
      </c>
      <c r="M3844">
        <v>5</v>
      </c>
      <c r="N3844" t="s">
        <v>7156</v>
      </c>
      <c r="O3844" t="s">
        <v>7162</v>
      </c>
      <c r="P3844" t="s">
        <v>7164</v>
      </c>
      <c r="Q3844">
        <v>4.3</v>
      </c>
      <c r="R3844" t="s">
        <v>7172</v>
      </c>
      <c r="S3844" t="s">
        <v>7175</v>
      </c>
      <c r="T3844">
        <v>28</v>
      </c>
      <c r="U3844" t="s">
        <v>7189</v>
      </c>
      <c r="V3844" t="s">
        <v>5391</v>
      </c>
    </row>
    <row r="3845" spans="1:22" x14ac:dyDescent="0.3">
      <c r="A3845" t="s">
        <v>4522</v>
      </c>
      <c r="B3845" t="s">
        <v>5106</v>
      </c>
      <c r="C3845" t="s">
        <v>5390</v>
      </c>
      <c r="D3845" t="s">
        <v>6135</v>
      </c>
      <c r="E3845" t="s">
        <v>6733</v>
      </c>
      <c r="F3845" t="s">
        <v>7130</v>
      </c>
      <c r="G3845" t="s">
        <v>7140</v>
      </c>
      <c r="H3845" t="s">
        <v>7150</v>
      </c>
      <c r="I3845" t="s">
        <v>7155</v>
      </c>
      <c r="J3845">
        <v>1</v>
      </c>
      <c r="K3845">
        <v>2</v>
      </c>
      <c r="L3845">
        <v>0</v>
      </c>
      <c r="M3845">
        <v>2</v>
      </c>
      <c r="N3845" t="s">
        <v>7156</v>
      </c>
      <c r="O3845" t="s">
        <v>7162</v>
      </c>
      <c r="P3845" t="s">
        <v>7164</v>
      </c>
      <c r="Q3845">
        <v>4.7</v>
      </c>
      <c r="R3845" t="s">
        <v>7172</v>
      </c>
      <c r="S3845" t="s">
        <v>7176</v>
      </c>
      <c r="T3845">
        <v>29</v>
      </c>
      <c r="U3845" t="s">
        <v>7189</v>
      </c>
      <c r="V3845" t="s">
        <v>5390</v>
      </c>
    </row>
    <row r="3846" spans="1:22" x14ac:dyDescent="0.3">
      <c r="A3846" t="s">
        <v>4560</v>
      </c>
      <c r="B3846" t="s">
        <v>5166</v>
      </c>
      <c r="C3846" t="s">
        <v>5386</v>
      </c>
      <c r="D3846" t="s">
        <v>6062</v>
      </c>
      <c r="E3846" t="s">
        <v>6325</v>
      </c>
      <c r="F3846" t="s">
        <v>7131</v>
      </c>
      <c r="G3846" t="s">
        <v>7135</v>
      </c>
      <c r="H3846" t="s">
        <v>7149</v>
      </c>
      <c r="I3846" t="s">
        <v>7153</v>
      </c>
      <c r="J3846">
        <v>2</v>
      </c>
      <c r="K3846">
        <v>4</v>
      </c>
      <c r="L3846">
        <v>5</v>
      </c>
      <c r="M3846">
        <v>7.6</v>
      </c>
      <c r="N3846" t="s">
        <v>7157</v>
      </c>
      <c r="O3846" t="s">
        <v>7162</v>
      </c>
      <c r="P3846" t="s">
        <v>7165</v>
      </c>
      <c r="Q3846">
        <v>4.2</v>
      </c>
      <c r="R3846" t="s">
        <v>7172</v>
      </c>
      <c r="S3846" t="s">
        <v>7175</v>
      </c>
      <c r="T3846">
        <v>34</v>
      </c>
      <c r="U3846" t="s">
        <v>7189</v>
      </c>
      <c r="V3846" t="s">
        <v>5386</v>
      </c>
    </row>
    <row r="3847" spans="1:22" x14ac:dyDescent="0.3">
      <c r="A3847" t="s">
        <v>4656</v>
      </c>
      <c r="B3847" t="s">
        <v>5363</v>
      </c>
      <c r="C3847" t="s">
        <v>5389</v>
      </c>
      <c r="D3847" t="s">
        <v>5609</v>
      </c>
      <c r="E3847" t="s">
        <v>6916</v>
      </c>
      <c r="F3847" t="s">
        <v>7130</v>
      </c>
      <c r="G3847" t="s">
        <v>7147</v>
      </c>
      <c r="H3847" t="s">
        <v>7152</v>
      </c>
      <c r="I3847" t="s">
        <v>7153</v>
      </c>
      <c r="J3847">
        <v>2</v>
      </c>
      <c r="K3847">
        <v>5</v>
      </c>
      <c r="L3847">
        <v>10</v>
      </c>
      <c r="M3847">
        <v>9</v>
      </c>
      <c r="N3847" t="s">
        <v>7156</v>
      </c>
      <c r="O3847" t="s">
        <v>7162</v>
      </c>
      <c r="P3847" t="s">
        <v>7166</v>
      </c>
      <c r="Q3847">
        <v>3.7</v>
      </c>
      <c r="R3847" t="s">
        <v>7172</v>
      </c>
      <c r="S3847" t="s">
        <v>7175</v>
      </c>
      <c r="T3847">
        <v>32</v>
      </c>
      <c r="U3847" t="s">
        <v>7189</v>
      </c>
      <c r="V3847" t="s">
        <v>5389</v>
      </c>
    </row>
    <row r="3848" spans="1:22" x14ac:dyDescent="0.3">
      <c r="A3848" t="s">
        <v>4714</v>
      </c>
      <c r="B3848" t="s">
        <v>5106</v>
      </c>
      <c r="C3848" t="s">
        <v>5390</v>
      </c>
      <c r="D3848" t="s">
        <v>5965</v>
      </c>
      <c r="E3848" t="s">
        <v>6559</v>
      </c>
      <c r="F3848" t="s">
        <v>7129</v>
      </c>
      <c r="G3848" t="s">
        <v>7142</v>
      </c>
      <c r="H3848" t="s">
        <v>7152</v>
      </c>
      <c r="I3848" t="s">
        <v>7155</v>
      </c>
      <c r="J3848">
        <v>3</v>
      </c>
      <c r="K3848">
        <v>4.5</v>
      </c>
      <c r="L3848">
        <v>0</v>
      </c>
      <c r="M3848">
        <v>13.5</v>
      </c>
      <c r="N3848" t="s">
        <v>7158</v>
      </c>
      <c r="O3848" t="s">
        <v>7162</v>
      </c>
      <c r="P3848" t="s">
        <v>7166</v>
      </c>
      <c r="Q3848">
        <v>4.4000000000000004</v>
      </c>
      <c r="R3848" t="s">
        <v>7171</v>
      </c>
      <c r="S3848" t="s">
        <v>7175</v>
      </c>
      <c r="T3848">
        <v>29</v>
      </c>
      <c r="U3848" t="s">
        <v>7189</v>
      </c>
      <c r="V3848" t="s">
        <v>5390</v>
      </c>
    </row>
    <row r="3849" spans="1:22" x14ac:dyDescent="0.3">
      <c r="A3849" t="s">
        <v>4818</v>
      </c>
      <c r="B3849" t="s">
        <v>5127</v>
      </c>
      <c r="C3849" t="s">
        <v>5390</v>
      </c>
      <c r="D3849" t="s">
        <v>6165</v>
      </c>
      <c r="E3849" t="s">
        <v>6435</v>
      </c>
      <c r="F3849" t="s">
        <v>7131</v>
      </c>
      <c r="G3849" t="s">
        <v>7136</v>
      </c>
      <c r="H3849" t="s">
        <v>7151</v>
      </c>
      <c r="I3849" t="s">
        <v>7154</v>
      </c>
      <c r="J3849">
        <v>4</v>
      </c>
      <c r="K3849">
        <v>4</v>
      </c>
      <c r="L3849">
        <v>15</v>
      </c>
      <c r="M3849">
        <v>13.6</v>
      </c>
      <c r="N3849" t="s">
        <v>7157</v>
      </c>
      <c r="O3849" t="s">
        <v>7162</v>
      </c>
      <c r="P3849" t="s">
        <v>7167</v>
      </c>
      <c r="Q3849">
        <v>4.9000000000000004</v>
      </c>
      <c r="R3849" t="s">
        <v>7173</v>
      </c>
      <c r="S3849" t="s">
        <v>7176</v>
      </c>
      <c r="T3849">
        <v>30</v>
      </c>
      <c r="U3849" t="s">
        <v>7189</v>
      </c>
      <c r="V3849" t="s">
        <v>5390</v>
      </c>
    </row>
    <row r="3850" spans="1:22" x14ac:dyDescent="0.3">
      <c r="A3850" t="s">
        <v>4822</v>
      </c>
      <c r="B3850" t="s">
        <v>5064</v>
      </c>
      <c r="C3850" t="s">
        <v>5387</v>
      </c>
      <c r="D3850" t="s">
        <v>6076</v>
      </c>
      <c r="E3850" t="s">
        <v>6343</v>
      </c>
      <c r="F3850" t="s">
        <v>7129</v>
      </c>
      <c r="G3850" t="s">
        <v>7144</v>
      </c>
      <c r="H3850" t="s">
        <v>7149</v>
      </c>
      <c r="I3850" t="s">
        <v>7154</v>
      </c>
      <c r="J3850">
        <v>3</v>
      </c>
      <c r="K3850">
        <v>3.5</v>
      </c>
      <c r="L3850">
        <v>10</v>
      </c>
      <c r="M3850">
        <v>9.4499999999999993</v>
      </c>
      <c r="N3850" t="s">
        <v>7156</v>
      </c>
      <c r="O3850" t="s">
        <v>7162</v>
      </c>
      <c r="P3850" t="s">
        <v>7164</v>
      </c>
      <c r="Q3850">
        <v>4.5</v>
      </c>
      <c r="R3850" t="s">
        <v>7172</v>
      </c>
      <c r="S3850" t="s">
        <v>7175</v>
      </c>
      <c r="T3850">
        <v>26</v>
      </c>
      <c r="U3850" t="s">
        <v>7189</v>
      </c>
      <c r="V3850" t="s">
        <v>5387</v>
      </c>
    </row>
    <row r="3851" spans="1:22" x14ac:dyDescent="0.3">
      <c r="A3851" t="s">
        <v>4879</v>
      </c>
      <c r="B3851" t="s">
        <v>5023</v>
      </c>
      <c r="C3851" t="s">
        <v>5387</v>
      </c>
      <c r="D3851" t="s">
        <v>5598</v>
      </c>
      <c r="E3851" t="s">
        <v>6688</v>
      </c>
      <c r="F3851" t="s">
        <v>7130</v>
      </c>
      <c r="G3851" t="s">
        <v>7141</v>
      </c>
      <c r="H3851" t="s">
        <v>7149</v>
      </c>
      <c r="I3851" t="s">
        <v>7155</v>
      </c>
      <c r="J3851">
        <v>2</v>
      </c>
      <c r="K3851">
        <v>3</v>
      </c>
      <c r="L3851">
        <v>15</v>
      </c>
      <c r="M3851">
        <v>5.0999999999999996</v>
      </c>
      <c r="N3851" t="s">
        <v>7156</v>
      </c>
      <c r="O3851" t="s">
        <v>7162</v>
      </c>
      <c r="P3851" t="s">
        <v>7164</v>
      </c>
      <c r="Q3851">
        <v>3.9</v>
      </c>
      <c r="R3851" t="s">
        <v>7172</v>
      </c>
      <c r="S3851" t="s">
        <v>7174</v>
      </c>
      <c r="T3851">
        <v>45</v>
      </c>
      <c r="U3851" t="s">
        <v>7189</v>
      </c>
      <c r="V3851" t="s">
        <v>5387</v>
      </c>
    </row>
    <row r="3852" spans="1:22" x14ac:dyDescent="0.3">
      <c r="A3852" t="s">
        <v>4970</v>
      </c>
      <c r="B3852" t="s">
        <v>5164</v>
      </c>
      <c r="C3852" t="s">
        <v>5391</v>
      </c>
      <c r="D3852" t="s">
        <v>5796</v>
      </c>
      <c r="E3852" t="s">
        <v>6814</v>
      </c>
      <c r="F3852" t="s">
        <v>7130</v>
      </c>
      <c r="G3852" t="s">
        <v>7136</v>
      </c>
      <c r="H3852" t="s">
        <v>7151</v>
      </c>
      <c r="I3852" t="s">
        <v>7155</v>
      </c>
      <c r="J3852">
        <v>2</v>
      </c>
      <c r="K3852">
        <v>4</v>
      </c>
      <c r="L3852">
        <v>15</v>
      </c>
      <c r="M3852">
        <v>6.8</v>
      </c>
      <c r="N3852" t="s">
        <v>7157</v>
      </c>
      <c r="O3852" t="s">
        <v>7162</v>
      </c>
      <c r="P3852" t="s">
        <v>7170</v>
      </c>
      <c r="Q3852">
        <v>4.2</v>
      </c>
      <c r="R3852" t="s">
        <v>7173</v>
      </c>
      <c r="S3852" t="s">
        <v>7175</v>
      </c>
      <c r="T3852">
        <v>39</v>
      </c>
      <c r="U3852" t="s">
        <v>7189</v>
      </c>
      <c r="V3852" t="s">
        <v>5391</v>
      </c>
    </row>
    <row r="3853" spans="1:22" x14ac:dyDescent="0.3">
      <c r="A3853" t="s">
        <v>4980</v>
      </c>
      <c r="B3853" t="s">
        <v>5306</v>
      </c>
      <c r="C3853" t="s">
        <v>5386</v>
      </c>
      <c r="D3853" t="s">
        <v>5883</v>
      </c>
      <c r="E3853" t="s">
        <v>6722</v>
      </c>
      <c r="F3853" t="s">
        <v>7129</v>
      </c>
      <c r="G3853" t="s">
        <v>7134</v>
      </c>
      <c r="H3853" t="s">
        <v>7150</v>
      </c>
      <c r="I3853" t="s">
        <v>7154</v>
      </c>
      <c r="J3853">
        <v>3</v>
      </c>
      <c r="K3853">
        <v>2.5</v>
      </c>
      <c r="L3853">
        <v>0</v>
      </c>
      <c r="M3853">
        <v>7.5</v>
      </c>
      <c r="N3853" t="s">
        <v>7156</v>
      </c>
      <c r="O3853" t="s">
        <v>7162</v>
      </c>
      <c r="P3853" t="s">
        <v>7170</v>
      </c>
      <c r="Q3853">
        <v>3</v>
      </c>
      <c r="R3853" t="s">
        <v>7173</v>
      </c>
      <c r="S3853" t="s">
        <v>7176</v>
      </c>
      <c r="T3853">
        <v>33</v>
      </c>
      <c r="U3853" t="s">
        <v>7189</v>
      </c>
      <c r="V3853" t="s">
        <v>5386</v>
      </c>
    </row>
    <row r="3854" spans="1:22" x14ac:dyDescent="0.3">
      <c r="A3854" t="s">
        <v>23</v>
      </c>
      <c r="B3854" t="s">
        <v>5023</v>
      </c>
      <c r="C3854" t="s">
        <v>5387</v>
      </c>
      <c r="D3854" t="s">
        <v>5395</v>
      </c>
      <c r="E3854" t="s">
        <v>6233</v>
      </c>
      <c r="F3854" t="s">
        <v>7129</v>
      </c>
      <c r="G3854" t="s">
        <v>7135</v>
      </c>
      <c r="H3854" t="s">
        <v>7149</v>
      </c>
      <c r="I3854" t="s">
        <v>7154</v>
      </c>
      <c r="J3854">
        <v>3</v>
      </c>
      <c r="K3854">
        <v>4</v>
      </c>
      <c r="L3854">
        <v>10</v>
      </c>
      <c r="M3854">
        <v>10.8</v>
      </c>
      <c r="N3854" t="s">
        <v>7156</v>
      </c>
      <c r="O3854" t="s">
        <v>7161</v>
      </c>
      <c r="P3854" t="s">
        <v>7166</v>
      </c>
      <c r="Q3854">
        <v>3.1</v>
      </c>
      <c r="R3854" t="s">
        <v>7172</v>
      </c>
      <c r="S3854" t="s">
        <v>7175</v>
      </c>
      <c r="T3854">
        <v>32</v>
      </c>
      <c r="U3854" t="s">
        <v>7189</v>
      </c>
      <c r="V3854" t="s">
        <v>5387</v>
      </c>
    </row>
    <row r="3855" spans="1:22" x14ac:dyDescent="0.3">
      <c r="A3855" t="s">
        <v>66</v>
      </c>
      <c r="B3855" t="s">
        <v>5064</v>
      </c>
      <c r="C3855" t="s">
        <v>5387</v>
      </c>
      <c r="D3855" t="s">
        <v>5438</v>
      </c>
      <c r="E3855" t="s">
        <v>6274</v>
      </c>
      <c r="F3855" t="s">
        <v>7130</v>
      </c>
      <c r="G3855" t="s">
        <v>7132</v>
      </c>
      <c r="H3855" t="s">
        <v>7148</v>
      </c>
      <c r="I3855" t="s">
        <v>7153</v>
      </c>
      <c r="J3855">
        <v>3</v>
      </c>
      <c r="K3855">
        <v>2.5</v>
      </c>
      <c r="L3855">
        <v>0</v>
      </c>
      <c r="M3855">
        <v>7.5</v>
      </c>
      <c r="N3855" t="s">
        <v>7157</v>
      </c>
      <c r="O3855" t="s">
        <v>7161</v>
      </c>
      <c r="P3855" t="s">
        <v>7170</v>
      </c>
      <c r="Q3855">
        <v>4.2</v>
      </c>
      <c r="R3855" t="s">
        <v>7171</v>
      </c>
      <c r="S3855" t="s">
        <v>7176</v>
      </c>
      <c r="T3855">
        <v>37</v>
      </c>
      <c r="U3855" t="s">
        <v>7189</v>
      </c>
      <c r="V3855" t="s">
        <v>5387</v>
      </c>
    </row>
    <row r="3856" spans="1:22" x14ac:dyDescent="0.3">
      <c r="A3856" t="s">
        <v>143</v>
      </c>
      <c r="B3856" t="s">
        <v>5127</v>
      </c>
      <c r="C3856" t="s">
        <v>5390</v>
      </c>
      <c r="D3856" t="s">
        <v>5509</v>
      </c>
      <c r="E3856" t="s">
        <v>6345</v>
      </c>
      <c r="F3856" t="s">
        <v>7131</v>
      </c>
      <c r="G3856" t="s">
        <v>7138</v>
      </c>
      <c r="H3856" t="s">
        <v>7152</v>
      </c>
      <c r="I3856" t="s">
        <v>7155</v>
      </c>
      <c r="J3856">
        <v>1</v>
      </c>
      <c r="K3856">
        <v>5.5</v>
      </c>
      <c r="L3856">
        <v>5</v>
      </c>
      <c r="M3856">
        <v>5.22</v>
      </c>
      <c r="N3856" t="s">
        <v>7158</v>
      </c>
      <c r="O3856" t="s">
        <v>7161</v>
      </c>
      <c r="P3856" t="s">
        <v>7164</v>
      </c>
      <c r="Q3856">
        <v>3.5</v>
      </c>
      <c r="R3856" t="s">
        <v>7173</v>
      </c>
      <c r="S3856" t="s">
        <v>7176</v>
      </c>
      <c r="T3856">
        <v>27</v>
      </c>
      <c r="U3856" t="s">
        <v>7189</v>
      </c>
      <c r="V3856" t="s">
        <v>5390</v>
      </c>
    </row>
    <row r="3857" spans="1:22" x14ac:dyDescent="0.3">
      <c r="A3857" t="s">
        <v>191</v>
      </c>
      <c r="B3857" t="s">
        <v>5115</v>
      </c>
      <c r="C3857" t="s">
        <v>5388</v>
      </c>
      <c r="D3857" t="s">
        <v>5551</v>
      </c>
      <c r="E3857" t="s">
        <v>6328</v>
      </c>
      <c r="F3857" t="s">
        <v>7131</v>
      </c>
      <c r="G3857" t="s">
        <v>7138</v>
      </c>
      <c r="H3857" t="s">
        <v>7152</v>
      </c>
      <c r="I3857" t="s">
        <v>7154</v>
      </c>
      <c r="J3857">
        <v>3</v>
      </c>
      <c r="K3857">
        <v>5.5</v>
      </c>
      <c r="L3857">
        <v>0</v>
      </c>
      <c r="M3857">
        <v>16.5</v>
      </c>
      <c r="N3857" t="s">
        <v>7156</v>
      </c>
      <c r="O3857" t="s">
        <v>7161</v>
      </c>
      <c r="P3857" t="s">
        <v>7164</v>
      </c>
      <c r="Q3857">
        <v>5</v>
      </c>
      <c r="R3857" t="s">
        <v>7171</v>
      </c>
      <c r="S3857" t="s">
        <v>7174</v>
      </c>
      <c r="T3857">
        <v>38</v>
      </c>
      <c r="U3857" t="s">
        <v>7189</v>
      </c>
      <c r="V3857" t="s">
        <v>5388</v>
      </c>
    </row>
    <row r="3858" spans="1:22" x14ac:dyDescent="0.3">
      <c r="A3858" t="s">
        <v>217</v>
      </c>
      <c r="B3858" t="s">
        <v>5176</v>
      </c>
      <c r="C3858" t="s">
        <v>5385</v>
      </c>
      <c r="D3858" t="s">
        <v>5570</v>
      </c>
      <c r="E3858" t="s">
        <v>6408</v>
      </c>
      <c r="F3858" t="s">
        <v>7129</v>
      </c>
      <c r="G3858" t="s">
        <v>7138</v>
      </c>
      <c r="H3858" t="s">
        <v>7152</v>
      </c>
      <c r="I3858" t="s">
        <v>7153</v>
      </c>
      <c r="J3858">
        <v>1</v>
      </c>
      <c r="K3858">
        <v>5.5</v>
      </c>
      <c r="L3858">
        <v>0</v>
      </c>
      <c r="M3858">
        <v>5.5</v>
      </c>
      <c r="N3858" t="s">
        <v>7158</v>
      </c>
      <c r="O3858" t="s">
        <v>7161</v>
      </c>
      <c r="P3858" t="s">
        <v>7168</v>
      </c>
      <c r="Q3858">
        <v>4.2</v>
      </c>
      <c r="R3858" t="s">
        <v>7171</v>
      </c>
      <c r="S3858" t="s">
        <v>7175</v>
      </c>
      <c r="T3858">
        <v>34</v>
      </c>
      <c r="U3858" t="s">
        <v>7189</v>
      </c>
      <c r="V3858" t="s">
        <v>5385</v>
      </c>
    </row>
    <row r="3859" spans="1:22" x14ac:dyDescent="0.3">
      <c r="A3859" t="s">
        <v>242</v>
      </c>
      <c r="B3859" t="s">
        <v>5077</v>
      </c>
      <c r="C3859" t="s">
        <v>5387</v>
      </c>
      <c r="D3859" t="s">
        <v>5592</v>
      </c>
      <c r="E3859" t="s">
        <v>6426</v>
      </c>
      <c r="F3859" t="s">
        <v>7130</v>
      </c>
      <c r="G3859" t="s">
        <v>7138</v>
      </c>
      <c r="H3859" t="s">
        <v>7152</v>
      </c>
      <c r="I3859" t="s">
        <v>7155</v>
      </c>
      <c r="J3859">
        <v>4</v>
      </c>
      <c r="K3859">
        <v>5.5</v>
      </c>
      <c r="L3859">
        <v>0</v>
      </c>
      <c r="M3859">
        <v>22</v>
      </c>
      <c r="N3859" t="s">
        <v>7156</v>
      </c>
      <c r="O3859" t="s">
        <v>7161</v>
      </c>
      <c r="P3859" t="s">
        <v>7169</v>
      </c>
      <c r="Q3859">
        <v>3.8</v>
      </c>
      <c r="R3859" t="s">
        <v>7173</v>
      </c>
      <c r="S3859" t="s">
        <v>7175</v>
      </c>
      <c r="T3859">
        <v>36</v>
      </c>
      <c r="U3859" t="s">
        <v>7189</v>
      </c>
      <c r="V3859" t="s">
        <v>5387</v>
      </c>
    </row>
    <row r="3860" spans="1:22" x14ac:dyDescent="0.3">
      <c r="A3860" t="s">
        <v>354</v>
      </c>
      <c r="B3860" t="s">
        <v>5244</v>
      </c>
      <c r="C3860" t="s">
        <v>5389</v>
      </c>
      <c r="D3860" t="s">
        <v>5570</v>
      </c>
      <c r="E3860" t="s">
        <v>6457</v>
      </c>
      <c r="F3860" t="s">
        <v>7130</v>
      </c>
      <c r="G3860" t="s">
        <v>7141</v>
      </c>
      <c r="H3860" t="s">
        <v>7149</v>
      </c>
      <c r="I3860" t="s">
        <v>7153</v>
      </c>
      <c r="J3860">
        <v>1</v>
      </c>
      <c r="K3860">
        <v>3</v>
      </c>
      <c r="L3860">
        <v>15</v>
      </c>
      <c r="M3860">
        <v>2.5499999999999998</v>
      </c>
      <c r="N3860" t="s">
        <v>7156</v>
      </c>
      <c r="O3860" t="s">
        <v>7161</v>
      </c>
      <c r="P3860" t="s">
        <v>7168</v>
      </c>
      <c r="Q3860">
        <v>3.6</v>
      </c>
      <c r="R3860" t="s">
        <v>7173</v>
      </c>
      <c r="S3860" t="s">
        <v>7176</v>
      </c>
      <c r="T3860">
        <v>36</v>
      </c>
      <c r="U3860" t="s">
        <v>7189</v>
      </c>
      <c r="V3860" t="s">
        <v>5389</v>
      </c>
    </row>
    <row r="3861" spans="1:22" x14ac:dyDescent="0.3">
      <c r="A3861" t="s">
        <v>682</v>
      </c>
      <c r="B3861" t="s">
        <v>5235</v>
      </c>
      <c r="C3861" t="s">
        <v>5387</v>
      </c>
      <c r="D3861" t="s">
        <v>5858</v>
      </c>
      <c r="E3861" t="s">
        <v>6505</v>
      </c>
      <c r="F3861" t="s">
        <v>7131</v>
      </c>
      <c r="G3861" t="s">
        <v>7135</v>
      </c>
      <c r="H3861" t="s">
        <v>7149</v>
      </c>
      <c r="I3861" t="s">
        <v>7155</v>
      </c>
      <c r="J3861">
        <v>3</v>
      </c>
      <c r="K3861">
        <v>4</v>
      </c>
      <c r="L3861">
        <v>10</v>
      </c>
      <c r="M3861">
        <v>10.8</v>
      </c>
      <c r="N3861" t="s">
        <v>7157</v>
      </c>
      <c r="O3861" t="s">
        <v>7161</v>
      </c>
      <c r="P3861" t="s">
        <v>7168</v>
      </c>
      <c r="Q3861">
        <v>3.9</v>
      </c>
      <c r="R3861" t="s">
        <v>7173</v>
      </c>
      <c r="S3861" t="s">
        <v>7175</v>
      </c>
      <c r="T3861">
        <v>39</v>
      </c>
      <c r="U3861" t="s">
        <v>7189</v>
      </c>
      <c r="V3861" t="s">
        <v>5387</v>
      </c>
    </row>
    <row r="3862" spans="1:22" x14ac:dyDescent="0.3">
      <c r="A3862" t="s">
        <v>750</v>
      </c>
      <c r="B3862" t="s">
        <v>5023</v>
      </c>
      <c r="C3862" t="s">
        <v>5387</v>
      </c>
      <c r="D3862" t="s">
        <v>5595</v>
      </c>
      <c r="E3862" t="s">
        <v>6685</v>
      </c>
      <c r="F3862" t="s">
        <v>7129</v>
      </c>
      <c r="G3862" t="s">
        <v>7146</v>
      </c>
      <c r="H3862" t="s">
        <v>7151</v>
      </c>
      <c r="I3862" t="s">
        <v>7154</v>
      </c>
      <c r="J3862">
        <v>1</v>
      </c>
      <c r="K3862">
        <v>3.8</v>
      </c>
      <c r="L3862">
        <v>0</v>
      </c>
      <c r="M3862">
        <v>3.8</v>
      </c>
      <c r="N3862" t="s">
        <v>7157</v>
      </c>
      <c r="O3862" t="s">
        <v>7161</v>
      </c>
      <c r="P3862" t="s">
        <v>7167</v>
      </c>
      <c r="Q3862">
        <v>3.4</v>
      </c>
      <c r="R3862" t="s">
        <v>7173</v>
      </c>
      <c r="S3862" t="s">
        <v>7176</v>
      </c>
      <c r="T3862">
        <v>25</v>
      </c>
      <c r="U3862" t="s">
        <v>7189</v>
      </c>
      <c r="V3862" t="s">
        <v>5387</v>
      </c>
    </row>
    <row r="3863" spans="1:22" x14ac:dyDescent="0.3">
      <c r="A3863" t="s">
        <v>811</v>
      </c>
      <c r="B3863" t="s">
        <v>5187</v>
      </c>
      <c r="C3863" t="s">
        <v>5391</v>
      </c>
      <c r="D3863" t="s">
        <v>5910</v>
      </c>
      <c r="E3863" t="s">
        <v>6751</v>
      </c>
      <c r="F3863" t="s">
        <v>7130</v>
      </c>
      <c r="G3863" t="s">
        <v>7146</v>
      </c>
      <c r="H3863" t="s">
        <v>7151</v>
      </c>
      <c r="I3863" t="s">
        <v>7153</v>
      </c>
      <c r="J3863">
        <v>1</v>
      </c>
      <c r="K3863">
        <v>3.8</v>
      </c>
      <c r="L3863">
        <v>10</v>
      </c>
      <c r="M3863">
        <v>3.42</v>
      </c>
      <c r="N3863" t="s">
        <v>7157</v>
      </c>
      <c r="O3863" t="s">
        <v>7161</v>
      </c>
      <c r="P3863" t="s">
        <v>7170</v>
      </c>
      <c r="Q3863">
        <v>5</v>
      </c>
      <c r="R3863" t="s">
        <v>7171</v>
      </c>
      <c r="S3863" t="s">
        <v>7175</v>
      </c>
      <c r="T3863">
        <v>31</v>
      </c>
      <c r="U3863" t="s">
        <v>7189</v>
      </c>
      <c r="V3863" t="s">
        <v>5391</v>
      </c>
    </row>
    <row r="3864" spans="1:22" x14ac:dyDescent="0.3">
      <c r="A3864" t="s">
        <v>984</v>
      </c>
      <c r="B3864" t="s">
        <v>5064</v>
      </c>
      <c r="C3864" t="s">
        <v>5387</v>
      </c>
      <c r="D3864" t="s">
        <v>5718</v>
      </c>
      <c r="E3864" t="s">
        <v>6720</v>
      </c>
      <c r="F3864" t="s">
        <v>7131</v>
      </c>
      <c r="G3864" t="s">
        <v>7144</v>
      </c>
      <c r="H3864" t="s">
        <v>7149</v>
      </c>
      <c r="I3864" t="s">
        <v>7154</v>
      </c>
      <c r="J3864">
        <v>3</v>
      </c>
      <c r="K3864">
        <v>3.5</v>
      </c>
      <c r="L3864">
        <v>0</v>
      </c>
      <c r="M3864">
        <v>10.5</v>
      </c>
      <c r="N3864" t="s">
        <v>7156</v>
      </c>
      <c r="O3864" t="s">
        <v>7161</v>
      </c>
      <c r="P3864" t="s">
        <v>7170</v>
      </c>
      <c r="Q3864">
        <v>3.3</v>
      </c>
      <c r="R3864" t="s">
        <v>7171</v>
      </c>
      <c r="S3864" t="s">
        <v>7175</v>
      </c>
      <c r="T3864">
        <v>45</v>
      </c>
      <c r="U3864" t="s">
        <v>7189</v>
      </c>
      <c r="V3864" t="s">
        <v>5387</v>
      </c>
    </row>
    <row r="3865" spans="1:22" x14ac:dyDescent="0.3">
      <c r="A3865" t="s">
        <v>1075</v>
      </c>
      <c r="B3865" t="s">
        <v>5208</v>
      </c>
      <c r="C3865" t="s">
        <v>5387</v>
      </c>
      <c r="D3865" t="s">
        <v>5998</v>
      </c>
      <c r="E3865" t="s">
        <v>6654</v>
      </c>
      <c r="F3865" t="s">
        <v>7129</v>
      </c>
      <c r="G3865" t="s">
        <v>7147</v>
      </c>
      <c r="H3865" t="s">
        <v>7152</v>
      </c>
      <c r="I3865" t="s">
        <v>7153</v>
      </c>
      <c r="J3865">
        <v>1</v>
      </c>
      <c r="K3865">
        <v>5</v>
      </c>
      <c r="L3865">
        <v>10</v>
      </c>
      <c r="M3865">
        <v>4.5</v>
      </c>
      <c r="N3865" t="s">
        <v>7157</v>
      </c>
      <c r="O3865" t="s">
        <v>7161</v>
      </c>
      <c r="P3865" t="s">
        <v>7165</v>
      </c>
      <c r="Q3865">
        <v>4.5</v>
      </c>
      <c r="R3865" t="s">
        <v>7173</v>
      </c>
      <c r="S3865" t="s">
        <v>7176</v>
      </c>
      <c r="T3865">
        <v>31</v>
      </c>
      <c r="U3865" t="s">
        <v>7189</v>
      </c>
      <c r="V3865" t="s">
        <v>5387</v>
      </c>
    </row>
    <row r="3866" spans="1:22" x14ac:dyDescent="0.3">
      <c r="A3866" t="s">
        <v>1109</v>
      </c>
      <c r="B3866" t="s">
        <v>5166</v>
      </c>
      <c r="C3866" t="s">
        <v>5386</v>
      </c>
      <c r="D3866" t="s">
        <v>5613</v>
      </c>
      <c r="E3866" t="s">
        <v>6576</v>
      </c>
      <c r="F3866" t="s">
        <v>7131</v>
      </c>
      <c r="G3866" t="s">
        <v>7140</v>
      </c>
      <c r="H3866" t="s">
        <v>7150</v>
      </c>
      <c r="I3866" t="s">
        <v>7154</v>
      </c>
      <c r="J3866">
        <v>3</v>
      </c>
      <c r="K3866">
        <v>2</v>
      </c>
      <c r="L3866">
        <v>0</v>
      </c>
      <c r="M3866">
        <v>6</v>
      </c>
      <c r="N3866" t="s">
        <v>7156</v>
      </c>
      <c r="O3866" t="s">
        <v>7161</v>
      </c>
      <c r="P3866" t="s">
        <v>7164</v>
      </c>
      <c r="Q3866">
        <v>4.9000000000000004</v>
      </c>
      <c r="R3866" t="s">
        <v>7171</v>
      </c>
      <c r="S3866" t="s">
        <v>7174</v>
      </c>
      <c r="T3866">
        <v>42</v>
      </c>
      <c r="U3866" t="s">
        <v>7189</v>
      </c>
      <c r="V3866" t="s">
        <v>5386</v>
      </c>
    </row>
    <row r="3867" spans="1:22" x14ac:dyDescent="0.3">
      <c r="A3867" t="s">
        <v>1157</v>
      </c>
      <c r="B3867" t="s">
        <v>5064</v>
      </c>
      <c r="C3867" t="s">
        <v>5387</v>
      </c>
      <c r="D3867" t="s">
        <v>5904</v>
      </c>
      <c r="E3867" t="s">
        <v>6330</v>
      </c>
      <c r="F3867" t="s">
        <v>7130</v>
      </c>
      <c r="G3867" t="s">
        <v>7145</v>
      </c>
      <c r="H3867" t="s">
        <v>7148</v>
      </c>
      <c r="I3867" t="s">
        <v>7155</v>
      </c>
      <c r="J3867">
        <v>1</v>
      </c>
      <c r="K3867">
        <v>2</v>
      </c>
      <c r="L3867">
        <v>5</v>
      </c>
      <c r="M3867">
        <v>1.9</v>
      </c>
      <c r="N3867" t="s">
        <v>7156</v>
      </c>
      <c r="O3867" t="s">
        <v>7161</v>
      </c>
      <c r="P3867" t="s">
        <v>7170</v>
      </c>
      <c r="Q3867">
        <v>4.0999999999999996</v>
      </c>
      <c r="R3867" t="s">
        <v>7171</v>
      </c>
      <c r="S3867" t="s">
        <v>7176</v>
      </c>
      <c r="T3867">
        <v>33</v>
      </c>
      <c r="U3867" t="s">
        <v>7189</v>
      </c>
      <c r="V3867" t="s">
        <v>5387</v>
      </c>
    </row>
    <row r="3868" spans="1:22" x14ac:dyDescent="0.3">
      <c r="A3868" t="s">
        <v>1200</v>
      </c>
      <c r="B3868" t="s">
        <v>5176</v>
      </c>
      <c r="C3868" t="s">
        <v>5385</v>
      </c>
      <c r="D3868" t="s">
        <v>5634</v>
      </c>
      <c r="E3868" t="s">
        <v>6886</v>
      </c>
      <c r="F3868" t="s">
        <v>7129</v>
      </c>
      <c r="G3868" t="s">
        <v>7135</v>
      </c>
      <c r="H3868" t="s">
        <v>7149</v>
      </c>
      <c r="I3868" t="s">
        <v>7154</v>
      </c>
      <c r="J3868">
        <v>2</v>
      </c>
      <c r="K3868">
        <v>4</v>
      </c>
      <c r="L3868">
        <v>15</v>
      </c>
      <c r="M3868">
        <v>6.8</v>
      </c>
      <c r="N3868" t="s">
        <v>7157</v>
      </c>
      <c r="O3868" t="s">
        <v>7161</v>
      </c>
      <c r="P3868" t="s">
        <v>7168</v>
      </c>
      <c r="Q3868">
        <v>3.5</v>
      </c>
      <c r="R3868" t="s">
        <v>7172</v>
      </c>
      <c r="S3868" t="s">
        <v>7175</v>
      </c>
      <c r="T3868">
        <v>37</v>
      </c>
      <c r="U3868" t="s">
        <v>7189</v>
      </c>
      <c r="V3868" t="s">
        <v>5385</v>
      </c>
    </row>
    <row r="3869" spans="1:22" x14ac:dyDescent="0.3">
      <c r="A3869" t="s">
        <v>1217</v>
      </c>
      <c r="B3869" t="s">
        <v>5170</v>
      </c>
      <c r="C3869" t="s">
        <v>5391</v>
      </c>
      <c r="D3869" t="s">
        <v>5892</v>
      </c>
      <c r="E3869" t="s">
        <v>6893</v>
      </c>
      <c r="F3869" t="s">
        <v>7129</v>
      </c>
      <c r="G3869" t="s">
        <v>7140</v>
      </c>
      <c r="H3869" t="s">
        <v>7150</v>
      </c>
      <c r="I3869" t="s">
        <v>7154</v>
      </c>
      <c r="J3869">
        <v>1</v>
      </c>
      <c r="K3869">
        <v>2</v>
      </c>
      <c r="L3869">
        <v>10</v>
      </c>
      <c r="M3869">
        <v>1.8</v>
      </c>
      <c r="N3869" t="s">
        <v>7158</v>
      </c>
      <c r="O3869" t="s">
        <v>7161</v>
      </c>
      <c r="P3869" t="s">
        <v>7164</v>
      </c>
      <c r="Q3869">
        <v>3.5</v>
      </c>
      <c r="R3869" t="s">
        <v>7171</v>
      </c>
      <c r="S3869" t="s">
        <v>7174</v>
      </c>
      <c r="T3869">
        <v>39</v>
      </c>
      <c r="U3869" t="s">
        <v>7189</v>
      </c>
      <c r="V3869" t="s">
        <v>5391</v>
      </c>
    </row>
    <row r="3870" spans="1:22" x14ac:dyDescent="0.3">
      <c r="A3870" t="s">
        <v>1260</v>
      </c>
      <c r="B3870" t="s">
        <v>5292</v>
      </c>
      <c r="C3870" t="s">
        <v>5388</v>
      </c>
      <c r="D3870" t="s">
        <v>6049</v>
      </c>
      <c r="E3870" t="s">
        <v>6300</v>
      </c>
      <c r="F3870" t="s">
        <v>7130</v>
      </c>
      <c r="G3870" t="s">
        <v>7144</v>
      </c>
      <c r="H3870" t="s">
        <v>7149</v>
      </c>
      <c r="I3870" t="s">
        <v>7155</v>
      </c>
      <c r="J3870">
        <v>3</v>
      </c>
      <c r="K3870">
        <v>3.5</v>
      </c>
      <c r="L3870">
        <v>0</v>
      </c>
      <c r="M3870">
        <v>10.5</v>
      </c>
      <c r="N3870" t="s">
        <v>7158</v>
      </c>
      <c r="O3870" t="s">
        <v>7161</v>
      </c>
      <c r="P3870" t="s">
        <v>7168</v>
      </c>
      <c r="Q3870">
        <v>3.9</v>
      </c>
      <c r="R3870" t="s">
        <v>7171</v>
      </c>
      <c r="S3870" t="s">
        <v>7175</v>
      </c>
      <c r="T3870">
        <v>43</v>
      </c>
      <c r="U3870" t="s">
        <v>7189</v>
      </c>
      <c r="V3870" t="s">
        <v>5388</v>
      </c>
    </row>
    <row r="3871" spans="1:22" x14ac:dyDescent="0.3">
      <c r="A3871" t="s">
        <v>1279</v>
      </c>
      <c r="B3871" t="s">
        <v>5106</v>
      </c>
      <c r="C3871" t="s">
        <v>5390</v>
      </c>
      <c r="D3871" t="s">
        <v>5531</v>
      </c>
      <c r="E3871" t="s">
        <v>6838</v>
      </c>
      <c r="F3871" t="s">
        <v>7129</v>
      </c>
      <c r="G3871" t="s">
        <v>7135</v>
      </c>
      <c r="H3871" t="s">
        <v>7149</v>
      </c>
      <c r="I3871" t="s">
        <v>7153</v>
      </c>
      <c r="J3871">
        <v>3</v>
      </c>
      <c r="K3871">
        <v>4</v>
      </c>
      <c r="L3871">
        <v>5</v>
      </c>
      <c r="M3871">
        <v>11.4</v>
      </c>
      <c r="N3871" t="s">
        <v>7156</v>
      </c>
      <c r="O3871" t="s">
        <v>7161</v>
      </c>
      <c r="P3871" t="s">
        <v>7168</v>
      </c>
      <c r="Q3871">
        <v>4.3</v>
      </c>
      <c r="R3871" t="s">
        <v>7172</v>
      </c>
      <c r="S3871" t="s">
        <v>7175</v>
      </c>
      <c r="T3871">
        <v>29</v>
      </c>
      <c r="U3871" t="s">
        <v>7189</v>
      </c>
      <c r="V3871" t="s">
        <v>5390</v>
      </c>
    </row>
    <row r="3872" spans="1:22" x14ac:dyDescent="0.3">
      <c r="A3872" t="s">
        <v>1465</v>
      </c>
      <c r="B3872" t="s">
        <v>5224</v>
      </c>
      <c r="C3872" t="s">
        <v>5386</v>
      </c>
      <c r="D3872" t="s">
        <v>5941</v>
      </c>
      <c r="E3872" t="s">
        <v>6898</v>
      </c>
      <c r="F3872" t="s">
        <v>7129</v>
      </c>
      <c r="G3872" t="s">
        <v>7135</v>
      </c>
      <c r="H3872" t="s">
        <v>7149</v>
      </c>
      <c r="I3872" t="s">
        <v>7154</v>
      </c>
      <c r="J3872">
        <v>2</v>
      </c>
      <c r="K3872">
        <v>4</v>
      </c>
      <c r="L3872">
        <v>10</v>
      </c>
      <c r="M3872">
        <v>7.2</v>
      </c>
      <c r="N3872" t="s">
        <v>7158</v>
      </c>
      <c r="O3872" t="s">
        <v>7161</v>
      </c>
      <c r="P3872" t="s">
        <v>7169</v>
      </c>
      <c r="Q3872">
        <v>4.9000000000000004</v>
      </c>
      <c r="R3872" t="s">
        <v>7171</v>
      </c>
      <c r="S3872" t="s">
        <v>7175</v>
      </c>
      <c r="T3872">
        <v>38</v>
      </c>
      <c r="U3872" t="s">
        <v>7189</v>
      </c>
      <c r="V3872" t="s">
        <v>5386</v>
      </c>
    </row>
    <row r="3873" spans="1:22" x14ac:dyDescent="0.3">
      <c r="A3873" t="s">
        <v>1503</v>
      </c>
      <c r="B3873" t="s">
        <v>5164</v>
      </c>
      <c r="C3873" t="s">
        <v>5391</v>
      </c>
      <c r="D3873" t="s">
        <v>5852</v>
      </c>
      <c r="E3873" t="s">
        <v>6248</v>
      </c>
      <c r="F3873" t="s">
        <v>7130</v>
      </c>
      <c r="G3873" t="s">
        <v>7138</v>
      </c>
      <c r="H3873" t="s">
        <v>7152</v>
      </c>
      <c r="I3873" t="s">
        <v>7153</v>
      </c>
      <c r="J3873">
        <v>3</v>
      </c>
      <c r="K3873">
        <v>5.5</v>
      </c>
      <c r="L3873">
        <v>10</v>
      </c>
      <c r="M3873">
        <v>14.85</v>
      </c>
      <c r="N3873" t="s">
        <v>7158</v>
      </c>
      <c r="O3873" t="s">
        <v>7161</v>
      </c>
      <c r="P3873" t="s">
        <v>7165</v>
      </c>
      <c r="Q3873">
        <v>3.8</v>
      </c>
      <c r="R3873" t="s">
        <v>7173</v>
      </c>
      <c r="S3873" t="s">
        <v>7174</v>
      </c>
      <c r="T3873">
        <v>41</v>
      </c>
      <c r="U3873" t="s">
        <v>7189</v>
      </c>
      <c r="V3873" t="s">
        <v>5391</v>
      </c>
    </row>
    <row r="3874" spans="1:22" x14ac:dyDescent="0.3">
      <c r="A3874" t="s">
        <v>1519</v>
      </c>
      <c r="B3874" t="s">
        <v>5187</v>
      </c>
      <c r="C3874" t="s">
        <v>5391</v>
      </c>
      <c r="D3874" t="s">
        <v>5933</v>
      </c>
      <c r="E3874" t="s">
        <v>6737</v>
      </c>
      <c r="F3874" t="s">
        <v>7131</v>
      </c>
      <c r="G3874" t="s">
        <v>7133</v>
      </c>
      <c r="H3874" t="s">
        <v>7149</v>
      </c>
      <c r="I3874" t="s">
        <v>7154</v>
      </c>
      <c r="J3874">
        <v>4</v>
      </c>
      <c r="K3874">
        <v>2.5</v>
      </c>
      <c r="L3874">
        <v>15</v>
      </c>
      <c r="M3874">
        <v>8.5</v>
      </c>
      <c r="N3874" t="s">
        <v>7156</v>
      </c>
      <c r="O3874" t="s">
        <v>7161</v>
      </c>
      <c r="P3874" t="s">
        <v>7164</v>
      </c>
      <c r="Q3874">
        <v>4.0999999999999996</v>
      </c>
      <c r="R3874" t="s">
        <v>7173</v>
      </c>
      <c r="S3874" t="s">
        <v>7175</v>
      </c>
      <c r="T3874">
        <v>33</v>
      </c>
      <c r="U3874" t="s">
        <v>7189</v>
      </c>
      <c r="V3874" t="s">
        <v>5391</v>
      </c>
    </row>
    <row r="3875" spans="1:22" x14ac:dyDescent="0.3">
      <c r="A3875" t="s">
        <v>1599</v>
      </c>
      <c r="B3875" t="s">
        <v>5046</v>
      </c>
      <c r="C3875" t="s">
        <v>5388</v>
      </c>
      <c r="D3875" t="s">
        <v>5542</v>
      </c>
      <c r="E3875" t="s">
        <v>6517</v>
      </c>
      <c r="F3875" t="s">
        <v>7131</v>
      </c>
      <c r="G3875" t="s">
        <v>7132</v>
      </c>
      <c r="H3875" t="s">
        <v>7148</v>
      </c>
      <c r="I3875" t="s">
        <v>7155</v>
      </c>
      <c r="J3875">
        <v>3</v>
      </c>
      <c r="K3875">
        <v>2.5</v>
      </c>
      <c r="L3875">
        <v>15</v>
      </c>
      <c r="M3875">
        <v>6.38</v>
      </c>
      <c r="N3875" t="s">
        <v>7157</v>
      </c>
      <c r="O3875" t="s">
        <v>7161</v>
      </c>
      <c r="P3875" t="s">
        <v>7164</v>
      </c>
      <c r="Q3875">
        <v>3.4</v>
      </c>
      <c r="R3875" t="s">
        <v>7173</v>
      </c>
      <c r="S3875" t="s">
        <v>7176</v>
      </c>
      <c r="T3875">
        <v>26</v>
      </c>
      <c r="U3875" t="s">
        <v>7189</v>
      </c>
      <c r="V3875" t="s">
        <v>5388</v>
      </c>
    </row>
    <row r="3876" spans="1:22" x14ac:dyDescent="0.3">
      <c r="A3876" t="s">
        <v>1719</v>
      </c>
      <c r="B3876" t="s">
        <v>5164</v>
      </c>
      <c r="C3876" t="s">
        <v>5391</v>
      </c>
      <c r="D3876" t="s">
        <v>5805</v>
      </c>
      <c r="E3876" t="s">
        <v>6769</v>
      </c>
      <c r="F3876" t="s">
        <v>7131</v>
      </c>
      <c r="G3876" t="s">
        <v>7138</v>
      </c>
      <c r="H3876" t="s">
        <v>7152</v>
      </c>
      <c r="I3876" t="s">
        <v>7153</v>
      </c>
      <c r="J3876">
        <v>2</v>
      </c>
      <c r="K3876">
        <v>5.5</v>
      </c>
      <c r="L3876">
        <v>15</v>
      </c>
      <c r="M3876">
        <v>9.35</v>
      </c>
      <c r="N3876" t="s">
        <v>7158</v>
      </c>
      <c r="O3876" t="s">
        <v>7161</v>
      </c>
      <c r="P3876" t="s">
        <v>7164</v>
      </c>
      <c r="Q3876">
        <v>4</v>
      </c>
      <c r="R3876" t="s">
        <v>7171</v>
      </c>
      <c r="S3876" t="s">
        <v>7175</v>
      </c>
      <c r="T3876">
        <v>33</v>
      </c>
      <c r="U3876" t="s">
        <v>7189</v>
      </c>
      <c r="V3876" t="s">
        <v>5391</v>
      </c>
    </row>
    <row r="3877" spans="1:22" x14ac:dyDescent="0.3">
      <c r="A3877" t="s">
        <v>1778</v>
      </c>
      <c r="B3877" t="s">
        <v>5077</v>
      </c>
      <c r="C3877" t="s">
        <v>5387</v>
      </c>
      <c r="D3877" t="s">
        <v>6031</v>
      </c>
      <c r="E3877" t="s">
        <v>6254</v>
      </c>
      <c r="F3877" t="s">
        <v>7130</v>
      </c>
      <c r="G3877" t="s">
        <v>7135</v>
      </c>
      <c r="H3877" t="s">
        <v>7149</v>
      </c>
      <c r="I3877" t="s">
        <v>7154</v>
      </c>
      <c r="J3877">
        <v>3</v>
      </c>
      <c r="K3877">
        <v>4</v>
      </c>
      <c r="L3877">
        <v>15</v>
      </c>
      <c r="M3877">
        <v>10.199999999999999</v>
      </c>
      <c r="N3877" t="s">
        <v>7158</v>
      </c>
      <c r="O3877" t="s">
        <v>7161</v>
      </c>
      <c r="P3877" t="s">
        <v>7170</v>
      </c>
      <c r="Q3877">
        <v>3.6</v>
      </c>
      <c r="R3877" t="s">
        <v>7173</v>
      </c>
      <c r="S3877" t="s">
        <v>7176</v>
      </c>
      <c r="T3877">
        <v>35</v>
      </c>
      <c r="U3877" t="s">
        <v>7189</v>
      </c>
      <c r="V3877" t="s">
        <v>5387</v>
      </c>
    </row>
    <row r="3878" spans="1:22" x14ac:dyDescent="0.3">
      <c r="A3878" t="s">
        <v>1875</v>
      </c>
      <c r="B3878" t="s">
        <v>5176</v>
      </c>
      <c r="C3878" t="s">
        <v>5385</v>
      </c>
      <c r="D3878" t="s">
        <v>5531</v>
      </c>
      <c r="E3878" t="s">
        <v>6374</v>
      </c>
      <c r="F3878" t="s">
        <v>7131</v>
      </c>
      <c r="G3878" t="s">
        <v>7133</v>
      </c>
      <c r="H3878" t="s">
        <v>7149</v>
      </c>
      <c r="I3878" t="s">
        <v>7155</v>
      </c>
      <c r="J3878">
        <v>3</v>
      </c>
      <c r="K3878">
        <v>2.5</v>
      </c>
      <c r="L3878">
        <v>0</v>
      </c>
      <c r="M3878">
        <v>7.5</v>
      </c>
      <c r="N3878" t="s">
        <v>7156</v>
      </c>
      <c r="O3878" t="s">
        <v>7161</v>
      </c>
      <c r="P3878" t="s">
        <v>7167</v>
      </c>
      <c r="Q3878">
        <v>3.6</v>
      </c>
      <c r="R3878" t="s">
        <v>7171</v>
      </c>
      <c r="S3878" t="s">
        <v>7175</v>
      </c>
      <c r="T3878">
        <v>44</v>
      </c>
      <c r="U3878" t="s">
        <v>7189</v>
      </c>
      <c r="V3878" t="s">
        <v>5385</v>
      </c>
    </row>
    <row r="3879" spans="1:22" x14ac:dyDescent="0.3">
      <c r="A3879" t="s">
        <v>1960</v>
      </c>
      <c r="B3879" t="s">
        <v>5373</v>
      </c>
      <c r="C3879" t="s">
        <v>5390</v>
      </c>
      <c r="D3879" t="s">
        <v>5520</v>
      </c>
      <c r="E3879" t="s">
        <v>6911</v>
      </c>
      <c r="F3879" t="s">
        <v>7130</v>
      </c>
      <c r="G3879" t="s">
        <v>7133</v>
      </c>
      <c r="H3879" t="s">
        <v>7149</v>
      </c>
      <c r="I3879" t="s">
        <v>7155</v>
      </c>
      <c r="J3879">
        <v>2</v>
      </c>
      <c r="K3879">
        <v>2.5</v>
      </c>
      <c r="L3879">
        <v>15</v>
      </c>
      <c r="M3879">
        <v>4.25</v>
      </c>
      <c r="N3879" t="s">
        <v>7158</v>
      </c>
      <c r="O3879" t="s">
        <v>7161</v>
      </c>
      <c r="P3879" t="s">
        <v>7169</v>
      </c>
      <c r="Q3879">
        <v>3.1</v>
      </c>
      <c r="R3879" t="s">
        <v>7172</v>
      </c>
      <c r="S3879" t="s">
        <v>7174</v>
      </c>
      <c r="T3879">
        <v>35</v>
      </c>
      <c r="U3879" t="s">
        <v>7189</v>
      </c>
      <c r="V3879" t="s">
        <v>5390</v>
      </c>
    </row>
    <row r="3880" spans="1:22" x14ac:dyDescent="0.3">
      <c r="A3880" t="s">
        <v>2018</v>
      </c>
      <c r="B3880" t="s">
        <v>5244</v>
      </c>
      <c r="C3880" t="s">
        <v>5389</v>
      </c>
      <c r="D3880" t="s">
        <v>5512</v>
      </c>
      <c r="E3880" t="s">
        <v>6896</v>
      </c>
      <c r="F3880" t="s">
        <v>7129</v>
      </c>
      <c r="G3880" t="s">
        <v>7144</v>
      </c>
      <c r="H3880" t="s">
        <v>7149</v>
      </c>
      <c r="I3880" t="s">
        <v>7155</v>
      </c>
      <c r="J3880">
        <v>4</v>
      </c>
      <c r="K3880">
        <v>3.5</v>
      </c>
      <c r="L3880">
        <v>0</v>
      </c>
      <c r="M3880">
        <v>14</v>
      </c>
      <c r="N3880" t="s">
        <v>7156</v>
      </c>
      <c r="O3880" t="s">
        <v>7161</v>
      </c>
      <c r="P3880" t="s">
        <v>7165</v>
      </c>
      <c r="Q3880">
        <v>4.5999999999999996</v>
      </c>
      <c r="R3880" t="s">
        <v>7171</v>
      </c>
      <c r="S3880" t="s">
        <v>7174</v>
      </c>
      <c r="T3880">
        <v>45</v>
      </c>
      <c r="U3880" t="s">
        <v>7189</v>
      </c>
      <c r="V3880" t="s">
        <v>5389</v>
      </c>
    </row>
    <row r="3881" spans="1:22" x14ac:dyDescent="0.3">
      <c r="A3881" t="s">
        <v>2027</v>
      </c>
      <c r="B3881" t="s">
        <v>5023</v>
      </c>
      <c r="C3881" t="s">
        <v>5387</v>
      </c>
      <c r="D3881" t="s">
        <v>6114</v>
      </c>
      <c r="E3881" t="s">
        <v>7001</v>
      </c>
      <c r="F3881" t="s">
        <v>7129</v>
      </c>
      <c r="G3881" t="s">
        <v>7146</v>
      </c>
      <c r="H3881" t="s">
        <v>7151</v>
      </c>
      <c r="I3881" t="s">
        <v>7153</v>
      </c>
      <c r="J3881">
        <v>4</v>
      </c>
      <c r="K3881">
        <v>3.8</v>
      </c>
      <c r="L3881">
        <v>5</v>
      </c>
      <c r="M3881">
        <v>14.44</v>
      </c>
      <c r="N3881" t="s">
        <v>7156</v>
      </c>
      <c r="O3881" t="s">
        <v>7161</v>
      </c>
      <c r="P3881" t="s">
        <v>7167</v>
      </c>
      <c r="Q3881">
        <v>3.2</v>
      </c>
      <c r="R3881" t="s">
        <v>7173</v>
      </c>
      <c r="S3881" t="s">
        <v>7174</v>
      </c>
      <c r="T3881">
        <v>32</v>
      </c>
      <c r="U3881" t="s">
        <v>7189</v>
      </c>
      <c r="V3881" t="s">
        <v>5387</v>
      </c>
    </row>
    <row r="3882" spans="1:22" x14ac:dyDescent="0.3">
      <c r="A3882" t="s">
        <v>2066</v>
      </c>
      <c r="B3882" t="s">
        <v>5115</v>
      </c>
      <c r="C3882" t="s">
        <v>5388</v>
      </c>
      <c r="D3882" t="s">
        <v>5522</v>
      </c>
      <c r="E3882" t="s">
        <v>6380</v>
      </c>
      <c r="F3882" t="s">
        <v>7131</v>
      </c>
      <c r="G3882" t="s">
        <v>7138</v>
      </c>
      <c r="H3882" t="s">
        <v>7152</v>
      </c>
      <c r="I3882" t="s">
        <v>7155</v>
      </c>
      <c r="J3882">
        <v>3</v>
      </c>
      <c r="K3882">
        <v>5.5</v>
      </c>
      <c r="L3882">
        <v>10</v>
      </c>
      <c r="M3882">
        <v>14.85</v>
      </c>
      <c r="N3882" t="s">
        <v>7157</v>
      </c>
      <c r="O3882" t="s">
        <v>7161</v>
      </c>
      <c r="P3882" t="s">
        <v>7166</v>
      </c>
      <c r="Q3882">
        <v>4.7</v>
      </c>
      <c r="R3882" t="s">
        <v>7172</v>
      </c>
      <c r="S3882" t="s">
        <v>7175</v>
      </c>
      <c r="T3882">
        <v>40</v>
      </c>
      <c r="U3882" t="s">
        <v>7189</v>
      </c>
      <c r="V3882" t="s">
        <v>5388</v>
      </c>
    </row>
    <row r="3883" spans="1:22" x14ac:dyDescent="0.3">
      <c r="A3883" t="s">
        <v>2105</v>
      </c>
      <c r="B3883" t="s">
        <v>5246</v>
      </c>
      <c r="C3883" t="s">
        <v>5390</v>
      </c>
      <c r="D3883" t="s">
        <v>5845</v>
      </c>
      <c r="E3883" t="s">
        <v>6652</v>
      </c>
      <c r="F3883" t="s">
        <v>7129</v>
      </c>
      <c r="G3883" t="s">
        <v>7137</v>
      </c>
      <c r="H3883" t="s">
        <v>7150</v>
      </c>
      <c r="I3883" t="s">
        <v>7154</v>
      </c>
      <c r="J3883">
        <v>1</v>
      </c>
      <c r="K3883">
        <v>3</v>
      </c>
      <c r="L3883">
        <v>15</v>
      </c>
      <c r="M3883">
        <v>2.5499999999999998</v>
      </c>
      <c r="N3883" t="s">
        <v>7156</v>
      </c>
      <c r="O3883" t="s">
        <v>7161</v>
      </c>
      <c r="P3883" t="s">
        <v>7164</v>
      </c>
      <c r="Q3883">
        <v>4.5999999999999996</v>
      </c>
      <c r="R3883" t="s">
        <v>7171</v>
      </c>
      <c r="S3883" t="s">
        <v>7176</v>
      </c>
      <c r="T3883">
        <v>30</v>
      </c>
      <c r="U3883" t="s">
        <v>7189</v>
      </c>
      <c r="V3883" t="s">
        <v>5390</v>
      </c>
    </row>
    <row r="3884" spans="1:22" x14ac:dyDescent="0.3">
      <c r="A3884" t="s">
        <v>2118</v>
      </c>
      <c r="B3884" t="s">
        <v>5208</v>
      </c>
      <c r="C3884" t="s">
        <v>5387</v>
      </c>
      <c r="D3884" t="s">
        <v>5724</v>
      </c>
      <c r="E3884" t="s">
        <v>6533</v>
      </c>
      <c r="F3884" t="s">
        <v>7131</v>
      </c>
      <c r="G3884" t="s">
        <v>7142</v>
      </c>
      <c r="H3884" t="s">
        <v>7152</v>
      </c>
      <c r="I3884" t="s">
        <v>7153</v>
      </c>
      <c r="J3884">
        <v>3</v>
      </c>
      <c r="K3884">
        <v>4.5</v>
      </c>
      <c r="L3884">
        <v>15</v>
      </c>
      <c r="M3884">
        <v>11.47</v>
      </c>
      <c r="N3884" t="s">
        <v>7157</v>
      </c>
      <c r="O3884" t="s">
        <v>7161</v>
      </c>
      <c r="P3884" t="s">
        <v>7167</v>
      </c>
      <c r="Q3884">
        <v>4.7</v>
      </c>
      <c r="R3884" t="s">
        <v>7171</v>
      </c>
      <c r="S3884" t="s">
        <v>7176</v>
      </c>
      <c r="T3884">
        <v>26</v>
      </c>
      <c r="U3884" t="s">
        <v>7189</v>
      </c>
      <c r="V3884" t="s">
        <v>5387</v>
      </c>
    </row>
    <row r="3885" spans="1:22" x14ac:dyDescent="0.3">
      <c r="A3885" t="s">
        <v>2202</v>
      </c>
      <c r="B3885" t="s">
        <v>5244</v>
      </c>
      <c r="C3885" t="s">
        <v>5389</v>
      </c>
      <c r="D3885" t="s">
        <v>5487</v>
      </c>
      <c r="E3885" t="s">
        <v>7042</v>
      </c>
      <c r="F3885" t="s">
        <v>7130</v>
      </c>
      <c r="G3885" t="s">
        <v>7133</v>
      </c>
      <c r="H3885" t="s">
        <v>7149</v>
      </c>
      <c r="I3885" t="s">
        <v>7155</v>
      </c>
      <c r="J3885">
        <v>4</v>
      </c>
      <c r="K3885">
        <v>2.5</v>
      </c>
      <c r="L3885">
        <v>5</v>
      </c>
      <c r="M3885">
        <v>9.5</v>
      </c>
      <c r="N3885" t="s">
        <v>7158</v>
      </c>
      <c r="O3885" t="s">
        <v>7161</v>
      </c>
      <c r="P3885" t="s">
        <v>7169</v>
      </c>
      <c r="Q3885">
        <v>4.2</v>
      </c>
      <c r="R3885" t="s">
        <v>7171</v>
      </c>
      <c r="S3885" t="s">
        <v>7174</v>
      </c>
      <c r="T3885">
        <v>45</v>
      </c>
      <c r="U3885" t="s">
        <v>7189</v>
      </c>
      <c r="V3885" t="s">
        <v>5389</v>
      </c>
    </row>
    <row r="3886" spans="1:22" x14ac:dyDescent="0.3">
      <c r="A3886" t="s">
        <v>2341</v>
      </c>
      <c r="B3886" t="s">
        <v>5077</v>
      </c>
      <c r="C3886" t="s">
        <v>5387</v>
      </c>
      <c r="D3886" t="s">
        <v>5731</v>
      </c>
      <c r="E3886" t="s">
        <v>6381</v>
      </c>
      <c r="F3886" t="s">
        <v>7130</v>
      </c>
      <c r="G3886" t="s">
        <v>7146</v>
      </c>
      <c r="H3886" t="s">
        <v>7151</v>
      </c>
      <c r="I3886" t="s">
        <v>7155</v>
      </c>
      <c r="J3886">
        <v>4</v>
      </c>
      <c r="K3886">
        <v>3.8</v>
      </c>
      <c r="L3886">
        <v>10</v>
      </c>
      <c r="M3886">
        <v>13.68</v>
      </c>
      <c r="N3886" t="s">
        <v>7157</v>
      </c>
      <c r="O3886" t="s">
        <v>7161</v>
      </c>
      <c r="P3886" t="s">
        <v>7165</v>
      </c>
      <c r="Q3886">
        <v>3.5</v>
      </c>
      <c r="R3886" t="s">
        <v>7172</v>
      </c>
      <c r="S3886" t="s">
        <v>7176</v>
      </c>
      <c r="T3886">
        <v>41</v>
      </c>
      <c r="U3886" t="s">
        <v>7189</v>
      </c>
      <c r="V3886" t="s">
        <v>5387</v>
      </c>
    </row>
    <row r="3887" spans="1:22" x14ac:dyDescent="0.3">
      <c r="A3887" t="s">
        <v>2426</v>
      </c>
      <c r="B3887" t="s">
        <v>5363</v>
      </c>
      <c r="C3887" t="s">
        <v>5389</v>
      </c>
      <c r="D3887" t="s">
        <v>5698</v>
      </c>
      <c r="E3887" t="s">
        <v>6314</v>
      </c>
      <c r="F3887" t="s">
        <v>7131</v>
      </c>
      <c r="G3887" t="s">
        <v>7143</v>
      </c>
      <c r="H3887" t="s">
        <v>7149</v>
      </c>
      <c r="I3887" t="s">
        <v>7155</v>
      </c>
      <c r="J3887">
        <v>3</v>
      </c>
      <c r="K3887">
        <v>4.5</v>
      </c>
      <c r="L3887">
        <v>5</v>
      </c>
      <c r="M3887">
        <v>12.82</v>
      </c>
      <c r="N3887" t="s">
        <v>7156</v>
      </c>
      <c r="O3887" t="s">
        <v>7161</v>
      </c>
      <c r="P3887" t="s">
        <v>7169</v>
      </c>
      <c r="Q3887">
        <v>3.7</v>
      </c>
      <c r="R3887" t="s">
        <v>7173</v>
      </c>
      <c r="S3887" t="s">
        <v>7174</v>
      </c>
      <c r="T3887">
        <v>26</v>
      </c>
      <c r="U3887" t="s">
        <v>7189</v>
      </c>
      <c r="V3887" t="s">
        <v>5389</v>
      </c>
    </row>
    <row r="3888" spans="1:22" x14ac:dyDescent="0.3">
      <c r="A3888" t="s">
        <v>2467</v>
      </c>
      <c r="B3888" t="s">
        <v>5166</v>
      </c>
      <c r="C3888" t="s">
        <v>5386</v>
      </c>
      <c r="D3888" t="s">
        <v>6184</v>
      </c>
      <c r="E3888" t="s">
        <v>6326</v>
      </c>
      <c r="F3888" t="s">
        <v>7130</v>
      </c>
      <c r="G3888" t="s">
        <v>7137</v>
      </c>
      <c r="H3888" t="s">
        <v>7150</v>
      </c>
      <c r="I3888" t="s">
        <v>7154</v>
      </c>
      <c r="J3888">
        <v>1</v>
      </c>
      <c r="K3888">
        <v>3</v>
      </c>
      <c r="L3888">
        <v>15</v>
      </c>
      <c r="M3888">
        <v>2.5499999999999998</v>
      </c>
      <c r="N3888" t="s">
        <v>7158</v>
      </c>
      <c r="O3888" t="s">
        <v>7161</v>
      </c>
      <c r="P3888" t="s">
        <v>7165</v>
      </c>
      <c r="Q3888">
        <v>4.5</v>
      </c>
      <c r="R3888" t="s">
        <v>7173</v>
      </c>
      <c r="S3888" t="s">
        <v>7174</v>
      </c>
      <c r="T3888">
        <v>43</v>
      </c>
      <c r="U3888" t="s">
        <v>7189</v>
      </c>
      <c r="V3888" t="s">
        <v>5386</v>
      </c>
    </row>
    <row r="3889" spans="1:22" x14ac:dyDescent="0.3">
      <c r="A3889" t="s">
        <v>2556</v>
      </c>
      <c r="B3889" t="s">
        <v>5035</v>
      </c>
      <c r="C3889" t="s">
        <v>5385</v>
      </c>
      <c r="D3889" t="s">
        <v>5929</v>
      </c>
      <c r="E3889" t="s">
        <v>6337</v>
      </c>
      <c r="F3889" t="s">
        <v>7129</v>
      </c>
      <c r="G3889" t="s">
        <v>7144</v>
      </c>
      <c r="H3889" t="s">
        <v>7149</v>
      </c>
      <c r="I3889" t="s">
        <v>7155</v>
      </c>
      <c r="J3889">
        <v>1</v>
      </c>
      <c r="K3889">
        <v>3.5</v>
      </c>
      <c r="L3889">
        <v>15</v>
      </c>
      <c r="M3889">
        <v>2.98</v>
      </c>
      <c r="N3889" t="s">
        <v>7156</v>
      </c>
      <c r="O3889" t="s">
        <v>7161</v>
      </c>
      <c r="P3889" t="s">
        <v>7170</v>
      </c>
      <c r="Q3889">
        <v>3.3</v>
      </c>
      <c r="R3889" t="s">
        <v>7173</v>
      </c>
      <c r="S3889" t="s">
        <v>7174</v>
      </c>
      <c r="T3889">
        <v>35</v>
      </c>
      <c r="U3889" t="s">
        <v>7189</v>
      </c>
      <c r="V3889" t="s">
        <v>5385</v>
      </c>
    </row>
    <row r="3890" spans="1:22" x14ac:dyDescent="0.3">
      <c r="A3890" t="s">
        <v>2567</v>
      </c>
      <c r="B3890" t="s">
        <v>5306</v>
      </c>
      <c r="C3890" t="s">
        <v>5386</v>
      </c>
      <c r="D3890" t="s">
        <v>6080</v>
      </c>
      <c r="E3890" t="s">
        <v>6390</v>
      </c>
      <c r="F3890" t="s">
        <v>7131</v>
      </c>
      <c r="G3890" t="s">
        <v>7134</v>
      </c>
      <c r="H3890" t="s">
        <v>7150</v>
      </c>
      <c r="I3890" t="s">
        <v>7155</v>
      </c>
      <c r="J3890">
        <v>1</v>
      </c>
      <c r="K3890">
        <v>2.5</v>
      </c>
      <c r="L3890">
        <v>15</v>
      </c>
      <c r="M3890">
        <v>2.12</v>
      </c>
      <c r="N3890" t="s">
        <v>7158</v>
      </c>
      <c r="O3890" t="s">
        <v>7161</v>
      </c>
      <c r="P3890" t="s">
        <v>7164</v>
      </c>
      <c r="Q3890">
        <v>3.7</v>
      </c>
      <c r="R3890" t="s">
        <v>7173</v>
      </c>
      <c r="S3890" t="s">
        <v>7175</v>
      </c>
      <c r="T3890">
        <v>44</v>
      </c>
      <c r="U3890" t="s">
        <v>7189</v>
      </c>
      <c r="V3890" t="s">
        <v>5386</v>
      </c>
    </row>
    <row r="3891" spans="1:22" x14ac:dyDescent="0.3">
      <c r="A3891" t="s">
        <v>2599</v>
      </c>
      <c r="B3891" t="s">
        <v>5164</v>
      </c>
      <c r="C3891" t="s">
        <v>5391</v>
      </c>
      <c r="D3891" t="s">
        <v>5526</v>
      </c>
      <c r="E3891" t="s">
        <v>6413</v>
      </c>
      <c r="F3891" t="s">
        <v>7131</v>
      </c>
      <c r="G3891" t="s">
        <v>7140</v>
      </c>
      <c r="H3891" t="s">
        <v>7150</v>
      </c>
      <c r="I3891" t="s">
        <v>7155</v>
      </c>
      <c r="J3891">
        <v>2</v>
      </c>
      <c r="K3891">
        <v>2</v>
      </c>
      <c r="L3891">
        <v>15</v>
      </c>
      <c r="M3891">
        <v>3.4</v>
      </c>
      <c r="N3891" t="s">
        <v>7156</v>
      </c>
      <c r="O3891" t="s">
        <v>7161</v>
      </c>
      <c r="P3891" t="s">
        <v>7168</v>
      </c>
      <c r="Q3891">
        <v>4.2</v>
      </c>
      <c r="R3891" t="s">
        <v>7173</v>
      </c>
      <c r="S3891" t="s">
        <v>7175</v>
      </c>
      <c r="T3891">
        <v>25</v>
      </c>
      <c r="U3891" t="s">
        <v>7189</v>
      </c>
      <c r="V3891" t="s">
        <v>5391</v>
      </c>
    </row>
    <row r="3892" spans="1:22" x14ac:dyDescent="0.3">
      <c r="A3892" t="s">
        <v>2649</v>
      </c>
      <c r="B3892" t="s">
        <v>5377</v>
      </c>
      <c r="C3892" t="s">
        <v>5388</v>
      </c>
      <c r="D3892" t="s">
        <v>6196</v>
      </c>
      <c r="E3892" t="s">
        <v>6361</v>
      </c>
      <c r="F3892" t="s">
        <v>7129</v>
      </c>
      <c r="G3892" t="s">
        <v>7138</v>
      </c>
      <c r="H3892" t="s">
        <v>7152</v>
      </c>
      <c r="I3892" t="s">
        <v>7155</v>
      </c>
      <c r="J3892">
        <v>3</v>
      </c>
      <c r="K3892">
        <v>5.5</v>
      </c>
      <c r="L3892">
        <v>0</v>
      </c>
      <c r="M3892">
        <v>16.5</v>
      </c>
      <c r="N3892" t="s">
        <v>7157</v>
      </c>
      <c r="O3892" t="s">
        <v>7161</v>
      </c>
      <c r="P3892" t="s">
        <v>7164</v>
      </c>
      <c r="Q3892">
        <v>4.0999999999999996</v>
      </c>
      <c r="R3892" t="s">
        <v>7172</v>
      </c>
      <c r="S3892" t="s">
        <v>7176</v>
      </c>
      <c r="T3892">
        <v>42</v>
      </c>
      <c r="U3892" t="s">
        <v>7189</v>
      </c>
      <c r="V3892" t="s">
        <v>5388</v>
      </c>
    </row>
    <row r="3893" spans="1:22" x14ac:dyDescent="0.3">
      <c r="A3893" t="s">
        <v>2655</v>
      </c>
      <c r="B3893" t="s">
        <v>5046</v>
      </c>
      <c r="C3893" t="s">
        <v>5388</v>
      </c>
      <c r="D3893" t="s">
        <v>5496</v>
      </c>
      <c r="E3893" t="s">
        <v>7072</v>
      </c>
      <c r="F3893" t="s">
        <v>7130</v>
      </c>
      <c r="G3893" t="s">
        <v>7138</v>
      </c>
      <c r="H3893" t="s">
        <v>7152</v>
      </c>
      <c r="I3893" t="s">
        <v>7155</v>
      </c>
      <c r="J3893">
        <v>3</v>
      </c>
      <c r="K3893">
        <v>5.5</v>
      </c>
      <c r="L3893">
        <v>10</v>
      </c>
      <c r="M3893">
        <v>14.85</v>
      </c>
      <c r="N3893" t="s">
        <v>7156</v>
      </c>
      <c r="O3893" t="s">
        <v>7161</v>
      </c>
      <c r="P3893" t="s">
        <v>7170</v>
      </c>
      <c r="Q3893">
        <v>4.5999999999999996</v>
      </c>
      <c r="R3893" t="s">
        <v>7172</v>
      </c>
      <c r="S3893" t="s">
        <v>7176</v>
      </c>
      <c r="T3893">
        <v>35</v>
      </c>
      <c r="U3893" t="s">
        <v>7189</v>
      </c>
      <c r="V3893" t="s">
        <v>5388</v>
      </c>
    </row>
    <row r="3894" spans="1:22" x14ac:dyDescent="0.3">
      <c r="A3894" t="s">
        <v>2778</v>
      </c>
      <c r="B3894" t="s">
        <v>5235</v>
      </c>
      <c r="C3894" t="s">
        <v>5387</v>
      </c>
      <c r="D3894" t="s">
        <v>5593</v>
      </c>
      <c r="E3894" t="s">
        <v>7063</v>
      </c>
      <c r="F3894" t="s">
        <v>7130</v>
      </c>
      <c r="G3894" t="s">
        <v>7138</v>
      </c>
      <c r="H3894" t="s">
        <v>7152</v>
      </c>
      <c r="I3894" t="s">
        <v>7155</v>
      </c>
      <c r="J3894">
        <v>1</v>
      </c>
      <c r="K3894">
        <v>5.5</v>
      </c>
      <c r="L3894">
        <v>15</v>
      </c>
      <c r="M3894">
        <v>4.67</v>
      </c>
      <c r="N3894" t="s">
        <v>7157</v>
      </c>
      <c r="O3894" t="s">
        <v>7161</v>
      </c>
      <c r="P3894" t="s">
        <v>7169</v>
      </c>
      <c r="Q3894">
        <v>4.9000000000000004</v>
      </c>
      <c r="R3894" t="s">
        <v>7172</v>
      </c>
      <c r="S3894" t="s">
        <v>7176</v>
      </c>
      <c r="T3894">
        <v>27</v>
      </c>
      <c r="U3894" t="s">
        <v>7189</v>
      </c>
      <c r="V3894" t="s">
        <v>5387</v>
      </c>
    </row>
    <row r="3895" spans="1:22" x14ac:dyDescent="0.3">
      <c r="A3895" t="s">
        <v>2797</v>
      </c>
      <c r="B3895" t="s">
        <v>5075</v>
      </c>
      <c r="C3895" t="s">
        <v>5389</v>
      </c>
      <c r="D3895" t="s">
        <v>5779</v>
      </c>
      <c r="E3895" t="s">
        <v>7036</v>
      </c>
      <c r="F3895" t="s">
        <v>7129</v>
      </c>
      <c r="G3895" t="s">
        <v>7141</v>
      </c>
      <c r="H3895" t="s">
        <v>7149</v>
      </c>
      <c r="I3895" t="s">
        <v>7153</v>
      </c>
      <c r="J3895">
        <v>2</v>
      </c>
      <c r="K3895">
        <v>3</v>
      </c>
      <c r="L3895">
        <v>0</v>
      </c>
      <c r="M3895">
        <v>6</v>
      </c>
      <c r="N3895" t="s">
        <v>7158</v>
      </c>
      <c r="O3895" t="s">
        <v>7161</v>
      </c>
      <c r="P3895" t="s">
        <v>7169</v>
      </c>
      <c r="Q3895">
        <v>4.9000000000000004</v>
      </c>
      <c r="R3895" t="s">
        <v>7171</v>
      </c>
      <c r="S3895" t="s">
        <v>7175</v>
      </c>
      <c r="T3895">
        <v>43</v>
      </c>
      <c r="U3895" t="s">
        <v>7189</v>
      </c>
      <c r="V3895" t="s">
        <v>5389</v>
      </c>
    </row>
    <row r="3896" spans="1:22" x14ac:dyDescent="0.3">
      <c r="A3896" t="s">
        <v>2801</v>
      </c>
      <c r="B3896" t="s">
        <v>5115</v>
      </c>
      <c r="C3896" t="s">
        <v>5388</v>
      </c>
      <c r="D3896" t="s">
        <v>5973</v>
      </c>
      <c r="E3896" t="s">
        <v>6924</v>
      </c>
      <c r="F3896" t="s">
        <v>7131</v>
      </c>
      <c r="G3896" t="s">
        <v>7141</v>
      </c>
      <c r="H3896" t="s">
        <v>7149</v>
      </c>
      <c r="I3896" t="s">
        <v>7155</v>
      </c>
      <c r="J3896">
        <v>2</v>
      </c>
      <c r="K3896">
        <v>3</v>
      </c>
      <c r="L3896">
        <v>5</v>
      </c>
      <c r="M3896">
        <v>5.7</v>
      </c>
      <c r="N3896" t="s">
        <v>7157</v>
      </c>
      <c r="O3896" t="s">
        <v>7161</v>
      </c>
      <c r="P3896" t="s">
        <v>7169</v>
      </c>
      <c r="Q3896">
        <v>4.2</v>
      </c>
      <c r="R3896" t="s">
        <v>7172</v>
      </c>
      <c r="S3896" t="s">
        <v>7176</v>
      </c>
      <c r="T3896">
        <v>33</v>
      </c>
      <c r="U3896" t="s">
        <v>7189</v>
      </c>
      <c r="V3896" t="s">
        <v>5388</v>
      </c>
    </row>
    <row r="3897" spans="1:22" x14ac:dyDescent="0.3">
      <c r="A3897" t="s">
        <v>2825</v>
      </c>
      <c r="B3897" t="s">
        <v>5077</v>
      </c>
      <c r="C3897" t="s">
        <v>5387</v>
      </c>
      <c r="D3897" t="s">
        <v>5903</v>
      </c>
      <c r="E3897" t="s">
        <v>6791</v>
      </c>
      <c r="F3897" t="s">
        <v>7129</v>
      </c>
      <c r="G3897" t="s">
        <v>7141</v>
      </c>
      <c r="H3897" t="s">
        <v>7149</v>
      </c>
      <c r="I3897" t="s">
        <v>7153</v>
      </c>
      <c r="J3897">
        <v>3</v>
      </c>
      <c r="K3897">
        <v>3</v>
      </c>
      <c r="L3897">
        <v>15</v>
      </c>
      <c r="M3897">
        <v>7.65</v>
      </c>
      <c r="N3897" t="s">
        <v>7158</v>
      </c>
      <c r="O3897" t="s">
        <v>7161</v>
      </c>
      <c r="P3897" t="s">
        <v>7166</v>
      </c>
      <c r="Q3897">
        <v>4.8</v>
      </c>
      <c r="R3897" t="s">
        <v>7172</v>
      </c>
      <c r="S3897" t="s">
        <v>7176</v>
      </c>
      <c r="T3897">
        <v>28</v>
      </c>
      <c r="U3897" t="s">
        <v>7189</v>
      </c>
      <c r="V3897" t="s">
        <v>5387</v>
      </c>
    </row>
    <row r="3898" spans="1:22" x14ac:dyDescent="0.3">
      <c r="A3898" t="s">
        <v>2872</v>
      </c>
      <c r="B3898" t="s">
        <v>5075</v>
      </c>
      <c r="C3898" t="s">
        <v>5389</v>
      </c>
      <c r="D3898" t="s">
        <v>5916</v>
      </c>
      <c r="E3898" t="s">
        <v>6792</v>
      </c>
      <c r="F3898" t="s">
        <v>7129</v>
      </c>
      <c r="G3898" t="s">
        <v>7143</v>
      </c>
      <c r="H3898" t="s">
        <v>7149</v>
      </c>
      <c r="I3898" t="s">
        <v>7155</v>
      </c>
      <c r="J3898">
        <v>3</v>
      </c>
      <c r="K3898">
        <v>4.5</v>
      </c>
      <c r="L3898">
        <v>5</v>
      </c>
      <c r="M3898">
        <v>12.82</v>
      </c>
      <c r="N3898" t="s">
        <v>7158</v>
      </c>
      <c r="O3898" t="s">
        <v>7161</v>
      </c>
      <c r="P3898" t="s">
        <v>7165</v>
      </c>
      <c r="Q3898">
        <v>3.6</v>
      </c>
      <c r="R3898" t="s">
        <v>7173</v>
      </c>
      <c r="S3898" t="s">
        <v>7174</v>
      </c>
      <c r="T3898">
        <v>31</v>
      </c>
      <c r="U3898" t="s">
        <v>7189</v>
      </c>
      <c r="V3898" t="s">
        <v>5389</v>
      </c>
    </row>
    <row r="3899" spans="1:22" x14ac:dyDescent="0.3">
      <c r="A3899" t="s">
        <v>2898</v>
      </c>
      <c r="B3899" t="s">
        <v>5115</v>
      </c>
      <c r="C3899" t="s">
        <v>5388</v>
      </c>
      <c r="D3899" t="s">
        <v>5583</v>
      </c>
      <c r="E3899" t="s">
        <v>6896</v>
      </c>
      <c r="F3899" t="s">
        <v>7131</v>
      </c>
      <c r="G3899" t="s">
        <v>7147</v>
      </c>
      <c r="H3899" t="s">
        <v>7152</v>
      </c>
      <c r="I3899" t="s">
        <v>7153</v>
      </c>
      <c r="J3899">
        <v>1</v>
      </c>
      <c r="K3899">
        <v>5</v>
      </c>
      <c r="L3899">
        <v>0</v>
      </c>
      <c r="M3899">
        <v>5</v>
      </c>
      <c r="N3899" t="s">
        <v>7157</v>
      </c>
      <c r="O3899" t="s">
        <v>7161</v>
      </c>
      <c r="P3899" t="s">
        <v>7165</v>
      </c>
      <c r="Q3899">
        <v>4</v>
      </c>
      <c r="R3899" t="s">
        <v>7172</v>
      </c>
      <c r="S3899" t="s">
        <v>7174</v>
      </c>
      <c r="T3899">
        <v>31</v>
      </c>
      <c r="U3899" t="s">
        <v>7189</v>
      </c>
      <c r="V3899" t="s">
        <v>5388</v>
      </c>
    </row>
    <row r="3900" spans="1:22" x14ac:dyDescent="0.3">
      <c r="A3900" t="s">
        <v>3098</v>
      </c>
      <c r="B3900" t="s">
        <v>5208</v>
      </c>
      <c r="C3900" t="s">
        <v>5387</v>
      </c>
      <c r="D3900" t="s">
        <v>5811</v>
      </c>
      <c r="E3900" t="s">
        <v>7052</v>
      </c>
      <c r="F3900" t="s">
        <v>7131</v>
      </c>
      <c r="G3900" t="s">
        <v>7132</v>
      </c>
      <c r="H3900" t="s">
        <v>7148</v>
      </c>
      <c r="I3900" t="s">
        <v>7154</v>
      </c>
      <c r="J3900">
        <v>4</v>
      </c>
      <c r="K3900">
        <v>2.5</v>
      </c>
      <c r="L3900">
        <v>15</v>
      </c>
      <c r="M3900">
        <v>8.5</v>
      </c>
      <c r="N3900" t="s">
        <v>7156</v>
      </c>
      <c r="O3900" t="s">
        <v>7161</v>
      </c>
      <c r="P3900" t="s">
        <v>7166</v>
      </c>
      <c r="Q3900">
        <v>4.5</v>
      </c>
      <c r="R3900" t="s">
        <v>7173</v>
      </c>
      <c r="S3900" t="s">
        <v>7176</v>
      </c>
      <c r="T3900">
        <v>42</v>
      </c>
      <c r="U3900" t="s">
        <v>7189</v>
      </c>
      <c r="V3900" t="s">
        <v>5387</v>
      </c>
    </row>
    <row r="3901" spans="1:22" x14ac:dyDescent="0.3">
      <c r="A3901" t="s">
        <v>3108</v>
      </c>
      <c r="B3901" t="s">
        <v>5235</v>
      </c>
      <c r="C3901" t="s">
        <v>5387</v>
      </c>
      <c r="D3901" t="s">
        <v>5438</v>
      </c>
      <c r="E3901" t="s">
        <v>6235</v>
      </c>
      <c r="F3901" t="s">
        <v>7129</v>
      </c>
      <c r="G3901" t="s">
        <v>7136</v>
      </c>
      <c r="H3901" t="s">
        <v>7151</v>
      </c>
      <c r="I3901" t="s">
        <v>7155</v>
      </c>
      <c r="J3901">
        <v>3</v>
      </c>
      <c r="K3901">
        <v>4</v>
      </c>
      <c r="L3901">
        <v>5</v>
      </c>
      <c r="M3901">
        <v>11.4</v>
      </c>
      <c r="N3901" t="s">
        <v>7157</v>
      </c>
      <c r="O3901" t="s">
        <v>7161</v>
      </c>
      <c r="P3901" t="s">
        <v>7168</v>
      </c>
      <c r="Q3901">
        <v>4</v>
      </c>
      <c r="R3901" t="s">
        <v>7171</v>
      </c>
      <c r="S3901" t="s">
        <v>7174</v>
      </c>
      <c r="T3901">
        <v>43</v>
      </c>
      <c r="U3901" t="s">
        <v>7189</v>
      </c>
      <c r="V3901" t="s">
        <v>5387</v>
      </c>
    </row>
    <row r="3902" spans="1:22" x14ac:dyDescent="0.3">
      <c r="A3902" t="s">
        <v>3139</v>
      </c>
      <c r="B3902" t="s">
        <v>5035</v>
      </c>
      <c r="C3902" t="s">
        <v>5385</v>
      </c>
      <c r="D3902" t="s">
        <v>6154</v>
      </c>
      <c r="E3902" t="s">
        <v>6956</v>
      </c>
      <c r="F3902" t="s">
        <v>7131</v>
      </c>
      <c r="G3902" t="s">
        <v>7132</v>
      </c>
      <c r="H3902" t="s">
        <v>7148</v>
      </c>
      <c r="I3902" t="s">
        <v>7153</v>
      </c>
      <c r="J3902">
        <v>3</v>
      </c>
      <c r="K3902">
        <v>2.5</v>
      </c>
      <c r="L3902">
        <v>15</v>
      </c>
      <c r="M3902">
        <v>6.38</v>
      </c>
      <c r="N3902" t="s">
        <v>7157</v>
      </c>
      <c r="O3902" t="s">
        <v>7161</v>
      </c>
      <c r="P3902" t="s">
        <v>7169</v>
      </c>
      <c r="Q3902">
        <v>4.3</v>
      </c>
      <c r="R3902" t="s">
        <v>7172</v>
      </c>
      <c r="S3902" t="s">
        <v>7176</v>
      </c>
      <c r="T3902">
        <v>30</v>
      </c>
      <c r="U3902" t="s">
        <v>7189</v>
      </c>
      <c r="V3902" t="s">
        <v>5385</v>
      </c>
    </row>
    <row r="3903" spans="1:22" x14ac:dyDescent="0.3">
      <c r="A3903" t="s">
        <v>3169</v>
      </c>
      <c r="B3903" t="s">
        <v>5127</v>
      </c>
      <c r="C3903" t="s">
        <v>5390</v>
      </c>
      <c r="D3903" t="s">
        <v>5795</v>
      </c>
      <c r="E3903" t="s">
        <v>6894</v>
      </c>
      <c r="F3903" t="s">
        <v>7131</v>
      </c>
      <c r="G3903" t="s">
        <v>7141</v>
      </c>
      <c r="H3903" t="s">
        <v>7149</v>
      </c>
      <c r="I3903" t="s">
        <v>7154</v>
      </c>
      <c r="J3903">
        <v>3</v>
      </c>
      <c r="K3903">
        <v>3</v>
      </c>
      <c r="L3903">
        <v>10</v>
      </c>
      <c r="M3903">
        <v>8.1</v>
      </c>
      <c r="N3903" t="s">
        <v>7157</v>
      </c>
      <c r="O3903" t="s">
        <v>7161</v>
      </c>
      <c r="P3903" t="s">
        <v>7164</v>
      </c>
      <c r="Q3903">
        <v>4.5</v>
      </c>
      <c r="R3903" t="s">
        <v>7171</v>
      </c>
      <c r="S3903" t="s">
        <v>7174</v>
      </c>
      <c r="T3903">
        <v>36</v>
      </c>
      <c r="U3903" t="s">
        <v>7189</v>
      </c>
      <c r="V3903" t="s">
        <v>5390</v>
      </c>
    </row>
    <row r="3904" spans="1:22" x14ac:dyDescent="0.3">
      <c r="A3904" t="s">
        <v>3279</v>
      </c>
      <c r="B3904" t="s">
        <v>5306</v>
      </c>
      <c r="C3904" t="s">
        <v>5386</v>
      </c>
      <c r="D3904" t="s">
        <v>5867</v>
      </c>
      <c r="E3904" t="s">
        <v>6334</v>
      </c>
      <c r="F3904" t="s">
        <v>7129</v>
      </c>
      <c r="G3904" t="s">
        <v>7135</v>
      </c>
      <c r="H3904" t="s">
        <v>7149</v>
      </c>
      <c r="I3904" t="s">
        <v>7155</v>
      </c>
      <c r="J3904">
        <v>2</v>
      </c>
      <c r="K3904">
        <v>4</v>
      </c>
      <c r="L3904">
        <v>0</v>
      </c>
      <c r="M3904">
        <v>8</v>
      </c>
      <c r="N3904" t="s">
        <v>7158</v>
      </c>
      <c r="O3904" t="s">
        <v>7161</v>
      </c>
      <c r="P3904" t="s">
        <v>7166</v>
      </c>
      <c r="Q3904">
        <v>4.7</v>
      </c>
      <c r="R3904" t="s">
        <v>7171</v>
      </c>
      <c r="S3904" t="s">
        <v>7176</v>
      </c>
      <c r="T3904">
        <v>43</v>
      </c>
      <c r="U3904" t="s">
        <v>7189</v>
      </c>
      <c r="V3904" t="s">
        <v>5386</v>
      </c>
    </row>
    <row r="3905" spans="1:22" x14ac:dyDescent="0.3">
      <c r="A3905" t="s">
        <v>3341</v>
      </c>
      <c r="B3905" t="s">
        <v>5170</v>
      </c>
      <c r="C3905" t="s">
        <v>5391</v>
      </c>
      <c r="D3905" t="s">
        <v>5724</v>
      </c>
      <c r="E3905" t="s">
        <v>6691</v>
      </c>
      <c r="F3905" t="s">
        <v>7131</v>
      </c>
      <c r="G3905" t="s">
        <v>7133</v>
      </c>
      <c r="H3905" t="s">
        <v>7149</v>
      </c>
      <c r="I3905" t="s">
        <v>7155</v>
      </c>
      <c r="J3905">
        <v>2</v>
      </c>
      <c r="K3905">
        <v>2.5</v>
      </c>
      <c r="L3905">
        <v>0</v>
      </c>
      <c r="M3905">
        <v>5</v>
      </c>
      <c r="N3905" t="s">
        <v>7157</v>
      </c>
      <c r="O3905" t="s">
        <v>7161</v>
      </c>
      <c r="P3905" t="s">
        <v>7167</v>
      </c>
      <c r="Q3905">
        <v>4.9000000000000004</v>
      </c>
      <c r="R3905" t="s">
        <v>7171</v>
      </c>
      <c r="S3905" t="s">
        <v>7174</v>
      </c>
      <c r="T3905">
        <v>25</v>
      </c>
      <c r="U3905" t="s">
        <v>7189</v>
      </c>
      <c r="V3905" t="s">
        <v>5391</v>
      </c>
    </row>
    <row r="3906" spans="1:22" x14ac:dyDescent="0.3">
      <c r="A3906" t="s">
        <v>3464</v>
      </c>
      <c r="B3906" t="s">
        <v>5346</v>
      </c>
      <c r="C3906" t="s">
        <v>5386</v>
      </c>
      <c r="D3906" t="s">
        <v>5436</v>
      </c>
      <c r="E3906" t="s">
        <v>6283</v>
      </c>
      <c r="F3906" t="s">
        <v>7131</v>
      </c>
      <c r="G3906" t="s">
        <v>7145</v>
      </c>
      <c r="H3906" t="s">
        <v>7148</v>
      </c>
      <c r="I3906" t="s">
        <v>7155</v>
      </c>
      <c r="J3906">
        <v>3</v>
      </c>
      <c r="K3906">
        <v>2</v>
      </c>
      <c r="L3906">
        <v>5</v>
      </c>
      <c r="M3906">
        <v>5.7</v>
      </c>
      <c r="N3906" t="s">
        <v>7156</v>
      </c>
      <c r="O3906" t="s">
        <v>7161</v>
      </c>
      <c r="P3906" t="s">
        <v>7168</v>
      </c>
      <c r="Q3906">
        <v>4.0999999999999996</v>
      </c>
      <c r="R3906" t="s">
        <v>7172</v>
      </c>
      <c r="S3906" t="s">
        <v>7175</v>
      </c>
      <c r="T3906">
        <v>25</v>
      </c>
      <c r="U3906" t="s">
        <v>7189</v>
      </c>
      <c r="V3906" t="s">
        <v>5386</v>
      </c>
    </row>
    <row r="3907" spans="1:22" x14ac:dyDescent="0.3">
      <c r="A3907" t="s">
        <v>3483</v>
      </c>
      <c r="B3907" t="s">
        <v>5174</v>
      </c>
      <c r="C3907" t="s">
        <v>5385</v>
      </c>
      <c r="D3907" t="s">
        <v>5750</v>
      </c>
      <c r="E3907" t="s">
        <v>6674</v>
      </c>
      <c r="F3907" t="s">
        <v>7129</v>
      </c>
      <c r="G3907" t="s">
        <v>7142</v>
      </c>
      <c r="H3907" t="s">
        <v>7152</v>
      </c>
      <c r="I3907" t="s">
        <v>7154</v>
      </c>
      <c r="J3907">
        <v>3</v>
      </c>
      <c r="K3907">
        <v>4.5</v>
      </c>
      <c r="L3907">
        <v>0</v>
      </c>
      <c r="M3907">
        <v>13.5</v>
      </c>
      <c r="N3907" t="s">
        <v>7158</v>
      </c>
      <c r="O3907" t="s">
        <v>7161</v>
      </c>
      <c r="P3907" t="s">
        <v>7168</v>
      </c>
      <c r="Q3907">
        <v>4.4000000000000004</v>
      </c>
      <c r="R3907" t="s">
        <v>7173</v>
      </c>
      <c r="S3907" t="s">
        <v>7174</v>
      </c>
      <c r="T3907">
        <v>45</v>
      </c>
      <c r="U3907" t="s">
        <v>7189</v>
      </c>
      <c r="V3907" t="s">
        <v>5385</v>
      </c>
    </row>
    <row r="3908" spans="1:22" x14ac:dyDescent="0.3">
      <c r="A3908" t="s">
        <v>3549</v>
      </c>
      <c r="B3908" t="s">
        <v>5292</v>
      </c>
      <c r="C3908" t="s">
        <v>5388</v>
      </c>
      <c r="D3908" t="s">
        <v>5926</v>
      </c>
      <c r="E3908" t="s">
        <v>6653</v>
      </c>
      <c r="F3908" t="s">
        <v>7130</v>
      </c>
      <c r="G3908" t="s">
        <v>7140</v>
      </c>
      <c r="H3908" t="s">
        <v>7150</v>
      </c>
      <c r="I3908" t="s">
        <v>7155</v>
      </c>
      <c r="J3908">
        <v>4</v>
      </c>
      <c r="K3908">
        <v>2</v>
      </c>
      <c r="L3908">
        <v>5</v>
      </c>
      <c r="M3908">
        <v>7.6</v>
      </c>
      <c r="N3908" t="s">
        <v>7156</v>
      </c>
      <c r="O3908" t="s">
        <v>7161</v>
      </c>
      <c r="P3908" t="s">
        <v>7166</v>
      </c>
      <c r="Q3908">
        <v>4.7</v>
      </c>
      <c r="R3908" t="s">
        <v>7172</v>
      </c>
      <c r="S3908" t="s">
        <v>7176</v>
      </c>
      <c r="T3908">
        <v>39</v>
      </c>
      <c r="U3908" t="s">
        <v>7189</v>
      </c>
      <c r="V3908" t="s">
        <v>5388</v>
      </c>
    </row>
    <row r="3909" spans="1:22" x14ac:dyDescent="0.3">
      <c r="A3909" t="s">
        <v>3562</v>
      </c>
      <c r="B3909" t="s">
        <v>5246</v>
      </c>
      <c r="C3909" t="s">
        <v>5390</v>
      </c>
      <c r="D3909" t="s">
        <v>6090</v>
      </c>
      <c r="E3909" t="s">
        <v>7030</v>
      </c>
      <c r="F3909" t="s">
        <v>7129</v>
      </c>
      <c r="G3909" t="s">
        <v>7134</v>
      </c>
      <c r="H3909" t="s">
        <v>7150</v>
      </c>
      <c r="I3909" t="s">
        <v>7155</v>
      </c>
      <c r="J3909">
        <v>2</v>
      </c>
      <c r="K3909">
        <v>2.5</v>
      </c>
      <c r="L3909">
        <v>0</v>
      </c>
      <c r="M3909">
        <v>5</v>
      </c>
      <c r="N3909" t="s">
        <v>7156</v>
      </c>
      <c r="O3909" t="s">
        <v>7161</v>
      </c>
      <c r="P3909" t="s">
        <v>7168</v>
      </c>
      <c r="Q3909">
        <v>3.2</v>
      </c>
      <c r="R3909" t="s">
        <v>7172</v>
      </c>
      <c r="S3909" t="s">
        <v>7175</v>
      </c>
      <c r="T3909">
        <v>31</v>
      </c>
      <c r="U3909" t="s">
        <v>7189</v>
      </c>
      <c r="V3909" t="s">
        <v>5390</v>
      </c>
    </row>
    <row r="3910" spans="1:22" x14ac:dyDescent="0.3">
      <c r="A3910" t="s">
        <v>3568</v>
      </c>
      <c r="B3910" t="s">
        <v>5187</v>
      </c>
      <c r="C3910" t="s">
        <v>5391</v>
      </c>
      <c r="D3910" t="s">
        <v>5886</v>
      </c>
      <c r="E3910" t="s">
        <v>6955</v>
      </c>
      <c r="F3910" t="s">
        <v>7129</v>
      </c>
      <c r="G3910" t="s">
        <v>7146</v>
      </c>
      <c r="H3910" t="s">
        <v>7151</v>
      </c>
      <c r="I3910" t="s">
        <v>7155</v>
      </c>
      <c r="J3910">
        <v>4</v>
      </c>
      <c r="K3910">
        <v>3.8</v>
      </c>
      <c r="L3910">
        <v>15</v>
      </c>
      <c r="M3910">
        <v>12.92</v>
      </c>
      <c r="N3910" t="s">
        <v>7157</v>
      </c>
      <c r="O3910" t="s">
        <v>7161</v>
      </c>
      <c r="P3910" t="s">
        <v>7168</v>
      </c>
      <c r="Q3910">
        <v>4</v>
      </c>
      <c r="R3910" t="s">
        <v>7172</v>
      </c>
      <c r="S3910" t="s">
        <v>7175</v>
      </c>
      <c r="T3910">
        <v>25</v>
      </c>
      <c r="U3910" t="s">
        <v>7189</v>
      </c>
      <c r="V3910" t="s">
        <v>5391</v>
      </c>
    </row>
    <row r="3911" spans="1:22" x14ac:dyDescent="0.3">
      <c r="A3911" t="s">
        <v>3615</v>
      </c>
      <c r="B3911" t="s">
        <v>5244</v>
      </c>
      <c r="C3911" t="s">
        <v>5389</v>
      </c>
      <c r="D3911" t="s">
        <v>5744</v>
      </c>
      <c r="E3911" t="s">
        <v>6508</v>
      </c>
      <c r="F3911" t="s">
        <v>7130</v>
      </c>
      <c r="G3911" t="s">
        <v>7134</v>
      </c>
      <c r="H3911" t="s">
        <v>7150</v>
      </c>
      <c r="I3911" t="s">
        <v>7153</v>
      </c>
      <c r="J3911">
        <v>2</v>
      </c>
      <c r="K3911">
        <v>2.5</v>
      </c>
      <c r="L3911">
        <v>15</v>
      </c>
      <c r="M3911">
        <v>4.25</v>
      </c>
      <c r="N3911" t="s">
        <v>7156</v>
      </c>
      <c r="O3911" t="s">
        <v>7161</v>
      </c>
      <c r="P3911" t="s">
        <v>7167</v>
      </c>
      <c r="Q3911">
        <v>3.1</v>
      </c>
      <c r="R3911" t="s">
        <v>7173</v>
      </c>
      <c r="S3911" t="s">
        <v>7174</v>
      </c>
      <c r="T3911">
        <v>38</v>
      </c>
      <c r="U3911" t="s">
        <v>7189</v>
      </c>
      <c r="V3911" t="s">
        <v>5389</v>
      </c>
    </row>
    <row r="3912" spans="1:22" x14ac:dyDescent="0.3">
      <c r="A3912" t="s">
        <v>3647</v>
      </c>
      <c r="B3912" t="s">
        <v>5046</v>
      </c>
      <c r="C3912" t="s">
        <v>5388</v>
      </c>
      <c r="D3912" t="s">
        <v>5618</v>
      </c>
      <c r="E3912" t="s">
        <v>6687</v>
      </c>
      <c r="F3912" t="s">
        <v>7131</v>
      </c>
      <c r="G3912" t="s">
        <v>7132</v>
      </c>
      <c r="H3912" t="s">
        <v>7148</v>
      </c>
      <c r="I3912" t="s">
        <v>7155</v>
      </c>
      <c r="J3912">
        <v>4</v>
      </c>
      <c r="K3912">
        <v>2.5</v>
      </c>
      <c r="L3912">
        <v>0</v>
      </c>
      <c r="M3912">
        <v>10</v>
      </c>
      <c r="N3912" t="s">
        <v>7157</v>
      </c>
      <c r="O3912" t="s">
        <v>7161</v>
      </c>
      <c r="P3912" t="s">
        <v>7170</v>
      </c>
      <c r="Q3912">
        <v>4.7</v>
      </c>
      <c r="R3912" t="s">
        <v>7173</v>
      </c>
      <c r="S3912" t="s">
        <v>7174</v>
      </c>
      <c r="T3912">
        <v>34</v>
      </c>
      <c r="U3912" t="s">
        <v>7189</v>
      </c>
      <c r="V3912" t="s">
        <v>5388</v>
      </c>
    </row>
    <row r="3913" spans="1:22" x14ac:dyDescent="0.3">
      <c r="A3913" t="s">
        <v>3665</v>
      </c>
      <c r="B3913" t="s">
        <v>5346</v>
      </c>
      <c r="C3913" t="s">
        <v>5386</v>
      </c>
      <c r="D3913" t="s">
        <v>6036</v>
      </c>
      <c r="E3913" t="s">
        <v>6948</v>
      </c>
      <c r="F3913" t="s">
        <v>7129</v>
      </c>
      <c r="G3913" t="s">
        <v>7139</v>
      </c>
      <c r="H3913" t="s">
        <v>7148</v>
      </c>
      <c r="I3913" t="s">
        <v>7154</v>
      </c>
      <c r="J3913">
        <v>4</v>
      </c>
      <c r="K3913">
        <v>3</v>
      </c>
      <c r="L3913">
        <v>15</v>
      </c>
      <c r="M3913">
        <v>10.199999999999999</v>
      </c>
      <c r="N3913" t="s">
        <v>7158</v>
      </c>
      <c r="O3913" t="s">
        <v>7161</v>
      </c>
      <c r="P3913" t="s">
        <v>7167</v>
      </c>
      <c r="Q3913">
        <v>4.0999999999999996</v>
      </c>
      <c r="R3913" t="s">
        <v>7173</v>
      </c>
      <c r="S3913" t="s">
        <v>7176</v>
      </c>
      <c r="T3913">
        <v>41</v>
      </c>
      <c r="U3913" t="s">
        <v>7189</v>
      </c>
      <c r="V3913" t="s">
        <v>5386</v>
      </c>
    </row>
    <row r="3914" spans="1:22" x14ac:dyDescent="0.3">
      <c r="A3914" t="s">
        <v>3730</v>
      </c>
      <c r="B3914" t="s">
        <v>5108</v>
      </c>
      <c r="C3914" t="s">
        <v>5388</v>
      </c>
      <c r="D3914" t="s">
        <v>5600</v>
      </c>
      <c r="E3914" t="s">
        <v>7057</v>
      </c>
      <c r="F3914" t="s">
        <v>7129</v>
      </c>
      <c r="G3914" t="s">
        <v>7136</v>
      </c>
      <c r="H3914" t="s">
        <v>7151</v>
      </c>
      <c r="I3914" t="s">
        <v>7155</v>
      </c>
      <c r="J3914">
        <v>4</v>
      </c>
      <c r="K3914">
        <v>4</v>
      </c>
      <c r="L3914">
        <v>5</v>
      </c>
      <c r="M3914">
        <v>15.2</v>
      </c>
      <c r="N3914" t="s">
        <v>7158</v>
      </c>
      <c r="O3914" t="s">
        <v>7161</v>
      </c>
      <c r="P3914" t="s">
        <v>7166</v>
      </c>
      <c r="Q3914">
        <v>3.7</v>
      </c>
      <c r="R3914" t="s">
        <v>7171</v>
      </c>
      <c r="S3914" t="s">
        <v>7175</v>
      </c>
      <c r="T3914">
        <v>45</v>
      </c>
      <c r="U3914" t="s">
        <v>7189</v>
      </c>
      <c r="V3914" t="s">
        <v>5388</v>
      </c>
    </row>
    <row r="3915" spans="1:22" x14ac:dyDescent="0.3">
      <c r="A3915" t="s">
        <v>3804</v>
      </c>
      <c r="B3915" t="s">
        <v>5224</v>
      </c>
      <c r="C3915" t="s">
        <v>5386</v>
      </c>
      <c r="D3915" t="s">
        <v>5539</v>
      </c>
      <c r="E3915" t="s">
        <v>6710</v>
      </c>
      <c r="F3915" t="s">
        <v>7131</v>
      </c>
      <c r="G3915" t="s">
        <v>7147</v>
      </c>
      <c r="H3915" t="s">
        <v>7152</v>
      </c>
      <c r="I3915" t="s">
        <v>7155</v>
      </c>
      <c r="J3915">
        <v>3</v>
      </c>
      <c r="K3915">
        <v>5</v>
      </c>
      <c r="L3915">
        <v>5</v>
      </c>
      <c r="M3915">
        <v>14.25</v>
      </c>
      <c r="N3915" t="s">
        <v>7157</v>
      </c>
      <c r="O3915" t="s">
        <v>7161</v>
      </c>
      <c r="P3915" t="s">
        <v>7168</v>
      </c>
      <c r="Q3915">
        <v>3.9</v>
      </c>
      <c r="R3915" t="s">
        <v>7173</v>
      </c>
      <c r="S3915" t="s">
        <v>7174</v>
      </c>
      <c r="T3915">
        <v>45</v>
      </c>
      <c r="U3915" t="s">
        <v>7189</v>
      </c>
      <c r="V3915" t="s">
        <v>5386</v>
      </c>
    </row>
    <row r="3916" spans="1:22" x14ac:dyDescent="0.3">
      <c r="A3916" t="s">
        <v>3866</v>
      </c>
      <c r="B3916" t="s">
        <v>5346</v>
      </c>
      <c r="C3916" t="s">
        <v>5386</v>
      </c>
      <c r="D3916" t="s">
        <v>5782</v>
      </c>
      <c r="E3916" t="s">
        <v>6704</v>
      </c>
      <c r="F3916" t="s">
        <v>7130</v>
      </c>
      <c r="G3916" t="s">
        <v>7133</v>
      </c>
      <c r="H3916" t="s">
        <v>7149</v>
      </c>
      <c r="I3916" t="s">
        <v>7155</v>
      </c>
      <c r="J3916">
        <v>2</v>
      </c>
      <c r="K3916">
        <v>2.5</v>
      </c>
      <c r="L3916">
        <v>0</v>
      </c>
      <c r="M3916">
        <v>5</v>
      </c>
      <c r="N3916" t="s">
        <v>7157</v>
      </c>
      <c r="O3916" t="s">
        <v>7161</v>
      </c>
      <c r="P3916" t="s">
        <v>7164</v>
      </c>
      <c r="Q3916">
        <v>3.5</v>
      </c>
      <c r="R3916" t="s">
        <v>7172</v>
      </c>
      <c r="S3916" t="s">
        <v>7174</v>
      </c>
      <c r="T3916">
        <v>29</v>
      </c>
      <c r="U3916" t="s">
        <v>7189</v>
      </c>
      <c r="V3916" t="s">
        <v>5386</v>
      </c>
    </row>
    <row r="3917" spans="1:22" x14ac:dyDescent="0.3">
      <c r="A3917" t="s">
        <v>3924</v>
      </c>
      <c r="B3917" t="s">
        <v>5077</v>
      </c>
      <c r="C3917" t="s">
        <v>5387</v>
      </c>
      <c r="D3917" t="s">
        <v>5501</v>
      </c>
      <c r="E3917" t="s">
        <v>6837</v>
      </c>
      <c r="F3917" t="s">
        <v>7131</v>
      </c>
      <c r="G3917" t="s">
        <v>7146</v>
      </c>
      <c r="H3917" t="s">
        <v>7151</v>
      </c>
      <c r="I3917" t="s">
        <v>7154</v>
      </c>
      <c r="J3917">
        <v>1</v>
      </c>
      <c r="K3917">
        <v>3.8</v>
      </c>
      <c r="L3917">
        <v>15</v>
      </c>
      <c r="M3917">
        <v>3.23</v>
      </c>
      <c r="N3917" t="s">
        <v>7156</v>
      </c>
      <c r="O3917" t="s">
        <v>7161</v>
      </c>
      <c r="P3917" t="s">
        <v>7169</v>
      </c>
      <c r="Q3917">
        <v>4.2</v>
      </c>
      <c r="R3917" t="s">
        <v>7172</v>
      </c>
      <c r="S3917" t="s">
        <v>7174</v>
      </c>
      <c r="T3917">
        <v>34</v>
      </c>
      <c r="U3917" t="s">
        <v>7189</v>
      </c>
      <c r="V3917" t="s">
        <v>5387</v>
      </c>
    </row>
    <row r="3918" spans="1:22" x14ac:dyDescent="0.3">
      <c r="A3918" t="s">
        <v>3934</v>
      </c>
      <c r="B3918" t="s">
        <v>5363</v>
      </c>
      <c r="C3918" t="s">
        <v>5389</v>
      </c>
      <c r="D3918" t="s">
        <v>5996</v>
      </c>
      <c r="E3918" t="s">
        <v>7090</v>
      </c>
      <c r="F3918" t="s">
        <v>7129</v>
      </c>
      <c r="G3918" t="s">
        <v>7146</v>
      </c>
      <c r="H3918" t="s">
        <v>7151</v>
      </c>
      <c r="I3918" t="s">
        <v>7154</v>
      </c>
      <c r="J3918">
        <v>2</v>
      </c>
      <c r="K3918">
        <v>3.8</v>
      </c>
      <c r="L3918">
        <v>0</v>
      </c>
      <c r="M3918">
        <v>7.6</v>
      </c>
      <c r="N3918" t="s">
        <v>7157</v>
      </c>
      <c r="O3918" t="s">
        <v>7161</v>
      </c>
      <c r="P3918" t="s">
        <v>7165</v>
      </c>
      <c r="Q3918">
        <v>3.4</v>
      </c>
      <c r="R3918" t="s">
        <v>7171</v>
      </c>
      <c r="S3918" t="s">
        <v>7174</v>
      </c>
      <c r="T3918">
        <v>29</v>
      </c>
      <c r="U3918" t="s">
        <v>7189</v>
      </c>
      <c r="V3918" t="s">
        <v>5389</v>
      </c>
    </row>
    <row r="3919" spans="1:22" x14ac:dyDescent="0.3">
      <c r="A3919" t="s">
        <v>3940</v>
      </c>
      <c r="B3919" t="s">
        <v>5170</v>
      </c>
      <c r="C3919" t="s">
        <v>5391</v>
      </c>
      <c r="D3919" t="s">
        <v>5793</v>
      </c>
      <c r="E3919" t="s">
        <v>6641</v>
      </c>
      <c r="F3919" t="s">
        <v>7129</v>
      </c>
      <c r="G3919" t="s">
        <v>7135</v>
      </c>
      <c r="H3919" t="s">
        <v>7149</v>
      </c>
      <c r="I3919" t="s">
        <v>7154</v>
      </c>
      <c r="J3919">
        <v>1</v>
      </c>
      <c r="K3919">
        <v>4</v>
      </c>
      <c r="L3919">
        <v>5</v>
      </c>
      <c r="M3919">
        <v>3.8</v>
      </c>
      <c r="N3919" t="s">
        <v>7156</v>
      </c>
      <c r="O3919" t="s">
        <v>7161</v>
      </c>
      <c r="P3919" t="s">
        <v>7166</v>
      </c>
      <c r="Q3919">
        <v>3.7</v>
      </c>
      <c r="R3919" t="s">
        <v>7173</v>
      </c>
      <c r="S3919" t="s">
        <v>7175</v>
      </c>
      <c r="T3919">
        <v>40</v>
      </c>
      <c r="U3919" t="s">
        <v>7189</v>
      </c>
      <c r="V3919" t="s">
        <v>5391</v>
      </c>
    </row>
    <row r="3920" spans="1:22" x14ac:dyDescent="0.3">
      <c r="A3920" t="s">
        <v>4094</v>
      </c>
      <c r="B3920" t="s">
        <v>5208</v>
      </c>
      <c r="C3920" t="s">
        <v>5387</v>
      </c>
      <c r="D3920" t="s">
        <v>6011</v>
      </c>
      <c r="E3920" t="s">
        <v>6848</v>
      </c>
      <c r="F3920" t="s">
        <v>7130</v>
      </c>
      <c r="G3920" t="s">
        <v>7140</v>
      </c>
      <c r="H3920" t="s">
        <v>7150</v>
      </c>
      <c r="I3920" t="s">
        <v>7153</v>
      </c>
      <c r="J3920">
        <v>3</v>
      </c>
      <c r="K3920">
        <v>2</v>
      </c>
      <c r="L3920">
        <v>5</v>
      </c>
      <c r="M3920">
        <v>5.7</v>
      </c>
      <c r="N3920" t="s">
        <v>7158</v>
      </c>
      <c r="O3920" t="s">
        <v>7161</v>
      </c>
      <c r="P3920" t="s">
        <v>7169</v>
      </c>
      <c r="Q3920">
        <v>4</v>
      </c>
      <c r="R3920" t="s">
        <v>7173</v>
      </c>
      <c r="S3920" t="s">
        <v>7174</v>
      </c>
      <c r="T3920">
        <v>45</v>
      </c>
      <c r="U3920" t="s">
        <v>7189</v>
      </c>
      <c r="V3920" t="s">
        <v>5387</v>
      </c>
    </row>
    <row r="3921" spans="1:22" x14ac:dyDescent="0.3">
      <c r="A3921" t="s">
        <v>4149</v>
      </c>
      <c r="B3921" t="s">
        <v>5224</v>
      </c>
      <c r="C3921" t="s">
        <v>5386</v>
      </c>
      <c r="D3921" t="s">
        <v>5438</v>
      </c>
      <c r="E3921" t="s">
        <v>6867</v>
      </c>
      <c r="F3921" t="s">
        <v>7130</v>
      </c>
      <c r="G3921" t="s">
        <v>7144</v>
      </c>
      <c r="H3921" t="s">
        <v>7149</v>
      </c>
      <c r="I3921" t="s">
        <v>7153</v>
      </c>
      <c r="J3921">
        <v>3</v>
      </c>
      <c r="K3921">
        <v>3.5</v>
      </c>
      <c r="L3921">
        <v>0</v>
      </c>
      <c r="M3921">
        <v>10.5</v>
      </c>
      <c r="N3921" t="s">
        <v>7157</v>
      </c>
      <c r="O3921" t="s">
        <v>7161</v>
      </c>
      <c r="P3921" t="s">
        <v>7169</v>
      </c>
      <c r="Q3921">
        <v>4.5</v>
      </c>
      <c r="R3921" t="s">
        <v>7173</v>
      </c>
      <c r="S3921" t="s">
        <v>7174</v>
      </c>
      <c r="T3921">
        <v>37</v>
      </c>
      <c r="U3921" t="s">
        <v>7189</v>
      </c>
      <c r="V3921" t="s">
        <v>5386</v>
      </c>
    </row>
    <row r="3922" spans="1:22" x14ac:dyDescent="0.3">
      <c r="A3922" t="s">
        <v>4170</v>
      </c>
      <c r="B3922" t="s">
        <v>5077</v>
      </c>
      <c r="C3922" t="s">
        <v>5387</v>
      </c>
      <c r="D3922" t="s">
        <v>5720</v>
      </c>
      <c r="E3922" t="s">
        <v>6440</v>
      </c>
      <c r="F3922" t="s">
        <v>7130</v>
      </c>
      <c r="G3922" t="s">
        <v>7142</v>
      </c>
      <c r="H3922" t="s">
        <v>7152</v>
      </c>
      <c r="I3922" t="s">
        <v>7154</v>
      </c>
      <c r="J3922">
        <v>2</v>
      </c>
      <c r="K3922">
        <v>4.5</v>
      </c>
      <c r="L3922">
        <v>15</v>
      </c>
      <c r="M3922">
        <v>7.65</v>
      </c>
      <c r="N3922" t="s">
        <v>7156</v>
      </c>
      <c r="O3922" t="s">
        <v>7161</v>
      </c>
      <c r="P3922" t="s">
        <v>7170</v>
      </c>
      <c r="Q3922">
        <v>3.7</v>
      </c>
      <c r="R3922" t="s">
        <v>7171</v>
      </c>
      <c r="S3922" t="s">
        <v>7176</v>
      </c>
      <c r="T3922">
        <v>29</v>
      </c>
      <c r="U3922" t="s">
        <v>7189</v>
      </c>
      <c r="V3922" t="s">
        <v>5387</v>
      </c>
    </row>
    <row r="3923" spans="1:22" x14ac:dyDescent="0.3">
      <c r="A3923" t="s">
        <v>4264</v>
      </c>
      <c r="B3923" t="s">
        <v>5244</v>
      </c>
      <c r="C3923" t="s">
        <v>5389</v>
      </c>
      <c r="D3923" t="s">
        <v>5718</v>
      </c>
      <c r="E3923" t="s">
        <v>7005</v>
      </c>
      <c r="F3923" t="s">
        <v>7129</v>
      </c>
      <c r="G3923" t="s">
        <v>7133</v>
      </c>
      <c r="H3923" t="s">
        <v>7149</v>
      </c>
      <c r="I3923" t="s">
        <v>7155</v>
      </c>
      <c r="J3923">
        <v>1</v>
      </c>
      <c r="K3923">
        <v>2.5</v>
      </c>
      <c r="L3923">
        <v>0</v>
      </c>
      <c r="M3923">
        <v>2.5</v>
      </c>
      <c r="N3923" t="s">
        <v>7157</v>
      </c>
      <c r="O3923" t="s">
        <v>7161</v>
      </c>
      <c r="P3923" t="s">
        <v>7169</v>
      </c>
      <c r="Q3923">
        <v>4</v>
      </c>
      <c r="R3923" t="s">
        <v>7172</v>
      </c>
      <c r="S3923" t="s">
        <v>7174</v>
      </c>
      <c r="T3923">
        <v>37</v>
      </c>
      <c r="U3923" t="s">
        <v>7189</v>
      </c>
      <c r="V3923" t="s">
        <v>5389</v>
      </c>
    </row>
    <row r="3924" spans="1:22" x14ac:dyDescent="0.3">
      <c r="A3924" t="s">
        <v>4271</v>
      </c>
      <c r="B3924" t="s">
        <v>5108</v>
      </c>
      <c r="C3924" t="s">
        <v>5388</v>
      </c>
      <c r="D3924" t="s">
        <v>6171</v>
      </c>
      <c r="E3924" t="s">
        <v>6312</v>
      </c>
      <c r="F3924" t="s">
        <v>7131</v>
      </c>
      <c r="G3924" t="s">
        <v>7137</v>
      </c>
      <c r="H3924" t="s">
        <v>7150</v>
      </c>
      <c r="I3924" t="s">
        <v>7154</v>
      </c>
      <c r="J3924">
        <v>1</v>
      </c>
      <c r="K3924">
        <v>3</v>
      </c>
      <c r="L3924">
        <v>5</v>
      </c>
      <c r="M3924">
        <v>2.85</v>
      </c>
      <c r="N3924" t="s">
        <v>7156</v>
      </c>
      <c r="O3924" t="s">
        <v>7161</v>
      </c>
      <c r="P3924" t="s">
        <v>7170</v>
      </c>
      <c r="Q3924">
        <v>3.7</v>
      </c>
      <c r="R3924" t="s">
        <v>7172</v>
      </c>
      <c r="S3924" t="s">
        <v>7176</v>
      </c>
      <c r="T3924">
        <v>26</v>
      </c>
      <c r="U3924" t="s">
        <v>7189</v>
      </c>
      <c r="V3924" t="s">
        <v>5388</v>
      </c>
    </row>
    <row r="3925" spans="1:22" x14ac:dyDescent="0.3">
      <c r="A3925" t="s">
        <v>4345</v>
      </c>
      <c r="B3925" t="s">
        <v>5187</v>
      </c>
      <c r="C3925" t="s">
        <v>5391</v>
      </c>
      <c r="D3925" t="s">
        <v>6135</v>
      </c>
      <c r="E3925" t="s">
        <v>6860</v>
      </c>
      <c r="F3925" t="s">
        <v>7129</v>
      </c>
      <c r="G3925" t="s">
        <v>7141</v>
      </c>
      <c r="H3925" t="s">
        <v>7149</v>
      </c>
      <c r="I3925" t="s">
        <v>7153</v>
      </c>
      <c r="J3925">
        <v>2</v>
      </c>
      <c r="K3925">
        <v>3</v>
      </c>
      <c r="L3925">
        <v>10</v>
      </c>
      <c r="M3925">
        <v>5.4</v>
      </c>
      <c r="N3925" t="s">
        <v>7158</v>
      </c>
      <c r="O3925" t="s">
        <v>7161</v>
      </c>
      <c r="P3925" t="s">
        <v>7165</v>
      </c>
      <c r="Q3925">
        <v>4.9000000000000004</v>
      </c>
      <c r="R3925" t="s">
        <v>7172</v>
      </c>
      <c r="S3925" t="s">
        <v>7176</v>
      </c>
      <c r="T3925">
        <v>44</v>
      </c>
      <c r="U3925" t="s">
        <v>7189</v>
      </c>
      <c r="V3925" t="s">
        <v>5391</v>
      </c>
    </row>
    <row r="3926" spans="1:22" x14ac:dyDescent="0.3">
      <c r="A3926" t="s">
        <v>4371</v>
      </c>
      <c r="B3926" t="s">
        <v>5046</v>
      </c>
      <c r="C3926" t="s">
        <v>5388</v>
      </c>
      <c r="D3926" t="s">
        <v>6215</v>
      </c>
      <c r="E3926" t="s">
        <v>6911</v>
      </c>
      <c r="F3926" t="s">
        <v>7130</v>
      </c>
      <c r="G3926" t="s">
        <v>7140</v>
      </c>
      <c r="H3926" t="s">
        <v>7150</v>
      </c>
      <c r="I3926" t="s">
        <v>7154</v>
      </c>
      <c r="J3926">
        <v>2</v>
      </c>
      <c r="K3926">
        <v>2</v>
      </c>
      <c r="L3926">
        <v>15</v>
      </c>
      <c r="M3926">
        <v>3.4</v>
      </c>
      <c r="N3926" t="s">
        <v>7158</v>
      </c>
      <c r="O3926" t="s">
        <v>7161</v>
      </c>
      <c r="P3926" t="s">
        <v>7170</v>
      </c>
      <c r="Q3926">
        <v>3.6</v>
      </c>
      <c r="R3926" t="s">
        <v>7173</v>
      </c>
      <c r="S3926" t="s">
        <v>7175</v>
      </c>
      <c r="T3926">
        <v>37</v>
      </c>
      <c r="U3926" t="s">
        <v>7189</v>
      </c>
      <c r="V3926" t="s">
        <v>5388</v>
      </c>
    </row>
    <row r="3927" spans="1:22" x14ac:dyDescent="0.3">
      <c r="A3927" t="s">
        <v>4389</v>
      </c>
      <c r="B3927" t="s">
        <v>5246</v>
      </c>
      <c r="C3927" t="s">
        <v>5390</v>
      </c>
      <c r="D3927" t="s">
        <v>5447</v>
      </c>
      <c r="E3927" t="s">
        <v>7050</v>
      </c>
      <c r="F3927" t="s">
        <v>7131</v>
      </c>
      <c r="G3927" t="s">
        <v>7145</v>
      </c>
      <c r="H3927" t="s">
        <v>7148</v>
      </c>
      <c r="I3927" t="s">
        <v>7153</v>
      </c>
      <c r="J3927">
        <v>4</v>
      </c>
      <c r="K3927">
        <v>2</v>
      </c>
      <c r="L3927">
        <v>10</v>
      </c>
      <c r="M3927">
        <v>7.2</v>
      </c>
      <c r="N3927" t="s">
        <v>7156</v>
      </c>
      <c r="O3927" t="s">
        <v>7161</v>
      </c>
      <c r="P3927" t="s">
        <v>7169</v>
      </c>
      <c r="Q3927">
        <v>4.5</v>
      </c>
      <c r="R3927" t="s">
        <v>7172</v>
      </c>
      <c r="S3927" t="s">
        <v>7176</v>
      </c>
      <c r="T3927">
        <v>38</v>
      </c>
      <c r="U3927" t="s">
        <v>7189</v>
      </c>
      <c r="V3927" t="s">
        <v>5390</v>
      </c>
    </row>
    <row r="3928" spans="1:22" x14ac:dyDescent="0.3">
      <c r="A3928" t="s">
        <v>4431</v>
      </c>
      <c r="B3928" t="s">
        <v>5187</v>
      </c>
      <c r="C3928" t="s">
        <v>5391</v>
      </c>
      <c r="D3928" t="s">
        <v>6031</v>
      </c>
      <c r="E3928" t="s">
        <v>6933</v>
      </c>
      <c r="F3928" t="s">
        <v>7130</v>
      </c>
      <c r="G3928" t="s">
        <v>7138</v>
      </c>
      <c r="H3928" t="s">
        <v>7152</v>
      </c>
      <c r="I3928" t="s">
        <v>7155</v>
      </c>
      <c r="J3928">
        <v>4</v>
      </c>
      <c r="K3928">
        <v>5.5</v>
      </c>
      <c r="L3928">
        <v>10</v>
      </c>
      <c r="M3928">
        <v>19.8</v>
      </c>
      <c r="N3928" t="s">
        <v>7156</v>
      </c>
      <c r="O3928" t="s">
        <v>7161</v>
      </c>
      <c r="P3928" t="s">
        <v>7166</v>
      </c>
      <c r="Q3928">
        <v>3.7</v>
      </c>
      <c r="R3928" t="s">
        <v>7173</v>
      </c>
      <c r="S3928" t="s">
        <v>7174</v>
      </c>
      <c r="T3928">
        <v>35</v>
      </c>
      <c r="U3928" t="s">
        <v>7189</v>
      </c>
      <c r="V3928" t="s">
        <v>5391</v>
      </c>
    </row>
    <row r="3929" spans="1:22" x14ac:dyDescent="0.3">
      <c r="A3929" t="s">
        <v>4539</v>
      </c>
      <c r="B3929" t="s">
        <v>5224</v>
      </c>
      <c r="C3929" t="s">
        <v>5386</v>
      </c>
      <c r="D3929" t="s">
        <v>5832</v>
      </c>
      <c r="E3929" t="s">
        <v>6559</v>
      </c>
      <c r="F3929" t="s">
        <v>7129</v>
      </c>
      <c r="G3929" t="s">
        <v>7140</v>
      </c>
      <c r="H3929" t="s">
        <v>7150</v>
      </c>
      <c r="I3929" t="s">
        <v>7154</v>
      </c>
      <c r="J3929">
        <v>1</v>
      </c>
      <c r="K3929">
        <v>2</v>
      </c>
      <c r="L3929">
        <v>15</v>
      </c>
      <c r="M3929">
        <v>1.7</v>
      </c>
      <c r="N3929" t="s">
        <v>7156</v>
      </c>
      <c r="O3929" t="s">
        <v>7161</v>
      </c>
      <c r="P3929" t="s">
        <v>7168</v>
      </c>
      <c r="Q3929">
        <v>4.2</v>
      </c>
      <c r="R3929" t="s">
        <v>7173</v>
      </c>
      <c r="S3929" t="s">
        <v>7174</v>
      </c>
      <c r="T3929">
        <v>26</v>
      </c>
      <c r="U3929" t="s">
        <v>7189</v>
      </c>
      <c r="V3929" t="s">
        <v>5386</v>
      </c>
    </row>
    <row r="3930" spans="1:22" x14ac:dyDescent="0.3">
      <c r="A3930" t="s">
        <v>4584</v>
      </c>
      <c r="B3930" t="s">
        <v>5174</v>
      </c>
      <c r="C3930" t="s">
        <v>5385</v>
      </c>
      <c r="D3930" t="s">
        <v>5537</v>
      </c>
      <c r="E3930" t="s">
        <v>6768</v>
      </c>
      <c r="F3930" t="s">
        <v>7130</v>
      </c>
      <c r="G3930" t="s">
        <v>7134</v>
      </c>
      <c r="H3930" t="s">
        <v>7150</v>
      </c>
      <c r="I3930" t="s">
        <v>7153</v>
      </c>
      <c r="J3930">
        <v>3</v>
      </c>
      <c r="K3930">
        <v>2.5</v>
      </c>
      <c r="L3930">
        <v>0</v>
      </c>
      <c r="M3930">
        <v>7.5</v>
      </c>
      <c r="N3930" t="s">
        <v>7158</v>
      </c>
      <c r="O3930" t="s">
        <v>7161</v>
      </c>
      <c r="P3930" t="s">
        <v>7168</v>
      </c>
      <c r="Q3930">
        <v>4.2</v>
      </c>
      <c r="R3930" t="s">
        <v>7171</v>
      </c>
      <c r="S3930" t="s">
        <v>7175</v>
      </c>
      <c r="T3930">
        <v>35</v>
      </c>
      <c r="U3930" t="s">
        <v>7189</v>
      </c>
      <c r="V3930" t="s">
        <v>5385</v>
      </c>
    </row>
    <row r="3931" spans="1:22" x14ac:dyDescent="0.3">
      <c r="A3931" t="s">
        <v>4609</v>
      </c>
      <c r="B3931" t="s">
        <v>5224</v>
      </c>
      <c r="C3931" t="s">
        <v>5386</v>
      </c>
      <c r="D3931" t="s">
        <v>5601</v>
      </c>
      <c r="E3931" t="s">
        <v>6716</v>
      </c>
      <c r="F3931" t="s">
        <v>7130</v>
      </c>
      <c r="G3931" t="s">
        <v>7135</v>
      </c>
      <c r="H3931" t="s">
        <v>7149</v>
      </c>
      <c r="I3931" t="s">
        <v>7153</v>
      </c>
      <c r="J3931">
        <v>2</v>
      </c>
      <c r="K3931">
        <v>4</v>
      </c>
      <c r="L3931">
        <v>10</v>
      </c>
      <c r="M3931">
        <v>7.2</v>
      </c>
      <c r="N3931" t="s">
        <v>7156</v>
      </c>
      <c r="O3931" t="s">
        <v>7161</v>
      </c>
      <c r="P3931" t="s">
        <v>7166</v>
      </c>
      <c r="Q3931">
        <v>4.0999999999999996</v>
      </c>
      <c r="R3931" t="s">
        <v>7173</v>
      </c>
      <c r="S3931" t="s">
        <v>7176</v>
      </c>
      <c r="T3931">
        <v>32</v>
      </c>
      <c r="U3931" t="s">
        <v>7189</v>
      </c>
      <c r="V3931" t="s">
        <v>5386</v>
      </c>
    </row>
    <row r="3932" spans="1:22" x14ac:dyDescent="0.3">
      <c r="A3932" t="s">
        <v>4681</v>
      </c>
      <c r="B3932" t="s">
        <v>5174</v>
      </c>
      <c r="C3932" t="s">
        <v>5385</v>
      </c>
      <c r="D3932" t="s">
        <v>5993</v>
      </c>
      <c r="E3932" t="s">
        <v>6362</v>
      </c>
      <c r="F3932" t="s">
        <v>7131</v>
      </c>
      <c r="G3932" t="s">
        <v>7146</v>
      </c>
      <c r="H3932" t="s">
        <v>7151</v>
      </c>
      <c r="I3932" t="s">
        <v>7154</v>
      </c>
      <c r="J3932">
        <v>1</v>
      </c>
      <c r="K3932">
        <v>3.8</v>
      </c>
      <c r="L3932">
        <v>0</v>
      </c>
      <c r="M3932">
        <v>3.8</v>
      </c>
      <c r="N3932" t="s">
        <v>7157</v>
      </c>
      <c r="O3932" t="s">
        <v>7161</v>
      </c>
      <c r="P3932" t="s">
        <v>7168</v>
      </c>
      <c r="Q3932">
        <v>3.4</v>
      </c>
      <c r="R3932" t="s">
        <v>7172</v>
      </c>
      <c r="S3932" t="s">
        <v>7174</v>
      </c>
      <c r="T3932">
        <v>31</v>
      </c>
      <c r="U3932" t="s">
        <v>7189</v>
      </c>
      <c r="V3932" t="s">
        <v>5385</v>
      </c>
    </row>
    <row r="3933" spans="1:22" x14ac:dyDescent="0.3">
      <c r="A3933" t="s">
        <v>4700</v>
      </c>
      <c r="B3933" t="s">
        <v>5292</v>
      </c>
      <c r="C3933" t="s">
        <v>5388</v>
      </c>
      <c r="D3933" t="s">
        <v>6008</v>
      </c>
      <c r="E3933" t="s">
        <v>6970</v>
      </c>
      <c r="F3933" t="s">
        <v>7129</v>
      </c>
      <c r="G3933" t="s">
        <v>7144</v>
      </c>
      <c r="H3933" t="s">
        <v>7149</v>
      </c>
      <c r="I3933" t="s">
        <v>7153</v>
      </c>
      <c r="J3933">
        <v>4</v>
      </c>
      <c r="K3933">
        <v>3.5</v>
      </c>
      <c r="L3933">
        <v>10</v>
      </c>
      <c r="M3933">
        <v>12.6</v>
      </c>
      <c r="N3933" t="s">
        <v>7157</v>
      </c>
      <c r="O3933" t="s">
        <v>7161</v>
      </c>
      <c r="P3933" t="s">
        <v>7170</v>
      </c>
      <c r="Q3933">
        <v>4</v>
      </c>
      <c r="R3933" t="s">
        <v>7173</v>
      </c>
      <c r="S3933" t="s">
        <v>7174</v>
      </c>
      <c r="T3933">
        <v>39</v>
      </c>
      <c r="U3933" t="s">
        <v>7189</v>
      </c>
      <c r="V3933" t="s">
        <v>5388</v>
      </c>
    </row>
    <row r="3934" spans="1:22" x14ac:dyDescent="0.3">
      <c r="A3934" t="s">
        <v>4752</v>
      </c>
      <c r="B3934" t="s">
        <v>5051</v>
      </c>
      <c r="C3934" t="s">
        <v>5389</v>
      </c>
      <c r="D3934" t="s">
        <v>5931</v>
      </c>
      <c r="E3934" t="s">
        <v>6262</v>
      </c>
      <c r="F3934" t="s">
        <v>7129</v>
      </c>
      <c r="G3934" t="s">
        <v>7143</v>
      </c>
      <c r="H3934" t="s">
        <v>7149</v>
      </c>
      <c r="I3934" t="s">
        <v>7153</v>
      </c>
      <c r="J3934">
        <v>2</v>
      </c>
      <c r="K3934">
        <v>4.5</v>
      </c>
      <c r="L3934">
        <v>15</v>
      </c>
      <c r="M3934">
        <v>7.65</v>
      </c>
      <c r="N3934" t="s">
        <v>7156</v>
      </c>
      <c r="O3934" t="s">
        <v>7161</v>
      </c>
      <c r="P3934" t="s">
        <v>7164</v>
      </c>
      <c r="Q3934">
        <v>4.9000000000000004</v>
      </c>
      <c r="R3934" t="s">
        <v>7173</v>
      </c>
      <c r="S3934" t="s">
        <v>7175</v>
      </c>
      <c r="T3934">
        <v>29</v>
      </c>
      <c r="U3934" t="s">
        <v>7189</v>
      </c>
      <c r="V3934" t="s">
        <v>5389</v>
      </c>
    </row>
    <row r="3935" spans="1:22" x14ac:dyDescent="0.3">
      <c r="A3935" t="s">
        <v>4829</v>
      </c>
      <c r="B3935" t="s">
        <v>5127</v>
      </c>
      <c r="C3935" t="s">
        <v>5390</v>
      </c>
      <c r="D3935" t="s">
        <v>5982</v>
      </c>
      <c r="E3935" t="s">
        <v>7032</v>
      </c>
      <c r="F3935" t="s">
        <v>7130</v>
      </c>
      <c r="G3935" t="s">
        <v>7141</v>
      </c>
      <c r="H3935" t="s">
        <v>7149</v>
      </c>
      <c r="I3935" t="s">
        <v>7154</v>
      </c>
      <c r="J3935">
        <v>3</v>
      </c>
      <c r="K3935">
        <v>3</v>
      </c>
      <c r="L3935">
        <v>10</v>
      </c>
      <c r="M3935">
        <v>8.1</v>
      </c>
      <c r="N3935" t="s">
        <v>7157</v>
      </c>
      <c r="O3935" t="s">
        <v>7161</v>
      </c>
      <c r="P3935" t="s">
        <v>7170</v>
      </c>
      <c r="Q3935">
        <v>4.7</v>
      </c>
      <c r="R3935" t="s">
        <v>7171</v>
      </c>
      <c r="S3935" t="s">
        <v>7174</v>
      </c>
      <c r="T3935">
        <v>29</v>
      </c>
      <c r="U3935" t="s">
        <v>7189</v>
      </c>
      <c r="V3935" t="s">
        <v>5390</v>
      </c>
    </row>
    <row r="3936" spans="1:22" x14ac:dyDescent="0.3">
      <c r="A3936" t="s">
        <v>4949</v>
      </c>
      <c r="B3936" t="s">
        <v>5108</v>
      </c>
      <c r="C3936" t="s">
        <v>5388</v>
      </c>
      <c r="D3936" t="s">
        <v>6074</v>
      </c>
      <c r="E3936" t="s">
        <v>6388</v>
      </c>
      <c r="F3936" t="s">
        <v>7131</v>
      </c>
      <c r="G3936" t="s">
        <v>7137</v>
      </c>
      <c r="H3936" t="s">
        <v>7150</v>
      </c>
      <c r="I3936" t="s">
        <v>7154</v>
      </c>
      <c r="J3936">
        <v>3</v>
      </c>
      <c r="K3936">
        <v>3</v>
      </c>
      <c r="L3936">
        <v>10</v>
      </c>
      <c r="M3936">
        <v>8.1</v>
      </c>
      <c r="N3936" t="s">
        <v>7157</v>
      </c>
      <c r="O3936" t="s">
        <v>7161</v>
      </c>
      <c r="P3936" t="s">
        <v>7170</v>
      </c>
      <c r="Q3936">
        <v>3.7</v>
      </c>
      <c r="R3936" t="s">
        <v>7172</v>
      </c>
      <c r="S3936" t="s">
        <v>7174</v>
      </c>
      <c r="T3936">
        <v>35</v>
      </c>
      <c r="U3936" t="s">
        <v>7189</v>
      </c>
      <c r="V3936" t="s">
        <v>5388</v>
      </c>
    </row>
    <row r="3937" spans="1:22" x14ac:dyDescent="0.3">
      <c r="A3937" t="s">
        <v>4963</v>
      </c>
      <c r="B3937" t="s">
        <v>5075</v>
      </c>
      <c r="C3937" t="s">
        <v>5389</v>
      </c>
      <c r="D3937" t="s">
        <v>6039</v>
      </c>
      <c r="E3937" t="s">
        <v>6511</v>
      </c>
      <c r="F3937" t="s">
        <v>7129</v>
      </c>
      <c r="G3937" t="s">
        <v>7143</v>
      </c>
      <c r="H3937" t="s">
        <v>7149</v>
      </c>
      <c r="I3937" t="s">
        <v>7155</v>
      </c>
      <c r="J3937">
        <v>1</v>
      </c>
      <c r="K3937">
        <v>4.5</v>
      </c>
      <c r="L3937">
        <v>15</v>
      </c>
      <c r="M3937">
        <v>3.82</v>
      </c>
      <c r="N3937" t="s">
        <v>7157</v>
      </c>
      <c r="O3937" t="s">
        <v>7161</v>
      </c>
      <c r="P3937" t="s">
        <v>7166</v>
      </c>
      <c r="Q3937">
        <v>3.3</v>
      </c>
      <c r="R3937" t="s">
        <v>7173</v>
      </c>
      <c r="S3937" t="s">
        <v>7174</v>
      </c>
      <c r="T3937">
        <v>40</v>
      </c>
      <c r="U3937" t="s">
        <v>7189</v>
      </c>
      <c r="V3937" t="s">
        <v>5389</v>
      </c>
    </row>
    <row r="3938" spans="1:22" x14ac:dyDescent="0.3">
      <c r="A3938" t="s">
        <v>4969</v>
      </c>
      <c r="B3938" t="s">
        <v>5108</v>
      </c>
      <c r="C3938" t="s">
        <v>5388</v>
      </c>
      <c r="D3938" t="s">
        <v>5681</v>
      </c>
      <c r="E3938" t="s">
        <v>6257</v>
      </c>
      <c r="F3938" t="s">
        <v>7131</v>
      </c>
      <c r="G3938" t="s">
        <v>7140</v>
      </c>
      <c r="H3938" t="s">
        <v>7150</v>
      </c>
      <c r="I3938" t="s">
        <v>7153</v>
      </c>
      <c r="J3938">
        <v>3</v>
      </c>
      <c r="K3938">
        <v>2</v>
      </c>
      <c r="L3938">
        <v>15</v>
      </c>
      <c r="M3938">
        <v>5.0999999999999996</v>
      </c>
      <c r="N3938" t="s">
        <v>7156</v>
      </c>
      <c r="O3938" t="s">
        <v>7161</v>
      </c>
      <c r="P3938" t="s">
        <v>7168</v>
      </c>
      <c r="Q3938">
        <v>4.5</v>
      </c>
      <c r="R3938" t="s">
        <v>7172</v>
      </c>
      <c r="S3938" t="s">
        <v>7174</v>
      </c>
      <c r="T3938">
        <v>40</v>
      </c>
      <c r="U3938" t="s">
        <v>7189</v>
      </c>
      <c r="V3938" t="s">
        <v>5388</v>
      </c>
    </row>
    <row r="3939" spans="1:22" x14ac:dyDescent="0.3">
      <c r="A3939" t="s">
        <v>4990</v>
      </c>
      <c r="B3939" t="s">
        <v>5363</v>
      </c>
      <c r="C3939" t="s">
        <v>5389</v>
      </c>
      <c r="D3939" t="s">
        <v>6071</v>
      </c>
      <c r="E3939" t="s">
        <v>6925</v>
      </c>
      <c r="F3939" t="s">
        <v>7129</v>
      </c>
      <c r="G3939" t="s">
        <v>7134</v>
      </c>
      <c r="H3939" t="s">
        <v>7150</v>
      </c>
      <c r="I3939" t="s">
        <v>7155</v>
      </c>
      <c r="J3939">
        <v>2</v>
      </c>
      <c r="K3939">
        <v>2.5</v>
      </c>
      <c r="L3939">
        <v>10</v>
      </c>
      <c r="M3939">
        <v>4.5</v>
      </c>
      <c r="N3939" t="s">
        <v>7156</v>
      </c>
      <c r="O3939" t="s">
        <v>7161</v>
      </c>
      <c r="P3939" t="s">
        <v>7168</v>
      </c>
      <c r="Q3939">
        <v>3.6</v>
      </c>
      <c r="R3939" t="s">
        <v>7172</v>
      </c>
      <c r="S3939" t="s">
        <v>7174</v>
      </c>
      <c r="T3939">
        <v>40</v>
      </c>
      <c r="U3939" t="s">
        <v>7189</v>
      </c>
      <c r="V3939" t="s">
        <v>5389</v>
      </c>
    </row>
    <row r="3940" spans="1:22" x14ac:dyDescent="0.3">
      <c r="A3940" t="s">
        <v>4998</v>
      </c>
      <c r="B3940" t="s">
        <v>5077</v>
      </c>
      <c r="C3940" t="s">
        <v>5387</v>
      </c>
      <c r="D3940" t="s">
        <v>6185</v>
      </c>
      <c r="E3940" t="s">
        <v>6992</v>
      </c>
      <c r="F3940" t="s">
        <v>7129</v>
      </c>
      <c r="G3940" t="s">
        <v>7132</v>
      </c>
      <c r="H3940" t="s">
        <v>7148</v>
      </c>
      <c r="I3940" t="s">
        <v>7155</v>
      </c>
      <c r="J3940">
        <v>1</v>
      </c>
      <c r="K3940">
        <v>2.5</v>
      </c>
      <c r="L3940">
        <v>5</v>
      </c>
      <c r="M3940">
        <v>2.38</v>
      </c>
      <c r="N3940" t="s">
        <v>7157</v>
      </c>
      <c r="O3940" t="s">
        <v>7161</v>
      </c>
      <c r="P3940" t="s">
        <v>7167</v>
      </c>
      <c r="Q3940">
        <v>4.4000000000000004</v>
      </c>
      <c r="R3940" t="s">
        <v>7173</v>
      </c>
      <c r="S3940" t="s">
        <v>7176</v>
      </c>
      <c r="T3940">
        <v>32</v>
      </c>
      <c r="U3940" t="s">
        <v>7189</v>
      </c>
      <c r="V3940" t="s">
        <v>5387</v>
      </c>
    </row>
    <row r="3941" spans="1:22" x14ac:dyDescent="0.3">
      <c r="A3941" t="s">
        <v>5015</v>
      </c>
      <c r="B3941" t="s">
        <v>5046</v>
      </c>
      <c r="C3941" t="s">
        <v>5388</v>
      </c>
      <c r="D3941" t="s">
        <v>6140</v>
      </c>
      <c r="E3941" t="s">
        <v>6238</v>
      </c>
      <c r="F3941" t="s">
        <v>7129</v>
      </c>
      <c r="G3941" t="s">
        <v>7134</v>
      </c>
      <c r="H3941" t="s">
        <v>7150</v>
      </c>
      <c r="I3941" t="s">
        <v>7155</v>
      </c>
      <c r="J3941">
        <v>4</v>
      </c>
      <c r="K3941">
        <v>2.5</v>
      </c>
      <c r="L3941">
        <v>15</v>
      </c>
      <c r="M3941">
        <v>8.5</v>
      </c>
      <c r="N3941" t="s">
        <v>7157</v>
      </c>
      <c r="O3941" t="s">
        <v>7161</v>
      </c>
      <c r="P3941" t="s">
        <v>7169</v>
      </c>
      <c r="Q3941">
        <v>3.6</v>
      </c>
      <c r="R3941" t="s">
        <v>7173</v>
      </c>
      <c r="S3941" t="s">
        <v>7175</v>
      </c>
      <c r="T3941">
        <v>41</v>
      </c>
      <c r="U3941" t="s">
        <v>7189</v>
      </c>
      <c r="V3941" t="s">
        <v>5388</v>
      </c>
    </row>
    <row r="3942" spans="1:22" x14ac:dyDescent="0.3">
      <c r="A3942" t="s">
        <v>51</v>
      </c>
      <c r="B3942" t="s">
        <v>5051</v>
      </c>
      <c r="C3942" t="s">
        <v>5389</v>
      </c>
      <c r="D3942" t="s">
        <v>5423</v>
      </c>
      <c r="E3942" t="s">
        <v>6261</v>
      </c>
      <c r="F3942" t="s">
        <v>7131</v>
      </c>
      <c r="G3942" t="s">
        <v>7141</v>
      </c>
      <c r="H3942" t="s">
        <v>7149</v>
      </c>
      <c r="I3942" t="s">
        <v>7155</v>
      </c>
      <c r="J3942">
        <v>4</v>
      </c>
      <c r="K3942">
        <v>3</v>
      </c>
      <c r="L3942">
        <v>10</v>
      </c>
      <c r="M3942">
        <v>10.8</v>
      </c>
      <c r="N3942" t="s">
        <v>7158</v>
      </c>
      <c r="O3942" t="s">
        <v>7159</v>
      </c>
      <c r="P3942" t="s">
        <v>7168</v>
      </c>
      <c r="Q3942">
        <v>3.2</v>
      </c>
      <c r="R3942" t="s">
        <v>7173</v>
      </c>
      <c r="S3942" t="s">
        <v>7174</v>
      </c>
      <c r="T3942">
        <v>26</v>
      </c>
      <c r="U3942" t="s">
        <v>7189</v>
      </c>
      <c r="V3942" t="s">
        <v>5389</v>
      </c>
    </row>
    <row r="3943" spans="1:22" x14ac:dyDescent="0.3">
      <c r="A3943" t="s">
        <v>74</v>
      </c>
      <c r="B3943" t="s">
        <v>5023</v>
      </c>
      <c r="C3943" t="s">
        <v>5387</v>
      </c>
      <c r="D3943" t="s">
        <v>5446</v>
      </c>
      <c r="E3943" t="s">
        <v>6281</v>
      </c>
      <c r="F3943" t="s">
        <v>7131</v>
      </c>
      <c r="G3943" t="s">
        <v>7140</v>
      </c>
      <c r="H3943" t="s">
        <v>7150</v>
      </c>
      <c r="I3943" t="s">
        <v>7153</v>
      </c>
      <c r="J3943">
        <v>2</v>
      </c>
      <c r="K3943">
        <v>2</v>
      </c>
      <c r="L3943">
        <v>15</v>
      </c>
      <c r="M3943">
        <v>3.4</v>
      </c>
      <c r="N3943" t="s">
        <v>7158</v>
      </c>
      <c r="O3943" t="s">
        <v>7159</v>
      </c>
      <c r="P3943" t="s">
        <v>7167</v>
      </c>
      <c r="Q3943">
        <v>5</v>
      </c>
      <c r="R3943" t="s">
        <v>7173</v>
      </c>
      <c r="S3943" t="s">
        <v>7176</v>
      </c>
      <c r="T3943">
        <v>28</v>
      </c>
      <c r="U3943" t="s">
        <v>7189</v>
      </c>
      <c r="V3943" t="s">
        <v>5387</v>
      </c>
    </row>
    <row r="3944" spans="1:22" x14ac:dyDescent="0.3">
      <c r="A3944" t="s">
        <v>84</v>
      </c>
      <c r="B3944" t="s">
        <v>5077</v>
      </c>
      <c r="C3944" t="s">
        <v>5387</v>
      </c>
      <c r="D3944" t="s">
        <v>5455</v>
      </c>
      <c r="E3944" t="s">
        <v>6291</v>
      </c>
      <c r="F3944" t="s">
        <v>7131</v>
      </c>
      <c r="G3944" t="s">
        <v>7140</v>
      </c>
      <c r="H3944" t="s">
        <v>7150</v>
      </c>
      <c r="I3944" t="s">
        <v>7154</v>
      </c>
      <c r="J3944">
        <v>4</v>
      </c>
      <c r="K3944">
        <v>2</v>
      </c>
      <c r="L3944">
        <v>15</v>
      </c>
      <c r="M3944">
        <v>6.8</v>
      </c>
      <c r="N3944" t="s">
        <v>7158</v>
      </c>
      <c r="O3944" t="s">
        <v>7159</v>
      </c>
      <c r="P3944" t="s">
        <v>7166</v>
      </c>
      <c r="Q3944">
        <v>3.9</v>
      </c>
      <c r="R3944" t="s">
        <v>7171</v>
      </c>
      <c r="S3944" t="s">
        <v>7174</v>
      </c>
      <c r="T3944">
        <v>36</v>
      </c>
      <c r="U3944" t="s">
        <v>7189</v>
      </c>
      <c r="V3944" t="s">
        <v>5387</v>
      </c>
    </row>
    <row r="3945" spans="1:22" x14ac:dyDescent="0.3">
      <c r="A3945" t="s">
        <v>104</v>
      </c>
      <c r="B3945" t="s">
        <v>5095</v>
      </c>
      <c r="C3945" t="s">
        <v>5385</v>
      </c>
      <c r="D3945" t="s">
        <v>5475</v>
      </c>
      <c r="E3945" t="s">
        <v>6310</v>
      </c>
      <c r="F3945" t="s">
        <v>7130</v>
      </c>
      <c r="G3945" t="s">
        <v>7147</v>
      </c>
      <c r="H3945" t="s">
        <v>7152</v>
      </c>
      <c r="I3945" t="s">
        <v>7154</v>
      </c>
      <c r="J3945">
        <v>1</v>
      </c>
      <c r="K3945">
        <v>5</v>
      </c>
      <c r="L3945">
        <v>5</v>
      </c>
      <c r="M3945">
        <v>4.75</v>
      </c>
      <c r="N3945" t="s">
        <v>7158</v>
      </c>
      <c r="O3945" t="s">
        <v>7159</v>
      </c>
      <c r="P3945" t="s">
        <v>7164</v>
      </c>
      <c r="Q3945">
        <v>4.8</v>
      </c>
      <c r="R3945" t="s">
        <v>7173</v>
      </c>
      <c r="S3945" t="s">
        <v>7175</v>
      </c>
      <c r="T3945">
        <v>32</v>
      </c>
      <c r="U3945" t="s">
        <v>7189</v>
      </c>
      <c r="V3945" t="s">
        <v>5385</v>
      </c>
    </row>
    <row r="3946" spans="1:22" x14ac:dyDescent="0.3">
      <c r="A3946" t="s">
        <v>120</v>
      </c>
      <c r="B3946" t="s">
        <v>5108</v>
      </c>
      <c r="C3946" t="s">
        <v>5388</v>
      </c>
      <c r="D3946" t="s">
        <v>5490</v>
      </c>
      <c r="E3946" t="s">
        <v>6325</v>
      </c>
      <c r="F3946" t="s">
        <v>7131</v>
      </c>
      <c r="G3946" t="s">
        <v>7135</v>
      </c>
      <c r="H3946" t="s">
        <v>7149</v>
      </c>
      <c r="I3946" t="s">
        <v>7154</v>
      </c>
      <c r="J3946">
        <v>2</v>
      </c>
      <c r="K3946">
        <v>4</v>
      </c>
      <c r="L3946">
        <v>0</v>
      </c>
      <c r="M3946">
        <v>8</v>
      </c>
      <c r="N3946" t="s">
        <v>7157</v>
      </c>
      <c r="O3946" t="s">
        <v>7159</v>
      </c>
      <c r="P3946" t="s">
        <v>7167</v>
      </c>
      <c r="Q3946">
        <v>3.4</v>
      </c>
      <c r="R3946" t="s">
        <v>7171</v>
      </c>
      <c r="S3946" t="s">
        <v>7175</v>
      </c>
      <c r="T3946">
        <v>30</v>
      </c>
      <c r="U3946" t="s">
        <v>7189</v>
      </c>
      <c r="V3946" t="s">
        <v>5388</v>
      </c>
    </row>
    <row r="3947" spans="1:22" x14ac:dyDescent="0.3">
      <c r="A3947" t="s">
        <v>329</v>
      </c>
      <c r="B3947" t="s">
        <v>5235</v>
      </c>
      <c r="C3947" t="s">
        <v>5387</v>
      </c>
      <c r="D3947" t="s">
        <v>5663</v>
      </c>
      <c r="E3947" t="s">
        <v>6233</v>
      </c>
      <c r="F3947" t="s">
        <v>7131</v>
      </c>
      <c r="G3947" t="s">
        <v>7142</v>
      </c>
      <c r="H3947" t="s">
        <v>7152</v>
      </c>
      <c r="I3947" t="s">
        <v>7153</v>
      </c>
      <c r="J3947">
        <v>2</v>
      </c>
      <c r="K3947">
        <v>4.5</v>
      </c>
      <c r="L3947">
        <v>15</v>
      </c>
      <c r="M3947">
        <v>7.65</v>
      </c>
      <c r="N3947" t="s">
        <v>7158</v>
      </c>
      <c r="O3947" t="s">
        <v>7159</v>
      </c>
      <c r="P3947" t="s">
        <v>7169</v>
      </c>
      <c r="Q3947">
        <v>3.9</v>
      </c>
      <c r="R3947" t="s">
        <v>7171</v>
      </c>
      <c r="S3947" t="s">
        <v>7175</v>
      </c>
      <c r="T3947">
        <v>28</v>
      </c>
      <c r="U3947" t="s">
        <v>7189</v>
      </c>
      <c r="V3947" t="s">
        <v>5387</v>
      </c>
    </row>
    <row r="3948" spans="1:22" x14ac:dyDescent="0.3">
      <c r="A3948" t="s">
        <v>362</v>
      </c>
      <c r="B3948" t="s">
        <v>5246</v>
      </c>
      <c r="C3948" t="s">
        <v>5390</v>
      </c>
      <c r="D3948" t="s">
        <v>5686</v>
      </c>
      <c r="E3948" t="s">
        <v>6507</v>
      </c>
      <c r="F3948" t="s">
        <v>7130</v>
      </c>
      <c r="G3948" t="s">
        <v>7139</v>
      </c>
      <c r="H3948" t="s">
        <v>7148</v>
      </c>
      <c r="I3948" t="s">
        <v>7155</v>
      </c>
      <c r="J3948">
        <v>2</v>
      </c>
      <c r="K3948">
        <v>3</v>
      </c>
      <c r="L3948">
        <v>0</v>
      </c>
      <c r="M3948">
        <v>6</v>
      </c>
      <c r="N3948" t="s">
        <v>7158</v>
      </c>
      <c r="O3948" t="s">
        <v>7159</v>
      </c>
      <c r="P3948" t="s">
        <v>7170</v>
      </c>
      <c r="Q3948">
        <v>3</v>
      </c>
      <c r="R3948" t="s">
        <v>7172</v>
      </c>
      <c r="S3948" t="s">
        <v>7176</v>
      </c>
      <c r="T3948">
        <v>30</v>
      </c>
      <c r="U3948" t="s">
        <v>7189</v>
      </c>
      <c r="V3948" t="s">
        <v>5390</v>
      </c>
    </row>
    <row r="3949" spans="1:22" x14ac:dyDescent="0.3">
      <c r="A3949" t="s">
        <v>377</v>
      </c>
      <c r="B3949" t="s">
        <v>5046</v>
      </c>
      <c r="C3949" t="s">
        <v>5388</v>
      </c>
      <c r="D3949" t="s">
        <v>5595</v>
      </c>
      <c r="E3949" t="s">
        <v>6519</v>
      </c>
      <c r="F3949" t="s">
        <v>7130</v>
      </c>
      <c r="G3949" t="s">
        <v>7146</v>
      </c>
      <c r="H3949" t="s">
        <v>7151</v>
      </c>
      <c r="I3949" t="s">
        <v>7155</v>
      </c>
      <c r="J3949">
        <v>2</v>
      </c>
      <c r="K3949">
        <v>3.8</v>
      </c>
      <c r="L3949">
        <v>15</v>
      </c>
      <c r="M3949">
        <v>6.46</v>
      </c>
      <c r="N3949" t="s">
        <v>7158</v>
      </c>
      <c r="O3949" t="s">
        <v>7159</v>
      </c>
      <c r="P3949" t="s">
        <v>7170</v>
      </c>
      <c r="Q3949">
        <v>3.7</v>
      </c>
      <c r="R3949" t="s">
        <v>7173</v>
      </c>
      <c r="S3949" t="s">
        <v>7175</v>
      </c>
      <c r="T3949">
        <v>29</v>
      </c>
      <c r="U3949" t="s">
        <v>7189</v>
      </c>
      <c r="V3949" t="s">
        <v>5388</v>
      </c>
    </row>
    <row r="3950" spans="1:22" x14ac:dyDescent="0.3">
      <c r="A3950" t="s">
        <v>539</v>
      </c>
      <c r="B3950" t="s">
        <v>5108</v>
      </c>
      <c r="C3950" t="s">
        <v>5388</v>
      </c>
      <c r="D3950" t="s">
        <v>5791</v>
      </c>
      <c r="E3950" t="s">
        <v>6327</v>
      </c>
      <c r="F3950" t="s">
        <v>7130</v>
      </c>
      <c r="G3950" t="s">
        <v>7145</v>
      </c>
      <c r="H3950" t="s">
        <v>7148</v>
      </c>
      <c r="I3950" t="s">
        <v>7154</v>
      </c>
      <c r="J3950">
        <v>1</v>
      </c>
      <c r="K3950">
        <v>2</v>
      </c>
      <c r="L3950">
        <v>15</v>
      </c>
      <c r="M3950">
        <v>1.7</v>
      </c>
      <c r="N3950" t="s">
        <v>7157</v>
      </c>
      <c r="O3950" t="s">
        <v>7159</v>
      </c>
      <c r="P3950" t="s">
        <v>7166</v>
      </c>
      <c r="Q3950">
        <v>3.2</v>
      </c>
      <c r="R3950" t="s">
        <v>7172</v>
      </c>
      <c r="S3950" t="s">
        <v>7175</v>
      </c>
      <c r="T3950">
        <v>32</v>
      </c>
      <c r="U3950" t="s">
        <v>7189</v>
      </c>
      <c r="V3950" t="s">
        <v>5388</v>
      </c>
    </row>
    <row r="3951" spans="1:22" x14ac:dyDescent="0.3">
      <c r="A3951" t="s">
        <v>541</v>
      </c>
      <c r="B3951" t="s">
        <v>5292</v>
      </c>
      <c r="C3951" t="s">
        <v>5388</v>
      </c>
      <c r="D3951" t="s">
        <v>5793</v>
      </c>
      <c r="E3951" t="s">
        <v>6628</v>
      </c>
      <c r="F3951" t="s">
        <v>7131</v>
      </c>
      <c r="G3951" t="s">
        <v>7135</v>
      </c>
      <c r="H3951" t="s">
        <v>7149</v>
      </c>
      <c r="I3951" t="s">
        <v>7153</v>
      </c>
      <c r="J3951">
        <v>4</v>
      </c>
      <c r="K3951">
        <v>4</v>
      </c>
      <c r="L3951">
        <v>15</v>
      </c>
      <c r="M3951">
        <v>13.6</v>
      </c>
      <c r="N3951" t="s">
        <v>7158</v>
      </c>
      <c r="O3951" t="s">
        <v>7159</v>
      </c>
      <c r="P3951" t="s">
        <v>7168</v>
      </c>
      <c r="Q3951">
        <v>4</v>
      </c>
      <c r="R3951" t="s">
        <v>7172</v>
      </c>
      <c r="S3951" t="s">
        <v>7176</v>
      </c>
      <c r="T3951">
        <v>37</v>
      </c>
      <c r="U3951" t="s">
        <v>7189</v>
      </c>
      <c r="V3951" t="s">
        <v>5388</v>
      </c>
    </row>
    <row r="3952" spans="1:22" x14ac:dyDescent="0.3">
      <c r="A3952" t="s">
        <v>556</v>
      </c>
      <c r="B3952" t="s">
        <v>5166</v>
      </c>
      <c r="C3952" t="s">
        <v>5386</v>
      </c>
      <c r="D3952" t="s">
        <v>5801</v>
      </c>
      <c r="E3952" t="s">
        <v>6636</v>
      </c>
      <c r="F3952" t="s">
        <v>7130</v>
      </c>
      <c r="G3952" t="s">
        <v>7147</v>
      </c>
      <c r="H3952" t="s">
        <v>7152</v>
      </c>
      <c r="I3952" t="s">
        <v>7153</v>
      </c>
      <c r="J3952">
        <v>1</v>
      </c>
      <c r="K3952">
        <v>5</v>
      </c>
      <c r="L3952">
        <v>5</v>
      </c>
      <c r="M3952">
        <v>4.75</v>
      </c>
      <c r="N3952" t="s">
        <v>7156</v>
      </c>
      <c r="O3952" t="s">
        <v>7159</v>
      </c>
      <c r="P3952" t="s">
        <v>7170</v>
      </c>
      <c r="Q3952">
        <v>3.7</v>
      </c>
      <c r="R3952" t="s">
        <v>7172</v>
      </c>
      <c r="S3952" t="s">
        <v>7176</v>
      </c>
      <c r="T3952">
        <v>44</v>
      </c>
      <c r="U3952" t="s">
        <v>7189</v>
      </c>
      <c r="V3952" t="s">
        <v>5386</v>
      </c>
    </row>
    <row r="3953" spans="1:22" x14ac:dyDescent="0.3">
      <c r="A3953" t="s">
        <v>623</v>
      </c>
      <c r="B3953" t="s">
        <v>5176</v>
      </c>
      <c r="C3953" t="s">
        <v>5385</v>
      </c>
      <c r="D3953" t="s">
        <v>5832</v>
      </c>
      <c r="E3953" t="s">
        <v>6477</v>
      </c>
      <c r="F3953" t="s">
        <v>7131</v>
      </c>
      <c r="G3953" t="s">
        <v>7147</v>
      </c>
      <c r="H3953" t="s">
        <v>7152</v>
      </c>
      <c r="I3953" t="s">
        <v>7155</v>
      </c>
      <c r="J3953">
        <v>3</v>
      </c>
      <c r="K3953">
        <v>5</v>
      </c>
      <c r="L3953">
        <v>5</v>
      </c>
      <c r="M3953">
        <v>14.25</v>
      </c>
      <c r="N3953" t="s">
        <v>7157</v>
      </c>
      <c r="O3953" t="s">
        <v>7159</v>
      </c>
      <c r="P3953" t="s">
        <v>7169</v>
      </c>
      <c r="Q3953">
        <v>3.1</v>
      </c>
      <c r="R3953" t="s">
        <v>7172</v>
      </c>
      <c r="S3953" t="s">
        <v>7175</v>
      </c>
      <c r="T3953">
        <v>28</v>
      </c>
      <c r="U3953" t="s">
        <v>7189</v>
      </c>
      <c r="V3953" t="s">
        <v>5385</v>
      </c>
    </row>
    <row r="3954" spans="1:22" x14ac:dyDescent="0.3">
      <c r="A3954" t="s">
        <v>645</v>
      </c>
      <c r="B3954" t="s">
        <v>5077</v>
      </c>
      <c r="C3954" t="s">
        <v>5387</v>
      </c>
      <c r="D3954" t="s">
        <v>5843</v>
      </c>
      <c r="E3954" t="s">
        <v>6630</v>
      </c>
      <c r="F3954" t="s">
        <v>7129</v>
      </c>
      <c r="G3954" t="s">
        <v>7134</v>
      </c>
      <c r="H3954" t="s">
        <v>7150</v>
      </c>
      <c r="I3954" t="s">
        <v>7154</v>
      </c>
      <c r="J3954">
        <v>4</v>
      </c>
      <c r="K3954">
        <v>2.5</v>
      </c>
      <c r="L3954">
        <v>0</v>
      </c>
      <c r="M3954">
        <v>10</v>
      </c>
      <c r="N3954" t="s">
        <v>7157</v>
      </c>
      <c r="O3954" t="s">
        <v>7159</v>
      </c>
      <c r="P3954" t="s">
        <v>7167</v>
      </c>
      <c r="Q3954">
        <v>3.4</v>
      </c>
      <c r="R3954" t="s">
        <v>7172</v>
      </c>
      <c r="S3954" t="s">
        <v>7175</v>
      </c>
      <c r="T3954">
        <v>32</v>
      </c>
      <c r="U3954" t="s">
        <v>7189</v>
      </c>
      <c r="V3954" t="s">
        <v>5387</v>
      </c>
    </row>
    <row r="3955" spans="1:22" x14ac:dyDescent="0.3">
      <c r="A3955" t="s">
        <v>760</v>
      </c>
      <c r="B3955" t="s">
        <v>5046</v>
      </c>
      <c r="C3955" t="s">
        <v>5388</v>
      </c>
      <c r="D3955" t="s">
        <v>5451</v>
      </c>
      <c r="E3955" t="s">
        <v>6732</v>
      </c>
      <c r="F3955" t="s">
        <v>7129</v>
      </c>
      <c r="G3955" t="s">
        <v>7142</v>
      </c>
      <c r="H3955" t="s">
        <v>7152</v>
      </c>
      <c r="I3955" t="s">
        <v>7154</v>
      </c>
      <c r="J3955">
        <v>4</v>
      </c>
      <c r="K3955">
        <v>4.5</v>
      </c>
      <c r="L3955">
        <v>5</v>
      </c>
      <c r="M3955">
        <v>17.100000000000001</v>
      </c>
      <c r="N3955" t="s">
        <v>7158</v>
      </c>
      <c r="O3955" t="s">
        <v>7159</v>
      </c>
      <c r="P3955" t="s">
        <v>7164</v>
      </c>
      <c r="Q3955">
        <v>4.4000000000000004</v>
      </c>
      <c r="R3955" t="s">
        <v>7173</v>
      </c>
      <c r="S3955" t="s">
        <v>7174</v>
      </c>
      <c r="T3955">
        <v>37</v>
      </c>
      <c r="U3955" t="s">
        <v>7189</v>
      </c>
      <c r="V3955" t="s">
        <v>5388</v>
      </c>
    </row>
    <row r="3956" spans="1:22" x14ac:dyDescent="0.3">
      <c r="A3956" t="s">
        <v>782</v>
      </c>
      <c r="B3956" t="s">
        <v>5224</v>
      </c>
      <c r="C3956" t="s">
        <v>5386</v>
      </c>
      <c r="D3956" t="s">
        <v>5894</v>
      </c>
      <c r="E3956" t="s">
        <v>6420</v>
      </c>
      <c r="F3956" t="s">
        <v>7129</v>
      </c>
      <c r="G3956" t="s">
        <v>7136</v>
      </c>
      <c r="H3956" t="s">
        <v>7151</v>
      </c>
      <c r="I3956" t="s">
        <v>7155</v>
      </c>
      <c r="J3956">
        <v>1</v>
      </c>
      <c r="K3956">
        <v>4</v>
      </c>
      <c r="L3956">
        <v>0</v>
      </c>
      <c r="M3956">
        <v>4</v>
      </c>
      <c r="N3956" t="s">
        <v>7158</v>
      </c>
      <c r="O3956" t="s">
        <v>7159</v>
      </c>
      <c r="P3956" t="s">
        <v>7165</v>
      </c>
      <c r="Q3956">
        <v>4.9000000000000004</v>
      </c>
      <c r="R3956" t="s">
        <v>7173</v>
      </c>
      <c r="S3956" t="s">
        <v>7174</v>
      </c>
      <c r="T3956">
        <v>44</v>
      </c>
      <c r="U3956" t="s">
        <v>7189</v>
      </c>
      <c r="V3956" t="s">
        <v>5386</v>
      </c>
    </row>
    <row r="3957" spans="1:22" x14ac:dyDescent="0.3">
      <c r="A3957" t="s">
        <v>849</v>
      </c>
      <c r="B3957" t="s">
        <v>5330</v>
      </c>
      <c r="C3957" t="s">
        <v>5389</v>
      </c>
      <c r="D3957" t="s">
        <v>5871</v>
      </c>
      <c r="E3957" t="s">
        <v>6319</v>
      </c>
      <c r="F3957" t="s">
        <v>7130</v>
      </c>
      <c r="G3957" t="s">
        <v>7137</v>
      </c>
      <c r="H3957" t="s">
        <v>7150</v>
      </c>
      <c r="I3957" t="s">
        <v>7155</v>
      </c>
      <c r="J3957">
        <v>1</v>
      </c>
      <c r="K3957">
        <v>3</v>
      </c>
      <c r="L3957">
        <v>10</v>
      </c>
      <c r="M3957">
        <v>2.7</v>
      </c>
      <c r="N3957" t="s">
        <v>7156</v>
      </c>
      <c r="O3957" t="s">
        <v>7159</v>
      </c>
      <c r="P3957" t="s">
        <v>7166</v>
      </c>
      <c r="Q3957">
        <v>3.4</v>
      </c>
      <c r="R3957" t="s">
        <v>7173</v>
      </c>
      <c r="S3957" t="s">
        <v>7175</v>
      </c>
      <c r="T3957">
        <v>44</v>
      </c>
      <c r="U3957" t="s">
        <v>7189</v>
      </c>
      <c r="V3957" t="s">
        <v>5389</v>
      </c>
    </row>
    <row r="3958" spans="1:22" x14ac:dyDescent="0.3">
      <c r="A3958" t="s">
        <v>880</v>
      </c>
      <c r="B3958" t="s">
        <v>5346</v>
      </c>
      <c r="C3958" t="s">
        <v>5386</v>
      </c>
      <c r="D3958" t="s">
        <v>5939</v>
      </c>
      <c r="E3958" t="s">
        <v>6781</v>
      </c>
      <c r="F3958" t="s">
        <v>7131</v>
      </c>
      <c r="G3958" t="s">
        <v>7138</v>
      </c>
      <c r="H3958" t="s">
        <v>7152</v>
      </c>
      <c r="I3958" t="s">
        <v>7153</v>
      </c>
      <c r="J3958">
        <v>1</v>
      </c>
      <c r="K3958">
        <v>5.5</v>
      </c>
      <c r="L3958">
        <v>15</v>
      </c>
      <c r="M3958">
        <v>4.67</v>
      </c>
      <c r="N3958" t="s">
        <v>7156</v>
      </c>
      <c r="O3958" t="s">
        <v>7159</v>
      </c>
      <c r="P3958" t="s">
        <v>7170</v>
      </c>
      <c r="Q3958">
        <v>4.9000000000000004</v>
      </c>
      <c r="R3958" t="s">
        <v>7173</v>
      </c>
      <c r="S3958" t="s">
        <v>7175</v>
      </c>
      <c r="T3958">
        <v>36</v>
      </c>
      <c r="U3958" t="s">
        <v>7189</v>
      </c>
      <c r="V3958" t="s">
        <v>5386</v>
      </c>
    </row>
    <row r="3959" spans="1:22" x14ac:dyDescent="0.3">
      <c r="A3959" t="s">
        <v>924</v>
      </c>
      <c r="B3959" t="s">
        <v>5353</v>
      </c>
      <c r="C3959" t="s">
        <v>5391</v>
      </c>
      <c r="D3959" t="s">
        <v>5588</v>
      </c>
      <c r="E3959" t="s">
        <v>6323</v>
      </c>
      <c r="F3959" t="s">
        <v>7130</v>
      </c>
      <c r="G3959" t="s">
        <v>7143</v>
      </c>
      <c r="H3959" t="s">
        <v>7149</v>
      </c>
      <c r="I3959" t="s">
        <v>7154</v>
      </c>
      <c r="J3959">
        <v>4</v>
      </c>
      <c r="K3959">
        <v>4.5</v>
      </c>
      <c r="L3959">
        <v>0</v>
      </c>
      <c r="M3959">
        <v>18</v>
      </c>
      <c r="N3959" t="s">
        <v>7157</v>
      </c>
      <c r="O3959" t="s">
        <v>7159</v>
      </c>
      <c r="P3959" t="s">
        <v>7166</v>
      </c>
      <c r="Q3959">
        <v>4</v>
      </c>
      <c r="R3959" t="s">
        <v>7173</v>
      </c>
      <c r="S3959" t="s">
        <v>7176</v>
      </c>
      <c r="T3959">
        <v>38</v>
      </c>
      <c r="U3959" t="s">
        <v>7189</v>
      </c>
      <c r="V3959" t="s">
        <v>5391</v>
      </c>
    </row>
    <row r="3960" spans="1:22" x14ac:dyDescent="0.3">
      <c r="A3960" t="s">
        <v>966</v>
      </c>
      <c r="B3960" t="s">
        <v>5064</v>
      </c>
      <c r="C3960" t="s">
        <v>5387</v>
      </c>
      <c r="D3960" t="s">
        <v>5961</v>
      </c>
      <c r="E3960" t="s">
        <v>6690</v>
      </c>
      <c r="F3960" t="s">
        <v>7129</v>
      </c>
      <c r="G3960" t="s">
        <v>7142</v>
      </c>
      <c r="H3960" t="s">
        <v>7152</v>
      </c>
      <c r="I3960" t="s">
        <v>7154</v>
      </c>
      <c r="J3960">
        <v>3</v>
      </c>
      <c r="K3960">
        <v>4.5</v>
      </c>
      <c r="L3960">
        <v>10</v>
      </c>
      <c r="M3960">
        <v>12.15</v>
      </c>
      <c r="N3960" t="s">
        <v>7156</v>
      </c>
      <c r="O3960" t="s">
        <v>7159</v>
      </c>
      <c r="P3960" t="s">
        <v>7169</v>
      </c>
      <c r="Q3960">
        <v>4.3</v>
      </c>
      <c r="R3960" t="s">
        <v>7171</v>
      </c>
      <c r="S3960" t="s">
        <v>7174</v>
      </c>
      <c r="T3960">
        <v>25</v>
      </c>
      <c r="U3960" t="s">
        <v>7189</v>
      </c>
      <c r="V3960" t="s">
        <v>5387</v>
      </c>
    </row>
    <row r="3961" spans="1:22" x14ac:dyDescent="0.3">
      <c r="A3961" t="s">
        <v>982</v>
      </c>
      <c r="B3961" t="s">
        <v>5187</v>
      </c>
      <c r="C3961" t="s">
        <v>5391</v>
      </c>
      <c r="D3961" t="s">
        <v>5848</v>
      </c>
      <c r="E3961" t="s">
        <v>6825</v>
      </c>
      <c r="F3961" t="s">
        <v>7129</v>
      </c>
      <c r="G3961" t="s">
        <v>7138</v>
      </c>
      <c r="H3961" t="s">
        <v>7152</v>
      </c>
      <c r="I3961" t="s">
        <v>7154</v>
      </c>
      <c r="J3961">
        <v>3</v>
      </c>
      <c r="K3961">
        <v>5.5</v>
      </c>
      <c r="L3961">
        <v>10</v>
      </c>
      <c r="M3961">
        <v>14.85</v>
      </c>
      <c r="N3961" t="s">
        <v>7157</v>
      </c>
      <c r="O3961" t="s">
        <v>7159</v>
      </c>
      <c r="P3961" t="s">
        <v>7170</v>
      </c>
      <c r="Q3961">
        <v>4.0999999999999996</v>
      </c>
      <c r="R3961" t="s">
        <v>7173</v>
      </c>
      <c r="S3961" t="s">
        <v>7175</v>
      </c>
      <c r="T3961">
        <v>41</v>
      </c>
      <c r="U3961" t="s">
        <v>7189</v>
      </c>
      <c r="V3961" t="s">
        <v>5391</v>
      </c>
    </row>
    <row r="3962" spans="1:22" x14ac:dyDescent="0.3">
      <c r="A3962" t="s">
        <v>1276</v>
      </c>
      <c r="B3962" t="s">
        <v>5353</v>
      </c>
      <c r="C3962" t="s">
        <v>5391</v>
      </c>
      <c r="D3962" t="s">
        <v>5636</v>
      </c>
      <c r="E3962" t="s">
        <v>6913</v>
      </c>
      <c r="F3962" t="s">
        <v>7130</v>
      </c>
      <c r="G3962" t="s">
        <v>7137</v>
      </c>
      <c r="H3962" t="s">
        <v>7150</v>
      </c>
      <c r="I3962" t="s">
        <v>7155</v>
      </c>
      <c r="J3962">
        <v>1</v>
      </c>
      <c r="K3962">
        <v>3</v>
      </c>
      <c r="L3962">
        <v>10</v>
      </c>
      <c r="M3962">
        <v>2.7</v>
      </c>
      <c r="N3962" t="s">
        <v>7156</v>
      </c>
      <c r="O3962" t="s">
        <v>7159</v>
      </c>
      <c r="P3962" t="s">
        <v>7169</v>
      </c>
      <c r="Q3962">
        <v>4.8</v>
      </c>
      <c r="R3962" t="s">
        <v>7172</v>
      </c>
      <c r="S3962" t="s">
        <v>7176</v>
      </c>
      <c r="T3962">
        <v>43</v>
      </c>
      <c r="U3962" t="s">
        <v>7189</v>
      </c>
      <c r="V3962" t="s">
        <v>5391</v>
      </c>
    </row>
    <row r="3963" spans="1:22" x14ac:dyDescent="0.3">
      <c r="A3963" t="s">
        <v>1322</v>
      </c>
      <c r="B3963" t="s">
        <v>5373</v>
      </c>
      <c r="C3963" t="s">
        <v>5390</v>
      </c>
      <c r="D3963" t="s">
        <v>5565</v>
      </c>
      <c r="E3963" t="s">
        <v>6303</v>
      </c>
      <c r="F3963" t="s">
        <v>7131</v>
      </c>
      <c r="G3963" t="s">
        <v>7133</v>
      </c>
      <c r="H3963" t="s">
        <v>7149</v>
      </c>
      <c r="I3963" t="s">
        <v>7154</v>
      </c>
      <c r="J3963">
        <v>2</v>
      </c>
      <c r="K3963">
        <v>2.5</v>
      </c>
      <c r="L3963">
        <v>0</v>
      </c>
      <c r="M3963">
        <v>5</v>
      </c>
      <c r="N3963" t="s">
        <v>7158</v>
      </c>
      <c r="O3963" t="s">
        <v>7159</v>
      </c>
      <c r="P3963" t="s">
        <v>7166</v>
      </c>
      <c r="Q3963">
        <v>4.4000000000000004</v>
      </c>
      <c r="R3963" t="s">
        <v>7173</v>
      </c>
      <c r="S3963" t="s">
        <v>7174</v>
      </c>
      <c r="T3963">
        <v>35</v>
      </c>
      <c r="U3963" t="s">
        <v>7189</v>
      </c>
      <c r="V3963" t="s">
        <v>5390</v>
      </c>
    </row>
    <row r="3964" spans="1:22" x14ac:dyDescent="0.3">
      <c r="A3964" t="s">
        <v>1358</v>
      </c>
      <c r="B3964" t="s">
        <v>5346</v>
      </c>
      <c r="C3964" t="s">
        <v>5386</v>
      </c>
      <c r="D3964" t="s">
        <v>5656</v>
      </c>
      <c r="E3964" t="s">
        <v>6937</v>
      </c>
      <c r="F3964" t="s">
        <v>7129</v>
      </c>
      <c r="G3964" t="s">
        <v>7142</v>
      </c>
      <c r="H3964" t="s">
        <v>7152</v>
      </c>
      <c r="I3964" t="s">
        <v>7153</v>
      </c>
      <c r="J3964">
        <v>1</v>
      </c>
      <c r="K3964">
        <v>4.5</v>
      </c>
      <c r="L3964">
        <v>5</v>
      </c>
      <c r="M3964">
        <v>4.2699999999999996</v>
      </c>
      <c r="N3964" t="s">
        <v>7158</v>
      </c>
      <c r="O3964" t="s">
        <v>7159</v>
      </c>
      <c r="P3964" t="s">
        <v>7164</v>
      </c>
      <c r="Q3964">
        <v>3.6</v>
      </c>
      <c r="R3964" t="s">
        <v>7171</v>
      </c>
      <c r="S3964" t="s">
        <v>7176</v>
      </c>
      <c r="T3964">
        <v>30</v>
      </c>
      <c r="U3964" t="s">
        <v>7189</v>
      </c>
      <c r="V3964" t="s">
        <v>5386</v>
      </c>
    </row>
    <row r="3965" spans="1:22" x14ac:dyDescent="0.3">
      <c r="A3965" t="s">
        <v>1386</v>
      </c>
      <c r="B3965" t="s">
        <v>5292</v>
      </c>
      <c r="C3965" t="s">
        <v>5388</v>
      </c>
      <c r="D3965" t="s">
        <v>5710</v>
      </c>
      <c r="E3965" t="s">
        <v>6942</v>
      </c>
      <c r="F3965" t="s">
        <v>7131</v>
      </c>
      <c r="G3965" t="s">
        <v>7139</v>
      </c>
      <c r="H3965" t="s">
        <v>7148</v>
      </c>
      <c r="I3965" t="s">
        <v>7153</v>
      </c>
      <c r="J3965">
        <v>2</v>
      </c>
      <c r="K3965">
        <v>3</v>
      </c>
      <c r="L3965">
        <v>15</v>
      </c>
      <c r="M3965">
        <v>5.0999999999999996</v>
      </c>
      <c r="N3965" t="s">
        <v>7156</v>
      </c>
      <c r="O3965" t="s">
        <v>7159</v>
      </c>
      <c r="P3965" t="s">
        <v>7170</v>
      </c>
      <c r="Q3965">
        <v>3.7</v>
      </c>
      <c r="R3965" t="s">
        <v>7173</v>
      </c>
      <c r="S3965" t="s">
        <v>7176</v>
      </c>
      <c r="T3965">
        <v>42</v>
      </c>
      <c r="U3965" t="s">
        <v>7189</v>
      </c>
      <c r="V3965" t="s">
        <v>5388</v>
      </c>
    </row>
    <row r="3966" spans="1:22" x14ac:dyDescent="0.3">
      <c r="A3966" t="s">
        <v>1398</v>
      </c>
      <c r="B3966" t="s">
        <v>5108</v>
      </c>
      <c r="C3966" t="s">
        <v>5388</v>
      </c>
      <c r="D3966" t="s">
        <v>5682</v>
      </c>
      <c r="E3966" t="s">
        <v>6337</v>
      </c>
      <c r="F3966" t="s">
        <v>7130</v>
      </c>
      <c r="G3966" t="s">
        <v>7140</v>
      </c>
      <c r="H3966" t="s">
        <v>7150</v>
      </c>
      <c r="I3966" t="s">
        <v>7155</v>
      </c>
      <c r="J3966">
        <v>1</v>
      </c>
      <c r="K3966">
        <v>2</v>
      </c>
      <c r="L3966">
        <v>5</v>
      </c>
      <c r="M3966">
        <v>1.9</v>
      </c>
      <c r="N3966" t="s">
        <v>7157</v>
      </c>
      <c r="O3966" t="s">
        <v>7159</v>
      </c>
      <c r="P3966" t="s">
        <v>7166</v>
      </c>
      <c r="Q3966">
        <v>4.9000000000000004</v>
      </c>
      <c r="R3966" t="s">
        <v>7173</v>
      </c>
      <c r="S3966" t="s">
        <v>7174</v>
      </c>
      <c r="T3966">
        <v>38</v>
      </c>
      <c r="U3966" t="s">
        <v>7189</v>
      </c>
      <c r="V3966" t="s">
        <v>5388</v>
      </c>
    </row>
    <row r="3967" spans="1:22" x14ac:dyDescent="0.3">
      <c r="A3967" t="s">
        <v>1460</v>
      </c>
      <c r="B3967" t="s">
        <v>5035</v>
      </c>
      <c r="C3967" t="s">
        <v>5385</v>
      </c>
      <c r="D3967" t="s">
        <v>5818</v>
      </c>
      <c r="E3967" t="s">
        <v>6689</v>
      </c>
      <c r="F3967" t="s">
        <v>7131</v>
      </c>
      <c r="G3967" t="s">
        <v>7139</v>
      </c>
      <c r="H3967" t="s">
        <v>7148</v>
      </c>
      <c r="I3967" t="s">
        <v>7153</v>
      </c>
      <c r="J3967">
        <v>3</v>
      </c>
      <c r="K3967">
        <v>3</v>
      </c>
      <c r="L3967">
        <v>5</v>
      </c>
      <c r="M3967">
        <v>8.5500000000000007</v>
      </c>
      <c r="N3967" t="s">
        <v>7156</v>
      </c>
      <c r="O3967" t="s">
        <v>7159</v>
      </c>
      <c r="P3967" t="s">
        <v>7169</v>
      </c>
      <c r="Q3967">
        <v>3.1</v>
      </c>
      <c r="R3967" t="s">
        <v>7172</v>
      </c>
      <c r="S3967" t="s">
        <v>7174</v>
      </c>
      <c r="T3967">
        <v>33</v>
      </c>
      <c r="U3967" t="s">
        <v>7189</v>
      </c>
      <c r="V3967" t="s">
        <v>5385</v>
      </c>
    </row>
    <row r="3968" spans="1:22" x14ac:dyDescent="0.3">
      <c r="A3968" t="s">
        <v>1479</v>
      </c>
      <c r="B3968" t="s">
        <v>5377</v>
      </c>
      <c r="C3968" t="s">
        <v>5388</v>
      </c>
      <c r="D3968" t="s">
        <v>5987</v>
      </c>
      <c r="E3968" t="s">
        <v>6777</v>
      </c>
      <c r="F3968" t="s">
        <v>7130</v>
      </c>
      <c r="G3968" t="s">
        <v>7137</v>
      </c>
      <c r="H3968" t="s">
        <v>7150</v>
      </c>
      <c r="I3968" t="s">
        <v>7154</v>
      </c>
      <c r="J3968">
        <v>2</v>
      </c>
      <c r="K3968">
        <v>3</v>
      </c>
      <c r="L3968">
        <v>0</v>
      </c>
      <c r="M3968">
        <v>6</v>
      </c>
      <c r="N3968" t="s">
        <v>7157</v>
      </c>
      <c r="O3968" t="s">
        <v>7159</v>
      </c>
      <c r="P3968" t="s">
        <v>7164</v>
      </c>
      <c r="Q3968">
        <v>4</v>
      </c>
      <c r="R3968" t="s">
        <v>7171</v>
      </c>
      <c r="S3968" t="s">
        <v>7174</v>
      </c>
      <c r="T3968">
        <v>31</v>
      </c>
      <c r="U3968" t="s">
        <v>7189</v>
      </c>
      <c r="V3968" t="s">
        <v>5388</v>
      </c>
    </row>
    <row r="3969" spans="1:22" x14ac:dyDescent="0.3">
      <c r="A3969" t="s">
        <v>1495</v>
      </c>
      <c r="B3969" t="s">
        <v>5244</v>
      </c>
      <c r="C3969" t="s">
        <v>5389</v>
      </c>
      <c r="D3969" t="s">
        <v>6090</v>
      </c>
      <c r="E3969" t="s">
        <v>6333</v>
      </c>
      <c r="F3969" t="s">
        <v>7129</v>
      </c>
      <c r="G3969" t="s">
        <v>7139</v>
      </c>
      <c r="H3969" t="s">
        <v>7148</v>
      </c>
      <c r="I3969" t="s">
        <v>7155</v>
      </c>
      <c r="J3969">
        <v>3</v>
      </c>
      <c r="K3969">
        <v>3</v>
      </c>
      <c r="L3969">
        <v>0</v>
      </c>
      <c r="M3969">
        <v>9</v>
      </c>
      <c r="N3969" t="s">
        <v>7158</v>
      </c>
      <c r="O3969" t="s">
        <v>7159</v>
      </c>
      <c r="P3969" t="s">
        <v>7165</v>
      </c>
      <c r="Q3969">
        <v>3.3</v>
      </c>
      <c r="R3969" t="s">
        <v>7173</v>
      </c>
      <c r="S3969" t="s">
        <v>7174</v>
      </c>
      <c r="T3969">
        <v>36</v>
      </c>
      <c r="U3969" t="s">
        <v>7189</v>
      </c>
      <c r="V3969" t="s">
        <v>5389</v>
      </c>
    </row>
    <row r="3970" spans="1:22" x14ac:dyDescent="0.3">
      <c r="A3970" t="s">
        <v>1531</v>
      </c>
      <c r="B3970" t="s">
        <v>5246</v>
      </c>
      <c r="C3970" t="s">
        <v>5390</v>
      </c>
      <c r="D3970" t="s">
        <v>6101</v>
      </c>
      <c r="E3970" t="s">
        <v>6485</v>
      </c>
      <c r="F3970" t="s">
        <v>7129</v>
      </c>
      <c r="G3970" t="s">
        <v>7136</v>
      </c>
      <c r="H3970" t="s">
        <v>7151</v>
      </c>
      <c r="I3970" t="s">
        <v>7153</v>
      </c>
      <c r="J3970">
        <v>4</v>
      </c>
      <c r="K3970">
        <v>4</v>
      </c>
      <c r="L3970">
        <v>0</v>
      </c>
      <c r="M3970">
        <v>16</v>
      </c>
      <c r="N3970" t="s">
        <v>7158</v>
      </c>
      <c r="O3970" t="s">
        <v>7159</v>
      </c>
      <c r="P3970" t="s">
        <v>7168</v>
      </c>
      <c r="Q3970">
        <v>3.1</v>
      </c>
      <c r="R3970" t="s">
        <v>7172</v>
      </c>
      <c r="S3970" t="s">
        <v>7175</v>
      </c>
      <c r="T3970">
        <v>40</v>
      </c>
      <c r="U3970" t="s">
        <v>7189</v>
      </c>
      <c r="V3970" t="s">
        <v>5390</v>
      </c>
    </row>
    <row r="3971" spans="1:22" x14ac:dyDescent="0.3">
      <c r="A3971" t="s">
        <v>1602</v>
      </c>
      <c r="B3971" t="s">
        <v>5363</v>
      </c>
      <c r="C3971" t="s">
        <v>5389</v>
      </c>
      <c r="D3971" t="s">
        <v>5623</v>
      </c>
      <c r="E3971" t="s">
        <v>6313</v>
      </c>
      <c r="F3971" t="s">
        <v>7129</v>
      </c>
      <c r="G3971" t="s">
        <v>7145</v>
      </c>
      <c r="H3971" t="s">
        <v>7148</v>
      </c>
      <c r="I3971" t="s">
        <v>7154</v>
      </c>
      <c r="J3971">
        <v>2</v>
      </c>
      <c r="K3971">
        <v>2</v>
      </c>
      <c r="L3971">
        <v>10</v>
      </c>
      <c r="M3971">
        <v>3.6</v>
      </c>
      <c r="N3971" t="s">
        <v>7158</v>
      </c>
      <c r="O3971" t="s">
        <v>7159</v>
      </c>
      <c r="P3971" t="s">
        <v>7169</v>
      </c>
      <c r="Q3971">
        <v>4.9000000000000004</v>
      </c>
      <c r="R3971" t="s">
        <v>7172</v>
      </c>
      <c r="S3971" t="s">
        <v>7176</v>
      </c>
      <c r="T3971">
        <v>45</v>
      </c>
      <c r="U3971" t="s">
        <v>7189</v>
      </c>
      <c r="V3971" t="s">
        <v>5389</v>
      </c>
    </row>
    <row r="3972" spans="1:22" x14ac:dyDescent="0.3">
      <c r="A3972" t="s">
        <v>1648</v>
      </c>
      <c r="B3972" t="s">
        <v>5306</v>
      </c>
      <c r="C3972" t="s">
        <v>5386</v>
      </c>
      <c r="D3972" t="s">
        <v>6122</v>
      </c>
      <c r="E3972" t="s">
        <v>6985</v>
      </c>
      <c r="F3972" t="s">
        <v>7131</v>
      </c>
      <c r="G3972" t="s">
        <v>7146</v>
      </c>
      <c r="H3972" t="s">
        <v>7151</v>
      </c>
      <c r="I3972" t="s">
        <v>7154</v>
      </c>
      <c r="J3972">
        <v>1</v>
      </c>
      <c r="K3972">
        <v>3.8</v>
      </c>
      <c r="L3972">
        <v>0</v>
      </c>
      <c r="M3972">
        <v>3.8</v>
      </c>
      <c r="N3972" t="s">
        <v>7156</v>
      </c>
      <c r="O3972" t="s">
        <v>7159</v>
      </c>
      <c r="P3972" t="s">
        <v>7169</v>
      </c>
      <c r="Q3972">
        <v>3.9</v>
      </c>
      <c r="R3972" t="s">
        <v>7173</v>
      </c>
      <c r="S3972" t="s">
        <v>7176</v>
      </c>
      <c r="T3972">
        <v>33</v>
      </c>
      <c r="U3972" t="s">
        <v>7189</v>
      </c>
      <c r="V3972" t="s">
        <v>5386</v>
      </c>
    </row>
    <row r="3973" spans="1:22" x14ac:dyDescent="0.3">
      <c r="A3973" t="s">
        <v>1649</v>
      </c>
      <c r="B3973" t="s">
        <v>5224</v>
      </c>
      <c r="C3973" t="s">
        <v>5386</v>
      </c>
      <c r="D3973" t="s">
        <v>5724</v>
      </c>
      <c r="E3973" t="s">
        <v>6446</v>
      </c>
      <c r="F3973" t="s">
        <v>7131</v>
      </c>
      <c r="G3973" t="s">
        <v>7139</v>
      </c>
      <c r="H3973" t="s">
        <v>7148</v>
      </c>
      <c r="I3973" t="s">
        <v>7155</v>
      </c>
      <c r="J3973">
        <v>4</v>
      </c>
      <c r="K3973">
        <v>3</v>
      </c>
      <c r="L3973">
        <v>0</v>
      </c>
      <c r="M3973">
        <v>12</v>
      </c>
      <c r="N3973" t="s">
        <v>7156</v>
      </c>
      <c r="O3973" t="s">
        <v>7159</v>
      </c>
      <c r="P3973" t="s">
        <v>7166</v>
      </c>
      <c r="Q3973">
        <v>4.5999999999999996</v>
      </c>
      <c r="R3973" t="s">
        <v>7171</v>
      </c>
      <c r="S3973" t="s">
        <v>7174</v>
      </c>
      <c r="T3973">
        <v>39</v>
      </c>
      <c r="U3973" t="s">
        <v>7189</v>
      </c>
      <c r="V3973" t="s">
        <v>5386</v>
      </c>
    </row>
    <row r="3974" spans="1:22" x14ac:dyDescent="0.3">
      <c r="A3974" t="s">
        <v>1675</v>
      </c>
      <c r="B3974" t="s">
        <v>5373</v>
      </c>
      <c r="C3974" t="s">
        <v>5390</v>
      </c>
      <c r="D3974" t="s">
        <v>5697</v>
      </c>
      <c r="E3974" t="s">
        <v>6606</v>
      </c>
      <c r="F3974" t="s">
        <v>7129</v>
      </c>
      <c r="G3974" t="s">
        <v>7138</v>
      </c>
      <c r="H3974" t="s">
        <v>7152</v>
      </c>
      <c r="I3974" t="s">
        <v>7155</v>
      </c>
      <c r="J3974">
        <v>3</v>
      </c>
      <c r="K3974">
        <v>5.5</v>
      </c>
      <c r="L3974">
        <v>0</v>
      </c>
      <c r="M3974">
        <v>16.5</v>
      </c>
      <c r="N3974" t="s">
        <v>7156</v>
      </c>
      <c r="O3974" t="s">
        <v>7159</v>
      </c>
      <c r="P3974" t="s">
        <v>7168</v>
      </c>
      <c r="Q3974">
        <v>4.2</v>
      </c>
      <c r="R3974" t="s">
        <v>7172</v>
      </c>
      <c r="S3974" t="s">
        <v>7176</v>
      </c>
      <c r="T3974">
        <v>28</v>
      </c>
      <c r="U3974" t="s">
        <v>7189</v>
      </c>
      <c r="V3974" t="s">
        <v>5390</v>
      </c>
    </row>
    <row r="3975" spans="1:22" x14ac:dyDescent="0.3">
      <c r="A3975" t="s">
        <v>1679</v>
      </c>
      <c r="B3975" t="s">
        <v>5377</v>
      </c>
      <c r="C3975" t="s">
        <v>5388</v>
      </c>
      <c r="D3975" t="s">
        <v>6124</v>
      </c>
      <c r="E3975" t="s">
        <v>6695</v>
      </c>
      <c r="F3975" t="s">
        <v>7129</v>
      </c>
      <c r="G3975" t="s">
        <v>7143</v>
      </c>
      <c r="H3975" t="s">
        <v>7149</v>
      </c>
      <c r="I3975" t="s">
        <v>7155</v>
      </c>
      <c r="J3975">
        <v>1</v>
      </c>
      <c r="K3975">
        <v>4.5</v>
      </c>
      <c r="L3975">
        <v>15</v>
      </c>
      <c r="M3975">
        <v>3.82</v>
      </c>
      <c r="N3975" t="s">
        <v>7156</v>
      </c>
      <c r="O3975" t="s">
        <v>7159</v>
      </c>
      <c r="P3975" t="s">
        <v>7168</v>
      </c>
      <c r="Q3975">
        <v>4.3</v>
      </c>
      <c r="R3975" t="s">
        <v>7173</v>
      </c>
      <c r="S3975" t="s">
        <v>7176</v>
      </c>
      <c r="T3975">
        <v>29</v>
      </c>
      <c r="U3975" t="s">
        <v>7189</v>
      </c>
      <c r="V3975" t="s">
        <v>5388</v>
      </c>
    </row>
    <row r="3976" spans="1:22" x14ac:dyDescent="0.3">
      <c r="A3976" t="s">
        <v>1757</v>
      </c>
      <c r="B3976" t="s">
        <v>5046</v>
      </c>
      <c r="C3976" t="s">
        <v>5388</v>
      </c>
      <c r="D3976" t="s">
        <v>6136</v>
      </c>
      <c r="E3976" t="s">
        <v>6408</v>
      </c>
      <c r="F3976" t="s">
        <v>7131</v>
      </c>
      <c r="G3976" t="s">
        <v>7141</v>
      </c>
      <c r="H3976" t="s">
        <v>7149</v>
      </c>
      <c r="I3976" t="s">
        <v>7153</v>
      </c>
      <c r="J3976">
        <v>4</v>
      </c>
      <c r="K3976">
        <v>3</v>
      </c>
      <c r="L3976">
        <v>5</v>
      </c>
      <c r="M3976">
        <v>11.4</v>
      </c>
      <c r="N3976" t="s">
        <v>7157</v>
      </c>
      <c r="O3976" t="s">
        <v>7159</v>
      </c>
      <c r="P3976" t="s">
        <v>7167</v>
      </c>
      <c r="Q3976">
        <v>4.8</v>
      </c>
      <c r="R3976" t="s">
        <v>7173</v>
      </c>
      <c r="S3976" t="s">
        <v>7176</v>
      </c>
      <c r="T3976">
        <v>33</v>
      </c>
      <c r="U3976" t="s">
        <v>7189</v>
      </c>
      <c r="V3976" t="s">
        <v>5388</v>
      </c>
    </row>
    <row r="3977" spans="1:22" x14ac:dyDescent="0.3">
      <c r="A3977" t="s">
        <v>1791</v>
      </c>
      <c r="B3977" t="s">
        <v>5244</v>
      </c>
      <c r="C3977" t="s">
        <v>5389</v>
      </c>
      <c r="D3977" t="s">
        <v>5893</v>
      </c>
      <c r="E3977" t="s">
        <v>7008</v>
      </c>
      <c r="F3977" t="s">
        <v>7129</v>
      </c>
      <c r="G3977" t="s">
        <v>7147</v>
      </c>
      <c r="H3977" t="s">
        <v>7152</v>
      </c>
      <c r="I3977" t="s">
        <v>7154</v>
      </c>
      <c r="J3977">
        <v>2</v>
      </c>
      <c r="K3977">
        <v>5</v>
      </c>
      <c r="L3977">
        <v>15</v>
      </c>
      <c r="M3977">
        <v>8.5</v>
      </c>
      <c r="N3977" t="s">
        <v>7158</v>
      </c>
      <c r="O3977" t="s">
        <v>7159</v>
      </c>
      <c r="P3977" t="s">
        <v>7168</v>
      </c>
      <c r="Q3977">
        <v>3.7</v>
      </c>
      <c r="R3977" t="s">
        <v>7171</v>
      </c>
      <c r="S3977" t="s">
        <v>7176</v>
      </c>
      <c r="T3977">
        <v>41</v>
      </c>
      <c r="U3977" t="s">
        <v>7189</v>
      </c>
      <c r="V3977" t="s">
        <v>5389</v>
      </c>
    </row>
    <row r="3978" spans="1:22" x14ac:dyDescent="0.3">
      <c r="A3978" t="s">
        <v>1840</v>
      </c>
      <c r="B3978" t="s">
        <v>5023</v>
      </c>
      <c r="C3978" t="s">
        <v>5387</v>
      </c>
      <c r="D3978" t="s">
        <v>5926</v>
      </c>
      <c r="E3978" t="s">
        <v>6760</v>
      </c>
      <c r="F3978" t="s">
        <v>7131</v>
      </c>
      <c r="G3978" t="s">
        <v>7137</v>
      </c>
      <c r="H3978" t="s">
        <v>7150</v>
      </c>
      <c r="I3978" t="s">
        <v>7154</v>
      </c>
      <c r="J3978">
        <v>1</v>
      </c>
      <c r="K3978">
        <v>3</v>
      </c>
      <c r="L3978">
        <v>5</v>
      </c>
      <c r="M3978">
        <v>2.85</v>
      </c>
      <c r="N3978" t="s">
        <v>7158</v>
      </c>
      <c r="O3978" t="s">
        <v>7159</v>
      </c>
      <c r="P3978" t="s">
        <v>7170</v>
      </c>
      <c r="Q3978">
        <v>4.4000000000000004</v>
      </c>
      <c r="R3978" t="s">
        <v>7172</v>
      </c>
      <c r="S3978" t="s">
        <v>7175</v>
      </c>
      <c r="T3978">
        <v>43</v>
      </c>
      <c r="U3978" t="s">
        <v>7189</v>
      </c>
      <c r="V3978" t="s">
        <v>5387</v>
      </c>
    </row>
    <row r="3979" spans="1:22" x14ac:dyDescent="0.3">
      <c r="A3979" t="s">
        <v>1859</v>
      </c>
      <c r="B3979" t="s">
        <v>5187</v>
      </c>
      <c r="C3979" t="s">
        <v>5391</v>
      </c>
      <c r="D3979" t="s">
        <v>6149</v>
      </c>
      <c r="E3979" t="s">
        <v>6501</v>
      </c>
      <c r="F3979" t="s">
        <v>7130</v>
      </c>
      <c r="G3979" t="s">
        <v>7140</v>
      </c>
      <c r="H3979" t="s">
        <v>7150</v>
      </c>
      <c r="I3979" t="s">
        <v>7155</v>
      </c>
      <c r="J3979">
        <v>2</v>
      </c>
      <c r="K3979">
        <v>2</v>
      </c>
      <c r="L3979">
        <v>15</v>
      </c>
      <c r="M3979">
        <v>3.4</v>
      </c>
      <c r="N3979" t="s">
        <v>7156</v>
      </c>
      <c r="O3979" t="s">
        <v>7159</v>
      </c>
      <c r="P3979" t="s">
        <v>7168</v>
      </c>
      <c r="Q3979">
        <v>4.3</v>
      </c>
      <c r="R3979" t="s">
        <v>7172</v>
      </c>
      <c r="S3979" t="s">
        <v>7176</v>
      </c>
      <c r="T3979">
        <v>44</v>
      </c>
      <c r="U3979" t="s">
        <v>7189</v>
      </c>
      <c r="V3979" t="s">
        <v>5391</v>
      </c>
    </row>
    <row r="3980" spans="1:22" x14ac:dyDescent="0.3">
      <c r="A3980" t="s">
        <v>1946</v>
      </c>
      <c r="B3980" t="s">
        <v>5170</v>
      </c>
      <c r="C3980" t="s">
        <v>5391</v>
      </c>
      <c r="D3980" t="s">
        <v>5637</v>
      </c>
      <c r="E3980" t="s">
        <v>6304</v>
      </c>
      <c r="F3980" t="s">
        <v>7130</v>
      </c>
      <c r="G3980" t="s">
        <v>7136</v>
      </c>
      <c r="H3980" t="s">
        <v>7151</v>
      </c>
      <c r="I3980" t="s">
        <v>7154</v>
      </c>
      <c r="J3980">
        <v>1</v>
      </c>
      <c r="K3980">
        <v>4</v>
      </c>
      <c r="L3980">
        <v>10</v>
      </c>
      <c r="M3980">
        <v>3.6</v>
      </c>
      <c r="N3980" t="s">
        <v>7158</v>
      </c>
      <c r="O3980" t="s">
        <v>7159</v>
      </c>
      <c r="P3980" t="s">
        <v>7165</v>
      </c>
      <c r="Q3980">
        <v>3.6</v>
      </c>
      <c r="R3980" t="s">
        <v>7171</v>
      </c>
      <c r="S3980" t="s">
        <v>7174</v>
      </c>
      <c r="T3980">
        <v>39</v>
      </c>
      <c r="U3980" t="s">
        <v>7189</v>
      </c>
      <c r="V3980" t="s">
        <v>5391</v>
      </c>
    </row>
    <row r="3981" spans="1:22" x14ac:dyDescent="0.3">
      <c r="A3981" t="s">
        <v>1968</v>
      </c>
      <c r="B3981" t="s">
        <v>5106</v>
      </c>
      <c r="C3981" t="s">
        <v>5390</v>
      </c>
      <c r="D3981" t="s">
        <v>5924</v>
      </c>
      <c r="E3981" t="s">
        <v>6468</v>
      </c>
      <c r="F3981" t="s">
        <v>7131</v>
      </c>
      <c r="G3981" t="s">
        <v>7146</v>
      </c>
      <c r="H3981" t="s">
        <v>7151</v>
      </c>
      <c r="I3981" t="s">
        <v>7155</v>
      </c>
      <c r="J3981">
        <v>4</v>
      </c>
      <c r="K3981">
        <v>3.8</v>
      </c>
      <c r="L3981">
        <v>0</v>
      </c>
      <c r="M3981">
        <v>15.2</v>
      </c>
      <c r="N3981" t="s">
        <v>7156</v>
      </c>
      <c r="O3981" t="s">
        <v>7159</v>
      </c>
      <c r="P3981" t="s">
        <v>7166</v>
      </c>
      <c r="Q3981">
        <v>4.5999999999999996</v>
      </c>
      <c r="R3981" t="s">
        <v>7172</v>
      </c>
      <c r="S3981" t="s">
        <v>7176</v>
      </c>
      <c r="T3981">
        <v>34</v>
      </c>
      <c r="U3981" t="s">
        <v>7189</v>
      </c>
      <c r="V3981" t="s">
        <v>5390</v>
      </c>
    </row>
    <row r="3982" spans="1:22" x14ac:dyDescent="0.3">
      <c r="A3982" t="s">
        <v>2016</v>
      </c>
      <c r="B3982" t="s">
        <v>5164</v>
      </c>
      <c r="C3982" t="s">
        <v>5391</v>
      </c>
      <c r="D3982" t="s">
        <v>5908</v>
      </c>
      <c r="E3982" t="s">
        <v>6798</v>
      </c>
      <c r="F3982" t="s">
        <v>7131</v>
      </c>
      <c r="G3982" t="s">
        <v>7135</v>
      </c>
      <c r="H3982" t="s">
        <v>7149</v>
      </c>
      <c r="I3982" t="s">
        <v>7153</v>
      </c>
      <c r="J3982">
        <v>3</v>
      </c>
      <c r="K3982">
        <v>4</v>
      </c>
      <c r="L3982">
        <v>0</v>
      </c>
      <c r="M3982">
        <v>12</v>
      </c>
      <c r="N3982" t="s">
        <v>7157</v>
      </c>
      <c r="O3982" t="s">
        <v>7159</v>
      </c>
      <c r="P3982" t="s">
        <v>7169</v>
      </c>
      <c r="Q3982">
        <v>3.9</v>
      </c>
      <c r="R3982" t="s">
        <v>7173</v>
      </c>
      <c r="S3982" t="s">
        <v>7175</v>
      </c>
      <c r="T3982">
        <v>29</v>
      </c>
      <c r="U3982" t="s">
        <v>7189</v>
      </c>
      <c r="V3982" t="s">
        <v>5391</v>
      </c>
    </row>
    <row r="3983" spans="1:22" x14ac:dyDescent="0.3">
      <c r="A3983" t="s">
        <v>2036</v>
      </c>
      <c r="B3983" t="s">
        <v>5373</v>
      </c>
      <c r="C3983" t="s">
        <v>5390</v>
      </c>
      <c r="D3983" t="s">
        <v>5781</v>
      </c>
      <c r="E3983" t="s">
        <v>6417</v>
      </c>
      <c r="F3983" t="s">
        <v>7131</v>
      </c>
      <c r="G3983" t="s">
        <v>7145</v>
      </c>
      <c r="H3983" t="s">
        <v>7148</v>
      </c>
      <c r="I3983" t="s">
        <v>7155</v>
      </c>
      <c r="J3983">
        <v>3</v>
      </c>
      <c r="K3983">
        <v>2</v>
      </c>
      <c r="L3983">
        <v>15</v>
      </c>
      <c r="M3983">
        <v>5.0999999999999996</v>
      </c>
      <c r="N3983" t="s">
        <v>7158</v>
      </c>
      <c r="O3983" t="s">
        <v>7159</v>
      </c>
      <c r="P3983" t="s">
        <v>7168</v>
      </c>
      <c r="Q3983">
        <v>3.6</v>
      </c>
      <c r="R3983" t="s">
        <v>7172</v>
      </c>
      <c r="S3983" t="s">
        <v>7176</v>
      </c>
      <c r="T3983">
        <v>30</v>
      </c>
      <c r="U3983" t="s">
        <v>7189</v>
      </c>
      <c r="V3983" t="s">
        <v>5390</v>
      </c>
    </row>
    <row r="3984" spans="1:22" x14ac:dyDescent="0.3">
      <c r="A3984" t="s">
        <v>2336</v>
      </c>
      <c r="B3984" t="s">
        <v>5164</v>
      </c>
      <c r="C3984" t="s">
        <v>5391</v>
      </c>
      <c r="D3984" t="s">
        <v>5955</v>
      </c>
      <c r="E3984" t="s">
        <v>6376</v>
      </c>
      <c r="F3984" t="s">
        <v>7131</v>
      </c>
      <c r="G3984" t="s">
        <v>7146</v>
      </c>
      <c r="H3984" t="s">
        <v>7151</v>
      </c>
      <c r="I3984" t="s">
        <v>7153</v>
      </c>
      <c r="J3984">
        <v>3</v>
      </c>
      <c r="K3984">
        <v>3.8</v>
      </c>
      <c r="L3984">
        <v>0</v>
      </c>
      <c r="M3984">
        <v>11.4</v>
      </c>
      <c r="N3984" t="s">
        <v>7157</v>
      </c>
      <c r="O3984" t="s">
        <v>7159</v>
      </c>
      <c r="P3984" t="s">
        <v>7168</v>
      </c>
      <c r="Q3984">
        <v>4.5999999999999996</v>
      </c>
      <c r="R3984" t="s">
        <v>7171</v>
      </c>
      <c r="S3984" t="s">
        <v>7174</v>
      </c>
      <c r="T3984">
        <v>36</v>
      </c>
      <c r="U3984" t="s">
        <v>7189</v>
      </c>
      <c r="V3984" t="s">
        <v>5391</v>
      </c>
    </row>
    <row r="3985" spans="1:22" x14ac:dyDescent="0.3">
      <c r="A3985" t="s">
        <v>2338</v>
      </c>
      <c r="B3985" t="s">
        <v>5176</v>
      </c>
      <c r="C3985" t="s">
        <v>5385</v>
      </c>
      <c r="D3985" t="s">
        <v>5469</v>
      </c>
      <c r="E3985" t="s">
        <v>6413</v>
      </c>
      <c r="F3985" t="s">
        <v>7129</v>
      </c>
      <c r="G3985" t="s">
        <v>7136</v>
      </c>
      <c r="H3985" t="s">
        <v>7151</v>
      </c>
      <c r="I3985" t="s">
        <v>7153</v>
      </c>
      <c r="J3985">
        <v>4</v>
      </c>
      <c r="K3985">
        <v>4</v>
      </c>
      <c r="L3985">
        <v>5</v>
      </c>
      <c r="M3985">
        <v>15.2</v>
      </c>
      <c r="N3985" t="s">
        <v>7157</v>
      </c>
      <c r="O3985" t="s">
        <v>7159</v>
      </c>
      <c r="P3985" t="s">
        <v>7166</v>
      </c>
      <c r="Q3985">
        <v>4.9000000000000004</v>
      </c>
      <c r="R3985" t="s">
        <v>7172</v>
      </c>
      <c r="S3985" t="s">
        <v>7174</v>
      </c>
      <c r="T3985">
        <v>27</v>
      </c>
      <c r="U3985" t="s">
        <v>7189</v>
      </c>
      <c r="V3985" t="s">
        <v>5385</v>
      </c>
    </row>
    <row r="3986" spans="1:22" x14ac:dyDescent="0.3">
      <c r="A3986" t="s">
        <v>2469</v>
      </c>
      <c r="B3986" t="s">
        <v>5363</v>
      </c>
      <c r="C3986" t="s">
        <v>5389</v>
      </c>
      <c r="D3986" t="s">
        <v>6195</v>
      </c>
      <c r="E3986" t="s">
        <v>6974</v>
      </c>
      <c r="F3986" t="s">
        <v>7130</v>
      </c>
      <c r="G3986" t="s">
        <v>7147</v>
      </c>
      <c r="H3986" t="s">
        <v>7152</v>
      </c>
      <c r="I3986" t="s">
        <v>7154</v>
      </c>
      <c r="J3986">
        <v>2</v>
      </c>
      <c r="K3986">
        <v>5</v>
      </c>
      <c r="L3986">
        <v>10</v>
      </c>
      <c r="M3986">
        <v>9</v>
      </c>
      <c r="N3986" t="s">
        <v>7156</v>
      </c>
      <c r="O3986" t="s">
        <v>7159</v>
      </c>
      <c r="P3986" t="s">
        <v>7167</v>
      </c>
      <c r="Q3986">
        <v>4.7</v>
      </c>
      <c r="R3986" t="s">
        <v>7173</v>
      </c>
      <c r="S3986" t="s">
        <v>7175</v>
      </c>
      <c r="T3986">
        <v>45</v>
      </c>
      <c r="U3986" t="s">
        <v>7189</v>
      </c>
      <c r="V3986" t="s">
        <v>5389</v>
      </c>
    </row>
    <row r="3987" spans="1:22" x14ac:dyDescent="0.3">
      <c r="A3987" t="s">
        <v>2473</v>
      </c>
      <c r="B3987" t="s">
        <v>5330</v>
      </c>
      <c r="C3987" t="s">
        <v>5389</v>
      </c>
      <c r="D3987" t="s">
        <v>5540</v>
      </c>
      <c r="E3987" t="s">
        <v>7065</v>
      </c>
      <c r="F3987" t="s">
        <v>7130</v>
      </c>
      <c r="G3987" t="s">
        <v>7142</v>
      </c>
      <c r="H3987" t="s">
        <v>7152</v>
      </c>
      <c r="I3987" t="s">
        <v>7154</v>
      </c>
      <c r="J3987">
        <v>1</v>
      </c>
      <c r="K3987">
        <v>4.5</v>
      </c>
      <c r="L3987">
        <v>10</v>
      </c>
      <c r="M3987">
        <v>4.05</v>
      </c>
      <c r="N3987" t="s">
        <v>7157</v>
      </c>
      <c r="O3987" t="s">
        <v>7159</v>
      </c>
      <c r="P3987" t="s">
        <v>7170</v>
      </c>
      <c r="Q3987">
        <v>4.3</v>
      </c>
      <c r="R3987" t="s">
        <v>7173</v>
      </c>
      <c r="S3987" t="s">
        <v>7174</v>
      </c>
      <c r="T3987">
        <v>41</v>
      </c>
      <c r="U3987" t="s">
        <v>7189</v>
      </c>
      <c r="V3987" t="s">
        <v>5389</v>
      </c>
    </row>
    <row r="3988" spans="1:22" x14ac:dyDescent="0.3">
      <c r="A3988" t="s">
        <v>2752</v>
      </c>
      <c r="B3988" t="s">
        <v>5174</v>
      </c>
      <c r="C3988" t="s">
        <v>5385</v>
      </c>
      <c r="D3988" t="s">
        <v>5813</v>
      </c>
      <c r="E3988" t="s">
        <v>6521</v>
      </c>
      <c r="F3988" t="s">
        <v>7131</v>
      </c>
      <c r="G3988" t="s">
        <v>7136</v>
      </c>
      <c r="H3988" t="s">
        <v>7151</v>
      </c>
      <c r="I3988" t="s">
        <v>7154</v>
      </c>
      <c r="J3988">
        <v>2</v>
      </c>
      <c r="K3988">
        <v>4</v>
      </c>
      <c r="L3988">
        <v>0</v>
      </c>
      <c r="M3988">
        <v>8</v>
      </c>
      <c r="N3988" t="s">
        <v>7156</v>
      </c>
      <c r="O3988" t="s">
        <v>7159</v>
      </c>
      <c r="P3988" t="s">
        <v>7168</v>
      </c>
      <c r="Q3988">
        <v>3.4</v>
      </c>
      <c r="R3988" t="s">
        <v>7171</v>
      </c>
      <c r="S3988" t="s">
        <v>7175</v>
      </c>
      <c r="T3988">
        <v>41</v>
      </c>
      <c r="U3988" t="s">
        <v>7189</v>
      </c>
      <c r="V3988" t="s">
        <v>5385</v>
      </c>
    </row>
    <row r="3989" spans="1:22" x14ac:dyDescent="0.3">
      <c r="A3989" t="s">
        <v>2919</v>
      </c>
      <c r="B3989" t="s">
        <v>5051</v>
      </c>
      <c r="C3989" t="s">
        <v>5389</v>
      </c>
      <c r="D3989" t="s">
        <v>6166</v>
      </c>
      <c r="E3989" t="s">
        <v>6492</v>
      </c>
      <c r="F3989" t="s">
        <v>7129</v>
      </c>
      <c r="G3989" t="s">
        <v>7133</v>
      </c>
      <c r="H3989" t="s">
        <v>7149</v>
      </c>
      <c r="I3989" t="s">
        <v>7155</v>
      </c>
      <c r="J3989">
        <v>3</v>
      </c>
      <c r="K3989">
        <v>2.5</v>
      </c>
      <c r="L3989">
        <v>5</v>
      </c>
      <c r="M3989">
        <v>7.12</v>
      </c>
      <c r="N3989" t="s">
        <v>7158</v>
      </c>
      <c r="O3989" t="s">
        <v>7159</v>
      </c>
      <c r="P3989" t="s">
        <v>7167</v>
      </c>
      <c r="Q3989">
        <v>3.1</v>
      </c>
      <c r="R3989" t="s">
        <v>7172</v>
      </c>
      <c r="S3989" t="s">
        <v>7174</v>
      </c>
      <c r="T3989">
        <v>33</v>
      </c>
      <c r="U3989" t="s">
        <v>7189</v>
      </c>
      <c r="V3989" t="s">
        <v>5389</v>
      </c>
    </row>
    <row r="3990" spans="1:22" x14ac:dyDescent="0.3">
      <c r="A3990" t="s">
        <v>3004</v>
      </c>
      <c r="B3990" t="s">
        <v>5164</v>
      </c>
      <c r="C3990" t="s">
        <v>5391</v>
      </c>
      <c r="D3990" t="s">
        <v>5860</v>
      </c>
      <c r="E3990" t="s">
        <v>6422</v>
      </c>
      <c r="F3990" t="s">
        <v>7130</v>
      </c>
      <c r="G3990" t="s">
        <v>7135</v>
      </c>
      <c r="H3990" t="s">
        <v>7149</v>
      </c>
      <c r="I3990" t="s">
        <v>7155</v>
      </c>
      <c r="J3990">
        <v>2</v>
      </c>
      <c r="K3990">
        <v>4</v>
      </c>
      <c r="L3990">
        <v>0</v>
      </c>
      <c r="M3990">
        <v>8</v>
      </c>
      <c r="N3990" t="s">
        <v>7158</v>
      </c>
      <c r="O3990" t="s">
        <v>7159</v>
      </c>
      <c r="P3990" t="s">
        <v>7167</v>
      </c>
      <c r="Q3990">
        <v>3.1</v>
      </c>
      <c r="R3990" t="s">
        <v>7173</v>
      </c>
      <c r="S3990" t="s">
        <v>7175</v>
      </c>
      <c r="T3990">
        <v>27</v>
      </c>
      <c r="U3990" t="s">
        <v>7189</v>
      </c>
      <c r="V3990" t="s">
        <v>5391</v>
      </c>
    </row>
    <row r="3991" spans="1:22" x14ac:dyDescent="0.3">
      <c r="A3991" t="s">
        <v>3009</v>
      </c>
      <c r="B3991" t="s">
        <v>5246</v>
      </c>
      <c r="C3991" t="s">
        <v>5390</v>
      </c>
      <c r="D3991" t="s">
        <v>5893</v>
      </c>
      <c r="E3991" t="s">
        <v>6281</v>
      </c>
      <c r="F3991" t="s">
        <v>7130</v>
      </c>
      <c r="G3991" t="s">
        <v>7140</v>
      </c>
      <c r="H3991" t="s">
        <v>7150</v>
      </c>
      <c r="I3991" t="s">
        <v>7154</v>
      </c>
      <c r="J3991">
        <v>3</v>
      </c>
      <c r="K3991">
        <v>2</v>
      </c>
      <c r="L3991">
        <v>15</v>
      </c>
      <c r="M3991">
        <v>5.0999999999999996</v>
      </c>
      <c r="N3991" t="s">
        <v>7157</v>
      </c>
      <c r="O3991" t="s">
        <v>7159</v>
      </c>
      <c r="P3991" t="s">
        <v>7170</v>
      </c>
      <c r="Q3991">
        <v>4</v>
      </c>
      <c r="R3991" t="s">
        <v>7171</v>
      </c>
      <c r="S3991" t="s">
        <v>7174</v>
      </c>
      <c r="T3991">
        <v>44</v>
      </c>
      <c r="U3991" t="s">
        <v>7189</v>
      </c>
      <c r="V3991" t="s">
        <v>5390</v>
      </c>
    </row>
    <row r="3992" spans="1:22" x14ac:dyDescent="0.3">
      <c r="A3992" t="s">
        <v>3069</v>
      </c>
      <c r="B3992" t="s">
        <v>5187</v>
      </c>
      <c r="C3992" t="s">
        <v>5391</v>
      </c>
      <c r="D3992" t="s">
        <v>6196</v>
      </c>
      <c r="E3992" t="s">
        <v>6753</v>
      </c>
      <c r="F3992" t="s">
        <v>7129</v>
      </c>
      <c r="G3992" t="s">
        <v>7141</v>
      </c>
      <c r="H3992" t="s">
        <v>7149</v>
      </c>
      <c r="I3992" t="s">
        <v>7153</v>
      </c>
      <c r="J3992">
        <v>4</v>
      </c>
      <c r="K3992">
        <v>3</v>
      </c>
      <c r="L3992">
        <v>0</v>
      </c>
      <c r="M3992">
        <v>12</v>
      </c>
      <c r="N3992" t="s">
        <v>7157</v>
      </c>
      <c r="O3992" t="s">
        <v>7159</v>
      </c>
      <c r="P3992" t="s">
        <v>7166</v>
      </c>
      <c r="Q3992">
        <v>3.7</v>
      </c>
      <c r="R3992" t="s">
        <v>7172</v>
      </c>
      <c r="S3992" t="s">
        <v>7174</v>
      </c>
      <c r="T3992">
        <v>33</v>
      </c>
      <c r="U3992" t="s">
        <v>7189</v>
      </c>
      <c r="V3992" t="s">
        <v>5391</v>
      </c>
    </row>
    <row r="3993" spans="1:22" x14ac:dyDescent="0.3">
      <c r="A3993" t="s">
        <v>3071</v>
      </c>
      <c r="B3993" t="s">
        <v>5330</v>
      </c>
      <c r="C3993" t="s">
        <v>5389</v>
      </c>
      <c r="D3993" t="s">
        <v>5818</v>
      </c>
      <c r="E3993" t="s">
        <v>6755</v>
      </c>
      <c r="F3993" t="s">
        <v>7130</v>
      </c>
      <c r="G3993" t="s">
        <v>7139</v>
      </c>
      <c r="H3993" t="s">
        <v>7148</v>
      </c>
      <c r="I3993" t="s">
        <v>7154</v>
      </c>
      <c r="J3993">
        <v>4</v>
      </c>
      <c r="K3993">
        <v>3</v>
      </c>
      <c r="L3993">
        <v>15</v>
      </c>
      <c r="M3993">
        <v>10.199999999999999</v>
      </c>
      <c r="N3993" t="s">
        <v>7156</v>
      </c>
      <c r="O3993" t="s">
        <v>7159</v>
      </c>
      <c r="P3993" t="s">
        <v>7170</v>
      </c>
      <c r="Q3993">
        <v>4</v>
      </c>
      <c r="R3993" t="s">
        <v>7173</v>
      </c>
      <c r="S3993" t="s">
        <v>7176</v>
      </c>
      <c r="T3993">
        <v>38</v>
      </c>
      <c r="U3993" t="s">
        <v>7189</v>
      </c>
      <c r="V3993" t="s">
        <v>5389</v>
      </c>
    </row>
    <row r="3994" spans="1:22" x14ac:dyDescent="0.3">
      <c r="A3994" t="s">
        <v>3129</v>
      </c>
      <c r="B3994" t="s">
        <v>5023</v>
      </c>
      <c r="C3994" t="s">
        <v>5387</v>
      </c>
      <c r="D3994" t="s">
        <v>5707</v>
      </c>
      <c r="E3994" t="s">
        <v>6779</v>
      </c>
      <c r="F3994" t="s">
        <v>7129</v>
      </c>
      <c r="G3994" t="s">
        <v>7139</v>
      </c>
      <c r="H3994" t="s">
        <v>7148</v>
      </c>
      <c r="I3994" t="s">
        <v>7155</v>
      </c>
      <c r="J3994">
        <v>2</v>
      </c>
      <c r="K3994">
        <v>3</v>
      </c>
      <c r="L3994">
        <v>15</v>
      </c>
      <c r="M3994">
        <v>5.0999999999999996</v>
      </c>
      <c r="N3994" t="s">
        <v>7158</v>
      </c>
      <c r="O3994" t="s">
        <v>7159</v>
      </c>
      <c r="P3994" t="s">
        <v>7164</v>
      </c>
      <c r="Q3994">
        <v>4.5999999999999996</v>
      </c>
      <c r="R3994" t="s">
        <v>7173</v>
      </c>
      <c r="S3994" t="s">
        <v>7174</v>
      </c>
      <c r="T3994">
        <v>25</v>
      </c>
      <c r="U3994" t="s">
        <v>7189</v>
      </c>
      <c r="V3994" t="s">
        <v>5387</v>
      </c>
    </row>
    <row r="3995" spans="1:22" x14ac:dyDescent="0.3">
      <c r="A3995" t="s">
        <v>3224</v>
      </c>
      <c r="B3995" t="s">
        <v>5035</v>
      </c>
      <c r="C3995" t="s">
        <v>5385</v>
      </c>
      <c r="D3995" t="s">
        <v>6084</v>
      </c>
      <c r="E3995" t="s">
        <v>6378</v>
      </c>
      <c r="F3995" t="s">
        <v>7131</v>
      </c>
      <c r="G3995" t="s">
        <v>7142</v>
      </c>
      <c r="H3995" t="s">
        <v>7152</v>
      </c>
      <c r="I3995" t="s">
        <v>7154</v>
      </c>
      <c r="J3995">
        <v>2</v>
      </c>
      <c r="K3995">
        <v>4.5</v>
      </c>
      <c r="L3995">
        <v>15</v>
      </c>
      <c r="M3995">
        <v>7.65</v>
      </c>
      <c r="N3995" t="s">
        <v>7158</v>
      </c>
      <c r="O3995" t="s">
        <v>7159</v>
      </c>
      <c r="P3995" t="s">
        <v>7170</v>
      </c>
      <c r="Q3995">
        <v>4.9000000000000004</v>
      </c>
      <c r="R3995" t="s">
        <v>7171</v>
      </c>
      <c r="S3995" t="s">
        <v>7176</v>
      </c>
      <c r="T3995">
        <v>43</v>
      </c>
      <c r="U3995" t="s">
        <v>7189</v>
      </c>
      <c r="V3995" t="s">
        <v>5385</v>
      </c>
    </row>
    <row r="3996" spans="1:22" x14ac:dyDescent="0.3">
      <c r="A3996" t="s">
        <v>3274</v>
      </c>
      <c r="B3996" t="s">
        <v>5046</v>
      </c>
      <c r="C3996" t="s">
        <v>5388</v>
      </c>
      <c r="D3996" t="s">
        <v>5504</v>
      </c>
      <c r="E3996" t="s">
        <v>7106</v>
      </c>
      <c r="F3996" t="s">
        <v>7130</v>
      </c>
      <c r="G3996" t="s">
        <v>7136</v>
      </c>
      <c r="H3996" t="s">
        <v>7151</v>
      </c>
      <c r="I3996" t="s">
        <v>7155</v>
      </c>
      <c r="J3996">
        <v>2</v>
      </c>
      <c r="K3996">
        <v>4</v>
      </c>
      <c r="L3996">
        <v>10</v>
      </c>
      <c r="M3996">
        <v>7.2</v>
      </c>
      <c r="N3996" t="s">
        <v>7156</v>
      </c>
      <c r="O3996" t="s">
        <v>7159</v>
      </c>
      <c r="P3996" t="s">
        <v>7164</v>
      </c>
      <c r="Q3996">
        <v>4.5999999999999996</v>
      </c>
      <c r="R3996" t="s">
        <v>7173</v>
      </c>
      <c r="S3996" t="s">
        <v>7175</v>
      </c>
      <c r="T3996">
        <v>26</v>
      </c>
      <c r="U3996" t="s">
        <v>7189</v>
      </c>
      <c r="V3996" t="s">
        <v>5388</v>
      </c>
    </row>
    <row r="3997" spans="1:22" x14ac:dyDescent="0.3">
      <c r="A3997" t="s">
        <v>3351</v>
      </c>
      <c r="B3997" t="s">
        <v>5023</v>
      </c>
      <c r="C3997" t="s">
        <v>5387</v>
      </c>
      <c r="D3997" t="s">
        <v>5805</v>
      </c>
      <c r="E3997" t="s">
        <v>6723</v>
      </c>
      <c r="F3997" t="s">
        <v>7129</v>
      </c>
      <c r="G3997" t="s">
        <v>7145</v>
      </c>
      <c r="H3997" t="s">
        <v>7148</v>
      </c>
      <c r="I3997" t="s">
        <v>7154</v>
      </c>
      <c r="J3997">
        <v>4</v>
      </c>
      <c r="K3997">
        <v>2</v>
      </c>
      <c r="L3997">
        <v>15</v>
      </c>
      <c r="M3997">
        <v>6.8</v>
      </c>
      <c r="N3997" t="s">
        <v>7157</v>
      </c>
      <c r="O3997" t="s">
        <v>7159</v>
      </c>
      <c r="P3997" t="s">
        <v>7164</v>
      </c>
      <c r="Q3997">
        <v>4.5999999999999996</v>
      </c>
      <c r="R3997" t="s">
        <v>7173</v>
      </c>
      <c r="S3997" t="s">
        <v>7174</v>
      </c>
      <c r="T3997">
        <v>33</v>
      </c>
      <c r="U3997" t="s">
        <v>7189</v>
      </c>
      <c r="V3997" t="s">
        <v>5387</v>
      </c>
    </row>
    <row r="3998" spans="1:22" x14ac:dyDescent="0.3">
      <c r="A3998" t="s">
        <v>3453</v>
      </c>
      <c r="B3998" t="s">
        <v>5363</v>
      </c>
      <c r="C3998" t="s">
        <v>5389</v>
      </c>
      <c r="D3998" t="s">
        <v>5582</v>
      </c>
      <c r="E3998" t="s">
        <v>6365</v>
      </c>
      <c r="F3998" t="s">
        <v>7129</v>
      </c>
      <c r="G3998" t="s">
        <v>7140</v>
      </c>
      <c r="H3998" t="s">
        <v>7150</v>
      </c>
      <c r="I3998" t="s">
        <v>7155</v>
      </c>
      <c r="J3998">
        <v>2</v>
      </c>
      <c r="K3998">
        <v>2</v>
      </c>
      <c r="L3998">
        <v>15</v>
      </c>
      <c r="M3998">
        <v>3.4</v>
      </c>
      <c r="N3998" t="s">
        <v>7157</v>
      </c>
      <c r="O3998" t="s">
        <v>7159</v>
      </c>
      <c r="P3998" t="s">
        <v>7164</v>
      </c>
      <c r="Q3998">
        <v>3.4</v>
      </c>
      <c r="R3998" t="s">
        <v>7172</v>
      </c>
      <c r="S3998" t="s">
        <v>7176</v>
      </c>
      <c r="T3998">
        <v>42</v>
      </c>
      <c r="U3998" t="s">
        <v>7189</v>
      </c>
      <c r="V3998" t="s">
        <v>5389</v>
      </c>
    </row>
    <row r="3999" spans="1:22" x14ac:dyDescent="0.3">
      <c r="A3999" t="s">
        <v>3482</v>
      </c>
      <c r="B3999" t="s">
        <v>5306</v>
      </c>
      <c r="C3999" t="s">
        <v>5386</v>
      </c>
      <c r="D3999" t="s">
        <v>5635</v>
      </c>
      <c r="E3999" t="s">
        <v>7108</v>
      </c>
      <c r="F3999" t="s">
        <v>7131</v>
      </c>
      <c r="G3999" t="s">
        <v>7133</v>
      </c>
      <c r="H3999" t="s">
        <v>7149</v>
      </c>
      <c r="I3999" t="s">
        <v>7155</v>
      </c>
      <c r="J3999">
        <v>4</v>
      </c>
      <c r="K3999">
        <v>2.5</v>
      </c>
      <c r="L3999">
        <v>0</v>
      </c>
      <c r="M3999">
        <v>10</v>
      </c>
      <c r="N3999" t="s">
        <v>7157</v>
      </c>
      <c r="O3999" t="s">
        <v>7159</v>
      </c>
      <c r="P3999" t="s">
        <v>7165</v>
      </c>
      <c r="Q3999">
        <v>3.1</v>
      </c>
      <c r="R3999" t="s">
        <v>7173</v>
      </c>
      <c r="S3999" t="s">
        <v>7174</v>
      </c>
      <c r="T3999">
        <v>30</v>
      </c>
      <c r="U3999" t="s">
        <v>7189</v>
      </c>
      <c r="V3999" t="s">
        <v>5386</v>
      </c>
    </row>
    <row r="4000" spans="1:22" x14ac:dyDescent="0.3">
      <c r="A4000" t="s">
        <v>3537</v>
      </c>
      <c r="B4000" t="s">
        <v>5170</v>
      </c>
      <c r="C4000" t="s">
        <v>5391</v>
      </c>
      <c r="D4000" t="s">
        <v>6042</v>
      </c>
      <c r="E4000" t="s">
        <v>6757</v>
      </c>
      <c r="F4000" t="s">
        <v>7131</v>
      </c>
      <c r="G4000" t="s">
        <v>7135</v>
      </c>
      <c r="H4000" t="s">
        <v>7149</v>
      </c>
      <c r="I4000" t="s">
        <v>7153</v>
      </c>
      <c r="J4000">
        <v>1</v>
      </c>
      <c r="K4000">
        <v>4</v>
      </c>
      <c r="L4000">
        <v>5</v>
      </c>
      <c r="M4000">
        <v>3.8</v>
      </c>
      <c r="N4000" t="s">
        <v>7157</v>
      </c>
      <c r="O4000" t="s">
        <v>7159</v>
      </c>
      <c r="P4000" t="s">
        <v>7167</v>
      </c>
      <c r="Q4000">
        <v>3.9</v>
      </c>
      <c r="R4000" t="s">
        <v>7172</v>
      </c>
      <c r="S4000" t="s">
        <v>7174</v>
      </c>
      <c r="T4000">
        <v>36</v>
      </c>
      <c r="U4000" t="s">
        <v>7189</v>
      </c>
      <c r="V4000" t="s">
        <v>5391</v>
      </c>
    </row>
    <row r="4001" spans="1:22" x14ac:dyDescent="0.3">
      <c r="A4001" t="s">
        <v>3604</v>
      </c>
      <c r="B4001" t="s">
        <v>5075</v>
      </c>
      <c r="C4001" t="s">
        <v>5389</v>
      </c>
      <c r="D4001" t="s">
        <v>5392</v>
      </c>
      <c r="E4001" t="s">
        <v>6675</v>
      </c>
      <c r="F4001" t="s">
        <v>7131</v>
      </c>
      <c r="G4001" t="s">
        <v>7146</v>
      </c>
      <c r="H4001" t="s">
        <v>7151</v>
      </c>
      <c r="I4001" t="s">
        <v>7153</v>
      </c>
      <c r="J4001">
        <v>3</v>
      </c>
      <c r="K4001">
        <v>3.8</v>
      </c>
      <c r="L4001">
        <v>15</v>
      </c>
      <c r="M4001">
        <v>9.69</v>
      </c>
      <c r="N4001" t="s">
        <v>7158</v>
      </c>
      <c r="O4001" t="s">
        <v>7159</v>
      </c>
      <c r="P4001" t="s">
        <v>7164</v>
      </c>
      <c r="Q4001">
        <v>4.8</v>
      </c>
      <c r="R4001" t="s">
        <v>7171</v>
      </c>
      <c r="S4001" t="s">
        <v>7175</v>
      </c>
      <c r="T4001">
        <v>45</v>
      </c>
      <c r="U4001" t="s">
        <v>7189</v>
      </c>
      <c r="V4001" t="s">
        <v>5389</v>
      </c>
    </row>
    <row r="4002" spans="1:22" x14ac:dyDescent="0.3">
      <c r="A4002" t="s">
        <v>3633</v>
      </c>
      <c r="B4002" t="s">
        <v>5377</v>
      </c>
      <c r="C4002" t="s">
        <v>5388</v>
      </c>
      <c r="D4002" t="s">
        <v>5441</v>
      </c>
      <c r="E4002" t="s">
        <v>7016</v>
      </c>
      <c r="F4002" t="s">
        <v>7130</v>
      </c>
      <c r="G4002" t="s">
        <v>7142</v>
      </c>
      <c r="H4002" t="s">
        <v>7152</v>
      </c>
      <c r="I4002" t="s">
        <v>7155</v>
      </c>
      <c r="J4002">
        <v>2</v>
      </c>
      <c r="K4002">
        <v>4.5</v>
      </c>
      <c r="L4002">
        <v>0</v>
      </c>
      <c r="M4002">
        <v>9</v>
      </c>
      <c r="N4002" t="s">
        <v>7157</v>
      </c>
      <c r="O4002" t="s">
        <v>7159</v>
      </c>
      <c r="P4002" t="s">
        <v>7168</v>
      </c>
      <c r="Q4002">
        <v>4.8</v>
      </c>
      <c r="R4002" t="s">
        <v>7171</v>
      </c>
      <c r="S4002" t="s">
        <v>7174</v>
      </c>
      <c r="T4002">
        <v>31</v>
      </c>
      <c r="U4002" t="s">
        <v>7189</v>
      </c>
      <c r="V4002" t="s">
        <v>5388</v>
      </c>
    </row>
    <row r="4003" spans="1:22" x14ac:dyDescent="0.3">
      <c r="A4003" t="s">
        <v>3705</v>
      </c>
      <c r="B4003" t="s">
        <v>5051</v>
      </c>
      <c r="C4003" t="s">
        <v>5389</v>
      </c>
      <c r="D4003" t="s">
        <v>5608</v>
      </c>
      <c r="E4003" t="s">
        <v>6682</v>
      </c>
      <c r="F4003" t="s">
        <v>7131</v>
      </c>
      <c r="G4003" t="s">
        <v>7134</v>
      </c>
      <c r="H4003" t="s">
        <v>7150</v>
      </c>
      <c r="I4003" t="s">
        <v>7153</v>
      </c>
      <c r="J4003">
        <v>1</v>
      </c>
      <c r="K4003">
        <v>2.5</v>
      </c>
      <c r="L4003">
        <v>10</v>
      </c>
      <c r="M4003">
        <v>2.25</v>
      </c>
      <c r="N4003" t="s">
        <v>7157</v>
      </c>
      <c r="O4003" t="s">
        <v>7159</v>
      </c>
      <c r="P4003" t="s">
        <v>7168</v>
      </c>
      <c r="Q4003">
        <v>4</v>
      </c>
      <c r="R4003" t="s">
        <v>7171</v>
      </c>
      <c r="S4003" t="s">
        <v>7176</v>
      </c>
      <c r="T4003">
        <v>41</v>
      </c>
      <c r="U4003" t="s">
        <v>7189</v>
      </c>
      <c r="V4003" t="s">
        <v>5389</v>
      </c>
    </row>
    <row r="4004" spans="1:22" x14ac:dyDescent="0.3">
      <c r="A4004" t="s">
        <v>3784</v>
      </c>
      <c r="B4004" t="s">
        <v>5373</v>
      </c>
      <c r="C4004" t="s">
        <v>5390</v>
      </c>
      <c r="D4004" t="s">
        <v>5981</v>
      </c>
      <c r="E4004" t="s">
        <v>6332</v>
      </c>
      <c r="F4004" t="s">
        <v>7130</v>
      </c>
      <c r="G4004" t="s">
        <v>7134</v>
      </c>
      <c r="H4004" t="s">
        <v>7150</v>
      </c>
      <c r="I4004" t="s">
        <v>7154</v>
      </c>
      <c r="J4004">
        <v>2</v>
      </c>
      <c r="K4004">
        <v>2.5</v>
      </c>
      <c r="L4004">
        <v>5</v>
      </c>
      <c r="M4004">
        <v>4.75</v>
      </c>
      <c r="N4004" t="s">
        <v>7158</v>
      </c>
      <c r="O4004" t="s">
        <v>7159</v>
      </c>
      <c r="P4004" t="s">
        <v>7164</v>
      </c>
      <c r="Q4004">
        <v>4.3</v>
      </c>
      <c r="R4004" t="s">
        <v>7171</v>
      </c>
      <c r="S4004" t="s">
        <v>7175</v>
      </c>
      <c r="T4004">
        <v>27</v>
      </c>
      <c r="U4004" t="s">
        <v>7189</v>
      </c>
      <c r="V4004" t="s">
        <v>5390</v>
      </c>
    </row>
    <row r="4005" spans="1:22" x14ac:dyDescent="0.3">
      <c r="A4005" t="s">
        <v>3871</v>
      </c>
      <c r="B4005" t="s">
        <v>5095</v>
      </c>
      <c r="C4005" t="s">
        <v>5385</v>
      </c>
      <c r="D4005" t="s">
        <v>5841</v>
      </c>
      <c r="E4005" t="s">
        <v>6708</v>
      </c>
      <c r="F4005" t="s">
        <v>7130</v>
      </c>
      <c r="G4005" t="s">
        <v>7145</v>
      </c>
      <c r="H4005" t="s">
        <v>7148</v>
      </c>
      <c r="I4005" t="s">
        <v>7154</v>
      </c>
      <c r="J4005">
        <v>4</v>
      </c>
      <c r="K4005">
        <v>2</v>
      </c>
      <c r="L4005">
        <v>15</v>
      </c>
      <c r="M4005">
        <v>6.8</v>
      </c>
      <c r="N4005" t="s">
        <v>7158</v>
      </c>
      <c r="O4005" t="s">
        <v>7159</v>
      </c>
      <c r="P4005" t="s">
        <v>7169</v>
      </c>
      <c r="Q4005">
        <v>4.2</v>
      </c>
      <c r="R4005" t="s">
        <v>7172</v>
      </c>
      <c r="S4005" t="s">
        <v>7174</v>
      </c>
      <c r="T4005">
        <v>43</v>
      </c>
      <c r="U4005" t="s">
        <v>7189</v>
      </c>
      <c r="V4005" t="s">
        <v>5385</v>
      </c>
    </row>
    <row r="4006" spans="1:22" x14ac:dyDescent="0.3">
      <c r="A4006" t="s">
        <v>3879</v>
      </c>
      <c r="B4006" t="s">
        <v>5373</v>
      </c>
      <c r="C4006" t="s">
        <v>5390</v>
      </c>
      <c r="D4006" t="s">
        <v>6162</v>
      </c>
      <c r="E4006" t="s">
        <v>6901</v>
      </c>
      <c r="F4006" t="s">
        <v>7131</v>
      </c>
      <c r="G4006" t="s">
        <v>7134</v>
      </c>
      <c r="H4006" t="s">
        <v>7150</v>
      </c>
      <c r="I4006" t="s">
        <v>7154</v>
      </c>
      <c r="J4006">
        <v>2</v>
      </c>
      <c r="K4006">
        <v>2.5</v>
      </c>
      <c r="L4006">
        <v>10</v>
      </c>
      <c r="M4006">
        <v>4.5</v>
      </c>
      <c r="N4006" t="s">
        <v>7158</v>
      </c>
      <c r="O4006" t="s">
        <v>7159</v>
      </c>
      <c r="P4006" t="s">
        <v>7165</v>
      </c>
      <c r="Q4006">
        <v>4.5</v>
      </c>
      <c r="R4006" t="s">
        <v>7173</v>
      </c>
      <c r="S4006" t="s">
        <v>7174</v>
      </c>
      <c r="T4006">
        <v>34</v>
      </c>
      <c r="U4006" t="s">
        <v>7189</v>
      </c>
      <c r="V4006" t="s">
        <v>5390</v>
      </c>
    </row>
    <row r="4007" spans="1:22" x14ac:dyDescent="0.3">
      <c r="A4007" t="s">
        <v>3900</v>
      </c>
      <c r="B4007" t="s">
        <v>5023</v>
      </c>
      <c r="C4007" t="s">
        <v>5387</v>
      </c>
      <c r="D4007" t="s">
        <v>5742</v>
      </c>
      <c r="E4007" t="s">
        <v>7001</v>
      </c>
      <c r="F4007" t="s">
        <v>7130</v>
      </c>
      <c r="G4007" t="s">
        <v>7139</v>
      </c>
      <c r="H4007" t="s">
        <v>7148</v>
      </c>
      <c r="I4007" t="s">
        <v>7154</v>
      </c>
      <c r="J4007">
        <v>4</v>
      </c>
      <c r="K4007">
        <v>3</v>
      </c>
      <c r="L4007">
        <v>15</v>
      </c>
      <c r="M4007">
        <v>10.199999999999999</v>
      </c>
      <c r="N4007" t="s">
        <v>7156</v>
      </c>
      <c r="O4007" t="s">
        <v>7159</v>
      </c>
      <c r="P4007" t="s">
        <v>7167</v>
      </c>
      <c r="Q4007">
        <v>4.4000000000000004</v>
      </c>
      <c r="R4007" t="s">
        <v>7173</v>
      </c>
      <c r="S4007" t="s">
        <v>7176</v>
      </c>
      <c r="T4007">
        <v>26</v>
      </c>
      <c r="U4007" t="s">
        <v>7189</v>
      </c>
      <c r="V4007" t="s">
        <v>5387</v>
      </c>
    </row>
    <row r="4008" spans="1:22" x14ac:dyDescent="0.3">
      <c r="A4008" t="s">
        <v>4007</v>
      </c>
      <c r="B4008" t="s">
        <v>5051</v>
      </c>
      <c r="C4008" t="s">
        <v>5389</v>
      </c>
      <c r="D4008" t="s">
        <v>5839</v>
      </c>
      <c r="E4008" t="s">
        <v>6518</v>
      </c>
      <c r="F4008" t="s">
        <v>7131</v>
      </c>
      <c r="G4008" t="s">
        <v>7133</v>
      </c>
      <c r="H4008" t="s">
        <v>7149</v>
      </c>
      <c r="I4008" t="s">
        <v>7155</v>
      </c>
      <c r="J4008">
        <v>3</v>
      </c>
      <c r="K4008">
        <v>2.5</v>
      </c>
      <c r="L4008">
        <v>10</v>
      </c>
      <c r="M4008">
        <v>6.75</v>
      </c>
      <c r="N4008" t="s">
        <v>7157</v>
      </c>
      <c r="O4008" t="s">
        <v>7159</v>
      </c>
      <c r="P4008" t="s">
        <v>7167</v>
      </c>
      <c r="Q4008">
        <v>3.8</v>
      </c>
      <c r="R4008" t="s">
        <v>7173</v>
      </c>
      <c r="S4008" t="s">
        <v>7175</v>
      </c>
      <c r="T4008">
        <v>27</v>
      </c>
      <c r="U4008" t="s">
        <v>7189</v>
      </c>
      <c r="V4008" t="s">
        <v>5389</v>
      </c>
    </row>
    <row r="4009" spans="1:22" x14ac:dyDescent="0.3">
      <c r="A4009" t="s">
        <v>4009</v>
      </c>
      <c r="B4009" t="s">
        <v>5292</v>
      </c>
      <c r="C4009" t="s">
        <v>5388</v>
      </c>
      <c r="D4009" t="s">
        <v>5634</v>
      </c>
      <c r="E4009" t="s">
        <v>6861</v>
      </c>
      <c r="F4009" t="s">
        <v>7129</v>
      </c>
      <c r="G4009" t="s">
        <v>7145</v>
      </c>
      <c r="H4009" t="s">
        <v>7148</v>
      </c>
      <c r="I4009" t="s">
        <v>7153</v>
      </c>
      <c r="J4009">
        <v>3</v>
      </c>
      <c r="K4009">
        <v>2</v>
      </c>
      <c r="L4009">
        <v>15</v>
      </c>
      <c r="M4009">
        <v>5.0999999999999996</v>
      </c>
      <c r="N4009" t="s">
        <v>7157</v>
      </c>
      <c r="O4009" t="s">
        <v>7159</v>
      </c>
      <c r="P4009" t="s">
        <v>7165</v>
      </c>
      <c r="Q4009">
        <v>4.4000000000000004</v>
      </c>
      <c r="R4009" t="s">
        <v>7173</v>
      </c>
      <c r="S4009" t="s">
        <v>7175</v>
      </c>
      <c r="T4009">
        <v>37</v>
      </c>
      <c r="U4009" t="s">
        <v>7189</v>
      </c>
      <c r="V4009" t="s">
        <v>5388</v>
      </c>
    </row>
    <row r="4010" spans="1:22" x14ac:dyDescent="0.3">
      <c r="A4010" t="s">
        <v>4020</v>
      </c>
      <c r="B4010" t="s">
        <v>5306</v>
      </c>
      <c r="C4010" t="s">
        <v>5386</v>
      </c>
      <c r="D4010" t="s">
        <v>5926</v>
      </c>
      <c r="E4010" t="s">
        <v>6993</v>
      </c>
      <c r="F4010" t="s">
        <v>7131</v>
      </c>
      <c r="G4010" t="s">
        <v>7135</v>
      </c>
      <c r="H4010" t="s">
        <v>7149</v>
      </c>
      <c r="I4010" t="s">
        <v>7154</v>
      </c>
      <c r="J4010">
        <v>4</v>
      </c>
      <c r="K4010">
        <v>4</v>
      </c>
      <c r="L4010">
        <v>5</v>
      </c>
      <c r="M4010">
        <v>15.2</v>
      </c>
      <c r="N4010" t="s">
        <v>7158</v>
      </c>
      <c r="O4010" t="s">
        <v>7159</v>
      </c>
      <c r="P4010" t="s">
        <v>7170</v>
      </c>
      <c r="Q4010">
        <v>4.2</v>
      </c>
      <c r="R4010" t="s">
        <v>7172</v>
      </c>
      <c r="S4010" t="s">
        <v>7175</v>
      </c>
      <c r="T4010">
        <v>32</v>
      </c>
      <c r="U4010" t="s">
        <v>7189</v>
      </c>
      <c r="V4010" t="s">
        <v>5386</v>
      </c>
    </row>
    <row r="4011" spans="1:22" x14ac:dyDescent="0.3">
      <c r="A4011" t="s">
        <v>4083</v>
      </c>
      <c r="B4011" t="s">
        <v>5166</v>
      </c>
      <c r="C4011" t="s">
        <v>5386</v>
      </c>
      <c r="D4011" t="s">
        <v>5443</v>
      </c>
      <c r="E4011" t="s">
        <v>6381</v>
      </c>
      <c r="F4011" t="s">
        <v>7131</v>
      </c>
      <c r="G4011" t="s">
        <v>7134</v>
      </c>
      <c r="H4011" t="s">
        <v>7150</v>
      </c>
      <c r="I4011" t="s">
        <v>7153</v>
      </c>
      <c r="J4011">
        <v>3</v>
      </c>
      <c r="K4011">
        <v>2.5</v>
      </c>
      <c r="L4011">
        <v>5</v>
      </c>
      <c r="M4011">
        <v>7.12</v>
      </c>
      <c r="N4011" t="s">
        <v>7156</v>
      </c>
      <c r="O4011" t="s">
        <v>7159</v>
      </c>
      <c r="P4011" t="s">
        <v>7170</v>
      </c>
      <c r="Q4011">
        <v>3.4</v>
      </c>
      <c r="R4011" t="s">
        <v>7173</v>
      </c>
      <c r="S4011" t="s">
        <v>7175</v>
      </c>
      <c r="T4011">
        <v>43</v>
      </c>
      <c r="U4011" t="s">
        <v>7189</v>
      </c>
      <c r="V4011" t="s">
        <v>5386</v>
      </c>
    </row>
    <row r="4012" spans="1:22" x14ac:dyDescent="0.3">
      <c r="A4012" t="s">
        <v>4096</v>
      </c>
      <c r="B4012" t="s">
        <v>5306</v>
      </c>
      <c r="C4012" t="s">
        <v>5386</v>
      </c>
      <c r="D4012" t="s">
        <v>5867</v>
      </c>
      <c r="E4012" t="s">
        <v>6905</v>
      </c>
      <c r="F4012" t="s">
        <v>7129</v>
      </c>
      <c r="G4012" t="s">
        <v>7135</v>
      </c>
      <c r="H4012" t="s">
        <v>7149</v>
      </c>
      <c r="I4012" t="s">
        <v>7153</v>
      </c>
      <c r="J4012">
        <v>4</v>
      </c>
      <c r="K4012">
        <v>4</v>
      </c>
      <c r="L4012">
        <v>5</v>
      </c>
      <c r="M4012">
        <v>15.2</v>
      </c>
      <c r="N4012" t="s">
        <v>7157</v>
      </c>
      <c r="O4012" t="s">
        <v>7159</v>
      </c>
      <c r="P4012" t="s">
        <v>7170</v>
      </c>
      <c r="Q4012">
        <v>3.2</v>
      </c>
      <c r="R4012" t="s">
        <v>7171</v>
      </c>
      <c r="S4012" t="s">
        <v>7176</v>
      </c>
      <c r="T4012">
        <v>30</v>
      </c>
      <c r="U4012" t="s">
        <v>7189</v>
      </c>
      <c r="V4012" t="s">
        <v>5386</v>
      </c>
    </row>
    <row r="4013" spans="1:22" x14ac:dyDescent="0.3">
      <c r="A4013" t="s">
        <v>4101</v>
      </c>
      <c r="B4013" t="s">
        <v>5208</v>
      </c>
      <c r="C4013" t="s">
        <v>5387</v>
      </c>
      <c r="D4013" t="s">
        <v>5754</v>
      </c>
      <c r="E4013" t="s">
        <v>6586</v>
      </c>
      <c r="F4013" t="s">
        <v>7129</v>
      </c>
      <c r="G4013" t="s">
        <v>7135</v>
      </c>
      <c r="H4013" t="s">
        <v>7149</v>
      </c>
      <c r="I4013" t="s">
        <v>7154</v>
      </c>
      <c r="J4013">
        <v>3</v>
      </c>
      <c r="K4013">
        <v>4</v>
      </c>
      <c r="L4013">
        <v>10</v>
      </c>
      <c r="M4013">
        <v>10.8</v>
      </c>
      <c r="N4013" t="s">
        <v>7158</v>
      </c>
      <c r="O4013" t="s">
        <v>7159</v>
      </c>
      <c r="P4013" t="s">
        <v>7170</v>
      </c>
      <c r="Q4013">
        <v>3.6</v>
      </c>
      <c r="R4013" t="s">
        <v>7173</v>
      </c>
      <c r="S4013" t="s">
        <v>7175</v>
      </c>
      <c r="T4013">
        <v>36</v>
      </c>
      <c r="U4013" t="s">
        <v>7189</v>
      </c>
      <c r="V4013" t="s">
        <v>5387</v>
      </c>
    </row>
    <row r="4014" spans="1:22" x14ac:dyDescent="0.3">
      <c r="A4014" t="s">
        <v>4150</v>
      </c>
      <c r="B4014" t="s">
        <v>5108</v>
      </c>
      <c r="C4014" t="s">
        <v>5388</v>
      </c>
      <c r="D4014" t="s">
        <v>5573</v>
      </c>
      <c r="E4014" t="s">
        <v>6650</v>
      </c>
      <c r="F4014" t="s">
        <v>7129</v>
      </c>
      <c r="G4014" t="s">
        <v>7132</v>
      </c>
      <c r="H4014" t="s">
        <v>7148</v>
      </c>
      <c r="I4014" t="s">
        <v>7153</v>
      </c>
      <c r="J4014">
        <v>1</v>
      </c>
      <c r="K4014">
        <v>2.5</v>
      </c>
      <c r="L4014">
        <v>15</v>
      </c>
      <c r="M4014">
        <v>2.12</v>
      </c>
      <c r="N4014" t="s">
        <v>7158</v>
      </c>
      <c r="O4014" t="s">
        <v>7159</v>
      </c>
      <c r="P4014" t="s">
        <v>7165</v>
      </c>
      <c r="Q4014">
        <v>4</v>
      </c>
      <c r="R4014" t="s">
        <v>7171</v>
      </c>
      <c r="S4014" t="s">
        <v>7174</v>
      </c>
      <c r="T4014">
        <v>28</v>
      </c>
      <c r="U4014" t="s">
        <v>7189</v>
      </c>
      <c r="V4014" t="s">
        <v>5388</v>
      </c>
    </row>
    <row r="4015" spans="1:22" x14ac:dyDescent="0.3">
      <c r="A4015" t="s">
        <v>4392</v>
      </c>
      <c r="B4015" t="s">
        <v>5164</v>
      </c>
      <c r="C4015" t="s">
        <v>5391</v>
      </c>
      <c r="D4015" t="s">
        <v>5931</v>
      </c>
      <c r="E4015" t="s">
        <v>6236</v>
      </c>
      <c r="F4015" t="s">
        <v>7131</v>
      </c>
      <c r="G4015" t="s">
        <v>7138</v>
      </c>
      <c r="H4015" t="s">
        <v>7152</v>
      </c>
      <c r="I4015" t="s">
        <v>7154</v>
      </c>
      <c r="J4015">
        <v>3</v>
      </c>
      <c r="K4015">
        <v>5.5</v>
      </c>
      <c r="L4015">
        <v>5</v>
      </c>
      <c r="M4015">
        <v>15.67</v>
      </c>
      <c r="N4015" t="s">
        <v>7156</v>
      </c>
      <c r="O4015" t="s">
        <v>7159</v>
      </c>
      <c r="P4015" t="s">
        <v>7164</v>
      </c>
      <c r="Q4015">
        <v>4</v>
      </c>
      <c r="R4015" t="s">
        <v>7172</v>
      </c>
      <c r="S4015" t="s">
        <v>7176</v>
      </c>
      <c r="T4015">
        <v>41</v>
      </c>
      <c r="U4015" t="s">
        <v>7189</v>
      </c>
      <c r="V4015" t="s">
        <v>5391</v>
      </c>
    </row>
    <row r="4016" spans="1:22" x14ac:dyDescent="0.3">
      <c r="A4016" t="s">
        <v>4429</v>
      </c>
      <c r="B4016" t="s">
        <v>5235</v>
      </c>
      <c r="C4016" t="s">
        <v>5387</v>
      </c>
      <c r="D4016" t="s">
        <v>6055</v>
      </c>
      <c r="E4016" t="s">
        <v>7031</v>
      </c>
      <c r="F4016" t="s">
        <v>7131</v>
      </c>
      <c r="G4016" t="s">
        <v>7142</v>
      </c>
      <c r="H4016" t="s">
        <v>7152</v>
      </c>
      <c r="I4016" t="s">
        <v>7155</v>
      </c>
      <c r="J4016">
        <v>2</v>
      </c>
      <c r="K4016">
        <v>4.5</v>
      </c>
      <c r="L4016">
        <v>0</v>
      </c>
      <c r="M4016">
        <v>9</v>
      </c>
      <c r="N4016" t="s">
        <v>7158</v>
      </c>
      <c r="O4016" t="s">
        <v>7159</v>
      </c>
      <c r="P4016" t="s">
        <v>7170</v>
      </c>
      <c r="Q4016">
        <v>4.8</v>
      </c>
      <c r="R4016" t="s">
        <v>7173</v>
      </c>
      <c r="S4016" t="s">
        <v>7175</v>
      </c>
      <c r="T4016">
        <v>34</v>
      </c>
      <c r="U4016" t="s">
        <v>7189</v>
      </c>
      <c r="V4016" t="s">
        <v>5387</v>
      </c>
    </row>
    <row r="4017" spans="1:22" x14ac:dyDescent="0.3">
      <c r="A4017" t="s">
        <v>4497</v>
      </c>
      <c r="B4017" t="s">
        <v>5051</v>
      </c>
      <c r="C4017" t="s">
        <v>5389</v>
      </c>
      <c r="D4017" t="s">
        <v>6104</v>
      </c>
      <c r="E4017" t="s">
        <v>6852</v>
      </c>
      <c r="F4017" t="s">
        <v>7130</v>
      </c>
      <c r="G4017" t="s">
        <v>7135</v>
      </c>
      <c r="H4017" t="s">
        <v>7149</v>
      </c>
      <c r="I4017" t="s">
        <v>7155</v>
      </c>
      <c r="J4017">
        <v>2</v>
      </c>
      <c r="K4017">
        <v>4</v>
      </c>
      <c r="L4017">
        <v>15</v>
      </c>
      <c r="M4017">
        <v>6.8</v>
      </c>
      <c r="N4017" t="s">
        <v>7158</v>
      </c>
      <c r="O4017" t="s">
        <v>7159</v>
      </c>
      <c r="P4017" t="s">
        <v>7167</v>
      </c>
      <c r="Q4017">
        <v>4.2</v>
      </c>
      <c r="R4017" t="s">
        <v>7171</v>
      </c>
      <c r="S4017" t="s">
        <v>7176</v>
      </c>
      <c r="T4017">
        <v>43</v>
      </c>
      <c r="U4017" t="s">
        <v>7189</v>
      </c>
      <c r="V4017" t="s">
        <v>5389</v>
      </c>
    </row>
    <row r="4018" spans="1:22" x14ac:dyDescent="0.3">
      <c r="A4018" t="s">
        <v>4502</v>
      </c>
      <c r="B4018" t="s">
        <v>5106</v>
      </c>
      <c r="C4018" t="s">
        <v>5390</v>
      </c>
      <c r="D4018" t="s">
        <v>5889</v>
      </c>
      <c r="E4018" t="s">
        <v>7016</v>
      </c>
      <c r="F4018" t="s">
        <v>7131</v>
      </c>
      <c r="G4018" t="s">
        <v>7145</v>
      </c>
      <c r="H4018" t="s">
        <v>7148</v>
      </c>
      <c r="I4018" t="s">
        <v>7153</v>
      </c>
      <c r="J4018">
        <v>4</v>
      </c>
      <c r="K4018">
        <v>2</v>
      </c>
      <c r="L4018">
        <v>15</v>
      </c>
      <c r="M4018">
        <v>6.8</v>
      </c>
      <c r="N4018" t="s">
        <v>7157</v>
      </c>
      <c r="O4018" t="s">
        <v>7159</v>
      </c>
      <c r="P4018" t="s">
        <v>7167</v>
      </c>
      <c r="Q4018">
        <v>4.8</v>
      </c>
      <c r="R4018" t="s">
        <v>7171</v>
      </c>
      <c r="S4018" t="s">
        <v>7175</v>
      </c>
      <c r="T4018">
        <v>25</v>
      </c>
      <c r="U4018" t="s">
        <v>7189</v>
      </c>
      <c r="V4018" t="s">
        <v>5390</v>
      </c>
    </row>
    <row r="4019" spans="1:22" x14ac:dyDescent="0.3">
      <c r="A4019" t="s">
        <v>4570</v>
      </c>
      <c r="B4019" t="s">
        <v>5330</v>
      </c>
      <c r="C4019" t="s">
        <v>5389</v>
      </c>
      <c r="D4019" t="s">
        <v>5935</v>
      </c>
      <c r="E4019" t="s">
        <v>6863</v>
      </c>
      <c r="F4019" t="s">
        <v>7129</v>
      </c>
      <c r="G4019" t="s">
        <v>7147</v>
      </c>
      <c r="H4019" t="s">
        <v>7152</v>
      </c>
      <c r="I4019" t="s">
        <v>7154</v>
      </c>
      <c r="J4019">
        <v>1</v>
      </c>
      <c r="K4019">
        <v>5</v>
      </c>
      <c r="L4019">
        <v>15</v>
      </c>
      <c r="M4019">
        <v>4.25</v>
      </c>
      <c r="N4019" t="s">
        <v>7157</v>
      </c>
      <c r="O4019" t="s">
        <v>7159</v>
      </c>
      <c r="P4019" t="s">
        <v>7170</v>
      </c>
      <c r="Q4019">
        <v>4.7</v>
      </c>
      <c r="R4019" t="s">
        <v>7173</v>
      </c>
      <c r="S4019" t="s">
        <v>7174</v>
      </c>
      <c r="T4019">
        <v>33</v>
      </c>
      <c r="U4019" t="s">
        <v>7189</v>
      </c>
      <c r="V4019" t="s">
        <v>5389</v>
      </c>
    </row>
    <row r="4020" spans="1:22" x14ac:dyDescent="0.3">
      <c r="A4020" t="s">
        <v>4581</v>
      </c>
      <c r="B4020" t="s">
        <v>5064</v>
      </c>
      <c r="C4020" t="s">
        <v>5387</v>
      </c>
      <c r="D4020" t="s">
        <v>5432</v>
      </c>
      <c r="E4020" t="s">
        <v>6835</v>
      </c>
      <c r="F4020" t="s">
        <v>7131</v>
      </c>
      <c r="G4020" t="s">
        <v>7147</v>
      </c>
      <c r="H4020" t="s">
        <v>7152</v>
      </c>
      <c r="I4020" t="s">
        <v>7154</v>
      </c>
      <c r="J4020">
        <v>2</v>
      </c>
      <c r="K4020">
        <v>5</v>
      </c>
      <c r="L4020">
        <v>15</v>
      </c>
      <c r="M4020">
        <v>8.5</v>
      </c>
      <c r="N4020" t="s">
        <v>7158</v>
      </c>
      <c r="O4020" t="s">
        <v>7159</v>
      </c>
      <c r="P4020" t="s">
        <v>7170</v>
      </c>
      <c r="Q4020">
        <v>3.9</v>
      </c>
      <c r="R4020" t="s">
        <v>7172</v>
      </c>
      <c r="S4020" t="s">
        <v>7175</v>
      </c>
      <c r="T4020">
        <v>31</v>
      </c>
      <c r="U4020" t="s">
        <v>7189</v>
      </c>
      <c r="V4020" t="s">
        <v>5387</v>
      </c>
    </row>
    <row r="4021" spans="1:22" x14ac:dyDescent="0.3">
      <c r="A4021" t="s">
        <v>4664</v>
      </c>
      <c r="B4021" t="s">
        <v>5353</v>
      </c>
      <c r="C4021" t="s">
        <v>5391</v>
      </c>
      <c r="D4021" t="s">
        <v>6155</v>
      </c>
      <c r="E4021" t="s">
        <v>7003</v>
      </c>
      <c r="F4021" t="s">
        <v>7130</v>
      </c>
      <c r="G4021" t="s">
        <v>7146</v>
      </c>
      <c r="H4021" t="s">
        <v>7151</v>
      </c>
      <c r="I4021" t="s">
        <v>7154</v>
      </c>
      <c r="J4021">
        <v>1</v>
      </c>
      <c r="K4021">
        <v>3.8</v>
      </c>
      <c r="L4021">
        <v>5</v>
      </c>
      <c r="M4021">
        <v>3.61</v>
      </c>
      <c r="N4021" t="s">
        <v>7156</v>
      </c>
      <c r="O4021" t="s">
        <v>7159</v>
      </c>
      <c r="P4021" t="s">
        <v>7166</v>
      </c>
      <c r="Q4021">
        <v>4.7</v>
      </c>
      <c r="R4021" t="s">
        <v>7171</v>
      </c>
      <c r="S4021" t="s">
        <v>7174</v>
      </c>
      <c r="T4021">
        <v>28</v>
      </c>
      <c r="U4021" t="s">
        <v>7189</v>
      </c>
      <c r="V4021" t="s">
        <v>5391</v>
      </c>
    </row>
    <row r="4022" spans="1:22" x14ac:dyDescent="0.3">
      <c r="A4022" t="s">
        <v>4710</v>
      </c>
      <c r="B4022" t="s">
        <v>5064</v>
      </c>
      <c r="C4022" t="s">
        <v>5387</v>
      </c>
      <c r="D4022" t="s">
        <v>5513</v>
      </c>
      <c r="E4022" t="s">
        <v>6645</v>
      </c>
      <c r="F4022" t="s">
        <v>7130</v>
      </c>
      <c r="G4022" t="s">
        <v>7140</v>
      </c>
      <c r="H4022" t="s">
        <v>7150</v>
      </c>
      <c r="I4022" t="s">
        <v>7155</v>
      </c>
      <c r="J4022">
        <v>2</v>
      </c>
      <c r="K4022">
        <v>2</v>
      </c>
      <c r="L4022">
        <v>10</v>
      </c>
      <c r="M4022">
        <v>3.6</v>
      </c>
      <c r="N4022" t="s">
        <v>7158</v>
      </c>
      <c r="O4022" t="s">
        <v>7159</v>
      </c>
      <c r="P4022" t="s">
        <v>7167</v>
      </c>
      <c r="Q4022">
        <v>3.4</v>
      </c>
      <c r="R4022" t="s">
        <v>7173</v>
      </c>
      <c r="S4022" t="s">
        <v>7174</v>
      </c>
      <c r="T4022">
        <v>32</v>
      </c>
      <c r="U4022" t="s">
        <v>7189</v>
      </c>
      <c r="V4022" t="s">
        <v>5387</v>
      </c>
    </row>
    <row r="4023" spans="1:22" x14ac:dyDescent="0.3">
      <c r="A4023" t="s">
        <v>4819</v>
      </c>
      <c r="B4023" t="s">
        <v>5064</v>
      </c>
      <c r="C4023" t="s">
        <v>5387</v>
      </c>
      <c r="D4023" t="s">
        <v>6212</v>
      </c>
      <c r="E4023" t="s">
        <v>6536</v>
      </c>
      <c r="F4023" t="s">
        <v>7130</v>
      </c>
      <c r="G4023" t="s">
        <v>7133</v>
      </c>
      <c r="H4023" t="s">
        <v>7149</v>
      </c>
      <c r="I4023" t="s">
        <v>7153</v>
      </c>
      <c r="J4023">
        <v>3</v>
      </c>
      <c r="K4023">
        <v>2.5</v>
      </c>
      <c r="L4023">
        <v>15</v>
      </c>
      <c r="M4023">
        <v>6.38</v>
      </c>
      <c r="N4023" t="s">
        <v>7158</v>
      </c>
      <c r="O4023" t="s">
        <v>7159</v>
      </c>
      <c r="P4023" t="s">
        <v>7169</v>
      </c>
      <c r="Q4023">
        <v>4.3</v>
      </c>
      <c r="R4023" t="s">
        <v>7172</v>
      </c>
      <c r="S4023" t="s">
        <v>7174</v>
      </c>
      <c r="T4023">
        <v>34</v>
      </c>
      <c r="U4023" t="s">
        <v>7189</v>
      </c>
      <c r="V4023" t="s">
        <v>5387</v>
      </c>
    </row>
    <row r="4024" spans="1:22" x14ac:dyDescent="0.3">
      <c r="A4024" t="s">
        <v>4882</v>
      </c>
      <c r="B4024" t="s">
        <v>5174</v>
      </c>
      <c r="C4024" t="s">
        <v>5385</v>
      </c>
      <c r="D4024" t="s">
        <v>6074</v>
      </c>
      <c r="E4024" t="s">
        <v>6443</v>
      </c>
      <c r="F4024" t="s">
        <v>7130</v>
      </c>
      <c r="G4024" t="s">
        <v>7134</v>
      </c>
      <c r="H4024" t="s">
        <v>7150</v>
      </c>
      <c r="I4024" t="s">
        <v>7154</v>
      </c>
      <c r="J4024">
        <v>2</v>
      </c>
      <c r="K4024">
        <v>2.5</v>
      </c>
      <c r="L4024">
        <v>5</v>
      </c>
      <c r="M4024">
        <v>4.75</v>
      </c>
      <c r="N4024" t="s">
        <v>7157</v>
      </c>
      <c r="O4024" t="s">
        <v>7159</v>
      </c>
      <c r="P4024" t="s">
        <v>7167</v>
      </c>
      <c r="Q4024">
        <v>3.5</v>
      </c>
      <c r="R4024" t="s">
        <v>7173</v>
      </c>
      <c r="S4024" t="s">
        <v>7176</v>
      </c>
      <c r="T4024">
        <v>28</v>
      </c>
      <c r="U4024" t="s">
        <v>7189</v>
      </c>
      <c r="V4024" t="s">
        <v>5385</v>
      </c>
    </row>
    <row r="4025" spans="1:22" x14ac:dyDescent="0.3">
      <c r="A4025" t="s">
        <v>4891</v>
      </c>
      <c r="B4025" t="s">
        <v>5224</v>
      </c>
      <c r="C4025" t="s">
        <v>5386</v>
      </c>
      <c r="D4025" t="s">
        <v>5434</v>
      </c>
      <c r="E4025" t="s">
        <v>7018</v>
      </c>
      <c r="F4025" t="s">
        <v>7130</v>
      </c>
      <c r="G4025" t="s">
        <v>7139</v>
      </c>
      <c r="H4025" t="s">
        <v>7148</v>
      </c>
      <c r="I4025" t="s">
        <v>7153</v>
      </c>
      <c r="J4025">
        <v>3</v>
      </c>
      <c r="K4025">
        <v>3</v>
      </c>
      <c r="L4025">
        <v>5</v>
      </c>
      <c r="M4025">
        <v>8.5500000000000007</v>
      </c>
      <c r="N4025" t="s">
        <v>7158</v>
      </c>
      <c r="O4025" t="s">
        <v>7159</v>
      </c>
      <c r="P4025" t="s">
        <v>7166</v>
      </c>
      <c r="Q4025">
        <v>4.9000000000000004</v>
      </c>
      <c r="R4025" t="s">
        <v>7171</v>
      </c>
      <c r="S4025" t="s">
        <v>7175</v>
      </c>
      <c r="T4025">
        <v>40</v>
      </c>
      <c r="U4025" t="s">
        <v>7189</v>
      </c>
      <c r="V4025" t="s">
        <v>5386</v>
      </c>
    </row>
    <row r="4026" spans="1:22" x14ac:dyDescent="0.3">
      <c r="A4026" t="s">
        <v>46</v>
      </c>
      <c r="B4026" t="s">
        <v>5046</v>
      </c>
      <c r="C4026" t="s">
        <v>5388</v>
      </c>
      <c r="D4026" t="s">
        <v>5418</v>
      </c>
      <c r="E4026" t="s">
        <v>6256</v>
      </c>
      <c r="F4026" t="s">
        <v>7129</v>
      </c>
      <c r="G4026" t="s">
        <v>7133</v>
      </c>
      <c r="H4026" t="s">
        <v>7149</v>
      </c>
      <c r="I4026" t="s">
        <v>7153</v>
      </c>
      <c r="J4026">
        <v>1</v>
      </c>
      <c r="K4026">
        <v>2.5</v>
      </c>
      <c r="L4026">
        <v>5</v>
      </c>
      <c r="M4026">
        <v>2.38</v>
      </c>
      <c r="N4026" t="s">
        <v>7156</v>
      </c>
      <c r="O4026" t="s">
        <v>7160</v>
      </c>
      <c r="P4026" t="s">
        <v>7164</v>
      </c>
      <c r="Q4026">
        <v>4.2</v>
      </c>
      <c r="R4026" t="s">
        <v>7172</v>
      </c>
      <c r="S4026" t="s">
        <v>7175</v>
      </c>
      <c r="T4026">
        <v>26</v>
      </c>
      <c r="U4026" t="s">
        <v>7189</v>
      </c>
      <c r="V4026" t="s">
        <v>5388</v>
      </c>
    </row>
    <row r="4027" spans="1:22" x14ac:dyDescent="0.3">
      <c r="A4027" t="s">
        <v>117</v>
      </c>
      <c r="B4027" t="s">
        <v>5106</v>
      </c>
      <c r="C4027" t="s">
        <v>5390</v>
      </c>
      <c r="D4027" t="s">
        <v>5487</v>
      </c>
      <c r="E4027" t="s">
        <v>6322</v>
      </c>
      <c r="F4027" t="s">
        <v>7130</v>
      </c>
      <c r="G4027" t="s">
        <v>7141</v>
      </c>
      <c r="H4027" t="s">
        <v>7149</v>
      </c>
      <c r="I4027" t="s">
        <v>7155</v>
      </c>
      <c r="J4027">
        <v>4</v>
      </c>
      <c r="K4027">
        <v>3</v>
      </c>
      <c r="L4027">
        <v>15</v>
      </c>
      <c r="M4027">
        <v>10.199999999999999</v>
      </c>
      <c r="N4027" t="s">
        <v>7156</v>
      </c>
      <c r="O4027" t="s">
        <v>7160</v>
      </c>
      <c r="P4027" t="s">
        <v>7164</v>
      </c>
      <c r="Q4027">
        <v>4.2</v>
      </c>
      <c r="R4027" t="s">
        <v>7171</v>
      </c>
      <c r="S4027" t="s">
        <v>7174</v>
      </c>
      <c r="T4027">
        <v>41</v>
      </c>
      <c r="U4027" t="s">
        <v>7189</v>
      </c>
      <c r="V4027" t="s">
        <v>5390</v>
      </c>
    </row>
    <row r="4028" spans="1:22" x14ac:dyDescent="0.3">
      <c r="A4028" t="s">
        <v>240</v>
      </c>
      <c r="B4028" t="s">
        <v>5187</v>
      </c>
      <c r="C4028" t="s">
        <v>5391</v>
      </c>
      <c r="D4028" t="s">
        <v>5590</v>
      </c>
      <c r="E4028" t="s">
        <v>6424</v>
      </c>
      <c r="F4028" t="s">
        <v>7129</v>
      </c>
      <c r="G4028" t="s">
        <v>7132</v>
      </c>
      <c r="H4028" t="s">
        <v>7148</v>
      </c>
      <c r="I4028" t="s">
        <v>7155</v>
      </c>
      <c r="J4028">
        <v>2</v>
      </c>
      <c r="K4028">
        <v>2.5</v>
      </c>
      <c r="L4028">
        <v>10</v>
      </c>
      <c r="M4028">
        <v>4.5</v>
      </c>
      <c r="N4028" t="s">
        <v>7158</v>
      </c>
      <c r="O4028" t="s">
        <v>7160</v>
      </c>
      <c r="P4028" t="s">
        <v>7168</v>
      </c>
      <c r="Q4028">
        <v>4.9000000000000004</v>
      </c>
      <c r="R4028" t="s">
        <v>7173</v>
      </c>
      <c r="S4028" t="s">
        <v>7176</v>
      </c>
      <c r="T4028">
        <v>29</v>
      </c>
      <c r="U4028" t="s">
        <v>7189</v>
      </c>
      <c r="V4028" t="s">
        <v>5391</v>
      </c>
    </row>
    <row r="4029" spans="1:22" x14ac:dyDescent="0.3">
      <c r="A4029" t="s">
        <v>278</v>
      </c>
      <c r="B4029" t="s">
        <v>5208</v>
      </c>
      <c r="C4029" t="s">
        <v>5387</v>
      </c>
      <c r="D4029" t="s">
        <v>5623</v>
      </c>
      <c r="E4029" t="s">
        <v>6452</v>
      </c>
      <c r="F4029" t="s">
        <v>7129</v>
      </c>
      <c r="G4029" t="s">
        <v>7147</v>
      </c>
      <c r="H4029" t="s">
        <v>7152</v>
      </c>
      <c r="I4029" t="s">
        <v>7154</v>
      </c>
      <c r="J4029">
        <v>2</v>
      </c>
      <c r="K4029">
        <v>5</v>
      </c>
      <c r="L4029">
        <v>5</v>
      </c>
      <c r="M4029">
        <v>9.5</v>
      </c>
      <c r="N4029" t="s">
        <v>7158</v>
      </c>
      <c r="O4029" t="s">
        <v>7160</v>
      </c>
      <c r="P4029" t="s">
        <v>7168</v>
      </c>
      <c r="Q4029">
        <v>3.4</v>
      </c>
      <c r="R4029" t="s">
        <v>7172</v>
      </c>
      <c r="S4029" t="s">
        <v>7174</v>
      </c>
      <c r="T4029">
        <v>32</v>
      </c>
      <c r="U4029" t="s">
        <v>7189</v>
      </c>
      <c r="V4029" t="s">
        <v>5387</v>
      </c>
    </row>
    <row r="4030" spans="1:22" x14ac:dyDescent="0.3">
      <c r="A4030" t="s">
        <v>309</v>
      </c>
      <c r="B4030" t="s">
        <v>5224</v>
      </c>
      <c r="C4030" t="s">
        <v>5386</v>
      </c>
      <c r="D4030" t="s">
        <v>5649</v>
      </c>
      <c r="E4030" t="s">
        <v>6472</v>
      </c>
      <c r="F4030" t="s">
        <v>7131</v>
      </c>
      <c r="G4030" t="s">
        <v>7145</v>
      </c>
      <c r="H4030" t="s">
        <v>7148</v>
      </c>
      <c r="I4030" t="s">
        <v>7153</v>
      </c>
      <c r="J4030">
        <v>1</v>
      </c>
      <c r="K4030">
        <v>2</v>
      </c>
      <c r="L4030">
        <v>10</v>
      </c>
      <c r="M4030">
        <v>1.8</v>
      </c>
      <c r="N4030" t="s">
        <v>7157</v>
      </c>
      <c r="O4030" t="s">
        <v>7160</v>
      </c>
      <c r="P4030" t="s">
        <v>7167</v>
      </c>
      <c r="Q4030">
        <v>3.8</v>
      </c>
      <c r="R4030" t="s">
        <v>7171</v>
      </c>
      <c r="S4030" t="s">
        <v>7175</v>
      </c>
      <c r="T4030">
        <v>43</v>
      </c>
      <c r="U4030" t="s">
        <v>7189</v>
      </c>
      <c r="V4030" t="s">
        <v>5386</v>
      </c>
    </row>
    <row r="4031" spans="1:22" x14ac:dyDescent="0.3">
      <c r="A4031" t="s">
        <v>346</v>
      </c>
      <c r="B4031" t="s">
        <v>5023</v>
      </c>
      <c r="C4031" t="s">
        <v>5387</v>
      </c>
      <c r="D4031" t="s">
        <v>5676</v>
      </c>
      <c r="E4031" t="s">
        <v>6497</v>
      </c>
      <c r="F4031" t="s">
        <v>7131</v>
      </c>
      <c r="G4031" t="s">
        <v>7147</v>
      </c>
      <c r="H4031" t="s">
        <v>7152</v>
      </c>
      <c r="I4031" t="s">
        <v>7153</v>
      </c>
      <c r="J4031">
        <v>2</v>
      </c>
      <c r="K4031">
        <v>5</v>
      </c>
      <c r="L4031">
        <v>10</v>
      </c>
      <c r="M4031">
        <v>9</v>
      </c>
      <c r="N4031" t="s">
        <v>7158</v>
      </c>
      <c r="O4031" t="s">
        <v>7160</v>
      </c>
      <c r="P4031" t="s">
        <v>7170</v>
      </c>
      <c r="Q4031">
        <v>3.4</v>
      </c>
      <c r="R4031" t="s">
        <v>7173</v>
      </c>
      <c r="S4031" t="s">
        <v>7176</v>
      </c>
      <c r="T4031">
        <v>42</v>
      </c>
      <c r="U4031" t="s">
        <v>7189</v>
      </c>
      <c r="V4031" t="s">
        <v>5387</v>
      </c>
    </row>
    <row r="4032" spans="1:22" x14ac:dyDescent="0.3">
      <c r="A4032" t="s">
        <v>443</v>
      </c>
      <c r="B4032" t="s">
        <v>5176</v>
      </c>
      <c r="C4032" t="s">
        <v>5385</v>
      </c>
      <c r="D4032" t="s">
        <v>5533</v>
      </c>
      <c r="E4032" t="s">
        <v>6563</v>
      </c>
      <c r="F4032" t="s">
        <v>7131</v>
      </c>
      <c r="G4032" t="s">
        <v>7141</v>
      </c>
      <c r="H4032" t="s">
        <v>7149</v>
      </c>
      <c r="I4032" t="s">
        <v>7155</v>
      </c>
      <c r="J4032">
        <v>2</v>
      </c>
      <c r="K4032">
        <v>3</v>
      </c>
      <c r="L4032">
        <v>5</v>
      </c>
      <c r="M4032">
        <v>5.7</v>
      </c>
      <c r="N4032" t="s">
        <v>7156</v>
      </c>
      <c r="O4032" t="s">
        <v>7160</v>
      </c>
      <c r="P4032" t="s">
        <v>7164</v>
      </c>
      <c r="Q4032">
        <v>4.8</v>
      </c>
      <c r="R4032" t="s">
        <v>7171</v>
      </c>
      <c r="S4032" t="s">
        <v>7175</v>
      </c>
      <c r="T4032">
        <v>39</v>
      </c>
      <c r="U4032" t="s">
        <v>7189</v>
      </c>
      <c r="V4032" t="s">
        <v>5385</v>
      </c>
    </row>
    <row r="4033" spans="1:22" x14ac:dyDescent="0.3">
      <c r="A4033" t="s">
        <v>456</v>
      </c>
      <c r="B4033" t="s">
        <v>5176</v>
      </c>
      <c r="C4033" t="s">
        <v>5385</v>
      </c>
      <c r="D4033" t="s">
        <v>5616</v>
      </c>
      <c r="E4033" t="s">
        <v>6571</v>
      </c>
      <c r="F4033" t="s">
        <v>7130</v>
      </c>
      <c r="G4033" t="s">
        <v>7134</v>
      </c>
      <c r="H4033" t="s">
        <v>7150</v>
      </c>
      <c r="I4033" t="s">
        <v>7153</v>
      </c>
      <c r="J4033">
        <v>1</v>
      </c>
      <c r="K4033">
        <v>2.5</v>
      </c>
      <c r="L4033">
        <v>5</v>
      </c>
      <c r="M4033">
        <v>2.38</v>
      </c>
      <c r="N4033" t="s">
        <v>7157</v>
      </c>
      <c r="O4033" t="s">
        <v>7160</v>
      </c>
      <c r="P4033" t="s">
        <v>7167</v>
      </c>
      <c r="Q4033">
        <v>3.1</v>
      </c>
      <c r="R4033" t="s">
        <v>7172</v>
      </c>
      <c r="S4033" t="s">
        <v>7176</v>
      </c>
      <c r="T4033">
        <v>44</v>
      </c>
      <c r="U4033" t="s">
        <v>7189</v>
      </c>
      <c r="V4033" t="s">
        <v>5385</v>
      </c>
    </row>
    <row r="4034" spans="1:22" x14ac:dyDescent="0.3">
      <c r="A4034" t="s">
        <v>472</v>
      </c>
      <c r="B4034" t="s">
        <v>5235</v>
      </c>
      <c r="C4034" t="s">
        <v>5387</v>
      </c>
      <c r="D4034" t="s">
        <v>5756</v>
      </c>
      <c r="E4034" t="s">
        <v>6579</v>
      </c>
      <c r="F4034" t="s">
        <v>7131</v>
      </c>
      <c r="G4034" t="s">
        <v>7143</v>
      </c>
      <c r="H4034" t="s">
        <v>7149</v>
      </c>
      <c r="I4034" t="s">
        <v>7154</v>
      </c>
      <c r="J4034">
        <v>3</v>
      </c>
      <c r="K4034">
        <v>4.5</v>
      </c>
      <c r="L4034">
        <v>5</v>
      </c>
      <c r="M4034">
        <v>12.82</v>
      </c>
      <c r="N4034" t="s">
        <v>7157</v>
      </c>
      <c r="O4034" t="s">
        <v>7160</v>
      </c>
      <c r="P4034" t="s">
        <v>7164</v>
      </c>
      <c r="Q4034">
        <v>4.2</v>
      </c>
      <c r="R4034" t="s">
        <v>7171</v>
      </c>
      <c r="S4034" t="s">
        <v>7176</v>
      </c>
      <c r="T4034">
        <v>26</v>
      </c>
      <c r="U4034" t="s">
        <v>7189</v>
      </c>
      <c r="V4034" t="s">
        <v>5387</v>
      </c>
    </row>
    <row r="4035" spans="1:22" x14ac:dyDescent="0.3">
      <c r="A4035" t="s">
        <v>506</v>
      </c>
      <c r="B4035" t="s">
        <v>5244</v>
      </c>
      <c r="C4035" t="s">
        <v>5389</v>
      </c>
      <c r="D4035" t="s">
        <v>5774</v>
      </c>
      <c r="E4035" t="s">
        <v>6522</v>
      </c>
      <c r="F4035" t="s">
        <v>7130</v>
      </c>
      <c r="G4035" t="s">
        <v>7134</v>
      </c>
      <c r="H4035" t="s">
        <v>7150</v>
      </c>
      <c r="I4035" t="s">
        <v>7154</v>
      </c>
      <c r="J4035">
        <v>3</v>
      </c>
      <c r="K4035">
        <v>2.5</v>
      </c>
      <c r="L4035">
        <v>15</v>
      </c>
      <c r="M4035">
        <v>6.38</v>
      </c>
      <c r="N4035" t="s">
        <v>7157</v>
      </c>
      <c r="O4035" t="s">
        <v>7160</v>
      </c>
      <c r="P4035" t="s">
        <v>7167</v>
      </c>
      <c r="Q4035">
        <v>4</v>
      </c>
      <c r="R4035" t="s">
        <v>7173</v>
      </c>
      <c r="S4035" t="s">
        <v>7175</v>
      </c>
      <c r="T4035">
        <v>31</v>
      </c>
      <c r="U4035" t="s">
        <v>7189</v>
      </c>
      <c r="V4035" t="s">
        <v>5389</v>
      </c>
    </row>
    <row r="4036" spans="1:22" x14ac:dyDescent="0.3">
      <c r="A4036" t="s">
        <v>635</v>
      </c>
      <c r="B4036" t="s">
        <v>5306</v>
      </c>
      <c r="C4036" t="s">
        <v>5386</v>
      </c>
      <c r="D4036" t="s">
        <v>5838</v>
      </c>
      <c r="E4036" t="s">
        <v>6677</v>
      </c>
      <c r="F4036" t="s">
        <v>7130</v>
      </c>
      <c r="G4036" t="s">
        <v>7136</v>
      </c>
      <c r="H4036" t="s">
        <v>7151</v>
      </c>
      <c r="I4036" t="s">
        <v>7153</v>
      </c>
      <c r="J4036">
        <v>3</v>
      </c>
      <c r="K4036">
        <v>4</v>
      </c>
      <c r="L4036">
        <v>5</v>
      </c>
      <c r="M4036">
        <v>11.4</v>
      </c>
      <c r="N4036" t="s">
        <v>7158</v>
      </c>
      <c r="O4036" t="s">
        <v>7160</v>
      </c>
      <c r="P4036" t="s">
        <v>7170</v>
      </c>
      <c r="Q4036">
        <v>4.3</v>
      </c>
      <c r="R4036" t="s">
        <v>7173</v>
      </c>
      <c r="S4036" t="s">
        <v>7176</v>
      </c>
      <c r="T4036">
        <v>29</v>
      </c>
      <c r="U4036" t="s">
        <v>7189</v>
      </c>
      <c r="V4036" t="s">
        <v>5386</v>
      </c>
    </row>
    <row r="4037" spans="1:22" x14ac:dyDescent="0.3">
      <c r="A4037" t="s">
        <v>656</v>
      </c>
      <c r="B4037" t="s">
        <v>5292</v>
      </c>
      <c r="C4037" t="s">
        <v>5388</v>
      </c>
      <c r="D4037" t="s">
        <v>5501</v>
      </c>
      <c r="E4037" t="s">
        <v>6684</v>
      </c>
      <c r="F4037" t="s">
        <v>7131</v>
      </c>
      <c r="G4037" t="s">
        <v>7135</v>
      </c>
      <c r="H4037" t="s">
        <v>7149</v>
      </c>
      <c r="I4037" t="s">
        <v>7154</v>
      </c>
      <c r="J4037">
        <v>1</v>
      </c>
      <c r="K4037">
        <v>4</v>
      </c>
      <c r="L4037">
        <v>15</v>
      </c>
      <c r="M4037">
        <v>3.4</v>
      </c>
      <c r="N4037" t="s">
        <v>7156</v>
      </c>
      <c r="O4037" t="s">
        <v>7160</v>
      </c>
      <c r="P4037" t="s">
        <v>7164</v>
      </c>
      <c r="Q4037">
        <v>4.9000000000000004</v>
      </c>
      <c r="R4037" t="s">
        <v>7171</v>
      </c>
      <c r="S4037" t="s">
        <v>7176</v>
      </c>
      <c r="T4037">
        <v>37</v>
      </c>
      <c r="U4037" t="s">
        <v>7189</v>
      </c>
      <c r="V4037" t="s">
        <v>5388</v>
      </c>
    </row>
    <row r="4038" spans="1:22" x14ac:dyDescent="0.3">
      <c r="A4038" t="s">
        <v>739</v>
      </c>
      <c r="B4038" t="s">
        <v>5208</v>
      </c>
      <c r="C4038" t="s">
        <v>5387</v>
      </c>
      <c r="D4038" t="s">
        <v>5877</v>
      </c>
      <c r="E4038" t="s">
        <v>6407</v>
      </c>
      <c r="F4038" t="s">
        <v>7131</v>
      </c>
      <c r="G4038" t="s">
        <v>7142</v>
      </c>
      <c r="H4038" t="s">
        <v>7152</v>
      </c>
      <c r="I4038" t="s">
        <v>7154</v>
      </c>
      <c r="J4038">
        <v>1</v>
      </c>
      <c r="K4038">
        <v>4.5</v>
      </c>
      <c r="L4038">
        <v>15</v>
      </c>
      <c r="M4038">
        <v>3.82</v>
      </c>
      <c r="N4038" t="s">
        <v>7158</v>
      </c>
      <c r="O4038" t="s">
        <v>7160</v>
      </c>
      <c r="P4038" t="s">
        <v>7166</v>
      </c>
      <c r="Q4038">
        <v>4.7</v>
      </c>
      <c r="R4038" t="s">
        <v>7171</v>
      </c>
      <c r="S4038" t="s">
        <v>7176</v>
      </c>
      <c r="T4038">
        <v>29</v>
      </c>
      <c r="U4038" t="s">
        <v>7189</v>
      </c>
      <c r="V4038" t="s">
        <v>5387</v>
      </c>
    </row>
    <row r="4039" spans="1:22" x14ac:dyDescent="0.3">
      <c r="A4039" t="s">
        <v>920</v>
      </c>
      <c r="B4039" t="s">
        <v>5244</v>
      </c>
      <c r="C4039" t="s">
        <v>5389</v>
      </c>
      <c r="D4039" t="s">
        <v>5951</v>
      </c>
      <c r="E4039" t="s">
        <v>6800</v>
      </c>
      <c r="F4039" t="s">
        <v>7129</v>
      </c>
      <c r="G4039" t="s">
        <v>7144</v>
      </c>
      <c r="H4039" t="s">
        <v>7149</v>
      </c>
      <c r="I4039" t="s">
        <v>7155</v>
      </c>
      <c r="J4039">
        <v>3</v>
      </c>
      <c r="K4039">
        <v>3.5</v>
      </c>
      <c r="L4039">
        <v>0</v>
      </c>
      <c r="M4039">
        <v>10.5</v>
      </c>
      <c r="N4039" t="s">
        <v>7156</v>
      </c>
      <c r="O4039" t="s">
        <v>7160</v>
      </c>
      <c r="P4039" t="s">
        <v>7169</v>
      </c>
      <c r="Q4039">
        <v>4.0999999999999996</v>
      </c>
      <c r="R4039" t="s">
        <v>7172</v>
      </c>
      <c r="S4039" t="s">
        <v>7176</v>
      </c>
      <c r="T4039">
        <v>36</v>
      </c>
      <c r="U4039" t="s">
        <v>7189</v>
      </c>
      <c r="V4039" t="s">
        <v>5389</v>
      </c>
    </row>
    <row r="4040" spans="1:22" x14ac:dyDescent="0.3">
      <c r="A4040" t="s">
        <v>955</v>
      </c>
      <c r="B4040" t="s">
        <v>5077</v>
      </c>
      <c r="C4040" t="s">
        <v>5387</v>
      </c>
      <c r="D4040" t="s">
        <v>5678</v>
      </c>
      <c r="E4040" t="s">
        <v>6537</v>
      </c>
      <c r="F4040" t="s">
        <v>7129</v>
      </c>
      <c r="G4040" t="s">
        <v>7137</v>
      </c>
      <c r="H4040" t="s">
        <v>7150</v>
      </c>
      <c r="I4040" t="s">
        <v>7155</v>
      </c>
      <c r="J4040">
        <v>4</v>
      </c>
      <c r="K4040">
        <v>3</v>
      </c>
      <c r="L4040">
        <v>15</v>
      </c>
      <c r="M4040">
        <v>10.199999999999999</v>
      </c>
      <c r="N4040" t="s">
        <v>7156</v>
      </c>
      <c r="O4040" t="s">
        <v>7160</v>
      </c>
      <c r="P4040" t="s">
        <v>7164</v>
      </c>
      <c r="Q4040">
        <v>3.7</v>
      </c>
      <c r="R4040" t="s">
        <v>7173</v>
      </c>
      <c r="S4040" t="s">
        <v>7174</v>
      </c>
      <c r="T4040">
        <v>42</v>
      </c>
      <c r="U4040" t="s">
        <v>7189</v>
      </c>
      <c r="V4040" t="s">
        <v>5387</v>
      </c>
    </row>
    <row r="4041" spans="1:22" x14ac:dyDescent="0.3">
      <c r="A4041" t="s">
        <v>970</v>
      </c>
      <c r="B4041" t="s">
        <v>5176</v>
      </c>
      <c r="C4041" t="s">
        <v>5385</v>
      </c>
      <c r="D4041" t="s">
        <v>5963</v>
      </c>
      <c r="E4041" t="s">
        <v>6818</v>
      </c>
      <c r="F4041" t="s">
        <v>7130</v>
      </c>
      <c r="G4041" t="s">
        <v>7147</v>
      </c>
      <c r="H4041" t="s">
        <v>7152</v>
      </c>
      <c r="I4041" t="s">
        <v>7153</v>
      </c>
      <c r="J4041">
        <v>2</v>
      </c>
      <c r="K4041">
        <v>5</v>
      </c>
      <c r="L4041">
        <v>10</v>
      </c>
      <c r="M4041">
        <v>9</v>
      </c>
      <c r="N4041" t="s">
        <v>7158</v>
      </c>
      <c r="O4041" t="s">
        <v>7160</v>
      </c>
      <c r="P4041" t="s">
        <v>7169</v>
      </c>
      <c r="Q4041">
        <v>4.5</v>
      </c>
      <c r="R4041" t="s">
        <v>7172</v>
      </c>
      <c r="S4041" t="s">
        <v>7176</v>
      </c>
      <c r="T4041">
        <v>31</v>
      </c>
      <c r="U4041" t="s">
        <v>7189</v>
      </c>
      <c r="V4041" t="s">
        <v>5385</v>
      </c>
    </row>
    <row r="4042" spans="1:22" x14ac:dyDescent="0.3">
      <c r="A4042" t="s">
        <v>1095</v>
      </c>
      <c r="B4042" t="s">
        <v>5224</v>
      </c>
      <c r="C4042" t="s">
        <v>5386</v>
      </c>
      <c r="D4042" t="s">
        <v>5497</v>
      </c>
      <c r="E4042" t="s">
        <v>6619</v>
      </c>
      <c r="F4042" t="s">
        <v>7130</v>
      </c>
      <c r="G4042" t="s">
        <v>7144</v>
      </c>
      <c r="H4042" t="s">
        <v>7149</v>
      </c>
      <c r="I4042" t="s">
        <v>7155</v>
      </c>
      <c r="J4042">
        <v>3</v>
      </c>
      <c r="K4042">
        <v>3.5</v>
      </c>
      <c r="L4042">
        <v>5</v>
      </c>
      <c r="M4042">
        <v>9.9700000000000006</v>
      </c>
      <c r="N4042" t="s">
        <v>7157</v>
      </c>
      <c r="O4042" t="s">
        <v>7160</v>
      </c>
      <c r="P4042" t="s">
        <v>7167</v>
      </c>
      <c r="Q4042">
        <v>3.1</v>
      </c>
      <c r="R4042" t="s">
        <v>7173</v>
      </c>
      <c r="S4042" t="s">
        <v>7175</v>
      </c>
      <c r="T4042">
        <v>33</v>
      </c>
      <c r="U4042" t="s">
        <v>7189</v>
      </c>
      <c r="V4042" t="s">
        <v>5386</v>
      </c>
    </row>
    <row r="4043" spans="1:22" x14ac:dyDescent="0.3">
      <c r="A4043" t="s">
        <v>1273</v>
      </c>
      <c r="B4043" t="s">
        <v>5023</v>
      </c>
      <c r="C4043" t="s">
        <v>5387</v>
      </c>
      <c r="D4043" t="s">
        <v>5839</v>
      </c>
      <c r="E4043" t="s">
        <v>6911</v>
      </c>
      <c r="F4043" t="s">
        <v>7131</v>
      </c>
      <c r="G4043" t="s">
        <v>7144</v>
      </c>
      <c r="H4043" t="s">
        <v>7149</v>
      </c>
      <c r="I4043" t="s">
        <v>7153</v>
      </c>
      <c r="J4043">
        <v>1</v>
      </c>
      <c r="K4043">
        <v>3.5</v>
      </c>
      <c r="L4043">
        <v>10</v>
      </c>
      <c r="M4043">
        <v>3.15</v>
      </c>
      <c r="N4043" t="s">
        <v>7156</v>
      </c>
      <c r="O4043" t="s">
        <v>7160</v>
      </c>
      <c r="P4043" t="s">
        <v>7166</v>
      </c>
      <c r="Q4043">
        <v>4.5999999999999996</v>
      </c>
      <c r="R4043" t="s">
        <v>7172</v>
      </c>
      <c r="S4043" t="s">
        <v>7175</v>
      </c>
      <c r="T4043">
        <v>38</v>
      </c>
      <c r="U4043" t="s">
        <v>7189</v>
      </c>
      <c r="V4043" t="s">
        <v>5387</v>
      </c>
    </row>
    <row r="4044" spans="1:22" x14ac:dyDescent="0.3">
      <c r="A4044" t="s">
        <v>1288</v>
      </c>
      <c r="B4044" t="s">
        <v>5166</v>
      </c>
      <c r="C4044" t="s">
        <v>5386</v>
      </c>
      <c r="D4044" t="s">
        <v>5913</v>
      </c>
      <c r="E4044" t="s">
        <v>6547</v>
      </c>
      <c r="F4044" t="s">
        <v>7129</v>
      </c>
      <c r="G4044" t="s">
        <v>7139</v>
      </c>
      <c r="H4044" t="s">
        <v>7148</v>
      </c>
      <c r="I4044" t="s">
        <v>7155</v>
      </c>
      <c r="J4044">
        <v>2</v>
      </c>
      <c r="K4044">
        <v>3</v>
      </c>
      <c r="L4044">
        <v>5</v>
      </c>
      <c r="M4044">
        <v>5.7</v>
      </c>
      <c r="N4044" t="s">
        <v>7156</v>
      </c>
      <c r="O4044" t="s">
        <v>7160</v>
      </c>
      <c r="P4044" t="s">
        <v>7169</v>
      </c>
      <c r="Q4044">
        <v>4.7</v>
      </c>
      <c r="R4044" t="s">
        <v>7171</v>
      </c>
      <c r="S4044" t="s">
        <v>7175</v>
      </c>
      <c r="T4044">
        <v>40</v>
      </c>
      <c r="U4044" t="s">
        <v>7189</v>
      </c>
      <c r="V4044" t="s">
        <v>5386</v>
      </c>
    </row>
    <row r="4045" spans="1:22" x14ac:dyDescent="0.3">
      <c r="A4045" t="s">
        <v>1331</v>
      </c>
      <c r="B4045" t="s">
        <v>5373</v>
      </c>
      <c r="C4045" t="s">
        <v>5390</v>
      </c>
      <c r="D4045" t="s">
        <v>5603</v>
      </c>
      <c r="E4045" t="s">
        <v>6928</v>
      </c>
      <c r="F4045" t="s">
        <v>7131</v>
      </c>
      <c r="G4045" t="s">
        <v>7139</v>
      </c>
      <c r="H4045" t="s">
        <v>7148</v>
      </c>
      <c r="I4045" t="s">
        <v>7153</v>
      </c>
      <c r="J4045">
        <v>2</v>
      </c>
      <c r="K4045">
        <v>3</v>
      </c>
      <c r="L4045">
        <v>15</v>
      </c>
      <c r="M4045">
        <v>5.0999999999999996</v>
      </c>
      <c r="N4045" t="s">
        <v>7156</v>
      </c>
      <c r="O4045" t="s">
        <v>7160</v>
      </c>
      <c r="P4045" t="s">
        <v>7165</v>
      </c>
      <c r="Q4045">
        <v>4.7</v>
      </c>
      <c r="R4045" t="s">
        <v>7173</v>
      </c>
      <c r="S4045" t="s">
        <v>7174</v>
      </c>
      <c r="T4045">
        <v>31</v>
      </c>
      <c r="U4045" t="s">
        <v>7189</v>
      </c>
      <c r="V4045" t="s">
        <v>5390</v>
      </c>
    </row>
    <row r="4046" spans="1:22" x14ac:dyDescent="0.3">
      <c r="A4046" t="s">
        <v>1352</v>
      </c>
      <c r="B4046" t="s">
        <v>5353</v>
      </c>
      <c r="C4046" t="s">
        <v>5391</v>
      </c>
      <c r="D4046" t="s">
        <v>6065</v>
      </c>
      <c r="E4046" t="s">
        <v>6554</v>
      </c>
      <c r="F4046" t="s">
        <v>7131</v>
      </c>
      <c r="G4046" t="s">
        <v>7138</v>
      </c>
      <c r="H4046" t="s">
        <v>7152</v>
      </c>
      <c r="I4046" t="s">
        <v>7153</v>
      </c>
      <c r="J4046">
        <v>2</v>
      </c>
      <c r="K4046">
        <v>5.5</v>
      </c>
      <c r="L4046">
        <v>10</v>
      </c>
      <c r="M4046">
        <v>9.9</v>
      </c>
      <c r="N4046" t="s">
        <v>7157</v>
      </c>
      <c r="O4046" t="s">
        <v>7160</v>
      </c>
      <c r="P4046" t="s">
        <v>7167</v>
      </c>
      <c r="Q4046">
        <v>3.5</v>
      </c>
      <c r="R4046" t="s">
        <v>7171</v>
      </c>
      <c r="S4046" t="s">
        <v>7175</v>
      </c>
      <c r="T4046">
        <v>44</v>
      </c>
      <c r="U4046" t="s">
        <v>7189</v>
      </c>
      <c r="V4046" t="s">
        <v>5391</v>
      </c>
    </row>
    <row r="4047" spans="1:22" x14ac:dyDescent="0.3">
      <c r="A4047" t="s">
        <v>1359</v>
      </c>
      <c r="B4047" t="s">
        <v>5115</v>
      </c>
      <c r="C4047" t="s">
        <v>5388</v>
      </c>
      <c r="D4047" t="s">
        <v>5956</v>
      </c>
      <c r="E4047" t="s">
        <v>6394</v>
      </c>
      <c r="F4047" t="s">
        <v>7131</v>
      </c>
      <c r="G4047" t="s">
        <v>7143</v>
      </c>
      <c r="H4047" t="s">
        <v>7149</v>
      </c>
      <c r="I4047" t="s">
        <v>7155</v>
      </c>
      <c r="J4047">
        <v>4</v>
      </c>
      <c r="K4047">
        <v>4.5</v>
      </c>
      <c r="L4047">
        <v>0</v>
      </c>
      <c r="M4047">
        <v>18</v>
      </c>
      <c r="N4047" t="s">
        <v>7157</v>
      </c>
      <c r="O4047" t="s">
        <v>7160</v>
      </c>
      <c r="P4047" t="s">
        <v>7165</v>
      </c>
      <c r="Q4047">
        <v>3.6</v>
      </c>
      <c r="R4047" t="s">
        <v>7172</v>
      </c>
      <c r="S4047" t="s">
        <v>7174</v>
      </c>
      <c r="T4047">
        <v>31</v>
      </c>
      <c r="U4047" t="s">
        <v>7189</v>
      </c>
      <c r="V4047" t="s">
        <v>5388</v>
      </c>
    </row>
    <row r="4048" spans="1:22" x14ac:dyDescent="0.3">
      <c r="A4048" t="s">
        <v>1405</v>
      </c>
      <c r="B4048" t="s">
        <v>5244</v>
      </c>
      <c r="C4048" t="s">
        <v>5389</v>
      </c>
      <c r="D4048" t="s">
        <v>6075</v>
      </c>
      <c r="E4048" t="s">
        <v>6819</v>
      </c>
      <c r="F4048" t="s">
        <v>7129</v>
      </c>
      <c r="G4048" t="s">
        <v>7136</v>
      </c>
      <c r="H4048" t="s">
        <v>7151</v>
      </c>
      <c r="I4048" t="s">
        <v>7155</v>
      </c>
      <c r="J4048">
        <v>4</v>
      </c>
      <c r="K4048">
        <v>4</v>
      </c>
      <c r="L4048">
        <v>5</v>
      </c>
      <c r="M4048">
        <v>15.2</v>
      </c>
      <c r="N4048" t="s">
        <v>7156</v>
      </c>
      <c r="O4048" t="s">
        <v>7160</v>
      </c>
      <c r="P4048" t="s">
        <v>7167</v>
      </c>
      <c r="Q4048">
        <v>4.3</v>
      </c>
      <c r="R4048" t="s">
        <v>7171</v>
      </c>
      <c r="S4048" t="s">
        <v>7174</v>
      </c>
      <c r="T4048">
        <v>45</v>
      </c>
      <c r="U4048" t="s">
        <v>7189</v>
      </c>
      <c r="V4048" t="s">
        <v>5389</v>
      </c>
    </row>
    <row r="4049" spans="1:22" x14ac:dyDescent="0.3">
      <c r="A4049" t="s">
        <v>1578</v>
      </c>
      <c r="B4049" t="s">
        <v>5127</v>
      </c>
      <c r="C4049" t="s">
        <v>5390</v>
      </c>
      <c r="D4049" t="s">
        <v>5626</v>
      </c>
      <c r="E4049" t="s">
        <v>6546</v>
      </c>
      <c r="F4049" t="s">
        <v>7129</v>
      </c>
      <c r="G4049" t="s">
        <v>7140</v>
      </c>
      <c r="H4049" t="s">
        <v>7150</v>
      </c>
      <c r="I4049" t="s">
        <v>7155</v>
      </c>
      <c r="J4049">
        <v>1</v>
      </c>
      <c r="K4049">
        <v>2</v>
      </c>
      <c r="L4049">
        <v>0</v>
      </c>
      <c r="M4049">
        <v>2</v>
      </c>
      <c r="N4049" t="s">
        <v>7157</v>
      </c>
      <c r="O4049" t="s">
        <v>7160</v>
      </c>
      <c r="P4049" t="s">
        <v>7164</v>
      </c>
      <c r="Q4049">
        <v>3.3</v>
      </c>
      <c r="R4049" t="s">
        <v>7172</v>
      </c>
      <c r="S4049" t="s">
        <v>7176</v>
      </c>
      <c r="T4049">
        <v>27</v>
      </c>
      <c r="U4049" t="s">
        <v>7189</v>
      </c>
      <c r="V4049" t="s">
        <v>5390</v>
      </c>
    </row>
    <row r="4050" spans="1:22" x14ac:dyDescent="0.3">
      <c r="A4050" t="s">
        <v>1604</v>
      </c>
      <c r="B4050" t="s">
        <v>5023</v>
      </c>
      <c r="C4050" t="s">
        <v>5387</v>
      </c>
      <c r="D4050" t="s">
        <v>5521</v>
      </c>
      <c r="E4050" t="s">
        <v>6769</v>
      </c>
      <c r="F4050" t="s">
        <v>7131</v>
      </c>
      <c r="G4050" t="s">
        <v>7147</v>
      </c>
      <c r="H4050" t="s">
        <v>7152</v>
      </c>
      <c r="I4050" t="s">
        <v>7153</v>
      </c>
      <c r="J4050">
        <v>1</v>
      </c>
      <c r="K4050">
        <v>5</v>
      </c>
      <c r="L4050">
        <v>5</v>
      </c>
      <c r="M4050">
        <v>4.75</v>
      </c>
      <c r="N4050" t="s">
        <v>7156</v>
      </c>
      <c r="O4050" t="s">
        <v>7160</v>
      </c>
      <c r="P4050" t="s">
        <v>7168</v>
      </c>
      <c r="Q4050">
        <v>3.8</v>
      </c>
      <c r="R4050" t="s">
        <v>7171</v>
      </c>
      <c r="S4050" t="s">
        <v>7174</v>
      </c>
      <c r="T4050">
        <v>35</v>
      </c>
      <c r="U4050" t="s">
        <v>7189</v>
      </c>
      <c r="V4050" t="s">
        <v>5387</v>
      </c>
    </row>
    <row r="4051" spans="1:22" x14ac:dyDescent="0.3">
      <c r="A4051" t="s">
        <v>1620</v>
      </c>
      <c r="B4051" t="s">
        <v>5051</v>
      </c>
      <c r="C4051" t="s">
        <v>5389</v>
      </c>
      <c r="D4051" t="s">
        <v>6041</v>
      </c>
      <c r="E4051" t="s">
        <v>6979</v>
      </c>
      <c r="F4051" t="s">
        <v>7130</v>
      </c>
      <c r="G4051" t="s">
        <v>7132</v>
      </c>
      <c r="H4051" t="s">
        <v>7148</v>
      </c>
      <c r="I4051" t="s">
        <v>7153</v>
      </c>
      <c r="J4051">
        <v>4</v>
      </c>
      <c r="K4051">
        <v>2.5</v>
      </c>
      <c r="L4051">
        <v>5</v>
      </c>
      <c r="M4051">
        <v>9.5</v>
      </c>
      <c r="N4051" t="s">
        <v>7157</v>
      </c>
      <c r="O4051" t="s">
        <v>7160</v>
      </c>
      <c r="P4051" t="s">
        <v>7169</v>
      </c>
      <c r="Q4051">
        <v>4.2</v>
      </c>
      <c r="R4051" t="s">
        <v>7171</v>
      </c>
      <c r="S4051" t="s">
        <v>7176</v>
      </c>
      <c r="T4051">
        <v>36</v>
      </c>
      <c r="U4051" t="s">
        <v>7189</v>
      </c>
      <c r="V4051" t="s">
        <v>5389</v>
      </c>
    </row>
    <row r="4052" spans="1:22" x14ac:dyDescent="0.3">
      <c r="A4052" t="s">
        <v>1672</v>
      </c>
      <c r="B4052" t="s">
        <v>5164</v>
      </c>
      <c r="C4052" t="s">
        <v>5391</v>
      </c>
      <c r="D4052" t="s">
        <v>5963</v>
      </c>
      <c r="E4052" t="s">
        <v>6758</v>
      </c>
      <c r="F4052" t="s">
        <v>7131</v>
      </c>
      <c r="G4052" t="s">
        <v>7145</v>
      </c>
      <c r="H4052" t="s">
        <v>7148</v>
      </c>
      <c r="I4052" t="s">
        <v>7155</v>
      </c>
      <c r="J4052">
        <v>1</v>
      </c>
      <c r="K4052">
        <v>2</v>
      </c>
      <c r="L4052">
        <v>5</v>
      </c>
      <c r="M4052">
        <v>1.9</v>
      </c>
      <c r="N4052" t="s">
        <v>7157</v>
      </c>
      <c r="O4052" t="s">
        <v>7160</v>
      </c>
      <c r="P4052" t="s">
        <v>7165</v>
      </c>
      <c r="Q4052">
        <v>3.8</v>
      </c>
      <c r="R4052" t="s">
        <v>7173</v>
      </c>
      <c r="S4052" t="s">
        <v>7174</v>
      </c>
      <c r="T4052">
        <v>32</v>
      </c>
      <c r="U4052" t="s">
        <v>7189</v>
      </c>
      <c r="V4052" t="s">
        <v>5391</v>
      </c>
    </row>
    <row r="4053" spans="1:22" x14ac:dyDescent="0.3">
      <c r="A4053" t="s">
        <v>1718</v>
      </c>
      <c r="B4053" t="s">
        <v>5373</v>
      </c>
      <c r="C4053" t="s">
        <v>5390</v>
      </c>
      <c r="D4053" t="s">
        <v>5546</v>
      </c>
      <c r="E4053" t="s">
        <v>6835</v>
      </c>
      <c r="F4053" t="s">
        <v>7131</v>
      </c>
      <c r="G4053" t="s">
        <v>7145</v>
      </c>
      <c r="H4053" t="s">
        <v>7148</v>
      </c>
      <c r="I4053" t="s">
        <v>7153</v>
      </c>
      <c r="J4053">
        <v>1</v>
      </c>
      <c r="K4053">
        <v>2</v>
      </c>
      <c r="L4053">
        <v>15</v>
      </c>
      <c r="M4053">
        <v>1.7</v>
      </c>
      <c r="N4053" t="s">
        <v>7156</v>
      </c>
      <c r="O4053" t="s">
        <v>7160</v>
      </c>
      <c r="P4053" t="s">
        <v>7165</v>
      </c>
      <c r="Q4053">
        <v>4.5</v>
      </c>
      <c r="R4053" t="s">
        <v>7173</v>
      </c>
      <c r="S4053" t="s">
        <v>7175</v>
      </c>
      <c r="T4053">
        <v>40</v>
      </c>
      <c r="U4053" t="s">
        <v>7189</v>
      </c>
      <c r="V4053" t="s">
        <v>5390</v>
      </c>
    </row>
    <row r="4054" spans="1:22" x14ac:dyDescent="0.3">
      <c r="A4054" t="s">
        <v>1808</v>
      </c>
      <c r="B4054" t="s">
        <v>5170</v>
      </c>
      <c r="C4054" t="s">
        <v>5391</v>
      </c>
      <c r="D4054" t="s">
        <v>5875</v>
      </c>
      <c r="E4054" t="s">
        <v>6682</v>
      </c>
      <c r="F4054" t="s">
        <v>7130</v>
      </c>
      <c r="G4054" t="s">
        <v>7138</v>
      </c>
      <c r="H4054" t="s">
        <v>7152</v>
      </c>
      <c r="I4054" t="s">
        <v>7153</v>
      </c>
      <c r="J4054">
        <v>3</v>
      </c>
      <c r="K4054">
        <v>5.5</v>
      </c>
      <c r="L4054">
        <v>10</v>
      </c>
      <c r="M4054">
        <v>14.85</v>
      </c>
      <c r="N4054" t="s">
        <v>7156</v>
      </c>
      <c r="O4054" t="s">
        <v>7160</v>
      </c>
      <c r="P4054" t="s">
        <v>7168</v>
      </c>
      <c r="Q4054">
        <v>4.5</v>
      </c>
      <c r="R4054" t="s">
        <v>7173</v>
      </c>
      <c r="S4054" t="s">
        <v>7174</v>
      </c>
      <c r="T4054">
        <v>42</v>
      </c>
      <c r="U4054" t="s">
        <v>7189</v>
      </c>
      <c r="V4054" t="s">
        <v>5391</v>
      </c>
    </row>
    <row r="4055" spans="1:22" x14ac:dyDescent="0.3">
      <c r="A4055" t="s">
        <v>1815</v>
      </c>
      <c r="B4055" t="s">
        <v>5373</v>
      </c>
      <c r="C4055" t="s">
        <v>5390</v>
      </c>
      <c r="D4055" t="s">
        <v>5547</v>
      </c>
      <c r="E4055" t="s">
        <v>6991</v>
      </c>
      <c r="F4055" t="s">
        <v>7130</v>
      </c>
      <c r="G4055" t="s">
        <v>7147</v>
      </c>
      <c r="H4055" t="s">
        <v>7152</v>
      </c>
      <c r="I4055" t="s">
        <v>7154</v>
      </c>
      <c r="J4055">
        <v>2</v>
      </c>
      <c r="K4055">
        <v>5</v>
      </c>
      <c r="L4055">
        <v>5</v>
      </c>
      <c r="M4055">
        <v>9.5</v>
      </c>
      <c r="N4055" t="s">
        <v>7157</v>
      </c>
      <c r="O4055" t="s">
        <v>7160</v>
      </c>
      <c r="P4055" t="s">
        <v>7166</v>
      </c>
      <c r="Q4055">
        <v>4.7</v>
      </c>
      <c r="R4055" t="s">
        <v>7172</v>
      </c>
      <c r="S4055" t="s">
        <v>7174</v>
      </c>
      <c r="T4055">
        <v>32</v>
      </c>
      <c r="U4055" t="s">
        <v>7189</v>
      </c>
      <c r="V4055" t="s">
        <v>5390</v>
      </c>
    </row>
    <row r="4056" spans="1:22" x14ac:dyDescent="0.3">
      <c r="A4056" t="s">
        <v>1835</v>
      </c>
      <c r="B4056" t="s">
        <v>5306</v>
      </c>
      <c r="C4056" t="s">
        <v>5386</v>
      </c>
      <c r="D4056" t="s">
        <v>5817</v>
      </c>
      <c r="E4056" t="s">
        <v>6716</v>
      </c>
      <c r="F4056" t="s">
        <v>7129</v>
      </c>
      <c r="G4056" t="s">
        <v>7139</v>
      </c>
      <c r="H4056" t="s">
        <v>7148</v>
      </c>
      <c r="I4056" t="s">
        <v>7154</v>
      </c>
      <c r="J4056">
        <v>2</v>
      </c>
      <c r="K4056">
        <v>3</v>
      </c>
      <c r="L4056">
        <v>15</v>
      </c>
      <c r="M4056">
        <v>5.0999999999999996</v>
      </c>
      <c r="N4056" t="s">
        <v>7158</v>
      </c>
      <c r="O4056" t="s">
        <v>7160</v>
      </c>
      <c r="P4056" t="s">
        <v>7164</v>
      </c>
      <c r="Q4056">
        <v>4.5999999999999996</v>
      </c>
      <c r="R4056" t="s">
        <v>7173</v>
      </c>
      <c r="S4056" t="s">
        <v>7175</v>
      </c>
      <c r="T4056">
        <v>45</v>
      </c>
      <c r="U4056" t="s">
        <v>7189</v>
      </c>
      <c r="V4056" t="s">
        <v>5386</v>
      </c>
    </row>
    <row r="4057" spans="1:22" x14ac:dyDescent="0.3">
      <c r="A4057" t="s">
        <v>1978</v>
      </c>
      <c r="B4057" t="s">
        <v>5235</v>
      </c>
      <c r="C4057" t="s">
        <v>5387</v>
      </c>
      <c r="D4057" t="s">
        <v>6069</v>
      </c>
      <c r="E4057" t="s">
        <v>7031</v>
      </c>
      <c r="F4057" t="s">
        <v>7129</v>
      </c>
      <c r="G4057" t="s">
        <v>7143</v>
      </c>
      <c r="H4057" t="s">
        <v>7149</v>
      </c>
      <c r="I4057" t="s">
        <v>7154</v>
      </c>
      <c r="J4057">
        <v>2</v>
      </c>
      <c r="K4057">
        <v>4.5</v>
      </c>
      <c r="L4057">
        <v>5</v>
      </c>
      <c r="M4057">
        <v>8.5500000000000007</v>
      </c>
      <c r="N4057" t="s">
        <v>7156</v>
      </c>
      <c r="O4057" t="s">
        <v>7160</v>
      </c>
      <c r="P4057" t="s">
        <v>7164</v>
      </c>
      <c r="Q4057">
        <v>3.9</v>
      </c>
      <c r="R4057" t="s">
        <v>7172</v>
      </c>
      <c r="S4057" t="s">
        <v>7174</v>
      </c>
      <c r="T4057">
        <v>33</v>
      </c>
      <c r="U4057" t="s">
        <v>7189</v>
      </c>
      <c r="V4057" t="s">
        <v>5387</v>
      </c>
    </row>
    <row r="4058" spans="1:22" x14ac:dyDescent="0.3">
      <c r="A4058" t="s">
        <v>2037</v>
      </c>
      <c r="B4058" t="s">
        <v>5373</v>
      </c>
      <c r="C4058" t="s">
        <v>5390</v>
      </c>
      <c r="D4058" t="s">
        <v>5838</v>
      </c>
      <c r="E4058" t="s">
        <v>6936</v>
      </c>
      <c r="F4058" t="s">
        <v>7130</v>
      </c>
      <c r="G4058" t="s">
        <v>7138</v>
      </c>
      <c r="H4058" t="s">
        <v>7152</v>
      </c>
      <c r="I4058" t="s">
        <v>7154</v>
      </c>
      <c r="J4058">
        <v>4</v>
      </c>
      <c r="K4058">
        <v>5.5</v>
      </c>
      <c r="L4058">
        <v>0</v>
      </c>
      <c r="M4058">
        <v>22</v>
      </c>
      <c r="N4058" t="s">
        <v>7156</v>
      </c>
      <c r="O4058" t="s">
        <v>7160</v>
      </c>
      <c r="P4058" t="s">
        <v>7170</v>
      </c>
      <c r="Q4058">
        <v>4.8</v>
      </c>
      <c r="R4058" t="s">
        <v>7173</v>
      </c>
      <c r="S4058" t="s">
        <v>7176</v>
      </c>
      <c r="T4058">
        <v>38</v>
      </c>
      <c r="U4058" t="s">
        <v>7189</v>
      </c>
      <c r="V4058" t="s">
        <v>5390</v>
      </c>
    </row>
    <row r="4059" spans="1:22" x14ac:dyDescent="0.3">
      <c r="A4059" t="s">
        <v>2060</v>
      </c>
      <c r="B4059" t="s">
        <v>5108</v>
      </c>
      <c r="C4059" t="s">
        <v>5388</v>
      </c>
      <c r="D4059" t="s">
        <v>5895</v>
      </c>
      <c r="E4059" t="s">
        <v>7039</v>
      </c>
      <c r="F4059" t="s">
        <v>7131</v>
      </c>
      <c r="G4059" t="s">
        <v>7137</v>
      </c>
      <c r="H4059" t="s">
        <v>7150</v>
      </c>
      <c r="I4059" t="s">
        <v>7153</v>
      </c>
      <c r="J4059">
        <v>1</v>
      </c>
      <c r="K4059">
        <v>3</v>
      </c>
      <c r="L4059">
        <v>5</v>
      </c>
      <c r="M4059">
        <v>2.85</v>
      </c>
      <c r="N4059" t="s">
        <v>7158</v>
      </c>
      <c r="O4059" t="s">
        <v>7160</v>
      </c>
      <c r="P4059" t="s">
        <v>7165</v>
      </c>
      <c r="Q4059">
        <v>4.2</v>
      </c>
      <c r="R4059" t="s">
        <v>7173</v>
      </c>
      <c r="S4059" t="s">
        <v>7176</v>
      </c>
      <c r="T4059">
        <v>37</v>
      </c>
      <c r="U4059" t="s">
        <v>7189</v>
      </c>
      <c r="V4059" t="s">
        <v>5388</v>
      </c>
    </row>
    <row r="4060" spans="1:22" x14ac:dyDescent="0.3">
      <c r="A4060" t="s">
        <v>2153</v>
      </c>
      <c r="B4060" t="s">
        <v>5075</v>
      </c>
      <c r="C4060" t="s">
        <v>5389</v>
      </c>
      <c r="D4060" t="s">
        <v>5916</v>
      </c>
      <c r="E4060" t="s">
        <v>6285</v>
      </c>
      <c r="F4060" t="s">
        <v>7129</v>
      </c>
      <c r="G4060" t="s">
        <v>7135</v>
      </c>
      <c r="H4060" t="s">
        <v>7149</v>
      </c>
      <c r="I4060" t="s">
        <v>7153</v>
      </c>
      <c r="J4060">
        <v>3</v>
      </c>
      <c r="K4060">
        <v>4</v>
      </c>
      <c r="L4060">
        <v>0</v>
      </c>
      <c r="M4060">
        <v>12</v>
      </c>
      <c r="N4060" t="s">
        <v>7158</v>
      </c>
      <c r="O4060" t="s">
        <v>7160</v>
      </c>
      <c r="P4060" t="s">
        <v>7170</v>
      </c>
      <c r="Q4060">
        <v>3.1</v>
      </c>
      <c r="R4060" t="s">
        <v>7172</v>
      </c>
      <c r="S4060" t="s">
        <v>7174</v>
      </c>
      <c r="T4060">
        <v>45</v>
      </c>
      <c r="U4060" t="s">
        <v>7189</v>
      </c>
      <c r="V4060" t="s">
        <v>5389</v>
      </c>
    </row>
    <row r="4061" spans="1:22" x14ac:dyDescent="0.3">
      <c r="A4061" t="s">
        <v>2233</v>
      </c>
      <c r="B4061" t="s">
        <v>5208</v>
      </c>
      <c r="C4061" t="s">
        <v>5387</v>
      </c>
      <c r="D4061" t="s">
        <v>5849</v>
      </c>
      <c r="E4061" t="s">
        <v>6765</v>
      </c>
      <c r="F4061" t="s">
        <v>7131</v>
      </c>
      <c r="G4061" t="s">
        <v>7136</v>
      </c>
      <c r="H4061" t="s">
        <v>7151</v>
      </c>
      <c r="I4061" t="s">
        <v>7153</v>
      </c>
      <c r="J4061">
        <v>3</v>
      </c>
      <c r="K4061">
        <v>4</v>
      </c>
      <c r="L4061">
        <v>10</v>
      </c>
      <c r="M4061">
        <v>10.8</v>
      </c>
      <c r="N4061" t="s">
        <v>7158</v>
      </c>
      <c r="O4061" t="s">
        <v>7160</v>
      </c>
      <c r="P4061" t="s">
        <v>7170</v>
      </c>
      <c r="Q4061">
        <v>4.7</v>
      </c>
      <c r="R4061" t="s">
        <v>7172</v>
      </c>
      <c r="S4061" t="s">
        <v>7174</v>
      </c>
      <c r="T4061">
        <v>44</v>
      </c>
      <c r="U4061" t="s">
        <v>7189</v>
      </c>
      <c r="V4061" t="s">
        <v>5387</v>
      </c>
    </row>
    <row r="4062" spans="1:22" x14ac:dyDescent="0.3">
      <c r="A4062" t="s">
        <v>2290</v>
      </c>
      <c r="B4062" t="s">
        <v>5164</v>
      </c>
      <c r="C4062" t="s">
        <v>5391</v>
      </c>
      <c r="D4062" t="s">
        <v>5886</v>
      </c>
      <c r="E4062" t="s">
        <v>6778</v>
      </c>
      <c r="F4062" t="s">
        <v>7129</v>
      </c>
      <c r="G4062" t="s">
        <v>7145</v>
      </c>
      <c r="H4062" t="s">
        <v>7148</v>
      </c>
      <c r="I4062" t="s">
        <v>7153</v>
      </c>
      <c r="J4062">
        <v>3</v>
      </c>
      <c r="K4062">
        <v>2</v>
      </c>
      <c r="L4062">
        <v>5</v>
      </c>
      <c r="M4062">
        <v>5.7</v>
      </c>
      <c r="N4062" t="s">
        <v>7158</v>
      </c>
      <c r="O4062" t="s">
        <v>7160</v>
      </c>
      <c r="P4062" t="s">
        <v>7170</v>
      </c>
      <c r="Q4062">
        <v>4.4000000000000004</v>
      </c>
      <c r="R4062" t="s">
        <v>7171</v>
      </c>
      <c r="S4062" t="s">
        <v>7174</v>
      </c>
      <c r="T4062">
        <v>39</v>
      </c>
      <c r="U4062" t="s">
        <v>7189</v>
      </c>
      <c r="V4062" t="s">
        <v>5391</v>
      </c>
    </row>
    <row r="4063" spans="1:22" x14ac:dyDescent="0.3">
      <c r="A4063" t="s">
        <v>2301</v>
      </c>
      <c r="B4063" t="s">
        <v>5095</v>
      </c>
      <c r="C4063" t="s">
        <v>5385</v>
      </c>
      <c r="D4063" t="s">
        <v>6075</v>
      </c>
      <c r="E4063" t="s">
        <v>6650</v>
      </c>
      <c r="F4063" t="s">
        <v>7130</v>
      </c>
      <c r="G4063" t="s">
        <v>7143</v>
      </c>
      <c r="H4063" t="s">
        <v>7149</v>
      </c>
      <c r="I4063" t="s">
        <v>7154</v>
      </c>
      <c r="J4063">
        <v>3</v>
      </c>
      <c r="K4063">
        <v>4.5</v>
      </c>
      <c r="L4063">
        <v>10</v>
      </c>
      <c r="M4063">
        <v>12.15</v>
      </c>
      <c r="N4063" t="s">
        <v>7158</v>
      </c>
      <c r="O4063" t="s">
        <v>7160</v>
      </c>
      <c r="P4063" t="s">
        <v>7169</v>
      </c>
      <c r="Q4063">
        <v>3.9</v>
      </c>
      <c r="R4063" t="s">
        <v>7171</v>
      </c>
      <c r="S4063" t="s">
        <v>7176</v>
      </c>
      <c r="T4063">
        <v>33</v>
      </c>
      <c r="U4063" t="s">
        <v>7189</v>
      </c>
      <c r="V4063" t="s">
        <v>5385</v>
      </c>
    </row>
    <row r="4064" spans="1:22" x14ac:dyDescent="0.3">
      <c r="A4064" t="s">
        <v>2651</v>
      </c>
      <c r="B4064" t="s">
        <v>5051</v>
      </c>
      <c r="C4064" t="s">
        <v>5389</v>
      </c>
      <c r="D4064" t="s">
        <v>5692</v>
      </c>
      <c r="E4064" t="s">
        <v>6312</v>
      </c>
      <c r="F4064" t="s">
        <v>7131</v>
      </c>
      <c r="G4064" t="s">
        <v>7144</v>
      </c>
      <c r="H4064" t="s">
        <v>7149</v>
      </c>
      <c r="I4064" t="s">
        <v>7153</v>
      </c>
      <c r="J4064">
        <v>4</v>
      </c>
      <c r="K4064">
        <v>3.5</v>
      </c>
      <c r="L4064">
        <v>5</v>
      </c>
      <c r="M4064">
        <v>13.3</v>
      </c>
      <c r="N4064" t="s">
        <v>7157</v>
      </c>
      <c r="O4064" t="s">
        <v>7160</v>
      </c>
      <c r="P4064" t="s">
        <v>7169</v>
      </c>
      <c r="Q4064">
        <v>4.5999999999999996</v>
      </c>
      <c r="R4064" t="s">
        <v>7171</v>
      </c>
      <c r="S4064" t="s">
        <v>7176</v>
      </c>
      <c r="T4064">
        <v>42</v>
      </c>
      <c r="U4064" t="s">
        <v>7189</v>
      </c>
      <c r="V4064" t="s">
        <v>5389</v>
      </c>
    </row>
    <row r="4065" spans="1:22" x14ac:dyDescent="0.3">
      <c r="A4065" t="s">
        <v>2690</v>
      </c>
      <c r="B4065" t="s">
        <v>5115</v>
      </c>
      <c r="C4065" t="s">
        <v>5388</v>
      </c>
      <c r="D4065" t="s">
        <v>5528</v>
      </c>
      <c r="E4065" t="s">
        <v>6708</v>
      </c>
      <c r="F4065" t="s">
        <v>7130</v>
      </c>
      <c r="G4065" t="s">
        <v>7141</v>
      </c>
      <c r="H4065" t="s">
        <v>7149</v>
      </c>
      <c r="I4065" t="s">
        <v>7155</v>
      </c>
      <c r="J4065">
        <v>3</v>
      </c>
      <c r="K4065">
        <v>3</v>
      </c>
      <c r="L4065">
        <v>10</v>
      </c>
      <c r="M4065">
        <v>8.1</v>
      </c>
      <c r="N4065" t="s">
        <v>7157</v>
      </c>
      <c r="O4065" t="s">
        <v>7160</v>
      </c>
      <c r="P4065" t="s">
        <v>7166</v>
      </c>
      <c r="Q4065">
        <v>3.4</v>
      </c>
      <c r="R4065" t="s">
        <v>7172</v>
      </c>
      <c r="S4065" t="s">
        <v>7175</v>
      </c>
      <c r="T4065">
        <v>32</v>
      </c>
      <c r="U4065" t="s">
        <v>7189</v>
      </c>
      <c r="V4065" t="s">
        <v>5388</v>
      </c>
    </row>
    <row r="4066" spans="1:22" x14ac:dyDescent="0.3">
      <c r="A4066" t="s">
        <v>2841</v>
      </c>
      <c r="B4066" t="s">
        <v>5346</v>
      </c>
      <c r="C4066" t="s">
        <v>5386</v>
      </c>
      <c r="D4066" t="s">
        <v>5627</v>
      </c>
      <c r="E4066" t="s">
        <v>6685</v>
      </c>
      <c r="F4066" t="s">
        <v>7131</v>
      </c>
      <c r="G4066" t="s">
        <v>7145</v>
      </c>
      <c r="H4066" t="s">
        <v>7148</v>
      </c>
      <c r="I4066" t="s">
        <v>7153</v>
      </c>
      <c r="J4066">
        <v>3</v>
      </c>
      <c r="K4066">
        <v>2</v>
      </c>
      <c r="L4066">
        <v>10</v>
      </c>
      <c r="M4066">
        <v>5.4</v>
      </c>
      <c r="N4066" t="s">
        <v>7156</v>
      </c>
      <c r="O4066" t="s">
        <v>7160</v>
      </c>
      <c r="P4066" t="s">
        <v>7170</v>
      </c>
      <c r="Q4066">
        <v>3.6</v>
      </c>
      <c r="R4066" t="s">
        <v>7172</v>
      </c>
      <c r="S4066" t="s">
        <v>7174</v>
      </c>
      <c r="T4066">
        <v>43</v>
      </c>
      <c r="U4066" t="s">
        <v>7189</v>
      </c>
      <c r="V4066" t="s">
        <v>5386</v>
      </c>
    </row>
    <row r="4067" spans="1:22" x14ac:dyDescent="0.3">
      <c r="A4067" t="s">
        <v>2891</v>
      </c>
      <c r="B4067" t="s">
        <v>5208</v>
      </c>
      <c r="C4067" t="s">
        <v>5387</v>
      </c>
      <c r="D4067" t="s">
        <v>5688</v>
      </c>
      <c r="E4067" t="s">
        <v>6637</v>
      </c>
      <c r="F4067" t="s">
        <v>7130</v>
      </c>
      <c r="G4067" t="s">
        <v>7138</v>
      </c>
      <c r="H4067" t="s">
        <v>7152</v>
      </c>
      <c r="I4067" t="s">
        <v>7155</v>
      </c>
      <c r="J4067">
        <v>3</v>
      </c>
      <c r="K4067">
        <v>5.5</v>
      </c>
      <c r="L4067">
        <v>10</v>
      </c>
      <c r="M4067">
        <v>14.85</v>
      </c>
      <c r="N4067" t="s">
        <v>7156</v>
      </c>
      <c r="O4067" t="s">
        <v>7160</v>
      </c>
      <c r="P4067" t="s">
        <v>7167</v>
      </c>
      <c r="Q4067">
        <v>4.4000000000000004</v>
      </c>
      <c r="R4067" t="s">
        <v>7171</v>
      </c>
      <c r="S4067" t="s">
        <v>7175</v>
      </c>
      <c r="T4067">
        <v>41</v>
      </c>
      <c r="U4067" t="s">
        <v>7189</v>
      </c>
      <c r="V4067" t="s">
        <v>5387</v>
      </c>
    </row>
    <row r="4068" spans="1:22" x14ac:dyDescent="0.3">
      <c r="A4068" t="s">
        <v>2904</v>
      </c>
      <c r="B4068" t="s">
        <v>5187</v>
      </c>
      <c r="C4068" t="s">
        <v>5391</v>
      </c>
      <c r="D4068" t="s">
        <v>5628</v>
      </c>
      <c r="E4068" t="s">
        <v>7011</v>
      </c>
      <c r="F4068" t="s">
        <v>7130</v>
      </c>
      <c r="G4068" t="s">
        <v>7144</v>
      </c>
      <c r="H4068" t="s">
        <v>7149</v>
      </c>
      <c r="I4068" t="s">
        <v>7153</v>
      </c>
      <c r="J4068">
        <v>2</v>
      </c>
      <c r="K4068">
        <v>3.5</v>
      </c>
      <c r="L4068">
        <v>5</v>
      </c>
      <c r="M4068">
        <v>6.65</v>
      </c>
      <c r="N4068" t="s">
        <v>7157</v>
      </c>
      <c r="O4068" t="s">
        <v>7160</v>
      </c>
      <c r="P4068" t="s">
        <v>7169</v>
      </c>
      <c r="Q4068">
        <v>4.5999999999999996</v>
      </c>
      <c r="R4068" t="s">
        <v>7173</v>
      </c>
      <c r="S4068" t="s">
        <v>7176</v>
      </c>
      <c r="T4068">
        <v>39</v>
      </c>
      <c r="U4068" t="s">
        <v>7189</v>
      </c>
      <c r="V4068" t="s">
        <v>5391</v>
      </c>
    </row>
    <row r="4069" spans="1:22" x14ac:dyDescent="0.3">
      <c r="A4069" t="s">
        <v>2931</v>
      </c>
      <c r="B4069" t="s">
        <v>5106</v>
      </c>
      <c r="C4069" t="s">
        <v>5390</v>
      </c>
      <c r="D4069" t="s">
        <v>6053</v>
      </c>
      <c r="E4069" t="s">
        <v>6536</v>
      </c>
      <c r="F4069" t="s">
        <v>7129</v>
      </c>
      <c r="G4069" t="s">
        <v>7133</v>
      </c>
      <c r="H4069" t="s">
        <v>7149</v>
      </c>
      <c r="I4069" t="s">
        <v>7154</v>
      </c>
      <c r="J4069">
        <v>3</v>
      </c>
      <c r="K4069">
        <v>2.5</v>
      </c>
      <c r="L4069">
        <v>5</v>
      </c>
      <c r="M4069">
        <v>7.12</v>
      </c>
      <c r="N4069" t="s">
        <v>7156</v>
      </c>
      <c r="O4069" t="s">
        <v>7160</v>
      </c>
      <c r="P4069" t="s">
        <v>7165</v>
      </c>
      <c r="Q4069">
        <v>3.7</v>
      </c>
      <c r="R4069" t="s">
        <v>7171</v>
      </c>
      <c r="S4069" t="s">
        <v>7174</v>
      </c>
      <c r="T4069">
        <v>40</v>
      </c>
      <c r="U4069" t="s">
        <v>7189</v>
      </c>
      <c r="V4069" t="s">
        <v>5390</v>
      </c>
    </row>
    <row r="4070" spans="1:22" x14ac:dyDescent="0.3">
      <c r="A4070" t="s">
        <v>3088</v>
      </c>
      <c r="B4070" t="s">
        <v>5373</v>
      </c>
      <c r="C4070" t="s">
        <v>5390</v>
      </c>
      <c r="D4070" t="s">
        <v>5920</v>
      </c>
      <c r="E4070" t="s">
        <v>6991</v>
      </c>
      <c r="F4070" t="s">
        <v>7130</v>
      </c>
      <c r="G4070" t="s">
        <v>7142</v>
      </c>
      <c r="H4070" t="s">
        <v>7152</v>
      </c>
      <c r="I4070" t="s">
        <v>7155</v>
      </c>
      <c r="J4070">
        <v>1</v>
      </c>
      <c r="K4070">
        <v>4.5</v>
      </c>
      <c r="L4070">
        <v>10</v>
      </c>
      <c r="M4070">
        <v>4.05</v>
      </c>
      <c r="N4070" t="s">
        <v>7158</v>
      </c>
      <c r="O4070" t="s">
        <v>7160</v>
      </c>
      <c r="P4070" t="s">
        <v>7165</v>
      </c>
      <c r="Q4070">
        <v>3.3</v>
      </c>
      <c r="R4070" t="s">
        <v>7172</v>
      </c>
      <c r="S4070" t="s">
        <v>7174</v>
      </c>
      <c r="T4070">
        <v>37</v>
      </c>
      <c r="U4070" t="s">
        <v>7189</v>
      </c>
      <c r="V4070" t="s">
        <v>5390</v>
      </c>
    </row>
    <row r="4071" spans="1:22" x14ac:dyDescent="0.3">
      <c r="A4071" t="s">
        <v>3113</v>
      </c>
      <c r="B4071" t="s">
        <v>5075</v>
      </c>
      <c r="C4071" t="s">
        <v>5389</v>
      </c>
      <c r="D4071" t="s">
        <v>5663</v>
      </c>
      <c r="E4071" t="s">
        <v>7100</v>
      </c>
      <c r="F4071" t="s">
        <v>7129</v>
      </c>
      <c r="G4071" t="s">
        <v>7132</v>
      </c>
      <c r="H4071" t="s">
        <v>7148</v>
      </c>
      <c r="I4071" t="s">
        <v>7154</v>
      </c>
      <c r="J4071">
        <v>4</v>
      </c>
      <c r="K4071">
        <v>2.5</v>
      </c>
      <c r="L4071">
        <v>5</v>
      </c>
      <c r="M4071">
        <v>9.5</v>
      </c>
      <c r="N4071" t="s">
        <v>7158</v>
      </c>
      <c r="O4071" t="s">
        <v>7160</v>
      </c>
      <c r="P4071" t="s">
        <v>7170</v>
      </c>
      <c r="Q4071">
        <v>4.5</v>
      </c>
      <c r="R4071" t="s">
        <v>7171</v>
      </c>
      <c r="S4071" t="s">
        <v>7174</v>
      </c>
      <c r="T4071">
        <v>37</v>
      </c>
      <c r="U4071" t="s">
        <v>7189</v>
      </c>
      <c r="V4071" t="s">
        <v>5389</v>
      </c>
    </row>
    <row r="4072" spans="1:22" x14ac:dyDescent="0.3">
      <c r="A4072" t="s">
        <v>3199</v>
      </c>
      <c r="B4072" t="s">
        <v>5108</v>
      </c>
      <c r="C4072" t="s">
        <v>5388</v>
      </c>
      <c r="D4072" t="s">
        <v>5607</v>
      </c>
      <c r="E4072" t="s">
        <v>7030</v>
      </c>
      <c r="F4072" t="s">
        <v>7130</v>
      </c>
      <c r="G4072" t="s">
        <v>7134</v>
      </c>
      <c r="H4072" t="s">
        <v>7150</v>
      </c>
      <c r="I4072" t="s">
        <v>7153</v>
      </c>
      <c r="J4072">
        <v>4</v>
      </c>
      <c r="K4072">
        <v>2.5</v>
      </c>
      <c r="L4072">
        <v>0</v>
      </c>
      <c r="M4072">
        <v>10</v>
      </c>
      <c r="N4072" t="s">
        <v>7158</v>
      </c>
      <c r="O4072" t="s">
        <v>7160</v>
      </c>
      <c r="P4072" t="s">
        <v>7169</v>
      </c>
      <c r="Q4072">
        <v>4.2</v>
      </c>
      <c r="R4072" t="s">
        <v>7173</v>
      </c>
      <c r="S4072" t="s">
        <v>7175</v>
      </c>
      <c r="T4072">
        <v>35</v>
      </c>
      <c r="U4072" t="s">
        <v>7189</v>
      </c>
      <c r="V4072" t="s">
        <v>5388</v>
      </c>
    </row>
    <row r="4073" spans="1:22" x14ac:dyDescent="0.3">
      <c r="A4073" t="s">
        <v>3205</v>
      </c>
      <c r="B4073" t="s">
        <v>5174</v>
      </c>
      <c r="C4073" t="s">
        <v>5385</v>
      </c>
      <c r="D4073" t="s">
        <v>6171</v>
      </c>
      <c r="E4073" t="s">
        <v>6384</v>
      </c>
      <c r="F4073" t="s">
        <v>7129</v>
      </c>
      <c r="G4073" t="s">
        <v>7133</v>
      </c>
      <c r="H4073" t="s">
        <v>7149</v>
      </c>
      <c r="I4073" t="s">
        <v>7154</v>
      </c>
      <c r="J4073">
        <v>3</v>
      </c>
      <c r="K4073">
        <v>2.5</v>
      </c>
      <c r="L4073">
        <v>5</v>
      </c>
      <c r="M4073">
        <v>7.12</v>
      </c>
      <c r="N4073" t="s">
        <v>7156</v>
      </c>
      <c r="O4073" t="s">
        <v>7160</v>
      </c>
      <c r="P4073" t="s">
        <v>7166</v>
      </c>
      <c r="Q4073">
        <v>4.8</v>
      </c>
      <c r="R4073" t="s">
        <v>7172</v>
      </c>
      <c r="S4073" t="s">
        <v>7176</v>
      </c>
      <c r="T4073">
        <v>36</v>
      </c>
      <c r="U4073" t="s">
        <v>7189</v>
      </c>
      <c r="V4073" t="s">
        <v>5385</v>
      </c>
    </row>
    <row r="4074" spans="1:22" x14ac:dyDescent="0.3">
      <c r="A4074" t="s">
        <v>3254</v>
      </c>
      <c r="B4074" t="s">
        <v>5127</v>
      </c>
      <c r="C4074" t="s">
        <v>5390</v>
      </c>
      <c r="D4074" t="s">
        <v>5632</v>
      </c>
      <c r="E4074" t="s">
        <v>6606</v>
      </c>
      <c r="F4074" t="s">
        <v>7131</v>
      </c>
      <c r="G4074" t="s">
        <v>7134</v>
      </c>
      <c r="H4074" t="s">
        <v>7150</v>
      </c>
      <c r="I4074" t="s">
        <v>7154</v>
      </c>
      <c r="J4074">
        <v>4</v>
      </c>
      <c r="K4074">
        <v>2.5</v>
      </c>
      <c r="L4074">
        <v>10</v>
      </c>
      <c r="M4074">
        <v>9</v>
      </c>
      <c r="N4074" t="s">
        <v>7158</v>
      </c>
      <c r="O4074" t="s">
        <v>7160</v>
      </c>
      <c r="P4074" t="s">
        <v>7169</v>
      </c>
      <c r="Q4074">
        <v>3.5</v>
      </c>
      <c r="R4074" t="s">
        <v>7172</v>
      </c>
      <c r="S4074" t="s">
        <v>7174</v>
      </c>
      <c r="T4074">
        <v>39</v>
      </c>
      <c r="U4074" t="s">
        <v>7189</v>
      </c>
      <c r="V4074" t="s">
        <v>5390</v>
      </c>
    </row>
    <row r="4075" spans="1:22" x14ac:dyDescent="0.3">
      <c r="A4075" t="s">
        <v>3259</v>
      </c>
      <c r="B4075" t="s">
        <v>5035</v>
      </c>
      <c r="C4075" t="s">
        <v>5385</v>
      </c>
      <c r="D4075" t="s">
        <v>5533</v>
      </c>
      <c r="E4075" t="s">
        <v>6892</v>
      </c>
      <c r="F4075" t="s">
        <v>7131</v>
      </c>
      <c r="G4075" t="s">
        <v>7145</v>
      </c>
      <c r="H4075" t="s">
        <v>7148</v>
      </c>
      <c r="I4075" t="s">
        <v>7154</v>
      </c>
      <c r="J4075">
        <v>1</v>
      </c>
      <c r="K4075">
        <v>2</v>
      </c>
      <c r="L4075">
        <v>0</v>
      </c>
      <c r="M4075">
        <v>2</v>
      </c>
      <c r="N4075" t="s">
        <v>7158</v>
      </c>
      <c r="O4075" t="s">
        <v>7160</v>
      </c>
      <c r="P4075" t="s">
        <v>7169</v>
      </c>
      <c r="Q4075">
        <v>4</v>
      </c>
      <c r="R4075" t="s">
        <v>7173</v>
      </c>
      <c r="S4075" t="s">
        <v>7174</v>
      </c>
      <c r="T4075">
        <v>38</v>
      </c>
      <c r="U4075" t="s">
        <v>7189</v>
      </c>
      <c r="V4075" t="s">
        <v>5385</v>
      </c>
    </row>
    <row r="4076" spans="1:22" x14ac:dyDescent="0.3">
      <c r="A4076" t="s">
        <v>3336</v>
      </c>
      <c r="B4076" t="s">
        <v>5051</v>
      </c>
      <c r="C4076" t="s">
        <v>5389</v>
      </c>
      <c r="D4076" t="s">
        <v>5572</v>
      </c>
      <c r="E4076" t="s">
        <v>6601</v>
      </c>
      <c r="F4076" t="s">
        <v>7129</v>
      </c>
      <c r="G4076" t="s">
        <v>7147</v>
      </c>
      <c r="H4076" t="s">
        <v>7152</v>
      </c>
      <c r="I4076" t="s">
        <v>7155</v>
      </c>
      <c r="J4076">
        <v>4</v>
      </c>
      <c r="K4076">
        <v>5</v>
      </c>
      <c r="L4076">
        <v>15</v>
      </c>
      <c r="M4076">
        <v>17</v>
      </c>
      <c r="N4076" t="s">
        <v>7158</v>
      </c>
      <c r="O4076" t="s">
        <v>7160</v>
      </c>
      <c r="P4076" t="s">
        <v>7164</v>
      </c>
      <c r="Q4076">
        <v>4.2</v>
      </c>
      <c r="R4076" t="s">
        <v>7171</v>
      </c>
      <c r="S4076" t="s">
        <v>7175</v>
      </c>
      <c r="T4076">
        <v>40</v>
      </c>
      <c r="U4076" t="s">
        <v>7189</v>
      </c>
      <c r="V4076" t="s">
        <v>5389</v>
      </c>
    </row>
    <row r="4077" spans="1:22" x14ac:dyDescent="0.3">
      <c r="A4077" t="s">
        <v>3511</v>
      </c>
      <c r="B4077" t="s">
        <v>5377</v>
      </c>
      <c r="C4077" t="s">
        <v>5388</v>
      </c>
      <c r="D4077" t="s">
        <v>5502</v>
      </c>
      <c r="E4077" t="s">
        <v>6827</v>
      </c>
      <c r="F4077" t="s">
        <v>7131</v>
      </c>
      <c r="G4077" t="s">
        <v>7147</v>
      </c>
      <c r="H4077" t="s">
        <v>7152</v>
      </c>
      <c r="I4077" t="s">
        <v>7154</v>
      </c>
      <c r="J4077">
        <v>4</v>
      </c>
      <c r="K4077">
        <v>5</v>
      </c>
      <c r="L4077">
        <v>15</v>
      </c>
      <c r="M4077">
        <v>17</v>
      </c>
      <c r="N4077" t="s">
        <v>7158</v>
      </c>
      <c r="O4077" t="s">
        <v>7160</v>
      </c>
      <c r="P4077" t="s">
        <v>7167</v>
      </c>
      <c r="Q4077">
        <v>4.8</v>
      </c>
      <c r="R4077" t="s">
        <v>7172</v>
      </c>
      <c r="S4077" t="s">
        <v>7175</v>
      </c>
      <c r="T4077">
        <v>39</v>
      </c>
      <c r="U4077" t="s">
        <v>7189</v>
      </c>
      <c r="V4077" t="s">
        <v>5388</v>
      </c>
    </row>
    <row r="4078" spans="1:22" x14ac:dyDescent="0.3">
      <c r="A4078" t="s">
        <v>3623</v>
      </c>
      <c r="B4078" t="s">
        <v>5115</v>
      </c>
      <c r="C4078" t="s">
        <v>5388</v>
      </c>
      <c r="D4078" t="s">
        <v>5790</v>
      </c>
      <c r="E4078" t="s">
        <v>6626</v>
      </c>
      <c r="F4078" t="s">
        <v>7129</v>
      </c>
      <c r="G4078" t="s">
        <v>7147</v>
      </c>
      <c r="H4078" t="s">
        <v>7152</v>
      </c>
      <c r="I4078" t="s">
        <v>7155</v>
      </c>
      <c r="J4078">
        <v>4</v>
      </c>
      <c r="K4078">
        <v>5</v>
      </c>
      <c r="L4078">
        <v>10</v>
      </c>
      <c r="M4078">
        <v>18</v>
      </c>
      <c r="N4078" t="s">
        <v>7158</v>
      </c>
      <c r="O4078" t="s">
        <v>7160</v>
      </c>
      <c r="P4078" t="s">
        <v>7167</v>
      </c>
      <c r="Q4078">
        <v>3</v>
      </c>
      <c r="R4078" t="s">
        <v>7171</v>
      </c>
      <c r="S4078" t="s">
        <v>7176</v>
      </c>
      <c r="T4078">
        <v>34</v>
      </c>
      <c r="U4078" t="s">
        <v>7189</v>
      </c>
      <c r="V4078" t="s">
        <v>5388</v>
      </c>
    </row>
    <row r="4079" spans="1:22" x14ac:dyDescent="0.3">
      <c r="A4079" t="s">
        <v>3659</v>
      </c>
      <c r="B4079" t="s">
        <v>5246</v>
      </c>
      <c r="C4079" t="s">
        <v>5390</v>
      </c>
      <c r="D4079" t="s">
        <v>6170</v>
      </c>
      <c r="E4079" t="s">
        <v>6891</v>
      </c>
      <c r="F4079" t="s">
        <v>7130</v>
      </c>
      <c r="G4079" t="s">
        <v>7147</v>
      </c>
      <c r="H4079" t="s">
        <v>7152</v>
      </c>
      <c r="I4079" t="s">
        <v>7153</v>
      </c>
      <c r="J4079">
        <v>1</v>
      </c>
      <c r="K4079">
        <v>5</v>
      </c>
      <c r="L4079">
        <v>15</v>
      </c>
      <c r="M4079">
        <v>4.25</v>
      </c>
      <c r="N4079" t="s">
        <v>7158</v>
      </c>
      <c r="O4079" t="s">
        <v>7160</v>
      </c>
      <c r="P4079" t="s">
        <v>7165</v>
      </c>
      <c r="Q4079">
        <v>3.7</v>
      </c>
      <c r="R4079" t="s">
        <v>7171</v>
      </c>
      <c r="S4079" t="s">
        <v>7175</v>
      </c>
      <c r="T4079">
        <v>37</v>
      </c>
      <c r="U4079" t="s">
        <v>7189</v>
      </c>
      <c r="V4079" t="s">
        <v>5390</v>
      </c>
    </row>
    <row r="4080" spans="1:22" x14ac:dyDescent="0.3">
      <c r="A4080" t="s">
        <v>3823</v>
      </c>
      <c r="B4080" t="s">
        <v>5353</v>
      </c>
      <c r="C4080" t="s">
        <v>5391</v>
      </c>
      <c r="D4080" t="s">
        <v>5419</v>
      </c>
      <c r="E4080" t="s">
        <v>6684</v>
      </c>
      <c r="F4080" t="s">
        <v>7130</v>
      </c>
      <c r="G4080" t="s">
        <v>7135</v>
      </c>
      <c r="H4080" t="s">
        <v>7149</v>
      </c>
      <c r="I4080" t="s">
        <v>7155</v>
      </c>
      <c r="J4080">
        <v>1</v>
      </c>
      <c r="K4080">
        <v>4</v>
      </c>
      <c r="L4080">
        <v>5</v>
      </c>
      <c r="M4080">
        <v>3.8</v>
      </c>
      <c r="N4080" t="s">
        <v>7157</v>
      </c>
      <c r="O4080" t="s">
        <v>7160</v>
      </c>
      <c r="P4080" t="s">
        <v>7168</v>
      </c>
      <c r="Q4080">
        <v>3.7</v>
      </c>
      <c r="R4080" t="s">
        <v>7171</v>
      </c>
      <c r="S4080" t="s">
        <v>7175</v>
      </c>
      <c r="T4080">
        <v>36</v>
      </c>
      <c r="U4080" t="s">
        <v>7189</v>
      </c>
      <c r="V4080" t="s">
        <v>5391</v>
      </c>
    </row>
    <row r="4081" spans="1:22" x14ac:dyDescent="0.3">
      <c r="A4081" t="s">
        <v>3864</v>
      </c>
      <c r="B4081" t="s">
        <v>5353</v>
      </c>
      <c r="C4081" t="s">
        <v>5391</v>
      </c>
      <c r="D4081" t="s">
        <v>5591</v>
      </c>
      <c r="E4081" t="s">
        <v>6248</v>
      </c>
      <c r="F4081" t="s">
        <v>7129</v>
      </c>
      <c r="G4081" t="s">
        <v>7138</v>
      </c>
      <c r="H4081" t="s">
        <v>7152</v>
      </c>
      <c r="I4081" t="s">
        <v>7155</v>
      </c>
      <c r="J4081">
        <v>4</v>
      </c>
      <c r="K4081">
        <v>5.5</v>
      </c>
      <c r="L4081">
        <v>15</v>
      </c>
      <c r="M4081">
        <v>18.7</v>
      </c>
      <c r="N4081" t="s">
        <v>7158</v>
      </c>
      <c r="O4081" t="s">
        <v>7160</v>
      </c>
      <c r="P4081" t="s">
        <v>7169</v>
      </c>
      <c r="Q4081">
        <v>4.8</v>
      </c>
      <c r="R4081" t="s">
        <v>7171</v>
      </c>
      <c r="S4081" t="s">
        <v>7175</v>
      </c>
      <c r="T4081">
        <v>35</v>
      </c>
      <c r="U4081" t="s">
        <v>7189</v>
      </c>
      <c r="V4081" t="s">
        <v>5391</v>
      </c>
    </row>
    <row r="4082" spans="1:22" x14ac:dyDescent="0.3">
      <c r="A4082" t="s">
        <v>3878</v>
      </c>
      <c r="B4082" t="s">
        <v>5077</v>
      </c>
      <c r="C4082" t="s">
        <v>5387</v>
      </c>
      <c r="D4082" t="s">
        <v>5438</v>
      </c>
      <c r="E4082" t="s">
        <v>6519</v>
      </c>
      <c r="F4082" t="s">
        <v>7129</v>
      </c>
      <c r="G4082" t="s">
        <v>7145</v>
      </c>
      <c r="H4082" t="s">
        <v>7148</v>
      </c>
      <c r="I4082" t="s">
        <v>7154</v>
      </c>
      <c r="J4082">
        <v>3</v>
      </c>
      <c r="K4082">
        <v>2</v>
      </c>
      <c r="L4082">
        <v>0</v>
      </c>
      <c r="M4082">
        <v>6</v>
      </c>
      <c r="N4082" t="s">
        <v>7156</v>
      </c>
      <c r="O4082" t="s">
        <v>7160</v>
      </c>
      <c r="P4082" t="s">
        <v>7167</v>
      </c>
      <c r="Q4082">
        <v>4.4000000000000004</v>
      </c>
      <c r="R4082" t="s">
        <v>7173</v>
      </c>
      <c r="S4082" t="s">
        <v>7175</v>
      </c>
      <c r="T4082">
        <v>32</v>
      </c>
      <c r="U4082" t="s">
        <v>7189</v>
      </c>
      <c r="V4082" t="s">
        <v>5387</v>
      </c>
    </row>
    <row r="4083" spans="1:22" x14ac:dyDescent="0.3">
      <c r="A4083" t="s">
        <v>3901</v>
      </c>
      <c r="B4083" t="s">
        <v>5363</v>
      </c>
      <c r="C4083" t="s">
        <v>5389</v>
      </c>
      <c r="D4083" t="s">
        <v>6180</v>
      </c>
      <c r="E4083" t="s">
        <v>6243</v>
      </c>
      <c r="F4083" t="s">
        <v>7129</v>
      </c>
      <c r="G4083" t="s">
        <v>7142</v>
      </c>
      <c r="H4083" t="s">
        <v>7152</v>
      </c>
      <c r="I4083" t="s">
        <v>7155</v>
      </c>
      <c r="J4083">
        <v>2</v>
      </c>
      <c r="K4083">
        <v>4.5</v>
      </c>
      <c r="L4083">
        <v>5</v>
      </c>
      <c r="M4083">
        <v>8.5500000000000007</v>
      </c>
      <c r="N4083" t="s">
        <v>7158</v>
      </c>
      <c r="O4083" t="s">
        <v>7160</v>
      </c>
      <c r="P4083" t="s">
        <v>7166</v>
      </c>
      <c r="Q4083">
        <v>3.9</v>
      </c>
      <c r="R4083" t="s">
        <v>7171</v>
      </c>
      <c r="S4083" t="s">
        <v>7174</v>
      </c>
      <c r="T4083">
        <v>36</v>
      </c>
      <c r="U4083" t="s">
        <v>7189</v>
      </c>
      <c r="V4083" t="s">
        <v>5389</v>
      </c>
    </row>
    <row r="4084" spans="1:22" x14ac:dyDescent="0.3">
      <c r="A4084" t="s">
        <v>3920</v>
      </c>
      <c r="B4084" t="s">
        <v>5166</v>
      </c>
      <c r="C4084" t="s">
        <v>5386</v>
      </c>
      <c r="D4084" t="s">
        <v>5458</v>
      </c>
      <c r="E4084" t="s">
        <v>6686</v>
      </c>
      <c r="F4084" t="s">
        <v>7131</v>
      </c>
      <c r="G4084" t="s">
        <v>7144</v>
      </c>
      <c r="H4084" t="s">
        <v>7149</v>
      </c>
      <c r="I4084" t="s">
        <v>7155</v>
      </c>
      <c r="J4084">
        <v>1</v>
      </c>
      <c r="K4084">
        <v>3.5</v>
      </c>
      <c r="L4084">
        <v>0</v>
      </c>
      <c r="M4084">
        <v>3.5</v>
      </c>
      <c r="N4084" t="s">
        <v>7156</v>
      </c>
      <c r="O4084" t="s">
        <v>7160</v>
      </c>
      <c r="P4084" t="s">
        <v>7169</v>
      </c>
      <c r="Q4084">
        <v>4.2</v>
      </c>
      <c r="R4084" t="s">
        <v>7171</v>
      </c>
      <c r="S4084" t="s">
        <v>7175</v>
      </c>
      <c r="T4084">
        <v>27</v>
      </c>
      <c r="U4084" t="s">
        <v>7189</v>
      </c>
      <c r="V4084" t="s">
        <v>5386</v>
      </c>
    </row>
    <row r="4085" spans="1:22" x14ac:dyDescent="0.3">
      <c r="A4085" t="s">
        <v>4087</v>
      </c>
      <c r="B4085" t="s">
        <v>5166</v>
      </c>
      <c r="C4085" t="s">
        <v>5386</v>
      </c>
      <c r="D4085" t="s">
        <v>5788</v>
      </c>
      <c r="E4085" t="s">
        <v>6857</v>
      </c>
      <c r="F4085" t="s">
        <v>7131</v>
      </c>
      <c r="G4085" t="s">
        <v>7142</v>
      </c>
      <c r="H4085" t="s">
        <v>7152</v>
      </c>
      <c r="I4085" t="s">
        <v>7155</v>
      </c>
      <c r="J4085">
        <v>1</v>
      </c>
      <c r="K4085">
        <v>4.5</v>
      </c>
      <c r="L4085">
        <v>15</v>
      </c>
      <c r="M4085">
        <v>3.82</v>
      </c>
      <c r="N4085" t="s">
        <v>7157</v>
      </c>
      <c r="O4085" t="s">
        <v>7160</v>
      </c>
      <c r="P4085" t="s">
        <v>7167</v>
      </c>
      <c r="Q4085">
        <v>4.2</v>
      </c>
      <c r="R4085" t="s">
        <v>7172</v>
      </c>
      <c r="S4085" t="s">
        <v>7176</v>
      </c>
      <c r="T4085">
        <v>45</v>
      </c>
      <c r="U4085" t="s">
        <v>7189</v>
      </c>
      <c r="V4085" t="s">
        <v>5386</v>
      </c>
    </row>
    <row r="4086" spans="1:22" x14ac:dyDescent="0.3">
      <c r="A4086" t="s">
        <v>4165</v>
      </c>
      <c r="B4086" t="s">
        <v>5064</v>
      </c>
      <c r="C4086" t="s">
        <v>5387</v>
      </c>
      <c r="D4086" t="s">
        <v>5830</v>
      </c>
      <c r="E4086" t="s">
        <v>6968</v>
      </c>
      <c r="F4086" t="s">
        <v>7131</v>
      </c>
      <c r="G4086" t="s">
        <v>7134</v>
      </c>
      <c r="H4086" t="s">
        <v>7150</v>
      </c>
      <c r="I4086" t="s">
        <v>7153</v>
      </c>
      <c r="J4086">
        <v>2</v>
      </c>
      <c r="K4086">
        <v>2.5</v>
      </c>
      <c r="L4086">
        <v>5</v>
      </c>
      <c r="M4086">
        <v>4.75</v>
      </c>
      <c r="N4086" t="s">
        <v>7157</v>
      </c>
      <c r="O4086" t="s">
        <v>7160</v>
      </c>
      <c r="P4086" t="s">
        <v>7170</v>
      </c>
      <c r="Q4086">
        <v>4.4000000000000004</v>
      </c>
      <c r="R4086" t="s">
        <v>7172</v>
      </c>
      <c r="S4086" t="s">
        <v>7175</v>
      </c>
      <c r="T4086">
        <v>38</v>
      </c>
      <c r="U4086" t="s">
        <v>7189</v>
      </c>
      <c r="V4086" t="s">
        <v>5387</v>
      </c>
    </row>
    <row r="4087" spans="1:22" x14ac:dyDescent="0.3">
      <c r="A4087" t="s">
        <v>4250</v>
      </c>
      <c r="B4087" t="s">
        <v>5174</v>
      </c>
      <c r="C4087" t="s">
        <v>5385</v>
      </c>
      <c r="D4087" t="s">
        <v>5444</v>
      </c>
      <c r="E4087" t="s">
        <v>6700</v>
      </c>
      <c r="F4087" t="s">
        <v>7129</v>
      </c>
      <c r="G4087" t="s">
        <v>7147</v>
      </c>
      <c r="H4087" t="s">
        <v>7152</v>
      </c>
      <c r="I4087" t="s">
        <v>7153</v>
      </c>
      <c r="J4087">
        <v>2</v>
      </c>
      <c r="K4087">
        <v>5</v>
      </c>
      <c r="L4087">
        <v>0</v>
      </c>
      <c r="M4087">
        <v>10</v>
      </c>
      <c r="N4087" t="s">
        <v>7158</v>
      </c>
      <c r="O4087" t="s">
        <v>7160</v>
      </c>
      <c r="P4087" t="s">
        <v>7168</v>
      </c>
      <c r="Q4087">
        <v>4.8</v>
      </c>
      <c r="R4087" t="s">
        <v>7173</v>
      </c>
      <c r="S4087" t="s">
        <v>7175</v>
      </c>
      <c r="T4087">
        <v>31</v>
      </c>
      <c r="U4087" t="s">
        <v>7189</v>
      </c>
      <c r="V4087" t="s">
        <v>5385</v>
      </c>
    </row>
    <row r="4088" spans="1:22" x14ac:dyDescent="0.3">
      <c r="A4088" t="s">
        <v>4341</v>
      </c>
      <c r="B4088" t="s">
        <v>5176</v>
      </c>
      <c r="C4088" t="s">
        <v>5385</v>
      </c>
      <c r="D4088" t="s">
        <v>5886</v>
      </c>
      <c r="E4088" t="s">
        <v>7082</v>
      </c>
      <c r="F4088" t="s">
        <v>7131</v>
      </c>
      <c r="G4088" t="s">
        <v>7135</v>
      </c>
      <c r="H4088" t="s">
        <v>7149</v>
      </c>
      <c r="I4088" t="s">
        <v>7154</v>
      </c>
      <c r="J4088">
        <v>2</v>
      </c>
      <c r="K4088">
        <v>4</v>
      </c>
      <c r="L4088">
        <v>10</v>
      </c>
      <c r="M4088">
        <v>7.2</v>
      </c>
      <c r="N4088" t="s">
        <v>7158</v>
      </c>
      <c r="O4088" t="s">
        <v>7160</v>
      </c>
      <c r="P4088" t="s">
        <v>7167</v>
      </c>
      <c r="Q4088">
        <v>4.4000000000000004</v>
      </c>
      <c r="R4088" t="s">
        <v>7173</v>
      </c>
      <c r="S4088" t="s">
        <v>7176</v>
      </c>
      <c r="T4088">
        <v>32</v>
      </c>
      <c r="U4088" t="s">
        <v>7189</v>
      </c>
      <c r="V4088" t="s">
        <v>5385</v>
      </c>
    </row>
    <row r="4089" spans="1:22" x14ac:dyDescent="0.3">
      <c r="A4089" t="s">
        <v>4352</v>
      </c>
      <c r="B4089" t="s">
        <v>5377</v>
      </c>
      <c r="C4089" t="s">
        <v>5388</v>
      </c>
      <c r="D4089" t="s">
        <v>5985</v>
      </c>
      <c r="E4089" t="s">
        <v>6697</v>
      </c>
      <c r="F4089" t="s">
        <v>7129</v>
      </c>
      <c r="G4089" t="s">
        <v>7134</v>
      </c>
      <c r="H4089" t="s">
        <v>7150</v>
      </c>
      <c r="I4089" t="s">
        <v>7154</v>
      </c>
      <c r="J4089">
        <v>3</v>
      </c>
      <c r="K4089">
        <v>2.5</v>
      </c>
      <c r="L4089">
        <v>0</v>
      </c>
      <c r="M4089">
        <v>7.5</v>
      </c>
      <c r="N4089" t="s">
        <v>7157</v>
      </c>
      <c r="O4089" t="s">
        <v>7160</v>
      </c>
      <c r="P4089" t="s">
        <v>7164</v>
      </c>
      <c r="Q4089">
        <v>4.5999999999999996</v>
      </c>
      <c r="R4089" t="s">
        <v>7173</v>
      </c>
      <c r="S4089" t="s">
        <v>7175</v>
      </c>
      <c r="T4089">
        <v>37</v>
      </c>
      <c r="U4089" t="s">
        <v>7189</v>
      </c>
      <c r="V4089" t="s">
        <v>5388</v>
      </c>
    </row>
    <row r="4090" spans="1:22" x14ac:dyDescent="0.3">
      <c r="A4090" t="s">
        <v>4375</v>
      </c>
      <c r="B4090" t="s">
        <v>5208</v>
      </c>
      <c r="C4090" t="s">
        <v>5387</v>
      </c>
      <c r="D4090" t="s">
        <v>5762</v>
      </c>
      <c r="E4090" t="s">
        <v>6247</v>
      </c>
      <c r="F4090" t="s">
        <v>7131</v>
      </c>
      <c r="G4090" t="s">
        <v>7134</v>
      </c>
      <c r="H4090" t="s">
        <v>7150</v>
      </c>
      <c r="I4090" t="s">
        <v>7154</v>
      </c>
      <c r="J4090">
        <v>1</v>
      </c>
      <c r="K4090">
        <v>2.5</v>
      </c>
      <c r="L4090">
        <v>10</v>
      </c>
      <c r="M4090">
        <v>2.25</v>
      </c>
      <c r="N4090" t="s">
        <v>7157</v>
      </c>
      <c r="O4090" t="s">
        <v>7160</v>
      </c>
      <c r="P4090" t="s">
        <v>7165</v>
      </c>
      <c r="Q4090">
        <v>4.0999999999999996</v>
      </c>
      <c r="R4090" t="s">
        <v>7171</v>
      </c>
      <c r="S4090" t="s">
        <v>7174</v>
      </c>
      <c r="T4090">
        <v>34</v>
      </c>
      <c r="U4090" t="s">
        <v>7189</v>
      </c>
      <c r="V4090" t="s">
        <v>5387</v>
      </c>
    </row>
    <row r="4091" spans="1:22" x14ac:dyDescent="0.3">
      <c r="A4091" t="s">
        <v>4504</v>
      </c>
      <c r="B4091" t="s">
        <v>5353</v>
      </c>
      <c r="C4091" t="s">
        <v>5391</v>
      </c>
      <c r="D4091" t="s">
        <v>5572</v>
      </c>
      <c r="E4091" t="s">
        <v>6295</v>
      </c>
      <c r="F4091" t="s">
        <v>7130</v>
      </c>
      <c r="G4091" t="s">
        <v>7133</v>
      </c>
      <c r="H4091" t="s">
        <v>7149</v>
      </c>
      <c r="I4091" t="s">
        <v>7154</v>
      </c>
      <c r="J4091">
        <v>2</v>
      </c>
      <c r="K4091">
        <v>2.5</v>
      </c>
      <c r="L4091">
        <v>5</v>
      </c>
      <c r="M4091">
        <v>4.75</v>
      </c>
      <c r="N4091" t="s">
        <v>7156</v>
      </c>
      <c r="O4091" t="s">
        <v>7160</v>
      </c>
      <c r="P4091" t="s">
        <v>7167</v>
      </c>
      <c r="Q4091">
        <v>3.7</v>
      </c>
      <c r="R4091" t="s">
        <v>7171</v>
      </c>
      <c r="S4091" t="s">
        <v>7175</v>
      </c>
      <c r="T4091">
        <v>31</v>
      </c>
      <c r="U4091" t="s">
        <v>7189</v>
      </c>
      <c r="V4091" t="s">
        <v>5391</v>
      </c>
    </row>
    <row r="4092" spans="1:22" x14ac:dyDescent="0.3">
      <c r="A4092" t="s">
        <v>4519</v>
      </c>
      <c r="B4092" t="s">
        <v>5353</v>
      </c>
      <c r="C4092" t="s">
        <v>5391</v>
      </c>
      <c r="D4092" t="s">
        <v>5917</v>
      </c>
      <c r="E4092" t="s">
        <v>6349</v>
      </c>
      <c r="F4092" t="s">
        <v>7129</v>
      </c>
      <c r="G4092" t="s">
        <v>7145</v>
      </c>
      <c r="H4092" t="s">
        <v>7148</v>
      </c>
      <c r="I4092" t="s">
        <v>7155</v>
      </c>
      <c r="J4092">
        <v>2</v>
      </c>
      <c r="K4092">
        <v>2</v>
      </c>
      <c r="L4092">
        <v>0</v>
      </c>
      <c r="M4092">
        <v>4</v>
      </c>
      <c r="N4092" t="s">
        <v>7156</v>
      </c>
      <c r="O4092" t="s">
        <v>7160</v>
      </c>
      <c r="P4092" t="s">
        <v>7164</v>
      </c>
      <c r="Q4092">
        <v>3.4</v>
      </c>
      <c r="R4092" t="s">
        <v>7171</v>
      </c>
      <c r="S4092" t="s">
        <v>7176</v>
      </c>
      <c r="T4092">
        <v>41</v>
      </c>
      <c r="U4092" t="s">
        <v>7189</v>
      </c>
      <c r="V4092" t="s">
        <v>5391</v>
      </c>
    </row>
    <row r="4093" spans="1:22" x14ac:dyDescent="0.3">
      <c r="A4093" t="s">
        <v>4536</v>
      </c>
      <c r="B4093" t="s">
        <v>5174</v>
      </c>
      <c r="C4093" t="s">
        <v>5385</v>
      </c>
      <c r="D4093" t="s">
        <v>5671</v>
      </c>
      <c r="E4093" t="s">
        <v>6671</v>
      </c>
      <c r="F4093" t="s">
        <v>7130</v>
      </c>
      <c r="G4093" t="s">
        <v>7145</v>
      </c>
      <c r="H4093" t="s">
        <v>7148</v>
      </c>
      <c r="I4093" t="s">
        <v>7153</v>
      </c>
      <c r="J4093">
        <v>4</v>
      </c>
      <c r="K4093">
        <v>2</v>
      </c>
      <c r="L4093">
        <v>15</v>
      </c>
      <c r="M4093">
        <v>6.8</v>
      </c>
      <c r="N4093" t="s">
        <v>7158</v>
      </c>
      <c r="O4093" t="s">
        <v>7160</v>
      </c>
      <c r="P4093" t="s">
        <v>7166</v>
      </c>
      <c r="Q4093">
        <v>4.5999999999999996</v>
      </c>
      <c r="R4093" t="s">
        <v>7172</v>
      </c>
      <c r="S4093" t="s">
        <v>7174</v>
      </c>
      <c r="T4093">
        <v>38</v>
      </c>
      <c r="U4093" t="s">
        <v>7189</v>
      </c>
      <c r="V4093" t="s">
        <v>5385</v>
      </c>
    </row>
    <row r="4094" spans="1:22" x14ac:dyDescent="0.3">
      <c r="A4094" t="s">
        <v>4540</v>
      </c>
      <c r="B4094" t="s">
        <v>5051</v>
      </c>
      <c r="C4094" t="s">
        <v>5389</v>
      </c>
      <c r="D4094" t="s">
        <v>5522</v>
      </c>
      <c r="E4094" t="s">
        <v>6950</v>
      </c>
      <c r="F4094" t="s">
        <v>7129</v>
      </c>
      <c r="G4094" t="s">
        <v>7140</v>
      </c>
      <c r="H4094" t="s">
        <v>7150</v>
      </c>
      <c r="I4094" t="s">
        <v>7153</v>
      </c>
      <c r="J4094">
        <v>1</v>
      </c>
      <c r="K4094">
        <v>2</v>
      </c>
      <c r="L4094">
        <v>10</v>
      </c>
      <c r="M4094">
        <v>1.8</v>
      </c>
      <c r="N4094" t="s">
        <v>7157</v>
      </c>
      <c r="O4094" t="s">
        <v>7160</v>
      </c>
      <c r="P4094" t="s">
        <v>7166</v>
      </c>
      <c r="Q4094">
        <v>4.4000000000000004</v>
      </c>
      <c r="R4094" t="s">
        <v>7171</v>
      </c>
      <c r="S4094" t="s">
        <v>7176</v>
      </c>
      <c r="T4094">
        <v>31</v>
      </c>
      <c r="U4094" t="s">
        <v>7189</v>
      </c>
      <c r="V4094" t="s">
        <v>5389</v>
      </c>
    </row>
    <row r="4095" spans="1:22" x14ac:dyDescent="0.3">
      <c r="A4095" t="s">
        <v>4697</v>
      </c>
      <c r="B4095" t="s">
        <v>5075</v>
      </c>
      <c r="C4095" t="s">
        <v>5389</v>
      </c>
      <c r="D4095" t="s">
        <v>6083</v>
      </c>
      <c r="E4095" t="s">
        <v>6360</v>
      </c>
      <c r="F4095" t="s">
        <v>7131</v>
      </c>
      <c r="G4095" t="s">
        <v>7147</v>
      </c>
      <c r="H4095" t="s">
        <v>7152</v>
      </c>
      <c r="I4095" t="s">
        <v>7155</v>
      </c>
      <c r="J4095">
        <v>4</v>
      </c>
      <c r="K4095">
        <v>5</v>
      </c>
      <c r="L4095">
        <v>0</v>
      </c>
      <c r="M4095">
        <v>20</v>
      </c>
      <c r="N4095" t="s">
        <v>7156</v>
      </c>
      <c r="O4095" t="s">
        <v>7160</v>
      </c>
      <c r="P4095" t="s">
        <v>7169</v>
      </c>
      <c r="Q4095">
        <v>4.5</v>
      </c>
      <c r="R4095" t="s">
        <v>7171</v>
      </c>
      <c r="S4095" t="s">
        <v>7176</v>
      </c>
      <c r="T4095">
        <v>27</v>
      </c>
      <c r="U4095" t="s">
        <v>7189</v>
      </c>
      <c r="V4095" t="s">
        <v>5389</v>
      </c>
    </row>
    <row r="4096" spans="1:22" x14ac:dyDescent="0.3">
      <c r="A4096" t="s">
        <v>4769</v>
      </c>
      <c r="B4096" t="s">
        <v>5244</v>
      </c>
      <c r="C4096" t="s">
        <v>5389</v>
      </c>
      <c r="D4096" t="s">
        <v>5828</v>
      </c>
      <c r="E4096" t="s">
        <v>7121</v>
      </c>
      <c r="F4096" t="s">
        <v>7130</v>
      </c>
      <c r="G4096" t="s">
        <v>7134</v>
      </c>
      <c r="H4096" t="s">
        <v>7150</v>
      </c>
      <c r="I4096" t="s">
        <v>7153</v>
      </c>
      <c r="J4096">
        <v>3</v>
      </c>
      <c r="K4096">
        <v>2.5</v>
      </c>
      <c r="L4096">
        <v>0</v>
      </c>
      <c r="M4096">
        <v>7.5</v>
      </c>
      <c r="N4096" t="s">
        <v>7157</v>
      </c>
      <c r="O4096" t="s">
        <v>7160</v>
      </c>
      <c r="P4096" t="s">
        <v>7164</v>
      </c>
      <c r="Q4096">
        <v>4.3</v>
      </c>
      <c r="R4096" t="s">
        <v>7171</v>
      </c>
      <c r="S4096" t="s">
        <v>7174</v>
      </c>
      <c r="T4096">
        <v>31</v>
      </c>
      <c r="U4096" t="s">
        <v>7189</v>
      </c>
      <c r="V4096" t="s">
        <v>5389</v>
      </c>
    </row>
    <row r="4097" spans="1:22" x14ac:dyDescent="0.3">
      <c r="A4097" t="s">
        <v>4795</v>
      </c>
      <c r="B4097" t="s">
        <v>5187</v>
      </c>
      <c r="C4097" t="s">
        <v>5391</v>
      </c>
      <c r="D4097" t="s">
        <v>6086</v>
      </c>
      <c r="E4097" t="s">
        <v>7025</v>
      </c>
      <c r="F4097" t="s">
        <v>7131</v>
      </c>
      <c r="G4097" t="s">
        <v>7138</v>
      </c>
      <c r="H4097" t="s">
        <v>7152</v>
      </c>
      <c r="I4097" t="s">
        <v>7155</v>
      </c>
      <c r="J4097">
        <v>1</v>
      </c>
      <c r="K4097">
        <v>5.5</v>
      </c>
      <c r="L4097">
        <v>15</v>
      </c>
      <c r="M4097">
        <v>4.67</v>
      </c>
      <c r="N4097" t="s">
        <v>7156</v>
      </c>
      <c r="O4097" t="s">
        <v>7160</v>
      </c>
      <c r="P4097" t="s">
        <v>7168</v>
      </c>
      <c r="Q4097">
        <v>4</v>
      </c>
      <c r="R4097" t="s">
        <v>7173</v>
      </c>
      <c r="S4097" t="s">
        <v>7176</v>
      </c>
      <c r="T4097">
        <v>37</v>
      </c>
      <c r="U4097" t="s">
        <v>7189</v>
      </c>
      <c r="V4097" t="s">
        <v>5391</v>
      </c>
    </row>
    <row r="4098" spans="1:22" x14ac:dyDescent="0.3">
      <c r="A4098" t="s">
        <v>4858</v>
      </c>
      <c r="B4098" t="s">
        <v>5108</v>
      </c>
      <c r="C4098" t="s">
        <v>5388</v>
      </c>
      <c r="D4098" t="s">
        <v>6216</v>
      </c>
      <c r="E4098" t="s">
        <v>7035</v>
      </c>
      <c r="F4098" t="s">
        <v>7129</v>
      </c>
      <c r="G4098" t="s">
        <v>7134</v>
      </c>
      <c r="H4098" t="s">
        <v>7150</v>
      </c>
      <c r="I4098" t="s">
        <v>7155</v>
      </c>
      <c r="J4098">
        <v>4</v>
      </c>
      <c r="K4098">
        <v>2.5</v>
      </c>
      <c r="L4098">
        <v>10</v>
      </c>
      <c r="M4098">
        <v>9</v>
      </c>
      <c r="N4098" t="s">
        <v>7157</v>
      </c>
      <c r="O4098" t="s">
        <v>7160</v>
      </c>
      <c r="P4098" t="s">
        <v>7168</v>
      </c>
      <c r="Q4098">
        <v>4.4000000000000004</v>
      </c>
      <c r="R4098" t="s">
        <v>7173</v>
      </c>
      <c r="S4098" t="s">
        <v>7175</v>
      </c>
      <c r="T4098">
        <v>43</v>
      </c>
      <c r="U4098" t="s">
        <v>7189</v>
      </c>
      <c r="V4098" t="s">
        <v>5388</v>
      </c>
    </row>
    <row r="4099" spans="1:22" x14ac:dyDescent="0.3">
      <c r="A4099" t="s">
        <v>5006</v>
      </c>
      <c r="B4099" t="s">
        <v>5224</v>
      </c>
      <c r="C4099" t="s">
        <v>5386</v>
      </c>
      <c r="D4099" t="s">
        <v>5664</v>
      </c>
      <c r="E4099" t="s">
        <v>6679</v>
      </c>
      <c r="F4099" t="s">
        <v>7129</v>
      </c>
      <c r="G4099" t="s">
        <v>7143</v>
      </c>
      <c r="H4099" t="s">
        <v>7149</v>
      </c>
      <c r="I4099" t="s">
        <v>7155</v>
      </c>
      <c r="J4099">
        <v>3</v>
      </c>
      <c r="K4099">
        <v>4.5</v>
      </c>
      <c r="L4099">
        <v>15</v>
      </c>
      <c r="M4099">
        <v>11.47</v>
      </c>
      <c r="N4099" t="s">
        <v>7158</v>
      </c>
      <c r="O4099" t="s">
        <v>7160</v>
      </c>
      <c r="P4099" t="s">
        <v>7165</v>
      </c>
      <c r="Q4099">
        <v>3.5</v>
      </c>
      <c r="R4099" t="s">
        <v>7173</v>
      </c>
      <c r="S4099" t="s">
        <v>7176</v>
      </c>
      <c r="T4099">
        <v>39</v>
      </c>
      <c r="U4099" t="s">
        <v>7189</v>
      </c>
      <c r="V4099" t="s">
        <v>5386</v>
      </c>
    </row>
    <row r="4100" spans="1:22" x14ac:dyDescent="0.3">
      <c r="A4100" t="s">
        <v>201</v>
      </c>
      <c r="B4100" t="s">
        <v>5166</v>
      </c>
      <c r="C4100" t="s">
        <v>5386</v>
      </c>
      <c r="D4100" t="s">
        <v>5474</v>
      </c>
      <c r="E4100" t="s">
        <v>6397</v>
      </c>
      <c r="F4100" t="s">
        <v>7130</v>
      </c>
      <c r="G4100" t="s">
        <v>7134</v>
      </c>
      <c r="H4100" t="s">
        <v>7150</v>
      </c>
      <c r="I4100" t="s">
        <v>7153</v>
      </c>
      <c r="J4100">
        <v>4</v>
      </c>
      <c r="K4100">
        <v>2.5</v>
      </c>
      <c r="L4100">
        <v>10</v>
      </c>
      <c r="M4100">
        <v>9</v>
      </c>
      <c r="N4100" t="s">
        <v>7158</v>
      </c>
      <c r="O4100" t="s">
        <v>7163</v>
      </c>
      <c r="P4100" t="s">
        <v>7164</v>
      </c>
      <c r="Q4100">
        <v>4.9000000000000004</v>
      </c>
      <c r="R4100" t="s">
        <v>7173</v>
      </c>
      <c r="S4100" t="s">
        <v>7174</v>
      </c>
      <c r="T4100">
        <v>40</v>
      </c>
      <c r="U4100" t="s">
        <v>7189</v>
      </c>
      <c r="V4100" t="s">
        <v>5386</v>
      </c>
    </row>
    <row r="4101" spans="1:22" x14ac:dyDescent="0.3">
      <c r="A4101" t="s">
        <v>206</v>
      </c>
      <c r="B4101" t="s">
        <v>5170</v>
      </c>
      <c r="C4101" t="s">
        <v>5391</v>
      </c>
      <c r="D4101" t="s">
        <v>5523</v>
      </c>
      <c r="E4101" t="s">
        <v>6244</v>
      </c>
      <c r="F4101" t="s">
        <v>7130</v>
      </c>
      <c r="G4101" t="s">
        <v>7144</v>
      </c>
      <c r="H4101" t="s">
        <v>7149</v>
      </c>
      <c r="I4101" t="s">
        <v>7154</v>
      </c>
      <c r="J4101">
        <v>1</v>
      </c>
      <c r="K4101">
        <v>3.5</v>
      </c>
      <c r="L4101">
        <v>0</v>
      </c>
      <c r="M4101">
        <v>3.5</v>
      </c>
      <c r="N4101" t="s">
        <v>7157</v>
      </c>
      <c r="O4101" t="s">
        <v>7163</v>
      </c>
      <c r="P4101" t="s">
        <v>7165</v>
      </c>
      <c r="Q4101">
        <v>4.7</v>
      </c>
      <c r="R4101" t="s">
        <v>7172</v>
      </c>
      <c r="S4101" t="s">
        <v>7174</v>
      </c>
      <c r="T4101">
        <v>29</v>
      </c>
      <c r="U4101" t="s">
        <v>7189</v>
      </c>
      <c r="V4101" t="s">
        <v>5391</v>
      </c>
    </row>
    <row r="4102" spans="1:22" x14ac:dyDescent="0.3">
      <c r="A4102" t="s">
        <v>212</v>
      </c>
      <c r="B4102" t="s">
        <v>5174</v>
      </c>
      <c r="C4102" t="s">
        <v>5385</v>
      </c>
      <c r="D4102" t="s">
        <v>5567</v>
      </c>
      <c r="E4102" t="s">
        <v>6404</v>
      </c>
      <c r="F4102" t="s">
        <v>7129</v>
      </c>
      <c r="G4102" t="s">
        <v>7144</v>
      </c>
      <c r="H4102" t="s">
        <v>7149</v>
      </c>
      <c r="I4102" t="s">
        <v>7155</v>
      </c>
      <c r="J4102">
        <v>2</v>
      </c>
      <c r="K4102">
        <v>3.5</v>
      </c>
      <c r="L4102">
        <v>0</v>
      </c>
      <c r="M4102">
        <v>7</v>
      </c>
      <c r="N4102" t="s">
        <v>7157</v>
      </c>
      <c r="O4102" t="s">
        <v>7163</v>
      </c>
      <c r="P4102" t="s">
        <v>7168</v>
      </c>
      <c r="Q4102">
        <v>4.5</v>
      </c>
      <c r="R4102" t="s">
        <v>7173</v>
      </c>
      <c r="S4102" t="s">
        <v>7175</v>
      </c>
      <c r="T4102">
        <v>34</v>
      </c>
      <c r="U4102" t="s">
        <v>7189</v>
      </c>
      <c r="V4102" t="s">
        <v>5385</v>
      </c>
    </row>
    <row r="4103" spans="1:22" x14ac:dyDescent="0.3">
      <c r="A4103" t="s">
        <v>238</v>
      </c>
      <c r="B4103" t="s">
        <v>5174</v>
      </c>
      <c r="C4103" t="s">
        <v>5385</v>
      </c>
      <c r="D4103" t="s">
        <v>5589</v>
      </c>
      <c r="E4103" t="s">
        <v>6423</v>
      </c>
      <c r="F4103" t="s">
        <v>7131</v>
      </c>
      <c r="G4103" t="s">
        <v>7144</v>
      </c>
      <c r="H4103" t="s">
        <v>7149</v>
      </c>
      <c r="I4103" t="s">
        <v>7154</v>
      </c>
      <c r="J4103">
        <v>4</v>
      </c>
      <c r="K4103">
        <v>3.5</v>
      </c>
      <c r="L4103">
        <v>5</v>
      </c>
      <c r="M4103">
        <v>13.3</v>
      </c>
      <c r="N4103" t="s">
        <v>7158</v>
      </c>
      <c r="O4103" t="s">
        <v>7163</v>
      </c>
      <c r="P4103" t="s">
        <v>7164</v>
      </c>
      <c r="Q4103">
        <v>3.6</v>
      </c>
      <c r="R4103" t="s">
        <v>7172</v>
      </c>
      <c r="S4103" t="s">
        <v>7175</v>
      </c>
      <c r="T4103">
        <v>36</v>
      </c>
      <c r="U4103" t="s">
        <v>7189</v>
      </c>
      <c r="V4103" t="s">
        <v>5385</v>
      </c>
    </row>
    <row r="4104" spans="1:22" x14ac:dyDescent="0.3">
      <c r="A4104" t="s">
        <v>287</v>
      </c>
      <c r="B4104" t="s">
        <v>5127</v>
      </c>
      <c r="C4104" t="s">
        <v>5390</v>
      </c>
      <c r="D4104" t="s">
        <v>5630</v>
      </c>
      <c r="E4104" t="s">
        <v>6336</v>
      </c>
      <c r="F4104" t="s">
        <v>7129</v>
      </c>
      <c r="G4104" t="s">
        <v>7146</v>
      </c>
      <c r="H4104" t="s">
        <v>7151</v>
      </c>
      <c r="I4104" t="s">
        <v>7155</v>
      </c>
      <c r="J4104">
        <v>1</v>
      </c>
      <c r="K4104">
        <v>3.8</v>
      </c>
      <c r="L4104">
        <v>5</v>
      </c>
      <c r="M4104">
        <v>3.61</v>
      </c>
      <c r="N4104" t="s">
        <v>7156</v>
      </c>
      <c r="O4104" t="s">
        <v>7163</v>
      </c>
      <c r="P4104" t="s">
        <v>7165</v>
      </c>
      <c r="Q4104">
        <v>3.1</v>
      </c>
      <c r="R4104" t="s">
        <v>7171</v>
      </c>
      <c r="S4104" t="s">
        <v>7174</v>
      </c>
      <c r="T4104">
        <v>38</v>
      </c>
      <c r="U4104" t="s">
        <v>7189</v>
      </c>
      <c r="V4104" t="s">
        <v>5390</v>
      </c>
    </row>
    <row r="4105" spans="1:22" x14ac:dyDescent="0.3">
      <c r="A4105" t="s">
        <v>356</v>
      </c>
      <c r="B4105" t="s">
        <v>5235</v>
      </c>
      <c r="C4105" t="s">
        <v>5387</v>
      </c>
      <c r="D4105" t="s">
        <v>5468</v>
      </c>
      <c r="E4105" t="s">
        <v>6355</v>
      </c>
      <c r="F4105" t="s">
        <v>7131</v>
      </c>
      <c r="G4105" t="s">
        <v>7135</v>
      </c>
      <c r="H4105" t="s">
        <v>7149</v>
      </c>
      <c r="I4105" t="s">
        <v>7154</v>
      </c>
      <c r="J4105">
        <v>3</v>
      </c>
      <c r="K4105">
        <v>4</v>
      </c>
      <c r="L4105">
        <v>0</v>
      </c>
      <c r="M4105">
        <v>12</v>
      </c>
      <c r="N4105" t="s">
        <v>7158</v>
      </c>
      <c r="O4105" t="s">
        <v>7163</v>
      </c>
      <c r="P4105" t="s">
        <v>7164</v>
      </c>
      <c r="Q4105">
        <v>4.5</v>
      </c>
      <c r="R4105" t="s">
        <v>7171</v>
      </c>
      <c r="S4105" t="s">
        <v>7175</v>
      </c>
      <c r="T4105">
        <v>29</v>
      </c>
      <c r="U4105" t="s">
        <v>7189</v>
      </c>
      <c r="V4105" t="s">
        <v>5387</v>
      </c>
    </row>
    <row r="4106" spans="1:22" x14ac:dyDescent="0.3">
      <c r="A4106" t="s">
        <v>385</v>
      </c>
      <c r="B4106" t="s">
        <v>5166</v>
      </c>
      <c r="C4106" t="s">
        <v>5386</v>
      </c>
      <c r="D4106" t="s">
        <v>5623</v>
      </c>
      <c r="E4106" t="s">
        <v>6526</v>
      </c>
      <c r="F4106" t="s">
        <v>7131</v>
      </c>
      <c r="G4106" t="s">
        <v>7141</v>
      </c>
      <c r="H4106" t="s">
        <v>7149</v>
      </c>
      <c r="I4106" t="s">
        <v>7153</v>
      </c>
      <c r="J4106">
        <v>3</v>
      </c>
      <c r="K4106">
        <v>3</v>
      </c>
      <c r="L4106">
        <v>15</v>
      </c>
      <c r="M4106">
        <v>7.65</v>
      </c>
      <c r="N4106" t="s">
        <v>7156</v>
      </c>
      <c r="O4106" t="s">
        <v>7163</v>
      </c>
      <c r="P4106" t="s">
        <v>7169</v>
      </c>
      <c r="Q4106">
        <v>4.4000000000000004</v>
      </c>
      <c r="R4106" t="s">
        <v>7172</v>
      </c>
      <c r="S4106" t="s">
        <v>7175</v>
      </c>
      <c r="T4106">
        <v>36</v>
      </c>
      <c r="U4106" t="s">
        <v>7189</v>
      </c>
      <c r="V4106" t="s">
        <v>5386</v>
      </c>
    </row>
    <row r="4107" spans="1:22" x14ac:dyDescent="0.3">
      <c r="A4107" t="s">
        <v>526</v>
      </c>
      <c r="B4107" t="s">
        <v>5035</v>
      </c>
      <c r="C4107" t="s">
        <v>5385</v>
      </c>
      <c r="D4107" t="s">
        <v>5613</v>
      </c>
      <c r="E4107" t="s">
        <v>6616</v>
      </c>
      <c r="F4107" t="s">
        <v>7131</v>
      </c>
      <c r="G4107" t="s">
        <v>7133</v>
      </c>
      <c r="H4107" t="s">
        <v>7149</v>
      </c>
      <c r="I4107" t="s">
        <v>7155</v>
      </c>
      <c r="J4107">
        <v>4</v>
      </c>
      <c r="K4107">
        <v>2.5</v>
      </c>
      <c r="L4107">
        <v>5</v>
      </c>
      <c r="M4107">
        <v>9.5</v>
      </c>
      <c r="N4107" t="s">
        <v>7156</v>
      </c>
      <c r="O4107" t="s">
        <v>7163</v>
      </c>
      <c r="P4107" t="s">
        <v>7165</v>
      </c>
      <c r="Q4107">
        <v>4.5999999999999996</v>
      </c>
      <c r="R4107" t="s">
        <v>7171</v>
      </c>
      <c r="S4107" t="s">
        <v>7176</v>
      </c>
      <c r="T4107">
        <v>45</v>
      </c>
      <c r="U4107" t="s">
        <v>7189</v>
      </c>
      <c r="V4107" t="s">
        <v>5385</v>
      </c>
    </row>
    <row r="4108" spans="1:22" x14ac:dyDescent="0.3">
      <c r="A4108" t="s">
        <v>537</v>
      </c>
      <c r="B4108" t="s">
        <v>5106</v>
      </c>
      <c r="C4108" t="s">
        <v>5390</v>
      </c>
      <c r="D4108" t="s">
        <v>5789</v>
      </c>
      <c r="E4108" t="s">
        <v>6626</v>
      </c>
      <c r="F4108" t="s">
        <v>7131</v>
      </c>
      <c r="G4108" t="s">
        <v>7145</v>
      </c>
      <c r="H4108" t="s">
        <v>7148</v>
      </c>
      <c r="I4108" t="s">
        <v>7153</v>
      </c>
      <c r="J4108">
        <v>3</v>
      </c>
      <c r="K4108">
        <v>2</v>
      </c>
      <c r="L4108">
        <v>10</v>
      </c>
      <c r="M4108">
        <v>5.4</v>
      </c>
      <c r="N4108" t="s">
        <v>7158</v>
      </c>
      <c r="O4108" t="s">
        <v>7163</v>
      </c>
      <c r="P4108" t="s">
        <v>7168</v>
      </c>
      <c r="Q4108">
        <v>4.0999999999999996</v>
      </c>
      <c r="R4108" t="s">
        <v>7172</v>
      </c>
      <c r="S4108" t="s">
        <v>7174</v>
      </c>
      <c r="T4108">
        <v>40</v>
      </c>
      <c r="U4108" t="s">
        <v>7189</v>
      </c>
      <c r="V4108" t="s">
        <v>5390</v>
      </c>
    </row>
    <row r="4109" spans="1:22" x14ac:dyDescent="0.3">
      <c r="A4109" t="s">
        <v>638</v>
      </c>
      <c r="B4109" t="s">
        <v>5095</v>
      </c>
      <c r="C4109" t="s">
        <v>5385</v>
      </c>
      <c r="D4109" t="s">
        <v>5460</v>
      </c>
      <c r="E4109" t="s">
        <v>6521</v>
      </c>
      <c r="F4109" t="s">
        <v>7130</v>
      </c>
      <c r="G4109" t="s">
        <v>7138</v>
      </c>
      <c r="H4109" t="s">
        <v>7152</v>
      </c>
      <c r="I4109" t="s">
        <v>7154</v>
      </c>
      <c r="J4109">
        <v>4</v>
      </c>
      <c r="K4109">
        <v>5.5</v>
      </c>
      <c r="L4109">
        <v>15</v>
      </c>
      <c r="M4109">
        <v>18.7</v>
      </c>
      <c r="N4109" t="s">
        <v>7156</v>
      </c>
      <c r="O4109" t="s">
        <v>7163</v>
      </c>
      <c r="P4109" t="s">
        <v>7165</v>
      </c>
      <c r="Q4109">
        <v>3.3</v>
      </c>
      <c r="R4109" t="s">
        <v>7172</v>
      </c>
      <c r="S4109" t="s">
        <v>7175</v>
      </c>
      <c r="T4109">
        <v>39</v>
      </c>
      <c r="U4109" t="s">
        <v>7189</v>
      </c>
      <c r="V4109" t="s">
        <v>5385</v>
      </c>
    </row>
    <row r="4110" spans="1:22" x14ac:dyDescent="0.3">
      <c r="A4110" t="s">
        <v>660</v>
      </c>
      <c r="B4110" t="s">
        <v>5108</v>
      </c>
      <c r="C4110" t="s">
        <v>5388</v>
      </c>
      <c r="D4110" t="s">
        <v>5850</v>
      </c>
      <c r="E4110" t="s">
        <v>6687</v>
      </c>
      <c r="F4110" t="s">
        <v>7129</v>
      </c>
      <c r="G4110" t="s">
        <v>7143</v>
      </c>
      <c r="H4110" t="s">
        <v>7149</v>
      </c>
      <c r="I4110" t="s">
        <v>7153</v>
      </c>
      <c r="J4110">
        <v>1</v>
      </c>
      <c r="K4110">
        <v>4.5</v>
      </c>
      <c r="L4110">
        <v>10</v>
      </c>
      <c r="M4110">
        <v>4.05</v>
      </c>
      <c r="N4110" t="s">
        <v>7156</v>
      </c>
      <c r="O4110" t="s">
        <v>7163</v>
      </c>
      <c r="P4110" t="s">
        <v>7169</v>
      </c>
      <c r="Q4110">
        <v>4.8</v>
      </c>
      <c r="R4110" t="s">
        <v>7173</v>
      </c>
      <c r="S4110" t="s">
        <v>7175</v>
      </c>
      <c r="T4110">
        <v>25</v>
      </c>
      <c r="U4110" t="s">
        <v>7189</v>
      </c>
      <c r="V4110" t="s">
        <v>5388</v>
      </c>
    </row>
    <row r="4111" spans="1:22" x14ac:dyDescent="0.3">
      <c r="A4111" t="s">
        <v>671</v>
      </c>
      <c r="B4111" t="s">
        <v>5166</v>
      </c>
      <c r="C4111" t="s">
        <v>5386</v>
      </c>
      <c r="D4111" t="s">
        <v>5490</v>
      </c>
      <c r="E4111" t="s">
        <v>6621</v>
      </c>
      <c r="F4111" t="s">
        <v>7129</v>
      </c>
      <c r="G4111" t="s">
        <v>7143</v>
      </c>
      <c r="H4111" t="s">
        <v>7149</v>
      </c>
      <c r="I4111" t="s">
        <v>7153</v>
      </c>
      <c r="J4111">
        <v>1</v>
      </c>
      <c r="K4111">
        <v>4.5</v>
      </c>
      <c r="L4111">
        <v>0</v>
      </c>
      <c r="M4111">
        <v>4.5</v>
      </c>
      <c r="N4111" t="s">
        <v>7158</v>
      </c>
      <c r="O4111" t="s">
        <v>7163</v>
      </c>
      <c r="P4111" t="s">
        <v>7170</v>
      </c>
      <c r="Q4111">
        <v>5</v>
      </c>
      <c r="R4111" t="s">
        <v>7173</v>
      </c>
      <c r="S4111" t="s">
        <v>7174</v>
      </c>
      <c r="T4111">
        <v>35</v>
      </c>
      <c r="U4111" t="s">
        <v>7189</v>
      </c>
      <c r="V4111" t="s">
        <v>5386</v>
      </c>
    </row>
    <row r="4112" spans="1:22" x14ac:dyDescent="0.3">
      <c r="A4112" t="s">
        <v>687</v>
      </c>
      <c r="B4112" t="s">
        <v>5166</v>
      </c>
      <c r="C4112" t="s">
        <v>5386</v>
      </c>
      <c r="D4112" t="s">
        <v>5861</v>
      </c>
      <c r="E4112" t="s">
        <v>6418</v>
      </c>
      <c r="F4112" t="s">
        <v>7129</v>
      </c>
      <c r="G4112" t="s">
        <v>7136</v>
      </c>
      <c r="H4112" t="s">
        <v>7151</v>
      </c>
      <c r="I4112" t="s">
        <v>7155</v>
      </c>
      <c r="J4112">
        <v>4</v>
      </c>
      <c r="K4112">
        <v>4</v>
      </c>
      <c r="L4112">
        <v>0</v>
      </c>
      <c r="M4112">
        <v>16</v>
      </c>
      <c r="N4112" t="s">
        <v>7158</v>
      </c>
      <c r="O4112" t="s">
        <v>7163</v>
      </c>
      <c r="P4112" t="s">
        <v>7169</v>
      </c>
      <c r="Q4112">
        <v>3.9</v>
      </c>
      <c r="R4112" t="s">
        <v>7173</v>
      </c>
      <c r="S4112" t="s">
        <v>7175</v>
      </c>
      <c r="T4112">
        <v>39</v>
      </c>
      <c r="U4112" t="s">
        <v>7189</v>
      </c>
      <c r="V4112" t="s">
        <v>5386</v>
      </c>
    </row>
    <row r="4113" spans="1:22" x14ac:dyDescent="0.3">
      <c r="A4113" t="s">
        <v>714</v>
      </c>
      <c r="B4113" t="s">
        <v>5235</v>
      </c>
      <c r="C4113" t="s">
        <v>5387</v>
      </c>
      <c r="D4113" t="s">
        <v>5871</v>
      </c>
      <c r="E4113" t="s">
        <v>6716</v>
      </c>
      <c r="F4113" t="s">
        <v>7129</v>
      </c>
      <c r="G4113" t="s">
        <v>7137</v>
      </c>
      <c r="H4113" t="s">
        <v>7150</v>
      </c>
      <c r="I4113" t="s">
        <v>7155</v>
      </c>
      <c r="J4113">
        <v>1</v>
      </c>
      <c r="K4113">
        <v>3</v>
      </c>
      <c r="L4113">
        <v>15</v>
      </c>
      <c r="M4113">
        <v>2.5499999999999998</v>
      </c>
      <c r="N4113" t="s">
        <v>7158</v>
      </c>
      <c r="O4113" t="s">
        <v>7163</v>
      </c>
      <c r="P4113" t="s">
        <v>7166</v>
      </c>
      <c r="Q4113">
        <v>3.5</v>
      </c>
      <c r="R4113" t="s">
        <v>7172</v>
      </c>
      <c r="S4113" t="s">
        <v>7176</v>
      </c>
      <c r="T4113">
        <v>34</v>
      </c>
      <c r="U4113" t="s">
        <v>7189</v>
      </c>
      <c r="V4113" t="s">
        <v>5387</v>
      </c>
    </row>
    <row r="4114" spans="1:22" x14ac:dyDescent="0.3">
      <c r="A4114" t="s">
        <v>751</v>
      </c>
      <c r="B4114" t="s">
        <v>5164</v>
      </c>
      <c r="C4114" t="s">
        <v>5391</v>
      </c>
      <c r="D4114" t="s">
        <v>5881</v>
      </c>
      <c r="E4114" t="s">
        <v>6258</v>
      </c>
      <c r="F4114" t="s">
        <v>7129</v>
      </c>
      <c r="G4114" t="s">
        <v>7145</v>
      </c>
      <c r="H4114" t="s">
        <v>7148</v>
      </c>
      <c r="I4114" t="s">
        <v>7153</v>
      </c>
      <c r="J4114">
        <v>1</v>
      </c>
      <c r="K4114">
        <v>2</v>
      </c>
      <c r="L4114">
        <v>5</v>
      </c>
      <c r="M4114">
        <v>1.9</v>
      </c>
      <c r="N4114" t="s">
        <v>7156</v>
      </c>
      <c r="O4114" t="s">
        <v>7163</v>
      </c>
      <c r="P4114" t="s">
        <v>7166</v>
      </c>
      <c r="Q4114">
        <v>3.2</v>
      </c>
      <c r="R4114" t="s">
        <v>7171</v>
      </c>
      <c r="S4114" t="s">
        <v>7174</v>
      </c>
      <c r="T4114">
        <v>28</v>
      </c>
      <c r="U4114" t="s">
        <v>7189</v>
      </c>
      <c r="V4114" t="s">
        <v>5391</v>
      </c>
    </row>
    <row r="4115" spans="1:22" x14ac:dyDescent="0.3">
      <c r="A4115" t="s">
        <v>838</v>
      </c>
      <c r="B4115" t="s">
        <v>5035</v>
      </c>
      <c r="C4115" t="s">
        <v>5385</v>
      </c>
      <c r="D4115" t="s">
        <v>5807</v>
      </c>
      <c r="E4115" t="s">
        <v>6230</v>
      </c>
      <c r="F4115" t="s">
        <v>7130</v>
      </c>
      <c r="G4115" t="s">
        <v>7143</v>
      </c>
      <c r="H4115" t="s">
        <v>7149</v>
      </c>
      <c r="I4115" t="s">
        <v>7154</v>
      </c>
      <c r="J4115">
        <v>4</v>
      </c>
      <c r="K4115">
        <v>4.5</v>
      </c>
      <c r="L4115">
        <v>10</v>
      </c>
      <c r="M4115">
        <v>16.2</v>
      </c>
      <c r="N4115" t="s">
        <v>7157</v>
      </c>
      <c r="O4115" t="s">
        <v>7163</v>
      </c>
      <c r="P4115" t="s">
        <v>7166</v>
      </c>
      <c r="Q4115">
        <v>3.6</v>
      </c>
      <c r="R4115" t="s">
        <v>7173</v>
      </c>
      <c r="S4115" t="s">
        <v>7174</v>
      </c>
      <c r="T4115">
        <v>37</v>
      </c>
      <c r="U4115" t="s">
        <v>7189</v>
      </c>
      <c r="V4115" t="s">
        <v>5385</v>
      </c>
    </row>
    <row r="4116" spans="1:22" x14ac:dyDescent="0.3">
      <c r="A4116" t="s">
        <v>918</v>
      </c>
      <c r="B4116" t="s">
        <v>5164</v>
      </c>
      <c r="C4116" t="s">
        <v>5391</v>
      </c>
      <c r="D4116" t="s">
        <v>5438</v>
      </c>
      <c r="E4116" t="s">
        <v>6263</v>
      </c>
      <c r="F4116" t="s">
        <v>7131</v>
      </c>
      <c r="G4116" t="s">
        <v>7144</v>
      </c>
      <c r="H4116" t="s">
        <v>7149</v>
      </c>
      <c r="I4116" t="s">
        <v>7155</v>
      </c>
      <c r="J4116">
        <v>1</v>
      </c>
      <c r="K4116">
        <v>3.5</v>
      </c>
      <c r="L4116">
        <v>10</v>
      </c>
      <c r="M4116">
        <v>3.15</v>
      </c>
      <c r="N4116" t="s">
        <v>7157</v>
      </c>
      <c r="O4116" t="s">
        <v>7163</v>
      </c>
      <c r="P4116" t="s">
        <v>7165</v>
      </c>
      <c r="Q4116">
        <v>3.5</v>
      </c>
      <c r="R4116" t="s">
        <v>7171</v>
      </c>
      <c r="S4116" t="s">
        <v>7175</v>
      </c>
      <c r="T4116">
        <v>29</v>
      </c>
      <c r="U4116" t="s">
        <v>7189</v>
      </c>
      <c r="V4116" t="s">
        <v>5391</v>
      </c>
    </row>
    <row r="4117" spans="1:22" x14ac:dyDescent="0.3">
      <c r="A4117" t="s">
        <v>925</v>
      </c>
      <c r="B4117" t="s">
        <v>5292</v>
      </c>
      <c r="C4117" t="s">
        <v>5388</v>
      </c>
      <c r="D4117" t="s">
        <v>5686</v>
      </c>
      <c r="E4117" t="s">
        <v>6573</v>
      </c>
      <c r="F4117" t="s">
        <v>7131</v>
      </c>
      <c r="G4117" t="s">
        <v>7144</v>
      </c>
      <c r="H4117" t="s">
        <v>7149</v>
      </c>
      <c r="I4117" t="s">
        <v>7154</v>
      </c>
      <c r="J4117">
        <v>4</v>
      </c>
      <c r="K4117">
        <v>3.5</v>
      </c>
      <c r="L4117">
        <v>15</v>
      </c>
      <c r="M4117">
        <v>11.9</v>
      </c>
      <c r="N4117" t="s">
        <v>7158</v>
      </c>
      <c r="O4117" t="s">
        <v>7163</v>
      </c>
      <c r="P4117" t="s">
        <v>7170</v>
      </c>
      <c r="Q4117">
        <v>4.7</v>
      </c>
      <c r="R4117" t="s">
        <v>7171</v>
      </c>
      <c r="S4117" t="s">
        <v>7174</v>
      </c>
      <c r="T4117">
        <v>32</v>
      </c>
      <c r="U4117" t="s">
        <v>7189</v>
      </c>
      <c r="V4117" t="s">
        <v>5388</v>
      </c>
    </row>
    <row r="4118" spans="1:22" x14ac:dyDescent="0.3">
      <c r="A4118" t="s">
        <v>1015</v>
      </c>
      <c r="B4118" t="s">
        <v>5187</v>
      </c>
      <c r="C4118" t="s">
        <v>5391</v>
      </c>
      <c r="D4118" t="s">
        <v>5735</v>
      </c>
      <c r="E4118" t="s">
        <v>6817</v>
      </c>
      <c r="F4118" t="s">
        <v>7131</v>
      </c>
      <c r="G4118" t="s">
        <v>7135</v>
      </c>
      <c r="H4118" t="s">
        <v>7149</v>
      </c>
      <c r="I4118" t="s">
        <v>7153</v>
      </c>
      <c r="J4118">
        <v>3</v>
      </c>
      <c r="K4118">
        <v>4</v>
      </c>
      <c r="L4118">
        <v>15</v>
      </c>
      <c r="M4118">
        <v>10.199999999999999</v>
      </c>
      <c r="N4118" t="s">
        <v>7156</v>
      </c>
      <c r="O4118" t="s">
        <v>7163</v>
      </c>
      <c r="P4118" t="s">
        <v>7168</v>
      </c>
      <c r="Q4118">
        <v>4.7</v>
      </c>
      <c r="R4118" t="s">
        <v>7172</v>
      </c>
      <c r="S4118" t="s">
        <v>7175</v>
      </c>
      <c r="T4118">
        <v>32</v>
      </c>
      <c r="U4118" t="s">
        <v>7189</v>
      </c>
      <c r="V4118" t="s">
        <v>5391</v>
      </c>
    </row>
    <row r="4119" spans="1:22" x14ac:dyDescent="0.3">
      <c r="A4119" t="s">
        <v>1029</v>
      </c>
      <c r="B4119" t="s">
        <v>5330</v>
      </c>
      <c r="C4119" t="s">
        <v>5389</v>
      </c>
      <c r="D4119" t="s">
        <v>5983</v>
      </c>
      <c r="E4119" t="s">
        <v>6838</v>
      </c>
      <c r="F4119" t="s">
        <v>7129</v>
      </c>
      <c r="G4119" t="s">
        <v>7137</v>
      </c>
      <c r="H4119" t="s">
        <v>7150</v>
      </c>
      <c r="I4119" t="s">
        <v>7154</v>
      </c>
      <c r="J4119">
        <v>3</v>
      </c>
      <c r="K4119">
        <v>3</v>
      </c>
      <c r="L4119">
        <v>5</v>
      </c>
      <c r="M4119">
        <v>8.5500000000000007</v>
      </c>
      <c r="N4119" t="s">
        <v>7156</v>
      </c>
      <c r="O4119" t="s">
        <v>7163</v>
      </c>
      <c r="P4119" t="s">
        <v>7167</v>
      </c>
      <c r="Q4119">
        <v>3.5</v>
      </c>
      <c r="R4119" t="s">
        <v>7173</v>
      </c>
      <c r="S4119" t="s">
        <v>7175</v>
      </c>
      <c r="T4119">
        <v>26</v>
      </c>
      <c r="U4119" t="s">
        <v>7189</v>
      </c>
      <c r="V4119" t="s">
        <v>5389</v>
      </c>
    </row>
    <row r="4120" spans="1:22" x14ac:dyDescent="0.3">
      <c r="A4120" t="s">
        <v>1048</v>
      </c>
      <c r="B4120" t="s">
        <v>5176</v>
      </c>
      <c r="C4120" t="s">
        <v>5385</v>
      </c>
      <c r="D4120" t="s">
        <v>5989</v>
      </c>
      <c r="E4120" t="s">
        <v>6381</v>
      </c>
      <c r="F4120" t="s">
        <v>7131</v>
      </c>
      <c r="G4120" t="s">
        <v>7140</v>
      </c>
      <c r="H4120" t="s">
        <v>7150</v>
      </c>
      <c r="I4120" t="s">
        <v>7154</v>
      </c>
      <c r="J4120">
        <v>1</v>
      </c>
      <c r="K4120">
        <v>2</v>
      </c>
      <c r="L4120">
        <v>15</v>
      </c>
      <c r="M4120">
        <v>1.7</v>
      </c>
      <c r="N4120" t="s">
        <v>7156</v>
      </c>
      <c r="O4120" t="s">
        <v>7163</v>
      </c>
      <c r="P4120" t="s">
        <v>7167</v>
      </c>
      <c r="Q4120">
        <v>4.5</v>
      </c>
      <c r="R4120" t="s">
        <v>7173</v>
      </c>
      <c r="S4120" t="s">
        <v>7175</v>
      </c>
      <c r="T4120">
        <v>39</v>
      </c>
      <c r="U4120" t="s">
        <v>7189</v>
      </c>
      <c r="V4120" t="s">
        <v>5385</v>
      </c>
    </row>
    <row r="4121" spans="1:22" x14ac:dyDescent="0.3">
      <c r="A4121" t="s">
        <v>1052</v>
      </c>
      <c r="B4121" t="s">
        <v>5363</v>
      </c>
      <c r="C4121" t="s">
        <v>5389</v>
      </c>
      <c r="D4121" t="s">
        <v>5901</v>
      </c>
      <c r="E4121" t="s">
        <v>6843</v>
      </c>
      <c r="F4121" t="s">
        <v>7129</v>
      </c>
      <c r="G4121" t="s">
        <v>7145</v>
      </c>
      <c r="H4121" t="s">
        <v>7148</v>
      </c>
      <c r="I4121" t="s">
        <v>7153</v>
      </c>
      <c r="J4121">
        <v>3</v>
      </c>
      <c r="K4121">
        <v>2</v>
      </c>
      <c r="L4121">
        <v>5</v>
      </c>
      <c r="M4121">
        <v>5.7</v>
      </c>
      <c r="N4121" t="s">
        <v>7157</v>
      </c>
      <c r="O4121" t="s">
        <v>7163</v>
      </c>
      <c r="P4121" t="s">
        <v>7170</v>
      </c>
      <c r="Q4121">
        <v>3.8</v>
      </c>
      <c r="R4121" t="s">
        <v>7171</v>
      </c>
      <c r="S4121" t="s">
        <v>7174</v>
      </c>
      <c r="T4121">
        <v>36</v>
      </c>
      <c r="U4121" t="s">
        <v>7189</v>
      </c>
      <c r="V4121" t="s">
        <v>5389</v>
      </c>
    </row>
    <row r="4122" spans="1:22" x14ac:dyDescent="0.3">
      <c r="A4122" t="s">
        <v>1074</v>
      </c>
      <c r="B4122" t="s">
        <v>5075</v>
      </c>
      <c r="C4122" t="s">
        <v>5389</v>
      </c>
      <c r="D4122" t="s">
        <v>5997</v>
      </c>
      <c r="E4122" t="s">
        <v>6244</v>
      </c>
      <c r="F4122" t="s">
        <v>7131</v>
      </c>
      <c r="G4122" t="s">
        <v>7138</v>
      </c>
      <c r="H4122" t="s">
        <v>7152</v>
      </c>
      <c r="I4122" t="s">
        <v>7153</v>
      </c>
      <c r="J4122">
        <v>2</v>
      </c>
      <c r="K4122">
        <v>5.5</v>
      </c>
      <c r="L4122">
        <v>15</v>
      </c>
      <c r="M4122">
        <v>9.35</v>
      </c>
      <c r="N4122" t="s">
        <v>7157</v>
      </c>
      <c r="O4122" t="s">
        <v>7163</v>
      </c>
      <c r="P4122" t="s">
        <v>7169</v>
      </c>
      <c r="Q4122">
        <v>3.8</v>
      </c>
      <c r="R4122" t="s">
        <v>7172</v>
      </c>
      <c r="S4122" t="s">
        <v>7176</v>
      </c>
      <c r="T4122">
        <v>37</v>
      </c>
      <c r="U4122" t="s">
        <v>7189</v>
      </c>
      <c r="V4122" t="s">
        <v>5389</v>
      </c>
    </row>
    <row r="4123" spans="1:22" x14ac:dyDescent="0.3">
      <c r="A4123" t="s">
        <v>1156</v>
      </c>
      <c r="B4123" t="s">
        <v>5164</v>
      </c>
      <c r="C4123" t="s">
        <v>5391</v>
      </c>
      <c r="D4123" t="s">
        <v>6022</v>
      </c>
      <c r="E4123" t="s">
        <v>6727</v>
      </c>
      <c r="F4123" t="s">
        <v>7129</v>
      </c>
      <c r="G4123" t="s">
        <v>7145</v>
      </c>
      <c r="H4123" t="s">
        <v>7148</v>
      </c>
      <c r="I4123" t="s">
        <v>7153</v>
      </c>
      <c r="J4123">
        <v>2</v>
      </c>
      <c r="K4123">
        <v>2</v>
      </c>
      <c r="L4123">
        <v>10</v>
      </c>
      <c r="M4123">
        <v>3.6</v>
      </c>
      <c r="N4123" t="s">
        <v>7156</v>
      </c>
      <c r="O4123" t="s">
        <v>7163</v>
      </c>
      <c r="P4123" t="s">
        <v>7168</v>
      </c>
      <c r="Q4123">
        <v>4.4000000000000004</v>
      </c>
      <c r="R4123" t="s">
        <v>7173</v>
      </c>
      <c r="S4123" t="s">
        <v>7174</v>
      </c>
      <c r="T4123">
        <v>40</v>
      </c>
      <c r="U4123" t="s">
        <v>7189</v>
      </c>
      <c r="V4123" t="s">
        <v>5391</v>
      </c>
    </row>
    <row r="4124" spans="1:22" x14ac:dyDescent="0.3">
      <c r="A4124" t="s">
        <v>1170</v>
      </c>
      <c r="B4124" t="s">
        <v>5023</v>
      </c>
      <c r="C4124" t="s">
        <v>5387</v>
      </c>
      <c r="D4124" t="s">
        <v>5494</v>
      </c>
      <c r="E4124" t="s">
        <v>6644</v>
      </c>
      <c r="F4124" t="s">
        <v>7131</v>
      </c>
      <c r="G4124" t="s">
        <v>7139</v>
      </c>
      <c r="H4124" t="s">
        <v>7148</v>
      </c>
      <c r="I4124" t="s">
        <v>7154</v>
      </c>
      <c r="J4124">
        <v>3</v>
      </c>
      <c r="K4124">
        <v>3</v>
      </c>
      <c r="L4124">
        <v>10</v>
      </c>
      <c r="M4124">
        <v>8.1</v>
      </c>
      <c r="N4124" t="s">
        <v>7156</v>
      </c>
      <c r="O4124" t="s">
        <v>7163</v>
      </c>
      <c r="P4124" t="s">
        <v>7165</v>
      </c>
      <c r="Q4124">
        <v>4.7</v>
      </c>
      <c r="R4124" t="s">
        <v>7173</v>
      </c>
      <c r="S4124" t="s">
        <v>7175</v>
      </c>
      <c r="T4124">
        <v>31</v>
      </c>
      <c r="U4124" t="s">
        <v>7189</v>
      </c>
      <c r="V4124" t="s">
        <v>5387</v>
      </c>
    </row>
    <row r="4125" spans="1:22" x14ac:dyDescent="0.3">
      <c r="A4125" t="s">
        <v>1247</v>
      </c>
      <c r="B4125" t="s">
        <v>5246</v>
      </c>
      <c r="C4125" t="s">
        <v>5390</v>
      </c>
      <c r="D4125" t="s">
        <v>6044</v>
      </c>
      <c r="E4125" t="s">
        <v>6524</v>
      </c>
      <c r="F4125" t="s">
        <v>7130</v>
      </c>
      <c r="G4125" t="s">
        <v>7138</v>
      </c>
      <c r="H4125" t="s">
        <v>7152</v>
      </c>
      <c r="I4125" t="s">
        <v>7155</v>
      </c>
      <c r="J4125">
        <v>2</v>
      </c>
      <c r="K4125">
        <v>5.5</v>
      </c>
      <c r="L4125">
        <v>5</v>
      </c>
      <c r="M4125">
        <v>10.45</v>
      </c>
      <c r="N4125" t="s">
        <v>7156</v>
      </c>
      <c r="O4125" t="s">
        <v>7163</v>
      </c>
      <c r="P4125" t="s">
        <v>7169</v>
      </c>
      <c r="Q4125">
        <v>3.7</v>
      </c>
      <c r="R4125" t="s">
        <v>7173</v>
      </c>
      <c r="S4125" t="s">
        <v>7175</v>
      </c>
      <c r="T4125">
        <v>37</v>
      </c>
      <c r="U4125" t="s">
        <v>7189</v>
      </c>
      <c r="V4125" t="s">
        <v>5390</v>
      </c>
    </row>
    <row r="4126" spans="1:22" x14ac:dyDescent="0.3">
      <c r="A4126" t="s">
        <v>1303</v>
      </c>
      <c r="B4126" t="s">
        <v>5208</v>
      </c>
      <c r="C4126" t="s">
        <v>5387</v>
      </c>
      <c r="D4126" t="s">
        <v>6056</v>
      </c>
      <c r="E4126" t="s">
        <v>6921</v>
      </c>
      <c r="F4126" t="s">
        <v>7131</v>
      </c>
      <c r="G4126" t="s">
        <v>7136</v>
      </c>
      <c r="H4126" t="s">
        <v>7151</v>
      </c>
      <c r="I4126" t="s">
        <v>7154</v>
      </c>
      <c r="J4126">
        <v>2</v>
      </c>
      <c r="K4126">
        <v>4</v>
      </c>
      <c r="L4126">
        <v>5</v>
      </c>
      <c r="M4126">
        <v>7.6</v>
      </c>
      <c r="N4126" t="s">
        <v>7158</v>
      </c>
      <c r="O4126" t="s">
        <v>7163</v>
      </c>
      <c r="P4126" t="s">
        <v>7165</v>
      </c>
      <c r="Q4126">
        <v>4.2</v>
      </c>
      <c r="R4126" t="s">
        <v>7171</v>
      </c>
      <c r="S4126" t="s">
        <v>7175</v>
      </c>
      <c r="T4126">
        <v>33</v>
      </c>
      <c r="U4126" t="s">
        <v>7189</v>
      </c>
      <c r="V4126" t="s">
        <v>5387</v>
      </c>
    </row>
    <row r="4127" spans="1:22" x14ac:dyDescent="0.3">
      <c r="A4127" t="s">
        <v>1454</v>
      </c>
      <c r="B4127" t="s">
        <v>5246</v>
      </c>
      <c r="C4127" t="s">
        <v>5390</v>
      </c>
      <c r="D4127" t="s">
        <v>5545</v>
      </c>
      <c r="E4127" t="s">
        <v>6753</v>
      </c>
      <c r="F4127" t="s">
        <v>7131</v>
      </c>
      <c r="G4127" t="s">
        <v>7144</v>
      </c>
      <c r="H4127" t="s">
        <v>7149</v>
      </c>
      <c r="I4127" t="s">
        <v>7153</v>
      </c>
      <c r="J4127">
        <v>1</v>
      </c>
      <c r="K4127">
        <v>3.5</v>
      </c>
      <c r="L4127">
        <v>5</v>
      </c>
      <c r="M4127">
        <v>3.32</v>
      </c>
      <c r="N4127" t="s">
        <v>7156</v>
      </c>
      <c r="O4127" t="s">
        <v>7163</v>
      </c>
      <c r="P4127" t="s">
        <v>7168</v>
      </c>
      <c r="Q4127">
        <v>3.1</v>
      </c>
      <c r="R4127" t="s">
        <v>7173</v>
      </c>
      <c r="S4127" t="s">
        <v>7175</v>
      </c>
      <c r="T4127">
        <v>32</v>
      </c>
      <c r="U4127" t="s">
        <v>7189</v>
      </c>
      <c r="V4127" t="s">
        <v>5390</v>
      </c>
    </row>
    <row r="4128" spans="1:22" x14ac:dyDescent="0.3">
      <c r="A4128" t="s">
        <v>1456</v>
      </c>
      <c r="B4128" t="s">
        <v>5164</v>
      </c>
      <c r="C4128" t="s">
        <v>5391</v>
      </c>
      <c r="D4128" t="s">
        <v>5615</v>
      </c>
      <c r="E4128" t="s">
        <v>6557</v>
      </c>
      <c r="F4128" t="s">
        <v>7131</v>
      </c>
      <c r="G4128" t="s">
        <v>7134</v>
      </c>
      <c r="H4128" t="s">
        <v>7150</v>
      </c>
      <c r="I4128" t="s">
        <v>7155</v>
      </c>
      <c r="J4128">
        <v>4</v>
      </c>
      <c r="K4128">
        <v>2.5</v>
      </c>
      <c r="L4128">
        <v>5</v>
      </c>
      <c r="M4128">
        <v>9.5</v>
      </c>
      <c r="N4128" t="s">
        <v>7158</v>
      </c>
      <c r="O4128" t="s">
        <v>7163</v>
      </c>
      <c r="P4128" t="s">
        <v>7167</v>
      </c>
      <c r="Q4128">
        <v>3.2</v>
      </c>
      <c r="R4128" t="s">
        <v>7173</v>
      </c>
      <c r="S4128" t="s">
        <v>7175</v>
      </c>
      <c r="T4128">
        <v>36</v>
      </c>
      <c r="U4128" t="s">
        <v>7189</v>
      </c>
      <c r="V4128" t="s">
        <v>5391</v>
      </c>
    </row>
    <row r="4129" spans="1:22" x14ac:dyDescent="0.3">
      <c r="A4129" t="s">
        <v>1477</v>
      </c>
      <c r="B4129" t="s">
        <v>5115</v>
      </c>
      <c r="C4129" t="s">
        <v>5388</v>
      </c>
      <c r="D4129" t="s">
        <v>5839</v>
      </c>
      <c r="E4129" t="s">
        <v>6960</v>
      </c>
      <c r="F4129" t="s">
        <v>7131</v>
      </c>
      <c r="G4129" t="s">
        <v>7143</v>
      </c>
      <c r="H4129" t="s">
        <v>7149</v>
      </c>
      <c r="I4129" t="s">
        <v>7155</v>
      </c>
      <c r="J4129">
        <v>1</v>
      </c>
      <c r="K4129">
        <v>4.5</v>
      </c>
      <c r="L4129">
        <v>10</v>
      </c>
      <c r="M4129">
        <v>4.05</v>
      </c>
      <c r="N4129" t="s">
        <v>7158</v>
      </c>
      <c r="O4129" t="s">
        <v>7163</v>
      </c>
      <c r="P4129" t="s">
        <v>7168</v>
      </c>
      <c r="Q4129">
        <v>4.7</v>
      </c>
      <c r="R4129" t="s">
        <v>7172</v>
      </c>
      <c r="S4129" t="s">
        <v>7175</v>
      </c>
      <c r="T4129">
        <v>29</v>
      </c>
      <c r="U4129" t="s">
        <v>7189</v>
      </c>
      <c r="V4129" t="s">
        <v>5388</v>
      </c>
    </row>
    <row r="4130" spans="1:22" x14ac:dyDescent="0.3">
      <c r="A4130" t="s">
        <v>1657</v>
      </c>
      <c r="B4130" t="s">
        <v>5187</v>
      </c>
      <c r="C4130" t="s">
        <v>5391</v>
      </c>
      <c r="D4130" t="s">
        <v>5845</v>
      </c>
      <c r="E4130" t="s">
        <v>6987</v>
      </c>
      <c r="F4130" t="s">
        <v>7129</v>
      </c>
      <c r="G4130" t="s">
        <v>7146</v>
      </c>
      <c r="H4130" t="s">
        <v>7151</v>
      </c>
      <c r="I4130" t="s">
        <v>7154</v>
      </c>
      <c r="J4130">
        <v>1</v>
      </c>
      <c r="K4130">
        <v>3.8</v>
      </c>
      <c r="L4130">
        <v>0</v>
      </c>
      <c r="M4130">
        <v>3.8</v>
      </c>
      <c r="N4130" t="s">
        <v>7156</v>
      </c>
      <c r="O4130" t="s">
        <v>7163</v>
      </c>
      <c r="P4130" t="s">
        <v>7165</v>
      </c>
      <c r="Q4130">
        <v>3.8</v>
      </c>
      <c r="R4130" t="s">
        <v>7173</v>
      </c>
      <c r="S4130" t="s">
        <v>7174</v>
      </c>
      <c r="T4130">
        <v>28</v>
      </c>
      <c r="U4130" t="s">
        <v>7189</v>
      </c>
      <c r="V4130" t="s">
        <v>5391</v>
      </c>
    </row>
    <row r="4131" spans="1:22" x14ac:dyDescent="0.3">
      <c r="A4131" t="s">
        <v>1743</v>
      </c>
      <c r="B4131" t="s">
        <v>5346</v>
      </c>
      <c r="C4131" t="s">
        <v>5386</v>
      </c>
      <c r="D4131" t="s">
        <v>5710</v>
      </c>
      <c r="E4131" t="s">
        <v>7002</v>
      </c>
      <c r="F4131" t="s">
        <v>7131</v>
      </c>
      <c r="G4131" t="s">
        <v>7132</v>
      </c>
      <c r="H4131" t="s">
        <v>7148</v>
      </c>
      <c r="I4131" t="s">
        <v>7155</v>
      </c>
      <c r="J4131">
        <v>3</v>
      </c>
      <c r="K4131">
        <v>2.5</v>
      </c>
      <c r="L4131">
        <v>15</v>
      </c>
      <c r="M4131">
        <v>6.38</v>
      </c>
      <c r="N4131" t="s">
        <v>7157</v>
      </c>
      <c r="O4131" t="s">
        <v>7163</v>
      </c>
      <c r="P4131" t="s">
        <v>7167</v>
      </c>
      <c r="Q4131">
        <v>4.2</v>
      </c>
      <c r="R4131" t="s">
        <v>7173</v>
      </c>
      <c r="S4131" t="s">
        <v>7174</v>
      </c>
      <c r="T4131">
        <v>25</v>
      </c>
      <c r="U4131" t="s">
        <v>7189</v>
      </c>
      <c r="V4131" t="s">
        <v>5386</v>
      </c>
    </row>
    <row r="4132" spans="1:22" x14ac:dyDescent="0.3">
      <c r="A4132" t="s">
        <v>1774</v>
      </c>
      <c r="B4132" t="s">
        <v>5164</v>
      </c>
      <c r="C4132" t="s">
        <v>5391</v>
      </c>
      <c r="D4132" t="s">
        <v>6140</v>
      </c>
      <c r="E4132" t="s">
        <v>6870</v>
      </c>
      <c r="F4132" t="s">
        <v>7130</v>
      </c>
      <c r="G4132" t="s">
        <v>7139</v>
      </c>
      <c r="H4132" t="s">
        <v>7148</v>
      </c>
      <c r="I4132" t="s">
        <v>7155</v>
      </c>
      <c r="J4132">
        <v>1</v>
      </c>
      <c r="K4132">
        <v>3</v>
      </c>
      <c r="L4132">
        <v>15</v>
      </c>
      <c r="M4132">
        <v>2.5499999999999998</v>
      </c>
      <c r="N4132" t="s">
        <v>7158</v>
      </c>
      <c r="O4132" t="s">
        <v>7163</v>
      </c>
      <c r="P4132" t="s">
        <v>7170</v>
      </c>
      <c r="Q4132">
        <v>3</v>
      </c>
      <c r="R4132" t="s">
        <v>7173</v>
      </c>
      <c r="S4132" t="s">
        <v>7175</v>
      </c>
      <c r="T4132">
        <v>31</v>
      </c>
      <c r="U4132" t="s">
        <v>7189</v>
      </c>
      <c r="V4132" t="s">
        <v>5391</v>
      </c>
    </row>
    <row r="4133" spans="1:22" x14ac:dyDescent="0.3">
      <c r="A4133" t="s">
        <v>1824</v>
      </c>
      <c r="B4133" t="s">
        <v>5306</v>
      </c>
      <c r="C4133" t="s">
        <v>5386</v>
      </c>
      <c r="D4133" t="s">
        <v>5822</v>
      </c>
      <c r="E4133" t="s">
        <v>6679</v>
      </c>
      <c r="F4133" t="s">
        <v>7130</v>
      </c>
      <c r="G4133" t="s">
        <v>7133</v>
      </c>
      <c r="H4133" t="s">
        <v>7149</v>
      </c>
      <c r="I4133" t="s">
        <v>7155</v>
      </c>
      <c r="J4133">
        <v>2</v>
      </c>
      <c r="K4133">
        <v>2.5</v>
      </c>
      <c r="L4133">
        <v>10</v>
      </c>
      <c r="M4133">
        <v>4.5</v>
      </c>
      <c r="N4133" t="s">
        <v>7156</v>
      </c>
      <c r="O4133" t="s">
        <v>7163</v>
      </c>
      <c r="P4133" t="s">
        <v>7170</v>
      </c>
      <c r="Q4133">
        <v>3.8</v>
      </c>
      <c r="R4133" t="s">
        <v>7172</v>
      </c>
      <c r="S4133" t="s">
        <v>7175</v>
      </c>
      <c r="T4133">
        <v>43</v>
      </c>
      <c r="U4133" t="s">
        <v>7189</v>
      </c>
      <c r="V4133" t="s">
        <v>5386</v>
      </c>
    </row>
    <row r="4134" spans="1:22" x14ac:dyDescent="0.3">
      <c r="A4134" t="s">
        <v>1887</v>
      </c>
      <c r="B4134" t="s">
        <v>5077</v>
      </c>
      <c r="C4134" t="s">
        <v>5387</v>
      </c>
      <c r="D4134" t="s">
        <v>6063</v>
      </c>
      <c r="E4134" t="s">
        <v>7018</v>
      </c>
      <c r="F4134" t="s">
        <v>7129</v>
      </c>
      <c r="G4134" t="s">
        <v>7146</v>
      </c>
      <c r="H4134" t="s">
        <v>7151</v>
      </c>
      <c r="I4134" t="s">
        <v>7155</v>
      </c>
      <c r="J4134">
        <v>4</v>
      </c>
      <c r="K4134">
        <v>3.8</v>
      </c>
      <c r="L4134">
        <v>5</v>
      </c>
      <c r="M4134">
        <v>14.44</v>
      </c>
      <c r="N4134" t="s">
        <v>7158</v>
      </c>
      <c r="O4134" t="s">
        <v>7163</v>
      </c>
      <c r="P4134" t="s">
        <v>7166</v>
      </c>
      <c r="Q4134">
        <v>3.7</v>
      </c>
      <c r="R4134" t="s">
        <v>7173</v>
      </c>
      <c r="S4134" t="s">
        <v>7175</v>
      </c>
      <c r="T4134">
        <v>36</v>
      </c>
      <c r="U4134" t="s">
        <v>7189</v>
      </c>
      <c r="V4134" t="s">
        <v>5387</v>
      </c>
    </row>
    <row r="4135" spans="1:22" x14ac:dyDescent="0.3">
      <c r="A4135" t="s">
        <v>1972</v>
      </c>
      <c r="B4135" t="s">
        <v>5246</v>
      </c>
      <c r="C4135" t="s">
        <v>5390</v>
      </c>
      <c r="D4135" t="s">
        <v>5967</v>
      </c>
      <c r="E4135" t="s">
        <v>6290</v>
      </c>
      <c r="F4135" t="s">
        <v>7130</v>
      </c>
      <c r="G4135" t="s">
        <v>7135</v>
      </c>
      <c r="H4135" t="s">
        <v>7149</v>
      </c>
      <c r="I4135" t="s">
        <v>7154</v>
      </c>
      <c r="J4135">
        <v>2</v>
      </c>
      <c r="K4135">
        <v>4</v>
      </c>
      <c r="L4135">
        <v>15</v>
      </c>
      <c r="M4135">
        <v>6.8</v>
      </c>
      <c r="N4135" t="s">
        <v>7158</v>
      </c>
      <c r="O4135" t="s">
        <v>7163</v>
      </c>
      <c r="P4135" t="s">
        <v>7168</v>
      </c>
      <c r="Q4135">
        <v>4.8</v>
      </c>
      <c r="R4135" t="s">
        <v>7171</v>
      </c>
      <c r="S4135" t="s">
        <v>7175</v>
      </c>
      <c r="T4135">
        <v>25</v>
      </c>
      <c r="U4135" t="s">
        <v>7189</v>
      </c>
      <c r="V4135" t="s">
        <v>5390</v>
      </c>
    </row>
    <row r="4136" spans="1:22" x14ac:dyDescent="0.3">
      <c r="A4136" t="s">
        <v>2068</v>
      </c>
      <c r="B4136" t="s">
        <v>5373</v>
      </c>
      <c r="C4136" t="s">
        <v>5390</v>
      </c>
      <c r="D4136" t="s">
        <v>5992</v>
      </c>
      <c r="E4136" t="s">
        <v>6264</v>
      </c>
      <c r="F4136" t="s">
        <v>7130</v>
      </c>
      <c r="G4136" t="s">
        <v>7138</v>
      </c>
      <c r="H4136" t="s">
        <v>7152</v>
      </c>
      <c r="I4136" t="s">
        <v>7153</v>
      </c>
      <c r="J4136">
        <v>3</v>
      </c>
      <c r="K4136">
        <v>5.5</v>
      </c>
      <c r="L4136">
        <v>5</v>
      </c>
      <c r="M4136">
        <v>15.67</v>
      </c>
      <c r="N4136" t="s">
        <v>7157</v>
      </c>
      <c r="O4136" t="s">
        <v>7163</v>
      </c>
      <c r="P4136" t="s">
        <v>7169</v>
      </c>
      <c r="Q4136">
        <v>3.6</v>
      </c>
      <c r="R4136" t="s">
        <v>7171</v>
      </c>
      <c r="S4136" t="s">
        <v>7175</v>
      </c>
      <c r="T4136">
        <v>25</v>
      </c>
      <c r="U4136" t="s">
        <v>7189</v>
      </c>
      <c r="V4136" t="s">
        <v>5390</v>
      </c>
    </row>
    <row r="4137" spans="1:22" x14ac:dyDescent="0.3">
      <c r="A4137" t="s">
        <v>2170</v>
      </c>
      <c r="B4137" t="s">
        <v>5292</v>
      </c>
      <c r="C4137" t="s">
        <v>5388</v>
      </c>
      <c r="D4137" t="s">
        <v>5910</v>
      </c>
      <c r="E4137" t="s">
        <v>6490</v>
      </c>
      <c r="F4137" t="s">
        <v>7129</v>
      </c>
      <c r="G4137" t="s">
        <v>7146</v>
      </c>
      <c r="H4137" t="s">
        <v>7151</v>
      </c>
      <c r="I4137" t="s">
        <v>7153</v>
      </c>
      <c r="J4137">
        <v>1</v>
      </c>
      <c r="K4137">
        <v>3.8</v>
      </c>
      <c r="L4137">
        <v>15</v>
      </c>
      <c r="M4137">
        <v>3.23</v>
      </c>
      <c r="N4137" t="s">
        <v>7156</v>
      </c>
      <c r="O4137" t="s">
        <v>7163</v>
      </c>
      <c r="P4137" t="s">
        <v>7168</v>
      </c>
      <c r="Q4137">
        <v>3</v>
      </c>
      <c r="R4137" t="s">
        <v>7171</v>
      </c>
      <c r="S4137" t="s">
        <v>7176</v>
      </c>
      <c r="T4137">
        <v>40</v>
      </c>
      <c r="U4137" t="s">
        <v>7189</v>
      </c>
      <c r="V4137" t="s">
        <v>5388</v>
      </c>
    </row>
    <row r="4138" spans="1:22" x14ac:dyDescent="0.3">
      <c r="A4138" t="s">
        <v>2229</v>
      </c>
      <c r="B4138" t="s">
        <v>5353</v>
      </c>
      <c r="C4138" t="s">
        <v>5391</v>
      </c>
      <c r="D4138" t="s">
        <v>5660</v>
      </c>
      <c r="E4138" t="s">
        <v>6861</v>
      </c>
      <c r="F4138" t="s">
        <v>7130</v>
      </c>
      <c r="G4138" t="s">
        <v>7142</v>
      </c>
      <c r="H4138" t="s">
        <v>7152</v>
      </c>
      <c r="I4138" t="s">
        <v>7154</v>
      </c>
      <c r="J4138">
        <v>2</v>
      </c>
      <c r="K4138">
        <v>4.5</v>
      </c>
      <c r="L4138">
        <v>0</v>
      </c>
      <c r="M4138">
        <v>9</v>
      </c>
      <c r="N4138" t="s">
        <v>7156</v>
      </c>
      <c r="O4138" t="s">
        <v>7163</v>
      </c>
      <c r="P4138" t="s">
        <v>7170</v>
      </c>
      <c r="Q4138">
        <v>3.7</v>
      </c>
      <c r="R4138" t="s">
        <v>7171</v>
      </c>
      <c r="S4138" t="s">
        <v>7176</v>
      </c>
      <c r="T4138">
        <v>36</v>
      </c>
      <c r="U4138" t="s">
        <v>7189</v>
      </c>
      <c r="V4138" t="s">
        <v>5391</v>
      </c>
    </row>
    <row r="4139" spans="1:22" x14ac:dyDescent="0.3">
      <c r="A4139" t="s">
        <v>2276</v>
      </c>
      <c r="B4139" t="s">
        <v>5176</v>
      </c>
      <c r="C4139" t="s">
        <v>5385</v>
      </c>
      <c r="D4139" t="s">
        <v>5619</v>
      </c>
      <c r="E4139" t="s">
        <v>7055</v>
      </c>
      <c r="F4139" t="s">
        <v>7129</v>
      </c>
      <c r="G4139" t="s">
        <v>7133</v>
      </c>
      <c r="H4139" t="s">
        <v>7149</v>
      </c>
      <c r="I4139" t="s">
        <v>7155</v>
      </c>
      <c r="J4139">
        <v>4</v>
      </c>
      <c r="K4139">
        <v>2.5</v>
      </c>
      <c r="L4139">
        <v>10</v>
      </c>
      <c r="M4139">
        <v>9</v>
      </c>
      <c r="N4139" t="s">
        <v>7158</v>
      </c>
      <c r="O4139" t="s">
        <v>7163</v>
      </c>
      <c r="P4139" t="s">
        <v>7168</v>
      </c>
      <c r="Q4139">
        <v>3.2</v>
      </c>
      <c r="R4139" t="s">
        <v>7172</v>
      </c>
      <c r="S4139" t="s">
        <v>7175</v>
      </c>
      <c r="T4139">
        <v>38</v>
      </c>
      <c r="U4139" t="s">
        <v>7189</v>
      </c>
      <c r="V4139" t="s">
        <v>5385</v>
      </c>
    </row>
    <row r="4140" spans="1:22" x14ac:dyDescent="0.3">
      <c r="A4140" t="s">
        <v>2300</v>
      </c>
      <c r="B4140" t="s">
        <v>5353</v>
      </c>
      <c r="C4140" t="s">
        <v>5391</v>
      </c>
      <c r="D4140" t="s">
        <v>5670</v>
      </c>
      <c r="E4140" t="s">
        <v>6882</v>
      </c>
      <c r="F4140" t="s">
        <v>7129</v>
      </c>
      <c r="G4140" t="s">
        <v>7143</v>
      </c>
      <c r="H4140" t="s">
        <v>7149</v>
      </c>
      <c r="I4140" t="s">
        <v>7153</v>
      </c>
      <c r="J4140">
        <v>2</v>
      </c>
      <c r="K4140">
        <v>4.5</v>
      </c>
      <c r="L4140">
        <v>5</v>
      </c>
      <c r="M4140">
        <v>8.5500000000000007</v>
      </c>
      <c r="N4140" t="s">
        <v>7157</v>
      </c>
      <c r="O4140" t="s">
        <v>7163</v>
      </c>
      <c r="P4140" t="s">
        <v>7170</v>
      </c>
      <c r="Q4140">
        <v>3.6</v>
      </c>
      <c r="R4140" t="s">
        <v>7172</v>
      </c>
      <c r="S4140" t="s">
        <v>7175</v>
      </c>
      <c r="T4140">
        <v>28</v>
      </c>
      <c r="U4140" t="s">
        <v>7189</v>
      </c>
      <c r="V4140" t="s">
        <v>5391</v>
      </c>
    </row>
    <row r="4141" spans="1:22" x14ac:dyDescent="0.3">
      <c r="A4141" t="s">
        <v>2351</v>
      </c>
      <c r="B4141" t="s">
        <v>5377</v>
      </c>
      <c r="C4141" t="s">
        <v>5388</v>
      </c>
      <c r="D4141" t="s">
        <v>5689</v>
      </c>
      <c r="E4141" t="s">
        <v>7042</v>
      </c>
      <c r="F4141" t="s">
        <v>7129</v>
      </c>
      <c r="G4141" t="s">
        <v>7147</v>
      </c>
      <c r="H4141" t="s">
        <v>7152</v>
      </c>
      <c r="I4141" t="s">
        <v>7153</v>
      </c>
      <c r="J4141">
        <v>3</v>
      </c>
      <c r="K4141">
        <v>5</v>
      </c>
      <c r="L4141">
        <v>0</v>
      </c>
      <c r="M4141">
        <v>15</v>
      </c>
      <c r="N4141" t="s">
        <v>7158</v>
      </c>
      <c r="O4141" t="s">
        <v>7163</v>
      </c>
      <c r="P4141" t="s">
        <v>7169</v>
      </c>
      <c r="Q4141">
        <v>4.5999999999999996</v>
      </c>
      <c r="R4141" t="s">
        <v>7173</v>
      </c>
      <c r="S4141" t="s">
        <v>7175</v>
      </c>
      <c r="T4141">
        <v>34</v>
      </c>
      <c r="U4141" t="s">
        <v>7189</v>
      </c>
      <c r="V4141" t="s">
        <v>5388</v>
      </c>
    </row>
    <row r="4142" spans="1:22" x14ac:dyDescent="0.3">
      <c r="A4142" t="s">
        <v>2368</v>
      </c>
      <c r="B4142" t="s">
        <v>5166</v>
      </c>
      <c r="C4142" t="s">
        <v>5386</v>
      </c>
      <c r="D4142" t="s">
        <v>5772</v>
      </c>
      <c r="E4142" t="s">
        <v>6425</v>
      </c>
      <c r="F4142" t="s">
        <v>7129</v>
      </c>
      <c r="G4142" t="s">
        <v>7145</v>
      </c>
      <c r="H4142" t="s">
        <v>7148</v>
      </c>
      <c r="I4142" t="s">
        <v>7154</v>
      </c>
      <c r="J4142">
        <v>2</v>
      </c>
      <c r="K4142">
        <v>2</v>
      </c>
      <c r="L4142">
        <v>5</v>
      </c>
      <c r="M4142">
        <v>3.8</v>
      </c>
      <c r="N4142" t="s">
        <v>7156</v>
      </c>
      <c r="O4142" t="s">
        <v>7163</v>
      </c>
      <c r="P4142" t="s">
        <v>7170</v>
      </c>
      <c r="Q4142">
        <v>4</v>
      </c>
      <c r="R4142" t="s">
        <v>7173</v>
      </c>
      <c r="S4142" t="s">
        <v>7176</v>
      </c>
      <c r="T4142">
        <v>35</v>
      </c>
      <c r="U4142" t="s">
        <v>7189</v>
      </c>
      <c r="V4142" t="s">
        <v>5386</v>
      </c>
    </row>
    <row r="4143" spans="1:22" x14ac:dyDescent="0.3">
      <c r="A4143" t="s">
        <v>2388</v>
      </c>
      <c r="B4143" t="s">
        <v>5246</v>
      </c>
      <c r="C4143" t="s">
        <v>5390</v>
      </c>
      <c r="D4143" t="s">
        <v>5428</v>
      </c>
      <c r="E4143" t="s">
        <v>6391</v>
      </c>
      <c r="F4143" t="s">
        <v>7131</v>
      </c>
      <c r="G4143" t="s">
        <v>7144</v>
      </c>
      <c r="H4143" t="s">
        <v>7149</v>
      </c>
      <c r="I4143" t="s">
        <v>7155</v>
      </c>
      <c r="J4143">
        <v>2</v>
      </c>
      <c r="K4143">
        <v>3.5</v>
      </c>
      <c r="L4143">
        <v>10</v>
      </c>
      <c r="M4143">
        <v>6.3</v>
      </c>
      <c r="N4143" t="s">
        <v>7158</v>
      </c>
      <c r="O4143" t="s">
        <v>7163</v>
      </c>
      <c r="P4143" t="s">
        <v>7170</v>
      </c>
      <c r="Q4143">
        <v>3.5</v>
      </c>
      <c r="R4143" t="s">
        <v>7171</v>
      </c>
      <c r="S4143" t="s">
        <v>7176</v>
      </c>
      <c r="T4143">
        <v>40</v>
      </c>
      <c r="U4143" t="s">
        <v>7189</v>
      </c>
      <c r="V4143" t="s">
        <v>5390</v>
      </c>
    </row>
    <row r="4144" spans="1:22" x14ac:dyDescent="0.3">
      <c r="A4144" t="s">
        <v>2491</v>
      </c>
      <c r="B4144" t="s">
        <v>5246</v>
      </c>
      <c r="C4144" t="s">
        <v>5390</v>
      </c>
      <c r="D4144" t="s">
        <v>6197</v>
      </c>
      <c r="E4144" t="s">
        <v>6311</v>
      </c>
      <c r="F4144" t="s">
        <v>7129</v>
      </c>
      <c r="G4144" t="s">
        <v>7135</v>
      </c>
      <c r="H4144" t="s">
        <v>7149</v>
      </c>
      <c r="I4144" t="s">
        <v>7154</v>
      </c>
      <c r="J4144">
        <v>2</v>
      </c>
      <c r="K4144">
        <v>4</v>
      </c>
      <c r="L4144">
        <v>15</v>
      </c>
      <c r="M4144">
        <v>6.8</v>
      </c>
      <c r="N4144" t="s">
        <v>7156</v>
      </c>
      <c r="O4144" t="s">
        <v>7163</v>
      </c>
      <c r="P4144" t="s">
        <v>7168</v>
      </c>
      <c r="Q4144">
        <v>3.2</v>
      </c>
      <c r="R4144" t="s">
        <v>7171</v>
      </c>
      <c r="S4144" t="s">
        <v>7174</v>
      </c>
      <c r="T4144">
        <v>40</v>
      </c>
      <c r="U4144" t="s">
        <v>7189</v>
      </c>
      <c r="V4144" t="s">
        <v>5390</v>
      </c>
    </row>
    <row r="4145" spans="1:22" x14ac:dyDescent="0.3">
      <c r="A4145" t="s">
        <v>2615</v>
      </c>
      <c r="B4145" t="s">
        <v>5363</v>
      </c>
      <c r="C4145" t="s">
        <v>5389</v>
      </c>
      <c r="D4145" t="s">
        <v>6051</v>
      </c>
      <c r="E4145" t="s">
        <v>7059</v>
      </c>
      <c r="F4145" t="s">
        <v>7130</v>
      </c>
      <c r="G4145" t="s">
        <v>7142</v>
      </c>
      <c r="H4145" t="s">
        <v>7152</v>
      </c>
      <c r="I4145" t="s">
        <v>7155</v>
      </c>
      <c r="J4145">
        <v>3</v>
      </c>
      <c r="K4145">
        <v>4.5</v>
      </c>
      <c r="L4145">
        <v>10</v>
      </c>
      <c r="M4145">
        <v>12.15</v>
      </c>
      <c r="N4145" t="s">
        <v>7158</v>
      </c>
      <c r="O4145" t="s">
        <v>7163</v>
      </c>
      <c r="P4145" t="s">
        <v>7170</v>
      </c>
      <c r="Q4145">
        <v>3.2</v>
      </c>
      <c r="R4145" t="s">
        <v>7171</v>
      </c>
      <c r="S4145" t="s">
        <v>7176</v>
      </c>
      <c r="T4145">
        <v>42</v>
      </c>
      <c r="U4145" t="s">
        <v>7189</v>
      </c>
      <c r="V4145" t="s">
        <v>5389</v>
      </c>
    </row>
    <row r="4146" spans="1:22" x14ac:dyDescent="0.3">
      <c r="A4146" t="s">
        <v>2628</v>
      </c>
      <c r="B4146" t="s">
        <v>5127</v>
      </c>
      <c r="C4146" t="s">
        <v>5390</v>
      </c>
      <c r="D4146" t="s">
        <v>6195</v>
      </c>
      <c r="E4146" t="s">
        <v>6653</v>
      </c>
      <c r="F4146" t="s">
        <v>7130</v>
      </c>
      <c r="G4146" t="s">
        <v>7142</v>
      </c>
      <c r="H4146" t="s">
        <v>7152</v>
      </c>
      <c r="I4146" t="s">
        <v>7154</v>
      </c>
      <c r="J4146">
        <v>1</v>
      </c>
      <c r="K4146">
        <v>4.5</v>
      </c>
      <c r="L4146">
        <v>15</v>
      </c>
      <c r="M4146">
        <v>3.82</v>
      </c>
      <c r="N4146" t="s">
        <v>7157</v>
      </c>
      <c r="O4146" t="s">
        <v>7163</v>
      </c>
      <c r="P4146" t="s">
        <v>7169</v>
      </c>
      <c r="Q4146">
        <v>3.8</v>
      </c>
      <c r="R4146" t="s">
        <v>7171</v>
      </c>
      <c r="S4146" t="s">
        <v>7175</v>
      </c>
      <c r="T4146">
        <v>43</v>
      </c>
      <c r="U4146" t="s">
        <v>7189</v>
      </c>
      <c r="V4146" t="s">
        <v>5390</v>
      </c>
    </row>
    <row r="4147" spans="1:22" x14ac:dyDescent="0.3">
      <c r="A4147" t="s">
        <v>2741</v>
      </c>
      <c r="B4147" t="s">
        <v>5187</v>
      </c>
      <c r="C4147" t="s">
        <v>5391</v>
      </c>
      <c r="D4147" t="s">
        <v>5796</v>
      </c>
      <c r="E4147" t="s">
        <v>6667</v>
      </c>
      <c r="F4147" t="s">
        <v>7131</v>
      </c>
      <c r="G4147" t="s">
        <v>7138</v>
      </c>
      <c r="H4147" t="s">
        <v>7152</v>
      </c>
      <c r="I4147" t="s">
        <v>7155</v>
      </c>
      <c r="J4147">
        <v>4</v>
      </c>
      <c r="K4147">
        <v>5.5</v>
      </c>
      <c r="L4147">
        <v>0</v>
      </c>
      <c r="M4147">
        <v>22</v>
      </c>
      <c r="N4147" t="s">
        <v>7158</v>
      </c>
      <c r="O4147" t="s">
        <v>7163</v>
      </c>
      <c r="P4147" t="s">
        <v>7165</v>
      </c>
      <c r="Q4147">
        <v>3.4</v>
      </c>
      <c r="R4147" t="s">
        <v>7173</v>
      </c>
      <c r="S4147" t="s">
        <v>7175</v>
      </c>
      <c r="T4147">
        <v>40</v>
      </c>
      <c r="U4147" t="s">
        <v>7189</v>
      </c>
      <c r="V4147" t="s">
        <v>5391</v>
      </c>
    </row>
    <row r="4148" spans="1:22" x14ac:dyDescent="0.3">
      <c r="A4148" t="s">
        <v>2773</v>
      </c>
      <c r="B4148" t="s">
        <v>5075</v>
      </c>
      <c r="C4148" t="s">
        <v>5389</v>
      </c>
      <c r="D4148" t="s">
        <v>5911</v>
      </c>
      <c r="E4148" t="s">
        <v>7087</v>
      </c>
      <c r="F4148" t="s">
        <v>7131</v>
      </c>
      <c r="G4148" t="s">
        <v>7143</v>
      </c>
      <c r="H4148" t="s">
        <v>7149</v>
      </c>
      <c r="I4148" t="s">
        <v>7155</v>
      </c>
      <c r="J4148">
        <v>1</v>
      </c>
      <c r="K4148">
        <v>4.5</v>
      </c>
      <c r="L4148">
        <v>15</v>
      </c>
      <c r="M4148">
        <v>3.82</v>
      </c>
      <c r="N4148" t="s">
        <v>7158</v>
      </c>
      <c r="O4148" t="s">
        <v>7163</v>
      </c>
      <c r="P4148" t="s">
        <v>7170</v>
      </c>
      <c r="Q4148">
        <v>4.5999999999999996</v>
      </c>
      <c r="R4148" t="s">
        <v>7172</v>
      </c>
      <c r="S4148" t="s">
        <v>7175</v>
      </c>
      <c r="T4148">
        <v>32</v>
      </c>
      <c r="U4148" t="s">
        <v>7189</v>
      </c>
      <c r="V4148" t="s">
        <v>5389</v>
      </c>
    </row>
    <row r="4149" spans="1:22" x14ac:dyDescent="0.3">
      <c r="A4149" t="s">
        <v>2812</v>
      </c>
      <c r="B4149" t="s">
        <v>5115</v>
      </c>
      <c r="C4149" t="s">
        <v>5388</v>
      </c>
      <c r="D4149" t="s">
        <v>5663</v>
      </c>
      <c r="E4149" t="s">
        <v>7072</v>
      </c>
      <c r="F4149" t="s">
        <v>7131</v>
      </c>
      <c r="G4149" t="s">
        <v>7132</v>
      </c>
      <c r="H4149" t="s">
        <v>7148</v>
      </c>
      <c r="I4149" t="s">
        <v>7153</v>
      </c>
      <c r="J4149">
        <v>1</v>
      </c>
      <c r="K4149">
        <v>2.5</v>
      </c>
      <c r="L4149">
        <v>0</v>
      </c>
      <c r="M4149">
        <v>2.5</v>
      </c>
      <c r="N4149" t="s">
        <v>7157</v>
      </c>
      <c r="O4149" t="s">
        <v>7163</v>
      </c>
      <c r="P4149" t="s">
        <v>7170</v>
      </c>
      <c r="Q4149">
        <v>4.7</v>
      </c>
      <c r="R4149" t="s">
        <v>7173</v>
      </c>
      <c r="S4149" t="s">
        <v>7176</v>
      </c>
      <c r="T4149">
        <v>33</v>
      </c>
      <c r="U4149" t="s">
        <v>7189</v>
      </c>
      <c r="V4149" t="s">
        <v>5388</v>
      </c>
    </row>
    <row r="4150" spans="1:22" x14ac:dyDescent="0.3">
      <c r="A4150" t="s">
        <v>2819</v>
      </c>
      <c r="B4150" t="s">
        <v>5035</v>
      </c>
      <c r="C4150" t="s">
        <v>5385</v>
      </c>
      <c r="D4150" t="s">
        <v>5464</v>
      </c>
      <c r="E4150" t="s">
        <v>6250</v>
      </c>
      <c r="F4150" t="s">
        <v>7130</v>
      </c>
      <c r="G4150" t="s">
        <v>7135</v>
      </c>
      <c r="H4150" t="s">
        <v>7149</v>
      </c>
      <c r="I4150" t="s">
        <v>7155</v>
      </c>
      <c r="J4150">
        <v>1</v>
      </c>
      <c r="K4150">
        <v>4</v>
      </c>
      <c r="L4150">
        <v>10</v>
      </c>
      <c r="M4150">
        <v>3.6</v>
      </c>
      <c r="N4150" t="s">
        <v>7157</v>
      </c>
      <c r="O4150" t="s">
        <v>7163</v>
      </c>
      <c r="P4150" t="s">
        <v>7165</v>
      </c>
      <c r="Q4150">
        <v>3.7</v>
      </c>
      <c r="R4150" t="s">
        <v>7172</v>
      </c>
      <c r="S4150" t="s">
        <v>7175</v>
      </c>
      <c r="T4150">
        <v>27</v>
      </c>
      <c r="U4150" t="s">
        <v>7189</v>
      </c>
      <c r="V4150" t="s">
        <v>5385</v>
      </c>
    </row>
    <row r="4151" spans="1:22" x14ac:dyDescent="0.3">
      <c r="A4151" t="s">
        <v>2823</v>
      </c>
      <c r="B4151" t="s">
        <v>5127</v>
      </c>
      <c r="C4151" t="s">
        <v>5390</v>
      </c>
      <c r="D4151" t="s">
        <v>5867</v>
      </c>
      <c r="E4151" t="s">
        <v>6964</v>
      </c>
      <c r="F4151" t="s">
        <v>7130</v>
      </c>
      <c r="G4151" t="s">
        <v>7144</v>
      </c>
      <c r="H4151" t="s">
        <v>7149</v>
      </c>
      <c r="I4151" t="s">
        <v>7153</v>
      </c>
      <c r="J4151">
        <v>3</v>
      </c>
      <c r="K4151">
        <v>3.5</v>
      </c>
      <c r="L4151">
        <v>10</v>
      </c>
      <c r="M4151">
        <v>9.4499999999999993</v>
      </c>
      <c r="N4151" t="s">
        <v>7156</v>
      </c>
      <c r="O4151" t="s">
        <v>7163</v>
      </c>
      <c r="P4151" t="s">
        <v>7166</v>
      </c>
      <c r="Q4151">
        <v>3.2</v>
      </c>
      <c r="R4151" t="s">
        <v>7173</v>
      </c>
      <c r="S4151" t="s">
        <v>7174</v>
      </c>
      <c r="T4151">
        <v>28</v>
      </c>
      <c r="U4151" t="s">
        <v>7189</v>
      </c>
      <c r="V4151" t="s">
        <v>5390</v>
      </c>
    </row>
    <row r="4152" spans="1:22" x14ac:dyDescent="0.3">
      <c r="A4152" t="s">
        <v>2836</v>
      </c>
      <c r="B4152" t="s">
        <v>5164</v>
      </c>
      <c r="C4152" t="s">
        <v>5391</v>
      </c>
      <c r="D4152" t="s">
        <v>5490</v>
      </c>
      <c r="E4152" t="s">
        <v>6332</v>
      </c>
      <c r="F4152" t="s">
        <v>7130</v>
      </c>
      <c r="G4152" t="s">
        <v>7140</v>
      </c>
      <c r="H4152" t="s">
        <v>7150</v>
      </c>
      <c r="I4152" t="s">
        <v>7155</v>
      </c>
      <c r="J4152">
        <v>2</v>
      </c>
      <c r="K4152">
        <v>2</v>
      </c>
      <c r="L4152">
        <v>5</v>
      </c>
      <c r="M4152">
        <v>3.8</v>
      </c>
      <c r="N4152" t="s">
        <v>7156</v>
      </c>
      <c r="O4152" t="s">
        <v>7163</v>
      </c>
      <c r="P4152" t="s">
        <v>7167</v>
      </c>
      <c r="Q4152">
        <v>4.5999999999999996</v>
      </c>
      <c r="R4152" t="s">
        <v>7171</v>
      </c>
      <c r="S4152" t="s">
        <v>7176</v>
      </c>
      <c r="T4152">
        <v>38</v>
      </c>
      <c r="U4152" t="s">
        <v>7189</v>
      </c>
      <c r="V4152" t="s">
        <v>5391</v>
      </c>
    </row>
    <row r="4153" spans="1:22" x14ac:dyDescent="0.3">
      <c r="A4153" t="s">
        <v>2970</v>
      </c>
      <c r="B4153" t="s">
        <v>5224</v>
      </c>
      <c r="C4153" t="s">
        <v>5386</v>
      </c>
      <c r="D4153" t="s">
        <v>5556</v>
      </c>
      <c r="E4153" t="s">
        <v>6573</v>
      </c>
      <c r="F4153" t="s">
        <v>7130</v>
      </c>
      <c r="G4153" t="s">
        <v>7133</v>
      </c>
      <c r="H4153" t="s">
        <v>7149</v>
      </c>
      <c r="I4153" t="s">
        <v>7155</v>
      </c>
      <c r="J4153">
        <v>2</v>
      </c>
      <c r="K4153">
        <v>2.5</v>
      </c>
      <c r="L4153">
        <v>5</v>
      </c>
      <c r="M4153">
        <v>4.75</v>
      </c>
      <c r="N4153" t="s">
        <v>7158</v>
      </c>
      <c r="O4153" t="s">
        <v>7163</v>
      </c>
      <c r="P4153" t="s">
        <v>7167</v>
      </c>
      <c r="Q4153">
        <v>4.2</v>
      </c>
      <c r="R4153" t="s">
        <v>7172</v>
      </c>
      <c r="S4153" t="s">
        <v>7176</v>
      </c>
      <c r="T4153">
        <v>36</v>
      </c>
      <c r="U4153" t="s">
        <v>7189</v>
      </c>
      <c r="V4153" t="s">
        <v>5386</v>
      </c>
    </row>
    <row r="4154" spans="1:22" x14ac:dyDescent="0.3">
      <c r="A4154" t="s">
        <v>3043</v>
      </c>
      <c r="B4154" t="s">
        <v>5224</v>
      </c>
      <c r="C4154" t="s">
        <v>5386</v>
      </c>
      <c r="D4154" t="s">
        <v>5519</v>
      </c>
      <c r="E4154" t="s">
        <v>6403</v>
      </c>
      <c r="F4154" t="s">
        <v>7131</v>
      </c>
      <c r="G4154" t="s">
        <v>7135</v>
      </c>
      <c r="H4154" t="s">
        <v>7149</v>
      </c>
      <c r="I4154" t="s">
        <v>7154</v>
      </c>
      <c r="J4154">
        <v>3</v>
      </c>
      <c r="K4154">
        <v>4</v>
      </c>
      <c r="L4154">
        <v>0</v>
      </c>
      <c r="M4154">
        <v>12</v>
      </c>
      <c r="N4154" t="s">
        <v>7157</v>
      </c>
      <c r="O4154" t="s">
        <v>7163</v>
      </c>
      <c r="P4154" t="s">
        <v>7170</v>
      </c>
      <c r="Q4154">
        <v>3.8</v>
      </c>
      <c r="R4154" t="s">
        <v>7173</v>
      </c>
      <c r="S4154" t="s">
        <v>7175</v>
      </c>
      <c r="T4154">
        <v>35</v>
      </c>
      <c r="U4154" t="s">
        <v>7189</v>
      </c>
      <c r="V4154" t="s">
        <v>5386</v>
      </c>
    </row>
    <row r="4155" spans="1:22" x14ac:dyDescent="0.3">
      <c r="A4155" t="s">
        <v>3130</v>
      </c>
      <c r="B4155" t="s">
        <v>5077</v>
      </c>
      <c r="C4155" t="s">
        <v>5387</v>
      </c>
      <c r="D4155" t="s">
        <v>5867</v>
      </c>
      <c r="E4155" t="s">
        <v>6473</v>
      </c>
      <c r="F4155" t="s">
        <v>7129</v>
      </c>
      <c r="G4155" t="s">
        <v>7147</v>
      </c>
      <c r="H4155" t="s">
        <v>7152</v>
      </c>
      <c r="I4155" t="s">
        <v>7153</v>
      </c>
      <c r="J4155">
        <v>4</v>
      </c>
      <c r="K4155">
        <v>5</v>
      </c>
      <c r="L4155">
        <v>10</v>
      </c>
      <c r="M4155">
        <v>18</v>
      </c>
      <c r="N4155" t="s">
        <v>7158</v>
      </c>
      <c r="O4155" t="s">
        <v>7163</v>
      </c>
      <c r="P4155" t="s">
        <v>7165</v>
      </c>
      <c r="Q4155">
        <v>3.8</v>
      </c>
      <c r="R4155" t="s">
        <v>7172</v>
      </c>
      <c r="S4155" t="s">
        <v>7175</v>
      </c>
      <c r="T4155">
        <v>32</v>
      </c>
      <c r="U4155" t="s">
        <v>7189</v>
      </c>
      <c r="V4155" t="s">
        <v>5387</v>
      </c>
    </row>
    <row r="4156" spans="1:22" x14ac:dyDescent="0.3">
      <c r="A4156" t="s">
        <v>3278</v>
      </c>
      <c r="B4156" t="s">
        <v>5127</v>
      </c>
      <c r="C4156" t="s">
        <v>5390</v>
      </c>
      <c r="D4156" t="s">
        <v>5535</v>
      </c>
      <c r="E4156" t="s">
        <v>6367</v>
      </c>
      <c r="F4156" t="s">
        <v>7129</v>
      </c>
      <c r="G4156" t="s">
        <v>7136</v>
      </c>
      <c r="H4156" t="s">
        <v>7151</v>
      </c>
      <c r="I4156" t="s">
        <v>7153</v>
      </c>
      <c r="J4156">
        <v>1</v>
      </c>
      <c r="K4156">
        <v>4</v>
      </c>
      <c r="L4156">
        <v>15</v>
      </c>
      <c r="M4156">
        <v>3.4</v>
      </c>
      <c r="N4156" t="s">
        <v>7156</v>
      </c>
      <c r="O4156" t="s">
        <v>7163</v>
      </c>
      <c r="P4156" t="s">
        <v>7170</v>
      </c>
      <c r="Q4156">
        <v>3.9</v>
      </c>
      <c r="R4156" t="s">
        <v>7173</v>
      </c>
      <c r="S4156" t="s">
        <v>7174</v>
      </c>
      <c r="T4156">
        <v>34</v>
      </c>
      <c r="U4156" t="s">
        <v>7189</v>
      </c>
      <c r="V4156" t="s">
        <v>5390</v>
      </c>
    </row>
    <row r="4157" spans="1:22" x14ac:dyDescent="0.3">
      <c r="A4157" t="s">
        <v>3466</v>
      </c>
      <c r="B4157" t="s">
        <v>5023</v>
      </c>
      <c r="C4157" t="s">
        <v>5387</v>
      </c>
      <c r="D4157" t="s">
        <v>5569</v>
      </c>
      <c r="E4157" t="s">
        <v>6868</v>
      </c>
      <c r="F4157" t="s">
        <v>7131</v>
      </c>
      <c r="G4157" t="s">
        <v>7145</v>
      </c>
      <c r="H4157" t="s">
        <v>7148</v>
      </c>
      <c r="I4157" t="s">
        <v>7153</v>
      </c>
      <c r="J4157">
        <v>3</v>
      </c>
      <c r="K4157">
        <v>2</v>
      </c>
      <c r="L4157">
        <v>0</v>
      </c>
      <c r="M4157">
        <v>6</v>
      </c>
      <c r="N4157" t="s">
        <v>7157</v>
      </c>
      <c r="O4157" t="s">
        <v>7163</v>
      </c>
      <c r="P4157" t="s">
        <v>7170</v>
      </c>
      <c r="Q4157">
        <v>3.5</v>
      </c>
      <c r="R4157" t="s">
        <v>7172</v>
      </c>
      <c r="S4157" t="s">
        <v>7174</v>
      </c>
      <c r="T4157">
        <v>42</v>
      </c>
      <c r="U4157" t="s">
        <v>7189</v>
      </c>
      <c r="V4157" t="s">
        <v>5387</v>
      </c>
    </row>
    <row r="4158" spans="1:22" x14ac:dyDescent="0.3">
      <c r="A4158" t="s">
        <v>3514</v>
      </c>
      <c r="B4158" t="s">
        <v>5187</v>
      </c>
      <c r="C4158" t="s">
        <v>5391</v>
      </c>
      <c r="D4158" t="s">
        <v>5890</v>
      </c>
      <c r="E4158" t="s">
        <v>6925</v>
      </c>
      <c r="F4158" t="s">
        <v>7130</v>
      </c>
      <c r="G4158" t="s">
        <v>7142</v>
      </c>
      <c r="H4158" t="s">
        <v>7152</v>
      </c>
      <c r="I4158" t="s">
        <v>7153</v>
      </c>
      <c r="J4158">
        <v>3</v>
      </c>
      <c r="K4158">
        <v>4.5</v>
      </c>
      <c r="L4158">
        <v>0</v>
      </c>
      <c r="M4158">
        <v>13.5</v>
      </c>
      <c r="N4158" t="s">
        <v>7157</v>
      </c>
      <c r="O4158" t="s">
        <v>7163</v>
      </c>
      <c r="P4158" t="s">
        <v>7168</v>
      </c>
      <c r="Q4158">
        <v>3.8</v>
      </c>
      <c r="R4158" t="s">
        <v>7173</v>
      </c>
      <c r="S4158" t="s">
        <v>7175</v>
      </c>
      <c r="T4158">
        <v>40</v>
      </c>
      <c r="U4158" t="s">
        <v>7189</v>
      </c>
      <c r="V4158" t="s">
        <v>5391</v>
      </c>
    </row>
    <row r="4159" spans="1:22" x14ac:dyDescent="0.3">
      <c r="A4159" t="s">
        <v>3686</v>
      </c>
      <c r="B4159" t="s">
        <v>5363</v>
      </c>
      <c r="C4159" t="s">
        <v>5389</v>
      </c>
      <c r="D4159" t="s">
        <v>6111</v>
      </c>
      <c r="E4159" t="s">
        <v>6372</v>
      </c>
      <c r="F4159" t="s">
        <v>7130</v>
      </c>
      <c r="G4159" t="s">
        <v>7135</v>
      </c>
      <c r="H4159" t="s">
        <v>7149</v>
      </c>
      <c r="I4159" t="s">
        <v>7154</v>
      </c>
      <c r="J4159">
        <v>2</v>
      </c>
      <c r="K4159">
        <v>4</v>
      </c>
      <c r="L4159">
        <v>5</v>
      </c>
      <c r="M4159">
        <v>7.6</v>
      </c>
      <c r="N4159" t="s">
        <v>7158</v>
      </c>
      <c r="O4159" t="s">
        <v>7163</v>
      </c>
      <c r="P4159" t="s">
        <v>7168</v>
      </c>
      <c r="Q4159">
        <v>4.0999999999999996</v>
      </c>
      <c r="R4159" t="s">
        <v>7172</v>
      </c>
      <c r="S4159" t="s">
        <v>7176</v>
      </c>
      <c r="T4159">
        <v>30</v>
      </c>
      <c r="U4159" t="s">
        <v>7189</v>
      </c>
      <c r="V4159" t="s">
        <v>5389</v>
      </c>
    </row>
    <row r="4160" spans="1:22" x14ac:dyDescent="0.3">
      <c r="A4160" t="s">
        <v>3712</v>
      </c>
      <c r="B4160" t="s">
        <v>5170</v>
      </c>
      <c r="C4160" t="s">
        <v>5391</v>
      </c>
      <c r="D4160" t="s">
        <v>5879</v>
      </c>
      <c r="E4160" t="s">
        <v>6340</v>
      </c>
      <c r="F4160" t="s">
        <v>7130</v>
      </c>
      <c r="G4160" t="s">
        <v>7133</v>
      </c>
      <c r="H4160" t="s">
        <v>7149</v>
      </c>
      <c r="I4160" t="s">
        <v>7153</v>
      </c>
      <c r="J4160">
        <v>1</v>
      </c>
      <c r="K4160">
        <v>2.5</v>
      </c>
      <c r="L4160">
        <v>5</v>
      </c>
      <c r="M4160">
        <v>2.38</v>
      </c>
      <c r="N4160" t="s">
        <v>7157</v>
      </c>
      <c r="O4160" t="s">
        <v>7163</v>
      </c>
      <c r="P4160" t="s">
        <v>7169</v>
      </c>
      <c r="Q4160">
        <v>4.5</v>
      </c>
      <c r="R4160" t="s">
        <v>7171</v>
      </c>
      <c r="S4160" t="s">
        <v>7174</v>
      </c>
      <c r="T4160">
        <v>45</v>
      </c>
      <c r="U4160" t="s">
        <v>7189</v>
      </c>
      <c r="V4160" t="s">
        <v>5391</v>
      </c>
    </row>
    <row r="4161" spans="1:22" x14ac:dyDescent="0.3">
      <c r="A4161" t="s">
        <v>3743</v>
      </c>
      <c r="B4161" t="s">
        <v>5224</v>
      </c>
      <c r="C4161" t="s">
        <v>5386</v>
      </c>
      <c r="D4161" t="s">
        <v>5643</v>
      </c>
      <c r="E4161" t="s">
        <v>7112</v>
      </c>
      <c r="F4161" t="s">
        <v>7129</v>
      </c>
      <c r="G4161" t="s">
        <v>7144</v>
      </c>
      <c r="H4161" t="s">
        <v>7149</v>
      </c>
      <c r="I4161" t="s">
        <v>7155</v>
      </c>
      <c r="J4161">
        <v>3</v>
      </c>
      <c r="K4161">
        <v>3.5</v>
      </c>
      <c r="L4161">
        <v>10</v>
      </c>
      <c r="M4161">
        <v>9.4499999999999993</v>
      </c>
      <c r="N4161" t="s">
        <v>7156</v>
      </c>
      <c r="O4161" t="s">
        <v>7163</v>
      </c>
      <c r="P4161" t="s">
        <v>7169</v>
      </c>
      <c r="Q4161">
        <v>3.8</v>
      </c>
      <c r="R4161" t="s">
        <v>7171</v>
      </c>
      <c r="S4161" t="s">
        <v>7175</v>
      </c>
      <c r="T4161">
        <v>32</v>
      </c>
      <c r="U4161" t="s">
        <v>7189</v>
      </c>
      <c r="V4161" t="s">
        <v>5386</v>
      </c>
    </row>
    <row r="4162" spans="1:22" x14ac:dyDescent="0.3">
      <c r="A4162" t="s">
        <v>3950</v>
      </c>
      <c r="B4162" t="s">
        <v>5330</v>
      </c>
      <c r="C4162" t="s">
        <v>5389</v>
      </c>
      <c r="D4162" t="s">
        <v>5648</v>
      </c>
      <c r="E4162" t="s">
        <v>6597</v>
      </c>
      <c r="F4162" t="s">
        <v>7130</v>
      </c>
      <c r="G4162" t="s">
        <v>7140</v>
      </c>
      <c r="H4162" t="s">
        <v>7150</v>
      </c>
      <c r="I4162" t="s">
        <v>7153</v>
      </c>
      <c r="J4162">
        <v>1</v>
      </c>
      <c r="K4162">
        <v>2</v>
      </c>
      <c r="L4162">
        <v>0</v>
      </c>
      <c r="M4162">
        <v>2</v>
      </c>
      <c r="N4162" t="s">
        <v>7156</v>
      </c>
      <c r="O4162" t="s">
        <v>7163</v>
      </c>
      <c r="P4162" t="s">
        <v>7165</v>
      </c>
      <c r="Q4162">
        <v>3.8</v>
      </c>
      <c r="R4162" t="s">
        <v>7172</v>
      </c>
      <c r="S4162" t="s">
        <v>7176</v>
      </c>
      <c r="T4162">
        <v>32</v>
      </c>
      <c r="U4162" t="s">
        <v>7189</v>
      </c>
      <c r="V4162" t="s">
        <v>5389</v>
      </c>
    </row>
    <row r="4163" spans="1:22" x14ac:dyDescent="0.3">
      <c r="A4163" t="s">
        <v>3991</v>
      </c>
      <c r="B4163" t="s">
        <v>5095</v>
      </c>
      <c r="C4163" t="s">
        <v>5385</v>
      </c>
      <c r="D4163" t="s">
        <v>6020</v>
      </c>
      <c r="E4163" t="s">
        <v>6372</v>
      </c>
      <c r="F4163" t="s">
        <v>7129</v>
      </c>
      <c r="G4163" t="s">
        <v>7142</v>
      </c>
      <c r="H4163" t="s">
        <v>7152</v>
      </c>
      <c r="I4163" t="s">
        <v>7155</v>
      </c>
      <c r="J4163">
        <v>3</v>
      </c>
      <c r="K4163">
        <v>4.5</v>
      </c>
      <c r="L4163">
        <v>5</v>
      </c>
      <c r="M4163">
        <v>12.82</v>
      </c>
      <c r="N4163" t="s">
        <v>7157</v>
      </c>
      <c r="O4163" t="s">
        <v>7163</v>
      </c>
      <c r="P4163" t="s">
        <v>7169</v>
      </c>
      <c r="Q4163">
        <v>4.3</v>
      </c>
      <c r="R4163" t="s">
        <v>7171</v>
      </c>
      <c r="S4163" t="s">
        <v>7176</v>
      </c>
      <c r="T4163">
        <v>28</v>
      </c>
      <c r="U4163" t="s">
        <v>7189</v>
      </c>
      <c r="V4163" t="s">
        <v>5385</v>
      </c>
    </row>
    <row r="4164" spans="1:22" x14ac:dyDescent="0.3">
      <c r="A4164" t="s">
        <v>3997</v>
      </c>
      <c r="B4164" t="s">
        <v>5246</v>
      </c>
      <c r="C4164" t="s">
        <v>5390</v>
      </c>
      <c r="D4164" t="s">
        <v>6219</v>
      </c>
      <c r="E4164" t="s">
        <v>7099</v>
      </c>
      <c r="F4164" t="s">
        <v>7130</v>
      </c>
      <c r="G4164" t="s">
        <v>7145</v>
      </c>
      <c r="H4164" t="s">
        <v>7148</v>
      </c>
      <c r="I4164" t="s">
        <v>7153</v>
      </c>
      <c r="J4164">
        <v>2</v>
      </c>
      <c r="K4164">
        <v>2</v>
      </c>
      <c r="L4164">
        <v>0</v>
      </c>
      <c r="M4164">
        <v>4</v>
      </c>
      <c r="N4164" t="s">
        <v>7157</v>
      </c>
      <c r="O4164" t="s">
        <v>7163</v>
      </c>
      <c r="P4164" t="s">
        <v>7166</v>
      </c>
      <c r="Q4164">
        <v>4</v>
      </c>
      <c r="R4164" t="s">
        <v>7171</v>
      </c>
      <c r="S4164" t="s">
        <v>7174</v>
      </c>
      <c r="T4164">
        <v>31</v>
      </c>
      <c r="U4164" t="s">
        <v>7189</v>
      </c>
      <c r="V4164" t="s">
        <v>5390</v>
      </c>
    </row>
    <row r="4165" spans="1:22" x14ac:dyDescent="0.3">
      <c r="A4165" t="s">
        <v>4129</v>
      </c>
      <c r="B4165" t="s">
        <v>5246</v>
      </c>
      <c r="C4165" t="s">
        <v>5390</v>
      </c>
      <c r="D4165" t="s">
        <v>6002</v>
      </c>
      <c r="E4165" t="s">
        <v>6234</v>
      </c>
      <c r="F4165" t="s">
        <v>7131</v>
      </c>
      <c r="G4165" t="s">
        <v>7147</v>
      </c>
      <c r="H4165" t="s">
        <v>7152</v>
      </c>
      <c r="I4165" t="s">
        <v>7153</v>
      </c>
      <c r="J4165">
        <v>3</v>
      </c>
      <c r="K4165">
        <v>5</v>
      </c>
      <c r="L4165">
        <v>5</v>
      </c>
      <c r="M4165">
        <v>14.25</v>
      </c>
      <c r="N4165" t="s">
        <v>7158</v>
      </c>
      <c r="O4165" t="s">
        <v>7163</v>
      </c>
      <c r="P4165" t="s">
        <v>7167</v>
      </c>
      <c r="Q4165">
        <v>4.4000000000000004</v>
      </c>
      <c r="R4165" t="s">
        <v>7171</v>
      </c>
      <c r="S4165" t="s">
        <v>7176</v>
      </c>
      <c r="T4165">
        <v>33</v>
      </c>
      <c r="U4165" t="s">
        <v>7189</v>
      </c>
      <c r="V4165" t="s">
        <v>5390</v>
      </c>
    </row>
    <row r="4166" spans="1:22" x14ac:dyDescent="0.3">
      <c r="A4166" t="s">
        <v>4158</v>
      </c>
      <c r="B4166" t="s">
        <v>5244</v>
      </c>
      <c r="C4166" t="s">
        <v>5389</v>
      </c>
      <c r="D4166" t="s">
        <v>5627</v>
      </c>
      <c r="E4166" t="s">
        <v>6294</v>
      </c>
      <c r="F4166" t="s">
        <v>7131</v>
      </c>
      <c r="G4166" t="s">
        <v>7134</v>
      </c>
      <c r="H4166" t="s">
        <v>7150</v>
      </c>
      <c r="I4166" t="s">
        <v>7153</v>
      </c>
      <c r="J4166">
        <v>1</v>
      </c>
      <c r="K4166">
        <v>2.5</v>
      </c>
      <c r="L4166">
        <v>10</v>
      </c>
      <c r="M4166">
        <v>2.25</v>
      </c>
      <c r="N4166" t="s">
        <v>7156</v>
      </c>
      <c r="O4166" t="s">
        <v>7163</v>
      </c>
      <c r="P4166" t="s">
        <v>7165</v>
      </c>
      <c r="Q4166">
        <v>3.1</v>
      </c>
      <c r="R4166" t="s">
        <v>7173</v>
      </c>
      <c r="S4166" t="s">
        <v>7175</v>
      </c>
      <c r="T4166">
        <v>37</v>
      </c>
      <c r="U4166" t="s">
        <v>7189</v>
      </c>
      <c r="V4166" t="s">
        <v>5389</v>
      </c>
    </row>
    <row r="4167" spans="1:22" x14ac:dyDescent="0.3">
      <c r="A4167" t="s">
        <v>4278</v>
      </c>
      <c r="B4167" t="s">
        <v>5306</v>
      </c>
      <c r="C4167" t="s">
        <v>5386</v>
      </c>
      <c r="D4167" t="s">
        <v>5470</v>
      </c>
      <c r="E4167" t="s">
        <v>6654</v>
      </c>
      <c r="F4167" t="s">
        <v>7130</v>
      </c>
      <c r="G4167" t="s">
        <v>7141</v>
      </c>
      <c r="H4167" t="s">
        <v>7149</v>
      </c>
      <c r="I4167" t="s">
        <v>7155</v>
      </c>
      <c r="J4167">
        <v>3</v>
      </c>
      <c r="K4167">
        <v>3</v>
      </c>
      <c r="L4167">
        <v>10</v>
      </c>
      <c r="M4167">
        <v>8.1</v>
      </c>
      <c r="N4167" t="s">
        <v>7157</v>
      </c>
      <c r="O4167" t="s">
        <v>7163</v>
      </c>
      <c r="P4167" t="s">
        <v>7165</v>
      </c>
      <c r="Q4167">
        <v>4.8</v>
      </c>
      <c r="R4167" t="s">
        <v>7173</v>
      </c>
      <c r="S4167" t="s">
        <v>7174</v>
      </c>
      <c r="T4167">
        <v>31</v>
      </c>
      <c r="U4167" t="s">
        <v>7189</v>
      </c>
      <c r="V4167" t="s">
        <v>5386</v>
      </c>
    </row>
    <row r="4168" spans="1:22" x14ac:dyDescent="0.3">
      <c r="A4168" t="s">
        <v>4284</v>
      </c>
      <c r="B4168" t="s">
        <v>5244</v>
      </c>
      <c r="C4168" t="s">
        <v>5389</v>
      </c>
      <c r="D4168" t="s">
        <v>5455</v>
      </c>
      <c r="E4168" t="s">
        <v>6372</v>
      </c>
      <c r="F4168" t="s">
        <v>7131</v>
      </c>
      <c r="G4168" t="s">
        <v>7144</v>
      </c>
      <c r="H4168" t="s">
        <v>7149</v>
      </c>
      <c r="I4168" t="s">
        <v>7154</v>
      </c>
      <c r="J4168">
        <v>3</v>
      </c>
      <c r="K4168">
        <v>3.5</v>
      </c>
      <c r="L4168">
        <v>10</v>
      </c>
      <c r="M4168">
        <v>9.4499999999999993</v>
      </c>
      <c r="N4168" t="s">
        <v>7156</v>
      </c>
      <c r="O4168" t="s">
        <v>7163</v>
      </c>
      <c r="P4168" t="s">
        <v>7169</v>
      </c>
      <c r="Q4168">
        <v>4.0999999999999996</v>
      </c>
      <c r="R4168" t="s">
        <v>7171</v>
      </c>
      <c r="S4168" t="s">
        <v>7175</v>
      </c>
      <c r="T4168">
        <v>26</v>
      </c>
      <c r="U4168" t="s">
        <v>7189</v>
      </c>
      <c r="V4168" t="s">
        <v>5389</v>
      </c>
    </row>
    <row r="4169" spans="1:22" x14ac:dyDescent="0.3">
      <c r="A4169" t="s">
        <v>4303</v>
      </c>
      <c r="B4169" t="s">
        <v>5353</v>
      </c>
      <c r="C4169" t="s">
        <v>5391</v>
      </c>
      <c r="D4169" t="s">
        <v>6060</v>
      </c>
      <c r="E4169" t="s">
        <v>6818</v>
      </c>
      <c r="F4169" t="s">
        <v>7129</v>
      </c>
      <c r="G4169" t="s">
        <v>7147</v>
      </c>
      <c r="H4169" t="s">
        <v>7152</v>
      </c>
      <c r="I4169" t="s">
        <v>7154</v>
      </c>
      <c r="J4169">
        <v>3</v>
      </c>
      <c r="K4169">
        <v>5</v>
      </c>
      <c r="L4169">
        <v>5</v>
      </c>
      <c r="M4169">
        <v>14.25</v>
      </c>
      <c r="N4169" t="s">
        <v>7156</v>
      </c>
      <c r="O4169" t="s">
        <v>7163</v>
      </c>
      <c r="P4169" t="s">
        <v>7165</v>
      </c>
      <c r="Q4169">
        <v>3.8</v>
      </c>
      <c r="R4169" t="s">
        <v>7172</v>
      </c>
      <c r="S4169" t="s">
        <v>7175</v>
      </c>
      <c r="T4169">
        <v>44</v>
      </c>
      <c r="U4169" t="s">
        <v>7189</v>
      </c>
      <c r="V4169" t="s">
        <v>5391</v>
      </c>
    </row>
    <row r="4170" spans="1:22" x14ac:dyDescent="0.3">
      <c r="A4170" t="s">
        <v>4368</v>
      </c>
      <c r="B4170" t="s">
        <v>5306</v>
      </c>
      <c r="C4170" t="s">
        <v>5386</v>
      </c>
      <c r="D4170" t="s">
        <v>6041</v>
      </c>
      <c r="E4170" t="s">
        <v>6825</v>
      </c>
      <c r="F4170" t="s">
        <v>7129</v>
      </c>
      <c r="G4170" t="s">
        <v>7141</v>
      </c>
      <c r="H4170" t="s">
        <v>7149</v>
      </c>
      <c r="I4170" t="s">
        <v>7154</v>
      </c>
      <c r="J4170">
        <v>2</v>
      </c>
      <c r="K4170">
        <v>3</v>
      </c>
      <c r="L4170">
        <v>5</v>
      </c>
      <c r="M4170">
        <v>5.7</v>
      </c>
      <c r="N4170" t="s">
        <v>7157</v>
      </c>
      <c r="O4170" t="s">
        <v>7163</v>
      </c>
      <c r="P4170" t="s">
        <v>7165</v>
      </c>
      <c r="Q4170">
        <v>3.3</v>
      </c>
      <c r="R4170" t="s">
        <v>7172</v>
      </c>
      <c r="S4170" t="s">
        <v>7174</v>
      </c>
      <c r="T4170">
        <v>36</v>
      </c>
      <c r="U4170" t="s">
        <v>7189</v>
      </c>
      <c r="V4170" t="s">
        <v>5386</v>
      </c>
    </row>
    <row r="4171" spans="1:22" x14ac:dyDescent="0.3">
      <c r="A4171" t="s">
        <v>4369</v>
      </c>
      <c r="B4171" t="s">
        <v>5244</v>
      </c>
      <c r="C4171" t="s">
        <v>5389</v>
      </c>
      <c r="D4171" t="s">
        <v>5549</v>
      </c>
      <c r="E4171" t="s">
        <v>6990</v>
      </c>
      <c r="F4171" t="s">
        <v>7131</v>
      </c>
      <c r="G4171" t="s">
        <v>7137</v>
      </c>
      <c r="H4171" t="s">
        <v>7150</v>
      </c>
      <c r="I4171" t="s">
        <v>7153</v>
      </c>
      <c r="J4171">
        <v>3</v>
      </c>
      <c r="K4171">
        <v>3</v>
      </c>
      <c r="L4171">
        <v>0</v>
      </c>
      <c r="M4171">
        <v>9</v>
      </c>
      <c r="N4171" t="s">
        <v>7156</v>
      </c>
      <c r="O4171" t="s">
        <v>7163</v>
      </c>
      <c r="P4171" t="s">
        <v>7164</v>
      </c>
      <c r="Q4171">
        <v>4.3</v>
      </c>
      <c r="R4171" t="s">
        <v>7173</v>
      </c>
      <c r="S4171" t="s">
        <v>7176</v>
      </c>
      <c r="T4171">
        <v>40</v>
      </c>
      <c r="U4171" t="s">
        <v>7189</v>
      </c>
      <c r="V4171" t="s">
        <v>5389</v>
      </c>
    </row>
    <row r="4172" spans="1:22" x14ac:dyDescent="0.3">
      <c r="A4172" t="s">
        <v>4549</v>
      </c>
      <c r="B4172" t="s">
        <v>5363</v>
      </c>
      <c r="C4172" t="s">
        <v>5389</v>
      </c>
      <c r="D4172" t="s">
        <v>5826</v>
      </c>
      <c r="E4172" t="s">
        <v>6518</v>
      </c>
      <c r="F4172" t="s">
        <v>7130</v>
      </c>
      <c r="G4172" t="s">
        <v>7146</v>
      </c>
      <c r="H4172" t="s">
        <v>7151</v>
      </c>
      <c r="I4172" t="s">
        <v>7155</v>
      </c>
      <c r="J4172">
        <v>1</v>
      </c>
      <c r="K4172">
        <v>3.8</v>
      </c>
      <c r="L4172">
        <v>10</v>
      </c>
      <c r="M4172">
        <v>3.42</v>
      </c>
      <c r="N4172" t="s">
        <v>7156</v>
      </c>
      <c r="O4172" t="s">
        <v>7163</v>
      </c>
      <c r="P4172" t="s">
        <v>7169</v>
      </c>
      <c r="Q4172">
        <v>4.5999999999999996</v>
      </c>
      <c r="R4172" t="s">
        <v>7173</v>
      </c>
      <c r="S4172" t="s">
        <v>7176</v>
      </c>
      <c r="T4172">
        <v>35</v>
      </c>
      <c r="U4172" t="s">
        <v>7189</v>
      </c>
      <c r="V4172" t="s">
        <v>5389</v>
      </c>
    </row>
    <row r="4173" spans="1:22" x14ac:dyDescent="0.3">
      <c r="A4173" t="s">
        <v>4704</v>
      </c>
      <c r="B4173" t="s">
        <v>5235</v>
      </c>
      <c r="C4173" t="s">
        <v>5387</v>
      </c>
      <c r="D4173" t="s">
        <v>5442</v>
      </c>
      <c r="E4173" t="s">
        <v>6801</v>
      </c>
      <c r="F4173" t="s">
        <v>7130</v>
      </c>
      <c r="G4173" t="s">
        <v>7136</v>
      </c>
      <c r="H4173" t="s">
        <v>7151</v>
      </c>
      <c r="I4173" t="s">
        <v>7154</v>
      </c>
      <c r="J4173">
        <v>3</v>
      </c>
      <c r="K4173">
        <v>4</v>
      </c>
      <c r="L4173">
        <v>10</v>
      </c>
      <c r="M4173">
        <v>10.8</v>
      </c>
      <c r="N4173" t="s">
        <v>7156</v>
      </c>
      <c r="O4173" t="s">
        <v>7163</v>
      </c>
      <c r="P4173" t="s">
        <v>7165</v>
      </c>
      <c r="Q4173">
        <v>4.5999999999999996</v>
      </c>
      <c r="R4173" t="s">
        <v>7172</v>
      </c>
      <c r="S4173" t="s">
        <v>7175</v>
      </c>
      <c r="T4173">
        <v>39</v>
      </c>
      <c r="U4173" t="s">
        <v>7189</v>
      </c>
      <c r="V4173" t="s">
        <v>5387</v>
      </c>
    </row>
    <row r="4174" spans="1:22" x14ac:dyDescent="0.3">
      <c r="A4174" t="s">
        <v>4713</v>
      </c>
      <c r="B4174" t="s">
        <v>5330</v>
      </c>
      <c r="C4174" t="s">
        <v>5389</v>
      </c>
      <c r="D4174" t="s">
        <v>5855</v>
      </c>
      <c r="E4174" t="s">
        <v>7104</v>
      </c>
      <c r="F4174" t="s">
        <v>7129</v>
      </c>
      <c r="G4174" t="s">
        <v>7143</v>
      </c>
      <c r="H4174" t="s">
        <v>7149</v>
      </c>
      <c r="I4174" t="s">
        <v>7153</v>
      </c>
      <c r="J4174">
        <v>1</v>
      </c>
      <c r="K4174">
        <v>4.5</v>
      </c>
      <c r="L4174">
        <v>0</v>
      </c>
      <c r="M4174">
        <v>4.5</v>
      </c>
      <c r="N4174" t="s">
        <v>7157</v>
      </c>
      <c r="O4174" t="s">
        <v>7163</v>
      </c>
      <c r="P4174" t="s">
        <v>7166</v>
      </c>
      <c r="Q4174">
        <v>4.5</v>
      </c>
      <c r="R4174" t="s">
        <v>7171</v>
      </c>
      <c r="S4174" t="s">
        <v>7175</v>
      </c>
      <c r="T4174">
        <v>39</v>
      </c>
      <c r="U4174" t="s">
        <v>7189</v>
      </c>
      <c r="V4174" t="s">
        <v>5389</v>
      </c>
    </row>
    <row r="4175" spans="1:22" x14ac:dyDescent="0.3">
      <c r="A4175" t="s">
        <v>4844</v>
      </c>
      <c r="B4175" t="s">
        <v>5164</v>
      </c>
      <c r="C4175" t="s">
        <v>5391</v>
      </c>
      <c r="D4175" t="s">
        <v>5392</v>
      </c>
      <c r="E4175" t="s">
        <v>6359</v>
      </c>
      <c r="F4175" t="s">
        <v>7129</v>
      </c>
      <c r="G4175" t="s">
        <v>7143</v>
      </c>
      <c r="H4175" t="s">
        <v>7149</v>
      </c>
      <c r="I4175" t="s">
        <v>7154</v>
      </c>
      <c r="J4175">
        <v>4</v>
      </c>
      <c r="K4175">
        <v>4.5</v>
      </c>
      <c r="L4175">
        <v>15</v>
      </c>
      <c r="M4175">
        <v>15.3</v>
      </c>
      <c r="N4175" t="s">
        <v>7158</v>
      </c>
      <c r="O4175" t="s">
        <v>7163</v>
      </c>
      <c r="P4175" t="s">
        <v>7170</v>
      </c>
      <c r="Q4175">
        <v>3.5</v>
      </c>
      <c r="R4175" t="s">
        <v>7171</v>
      </c>
      <c r="S4175" t="s">
        <v>7174</v>
      </c>
      <c r="T4175">
        <v>33</v>
      </c>
      <c r="U4175" t="s">
        <v>7189</v>
      </c>
      <c r="V4175" t="s">
        <v>5391</v>
      </c>
    </row>
    <row r="4176" spans="1:22" x14ac:dyDescent="0.3">
      <c r="A4176" t="s">
        <v>4955</v>
      </c>
      <c r="B4176" t="s">
        <v>5208</v>
      </c>
      <c r="C4176" t="s">
        <v>5387</v>
      </c>
      <c r="D4176" t="s">
        <v>6214</v>
      </c>
      <c r="E4176" t="s">
        <v>7123</v>
      </c>
      <c r="F4176" t="s">
        <v>7130</v>
      </c>
      <c r="G4176" t="s">
        <v>7136</v>
      </c>
      <c r="H4176" t="s">
        <v>7151</v>
      </c>
      <c r="I4176" t="s">
        <v>7153</v>
      </c>
      <c r="J4176">
        <v>3</v>
      </c>
      <c r="K4176">
        <v>4</v>
      </c>
      <c r="L4176">
        <v>0</v>
      </c>
      <c r="M4176">
        <v>12</v>
      </c>
      <c r="N4176" t="s">
        <v>7157</v>
      </c>
      <c r="O4176" t="s">
        <v>7163</v>
      </c>
      <c r="P4176" t="s">
        <v>7170</v>
      </c>
      <c r="Q4176">
        <v>3.9</v>
      </c>
      <c r="R4176" t="s">
        <v>7171</v>
      </c>
      <c r="S4176" t="s">
        <v>7176</v>
      </c>
      <c r="T4176">
        <v>33</v>
      </c>
      <c r="U4176" t="s">
        <v>7189</v>
      </c>
      <c r="V4176" t="s">
        <v>5387</v>
      </c>
    </row>
    <row r="4177" spans="1:22" x14ac:dyDescent="0.3">
      <c r="A4177" t="s">
        <v>4995</v>
      </c>
      <c r="B4177" t="s">
        <v>5292</v>
      </c>
      <c r="C4177" t="s">
        <v>5388</v>
      </c>
      <c r="D4177" t="s">
        <v>5458</v>
      </c>
      <c r="E4177" t="s">
        <v>6448</v>
      </c>
      <c r="F4177" t="s">
        <v>7131</v>
      </c>
      <c r="G4177" t="s">
        <v>7135</v>
      </c>
      <c r="H4177" t="s">
        <v>7149</v>
      </c>
      <c r="I4177" t="s">
        <v>7154</v>
      </c>
      <c r="J4177">
        <v>1</v>
      </c>
      <c r="K4177">
        <v>4</v>
      </c>
      <c r="L4177">
        <v>15</v>
      </c>
      <c r="M4177">
        <v>3.4</v>
      </c>
      <c r="N4177" t="s">
        <v>7157</v>
      </c>
      <c r="O4177" t="s">
        <v>7163</v>
      </c>
      <c r="P4177" t="s">
        <v>7164</v>
      </c>
      <c r="Q4177">
        <v>4</v>
      </c>
      <c r="R4177" t="s">
        <v>7172</v>
      </c>
      <c r="S4177" t="s">
        <v>7176</v>
      </c>
      <c r="T4177">
        <v>27</v>
      </c>
      <c r="U4177" t="s">
        <v>7189</v>
      </c>
      <c r="V4177" t="s">
        <v>5388</v>
      </c>
    </row>
    <row r="4178" spans="1:22" x14ac:dyDescent="0.3">
      <c r="A4178" t="s">
        <v>76</v>
      </c>
      <c r="B4178" t="s">
        <v>5058</v>
      </c>
      <c r="C4178" t="s">
        <v>5391</v>
      </c>
      <c r="D4178" t="s">
        <v>5448</v>
      </c>
      <c r="E4178" t="s">
        <v>6283</v>
      </c>
      <c r="F4178" t="s">
        <v>7131</v>
      </c>
      <c r="G4178" t="s">
        <v>7141</v>
      </c>
      <c r="H4178" t="s">
        <v>7149</v>
      </c>
      <c r="I4178" t="s">
        <v>7154</v>
      </c>
      <c r="J4178">
        <v>1</v>
      </c>
      <c r="K4178">
        <v>3</v>
      </c>
      <c r="L4178">
        <v>10</v>
      </c>
      <c r="M4178">
        <v>2.7</v>
      </c>
      <c r="N4178" t="s">
        <v>7158</v>
      </c>
      <c r="O4178" t="s">
        <v>7162</v>
      </c>
      <c r="P4178" t="s">
        <v>7165</v>
      </c>
      <c r="Q4178">
        <v>3.7</v>
      </c>
      <c r="R4178" t="s">
        <v>7172</v>
      </c>
      <c r="S4178" t="s">
        <v>7175</v>
      </c>
      <c r="T4178">
        <v>28</v>
      </c>
      <c r="U4178" t="s">
        <v>7190</v>
      </c>
      <c r="V4178" t="s">
        <v>5391</v>
      </c>
    </row>
    <row r="4179" spans="1:22" x14ac:dyDescent="0.3">
      <c r="A4179" t="s">
        <v>98</v>
      </c>
      <c r="B4179" t="s">
        <v>5020</v>
      </c>
      <c r="C4179" t="s">
        <v>5385</v>
      </c>
      <c r="D4179" t="s">
        <v>5469</v>
      </c>
      <c r="E4179" t="s">
        <v>6281</v>
      </c>
      <c r="F4179" t="s">
        <v>7131</v>
      </c>
      <c r="G4179" t="s">
        <v>7132</v>
      </c>
      <c r="H4179" t="s">
        <v>7148</v>
      </c>
      <c r="I4179" t="s">
        <v>7155</v>
      </c>
      <c r="J4179">
        <v>4</v>
      </c>
      <c r="K4179">
        <v>2.5</v>
      </c>
      <c r="L4179">
        <v>5</v>
      </c>
      <c r="M4179">
        <v>9.5</v>
      </c>
      <c r="N4179" t="s">
        <v>7158</v>
      </c>
      <c r="O4179" t="s">
        <v>7162</v>
      </c>
      <c r="P4179" t="s">
        <v>7169</v>
      </c>
      <c r="Q4179">
        <v>3.2</v>
      </c>
      <c r="R4179" t="s">
        <v>7171</v>
      </c>
      <c r="S4179" t="s">
        <v>7176</v>
      </c>
      <c r="T4179">
        <v>43</v>
      </c>
      <c r="U4179" t="s">
        <v>7190</v>
      </c>
      <c r="V4179" t="s">
        <v>5385</v>
      </c>
    </row>
    <row r="4180" spans="1:22" x14ac:dyDescent="0.3">
      <c r="A4180" t="s">
        <v>195</v>
      </c>
      <c r="B4180" t="s">
        <v>5161</v>
      </c>
      <c r="C4180" t="s">
        <v>5386</v>
      </c>
      <c r="D4180" t="s">
        <v>5554</v>
      </c>
      <c r="E4180" t="s">
        <v>6391</v>
      </c>
      <c r="F4180" t="s">
        <v>7129</v>
      </c>
      <c r="G4180" t="s">
        <v>7137</v>
      </c>
      <c r="H4180" t="s">
        <v>7150</v>
      </c>
      <c r="I4180" t="s">
        <v>7153</v>
      </c>
      <c r="J4180">
        <v>2</v>
      </c>
      <c r="K4180">
        <v>3</v>
      </c>
      <c r="L4180">
        <v>0</v>
      </c>
      <c r="M4180">
        <v>6</v>
      </c>
      <c r="N4180" t="s">
        <v>7156</v>
      </c>
      <c r="O4180" t="s">
        <v>7162</v>
      </c>
      <c r="P4180" t="s">
        <v>7164</v>
      </c>
      <c r="Q4180">
        <v>4.2</v>
      </c>
      <c r="R4180" t="s">
        <v>7173</v>
      </c>
      <c r="S4180" t="s">
        <v>7174</v>
      </c>
      <c r="T4180">
        <v>26</v>
      </c>
      <c r="U4180" t="s">
        <v>7190</v>
      </c>
      <c r="V4180" t="s">
        <v>5386</v>
      </c>
    </row>
    <row r="4181" spans="1:22" x14ac:dyDescent="0.3">
      <c r="A4181" t="s">
        <v>200</v>
      </c>
      <c r="B4181" t="s">
        <v>5096</v>
      </c>
      <c r="C4181" t="s">
        <v>5388</v>
      </c>
      <c r="D4181" t="s">
        <v>5559</v>
      </c>
      <c r="E4181" t="s">
        <v>6396</v>
      </c>
      <c r="F4181" t="s">
        <v>7129</v>
      </c>
      <c r="G4181" t="s">
        <v>7147</v>
      </c>
      <c r="H4181" t="s">
        <v>7152</v>
      </c>
      <c r="I4181" t="s">
        <v>7154</v>
      </c>
      <c r="J4181">
        <v>1</v>
      </c>
      <c r="K4181">
        <v>5</v>
      </c>
      <c r="L4181">
        <v>5</v>
      </c>
      <c r="M4181">
        <v>4.75</v>
      </c>
      <c r="N4181" t="s">
        <v>7157</v>
      </c>
      <c r="O4181" t="s">
        <v>7162</v>
      </c>
      <c r="P4181" t="s">
        <v>7170</v>
      </c>
      <c r="Q4181">
        <v>4.3</v>
      </c>
      <c r="R4181" t="s">
        <v>7173</v>
      </c>
      <c r="S4181" t="s">
        <v>7174</v>
      </c>
      <c r="T4181">
        <v>31</v>
      </c>
      <c r="U4181" t="s">
        <v>7190</v>
      </c>
      <c r="V4181" t="s">
        <v>5388</v>
      </c>
    </row>
    <row r="4182" spans="1:22" x14ac:dyDescent="0.3">
      <c r="A4182" t="s">
        <v>210</v>
      </c>
      <c r="B4182" t="s">
        <v>5172</v>
      </c>
      <c r="C4182" t="s">
        <v>5385</v>
      </c>
      <c r="D4182" t="s">
        <v>5566</v>
      </c>
      <c r="E4182" t="s">
        <v>6403</v>
      </c>
      <c r="F4182" t="s">
        <v>7129</v>
      </c>
      <c r="G4182" t="s">
        <v>7144</v>
      </c>
      <c r="H4182" t="s">
        <v>7149</v>
      </c>
      <c r="I4182" t="s">
        <v>7155</v>
      </c>
      <c r="J4182">
        <v>1</v>
      </c>
      <c r="K4182">
        <v>3.5</v>
      </c>
      <c r="L4182">
        <v>15</v>
      </c>
      <c r="M4182">
        <v>2.98</v>
      </c>
      <c r="N4182" t="s">
        <v>7158</v>
      </c>
      <c r="O4182" t="s">
        <v>7162</v>
      </c>
      <c r="P4182" t="s">
        <v>7168</v>
      </c>
      <c r="Q4182">
        <v>3.1</v>
      </c>
      <c r="R4182" t="s">
        <v>7172</v>
      </c>
      <c r="S4182" t="s">
        <v>7176</v>
      </c>
      <c r="T4182">
        <v>27</v>
      </c>
      <c r="U4182" t="s">
        <v>7190</v>
      </c>
      <c r="V4182" t="s">
        <v>5385</v>
      </c>
    </row>
    <row r="4183" spans="1:22" x14ac:dyDescent="0.3">
      <c r="A4183" t="s">
        <v>401</v>
      </c>
      <c r="B4183" t="s">
        <v>5189</v>
      </c>
      <c r="C4183" t="s">
        <v>5385</v>
      </c>
      <c r="D4183" t="s">
        <v>5708</v>
      </c>
      <c r="E4183" t="s">
        <v>6479</v>
      </c>
      <c r="F4183" t="s">
        <v>7130</v>
      </c>
      <c r="G4183" t="s">
        <v>7140</v>
      </c>
      <c r="H4183" t="s">
        <v>7150</v>
      </c>
      <c r="I4183" t="s">
        <v>7153</v>
      </c>
      <c r="J4183">
        <v>1</v>
      </c>
      <c r="K4183">
        <v>2</v>
      </c>
      <c r="L4183">
        <v>10</v>
      </c>
      <c r="M4183">
        <v>1.8</v>
      </c>
      <c r="N4183" t="s">
        <v>7158</v>
      </c>
      <c r="O4183" t="s">
        <v>7162</v>
      </c>
      <c r="P4183" t="s">
        <v>7169</v>
      </c>
      <c r="Q4183">
        <v>3.9</v>
      </c>
      <c r="R4183" t="s">
        <v>7173</v>
      </c>
      <c r="S4183" t="s">
        <v>7175</v>
      </c>
      <c r="T4183">
        <v>39</v>
      </c>
      <c r="U4183" t="s">
        <v>7190</v>
      </c>
      <c r="V4183" t="s">
        <v>5385</v>
      </c>
    </row>
    <row r="4184" spans="1:22" x14ac:dyDescent="0.3">
      <c r="A4184" t="s">
        <v>423</v>
      </c>
      <c r="B4184" t="s">
        <v>5058</v>
      </c>
      <c r="C4184" t="s">
        <v>5391</v>
      </c>
      <c r="D4184" t="s">
        <v>5407</v>
      </c>
      <c r="E4184" t="s">
        <v>6546</v>
      </c>
      <c r="F4184" t="s">
        <v>7130</v>
      </c>
      <c r="G4184" t="s">
        <v>7136</v>
      </c>
      <c r="H4184" t="s">
        <v>7151</v>
      </c>
      <c r="I4184" t="s">
        <v>7153</v>
      </c>
      <c r="J4184">
        <v>4</v>
      </c>
      <c r="K4184">
        <v>4</v>
      </c>
      <c r="L4184">
        <v>5</v>
      </c>
      <c r="M4184">
        <v>15.2</v>
      </c>
      <c r="N4184" t="s">
        <v>7157</v>
      </c>
      <c r="O4184" t="s">
        <v>7162</v>
      </c>
      <c r="P4184" t="s">
        <v>7168</v>
      </c>
      <c r="Q4184">
        <v>4</v>
      </c>
      <c r="R4184" t="s">
        <v>7173</v>
      </c>
      <c r="S4184" t="s">
        <v>7174</v>
      </c>
      <c r="T4184">
        <v>44</v>
      </c>
      <c r="U4184" t="s">
        <v>7190</v>
      </c>
      <c r="V4184" t="s">
        <v>5391</v>
      </c>
    </row>
    <row r="4185" spans="1:22" x14ac:dyDescent="0.3">
      <c r="A4185" t="s">
        <v>454</v>
      </c>
      <c r="B4185" t="s">
        <v>5189</v>
      </c>
      <c r="C4185" t="s">
        <v>5385</v>
      </c>
      <c r="D4185" t="s">
        <v>5745</v>
      </c>
      <c r="E4185" t="s">
        <v>6569</v>
      </c>
      <c r="F4185" t="s">
        <v>7130</v>
      </c>
      <c r="G4185" t="s">
        <v>7143</v>
      </c>
      <c r="H4185" t="s">
        <v>7149</v>
      </c>
      <c r="I4185" t="s">
        <v>7153</v>
      </c>
      <c r="J4185">
        <v>2</v>
      </c>
      <c r="K4185">
        <v>4.5</v>
      </c>
      <c r="L4185">
        <v>10</v>
      </c>
      <c r="M4185">
        <v>8.1</v>
      </c>
      <c r="N4185" t="s">
        <v>7157</v>
      </c>
      <c r="O4185" t="s">
        <v>7162</v>
      </c>
      <c r="P4185" t="s">
        <v>7165</v>
      </c>
      <c r="Q4185">
        <v>4.7</v>
      </c>
      <c r="R4185" t="s">
        <v>7173</v>
      </c>
      <c r="S4185" t="s">
        <v>7174</v>
      </c>
      <c r="T4185">
        <v>40</v>
      </c>
      <c r="U4185" t="s">
        <v>7190</v>
      </c>
      <c r="V4185" t="s">
        <v>5385</v>
      </c>
    </row>
    <row r="4186" spans="1:22" x14ac:dyDescent="0.3">
      <c r="A4186" t="s">
        <v>587</v>
      </c>
      <c r="B4186" t="s">
        <v>5234</v>
      </c>
      <c r="C4186" t="s">
        <v>5390</v>
      </c>
      <c r="D4186" t="s">
        <v>5815</v>
      </c>
      <c r="E4186" t="s">
        <v>6650</v>
      </c>
      <c r="F4186" t="s">
        <v>7131</v>
      </c>
      <c r="G4186" t="s">
        <v>7144</v>
      </c>
      <c r="H4186" t="s">
        <v>7149</v>
      </c>
      <c r="I4186" t="s">
        <v>7153</v>
      </c>
      <c r="J4186">
        <v>3</v>
      </c>
      <c r="K4186">
        <v>3.5</v>
      </c>
      <c r="L4186">
        <v>15</v>
      </c>
      <c r="M4186">
        <v>8.92</v>
      </c>
      <c r="N4186" t="s">
        <v>7158</v>
      </c>
      <c r="O4186" t="s">
        <v>7162</v>
      </c>
      <c r="P4186" t="s">
        <v>7167</v>
      </c>
      <c r="Q4186">
        <v>4.9000000000000004</v>
      </c>
      <c r="R4186" t="s">
        <v>7171</v>
      </c>
      <c r="S4186" t="s">
        <v>7176</v>
      </c>
      <c r="T4186">
        <v>28</v>
      </c>
      <c r="U4186" t="s">
        <v>7190</v>
      </c>
      <c r="V4186" t="s">
        <v>5390</v>
      </c>
    </row>
    <row r="4187" spans="1:22" x14ac:dyDescent="0.3">
      <c r="A4187" t="s">
        <v>690</v>
      </c>
      <c r="B4187" t="s">
        <v>5061</v>
      </c>
      <c r="C4187" t="s">
        <v>5390</v>
      </c>
      <c r="D4187" t="s">
        <v>5863</v>
      </c>
      <c r="E4187" t="s">
        <v>6698</v>
      </c>
      <c r="F4187" t="s">
        <v>7130</v>
      </c>
      <c r="G4187" t="s">
        <v>7142</v>
      </c>
      <c r="H4187" t="s">
        <v>7152</v>
      </c>
      <c r="I4187" t="s">
        <v>7153</v>
      </c>
      <c r="J4187">
        <v>4</v>
      </c>
      <c r="K4187">
        <v>4.5</v>
      </c>
      <c r="L4187">
        <v>15</v>
      </c>
      <c r="M4187">
        <v>15.3</v>
      </c>
      <c r="N4187" t="s">
        <v>7157</v>
      </c>
      <c r="O4187" t="s">
        <v>7162</v>
      </c>
      <c r="P4187" t="s">
        <v>7168</v>
      </c>
      <c r="Q4187">
        <v>3.4</v>
      </c>
      <c r="R4187" t="s">
        <v>7172</v>
      </c>
      <c r="S4187" t="s">
        <v>7175</v>
      </c>
      <c r="T4187">
        <v>39</v>
      </c>
      <c r="U4187" t="s">
        <v>7190</v>
      </c>
      <c r="V4187" t="s">
        <v>5390</v>
      </c>
    </row>
    <row r="4188" spans="1:22" x14ac:dyDescent="0.3">
      <c r="A4188" t="s">
        <v>694</v>
      </c>
      <c r="B4188" t="s">
        <v>5216</v>
      </c>
      <c r="C4188" t="s">
        <v>5387</v>
      </c>
      <c r="D4188" t="s">
        <v>5702</v>
      </c>
      <c r="E4188" t="s">
        <v>6334</v>
      </c>
      <c r="F4188" t="s">
        <v>7129</v>
      </c>
      <c r="G4188" t="s">
        <v>7134</v>
      </c>
      <c r="H4188" t="s">
        <v>7150</v>
      </c>
      <c r="I4188" t="s">
        <v>7155</v>
      </c>
      <c r="J4188">
        <v>4</v>
      </c>
      <c r="K4188">
        <v>2.5</v>
      </c>
      <c r="L4188">
        <v>5</v>
      </c>
      <c r="M4188">
        <v>9.5</v>
      </c>
      <c r="N4188" t="s">
        <v>7157</v>
      </c>
      <c r="O4188" t="s">
        <v>7162</v>
      </c>
      <c r="P4188" t="s">
        <v>7166</v>
      </c>
      <c r="Q4188">
        <v>3.1</v>
      </c>
      <c r="R4188" t="s">
        <v>7171</v>
      </c>
      <c r="S4188" t="s">
        <v>7176</v>
      </c>
      <c r="T4188">
        <v>41</v>
      </c>
      <c r="U4188" t="s">
        <v>7190</v>
      </c>
      <c r="V4188" t="s">
        <v>5387</v>
      </c>
    </row>
    <row r="4189" spans="1:22" x14ac:dyDescent="0.3">
      <c r="A4189" t="s">
        <v>729</v>
      </c>
      <c r="B4189" t="s">
        <v>5216</v>
      </c>
      <c r="C4189" t="s">
        <v>5387</v>
      </c>
      <c r="D4189" t="s">
        <v>5856</v>
      </c>
      <c r="E4189" t="s">
        <v>6721</v>
      </c>
      <c r="F4189" t="s">
        <v>7131</v>
      </c>
      <c r="G4189" t="s">
        <v>7147</v>
      </c>
      <c r="H4189" t="s">
        <v>7152</v>
      </c>
      <c r="I4189" t="s">
        <v>7155</v>
      </c>
      <c r="J4189">
        <v>3</v>
      </c>
      <c r="K4189">
        <v>5</v>
      </c>
      <c r="L4189">
        <v>5</v>
      </c>
      <c r="M4189">
        <v>14.25</v>
      </c>
      <c r="N4189" t="s">
        <v>7158</v>
      </c>
      <c r="O4189" t="s">
        <v>7162</v>
      </c>
      <c r="P4189" t="s">
        <v>7167</v>
      </c>
      <c r="Q4189">
        <v>3.8</v>
      </c>
      <c r="R4189" t="s">
        <v>7172</v>
      </c>
      <c r="S4189" t="s">
        <v>7175</v>
      </c>
      <c r="T4189">
        <v>28</v>
      </c>
      <c r="U4189" t="s">
        <v>7190</v>
      </c>
      <c r="V4189" t="s">
        <v>5387</v>
      </c>
    </row>
    <row r="4190" spans="1:22" x14ac:dyDescent="0.3">
      <c r="A4190" t="s">
        <v>787</v>
      </c>
      <c r="B4190" t="s">
        <v>5190</v>
      </c>
      <c r="C4190" t="s">
        <v>5389</v>
      </c>
      <c r="D4190" t="s">
        <v>5894</v>
      </c>
      <c r="E4190" t="s">
        <v>6600</v>
      </c>
      <c r="F4190" t="s">
        <v>7129</v>
      </c>
      <c r="G4190" t="s">
        <v>7147</v>
      </c>
      <c r="H4190" t="s">
        <v>7152</v>
      </c>
      <c r="I4190" t="s">
        <v>7153</v>
      </c>
      <c r="J4190">
        <v>3</v>
      </c>
      <c r="K4190">
        <v>5</v>
      </c>
      <c r="L4190">
        <v>10</v>
      </c>
      <c r="M4190">
        <v>13.5</v>
      </c>
      <c r="N4190" t="s">
        <v>7156</v>
      </c>
      <c r="O4190" t="s">
        <v>7162</v>
      </c>
      <c r="P4190" t="s">
        <v>7166</v>
      </c>
      <c r="Q4190">
        <v>4.8</v>
      </c>
      <c r="R4190" t="s">
        <v>7171</v>
      </c>
      <c r="S4190" t="s">
        <v>7175</v>
      </c>
      <c r="T4190">
        <v>45</v>
      </c>
      <c r="U4190" t="s">
        <v>7190</v>
      </c>
      <c r="V4190" t="s">
        <v>5389</v>
      </c>
    </row>
    <row r="4191" spans="1:22" x14ac:dyDescent="0.3">
      <c r="A4191" t="s">
        <v>808</v>
      </c>
      <c r="B4191" t="s">
        <v>5112</v>
      </c>
      <c r="C4191" t="s">
        <v>5387</v>
      </c>
      <c r="D4191" t="s">
        <v>5907</v>
      </c>
      <c r="E4191" t="s">
        <v>6696</v>
      </c>
      <c r="F4191" t="s">
        <v>7131</v>
      </c>
      <c r="G4191" t="s">
        <v>7142</v>
      </c>
      <c r="H4191" t="s">
        <v>7152</v>
      </c>
      <c r="I4191" t="s">
        <v>7154</v>
      </c>
      <c r="J4191">
        <v>2</v>
      </c>
      <c r="K4191">
        <v>4.5</v>
      </c>
      <c r="L4191">
        <v>0</v>
      </c>
      <c r="M4191">
        <v>9</v>
      </c>
      <c r="N4191" t="s">
        <v>7156</v>
      </c>
      <c r="O4191" t="s">
        <v>7162</v>
      </c>
      <c r="P4191" t="s">
        <v>7165</v>
      </c>
      <c r="Q4191">
        <v>3.6</v>
      </c>
      <c r="R4191" t="s">
        <v>7173</v>
      </c>
      <c r="S4191" t="s">
        <v>7175</v>
      </c>
      <c r="T4191">
        <v>30</v>
      </c>
      <c r="U4191" t="s">
        <v>7190</v>
      </c>
      <c r="V4191" t="s">
        <v>5387</v>
      </c>
    </row>
    <row r="4192" spans="1:22" x14ac:dyDescent="0.3">
      <c r="A4192" t="s">
        <v>895</v>
      </c>
      <c r="B4192" t="s">
        <v>5091</v>
      </c>
      <c r="C4192" t="s">
        <v>5388</v>
      </c>
      <c r="D4192" t="s">
        <v>5406</v>
      </c>
      <c r="E4192" t="s">
        <v>6789</v>
      </c>
      <c r="F4192" t="s">
        <v>7130</v>
      </c>
      <c r="G4192" t="s">
        <v>7133</v>
      </c>
      <c r="H4192" t="s">
        <v>7149</v>
      </c>
      <c r="I4192" t="s">
        <v>7155</v>
      </c>
      <c r="J4192">
        <v>2</v>
      </c>
      <c r="K4192">
        <v>2.5</v>
      </c>
      <c r="L4192">
        <v>0</v>
      </c>
      <c r="M4192">
        <v>5</v>
      </c>
      <c r="N4192" t="s">
        <v>7156</v>
      </c>
      <c r="O4192" t="s">
        <v>7162</v>
      </c>
      <c r="P4192" t="s">
        <v>7165</v>
      </c>
      <c r="Q4192">
        <v>3.3</v>
      </c>
      <c r="R4192" t="s">
        <v>7173</v>
      </c>
      <c r="S4192" t="s">
        <v>7176</v>
      </c>
      <c r="T4192">
        <v>31</v>
      </c>
      <c r="U4192" t="s">
        <v>7190</v>
      </c>
      <c r="V4192" t="s">
        <v>5388</v>
      </c>
    </row>
    <row r="4193" spans="1:22" x14ac:dyDescent="0.3">
      <c r="A4193" t="s">
        <v>897</v>
      </c>
      <c r="B4193" t="s">
        <v>5081</v>
      </c>
      <c r="C4193" t="s">
        <v>5390</v>
      </c>
      <c r="D4193" t="s">
        <v>5511</v>
      </c>
      <c r="E4193" t="s">
        <v>6790</v>
      </c>
      <c r="F4193" t="s">
        <v>7129</v>
      </c>
      <c r="G4193" t="s">
        <v>7134</v>
      </c>
      <c r="H4193" t="s">
        <v>7150</v>
      </c>
      <c r="I4193" t="s">
        <v>7153</v>
      </c>
      <c r="J4193">
        <v>1</v>
      </c>
      <c r="K4193">
        <v>2.5</v>
      </c>
      <c r="L4193">
        <v>0</v>
      </c>
      <c r="M4193">
        <v>2.5</v>
      </c>
      <c r="N4193" t="s">
        <v>7158</v>
      </c>
      <c r="O4193" t="s">
        <v>7162</v>
      </c>
      <c r="P4193" t="s">
        <v>7169</v>
      </c>
      <c r="Q4193">
        <v>4.0999999999999996</v>
      </c>
      <c r="R4193" t="s">
        <v>7172</v>
      </c>
      <c r="S4193" t="s">
        <v>7175</v>
      </c>
      <c r="T4193">
        <v>45</v>
      </c>
      <c r="U4193" t="s">
        <v>7190</v>
      </c>
      <c r="V4193" t="s">
        <v>5390</v>
      </c>
    </row>
    <row r="4194" spans="1:22" x14ac:dyDescent="0.3">
      <c r="A4194" t="s">
        <v>973</v>
      </c>
      <c r="B4194" t="s">
        <v>5189</v>
      </c>
      <c r="C4194" t="s">
        <v>5385</v>
      </c>
      <c r="D4194" t="s">
        <v>5966</v>
      </c>
      <c r="E4194" t="s">
        <v>6464</v>
      </c>
      <c r="F4194" t="s">
        <v>7129</v>
      </c>
      <c r="G4194" t="s">
        <v>7133</v>
      </c>
      <c r="H4194" t="s">
        <v>7149</v>
      </c>
      <c r="I4194" t="s">
        <v>7154</v>
      </c>
      <c r="J4194">
        <v>4</v>
      </c>
      <c r="K4194">
        <v>2.5</v>
      </c>
      <c r="L4194">
        <v>15</v>
      </c>
      <c r="M4194">
        <v>8.5</v>
      </c>
      <c r="N4194" t="s">
        <v>7158</v>
      </c>
      <c r="O4194" t="s">
        <v>7162</v>
      </c>
      <c r="P4194" t="s">
        <v>7166</v>
      </c>
      <c r="Q4194">
        <v>4.5</v>
      </c>
      <c r="R4194" t="s">
        <v>7173</v>
      </c>
      <c r="S4194" t="s">
        <v>7176</v>
      </c>
      <c r="T4194">
        <v>26</v>
      </c>
      <c r="U4194" t="s">
        <v>7190</v>
      </c>
      <c r="V4194" t="s">
        <v>5385</v>
      </c>
    </row>
    <row r="4195" spans="1:22" x14ac:dyDescent="0.3">
      <c r="A4195" t="s">
        <v>1014</v>
      </c>
      <c r="B4195" t="s">
        <v>5025</v>
      </c>
      <c r="C4195" t="s">
        <v>5389</v>
      </c>
      <c r="D4195" t="s">
        <v>5582</v>
      </c>
      <c r="E4195" t="s">
        <v>6285</v>
      </c>
      <c r="F4195" t="s">
        <v>7129</v>
      </c>
      <c r="G4195" t="s">
        <v>7137</v>
      </c>
      <c r="H4195" t="s">
        <v>7150</v>
      </c>
      <c r="I4195" t="s">
        <v>7154</v>
      </c>
      <c r="J4195">
        <v>2</v>
      </c>
      <c r="K4195">
        <v>3</v>
      </c>
      <c r="L4195">
        <v>0</v>
      </c>
      <c r="M4195">
        <v>6</v>
      </c>
      <c r="N4195" t="s">
        <v>7156</v>
      </c>
      <c r="O4195" t="s">
        <v>7162</v>
      </c>
      <c r="P4195" t="s">
        <v>7168</v>
      </c>
      <c r="Q4195">
        <v>4.9000000000000004</v>
      </c>
      <c r="R4195" t="s">
        <v>7171</v>
      </c>
      <c r="S4195" t="s">
        <v>7176</v>
      </c>
      <c r="T4195">
        <v>30</v>
      </c>
      <c r="U4195" t="s">
        <v>7190</v>
      </c>
      <c r="V4195" t="s">
        <v>5389</v>
      </c>
    </row>
    <row r="4196" spans="1:22" x14ac:dyDescent="0.3">
      <c r="A4196" t="s">
        <v>1033</v>
      </c>
      <c r="B4196" t="s">
        <v>5025</v>
      </c>
      <c r="C4196" t="s">
        <v>5389</v>
      </c>
      <c r="D4196" t="s">
        <v>5985</v>
      </c>
      <c r="E4196" t="s">
        <v>6839</v>
      </c>
      <c r="F4196" t="s">
        <v>7131</v>
      </c>
      <c r="G4196" t="s">
        <v>7136</v>
      </c>
      <c r="H4196" t="s">
        <v>7151</v>
      </c>
      <c r="I4196" t="s">
        <v>7155</v>
      </c>
      <c r="J4196">
        <v>1</v>
      </c>
      <c r="K4196">
        <v>4</v>
      </c>
      <c r="L4196">
        <v>15</v>
      </c>
      <c r="M4196">
        <v>3.4</v>
      </c>
      <c r="N4196" t="s">
        <v>7156</v>
      </c>
      <c r="O4196" t="s">
        <v>7162</v>
      </c>
      <c r="P4196" t="s">
        <v>7170</v>
      </c>
      <c r="Q4196">
        <v>4.3</v>
      </c>
      <c r="R4196" t="s">
        <v>7171</v>
      </c>
      <c r="S4196" t="s">
        <v>7176</v>
      </c>
      <c r="T4196">
        <v>41</v>
      </c>
      <c r="U4196" t="s">
        <v>7190</v>
      </c>
      <c r="V4196" t="s">
        <v>5389</v>
      </c>
    </row>
    <row r="4197" spans="1:22" x14ac:dyDescent="0.3">
      <c r="A4197" t="s">
        <v>1041</v>
      </c>
      <c r="B4197" t="s">
        <v>5112</v>
      </c>
      <c r="C4197" t="s">
        <v>5387</v>
      </c>
      <c r="D4197" t="s">
        <v>5482</v>
      </c>
      <c r="E4197" t="s">
        <v>6648</v>
      </c>
      <c r="F4197" t="s">
        <v>7129</v>
      </c>
      <c r="G4197" t="s">
        <v>7132</v>
      </c>
      <c r="H4197" t="s">
        <v>7148</v>
      </c>
      <c r="I4197" t="s">
        <v>7153</v>
      </c>
      <c r="J4197">
        <v>1</v>
      </c>
      <c r="K4197">
        <v>2.5</v>
      </c>
      <c r="L4197">
        <v>5</v>
      </c>
      <c r="M4197">
        <v>2.38</v>
      </c>
      <c r="N4197" t="s">
        <v>7157</v>
      </c>
      <c r="O4197" t="s">
        <v>7162</v>
      </c>
      <c r="P4197" t="s">
        <v>7170</v>
      </c>
      <c r="Q4197">
        <v>4.9000000000000004</v>
      </c>
      <c r="R4197" t="s">
        <v>7173</v>
      </c>
      <c r="S4197" t="s">
        <v>7175</v>
      </c>
      <c r="T4197">
        <v>37</v>
      </c>
      <c r="U4197" t="s">
        <v>7190</v>
      </c>
      <c r="V4197" t="s">
        <v>5387</v>
      </c>
    </row>
    <row r="4198" spans="1:22" x14ac:dyDescent="0.3">
      <c r="A4198" t="s">
        <v>1046</v>
      </c>
      <c r="B4198" t="s">
        <v>5216</v>
      </c>
      <c r="C4198" t="s">
        <v>5387</v>
      </c>
      <c r="D4198" t="s">
        <v>5613</v>
      </c>
      <c r="E4198" t="s">
        <v>6841</v>
      </c>
      <c r="F4198" t="s">
        <v>7130</v>
      </c>
      <c r="G4198" t="s">
        <v>7143</v>
      </c>
      <c r="H4198" t="s">
        <v>7149</v>
      </c>
      <c r="I4198" t="s">
        <v>7154</v>
      </c>
      <c r="J4198">
        <v>1</v>
      </c>
      <c r="K4198">
        <v>4.5</v>
      </c>
      <c r="L4198">
        <v>15</v>
      </c>
      <c r="M4198">
        <v>3.82</v>
      </c>
      <c r="N4198" t="s">
        <v>7158</v>
      </c>
      <c r="O4198" t="s">
        <v>7162</v>
      </c>
      <c r="P4198" t="s">
        <v>7165</v>
      </c>
      <c r="Q4198">
        <v>4.5999999999999996</v>
      </c>
      <c r="R4198" t="s">
        <v>7173</v>
      </c>
      <c r="S4198" t="s">
        <v>7174</v>
      </c>
      <c r="T4198">
        <v>36</v>
      </c>
      <c r="U4198" t="s">
        <v>7190</v>
      </c>
      <c r="V4198" t="s">
        <v>5387</v>
      </c>
    </row>
    <row r="4199" spans="1:22" x14ac:dyDescent="0.3">
      <c r="A4199" t="s">
        <v>1066</v>
      </c>
      <c r="B4199" t="s">
        <v>5364</v>
      </c>
      <c r="C4199" t="s">
        <v>5388</v>
      </c>
      <c r="D4199" t="s">
        <v>5472</v>
      </c>
      <c r="E4199" t="s">
        <v>6850</v>
      </c>
      <c r="F4199" t="s">
        <v>7130</v>
      </c>
      <c r="G4199" t="s">
        <v>7137</v>
      </c>
      <c r="H4199" t="s">
        <v>7150</v>
      </c>
      <c r="I4199" t="s">
        <v>7155</v>
      </c>
      <c r="J4199">
        <v>2</v>
      </c>
      <c r="K4199">
        <v>3</v>
      </c>
      <c r="L4199">
        <v>10</v>
      </c>
      <c r="M4199">
        <v>5.4</v>
      </c>
      <c r="N4199" t="s">
        <v>7157</v>
      </c>
      <c r="O4199" t="s">
        <v>7162</v>
      </c>
      <c r="P4199" t="s">
        <v>7168</v>
      </c>
      <c r="Q4199">
        <v>4</v>
      </c>
      <c r="R4199" t="s">
        <v>7171</v>
      </c>
      <c r="S4199" t="s">
        <v>7174</v>
      </c>
      <c r="T4199">
        <v>43</v>
      </c>
      <c r="U4199" t="s">
        <v>7190</v>
      </c>
      <c r="V4199" t="s">
        <v>5388</v>
      </c>
    </row>
    <row r="4200" spans="1:22" x14ac:dyDescent="0.3">
      <c r="A4200" t="s">
        <v>1184</v>
      </c>
      <c r="B4200" t="s">
        <v>5189</v>
      </c>
      <c r="C4200" t="s">
        <v>5385</v>
      </c>
      <c r="D4200" t="s">
        <v>6027</v>
      </c>
      <c r="E4200" t="s">
        <v>6883</v>
      </c>
      <c r="F4200" t="s">
        <v>7130</v>
      </c>
      <c r="G4200" t="s">
        <v>7145</v>
      </c>
      <c r="H4200" t="s">
        <v>7148</v>
      </c>
      <c r="I4200" t="s">
        <v>7154</v>
      </c>
      <c r="J4200">
        <v>2</v>
      </c>
      <c r="K4200">
        <v>2</v>
      </c>
      <c r="L4200">
        <v>5</v>
      </c>
      <c r="M4200">
        <v>3.8</v>
      </c>
      <c r="N4200" t="s">
        <v>7157</v>
      </c>
      <c r="O4200" t="s">
        <v>7162</v>
      </c>
      <c r="P4200" t="s">
        <v>7169</v>
      </c>
      <c r="Q4200">
        <v>3.2</v>
      </c>
      <c r="R4200" t="s">
        <v>7171</v>
      </c>
      <c r="S4200" t="s">
        <v>7174</v>
      </c>
      <c r="T4200">
        <v>42</v>
      </c>
      <c r="U4200" t="s">
        <v>7190</v>
      </c>
      <c r="V4200" t="s">
        <v>5385</v>
      </c>
    </row>
    <row r="4201" spans="1:22" x14ac:dyDescent="0.3">
      <c r="A4201" t="s">
        <v>1281</v>
      </c>
      <c r="B4201" t="s">
        <v>5347</v>
      </c>
      <c r="C4201" t="s">
        <v>5385</v>
      </c>
      <c r="D4201" t="s">
        <v>5425</v>
      </c>
      <c r="E4201" t="s">
        <v>6915</v>
      </c>
      <c r="F4201" t="s">
        <v>7129</v>
      </c>
      <c r="G4201" t="s">
        <v>7134</v>
      </c>
      <c r="H4201" t="s">
        <v>7150</v>
      </c>
      <c r="I4201" t="s">
        <v>7155</v>
      </c>
      <c r="J4201">
        <v>3</v>
      </c>
      <c r="K4201">
        <v>2.5</v>
      </c>
      <c r="L4201">
        <v>5</v>
      </c>
      <c r="M4201">
        <v>7.12</v>
      </c>
      <c r="N4201" t="s">
        <v>7158</v>
      </c>
      <c r="O4201" t="s">
        <v>7162</v>
      </c>
      <c r="P4201" t="s">
        <v>7168</v>
      </c>
      <c r="Q4201">
        <v>4.8</v>
      </c>
      <c r="R4201" t="s">
        <v>7171</v>
      </c>
      <c r="S4201" t="s">
        <v>7175</v>
      </c>
      <c r="T4201">
        <v>44</v>
      </c>
      <c r="U4201" t="s">
        <v>7190</v>
      </c>
      <c r="V4201" t="s">
        <v>5385</v>
      </c>
    </row>
    <row r="4202" spans="1:22" x14ac:dyDescent="0.3">
      <c r="A4202" t="s">
        <v>1448</v>
      </c>
      <c r="B4202" t="s">
        <v>5020</v>
      </c>
      <c r="C4202" t="s">
        <v>5385</v>
      </c>
      <c r="D4202" t="s">
        <v>5565</v>
      </c>
      <c r="E4202" t="s">
        <v>6951</v>
      </c>
      <c r="F4202" t="s">
        <v>7129</v>
      </c>
      <c r="G4202" t="s">
        <v>7134</v>
      </c>
      <c r="H4202" t="s">
        <v>7150</v>
      </c>
      <c r="I4202" t="s">
        <v>7153</v>
      </c>
      <c r="J4202">
        <v>4</v>
      </c>
      <c r="K4202">
        <v>2.5</v>
      </c>
      <c r="L4202">
        <v>5</v>
      </c>
      <c r="M4202">
        <v>9.5</v>
      </c>
      <c r="N4202" t="s">
        <v>7157</v>
      </c>
      <c r="O4202" t="s">
        <v>7162</v>
      </c>
      <c r="P4202" t="s">
        <v>7165</v>
      </c>
      <c r="Q4202">
        <v>4.8</v>
      </c>
      <c r="R4202" t="s">
        <v>7171</v>
      </c>
      <c r="S4202" t="s">
        <v>7174</v>
      </c>
      <c r="T4202">
        <v>26</v>
      </c>
      <c r="U4202" t="s">
        <v>7190</v>
      </c>
      <c r="V4202" t="s">
        <v>5385</v>
      </c>
    </row>
    <row r="4203" spans="1:22" x14ac:dyDescent="0.3">
      <c r="A4203" t="s">
        <v>1541</v>
      </c>
      <c r="B4203" t="s">
        <v>5378</v>
      </c>
      <c r="C4203" t="s">
        <v>5388</v>
      </c>
      <c r="D4203" t="s">
        <v>5635</v>
      </c>
      <c r="E4203" t="s">
        <v>6970</v>
      </c>
      <c r="F4203" t="s">
        <v>7131</v>
      </c>
      <c r="G4203" t="s">
        <v>7140</v>
      </c>
      <c r="H4203" t="s">
        <v>7150</v>
      </c>
      <c r="I4203" t="s">
        <v>7154</v>
      </c>
      <c r="J4203">
        <v>2</v>
      </c>
      <c r="K4203">
        <v>2</v>
      </c>
      <c r="L4203">
        <v>0</v>
      </c>
      <c r="M4203">
        <v>4</v>
      </c>
      <c r="N4203" t="s">
        <v>7157</v>
      </c>
      <c r="O4203" t="s">
        <v>7162</v>
      </c>
      <c r="P4203" t="s">
        <v>7164</v>
      </c>
      <c r="Q4203">
        <v>4</v>
      </c>
      <c r="R4203" t="s">
        <v>7173</v>
      </c>
      <c r="S4203" t="s">
        <v>7174</v>
      </c>
      <c r="T4203">
        <v>37</v>
      </c>
      <c r="U4203" t="s">
        <v>7190</v>
      </c>
      <c r="V4203" t="s">
        <v>5388</v>
      </c>
    </row>
    <row r="4204" spans="1:22" x14ac:dyDescent="0.3">
      <c r="A4204" t="s">
        <v>1559</v>
      </c>
      <c r="B4204" t="s">
        <v>5096</v>
      </c>
      <c r="C4204" t="s">
        <v>5388</v>
      </c>
      <c r="D4204" t="s">
        <v>6093</v>
      </c>
      <c r="E4204" t="s">
        <v>6974</v>
      </c>
      <c r="F4204" t="s">
        <v>7131</v>
      </c>
      <c r="G4204" t="s">
        <v>7133</v>
      </c>
      <c r="H4204" t="s">
        <v>7149</v>
      </c>
      <c r="I4204" t="s">
        <v>7155</v>
      </c>
      <c r="J4204">
        <v>4</v>
      </c>
      <c r="K4204">
        <v>2.5</v>
      </c>
      <c r="L4204">
        <v>5</v>
      </c>
      <c r="M4204">
        <v>9.5</v>
      </c>
      <c r="N4204" t="s">
        <v>7157</v>
      </c>
      <c r="O4204" t="s">
        <v>7162</v>
      </c>
      <c r="P4204" t="s">
        <v>7165</v>
      </c>
      <c r="Q4204">
        <v>3.9</v>
      </c>
      <c r="R4204" t="s">
        <v>7173</v>
      </c>
      <c r="S4204" t="s">
        <v>7175</v>
      </c>
      <c r="T4204">
        <v>35</v>
      </c>
      <c r="U4204" t="s">
        <v>7190</v>
      </c>
      <c r="V4204" t="s">
        <v>5388</v>
      </c>
    </row>
    <row r="4205" spans="1:22" x14ac:dyDescent="0.3">
      <c r="A4205" t="s">
        <v>1565</v>
      </c>
      <c r="B4205" t="s">
        <v>5053</v>
      </c>
      <c r="C4205" t="s">
        <v>5390</v>
      </c>
      <c r="D4205" t="s">
        <v>5724</v>
      </c>
      <c r="E4205" t="s">
        <v>6320</v>
      </c>
      <c r="F4205" t="s">
        <v>7130</v>
      </c>
      <c r="G4205" t="s">
        <v>7134</v>
      </c>
      <c r="H4205" t="s">
        <v>7150</v>
      </c>
      <c r="I4205" t="s">
        <v>7153</v>
      </c>
      <c r="J4205">
        <v>2</v>
      </c>
      <c r="K4205">
        <v>2.5</v>
      </c>
      <c r="L4205">
        <v>5</v>
      </c>
      <c r="M4205">
        <v>4.75</v>
      </c>
      <c r="N4205" t="s">
        <v>7157</v>
      </c>
      <c r="O4205" t="s">
        <v>7162</v>
      </c>
      <c r="P4205" t="s">
        <v>7167</v>
      </c>
      <c r="Q4205">
        <v>3.5</v>
      </c>
      <c r="R4205" t="s">
        <v>7173</v>
      </c>
      <c r="S4205" t="s">
        <v>7174</v>
      </c>
      <c r="T4205">
        <v>44</v>
      </c>
      <c r="U4205" t="s">
        <v>7190</v>
      </c>
      <c r="V4205" t="s">
        <v>5390</v>
      </c>
    </row>
    <row r="4206" spans="1:22" x14ac:dyDescent="0.3">
      <c r="A4206" t="s">
        <v>1590</v>
      </c>
      <c r="B4206" t="s">
        <v>5378</v>
      </c>
      <c r="C4206" t="s">
        <v>5388</v>
      </c>
      <c r="D4206" t="s">
        <v>5813</v>
      </c>
      <c r="E4206" t="s">
        <v>6789</v>
      </c>
      <c r="F4206" t="s">
        <v>7131</v>
      </c>
      <c r="G4206" t="s">
        <v>7145</v>
      </c>
      <c r="H4206" t="s">
        <v>7148</v>
      </c>
      <c r="I4206" t="s">
        <v>7155</v>
      </c>
      <c r="J4206">
        <v>4</v>
      </c>
      <c r="K4206">
        <v>2</v>
      </c>
      <c r="L4206">
        <v>10</v>
      </c>
      <c r="M4206">
        <v>7.2</v>
      </c>
      <c r="N4206" t="s">
        <v>7158</v>
      </c>
      <c r="O4206" t="s">
        <v>7162</v>
      </c>
      <c r="P4206" t="s">
        <v>7167</v>
      </c>
      <c r="Q4206">
        <v>3.5</v>
      </c>
      <c r="R4206" t="s">
        <v>7171</v>
      </c>
      <c r="S4206" t="s">
        <v>7175</v>
      </c>
      <c r="T4206">
        <v>32</v>
      </c>
      <c r="U4206" t="s">
        <v>7190</v>
      </c>
      <c r="V4206" t="s">
        <v>5388</v>
      </c>
    </row>
    <row r="4207" spans="1:22" x14ac:dyDescent="0.3">
      <c r="A4207" t="s">
        <v>1638</v>
      </c>
      <c r="B4207" t="s">
        <v>5053</v>
      </c>
      <c r="C4207" t="s">
        <v>5390</v>
      </c>
      <c r="D4207" t="s">
        <v>5397</v>
      </c>
      <c r="E4207" t="s">
        <v>6707</v>
      </c>
      <c r="F4207" t="s">
        <v>7129</v>
      </c>
      <c r="G4207" t="s">
        <v>7144</v>
      </c>
      <c r="H4207" t="s">
        <v>7149</v>
      </c>
      <c r="I4207" t="s">
        <v>7155</v>
      </c>
      <c r="J4207">
        <v>1</v>
      </c>
      <c r="K4207">
        <v>3.5</v>
      </c>
      <c r="L4207">
        <v>15</v>
      </c>
      <c r="M4207">
        <v>2.98</v>
      </c>
      <c r="N4207" t="s">
        <v>7156</v>
      </c>
      <c r="O4207" t="s">
        <v>7162</v>
      </c>
      <c r="P4207" t="s">
        <v>7167</v>
      </c>
      <c r="Q4207">
        <v>3.3</v>
      </c>
      <c r="R4207" t="s">
        <v>7171</v>
      </c>
      <c r="S4207" t="s">
        <v>7175</v>
      </c>
      <c r="T4207">
        <v>32</v>
      </c>
      <c r="U4207" t="s">
        <v>7190</v>
      </c>
      <c r="V4207" t="s">
        <v>5390</v>
      </c>
    </row>
    <row r="4208" spans="1:22" x14ac:dyDescent="0.3">
      <c r="A4208" t="s">
        <v>1752</v>
      </c>
      <c r="B4208" t="s">
        <v>5216</v>
      </c>
      <c r="C4208" t="s">
        <v>5387</v>
      </c>
      <c r="D4208" t="s">
        <v>5722</v>
      </c>
      <c r="E4208" t="s">
        <v>6922</v>
      </c>
      <c r="F4208" t="s">
        <v>7130</v>
      </c>
      <c r="G4208" t="s">
        <v>7135</v>
      </c>
      <c r="H4208" t="s">
        <v>7149</v>
      </c>
      <c r="I4208" t="s">
        <v>7153</v>
      </c>
      <c r="J4208">
        <v>3</v>
      </c>
      <c r="K4208">
        <v>4</v>
      </c>
      <c r="L4208">
        <v>0</v>
      </c>
      <c r="M4208">
        <v>12</v>
      </c>
      <c r="N4208" t="s">
        <v>7157</v>
      </c>
      <c r="O4208" t="s">
        <v>7162</v>
      </c>
      <c r="P4208" t="s">
        <v>7170</v>
      </c>
      <c r="Q4208">
        <v>4.5999999999999996</v>
      </c>
      <c r="R4208" t="s">
        <v>7172</v>
      </c>
      <c r="S4208" t="s">
        <v>7174</v>
      </c>
      <c r="T4208">
        <v>40</v>
      </c>
      <c r="U4208" t="s">
        <v>7190</v>
      </c>
      <c r="V4208" t="s">
        <v>5387</v>
      </c>
    </row>
    <row r="4209" spans="1:22" x14ac:dyDescent="0.3">
      <c r="A4209" t="s">
        <v>1848</v>
      </c>
      <c r="B4209" t="s">
        <v>5365</v>
      </c>
      <c r="C4209" t="s">
        <v>5386</v>
      </c>
      <c r="D4209" t="s">
        <v>6148</v>
      </c>
      <c r="E4209" t="s">
        <v>6596</v>
      </c>
      <c r="F4209" t="s">
        <v>7130</v>
      </c>
      <c r="G4209" t="s">
        <v>7132</v>
      </c>
      <c r="H4209" t="s">
        <v>7148</v>
      </c>
      <c r="I4209" t="s">
        <v>7153</v>
      </c>
      <c r="J4209">
        <v>1</v>
      </c>
      <c r="K4209">
        <v>2.5</v>
      </c>
      <c r="L4209">
        <v>15</v>
      </c>
      <c r="M4209">
        <v>2.12</v>
      </c>
      <c r="N4209" t="s">
        <v>7156</v>
      </c>
      <c r="O4209" t="s">
        <v>7162</v>
      </c>
      <c r="P4209" t="s">
        <v>7164</v>
      </c>
      <c r="Q4209">
        <v>4.9000000000000004</v>
      </c>
      <c r="R4209" t="s">
        <v>7173</v>
      </c>
      <c r="S4209" t="s">
        <v>7174</v>
      </c>
      <c r="T4209">
        <v>44</v>
      </c>
      <c r="U4209" t="s">
        <v>7190</v>
      </c>
      <c r="V4209" t="s">
        <v>5386</v>
      </c>
    </row>
    <row r="4210" spans="1:22" x14ac:dyDescent="0.3">
      <c r="A4210" t="s">
        <v>1974</v>
      </c>
      <c r="B4210" t="s">
        <v>5053</v>
      </c>
      <c r="C4210" t="s">
        <v>5390</v>
      </c>
      <c r="D4210" t="s">
        <v>5614</v>
      </c>
      <c r="E4210" t="s">
        <v>6272</v>
      </c>
      <c r="F4210" t="s">
        <v>7129</v>
      </c>
      <c r="G4210" t="s">
        <v>7137</v>
      </c>
      <c r="H4210" t="s">
        <v>7150</v>
      </c>
      <c r="I4210" t="s">
        <v>7153</v>
      </c>
      <c r="J4210">
        <v>3</v>
      </c>
      <c r="K4210">
        <v>3</v>
      </c>
      <c r="L4210">
        <v>15</v>
      </c>
      <c r="M4210">
        <v>7.65</v>
      </c>
      <c r="N4210" t="s">
        <v>7158</v>
      </c>
      <c r="O4210" t="s">
        <v>7162</v>
      </c>
      <c r="P4210" t="s">
        <v>7169</v>
      </c>
      <c r="Q4210">
        <v>4.8</v>
      </c>
      <c r="R4210" t="s">
        <v>7171</v>
      </c>
      <c r="S4210" t="s">
        <v>7175</v>
      </c>
      <c r="T4210">
        <v>37</v>
      </c>
      <c r="U4210" t="s">
        <v>7190</v>
      </c>
      <c r="V4210" t="s">
        <v>5390</v>
      </c>
    </row>
    <row r="4211" spans="1:22" x14ac:dyDescent="0.3">
      <c r="A4211" t="s">
        <v>1976</v>
      </c>
      <c r="B4211" t="s">
        <v>5347</v>
      </c>
      <c r="C4211" t="s">
        <v>5385</v>
      </c>
      <c r="D4211" t="s">
        <v>5576</v>
      </c>
      <c r="E4211" t="s">
        <v>6673</v>
      </c>
      <c r="F4211" t="s">
        <v>7131</v>
      </c>
      <c r="G4211" t="s">
        <v>7147</v>
      </c>
      <c r="H4211" t="s">
        <v>7152</v>
      </c>
      <c r="I4211" t="s">
        <v>7154</v>
      </c>
      <c r="J4211">
        <v>2</v>
      </c>
      <c r="K4211">
        <v>5</v>
      </c>
      <c r="L4211">
        <v>5</v>
      </c>
      <c r="M4211">
        <v>9.5</v>
      </c>
      <c r="N4211" t="s">
        <v>7158</v>
      </c>
      <c r="O4211" t="s">
        <v>7162</v>
      </c>
      <c r="P4211" t="s">
        <v>7167</v>
      </c>
      <c r="Q4211">
        <v>3.8</v>
      </c>
      <c r="R4211" t="s">
        <v>7171</v>
      </c>
      <c r="S4211" t="s">
        <v>7174</v>
      </c>
      <c r="T4211">
        <v>44</v>
      </c>
      <c r="U4211" t="s">
        <v>7190</v>
      </c>
      <c r="V4211" t="s">
        <v>5385</v>
      </c>
    </row>
    <row r="4212" spans="1:22" x14ac:dyDescent="0.3">
      <c r="A4212" t="s">
        <v>2043</v>
      </c>
      <c r="B4212" t="s">
        <v>5193</v>
      </c>
      <c r="C4212" t="s">
        <v>5386</v>
      </c>
      <c r="D4212" t="s">
        <v>5421</v>
      </c>
      <c r="E4212" t="s">
        <v>6427</v>
      </c>
      <c r="F4212" t="s">
        <v>7131</v>
      </c>
      <c r="G4212" t="s">
        <v>7145</v>
      </c>
      <c r="H4212" t="s">
        <v>7148</v>
      </c>
      <c r="I4212" t="s">
        <v>7155</v>
      </c>
      <c r="J4212">
        <v>3</v>
      </c>
      <c r="K4212">
        <v>2</v>
      </c>
      <c r="L4212">
        <v>10</v>
      </c>
      <c r="M4212">
        <v>5.4</v>
      </c>
      <c r="N4212" t="s">
        <v>7156</v>
      </c>
      <c r="O4212" t="s">
        <v>7162</v>
      </c>
      <c r="P4212" t="s">
        <v>7164</v>
      </c>
      <c r="Q4212">
        <v>3.3</v>
      </c>
      <c r="R4212" t="s">
        <v>7171</v>
      </c>
      <c r="S4212" t="s">
        <v>7176</v>
      </c>
      <c r="T4212">
        <v>25</v>
      </c>
      <c r="U4212" t="s">
        <v>7190</v>
      </c>
      <c r="V4212" t="s">
        <v>5386</v>
      </c>
    </row>
    <row r="4213" spans="1:22" x14ac:dyDescent="0.3">
      <c r="A4213" t="s">
        <v>2054</v>
      </c>
      <c r="B4213" t="s">
        <v>5161</v>
      </c>
      <c r="C4213" t="s">
        <v>5386</v>
      </c>
      <c r="D4213" t="s">
        <v>5780</v>
      </c>
      <c r="E4213" t="s">
        <v>7037</v>
      </c>
      <c r="F4213" t="s">
        <v>7130</v>
      </c>
      <c r="G4213" t="s">
        <v>7147</v>
      </c>
      <c r="H4213" t="s">
        <v>7152</v>
      </c>
      <c r="I4213" t="s">
        <v>7154</v>
      </c>
      <c r="J4213">
        <v>2</v>
      </c>
      <c r="K4213">
        <v>5</v>
      </c>
      <c r="L4213">
        <v>0</v>
      </c>
      <c r="M4213">
        <v>10</v>
      </c>
      <c r="N4213" t="s">
        <v>7157</v>
      </c>
      <c r="O4213" t="s">
        <v>7162</v>
      </c>
      <c r="P4213" t="s">
        <v>7167</v>
      </c>
      <c r="Q4213">
        <v>4.9000000000000004</v>
      </c>
      <c r="R4213" t="s">
        <v>7171</v>
      </c>
      <c r="S4213" t="s">
        <v>7175</v>
      </c>
      <c r="T4213">
        <v>38</v>
      </c>
      <c r="U4213" t="s">
        <v>7190</v>
      </c>
      <c r="V4213" t="s">
        <v>5386</v>
      </c>
    </row>
    <row r="4214" spans="1:22" x14ac:dyDescent="0.3">
      <c r="A4214" t="s">
        <v>2125</v>
      </c>
      <c r="B4214" t="s">
        <v>5365</v>
      </c>
      <c r="C4214" t="s">
        <v>5386</v>
      </c>
      <c r="D4214" t="s">
        <v>5446</v>
      </c>
      <c r="E4214" t="s">
        <v>6425</v>
      </c>
      <c r="F4214" t="s">
        <v>7130</v>
      </c>
      <c r="G4214" t="s">
        <v>7139</v>
      </c>
      <c r="H4214" t="s">
        <v>7148</v>
      </c>
      <c r="I4214" t="s">
        <v>7154</v>
      </c>
      <c r="J4214">
        <v>4</v>
      </c>
      <c r="K4214">
        <v>3</v>
      </c>
      <c r="L4214">
        <v>10</v>
      </c>
      <c r="M4214">
        <v>10.8</v>
      </c>
      <c r="N4214" t="s">
        <v>7158</v>
      </c>
      <c r="O4214" t="s">
        <v>7162</v>
      </c>
      <c r="P4214" t="s">
        <v>7167</v>
      </c>
      <c r="Q4214">
        <v>3.5</v>
      </c>
      <c r="R4214" t="s">
        <v>7173</v>
      </c>
      <c r="S4214" t="s">
        <v>7175</v>
      </c>
      <c r="T4214">
        <v>40</v>
      </c>
      <c r="U4214" t="s">
        <v>7190</v>
      </c>
      <c r="V4214" t="s">
        <v>5386</v>
      </c>
    </row>
    <row r="4215" spans="1:22" x14ac:dyDescent="0.3">
      <c r="A4215" t="s">
        <v>2280</v>
      </c>
      <c r="B4215" t="s">
        <v>5234</v>
      </c>
      <c r="C4215" t="s">
        <v>5390</v>
      </c>
      <c r="D4215" t="s">
        <v>5955</v>
      </c>
      <c r="E4215" t="s">
        <v>6998</v>
      </c>
      <c r="F4215" t="s">
        <v>7131</v>
      </c>
      <c r="G4215" t="s">
        <v>7146</v>
      </c>
      <c r="H4215" t="s">
        <v>7151</v>
      </c>
      <c r="I4215" t="s">
        <v>7155</v>
      </c>
      <c r="J4215">
        <v>3</v>
      </c>
      <c r="K4215">
        <v>3.8</v>
      </c>
      <c r="L4215">
        <v>15</v>
      </c>
      <c r="M4215">
        <v>9.69</v>
      </c>
      <c r="N4215" t="s">
        <v>7158</v>
      </c>
      <c r="O4215" t="s">
        <v>7162</v>
      </c>
      <c r="P4215" t="s">
        <v>7170</v>
      </c>
      <c r="Q4215">
        <v>4.5999999999999996</v>
      </c>
      <c r="R4215" t="s">
        <v>7173</v>
      </c>
      <c r="S4215" t="s">
        <v>7174</v>
      </c>
      <c r="T4215">
        <v>25</v>
      </c>
      <c r="U4215" t="s">
        <v>7190</v>
      </c>
      <c r="V4215" t="s">
        <v>5390</v>
      </c>
    </row>
    <row r="4216" spans="1:22" x14ac:dyDescent="0.3">
      <c r="A4216" t="s">
        <v>2433</v>
      </c>
      <c r="B4216" t="s">
        <v>5214</v>
      </c>
      <c r="C4216" t="s">
        <v>5389</v>
      </c>
      <c r="D4216" t="s">
        <v>6194</v>
      </c>
      <c r="E4216" t="s">
        <v>6772</v>
      </c>
      <c r="F4216" t="s">
        <v>7129</v>
      </c>
      <c r="G4216" t="s">
        <v>7134</v>
      </c>
      <c r="H4216" t="s">
        <v>7150</v>
      </c>
      <c r="I4216" t="s">
        <v>7154</v>
      </c>
      <c r="J4216">
        <v>3</v>
      </c>
      <c r="K4216">
        <v>2.5</v>
      </c>
      <c r="L4216">
        <v>0</v>
      </c>
      <c r="M4216">
        <v>7.5</v>
      </c>
      <c r="N4216" t="s">
        <v>7158</v>
      </c>
      <c r="O4216" t="s">
        <v>7162</v>
      </c>
      <c r="P4216" t="s">
        <v>7169</v>
      </c>
      <c r="Q4216">
        <v>3.9</v>
      </c>
      <c r="R4216" t="s">
        <v>7172</v>
      </c>
      <c r="S4216" t="s">
        <v>7174</v>
      </c>
      <c r="T4216">
        <v>32</v>
      </c>
      <c r="U4216" t="s">
        <v>7190</v>
      </c>
      <c r="V4216" t="s">
        <v>5389</v>
      </c>
    </row>
    <row r="4217" spans="1:22" x14ac:dyDescent="0.3">
      <c r="A4217" t="s">
        <v>2468</v>
      </c>
      <c r="B4217" t="s">
        <v>5216</v>
      </c>
      <c r="C4217" t="s">
        <v>5387</v>
      </c>
      <c r="D4217" t="s">
        <v>6049</v>
      </c>
      <c r="E4217" t="s">
        <v>6692</v>
      </c>
      <c r="F4217" t="s">
        <v>7130</v>
      </c>
      <c r="G4217" t="s">
        <v>7146</v>
      </c>
      <c r="H4217" t="s">
        <v>7151</v>
      </c>
      <c r="I4217" t="s">
        <v>7155</v>
      </c>
      <c r="J4217">
        <v>2</v>
      </c>
      <c r="K4217">
        <v>3.8</v>
      </c>
      <c r="L4217">
        <v>0</v>
      </c>
      <c r="M4217">
        <v>7.6</v>
      </c>
      <c r="N4217" t="s">
        <v>7156</v>
      </c>
      <c r="O4217" t="s">
        <v>7162</v>
      </c>
      <c r="P4217" t="s">
        <v>7170</v>
      </c>
      <c r="Q4217">
        <v>4.9000000000000004</v>
      </c>
      <c r="R4217" t="s">
        <v>7172</v>
      </c>
      <c r="S4217" t="s">
        <v>7174</v>
      </c>
      <c r="T4217">
        <v>40</v>
      </c>
      <c r="U4217" t="s">
        <v>7190</v>
      </c>
      <c r="V4217" t="s">
        <v>5387</v>
      </c>
    </row>
    <row r="4218" spans="1:22" x14ac:dyDescent="0.3">
      <c r="A4218" t="s">
        <v>2574</v>
      </c>
      <c r="B4218" t="s">
        <v>5025</v>
      </c>
      <c r="C4218" t="s">
        <v>5389</v>
      </c>
      <c r="D4218" t="s">
        <v>6201</v>
      </c>
      <c r="E4218" t="s">
        <v>6594</v>
      </c>
      <c r="F4218" t="s">
        <v>7131</v>
      </c>
      <c r="G4218" t="s">
        <v>7137</v>
      </c>
      <c r="H4218" t="s">
        <v>7150</v>
      </c>
      <c r="I4218" t="s">
        <v>7153</v>
      </c>
      <c r="J4218">
        <v>1</v>
      </c>
      <c r="K4218">
        <v>3</v>
      </c>
      <c r="L4218">
        <v>10</v>
      </c>
      <c r="M4218">
        <v>2.7</v>
      </c>
      <c r="N4218" t="s">
        <v>7156</v>
      </c>
      <c r="O4218" t="s">
        <v>7162</v>
      </c>
      <c r="P4218" t="s">
        <v>7166</v>
      </c>
      <c r="Q4218">
        <v>3.5</v>
      </c>
      <c r="R4218" t="s">
        <v>7171</v>
      </c>
      <c r="S4218" t="s">
        <v>7176</v>
      </c>
      <c r="T4218">
        <v>38</v>
      </c>
      <c r="U4218" t="s">
        <v>7190</v>
      </c>
      <c r="V4218" t="s">
        <v>5389</v>
      </c>
    </row>
    <row r="4219" spans="1:22" x14ac:dyDescent="0.3">
      <c r="A4219" t="s">
        <v>2584</v>
      </c>
      <c r="B4219" t="s">
        <v>5216</v>
      </c>
      <c r="C4219" t="s">
        <v>5387</v>
      </c>
      <c r="D4219" t="s">
        <v>5656</v>
      </c>
      <c r="E4219" t="s">
        <v>6347</v>
      </c>
      <c r="F4219" t="s">
        <v>7129</v>
      </c>
      <c r="G4219" t="s">
        <v>7138</v>
      </c>
      <c r="H4219" t="s">
        <v>7152</v>
      </c>
      <c r="I4219" t="s">
        <v>7153</v>
      </c>
      <c r="J4219">
        <v>3</v>
      </c>
      <c r="K4219">
        <v>5.5</v>
      </c>
      <c r="L4219">
        <v>0</v>
      </c>
      <c r="M4219">
        <v>16.5</v>
      </c>
      <c r="N4219" t="s">
        <v>7157</v>
      </c>
      <c r="O4219" t="s">
        <v>7162</v>
      </c>
      <c r="P4219" t="s">
        <v>7166</v>
      </c>
      <c r="Q4219">
        <v>4.5999999999999996</v>
      </c>
      <c r="R4219" t="s">
        <v>7171</v>
      </c>
      <c r="S4219" t="s">
        <v>7174</v>
      </c>
      <c r="T4219">
        <v>33</v>
      </c>
      <c r="U4219" t="s">
        <v>7190</v>
      </c>
      <c r="V4219" t="s">
        <v>5387</v>
      </c>
    </row>
    <row r="4220" spans="1:22" x14ac:dyDescent="0.3">
      <c r="A4220" t="s">
        <v>2620</v>
      </c>
      <c r="B4220" t="s">
        <v>5190</v>
      </c>
      <c r="C4220" t="s">
        <v>5389</v>
      </c>
      <c r="D4220" t="s">
        <v>5607</v>
      </c>
      <c r="E4220" t="s">
        <v>7016</v>
      </c>
      <c r="F4220" t="s">
        <v>7130</v>
      </c>
      <c r="G4220" t="s">
        <v>7144</v>
      </c>
      <c r="H4220" t="s">
        <v>7149</v>
      </c>
      <c r="I4220" t="s">
        <v>7154</v>
      </c>
      <c r="J4220">
        <v>4</v>
      </c>
      <c r="K4220">
        <v>3.5</v>
      </c>
      <c r="L4220">
        <v>15</v>
      </c>
      <c r="M4220">
        <v>11.9</v>
      </c>
      <c r="N4220" t="s">
        <v>7157</v>
      </c>
      <c r="O4220" t="s">
        <v>7162</v>
      </c>
      <c r="P4220" t="s">
        <v>7170</v>
      </c>
      <c r="Q4220">
        <v>3.8</v>
      </c>
      <c r="R4220" t="s">
        <v>7172</v>
      </c>
      <c r="S4220" t="s">
        <v>7175</v>
      </c>
      <c r="T4220">
        <v>43</v>
      </c>
      <c r="U4220" t="s">
        <v>7190</v>
      </c>
      <c r="V4220" t="s">
        <v>5389</v>
      </c>
    </row>
    <row r="4221" spans="1:22" x14ac:dyDescent="0.3">
      <c r="A4221" t="s">
        <v>2713</v>
      </c>
      <c r="B4221" t="s">
        <v>5288</v>
      </c>
      <c r="C4221" t="s">
        <v>5387</v>
      </c>
      <c r="D4221" t="s">
        <v>5903</v>
      </c>
      <c r="E4221" t="s">
        <v>6585</v>
      </c>
      <c r="F4221" t="s">
        <v>7130</v>
      </c>
      <c r="G4221" t="s">
        <v>7134</v>
      </c>
      <c r="H4221" t="s">
        <v>7150</v>
      </c>
      <c r="I4221" t="s">
        <v>7155</v>
      </c>
      <c r="J4221">
        <v>2</v>
      </c>
      <c r="K4221">
        <v>2.5</v>
      </c>
      <c r="L4221">
        <v>15</v>
      </c>
      <c r="M4221">
        <v>4.25</v>
      </c>
      <c r="N4221" t="s">
        <v>7158</v>
      </c>
      <c r="O4221" t="s">
        <v>7162</v>
      </c>
      <c r="P4221" t="s">
        <v>7170</v>
      </c>
      <c r="Q4221">
        <v>3.5</v>
      </c>
      <c r="R4221" t="s">
        <v>7171</v>
      </c>
      <c r="S4221" t="s">
        <v>7175</v>
      </c>
      <c r="T4221">
        <v>26</v>
      </c>
      <c r="U4221" t="s">
        <v>7190</v>
      </c>
      <c r="V4221" t="s">
        <v>5387</v>
      </c>
    </row>
    <row r="4222" spans="1:22" x14ac:dyDescent="0.3">
      <c r="A4222" t="s">
        <v>2840</v>
      </c>
      <c r="B4222" t="s">
        <v>5073</v>
      </c>
      <c r="C4222" t="s">
        <v>5391</v>
      </c>
      <c r="D4222" t="s">
        <v>6080</v>
      </c>
      <c r="E4222" t="s">
        <v>6238</v>
      </c>
      <c r="F4222" t="s">
        <v>7129</v>
      </c>
      <c r="G4222" t="s">
        <v>7142</v>
      </c>
      <c r="H4222" t="s">
        <v>7152</v>
      </c>
      <c r="I4222" t="s">
        <v>7155</v>
      </c>
      <c r="J4222">
        <v>2</v>
      </c>
      <c r="K4222">
        <v>4.5</v>
      </c>
      <c r="L4222">
        <v>15</v>
      </c>
      <c r="M4222">
        <v>7.65</v>
      </c>
      <c r="N4222" t="s">
        <v>7158</v>
      </c>
      <c r="O4222" t="s">
        <v>7162</v>
      </c>
      <c r="P4222" t="s">
        <v>7168</v>
      </c>
      <c r="Q4222">
        <v>4.4000000000000004</v>
      </c>
      <c r="R4222" t="s">
        <v>7171</v>
      </c>
      <c r="S4222" t="s">
        <v>7174</v>
      </c>
      <c r="T4222">
        <v>32</v>
      </c>
      <c r="U4222" t="s">
        <v>7190</v>
      </c>
      <c r="V4222" t="s">
        <v>5391</v>
      </c>
    </row>
    <row r="4223" spans="1:22" x14ac:dyDescent="0.3">
      <c r="A4223" t="s">
        <v>2896</v>
      </c>
      <c r="B4223" t="s">
        <v>5190</v>
      </c>
      <c r="C4223" t="s">
        <v>5389</v>
      </c>
      <c r="D4223" t="s">
        <v>6046</v>
      </c>
      <c r="E4223" t="s">
        <v>7017</v>
      </c>
      <c r="F4223" t="s">
        <v>7129</v>
      </c>
      <c r="G4223" t="s">
        <v>7145</v>
      </c>
      <c r="H4223" t="s">
        <v>7148</v>
      </c>
      <c r="I4223" t="s">
        <v>7153</v>
      </c>
      <c r="J4223">
        <v>3</v>
      </c>
      <c r="K4223">
        <v>2</v>
      </c>
      <c r="L4223">
        <v>5</v>
      </c>
      <c r="M4223">
        <v>5.7</v>
      </c>
      <c r="N4223" t="s">
        <v>7158</v>
      </c>
      <c r="O4223" t="s">
        <v>7162</v>
      </c>
      <c r="P4223" t="s">
        <v>7169</v>
      </c>
      <c r="Q4223">
        <v>4</v>
      </c>
      <c r="R4223" t="s">
        <v>7171</v>
      </c>
      <c r="S4223" t="s">
        <v>7174</v>
      </c>
      <c r="T4223">
        <v>44</v>
      </c>
      <c r="U4223" t="s">
        <v>7190</v>
      </c>
      <c r="V4223" t="s">
        <v>5389</v>
      </c>
    </row>
    <row r="4224" spans="1:22" x14ac:dyDescent="0.3">
      <c r="A4224" t="s">
        <v>2930</v>
      </c>
      <c r="B4224" t="s">
        <v>5172</v>
      </c>
      <c r="C4224" t="s">
        <v>5385</v>
      </c>
      <c r="D4224" t="s">
        <v>5398</v>
      </c>
      <c r="E4224" t="s">
        <v>6284</v>
      </c>
      <c r="F4224" t="s">
        <v>7131</v>
      </c>
      <c r="G4224" t="s">
        <v>7136</v>
      </c>
      <c r="H4224" t="s">
        <v>7151</v>
      </c>
      <c r="I4224" t="s">
        <v>7155</v>
      </c>
      <c r="J4224">
        <v>4</v>
      </c>
      <c r="K4224">
        <v>4</v>
      </c>
      <c r="L4224">
        <v>15</v>
      </c>
      <c r="M4224">
        <v>13.6</v>
      </c>
      <c r="N4224" t="s">
        <v>7156</v>
      </c>
      <c r="O4224" t="s">
        <v>7162</v>
      </c>
      <c r="P4224" t="s">
        <v>7165</v>
      </c>
      <c r="Q4224">
        <v>3.8</v>
      </c>
      <c r="R4224" t="s">
        <v>7171</v>
      </c>
      <c r="S4224" t="s">
        <v>7175</v>
      </c>
      <c r="T4224">
        <v>26</v>
      </c>
      <c r="U4224" t="s">
        <v>7190</v>
      </c>
      <c r="V4224" t="s">
        <v>5385</v>
      </c>
    </row>
    <row r="4225" spans="1:22" x14ac:dyDescent="0.3">
      <c r="A4225" t="s">
        <v>2972</v>
      </c>
      <c r="B4225" t="s">
        <v>5061</v>
      </c>
      <c r="C4225" t="s">
        <v>5390</v>
      </c>
      <c r="D4225" t="s">
        <v>5651</v>
      </c>
      <c r="E4225" t="s">
        <v>6909</v>
      </c>
      <c r="F4225" t="s">
        <v>7131</v>
      </c>
      <c r="G4225" t="s">
        <v>7136</v>
      </c>
      <c r="H4225" t="s">
        <v>7151</v>
      </c>
      <c r="I4225" t="s">
        <v>7154</v>
      </c>
      <c r="J4225">
        <v>2</v>
      </c>
      <c r="K4225">
        <v>4</v>
      </c>
      <c r="L4225">
        <v>10</v>
      </c>
      <c r="M4225">
        <v>7.2</v>
      </c>
      <c r="N4225" t="s">
        <v>7158</v>
      </c>
      <c r="O4225" t="s">
        <v>7162</v>
      </c>
      <c r="P4225" t="s">
        <v>7165</v>
      </c>
      <c r="Q4225">
        <v>4.4000000000000004</v>
      </c>
      <c r="R4225" t="s">
        <v>7172</v>
      </c>
      <c r="S4225" t="s">
        <v>7174</v>
      </c>
      <c r="T4225">
        <v>41</v>
      </c>
      <c r="U4225" t="s">
        <v>7190</v>
      </c>
      <c r="V4225" t="s">
        <v>5390</v>
      </c>
    </row>
    <row r="4226" spans="1:22" x14ac:dyDescent="0.3">
      <c r="A4226" t="s">
        <v>3228</v>
      </c>
      <c r="B4226" t="s">
        <v>5288</v>
      </c>
      <c r="C4226" t="s">
        <v>5387</v>
      </c>
      <c r="D4226" t="s">
        <v>6053</v>
      </c>
      <c r="E4226" t="s">
        <v>6350</v>
      </c>
      <c r="F4226" t="s">
        <v>7130</v>
      </c>
      <c r="G4226" t="s">
        <v>7146</v>
      </c>
      <c r="H4226" t="s">
        <v>7151</v>
      </c>
      <c r="I4226" t="s">
        <v>7155</v>
      </c>
      <c r="J4226">
        <v>2</v>
      </c>
      <c r="K4226">
        <v>3.8</v>
      </c>
      <c r="L4226">
        <v>5</v>
      </c>
      <c r="M4226">
        <v>7.22</v>
      </c>
      <c r="N4226" t="s">
        <v>7156</v>
      </c>
      <c r="O4226" t="s">
        <v>7162</v>
      </c>
      <c r="P4226" t="s">
        <v>7166</v>
      </c>
      <c r="Q4226">
        <v>4.7</v>
      </c>
      <c r="R4226" t="s">
        <v>7173</v>
      </c>
      <c r="S4226" t="s">
        <v>7175</v>
      </c>
      <c r="T4226">
        <v>43</v>
      </c>
      <c r="U4226" t="s">
        <v>7190</v>
      </c>
      <c r="V4226" t="s">
        <v>5387</v>
      </c>
    </row>
    <row r="4227" spans="1:22" x14ac:dyDescent="0.3">
      <c r="A4227" t="s">
        <v>3249</v>
      </c>
      <c r="B4227" t="s">
        <v>5214</v>
      </c>
      <c r="C4227" t="s">
        <v>5389</v>
      </c>
      <c r="D4227" t="s">
        <v>5690</v>
      </c>
      <c r="E4227" t="s">
        <v>6955</v>
      </c>
      <c r="F4227" t="s">
        <v>7131</v>
      </c>
      <c r="G4227" t="s">
        <v>7137</v>
      </c>
      <c r="H4227" t="s">
        <v>7150</v>
      </c>
      <c r="I4227" t="s">
        <v>7153</v>
      </c>
      <c r="J4227">
        <v>3</v>
      </c>
      <c r="K4227">
        <v>3</v>
      </c>
      <c r="L4227">
        <v>15</v>
      </c>
      <c r="M4227">
        <v>7.65</v>
      </c>
      <c r="N4227" t="s">
        <v>7156</v>
      </c>
      <c r="O4227" t="s">
        <v>7162</v>
      </c>
      <c r="P4227" t="s">
        <v>7168</v>
      </c>
      <c r="Q4227">
        <v>3.2</v>
      </c>
      <c r="R4227" t="s">
        <v>7173</v>
      </c>
      <c r="S4227" t="s">
        <v>7174</v>
      </c>
      <c r="T4227">
        <v>44</v>
      </c>
      <c r="U4227" t="s">
        <v>7190</v>
      </c>
      <c r="V4227" t="s">
        <v>5389</v>
      </c>
    </row>
    <row r="4228" spans="1:22" x14ac:dyDescent="0.3">
      <c r="A4228" t="s">
        <v>3253</v>
      </c>
      <c r="B4228" t="s">
        <v>5365</v>
      </c>
      <c r="C4228" t="s">
        <v>5386</v>
      </c>
      <c r="D4228" t="s">
        <v>5820</v>
      </c>
      <c r="E4228" t="s">
        <v>6906</v>
      </c>
      <c r="F4228" t="s">
        <v>7131</v>
      </c>
      <c r="G4228" t="s">
        <v>7138</v>
      </c>
      <c r="H4228" t="s">
        <v>7152</v>
      </c>
      <c r="I4228" t="s">
        <v>7154</v>
      </c>
      <c r="J4228">
        <v>4</v>
      </c>
      <c r="K4228">
        <v>5.5</v>
      </c>
      <c r="L4228">
        <v>15</v>
      </c>
      <c r="M4228">
        <v>18.7</v>
      </c>
      <c r="N4228" t="s">
        <v>7158</v>
      </c>
      <c r="O4228" t="s">
        <v>7162</v>
      </c>
      <c r="P4228" t="s">
        <v>7170</v>
      </c>
      <c r="Q4228">
        <v>3.9</v>
      </c>
      <c r="R4228" t="s">
        <v>7173</v>
      </c>
      <c r="S4228" t="s">
        <v>7174</v>
      </c>
      <c r="T4228">
        <v>42</v>
      </c>
      <c r="U4228" t="s">
        <v>7190</v>
      </c>
      <c r="V4228" t="s">
        <v>5386</v>
      </c>
    </row>
    <row r="4229" spans="1:22" x14ac:dyDescent="0.3">
      <c r="A4229" t="s">
        <v>3306</v>
      </c>
      <c r="B4229" t="s">
        <v>5058</v>
      </c>
      <c r="C4229" t="s">
        <v>5391</v>
      </c>
      <c r="D4229" t="s">
        <v>6210</v>
      </c>
      <c r="E4229" t="s">
        <v>7002</v>
      </c>
      <c r="F4229" t="s">
        <v>7129</v>
      </c>
      <c r="G4229" t="s">
        <v>7132</v>
      </c>
      <c r="H4229" t="s">
        <v>7148</v>
      </c>
      <c r="I4229" t="s">
        <v>7154</v>
      </c>
      <c r="J4229">
        <v>2</v>
      </c>
      <c r="K4229">
        <v>2.5</v>
      </c>
      <c r="L4229">
        <v>0</v>
      </c>
      <c r="M4229">
        <v>5</v>
      </c>
      <c r="N4229" t="s">
        <v>7158</v>
      </c>
      <c r="O4229" t="s">
        <v>7162</v>
      </c>
      <c r="P4229" t="s">
        <v>7166</v>
      </c>
      <c r="Q4229">
        <v>3.1</v>
      </c>
      <c r="R4229" t="s">
        <v>7171</v>
      </c>
      <c r="S4229" t="s">
        <v>7174</v>
      </c>
      <c r="T4229">
        <v>34</v>
      </c>
      <c r="U4229" t="s">
        <v>7190</v>
      </c>
      <c r="V4229" t="s">
        <v>5391</v>
      </c>
    </row>
    <row r="4230" spans="1:22" x14ac:dyDescent="0.3">
      <c r="A4230" t="s">
        <v>3334</v>
      </c>
      <c r="B4230" t="s">
        <v>5058</v>
      </c>
      <c r="C4230" t="s">
        <v>5391</v>
      </c>
      <c r="D4230" t="s">
        <v>6123</v>
      </c>
      <c r="E4230" t="s">
        <v>6253</v>
      </c>
      <c r="F4230" t="s">
        <v>7129</v>
      </c>
      <c r="G4230" t="s">
        <v>7138</v>
      </c>
      <c r="H4230" t="s">
        <v>7152</v>
      </c>
      <c r="I4230" t="s">
        <v>7155</v>
      </c>
      <c r="J4230">
        <v>2</v>
      </c>
      <c r="K4230">
        <v>5.5</v>
      </c>
      <c r="L4230">
        <v>10</v>
      </c>
      <c r="M4230">
        <v>9.9</v>
      </c>
      <c r="N4230" t="s">
        <v>7157</v>
      </c>
      <c r="O4230" t="s">
        <v>7162</v>
      </c>
      <c r="P4230" t="s">
        <v>7165</v>
      </c>
      <c r="Q4230">
        <v>3.5</v>
      </c>
      <c r="R4230" t="s">
        <v>7172</v>
      </c>
      <c r="S4230" t="s">
        <v>7175</v>
      </c>
      <c r="T4230">
        <v>32</v>
      </c>
      <c r="U4230" t="s">
        <v>7190</v>
      </c>
      <c r="V4230" t="s">
        <v>5391</v>
      </c>
    </row>
    <row r="4231" spans="1:22" x14ac:dyDescent="0.3">
      <c r="A4231" t="s">
        <v>3335</v>
      </c>
      <c r="B4231" t="s">
        <v>5178</v>
      </c>
      <c r="C4231" t="s">
        <v>5391</v>
      </c>
      <c r="D4231" t="s">
        <v>5623</v>
      </c>
      <c r="E4231" t="s">
        <v>6938</v>
      </c>
      <c r="F4231" t="s">
        <v>7129</v>
      </c>
      <c r="G4231" t="s">
        <v>7140</v>
      </c>
      <c r="H4231" t="s">
        <v>7150</v>
      </c>
      <c r="I4231" t="s">
        <v>7155</v>
      </c>
      <c r="J4231">
        <v>4</v>
      </c>
      <c r="K4231">
        <v>2</v>
      </c>
      <c r="L4231">
        <v>0</v>
      </c>
      <c r="M4231">
        <v>8</v>
      </c>
      <c r="N4231" t="s">
        <v>7157</v>
      </c>
      <c r="O4231" t="s">
        <v>7162</v>
      </c>
      <c r="P4231" t="s">
        <v>7165</v>
      </c>
      <c r="Q4231">
        <v>3.7</v>
      </c>
      <c r="R4231" t="s">
        <v>7171</v>
      </c>
      <c r="S4231" t="s">
        <v>7174</v>
      </c>
      <c r="T4231">
        <v>34</v>
      </c>
      <c r="U4231" t="s">
        <v>7190</v>
      </c>
      <c r="V4231" t="s">
        <v>5391</v>
      </c>
    </row>
    <row r="4232" spans="1:22" x14ac:dyDescent="0.3">
      <c r="A4232" t="s">
        <v>3343</v>
      </c>
      <c r="B4232" t="s">
        <v>5190</v>
      </c>
      <c r="C4232" t="s">
        <v>5389</v>
      </c>
      <c r="D4232" t="s">
        <v>5748</v>
      </c>
      <c r="E4232" t="s">
        <v>6885</v>
      </c>
      <c r="F4232" t="s">
        <v>7129</v>
      </c>
      <c r="G4232" t="s">
        <v>7140</v>
      </c>
      <c r="H4232" t="s">
        <v>7150</v>
      </c>
      <c r="I4232" t="s">
        <v>7153</v>
      </c>
      <c r="J4232">
        <v>1</v>
      </c>
      <c r="K4232">
        <v>2</v>
      </c>
      <c r="L4232">
        <v>10</v>
      </c>
      <c r="M4232">
        <v>1.8</v>
      </c>
      <c r="N4232" t="s">
        <v>7158</v>
      </c>
      <c r="O4232" t="s">
        <v>7162</v>
      </c>
      <c r="P4232" t="s">
        <v>7168</v>
      </c>
      <c r="Q4232">
        <v>3.7</v>
      </c>
      <c r="R4232" t="s">
        <v>7171</v>
      </c>
      <c r="S4232" t="s">
        <v>7175</v>
      </c>
      <c r="T4232">
        <v>25</v>
      </c>
      <c r="U4232" t="s">
        <v>7190</v>
      </c>
      <c r="V4232" t="s">
        <v>5389</v>
      </c>
    </row>
    <row r="4233" spans="1:22" x14ac:dyDescent="0.3">
      <c r="A4233" t="s">
        <v>3372</v>
      </c>
      <c r="B4233" t="s">
        <v>5280</v>
      </c>
      <c r="C4233" t="s">
        <v>5385</v>
      </c>
      <c r="D4233" t="s">
        <v>5967</v>
      </c>
      <c r="E4233" t="s">
        <v>6619</v>
      </c>
      <c r="F4233" t="s">
        <v>7129</v>
      </c>
      <c r="G4233" t="s">
        <v>7137</v>
      </c>
      <c r="H4233" t="s">
        <v>7150</v>
      </c>
      <c r="I4233" t="s">
        <v>7153</v>
      </c>
      <c r="J4233">
        <v>1</v>
      </c>
      <c r="K4233">
        <v>3</v>
      </c>
      <c r="L4233">
        <v>15</v>
      </c>
      <c r="M4233">
        <v>2.5499999999999998</v>
      </c>
      <c r="N4233" t="s">
        <v>7156</v>
      </c>
      <c r="O4233" t="s">
        <v>7162</v>
      </c>
      <c r="P4233" t="s">
        <v>7170</v>
      </c>
      <c r="Q4233">
        <v>4.8</v>
      </c>
      <c r="R4233" t="s">
        <v>7172</v>
      </c>
      <c r="S4233" t="s">
        <v>7176</v>
      </c>
      <c r="T4233">
        <v>28</v>
      </c>
      <c r="U4233" t="s">
        <v>7190</v>
      </c>
      <c r="V4233" t="s">
        <v>5385</v>
      </c>
    </row>
    <row r="4234" spans="1:22" x14ac:dyDescent="0.3">
      <c r="A4234" t="s">
        <v>3528</v>
      </c>
      <c r="B4234" t="s">
        <v>5365</v>
      </c>
      <c r="C4234" t="s">
        <v>5386</v>
      </c>
      <c r="D4234" t="s">
        <v>5542</v>
      </c>
      <c r="E4234" t="s">
        <v>6342</v>
      </c>
      <c r="F4234" t="s">
        <v>7131</v>
      </c>
      <c r="G4234" t="s">
        <v>7146</v>
      </c>
      <c r="H4234" t="s">
        <v>7151</v>
      </c>
      <c r="I4234" t="s">
        <v>7155</v>
      </c>
      <c r="J4234">
        <v>3</v>
      </c>
      <c r="K4234">
        <v>3.8</v>
      </c>
      <c r="L4234">
        <v>0</v>
      </c>
      <c r="M4234">
        <v>11.4</v>
      </c>
      <c r="N4234" t="s">
        <v>7156</v>
      </c>
      <c r="O4234" t="s">
        <v>7162</v>
      </c>
      <c r="P4234" t="s">
        <v>7169</v>
      </c>
      <c r="Q4234">
        <v>4.5</v>
      </c>
      <c r="R4234" t="s">
        <v>7171</v>
      </c>
      <c r="S4234" t="s">
        <v>7175</v>
      </c>
      <c r="T4234">
        <v>45</v>
      </c>
      <c r="U4234" t="s">
        <v>7190</v>
      </c>
      <c r="V4234" t="s">
        <v>5386</v>
      </c>
    </row>
    <row r="4235" spans="1:22" x14ac:dyDescent="0.3">
      <c r="A4235" t="s">
        <v>3531</v>
      </c>
      <c r="B4235" t="s">
        <v>5190</v>
      </c>
      <c r="C4235" t="s">
        <v>5389</v>
      </c>
      <c r="D4235" t="s">
        <v>5861</v>
      </c>
      <c r="E4235" t="s">
        <v>7018</v>
      </c>
      <c r="F4235" t="s">
        <v>7129</v>
      </c>
      <c r="G4235" t="s">
        <v>7134</v>
      </c>
      <c r="H4235" t="s">
        <v>7150</v>
      </c>
      <c r="I4235" t="s">
        <v>7154</v>
      </c>
      <c r="J4235">
        <v>1</v>
      </c>
      <c r="K4235">
        <v>2.5</v>
      </c>
      <c r="L4235">
        <v>0</v>
      </c>
      <c r="M4235">
        <v>2.5</v>
      </c>
      <c r="N4235" t="s">
        <v>7158</v>
      </c>
      <c r="O4235" t="s">
        <v>7162</v>
      </c>
      <c r="P4235" t="s">
        <v>7166</v>
      </c>
      <c r="Q4235">
        <v>4.7</v>
      </c>
      <c r="R4235" t="s">
        <v>7171</v>
      </c>
      <c r="S4235" t="s">
        <v>7176</v>
      </c>
      <c r="T4235">
        <v>30</v>
      </c>
      <c r="U4235" t="s">
        <v>7190</v>
      </c>
      <c r="V4235" t="s">
        <v>5389</v>
      </c>
    </row>
    <row r="4236" spans="1:22" x14ac:dyDescent="0.3">
      <c r="A4236" t="s">
        <v>3581</v>
      </c>
      <c r="B4236" t="s">
        <v>5178</v>
      </c>
      <c r="C4236" t="s">
        <v>5391</v>
      </c>
      <c r="D4236" t="s">
        <v>5652</v>
      </c>
      <c r="E4236" t="s">
        <v>6255</v>
      </c>
      <c r="F4236" t="s">
        <v>7129</v>
      </c>
      <c r="G4236" t="s">
        <v>7133</v>
      </c>
      <c r="H4236" t="s">
        <v>7149</v>
      </c>
      <c r="I4236" t="s">
        <v>7155</v>
      </c>
      <c r="J4236">
        <v>3</v>
      </c>
      <c r="K4236">
        <v>2.5</v>
      </c>
      <c r="L4236">
        <v>10</v>
      </c>
      <c r="M4236">
        <v>6.75</v>
      </c>
      <c r="N4236" t="s">
        <v>7156</v>
      </c>
      <c r="O4236" t="s">
        <v>7162</v>
      </c>
      <c r="P4236" t="s">
        <v>7167</v>
      </c>
      <c r="Q4236">
        <v>4.8</v>
      </c>
      <c r="R4236" t="s">
        <v>7171</v>
      </c>
      <c r="S4236" t="s">
        <v>7176</v>
      </c>
      <c r="T4236">
        <v>43</v>
      </c>
      <c r="U4236" t="s">
        <v>7190</v>
      </c>
      <c r="V4236" t="s">
        <v>5391</v>
      </c>
    </row>
    <row r="4237" spans="1:22" x14ac:dyDescent="0.3">
      <c r="A4237" t="s">
        <v>3616</v>
      </c>
      <c r="B4237" t="s">
        <v>5178</v>
      </c>
      <c r="C4237" t="s">
        <v>5391</v>
      </c>
      <c r="D4237" t="s">
        <v>5826</v>
      </c>
      <c r="E4237" t="s">
        <v>6374</v>
      </c>
      <c r="F4237" t="s">
        <v>7131</v>
      </c>
      <c r="G4237" t="s">
        <v>7138</v>
      </c>
      <c r="H4237" t="s">
        <v>7152</v>
      </c>
      <c r="I4237" t="s">
        <v>7153</v>
      </c>
      <c r="J4237">
        <v>1</v>
      </c>
      <c r="K4237">
        <v>5.5</v>
      </c>
      <c r="L4237">
        <v>0</v>
      </c>
      <c r="M4237">
        <v>5.5</v>
      </c>
      <c r="N4237" t="s">
        <v>7158</v>
      </c>
      <c r="O4237" t="s">
        <v>7162</v>
      </c>
      <c r="P4237" t="s">
        <v>7170</v>
      </c>
      <c r="Q4237">
        <v>3.6</v>
      </c>
      <c r="R4237" t="s">
        <v>7171</v>
      </c>
      <c r="S4237" t="s">
        <v>7175</v>
      </c>
      <c r="T4237">
        <v>33</v>
      </c>
      <c r="U4237" t="s">
        <v>7190</v>
      </c>
      <c r="V4237" t="s">
        <v>5391</v>
      </c>
    </row>
    <row r="4238" spans="1:22" x14ac:dyDescent="0.3">
      <c r="A4238" t="s">
        <v>3625</v>
      </c>
      <c r="B4238" t="s">
        <v>5214</v>
      </c>
      <c r="C4238" t="s">
        <v>5389</v>
      </c>
      <c r="D4238" t="s">
        <v>5457</v>
      </c>
      <c r="E4238" t="s">
        <v>6883</v>
      </c>
      <c r="F4238" t="s">
        <v>7129</v>
      </c>
      <c r="G4238" t="s">
        <v>7136</v>
      </c>
      <c r="H4238" t="s">
        <v>7151</v>
      </c>
      <c r="I4238" t="s">
        <v>7154</v>
      </c>
      <c r="J4238">
        <v>2</v>
      </c>
      <c r="K4238">
        <v>4</v>
      </c>
      <c r="L4238">
        <v>15</v>
      </c>
      <c r="M4238">
        <v>6.8</v>
      </c>
      <c r="N4238" t="s">
        <v>7157</v>
      </c>
      <c r="O4238" t="s">
        <v>7162</v>
      </c>
      <c r="P4238" t="s">
        <v>7167</v>
      </c>
      <c r="Q4238">
        <v>3.5</v>
      </c>
      <c r="R4238" t="s">
        <v>7173</v>
      </c>
      <c r="S4238" t="s">
        <v>7175</v>
      </c>
      <c r="T4238">
        <v>30</v>
      </c>
      <c r="U4238" t="s">
        <v>7190</v>
      </c>
      <c r="V4238" t="s">
        <v>5389</v>
      </c>
    </row>
    <row r="4239" spans="1:22" x14ac:dyDescent="0.3">
      <c r="A4239" t="s">
        <v>3638</v>
      </c>
      <c r="B4239" t="s">
        <v>5190</v>
      </c>
      <c r="C4239" t="s">
        <v>5389</v>
      </c>
      <c r="D4239" t="s">
        <v>5704</v>
      </c>
      <c r="E4239" t="s">
        <v>7004</v>
      </c>
      <c r="F4239" t="s">
        <v>7130</v>
      </c>
      <c r="G4239" t="s">
        <v>7137</v>
      </c>
      <c r="H4239" t="s">
        <v>7150</v>
      </c>
      <c r="I4239" t="s">
        <v>7154</v>
      </c>
      <c r="J4239">
        <v>3</v>
      </c>
      <c r="K4239">
        <v>3</v>
      </c>
      <c r="L4239">
        <v>0</v>
      </c>
      <c r="M4239">
        <v>9</v>
      </c>
      <c r="N4239" t="s">
        <v>7156</v>
      </c>
      <c r="O4239" t="s">
        <v>7162</v>
      </c>
      <c r="P4239" t="s">
        <v>7164</v>
      </c>
      <c r="Q4239">
        <v>3.6</v>
      </c>
      <c r="R4239" t="s">
        <v>7171</v>
      </c>
      <c r="S4239" t="s">
        <v>7175</v>
      </c>
      <c r="T4239">
        <v>30</v>
      </c>
      <c r="U4239" t="s">
        <v>7190</v>
      </c>
      <c r="V4239" t="s">
        <v>5389</v>
      </c>
    </row>
    <row r="4240" spans="1:22" x14ac:dyDescent="0.3">
      <c r="A4240" t="s">
        <v>3856</v>
      </c>
      <c r="B4240" t="s">
        <v>5096</v>
      </c>
      <c r="C4240" t="s">
        <v>5388</v>
      </c>
      <c r="D4240" t="s">
        <v>6090</v>
      </c>
      <c r="E4240" t="s">
        <v>6751</v>
      </c>
      <c r="F4240" t="s">
        <v>7131</v>
      </c>
      <c r="G4240" t="s">
        <v>7142</v>
      </c>
      <c r="H4240" t="s">
        <v>7152</v>
      </c>
      <c r="I4240" t="s">
        <v>7154</v>
      </c>
      <c r="J4240">
        <v>4</v>
      </c>
      <c r="K4240">
        <v>4.5</v>
      </c>
      <c r="L4240">
        <v>15</v>
      </c>
      <c r="M4240">
        <v>15.3</v>
      </c>
      <c r="N4240" t="s">
        <v>7156</v>
      </c>
      <c r="O4240" t="s">
        <v>7162</v>
      </c>
      <c r="P4240" t="s">
        <v>7165</v>
      </c>
      <c r="Q4240">
        <v>3</v>
      </c>
      <c r="R4240" t="s">
        <v>7173</v>
      </c>
      <c r="S4240" t="s">
        <v>7175</v>
      </c>
      <c r="T4240">
        <v>25</v>
      </c>
      <c r="U4240" t="s">
        <v>7190</v>
      </c>
      <c r="V4240" t="s">
        <v>5388</v>
      </c>
    </row>
    <row r="4241" spans="1:22" x14ac:dyDescent="0.3">
      <c r="A4241" t="s">
        <v>3886</v>
      </c>
      <c r="B4241" t="s">
        <v>5288</v>
      </c>
      <c r="C4241" t="s">
        <v>5387</v>
      </c>
      <c r="D4241" t="s">
        <v>6200</v>
      </c>
      <c r="E4241" t="s">
        <v>6383</v>
      </c>
      <c r="F4241" t="s">
        <v>7131</v>
      </c>
      <c r="G4241" t="s">
        <v>7144</v>
      </c>
      <c r="H4241" t="s">
        <v>7149</v>
      </c>
      <c r="I4241" t="s">
        <v>7155</v>
      </c>
      <c r="J4241">
        <v>2</v>
      </c>
      <c r="K4241">
        <v>3.5</v>
      </c>
      <c r="L4241">
        <v>15</v>
      </c>
      <c r="M4241">
        <v>5.95</v>
      </c>
      <c r="N4241" t="s">
        <v>7157</v>
      </c>
      <c r="O4241" t="s">
        <v>7162</v>
      </c>
      <c r="P4241" t="s">
        <v>7166</v>
      </c>
      <c r="Q4241">
        <v>3.1</v>
      </c>
      <c r="R4241" t="s">
        <v>7172</v>
      </c>
      <c r="S4241" t="s">
        <v>7175</v>
      </c>
      <c r="T4241">
        <v>33</v>
      </c>
      <c r="U4241" t="s">
        <v>7190</v>
      </c>
      <c r="V4241" t="s">
        <v>5387</v>
      </c>
    </row>
    <row r="4242" spans="1:22" x14ac:dyDescent="0.3">
      <c r="A4242" t="s">
        <v>3906</v>
      </c>
      <c r="B4242" t="s">
        <v>5081</v>
      </c>
      <c r="C4242" t="s">
        <v>5390</v>
      </c>
      <c r="D4242" t="s">
        <v>5745</v>
      </c>
      <c r="E4242" t="s">
        <v>6536</v>
      </c>
      <c r="F4242" t="s">
        <v>7130</v>
      </c>
      <c r="G4242" t="s">
        <v>7132</v>
      </c>
      <c r="H4242" t="s">
        <v>7148</v>
      </c>
      <c r="I4242" t="s">
        <v>7155</v>
      </c>
      <c r="J4242">
        <v>4</v>
      </c>
      <c r="K4242">
        <v>2.5</v>
      </c>
      <c r="L4242">
        <v>15</v>
      </c>
      <c r="M4242">
        <v>8.5</v>
      </c>
      <c r="N4242" t="s">
        <v>7158</v>
      </c>
      <c r="O4242" t="s">
        <v>7162</v>
      </c>
      <c r="P4242" t="s">
        <v>7164</v>
      </c>
      <c r="Q4242">
        <v>3.2</v>
      </c>
      <c r="R4242" t="s">
        <v>7171</v>
      </c>
      <c r="S4242" t="s">
        <v>7174</v>
      </c>
      <c r="T4242">
        <v>33</v>
      </c>
      <c r="U4242" t="s">
        <v>7190</v>
      </c>
      <c r="V4242" t="s">
        <v>5390</v>
      </c>
    </row>
    <row r="4243" spans="1:22" x14ac:dyDescent="0.3">
      <c r="A4243" t="s">
        <v>3908</v>
      </c>
      <c r="B4243" t="s">
        <v>5072</v>
      </c>
      <c r="C4243" t="s">
        <v>5391</v>
      </c>
      <c r="D4243" t="s">
        <v>5412</v>
      </c>
      <c r="E4243" t="s">
        <v>6933</v>
      </c>
      <c r="F4243" t="s">
        <v>7129</v>
      </c>
      <c r="G4243" t="s">
        <v>7133</v>
      </c>
      <c r="H4243" t="s">
        <v>7149</v>
      </c>
      <c r="I4243" t="s">
        <v>7155</v>
      </c>
      <c r="J4243">
        <v>2</v>
      </c>
      <c r="K4243">
        <v>2.5</v>
      </c>
      <c r="L4243">
        <v>0</v>
      </c>
      <c r="M4243">
        <v>5</v>
      </c>
      <c r="N4243" t="s">
        <v>7157</v>
      </c>
      <c r="O4243" t="s">
        <v>7162</v>
      </c>
      <c r="P4243" t="s">
        <v>7169</v>
      </c>
      <c r="Q4243">
        <v>3.5</v>
      </c>
      <c r="R4243" t="s">
        <v>7171</v>
      </c>
      <c r="S4243" t="s">
        <v>7175</v>
      </c>
      <c r="T4243">
        <v>34</v>
      </c>
      <c r="U4243" t="s">
        <v>7190</v>
      </c>
      <c r="V4243" t="s">
        <v>5391</v>
      </c>
    </row>
    <row r="4244" spans="1:22" x14ac:dyDescent="0.3">
      <c r="A4244" t="s">
        <v>3955</v>
      </c>
      <c r="B4244" t="s">
        <v>5080</v>
      </c>
      <c r="C4244" t="s">
        <v>5389</v>
      </c>
      <c r="D4244" t="s">
        <v>6226</v>
      </c>
      <c r="E4244" t="s">
        <v>6245</v>
      </c>
      <c r="F4244" t="s">
        <v>7129</v>
      </c>
      <c r="G4244" t="s">
        <v>7136</v>
      </c>
      <c r="H4244" t="s">
        <v>7151</v>
      </c>
      <c r="I4244" t="s">
        <v>7155</v>
      </c>
      <c r="J4244">
        <v>2</v>
      </c>
      <c r="K4244">
        <v>4</v>
      </c>
      <c r="L4244">
        <v>15</v>
      </c>
      <c r="M4244">
        <v>6.8</v>
      </c>
      <c r="N4244" t="s">
        <v>7156</v>
      </c>
      <c r="O4244" t="s">
        <v>7162</v>
      </c>
      <c r="P4244" t="s">
        <v>7168</v>
      </c>
      <c r="Q4244">
        <v>4.3</v>
      </c>
      <c r="R4244" t="s">
        <v>7171</v>
      </c>
      <c r="S4244" t="s">
        <v>7174</v>
      </c>
      <c r="T4244">
        <v>31</v>
      </c>
      <c r="U4244" t="s">
        <v>7190</v>
      </c>
      <c r="V4244" t="s">
        <v>5389</v>
      </c>
    </row>
    <row r="4245" spans="1:22" x14ac:dyDescent="0.3">
      <c r="A4245" t="s">
        <v>4038</v>
      </c>
      <c r="B4245" t="s">
        <v>5025</v>
      </c>
      <c r="C4245" t="s">
        <v>5389</v>
      </c>
      <c r="D4245" t="s">
        <v>6060</v>
      </c>
      <c r="E4245" t="s">
        <v>6274</v>
      </c>
      <c r="F4245" t="s">
        <v>7131</v>
      </c>
      <c r="G4245" t="s">
        <v>7133</v>
      </c>
      <c r="H4245" t="s">
        <v>7149</v>
      </c>
      <c r="I4245" t="s">
        <v>7155</v>
      </c>
      <c r="J4245">
        <v>2</v>
      </c>
      <c r="K4245">
        <v>2.5</v>
      </c>
      <c r="L4245">
        <v>10</v>
      </c>
      <c r="M4245">
        <v>4.5</v>
      </c>
      <c r="N4245" t="s">
        <v>7158</v>
      </c>
      <c r="O4245" t="s">
        <v>7162</v>
      </c>
      <c r="P4245" t="s">
        <v>7165</v>
      </c>
      <c r="Q4245">
        <v>4.9000000000000004</v>
      </c>
      <c r="R4245" t="s">
        <v>7172</v>
      </c>
      <c r="S4245" t="s">
        <v>7174</v>
      </c>
      <c r="T4245">
        <v>39</v>
      </c>
      <c r="U4245" t="s">
        <v>7190</v>
      </c>
      <c r="V4245" t="s">
        <v>5389</v>
      </c>
    </row>
    <row r="4246" spans="1:22" x14ac:dyDescent="0.3">
      <c r="A4246" t="s">
        <v>4142</v>
      </c>
      <c r="B4246" t="s">
        <v>5080</v>
      </c>
      <c r="C4246" t="s">
        <v>5389</v>
      </c>
      <c r="D4246" t="s">
        <v>6207</v>
      </c>
      <c r="E4246" t="s">
        <v>6253</v>
      </c>
      <c r="F4246" t="s">
        <v>7130</v>
      </c>
      <c r="G4246" t="s">
        <v>7139</v>
      </c>
      <c r="H4246" t="s">
        <v>7148</v>
      </c>
      <c r="I4246" t="s">
        <v>7154</v>
      </c>
      <c r="J4246">
        <v>1</v>
      </c>
      <c r="K4246">
        <v>3</v>
      </c>
      <c r="L4246">
        <v>0</v>
      </c>
      <c r="M4246">
        <v>3</v>
      </c>
      <c r="N4246" t="s">
        <v>7157</v>
      </c>
      <c r="O4246" t="s">
        <v>7162</v>
      </c>
      <c r="P4246" t="s">
        <v>7165</v>
      </c>
      <c r="Q4246">
        <v>3.7</v>
      </c>
      <c r="R4246" t="s">
        <v>7172</v>
      </c>
      <c r="S4246" t="s">
        <v>7175</v>
      </c>
      <c r="T4246">
        <v>32</v>
      </c>
      <c r="U4246" t="s">
        <v>7190</v>
      </c>
      <c r="V4246" t="s">
        <v>5389</v>
      </c>
    </row>
    <row r="4247" spans="1:22" x14ac:dyDescent="0.3">
      <c r="A4247" t="s">
        <v>4144</v>
      </c>
      <c r="B4247" t="s">
        <v>5112</v>
      </c>
      <c r="C4247" t="s">
        <v>5387</v>
      </c>
      <c r="D4247" t="s">
        <v>6143</v>
      </c>
      <c r="E4247" t="s">
        <v>6529</v>
      </c>
      <c r="F4247" t="s">
        <v>7129</v>
      </c>
      <c r="G4247" t="s">
        <v>7132</v>
      </c>
      <c r="H4247" t="s">
        <v>7148</v>
      </c>
      <c r="I4247" t="s">
        <v>7155</v>
      </c>
      <c r="J4247">
        <v>4</v>
      </c>
      <c r="K4247">
        <v>2.5</v>
      </c>
      <c r="L4247">
        <v>0</v>
      </c>
      <c r="M4247">
        <v>10</v>
      </c>
      <c r="N4247" t="s">
        <v>7156</v>
      </c>
      <c r="O4247" t="s">
        <v>7162</v>
      </c>
      <c r="P4247" t="s">
        <v>7165</v>
      </c>
      <c r="Q4247">
        <v>4.5999999999999996</v>
      </c>
      <c r="R4247" t="s">
        <v>7172</v>
      </c>
      <c r="S4247" t="s">
        <v>7175</v>
      </c>
      <c r="T4247">
        <v>45</v>
      </c>
      <c r="U4247" t="s">
        <v>7190</v>
      </c>
      <c r="V4247" t="s">
        <v>5387</v>
      </c>
    </row>
    <row r="4248" spans="1:22" x14ac:dyDescent="0.3">
      <c r="A4248" t="s">
        <v>4146</v>
      </c>
      <c r="B4248" t="s">
        <v>5058</v>
      </c>
      <c r="C4248" t="s">
        <v>5391</v>
      </c>
      <c r="D4248" t="s">
        <v>5459</v>
      </c>
      <c r="E4248" t="s">
        <v>6818</v>
      </c>
      <c r="F4248" t="s">
        <v>7129</v>
      </c>
      <c r="G4248" t="s">
        <v>7136</v>
      </c>
      <c r="H4248" t="s">
        <v>7151</v>
      </c>
      <c r="I4248" t="s">
        <v>7155</v>
      </c>
      <c r="J4248">
        <v>4</v>
      </c>
      <c r="K4248">
        <v>4</v>
      </c>
      <c r="L4248">
        <v>0</v>
      </c>
      <c r="M4248">
        <v>16</v>
      </c>
      <c r="N4248" t="s">
        <v>7157</v>
      </c>
      <c r="O4248" t="s">
        <v>7162</v>
      </c>
      <c r="P4248" t="s">
        <v>7168</v>
      </c>
      <c r="Q4248">
        <v>3.1</v>
      </c>
      <c r="R4248" t="s">
        <v>7173</v>
      </c>
      <c r="S4248" t="s">
        <v>7174</v>
      </c>
      <c r="T4248">
        <v>36</v>
      </c>
      <c r="U4248" t="s">
        <v>7190</v>
      </c>
      <c r="V4248" t="s">
        <v>5391</v>
      </c>
    </row>
    <row r="4249" spans="1:22" x14ac:dyDescent="0.3">
      <c r="A4249" t="s">
        <v>4147</v>
      </c>
      <c r="B4249" t="s">
        <v>5081</v>
      </c>
      <c r="C4249" t="s">
        <v>5390</v>
      </c>
      <c r="D4249" t="s">
        <v>5851</v>
      </c>
      <c r="E4249" t="s">
        <v>7065</v>
      </c>
      <c r="F4249" t="s">
        <v>7129</v>
      </c>
      <c r="G4249" t="s">
        <v>7142</v>
      </c>
      <c r="H4249" t="s">
        <v>7152</v>
      </c>
      <c r="I4249" t="s">
        <v>7154</v>
      </c>
      <c r="J4249">
        <v>4</v>
      </c>
      <c r="K4249">
        <v>4.5</v>
      </c>
      <c r="L4249">
        <v>0</v>
      </c>
      <c r="M4249">
        <v>18</v>
      </c>
      <c r="N4249" t="s">
        <v>7156</v>
      </c>
      <c r="O4249" t="s">
        <v>7162</v>
      </c>
      <c r="P4249" t="s">
        <v>7164</v>
      </c>
      <c r="Q4249">
        <v>3.2</v>
      </c>
      <c r="R4249" t="s">
        <v>7173</v>
      </c>
      <c r="S4249" t="s">
        <v>7175</v>
      </c>
      <c r="T4249">
        <v>39</v>
      </c>
      <c r="U4249" t="s">
        <v>7190</v>
      </c>
      <c r="V4249" t="s">
        <v>5390</v>
      </c>
    </row>
    <row r="4250" spans="1:22" x14ac:dyDescent="0.3">
      <c r="A4250" t="s">
        <v>4205</v>
      </c>
      <c r="B4250" t="s">
        <v>5161</v>
      </c>
      <c r="C4250" t="s">
        <v>5386</v>
      </c>
      <c r="D4250" t="s">
        <v>5558</v>
      </c>
      <c r="E4250" t="s">
        <v>6895</v>
      </c>
      <c r="F4250" t="s">
        <v>7129</v>
      </c>
      <c r="G4250" t="s">
        <v>7141</v>
      </c>
      <c r="H4250" t="s">
        <v>7149</v>
      </c>
      <c r="I4250" t="s">
        <v>7155</v>
      </c>
      <c r="J4250">
        <v>4</v>
      </c>
      <c r="K4250">
        <v>3</v>
      </c>
      <c r="L4250">
        <v>10</v>
      </c>
      <c r="M4250">
        <v>10.8</v>
      </c>
      <c r="N4250" t="s">
        <v>7156</v>
      </c>
      <c r="O4250" t="s">
        <v>7162</v>
      </c>
      <c r="P4250" t="s">
        <v>7164</v>
      </c>
      <c r="Q4250">
        <v>4.9000000000000004</v>
      </c>
      <c r="R4250" t="s">
        <v>7172</v>
      </c>
      <c r="S4250" t="s">
        <v>7174</v>
      </c>
      <c r="T4250">
        <v>27</v>
      </c>
      <c r="U4250" t="s">
        <v>7190</v>
      </c>
      <c r="V4250" t="s">
        <v>5386</v>
      </c>
    </row>
    <row r="4251" spans="1:22" x14ac:dyDescent="0.3">
      <c r="A4251" t="s">
        <v>4283</v>
      </c>
      <c r="B4251" t="s">
        <v>5364</v>
      </c>
      <c r="C4251" t="s">
        <v>5388</v>
      </c>
      <c r="D4251" t="s">
        <v>5717</v>
      </c>
      <c r="E4251" t="s">
        <v>6525</v>
      </c>
      <c r="F4251" t="s">
        <v>7130</v>
      </c>
      <c r="G4251" t="s">
        <v>7147</v>
      </c>
      <c r="H4251" t="s">
        <v>7152</v>
      </c>
      <c r="I4251" t="s">
        <v>7155</v>
      </c>
      <c r="J4251">
        <v>4</v>
      </c>
      <c r="K4251">
        <v>5</v>
      </c>
      <c r="L4251">
        <v>15</v>
      </c>
      <c r="M4251">
        <v>17</v>
      </c>
      <c r="N4251" t="s">
        <v>7156</v>
      </c>
      <c r="O4251" t="s">
        <v>7162</v>
      </c>
      <c r="P4251" t="s">
        <v>7165</v>
      </c>
      <c r="Q4251">
        <v>4.5</v>
      </c>
      <c r="R4251" t="s">
        <v>7172</v>
      </c>
      <c r="S4251" t="s">
        <v>7176</v>
      </c>
      <c r="T4251">
        <v>35</v>
      </c>
      <c r="U4251" t="s">
        <v>7190</v>
      </c>
      <c r="V4251" t="s">
        <v>5388</v>
      </c>
    </row>
    <row r="4252" spans="1:22" x14ac:dyDescent="0.3">
      <c r="A4252" t="s">
        <v>4286</v>
      </c>
      <c r="B4252" t="s">
        <v>5378</v>
      </c>
      <c r="C4252" t="s">
        <v>5388</v>
      </c>
      <c r="D4252" t="s">
        <v>5474</v>
      </c>
      <c r="E4252" t="s">
        <v>6407</v>
      </c>
      <c r="F4252" t="s">
        <v>7130</v>
      </c>
      <c r="G4252" t="s">
        <v>7139</v>
      </c>
      <c r="H4252" t="s">
        <v>7148</v>
      </c>
      <c r="I4252" t="s">
        <v>7155</v>
      </c>
      <c r="J4252">
        <v>1</v>
      </c>
      <c r="K4252">
        <v>3</v>
      </c>
      <c r="L4252">
        <v>0</v>
      </c>
      <c r="M4252">
        <v>3</v>
      </c>
      <c r="N4252" t="s">
        <v>7158</v>
      </c>
      <c r="O4252" t="s">
        <v>7162</v>
      </c>
      <c r="P4252" t="s">
        <v>7170</v>
      </c>
      <c r="Q4252">
        <v>3.8</v>
      </c>
      <c r="R4252" t="s">
        <v>7173</v>
      </c>
      <c r="S4252" t="s">
        <v>7176</v>
      </c>
      <c r="T4252">
        <v>35</v>
      </c>
      <c r="U4252" t="s">
        <v>7190</v>
      </c>
      <c r="V4252" t="s">
        <v>5388</v>
      </c>
    </row>
    <row r="4253" spans="1:22" x14ac:dyDescent="0.3">
      <c r="A4253" t="s">
        <v>4325</v>
      </c>
      <c r="B4253" t="s">
        <v>5028</v>
      </c>
      <c r="C4253" t="s">
        <v>5386</v>
      </c>
      <c r="D4253" t="s">
        <v>6155</v>
      </c>
      <c r="E4253" t="s">
        <v>6919</v>
      </c>
      <c r="F4253" t="s">
        <v>7131</v>
      </c>
      <c r="G4253" t="s">
        <v>7143</v>
      </c>
      <c r="H4253" t="s">
        <v>7149</v>
      </c>
      <c r="I4253" t="s">
        <v>7155</v>
      </c>
      <c r="J4253">
        <v>1</v>
      </c>
      <c r="K4253">
        <v>4.5</v>
      </c>
      <c r="L4253">
        <v>10</v>
      </c>
      <c r="M4253">
        <v>4.05</v>
      </c>
      <c r="N4253" t="s">
        <v>7158</v>
      </c>
      <c r="O4253" t="s">
        <v>7162</v>
      </c>
      <c r="P4253" t="s">
        <v>7166</v>
      </c>
      <c r="Q4253">
        <v>3.2</v>
      </c>
      <c r="R4253" t="s">
        <v>7173</v>
      </c>
      <c r="S4253" t="s">
        <v>7174</v>
      </c>
      <c r="T4253">
        <v>35</v>
      </c>
      <c r="U4253" t="s">
        <v>7190</v>
      </c>
      <c r="V4253" t="s">
        <v>5386</v>
      </c>
    </row>
    <row r="4254" spans="1:22" x14ac:dyDescent="0.3">
      <c r="A4254" t="s">
        <v>4348</v>
      </c>
      <c r="B4254" t="s">
        <v>5280</v>
      </c>
      <c r="C4254" t="s">
        <v>5385</v>
      </c>
      <c r="D4254" t="s">
        <v>5739</v>
      </c>
      <c r="E4254" t="s">
        <v>6262</v>
      </c>
      <c r="F4254" t="s">
        <v>7129</v>
      </c>
      <c r="G4254" t="s">
        <v>7142</v>
      </c>
      <c r="H4254" t="s">
        <v>7152</v>
      </c>
      <c r="I4254" t="s">
        <v>7155</v>
      </c>
      <c r="J4254">
        <v>1</v>
      </c>
      <c r="K4254">
        <v>4.5</v>
      </c>
      <c r="L4254">
        <v>5</v>
      </c>
      <c r="M4254">
        <v>4.2699999999999996</v>
      </c>
      <c r="N4254" t="s">
        <v>7158</v>
      </c>
      <c r="O4254" t="s">
        <v>7162</v>
      </c>
      <c r="P4254" t="s">
        <v>7169</v>
      </c>
      <c r="Q4254">
        <v>4.8</v>
      </c>
      <c r="R4254" t="s">
        <v>7173</v>
      </c>
      <c r="S4254" t="s">
        <v>7175</v>
      </c>
      <c r="T4254">
        <v>36</v>
      </c>
      <c r="U4254" t="s">
        <v>7190</v>
      </c>
      <c r="V4254" t="s">
        <v>5385</v>
      </c>
    </row>
    <row r="4255" spans="1:22" x14ac:dyDescent="0.3">
      <c r="A4255" t="s">
        <v>4434</v>
      </c>
      <c r="B4255" t="s">
        <v>5028</v>
      </c>
      <c r="C4255" t="s">
        <v>5386</v>
      </c>
      <c r="D4255" t="s">
        <v>6130</v>
      </c>
      <c r="E4255" t="s">
        <v>6908</v>
      </c>
      <c r="F4255" t="s">
        <v>7131</v>
      </c>
      <c r="G4255" t="s">
        <v>7146</v>
      </c>
      <c r="H4255" t="s">
        <v>7151</v>
      </c>
      <c r="I4255" t="s">
        <v>7154</v>
      </c>
      <c r="J4255">
        <v>1</v>
      </c>
      <c r="K4255">
        <v>3.8</v>
      </c>
      <c r="L4255">
        <v>15</v>
      </c>
      <c r="M4255">
        <v>3.23</v>
      </c>
      <c r="N4255" t="s">
        <v>7156</v>
      </c>
      <c r="O4255" t="s">
        <v>7162</v>
      </c>
      <c r="P4255" t="s">
        <v>7168</v>
      </c>
      <c r="Q4255">
        <v>3.6</v>
      </c>
      <c r="R4255" t="s">
        <v>7172</v>
      </c>
      <c r="S4255" t="s">
        <v>7176</v>
      </c>
      <c r="T4255">
        <v>38</v>
      </c>
      <c r="U4255" t="s">
        <v>7190</v>
      </c>
      <c r="V4255" t="s">
        <v>5386</v>
      </c>
    </row>
    <row r="4256" spans="1:22" x14ac:dyDescent="0.3">
      <c r="A4256" t="s">
        <v>4495</v>
      </c>
      <c r="B4256" t="s">
        <v>5378</v>
      </c>
      <c r="C4256" t="s">
        <v>5388</v>
      </c>
      <c r="D4256" t="s">
        <v>5872</v>
      </c>
      <c r="E4256" t="s">
        <v>6952</v>
      </c>
      <c r="F4256" t="s">
        <v>7130</v>
      </c>
      <c r="G4256" t="s">
        <v>7139</v>
      </c>
      <c r="H4256" t="s">
        <v>7148</v>
      </c>
      <c r="I4256" t="s">
        <v>7153</v>
      </c>
      <c r="J4256">
        <v>4</v>
      </c>
      <c r="K4256">
        <v>3</v>
      </c>
      <c r="L4256">
        <v>0</v>
      </c>
      <c r="M4256">
        <v>12</v>
      </c>
      <c r="N4256" t="s">
        <v>7158</v>
      </c>
      <c r="O4256" t="s">
        <v>7162</v>
      </c>
      <c r="P4256" t="s">
        <v>7168</v>
      </c>
      <c r="Q4256">
        <v>4.5</v>
      </c>
      <c r="R4256" t="s">
        <v>7173</v>
      </c>
      <c r="S4256" t="s">
        <v>7174</v>
      </c>
      <c r="T4256">
        <v>30</v>
      </c>
      <c r="U4256" t="s">
        <v>7190</v>
      </c>
      <c r="V4256" t="s">
        <v>5388</v>
      </c>
    </row>
    <row r="4257" spans="1:22" x14ac:dyDescent="0.3">
      <c r="A4257" t="s">
        <v>4576</v>
      </c>
      <c r="B4257" t="s">
        <v>5091</v>
      </c>
      <c r="C4257" t="s">
        <v>5388</v>
      </c>
      <c r="D4257" t="s">
        <v>5642</v>
      </c>
      <c r="E4257" t="s">
        <v>6809</v>
      </c>
      <c r="F4257" t="s">
        <v>7131</v>
      </c>
      <c r="G4257" t="s">
        <v>7147</v>
      </c>
      <c r="H4257" t="s">
        <v>7152</v>
      </c>
      <c r="I4257" t="s">
        <v>7155</v>
      </c>
      <c r="J4257">
        <v>2</v>
      </c>
      <c r="K4257">
        <v>5</v>
      </c>
      <c r="L4257">
        <v>0</v>
      </c>
      <c r="M4257">
        <v>10</v>
      </c>
      <c r="N4257" t="s">
        <v>7157</v>
      </c>
      <c r="O4257" t="s">
        <v>7162</v>
      </c>
      <c r="P4257" t="s">
        <v>7165</v>
      </c>
      <c r="Q4257">
        <v>3.3</v>
      </c>
      <c r="R4257" t="s">
        <v>7171</v>
      </c>
      <c r="S4257" t="s">
        <v>7175</v>
      </c>
      <c r="T4257">
        <v>41</v>
      </c>
      <c r="U4257" t="s">
        <v>7190</v>
      </c>
      <c r="V4257" t="s">
        <v>5388</v>
      </c>
    </row>
    <row r="4258" spans="1:22" x14ac:dyDescent="0.3">
      <c r="A4258" t="s">
        <v>4589</v>
      </c>
      <c r="B4258" t="s">
        <v>5161</v>
      </c>
      <c r="C4258" t="s">
        <v>5386</v>
      </c>
      <c r="D4258" t="s">
        <v>5506</v>
      </c>
      <c r="E4258" t="s">
        <v>6327</v>
      </c>
      <c r="F4258" t="s">
        <v>7129</v>
      </c>
      <c r="G4258" t="s">
        <v>7133</v>
      </c>
      <c r="H4258" t="s">
        <v>7149</v>
      </c>
      <c r="I4258" t="s">
        <v>7154</v>
      </c>
      <c r="J4258">
        <v>2</v>
      </c>
      <c r="K4258">
        <v>2.5</v>
      </c>
      <c r="L4258">
        <v>0</v>
      </c>
      <c r="M4258">
        <v>5</v>
      </c>
      <c r="N4258" t="s">
        <v>7158</v>
      </c>
      <c r="O4258" t="s">
        <v>7162</v>
      </c>
      <c r="P4258" t="s">
        <v>7169</v>
      </c>
      <c r="Q4258">
        <v>3.9</v>
      </c>
      <c r="R4258" t="s">
        <v>7171</v>
      </c>
      <c r="S4258" t="s">
        <v>7174</v>
      </c>
      <c r="T4258">
        <v>45</v>
      </c>
      <c r="U4258" t="s">
        <v>7190</v>
      </c>
      <c r="V4258" t="s">
        <v>5386</v>
      </c>
    </row>
    <row r="4259" spans="1:22" x14ac:dyDescent="0.3">
      <c r="A4259" t="s">
        <v>4633</v>
      </c>
      <c r="B4259" t="s">
        <v>5096</v>
      </c>
      <c r="C4259" t="s">
        <v>5388</v>
      </c>
      <c r="D4259" t="s">
        <v>5484</v>
      </c>
      <c r="E4259" t="s">
        <v>6685</v>
      </c>
      <c r="F4259" t="s">
        <v>7131</v>
      </c>
      <c r="G4259" t="s">
        <v>7139</v>
      </c>
      <c r="H4259" t="s">
        <v>7148</v>
      </c>
      <c r="I4259" t="s">
        <v>7155</v>
      </c>
      <c r="J4259">
        <v>4</v>
      </c>
      <c r="K4259">
        <v>3</v>
      </c>
      <c r="L4259">
        <v>0</v>
      </c>
      <c r="M4259">
        <v>12</v>
      </c>
      <c r="N4259" t="s">
        <v>7158</v>
      </c>
      <c r="O4259" t="s">
        <v>7162</v>
      </c>
      <c r="P4259" t="s">
        <v>7167</v>
      </c>
      <c r="Q4259">
        <v>4.0999999999999996</v>
      </c>
      <c r="R4259" t="s">
        <v>7172</v>
      </c>
      <c r="S4259" t="s">
        <v>7176</v>
      </c>
      <c r="T4259">
        <v>29</v>
      </c>
      <c r="U4259" t="s">
        <v>7190</v>
      </c>
      <c r="V4259" t="s">
        <v>5388</v>
      </c>
    </row>
    <row r="4260" spans="1:22" x14ac:dyDescent="0.3">
      <c r="A4260" t="s">
        <v>4659</v>
      </c>
      <c r="B4260" t="s">
        <v>5091</v>
      </c>
      <c r="C4260" t="s">
        <v>5388</v>
      </c>
      <c r="D4260" t="s">
        <v>5449</v>
      </c>
      <c r="E4260" t="s">
        <v>6559</v>
      </c>
      <c r="F4260" t="s">
        <v>7130</v>
      </c>
      <c r="G4260" t="s">
        <v>7144</v>
      </c>
      <c r="H4260" t="s">
        <v>7149</v>
      </c>
      <c r="I4260" t="s">
        <v>7153</v>
      </c>
      <c r="J4260">
        <v>4</v>
      </c>
      <c r="K4260">
        <v>3.5</v>
      </c>
      <c r="L4260">
        <v>15</v>
      </c>
      <c r="M4260">
        <v>11.9</v>
      </c>
      <c r="N4260" t="s">
        <v>7158</v>
      </c>
      <c r="O4260" t="s">
        <v>7162</v>
      </c>
      <c r="P4260" t="s">
        <v>7167</v>
      </c>
      <c r="Q4260">
        <v>4</v>
      </c>
      <c r="R4260" t="s">
        <v>7173</v>
      </c>
      <c r="S4260" t="s">
        <v>7176</v>
      </c>
      <c r="T4260">
        <v>26</v>
      </c>
      <c r="U4260" t="s">
        <v>7190</v>
      </c>
      <c r="V4260" t="s">
        <v>5388</v>
      </c>
    </row>
    <row r="4261" spans="1:22" x14ac:dyDescent="0.3">
      <c r="A4261" t="s">
        <v>4665</v>
      </c>
      <c r="B4261" t="s">
        <v>5081</v>
      </c>
      <c r="C4261" t="s">
        <v>5390</v>
      </c>
      <c r="D4261" t="s">
        <v>5508</v>
      </c>
      <c r="E4261" t="s">
        <v>7068</v>
      </c>
      <c r="F4261" t="s">
        <v>7130</v>
      </c>
      <c r="G4261" t="s">
        <v>7140</v>
      </c>
      <c r="H4261" t="s">
        <v>7150</v>
      </c>
      <c r="I4261" t="s">
        <v>7155</v>
      </c>
      <c r="J4261">
        <v>1</v>
      </c>
      <c r="K4261">
        <v>2</v>
      </c>
      <c r="L4261">
        <v>15</v>
      </c>
      <c r="M4261">
        <v>1.7</v>
      </c>
      <c r="N4261" t="s">
        <v>7158</v>
      </c>
      <c r="O4261" t="s">
        <v>7162</v>
      </c>
      <c r="P4261" t="s">
        <v>7168</v>
      </c>
      <c r="Q4261">
        <v>4.8</v>
      </c>
      <c r="R4261" t="s">
        <v>7172</v>
      </c>
      <c r="S4261" t="s">
        <v>7174</v>
      </c>
      <c r="T4261">
        <v>27</v>
      </c>
      <c r="U4261" t="s">
        <v>7190</v>
      </c>
      <c r="V4261" t="s">
        <v>5390</v>
      </c>
    </row>
    <row r="4262" spans="1:22" x14ac:dyDescent="0.3">
      <c r="A4262" t="s">
        <v>4698</v>
      </c>
      <c r="B4262" t="s">
        <v>5020</v>
      </c>
      <c r="C4262" t="s">
        <v>5385</v>
      </c>
      <c r="D4262" t="s">
        <v>6221</v>
      </c>
      <c r="E4262" t="s">
        <v>6576</v>
      </c>
      <c r="F4262" t="s">
        <v>7130</v>
      </c>
      <c r="G4262" t="s">
        <v>7140</v>
      </c>
      <c r="H4262" t="s">
        <v>7150</v>
      </c>
      <c r="I4262" t="s">
        <v>7154</v>
      </c>
      <c r="J4262">
        <v>2</v>
      </c>
      <c r="K4262">
        <v>2</v>
      </c>
      <c r="L4262">
        <v>5</v>
      </c>
      <c r="M4262">
        <v>3.8</v>
      </c>
      <c r="N4262" t="s">
        <v>7158</v>
      </c>
      <c r="O4262" t="s">
        <v>7162</v>
      </c>
      <c r="P4262" t="s">
        <v>7167</v>
      </c>
      <c r="Q4262">
        <v>3.1</v>
      </c>
      <c r="R4262" t="s">
        <v>7172</v>
      </c>
      <c r="S4262" t="s">
        <v>7174</v>
      </c>
      <c r="T4262">
        <v>32</v>
      </c>
      <c r="U4262" t="s">
        <v>7190</v>
      </c>
      <c r="V4262" t="s">
        <v>5385</v>
      </c>
    </row>
    <row r="4263" spans="1:22" x14ac:dyDescent="0.3">
      <c r="A4263" t="s">
        <v>4726</v>
      </c>
      <c r="B4263" t="s">
        <v>5020</v>
      </c>
      <c r="C4263" t="s">
        <v>5385</v>
      </c>
      <c r="D4263" t="s">
        <v>6009</v>
      </c>
      <c r="E4263" t="s">
        <v>6716</v>
      </c>
      <c r="F4263" t="s">
        <v>7129</v>
      </c>
      <c r="G4263" t="s">
        <v>7146</v>
      </c>
      <c r="H4263" t="s">
        <v>7151</v>
      </c>
      <c r="I4263" t="s">
        <v>7154</v>
      </c>
      <c r="J4263">
        <v>1</v>
      </c>
      <c r="K4263">
        <v>3.8</v>
      </c>
      <c r="L4263">
        <v>15</v>
      </c>
      <c r="M4263">
        <v>3.23</v>
      </c>
      <c r="N4263" t="s">
        <v>7157</v>
      </c>
      <c r="O4263" t="s">
        <v>7162</v>
      </c>
      <c r="P4263" t="s">
        <v>7166</v>
      </c>
      <c r="Q4263">
        <v>3</v>
      </c>
      <c r="R4263" t="s">
        <v>7171</v>
      </c>
      <c r="S4263" t="s">
        <v>7174</v>
      </c>
      <c r="T4263">
        <v>29</v>
      </c>
      <c r="U4263" t="s">
        <v>7190</v>
      </c>
      <c r="V4263" t="s">
        <v>5385</v>
      </c>
    </row>
    <row r="4264" spans="1:22" x14ac:dyDescent="0.3">
      <c r="A4264" t="s">
        <v>4896</v>
      </c>
      <c r="B4264" t="s">
        <v>5234</v>
      </c>
      <c r="C4264" t="s">
        <v>5390</v>
      </c>
      <c r="D4264" t="s">
        <v>5471</v>
      </c>
      <c r="E4264" t="s">
        <v>6822</v>
      </c>
      <c r="F4264" t="s">
        <v>7130</v>
      </c>
      <c r="G4264" t="s">
        <v>7146</v>
      </c>
      <c r="H4264" t="s">
        <v>7151</v>
      </c>
      <c r="I4264" t="s">
        <v>7155</v>
      </c>
      <c r="J4264">
        <v>1</v>
      </c>
      <c r="K4264">
        <v>3.8</v>
      </c>
      <c r="L4264">
        <v>5</v>
      </c>
      <c r="M4264">
        <v>3.61</v>
      </c>
      <c r="N4264" t="s">
        <v>7156</v>
      </c>
      <c r="O4264" t="s">
        <v>7162</v>
      </c>
      <c r="P4264" t="s">
        <v>7168</v>
      </c>
      <c r="Q4264">
        <v>3.7</v>
      </c>
      <c r="R4264" t="s">
        <v>7173</v>
      </c>
      <c r="S4264" t="s">
        <v>7176</v>
      </c>
      <c r="T4264">
        <v>44</v>
      </c>
      <c r="U4264" t="s">
        <v>7190</v>
      </c>
      <c r="V4264" t="s">
        <v>5390</v>
      </c>
    </row>
    <row r="4265" spans="1:22" x14ac:dyDescent="0.3">
      <c r="A4265" t="s">
        <v>4933</v>
      </c>
      <c r="B4265" t="s">
        <v>5216</v>
      </c>
      <c r="C4265" t="s">
        <v>5387</v>
      </c>
      <c r="D4265" t="s">
        <v>5752</v>
      </c>
      <c r="E4265" t="s">
        <v>7005</v>
      </c>
      <c r="F4265" t="s">
        <v>7130</v>
      </c>
      <c r="G4265" t="s">
        <v>7135</v>
      </c>
      <c r="H4265" t="s">
        <v>7149</v>
      </c>
      <c r="I4265" t="s">
        <v>7153</v>
      </c>
      <c r="J4265">
        <v>2</v>
      </c>
      <c r="K4265">
        <v>4</v>
      </c>
      <c r="L4265">
        <v>5</v>
      </c>
      <c r="M4265">
        <v>7.6</v>
      </c>
      <c r="N4265" t="s">
        <v>7158</v>
      </c>
      <c r="O4265" t="s">
        <v>7162</v>
      </c>
      <c r="P4265" t="s">
        <v>7164</v>
      </c>
      <c r="Q4265">
        <v>3.1</v>
      </c>
      <c r="R4265" t="s">
        <v>7171</v>
      </c>
      <c r="S4265" t="s">
        <v>7176</v>
      </c>
      <c r="T4265">
        <v>45</v>
      </c>
      <c r="U4265" t="s">
        <v>7190</v>
      </c>
      <c r="V4265" t="s">
        <v>5387</v>
      </c>
    </row>
    <row r="4266" spans="1:22" x14ac:dyDescent="0.3">
      <c r="A4266" t="s">
        <v>88</v>
      </c>
      <c r="B4266" t="s">
        <v>5081</v>
      </c>
      <c r="C4266" t="s">
        <v>5390</v>
      </c>
      <c r="D4266" t="s">
        <v>5459</v>
      </c>
      <c r="E4266" t="s">
        <v>6295</v>
      </c>
      <c r="F4266" t="s">
        <v>7129</v>
      </c>
      <c r="G4266" t="s">
        <v>7137</v>
      </c>
      <c r="H4266" t="s">
        <v>7150</v>
      </c>
      <c r="I4266" t="s">
        <v>7155</v>
      </c>
      <c r="J4266">
        <v>2</v>
      </c>
      <c r="K4266">
        <v>3</v>
      </c>
      <c r="L4266">
        <v>0</v>
      </c>
      <c r="M4266">
        <v>6</v>
      </c>
      <c r="N4266" t="s">
        <v>7156</v>
      </c>
      <c r="O4266" t="s">
        <v>7161</v>
      </c>
      <c r="P4266" t="s">
        <v>7165</v>
      </c>
      <c r="Q4266">
        <v>3.4</v>
      </c>
      <c r="R4266" t="s">
        <v>7172</v>
      </c>
      <c r="S4266" t="s">
        <v>7175</v>
      </c>
      <c r="T4266">
        <v>45</v>
      </c>
      <c r="U4266" t="s">
        <v>7190</v>
      </c>
      <c r="V4266" t="s">
        <v>5390</v>
      </c>
    </row>
    <row r="4267" spans="1:22" x14ac:dyDescent="0.3">
      <c r="A4267" t="s">
        <v>105</v>
      </c>
      <c r="B4267" t="s">
        <v>5096</v>
      </c>
      <c r="C4267" t="s">
        <v>5388</v>
      </c>
      <c r="D4267" t="s">
        <v>5476</v>
      </c>
      <c r="E4267" t="s">
        <v>6311</v>
      </c>
      <c r="F4267" t="s">
        <v>7129</v>
      </c>
      <c r="G4267" t="s">
        <v>7136</v>
      </c>
      <c r="H4267" t="s">
        <v>7151</v>
      </c>
      <c r="I4267" t="s">
        <v>7154</v>
      </c>
      <c r="J4267">
        <v>3</v>
      </c>
      <c r="K4267">
        <v>4</v>
      </c>
      <c r="L4267">
        <v>15</v>
      </c>
      <c r="M4267">
        <v>10.199999999999999</v>
      </c>
      <c r="N4267" t="s">
        <v>7157</v>
      </c>
      <c r="O4267" t="s">
        <v>7161</v>
      </c>
      <c r="P4267" t="s">
        <v>7166</v>
      </c>
      <c r="Q4267">
        <v>4.9000000000000004</v>
      </c>
      <c r="R4267" t="s">
        <v>7171</v>
      </c>
      <c r="S4267" t="s">
        <v>7175</v>
      </c>
      <c r="T4267">
        <v>28</v>
      </c>
      <c r="U4267" t="s">
        <v>7190</v>
      </c>
      <c r="V4267" t="s">
        <v>5388</v>
      </c>
    </row>
    <row r="4268" spans="1:22" x14ac:dyDescent="0.3">
      <c r="A4268" t="s">
        <v>245</v>
      </c>
      <c r="B4268" t="s">
        <v>5189</v>
      </c>
      <c r="C4268" t="s">
        <v>5385</v>
      </c>
      <c r="D4268" t="s">
        <v>5595</v>
      </c>
      <c r="E4268" t="s">
        <v>6428</v>
      </c>
      <c r="F4268" t="s">
        <v>7130</v>
      </c>
      <c r="G4268" t="s">
        <v>7136</v>
      </c>
      <c r="H4268" t="s">
        <v>7151</v>
      </c>
      <c r="I4268" t="s">
        <v>7153</v>
      </c>
      <c r="J4268">
        <v>1</v>
      </c>
      <c r="K4268">
        <v>4</v>
      </c>
      <c r="L4268">
        <v>5</v>
      </c>
      <c r="M4268">
        <v>3.8</v>
      </c>
      <c r="N4268" t="s">
        <v>7158</v>
      </c>
      <c r="O4268" t="s">
        <v>7161</v>
      </c>
      <c r="P4268" t="s">
        <v>7165</v>
      </c>
      <c r="Q4268">
        <v>5</v>
      </c>
      <c r="R4268" t="s">
        <v>7171</v>
      </c>
      <c r="S4268" t="s">
        <v>7174</v>
      </c>
      <c r="T4268">
        <v>29</v>
      </c>
      <c r="U4268" t="s">
        <v>7190</v>
      </c>
      <c r="V4268" t="s">
        <v>5385</v>
      </c>
    </row>
    <row r="4269" spans="1:22" x14ac:dyDescent="0.3">
      <c r="A4269" t="s">
        <v>247</v>
      </c>
      <c r="B4269" t="s">
        <v>5189</v>
      </c>
      <c r="C4269" t="s">
        <v>5385</v>
      </c>
      <c r="D4269" t="s">
        <v>5597</v>
      </c>
      <c r="E4269" t="s">
        <v>6430</v>
      </c>
      <c r="F4269" t="s">
        <v>7130</v>
      </c>
      <c r="G4269" t="s">
        <v>7137</v>
      </c>
      <c r="H4269" t="s">
        <v>7150</v>
      </c>
      <c r="I4269" t="s">
        <v>7154</v>
      </c>
      <c r="J4269">
        <v>4</v>
      </c>
      <c r="K4269">
        <v>3</v>
      </c>
      <c r="L4269">
        <v>0</v>
      </c>
      <c r="M4269">
        <v>12</v>
      </c>
      <c r="N4269" t="s">
        <v>7156</v>
      </c>
      <c r="O4269" t="s">
        <v>7161</v>
      </c>
      <c r="P4269" t="s">
        <v>7164</v>
      </c>
      <c r="Q4269">
        <v>3.4</v>
      </c>
      <c r="R4269" t="s">
        <v>7172</v>
      </c>
      <c r="S4269" t="s">
        <v>7174</v>
      </c>
      <c r="T4269">
        <v>32</v>
      </c>
      <c r="U4269" t="s">
        <v>7190</v>
      </c>
      <c r="V4269" t="s">
        <v>5385</v>
      </c>
    </row>
    <row r="4270" spans="1:22" x14ac:dyDescent="0.3">
      <c r="A4270" t="s">
        <v>272</v>
      </c>
      <c r="B4270" t="s">
        <v>5205</v>
      </c>
      <c r="C4270" t="s">
        <v>5387</v>
      </c>
      <c r="D4270" t="s">
        <v>5617</v>
      </c>
      <c r="E4270" t="s">
        <v>6448</v>
      </c>
      <c r="F4270" t="s">
        <v>7130</v>
      </c>
      <c r="G4270" t="s">
        <v>7143</v>
      </c>
      <c r="H4270" t="s">
        <v>7149</v>
      </c>
      <c r="I4270" t="s">
        <v>7155</v>
      </c>
      <c r="J4270">
        <v>1</v>
      </c>
      <c r="K4270">
        <v>4.5</v>
      </c>
      <c r="L4270">
        <v>0</v>
      </c>
      <c r="M4270">
        <v>4.5</v>
      </c>
      <c r="N4270" t="s">
        <v>7157</v>
      </c>
      <c r="O4270" t="s">
        <v>7161</v>
      </c>
      <c r="P4270" t="s">
        <v>7165</v>
      </c>
      <c r="Q4270">
        <v>3.3</v>
      </c>
      <c r="R4270" t="s">
        <v>7173</v>
      </c>
      <c r="S4270" t="s">
        <v>7175</v>
      </c>
      <c r="T4270">
        <v>37</v>
      </c>
      <c r="U4270" t="s">
        <v>7190</v>
      </c>
      <c r="V4270" t="s">
        <v>5387</v>
      </c>
    </row>
    <row r="4271" spans="1:22" x14ac:dyDescent="0.3">
      <c r="A4271" t="s">
        <v>297</v>
      </c>
      <c r="B4271" t="s">
        <v>5214</v>
      </c>
      <c r="C4271" t="s">
        <v>5389</v>
      </c>
      <c r="D4271" t="s">
        <v>5640</v>
      </c>
      <c r="E4271" t="s">
        <v>6468</v>
      </c>
      <c r="F4271" t="s">
        <v>7129</v>
      </c>
      <c r="G4271" t="s">
        <v>7142</v>
      </c>
      <c r="H4271" t="s">
        <v>7152</v>
      </c>
      <c r="I4271" t="s">
        <v>7155</v>
      </c>
      <c r="J4271">
        <v>1</v>
      </c>
      <c r="K4271">
        <v>4.5</v>
      </c>
      <c r="L4271">
        <v>10</v>
      </c>
      <c r="M4271">
        <v>4.05</v>
      </c>
      <c r="N4271" t="s">
        <v>7156</v>
      </c>
      <c r="O4271" t="s">
        <v>7161</v>
      </c>
      <c r="P4271" t="s">
        <v>7166</v>
      </c>
      <c r="Q4271">
        <v>4.5</v>
      </c>
      <c r="R4271" t="s">
        <v>7171</v>
      </c>
      <c r="S4271" t="s">
        <v>7175</v>
      </c>
      <c r="T4271">
        <v>35</v>
      </c>
      <c r="U4271" t="s">
        <v>7190</v>
      </c>
      <c r="V4271" t="s">
        <v>5389</v>
      </c>
    </row>
    <row r="4272" spans="1:22" x14ac:dyDescent="0.3">
      <c r="A4272" t="s">
        <v>313</v>
      </c>
      <c r="B4272" t="s">
        <v>5161</v>
      </c>
      <c r="C4272" t="s">
        <v>5386</v>
      </c>
      <c r="D4272" t="s">
        <v>5466</v>
      </c>
      <c r="E4272" t="s">
        <v>6476</v>
      </c>
      <c r="F4272" t="s">
        <v>7129</v>
      </c>
      <c r="G4272" t="s">
        <v>7138</v>
      </c>
      <c r="H4272" t="s">
        <v>7152</v>
      </c>
      <c r="I4272" t="s">
        <v>7155</v>
      </c>
      <c r="J4272">
        <v>4</v>
      </c>
      <c r="K4272">
        <v>5.5</v>
      </c>
      <c r="L4272">
        <v>15</v>
      </c>
      <c r="M4272">
        <v>18.7</v>
      </c>
      <c r="N4272" t="s">
        <v>7158</v>
      </c>
      <c r="O4272" t="s">
        <v>7161</v>
      </c>
      <c r="P4272" t="s">
        <v>7164</v>
      </c>
      <c r="Q4272">
        <v>4.0999999999999996</v>
      </c>
      <c r="R4272" t="s">
        <v>7173</v>
      </c>
      <c r="S4272" t="s">
        <v>7175</v>
      </c>
      <c r="T4272">
        <v>35</v>
      </c>
      <c r="U4272" t="s">
        <v>7190</v>
      </c>
      <c r="V4272" t="s">
        <v>5386</v>
      </c>
    </row>
    <row r="4273" spans="1:22" x14ac:dyDescent="0.3">
      <c r="A4273" t="s">
        <v>496</v>
      </c>
      <c r="B4273" t="s">
        <v>5058</v>
      </c>
      <c r="C4273" t="s">
        <v>5391</v>
      </c>
      <c r="D4273" t="s">
        <v>5766</v>
      </c>
      <c r="E4273" t="s">
        <v>6595</v>
      </c>
      <c r="F4273" t="s">
        <v>7131</v>
      </c>
      <c r="G4273" t="s">
        <v>7138</v>
      </c>
      <c r="H4273" t="s">
        <v>7152</v>
      </c>
      <c r="I4273" t="s">
        <v>7155</v>
      </c>
      <c r="J4273">
        <v>3</v>
      </c>
      <c r="K4273">
        <v>5.5</v>
      </c>
      <c r="L4273">
        <v>10</v>
      </c>
      <c r="M4273">
        <v>14.85</v>
      </c>
      <c r="N4273" t="s">
        <v>7158</v>
      </c>
      <c r="O4273" t="s">
        <v>7161</v>
      </c>
      <c r="P4273" t="s">
        <v>7169</v>
      </c>
      <c r="Q4273">
        <v>3.5</v>
      </c>
      <c r="R4273" t="s">
        <v>7173</v>
      </c>
      <c r="S4273" t="s">
        <v>7175</v>
      </c>
      <c r="T4273">
        <v>32</v>
      </c>
      <c r="U4273" t="s">
        <v>7190</v>
      </c>
      <c r="V4273" t="s">
        <v>5391</v>
      </c>
    </row>
    <row r="4274" spans="1:22" x14ac:dyDescent="0.3">
      <c r="A4274" t="s">
        <v>510</v>
      </c>
      <c r="B4274" t="s">
        <v>5288</v>
      </c>
      <c r="C4274" t="s">
        <v>5387</v>
      </c>
      <c r="D4274" t="s">
        <v>5728</v>
      </c>
      <c r="E4274" t="s">
        <v>6604</v>
      </c>
      <c r="F4274" t="s">
        <v>7129</v>
      </c>
      <c r="G4274" t="s">
        <v>7141</v>
      </c>
      <c r="H4274" t="s">
        <v>7149</v>
      </c>
      <c r="I4274" t="s">
        <v>7154</v>
      </c>
      <c r="J4274">
        <v>4</v>
      </c>
      <c r="K4274">
        <v>3</v>
      </c>
      <c r="L4274">
        <v>5</v>
      </c>
      <c r="M4274">
        <v>11.4</v>
      </c>
      <c r="N4274" t="s">
        <v>7156</v>
      </c>
      <c r="O4274" t="s">
        <v>7161</v>
      </c>
      <c r="P4274" t="s">
        <v>7164</v>
      </c>
      <c r="Q4274">
        <v>3.2</v>
      </c>
      <c r="R4274" t="s">
        <v>7173</v>
      </c>
      <c r="S4274" t="s">
        <v>7176</v>
      </c>
      <c r="T4274">
        <v>27</v>
      </c>
      <c r="U4274" t="s">
        <v>7190</v>
      </c>
      <c r="V4274" t="s">
        <v>5387</v>
      </c>
    </row>
    <row r="4275" spans="1:22" x14ac:dyDescent="0.3">
      <c r="A4275" t="s">
        <v>515</v>
      </c>
      <c r="B4275" t="s">
        <v>5072</v>
      </c>
      <c r="C4275" t="s">
        <v>5391</v>
      </c>
      <c r="D4275" t="s">
        <v>5621</v>
      </c>
      <c r="E4275" t="s">
        <v>6353</v>
      </c>
      <c r="F4275" t="s">
        <v>7130</v>
      </c>
      <c r="G4275" t="s">
        <v>7146</v>
      </c>
      <c r="H4275" t="s">
        <v>7151</v>
      </c>
      <c r="I4275" t="s">
        <v>7154</v>
      </c>
      <c r="J4275">
        <v>1</v>
      </c>
      <c r="K4275">
        <v>3.8</v>
      </c>
      <c r="L4275">
        <v>10</v>
      </c>
      <c r="M4275">
        <v>3.42</v>
      </c>
      <c r="N4275" t="s">
        <v>7158</v>
      </c>
      <c r="O4275" t="s">
        <v>7161</v>
      </c>
      <c r="P4275" t="s">
        <v>7165</v>
      </c>
      <c r="Q4275">
        <v>4.0999999999999996</v>
      </c>
      <c r="R4275" t="s">
        <v>7172</v>
      </c>
      <c r="S4275" t="s">
        <v>7174</v>
      </c>
      <c r="T4275">
        <v>28</v>
      </c>
      <c r="U4275" t="s">
        <v>7190</v>
      </c>
      <c r="V4275" t="s">
        <v>5391</v>
      </c>
    </row>
    <row r="4276" spans="1:22" x14ac:dyDescent="0.3">
      <c r="A4276" t="s">
        <v>624</v>
      </c>
      <c r="B4276" t="s">
        <v>5112</v>
      </c>
      <c r="C4276" t="s">
        <v>5387</v>
      </c>
      <c r="D4276" t="s">
        <v>5833</v>
      </c>
      <c r="E4276" t="s">
        <v>6671</v>
      </c>
      <c r="F4276" t="s">
        <v>7129</v>
      </c>
      <c r="G4276" t="s">
        <v>7137</v>
      </c>
      <c r="H4276" t="s">
        <v>7150</v>
      </c>
      <c r="I4276" t="s">
        <v>7155</v>
      </c>
      <c r="J4276">
        <v>4</v>
      </c>
      <c r="K4276">
        <v>3</v>
      </c>
      <c r="L4276">
        <v>10</v>
      </c>
      <c r="M4276">
        <v>10.8</v>
      </c>
      <c r="N4276" t="s">
        <v>7158</v>
      </c>
      <c r="O4276" t="s">
        <v>7161</v>
      </c>
      <c r="P4276" t="s">
        <v>7169</v>
      </c>
      <c r="Q4276">
        <v>4.5</v>
      </c>
      <c r="R4276" t="s">
        <v>7173</v>
      </c>
      <c r="S4276" t="s">
        <v>7175</v>
      </c>
      <c r="T4276">
        <v>41</v>
      </c>
      <c r="U4276" t="s">
        <v>7190</v>
      </c>
      <c r="V4276" t="s">
        <v>5387</v>
      </c>
    </row>
    <row r="4277" spans="1:22" x14ac:dyDescent="0.3">
      <c r="A4277" t="s">
        <v>627</v>
      </c>
      <c r="B4277" t="s">
        <v>5096</v>
      </c>
      <c r="C4277" t="s">
        <v>5388</v>
      </c>
      <c r="D4277" t="s">
        <v>5835</v>
      </c>
      <c r="E4277" t="s">
        <v>6673</v>
      </c>
      <c r="F4277" t="s">
        <v>7131</v>
      </c>
      <c r="G4277" t="s">
        <v>7143</v>
      </c>
      <c r="H4277" t="s">
        <v>7149</v>
      </c>
      <c r="I4277" t="s">
        <v>7153</v>
      </c>
      <c r="J4277">
        <v>1</v>
      </c>
      <c r="K4277">
        <v>4.5</v>
      </c>
      <c r="L4277">
        <v>15</v>
      </c>
      <c r="M4277">
        <v>3.82</v>
      </c>
      <c r="N4277" t="s">
        <v>7158</v>
      </c>
      <c r="O4277" t="s">
        <v>7161</v>
      </c>
      <c r="P4277" t="s">
        <v>7169</v>
      </c>
      <c r="Q4277">
        <v>3.5</v>
      </c>
      <c r="R4277" t="s">
        <v>7171</v>
      </c>
      <c r="S4277" t="s">
        <v>7175</v>
      </c>
      <c r="T4277">
        <v>41</v>
      </c>
      <c r="U4277" t="s">
        <v>7190</v>
      </c>
      <c r="V4277" t="s">
        <v>5388</v>
      </c>
    </row>
    <row r="4278" spans="1:22" x14ac:dyDescent="0.3">
      <c r="A4278" t="s">
        <v>632</v>
      </c>
      <c r="B4278" t="s">
        <v>5252</v>
      </c>
      <c r="C4278" t="s">
        <v>5391</v>
      </c>
      <c r="D4278" t="s">
        <v>5512</v>
      </c>
      <c r="E4278" t="s">
        <v>6285</v>
      </c>
      <c r="F4278" t="s">
        <v>7130</v>
      </c>
      <c r="G4278" t="s">
        <v>7136</v>
      </c>
      <c r="H4278" t="s">
        <v>7151</v>
      </c>
      <c r="I4278" t="s">
        <v>7154</v>
      </c>
      <c r="J4278">
        <v>3</v>
      </c>
      <c r="K4278">
        <v>4</v>
      </c>
      <c r="L4278">
        <v>15</v>
      </c>
      <c r="M4278">
        <v>10.199999999999999</v>
      </c>
      <c r="N4278" t="s">
        <v>7157</v>
      </c>
      <c r="O4278" t="s">
        <v>7161</v>
      </c>
      <c r="P4278" t="s">
        <v>7170</v>
      </c>
      <c r="Q4278">
        <v>3.1</v>
      </c>
      <c r="R4278" t="s">
        <v>7171</v>
      </c>
      <c r="S4278" t="s">
        <v>7175</v>
      </c>
      <c r="T4278">
        <v>29</v>
      </c>
      <c r="U4278" t="s">
        <v>7190</v>
      </c>
      <c r="V4278" t="s">
        <v>5391</v>
      </c>
    </row>
    <row r="4279" spans="1:22" x14ac:dyDescent="0.3">
      <c r="A4279" t="s">
        <v>644</v>
      </c>
      <c r="B4279" t="s">
        <v>5205</v>
      </c>
      <c r="C4279" t="s">
        <v>5387</v>
      </c>
      <c r="D4279" t="s">
        <v>5842</v>
      </c>
      <c r="E4279" t="s">
        <v>6364</v>
      </c>
      <c r="F4279" t="s">
        <v>7130</v>
      </c>
      <c r="G4279" t="s">
        <v>7140</v>
      </c>
      <c r="H4279" t="s">
        <v>7150</v>
      </c>
      <c r="I4279" t="s">
        <v>7154</v>
      </c>
      <c r="J4279">
        <v>1</v>
      </c>
      <c r="K4279">
        <v>2</v>
      </c>
      <c r="L4279">
        <v>10</v>
      </c>
      <c r="M4279">
        <v>1.8</v>
      </c>
      <c r="N4279" t="s">
        <v>7156</v>
      </c>
      <c r="O4279" t="s">
        <v>7161</v>
      </c>
      <c r="P4279" t="s">
        <v>7167</v>
      </c>
      <c r="Q4279">
        <v>4.3</v>
      </c>
      <c r="R4279" t="s">
        <v>7172</v>
      </c>
      <c r="S4279" t="s">
        <v>7174</v>
      </c>
      <c r="T4279">
        <v>42</v>
      </c>
      <c r="U4279" t="s">
        <v>7190</v>
      </c>
      <c r="V4279" t="s">
        <v>5387</v>
      </c>
    </row>
    <row r="4280" spans="1:22" x14ac:dyDescent="0.3">
      <c r="A4280" t="s">
        <v>668</v>
      </c>
      <c r="B4280" t="s">
        <v>5178</v>
      </c>
      <c r="C4280" t="s">
        <v>5391</v>
      </c>
      <c r="D4280" t="s">
        <v>5851</v>
      </c>
      <c r="E4280" t="s">
        <v>6689</v>
      </c>
      <c r="F4280" t="s">
        <v>7129</v>
      </c>
      <c r="G4280" t="s">
        <v>7133</v>
      </c>
      <c r="H4280" t="s">
        <v>7149</v>
      </c>
      <c r="I4280" t="s">
        <v>7154</v>
      </c>
      <c r="J4280">
        <v>4</v>
      </c>
      <c r="K4280">
        <v>2.5</v>
      </c>
      <c r="L4280">
        <v>10</v>
      </c>
      <c r="M4280">
        <v>9</v>
      </c>
      <c r="N4280" t="s">
        <v>7156</v>
      </c>
      <c r="O4280" t="s">
        <v>7161</v>
      </c>
      <c r="P4280" t="s">
        <v>7166</v>
      </c>
      <c r="Q4280">
        <v>3.2</v>
      </c>
      <c r="R4280" t="s">
        <v>7173</v>
      </c>
      <c r="S4280" t="s">
        <v>7176</v>
      </c>
      <c r="T4280">
        <v>43</v>
      </c>
      <c r="U4280" t="s">
        <v>7190</v>
      </c>
      <c r="V4280" t="s">
        <v>5391</v>
      </c>
    </row>
    <row r="4281" spans="1:22" x14ac:dyDescent="0.3">
      <c r="A4281" t="s">
        <v>707</v>
      </c>
      <c r="B4281" t="s">
        <v>5252</v>
      </c>
      <c r="C4281" t="s">
        <v>5391</v>
      </c>
      <c r="D4281" t="s">
        <v>5723</v>
      </c>
      <c r="E4281" t="s">
        <v>6710</v>
      </c>
      <c r="F4281" t="s">
        <v>7131</v>
      </c>
      <c r="G4281" t="s">
        <v>7135</v>
      </c>
      <c r="H4281" t="s">
        <v>7149</v>
      </c>
      <c r="I4281" t="s">
        <v>7155</v>
      </c>
      <c r="J4281">
        <v>2</v>
      </c>
      <c r="K4281">
        <v>4</v>
      </c>
      <c r="L4281">
        <v>10</v>
      </c>
      <c r="M4281">
        <v>7.2</v>
      </c>
      <c r="N4281" t="s">
        <v>7156</v>
      </c>
      <c r="O4281" t="s">
        <v>7161</v>
      </c>
      <c r="P4281" t="s">
        <v>7165</v>
      </c>
      <c r="Q4281">
        <v>4.4000000000000004</v>
      </c>
      <c r="R4281" t="s">
        <v>7173</v>
      </c>
      <c r="S4281" t="s">
        <v>7174</v>
      </c>
      <c r="T4281">
        <v>28</v>
      </c>
      <c r="U4281" t="s">
        <v>7190</v>
      </c>
      <c r="V4281" t="s">
        <v>5391</v>
      </c>
    </row>
    <row r="4282" spans="1:22" x14ac:dyDescent="0.3">
      <c r="A4282" t="s">
        <v>711</v>
      </c>
      <c r="B4282" t="s">
        <v>5280</v>
      </c>
      <c r="C4282" t="s">
        <v>5385</v>
      </c>
      <c r="D4282" t="s">
        <v>5617</v>
      </c>
      <c r="E4282" t="s">
        <v>6714</v>
      </c>
      <c r="F4282" t="s">
        <v>7131</v>
      </c>
      <c r="G4282" t="s">
        <v>7145</v>
      </c>
      <c r="H4282" t="s">
        <v>7148</v>
      </c>
      <c r="I4282" t="s">
        <v>7155</v>
      </c>
      <c r="J4282">
        <v>2</v>
      </c>
      <c r="K4282">
        <v>2</v>
      </c>
      <c r="L4282">
        <v>10</v>
      </c>
      <c r="M4282">
        <v>3.6</v>
      </c>
      <c r="N4282" t="s">
        <v>7156</v>
      </c>
      <c r="O4282" t="s">
        <v>7161</v>
      </c>
      <c r="P4282" t="s">
        <v>7169</v>
      </c>
      <c r="Q4282">
        <v>4</v>
      </c>
      <c r="R4282" t="s">
        <v>7171</v>
      </c>
      <c r="S4282" t="s">
        <v>7176</v>
      </c>
      <c r="T4282">
        <v>25</v>
      </c>
      <c r="U4282" t="s">
        <v>7190</v>
      </c>
      <c r="V4282" t="s">
        <v>5385</v>
      </c>
    </row>
    <row r="4283" spans="1:22" x14ac:dyDescent="0.3">
      <c r="A4283" t="s">
        <v>885</v>
      </c>
      <c r="B4283" t="s">
        <v>5028</v>
      </c>
      <c r="C4283" t="s">
        <v>5386</v>
      </c>
      <c r="D4283" t="s">
        <v>5641</v>
      </c>
      <c r="E4283" t="s">
        <v>6563</v>
      </c>
      <c r="F4283" t="s">
        <v>7129</v>
      </c>
      <c r="G4283" t="s">
        <v>7133</v>
      </c>
      <c r="H4283" t="s">
        <v>7149</v>
      </c>
      <c r="I4283" t="s">
        <v>7154</v>
      </c>
      <c r="J4283">
        <v>4</v>
      </c>
      <c r="K4283">
        <v>2.5</v>
      </c>
      <c r="L4283">
        <v>5</v>
      </c>
      <c r="M4283">
        <v>9.5</v>
      </c>
      <c r="N4283" t="s">
        <v>7157</v>
      </c>
      <c r="O4283" t="s">
        <v>7161</v>
      </c>
      <c r="P4283" t="s">
        <v>7164</v>
      </c>
      <c r="Q4283">
        <v>3.3</v>
      </c>
      <c r="R4283" t="s">
        <v>7172</v>
      </c>
      <c r="S4283" t="s">
        <v>7176</v>
      </c>
      <c r="T4283">
        <v>32</v>
      </c>
      <c r="U4283" t="s">
        <v>7190</v>
      </c>
      <c r="V4283" t="s">
        <v>5386</v>
      </c>
    </row>
    <row r="4284" spans="1:22" x14ac:dyDescent="0.3">
      <c r="A4284" t="s">
        <v>1027</v>
      </c>
      <c r="B4284" t="s">
        <v>5214</v>
      </c>
      <c r="C4284" t="s">
        <v>5389</v>
      </c>
      <c r="D4284" t="s">
        <v>5982</v>
      </c>
      <c r="E4284" t="s">
        <v>6456</v>
      </c>
      <c r="F4284" t="s">
        <v>7130</v>
      </c>
      <c r="G4284" t="s">
        <v>7141</v>
      </c>
      <c r="H4284" t="s">
        <v>7149</v>
      </c>
      <c r="I4284" t="s">
        <v>7155</v>
      </c>
      <c r="J4284">
        <v>2</v>
      </c>
      <c r="K4284">
        <v>3</v>
      </c>
      <c r="L4284">
        <v>15</v>
      </c>
      <c r="M4284">
        <v>5.0999999999999996</v>
      </c>
      <c r="N4284" t="s">
        <v>7158</v>
      </c>
      <c r="O4284" t="s">
        <v>7161</v>
      </c>
      <c r="P4284" t="s">
        <v>7168</v>
      </c>
      <c r="Q4284">
        <v>4.7</v>
      </c>
      <c r="R4284" t="s">
        <v>7173</v>
      </c>
      <c r="S4284" t="s">
        <v>7174</v>
      </c>
      <c r="T4284">
        <v>31</v>
      </c>
      <c r="U4284" t="s">
        <v>7190</v>
      </c>
      <c r="V4284" t="s">
        <v>5389</v>
      </c>
    </row>
    <row r="4285" spans="1:22" x14ac:dyDescent="0.3">
      <c r="A4285" t="s">
        <v>1030</v>
      </c>
      <c r="B4285" t="s">
        <v>5214</v>
      </c>
      <c r="C4285" t="s">
        <v>5389</v>
      </c>
      <c r="D4285" t="s">
        <v>5984</v>
      </c>
      <c r="E4285" t="s">
        <v>6418</v>
      </c>
      <c r="F4285" t="s">
        <v>7131</v>
      </c>
      <c r="G4285" t="s">
        <v>7132</v>
      </c>
      <c r="H4285" t="s">
        <v>7148</v>
      </c>
      <c r="I4285" t="s">
        <v>7154</v>
      </c>
      <c r="J4285">
        <v>1</v>
      </c>
      <c r="K4285">
        <v>2.5</v>
      </c>
      <c r="L4285">
        <v>5</v>
      </c>
      <c r="M4285">
        <v>2.38</v>
      </c>
      <c r="N4285" t="s">
        <v>7156</v>
      </c>
      <c r="O4285" t="s">
        <v>7161</v>
      </c>
      <c r="P4285" t="s">
        <v>7169</v>
      </c>
      <c r="Q4285">
        <v>4.8</v>
      </c>
      <c r="R4285" t="s">
        <v>7172</v>
      </c>
      <c r="S4285" t="s">
        <v>7176</v>
      </c>
      <c r="T4285">
        <v>26</v>
      </c>
      <c r="U4285" t="s">
        <v>7190</v>
      </c>
      <c r="V4285" t="s">
        <v>5389</v>
      </c>
    </row>
    <row r="4286" spans="1:22" x14ac:dyDescent="0.3">
      <c r="A4286" t="s">
        <v>1072</v>
      </c>
      <c r="B4286" t="s">
        <v>5025</v>
      </c>
      <c r="C4286" t="s">
        <v>5389</v>
      </c>
      <c r="D4286" t="s">
        <v>5996</v>
      </c>
      <c r="E4286" t="s">
        <v>6301</v>
      </c>
      <c r="F4286" t="s">
        <v>7131</v>
      </c>
      <c r="G4286" t="s">
        <v>7137</v>
      </c>
      <c r="H4286" t="s">
        <v>7150</v>
      </c>
      <c r="I4286" t="s">
        <v>7154</v>
      </c>
      <c r="J4286">
        <v>2</v>
      </c>
      <c r="K4286">
        <v>3</v>
      </c>
      <c r="L4286">
        <v>15</v>
      </c>
      <c r="M4286">
        <v>5.0999999999999996</v>
      </c>
      <c r="N4286" t="s">
        <v>7157</v>
      </c>
      <c r="O4286" t="s">
        <v>7161</v>
      </c>
      <c r="P4286" t="s">
        <v>7170</v>
      </c>
      <c r="Q4286">
        <v>4.9000000000000004</v>
      </c>
      <c r="R4286" t="s">
        <v>7171</v>
      </c>
      <c r="S4286" t="s">
        <v>7175</v>
      </c>
      <c r="T4286">
        <v>41</v>
      </c>
      <c r="U4286" t="s">
        <v>7190</v>
      </c>
      <c r="V4286" t="s">
        <v>5389</v>
      </c>
    </row>
    <row r="4287" spans="1:22" x14ac:dyDescent="0.3">
      <c r="A4287" t="s">
        <v>1078</v>
      </c>
      <c r="B4287" t="s">
        <v>5189</v>
      </c>
      <c r="C4287" t="s">
        <v>5385</v>
      </c>
      <c r="D4287" t="s">
        <v>5940</v>
      </c>
      <c r="E4287" t="s">
        <v>6518</v>
      </c>
      <c r="F4287" t="s">
        <v>7131</v>
      </c>
      <c r="G4287" t="s">
        <v>7140</v>
      </c>
      <c r="H4287" t="s">
        <v>7150</v>
      </c>
      <c r="I4287" t="s">
        <v>7155</v>
      </c>
      <c r="J4287">
        <v>4</v>
      </c>
      <c r="K4287">
        <v>2</v>
      </c>
      <c r="L4287">
        <v>5</v>
      </c>
      <c r="M4287">
        <v>7.6</v>
      </c>
      <c r="N4287" t="s">
        <v>7156</v>
      </c>
      <c r="O4287" t="s">
        <v>7161</v>
      </c>
      <c r="P4287" t="s">
        <v>7164</v>
      </c>
      <c r="Q4287">
        <v>5</v>
      </c>
      <c r="R4287" t="s">
        <v>7173</v>
      </c>
      <c r="S4287" t="s">
        <v>7176</v>
      </c>
      <c r="T4287">
        <v>32</v>
      </c>
      <c r="U4287" t="s">
        <v>7190</v>
      </c>
      <c r="V4287" t="s">
        <v>5385</v>
      </c>
    </row>
    <row r="4288" spans="1:22" x14ac:dyDescent="0.3">
      <c r="A4288" t="s">
        <v>1167</v>
      </c>
      <c r="B4288" t="s">
        <v>5205</v>
      </c>
      <c r="C4288" t="s">
        <v>5387</v>
      </c>
      <c r="D4288" t="s">
        <v>5673</v>
      </c>
      <c r="E4288" t="s">
        <v>6747</v>
      </c>
      <c r="F4288" t="s">
        <v>7129</v>
      </c>
      <c r="G4288" t="s">
        <v>7133</v>
      </c>
      <c r="H4288" t="s">
        <v>7149</v>
      </c>
      <c r="I4288" t="s">
        <v>7154</v>
      </c>
      <c r="J4288">
        <v>1</v>
      </c>
      <c r="K4288">
        <v>2.5</v>
      </c>
      <c r="L4288">
        <v>5</v>
      </c>
      <c r="M4288">
        <v>2.38</v>
      </c>
      <c r="N4288" t="s">
        <v>7158</v>
      </c>
      <c r="O4288" t="s">
        <v>7161</v>
      </c>
      <c r="P4288" t="s">
        <v>7164</v>
      </c>
      <c r="Q4288">
        <v>3.4</v>
      </c>
      <c r="R4288" t="s">
        <v>7172</v>
      </c>
      <c r="S4288" t="s">
        <v>7174</v>
      </c>
      <c r="T4288">
        <v>41</v>
      </c>
      <c r="U4288" t="s">
        <v>7190</v>
      </c>
      <c r="V4288" t="s">
        <v>5387</v>
      </c>
    </row>
    <row r="4289" spans="1:22" x14ac:dyDescent="0.3">
      <c r="A4289" t="s">
        <v>1190</v>
      </c>
      <c r="B4289" t="s">
        <v>5025</v>
      </c>
      <c r="C4289" t="s">
        <v>5389</v>
      </c>
      <c r="D4289" t="s">
        <v>5985</v>
      </c>
      <c r="E4289" t="s">
        <v>6635</v>
      </c>
      <c r="F4289" t="s">
        <v>7130</v>
      </c>
      <c r="G4289" t="s">
        <v>7144</v>
      </c>
      <c r="H4289" t="s">
        <v>7149</v>
      </c>
      <c r="I4289" t="s">
        <v>7153</v>
      </c>
      <c r="J4289">
        <v>4</v>
      </c>
      <c r="K4289">
        <v>3.5</v>
      </c>
      <c r="L4289">
        <v>15</v>
      </c>
      <c r="M4289">
        <v>11.9</v>
      </c>
      <c r="N4289" t="s">
        <v>7158</v>
      </c>
      <c r="O4289" t="s">
        <v>7161</v>
      </c>
      <c r="P4289" t="s">
        <v>7170</v>
      </c>
      <c r="Q4289">
        <v>3.5</v>
      </c>
      <c r="R4289" t="s">
        <v>7171</v>
      </c>
      <c r="S4289" t="s">
        <v>7175</v>
      </c>
      <c r="T4289">
        <v>28</v>
      </c>
      <c r="U4289" t="s">
        <v>7190</v>
      </c>
      <c r="V4289" t="s">
        <v>5389</v>
      </c>
    </row>
    <row r="4290" spans="1:22" x14ac:dyDescent="0.3">
      <c r="A4290" t="s">
        <v>1283</v>
      </c>
      <c r="B4290" t="s">
        <v>5365</v>
      </c>
      <c r="C4290" t="s">
        <v>5386</v>
      </c>
      <c r="D4290" t="s">
        <v>5703</v>
      </c>
      <c r="E4290" t="s">
        <v>6869</v>
      </c>
      <c r="F4290" t="s">
        <v>7129</v>
      </c>
      <c r="G4290" t="s">
        <v>7137</v>
      </c>
      <c r="H4290" t="s">
        <v>7150</v>
      </c>
      <c r="I4290" t="s">
        <v>7154</v>
      </c>
      <c r="J4290">
        <v>2</v>
      </c>
      <c r="K4290">
        <v>3</v>
      </c>
      <c r="L4290">
        <v>0</v>
      </c>
      <c r="M4290">
        <v>6</v>
      </c>
      <c r="N4290" t="s">
        <v>7157</v>
      </c>
      <c r="O4290" t="s">
        <v>7161</v>
      </c>
      <c r="P4290" t="s">
        <v>7166</v>
      </c>
      <c r="Q4290">
        <v>4.5</v>
      </c>
      <c r="R4290" t="s">
        <v>7173</v>
      </c>
      <c r="S4290" t="s">
        <v>7175</v>
      </c>
      <c r="T4290">
        <v>31</v>
      </c>
      <c r="U4290" t="s">
        <v>7190</v>
      </c>
      <c r="V4290" t="s">
        <v>5386</v>
      </c>
    </row>
    <row r="4291" spans="1:22" x14ac:dyDescent="0.3">
      <c r="A4291" t="s">
        <v>1297</v>
      </c>
      <c r="B4291" t="s">
        <v>5280</v>
      </c>
      <c r="C4291" t="s">
        <v>5385</v>
      </c>
      <c r="D4291" t="s">
        <v>5401</v>
      </c>
      <c r="E4291" t="s">
        <v>6920</v>
      </c>
      <c r="F4291" t="s">
        <v>7131</v>
      </c>
      <c r="G4291" t="s">
        <v>7137</v>
      </c>
      <c r="H4291" t="s">
        <v>7150</v>
      </c>
      <c r="I4291" t="s">
        <v>7155</v>
      </c>
      <c r="J4291">
        <v>1</v>
      </c>
      <c r="K4291">
        <v>3</v>
      </c>
      <c r="L4291">
        <v>10</v>
      </c>
      <c r="M4291">
        <v>2.7</v>
      </c>
      <c r="N4291" t="s">
        <v>7156</v>
      </c>
      <c r="O4291" t="s">
        <v>7161</v>
      </c>
      <c r="P4291" t="s">
        <v>7166</v>
      </c>
      <c r="Q4291">
        <v>4.9000000000000004</v>
      </c>
      <c r="R4291" t="s">
        <v>7171</v>
      </c>
      <c r="S4291" t="s">
        <v>7174</v>
      </c>
      <c r="T4291">
        <v>35</v>
      </c>
      <c r="U4291" t="s">
        <v>7190</v>
      </c>
      <c r="V4291" t="s">
        <v>5385</v>
      </c>
    </row>
    <row r="4292" spans="1:22" x14ac:dyDescent="0.3">
      <c r="A4292" t="s">
        <v>1308</v>
      </c>
      <c r="B4292" t="s">
        <v>5364</v>
      </c>
      <c r="C4292" t="s">
        <v>5388</v>
      </c>
      <c r="D4292" t="s">
        <v>5537</v>
      </c>
      <c r="E4292" t="s">
        <v>6922</v>
      </c>
      <c r="F4292" t="s">
        <v>7130</v>
      </c>
      <c r="G4292" t="s">
        <v>7145</v>
      </c>
      <c r="H4292" t="s">
        <v>7148</v>
      </c>
      <c r="I4292" t="s">
        <v>7153</v>
      </c>
      <c r="J4292">
        <v>4</v>
      </c>
      <c r="K4292">
        <v>2</v>
      </c>
      <c r="L4292">
        <v>10</v>
      </c>
      <c r="M4292">
        <v>7.2</v>
      </c>
      <c r="N4292" t="s">
        <v>7158</v>
      </c>
      <c r="O4292" t="s">
        <v>7161</v>
      </c>
      <c r="P4292" t="s">
        <v>7164</v>
      </c>
      <c r="Q4292">
        <v>4.5</v>
      </c>
      <c r="R4292" t="s">
        <v>7172</v>
      </c>
      <c r="S4292" t="s">
        <v>7176</v>
      </c>
      <c r="T4292">
        <v>25</v>
      </c>
      <c r="U4292" t="s">
        <v>7190</v>
      </c>
      <c r="V4292" t="s">
        <v>5388</v>
      </c>
    </row>
    <row r="4293" spans="1:22" x14ac:dyDescent="0.3">
      <c r="A4293" t="s">
        <v>1310</v>
      </c>
      <c r="B4293" t="s">
        <v>5081</v>
      </c>
      <c r="C4293" t="s">
        <v>5390</v>
      </c>
      <c r="D4293" t="s">
        <v>5453</v>
      </c>
      <c r="E4293" t="s">
        <v>6639</v>
      </c>
      <c r="F4293" t="s">
        <v>7131</v>
      </c>
      <c r="G4293" t="s">
        <v>7133</v>
      </c>
      <c r="H4293" t="s">
        <v>7149</v>
      </c>
      <c r="I4293" t="s">
        <v>7155</v>
      </c>
      <c r="J4293">
        <v>2</v>
      </c>
      <c r="K4293">
        <v>2.5</v>
      </c>
      <c r="L4293">
        <v>10</v>
      </c>
      <c r="M4293">
        <v>4.5</v>
      </c>
      <c r="N4293" t="s">
        <v>7158</v>
      </c>
      <c r="O4293" t="s">
        <v>7161</v>
      </c>
      <c r="P4293" t="s">
        <v>7167</v>
      </c>
      <c r="Q4293">
        <v>4.5999999999999996</v>
      </c>
      <c r="R4293" t="s">
        <v>7173</v>
      </c>
      <c r="S4293" t="s">
        <v>7176</v>
      </c>
      <c r="T4293">
        <v>34</v>
      </c>
      <c r="U4293" t="s">
        <v>7190</v>
      </c>
      <c r="V4293" t="s">
        <v>5390</v>
      </c>
    </row>
    <row r="4294" spans="1:22" x14ac:dyDescent="0.3">
      <c r="A4294" t="s">
        <v>1400</v>
      </c>
      <c r="B4294" t="s">
        <v>5172</v>
      </c>
      <c r="C4294" t="s">
        <v>5385</v>
      </c>
      <c r="D4294" t="s">
        <v>5835</v>
      </c>
      <c r="E4294" t="s">
        <v>6825</v>
      </c>
      <c r="F4294" t="s">
        <v>7130</v>
      </c>
      <c r="G4294" t="s">
        <v>7137</v>
      </c>
      <c r="H4294" t="s">
        <v>7150</v>
      </c>
      <c r="I4294" t="s">
        <v>7155</v>
      </c>
      <c r="J4294">
        <v>2</v>
      </c>
      <c r="K4294">
        <v>3</v>
      </c>
      <c r="L4294">
        <v>10</v>
      </c>
      <c r="M4294">
        <v>5.4</v>
      </c>
      <c r="N4294" t="s">
        <v>7158</v>
      </c>
      <c r="O4294" t="s">
        <v>7161</v>
      </c>
      <c r="P4294" t="s">
        <v>7165</v>
      </c>
      <c r="Q4294">
        <v>4</v>
      </c>
      <c r="R4294" t="s">
        <v>7173</v>
      </c>
      <c r="S4294" t="s">
        <v>7175</v>
      </c>
      <c r="T4294">
        <v>40</v>
      </c>
      <c r="U4294" t="s">
        <v>7190</v>
      </c>
      <c r="V4294" t="s">
        <v>5385</v>
      </c>
    </row>
    <row r="4295" spans="1:22" x14ac:dyDescent="0.3">
      <c r="A4295" t="s">
        <v>1413</v>
      </c>
      <c r="B4295" t="s">
        <v>5178</v>
      </c>
      <c r="C4295" t="s">
        <v>5391</v>
      </c>
      <c r="D4295" t="s">
        <v>5875</v>
      </c>
      <c r="E4295" t="s">
        <v>6946</v>
      </c>
      <c r="F4295" t="s">
        <v>7131</v>
      </c>
      <c r="G4295" t="s">
        <v>7139</v>
      </c>
      <c r="H4295" t="s">
        <v>7148</v>
      </c>
      <c r="I4295" t="s">
        <v>7153</v>
      </c>
      <c r="J4295">
        <v>1</v>
      </c>
      <c r="K4295">
        <v>3</v>
      </c>
      <c r="L4295">
        <v>10</v>
      </c>
      <c r="M4295">
        <v>2.7</v>
      </c>
      <c r="N4295" t="s">
        <v>7157</v>
      </c>
      <c r="O4295" t="s">
        <v>7161</v>
      </c>
      <c r="P4295" t="s">
        <v>7164</v>
      </c>
      <c r="Q4295">
        <v>3.6</v>
      </c>
      <c r="R4295" t="s">
        <v>7173</v>
      </c>
      <c r="S4295" t="s">
        <v>7176</v>
      </c>
      <c r="T4295">
        <v>45</v>
      </c>
      <c r="U4295" t="s">
        <v>7190</v>
      </c>
      <c r="V4295" t="s">
        <v>5391</v>
      </c>
    </row>
    <row r="4296" spans="1:22" x14ac:dyDescent="0.3">
      <c r="A4296" t="s">
        <v>1534</v>
      </c>
      <c r="B4296" t="s">
        <v>5161</v>
      </c>
      <c r="C4296" t="s">
        <v>5386</v>
      </c>
      <c r="D4296" t="s">
        <v>5769</v>
      </c>
      <c r="E4296" t="s">
        <v>6746</v>
      </c>
      <c r="F4296" t="s">
        <v>7130</v>
      </c>
      <c r="G4296" t="s">
        <v>7143</v>
      </c>
      <c r="H4296" t="s">
        <v>7149</v>
      </c>
      <c r="I4296" t="s">
        <v>7153</v>
      </c>
      <c r="J4296">
        <v>2</v>
      </c>
      <c r="K4296">
        <v>4.5</v>
      </c>
      <c r="L4296">
        <v>5</v>
      </c>
      <c r="M4296">
        <v>8.5500000000000007</v>
      </c>
      <c r="N4296" t="s">
        <v>7157</v>
      </c>
      <c r="O4296" t="s">
        <v>7161</v>
      </c>
      <c r="P4296" t="s">
        <v>7170</v>
      </c>
      <c r="Q4296">
        <v>3.6</v>
      </c>
      <c r="R4296" t="s">
        <v>7171</v>
      </c>
      <c r="S4296" t="s">
        <v>7175</v>
      </c>
      <c r="T4296">
        <v>31</v>
      </c>
      <c r="U4296" t="s">
        <v>7190</v>
      </c>
      <c r="V4296" t="s">
        <v>5386</v>
      </c>
    </row>
    <row r="4297" spans="1:22" x14ac:dyDescent="0.3">
      <c r="A4297" t="s">
        <v>1579</v>
      </c>
      <c r="B4297" t="s">
        <v>5080</v>
      </c>
      <c r="C4297" t="s">
        <v>5389</v>
      </c>
      <c r="D4297" t="s">
        <v>6111</v>
      </c>
      <c r="E4297" t="s">
        <v>6806</v>
      </c>
      <c r="F4297" t="s">
        <v>7130</v>
      </c>
      <c r="G4297" t="s">
        <v>7141</v>
      </c>
      <c r="H4297" t="s">
        <v>7149</v>
      </c>
      <c r="I4297" t="s">
        <v>7154</v>
      </c>
      <c r="J4297">
        <v>2</v>
      </c>
      <c r="K4297">
        <v>3</v>
      </c>
      <c r="L4297">
        <v>0</v>
      </c>
      <c r="M4297">
        <v>6</v>
      </c>
      <c r="N4297" t="s">
        <v>7157</v>
      </c>
      <c r="O4297" t="s">
        <v>7161</v>
      </c>
      <c r="P4297" t="s">
        <v>7170</v>
      </c>
      <c r="Q4297">
        <v>4.9000000000000004</v>
      </c>
      <c r="R4297" t="s">
        <v>7173</v>
      </c>
      <c r="S4297" t="s">
        <v>7174</v>
      </c>
      <c r="T4297">
        <v>38</v>
      </c>
      <c r="U4297" t="s">
        <v>7190</v>
      </c>
      <c r="V4297" t="s">
        <v>5389</v>
      </c>
    </row>
    <row r="4298" spans="1:22" x14ac:dyDescent="0.3">
      <c r="A4298" t="s">
        <v>1614</v>
      </c>
      <c r="B4298" t="s">
        <v>5028</v>
      </c>
      <c r="C4298" t="s">
        <v>5386</v>
      </c>
      <c r="D4298" t="s">
        <v>5882</v>
      </c>
      <c r="E4298" t="s">
        <v>6243</v>
      </c>
      <c r="F4298" t="s">
        <v>7129</v>
      </c>
      <c r="G4298" t="s">
        <v>7135</v>
      </c>
      <c r="H4298" t="s">
        <v>7149</v>
      </c>
      <c r="I4298" t="s">
        <v>7153</v>
      </c>
      <c r="J4298">
        <v>2</v>
      </c>
      <c r="K4298">
        <v>4</v>
      </c>
      <c r="L4298">
        <v>5</v>
      </c>
      <c r="M4298">
        <v>7.6</v>
      </c>
      <c r="N4298" t="s">
        <v>7157</v>
      </c>
      <c r="O4298" t="s">
        <v>7161</v>
      </c>
      <c r="P4298" t="s">
        <v>7164</v>
      </c>
      <c r="Q4298">
        <v>3.2</v>
      </c>
      <c r="R4298" t="s">
        <v>7171</v>
      </c>
      <c r="S4298" t="s">
        <v>7176</v>
      </c>
      <c r="T4298">
        <v>32</v>
      </c>
      <c r="U4298" t="s">
        <v>7190</v>
      </c>
      <c r="V4298" t="s">
        <v>5386</v>
      </c>
    </row>
    <row r="4299" spans="1:22" x14ac:dyDescent="0.3">
      <c r="A4299" t="s">
        <v>1637</v>
      </c>
      <c r="B4299" t="s">
        <v>5288</v>
      </c>
      <c r="C4299" t="s">
        <v>5387</v>
      </c>
      <c r="D4299" t="s">
        <v>6121</v>
      </c>
      <c r="E4299" t="s">
        <v>6832</v>
      </c>
      <c r="F4299" t="s">
        <v>7129</v>
      </c>
      <c r="G4299" t="s">
        <v>7140</v>
      </c>
      <c r="H4299" t="s">
        <v>7150</v>
      </c>
      <c r="I4299" t="s">
        <v>7153</v>
      </c>
      <c r="J4299">
        <v>3</v>
      </c>
      <c r="K4299">
        <v>2</v>
      </c>
      <c r="L4299">
        <v>5</v>
      </c>
      <c r="M4299">
        <v>5.7</v>
      </c>
      <c r="N4299" t="s">
        <v>7156</v>
      </c>
      <c r="O4299" t="s">
        <v>7161</v>
      </c>
      <c r="P4299" t="s">
        <v>7167</v>
      </c>
      <c r="Q4299">
        <v>4.9000000000000004</v>
      </c>
      <c r="R4299" t="s">
        <v>7173</v>
      </c>
      <c r="S4299" t="s">
        <v>7176</v>
      </c>
      <c r="T4299">
        <v>38</v>
      </c>
      <c r="U4299" t="s">
        <v>7190</v>
      </c>
      <c r="V4299" t="s">
        <v>5387</v>
      </c>
    </row>
    <row r="4300" spans="1:22" x14ac:dyDescent="0.3">
      <c r="A4300" t="s">
        <v>1703</v>
      </c>
      <c r="B4300" t="s">
        <v>5172</v>
      </c>
      <c r="C4300" t="s">
        <v>5385</v>
      </c>
      <c r="D4300" t="s">
        <v>5701</v>
      </c>
      <c r="E4300" t="s">
        <v>6566</v>
      </c>
      <c r="F4300" t="s">
        <v>7130</v>
      </c>
      <c r="G4300" t="s">
        <v>7136</v>
      </c>
      <c r="H4300" t="s">
        <v>7151</v>
      </c>
      <c r="I4300" t="s">
        <v>7153</v>
      </c>
      <c r="J4300">
        <v>2</v>
      </c>
      <c r="K4300">
        <v>4</v>
      </c>
      <c r="L4300">
        <v>10</v>
      </c>
      <c r="M4300">
        <v>7.2</v>
      </c>
      <c r="N4300" t="s">
        <v>7158</v>
      </c>
      <c r="O4300" t="s">
        <v>7161</v>
      </c>
      <c r="P4300" t="s">
        <v>7164</v>
      </c>
      <c r="Q4300">
        <v>3.1</v>
      </c>
      <c r="R4300" t="s">
        <v>7173</v>
      </c>
      <c r="S4300" t="s">
        <v>7175</v>
      </c>
      <c r="T4300">
        <v>43</v>
      </c>
      <c r="U4300" t="s">
        <v>7190</v>
      </c>
      <c r="V4300" t="s">
        <v>5385</v>
      </c>
    </row>
    <row r="4301" spans="1:22" x14ac:dyDescent="0.3">
      <c r="A4301" t="s">
        <v>1716</v>
      </c>
      <c r="B4301" t="s">
        <v>5365</v>
      </c>
      <c r="C4301" t="s">
        <v>5386</v>
      </c>
      <c r="D4301" t="s">
        <v>5735</v>
      </c>
      <c r="E4301" t="s">
        <v>6620</v>
      </c>
      <c r="F4301" t="s">
        <v>7130</v>
      </c>
      <c r="G4301" t="s">
        <v>7145</v>
      </c>
      <c r="H4301" t="s">
        <v>7148</v>
      </c>
      <c r="I4301" t="s">
        <v>7153</v>
      </c>
      <c r="J4301">
        <v>1</v>
      </c>
      <c r="K4301">
        <v>2</v>
      </c>
      <c r="L4301">
        <v>5</v>
      </c>
      <c r="M4301">
        <v>1.9</v>
      </c>
      <c r="N4301" t="s">
        <v>7158</v>
      </c>
      <c r="O4301" t="s">
        <v>7161</v>
      </c>
      <c r="P4301" t="s">
        <v>7165</v>
      </c>
      <c r="Q4301">
        <v>4.3</v>
      </c>
      <c r="R4301" t="s">
        <v>7173</v>
      </c>
      <c r="S4301" t="s">
        <v>7175</v>
      </c>
      <c r="T4301">
        <v>42</v>
      </c>
      <c r="U4301" t="s">
        <v>7190</v>
      </c>
      <c r="V4301" t="s">
        <v>5386</v>
      </c>
    </row>
    <row r="4302" spans="1:22" x14ac:dyDescent="0.3">
      <c r="A4302" t="s">
        <v>1731</v>
      </c>
      <c r="B4302" t="s">
        <v>5072</v>
      </c>
      <c r="C4302" t="s">
        <v>5391</v>
      </c>
      <c r="D4302" t="s">
        <v>6037</v>
      </c>
      <c r="E4302" t="s">
        <v>6676</v>
      </c>
      <c r="F4302" t="s">
        <v>7131</v>
      </c>
      <c r="G4302" t="s">
        <v>7132</v>
      </c>
      <c r="H4302" t="s">
        <v>7148</v>
      </c>
      <c r="I4302" t="s">
        <v>7155</v>
      </c>
      <c r="J4302">
        <v>4</v>
      </c>
      <c r="K4302">
        <v>2.5</v>
      </c>
      <c r="L4302">
        <v>15</v>
      </c>
      <c r="M4302">
        <v>8.5</v>
      </c>
      <c r="N4302" t="s">
        <v>7157</v>
      </c>
      <c r="O4302" t="s">
        <v>7161</v>
      </c>
      <c r="P4302" t="s">
        <v>7167</v>
      </c>
      <c r="Q4302">
        <v>3.2</v>
      </c>
      <c r="R4302" t="s">
        <v>7173</v>
      </c>
      <c r="S4302" t="s">
        <v>7174</v>
      </c>
      <c r="T4302">
        <v>45</v>
      </c>
      <c r="U4302" t="s">
        <v>7190</v>
      </c>
      <c r="V4302" t="s">
        <v>5391</v>
      </c>
    </row>
    <row r="4303" spans="1:22" x14ac:dyDescent="0.3">
      <c r="A4303" t="s">
        <v>1805</v>
      </c>
      <c r="B4303" t="s">
        <v>5058</v>
      </c>
      <c r="C4303" t="s">
        <v>5391</v>
      </c>
      <c r="D4303" t="s">
        <v>5687</v>
      </c>
      <c r="E4303" t="s">
        <v>6640</v>
      </c>
      <c r="F4303" t="s">
        <v>7131</v>
      </c>
      <c r="G4303" t="s">
        <v>7136</v>
      </c>
      <c r="H4303" t="s">
        <v>7151</v>
      </c>
      <c r="I4303" t="s">
        <v>7155</v>
      </c>
      <c r="J4303">
        <v>2</v>
      </c>
      <c r="K4303">
        <v>4</v>
      </c>
      <c r="L4303">
        <v>10</v>
      </c>
      <c r="M4303">
        <v>7.2</v>
      </c>
      <c r="N4303" t="s">
        <v>7157</v>
      </c>
      <c r="O4303" t="s">
        <v>7161</v>
      </c>
      <c r="P4303" t="s">
        <v>7166</v>
      </c>
      <c r="Q4303">
        <v>4</v>
      </c>
      <c r="R4303" t="s">
        <v>7172</v>
      </c>
      <c r="S4303" t="s">
        <v>7176</v>
      </c>
      <c r="T4303">
        <v>45</v>
      </c>
      <c r="U4303" t="s">
        <v>7190</v>
      </c>
      <c r="V4303" t="s">
        <v>5391</v>
      </c>
    </row>
    <row r="4304" spans="1:22" x14ac:dyDescent="0.3">
      <c r="A4304" t="s">
        <v>1932</v>
      </c>
      <c r="B4304" t="s">
        <v>5080</v>
      </c>
      <c r="C4304" t="s">
        <v>5389</v>
      </c>
      <c r="D4304" t="s">
        <v>5542</v>
      </c>
      <c r="E4304" t="s">
        <v>6656</v>
      </c>
      <c r="F4304" t="s">
        <v>7129</v>
      </c>
      <c r="G4304" t="s">
        <v>7132</v>
      </c>
      <c r="H4304" t="s">
        <v>7148</v>
      </c>
      <c r="I4304" t="s">
        <v>7153</v>
      </c>
      <c r="J4304">
        <v>2</v>
      </c>
      <c r="K4304">
        <v>2.5</v>
      </c>
      <c r="L4304">
        <v>15</v>
      </c>
      <c r="M4304">
        <v>4.25</v>
      </c>
      <c r="N4304" t="s">
        <v>7157</v>
      </c>
      <c r="O4304" t="s">
        <v>7161</v>
      </c>
      <c r="P4304" t="s">
        <v>7166</v>
      </c>
      <c r="Q4304">
        <v>4.5999999999999996</v>
      </c>
      <c r="R4304" t="s">
        <v>7171</v>
      </c>
      <c r="S4304" t="s">
        <v>7176</v>
      </c>
      <c r="T4304">
        <v>42</v>
      </c>
      <c r="U4304" t="s">
        <v>7190</v>
      </c>
      <c r="V4304" t="s">
        <v>5389</v>
      </c>
    </row>
    <row r="4305" spans="1:22" x14ac:dyDescent="0.3">
      <c r="A4305" t="s">
        <v>1954</v>
      </c>
      <c r="B4305" t="s">
        <v>5161</v>
      </c>
      <c r="C4305" t="s">
        <v>5386</v>
      </c>
      <c r="D4305" t="s">
        <v>5628</v>
      </c>
      <c r="E4305" t="s">
        <v>6984</v>
      </c>
      <c r="F4305" t="s">
        <v>7130</v>
      </c>
      <c r="G4305" t="s">
        <v>7137</v>
      </c>
      <c r="H4305" t="s">
        <v>7150</v>
      </c>
      <c r="I4305" t="s">
        <v>7155</v>
      </c>
      <c r="J4305">
        <v>2</v>
      </c>
      <c r="K4305">
        <v>3</v>
      </c>
      <c r="L4305">
        <v>10</v>
      </c>
      <c r="M4305">
        <v>5.4</v>
      </c>
      <c r="N4305" t="s">
        <v>7156</v>
      </c>
      <c r="O4305" t="s">
        <v>7161</v>
      </c>
      <c r="P4305" t="s">
        <v>7165</v>
      </c>
      <c r="Q4305">
        <v>4.5999999999999996</v>
      </c>
      <c r="R4305" t="s">
        <v>7171</v>
      </c>
      <c r="S4305" t="s">
        <v>7174</v>
      </c>
      <c r="T4305">
        <v>28</v>
      </c>
      <c r="U4305" t="s">
        <v>7190</v>
      </c>
      <c r="V4305" t="s">
        <v>5386</v>
      </c>
    </row>
    <row r="4306" spans="1:22" x14ac:dyDescent="0.3">
      <c r="A4306" t="s">
        <v>1984</v>
      </c>
      <c r="B4306" t="s">
        <v>5288</v>
      </c>
      <c r="C4306" t="s">
        <v>5387</v>
      </c>
      <c r="D4306" t="s">
        <v>5981</v>
      </c>
      <c r="E4306" t="s">
        <v>6627</v>
      </c>
      <c r="F4306" t="s">
        <v>7129</v>
      </c>
      <c r="G4306" t="s">
        <v>7138</v>
      </c>
      <c r="H4306" t="s">
        <v>7152</v>
      </c>
      <c r="I4306" t="s">
        <v>7153</v>
      </c>
      <c r="J4306">
        <v>3</v>
      </c>
      <c r="K4306">
        <v>5.5</v>
      </c>
      <c r="L4306">
        <v>10</v>
      </c>
      <c r="M4306">
        <v>14.85</v>
      </c>
      <c r="N4306" t="s">
        <v>7158</v>
      </c>
      <c r="O4306" t="s">
        <v>7161</v>
      </c>
      <c r="P4306" t="s">
        <v>7169</v>
      </c>
      <c r="Q4306">
        <v>3.8</v>
      </c>
      <c r="R4306" t="s">
        <v>7173</v>
      </c>
      <c r="S4306" t="s">
        <v>7176</v>
      </c>
      <c r="T4306">
        <v>29</v>
      </c>
      <c r="U4306" t="s">
        <v>7190</v>
      </c>
      <c r="V4306" t="s">
        <v>5387</v>
      </c>
    </row>
    <row r="4307" spans="1:22" x14ac:dyDescent="0.3">
      <c r="A4307" t="s">
        <v>2081</v>
      </c>
      <c r="B4307" t="s">
        <v>5091</v>
      </c>
      <c r="C4307" t="s">
        <v>5388</v>
      </c>
      <c r="D4307" t="s">
        <v>6120</v>
      </c>
      <c r="E4307" t="s">
        <v>6468</v>
      </c>
      <c r="F4307" t="s">
        <v>7130</v>
      </c>
      <c r="G4307" t="s">
        <v>7134</v>
      </c>
      <c r="H4307" t="s">
        <v>7150</v>
      </c>
      <c r="I4307" t="s">
        <v>7154</v>
      </c>
      <c r="J4307">
        <v>4</v>
      </c>
      <c r="K4307">
        <v>2.5</v>
      </c>
      <c r="L4307">
        <v>0</v>
      </c>
      <c r="M4307">
        <v>10</v>
      </c>
      <c r="N4307" t="s">
        <v>7158</v>
      </c>
      <c r="O4307" t="s">
        <v>7161</v>
      </c>
      <c r="P4307" t="s">
        <v>7164</v>
      </c>
      <c r="Q4307">
        <v>3.7</v>
      </c>
      <c r="R4307" t="s">
        <v>7171</v>
      </c>
      <c r="S4307" t="s">
        <v>7175</v>
      </c>
      <c r="T4307">
        <v>38</v>
      </c>
      <c r="U4307" t="s">
        <v>7190</v>
      </c>
      <c r="V4307" t="s">
        <v>5388</v>
      </c>
    </row>
    <row r="4308" spans="1:22" x14ac:dyDescent="0.3">
      <c r="A4308" t="s">
        <v>2111</v>
      </c>
      <c r="B4308" t="s">
        <v>5096</v>
      </c>
      <c r="C4308" t="s">
        <v>5388</v>
      </c>
      <c r="D4308" t="s">
        <v>5582</v>
      </c>
      <c r="E4308" t="s">
        <v>7037</v>
      </c>
      <c r="F4308" t="s">
        <v>7129</v>
      </c>
      <c r="G4308" t="s">
        <v>7141</v>
      </c>
      <c r="H4308" t="s">
        <v>7149</v>
      </c>
      <c r="I4308" t="s">
        <v>7155</v>
      </c>
      <c r="J4308">
        <v>4</v>
      </c>
      <c r="K4308">
        <v>3</v>
      </c>
      <c r="L4308">
        <v>15</v>
      </c>
      <c r="M4308">
        <v>10.199999999999999</v>
      </c>
      <c r="N4308" t="s">
        <v>7158</v>
      </c>
      <c r="O4308" t="s">
        <v>7161</v>
      </c>
      <c r="P4308" t="s">
        <v>7167</v>
      </c>
      <c r="Q4308">
        <v>4</v>
      </c>
      <c r="R4308" t="s">
        <v>7171</v>
      </c>
      <c r="S4308" t="s">
        <v>7175</v>
      </c>
      <c r="T4308">
        <v>41</v>
      </c>
      <c r="U4308" t="s">
        <v>7190</v>
      </c>
      <c r="V4308" t="s">
        <v>5388</v>
      </c>
    </row>
    <row r="4309" spans="1:22" x14ac:dyDescent="0.3">
      <c r="A4309" t="s">
        <v>2131</v>
      </c>
      <c r="B4309" t="s">
        <v>5072</v>
      </c>
      <c r="C4309" t="s">
        <v>5391</v>
      </c>
      <c r="D4309" t="s">
        <v>5850</v>
      </c>
      <c r="E4309" t="s">
        <v>7020</v>
      </c>
      <c r="F4309" t="s">
        <v>7129</v>
      </c>
      <c r="G4309" t="s">
        <v>7132</v>
      </c>
      <c r="H4309" t="s">
        <v>7148</v>
      </c>
      <c r="I4309" t="s">
        <v>7155</v>
      </c>
      <c r="J4309">
        <v>4</v>
      </c>
      <c r="K4309">
        <v>2.5</v>
      </c>
      <c r="L4309">
        <v>5</v>
      </c>
      <c r="M4309">
        <v>9.5</v>
      </c>
      <c r="N4309" t="s">
        <v>7156</v>
      </c>
      <c r="O4309" t="s">
        <v>7161</v>
      </c>
      <c r="P4309" t="s">
        <v>7169</v>
      </c>
      <c r="Q4309">
        <v>3.1</v>
      </c>
      <c r="R4309" t="s">
        <v>7172</v>
      </c>
      <c r="S4309" t="s">
        <v>7175</v>
      </c>
      <c r="T4309">
        <v>44</v>
      </c>
      <c r="U4309" t="s">
        <v>7190</v>
      </c>
      <c r="V4309" t="s">
        <v>5391</v>
      </c>
    </row>
    <row r="4310" spans="1:22" x14ac:dyDescent="0.3">
      <c r="A4310" t="s">
        <v>2181</v>
      </c>
      <c r="B4310" t="s">
        <v>5161</v>
      </c>
      <c r="C4310" t="s">
        <v>5386</v>
      </c>
      <c r="D4310" t="s">
        <v>6120</v>
      </c>
      <c r="E4310" t="s">
        <v>6921</v>
      </c>
      <c r="F4310" t="s">
        <v>7130</v>
      </c>
      <c r="G4310" t="s">
        <v>7132</v>
      </c>
      <c r="H4310" t="s">
        <v>7148</v>
      </c>
      <c r="I4310" t="s">
        <v>7153</v>
      </c>
      <c r="J4310">
        <v>1</v>
      </c>
      <c r="K4310">
        <v>2.5</v>
      </c>
      <c r="L4310">
        <v>10</v>
      </c>
      <c r="M4310">
        <v>2.25</v>
      </c>
      <c r="N4310" t="s">
        <v>7156</v>
      </c>
      <c r="O4310" t="s">
        <v>7161</v>
      </c>
      <c r="P4310" t="s">
        <v>7168</v>
      </c>
      <c r="Q4310">
        <v>3.5</v>
      </c>
      <c r="R4310" t="s">
        <v>7173</v>
      </c>
      <c r="S4310" t="s">
        <v>7174</v>
      </c>
      <c r="T4310">
        <v>36</v>
      </c>
      <c r="U4310" t="s">
        <v>7190</v>
      </c>
      <c r="V4310" t="s">
        <v>5386</v>
      </c>
    </row>
    <row r="4311" spans="1:22" x14ac:dyDescent="0.3">
      <c r="A4311" t="s">
        <v>2188</v>
      </c>
      <c r="B4311" t="s">
        <v>5216</v>
      </c>
      <c r="C4311" t="s">
        <v>5387</v>
      </c>
      <c r="D4311" t="s">
        <v>5441</v>
      </c>
      <c r="E4311" t="s">
        <v>6825</v>
      </c>
      <c r="F4311" t="s">
        <v>7129</v>
      </c>
      <c r="G4311" t="s">
        <v>7141</v>
      </c>
      <c r="H4311" t="s">
        <v>7149</v>
      </c>
      <c r="I4311" t="s">
        <v>7155</v>
      </c>
      <c r="J4311">
        <v>4</v>
      </c>
      <c r="K4311">
        <v>3</v>
      </c>
      <c r="L4311">
        <v>5</v>
      </c>
      <c r="M4311">
        <v>11.4</v>
      </c>
      <c r="N4311" t="s">
        <v>7158</v>
      </c>
      <c r="O4311" t="s">
        <v>7161</v>
      </c>
      <c r="P4311" t="s">
        <v>7167</v>
      </c>
      <c r="Q4311">
        <v>3.8</v>
      </c>
      <c r="R4311" t="s">
        <v>7173</v>
      </c>
      <c r="S4311" t="s">
        <v>7174</v>
      </c>
      <c r="T4311">
        <v>31</v>
      </c>
      <c r="U4311" t="s">
        <v>7190</v>
      </c>
      <c r="V4311" t="s">
        <v>5387</v>
      </c>
    </row>
    <row r="4312" spans="1:22" x14ac:dyDescent="0.3">
      <c r="A4312" t="s">
        <v>2274</v>
      </c>
      <c r="B4312" t="s">
        <v>5081</v>
      </c>
      <c r="C4312" t="s">
        <v>5390</v>
      </c>
      <c r="D4312" t="s">
        <v>5770</v>
      </c>
      <c r="E4312" t="s">
        <v>6589</v>
      </c>
      <c r="F4312" t="s">
        <v>7130</v>
      </c>
      <c r="G4312" t="s">
        <v>7134</v>
      </c>
      <c r="H4312" t="s">
        <v>7150</v>
      </c>
      <c r="I4312" t="s">
        <v>7154</v>
      </c>
      <c r="J4312">
        <v>4</v>
      </c>
      <c r="K4312">
        <v>2.5</v>
      </c>
      <c r="L4312">
        <v>10</v>
      </c>
      <c r="M4312">
        <v>9</v>
      </c>
      <c r="N4312" t="s">
        <v>7156</v>
      </c>
      <c r="O4312" t="s">
        <v>7161</v>
      </c>
      <c r="P4312" t="s">
        <v>7168</v>
      </c>
      <c r="Q4312">
        <v>3.2</v>
      </c>
      <c r="R4312" t="s">
        <v>7173</v>
      </c>
      <c r="S4312" t="s">
        <v>7174</v>
      </c>
      <c r="T4312">
        <v>41</v>
      </c>
      <c r="U4312" t="s">
        <v>7190</v>
      </c>
      <c r="V4312" t="s">
        <v>5390</v>
      </c>
    </row>
    <row r="4313" spans="1:22" x14ac:dyDescent="0.3">
      <c r="A4313" t="s">
        <v>2316</v>
      </c>
      <c r="B4313" t="s">
        <v>5020</v>
      </c>
      <c r="C4313" t="s">
        <v>5385</v>
      </c>
      <c r="D4313" t="s">
        <v>5804</v>
      </c>
      <c r="E4313" t="s">
        <v>6717</v>
      </c>
      <c r="F4313" t="s">
        <v>7131</v>
      </c>
      <c r="G4313" t="s">
        <v>7138</v>
      </c>
      <c r="H4313" t="s">
        <v>7152</v>
      </c>
      <c r="I4313" t="s">
        <v>7155</v>
      </c>
      <c r="J4313">
        <v>3</v>
      </c>
      <c r="K4313">
        <v>5.5</v>
      </c>
      <c r="L4313">
        <v>5</v>
      </c>
      <c r="M4313">
        <v>15.67</v>
      </c>
      <c r="N4313" t="s">
        <v>7158</v>
      </c>
      <c r="O4313" t="s">
        <v>7161</v>
      </c>
      <c r="P4313" t="s">
        <v>7169</v>
      </c>
      <c r="Q4313">
        <v>4</v>
      </c>
      <c r="R4313" t="s">
        <v>7171</v>
      </c>
      <c r="S4313" t="s">
        <v>7175</v>
      </c>
      <c r="T4313">
        <v>43</v>
      </c>
      <c r="U4313" t="s">
        <v>7190</v>
      </c>
      <c r="V4313" t="s">
        <v>5385</v>
      </c>
    </row>
    <row r="4314" spans="1:22" x14ac:dyDescent="0.3">
      <c r="A4314" t="s">
        <v>2335</v>
      </c>
      <c r="B4314" t="s">
        <v>5280</v>
      </c>
      <c r="C4314" t="s">
        <v>5385</v>
      </c>
      <c r="D4314" t="s">
        <v>5597</v>
      </c>
      <c r="E4314" t="s">
        <v>6365</v>
      </c>
      <c r="F4314" t="s">
        <v>7131</v>
      </c>
      <c r="G4314" t="s">
        <v>7143</v>
      </c>
      <c r="H4314" t="s">
        <v>7149</v>
      </c>
      <c r="I4314" t="s">
        <v>7153</v>
      </c>
      <c r="J4314">
        <v>3</v>
      </c>
      <c r="K4314">
        <v>4.5</v>
      </c>
      <c r="L4314">
        <v>15</v>
      </c>
      <c r="M4314">
        <v>11.47</v>
      </c>
      <c r="N4314" t="s">
        <v>7156</v>
      </c>
      <c r="O4314" t="s">
        <v>7161</v>
      </c>
      <c r="P4314" t="s">
        <v>7169</v>
      </c>
      <c r="Q4314">
        <v>3.1</v>
      </c>
      <c r="R4314" t="s">
        <v>7171</v>
      </c>
      <c r="S4314" t="s">
        <v>7175</v>
      </c>
      <c r="T4314">
        <v>41</v>
      </c>
      <c r="U4314" t="s">
        <v>7190</v>
      </c>
      <c r="V4314" t="s">
        <v>5385</v>
      </c>
    </row>
    <row r="4315" spans="1:22" x14ac:dyDescent="0.3">
      <c r="A4315" t="s">
        <v>2352</v>
      </c>
      <c r="B4315" t="s">
        <v>5193</v>
      </c>
      <c r="C4315" t="s">
        <v>5386</v>
      </c>
      <c r="D4315" t="s">
        <v>5614</v>
      </c>
      <c r="E4315" t="s">
        <v>6330</v>
      </c>
      <c r="F4315" t="s">
        <v>7131</v>
      </c>
      <c r="G4315" t="s">
        <v>7136</v>
      </c>
      <c r="H4315" t="s">
        <v>7151</v>
      </c>
      <c r="I4315" t="s">
        <v>7155</v>
      </c>
      <c r="J4315">
        <v>3</v>
      </c>
      <c r="K4315">
        <v>4</v>
      </c>
      <c r="L4315">
        <v>10</v>
      </c>
      <c r="M4315">
        <v>10.8</v>
      </c>
      <c r="N4315" t="s">
        <v>7156</v>
      </c>
      <c r="O4315" t="s">
        <v>7161</v>
      </c>
      <c r="P4315" t="s">
        <v>7169</v>
      </c>
      <c r="Q4315">
        <v>5</v>
      </c>
      <c r="R4315" t="s">
        <v>7171</v>
      </c>
      <c r="S4315" t="s">
        <v>7174</v>
      </c>
      <c r="T4315">
        <v>42</v>
      </c>
      <c r="U4315" t="s">
        <v>7190</v>
      </c>
      <c r="V4315" t="s">
        <v>5386</v>
      </c>
    </row>
    <row r="4316" spans="1:22" x14ac:dyDescent="0.3">
      <c r="A4316" t="s">
        <v>2409</v>
      </c>
      <c r="B4316" t="s">
        <v>5028</v>
      </c>
      <c r="C4316" t="s">
        <v>5386</v>
      </c>
      <c r="D4316" t="s">
        <v>5703</v>
      </c>
      <c r="E4316" t="s">
        <v>6963</v>
      </c>
      <c r="F4316" t="s">
        <v>7130</v>
      </c>
      <c r="G4316" t="s">
        <v>7136</v>
      </c>
      <c r="H4316" t="s">
        <v>7151</v>
      </c>
      <c r="I4316" t="s">
        <v>7154</v>
      </c>
      <c r="J4316">
        <v>1</v>
      </c>
      <c r="K4316">
        <v>4</v>
      </c>
      <c r="L4316">
        <v>5</v>
      </c>
      <c r="M4316">
        <v>3.8</v>
      </c>
      <c r="N4316" t="s">
        <v>7157</v>
      </c>
      <c r="O4316" t="s">
        <v>7161</v>
      </c>
      <c r="P4316" t="s">
        <v>7168</v>
      </c>
      <c r="Q4316">
        <v>4.4000000000000004</v>
      </c>
      <c r="R4316" t="s">
        <v>7171</v>
      </c>
      <c r="S4316" t="s">
        <v>7176</v>
      </c>
      <c r="T4316">
        <v>34</v>
      </c>
      <c r="U4316" t="s">
        <v>7190</v>
      </c>
      <c r="V4316" t="s">
        <v>5386</v>
      </c>
    </row>
    <row r="4317" spans="1:22" x14ac:dyDescent="0.3">
      <c r="A4317" t="s">
        <v>2516</v>
      </c>
      <c r="B4317" t="s">
        <v>5072</v>
      </c>
      <c r="C4317" t="s">
        <v>5391</v>
      </c>
      <c r="D4317" t="s">
        <v>5877</v>
      </c>
      <c r="E4317" t="s">
        <v>6463</v>
      </c>
      <c r="F4317" t="s">
        <v>7130</v>
      </c>
      <c r="G4317" t="s">
        <v>7140</v>
      </c>
      <c r="H4317" t="s">
        <v>7150</v>
      </c>
      <c r="I4317" t="s">
        <v>7153</v>
      </c>
      <c r="J4317">
        <v>1</v>
      </c>
      <c r="K4317">
        <v>2</v>
      </c>
      <c r="L4317">
        <v>10</v>
      </c>
      <c r="M4317">
        <v>1.8</v>
      </c>
      <c r="N4317" t="s">
        <v>7156</v>
      </c>
      <c r="O4317" t="s">
        <v>7161</v>
      </c>
      <c r="P4317" t="s">
        <v>7165</v>
      </c>
      <c r="Q4317">
        <v>4</v>
      </c>
      <c r="R4317" t="s">
        <v>7172</v>
      </c>
      <c r="S4317" t="s">
        <v>7174</v>
      </c>
      <c r="T4317">
        <v>39</v>
      </c>
      <c r="U4317" t="s">
        <v>7190</v>
      </c>
      <c r="V4317" t="s">
        <v>5391</v>
      </c>
    </row>
    <row r="4318" spans="1:22" x14ac:dyDescent="0.3">
      <c r="A4318" t="s">
        <v>2629</v>
      </c>
      <c r="B4318" t="s">
        <v>5028</v>
      </c>
      <c r="C4318" t="s">
        <v>5386</v>
      </c>
      <c r="D4318" t="s">
        <v>6060</v>
      </c>
      <c r="E4318" t="s">
        <v>6288</v>
      </c>
      <c r="F4318" t="s">
        <v>7130</v>
      </c>
      <c r="G4318" t="s">
        <v>7146</v>
      </c>
      <c r="H4318" t="s">
        <v>7151</v>
      </c>
      <c r="I4318" t="s">
        <v>7154</v>
      </c>
      <c r="J4318">
        <v>3</v>
      </c>
      <c r="K4318">
        <v>3.8</v>
      </c>
      <c r="L4318">
        <v>10</v>
      </c>
      <c r="M4318">
        <v>10.26</v>
      </c>
      <c r="N4318" t="s">
        <v>7156</v>
      </c>
      <c r="O4318" t="s">
        <v>7161</v>
      </c>
      <c r="P4318" t="s">
        <v>7170</v>
      </c>
      <c r="Q4318">
        <v>4</v>
      </c>
      <c r="R4318" t="s">
        <v>7171</v>
      </c>
      <c r="S4318" t="s">
        <v>7174</v>
      </c>
      <c r="T4318">
        <v>25</v>
      </c>
      <c r="U4318" t="s">
        <v>7190</v>
      </c>
      <c r="V4318" t="s">
        <v>5386</v>
      </c>
    </row>
    <row r="4319" spans="1:22" x14ac:dyDescent="0.3">
      <c r="A4319" t="s">
        <v>2630</v>
      </c>
      <c r="B4319" t="s">
        <v>5280</v>
      </c>
      <c r="C4319" t="s">
        <v>5385</v>
      </c>
      <c r="D4319" t="s">
        <v>5854</v>
      </c>
      <c r="E4319" t="s">
        <v>7022</v>
      </c>
      <c r="F4319" t="s">
        <v>7129</v>
      </c>
      <c r="G4319" t="s">
        <v>7141</v>
      </c>
      <c r="H4319" t="s">
        <v>7149</v>
      </c>
      <c r="I4319" t="s">
        <v>7155</v>
      </c>
      <c r="J4319">
        <v>4</v>
      </c>
      <c r="K4319">
        <v>3</v>
      </c>
      <c r="L4319">
        <v>10</v>
      </c>
      <c r="M4319">
        <v>10.8</v>
      </c>
      <c r="N4319" t="s">
        <v>7156</v>
      </c>
      <c r="O4319" t="s">
        <v>7161</v>
      </c>
      <c r="P4319" t="s">
        <v>7168</v>
      </c>
      <c r="Q4319">
        <v>3</v>
      </c>
      <c r="R4319" t="s">
        <v>7171</v>
      </c>
      <c r="S4319" t="s">
        <v>7175</v>
      </c>
      <c r="T4319">
        <v>33</v>
      </c>
      <c r="U4319" t="s">
        <v>7190</v>
      </c>
      <c r="V4319" t="s">
        <v>5385</v>
      </c>
    </row>
    <row r="4320" spans="1:22" x14ac:dyDescent="0.3">
      <c r="A4320" t="s">
        <v>2645</v>
      </c>
      <c r="B4320" t="s">
        <v>5073</v>
      </c>
      <c r="C4320" t="s">
        <v>5391</v>
      </c>
      <c r="D4320" t="s">
        <v>5429</v>
      </c>
      <c r="E4320" t="s">
        <v>6346</v>
      </c>
      <c r="F4320" t="s">
        <v>7130</v>
      </c>
      <c r="G4320" t="s">
        <v>7134</v>
      </c>
      <c r="H4320" t="s">
        <v>7150</v>
      </c>
      <c r="I4320" t="s">
        <v>7154</v>
      </c>
      <c r="J4320">
        <v>2</v>
      </c>
      <c r="K4320">
        <v>2.5</v>
      </c>
      <c r="L4320">
        <v>10</v>
      </c>
      <c r="M4320">
        <v>4.5</v>
      </c>
      <c r="N4320" t="s">
        <v>7157</v>
      </c>
      <c r="O4320" t="s">
        <v>7161</v>
      </c>
      <c r="P4320" t="s">
        <v>7165</v>
      </c>
      <c r="Q4320">
        <v>4.2</v>
      </c>
      <c r="R4320" t="s">
        <v>7172</v>
      </c>
      <c r="S4320" t="s">
        <v>7174</v>
      </c>
      <c r="T4320">
        <v>32</v>
      </c>
      <c r="U4320" t="s">
        <v>7190</v>
      </c>
      <c r="V4320" t="s">
        <v>5391</v>
      </c>
    </row>
    <row r="4321" spans="1:22" x14ac:dyDescent="0.3">
      <c r="A4321" t="s">
        <v>2824</v>
      </c>
      <c r="B4321" t="s">
        <v>5178</v>
      </c>
      <c r="C4321" t="s">
        <v>5391</v>
      </c>
      <c r="D4321" t="s">
        <v>5878</v>
      </c>
      <c r="E4321" t="s">
        <v>6980</v>
      </c>
      <c r="F4321" t="s">
        <v>7130</v>
      </c>
      <c r="G4321" t="s">
        <v>7132</v>
      </c>
      <c r="H4321" t="s">
        <v>7148</v>
      </c>
      <c r="I4321" t="s">
        <v>7155</v>
      </c>
      <c r="J4321">
        <v>1</v>
      </c>
      <c r="K4321">
        <v>2.5</v>
      </c>
      <c r="L4321">
        <v>0</v>
      </c>
      <c r="M4321">
        <v>2.5</v>
      </c>
      <c r="N4321" t="s">
        <v>7158</v>
      </c>
      <c r="O4321" t="s">
        <v>7161</v>
      </c>
      <c r="P4321" t="s">
        <v>7164</v>
      </c>
      <c r="Q4321">
        <v>3.4</v>
      </c>
      <c r="R4321" t="s">
        <v>7173</v>
      </c>
      <c r="S4321" t="s">
        <v>7175</v>
      </c>
      <c r="T4321">
        <v>37</v>
      </c>
      <c r="U4321" t="s">
        <v>7190</v>
      </c>
      <c r="V4321" t="s">
        <v>5391</v>
      </c>
    </row>
    <row r="4322" spans="1:22" x14ac:dyDescent="0.3">
      <c r="A4322" t="s">
        <v>2962</v>
      </c>
      <c r="B4322" t="s">
        <v>5205</v>
      </c>
      <c r="C4322" t="s">
        <v>5387</v>
      </c>
      <c r="D4322" t="s">
        <v>5823</v>
      </c>
      <c r="E4322" t="s">
        <v>6508</v>
      </c>
      <c r="F4322" t="s">
        <v>7131</v>
      </c>
      <c r="G4322" t="s">
        <v>7145</v>
      </c>
      <c r="H4322" t="s">
        <v>7148</v>
      </c>
      <c r="I4322" t="s">
        <v>7155</v>
      </c>
      <c r="J4322">
        <v>3</v>
      </c>
      <c r="K4322">
        <v>2</v>
      </c>
      <c r="L4322">
        <v>10</v>
      </c>
      <c r="M4322">
        <v>5.4</v>
      </c>
      <c r="N4322" t="s">
        <v>7156</v>
      </c>
      <c r="O4322" t="s">
        <v>7161</v>
      </c>
      <c r="P4322" t="s">
        <v>7165</v>
      </c>
      <c r="Q4322">
        <v>4</v>
      </c>
      <c r="R4322" t="s">
        <v>7173</v>
      </c>
      <c r="S4322" t="s">
        <v>7176</v>
      </c>
      <c r="T4322">
        <v>39</v>
      </c>
      <c r="U4322" t="s">
        <v>7190</v>
      </c>
      <c r="V4322" t="s">
        <v>5387</v>
      </c>
    </row>
    <row r="4323" spans="1:22" x14ac:dyDescent="0.3">
      <c r="A4323" t="s">
        <v>3000</v>
      </c>
      <c r="B4323" t="s">
        <v>5365</v>
      </c>
      <c r="C4323" t="s">
        <v>5386</v>
      </c>
      <c r="D4323" t="s">
        <v>5726</v>
      </c>
      <c r="E4323" t="s">
        <v>6952</v>
      </c>
      <c r="F4323" t="s">
        <v>7129</v>
      </c>
      <c r="G4323" t="s">
        <v>7137</v>
      </c>
      <c r="H4323" t="s">
        <v>7150</v>
      </c>
      <c r="I4323" t="s">
        <v>7154</v>
      </c>
      <c r="J4323">
        <v>2</v>
      </c>
      <c r="K4323">
        <v>3</v>
      </c>
      <c r="L4323">
        <v>5</v>
      </c>
      <c r="M4323">
        <v>5.7</v>
      </c>
      <c r="N4323" t="s">
        <v>7156</v>
      </c>
      <c r="O4323" t="s">
        <v>7161</v>
      </c>
      <c r="P4323" t="s">
        <v>7164</v>
      </c>
      <c r="Q4323">
        <v>4.7</v>
      </c>
      <c r="R4323" t="s">
        <v>7173</v>
      </c>
      <c r="S4323" t="s">
        <v>7174</v>
      </c>
      <c r="T4323">
        <v>25</v>
      </c>
      <c r="U4323" t="s">
        <v>7190</v>
      </c>
      <c r="V4323" t="s">
        <v>5386</v>
      </c>
    </row>
    <row r="4324" spans="1:22" x14ac:dyDescent="0.3">
      <c r="A4324" t="s">
        <v>3002</v>
      </c>
      <c r="B4324" t="s">
        <v>5072</v>
      </c>
      <c r="C4324" t="s">
        <v>5391</v>
      </c>
      <c r="D4324" t="s">
        <v>5774</v>
      </c>
      <c r="E4324" t="s">
        <v>6643</v>
      </c>
      <c r="F4324" t="s">
        <v>7130</v>
      </c>
      <c r="G4324" t="s">
        <v>7133</v>
      </c>
      <c r="H4324" t="s">
        <v>7149</v>
      </c>
      <c r="I4324" t="s">
        <v>7155</v>
      </c>
      <c r="J4324">
        <v>2</v>
      </c>
      <c r="K4324">
        <v>2.5</v>
      </c>
      <c r="L4324">
        <v>0</v>
      </c>
      <c r="M4324">
        <v>5</v>
      </c>
      <c r="N4324" t="s">
        <v>7158</v>
      </c>
      <c r="O4324" t="s">
        <v>7161</v>
      </c>
      <c r="P4324" t="s">
        <v>7170</v>
      </c>
      <c r="Q4324">
        <v>3.1</v>
      </c>
      <c r="R4324" t="s">
        <v>7171</v>
      </c>
      <c r="S4324" t="s">
        <v>7176</v>
      </c>
      <c r="T4324">
        <v>33</v>
      </c>
      <c r="U4324" t="s">
        <v>7190</v>
      </c>
      <c r="V4324" t="s">
        <v>5391</v>
      </c>
    </row>
    <row r="4325" spans="1:22" x14ac:dyDescent="0.3">
      <c r="A4325" t="s">
        <v>3021</v>
      </c>
      <c r="B4325" t="s">
        <v>5178</v>
      </c>
      <c r="C4325" t="s">
        <v>5391</v>
      </c>
      <c r="D4325" t="s">
        <v>5568</v>
      </c>
      <c r="E4325" t="s">
        <v>6955</v>
      </c>
      <c r="F4325" t="s">
        <v>7129</v>
      </c>
      <c r="G4325" t="s">
        <v>7137</v>
      </c>
      <c r="H4325" t="s">
        <v>7150</v>
      </c>
      <c r="I4325" t="s">
        <v>7155</v>
      </c>
      <c r="J4325">
        <v>3</v>
      </c>
      <c r="K4325">
        <v>3</v>
      </c>
      <c r="L4325">
        <v>5</v>
      </c>
      <c r="M4325">
        <v>8.5500000000000007</v>
      </c>
      <c r="N4325" t="s">
        <v>7156</v>
      </c>
      <c r="O4325" t="s">
        <v>7161</v>
      </c>
      <c r="P4325" t="s">
        <v>7166</v>
      </c>
      <c r="Q4325">
        <v>3.7</v>
      </c>
      <c r="R4325" t="s">
        <v>7171</v>
      </c>
      <c r="S4325" t="s">
        <v>7176</v>
      </c>
      <c r="T4325">
        <v>33</v>
      </c>
      <c r="U4325" t="s">
        <v>7190</v>
      </c>
      <c r="V4325" t="s">
        <v>5391</v>
      </c>
    </row>
    <row r="4326" spans="1:22" x14ac:dyDescent="0.3">
      <c r="A4326" t="s">
        <v>3023</v>
      </c>
      <c r="B4326" t="s">
        <v>5020</v>
      </c>
      <c r="C4326" t="s">
        <v>5385</v>
      </c>
      <c r="D4326" t="s">
        <v>5598</v>
      </c>
      <c r="E4326" t="s">
        <v>6571</v>
      </c>
      <c r="F4326" t="s">
        <v>7129</v>
      </c>
      <c r="G4326" t="s">
        <v>7142</v>
      </c>
      <c r="H4326" t="s">
        <v>7152</v>
      </c>
      <c r="I4326" t="s">
        <v>7155</v>
      </c>
      <c r="J4326">
        <v>2</v>
      </c>
      <c r="K4326">
        <v>4.5</v>
      </c>
      <c r="L4326">
        <v>5</v>
      </c>
      <c r="M4326">
        <v>8.5500000000000007</v>
      </c>
      <c r="N4326" t="s">
        <v>7156</v>
      </c>
      <c r="O4326" t="s">
        <v>7161</v>
      </c>
      <c r="P4326" t="s">
        <v>7164</v>
      </c>
      <c r="Q4326">
        <v>4.8</v>
      </c>
      <c r="R4326" t="s">
        <v>7173</v>
      </c>
      <c r="S4326" t="s">
        <v>7175</v>
      </c>
      <c r="T4326">
        <v>38</v>
      </c>
      <c r="U4326" t="s">
        <v>7190</v>
      </c>
      <c r="V4326" t="s">
        <v>5385</v>
      </c>
    </row>
    <row r="4327" spans="1:22" x14ac:dyDescent="0.3">
      <c r="A4327" t="s">
        <v>3025</v>
      </c>
      <c r="B4327" t="s">
        <v>5091</v>
      </c>
      <c r="C4327" t="s">
        <v>5388</v>
      </c>
      <c r="D4327" t="s">
        <v>5961</v>
      </c>
      <c r="E4327" t="s">
        <v>6685</v>
      </c>
      <c r="F4327" t="s">
        <v>7129</v>
      </c>
      <c r="G4327" t="s">
        <v>7143</v>
      </c>
      <c r="H4327" t="s">
        <v>7149</v>
      </c>
      <c r="I4327" t="s">
        <v>7154</v>
      </c>
      <c r="J4327">
        <v>1</v>
      </c>
      <c r="K4327">
        <v>4.5</v>
      </c>
      <c r="L4327">
        <v>15</v>
      </c>
      <c r="M4327">
        <v>3.82</v>
      </c>
      <c r="N4327" t="s">
        <v>7156</v>
      </c>
      <c r="O4327" t="s">
        <v>7161</v>
      </c>
      <c r="P4327" t="s">
        <v>7167</v>
      </c>
      <c r="Q4327">
        <v>3.8</v>
      </c>
      <c r="R4327" t="s">
        <v>7172</v>
      </c>
      <c r="S4327" t="s">
        <v>7175</v>
      </c>
      <c r="T4327">
        <v>33</v>
      </c>
      <c r="U4327" t="s">
        <v>7190</v>
      </c>
      <c r="V4327" t="s">
        <v>5388</v>
      </c>
    </row>
    <row r="4328" spans="1:22" x14ac:dyDescent="0.3">
      <c r="A4328" t="s">
        <v>3029</v>
      </c>
      <c r="B4328" t="s">
        <v>5216</v>
      </c>
      <c r="C4328" t="s">
        <v>5387</v>
      </c>
      <c r="D4328" t="s">
        <v>5706</v>
      </c>
      <c r="E4328" t="s">
        <v>6521</v>
      </c>
      <c r="F4328" t="s">
        <v>7129</v>
      </c>
      <c r="G4328" t="s">
        <v>7136</v>
      </c>
      <c r="H4328" t="s">
        <v>7151</v>
      </c>
      <c r="I4328" t="s">
        <v>7153</v>
      </c>
      <c r="J4328">
        <v>3</v>
      </c>
      <c r="K4328">
        <v>4</v>
      </c>
      <c r="L4328">
        <v>0</v>
      </c>
      <c r="M4328">
        <v>12</v>
      </c>
      <c r="N4328" t="s">
        <v>7157</v>
      </c>
      <c r="O4328" t="s">
        <v>7161</v>
      </c>
      <c r="P4328" t="s">
        <v>7167</v>
      </c>
      <c r="Q4328">
        <v>3.6</v>
      </c>
      <c r="R4328" t="s">
        <v>7171</v>
      </c>
      <c r="S4328" t="s">
        <v>7175</v>
      </c>
      <c r="T4328">
        <v>33</v>
      </c>
      <c r="U4328" t="s">
        <v>7190</v>
      </c>
      <c r="V4328" t="s">
        <v>5387</v>
      </c>
    </row>
    <row r="4329" spans="1:22" x14ac:dyDescent="0.3">
      <c r="A4329" t="s">
        <v>3105</v>
      </c>
      <c r="B4329" t="s">
        <v>5081</v>
      </c>
      <c r="C4329" t="s">
        <v>5390</v>
      </c>
      <c r="D4329" t="s">
        <v>5945</v>
      </c>
      <c r="E4329" t="s">
        <v>6672</v>
      </c>
      <c r="F4329" t="s">
        <v>7130</v>
      </c>
      <c r="G4329" t="s">
        <v>7135</v>
      </c>
      <c r="H4329" t="s">
        <v>7149</v>
      </c>
      <c r="I4329" t="s">
        <v>7153</v>
      </c>
      <c r="J4329">
        <v>1</v>
      </c>
      <c r="K4329">
        <v>4</v>
      </c>
      <c r="L4329">
        <v>10</v>
      </c>
      <c r="M4329">
        <v>3.6</v>
      </c>
      <c r="N4329" t="s">
        <v>7156</v>
      </c>
      <c r="O4329" t="s">
        <v>7161</v>
      </c>
      <c r="P4329" t="s">
        <v>7170</v>
      </c>
      <c r="Q4329">
        <v>4.2</v>
      </c>
      <c r="R4329" t="s">
        <v>7172</v>
      </c>
      <c r="S4329" t="s">
        <v>7176</v>
      </c>
      <c r="T4329">
        <v>34</v>
      </c>
      <c r="U4329" t="s">
        <v>7190</v>
      </c>
      <c r="V4329" t="s">
        <v>5390</v>
      </c>
    </row>
    <row r="4330" spans="1:22" x14ac:dyDescent="0.3">
      <c r="A4330" t="s">
        <v>3140</v>
      </c>
      <c r="B4330" t="s">
        <v>5053</v>
      </c>
      <c r="C4330" t="s">
        <v>5390</v>
      </c>
      <c r="D4330" t="s">
        <v>6140</v>
      </c>
      <c r="E4330" t="s">
        <v>7103</v>
      </c>
      <c r="F4330" t="s">
        <v>7129</v>
      </c>
      <c r="G4330" t="s">
        <v>7133</v>
      </c>
      <c r="H4330" t="s">
        <v>7149</v>
      </c>
      <c r="I4330" t="s">
        <v>7153</v>
      </c>
      <c r="J4330">
        <v>2</v>
      </c>
      <c r="K4330">
        <v>2.5</v>
      </c>
      <c r="L4330">
        <v>0</v>
      </c>
      <c r="M4330">
        <v>5</v>
      </c>
      <c r="N4330" t="s">
        <v>7158</v>
      </c>
      <c r="O4330" t="s">
        <v>7161</v>
      </c>
      <c r="P4330" t="s">
        <v>7167</v>
      </c>
      <c r="Q4330">
        <v>4.7</v>
      </c>
      <c r="R4330" t="s">
        <v>7171</v>
      </c>
      <c r="S4330" t="s">
        <v>7175</v>
      </c>
      <c r="T4330">
        <v>33</v>
      </c>
      <c r="U4330" t="s">
        <v>7190</v>
      </c>
      <c r="V4330" t="s">
        <v>5390</v>
      </c>
    </row>
    <row r="4331" spans="1:22" x14ac:dyDescent="0.3">
      <c r="A4331" t="s">
        <v>3143</v>
      </c>
      <c r="B4331" t="s">
        <v>5172</v>
      </c>
      <c r="C4331" t="s">
        <v>5385</v>
      </c>
      <c r="D4331" t="s">
        <v>5745</v>
      </c>
      <c r="E4331" t="s">
        <v>6394</v>
      </c>
      <c r="F4331" t="s">
        <v>7130</v>
      </c>
      <c r="G4331" t="s">
        <v>7147</v>
      </c>
      <c r="H4331" t="s">
        <v>7152</v>
      </c>
      <c r="I4331" t="s">
        <v>7153</v>
      </c>
      <c r="J4331">
        <v>2</v>
      </c>
      <c r="K4331">
        <v>5</v>
      </c>
      <c r="L4331">
        <v>15</v>
      </c>
      <c r="M4331">
        <v>8.5</v>
      </c>
      <c r="N4331" t="s">
        <v>7158</v>
      </c>
      <c r="O4331" t="s">
        <v>7161</v>
      </c>
      <c r="P4331" t="s">
        <v>7168</v>
      </c>
      <c r="Q4331">
        <v>3.2</v>
      </c>
      <c r="R4331" t="s">
        <v>7172</v>
      </c>
      <c r="S4331" t="s">
        <v>7175</v>
      </c>
      <c r="T4331">
        <v>38</v>
      </c>
      <c r="U4331" t="s">
        <v>7190</v>
      </c>
      <c r="V4331" t="s">
        <v>5385</v>
      </c>
    </row>
    <row r="4332" spans="1:22" x14ac:dyDescent="0.3">
      <c r="A4332" t="s">
        <v>3202</v>
      </c>
      <c r="B4332" t="s">
        <v>5252</v>
      </c>
      <c r="C4332" t="s">
        <v>5391</v>
      </c>
      <c r="D4332" t="s">
        <v>5808</v>
      </c>
      <c r="E4332" t="s">
        <v>7026</v>
      </c>
      <c r="F4332" t="s">
        <v>7130</v>
      </c>
      <c r="G4332" t="s">
        <v>7144</v>
      </c>
      <c r="H4332" t="s">
        <v>7149</v>
      </c>
      <c r="I4332" t="s">
        <v>7153</v>
      </c>
      <c r="J4332">
        <v>3</v>
      </c>
      <c r="K4332">
        <v>3.5</v>
      </c>
      <c r="L4332">
        <v>15</v>
      </c>
      <c r="M4332">
        <v>8.92</v>
      </c>
      <c r="N4332" t="s">
        <v>7158</v>
      </c>
      <c r="O4332" t="s">
        <v>7161</v>
      </c>
      <c r="P4332" t="s">
        <v>7167</v>
      </c>
      <c r="Q4332">
        <v>3.8</v>
      </c>
      <c r="R4332" t="s">
        <v>7171</v>
      </c>
      <c r="S4332" t="s">
        <v>7174</v>
      </c>
      <c r="T4332">
        <v>37</v>
      </c>
      <c r="U4332" t="s">
        <v>7190</v>
      </c>
      <c r="V4332" t="s">
        <v>5391</v>
      </c>
    </row>
    <row r="4333" spans="1:22" x14ac:dyDescent="0.3">
      <c r="A4333" t="s">
        <v>3318</v>
      </c>
      <c r="B4333" t="s">
        <v>5365</v>
      </c>
      <c r="C4333" t="s">
        <v>5386</v>
      </c>
      <c r="D4333" t="s">
        <v>6127</v>
      </c>
      <c r="E4333" t="s">
        <v>6238</v>
      </c>
      <c r="F4333" t="s">
        <v>7131</v>
      </c>
      <c r="G4333" t="s">
        <v>7137</v>
      </c>
      <c r="H4333" t="s">
        <v>7150</v>
      </c>
      <c r="I4333" t="s">
        <v>7153</v>
      </c>
      <c r="J4333">
        <v>3</v>
      </c>
      <c r="K4333">
        <v>3</v>
      </c>
      <c r="L4333">
        <v>15</v>
      </c>
      <c r="M4333">
        <v>7.65</v>
      </c>
      <c r="N4333" t="s">
        <v>7157</v>
      </c>
      <c r="O4333" t="s">
        <v>7161</v>
      </c>
      <c r="P4333" t="s">
        <v>7164</v>
      </c>
      <c r="Q4333">
        <v>4.0999999999999996</v>
      </c>
      <c r="R4333" t="s">
        <v>7172</v>
      </c>
      <c r="S4333" t="s">
        <v>7174</v>
      </c>
      <c r="T4333">
        <v>40</v>
      </c>
      <c r="U4333" t="s">
        <v>7190</v>
      </c>
      <c r="V4333" t="s">
        <v>5386</v>
      </c>
    </row>
    <row r="4334" spans="1:22" x14ac:dyDescent="0.3">
      <c r="A4334" t="s">
        <v>3392</v>
      </c>
      <c r="B4334" t="s">
        <v>5061</v>
      </c>
      <c r="C4334" t="s">
        <v>5390</v>
      </c>
      <c r="D4334" t="s">
        <v>5747</v>
      </c>
      <c r="E4334" t="s">
        <v>6714</v>
      </c>
      <c r="F4334" t="s">
        <v>7129</v>
      </c>
      <c r="G4334" t="s">
        <v>7135</v>
      </c>
      <c r="H4334" t="s">
        <v>7149</v>
      </c>
      <c r="I4334" t="s">
        <v>7154</v>
      </c>
      <c r="J4334">
        <v>1</v>
      </c>
      <c r="K4334">
        <v>4</v>
      </c>
      <c r="L4334">
        <v>0</v>
      </c>
      <c r="M4334">
        <v>4</v>
      </c>
      <c r="N4334" t="s">
        <v>7157</v>
      </c>
      <c r="O4334" t="s">
        <v>7161</v>
      </c>
      <c r="P4334" t="s">
        <v>7167</v>
      </c>
      <c r="Q4334">
        <v>4.5999999999999996</v>
      </c>
      <c r="R4334" t="s">
        <v>7171</v>
      </c>
      <c r="S4334" t="s">
        <v>7175</v>
      </c>
      <c r="T4334">
        <v>36</v>
      </c>
      <c r="U4334" t="s">
        <v>7190</v>
      </c>
      <c r="V4334" t="s">
        <v>5390</v>
      </c>
    </row>
    <row r="4335" spans="1:22" x14ac:dyDescent="0.3">
      <c r="A4335" t="s">
        <v>3485</v>
      </c>
      <c r="B4335" t="s">
        <v>5112</v>
      </c>
      <c r="C4335" t="s">
        <v>5387</v>
      </c>
      <c r="D4335" t="s">
        <v>5537</v>
      </c>
      <c r="E4335" t="s">
        <v>6732</v>
      </c>
      <c r="F4335" t="s">
        <v>7129</v>
      </c>
      <c r="G4335" t="s">
        <v>7147</v>
      </c>
      <c r="H4335" t="s">
        <v>7152</v>
      </c>
      <c r="I4335" t="s">
        <v>7155</v>
      </c>
      <c r="J4335">
        <v>3</v>
      </c>
      <c r="K4335">
        <v>5</v>
      </c>
      <c r="L4335">
        <v>15</v>
      </c>
      <c r="M4335">
        <v>12.75</v>
      </c>
      <c r="N4335" t="s">
        <v>7156</v>
      </c>
      <c r="O4335" t="s">
        <v>7161</v>
      </c>
      <c r="P4335" t="s">
        <v>7168</v>
      </c>
      <c r="Q4335">
        <v>4.9000000000000004</v>
      </c>
      <c r="R4335" t="s">
        <v>7171</v>
      </c>
      <c r="S4335" t="s">
        <v>7176</v>
      </c>
      <c r="T4335">
        <v>31</v>
      </c>
      <c r="U4335" t="s">
        <v>7190</v>
      </c>
      <c r="V4335" t="s">
        <v>5387</v>
      </c>
    </row>
    <row r="4336" spans="1:22" x14ac:dyDescent="0.3">
      <c r="A4336" t="s">
        <v>3544</v>
      </c>
      <c r="B4336" t="s">
        <v>5025</v>
      </c>
      <c r="C4336" t="s">
        <v>5389</v>
      </c>
      <c r="D4336" t="s">
        <v>6212</v>
      </c>
      <c r="E4336" t="s">
        <v>7039</v>
      </c>
      <c r="F4336" t="s">
        <v>7131</v>
      </c>
      <c r="G4336" t="s">
        <v>7134</v>
      </c>
      <c r="H4336" t="s">
        <v>7150</v>
      </c>
      <c r="I4336" t="s">
        <v>7154</v>
      </c>
      <c r="J4336">
        <v>1</v>
      </c>
      <c r="K4336">
        <v>2.5</v>
      </c>
      <c r="L4336">
        <v>15</v>
      </c>
      <c r="M4336">
        <v>2.12</v>
      </c>
      <c r="N4336" t="s">
        <v>7157</v>
      </c>
      <c r="O4336" t="s">
        <v>7161</v>
      </c>
      <c r="P4336" t="s">
        <v>7170</v>
      </c>
      <c r="Q4336">
        <v>4</v>
      </c>
      <c r="R4336" t="s">
        <v>7172</v>
      </c>
      <c r="S4336" t="s">
        <v>7175</v>
      </c>
      <c r="T4336">
        <v>28</v>
      </c>
      <c r="U4336" t="s">
        <v>7190</v>
      </c>
      <c r="V4336" t="s">
        <v>5389</v>
      </c>
    </row>
    <row r="4337" spans="1:22" x14ac:dyDescent="0.3">
      <c r="A4337" t="s">
        <v>3556</v>
      </c>
      <c r="B4337" t="s">
        <v>5216</v>
      </c>
      <c r="C4337" t="s">
        <v>5387</v>
      </c>
      <c r="D4337" t="s">
        <v>5872</v>
      </c>
      <c r="E4337" t="s">
        <v>7078</v>
      </c>
      <c r="F4337" t="s">
        <v>7131</v>
      </c>
      <c r="G4337" t="s">
        <v>7132</v>
      </c>
      <c r="H4337" t="s">
        <v>7148</v>
      </c>
      <c r="I4337" t="s">
        <v>7155</v>
      </c>
      <c r="J4337">
        <v>2</v>
      </c>
      <c r="K4337">
        <v>2.5</v>
      </c>
      <c r="L4337">
        <v>0</v>
      </c>
      <c r="M4337">
        <v>5</v>
      </c>
      <c r="N4337" t="s">
        <v>7156</v>
      </c>
      <c r="O4337" t="s">
        <v>7161</v>
      </c>
      <c r="P4337" t="s">
        <v>7167</v>
      </c>
      <c r="Q4337">
        <v>4.2</v>
      </c>
      <c r="R4337" t="s">
        <v>7173</v>
      </c>
      <c r="S4337" t="s">
        <v>7174</v>
      </c>
      <c r="T4337">
        <v>42</v>
      </c>
      <c r="U4337" t="s">
        <v>7190</v>
      </c>
      <c r="V4337" t="s">
        <v>5387</v>
      </c>
    </row>
    <row r="4338" spans="1:22" x14ac:dyDescent="0.3">
      <c r="A4338" t="s">
        <v>3622</v>
      </c>
      <c r="B4338" t="s">
        <v>5058</v>
      </c>
      <c r="C4338" t="s">
        <v>5391</v>
      </c>
      <c r="D4338" t="s">
        <v>5404</v>
      </c>
      <c r="E4338" t="s">
        <v>6267</v>
      </c>
      <c r="F4338" t="s">
        <v>7131</v>
      </c>
      <c r="G4338" t="s">
        <v>7142</v>
      </c>
      <c r="H4338" t="s">
        <v>7152</v>
      </c>
      <c r="I4338" t="s">
        <v>7154</v>
      </c>
      <c r="J4338">
        <v>2</v>
      </c>
      <c r="K4338">
        <v>4.5</v>
      </c>
      <c r="L4338">
        <v>0</v>
      </c>
      <c r="M4338">
        <v>9</v>
      </c>
      <c r="N4338" t="s">
        <v>7156</v>
      </c>
      <c r="O4338" t="s">
        <v>7161</v>
      </c>
      <c r="P4338" t="s">
        <v>7169</v>
      </c>
      <c r="Q4338">
        <v>4.5</v>
      </c>
      <c r="R4338" t="s">
        <v>7171</v>
      </c>
      <c r="S4338" t="s">
        <v>7174</v>
      </c>
      <c r="T4338">
        <v>28</v>
      </c>
      <c r="U4338" t="s">
        <v>7190</v>
      </c>
      <c r="V4338" t="s">
        <v>5391</v>
      </c>
    </row>
    <row r="4339" spans="1:22" x14ac:dyDescent="0.3">
      <c r="A4339" t="s">
        <v>3693</v>
      </c>
      <c r="B4339" t="s">
        <v>5364</v>
      </c>
      <c r="C4339" t="s">
        <v>5388</v>
      </c>
      <c r="D4339" t="s">
        <v>5805</v>
      </c>
      <c r="E4339" t="s">
        <v>6509</v>
      </c>
      <c r="F4339" t="s">
        <v>7130</v>
      </c>
      <c r="G4339" t="s">
        <v>7147</v>
      </c>
      <c r="H4339" t="s">
        <v>7152</v>
      </c>
      <c r="I4339" t="s">
        <v>7155</v>
      </c>
      <c r="J4339">
        <v>3</v>
      </c>
      <c r="K4339">
        <v>5</v>
      </c>
      <c r="L4339">
        <v>0</v>
      </c>
      <c r="M4339">
        <v>15</v>
      </c>
      <c r="N4339" t="s">
        <v>7157</v>
      </c>
      <c r="O4339" t="s">
        <v>7161</v>
      </c>
      <c r="P4339" t="s">
        <v>7169</v>
      </c>
      <c r="Q4339">
        <v>3.4</v>
      </c>
      <c r="R4339" t="s">
        <v>7173</v>
      </c>
      <c r="S4339" t="s">
        <v>7175</v>
      </c>
      <c r="T4339">
        <v>38</v>
      </c>
      <c r="U4339" t="s">
        <v>7190</v>
      </c>
      <c r="V4339" t="s">
        <v>5388</v>
      </c>
    </row>
    <row r="4340" spans="1:22" x14ac:dyDescent="0.3">
      <c r="A4340" t="s">
        <v>3728</v>
      </c>
      <c r="B4340" t="s">
        <v>5058</v>
      </c>
      <c r="C4340" t="s">
        <v>5391</v>
      </c>
      <c r="D4340" t="s">
        <v>5965</v>
      </c>
      <c r="E4340" t="s">
        <v>6992</v>
      </c>
      <c r="F4340" t="s">
        <v>7129</v>
      </c>
      <c r="G4340" t="s">
        <v>7138</v>
      </c>
      <c r="H4340" t="s">
        <v>7152</v>
      </c>
      <c r="I4340" t="s">
        <v>7153</v>
      </c>
      <c r="J4340">
        <v>1</v>
      </c>
      <c r="K4340">
        <v>5.5</v>
      </c>
      <c r="L4340">
        <v>5</v>
      </c>
      <c r="M4340">
        <v>5.22</v>
      </c>
      <c r="N4340" t="s">
        <v>7158</v>
      </c>
      <c r="O4340" t="s">
        <v>7161</v>
      </c>
      <c r="P4340" t="s">
        <v>7168</v>
      </c>
      <c r="Q4340">
        <v>3.6</v>
      </c>
      <c r="R4340" t="s">
        <v>7173</v>
      </c>
      <c r="S4340" t="s">
        <v>7174</v>
      </c>
      <c r="T4340">
        <v>37</v>
      </c>
      <c r="U4340" t="s">
        <v>7190</v>
      </c>
      <c r="V4340" t="s">
        <v>5391</v>
      </c>
    </row>
    <row r="4341" spans="1:22" x14ac:dyDescent="0.3">
      <c r="A4341" t="s">
        <v>3734</v>
      </c>
      <c r="B4341" t="s">
        <v>5189</v>
      </c>
      <c r="C4341" t="s">
        <v>5385</v>
      </c>
      <c r="D4341" t="s">
        <v>6071</v>
      </c>
      <c r="E4341" t="s">
        <v>7101</v>
      </c>
      <c r="F4341" t="s">
        <v>7129</v>
      </c>
      <c r="G4341" t="s">
        <v>7137</v>
      </c>
      <c r="H4341" t="s">
        <v>7150</v>
      </c>
      <c r="I4341" t="s">
        <v>7154</v>
      </c>
      <c r="J4341">
        <v>2</v>
      </c>
      <c r="K4341">
        <v>3</v>
      </c>
      <c r="L4341">
        <v>5</v>
      </c>
      <c r="M4341">
        <v>5.7</v>
      </c>
      <c r="N4341" t="s">
        <v>7156</v>
      </c>
      <c r="O4341" t="s">
        <v>7161</v>
      </c>
      <c r="P4341" t="s">
        <v>7165</v>
      </c>
      <c r="Q4341">
        <v>3.2</v>
      </c>
      <c r="R4341" t="s">
        <v>7173</v>
      </c>
      <c r="S4341" t="s">
        <v>7176</v>
      </c>
      <c r="T4341">
        <v>44</v>
      </c>
      <c r="U4341" t="s">
        <v>7190</v>
      </c>
      <c r="V4341" t="s">
        <v>5385</v>
      </c>
    </row>
    <row r="4342" spans="1:22" x14ac:dyDescent="0.3">
      <c r="A4342" t="s">
        <v>3763</v>
      </c>
      <c r="B4342" t="s">
        <v>5058</v>
      </c>
      <c r="C4342" t="s">
        <v>5391</v>
      </c>
      <c r="D4342" t="s">
        <v>5616</v>
      </c>
      <c r="E4342" t="s">
        <v>6316</v>
      </c>
      <c r="F4342" t="s">
        <v>7129</v>
      </c>
      <c r="G4342" t="s">
        <v>7146</v>
      </c>
      <c r="H4342" t="s">
        <v>7151</v>
      </c>
      <c r="I4342" t="s">
        <v>7154</v>
      </c>
      <c r="J4342">
        <v>3</v>
      </c>
      <c r="K4342">
        <v>3.8</v>
      </c>
      <c r="L4342">
        <v>10</v>
      </c>
      <c r="M4342">
        <v>10.26</v>
      </c>
      <c r="N4342" t="s">
        <v>7158</v>
      </c>
      <c r="O4342" t="s">
        <v>7161</v>
      </c>
      <c r="P4342" t="s">
        <v>7168</v>
      </c>
      <c r="Q4342">
        <v>3.1</v>
      </c>
      <c r="R4342" t="s">
        <v>7172</v>
      </c>
      <c r="S4342" t="s">
        <v>7176</v>
      </c>
      <c r="T4342">
        <v>32</v>
      </c>
      <c r="U4342" t="s">
        <v>7190</v>
      </c>
      <c r="V4342" t="s">
        <v>5391</v>
      </c>
    </row>
    <row r="4343" spans="1:22" x14ac:dyDescent="0.3">
      <c r="A4343" t="s">
        <v>3781</v>
      </c>
      <c r="B4343" t="s">
        <v>5080</v>
      </c>
      <c r="C4343" t="s">
        <v>5389</v>
      </c>
      <c r="D4343" t="s">
        <v>6132</v>
      </c>
      <c r="E4343" t="s">
        <v>6757</v>
      </c>
      <c r="F4343" t="s">
        <v>7130</v>
      </c>
      <c r="G4343" t="s">
        <v>7143</v>
      </c>
      <c r="H4343" t="s">
        <v>7149</v>
      </c>
      <c r="I4343" t="s">
        <v>7154</v>
      </c>
      <c r="J4343">
        <v>3</v>
      </c>
      <c r="K4343">
        <v>4.5</v>
      </c>
      <c r="L4343">
        <v>10</v>
      </c>
      <c r="M4343">
        <v>12.15</v>
      </c>
      <c r="N4343" t="s">
        <v>7158</v>
      </c>
      <c r="O4343" t="s">
        <v>7161</v>
      </c>
      <c r="P4343" t="s">
        <v>7165</v>
      </c>
      <c r="Q4343">
        <v>3.6</v>
      </c>
      <c r="R4343" t="s">
        <v>7172</v>
      </c>
      <c r="S4343" t="s">
        <v>7176</v>
      </c>
      <c r="T4343">
        <v>34</v>
      </c>
      <c r="U4343" t="s">
        <v>7190</v>
      </c>
      <c r="V4343" t="s">
        <v>5389</v>
      </c>
    </row>
    <row r="4344" spans="1:22" x14ac:dyDescent="0.3">
      <c r="A4344" t="s">
        <v>3789</v>
      </c>
      <c r="B4344" t="s">
        <v>5364</v>
      </c>
      <c r="C4344" t="s">
        <v>5388</v>
      </c>
      <c r="D4344" t="s">
        <v>5977</v>
      </c>
      <c r="E4344" t="s">
        <v>6777</v>
      </c>
      <c r="F4344" t="s">
        <v>7129</v>
      </c>
      <c r="G4344" t="s">
        <v>7135</v>
      </c>
      <c r="H4344" t="s">
        <v>7149</v>
      </c>
      <c r="I4344" t="s">
        <v>7154</v>
      </c>
      <c r="J4344">
        <v>4</v>
      </c>
      <c r="K4344">
        <v>4</v>
      </c>
      <c r="L4344">
        <v>0</v>
      </c>
      <c r="M4344">
        <v>16</v>
      </c>
      <c r="N4344" t="s">
        <v>7156</v>
      </c>
      <c r="O4344" t="s">
        <v>7161</v>
      </c>
      <c r="P4344" t="s">
        <v>7169</v>
      </c>
      <c r="Q4344">
        <v>4.7</v>
      </c>
      <c r="R4344" t="s">
        <v>7172</v>
      </c>
      <c r="S4344" t="s">
        <v>7176</v>
      </c>
      <c r="T4344">
        <v>29</v>
      </c>
      <c r="U4344" t="s">
        <v>7190</v>
      </c>
      <c r="V4344" t="s">
        <v>5388</v>
      </c>
    </row>
    <row r="4345" spans="1:22" x14ac:dyDescent="0.3">
      <c r="A4345" t="s">
        <v>3836</v>
      </c>
      <c r="B4345" t="s">
        <v>5172</v>
      </c>
      <c r="C4345" t="s">
        <v>5385</v>
      </c>
      <c r="D4345" t="s">
        <v>5829</v>
      </c>
      <c r="E4345" t="s">
        <v>6451</v>
      </c>
      <c r="F4345" t="s">
        <v>7130</v>
      </c>
      <c r="G4345" t="s">
        <v>7132</v>
      </c>
      <c r="H4345" t="s">
        <v>7148</v>
      </c>
      <c r="I4345" t="s">
        <v>7154</v>
      </c>
      <c r="J4345">
        <v>3</v>
      </c>
      <c r="K4345">
        <v>2.5</v>
      </c>
      <c r="L4345">
        <v>0</v>
      </c>
      <c r="M4345">
        <v>7.5</v>
      </c>
      <c r="N4345" t="s">
        <v>7157</v>
      </c>
      <c r="O4345" t="s">
        <v>7161</v>
      </c>
      <c r="P4345" t="s">
        <v>7167</v>
      </c>
      <c r="Q4345">
        <v>3.9</v>
      </c>
      <c r="R4345" t="s">
        <v>7173</v>
      </c>
      <c r="S4345" t="s">
        <v>7174</v>
      </c>
      <c r="T4345">
        <v>27</v>
      </c>
      <c r="U4345" t="s">
        <v>7190</v>
      </c>
      <c r="V4345" t="s">
        <v>5385</v>
      </c>
    </row>
    <row r="4346" spans="1:22" x14ac:dyDescent="0.3">
      <c r="A4346" t="s">
        <v>4063</v>
      </c>
      <c r="B4346" t="s">
        <v>5080</v>
      </c>
      <c r="C4346" t="s">
        <v>5389</v>
      </c>
      <c r="D4346" t="s">
        <v>5544</v>
      </c>
      <c r="E4346" t="s">
        <v>6447</v>
      </c>
      <c r="F4346" t="s">
        <v>7131</v>
      </c>
      <c r="G4346" t="s">
        <v>7141</v>
      </c>
      <c r="H4346" t="s">
        <v>7149</v>
      </c>
      <c r="I4346" t="s">
        <v>7155</v>
      </c>
      <c r="J4346">
        <v>2</v>
      </c>
      <c r="K4346">
        <v>3</v>
      </c>
      <c r="L4346">
        <v>10</v>
      </c>
      <c r="M4346">
        <v>5.4</v>
      </c>
      <c r="N4346" t="s">
        <v>7158</v>
      </c>
      <c r="O4346" t="s">
        <v>7161</v>
      </c>
      <c r="P4346" t="s">
        <v>7166</v>
      </c>
      <c r="Q4346">
        <v>4.7</v>
      </c>
      <c r="R4346" t="s">
        <v>7172</v>
      </c>
      <c r="S4346" t="s">
        <v>7175</v>
      </c>
      <c r="T4346">
        <v>43</v>
      </c>
      <c r="U4346" t="s">
        <v>7190</v>
      </c>
      <c r="V4346" t="s">
        <v>5389</v>
      </c>
    </row>
    <row r="4347" spans="1:22" x14ac:dyDescent="0.3">
      <c r="A4347" t="s">
        <v>4093</v>
      </c>
      <c r="B4347" t="s">
        <v>5216</v>
      </c>
      <c r="C4347" t="s">
        <v>5387</v>
      </c>
      <c r="D4347" t="s">
        <v>5444</v>
      </c>
      <c r="E4347" t="s">
        <v>6350</v>
      </c>
      <c r="F4347" t="s">
        <v>7131</v>
      </c>
      <c r="G4347" t="s">
        <v>7141</v>
      </c>
      <c r="H4347" t="s">
        <v>7149</v>
      </c>
      <c r="I4347" t="s">
        <v>7155</v>
      </c>
      <c r="J4347">
        <v>4</v>
      </c>
      <c r="K4347">
        <v>3</v>
      </c>
      <c r="L4347">
        <v>10</v>
      </c>
      <c r="M4347">
        <v>10.8</v>
      </c>
      <c r="N4347" t="s">
        <v>7158</v>
      </c>
      <c r="O4347" t="s">
        <v>7161</v>
      </c>
      <c r="P4347" t="s">
        <v>7164</v>
      </c>
      <c r="Q4347">
        <v>4.5999999999999996</v>
      </c>
      <c r="R4347" t="s">
        <v>7172</v>
      </c>
      <c r="S4347" t="s">
        <v>7176</v>
      </c>
      <c r="T4347">
        <v>44</v>
      </c>
      <c r="U4347" t="s">
        <v>7190</v>
      </c>
      <c r="V4347" t="s">
        <v>5387</v>
      </c>
    </row>
    <row r="4348" spans="1:22" x14ac:dyDescent="0.3">
      <c r="A4348" t="s">
        <v>4139</v>
      </c>
      <c r="B4348" t="s">
        <v>5365</v>
      </c>
      <c r="C4348" t="s">
        <v>5386</v>
      </c>
      <c r="D4348" t="s">
        <v>5578</v>
      </c>
      <c r="E4348" t="s">
        <v>6953</v>
      </c>
      <c r="F4348" t="s">
        <v>7129</v>
      </c>
      <c r="G4348" t="s">
        <v>7143</v>
      </c>
      <c r="H4348" t="s">
        <v>7149</v>
      </c>
      <c r="I4348" t="s">
        <v>7155</v>
      </c>
      <c r="J4348">
        <v>4</v>
      </c>
      <c r="K4348">
        <v>4.5</v>
      </c>
      <c r="L4348">
        <v>5</v>
      </c>
      <c r="M4348">
        <v>17.100000000000001</v>
      </c>
      <c r="N4348" t="s">
        <v>7157</v>
      </c>
      <c r="O4348" t="s">
        <v>7161</v>
      </c>
      <c r="P4348" t="s">
        <v>7165</v>
      </c>
      <c r="Q4348">
        <v>3</v>
      </c>
      <c r="R4348" t="s">
        <v>7172</v>
      </c>
      <c r="S4348" t="s">
        <v>7176</v>
      </c>
      <c r="T4348">
        <v>44</v>
      </c>
      <c r="U4348" t="s">
        <v>7190</v>
      </c>
      <c r="V4348" t="s">
        <v>5386</v>
      </c>
    </row>
    <row r="4349" spans="1:22" x14ac:dyDescent="0.3">
      <c r="A4349" t="s">
        <v>4161</v>
      </c>
      <c r="B4349" t="s">
        <v>5058</v>
      </c>
      <c r="C4349" t="s">
        <v>5391</v>
      </c>
      <c r="D4349" t="s">
        <v>5412</v>
      </c>
      <c r="E4349" t="s">
        <v>7026</v>
      </c>
      <c r="F4349" t="s">
        <v>7129</v>
      </c>
      <c r="G4349" t="s">
        <v>7132</v>
      </c>
      <c r="H4349" t="s">
        <v>7148</v>
      </c>
      <c r="I4349" t="s">
        <v>7155</v>
      </c>
      <c r="J4349">
        <v>3</v>
      </c>
      <c r="K4349">
        <v>2.5</v>
      </c>
      <c r="L4349">
        <v>10</v>
      </c>
      <c r="M4349">
        <v>6.75</v>
      </c>
      <c r="N4349" t="s">
        <v>7158</v>
      </c>
      <c r="O4349" t="s">
        <v>7161</v>
      </c>
      <c r="P4349" t="s">
        <v>7165</v>
      </c>
      <c r="Q4349">
        <v>3.5</v>
      </c>
      <c r="R4349" t="s">
        <v>7173</v>
      </c>
      <c r="S4349" t="s">
        <v>7175</v>
      </c>
      <c r="T4349">
        <v>36</v>
      </c>
      <c r="U4349" t="s">
        <v>7190</v>
      </c>
      <c r="V4349" t="s">
        <v>5391</v>
      </c>
    </row>
    <row r="4350" spans="1:22" x14ac:dyDescent="0.3">
      <c r="A4350" t="s">
        <v>4202</v>
      </c>
      <c r="B4350" t="s">
        <v>5365</v>
      </c>
      <c r="C4350" t="s">
        <v>5386</v>
      </c>
      <c r="D4350" t="s">
        <v>6027</v>
      </c>
      <c r="E4350" t="s">
        <v>6804</v>
      </c>
      <c r="F4350" t="s">
        <v>7130</v>
      </c>
      <c r="G4350" t="s">
        <v>7135</v>
      </c>
      <c r="H4350" t="s">
        <v>7149</v>
      </c>
      <c r="I4350" t="s">
        <v>7154</v>
      </c>
      <c r="J4350">
        <v>1</v>
      </c>
      <c r="K4350">
        <v>4</v>
      </c>
      <c r="L4350">
        <v>5</v>
      </c>
      <c r="M4350">
        <v>3.8</v>
      </c>
      <c r="N4350" t="s">
        <v>7156</v>
      </c>
      <c r="O4350" t="s">
        <v>7161</v>
      </c>
      <c r="P4350" t="s">
        <v>7169</v>
      </c>
      <c r="Q4350">
        <v>4.9000000000000004</v>
      </c>
      <c r="R4350" t="s">
        <v>7173</v>
      </c>
      <c r="S4350" t="s">
        <v>7175</v>
      </c>
      <c r="T4350">
        <v>29</v>
      </c>
      <c r="U4350" t="s">
        <v>7190</v>
      </c>
      <c r="V4350" t="s">
        <v>5386</v>
      </c>
    </row>
    <row r="4351" spans="1:22" x14ac:dyDescent="0.3">
      <c r="A4351" t="s">
        <v>4311</v>
      </c>
      <c r="B4351" t="s">
        <v>5161</v>
      </c>
      <c r="C4351" t="s">
        <v>5386</v>
      </c>
      <c r="D4351" t="s">
        <v>6079</v>
      </c>
      <c r="E4351" t="s">
        <v>6544</v>
      </c>
      <c r="F4351" t="s">
        <v>7130</v>
      </c>
      <c r="G4351" t="s">
        <v>7139</v>
      </c>
      <c r="H4351" t="s">
        <v>7148</v>
      </c>
      <c r="I4351" t="s">
        <v>7155</v>
      </c>
      <c r="J4351">
        <v>2</v>
      </c>
      <c r="K4351">
        <v>3</v>
      </c>
      <c r="L4351">
        <v>0</v>
      </c>
      <c r="M4351">
        <v>6</v>
      </c>
      <c r="N4351" t="s">
        <v>7156</v>
      </c>
      <c r="O4351" t="s">
        <v>7161</v>
      </c>
      <c r="P4351" t="s">
        <v>7165</v>
      </c>
      <c r="Q4351">
        <v>4.4000000000000004</v>
      </c>
      <c r="R4351" t="s">
        <v>7173</v>
      </c>
      <c r="S4351" t="s">
        <v>7176</v>
      </c>
      <c r="T4351">
        <v>39</v>
      </c>
      <c r="U4351" t="s">
        <v>7190</v>
      </c>
      <c r="V4351" t="s">
        <v>5386</v>
      </c>
    </row>
    <row r="4352" spans="1:22" x14ac:dyDescent="0.3">
      <c r="A4352" t="s">
        <v>4313</v>
      </c>
      <c r="B4352" t="s">
        <v>5214</v>
      </c>
      <c r="C4352" t="s">
        <v>5389</v>
      </c>
      <c r="D4352" t="s">
        <v>5985</v>
      </c>
      <c r="E4352" t="s">
        <v>6888</v>
      </c>
      <c r="F4352" t="s">
        <v>7131</v>
      </c>
      <c r="G4352" t="s">
        <v>7135</v>
      </c>
      <c r="H4352" t="s">
        <v>7149</v>
      </c>
      <c r="I4352" t="s">
        <v>7155</v>
      </c>
      <c r="J4352">
        <v>2</v>
      </c>
      <c r="K4352">
        <v>4</v>
      </c>
      <c r="L4352">
        <v>10</v>
      </c>
      <c r="M4352">
        <v>7.2</v>
      </c>
      <c r="N4352" t="s">
        <v>7158</v>
      </c>
      <c r="O4352" t="s">
        <v>7161</v>
      </c>
      <c r="P4352" t="s">
        <v>7170</v>
      </c>
      <c r="Q4352">
        <v>4.9000000000000004</v>
      </c>
      <c r="R4352" t="s">
        <v>7172</v>
      </c>
      <c r="S4352" t="s">
        <v>7176</v>
      </c>
      <c r="T4352">
        <v>34</v>
      </c>
      <c r="U4352" t="s">
        <v>7190</v>
      </c>
      <c r="V4352" t="s">
        <v>5389</v>
      </c>
    </row>
    <row r="4353" spans="1:22" x14ac:dyDescent="0.3">
      <c r="A4353" t="s">
        <v>4316</v>
      </c>
      <c r="B4353" t="s">
        <v>5072</v>
      </c>
      <c r="C4353" t="s">
        <v>5391</v>
      </c>
      <c r="D4353" t="s">
        <v>6221</v>
      </c>
      <c r="E4353" t="s">
        <v>6541</v>
      </c>
      <c r="F4353" t="s">
        <v>7130</v>
      </c>
      <c r="G4353" t="s">
        <v>7136</v>
      </c>
      <c r="H4353" t="s">
        <v>7151</v>
      </c>
      <c r="I4353" t="s">
        <v>7155</v>
      </c>
      <c r="J4353">
        <v>4</v>
      </c>
      <c r="K4353">
        <v>4</v>
      </c>
      <c r="L4353">
        <v>15</v>
      </c>
      <c r="M4353">
        <v>13.6</v>
      </c>
      <c r="N4353" t="s">
        <v>7158</v>
      </c>
      <c r="O4353" t="s">
        <v>7161</v>
      </c>
      <c r="P4353" t="s">
        <v>7170</v>
      </c>
      <c r="Q4353">
        <v>3.3</v>
      </c>
      <c r="R4353" t="s">
        <v>7173</v>
      </c>
      <c r="S4353" t="s">
        <v>7176</v>
      </c>
      <c r="T4353">
        <v>35</v>
      </c>
      <c r="U4353" t="s">
        <v>7190</v>
      </c>
      <c r="V4353" t="s">
        <v>5391</v>
      </c>
    </row>
    <row r="4354" spans="1:22" x14ac:dyDescent="0.3">
      <c r="A4354" t="s">
        <v>4382</v>
      </c>
      <c r="B4354" t="s">
        <v>5190</v>
      </c>
      <c r="C4354" t="s">
        <v>5389</v>
      </c>
      <c r="D4354" t="s">
        <v>6045</v>
      </c>
      <c r="E4354" t="s">
        <v>6336</v>
      </c>
      <c r="F4354" t="s">
        <v>7131</v>
      </c>
      <c r="G4354" t="s">
        <v>7145</v>
      </c>
      <c r="H4354" t="s">
        <v>7148</v>
      </c>
      <c r="I4354" t="s">
        <v>7153</v>
      </c>
      <c r="J4354">
        <v>1</v>
      </c>
      <c r="K4354">
        <v>2</v>
      </c>
      <c r="L4354">
        <v>10</v>
      </c>
      <c r="M4354">
        <v>1.8</v>
      </c>
      <c r="N4354" t="s">
        <v>7156</v>
      </c>
      <c r="O4354" t="s">
        <v>7161</v>
      </c>
      <c r="P4354" t="s">
        <v>7164</v>
      </c>
      <c r="Q4354">
        <v>4.7</v>
      </c>
      <c r="R4354" t="s">
        <v>7172</v>
      </c>
      <c r="S4354" t="s">
        <v>7174</v>
      </c>
      <c r="T4354">
        <v>37</v>
      </c>
      <c r="U4354" t="s">
        <v>7190</v>
      </c>
      <c r="V4354" t="s">
        <v>5389</v>
      </c>
    </row>
    <row r="4355" spans="1:22" x14ac:dyDescent="0.3">
      <c r="A4355" t="s">
        <v>4418</v>
      </c>
      <c r="B4355" t="s">
        <v>5378</v>
      </c>
      <c r="C4355" t="s">
        <v>5388</v>
      </c>
      <c r="D4355" t="s">
        <v>5568</v>
      </c>
      <c r="E4355" t="s">
        <v>6954</v>
      </c>
      <c r="F4355" t="s">
        <v>7129</v>
      </c>
      <c r="G4355" t="s">
        <v>7132</v>
      </c>
      <c r="H4355" t="s">
        <v>7148</v>
      </c>
      <c r="I4355" t="s">
        <v>7155</v>
      </c>
      <c r="J4355">
        <v>4</v>
      </c>
      <c r="K4355">
        <v>2.5</v>
      </c>
      <c r="L4355">
        <v>15</v>
      </c>
      <c r="M4355">
        <v>8.5</v>
      </c>
      <c r="N4355" t="s">
        <v>7157</v>
      </c>
      <c r="O4355" t="s">
        <v>7161</v>
      </c>
      <c r="P4355" t="s">
        <v>7165</v>
      </c>
      <c r="Q4355">
        <v>4.2</v>
      </c>
      <c r="R4355" t="s">
        <v>7171</v>
      </c>
      <c r="S4355" t="s">
        <v>7174</v>
      </c>
      <c r="T4355">
        <v>26</v>
      </c>
      <c r="U4355" t="s">
        <v>7190</v>
      </c>
      <c r="V4355" t="s">
        <v>5388</v>
      </c>
    </row>
    <row r="4356" spans="1:22" x14ac:dyDescent="0.3">
      <c r="A4356" t="s">
        <v>4481</v>
      </c>
      <c r="B4356" t="s">
        <v>5096</v>
      </c>
      <c r="C4356" t="s">
        <v>5388</v>
      </c>
      <c r="D4356" t="s">
        <v>5783</v>
      </c>
      <c r="E4356" t="s">
        <v>7031</v>
      </c>
      <c r="F4356" t="s">
        <v>7130</v>
      </c>
      <c r="G4356" t="s">
        <v>7136</v>
      </c>
      <c r="H4356" t="s">
        <v>7151</v>
      </c>
      <c r="I4356" t="s">
        <v>7155</v>
      </c>
      <c r="J4356">
        <v>3</v>
      </c>
      <c r="K4356">
        <v>4</v>
      </c>
      <c r="L4356">
        <v>0</v>
      </c>
      <c r="M4356">
        <v>12</v>
      </c>
      <c r="N4356" t="s">
        <v>7158</v>
      </c>
      <c r="O4356" t="s">
        <v>7161</v>
      </c>
      <c r="P4356" t="s">
        <v>7167</v>
      </c>
      <c r="Q4356">
        <v>3.6</v>
      </c>
      <c r="R4356" t="s">
        <v>7173</v>
      </c>
      <c r="S4356" t="s">
        <v>7175</v>
      </c>
      <c r="T4356">
        <v>37</v>
      </c>
      <c r="U4356" t="s">
        <v>7190</v>
      </c>
      <c r="V4356" t="s">
        <v>5388</v>
      </c>
    </row>
    <row r="4357" spans="1:22" x14ac:dyDescent="0.3">
      <c r="A4357" t="s">
        <v>4508</v>
      </c>
      <c r="B4357" t="s">
        <v>5288</v>
      </c>
      <c r="C4357" t="s">
        <v>5387</v>
      </c>
      <c r="D4357" t="s">
        <v>6225</v>
      </c>
      <c r="E4357" t="s">
        <v>6338</v>
      </c>
      <c r="F4357" t="s">
        <v>7131</v>
      </c>
      <c r="G4357" t="s">
        <v>7142</v>
      </c>
      <c r="H4357" t="s">
        <v>7152</v>
      </c>
      <c r="I4357" t="s">
        <v>7155</v>
      </c>
      <c r="J4357">
        <v>2</v>
      </c>
      <c r="K4357">
        <v>4.5</v>
      </c>
      <c r="L4357">
        <v>5</v>
      </c>
      <c r="M4357">
        <v>8.5500000000000007</v>
      </c>
      <c r="N4357" t="s">
        <v>7158</v>
      </c>
      <c r="O4357" t="s">
        <v>7161</v>
      </c>
      <c r="P4357" t="s">
        <v>7170</v>
      </c>
      <c r="Q4357">
        <v>4.9000000000000004</v>
      </c>
      <c r="R4357" t="s">
        <v>7171</v>
      </c>
      <c r="S4357" t="s">
        <v>7174</v>
      </c>
      <c r="T4357">
        <v>29</v>
      </c>
      <c r="U4357" t="s">
        <v>7190</v>
      </c>
      <c r="V4357" t="s">
        <v>5387</v>
      </c>
    </row>
    <row r="4358" spans="1:22" x14ac:dyDescent="0.3">
      <c r="A4358" t="s">
        <v>4621</v>
      </c>
      <c r="B4358" t="s">
        <v>5172</v>
      </c>
      <c r="C4358" t="s">
        <v>5385</v>
      </c>
      <c r="D4358" t="s">
        <v>6213</v>
      </c>
      <c r="E4358" t="s">
        <v>6477</v>
      </c>
      <c r="F4358" t="s">
        <v>7131</v>
      </c>
      <c r="G4358" t="s">
        <v>7136</v>
      </c>
      <c r="H4358" t="s">
        <v>7151</v>
      </c>
      <c r="I4358" t="s">
        <v>7155</v>
      </c>
      <c r="J4358">
        <v>2</v>
      </c>
      <c r="K4358">
        <v>4</v>
      </c>
      <c r="L4358">
        <v>10</v>
      </c>
      <c r="M4358">
        <v>7.2</v>
      </c>
      <c r="N4358" t="s">
        <v>7156</v>
      </c>
      <c r="O4358" t="s">
        <v>7161</v>
      </c>
      <c r="P4358" t="s">
        <v>7166</v>
      </c>
      <c r="Q4358">
        <v>3.1</v>
      </c>
      <c r="R4358" t="s">
        <v>7173</v>
      </c>
      <c r="S4358" t="s">
        <v>7176</v>
      </c>
      <c r="T4358">
        <v>26</v>
      </c>
      <c r="U4358" t="s">
        <v>7190</v>
      </c>
      <c r="V4358" t="s">
        <v>5385</v>
      </c>
    </row>
    <row r="4359" spans="1:22" x14ac:dyDescent="0.3">
      <c r="A4359" t="s">
        <v>4717</v>
      </c>
      <c r="B4359" t="s">
        <v>5091</v>
      </c>
      <c r="C4359" t="s">
        <v>5388</v>
      </c>
      <c r="D4359" t="s">
        <v>5448</v>
      </c>
      <c r="E4359" t="s">
        <v>6315</v>
      </c>
      <c r="F4359" t="s">
        <v>7129</v>
      </c>
      <c r="G4359" t="s">
        <v>7134</v>
      </c>
      <c r="H4359" t="s">
        <v>7150</v>
      </c>
      <c r="I4359" t="s">
        <v>7154</v>
      </c>
      <c r="J4359">
        <v>2</v>
      </c>
      <c r="K4359">
        <v>2.5</v>
      </c>
      <c r="L4359">
        <v>0</v>
      </c>
      <c r="M4359">
        <v>5</v>
      </c>
      <c r="N4359" t="s">
        <v>7157</v>
      </c>
      <c r="O4359" t="s">
        <v>7161</v>
      </c>
      <c r="P4359" t="s">
        <v>7169</v>
      </c>
      <c r="Q4359">
        <v>4.5</v>
      </c>
      <c r="R4359" t="s">
        <v>7171</v>
      </c>
      <c r="S4359" t="s">
        <v>7176</v>
      </c>
      <c r="T4359">
        <v>28</v>
      </c>
      <c r="U4359" t="s">
        <v>7190</v>
      </c>
      <c r="V4359" t="s">
        <v>5388</v>
      </c>
    </row>
    <row r="4360" spans="1:22" x14ac:dyDescent="0.3">
      <c r="A4360" t="s">
        <v>4720</v>
      </c>
      <c r="B4360" t="s">
        <v>5280</v>
      </c>
      <c r="C4360" t="s">
        <v>5385</v>
      </c>
      <c r="D4360" t="s">
        <v>5460</v>
      </c>
      <c r="E4360" t="s">
        <v>6927</v>
      </c>
      <c r="F4360" t="s">
        <v>7131</v>
      </c>
      <c r="G4360" t="s">
        <v>7140</v>
      </c>
      <c r="H4360" t="s">
        <v>7150</v>
      </c>
      <c r="I4360" t="s">
        <v>7155</v>
      </c>
      <c r="J4360">
        <v>1</v>
      </c>
      <c r="K4360">
        <v>2</v>
      </c>
      <c r="L4360">
        <v>10</v>
      </c>
      <c r="M4360">
        <v>1.8</v>
      </c>
      <c r="N4360" t="s">
        <v>7157</v>
      </c>
      <c r="O4360" t="s">
        <v>7161</v>
      </c>
      <c r="P4360" t="s">
        <v>7167</v>
      </c>
      <c r="Q4360">
        <v>4.7</v>
      </c>
      <c r="R4360" t="s">
        <v>7173</v>
      </c>
      <c r="S4360" t="s">
        <v>7174</v>
      </c>
      <c r="T4360">
        <v>36</v>
      </c>
      <c r="U4360" t="s">
        <v>7190</v>
      </c>
      <c r="V4360" t="s">
        <v>5385</v>
      </c>
    </row>
    <row r="4361" spans="1:22" x14ac:dyDescent="0.3">
      <c r="A4361" t="s">
        <v>4766</v>
      </c>
      <c r="B4361" t="s">
        <v>5178</v>
      </c>
      <c r="C4361" t="s">
        <v>5391</v>
      </c>
      <c r="D4361" t="s">
        <v>6126</v>
      </c>
      <c r="E4361" t="s">
        <v>6900</v>
      </c>
      <c r="F4361" t="s">
        <v>7131</v>
      </c>
      <c r="G4361" t="s">
        <v>7133</v>
      </c>
      <c r="H4361" t="s">
        <v>7149</v>
      </c>
      <c r="I4361" t="s">
        <v>7153</v>
      </c>
      <c r="J4361">
        <v>2</v>
      </c>
      <c r="K4361">
        <v>2.5</v>
      </c>
      <c r="L4361">
        <v>10</v>
      </c>
      <c r="M4361">
        <v>4.5</v>
      </c>
      <c r="N4361" t="s">
        <v>7158</v>
      </c>
      <c r="O4361" t="s">
        <v>7161</v>
      </c>
      <c r="P4361" t="s">
        <v>7169</v>
      </c>
      <c r="Q4361">
        <v>3.4</v>
      </c>
      <c r="R4361" t="s">
        <v>7171</v>
      </c>
      <c r="S4361" t="s">
        <v>7174</v>
      </c>
      <c r="T4361">
        <v>41</v>
      </c>
      <c r="U4361" t="s">
        <v>7190</v>
      </c>
      <c r="V4361" t="s">
        <v>5391</v>
      </c>
    </row>
    <row r="4362" spans="1:22" x14ac:dyDescent="0.3">
      <c r="A4362" t="s">
        <v>4845</v>
      </c>
      <c r="B4362" t="s">
        <v>5081</v>
      </c>
      <c r="C4362" t="s">
        <v>5390</v>
      </c>
      <c r="D4362" t="s">
        <v>5627</v>
      </c>
      <c r="E4362" t="s">
        <v>6742</v>
      </c>
      <c r="F4362" t="s">
        <v>7129</v>
      </c>
      <c r="G4362" t="s">
        <v>7133</v>
      </c>
      <c r="H4362" t="s">
        <v>7149</v>
      </c>
      <c r="I4362" t="s">
        <v>7153</v>
      </c>
      <c r="J4362">
        <v>2</v>
      </c>
      <c r="K4362">
        <v>2.5</v>
      </c>
      <c r="L4362">
        <v>0</v>
      </c>
      <c r="M4362">
        <v>5</v>
      </c>
      <c r="N4362" t="s">
        <v>7156</v>
      </c>
      <c r="O4362" t="s">
        <v>7161</v>
      </c>
      <c r="P4362" t="s">
        <v>7164</v>
      </c>
      <c r="Q4362">
        <v>3.4</v>
      </c>
      <c r="R4362" t="s">
        <v>7172</v>
      </c>
      <c r="S4362" t="s">
        <v>7174</v>
      </c>
      <c r="T4362">
        <v>45</v>
      </c>
      <c r="U4362" t="s">
        <v>7190</v>
      </c>
      <c r="V4362" t="s">
        <v>5390</v>
      </c>
    </row>
    <row r="4363" spans="1:22" x14ac:dyDescent="0.3">
      <c r="A4363" t="s">
        <v>4849</v>
      </c>
      <c r="B4363" t="s">
        <v>5172</v>
      </c>
      <c r="C4363" t="s">
        <v>5385</v>
      </c>
      <c r="D4363" t="s">
        <v>5579</v>
      </c>
      <c r="E4363" t="s">
        <v>7064</v>
      </c>
      <c r="F4363" t="s">
        <v>7131</v>
      </c>
      <c r="G4363" t="s">
        <v>7145</v>
      </c>
      <c r="H4363" t="s">
        <v>7148</v>
      </c>
      <c r="I4363" t="s">
        <v>7155</v>
      </c>
      <c r="J4363">
        <v>1</v>
      </c>
      <c r="K4363">
        <v>2</v>
      </c>
      <c r="L4363">
        <v>5</v>
      </c>
      <c r="M4363">
        <v>1.9</v>
      </c>
      <c r="N4363" t="s">
        <v>7157</v>
      </c>
      <c r="O4363" t="s">
        <v>7161</v>
      </c>
      <c r="P4363" t="s">
        <v>7165</v>
      </c>
      <c r="Q4363">
        <v>3.6</v>
      </c>
      <c r="R4363" t="s">
        <v>7172</v>
      </c>
      <c r="S4363" t="s">
        <v>7175</v>
      </c>
      <c r="T4363">
        <v>34</v>
      </c>
      <c r="U4363" t="s">
        <v>7190</v>
      </c>
      <c r="V4363" t="s">
        <v>5385</v>
      </c>
    </row>
    <row r="4364" spans="1:22" x14ac:dyDescent="0.3">
      <c r="A4364" t="s">
        <v>4857</v>
      </c>
      <c r="B4364" t="s">
        <v>5081</v>
      </c>
      <c r="C4364" t="s">
        <v>5390</v>
      </c>
      <c r="D4364" t="s">
        <v>6021</v>
      </c>
      <c r="E4364" t="s">
        <v>6869</v>
      </c>
      <c r="F4364" t="s">
        <v>7131</v>
      </c>
      <c r="G4364" t="s">
        <v>7132</v>
      </c>
      <c r="H4364" t="s">
        <v>7148</v>
      </c>
      <c r="I4364" t="s">
        <v>7154</v>
      </c>
      <c r="J4364">
        <v>1</v>
      </c>
      <c r="K4364">
        <v>2.5</v>
      </c>
      <c r="L4364">
        <v>10</v>
      </c>
      <c r="M4364">
        <v>2.25</v>
      </c>
      <c r="N4364" t="s">
        <v>7158</v>
      </c>
      <c r="O4364" t="s">
        <v>7161</v>
      </c>
      <c r="P4364" t="s">
        <v>7165</v>
      </c>
      <c r="Q4364">
        <v>5</v>
      </c>
      <c r="R4364" t="s">
        <v>7172</v>
      </c>
      <c r="S4364" t="s">
        <v>7176</v>
      </c>
      <c r="T4364">
        <v>33</v>
      </c>
      <c r="U4364" t="s">
        <v>7190</v>
      </c>
      <c r="V4364" t="s">
        <v>5390</v>
      </c>
    </row>
    <row r="4365" spans="1:22" x14ac:dyDescent="0.3">
      <c r="A4365" t="s">
        <v>4876</v>
      </c>
      <c r="B4365" t="s">
        <v>5252</v>
      </c>
      <c r="C4365" t="s">
        <v>5391</v>
      </c>
      <c r="D4365" t="s">
        <v>6019</v>
      </c>
      <c r="E4365" t="s">
        <v>6550</v>
      </c>
      <c r="F4365" t="s">
        <v>7131</v>
      </c>
      <c r="G4365" t="s">
        <v>7137</v>
      </c>
      <c r="H4365" t="s">
        <v>7150</v>
      </c>
      <c r="I4365" t="s">
        <v>7153</v>
      </c>
      <c r="J4365">
        <v>3</v>
      </c>
      <c r="K4365">
        <v>3</v>
      </c>
      <c r="L4365">
        <v>15</v>
      </c>
      <c r="M4365">
        <v>7.65</v>
      </c>
      <c r="N4365" t="s">
        <v>7157</v>
      </c>
      <c r="O4365" t="s">
        <v>7161</v>
      </c>
      <c r="P4365" t="s">
        <v>7165</v>
      </c>
      <c r="Q4365">
        <v>3</v>
      </c>
      <c r="R4365" t="s">
        <v>7171</v>
      </c>
      <c r="S4365" t="s">
        <v>7175</v>
      </c>
      <c r="T4365">
        <v>25</v>
      </c>
      <c r="U4365" t="s">
        <v>7190</v>
      </c>
      <c r="V4365" t="s">
        <v>5391</v>
      </c>
    </row>
    <row r="4366" spans="1:22" x14ac:dyDescent="0.3">
      <c r="A4366" t="s">
        <v>4935</v>
      </c>
      <c r="B4366" t="s">
        <v>5112</v>
      </c>
      <c r="C4366" t="s">
        <v>5387</v>
      </c>
      <c r="D4366" t="s">
        <v>6001</v>
      </c>
      <c r="E4366" t="s">
        <v>7056</v>
      </c>
      <c r="F4366" t="s">
        <v>7130</v>
      </c>
      <c r="G4366" t="s">
        <v>7140</v>
      </c>
      <c r="H4366" t="s">
        <v>7150</v>
      </c>
      <c r="I4366" t="s">
        <v>7153</v>
      </c>
      <c r="J4366">
        <v>4</v>
      </c>
      <c r="K4366">
        <v>2</v>
      </c>
      <c r="L4366">
        <v>15</v>
      </c>
      <c r="M4366">
        <v>6.8</v>
      </c>
      <c r="N4366" t="s">
        <v>7156</v>
      </c>
      <c r="O4366" t="s">
        <v>7161</v>
      </c>
      <c r="P4366" t="s">
        <v>7168</v>
      </c>
      <c r="Q4366">
        <v>3.4</v>
      </c>
      <c r="R4366" t="s">
        <v>7172</v>
      </c>
      <c r="S4366" t="s">
        <v>7176</v>
      </c>
      <c r="T4366">
        <v>27</v>
      </c>
      <c r="U4366" t="s">
        <v>7190</v>
      </c>
      <c r="V4366" t="s">
        <v>5387</v>
      </c>
    </row>
    <row r="4367" spans="1:22" x14ac:dyDescent="0.3">
      <c r="A4367" t="s">
        <v>4985</v>
      </c>
      <c r="B4367" t="s">
        <v>5061</v>
      </c>
      <c r="C4367" t="s">
        <v>5390</v>
      </c>
      <c r="D4367" t="s">
        <v>6152</v>
      </c>
      <c r="E4367" t="s">
        <v>6579</v>
      </c>
      <c r="F4367" t="s">
        <v>7131</v>
      </c>
      <c r="G4367" t="s">
        <v>7145</v>
      </c>
      <c r="H4367" t="s">
        <v>7148</v>
      </c>
      <c r="I4367" t="s">
        <v>7155</v>
      </c>
      <c r="J4367">
        <v>1</v>
      </c>
      <c r="K4367">
        <v>2</v>
      </c>
      <c r="L4367">
        <v>15</v>
      </c>
      <c r="M4367">
        <v>1.7</v>
      </c>
      <c r="N4367" t="s">
        <v>7157</v>
      </c>
      <c r="O4367" t="s">
        <v>7161</v>
      </c>
      <c r="P4367" t="s">
        <v>7168</v>
      </c>
      <c r="Q4367">
        <v>4.2</v>
      </c>
      <c r="R4367" t="s">
        <v>7172</v>
      </c>
      <c r="S4367" t="s">
        <v>7174</v>
      </c>
      <c r="T4367">
        <v>29</v>
      </c>
      <c r="U4367" t="s">
        <v>7190</v>
      </c>
      <c r="V4367" t="s">
        <v>5390</v>
      </c>
    </row>
    <row r="4368" spans="1:22" x14ac:dyDescent="0.3">
      <c r="A4368" t="s">
        <v>20</v>
      </c>
      <c r="B4368" t="s">
        <v>5020</v>
      </c>
      <c r="C4368" t="s">
        <v>5385</v>
      </c>
      <c r="D4368" t="s">
        <v>5392</v>
      </c>
      <c r="E4368" t="s">
        <v>6230</v>
      </c>
      <c r="F4368" t="s">
        <v>7129</v>
      </c>
      <c r="G4368" t="s">
        <v>7132</v>
      </c>
      <c r="H4368" t="s">
        <v>7148</v>
      </c>
      <c r="I4368" t="s">
        <v>7153</v>
      </c>
      <c r="J4368">
        <v>2</v>
      </c>
      <c r="K4368">
        <v>2.5</v>
      </c>
      <c r="L4368">
        <v>5</v>
      </c>
      <c r="M4368">
        <v>4.75</v>
      </c>
      <c r="N4368" t="s">
        <v>7156</v>
      </c>
      <c r="O4368" t="s">
        <v>7159</v>
      </c>
      <c r="P4368" t="s">
        <v>7164</v>
      </c>
      <c r="Q4368">
        <v>3.2</v>
      </c>
      <c r="R4368" t="s">
        <v>7171</v>
      </c>
      <c r="S4368" t="s">
        <v>7174</v>
      </c>
      <c r="T4368">
        <v>27</v>
      </c>
      <c r="U4368" t="s">
        <v>7190</v>
      </c>
      <c r="V4368" t="s">
        <v>5385</v>
      </c>
    </row>
    <row r="4369" spans="1:22" x14ac:dyDescent="0.3">
      <c r="A4369" t="s">
        <v>25</v>
      </c>
      <c r="B4369" t="s">
        <v>5025</v>
      </c>
      <c r="C4369" t="s">
        <v>5389</v>
      </c>
      <c r="D4369" t="s">
        <v>5397</v>
      </c>
      <c r="E4369" t="s">
        <v>6235</v>
      </c>
      <c r="F4369" t="s">
        <v>7129</v>
      </c>
      <c r="G4369" t="s">
        <v>7137</v>
      </c>
      <c r="H4369" t="s">
        <v>7150</v>
      </c>
      <c r="I4369" t="s">
        <v>7155</v>
      </c>
      <c r="J4369">
        <v>2</v>
      </c>
      <c r="K4369">
        <v>3</v>
      </c>
      <c r="L4369">
        <v>15</v>
      </c>
      <c r="M4369">
        <v>5.0999999999999996</v>
      </c>
      <c r="N4369" t="s">
        <v>7158</v>
      </c>
      <c r="O4369" t="s">
        <v>7159</v>
      </c>
      <c r="P4369" t="s">
        <v>7167</v>
      </c>
      <c r="Q4369">
        <v>3.4</v>
      </c>
      <c r="R4369" t="s">
        <v>7171</v>
      </c>
      <c r="S4369" t="s">
        <v>7174</v>
      </c>
      <c r="T4369">
        <v>26</v>
      </c>
      <c r="U4369" t="s">
        <v>7190</v>
      </c>
      <c r="V4369" t="s">
        <v>5389</v>
      </c>
    </row>
    <row r="4370" spans="1:22" x14ac:dyDescent="0.3">
      <c r="A4370" t="s">
        <v>28</v>
      </c>
      <c r="B4370" t="s">
        <v>5028</v>
      </c>
      <c r="C4370" t="s">
        <v>5386</v>
      </c>
      <c r="D4370" t="s">
        <v>5400</v>
      </c>
      <c r="E4370" t="s">
        <v>6238</v>
      </c>
      <c r="F4370" t="s">
        <v>7130</v>
      </c>
      <c r="G4370" t="s">
        <v>7138</v>
      </c>
      <c r="H4370" t="s">
        <v>7152</v>
      </c>
      <c r="I4370" t="s">
        <v>7155</v>
      </c>
      <c r="J4370">
        <v>1</v>
      </c>
      <c r="K4370">
        <v>5.5</v>
      </c>
      <c r="L4370">
        <v>15</v>
      </c>
      <c r="M4370">
        <v>4.67</v>
      </c>
      <c r="N4370" t="s">
        <v>7156</v>
      </c>
      <c r="O4370" t="s">
        <v>7159</v>
      </c>
      <c r="P4370" t="s">
        <v>7165</v>
      </c>
      <c r="Q4370">
        <v>3.5</v>
      </c>
      <c r="R4370" t="s">
        <v>7173</v>
      </c>
      <c r="S4370" t="s">
        <v>7174</v>
      </c>
      <c r="T4370">
        <v>28</v>
      </c>
      <c r="U4370" t="s">
        <v>7190</v>
      </c>
      <c r="V4370" t="s">
        <v>5386</v>
      </c>
    </row>
    <row r="4371" spans="1:22" x14ac:dyDescent="0.3">
      <c r="A4371" t="s">
        <v>54</v>
      </c>
      <c r="B4371" t="s">
        <v>5053</v>
      </c>
      <c r="C4371" t="s">
        <v>5390</v>
      </c>
      <c r="D4371" t="s">
        <v>5426</v>
      </c>
      <c r="E4371" t="s">
        <v>6264</v>
      </c>
      <c r="F4371" t="s">
        <v>7131</v>
      </c>
      <c r="G4371" t="s">
        <v>7142</v>
      </c>
      <c r="H4371" t="s">
        <v>7152</v>
      </c>
      <c r="I4371" t="s">
        <v>7155</v>
      </c>
      <c r="J4371">
        <v>1</v>
      </c>
      <c r="K4371">
        <v>4.5</v>
      </c>
      <c r="L4371">
        <v>10</v>
      </c>
      <c r="M4371">
        <v>4.05</v>
      </c>
      <c r="N4371" t="s">
        <v>7157</v>
      </c>
      <c r="O4371" t="s">
        <v>7159</v>
      </c>
      <c r="P4371" t="s">
        <v>7165</v>
      </c>
      <c r="Q4371">
        <v>4.2</v>
      </c>
      <c r="R4371" t="s">
        <v>7171</v>
      </c>
      <c r="S4371" t="s">
        <v>7175</v>
      </c>
      <c r="T4371">
        <v>39</v>
      </c>
      <c r="U4371" t="s">
        <v>7190</v>
      </c>
      <c r="V4371" t="s">
        <v>5390</v>
      </c>
    </row>
    <row r="4372" spans="1:22" x14ac:dyDescent="0.3">
      <c r="A4372" t="s">
        <v>78</v>
      </c>
      <c r="B4372" t="s">
        <v>5072</v>
      </c>
      <c r="C4372" t="s">
        <v>5391</v>
      </c>
      <c r="D4372" t="s">
        <v>5449</v>
      </c>
      <c r="E4372" t="s">
        <v>6285</v>
      </c>
      <c r="F4372" t="s">
        <v>7130</v>
      </c>
      <c r="G4372" t="s">
        <v>7137</v>
      </c>
      <c r="H4372" t="s">
        <v>7150</v>
      </c>
      <c r="I4372" t="s">
        <v>7155</v>
      </c>
      <c r="J4372">
        <v>4</v>
      </c>
      <c r="K4372">
        <v>3</v>
      </c>
      <c r="L4372">
        <v>15</v>
      </c>
      <c r="M4372">
        <v>10.199999999999999</v>
      </c>
      <c r="N4372" t="s">
        <v>7158</v>
      </c>
      <c r="O4372" t="s">
        <v>7159</v>
      </c>
      <c r="P4372" t="s">
        <v>7169</v>
      </c>
      <c r="Q4372">
        <v>5</v>
      </c>
      <c r="R4372" t="s">
        <v>7171</v>
      </c>
      <c r="S4372" t="s">
        <v>7176</v>
      </c>
      <c r="T4372">
        <v>26</v>
      </c>
      <c r="U4372" t="s">
        <v>7190</v>
      </c>
      <c r="V4372" t="s">
        <v>5391</v>
      </c>
    </row>
    <row r="4373" spans="1:22" x14ac:dyDescent="0.3">
      <c r="A4373" t="s">
        <v>126</v>
      </c>
      <c r="B4373" t="s">
        <v>5112</v>
      </c>
      <c r="C4373" t="s">
        <v>5387</v>
      </c>
      <c r="D4373" t="s">
        <v>5495</v>
      </c>
      <c r="E4373" t="s">
        <v>6321</v>
      </c>
      <c r="F4373" t="s">
        <v>7131</v>
      </c>
      <c r="G4373" t="s">
        <v>7147</v>
      </c>
      <c r="H4373" t="s">
        <v>7152</v>
      </c>
      <c r="I4373" t="s">
        <v>7155</v>
      </c>
      <c r="J4373">
        <v>1</v>
      </c>
      <c r="K4373">
        <v>5</v>
      </c>
      <c r="L4373">
        <v>0</v>
      </c>
      <c r="M4373">
        <v>5</v>
      </c>
      <c r="N4373" t="s">
        <v>7157</v>
      </c>
      <c r="O4373" t="s">
        <v>7159</v>
      </c>
      <c r="P4373" t="s">
        <v>7165</v>
      </c>
      <c r="Q4373">
        <v>3.8</v>
      </c>
      <c r="R4373" t="s">
        <v>7172</v>
      </c>
      <c r="S4373" t="s">
        <v>7175</v>
      </c>
      <c r="T4373">
        <v>35</v>
      </c>
      <c r="U4373" t="s">
        <v>7190</v>
      </c>
      <c r="V4373" t="s">
        <v>5387</v>
      </c>
    </row>
    <row r="4374" spans="1:22" x14ac:dyDescent="0.3">
      <c r="A4374" t="s">
        <v>152</v>
      </c>
      <c r="B4374" t="s">
        <v>5020</v>
      </c>
      <c r="C4374" t="s">
        <v>5385</v>
      </c>
      <c r="D4374" t="s">
        <v>5517</v>
      </c>
      <c r="E4374" t="s">
        <v>6354</v>
      </c>
      <c r="F4374" t="s">
        <v>7129</v>
      </c>
      <c r="G4374" t="s">
        <v>7135</v>
      </c>
      <c r="H4374" t="s">
        <v>7149</v>
      </c>
      <c r="I4374" t="s">
        <v>7155</v>
      </c>
      <c r="J4374">
        <v>4</v>
      </c>
      <c r="K4374">
        <v>4</v>
      </c>
      <c r="L4374">
        <v>5</v>
      </c>
      <c r="M4374">
        <v>15.2</v>
      </c>
      <c r="N4374" t="s">
        <v>7157</v>
      </c>
      <c r="O4374" t="s">
        <v>7159</v>
      </c>
      <c r="P4374" t="s">
        <v>7166</v>
      </c>
      <c r="Q4374">
        <v>4.4000000000000004</v>
      </c>
      <c r="R4374" t="s">
        <v>7171</v>
      </c>
      <c r="S4374" t="s">
        <v>7174</v>
      </c>
      <c r="T4374">
        <v>27</v>
      </c>
      <c r="U4374" t="s">
        <v>7190</v>
      </c>
      <c r="V4374" t="s">
        <v>5385</v>
      </c>
    </row>
    <row r="4375" spans="1:22" x14ac:dyDescent="0.3">
      <c r="A4375" t="s">
        <v>220</v>
      </c>
      <c r="B4375" t="s">
        <v>5053</v>
      </c>
      <c r="C4375" t="s">
        <v>5390</v>
      </c>
      <c r="D4375" t="s">
        <v>5573</v>
      </c>
      <c r="E4375" t="s">
        <v>6410</v>
      </c>
      <c r="F4375" t="s">
        <v>7131</v>
      </c>
      <c r="G4375" t="s">
        <v>7141</v>
      </c>
      <c r="H4375" t="s">
        <v>7149</v>
      </c>
      <c r="I4375" t="s">
        <v>7155</v>
      </c>
      <c r="J4375">
        <v>2</v>
      </c>
      <c r="K4375">
        <v>3</v>
      </c>
      <c r="L4375">
        <v>0</v>
      </c>
      <c r="M4375">
        <v>6</v>
      </c>
      <c r="N4375" t="s">
        <v>7158</v>
      </c>
      <c r="O4375" t="s">
        <v>7159</v>
      </c>
      <c r="P4375" t="s">
        <v>7170</v>
      </c>
      <c r="Q4375">
        <v>3.8</v>
      </c>
      <c r="R4375" t="s">
        <v>7171</v>
      </c>
      <c r="S4375" t="s">
        <v>7175</v>
      </c>
      <c r="T4375">
        <v>38</v>
      </c>
      <c r="U4375" t="s">
        <v>7190</v>
      </c>
      <c r="V4375" t="s">
        <v>5390</v>
      </c>
    </row>
    <row r="4376" spans="1:22" x14ac:dyDescent="0.3">
      <c r="A4376" t="s">
        <v>252</v>
      </c>
      <c r="B4376" t="s">
        <v>5193</v>
      </c>
      <c r="C4376" t="s">
        <v>5386</v>
      </c>
      <c r="D4376" t="s">
        <v>5602</v>
      </c>
      <c r="E4376" t="s">
        <v>6326</v>
      </c>
      <c r="F4376" t="s">
        <v>7131</v>
      </c>
      <c r="G4376" t="s">
        <v>7139</v>
      </c>
      <c r="H4376" t="s">
        <v>7148</v>
      </c>
      <c r="I4376" t="s">
        <v>7154</v>
      </c>
      <c r="J4376">
        <v>1</v>
      </c>
      <c r="K4376">
        <v>3</v>
      </c>
      <c r="L4376">
        <v>10</v>
      </c>
      <c r="M4376">
        <v>2.7</v>
      </c>
      <c r="N4376" t="s">
        <v>7157</v>
      </c>
      <c r="O4376" t="s">
        <v>7159</v>
      </c>
      <c r="P4376" t="s">
        <v>7168</v>
      </c>
      <c r="Q4376">
        <v>4</v>
      </c>
      <c r="R4376" t="s">
        <v>7173</v>
      </c>
      <c r="S4376" t="s">
        <v>7175</v>
      </c>
      <c r="T4376">
        <v>45</v>
      </c>
      <c r="U4376" t="s">
        <v>7190</v>
      </c>
      <c r="V4376" t="s">
        <v>5386</v>
      </c>
    </row>
    <row r="4377" spans="1:22" x14ac:dyDescent="0.3">
      <c r="A4377" t="s">
        <v>299</v>
      </c>
      <c r="B4377" t="s">
        <v>5216</v>
      </c>
      <c r="C4377" t="s">
        <v>5387</v>
      </c>
      <c r="D4377" t="s">
        <v>5642</v>
      </c>
      <c r="E4377" t="s">
        <v>6379</v>
      </c>
      <c r="F4377" t="s">
        <v>7129</v>
      </c>
      <c r="G4377" t="s">
        <v>7134</v>
      </c>
      <c r="H4377" t="s">
        <v>7150</v>
      </c>
      <c r="I4377" t="s">
        <v>7153</v>
      </c>
      <c r="J4377">
        <v>4</v>
      </c>
      <c r="K4377">
        <v>2.5</v>
      </c>
      <c r="L4377">
        <v>15</v>
      </c>
      <c r="M4377">
        <v>8.5</v>
      </c>
      <c r="N4377" t="s">
        <v>7156</v>
      </c>
      <c r="O4377" t="s">
        <v>7159</v>
      </c>
      <c r="P4377" t="s">
        <v>7165</v>
      </c>
      <c r="Q4377">
        <v>4.7</v>
      </c>
      <c r="R4377" t="s">
        <v>7172</v>
      </c>
      <c r="S4377" t="s">
        <v>7176</v>
      </c>
      <c r="T4377">
        <v>27</v>
      </c>
      <c r="U4377" t="s">
        <v>7190</v>
      </c>
      <c r="V4377" t="s">
        <v>5387</v>
      </c>
    </row>
    <row r="4378" spans="1:22" x14ac:dyDescent="0.3">
      <c r="A4378" t="s">
        <v>337</v>
      </c>
      <c r="B4378" t="s">
        <v>5061</v>
      </c>
      <c r="C4378" t="s">
        <v>5390</v>
      </c>
      <c r="D4378" t="s">
        <v>5470</v>
      </c>
      <c r="E4378" t="s">
        <v>6491</v>
      </c>
      <c r="F4378" t="s">
        <v>7130</v>
      </c>
      <c r="G4378" t="s">
        <v>7139</v>
      </c>
      <c r="H4378" t="s">
        <v>7148</v>
      </c>
      <c r="I4378" t="s">
        <v>7154</v>
      </c>
      <c r="J4378">
        <v>3</v>
      </c>
      <c r="K4378">
        <v>3</v>
      </c>
      <c r="L4378">
        <v>5</v>
      </c>
      <c r="M4378">
        <v>8.5500000000000007</v>
      </c>
      <c r="N4378" t="s">
        <v>7157</v>
      </c>
      <c r="O4378" t="s">
        <v>7159</v>
      </c>
      <c r="P4378" t="s">
        <v>7166</v>
      </c>
      <c r="Q4378">
        <v>4.4000000000000004</v>
      </c>
      <c r="R4378" t="s">
        <v>7173</v>
      </c>
      <c r="S4378" t="s">
        <v>7175</v>
      </c>
      <c r="T4378">
        <v>29</v>
      </c>
      <c r="U4378" t="s">
        <v>7190</v>
      </c>
      <c r="V4378" t="s">
        <v>5390</v>
      </c>
    </row>
    <row r="4379" spans="1:22" x14ac:dyDescent="0.3">
      <c r="A4379" t="s">
        <v>371</v>
      </c>
      <c r="B4379" t="s">
        <v>5252</v>
      </c>
      <c r="C4379" t="s">
        <v>5391</v>
      </c>
      <c r="D4379" t="s">
        <v>5694</v>
      </c>
      <c r="E4379" t="s">
        <v>6265</v>
      </c>
      <c r="F4379" t="s">
        <v>7129</v>
      </c>
      <c r="G4379" t="s">
        <v>7132</v>
      </c>
      <c r="H4379" t="s">
        <v>7148</v>
      </c>
      <c r="I4379" t="s">
        <v>7154</v>
      </c>
      <c r="J4379">
        <v>2</v>
      </c>
      <c r="K4379">
        <v>2.5</v>
      </c>
      <c r="L4379">
        <v>10</v>
      </c>
      <c r="M4379">
        <v>4.5</v>
      </c>
      <c r="N4379" t="s">
        <v>7158</v>
      </c>
      <c r="O4379" t="s">
        <v>7159</v>
      </c>
      <c r="P4379" t="s">
        <v>7168</v>
      </c>
      <c r="Q4379">
        <v>3.1</v>
      </c>
      <c r="R4379" t="s">
        <v>7171</v>
      </c>
      <c r="S4379" t="s">
        <v>7175</v>
      </c>
      <c r="T4379">
        <v>28</v>
      </c>
      <c r="U4379" t="s">
        <v>7190</v>
      </c>
      <c r="V4379" t="s">
        <v>5391</v>
      </c>
    </row>
    <row r="4380" spans="1:22" x14ac:dyDescent="0.3">
      <c r="A4380" t="s">
        <v>388</v>
      </c>
      <c r="B4380" t="s">
        <v>5112</v>
      </c>
      <c r="C4380" t="s">
        <v>5387</v>
      </c>
      <c r="D4380" t="s">
        <v>5701</v>
      </c>
      <c r="E4380" t="s">
        <v>6232</v>
      </c>
      <c r="F4380" t="s">
        <v>7130</v>
      </c>
      <c r="G4380" t="s">
        <v>7141</v>
      </c>
      <c r="H4380" t="s">
        <v>7149</v>
      </c>
      <c r="I4380" t="s">
        <v>7153</v>
      </c>
      <c r="J4380">
        <v>1</v>
      </c>
      <c r="K4380">
        <v>3</v>
      </c>
      <c r="L4380">
        <v>15</v>
      </c>
      <c r="M4380">
        <v>2.5499999999999998</v>
      </c>
      <c r="N4380" t="s">
        <v>7156</v>
      </c>
      <c r="O4380" t="s">
        <v>7159</v>
      </c>
      <c r="P4380" t="s">
        <v>7164</v>
      </c>
      <c r="Q4380">
        <v>4.9000000000000004</v>
      </c>
      <c r="R4380" t="s">
        <v>7171</v>
      </c>
      <c r="S4380" t="s">
        <v>7175</v>
      </c>
      <c r="T4380">
        <v>35</v>
      </c>
      <c r="U4380" t="s">
        <v>7190</v>
      </c>
      <c r="V4380" t="s">
        <v>5387</v>
      </c>
    </row>
    <row r="4381" spans="1:22" x14ac:dyDescent="0.3">
      <c r="A4381" t="s">
        <v>397</v>
      </c>
      <c r="B4381" t="s">
        <v>5161</v>
      </c>
      <c r="C4381" t="s">
        <v>5386</v>
      </c>
      <c r="D4381" t="s">
        <v>5603</v>
      </c>
      <c r="E4381" t="s">
        <v>6534</v>
      </c>
      <c r="F4381" t="s">
        <v>7129</v>
      </c>
      <c r="G4381" t="s">
        <v>7143</v>
      </c>
      <c r="H4381" t="s">
        <v>7149</v>
      </c>
      <c r="I4381" t="s">
        <v>7154</v>
      </c>
      <c r="J4381">
        <v>2</v>
      </c>
      <c r="K4381">
        <v>4.5</v>
      </c>
      <c r="L4381">
        <v>10</v>
      </c>
      <c r="M4381">
        <v>8.1</v>
      </c>
      <c r="N4381" t="s">
        <v>7158</v>
      </c>
      <c r="O4381" t="s">
        <v>7159</v>
      </c>
      <c r="P4381" t="s">
        <v>7167</v>
      </c>
      <c r="Q4381">
        <v>4.0999999999999996</v>
      </c>
      <c r="R4381" t="s">
        <v>7172</v>
      </c>
      <c r="S4381" t="s">
        <v>7174</v>
      </c>
      <c r="T4381">
        <v>35</v>
      </c>
      <c r="U4381" t="s">
        <v>7190</v>
      </c>
      <c r="V4381" t="s">
        <v>5386</v>
      </c>
    </row>
    <row r="4382" spans="1:22" x14ac:dyDescent="0.3">
      <c r="A4382" t="s">
        <v>444</v>
      </c>
      <c r="B4382" t="s">
        <v>5058</v>
      </c>
      <c r="C4382" t="s">
        <v>5391</v>
      </c>
      <c r="D4382" t="s">
        <v>5737</v>
      </c>
      <c r="E4382" t="s">
        <v>6564</v>
      </c>
      <c r="F4382" t="s">
        <v>7130</v>
      </c>
      <c r="G4382" t="s">
        <v>7143</v>
      </c>
      <c r="H4382" t="s">
        <v>7149</v>
      </c>
      <c r="I4382" t="s">
        <v>7153</v>
      </c>
      <c r="J4382">
        <v>2</v>
      </c>
      <c r="K4382">
        <v>4.5</v>
      </c>
      <c r="L4382">
        <v>5</v>
      </c>
      <c r="M4382">
        <v>8.5500000000000007</v>
      </c>
      <c r="N4382" t="s">
        <v>7157</v>
      </c>
      <c r="O4382" t="s">
        <v>7159</v>
      </c>
      <c r="P4382" t="s">
        <v>7164</v>
      </c>
      <c r="Q4382">
        <v>4.2</v>
      </c>
      <c r="R4382" t="s">
        <v>7173</v>
      </c>
      <c r="S4382" t="s">
        <v>7176</v>
      </c>
      <c r="T4382">
        <v>32</v>
      </c>
      <c r="U4382" t="s">
        <v>7190</v>
      </c>
      <c r="V4382" t="s">
        <v>5391</v>
      </c>
    </row>
    <row r="4383" spans="1:22" x14ac:dyDescent="0.3">
      <c r="A4383" t="s">
        <v>445</v>
      </c>
      <c r="B4383" t="s">
        <v>5072</v>
      </c>
      <c r="C4383" t="s">
        <v>5391</v>
      </c>
      <c r="D4383" t="s">
        <v>5738</v>
      </c>
      <c r="E4383" t="s">
        <v>6269</v>
      </c>
      <c r="F4383" t="s">
        <v>7129</v>
      </c>
      <c r="G4383" t="s">
        <v>7133</v>
      </c>
      <c r="H4383" t="s">
        <v>7149</v>
      </c>
      <c r="I4383" t="s">
        <v>7153</v>
      </c>
      <c r="J4383">
        <v>3</v>
      </c>
      <c r="K4383">
        <v>2.5</v>
      </c>
      <c r="L4383">
        <v>15</v>
      </c>
      <c r="M4383">
        <v>6.38</v>
      </c>
      <c r="N4383" t="s">
        <v>7157</v>
      </c>
      <c r="O4383" t="s">
        <v>7159</v>
      </c>
      <c r="P4383" t="s">
        <v>7168</v>
      </c>
      <c r="Q4383">
        <v>3.9</v>
      </c>
      <c r="R4383" t="s">
        <v>7173</v>
      </c>
      <c r="S4383" t="s">
        <v>7175</v>
      </c>
      <c r="T4383">
        <v>37</v>
      </c>
      <c r="U4383" t="s">
        <v>7190</v>
      </c>
      <c r="V4383" t="s">
        <v>5391</v>
      </c>
    </row>
    <row r="4384" spans="1:22" x14ac:dyDescent="0.3">
      <c r="A4384" t="s">
        <v>499</v>
      </c>
      <c r="B4384" t="s">
        <v>5280</v>
      </c>
      <c r="C4384" t="s">
        <v>5385</v>
      </c>
      <c r="D4384" t="s">
        <v>5768</v>
      </c>
      <c r="E4384" t="s">
        <v>6573</v>
      </c>
      <c r="F4384" t="s">
        <v>7130</v>
      </c>
      <c r="G4384" t="s">
        <v>7141</v>
      </c>
      <c r="H4384" t="s">
        <v>7149</v>
      </c>
      <c r="I4384" t="s">
        <v>7154</v>
      </c>
      <c r="J4384">
        <v>1</v>
      </c>
      <c r="K4384">
        <v>3</v>
      </c>
      <c r="L4384">
        <v>5</v>
      </c>
      <c r="M4384">
        <v>2.85</v>
      </c>
      <c r="N4384" t="s">
        <v>7158</v>
      </c>
      <c r="O4384" t="s">
        <v>7159</v>
      </c>
      <c r="P4384" t="s">
        <v>7167</v>
      </c>
      <c r="Q4384">
        <v>4.5999999999999996</v>
      </c>
      <c r="R4384" t="s">
        <v>7172</v>
      </c>
      <c r="S4384" t="s">
        <v>7174</v>
      </c>
      <c r="T4384">
        <v>30</v>
      </c>
      <c r="U4384" t="s">
        <v>7190</v>
      </c>
      <c r="V4384" t="s">
        <v>5385</v>
      </c>
    </row>
    <row r="4385" spans="1:22" x14ac:dyDescent="0.3">
      <c r="A4385" t="s">
        <v>534</v>
      </c>
      <c r="B4385" t="s">
        <v>5205</v>
      </c>
      <c r="C4385" t="s">
        <v>5387</v>
      </c>
      <c r="D4385" t="s">
        <v>5787</v>
      </c>
      <c r="E4385" t="s">
        <v>6623</v>
      </c>
      <c r="F4385" t="s">
        <v>7131</v>
      </c>
      <c r="G4385" t="s">
        <v>7145</v>
      </c>
      <c r="H4385" t="s">
        <v>7148</v>
      </c>
      <c r="I4385" t="s">
        <v>7155</v>
      </c>
      <c r="J4385">
        <v>3</v>
      </c>
      <c r="K4385">
        <v>2</v>
      </c>
      <c r="L4385">
        <v>15</v>
      </c>
      <c r="M4385">
        <v>5.0999999999999996</v>
      </c>
      <c r="N4385" t="s">
        <v>7158</v>
      </c>
      <c r="O4385" t="s">
        <v>7159</v>
      </c>
      <c r="P4385" t="s">
        <v>7170</v>
      </c>
      <c r="Q4385">
        <v>3.3</v>
      </c>
      <c r="R4385" t="s">
        <v>7171</v>
      </c>
      <c r="S4385" t="s">
        <v>7174</v>
      </c>
      <c r="T4385">
        <v>32</v>
      </c>
      <c r="U4385" t="s">
        <v>7190</v>
      </c>
      <c r="V4385" t="s">
        <v>5387</v>
      </c>
    </row>
    <row r="4386" spans="1:22" x14ac:dyDescent="0.3">
      <c r="A4386" t="s">
        <v>574</v>
      </c>
      <c r="B4386" t="s">
        <v>5252</v>
      </c>
      <c r="C4386" t="s">
        <v>5391</v>
      </c>
      <c r="D4386" t="s">
        <v>5811</v>
      </c>
      <c r="E4386" t="s">
        <v>6497</v>
      </c>
      <c r="F4386" t="s">
        <v>7129</v>
      </c>
      <c r="G4386" t="s">
        <v>7141</v>
      </c>
      <c r="H4386" t="s">
        <v>7149</v>
      </c>
      <c r="I4386" t="s">
        <v>7155</v>
      </c>
      <c r="J4386">
        <v>3</v>
      </c>
      <c r="K4386">
        <v>3</v>
      </c>
      <c r="L4386">
        <v>0</v>
      </c>
      <c r="M4386">
        <v>9</v>
      </c>
      <c r="N4386" t="s">
        <v>7156</v>
      </c>
      <c r="O4386" t="s">
        <v>7159</v>
      </c>
      <c r="P4386" t="s">
        <v>7169</v>
      </c>
      <c r="Q4386">
        <v>4</v>
      </c>
      <c r="R4386" t="s">
        <v>7172</v>
      </c>
      <c r="S4386" t="s">
        <v>7175</v>
      </c>
      <c r="T4386">
        <v>45</v>
      </c>
      <c r="U4386" t="s">
        <v>7190</v>
      </c>
      <c r="V4386" t="s">
        <v>5391</v>
      </c>
    </row>
    <row r="4387" spans="1:22" x14ac:dyDescent="0.3">
      <c r="A4387" t="s">
        <v>625</v>
      </c>
      <c r="B4387" t="s">
        <v>5216</v>
      </c>
      <c r="C4387" t="s">
        <v>5387</v>
      </c>
      <c r="D4387" t="s">
        <v>5834</v>
      </c>
      <c r="E4387" t="s">
        <v>6672</v>
      </c>
      <c r="F4387" t="s">
        <v>7129</v>
      </c>
      <c r="G4387" t="s">
        <v>7144</v>
      </c>
      <c r="H4387" t="s">
        <v>7149</v>
      </c>
      <c r="I4387" t="s">
        <v>7155</v>
      </c>
      <c r="J4387">
        <v>4</v>
      </c>
      <c r="K4387">
        <v>3.5</v>
      </c>
      <c r="L4387">
        <v>0</v>
      </c>
      <c r="M4387">
        <v>14</v>
      </c>
      <c r="N4387" t="s">
        <v>7157</v>
      </c>
      <c r="O4387" t="s">
        <v>7159</v>
      </c>
      <c r="P4387" t="s">
        <v>7169</v>
      </c>
      <c r="Q4387">
        <v>4.2</v>
      </c>
      <c r="R4387" t="s">
        <v>7172</v>
      </c>
      <c r="S4387" t="s">
        <v>7176</v>
      </c>
      <c r="T4387">
        <v>41</v>
      </c>
      <c r="U4387" t="s">
        <v>7190</v>
      </c>
      <c r="V4387" t="s">
        <v>5387</v>
      </c>
    </row>
    <row r="4388" spans="1:22" x14ac:dyDescent="0.3">
      <c r="A4388" t="s">
        <v>691</v>
      </c>
      <c r="B4388" t="s">
        <v>5020</v>
      </c>
      <c r="C4388" t="s">
        <v>5385</v>
      </c>
      <c r="D4388" t="s">
        <v>5864</v>
      </c>
      <c r="E4388" t="s">
        <v>6699</v>
      </c>
      <c r="F4388" t="s">
        <v>7129</v>
      </c>
      <c r="G4388" t="s">
        <v>7140</v>
      </c>
      <c r="H4388" t="s">
        <v>7150</v>
      </c>
      <c r="I4388" t="s">
        <v>7154</v>
      </c>
      <c r="J4388">
        <v>1</v>
      </c>
      <c r="K4388">
        <v>2</v>
      </c>
      <c r="L4388">
        <v>5</v>
      </c>
      <c r="M4388">
        <v>1.9</v>
      </c>
      <c r="N4388" t="s">
        <v>7157</v>
      </c>
      <c r="O4388" t="s">
        <v>7159</v>
      </c>
      <c r="P4388" t="s">
        <v>7169</v>
      </c>
      <c r="Q4388">
        <v>4</v>
      </c>
      <c r="R4388" t="s">
        <v>7172</v>
      </c>
      <c r="S4388" t="s">
        <v>7174</v>
      </c>
      <c r="T4388">
        <v>37</v>
      </c>
      <c r="U4388" t="s">
        <v>7190</v>
      </c>
      <c r="V4388" t="s">
        <v>5385</v>
      </c>
    </row>
    <row r="4389" spans="1:22" x14ac:dyDescent="0.3">
      <c r="A4389" t="s">
        <v>740</v>
      </c>
      <c r="B4389" t="s">
        <v>5193</v>
      </c>
      <c r="C4389" t="s">
        <v>5386</v>
      </c>
      <c r="D4389" t="s">
        <v>5693</v>
      </c>
      <c r="E4389" t="s">
        <v>6724</v>
      </c>
      <c r="F4389" t="s">
        <v>7131</v>
      </c>
      <c r="G4389" t="s">
        <v>7144</v>
      </c>
      <c r="H4389" t="s">
        <v>7149</v>
      </c>
      <c r="I4389" t="s">
        <v>7155</v>
      </c>
      <c r="J4389">
        <v>3</v>
      </c>
      <c r="K4389">
        <v>3.5</v>
      </c>
      <c r="L4389">
        <v>0</v>
      </c>
      <c r="M4389">
        <v>10.5</v>
      </c>
      <c r="N4389" t="s">
        <v>7158</v>
      </c>
      <c r="O4389" t="s">
        <v>7159</v>
      </c>
      <c r="P4389" t="s">
        <v>7169</v>
      </c>
      <c r="Q4389">
        <v>4</v>
      </c>
      <c r="R4389" t="s">
        <v>7172</v>
      </c>
      <c r="S4389" t="s">
        <v>7175</v>
      </c>
      <c r="T4389">
        <v>37</v>
      </c>
      <c r="U4389" t="s">
        <v>7190</v>
      </c>
      <c r="V4389" t="s">
        <v>5386</v>
      </c>
    </row>
    <row r="4390" spans="1:22" x14ac:dyDescent="0.3">
      <c r="A4390" t="s">
        <v>846</v>
      </c>
      <c r="B4390" t="s">
        <v>5072</v>
      </c>
      <c r="C4390" t="s">
        <v>5391</v>
      </c>
      <c r="D4390" t="s">
        <v>5613</v>
      </c>
      <c r="E4390" t="s">
        <v>6484</v>
      </c>
      <c r="F4390" t="s">
        <v>7131</v>
      </c>
      <c r="G4390" t="s">
        <v>7145</v>
      </c>
      <c r="H4390" t="s">
        <v>7148</v>
      </c>
      <c r="I4390" t="s">
        <v>7154</v>
      </c>
      <c r="J4390">
        <v>1</v>
      </c>
      <c r="K4390">
        <v>2</v>
      </c>
      <c r="L4390">
        <v>15</v>
      </c>
      <c r="M4390">
        <v>1.7</v>
      </c>
      <c r="N4390" t="s">
        <v>7158</v>
      </c>
      <c r="O4390" t="s">
        <v>7159</v>
      </c>
      <c r="P4390" t="s">
        <v>7166</v>
      </c>
      <c r="Q4390">
        <v>3.7</v>
      </c>
      <c r="R4390" t="s">
        <v>7173</v>
      </c>
      <c r="S4390" t="s">
        <v>7174</v>
      </c>
      <c r="T4390">
        <v>30</v>
      </c>
      <c r="U4390" t="s">
        <v>7190</v>
      </c>
      <c r="V4390" t="s">
        <v>5391</v>
      </c>
    </row>
    <row r="4391" spans="1:22" x14ac:dyDescent="0.3">
      <c r="A4391" t="s">
        <v>1006</v>
      </c>
      <c r="B4391" t="s">
        <v>5025</v>
      </c>
      <c r="C4391" t="s">
        <v>5389</v>
      </c>
      <c r="D4391" t="s">
        <v>5977</v>
      </c>
      <c r="E4391" t="s">
        <v>6740</v>
      </c>
      <c r="F4391" t="s">
        <v>7131</v>
      </c>
      <c r="G4391" t="s">
        <v>7137</v>
      </c>
      <c r="H4391" t="s">
        <v>7150</v>
      </c>
      <c r="I4391" t="s">
        <v>7153</v>
      </c>
      <c r="J4391">
        <v>2</v>
      </c>
      <c r="K4391">
        <v>3</v>
      </c>
      <c r="L4391">
        <v>10</v>
      </c>
      <c r="M4391">
        <v>5.4</v>
      </c>
      <c r="N4391" t="s">
        <v>7157</v>
      </c>
      <c r="O4391" t="s">
        <v>7159</v>
      </c>
      <c r="P4391" t="s">
        <v>7164</v>
      </c>
      <c r="Q4391">
        <v>3.6</v>
      </c>
      <c r="R4391" t="s">
        <v>7173</v>
      </c>
      <c r="S4391" t="s">
        <v>7176</v>
      </c>
      <c r="T4391">
        <v>43</v>
      </c>
      <c r="U4391" t="s">
        <v>7190</v>
      </c>
      <c r="V4391" t="s">
        <v>5389</v>
      </c>
    </row>
    <row r="4392" spans="1:22" x14ac:dyDescent="0.3">
      <c r="A4392" t="s">
        <v>1069</v>
      </c>
      <c r="B4392" t="s">
        <v>5365</v>
      </c>
      <c r="C4392" t="s">
        <v>5386</v>
      </c>
      <c r="D4392" t="s">
        <v>5957</v>
      </c>
      <c r="E4392" t="s">
        <v>6852</v>
      </c>
      <c r="F4392" t="s">
        <v>7131</v>
      </c>
      <c r="G4392" t="s">
        <v>7143</v>
      </c>
      <c r="H4392" t="s">
        <v>7149</v>
      </c>
      <c r="I4392" t="s">
        <v>7153</v>
      </c>
      <c r="J4392">
        <v>1</v>
      </c>
      <c r="K4392">
        <v>4.5</v>
      </c>
      <c r="L4392">
        <v>15</v>
      </c>
      <c r="M4392">
        <v>3.82</v>
      </c>
      <c r="N4392" t="s">
        <v>7157</v>
      </c>
      <c r="O4392" t="s">
        <v>7159</v>
      </c>
      <c r="P4392" t="s">
        <v>7164</v>
      </c>
      <c r="Q4392">
        <v>4.4000000000000004</v>
      </c>
      <c r="R4392" t="s">
        <v>7172</v>
      </c>
      <c r="S4392" t="s">
        <v>7175</v>
      </c>
      <c r="T4392">
        <v>39</v>
      </c>
      <c r="U4392" t="s">
        <v>7190</v>
      </c>
      <c r="V4392" t="s">
        <v>5386</v>
      </c>
    </row>
    <row r="4393" spans="1:22" x14ac:dyDescent="0.3">
      <c r="A4393" t="s">
        <v>1183</v>
      </c>
      <c r="B4393" t="s">
        <v>5061</v>
      </c>
      <c r="C4393" t="s">
        <v>5390</v>
      </c>
      <c r="D4393" t="s">
        <v>6008</v>
      </c>
      <c r="E4393" t="s">
        <v>6378</v>
      </c>
      <c r="F4393" t="s">
        <v>7131</v>
      </c>
      <c r="G4393" t="s">
        <v>7145</v>
      </c>
      <c r="H4393" t="s">
        <v>7148</v>
      </c>
      <c r="I4393" t="s">
        <v>7154</v>
      </c>
      <c r="J4393">
        <v>3</v>
      </c>
      <c r="K4393">
        <v>2</v>
      </c>
      <c r="L4393">
        <v>15</v>
      </c>
      <c r="M4393">
        <v>5.0999999999999996</v>
      </c>
      <c r="N4393" t="s">
        <v>7158</v>
      </c>
      <c r="O4393" t="s">
        <v>7159</v>
      </c>
      <c r="P4393" t="s">
        <v>7169</v>
      </c>
      <c r="Q4393">
        <v>4.7</v>
      </c>
      <c r="R4393" t="s">
        <v>7172</v>
      </c>
      <c r="S4393" t="s">
        <v>7174</v>
      </c>
      <c r="T4393">
        <v>41</v>
      </c>
      <c r="U4393" t="s">
        <v>7190</v>
      </c>
      <c r="V4393" t="s">
        <v>5390</v>
      </c>
    </row>
    <row r="4394" spans="1:22" x14ac:dyDescent="0.3">
      <c r="A4394" t="s">
        <v>1216</v>
      </c>
      <c r="B4394" t="s">
        <v>5216</v>
      </c>
      <c r="C4394" t="s">
        <v>5387</v>
      </c>
      <c r="D4394" t="s">
        <v>6034</v>
      </c>
      <c r="E4394" t="s">
        <v>6892</v>
      </c>
      <c r="F4394" t="s">
        <v>7131</v>
      </c>
      <c r="G4394" t="s">
        <v>7132</v>
      </c>
      <c r="H4394" t="s">
        <v>7148</v>
      </c>
      <c r="I4394" t="s">
        <v>7153</v>
      </c>
      <c r="J4394">
        <v>3</v>
      </c>
      <c r="K4394">
        <v>2.5</v>
      </c>
      <c r="L4394">
        <v>5</v>
      </c>
      <c r="M4394">
        <v>7.12</v>
      </c>
      <c r="N4394" t="s">
        <v>7157</v>
      </c>
      <c r="O4394" t="s">
        <v>7159</v>
      </c>
      <c r="P4394" t="s">
        <v>7168</v>
      </c>
      <c r="Q4394">
        <v>3.6</v>
      </c>
      <c r="R4394" t="s">
        <v>7172</v>
      </c>
      <c r="S4394" t="s">
        <v>7174</v>
      </c>
      <c r="T4394">
        <v>31</v>
      </c>
      <c r="U4394" t="s">
        <v>7190</v>
      </c>
      <c r="V4394" t="s">
        <v>5387</v>
      </c>
    </row>
    <row r="4395" spans="1:22" x14ac:dyDescent="0.3">
      <c r="A4395" t="s">
        <v>1250</v>
      </c>
      <c r="B4395" t="s">
        <v>5161</v>
      </c>
      <c r="C4395" t="s">
        <v>5386</v>
      </c>
      <c r="D4395" t="s">
        <v>6047</v>
      </c>
      <c r="E4395" t="s">
        <v>6592</v>
      </c>
      <c r="F4395" t="s">
        <v>7130</v>
      </c>
      <c r="G4395" t="s">
        <v>7134</v>
      </c>
      <c r="H4395" t="s">
        <v>7150</v>
      </c>
      <c r="I4395" t="s">
        <v>7155</v>
      </c>
      <c r="J4395">
        <v>2</v>
      </c>
      <c r="K4395">
        <v>2.5</v>
      </c>
      <c r="L4395">
        <v>15</v>
      </c>
      <c r="M4395">
        <v>4.25</v>
      </c>
      <c r="N4395" t="s">
        <v>7157</v>
      </c>
      <c r="O4395" t="s">
        <v>7159</v>
      </c>
      <c r="P4395" t="s">
        <v>7170</v>
      </c>
      <c r="Q4395">
        <v>3.6</v>
      </c>
      <c r="R4395" t="s">
        <v>7173</v>
      </c>
      <c r="S4395" t="s">
        <v>7174</v>
      </c>
      <c r="T4395">
        <v>34</v>
      </c>
      <c r="U4395" t="s">
        <v>7190</v>
      </c>
      <c r="V4395" t="s">
        <v>5386</v>
      </c>
    </row>
    <row r="4396" spans="1:22" x14ac:dyDescent="0.3">
      <c r="A4396" t="s">
        <v>1304</v>
      </c>
      <c r="B4396" t="s">
        <v>5091</v>
      </c>
      <c r="C4396" t="s">
        <v>5388</v>
      </c>
      <c r="D4396" t="s">
        <v>6044</v>
      </c>
      <c r="E4396" t="s">
        <v>6277</v>
      </c>
      <c r="F4396" t="s">
        <v>7129</v>
      </c>
      <c r="G4396" t="s">
        <v>7133</v>
      </c>
      <c r="H4396" t="s">
        <v>7149</v>
      </c>
      <c r="I4396" t="s">
        <v>7155</v>
      </c>
      <c r="J4396">
        <v>2</v>
      </c>
      <c r="K4396">
        <v>2.5</v>
      </c>
      <c r="L4396">
        <v>10</v>
      </c>
      <c r="M4396">
        <v>4.5</v>
      </c>
      <c r="N4396" t="s">
        <v>7158</v>
      </c>
      <c r="O4396" t="s">
        <v>7159</v>
      </c>
      <c r="P4396" t="s">
        <v>7169</v>
      </c>
      <c r="Q4396">
        <v>3.9</v>
      </c>
      <c r="R4396" t="s">
        <v>7172</v>
      </c>
      <c r="S4396" t="s">
        <v>7176</v>
      </c>
      <c r="T4396">
        <v>29</v>
      </c>
      <c r="U4396" t="s">
        <v>7190</v>
      </c>
      <c r="V4396" t="s">
        <v>5388</v>
      </c>
    </row>
    <row r="4397" spans="1:22" x14ac:dyDescent="0.3">
      <c r="A4397" t="s">
        <v>1313</v>
      </c>
      <c r="B4397" t="s">
        <v>5025</v>
      </c>
      <c r="C4397" t="s">
        <v>5389</v>
      </c>
      <c r="D4397" t="s">
        <v>5995</v>
      </c>
      <c r="E4397" t="s">
        <v>6882</v>
      </c>
      <c r="F4397" t="s">
        <v>7131</v>
      </c>
      <c r="G4397" t="s">
        <v>7147</v>
      </c>
      <c r="H4397" t="s">
        <v>7152</v>
      </c>
      <c r="I4397" t="s">
        <v>7154</v>
      </c>
      <c r="J4397">
        <v>3</v>
      </c>
      <c r="K4397">
        <v>5</v>
      </c>
      <c r="L4397">
        <v>5</v>
      </c>
      <c r="M4397">
        <v>14.25</v>
      </c>
      <c r="N4397" t="s">
        <v>7158</v>
      </c>
      <c r="O4397" t="s">
        <v>7159</v>
      </c>
      <c r="P4397" t="s">
        <v>7165</v>
      </c>
      <c r="Q4397">
        <v>3.2</v>
      </c>
      <c r="R4397" t="s">
        <v>7171</v>
      </c>
      <c r="S4397" t="s">
        <v>7174</v>
      </c>
      <c r="T4397">
        <v>41</v>
      </c>
      <c r="U4397" t="s">
        <v>7190</v>
      </c>
      <c r="V4397" t="s">
        <v>5389</v>
      </c>
    </row>
    <row r="4398" spans="1:22" x14ac:dyDescent="0.3">
      <c r="A4398" t="s">
        <v>1357</v>
      </c>
      <c r="B4398" t="s">
        <v>5061</v>
      </c>
      <c r="C4398" t="s">
        <v>5390</v>
      </c>
      <c r="D4398" t="s">
        <v>5798</v>
      </c>
      <c r="E4398" t="s">
        <v>6936</v>
      </c>
      <c r="F4398" t="s">
        <v>7131</v>
      </c>
      <c r="G4398" t="s">
        <v>7142</v>
      </c>
      <c r="H4398" t="s">
        <v>7152</v>
      </c>
      <c r="I4398" t="s">
        <v>7153</v>
      </c>
      <c r="J4398">
        <v>1</v>
      </c>
      <c r="K4398">
        <v>4.5</v>
      </c>
      <c r="L4398">
        <v>15</v>
      </c>
      <c r="M4398">
        <v>3.82</v>
      </c>
      <c r="N4398" t="s">
        <v>7157</v>
      </c>
      <c r="O4398" t="s">
        <v>7159</v>
      </c>
      <c r="P4398" t="s">
        <v>7169</v>
      </c>
      <c r="Q4398">
        <v>5</v>
      </c>
      <c r="R4398" t="s">
        <v>7171</v>
      </c>
      <c r="S4398" t="s">
        <v>7174</v>
      </c>
      <c r="T4398">
        <v>40</v>
      </c>
      <c r="U4398" t="s">
        <v>7190</v>
      </c>
      <c r="V4398" t="s">
        <v>5390</v>
      </c>
    </row>
    <row r="4399" spans="1:22" x14ac:dyDescent="0.3">
      <c r="A4399" t="s">
        <v>1437</v>
      </c>
      <c r="B4399" t="s">
        <v>5189</v>
      </c>
      <c r="C4399" t="s">
        <v>5385</v>
      </c>
      <c r="D4399" t="s">
        <v>6079</v>
      </c>
      <c r="E4399" t="s">
        <v>6682</v>
      </c>
      <c r="F4399" t="s">
        <v>7131</v>
      </c>
      <c r="G4399" t="s">
        <v>7133</v>
      </c>
      <c r="H4399" t="s">
        <v>7149</v>
      </c>
      <c r="I4399" t="s">
        <v>7154</v>
      </c>
      <c r="J4399">
        <v>1</v>
      </c>
      <c r="K4399">
        <v>2.5</v>
      </c>
      <c r="L4399">
        <v>15</v>
      </c>
      <c r="M4399">
        <v>2.12</v>
      </c>
      <c r="N4399" t="s">
        <v>7158</v>
      </c>
      <c r="O4399" t="s">
        <v>7159</v>
      </c>
      <c r="P4399" t="s">
        <v>7170</v>
      </c>
      <c r="Q4399">
        <v>3.3</v>
      </c>
      <c r="R4399" t="s">
        <v>7172</v>
      </c>
      <c r="S4399" t="s">
        <v>7175</v>
      </c>
      <c r="T4399">
        <v>41</v>
      </c>
      <c r="U4399" t="s">
        <v>7190</v>
      </c>
      <c r="V4399" t="s">
        <v>5385</v>
      </c>
    </row>
    <row r="4400" spans="1:22" x14ac:dyDescent="0.3">
      <c r="A4400" t="s">
        <v>1450</v>
      </c>
      <c r="B4400" t="s">
        <v>5053</v>
      </c>
      <c r="C4400" t="s">
        <v>5390</v>
      </c>
      <c r="D4400" t="s">
        <v>6081</v>
      </c>
      <c r="E4400" t="s">
        <v>6949</v>
      </c>
      <c r="F4400" t="s">
        <v>7130</v>
      </c>
      <c r="G4400" t="s">
        <v>7145</v>
      </c>
      <c r="H4400" t="s">
        <v>7148</v>
      </c>
      <c r="I4400" t="s">
        <v>7153</v>
      </c>
      <c r="J4400">
        <v>1</v>
      </c>
      <c r="K4400">
        <v>2</v>
      </c>
      <c r="L4400">
        <v>10</v>
      </c>
      <c r="M4400">
        <v>1.8</v>
      </c>
      <c r="N4400" t="s">
        <v>7158</v>
      </c>
      <c r="O4400" t="s">
        <v>7159</v>
      </c>
      <c r="P4400" t="s">
        <v>7164</v>
      </c>
      <c r="Q4400">
        <v>3.8</v>
      </c>
      <c r="R4400" t="s">
        <v>7172</v>
      </c>
      <c r="S4400" t="s">
        <v>7175</v>
      </c>
      <c r="T4400">
        <v>40</v>
      </c>
      <c r="U4400" t="s">
        <v>7190</v>
      </c>
      <c r="V4400" t="s">
        <v>5390</v>
      </c>
    </row>
    <row r="4401" spans="1:22" x14ac:dyDescent="0.3">
      <c r="A4401" t="s">
        <v>1457</v>
      </c>
      <c r="B4401" t="s">
        <v>5280</v>
      </c>
      <c r="C4401" t="s">
        <v>5385</v>
      </c>
      <c r="D4401" t="s">
        <v>5907</v>
      </c>
      <c r="E4401" t="s">
        <v>6390</v>
      </c>
      <c r="F4401" t="s">
        <v>7130</v>
      </c>
      <c r="G4401" t="s">
        <v>7146</v>
      </c>
      <c r="H4401" t="s">
        <v>7151</v>
      </c>
      <c r="I4401" t="s">
        <v>7153</v>
      </c>
      <c r="J4401">
        <v>1</v>
      </c>
      <c r="K4401">
        <v>3.8</v>
      </c>
      <c r="L4401">
        <v>0</v>
      </c>
      <c r="M4401">
        <v>3.8</v>
      </c>
      <c r="N4401" t="s">
        <v>7156</v>
      </c>
      <c r="O4401" t="s">
        <v>7159</v>
      </c>
      <c r="P4401" t="s">
        <v>7167</v>
      </c>
      <c r="Q4401">
        <v>3.6</v>
      </c>
      <c r="R4401" t="s">
        <v>7172</v>
      </c>
      <c r="S4401" t="s">
        <v>7175</v>
      </c>
      <c r="T4401">
        <v>43</v>
      </c>
      <c r="U4401" t="s">
        <v>7190</v>
      </c>
      <c r="V4401" t="s">
        <v>5385</v>
      </c>
    </row>
    <row r="4402" spans="1:22" x14ac:dyDescent="0.3">
      <c r="A4402" t="s">
        <v>1493</v>
      </c>
      <c r="B4402" t="s">
        <v>5061</v>
      </c>
      <c r="C4402" t="s">
        <v>5390</v>
      </c>
      <c r="D4402" t="s">
        <v>5970</v>
      </c>
      <c r="E4402" t="s">
        <v>6523</v>
      </c>
      <c r="F4402" t="s">
        <v>7131</v>
      </c>
      <c r="G4402" t="s">
        <v>7135</v>
      </c>
      <c r="H4402" t="s">
        <v>7149</v>
      </c>
      <c r="I4402" t="s">
        <v>7154</v>
      </c>
      <c r="J4402">
        <v>1</v>
      </c>
      <c r="K4402">
        <v>4</v>
      </c>
      <c r="L4402">
        <v>5</v>
      </c>
      <c r="M4402">
        <v>3.8</v>
      </c>
      <c r="N4402" t="s">
        <v>7158</v>
      </c>
      <c r="O4402" t="s">
        <v>7159</v>
      </c>
      <c r="P4402" t="s">
        <v>7164</v>
      </c>
      <c r="Q4402">
        <v>4.4000000000000004</v>
      </c>
      <c r="R4402" t="s">
        <v>7171</v>
      </c>
      <c r="S4402" t="s">
        <v>7174</v>
      </c>
      <c r="T4402">
        <v>33</v>
      </c>
      <c r="U4402" t="s">
        <v>7190</v>
      </c>
      <c r="V4402" t="s">
        <v>5390</v>
      </c>
    </row>
    <row r="4403" spans="1:22" x14ac:dyDescent="0.3">
      <c r="A4403" t="s">
        <v>1544</v>
      </c>
      <c r="B4403" t="s">
        <v>5216</v>
      </c>
      <c r="C4403" t="s">
        <v>5387</v>
      </c>
      <c r="D4403" t="s">
        <v>5727</v>
      </c>
      <c r="E4403" t="s">
        <v>6517</v>
      </c>
      <c r="F4403" t="s">
        <v>7129</v>
      </c>
      <c r="G4403" t="s">
        <v>7137</v>
      </c>
      <c r="H4403" t="s">
        <v>7150</v>
      </c>
      <c r="I4403" t="s">
        <v>7155</v>
      </c>
      <c r="J4403">
        <v>4</v>
      </c>
      <c r="K4403">
        <v>3</v>
      </c>
      <c r="L4403">
        <v>0</v>
      </c>
      <c r="M4403">
        <v>12</v>
      </c>
      <c r="N4403" t="s">
        <v>7158</v>
      </c>
      <c r="O4403" t="s">
        <v>7159</v>
      </c>
      <c r="P4403" t="s">
        <v>7167</v>
      </c>
      <c r="Q4403">
        <v>3.8</v>
      </c>
      <c r="R4403" t="s">
        <v>7171</v>
      </c>
      <c r="S4403" t="s">
        <v>7174</v>
      </c>
      <c r="T4403">
        <v>30</v>
      </c>
      <c r="U4403" t="s">
        <v>7190</v>
      </c>
      <c r="V4403" t="s">
        <v>5387</v>
      </c>
    </row>
    <row r="4404" spans="1:22" x14ac:dyDescent="0.3">
      <c r="A4404" t="s">
        <v>1547</v>
      </c>
      <c r="B4404" t="s">
        <v>5080</v>
      </c>
      <c r="C4404" t="s">
        <v>5389</v>
      </c>
      <c r="D4404" t="s">
        <v>5846</v>
      </c>
      <c r="E4404" t="s">
        <v>6465</v>
      </c>
      <c r="F4404" t="s">
        <v>7129</v>
      </c>
      <c r="G4404" t="s">
        <v>7137</v>
      </c>
      <c r="H4404" t="s">
        <v>7150</v>
      </c>
      <c r="I4404" t="s">
        <v>7154</v>
      </c>
      <c r="J4404">
        <v>3</v>
      </c>
      <c r="K4404">
        <v>3</v>
      </c>
      <c r="L4404">
        <v>0</v>
      </c>
      <c r="M4404">
        <v>9</v>
      </c>
      <c r="N4404" t="s">
        <v>7156</v>
      </c>
      <c r="O4404" t="s">
        <v>7159</v>
      </c>
      <c r="P4404" t="s">
        <v>7168</v>
      </c>
      <c r="Q4404">
        <v>4.4000000000000004</v>
      </c>
      <c r="R4404" t="s">
        <v>7171</v>
      </c>
      <c r="S4404" t="s">
        <v>7174</v>
      </c>
      <c r="T4404">
        <v>42</v>
      </c>
      <c r="U4404" t="s">
        <v>7190</v>
      </c>
      <c r="V4404" t="s">
        <v>5389</v>
      </c>
    </row>
    <row r="4405" spans="1:22" x14ac:dyDescent="0.3">
      <c r="A4405" t="s">
        <v>1571</v>
      </c>
      <c r="B4405" t="s">
        <v>5364</v>
      </c>
      <c r="C4405" t="s">
        <v>5388</v>
      </c>
      <c r="D4405" t="s">
        <v>6107</v>
      </c>
      <c r="E4405" t="s">
        <v>6858</v>
      </c>
      <c r="F4405" t="s">
        <v>7130</v>
      </c>
      <c r="G4405" t="s">
        <v>7139</v>
      </c>
      <c r="H4405" t="s">
        <v>7148</v>
      </c>
      <c r="I4405" t="s">
        <v>7153</v>
      </c>
      <c r="J4405">
        <v>3</v>
      </c>
      <c r="K4405">
        <v>3</v>
      </c>
      <c r="L4405">
        <v>10</v>
      </c>
      <c r="M4405">
        <v>8.1</v>
      </c>
      <c r="N4405" t="s">
        <v>7156</v>
      </c>
      <c r="O4405" t="s">
        <v>7159</v>
      </c>
      <c r="P4405" t="s">
        <v>7167</v>
      </c>
      <c r="Q4405">
        <v>3.3</v>
      </c>
      <c r="R4405" t="s">
        <v>7173</v>
      </c>
      <c r="S4405" t="s">
        <v>7176</v>
      </c>
      <c r="T4405">
        <v>30</v>
      </c>
      <c r="U4405" t="s">
        <v>7190</v>
      </c>
      <c r="V4405" t="s">
        <v>5388</v>
      </c>
    </row>
    <row r="4406" spans="1:22" x14ac:dyDescent="0.3">
      <c r="A4406" t="s">
        <v>1583</v>
      </c>
      <c r="B4406" t="s">
        <v>5058</v>
      </c>
      <c r="C4406" t="s">
        <v>5391</v>
      </c>
      <c r="D4406" t="s">
        <v>6100</v>
      </c>
      <c r="E4406" t="s">
        <v>6977</v>
      </c>
      <c r="F4406" t="s">
        <v>7131</v>
      </c>
      <c r="G4406" t="s">
        <v>7137</v>
      </c>
      <c r="H4406" t="s">
        <v>7150</v>
      </c>
      <c r="I4406" t="s">
        <v>7153</v>
      </c>
      <c r="J4406">
        <v>1</v>
      </c>
      <c r="K4406">
        <v>3</v>
      </c>
      <c r="L4406">
        <v>0</v>
      </c>
      <c r="M4406">
        <v>3</v>
      </c>
      <c r="N4406" t="s">
        <v>7157</v>
      </c>
      <c r="O4406" t="s">
        <v>7159</v>
      </c>
      <c r="P4406" t="s">
        <v>7164</v>
      </c>
      <c r="Q4406">
        <v>3.1</v>
      </c>
      <c r="R4406" t="s">
        <v>7172</v>
      </c>
      <c r="S4406" t="s">
        <v>7175</v>
      </c>
      <c r="T4406">
        <v>37</v>
      </c>
      <c r="U4406" t="s">
        <v>7190</v>
      </c>
      <c r="V4406" t="s">
        <v>5391</v>
      </c>
    </row>
    <row r="4407" spans="1:22" x14ac:dyDescent="0.3">
      <c r="A4407" t="s">
        <v>1594</v>
      </c>
      <c r="B4407" t="s">
        <v>5365</v>
      </c>
      <c r="C4407" t="s">
        <v>5386</v>
      </c>
      <c r="D4407" t="s">
        <v>5504</v>
      </c>
      <c r="E4407" t="s">
        <v>6961</v>
      </c>
      <c r="F4407" t="s">
        <v>7129</v>
      </c>
      <c r="G4407" t="s">
        <v>7132</v>
      </c>
      <c r="H4407" t="s">
        <v>7148</v>
      </c>
      <c r="I4407" t="s">
        <v>7153</v>
      </c>
      <c r="J4407">
        <v>1</v>
      </c>
      <c r="K4407">
        <v>2.5</v>
      </c>
      <c r="L4407">
        <v>5</v>
      </c>
      <c r="M4407">
        <v>2.38</v>
      </c>
      <c r="N4407" t="s">
        <v>7157</v>
      </c>
      <c r="O4407" t="s">
        <v>7159</v>
      </c>
      <c r="P4407" t="s">
        <v>7164</v>
      </c>
      <c r="Q4407">
        <v>3.9</v>
      </c>
      <c r="R4407" t="s">
        <v>7172</v>
      </c>
      <c r="S4407" t="s">
        <v>7176</v>
      </c>
      <c r="T4407">
        <v>28</v>
      </c>
      <c r="U4407" t="s">
        <v>7190</v>
      </c>
      <c r="V4407" t="s">
        <v>5386</v>
      </c>
    </row>
    <row r="4408" spans="1:22" x14ac:dyDescent="0.3">
      <c r="A4408" t="s">
        <v>1613</v>
      </c>
      <c r="B4408" t="s">
        <v>5280</v>
      </c>
      <c r="C4408" t="s">
        <v>5385</v>
      </c>
      <c r="D4408" t="s">
        <v>5455</v>
      </c>
      <c r="E4408" t="s">
        <v>6450</v>
      </c>
      <c r="F4408" t="s">
        <v>7131</v>
      </c>
      <c r="G4408" t="s">
        <v>7145</v>
      </c>
      <c r="H4408" t="s">
        <v>7148</v>
      </c>
      <c r="I4408" t="s">
        <v>7155</v>
      </c>
      <c r="J4408">
        <v>4</v>
      </c>
      <c r="K4408">
        <v>2</v>
      </c>
      <c r="L4408">
        <v>10</v>
      </c>
      <c r="M4408">
        <v>7.2</v>
      </c>
      <c r="N4408" t="s">
        <v>7156</v>
      </c>
      <c r="O4408" t="s">
        <v>7159</v>
      </c>
      <c r="P4408" t="s">
        <v>7170</v>
      </c>
      <c r="Q4408">
        <v>4.4000000000000004</v>
      </c>
      <c r="R4408" t="s">
        <v>7172</v>
      </c>
      <c r="S4408" t="s">
        <v>7174</v>
      </c>
      <c r="T4408">
        <v>32</v>
      </c>
      <c r="U4408" t="s">
        <v>7190</v>
      </c>
      <c r="V4408" t="s">
        <v>5385</v>
      </c>
    </row>
    <row r="4409" spans="1:22" x14ac:dyDescent="0.3">
      <c r="A4409" t="s">
        <v>1857</v>
      </c>
      <c r="B4409" t="s">
        <v>5252</v>
      </c>
      <c r="C4409" t="s">
        <v>5391</v>
      </c>
      <c r="D4409" t="s">
        <v>6125</v>
      </c>
      <c r="E4409" t="s">
        <v>6501</v>
      </c>
      <c r="F4409" t="s">
        <v>7129</v>
      </c>
      <c r="G4409" t="s">
        <v>7139</v>
      </c>
      <c r="H4409" t="s">
        <v>7148</v>
      </c>
      <c r="I4409" t="s">
        <v>7153</v>
      </c>
      <c r="J4409">
        <v>1</v>
      </c>
      <c r="K4409">
        <v>3</v>
      </c>
      <c r="L4409">
        <v>10</v>
      </c>
      <c r="M4409">
        <v>2.7</v>
      </c>
      <c r="N4409" t="s">
        <v>7156</v>
      </c>
      <c r="O4409" t="s">
        <v>7159</v>
      </c>
      <c r="P4409" t="s">
        <v>7170</v>
      </c>
      <c r="Q4409">
        <v>4.5999999999999996</v>
      </c>
      <c r="R4409" t="s">
        <v>7173</v>
      </c>
      <c r="S4409" t="s">
        <v>7174</v>
      </c>
      <c r="T4409">
        <v>26</v>
      </c>
      <c r="U4409" t="s">
        <v>7190</v>
      </c>
      <c r="V4409" t="s">
        <v>5391</v>
      </c>
    </row>
    <row r="4410" spans="1:22" x14ac:dyDescent="0.3">
      <c r="A4410" t="s">
        <v>1882</v>
      </c>
      <c r="B4410" t="s">
        <v>5216</v>
      </c>
      <c r="C4410" t="s">
        <v>5387</v>
      </c>
      <c r="D4410" t="s">
        <v>5862</v>
      </c>
      <c r="E4410" t="s">
        <v>6558</v>
      </c>
      <c r="F4410" t="s">
        <v>7130</v>
      </c>
      <c r="G4410" t="s">
        <v>7144</v>
      </c>
      <c r="H4410" t="s">
        <v>7149</v>
      </c>
      <c r="I4410" t="s">
        <v>7153</v>
      </c>
      <c r="J4410">
        <v>2</v>
      </c>
      <c r="K4410">
        <v>3.5</v>
      </c>
      <c r="L4410">
        <v>0</v>
      </c>
      <c r="M4410">
        <v>7</v>
      </c>
      <c r="N4410" t="s">
        <v>7156</v>
      </c>
      <c r="O4410" t="s">
        <v>7159</v>
      </c>
      <c r="P4410" t="s">
        <v>7167</v>
      </c>
      <c r="Q4410">
        <v>3.2</v>
      </c>
      <c r="R4410" t="s">
        <v>7173</v>
      </c>
      <c r="S4410" t="s">
        <v>7176</v>
      </c>
      <c r="T4410">
        <v>34</v>
      </c>
      <c r="U4410" t="s">
        <v>7190</v>
      </c>
      <c r="V4410" t="s">
        <v>5387</v>
      </c>
    </row>
    <row r="4411" spans="1:22" x14ac:dyDescent="0.3">
      <c r="A4411" t="s">
        <v>1902</v>
      </c>
      <c r="B4411" t="s">
        <v>5058</v>
      </c>
      <c r="C4411" t="s">
        <v>5391</v>
      </c>
      <c r="D4411" t="s">
        <v>5574</v>
      </c>
      <c r="E4411" t="s">
        <v>7020</v>
      </c>
      <c r="F4411" t="s">
        <v>7129</v>
      </c>
      <c r="G4411" t="s">
        <v>7142</v>
      </c>
      <c r="H4411" t="s">
        <v>7152</v>
      </c>
      <c r="I4411" t="s">
        <v>7154</v>
      </c>
      <c r="J4411">
        <v>4</v>
      </c>
      <c r="K4411">
        <v>4.5</v>
      </c>
      <c r="L4411">
        <v>10</v>
      </c>
      <c r="M4411">
        <v>16.2</v>
      </c>
      <c r="N4411" t="s">
        <v>7156</v>
      </c>
      <c r="O4411" t="s">
        <v>7159</v>
      </c>
      <c r="P4411" t="s">
        <v>7165</v>
      </c>
      <c r="Q4411">
        <v>3.4</v>
      </c>
      <c r="R4411" t="s">
        <v>7171</v>
      </c>
      <c r="S4411" t="s">
        <v>7175</v>
      </c>
      <c r="T4411">
        <v>42</v>
      </c>
      <c r="U4411" t="s">
        <v>7190</v>
      </c>
      <c r="V4411" t="s">
        <v>5391</v>
      </c>
    </row>
    <row r="4412" spans="1:22" x14ac:dyDescent="0.3">
      <c r="A4412" t="s">
        <v>1991</v>
      </c>
      <c r="B4412" t="s">
        <v>5365</v>
      </c>
      <c r="C4412" t="s">
        <v>5386</v>
      </c>
      <c r="D4412" t="s">
        <v>5581</v>
      </c>
      <c r="E4412" t="s">
        <v>6643</v>
      </c>
      <c r="F4412" t="s">
        <v>7131</v>
      </c>
      <c r="G4412" t="s">
        <v>7140</v>
      </c>
      <c r="H4412" t="s">
        <v>7150</v>
      </c>
      <c r="I4412" t="s">
        <v>7153</v>
      </c>
      <c r="J4412">
        <v>4</v>
      </c>
      <c r="K4412">
        <v>2</v>
      </c>
      <c r="L4412">
        <v>5</v>
      </c>
      <c r="M4412">
        <v>7.6</v>
      </c>
      <c r="N4412" t="s">
        <v>7157</v>
      </c>
      <c r="O4412" t="s">
        <v>7159</v>
      </c>
      <c r="P4412" t="s">
        <v>7166</v>
      </c>
      <c r="Q4412">
        <v>3.5</v>
      </c>
      <c r="R4412" t="s">
        <v>7171</v>
      </c>
      <c r="S4412" t="s">
        <v>7176</v>
      </c>
      <c r="T4412">
        <v>35</v>
      </c>
      <c r="U4412" t="s">
        <v>7190</v>
      </c>
      <c r="V4412" t="s">
        <v>5386</v>
      </c>
    </row>
    <row r="4413" spans="1:22" x14ac:dyDescent="0.3">
      <c r="A4413" t="s">
        <v>2075</v>
      </c>
      <c r="B4413" t="s">
        <v>5091</v>
      </c>
      <c r="C4413" t="s">
        <v>5388</v>
      </c>
      <c r="D4413" t="s">
        <v>6087</v>
      </c>
      <c r="E4413" t="s">
        <v>6409</v>
      </c>
      <c r="F4413" t="s">
        <v>7129</v>
      </c>
      <c r="G4413" t="s">
        <v>7143</v>
      </c>
      <c r="H4413" t="s">
        <v>7149</v>
      </c>
      <c r="I4413" t="s">
        <v>7154</v>
      </c>
      <c r="J4413">
        <v>1</v>
      </c>
      <c r="K4413">
        <v>4.5</v>
      </c>
      <c r="L4413">
        <v>10</v>
      </c>
      <c r="M4413">
        <v>4.05</v>
      </c>
      <c r="N4413" t="s">
        <v>7158</v>
      </c>
      <c r="O4413" t="s">
        <v>7159</v>
      </c>
      <c r="P4413" t="s">
        <v>7170</v>
      </c>
      <c r="Q4413">
        <v>4.4000000000000004</v>
      </c>
      <c r="R4413" t="s">
        <v>7172</v>
      </c>
      <c r="S4413" t="s">
        <v>7174</v>
      </c>
      <c r="T4413">
        <v>29</v>
      </c>
      <c r="U4413" t="s">
        <v>7190</v>
      </c>
      <c r="V4413" t="s">
        <v>5388</v>
      </c>
    </row>
    <row r="4414" spans="1:22" x14ac:dyDescent="0.3">
      <c r="A4414" t="s">
        <v>2114</v>
      </c>
      <c r="B4414" t="s">
        <v>5234</v>
      </c>
      <c r="C4414" t="s">
        <v>5390</v>
      </c>
      <c r="D4414" t="s">
        <v>6171</v>
      </c>
      <c r="E4414" t="s">
        <v>6347</v>
      </c>
      <c r="F4414" t="s">
        <v>7130</v>
      </c>
      <c r="G4414" t="s">
        <v>7142</v>
      </c>
      <c r="H4414" t="s">
        <v>7152</v>
      </c>
      <c r="I4414" t="s">
        <v>7153</v>
      </c>
      <c r="J4414">
        <v>3</v>
      </c>
      <c r="K4414">
        <v>4.5</v>
      </c>
      <c r="L4414">
        <v>5</v>
      </c>
      <c r="M4414">
        <v>12.82</v>
      </c>
      <c r="N4414" t="s">
        <v>7156</v>
      </c>
      <c r="O4414" t="s">
        <v>7159</v>
      </c>
      <c r="P4414" t="s">
        <v>7167</v>
      </c>
      <c r="Q4414">
        <v>4.4000000000000004</v>
      </c>
      <c r="R4414" t="s">
        <v>7173</v>
      </c>
      <c r="S4414" t="s">
        <v>7176</v>
      </c>
      <c r="T4414">
        <v>25</v>
      </c>
      <c r="U4414" t="s">
        <v>7190</v>
      </c>
      <c r="V4414" t="s">
        <v>5390</v>
      </c>
    </row>
    <row r="4415" spans="1:22" x14ac:dyDescent="0.3">
      <c r="A4415" t="s">
        <v>2213</v>
      </c>
      <c r="B4415" t="s">
        <v>5081</v>
      </c>
      <c r="C4415" t="s">
        <v>5390</v>
      </c>
      <c r="D4415" t="s">
        <v>5660</v>
      </c>
      <c r="E4415" t="s">
        <v>7049</v>
      </c>
      <c r="F4415" t="s">
        <v>7129</v>
      </c>
      <c r="G4415" t="s">
        <v>7137</v>
      </c>
      <c r="H4415" t="s">
        <v>7150</v>
      </c>
      <c r="I4415" t="s">
        <v>7154</v>
      </c>
      <c r="J4415">
        <v>3</v>
      </c>
      <c r="K4415">
        <v>3</v>
      </c>
      <c r="L4415">
        <v>5</v>
      </c>
      <c r="M4415">
        <v>8.5500000000000007</v>
      </c>
      <c r="N4415" t="s">
        <v>7156</v>
      </c>
      <c r="O4415" t="s">
        <v>7159</v>
      </c>
      <c r="P4415" t="s">
        <v>7165</v>
      </c>
      <c r="Q4415">
        <v>4.7</v>
      </c>
      <c r="R4415" t="s">
        <v>7173</v>
      </c>
      <c r="S4415" t="s">
        <v>7175</v>
      </c>
      <c r="T4415">
        <v>35</v>
      </c>
      <c r="U4415" t="s">
        <v>7190</v>
      </c>
      <c r="V4415" t="s">
        <v>5390</v>
      </c>
    </row>
    <row r="4416" spans="1:22" x14ac:dyDescent="0.3">
      <c r="A4416" t="s">
        <v>2215</v>
      </c>
      <c r="B4416" t="s">
        <v>5190</v>
      </c>
      <c r="C4416" t="s">
        <v>5389</v>
      </c>
      <c r="D4416" t="s">
        <v>5912</v>
      </c>
      <c r="E4416" t="s">
        <v>6262</v>
      </c>
      <c r="F4416" t="s">
        <v>7129</v>
      </c>
      <c r="G4416" t="s">
        <v>7139</v>
      </c>
      <c r="H4416" t="s">
        <v>7148</v>
      </c>
      <c r="I4416" t="s">
        <v>7153</v>
      </c>
      <c r="J4416">
        <v>3</v>
      </c>
      <c r="K4416">
        <v>3</v>
      </c>
      <c r="L4416">
        <v>15</v>
      </c>
      <c r="M4416">
        <v>7.65</v>
      </c>
      <c r="N4416" t="s">
        <v>7158</v>
      </c>
      <c r="O4416" t="s">
        <v>7159</v>
      </c>
      <c r="P4416" t="s">
        <v>7170</v>
      </c>
      <c r="Q4416">
        <v>3.8</v>
      </c>
      <c r="R4416" t="s">
        <v>7171</v>
      </c>
      <c r="S4416" t="s">
        <v>7174</v>
      </c>
      <c r="T4416">
        <v>37</v>
      </c>
      <c r="U4416" t="s">
        <v>7190</v>
      </c>
      <c r="V4416" t="s">
        <v>5389</v>
      </c>
    </row>
    <row r="4417" spans="1:22" x14ac:dyDescent="0.3">
      <c r="A4417" t="s">
        <v>2237</v>
      </c>
      <c r="B4417" t="s">
        <v>5058</v>
      </c>
      <c r="C4417" t="s">
        <v>5391</v>
      </c>
      <c r="D4417" t="s">
        <v>5572</v>
      </c>
      <c r="E4417" t="s">
        <v>6468</v>
      </c>
      <c r="F4417" t="s">
        <v>7131</v>
      </c>
      <c r="G4417" t="s">
        <v>7141</v>
      </c>
      <c r="H4417" t="s">
        <v>7149</v>
      </c>
      <c r="I4417" t="s">
        <v>7154</v>
      </c>
      <c r="J4417">
        <v>4</v>
      </c>
      <c r="K4417">
        <v>3</v>
      </c>
      <c r="L4417">
        <v>10</v>
      </c>
      <c r="M4417">
        <v>10.8</v>
      </c>
      <c r="N4417" t="s">
        <v>7158</v>
      </c>
      <c r="O4417" t="s">
        <v>7159</v>
      </c>
      <c r="P4417" t="s">
        <v>7168</v>
      </c>
      <c r="Q4417">
        <v>3.1</v>
      </c>
      <c r="R4417" t="s">
        <v>7173</v>
      </c>
      <c r="S4417" t="s">
        <v>7176</v>
      </c>
      <c r="T4417">
        <v>27</v>
      </c>
      <c r="U4417" t="s">
        <v>7190</v>
      </c>
      <c r="V4417" t="s">
        <v>5391</v>
      </c>
    </row>
    <row r="4418" spans="1:22" x14ac:dyDescent="0.3">
      <c r="A4418" t="s">
        <v>2245</v>
      </c>
      <c r="B4418" t="s">
        <v>5280</v>
      </c>
      <c r="C4418" t="s">
        <v>5385</v>
      </c>
      <c r="D4418" t="s">
        <v>6145</v>
      </c>
      <c r="E4418" t="s">
        <v>7052</v>
      </c>
      <c r="F4418" t="s">
        <v>7131</v>
      </c>
      <c r="G4418" t="s">
        <v>7143</v>
      </c>
      <c r="H4418" t="s">
        <v>7149</v>
      </c>
      <c r="I4418" t="s">
        <v>7155</v>
      </c>
      <c r="J4418">
        <v>1</v>
      </c>
      <c r="K4418">
        <v>4.5</v>
      </c>
      <c r="L4418">
        <v>10</v>
      </c>
      <c r="M4418">
        <v>4.05</v>
      </c>
      <c r="N4418" t="s">
        <v>7156</v>
      </c>
      <c r="O4418" t="s">
        <v>7159</v>
      </c>
      <c r="P4418" t="s">
        <v>7164</v>
      </c>
      <c r="Q4418">
        <v>4.8</v>
      </c>
      <c r="R4418" t="s">
        <v>7172</v>
      </c>
      <c r="S4418" t="s">
        <v>7174</v>
      </c>
      <c r="T4418">
        <v>28</v>
      </c>
      <c r="U4418" t="s">
        <v>7190</v>
      </c>
      <c r="V4418" t="s">
        <v>5385</v>
      </c>
    </row>
    <row r="4419" spans="1:22" x14ac:dyDescent="0.3">
      <c r="A4419" t="s">
        <v>2445</v>
      </c>
      <c r="B4419" t="s">
        <v>5058</v>
      </c>
      <c r="C4419" t="s">
        <v>5391</v>
      </c>
      <c r="D4419" t="s">
        <v>6109</v>
      </c>
      <c r="E4419" t="s">
        <v>6786</v>
      </c>
      <c r="F4419" t="s">
        <v>7130</v>
      </c>
      <c r="G4419" t="s">
        <v>7136</v>
      </c>
      <c r="H4419" t="s">
        <v>7151</v>
      </c>
      <c r="I4419" t="s">
        <v>7153</v>
      </c>
      <c r="J4419">
        <v>2</v>
      </c>
      <c r="K4419">
        <v>4</v>
      </c>
      <c r="L4419">
        <v>0</v>
      </c>
      <c r="M4419">
        <v>8</v>
      </c>
      <c r="N4419" t="s">
        <v>7157</v>
      </c>
      <c r="O4419" t="s">
        <v>7159</v>
      </c>
      <c r="P4419" t="s">
        <v>7165</v>
      </c>
      <c r="Q4419">
        <v>4</v>
      </c>
      <c r="R4419" t="s">
        <v>7172</v>
      </c>
      <c r="S4419" t="s">
        <v>7174</v>
      </c>
      <c r="T4419">
        <v>39</v>
      </c>
      <c r="U4419" t="s">
        <v>7190</v>
      </c>
      <c r="V4419" t="s">
        <v>5391</v>
      </c>
    </row>
    <row r="4420" spans="1:22" x14ac:dyDescent="0.3">
      <c r="A4420" t="s">
        <v>2463</v>
      </c>
      <c r="B4420" t="s">
        <v>5280</v>
      </c>
      <c r="C4420" t="s">
        <v>5385</v>
      </c>
      <c r="D4420" t="s">
        <v>5492</v>
      </c>
      <c r="E4420" t="s">
        <v>6250</v>
      </c>
      <c r="F4420" t="s">
        <v>7131</v>
      </c>
      <c r="G4420" t="s">
        <v>7135</v>
      </c>
      <c r="H4420" t="s">
        <v>7149</v>
      </c>
      <c r="I4420" t="s">
        <v>7154</v>
      </c>
      <c r="J4420">
        <v>1</v>
      </c>
      <c r="K4420">
        <v>4</v>
      </c>
      <c r="L4420">
        <v>5</v>
      </c>
      <c r="M4420">
        <v>3.8</v>
      </c>
      <c r="N4420" t="s">
        <v>7158</v>
      </c>
      <c r="O4420" t="s">
        <v>7159</v>
      </c>
      <c r="P4420" t="s">
        <v>7168</v>
      </c>
      <c r="Q4420">
        <v>3.4</v>
      </c>
      <c r="R4420" t="s">
        <v>7173</v>
      </c>
      <c r="S4420" t="s">
        <v>7175</v>
      </c>
      <c r="T4420">
        <v>39</v>
      </c>
      <c r="U4420" t="s">
        <v>7190</v>
      </c>
      <c r="V4420" t="s">
        <v>5385</v>
      </c>
    </row>
    <row r="4421" spans="1:22" x14ac:dyDescent="0.3">
      <c r="A4421" t="s">
        <v>2522</v>
      </c>
      <c r="B4421" t="s">
        <v>5190</v>
      </c>
      <c r="C4421" t="s">
        <v>5389</v>
      </c>
      <c r="D4421" t="s">
        <v>6122</v>
      </c>
      <c r="E4421" t="s">
        <v>6885</v>
      </c>
      <c r="F4421" t="s">
        <v>7129</v>
      </c>
      <c r="G4421" t="s">
        <v>7136</v>
      </c>
      <c r="H4421" t="s">
        <v>7151</v>
      </c>
      <c r="I4421" t="s">
        <v>7155</v>
      </c>
      <c r="J4421">
        <v>4</v>
      </c>
      <c r="K4421">
        <v>4</v>
      </c>
      <c r="L4421">
        <v>10</v>
      </c>
      <c r="M4421">
        <v>14.4</v>
      </c>
      <c r="N4421" t="s">
        <v>7158</v>
      </c>
      <c r="O4421" t="s">
        <v>7159</v>
      </c>
      <c r="P4421" t="s">
        <v>7170</v>
      </c>
      <c r="Q4421">
        <v>3.5</v>
      </c>
      <c r="R4421" t="s">
        <v>7171</v>
      </c>
      <c r="S4421" t="s">
        <v>7175</v>
      </c>
      <c r="T4421">
        <v>32</v>
      </c>
      <c r="U4421" t="s">
        <v>7190</v>
      </c>
      <c r="V4421" t="s">
        <v>5389</v>
      </c>
    </row>
    <row r="4422" spans="1:22" x14ac:dyDescent="0.3">
      <c r="A4422" t="s">
        <v>2525</v>
      </c>
      <c r="B4422" t="s">
        <v>5216</v>
      </c>
      <c r="C4422" t="s">
        <v>5387</v>
      </c>
      <c r="D4422" t="s">
        <v>5535</v>
      </c>
      <c r="E4422" t="s">
        <v>6668</v>
      </c>
      <c r="F4422" t="s">
        <v>7129</v>
      </c>
      <c r="G4422" t="s">
        <v>7147</v>
      </c>
      <c r="H4422" t="s">
        <v>7152</v>
      </c>
      <c r="I4422" t="s">
        <v>7153</v>
      </c>
      <c r="J4422">
        <v>4</v>
      </c>
      <c r="K4422">
        <v>5</v>
      </c>
      <c r="L4422">
        <v>0</v>
      </c>
      <c r="M4422">
        <v>20</v>
      </c>
      <c r="N4422" t="s">
        <v>7158</v>
      </c>
      <c r="O4422" t="s">
        <v>7159</v>
      </c>
      <c r="P4422" t="s">
        <v>7165</v>
      </c>
      <c r="Q4422">
        <v>4.5999999999999996</v>
      </c>
      <c r="R4422" t="s">
        <v>7172</v>
      </c>
      <c r="S4422" t="s">
        <v>7176</v>
      </c>
      <c r="T4422">
        <v>32</v>
      </c>
      <c r="U4422" t="s">
        <v>7190</v>
      </c>
      <c r="V4422" t="s">
        <v>5387</v>
      </c>
    </row>
    <row r="4423" spans="1:22" x14ac:dyDescent="0.3">
      <c r="A4423" t="s">
        <v>2553</v>
      </c>
      <c r="B4423" t="s">
        <v>5081</v>
      </c>
      <c r="C4423" t="s">
        <v>5390</v>
      </c>
      <c r="D4423" t="s">
        <v>5714</v>
      </c>
      <c r="E4423" t="s">
        <v>6989</v>
      </c>
      <c r="F4423" t="s">
        <v>7130</v>
      </c>
      <c r="G4423" t="s">
        <v>7132</v>
      </c>
      <c r="H4423" t="s">
        <v>7148</v>
      </c>
      <c r="I4423" t="s">
        <v>7153</v>
      </c>
      <c r="J4423">
        <v>4</v>
      </c>
      <c r="K4423">
        <v>2.5</v>
      </c>
      <c r="L4423">
        <v>0</v>
      </c>
      <c r="M4423">
        <v>10</v>
      </c>
      <c r="N4423" t="s">
        <v>7156</v>
      </c>
      <c r="O4423" t="s">
        <v>7159</v>
      </c>
      <c r="P4423" t="s">
        <v>7167</v>
      </c>
      <c r="Q4423">
        <v>3.3</v>
      </c>
      <c r="R4423" t="s">
        <v>7172</v>
      </c>
      <c r="S4423" t="s">
        <v>7174</v>
      </c>
      <c r="T4423">
        <v>36</v>
      </c>
      <c r="U4423" t="s">
        <v>7190</v>
      </c>
      <c r="V4423" t="s">
        <v>5390</v>
      </c>
    </row>
    <row r="4424" spans="1:22" x14ac:dyDescent="0.3">
      <c r="A4424" t="s">
        <v>2805</v>
      </c>
      <c r="B4424" t="s">
        <v>5280</v>
      </c>
      <c r="C4424" t="s">
        <v>5385</v>
      </c>
      <c r="D4424" t="s">
        <v>5851</v>
      </c>
      <c r="E4424" t="s">
        <v>6425</v>
      </c>
      <c r="F4424" t="s">
        <v>7130</v>
      </c>
      <c r="G4424" t="s">
        <v>7146</v>
      </c>
      <c r="H4424" t="s">
        <v>7151</v>
      </c>
      <c r="I4424" t="s">
        <v>7155</v>
      </c>
      <c r="J4424">
        <v>3</v>
      </c>
      <c r="K4424">
        <v>3.8</v>
      </c>
      <c r="L4424">
        <v>0</v>
      </c>
      <c r="M4424">
        <v>11.4</v>
      </c>
      <c r="N4424" t="s">
        <v>7157</v>
      </c>
      <c r="O4424" t="s">
        <v>7159</v>
      </c>
      <c r="P4424" t="s">
        <v>7166</v>
      </c>
      <c r="Q4424">
        <v>3.3</v>
      </c>
      <c r="R4424" t="s">
        <v>7173</v>
      </c>
      <c r="S4424" t="s">
        <v>7176</v>
      </c>
      <c r="T4424">
        <v>31</v>
      </c>
      <c r="U4424" t="s">
        <v>7190</v>
      </c>
      <c r="V4424" t="s">
        <v>5385</v>
      </c>
    </row>
    <row r="4425" spans="1:22" x14ac:dyDescent="0.3">
      <c r="A4425" t="s">
        <v>2813</v>
      </c>
      <c r="B4425" t="s">
        <v>5080</v>
      </c>
      <c r="C4425" t="s">
        <v>5389</v>
      </c>
      <c r="D4425" t="s">
        <v>6201</v>
      </c>
      <c r="E4425" t="s">
        <v>6757</v>
      </c>
      <c r="F4425" t="s">
        <v>7130</v>
      </c>
      <c r="G4425" t="s">
        <v>7132</v>
      </c>
      <c r="H4425" t="s">
        <v>7148</v>
      </c>
      <c r="I4425" t="s">
        <v>7153</v>
      </c>
      <c r="J4425">
        <v>2</v>
      </c>
      <c r="K4425">
        <v>2.5</v>
      </c>
      <c r="L4425">
        <v>0</v>
      </c>
      <c r="M4425">
        <v>5</v>
      </c>
      <c r="N4425" t="s">
        <v>7157</v>
      </c>
      <c r="O4425" t="s">
        <v>7159</v>
      </c>
      <c r="P4425" t="s">
        <v>7169</v>
      </c>
      <c r="Q4425">
        <v>4.5999999999999996</v>
      </c>
      <c r="R4425" t="s">
        <v>7173</v>
      </c>
      <c r="S4425" t="s">
        <v>7176</v>
      </c>
      <c r="T4425">
        <v>44</v>
      </c>
      <c r="U4425" t="s">
        <v>7190</v>
      </c>
      <c r="V4425" t="s">
        <v>5389</v>
      </c>
    </row>
    <row r="4426" spans="1:22" x14ac:dyDescent="0.3">
      <c r="A4426" t="s">
        <v>2955</v>
      </c>
      <c r="B4426" t="s">
        <v>5234</v>
      </c>
      <c r="C4426" t="s">
        <v>5390</v>
      </c>
      <c r="D4426" t="s">
        <v>6041</v>
      </c>
      <c r="E4426" t="s">
        <v>6884</v>
      </c>
      <c r="F4426" t="s">
        <v>7130</v>
      </c>
      <c r="G4426" t="s">
        <v>7140</v>
      </c>
      <c r="H4426" t="s">
        <v>7150</v>
      </c>
      <c r="I4426" t="s">
        <v>7155</v>
      </c>
      <c r="J4426">
        <v>3</v>
      </c>
      <c r="K4426">
        <v>2</v>
      </c>
      <c r="L4426">
        <v>15</v>
      </c>
      <c r="M4426">
        <v>5.0999999999999996</v>
      </c>
      <c r="N4426" t="s">
        <v>7157</v>
      </c>
      <c r="O4426" t="s">
        <v>7159</v>
      </c>
      <c r="P4426" t="s">
        <v>7166</v>
      </c>
      <c r="Q4426">
        <v>3.1</v>
      </c>
      <c r="R4426" t="s">
        <v>7172</v>
      </c>
      <c r="S4426" t="s">
        <v>7176</v>
      </c>
      <c r="T4426">
        <v>26</v>
      </c>
      <c r="U4426" t="s">
        <v>7190</v>
      </c>
      <c r="V4426" t="s">
        <v>5390</v>
      </c>
    </row>
    <row r="4427" spans="1:22" x14ac:dyDescent="0.3">
      <c r="A4427" t="s">
        <v>2974</v>
      </c>
      <c r="B4427" t="s">
        <v>5364</v>
      </c>
      <c r="C4427" t="s">
        <v>5388</v>
      </c>
      <c r="D4427" t="s">
        <v>6089</v>
      </c>
      <c r="E4427" t="s">
        <v>6764</v>
      </c>
      <c r="F4427" t="s">
        <v>7131</v>
      </c>
      <c r="G4427" t="s">
        <v>7138</v>
      </c>
      <c r="H4427" t="s">
        <v>7152</v>
      </c>
      <c r="I4427" t="s">
        <v>7154</v>
      </c>
      <c r="J4427">
        <v>2</v>
      </c>
      <c r="K4427">
        <v>5.5</v>
      </c>
      <c r="L4427">
        <v>10</v>
      </c>
      <c r="M4427">
        <v>9.9</v>
      </c>
      <c r="N4427" t="s">
        <v>7156</v>
      </c>
      <c r="O4427" t="s">
        <v>7159</v>
      </c>
      <c r="P4427" t="s">
        <v>7164</v>
      </c>
      <c r="Q4427">
        <v>3.7</v>
      </c>
      <c r="R4427" t="s">
        <v>7173</v>
      </c>
      <c r="S4427" t="s">
        <v>7174</v>
      </c>
      <c r="T4427">
        <v>45</v>
      </c>
      <c r="U4427" t="s">
        <v>7190</v>
      </c>
      <c r="V4427" t="s">
        <v>5388</v>
      </c>
    </row>
    <row r="4428" spans="1:22" x14ac:dyDescent="0.3">
      <c r="A4428" t="s">
        <v>3019</v>
      </c>
      <c r="B4428" t="s">
        <v>5365</v>
      </c>
      <c r="C4428" t="s">
        <v>5386</v>
      </c>
      <c r="D4428" t="s">
        <v>5544</v>
      </c>
      <c r="E4428" t="s">
        <v>6583</v>
      </c>
      <c r="F4428" t="s">
        <v>7131</v>
      </c>
      <c r="G4428" t="s">
        <v>7132</v>
      </c>
      <c r="H4428" t="s">
        <v>7148</v>
      </c>
      <c r="I4428" t="s">
        <v>7155</v>
      </c>
      <c r="J4428">
        <v>4</v>
      </c>
      <c r="K4428">
        <v>2.5</v>
      </c>
      <c r="L4428">
        <v>5</v>
      </c>
      <c r="M4428">
        <v>9.5</v>
      </c>
      <c r="N4428" t="s">
        <v>7156</v>
      </c>
      <c r="O4428" t="s">
        <v>7159</v>
      </c>
      <c r="P4428" t="s">
        <v>7168</v>
      </c>
      <c r="Q4428">
        <v>5</v>
      </c>
      <c r="R4428" t="s">
        <v>7172</v>
      </c>
      <c r="S4428" t="s">
        <v>7175</v>
      </c>
      <c r="T4428">
        <v>31</v>
      </c>
      <c r="U4428" t="s">
        <v>7190</v>
      </c>
      <c r="V4428" t="s">
        <v>5386</v>
      </c>
    </row>
    <row r="4429" spans="1:22" x14ac:dyDescent="0.3">
      <c r="A4429" t="s">
        <v>3042</v>
      </c>
      <c r="B4429" t="s">
        <v>5252</v>
      </c>
      <c r="C4429" t="s">
        <v>5391</v>
      </c>
      <c r="D4429" t="s">
        <v>6171</v>
      </c>
      <c r="E4429" t="s">
        <v>6806</v>
      </c>
      <c r="F4429" t="s">
        <v>7129</v>
      </c>
      <c r="G4429" t="s">
        <v>7132</v>
      </c>
      <c r="H4429" t="s">
        <v>7148</v>
      </c>
      <c r="I4429" t="s">
        <v>7153</v>
      </c>
      <c r="J4429">
        <v>1</v>
      </c>
      <c r="K4429">
        <v>2.5</v>
      </c>
      <c r="L4429">
        <v>0</v>
      </c>
      <c r="M4429">
        <v>2.5</v>
      </c>
      <c r="N4429" t="s">
        <v>7157</v>
      </c>
      <c r="O4429" t="s">
        <v>7159</v>
      </c>
      <c r="P4429" t="s">
        <v>7167</v>
      </c>
      <c r="Q4429">
        <v>3.7</v>
      </c>
      <c r="R4429" t="s">
        <v>7172</v>
      </c>
      <c r="S4429" t="s">
        <v>7175</v>
      </c>
      <c r="T4429">
        <v>26</v>
      </c>
      <c r="U4429" t="s">
        <v>7190</v>
      </c>
      <c r="V4429" t="s">
        <v>5391</v>
      </c>
    </row>
    <row r="4430" spans="1:22" x14ac:dyDescent="0.3">
      <c r="A4430" t="s">
        <v>3174</v>
      </c>
      <c r="B4430" t="s">
        <v>5096</v>
      </c>
      <c r="C4430" t="s">
        <v>5388</v>
      </c>
      <c r="D4430" t="s">
        <v>6215</v>
      </c>
      <c r="E4430" t="s">
        <v>6506</v>
      </c>
      <c r="F4430" t="s">
        <v>7129</v>
      </c>
      <c r="G4430" t="s">
        <v>7144</v>
      </c>
      <c r="H4430" t="s">
        <v>7149</v>
      </c>
      <c r="I4430" t="s">
        <v>7154</v>
      </c>
      <c r="J4430">
        <v>4</v>
      </c>
      <c r="K4430">
        <v>3.5</v>
      </c>
      <c r="L4430">
        <v>15</v>
      </c>
      <c r="M4430">
        <v>11.9</v>
      </c>
      <c r="N4430" t="s">
        <v>7158</v>
      </c>
      <c r="O4430" t="s">
        <v>7159</v>
      </c>
      <c r="P4430" t="s">
        <v>7164</v>
      </c>
      <c r="Q4430">
        <v>3.6</v>
      </c>
      <c r="R4430" t="s">
        <v>7173</v>
      </c>
      <c r="S4430" t="s">
        <v>7175</v>
      </c>
      <c r="T4430">
        <v>45</v>
      </c>
      <c r="U4430" t="s">
        <v>7190</v>
      </c>
      <c r="V4430" t="s">
        <v>5388</v>
      </c>
    </row>
    <row r="4431" spans="1:22" x14ac:dyDescent="0.3">
      <c r="A4431" t="s">
        <v>3319</v>
      </c>
      <c r="B4431" t="s">
        <v>5161</v>
      </c>
      <c r="C4431" t="s">
        <v>5386</v>
      </c>
      <c r="D4431" t="s">
        <v>5903</v>
      </c>
      <c r="E4431" t="s">
        <v>6806</v>
      </c>
      <c r="F4431" t="s">
        <v>7131</v>
      </c>
      <c r="G4431" t="s">
        <v>7133</v>
      </c>
      <c r="H4431" t="s">
        <v>7149</v>
      </c>
      <c r="I4431" t="s">
        <v>7153</v>
      </c>
      <c r="J4431">
        <v>4</v>
      </c>
      <c r="K4431">
        <v>2.5</v>
      </c>
      <c r="L4431">
        <v>0</v>
      </c>
      <c r="M4431">
        <v>10</v>
      </c>
      <c r="N4431" t="s">
        <v>7157</v>
      </c>
      <c r="O4431" t="s">
        <v>7159</v>
      </c>
      <c r="P4431" t="s">
        <v>7168</v>
      </c>
      <c r="Q4431">
        <v>4</v>
      </c>
      <c r="R4431" t="s">
        <v>7171</v>
      </c>
      <c r="S4431" t="s">
        <v>7174</v>
      </c>
      <c r="T4431">
        <v>41</v>
      </c>
      <c r="U4431" t="s">
        <v>7190</v>
      </c>
      <c r="V4431" t="s">
        <v>5386</v>
      </c>
    </row>
    <row r="4432" spans="1:22" x14ac:dyDescent="0.3">
      <c r="A4432" t="s">
        <v>3364</v>
      </c>
      <c r="B4432" t="s">
        <v>5365</v>
      </c>
      <c r="C4432" t="s">
        <v>5386</v>
      </c>
      <c r="D4432" t="s">
        <v>5615</v>
      </c>
      <c r="E4432" t="s">
        <v>7023</v>
      </c>
      <c r="F4432" t="s">
        <v>7129</v>
      </c>
      <c r="G4432" t="s">
        <v>7147</v>
      </c>
      <c r="H4432" t="s">
        <v>7152</v>
      </c>
      <c r="I4432" t="s">
        <v>7154</v>
      </c>
      <c r="J4432">
        <v>3</v>
      </c>
      <c r="K4432">
        <v>5</v>
      </c>
      <c r="L4432">
        <v>15</v>
      </c>
      <c r="M4432">
        <v>12.75</v>
      </c>
      <c r="N4432" t="s">
        <v>7158</v>
      </c>
      <c r="O4432" t="s">
        <v>7159</v>
      </c>
      <c r="P4432" t="s">
        <v>7168</v>
      </c>
      <c r="Q4432">
        <v>3.4</v>
      </c>
      <c r="R4432" t="s">
        <v>7171</v>
      </c>
      <c r="S4432" t="s">
        <v>7176</v>
      </c>
      <c r="T4432">
        <v>40</v>
      </c>
      <c r="U4432" t="s">
        <v>7190</v>
      </c>
      <c r="V4432" t="s">
        <v>5386</v>
      </c>
    </row>
    <row r="4433" spans="1:22" x14ac:dyDescent="0.3">
      <c r="A4433" t="s">
        <v>3478</v>
      </c>
      <c r="B4433" t="s">
        <v>5178</v>
      </c>
      <c r="C4433" t="s">
        <v>5391</v>
      </c>
      <c r="D4433" t="s">
        <v>6211</v>
      </c>
      <c r="E4433" t="s">
        <v>6878</v>
      </c>
      <c r="F4433" t="s">
        <v>7131</v>
      </c>
      <c r="G4433" t="s">
        <v>7144</v>
      </c>
      <c r="H4433" t="s">
        <v>7149</v>
      </c>
      <c r="I4433" t="s">
        <v>7155</v>
      </c>
      <c r="J4433">
        <v>2</v>
      </c>
      <c r="K4433">
        <v>3.5</v>
      </c>
      <c r="L4433">
        <v>10</v>
      </c>
      <c r="M4433">
        <v>6.3</v>
      </c>
      <c r="N4433" t="s">
        <v>7158</v>
      </c>
      <c r="O4433" t="s">
        <v>7159</v>
      </c>
      <c r="P4433" t="s">
        <v>7167</v>
      </c>
      <c r="Q4433">
        <v>4.2</v>
      </c>
      <c r="R4433" t="s">
        <v>7171</v>
      </c>
      <c r="S4433" t="s">
        <v>7174</v>
      </c>
      <c r="T4433">
        <v>41</v>
      </c>
      <c r="U4433" t="s">
        <v>7190</v>
      </c>
      <c r="V4433" t="s">
        <v>5391</v>
      </c>
    </row>
    <row r="4434" spans="1:22" x14ac:dyDescent="0.3">
      <c r="A4434" t="s">
        <v>3546</v>
      </c>
      <c r="B4434" t="s">
        <v>5020</v>
      </c>
      <c r="C4434" t="s">
        <v>5385</v>
      </c>
      <c r="D4434" t="s">
        <v>5640</v>
      </c>
      <c r="E4434" t="s">
        <v>6924</v>
      </c>
      <c r="F4434" t="s">
        <v>7129</v>
      </c>
      <c r="G4434" t="s">
        <v>7136</v>
      </c>
      <c r="H4434" t="s">
        <v>7151</v>
      </c>
      <c r="I4434" t="s">
        <v>7154</v>
      </c>
      <c r="J4434">
        <v>4</v>
      </c>
      <c r="K4434">
        <v>4</v>
      </c>
      <c r="L4434">
        <v>5</v>
      </c>
      <c r="M4434">
        <v>15.2</v>
      </c>
      <c r="N4434" t="s">
        <v>7157</v>
      </c>
      <c r="O4434" t="s">
        <v>7159</v>
      </c>
      <c r="P4434" t="s">
        <v>7168</v>
      </c>
      <c r="Q4434">
        <v>5</v>
      </c>
      <c r="R4434" t="s">
        <v>7171</v>
      </c>
      <c r="S4434" t="s">
        <v>7175</v>
      </c>
      <c r="T4434">
        <v>43</v>
      </c>
      <c r="U4434" t="s">
        <v>7190</v>
      </c>
      <c r="V4434" t="s">
        <v>5385</v>
      </c>
    </row>
    <row r="4435" spans="1:22" x14ac:dyDescent="0.3">
      <c r="A4435" t="s">
        <v>3554</v>
      </c>
      <c r="B4435" t="s">
        <v>5073</v>
      </c>
      <c r="C4435" t="s">
        <v>5391</v>
      </c>
      <c r="D4435" t="s">
        <v>5476</v>
      </c>
      <c r="E4435" t="s">
        <v>7111</v>
      </c>
      <c r="F4435" t="s">
        <v>7131</v>
      </c>
      <c r="G4435" t="s">
        <v>7141</v>
      </c>
      <c r="H4435" t="s">
        <v>7149</v>
      </c>
      <c r="I4435" t="s">
        <v>7154</v>
      </c>
      <c r="J4435">
        <v>1</v>
      </c>
      <c r="K4435">
        <v>3</v>
      </c>
      <c r="L4435">
        <v>5</v>
      </c>
      <c r="M4435">
        <v>2.85</v>
      </c>
      <c r="N4435" t="s">
        <v>7158</v>
      </c>
      <c r="O4435" t="s">
        <v>7159</v>
      </c>
      <c r="P4435" t="s">
        <v>7169</v>
      </c>
      <c r="Q4435">
        <v>4.5999999999999996</v>
      </c>
      <c r="R4435" t="s">
        <v>7172</v>
      </c>
      <c r="S4435" t="s">
        <v>7175</v>
      </c>
      <c r="T4435">
        <v>44</v>
      </c>
      <c r="U4435" t="s">
        <v>7190</v>
      </c>
      <c r="V4435" t="s">
        <v>5391</v>
      </c>
    </row>
    <row r="4436" spans="1:22" x14ac:dyDescent="0.3">
      <c r="A4436" t="s">
        <v>3565</v>
      </c>
      <c r="B4436" t="s">
        <v>5364</v>
      </c>
      <c r="C4436" t="s">
        <v>5388</v>
      </c>
      <c r="D4436" t="s">
        <v>6050</v>
      </c>
      <c r="E4436" t="s">
        <v>6569</v>
      </c>
      <c r="F4436" t="s">
        <v>7131</v>
      </c>
      <c r="G4436" t="s">
        <v>7141</v>
      </c>
      <c r="H4436" t="s">
        <v>7149</v>
      </c>
      <c r="I4436" t="s">
        <v>7154</v>
      </c>
      <c r="J4436">
        <v>3</v>
      </c>
      <c r="K4436">
        <v>3</v>
      </c>
      <c r="L4436">
        <v>10</v>
      </c>
      <c r="M4436">
        <v>8.1</v>
      </c>
      <c r="N4436" t="s">
        <v>7158</v>
      </c>
      <c r="O4436" t="s">
        <v>7159</v>
      </c>
      <c r="P4436" t="s">
        <v>7165</v>
      </c>
      <c r="Q4436">
        <v>3.6</v>
      </c>
      <c r="R4436" t="s">
        <v>7172</v>
      </c>
      <c r="S4436" t="s">
        <v>7176</v>
      </c>
      <c r="T4436">
        <v>28</v>
      </c>
      <c r="U4436" t="s">
        <v>7190</v>
      </c>
      <c r="V4436" t="s">
        <v>5388</v>
      </c>
    </row>
    <row r="4437" spans="1:22" x14ac:dyDescent="0.3">
      <c r="A4437" t="s">
        <v>3846</v>
      </c>
      <c r="B4437" t="s">
        <v>5347</v>
      </c>
      <c r="C4437" t="s">
        <v>5385</v>
      </c>
      <c r="D4437" t="s">
        <v>5702</v>
      </c>
      <c r="E4437" t="s">
        <v>6930</v>
      </c>
      <c r="F4437" t="s">
        <v>7129</v>
      </c>
      <c r="G4437" t="s">
        <v>7135</v>
      </c>
      <c r="H4437" t="s">
        <v>7149</v>
      </c>
      <c r="I4437" t="s">
        <v>7154</v>
      </c>
      <c r="J4437">
        <v>1</v>
      </c>
      <c r="K4437">
        <v>4</v>
      </c>
      <c r="L4437">
        <v>10</v>
      </c>
      <c r="M4437">
        <v>3.6</v>
      </c>
      <c r="N4437" t="s">
        <v>7157</v>
      </c>
      <c r="O4437" t="s">
        <v>7159</v>
      </c>
      <c r="P4437" t="s">
        <v>7164</v>
      </c>
      <c r="Q4437">
        <v>4.2</v>
      </c>
      <c r="R4437" t="s">
        <v>7173</v>
      </c>
      <c r="S4437" t="s">
        <v>7174</v>
      </c>
      <c r="T4437">
        <v>44</v>
      </c>
      <c r="U4437" t="s">
        <v>7190</v>
      </c>
      <c r="V4437" t="s">
        <v>5385</v>
      </c>
    </row>
    <row r="4438" spans="1:22" x14ac:dyDescent="0.3">
      <c r="A4438" t="s">
        <v>3863</v>
      </c>
      <c r="B4438" t="s">
        <v>5205</v>
      </c>
      <c r="C4438" t="s">
        <v>5387</v>
      </c>
      <c r="D4438" t="s">
        <v>5935</v>
      </c>
      <c r="E4438" t="s">
        <v>6666</v>
      </c>
      <c r="F4438" t="s">
        <v>7129</v>
      </c>
      <c r="G4438" t="s">
        <v>7143</v>
      </c>
      <c r="H4438" t="s">
        <v>7149</v>
      </c>
      <c r="I4438" t="s">
        <v>7154</v>
      </c>
      <c r="J4438">
        <v>2</v>
      </c>
      <c r="K4438">
        <v>4.5</v>
      </c>
      <c r="L4438">
        <v>10</v>
      </c>
      <c r="M4438">
        <v>8.1</v>
      </c>
      <c r="N4438" t="s">
        <v>7157</v>
      </c>
      <c r="O4438" t="s">
        <v>7159</v>
      </c>
      <c r="P4438" t="s">
        <v>7167</v>
      </c>
      <c r="Q4438">
        <v>3.5</v>
      </c>
      <c r="R4438" t="s">
        <v>7173</v>
      </c>
      <c r="S4438" t="s">
        <v>7175</v>
      </c>
      <c r="T4438">
        <v>31</v>
      </c>
      <c r="U4438" t="s">
        <v>7190</v>
      </c>
      <c r="V4438" t="s">
        <v>5387</v>
      </c>
    </row>
    <row r="4439" spans="1:22" x14ac:dyDescent="0.3">
      <c r="A4439" t="s">
        <v>3917</v>
      </c>
      <c r="B4439" t="s">
        <v>5364</v>
      </c>
      <c r="C4439" t="s">
        <v>5388</v>
      </c>
      <c r="D4439" t="s">
        <v>6223</v>
      </c>
      <c r="E4439" t="s">
        <v>6927</v>
      </c>
      <c r="F4439" t="s">
        <v>7130</v>
      </c>
      <c r="G4439" t="s">
        <v>7133</v>
      </c>
      <c r="H4439" t="s">
        <v>7149</v>
      </c>
      <c r="I4439" t="s">
        <v>7153</v>
      </c>
      <c r="J4439">
        <v>3</v>
      </c>
      <c r="K4439">
        <v>2.5</v>
      </c>
      <c r="L4439">
        <v>10</v>
      </c>
      <c r="M4439">
        <v>6.75</v>
      </c>
      <c r="N4439" t="s">
        <v>7157</v>
      </c>
      <c r="O4439" t="s">
        <v>7159</v>
      </c>
      <c r="P4439" t="s">
        <v>7168</v>
      </c>
      <c r="Q4439">
        <v>4.7</v>
      </c>
      <c r="R4439" t="s">
        <v>7172</v>
      </c>
      <c r="S4439" t="s">
        <v>7174</v>
      </c>
      <c r="T4439">
        <v>30</v>
      </c>
      <c r="U4439" t="s">
        <v>7190</v>
      </c>
      <c r="V4439" t="s">
        <v>5388</v>
      </c>
    </row>
    <row r="4440" spans="1:22" x14ac:dyDescent="0.3">
      <c r="A4440" t="s">
        <v>3973</v>
      </c>
      <c r="B4440" t="s">
        <v>5190</v>
      </c>
      <c r="C4440" t="s">
        <v>5389</v>
      </c>
      <c r="D4440" t="s">
        <v>5676</v>
      </c>
      <c r="E4440" t="s">
        <v>6539</v>
      </c>
      <c r="F4440" t="s">
        <v>7129</v>
      </c>
      <c r="G4440" t="s">
        <v>7143</v>
      </c>
      <c r="H4440" t="s">
        <v>7149</v>
      </c>
      <c r="I4440" t="s">
        <v>7153</v>
      </c>
      <c r="J4440">
        <v>3</v>
      </c>
      <c r="K4440">
        <v>4.5</v>
      </c>
      <c r="L4440">
        <v>15</v>
      </c>
      <c r="M4440">
        <v>11.47</v>
      </c>
      <c r="N4440" t="s">
        <v>7158</v>
      </c>
      <c r="O4440" t="s">
        <v>7159</v>
      </c>
      <c r="P4440" t="s">
        <v>7166</v>
      </c>
      <c r="Q4440">
        <v>4.5</v>
      </c>
      <c r="R4440" t="s">
        <v>7172</v>
      </c>
      <c r="S4440" t="s">
        <v>7174</v>
      </c>
      <c r="T4440">
        <v>29</v>
      </c>
      <c r="U4440" t="s">
        <v>7190</v>
      </c>
      <c r="V4440" t="s">
        <v>5389</v>
      </c>
    </row>
    <row r="4441" spans="1:22" x14ac:dyDescent="0.3">
      <c r="A4441" t="s">
        <v>3993</v>
      </c>
      <c r="B4441" t="s">
        <v>5072</v>
      </c>
      <c r="C4441" t="s">
        <v>5391</v>
      </c>
      <c r="D4441" t="s">
        <v>6046</v>
      </c>
      <c r="E4441" t="s">
        <v>6786</v>
      </c>
      <c r="F4441" t="s">
        <v>7131</v>
      </c>
      <c r="G4441" t="s">
        <v>7143</v>
      </c>
      <c r="H4441" t="s">
        <v>7149</v>
      </c>
      <c r="I4441" t="s">
        <v>7154</v>
      </c>
      <c r="J4441">
        <v>2</v>
      </c>
      <c r="K4441">
        <v>4.5</v>
      </c>
      <c r="L4441">
        <v>5</v>
      </c>
      <c r="M4441">
        <v>8.5500000000000007</v>
      </c>
      <c r="N4441" t="s">
        <v>7158</v>
      </c>
      <c r="O4441" t="s">
        <v>7159</v>
      </c>
      <c r="P4441" t="s">
        <v>7166</v>
      </c>
      <c r="Q4441">
        <v>3.5</v>
      </c>
      <c r="R4441" t="s">
        <v>7173</v>
      </c>
      <c r="S4441" t="s">
        <v>7175</v>
      </c>
      <c r="T4441">
        <v>40</v>
      </c>
      <c r="U4441" t="s">
        <v>7190</v>
      </c>
      <c r="V4441" t="s">
        <v>5391</v>
      </c>
    </row>
    <row r="4442" spans="1:22" x14ac:dyDescent="0.3">
      <c r="A4442" t="s">
        <v>4002</v>
      </c>
      <c r="B4442" t="s">
        <v>5347</v>
      </c>
      <c r="C4442" t="s">
        <v>5385</v>
      </c>
      <c r="D4442" t="s">
        <v>5412</v>
      </c>
      <c r="E4442" t="s">
        <v>6945</v>
      </c>
      <c r="F4442" t="s">
        <v>7130</v>
      </c>
      <c r="G4442" t="s">
        <v>7138</v>
      </c>
      <c r="H4442" t="s">
        <v>7152</v>
      </c>
      <c r="I4442" t="s">
        <v>7154</v>
      </c>
      <c r="J4442">
        <v>1</v>
      </c>
      <c r="K4442">
        <v>5.5</v>
      </c>
      <c r="L4442">
        <v>0</v>
      </c>
      <c r="M4442">
        <v>5.5</v>
      </c>
      <c r="N4442" t="s">
        <v>7156</v>
      </c>
      <c r="O4442" t="s">
        <v>7159</v>
      </c>
      <c r="P4442" t="s">
        <v>7169</v>
      </c>
      <c r="Q4442">
        <v>4.5999999999999996</v>
      </c>
      <c r="R4442" t="s">
        <v>7172</v>
      </c>
      <c r="S4442" t="s">
        <v>7176</v>
      </c>
      <c r="T4442">
        <v>42</v>
      </c>
      <c r="U4442" t="s">
        <v>7190</v>
      </c>
      <c r="V4442" t="s">
        <v>5385</v>
      </c>
    </row>
    <row r="4443" spans="1:22" x14ac:dyDescent="0.3">
      <c r="A4443" t="s">
        <v>4068</v>
      </c>
      <c r="B4443" t="s">
        <v>5280</v>
      </c>
      <c r="C4443" t="s">
        <v>5385</v>
      </c>
      <c r="D4443" t="s">
        <v>6228</v>
      </c>
      <c r="E4443" t="s">
        <v>7109</v>
      </c>
      <c r="F4443" t="s">
        <v>7129</v>
      </c>
      <c r="G4443" t="s">
        <v>7138</v>
      </c>
      <c r="H4443" t="s">
        <v>7152</v>
      </c>
      <c r="I4443" t="s">
        <v>7155</v>
      </c>
      <c r="J4443">
        <v>3</v>
      </c>
      <c r="K4443">
        <v>5.5</v>
      </c>
      <c r="L4443">
        <v>0</v>
      </c>
      <c r="M4443">
        <v>16.5</v>
      </c>
      <c r="N4443" t="s">
        <v>7157</v>
      </c>
      <c r="O4443" t="s">
        <v>7159</v>
      </c>
      <c r="P4443" t="s">
        <v>7170</v>
      </c>
      <c r="Q4443">
        <v>4.3</v>
      </c>
      <c r="R4443" t="s">
        <v>7171</v>
      </c>
      <c r="S4443" t="s">
        <v>7176</v>
      </c>
      <c r="T4443">
        <v>35</v>
      </c>
      <c r="U4443" t="s">
        <v>7190</v>
      </c>
      <c r="V4443" t="s">
        <v>5385</v>
      </c>
    </row>
    <row r="4444" spans="1:22" x14ac:dyDescent="0.3">
      <c r="A4444" t="s">
        <v>4106</v>
      </c>
      <c r="B4444" t="s">
        <v>5072</v>
      </c>
      <c r="C4444" t="s">
        <v>5391</v>
      </c>
      <c r="D4444" t="s">
        <v>6135</v>
      </c>
      <c r="E4444" t="s">
        <v>6273</v>
      </c>
      <c r="F4444" t="s">
        <v>7129</v>
      </c>
      <c r="G4444" t="s">
        <v>7138</v>
      </c>
      <c r="H4444" t="s">
        <v>7152</v>
      </c>
      <c r="I4444" t="s">
        <v>7155</v>
      </c>
      <c r="J4444">
        <v>4</v>
      </c>
      <c r="K4444">
        <v>5.5</v>
      </c>
      <c r="L4444">
        <v>10</v>
      </c>
      <c r="M4444">
        <v>19.8</v>
      </c>
      <c r="N4444" t="s">
        <v>7156</v>
      </c>
      <c r="O4444" t="s">
        <v>7159</v>
      </c>
      <c r="P4444" t="s">
        <v>7166</v>
      </c>
      <c r="Q4444">
        <v>3.4</v>
      </c>
      <c r="R4444" t="s">
        <v>7171</v>
      </c>
      <c r="S4444" t="s">
        <v>7175</v>
      </c>
      <c r="T4444">
        <v>39</v>
      </c>
      <c r="U4444" t="s">
        <v>7190</v>
      </c>
      <c r="V4444" t="s">
        <v>5391</v>
      </c>
    </row>
    <row r="4445" spans="1:22" x14ac:dyDescent="0.3">
      <c r="A4445" t="s">
        <v>4133</v>
      </c>
      <c r="B4445" t="s">
        <v>5020</v>
      </c>
      <c r="C4445" t="s">
        <v>5385</v>
      </c>
      <c r="D4445" t="s">
        <v>5763</v>
      </c>
      <c r="E4445" t="s">
        <v>6683</v>
      </c>
      <c r="F4445" t="s">
        <v>7130</v>
      </c>
      <c r="G4445" t="s">
        <v>7144</v>
      </c>
      <c r="H4445" t="s">
        <v>7149</v>
      </c>
      <c r="I4445" t="s">
        <v>7154</v>
      </c>
      <c r="J4445">
        <v>4</v>
      </c>
      <c r="K4445">
        <v>3.5</v>
      </c>
      <c r="L4445">
        <v>0</v>
      </c>
      <c r="M4445">
        <v>14</v>
      </c>
      <c r="N4445" t="s">
        <v>7156</v>
      </c>
      <c r="O4445" t="s">
        <v>7159</v>
      </c>
      <c r="P4445" t="s">
        <v>7169</v>
      </c>
      <c r="Q4445">
        <v>3.5</v>
      </c>
      <c r="R4445" t="s">
        <v>7173</v>
      </c>
      <c r="S4445" t="s">
        <v>7176</v>
      </c>
      <c r="T4445">
        <v>36</v>
      </c>
      <c r="U4445" t="s">
        <v>7190</v>
      </c>
      <c r="V4445" t="s">
        <v>5385</v>
      </c>
    </row>
    <row r="4446" spans="1:22" x14ac:dyDescent="0.3">
      <c r="A4446" t="s">
        <v>4221</v>
      </c>
      <c r="B4446" t="s">
        <v>5378</v>
      </c>
      <c r="C4446" t="s">
        <v>5388</v>
      </c>
      <c r="D4446" t="s">
        <v>5686</v>
      </c>
      <c r="E4446" t="s">
        <v>6950</v>
      </c>
      <c r="F4446" t="s">
        <v>7131</v>
      </c>
      <c r="G4446" t="s">
        <v>7136</v>
      </c>
      <c r="H4446" t="s">
        <v>7151</v>
      </c>
      <c r="I4446" t="s">
        <v>7153</v>
      </c>
      <c r="J4446">
        <v>4</v>
      </c>
      <c r="K4446">
        <v>4</v>
      </c>
      <c r="L4446">
        <v>0</v>
      </c>
      <c r="M4446">
        <v>16</v>
      </c>
      <c r="N4446" t="s">
        <v>7158</v>
      </c>
      <c r="O4446" t="s">
        <v>7159</v>
      </c>
      <c r="P4446" t="s">
        <v>7169</v>
      </c>
      <c r="Q4446">
        <v>3.2</v>
      </c>
      <c r="R4446" t="s">
        <v>7173</v>
      </c>
      <c r="S4446" t="s">
        <v>7175</v>
      </c>
      <c r="T4446">
        <v>27</v>
      </c>
      <c r="U4446" t="s">
        <v>7190</v>
      </c>
      <c r="V4446" t="s">
        <v>5388</v>
      </c>
    </row>
    <row r="4447" spans="1:22" x14ac:dyDescent="0.3">
      <c r="A4447" t="s">
        <v>4222</v>
      </c>
      <c r="B4447" t="s">
        <v>5096</v>
      </c>
      <c r="C4447" t="s">
        <v>5388</v>
      </c>
      <c r="D4447" t="s">
        <v>6080</v>
      </c>
      <c r="E4447" t="s">
        <v>7067</v>
      </c>
      <c r="F4447" t="s">
        <v>7129</v>
      </c>
      <c r="G4447" t="s">
        <v>7142</v>
      </c>
      <c r="H4447" t="s">
        <v>7152</v>
      </c>
      <c r="I4447" t="s">
        <v>7153</v>
      </c>
      <c r="J4447">
        <v>2</v>
      </c>
      <c r="K4447">
        <v>4.5</v>
      </c>
      <c r="L4447">
        <v>10</v>
      </c>
      <c r="M4447">
        <v>8.1</v>
      </c>
      <c r="N4447" t="s">
        <v>7157</v>
      </c>
      <c r="O4447" t="s">
        <v>7159</v>
      </c>
      <c r="P4447" t="s">
        <v>7164</v>
      </c>
      <c r="Q4447">
        <v>4.7</v>
      </c>
      <c r="R4447" t="s">
        <v>7173</v>
      </c>
      <c r="S4447" t="s">
        <v>7176</v>
      </c>
      <c r="T4447">
        <v>29</v>
      </c>
      <c r="U4447" t="s">
        <v>7190</v>
      </c>
      <c r="V4447" t="s">
        <v>5388</v>
      </c>
    </row>
    <row r="4448" spans="1:22" x14ac:dyDescent="0.3">
      <c r="A4448" t="s">
        <v>4265</v>
      </c>
      <c r="B4448" t="s">
        <v>5347</v>
      </c>
      <c r="C4448" t="s">
        <v>5385</v>
      </c>
      <c r="D4448" t="s">
        <v>5727</v>
      </c>
      <c r="E4448" t="s">
        <v>6481</v>
      </c>
      <c r="F4448" t="s">
        <v>7131</v>
      </c>
      <c r="G4448" t="s">
        <v>7135</v>
      </c>
      <c r="H4448" t="s">
        <v>7149</v>
      </c>
      <c r="I4448" t="s">
        <v>7155</v>
      </c>
      <c r="J4448">
        <v>3</v>
      </c>
      <c r="K4448">
        <v>4</v>
      </c>
      <c r="L4448">
        <v>10</v>
      </c>
      <c r="M4448">
        <v>10.8</v>
      </c>
      <c r="N4448" t="s">
        <v>7156</v>
      </c>
      <c r="O4448" t="s">
        <v>7159</v>
      </c>
      <c r="P4448" t="s">
        <v>7166</v>
      </c>
      <c r="Q4448">
        <v>4.8</v>
      </c>
      <c r="R4448" t="s">
        <v>7172</v>
      </c>
      <c r="S4448" t="s">
        <v>7174</v>
      </c>
      <c r="T4448">
        <v>33</v>
      </c>
      <c r="U4448" t="s">
        <v>7190</v>
      </c>
      <c r="V4448" t="s">
        <v>5385</v>
      </c>
    </row>
    <row r="4449" spans="1:22" x14ac:dyDescent="0.3">
      <c r="A4449" t="s">
        <v>4289</v>
      </c>
      <c r="B4449" t="s">
        <v>5112</v>
      </c>
      <c r="C4449" t="s">
        <v>5387</v>
      </c>
      <c r="D4449" t="s">
        <v>6178</v>
      </c>
      <c r="E4449" t="s">
        <v>6328</v>
      </c>
      <c r="F4449" t="s">
        <v>7129</v>
      </c>
      <c r="G4449" t="s">
        <v>7140</v>
      </c>
      <c r="H4449" t="s">
        <v>7150</v>
      </c>
      <c r="I4449" t="s">
        <v>7155</v>
      </c>
      <c r="J4449">
        <v>2</v>
      </c>
      <c r="K4449">
        <v>2</v>
      </c>
      <c r="L4449">
        <v>10</v>
      </c>
      <c r="M4449">
        <v>3.6</v>
      </c>
      <c r="N4449" t="s">
        <v>7157</v>
      </c>
      <c r="O4449" t="s">
        <v>7159</v>
      </c>
      <c r="P4449" t="s">
        <v>7166</v>
      </c>
      <c r="Q4449">
        <v>3.2</v>
      </c>
      <c r="R4449" t="s">
        <v>7171</v>
      </c>
      <c r="S4449" t="s">
        <v>7174</v>
      </c>
      <c r="T4449">
        <v>37</v>
      </c>
      <c r="U4449" t="s">
        <v>7190</v>
      </c>
      <c r="V4449" t="s">
        <v>5387</v>
      </c>
    </row>
    <row r="4450" spans="1:22" x14ac:dyDescent="0.3">
      <c r="A4450" t="s">
        <v>4428</v>
      </c>
      <c r="B4450" t="s">
        <v>5172</v>
      </c>
      <c r="C4450" t="s">
        <v>5385</v>
      </c>
      <c r="D4450" t="s">
        <v>5892</v>
      </c>
      <c r="E4450" t="s">
        <v>6728</v>
      </c>
      <c r="F4450" t="s">
        <v>7129</v>
      </c>
      <c r="G4450" t="s">
        <v>7147</v>
      </c>
      <c r="H4450" t="s">
        <v>7152</v>
      </c>
      <c r="I4450" t="s">
        <v>7155</v>
      </c>
      <c r="J4450">
        <v>1</v>
      </c>
      <c r="K4450">
        <v>5</v>
      </c>
      <c r="L4450">
        <v>10</v>
      </c>
      <c r="M4450">
        <v>4.5</v>
      </c>
      <c r="N4450" t="s">
        <v>7157</v>
      </c>
      <c r="O4450" t="s">
        <v>7159</v>
      </c>
      <c r="P4450" t="s">
        <v>7166</v>
      </c>
      <c r="Q4450">
        <v>4</v>
      </c>
      <c r="R4450" t="s">
        <v>7172</v>
      </c>
      <c r="S4450" t="s">
        <v>7175</v>
      </c>
      <c r="T4450">
        <v>27</v>
      </c>
      <c r="U4450" t="s">
        <v>7190</v>
      </c>
      <c r="V4450" t="s">
        <v>5385</v>
      </c>
    </row>
    <row r="4451" spans="1:22" x14ac:dyDescent="0.3">
      <c r="A4451" t="s">
        <v>4459</v>
      </c>
      <c r="B4451" t="s">
        <v>5091</v>
      </c>
      <c r="C4451" t="s">
        <v>5388</v>
      </c>
      <c r="D4451" t="s">
        <v>5488</v>
      </c>
      <c r="E4451" t="s">
        <v>6878</v>
      </c>
      <c r="F4451" t="s">
        <v>7130</v>
      </c>
      <c r="G4451" t="s">
        <v>7139</v>
      </c>
      <c r="H4451" t="s">
        <v>7148</v>
      </c>
      <c r="I4451" t="s">
        <v>7153</v>
      </c>
      <c r="J4451">
        <v>2</v>
      </c>
      <c r="K4451">
        <v>3</v>
      </c>
      <c r="L4451">
        <v>0</v>
      </c>
      <c r="M4451">
        <v>6</v>
      </c>
      <c r="N4451" t="s">
        <v>7157</v>
      </c>
      <c r="O4451" t="s">
        <v>7159</v>
      </c>
      <c r="P4451" t="s">
        <v>7166</v>
      </c>
      <c r="Q4451">
        <v>4.5999999999999996</v>
      </c>
      <c r="R4451" t="s">
        <v>7172</v>
      </c>
      <c r="S4451" t="s">
        <v>7176</v>
      </c>
      <c r="T4451">
        <v>25</v>
      </c>
      <c r="U4451" t="s">
        <v>7190</v>
      </c>
      <c r="V4451" t="s">
        <v>5388</v>
      </c>
    </row>
    <row r="4452" spans="1:22" x14ac:dyDescent="0.3">
      <c r="A4452" t="s">
        <v>4475</v>
      </c>
      <c r="B4452" t="s">
        <v>5365</v>
      </c>
      <c r="C4452" t="s">
        <v>5386</v>
      </c>
      <c r="D4452" t="s">
        <v>5851</v>
      </c>
      <c r="E4452" t="s">
        <v>6878</v>
      </c>
      <c r="F4452" t="s">
        <v>7131</v>
      </c>
      <c r="G4452" t="s">
        <v>7137</v>
      </c>
      <c r="H4452" t="s">
        <v>7150</v>
      </c>
      <c r="I4452" t="s">
        <v>7155</v>
      </c>
      <c r="J4452">
        <v>1</v>
      </c>
      <c r="K4452">
        <v>3</v>
      </c>
      <c r="L4452">
        <v>10</v>
      </c>
      <c r="M4452">
        <v>2.7</v>
      </c>
      <c r="N4452" t="s">
        <v>7156</v>
      </c>
      <c r="O4452" t="s">
        <v>7159</v>
      </c>
      <c r="P4452" t="s">
        <v>7170</v>
      </c>
      <c r="Q4452">
        <v>3.1</v>
      </c>
      <c r="R4452" t="s">
        <v>7172</v>
      </c>
      <c r="S4452" t="s">
        <v>7176</v>
      </c>
      <c r="T4452">
        <v>36</v>
      </c>
      <c r="U4452" t="s">
        <v>7190</v>
      </c>
      <c r="V4452" t="s">
        <v>5386</v>
      </c>
    </row>
    <row r="4453" spans="1:22" x14ac:dyDescent="0.3">
      <c r="A4453" t="s">
        <v>4509</v>
      </c>
      <c r="B4453" t="s">
        <v>5288</v>
      </c>
      <c r="C4453" t="s">
        <v>5387</v>
      </c>
      <c r="D4453" t="s">
        <v>5560</v>
      </c>
      <c r="E4453" t="s">
        <v>6853</v>
      </c>
      <c r="F4453" t="s">
        <v>7131</v>
      </c>
      <c r="G4453" t="s">
        <v>7142</v>
      </c>
      <c r="H4453" t="s">
        <v>7152</v>
      </c>
      <c r="I4453" t="s">
        <v>7153</v>
      </c>
      <c r="J4453">
        <v>4</v>
      </c>
      <c r="K4453">
        <v>4.5</v>
      </c>
      <c r="L4453">
        <v>10</v>
      </c>
      <c r="M4453">
        <v>16.2</v>
      </c>
      <c r="N4453" t="s">
        <v>7157</v>
      </c>
      <c r="O4453" t="s">
        <v>7159</v>
      </c>
      <c r="P4453" t="s">
        <v>7168</v>
      </c>
      <c r="Q4453">
        <v>3.8</v>
      </c>
      <c r="R4453" t="s">
        <v>7173</v>
      </c>
      <c r="S4453" t="s">
        <v>7176</v>
      </c>
      <c r="T4453">
        <v>26</v>
      </c>
      <c r="U4453" t="s">
        <v>7190</v>
      </c>
      <c r="V4453" t="s">
        <v>5387</v>
      </c>
    </row>
    <row r="4454" spans="1:22" x14ac:dyDescent="0.3">
      <c r="A4454" t="s">
        <v>4542</v>
      </c>
      <c r="B4454" t="s">
        <v>5280</v>
      </c>
      <c r="C4454" t="s">
        <v>5385</v>
      </c>
      <c r="D4454" t="s">
        <v>5711</v>
      </c>
      <c r="E4454" t="s">
        <v>6863</v>
      </c>
      <c r="F4454" t="s">
        <v>7131</v>
      </c>
      <c r="G4454" t="s">
        <v>7143</v>
      </c>
      <c r="H4454" t="s">
        <v>7149</v>
      </c>
      <c r="I4454" t="s">
        <v>7155</v>
      </c>
      <c r="J4454">
        <v>3</v>
      </c>
      <c r="K4454">
        <v>4.5</v>
      </c>
      <c r="L4454">
        <v>5</v>
      </c>
      <c r="M4454">
        <v>12.82</v>
      </c>
      <c r="N4454" t="s">
        <v>7158</v>
      </c>
      <c r="O4454" t="s">
        <v>7159</v>
      </c>
      <c r="P4454" t="s">
        <v>7169</v>
      </c>
      <c r="Q4454">
        <v>4.4000000000000004</v>
      </c>
      <c r="R4454" t="s">
        <v>7173</v>
      </c>
      <c r="S4454" t="s">
        <v>7176</v>
      </c>
      <c r="T4454">
        <v>31</v>
      </c>
      <c r="U4454" t="s">
        <v>7190</v>
      </c>
      <c r="V4454" t="s">
        <v>5385</v>
      </c>
    </row>
    <row r="4455" spans="1:22" x14ac:dyDescent="0.3">
      <c r="A4455" t="s">
        <v>4582</v>
      </c>
      <c r="B4455" t="s">
        <v>5190</v>
      </c>
      <c r="C4455" t="s">
        <v>5389</v>
      </c>
      <c r="D4455" t="s">
        <v>6080</v>
      </c>
      <c r="E4455" t="s">
        <v>6634</v>
      </c>
      <c r="F4455" t="s">
        <v>7131</v>
      </c>
      <c r="G4455" t="s">
        <v>7144</v>
      </c>
      <c r="H4455" t="s">
        <v>7149</v>
      </c>
      <c r="I4455" t="s">
        <v>7153</v>
      </c>
      <c r="J4455">
        <v>2</v>
      </c>
      <c r="K4455">
        <v>3.5</v>
      </c>
      <c r="L4455">
        <v>5</v>
      </c>
      <c r="M4455">
        <v>6.65</v>
      </c>
      <c r="N4455" t="s">
        <v>7157</v>
      </c>
      <c r="O4455" t="s">
        <v>7159</v>
      </c>
      <c r="P4455" t="s">
        <v>7165</v>
      </c>
      <c r="Q4455">
        <v>4.4000000000000004</v>
      </c>
      <c r="R4455" t="s">
        <v>7173</v>
      </c>
      <c r="S4455" t="s">
        <v>7174</v>
      </c>
      <c r="T4455">
        <v>25</v>
      </c>
      <c r="U4455" t="s">
        <v>7190</v>
      </c>
      <c r="V4455" t="s">
        <v>5389</v>
      </c>
    </row>
    <row r="4456" spans="1:22" x14ac:dyDescent="0.3">
      <c r="A4456" t="s">
        <v>4597</v>
      </c>
      <c r="B4456" t="s">
        <v>5364</v>
      </c>
      <c r="C4456" t="s">
        <v>5388</v>
      </c>
      <c r="D4456" t="s">
        <v>5852</v>
      </c>
      <c r="E4456" t="s">
        <v>6863</v>
      </c>
      <c r="F4456" t="s">
        <v>7130</v>
      </c>
      <c r="G4456" t="s">
        <v>7139</v>
      </c>
      <c r="H4456" t="s">
        <v>7148</v>
      </c>
      <c r="I4456" t="s">
        <v>7155</v>
      </c>
      <c r="J4456">
        <v>3</v>
      </c>
      <c r="K4456">
        <v>3</v>
      </c>
      <c r="L4456">
        <v>10</v>
      </c>
      <c r="M4456">
        <v>8.1</v>
      </c>
      <c r="N4456" t="s">
        <v>7156</v>
      </c>
      <c r="O4456" t="s">
        <v>7159</v>
      </c>
      <c r="P4456" t="s">
        <v>7170</v>
      </c>
      <c r="Q4456">
        <v>3.7</v>
      </c>
      <c r="R4456" t="s">
        <v>7173</v>
      </c>
      <c r="S4456" t="s">
        <v>7175</v>
      </c>
      <c r="T4456">
        <v>34</v>
      </c>
      <c r="U4456" t="s">
        <v>7190</v>
      </c>
      <c r="V4456" t="s">
        <v>5388</v>
      </c>
    </row>
    <row r="4457" spans="1:22" x14ac:dyDescent="0.3">
      <c r="A4457" t="s">
        <v>4642</v>
      </c>
      <c r="B4457" t="s">
        <v>5091</v>
      </c>
      <c r="C4457" t="s">
        <v>5388</v>
      </c>
      <c r="D4457" t="s">
        <v>6017</v>
      </c>
      <c r="E4457" t="s">
        <v>6325</v>
      </c>
      <c r="F4457" t="s">
        <v>7129</v>
      </c>
      <c r="G4457" t="s">
        <v>7133</v>
      </c>
      <c r="H4457" t="s">
        <v>7149</v>
      </c>
      <c r="I4457" t="s">
        <v>7153</v>
      </c>
      <c r="J4457">
        <v>4</v>
      </c>
      <c r="K4457">
        <v>2.5</v>
      </c>
      <c r="L4457">
        <v>5</v>
      </c>
      <c r="M4457">
        <v>9.5</v>
      </c>
      <c r="N4457" t="s">
        <v>7157</v>
      </c>
      <c r="O4457" t="s">
        <v>7159</v>
      </c>
      <c r="P4457" t="s">
        <v>7167</v>
      </c>
      <c r="Q4457">
        <v>3.3</v>
      </c>
      <c r="R4457" t="s">
        <v>7173</v>
      </c>
      <c r="S4457" t="s">
        <v>7174</v>
      </c>
      <c r="T4457">
        <v>45</v>
      </c>
      <c r="U4457" t="s">
        <v>7190</v>
      </c>
      <c r="V4457" t="s">
        <v>5388</v>
      </c>
    </row>
    <row r="4458" spans="1:22" x14ac:dyDescent="0.3">
      <c r="A4458" t="s">
        <v>4715</v>
      </c>
      <c r="B4458" t="s">
        <v>5214</v>
      </c>
      <c r="C4458" t="s">
        <v>5389</v>
      </c>
      <c r="D4458" t="s">
        <v>5649</v>
      </c>
      <c r="E4458" t="s">
        <v>6305</v>
      </c>
      <c r="F4458" t="s">
        <v>7129</v>
      </c>
      <c r="G4458" t="s">
        <v>7140</v>
      </c>
      <c r="H4458" t="s">
        <v>7150</v>
      </c>
      <c r="I4458" t="s">
        <v>7153</v>
      </c>
      <c r="J4458">
        <v>3</v>
      </c>
      <c r="K4458">
        <v>2</v>
      </c>
      <c r="L4458">
        <v>0</v>
      </c>
      <c r="M4458">
        <v>6</v>
      </c>
      <c r="N4458" t="s">
        <v>7157</v>
      </c>
      <c r="O4458" t="s">
        <v>7159</v>
      </c>
      <c r="P4458" t="s">
        <v>7166</v>
      </c>
      <c r="Q4458">
        <v>3.2</v>
      </c>
      <c r="R4458" t="s">
        <v>7172</v>
      </c>
      <c r="S4458" t="s">
        <v>7175</v>
      </c>
      <c r="T4458">
        <v>39</v>
      </c>
      <c r="U4458" t="s">
        <v>7190</v>
      </c>
      <c r="V4458" t="s">
        <v>5389</v>
      </c>
    </row>
    <row r="4459" spans="1:22" x14ac:dyDescent="0.3">
      <c r="A4459" t="s">
        <v>4781</v>
      </c>
      <c r="B4459" t="s">
        <v>5178</v>
      </c>
      <c r="C4459" t="s">
        <v>5391</v>
      </c>
      <c r="D4459" t="s">
        <v>5490</v>
      </c>
      <c r="E4459" t="s">
        <v>6980</v>
      </c>
      <c r="F4459" t="s">
        <v>7131</v>
      </c>
      <c r="G4459" t="s">
        <v>7144</v>
      </c>
      <c r="H4459" t="s">
        <v>7149</v>
      </c>
      <c r="I4459" t="s">
        <v>7153</v>
      </c>
      <c r="J4459">
        <v>2</v>
      </c>
      <c r="K4459">
        <v>3.5</v>
      </c>
      <c r="L4459">
        <v>0</v>
      </c>
      <c r="M4459">
        <v>7</v>
      </c>
      <c r="N4459" t="s">
        <v>7156</v>
      </c>
      <c r="O4459" t="s">
        <v>7159</v>
      </c>
      <c r="P4459" t="s">
        <v>7165</v>
      </c>
      <c r="Q4459">
        <v>3.8</v>
      </c>
      <c r="R4459" t="s">
        <v>7173</v>
      </c>
      <c r="S4459" t="s">
        <v>7175</v>
      </c>
      <c r="T4459">
        <v>39</v>
      </c>
      <c r="U4459" t="s">
        <v>7190</v>
      </c>
      <c r="V4459" t="s">
        <v>5391</v>
      </c>
    </row>
    <row r="4460" spans="1:22" x14ac:dyDescent="0.3">
      <c r="A4460" t="s">
        <v>4807</v>
      </c>
      <c r="B4460" t="s">
        <v>5252</v>
      </c>
      <c r="C4460" t="s">
        <v>5391</v>
      </c>
      <c r="D4460" t="s">
        <v>6105</v>
      </c>
      <c r="E4460" t="s">
        <v>6587</v>
      </c>
      <c r="F4460" t="s">
        <v>7130</v>
      </c>
      <c r="G4460" t="s">
        <v>7143</v>
      </c>
      <c r="H4460" t="s">
        <v>7149</v>
      </c>
      <c r="I4460" t="s">
        <v>7154</v>
      </c>
      <c r="J4460">
        <v>4</v>
      </c>
      <c r="K4460">
        <v>4.5</v>
      </c>
      <c r="L4460">
        <v>5</v>
      </c>
      <c r="M4460">
        <v>17.100000000000001</v>
      </c>
      <c r="N4460" t="s">
        <v>7157</v>
      </c>
      <c r="O4460" t="s">
        <v>7159</v>
      </c>
      <c r="P4460" t="s">
        <v>7166</v>
      </c>
      <c r="Q4460">
        <v>3</v>
      </c>
      <c r="R4460" t="s">
        <v>7172</v>
      </c>
      <c r="S4460" t="s">
        <v>7176</v>
      </c>
      <c r="T4460">
        <v>31</v>
      </c>
      <c r="U4460" t="s">
        <v>7190</v>
      </c>
      <c r="V4460" t="s">
        <v>5391</v>
      </c>
    </row>
    <row r="4461" spans="1:22" x14ac:dyDescent="0.3">
      <c r="A4461" t="s">
        <v>4840</v>
      </c>
      <c r="B4461" t="s">
        <v>5205</v>
      </c>
      <c r="C4461" t="s">
        <v>5387</v>
      </c>
      <c r="D4461" t="s">
        <v>5593</v>
      </c>
      <c r="E4461" t="s">
        <v>6452</v>
      </c>
      <c r="F4461" t="s">
        <v>7129</v>
      </c>
      <c r="G4461" t="s">
        <v>7132</v>
      </c>
      <c r="H4461" t="s">
        <v>7148</v>
      </c>
      <c r="I4461" t="s">
        <v>7153</v>
      </c>
      <c r="J4461">
        <v>2</v>
      </c>
      <c r="K4461">
        <v>2.5</v>
      </c>
      <c r="L4461">
        <v>10</v>
      </c>
      <c r="M4461">
        <v>4.5</v>
      </c>
      <c r="N4461" t="s">
        <v>7157</v>
      </c>
      <c r="O4461" t="s">
        <v>7159</v>
      </c>
      <c r="P4461" t="s">
        <v>7167</v>
      </c>
      <c r="Q4461">
        <v>4.9000000000000004</v>
      </c>
      <c r="R4461" t="s">
        <v>7172</v>
      </c>
      <c r="S4461" t="s">
        <v>7176</v>
      </c>
      <c r="T4461">
        <v>38</v>
      </c>
      <c r="U4461" t="s">
        <v>7190</v>
      </c>
      <c r="V4461" t="s">
        <v>5387</v>
      </c>
    </row>
    <row r="4462" spans="1:22" x14ac:dyDescent="0.3">
      <c r="A4462" t="s">
        <v>4915</v>
      </c>
      <c r="B4462" t="s">
        <v>5288</v>
      </c>
      <c r="C4462" t="s">
        <v>5387</v>
      </c>
      <c r="D4462" t="s">
        <v>6134</v>
      </c>
      <c r="E4462" t="s">
        <v>6954</v>
      </c>
      <c r="F4462" t="s">
        <v>7130</v>
      </c>
      <c r="G4462" t="s">
        <v>7144</v>
      </c>
      <c r="H4462" t="s">
        <v>7149</v>
      </c>
      <c r="I4462" t="s">
        <v>7154</v>
      </c>
      <c r="J4462">
        <v>4</v>
      </c>
      <c r="K4462">
        <v>3.5</v>
      </c>
      <c r="L4462">
        <v>0</v>
      </c>
      <c r="M4462">
        <v>14</v>
      </c>
      <c r="N4462" t="s">
        <v>7158</v>
      </c>
      <c r="O4462" t="s">
        <v>7159</v>
      </c>
      <c r="P4462" t="s">
        <v>7166</v>
      </c>
      <c r="Q4462">
        <v>4.5999999999999996</v>
      </c>
      <c r="R4462" t="s">
        <v>7171</v>
      </c>
      <c r="S4462" t="s">
        <v>7176</v>
      </c>
      <c r="T4462">
        <v>42</v>
      </c>
      <c r="U4462" t="s">
        <v>7190</v>
      </c>
      <c r="V4462" t="s">
        <v>5387</v>
      </c>
    </row>
    <row r="4463" spans="1:22" x14ac:dyDescent="0.3">
      <c r="A4463" t="s">
        <v>59</v>
      </c>
      <c r="B4463" t="s">
        <v>5058</v>
      </c>
      <c r="C4463" t="s">
        <v>5391</v>
      </c>
      <c r="D4463" t="s">
        <v>5431</v>
      </c>
      <c r="E4463" t="s">
        <v>6268</v>
      </c>
      <c r="F4463" t="s">
        <v>7130</v>
      </c>
      <c r="G4463" t="s">
        <v>7146</v>
      </c>
      <c r="H4463" t="s">
        <v>7151</v>
      </c>
      <c r="I4463" t="s">
        <v>7155</v>
      </c>
      <c r="J4463">
        <v>2</v>
      </c>
      <c r="K4463">
        <v>3.8</v>
      </c>
      <c r="L4463">
        <v>15</v>
      </c>
      <c r="M4463">
        <v>6.46</v>
      </c>
      <c r="N4463" t="s">
        <v>7157</v>
      </c>
      <c r="O4463" t="s">
        <v>7160</v>
      </c>
      <c r="P4463" t="s">
        <v>7167</v>
      </c>
      <c r="Q4463">
        <v>3.5</v>
      </c>
      <c r="R4463" t="s">
        <v>7171</v>
      </c>
      <c r="S4463" t="s">
        <v>7175</v>
      </c>
      <c r="T4463">
        <v>27</v>
      </c>
      <c r="U4463" t="s">
        <v>7190</v>
      </c>
      <c r="V4463" t="s">
        <v>5391</v>
      </c>
    </row>
    <row r="4464" spans="1:22" x14ac:dyDescent="0.3">
      <c r="A4464" t="s">
        <v>62</v>
      </c>
      <c r="B4464" t="s">
        <v>5061</v>
      </c>
      <c r="C4464" t="s">
        <v>5390</v>
      </c>
      <c r="D4464" t="s">
        <v>5434</v>
      </c>
      <c r="E4464" t="s">
        <v>6271</v>
      </c>
      <c r="F4464" t="s">
        <v>7129</v>
      </c>
      <c r="G4464" t="s">
        <v>7137</v>
      </c>
      <c r="H4464" t="s">
        <v>7150</v>
      </c>
      <c r="I4464" t="s">
        <v>7155</v>
      </c>
      <c r="J4464">
        <v>3</v>
      </c>
      <c r="K4464">
        <v>3</v>
      </c>
      <c r="L4464">
        <v>15</v>
      </c>
      <c r="M4464">
        <v>7.65</v>
      </c>
      <c r="N4464" t="s">
        <v>7157</v>
      </c>
      <c r="O4464" t="s">
        <v>7160</v>
      </c>
      <c r="P4464" t="s">
        <v>7165</v>
      </c>
      <c r="Q4464">
        <v>4.3</v>
      </c>
      <c r="R4464" t="s">
        <v>7171</v>
      </c>
      <c r="S4464" t="s">
        <v>7176</v>
      </c>
      <c r="T4464">
        <v>39</v>
      </c>
      <c r="U4464" t="s">
        <v>7190</v>
      </c>
      <c r="V4464" t="s">
        <v>5390</v>
      </c>
    </row>
    <row r="4465" spans="1:22" x14ac:dyDescent="0.3">
      <c r="A4465" t="s">
        <v>87</v>
      </c>
      <c r="B4465" t="s">
        <v>5080</v>
      </c>
      <c r="C4465" t="s">
        <v>5389</v>
      </c>
      <c r="D4465" t="s">
        <v>5458</v>
      </c>
      <c r="E4465" t="s">
        <v>6294</v>
      </c>
      <c r="F4465" t="s">
        <v>7129</v>
      </c>
      <c r="G4465" t="s">
        <v>7136</v>
      </c>
      <c r="H4465" t="s">
        <v>7151</v>
      </c>
      <c r="I4465" t="s">
        <v>7153</v>
      </c>
      <c r="J4465">
        <v>1</v>
      </c>
      <c r="K4465">
        <v>4</v>
      </c>
      <c r="L4465">
        <v>10</v>
      </c>
      <c r="M4465">
        <v>3.6</v>
      </c>
      <c r="N4465" t="s">
        <v>7156</v>
      </c>
      <c r="O4465" t="s">
        <v>7160</v>
      </c>
      <c r="P4465" t="s">
        <v>7166</v>
      </c>
      <c r="Q4465">
        <v>3.9</v>
      </c>
      <c r="R4465" t="s">
        <v>7173</v>
      </c>
      <c r="S4465" t="s">
        <v>7175</v>
      </c>
      <c r="T4465">
        <v>25</v>
      </c>
      <c r="U4465" t="s">
        <v>7190</v>
      </c>
      <c r="V4465" t="s">
        <v>5389</v>
      </c>
    </row>
    <row r="4466" spans="1:22" x14ac:dyDescent="0.3">
      <c r="A4466" t="s">
        <v>119</v>
      </c>
      <c r="B4466" t="s">
        <v>5080</v>
      </c>
      <c r="C4466" t="s">
        <v>5389</v>
      </c>
      <c r="D4466" t="s">
        <v>5489</v>
      </c>
      <c r="E4466" t="s">
        <v>6324</v>
      </c>
      <c r="F4466" t="s">
        <v>7129</v>
      </c>
      <c r="G4466" t="s">
        <v>7133</v>
      </c>
      <c r="H4466" t="s">
        <v>7149</v>
      </c>
      <c r="I4466" t="s">
        <v>7153</v>
      </c>
      <c r="J4466">
        <v>3</v>
      </c>
      <c r="K4466">
        <v>2.5</v>
      </c>
      <c r="L4466">
        <v>5</v>
      </c>
      <c r="M4466">
        <v>7.12</v>
      </c>
      <c r="N4466" t="s">
        <v>7158</v>
      </c>
      <c r="O4466" t="s">
        <v>7160</v>
      </c>
      <c r="P4466" t="s">
        <v>7167</v>
      </c>
      <c r="Q4466">
        <v>4.8</v>
      </c>
      <c r="R4466" t="s">
        <v>7171</v>
      </c>
      <c r="S4466" t="s">
        <v>7174</v>
      </c>
      <c r="T4466">
        <v>29</v>
      </c>
      <c r="U4466" t="s">
        <v>7190</v>
      </c>
      <c r="V4466" t="s">
        <v>5389</v>
      </c>
    </row>
    <row r="4467" spans="1:22" x14ac:dyDescent="0.3">
      <c r="A4467" t="s">
        <v>163</v>
      </c>
      <c r="B4467" t="s">
        <v>5020</v>
      </c>
      <c r="C4467" t="s">
        <v>5385</v>
      </c>
      <c r="D4467" t="s">
        <v>5526</v>
      </c>
      <c r="E4467" t="s">
        <v>6329</v>
      </c>
      <c r="F4467" t="s">
        <v>7129</v>
      </c>
      <c r="G4467" t="s">
        <v>7139</v>
      </c>
      <c r="H4467" t="s">
        <v>7148</v>
      </c>
      <c r="I4467" t="s">
        <v>7155</v>
      </c>
      <c r="J4467">
        <v>3</v>
      </c>
      <c r="K4467">
        <v>3</v>
      </c>
      <c r="L4467">
        <v>5</v>
      </c>
      <c r="M4467">
        <v>8.5500000000000007</v>
      </c>
      <c r="N4467" t="s">
        <v>7156</v>
      </c>
      <c r="O4467" t="s">
        <v>7160</v>
      </c>
      <c r="P4467" t="s">
        <v>7165</v>
      </c>
      <c r="Q4467">
        <v>3.9</v>
      </c>
      <c r="R4467" t="s">
        <v>7173</v>
      </c>
      <c r="S4467" t="s">
        <v>7174</v>
      </c>
      <c r="T4467">
        <v>39</v>
      </c>
      <c r="U4467" t="s">
        <v>7190</v>
      </c>
      <c r="V4467" t="s">
        <v>5385</v>
      </c>
    </row>
    <row r="4468" spans="1:22" x14ac:dyDescent="0.3">
      <c r="A4468" t="s">
        <v>233</v>
      </c>
      <c r="B4468" t="s">
        <v>5073</v>
      </c>
      <c r="C4468" t="s">
        <v>5391</v>
      </c>
      <c r="D4468" t="s">
        <v>5584</v>
      </c>
      <c r="E4468" t="s">
        <v>6421</v>
      </c>
      <c r="F4468" t="s">
        <v>7130</v>
      </c>
      <c r="G4468" t="s">
        <v>7141</v>
      </c>
      <c r="H4468" t="s">
        <v>7149</v>
      </c>
      <c r="I4468" t="s">
        <v>7155</v>
      </c>
      <c r="J4468">
        <v>3</v>
      </c>
      <c r="K4468">
        <v>3</v>
      </c>
      <c r="L4468">
        <v>15</v>
      </c>
      <c r="M4468">
        <v>7.65</v>
      </c>
      <c r="N4468" t="s">
        <v>7156</v>
      </c>
      <c r="O4468" t="s">
        <v>7160</v>
      </c>
      <c r="P4468" t="s">
        <v>7166</v>
      </c>
      <c r="Q4468">
        <v>4.8</v>
      </c>
      <c r="R4468" t="s">
        <v>7173</v>
      </c>
      <c r="S4468" t="s">
        <v>7174</v>
      </c>
      <c r="T4468">
        <v>29</v>
      </c>
      <c r="U4468" t="s">
        <v>7190</v>
      </c>
      <c r="V4468" t="s">
        <v>5391</v>
      </c>
    </row>
    <row r="4469" spans="1:22" x14ac:dyDescent="0.3">
      <c r="A4469" t="s">
        <v>246</v>
      </c>
      <c r="B4469" t="s">
        <v>5190</v>
      </c>
      <c r="C4469" t="s">
        <v>5389</v>
      </c>
      <c r="D4469" t="s">
        <v>5596</v>
      </c>
      <c r="E4469" t="s">
        <v>6429</v>
      </c>
      <c r="F4469" t="s">
        <v>7129</v>
      </c>
      <c r="G4469" t="s">
        <v>7132</v>
      </c>
      <c r="H4469" t="s">
        <v>7148</v>
      </c>
      <c r="I4469" t="s">
        <v>7154</v>
      </c>
      <c r="J4469">
        <v>1</v>
      </c>
      <c r="K4469">
        <v>2.5</v>
      </c>
      <c r="L4469">
        <v>10</v>
      </c>
      <c r="M4469">
        <v>2.25</v>
      </c>
      <c r="N4469" t="s">
        <v>7158</v>
      </c>
      <c r="O4469" t="s">
        <v>7160</v>
      </c>
      <c r="P4469" t="s">
        <v>7164</v>
      </c>
      <c r="Q4469">
        <v>4.3</v>
      </c>
      <c r="R4469" t="s">
        <v>7173</v>
      </c>
      <c r="S4469" t="s">
        <v>7174</v>
      </c>
      <c r="T4469">
        <v>37</v>
      </c>
      <c r="U4469" t="s">
        <v>7190</v>
      </c>
      <c r="V4469" t="s">
        <v>5389</v>
      </c>
    </row>
    <row r="4470" spans="1:22" x14ac:dyDescent="0.3">
      <c r="A4470" t="s">
        <v>274</v>
      </c>
      <c r="B4470" t="s">
        <v>5053</v>
      </c>
      <c r="C4470" t="s">
        <v>5390</v>
      </c>
      <c r="D4470" t="s">
        <v>5619</v>
      </c>
      <c r="E4470" t="s">
        <v>6449</v>
      </c>
      <c r="F4470" t="s">
        <v>7130</v>
      </c>
      <c r="G4470" t="s">
        <v>7139</v>
      </c>
      <c r="H4470" t="s">
        <v>7148</v>
      </c>
      <c r="I4470" t="s">
        <v>7155</v>
      </c>
      <c r="J4470">
        <v>4</v>
      </c>
      <c r="K4470">
        <v>3</v>
      </c>
      <c r="L4470">
        <v>15</v>
      </c>
      <c r="M4470">
        <v>10.199999999999999</v>
      </c>
      <c r="N4470" t="s">
        <v>7157</v>
      </c>
      <c r="O4470" t="s">
        <v>7160</v>
      </c>
      <c r="P4470" t="s">
        <v>7164</v>
      </c>
      <c r="Q4470">
        <v>3.8</v>
      </c>
      <c r="R4470" t="s">
        <v>7171</v>
      </c>
      <c r="S4470" t="s">
        <v>7174</v>
      </c>
      <c r="T4470">
        <v>41</v>
      </c>
      <c r="U4470" t="s">
        <v>7190</v>
      </c>
      <c r="V4470" t="s">
        <v>5390</v>
      </c>
    </row>
    <row r="4471" spans="1:22" x14ac:dyDescent="0.3">
      <c r="A4471" t="s">
        <v>347</v>
      </c>
      <c r="B4471" t="s">
        <v>5190</v>
      </c>
      <c r="C4471" t="s">
        <v>5389</v>
      </c>
      <c r="D4471" t="s">
        <v>5677</v>
      </c>
      <c r="E4471" t="s">
        <v>6498</v>
      </c>
      <c r="F4471" t="s">
        <v>7131</v>
      </c>
      <c r="G4471" t="s">
        <v>7147</v>
      </c>
      <c r="H4471" t="s">
        <v>7152</v>
      </c>
      <c r="I4471" t="s">
        <v>7153</v>
      </c>
      <c r="J4471">
        <v>4</v>
      </c>
      <c r="K4471">
        <v>5</v>
      </c>
      <c r="L4471">
        <v>5</v>
      </c>
      <c r="M4471">
        <v>19</v>
      </c>
      <c r="N4471" t="s">
        <v>7157</v>
      </c>
      <c r="O4471" t="s">
        <v>7160</v>
      </c>
      <c r="P4471" t="s">
        <v>7167</v>
      </c>
      <c r="Q4471">
        <v>3.8</v>
      </c>
      <c r="R4471" t="s">
        <v>7172</v>
      </c>
      <c r="S4471" t="s">
        <v>7175</v>
      </c>
      <c r="T4471">
        <v>42</v>
      </c>
      <c r="U4471" t="s">
        <v>7190</v>
      </c>
      <c r="V4471" t="s">
        <v>5389</v>
      </c>
    </row>
    <row r="4472" spans="1:22" x14ac:dyDescent="0.3">
      <c r="A4472" t="s">
        <v>352</v>
      </c>
      <c r="B4472" t="s">
        <v>5112</v>
      </c>
      <c r="C4472" t="s">
        <v>5387</v>
      </c>
      <c r="D4472" t="s">
        <v>5476</v>
      </c>
      <c r="E4472" t="s">
        <v>6502</v>
      </c>
      <c r="F4472" t="s">
        <v>7131</v>
      </c>
      <c r="G4472" t="s">
        <v>7144</v>
      </c>
      <c r="H4472" t="s">
        <v>7149</v>
      </c>
      <c r="I4472" t="s">
        <v>7155</v>
      </c>
      <c r="J4472">
        <v>1</v>
      </c>
      <c r="K4472">
        <v>3.5</v>
      </c>
      <c r="L4472">
        <v>0</v>
      </c>
      <c r="M4472">
        <v>3.5</v>
      </c>
      <c r="N4472" t="s">
        <v>7158</v>
      </c>
      <c r="O4472" t="s">
        <v>7160</v>
      </c>
      <c r="P4472" t="s">
        <v>7169</v>
      </c>
      <c r="Q4472">
        <v>4.2</v>
      </c>
      <c r="R4472" t="s">
        <v>7171</v>
      </c>
      <c r="S4472" t="s">
        <v>7175</v>
      </c>
      <c r="T4472">
        <v>37</v>
      </c>
      <c r="U4472" t="s">
        <v>7190</v>
      </c>
      <c r="V4472" t="s">
        <v>5387</v>
      </c>
    </row>
    <row r="4473" spans="1:22" x14ac:dyDescent="0.3">
      <c r="A4473" t="s">
        <v>414</v>
      </c>
      <c r="B4473" t="s">
        <v>5205</v>
      </c>
      <c r="C4473" t="s">
        <v>5387</v>
      </c>
      <c r="D4473" t="s">
        <v>5717</v>
      </c>
      <c r="E4473" t="s">
        <v>6545</v>
      </c>
      <c r="F4473" t="s">
        <v>7129</v>
      </c>
      <c r="G4473" t="s">
        <v>7141</v>
      </c>
      <c r="H4473" t="s">
        <v>7149</v>
      </c>
      <c r="I4473" t="s">
        <v>7155</v>
      </c>
      <c r="J4473">
        <v>2</v>
      </c>
      <c r="K4473">
        <v>3</v>
      </c>
      <c r="L4473">
        <v>5</v>
      </c>
      <c r="M4473">
        <v>5.7</v>
      </c>
      <c r="N4473" t="s">
        <v>7158</v>
      </c>
      <c r="O4473" t="s">
        <v>7160</v>
      </c>
      <c r="P4473" t="s">
        <v>7168</v>
      </c>
      <c r="Q4473">
        <v>4.5999999999999996</v>
      </c>
      <c r="R4473" t="s">
        <v>7171</v>
      </c>
      <c r="S4473" t="s">
        <v>7176</v>
      </c>
      <c r="T4473">
        <v>25</v>
      </c>
      <c r="U4473" t="s">
        <v>7190</v>
      </c>
      <c r="V4473" t="s">
        <v>5387</v>
      </c>
    </row>
    <row r="4474" spans="1:22" x14ac:dyDescent="0.3">
      <c r="A4474" t="s">
        <v>573</v>
      </c>
      <c r="B4474" t="s">
        <v>5161</v>
      </c>
      <c r="C4474" t="s">
        <v>5386</v>
      </c>
      <c r="D4474" t="s">
        <v>5810</v>
      </c>
      <c r="E4474" t="s">
        <v>6643</v>
      </c>
      <c r="F4474" t="s">
        <v>7131</v>
      </c>
      <c r="G4474" t="s">
        <v>7138</v>
      </c>
      <c r="H4474" t="s">
        <v>7152</v>
      </c>
      <c r="I4474" t="s">
        <v>7155</v>
      </c>
      <c r="J4474">
        <v>2</v>
      </c>
      <c r="K4474">
        <v>5.5</v>
      </c>
      <c r="L4474">
        <v>0</v>
      </c>
      <c r="M4474">
        <v>11</v>
      </c>
      <c r="N4474" t="s">
        <v>7156</v>
      </c>
      <c r="O4474" t="s">
        <v>7160</v>
      </c>
      <c r="P4474" t="s">
        <v>7166</v>
      </c>
      <c r="Q4474">
        <v>3.5</v>
      </c>
      <c r="R4474" t="s">
        <v>7171</v>
      </c>
      <c r="S4474" t="s">
        <v>7176</v>
      </c>
      <c r="T4474">
        <v>32</v>
      </c>
      <c r="U4474" t="s">
        <v>7190</v>
      </c>
      <c r="V4474" t="s">
        <v>5386</v>
      </c>
    </row>
    <row r="4475" spans="1:22" x14ac:dyDescent="0.3">
      <c r="A4475" t="s">
        <v>580</v>
      </c>
      <c r="B4475" t="s">
        <v>5234</v>
      </c>
      <c r="C4475" t="s">
        <v>5390</v>
      </c>
      <c r="D4475" t="s">
        <v>5539</v>
      </c>
      <c r="E4475" t="s">
        <v>6460</v>
      </c>
      <c r="F4475" t="s">
        <v>7130</v>
      </c>
      <c r="G4475" t="s">
        <v>7146</v>
      </c>
      <c r="H4475" t="s">
        <v>7151</v>
      </c>
      <c r="I4475" t="s">
        <v>7153</v>
      </c>
      <c r="J4475">
        <v>1</v>
      </c>
      <c r="K4475">
        <v>3.8</v>
      </c>
      <c r="L4475">
        <v>0</v>
      </c>
      <c r="M4475">
        <v>3.8</v>
      </c>
      <c r="N4475" t="s">
        <v>7158</v>
      </c>
      <c r="O4475" t="s">
        <v>7160</v>
      </c>
      <c r="P4475" t="s">
        <v>7168</v>
      </c>
      <c r="Q4475">
        <v>4.7</v>
      </c>
      <c r="R4475" t="s">
        <v>7171</v>
      </c>
      <c r="S4475" t="s">
        <v>7175</v>
      </c>
      <c r="T4475">
        <v>27</v>
      </c>
      <c r="U4475" t="s">
        <v>7190</v>
      </c>
      <c r="V4475" t="s">
        <v>5390</v>
      </c>
    </row>
    <row r="4476" spans="1:22" x14ac:dyDescent="0.3">
      <c r="A4476" t="s">
        <v>590</v>
      </c>
      <c r="B4476" t="s">
        <v>5190</v>
      </c>
      <c r="C4476" t="s">
        <v>5389</v>
      </c>
      <c r="D4476" t="s">
        <v>5649</v>
      </c>
      <c r="E4476" t="s">
        <v>6515</v>
      </c>
      <c r="F4476" t="s">
        <v>7131</v>
      </c>
      <c r="G4476" t="s">
        <v>7138</v>
      </c>
      <c r="H4476" t="s">
        <v>7152</v>
      </c>
      <c r="I4476" t="s">
        <v>7155</v>
      </c>
      <c r="J4476">
        <v>3</v>
      </c>
      <c r="K4476">
        <v>5.5</v>
      </c>
      <c r="L4476">
        <v>15</v>
      </c>
      <c r="M4476">
        <v>14.03</v>
      </c>
      <c r="N4476" t="s">
        <v>7156</v>
      </c>
      <c r="O4476" t="s">
        <v>7160</v>
      </c>
      <c r="P4476" t="s">
        <v>7166</v>
      </c>
      <c r="Q4476">
        <v>3.3</v>
      </c>
      <c r="R4476" t="s">
        <v>7173</v>
      </c>
      <c r="S4476" t="s">
        <v>7175</v>
      </c>
      <c r="T4476">
        <v>31</v>
      </c>
      <c r="U4476" t="s">
        <v>7190</v>
      </c>
      <c r="V4476" t="s">
        <v>5389</v>
      </c>
    </row>
    <row r="4477" spans="1:22" x14ac:dyDescent="0.3">
      <c r="A4477" t="s">
        <v>595</v>
      </c>
      <c r="B4477" t="s">
        <v>5112</v>
      </c>
      <c r="C4477" t="s">
        <v>5387</v>
      </c>
      <c r="D4477" t="s">
        <v>5818</v>
      </c>
      <c r="E4477" t="s">
        <v>6654</v>
      </c>
      <c r="F4477" t="s">
        <v>7129</v>
      </c>
      <c r="G4477" t="s">
        <v>7147</v>
      </c>
      <c r="H4477" t="s">
        <v>7152</v>
      </c>
      <c r="I4477" t="s">
        <v>7153</v>
      </c>
      <c r="J4477">
        <v>4</v>
      </c>
      <c r="K4477">
        <v>5</v>
      </c>
      <c r="L4477">
        <v>0</v>
      </c>
      <c r="M4477">
        <v>20</v>
      </c>
      <c r="N4477" t="s">
        <v>7158</v>
      </c>
      <c r="O4477" t="s">
        <v>7160</v>
      </c>
      <c r="P4477" t="s">
        <v>7166</v>
      </c>
      <c r="Q4477">
        <v>4.9000000000000004</v>
      </c>
      <c r="R4477" t="s">
        <v>7171</v>
      </c>
      <c r="S4477" t="s">
        <v>7176</v>
      </c>
      <c r="T4477">
        <v>37</v>
      </c>
      <c r="U4477" t="s">
        <v>7190</v>
      </c>
      <c r="V4477" t="s">
        <v>5387</v>
      </c>
    </row>
    <row r="4478" spans="1:22" x14ac:dyDescent="0.3">
      <c r="A4478" t="s">
        <v>708</v>
      </c>
      <c r="B4478" t="s">
        <v>5193</v>
      </c>
      <c r="C4478" t="s">
        <v>5386</v>
      </c>
      <c r="D4478" t="s">
        <v>5869</v>
      </c>
      <c r="E4478" t="s">
        <v>6711</v>
      </c>
      <c r="F4478" t="s">
        <v>7129</v>
      </c>
      <c r="G4478" t="s">
        <v>7142</v>
      </c>
      <c r="H4478" t="s">
        <v>7152</v>
      </c>
      <c r="I4478" t="s">
        <v>7155</v>
      </c>
      <c r="J4478">
        <v>2</v>
      </c>
      <c r="K4478">
        <v>4.5</v>
      </c>
      <c r="L4478">
        <v>5</v>
      </c>
      <c r="M4478">
        <v>8.5500000000000007</v>
      </c>
      <c r="N4478" t="s">
        <v>7156</v>
      </c>
      <c r="O4478" t="s">
        <v>7160</v>
      </c>
      <c r="P4478" t="s">
        <v>7169</v>
      </c>
      <c r="Q4478">
        <v>5</v>
      </c>
      <c r="R4478" t="s">
        <v>7173</v>
      </c>
      <c r="S4478" t="s">
        <v>7175</v>
      </c>
      <c r="T4478">
        <v>35</v>
      </c>
      <c r="U4478" t="s">
        <v>7190</v>
      </c>
      <c r="V4478" t="s">
        <v>5386</v>
      </c>
    </row>
    <row r="4479" spans="1:22" x14ac:dyDescent="0.3">
      <c r="A4479" t="s">
        <v>841</v>
      </c>
      <c r="B4479" t="s">
        <v>5189</v>
      </c>
      <c r="C4479" t="s">
        <v>5385</v>
      </c>
      <c r="D4479" t="s">
        <v>5925</v>
      </c>
      <c r="E4479" t="s">
        <v>6764</v>
      </c>
      <c r="F4479" t="s">
        <v>7130</v>
      </c>
      <c r="G4479" t="s">
        <v>7138</v>
      </c>
      <c r="H4479" t="s">
        <v>7152</v>
      </c>
      <c r="I4479" t="s">
        <v>7155</v>
      </c>
      <c r="J4479">
        <v>4</v>
      </c>
      <c r="K4479">
        <v>5.5</v>
      </c>
      <c r="L4479">
        <v>15</v>
      </c>
      <c r="M4479">
        <v>18.7</v>
      </c>
      <c r="N4479" t="s">
        <v>7157</v>
      </c>
      <c r="O4479" t="s">
        <v>7160</v>
      </c>
      <c r="P4479" t="s">
        <v>7166</v>
      </c>
      <c r="Q4479">
        <v>3</v>
      </c>
      <c r="R4479" t="s">
        <v>7172</v>
      </c>
      <c r="S4479" t="s">
        <v>7176</v>
      </c>
      <c r="T4479">
        <v>45</v>
      </c>
      <c r="U4479" t="s">
        <v>7190</v>
      </c>
      <c r="V4479" t="s">
        <v>5385</v>
      </c>
    </row>
    <row r="4480" spans="1:22" x14ac:dyDescent="0.3">
      <c r="A4480" t="s">
        <v>842</v>
      </c>
      <c r="B4480" t="s">
        <v>5091</v>
      </c>
      <c r="C4480" t="s">
        <v>5388</v>
      </c>
      <c r="D4480" t="s">
        <v>5721</v>
      </c>
      <c r="E4480" t="s">
        <v>6569</v>
      </c>
      <c r="F4480" t="s">
        <v>7129</v>
      </c>
      <c r="G4480" t="s">
        <v>7145</v>
      </c>
      <c r="H4480" t="s">
        <v>7148</v>
      </c>
      <c r="I4480" t="s">
        <v>7155</v>
      </c>
      <c r="J4480">
        <v>3</v>
      </c>
      <c r="K4480">
        <v>2</v>
      </c>
      <c r="L4480">
        <v>0</v>
      </c>
      <c r="M4480">
        <v>6</v>
      </c>
      <c r="N4480" t="s">
        <v>7157</v>
      </c>
      <c r="O4480" t="s">
        <v>7160</v>
      </c>
      <c r="P4480" t="s">
        <v>7168</v>
      </c>
      <c r="Q4480">
        <v>4.9000000000000004</v>
      </c>
      <c r="R4480" t="s">
        <v>7172</v>
      </c>
      <c r="S4480" t="s">
        <v>7176</v>
      </c>
      <c r="T4480">
        <v>42</v>
      </c>
      <c r="U4480" t="s">
        <v>7190</v>
      </c>
      <c r="V4480" t="s">
        <v>5388</v>
      </c>
    </row>
    <row r="4481" spans="1:22" x14ac:dyDescent="0.3">
      <c r="A4481" t="s">
        <v>857</v>
      </c>
      <c r="B4481" t="s">
        <v>5058</v>
      </c>
      <c r="C4481" t="s">
        <v>5391</v>
      </c>
      <c r="D4481" t="s">
        <v>5881</v>
      </c>
      <c r="E4481" t="s">
        <v>6728</v>
      </c>
      <c r="F4481" t="s">
        <v>7129</v>
      </c>
      <c r="G4481" t="s">
        <v>7141</v>
      </c>
      <c r="H4481" t="s">
        <v>7149</v>
      </c>
      <c r="I4481" t="s">
        <v>7154</v>
      </c>
      <c r="J4481">
        <v>2</v>
      </c>
      <c r="K4481">
        <v>3</v>
      </c>
      <c r="L4481">
        <v>15</v>
      </c>
      <c r="M4481">
        <v>5.0999999999999996</v>
      </c>
      <c r="N4481" t="s">
        <v>7156</v>
      </c>
      <c r="O4481" t="s">
        <v>7160</v>
      </c>
      <c r="P4481" t="s">
        <v>7165</v>
      </c>
      <c r="Q4481">
        <v>3.6</v>
      </c>
      <c r="R4481" t="s">
        <v>7173</v>
      </c>
      <c r="S4481" t="s">
        <v>7175</v>
      </c>
      <c r="T4481">
        <v>27</v>
      </c>
      <c r="U4481" t="s">
        <v>7190</v>
      </c>
      <c r="V4481" t="s">
        <v>5391</v>
      </c>
    </row>
    <row r="4482" spans="1:22" x14ac:dyDescent="0.3">
      <c r="A4482" t="s">
        <v>892</v>
      </c>
      <c r="B4482" t="s">
        <v>5205</v>
      </c>
      <c r="C4482" t="s">
        <v>5387</v>
      </c>
      <c r="D4482" t="s">
        <v>5527</v>
      </c>
      <c r="E4482" t="s">
        <v>6606</v>
      </c>
      <c r="F4482" t="s">
        <v>7130</v>
      </c>
      <c r="G4482" t="s">
        <v>7146</v>
      </c>
      <c r="H4482" t="s">
        <v>7151</v>
      </c>
      <c r="I4482" t="s">
        <v>7154</v>
      </c>
      <c r="J4482">
        <v>2</v>
      </c>
      <c r="K4482">
        <v>3.8</v>
      </c>
      <c r="L4482">
        <v>10</v>
      </c>
      <c r="M4482">
        <v>6.84</v>
      </c>
      <c r="N4482" t="s">
        <v>7157</v>
      </c>
      <c r="O4482" t="s">
        <v>7160</v>
      </c>
      <c r="P4482" t="s">
        <v>7167</v>
      </c>
      <c r="Q4482">
        <v>4.2</v>
      </c>
      <c r="R4482" t="s">
        <v>7173</v>
      </c>
      <c r="S4482" t="s">
        <v>7175</v>
      </c>
      <c r="T4482">
        <v>44</v>
      </c>
      <c r="U4482" t="s">
        <v>7190</v>
      </c>
      <c r="V4482" t="s">
        <v>5387</v>
      </c>
    </row>
    <row r="4483" spans="1:22" x14ac:dyDescent="0.3">
      <c r="A4483" t="s">
        <v>999</v>
      </c>
      <c r="B4483" t="s">
        <v>5280</v>
      </c>
      <c r="C4483" t="s">
        <v>5385</v>
      </c>
      <c r="D4483" t="s">
        <v>5974</v>
      </c>
      <c r="E4483" t="s">
        <v>6509</v>
      </c>
      <c r="F4483" t="s">
        <v>7129</v>
      </c>
      <c r="G4483" t="s">
        <v>7132</v>
      </c>
      <c r="H4483" t="s">
        <v>7148</v>
      </c>
      <c r="I4483" t="s">
        <v>7155</v>
      </c>
      <c r="J4483">
        <v>4</v>
      </c>
      <c r="K4483">
        <v>2.5</v>
      </c>
      <c r="L4483">
        <v>10</v>
      </c>
      <c r="M4483">
        <v>9</v>
      </c>
      <c r="N4483" t="s">
        <v>7157</v>
      </c>
      <c r="O4483" t="s">
        <v>7160</v>
      </c>
      <c r="P4483" t="s">
        <v>7168</v>
      </c>
      <c r="Q4483">
        <v>3.4</v>
      </c>
      <c r="R4483" t="s">
        <v>7171</v>
      </c>
      <c r="S4483" t="s">
        <v>7175</v>
      </c>
      <c r="T4483">
        <v>39</v>
      </c>
      <c r="U4483" t="s">
        <v>7190</v>
      </c>
      <c r="V4483" t="s">
        <v>5385</v>
      </c>
    </row>
    <row r="4484" spans="1:22" x14ac:dyDescent="0.3">
      <c r="A4484" t="s">
        <v>1062</v>
      </c>
      <c r="B4484" t="s">
        <v>5061</v>
      </c>
      <c r="C4484" t="s">
        <v>5390</v>
      </c>
      <c r="D4484" t="s">
        <v>5543</v>
      </c>
      <c r="E4484" t="s">
        <v>6849</v>
      </c>
      <c r="F4484" t="s">
        <v>7130</v>
      </c>
      <c r="G4484" t="s">
        <v>7133</v>
      </c>
      <c r="H4484" t="s">
        <v>7149</v>
      </c>
      <c r="I4484" t="s">
        <v>7155</v>
      </c>
      <c r="J4484">
        <v>3</v>
      </c>
      <c r="K4484">
        <v>2.5</v>
      </c>
      <c r="L4484">
        <v>15</v>
      </c>
      <c r="M4484">
        <v>6.38</v>
      </c>
      <c r="N4484" t="s">
        <v>7158</v>
      </c>
      <c r="O4484" t="s">
        <v>7160</v>
      </c>
      <c r="P4484" t="s">
        <v>7166</v>
      </c>
      <c r="Q4484">
        <v>4.3</v>
      </c>
      <c r="R4484" t="s">
        <v>7171</v>
      </c>
      <c r="S4484" t="s">
        <v>7176</v>
      </c>
      <c r="T4484">
        <v>28</v>
      </c>
      <c r="U4484" t="s">
        <v>7190</v>
      </c>
      <c r="V4484" t="s">
        <v>5390</v>
      </c>
    </row>
    <row r="4485" spans="1:22" x14ac:dyDescent="0.3">
      <c r="A4485" t="s">
        <v>1083</v>
      </c>
      <c r="B4485" t="s">
        <v>5028</v>
      </c>
      <c r="C4485" t="s">
        <v>5386</v>
      </c>
      <c r="D4485" t="s">
        <v>5827</v>
      </c>
      <c r="E4485" t="s">
        <v>6857</v>
      </c>
      <c r="F4485" t="s">
        <v>7130</v>
      </c>
      <c r="G4485" t="s">
        <v>7138</v>
      </c>
      <c r="H4485" t="s">
        <v>7152</v>
      </c>
      <c r="I4485" t="s">
        <v>7153</v>
      </c>
      <c r="J4485">
        <v>1</v>
      </c>
      <c r="K4485">
        <v>5.5</v>
      </c>
      <c r="L4485">
        <v>5</v>
      </c>
      <c r="M4485">
        <v>5.22</v>
      </c>
      <c r="N4485" t="s">
        <v>7157</v>
      </c>
      <c r="O4485" t="s">
        <v>7160</v>
      </c>
      <c r="P4485" t="s">
        <v>7167</v>
      </c>
      <c r="Q4485">
        <v>3.2</v>
      </c>
      <c r="R4485" t="s">
        <v>7171</v>
      </c>
      <c r="S4485" t="s">
        <v>7174</v>
      </c>
      <c r="T4485">
        <v>39</v>
      </c>
      <c r="U4485" t="s">
        <v>7190</v>
      </c>
      <c r="V4485" t="s">
        <v>5386</v>
      </c>
    </row>
    <row r="4486" spans="1:22" x14ac:dyDescent="0.3">
      <c r="A4486" t="s">
        <v>1192</v>
      </c>
      <c r="B4486" t="s">
        <v>5288</v>
      </c>
      <c r="C4486" t="s">
        <v>5387</v>
      </c>
      <c r="D4486" t="s">
        <v>6029</v>
      </c>
      <c r="E4486" t="s">
        <v>6885</v>
      </c>
      <c r="F4486" t="s">
        <v>7129</v>
      </c>
      <c r="G4486" t="s">
        <v>7142</v>
      </c>
      <c r="H4486" t="s">
        <v>7152</v>
      </c>
      <c r="I4486" t="s">
        <v>7153</v>
      </c>
      <c r="J4486">
        <v>3</v>
      </c>
      <c r="K4486">
        <v>4.5</v>
      </c>
      <c r="L4486">
        <v>15</v>
      </c>
      <c r="M4486">
        <v>11.47</v>
      </c>
      <c r="N4486" t="s">
        <v>7157</v>
      </c>
      <c r="O4486" t="s">
        <v>7160</v>
      </c>
      <c r="P4486" t="s">
        <v>7170</v>
      </c>
      <c r="Q4486">
        <v>4.0999999999999996</v>
      </c>
      <c r="R4486" t="s">
        <v>7173</v>
      </c>
      <c r="S4486" t="s">
        <v>7175</v>
      </c>
      <c r="T4486">
        <v>44</v>
      </c>
      <c r="U4486" t="s">
        <v>7190</v>
      </c>
      <c r="V4486" t="s">
        <v>5387</v>
      </c>
    </row>
    <row r="4487" spans="1:22" x14ac:dyDescent="0.3">
      <c r="A4487" t="s">
        <v>1194</v>
      </c>
      <c r="B4487" t="s">
        <v>5172</v>
      </c>
      <c r="C4487" t="s">
        <v>5385</v>
      </c>
      <c r="D4487" t="s">
        <v>5474</v>
      </c>
      <c r="E4487" t="s">
        <v>6480</v>
      </c>
      <c r="F4487" t="s">
        <v>7130</v>
      </c>
      <c r="G4487" t="s">
        <v>7132</v>
      </c>
      <c r="H4487" t="s">
        <v>7148</v>
      </c>
      <c r="I4487" t="s">
        <v>7154</v>
      </c>
      <c r="J4487">
        <v>1</v>
      </c>
      <c r="K4487">
        <v>2.5</v>
      </c>
      <c r="L4487">
        <v>15</v>
      </c>
      <c r="M4487">
        <v>2.12</v>
      </c>
      <c r="N4487" t="s">
        <v>7157</v>
      </c>
      <c r="O4487" t="s">
        <v>7160</v>
      </c>
      <c r="P4487" t="s">
        <v>7165</v>
      </c>
      <c r="Q4487">
        <v>4.7</v>
      </c>
      <c r="R4487" t="s">
        <v>7172</v>
      </c>
      <c r="S4487" t="s">
        <v>7175</v>
      </c>
      <c r="T4487">
        <v>35</v>
      </c>
      <c r="U4487" t="s">
        <v>7190</v>
      </c>
      <c r="V4487" t="s">
        <v>5385</v>
      </c>
    </row>
    <row r="4488" spans="1:22" x14ac:dyDescent="0.3">
      <c r="A4488" t="s">
        <v>1218</v>
      </c>
      <c r="B4488" t="s">
        <v>5073</v>
      </c>
      <c r="C4488" t="s">
        <v>5391</v>
      </c>
      <c r="D4488" t="s">
        <v>5752</v>
      </c>
      <c r="E4488" t="s">
        <v>6583</v>
      </c>
      <c r="F4488" t="s">
        <v>7131</v>
      </c>
      <c r="G4488" t="s">
        <v>7137</v>
      </c>
      <c r="H4488" t="s">
        <v>7150</v>
      </c>
      <c r="I4488" t="s">
        <v>7153</v>
      </c>
      <c r="J4488">
        <v>3</v>
      </c>
      <c r="K4488">
        <v>3</v>
      </c>
      <c r="L4488">
        <v>0</v>
      </c>
      <c r="M4488">
        <v>9</v>
      </c>
      <c r="N4488" t="s">
        <v>7157</v>
      </c>
      <c r="O4488" t="s">
        <v>7160</v>
      </c>
      <c r="P4488" t="s">
        <v>7167</v>
      </c>
      <c r="Q4488">
        <v>3.9</v>
      </c>
      <c r="R4488" t="s">
        <v>7173</v>
      </c>
      <c r="S4488" t="s">
        <v>7175</v>
      </c>
      <c r="T4488">
        <v>31</v>
      </c>
      <c r="U4488" t="s">
        <v>7190</v>
      </c>
      <c r="V4488" t="s">
        <v>5391</v>
      </c>
    </row>
    <row r="4489" spans="1:22" x14ac:dyDescent="0.3">
      <c r="A4489" t="s">
        <v>1266</v>
      </c>
      <c r="B4489" t="s">
        <v>5020</v>
      </c>
      <c r="C4489" t="s">
        <v>5385</v>
      </c>
      <c r="D4489" t="s">
        <v>6016</v>
      </c>
      <c r="E4489" t="s">
        <v>6622</v>
      </c>
      <c r="F4489" t="s">
        <v>7131</v>
      </c>
      <c r="G4489" t="s">
        <v>7143</v>
      </c>
      <c r="H4489" t="s">
        <v>7149</v>
      </c>
      <c r="I4489" t="s">
        <v>7153</v>
      </c>
      <c r="J4489">
        <v>1</v>
      </c>
      <c r="K4489">
        <v>4.5</v>
      </c>
      <c r="L4489">
        <v>5</v>
      </c>
      <c r="M4489">
        <v>4.2699999999999996</v>
      </c>
      <c r="N4489" t="s">
        <v>7157</v>
      </c>
      <c r="O4489" t="s">
        <v>7160</v>
      </c>
      <c r="P4489" t="s">
        <v>7169</v>
      </c>
      <c r="Q4489">
        <v>4.9000000000000004</v>
      </c>
      <c r="R4489" t="s">
        <v>7172</v>
      </c>
      <c r="S4489" t="s">
        <v>7175</v>
      </c>
      <c r="T4489">
        <v>28</v>
      </c>
      <c r="U4489" t="s">
        <v>7190</v>
      </c>
      <c r="V4489" t="s">
        <v>5385</v>
      </c>
    </row>
    <row r="4490" spans="1:22" x14ac:dyDescent="0.3">
      <c r="A4490" t="s">
        <v>1285</v>
      </c>
      <c r="B4490" t="s">
        <v>5096</v>
      </c>
      <c r="C4490" t="s">
        <v>5388</v>
      </c>
      <c r="D4490" t="s">
        <v>5861</v>
      </c>
      <c r="E4490" t="s">
        <v>6917</v>
      </c>
      <c r="F4490" t="s">
        <v>7129</v>
      </c>
      <c r="G4490" t="s">
        <v>7147</v>
      </c>
      <c r="H4490" t="s">
        <v>7152</v>
      </c>
      <c r="I4490" t="s">
        <v>7155</v>
      </c>
      <c r="J4490">
        <v>3</v>
      </c>
      <c r="K4490">
        <v>5</v>
      </c>
      <c r="L4490">
        <v>15</v>
      </c>
      <c r="M4490">
        <v>12.75</v>
      </c>
      <c r="N4490" t="s">
        <v>7156</v>
      </c>
      <c r="O4490" t="s">
        <v>7160</v>
      </c>
      <c r="P4490" t="s">
        <v>7168</v>
      </c>
      <c r="Q4490">
        <v>3.9</v>
      </c>
      <c r="R4490" t="s">
        <v>7172</v>
      </c>
      <c r="S4490" t="s">
        <v>7176</v>
      </c>
      <c r="T4490">
        <v>31</v>
      </c>
      <c r="U4490" t="s">
        <v>7190</v>
      </c>
      <c r="V4490" t="s">
        <v>5388</v>
      </c>
    </row>
    <row r="4491" spans="1:22" x14ac:dyDescent="0.3">
      <c r="A4491" t="s">
        <v>1341</v>
      </c>
      <c r="B4491" t="s">
        <v>5216</v>
      </c>
      <c r="C4491" t="s">
        <v>5387</v>
      </c>
      <c r="D4491" t="s">
        <v>6061</v>
      </c>
      <c r="E4491" t="s">
        <v>6865</v>
      </c>
      <c r="F4491" t="s">
        <v>7129</v>
      </c>
      <c r="G4491" t="s">
        <v>7136</v>
      </c>
      <c r="H4491" t="s">
        <v>7151</v>
      </c>
      <c r="I4491" t="s">
        <v>7154</v>
      </c>
      <c r="J4491">
        <v>1</v>
      </c>
      <c r="K4491">
        <v>4</v>
      </c>
      <c r="L4491">
        <v>10</v>
      </c>
      <c r="M4491">
        <v>3.6</v>
      </c>
      <c r="N4491" t="s">
        <v>7157</v>
      </c>
      <c r="O4491" t="s">
        <v>7160</v>
      </c>
      <c r="P4491" t="s">
        <v>7168</v>
      </c>
      <c r="Q4491">
        <v>4.2</v>
      </c>
      <c r="R4491" t="s">
        <v>7173</v>
      </c>
      <c r="S4491" t="s">
        <v>7176</v>
      </c>
      <c r="T4491">
        <v>29</v>
      </c>
      <c r="U4491" t="s">
        <v>7190</v>
      </c>
      <c r="V4491" t="s">
        <v>5387</v>
      </c>
    </row>
    <row r="4492" spans="1:22" x14ac:dyDescent="0.3">
      <c r="A4492" t="s">
        <v>1389</v>
      </c>
      <c r="B4492" t="s">
        <v>5234</v>
      </c>
      <c r="C4492" t="s">
        <v>5390</v>
      </c>
      <c r="D4492" t="s">
        <v>5605</v>
      </c>
      <c r="E4492" t="s">
        <v>6295</v>
      </c>
      <c r="F4492" t="s">
        <v>7130</v>
      </c>
      <c r="G4492" t="s">
        <v>7145</v>
      </c>
      <c r="H4492" t="s">
        <v>7148</v>
      </c>
      <c r="I4492" t="s">
        <v>7153</v>
      </c>
      <c r="J4492">
        <v>3</v>
      </c>
      <c r="K4492">
        <v>2</v>
      </c>
      <c r="L4492">
        <v>5</v>
      </c>
      <c r="M4492">
        <v>5.7</v>
      </c>
      <c r="N4492" t="s">
        <v>7157</v>
      </c>
      <c r="O4492" t="s">
        <v>7160</v>
      </c>
      <c r="P4492" t="s">
        <v>7170</v>
      </c>
      <c r="Q4492">
        <v>4</v>
      </c>
      <c r="R4492" t="s">
        <v>7173</v>
      </c>
      <c r="S4492" t="s">
        <v>7174</v>
      </c>
      <c r="T4492">
        <v>45</v>
      </c>
      <c r="U4492" t="s">
        <v>7190</v>
      </c>
      <c r="V4492" t="s">
        <v>5390</v>
      </c>
    </row>
    <row r="4493" spans="1:22" x14ac:dyDescent="0.3">
      <c r="A4493" t="s">
        <v>1569</v>
      </c>
      <c r="B4493" t="s">
        <v>5288</v>
      </c>
      <c r="C4493" t="s">
        <v>5387</v>
      </c>
      <c r="D4493" t="s">
        <v>5939</v>
      </c>
      <c r="E4493" t="s">
        <v>6567</v>
      </c>
      <c r="F4493" t="s">
        <v>7131</v>
      </c>
      <c r="G4493" t="s">
        <v>7135</v>
      </c>
      <c r="H4493" t="s">
        <v>7149</v>
      </c>
      <c r="I4493" t="s">
        <v>7154</v>
      </c>
      <c r="J4493">
        <v>4</v>
      </c>
      <c r="K4493">
        <v>4</v>
      </c>
      <c r="L4493">
        <v>15</v>
      </c>
      <c r="M4493">
        <v>13.6</v>
      </c>
      <c r="N4493" t="s">
        <v>7156</v>
      </c>
      <c r="O4493" t="s">
        <v>7160</v>
      </c>
      <c r="P4493" t="s">
        <v>7169</v>
      </c>
      <c r="Q4493">
        <v>4.0999999999999996</v>
      </c>
      <c r="R4493" t="s">
        <v>7171</v>
      </c>
      <c r="S4493" t="s">
        <v>7175</v>
      </c>
      <c r="T4493">
        <v>31</v>
      </c>
      <c r="U4493" t="s">
        <v>7190</v>
      </c>
      <c r="V4493" t="s">
        <v>5387</v>
      </c>
    </row>
    <row r="4494" spans="1:22" x14ac:dyDescent="0.3">
      <c r="A4494" t="s">
        <v>1658</v>
      </c>
      <c r="B4494" t="s">
        <v>5288</v>
      </c>
      <c r="C4494" t="s">
        <v>5387</v>
      </c>
      <c r="D4494" t="s">
        <v>5442</v>
      </c>
      <c r="E4494" t="s">
        <v>6438</v>
      </c>
      <c r="F4494" t="s">
        <v>7129</v>
      </c>
      <c r="G4494" t="s">
        <v>7138</v>
      </c>
      <c r="H4494" t="s">
        <v>7152</v>
      </c>
      <c r="I4494" t="s">
        <v>7154</v>
      </c>
      <c r="J4494">
        <v>3</v>
      </c>
      <c r="K4494">
        <v>5.5</v>
      </c>
      <c r="L4494">
        <v>0</v>
      </c>
      <c r="M4494">
        <v>16.5</v>
      </c>
      <c r="N4494" t="s">
        <v>7157</v>
      </c>
      <c r="O4494" t="s">
        <v>7160</v>
      </c>
      <c r="P4494" t="s">
        <v>7166</v>
      </c>
      <c r="Q4494">
        <v>4.8</v>
      </c>
      <c r="R4494" t="s">
        <v>7171</v>
      </c>
      <c r="S4494" t="s">
        <v>7175</v>
      </c>
      <c r="T4494">
        <v>44</v>
      </c>
      <c r="U4494" t="s">
        <v>7190</v>
      </c>
      <c r="V4494" t="s">
        <v>5387</v>
      </c>
    </row>
    <row r="4495" spans="1:22" x14ac:dyDescent="0.3">
      <c r="A4495" t="s">
        <v>1683</v>
      </c>
      <c r="B4495" t="s">
        <v>5112</v>
      </c>
      <c r="C4495" t="s">
        <v>5387</v>
      </c>
      <c r="D4495" t="s">
        <v>5622</v>
      </c>
      <c r="E4495" t="s">
        <v>6944</v>
      </c>
      <c r="F4495" t="s">
        <v>7131</v>
      </c>
      <c r="G4495" t="s">
        <v>7140</v>
      </c>
      <c r="H4495" t="s">
        <v>7150</v>
      </c>
      <c r="I4495" t="s">
        <v>7155</v>
      </c>
      <c r="J4495">
        <v>1</v>
      </c>
      <c r="K4495">
        <v>2</v>
      </c>
      <c r="L4495">
        <v>15</v>
      </c>
      <c r="M4495">
        <v>1.7</v>
      </c>
      <c r="N4495" t="s">
        <v>7156</v>
      </c>
      <c r="O4495" t="s">
        <v>7160</v>
      </c>
      <c r="P4495" t="s">
        <v>7164</v>
      </c>
      <c r="Q4495">
        <v>3.6</v>
      </c>
      <c r="R4495" t="s">
        <v>7173</v>
      </c>
      <c r="S4495" t="s">
        <v>7175</v>
      </c>
      <c r="T4495">
        <v>43</v>
      </c>
      <c r="U4495" t="s">
        <v>7190</v>
      </c>
      <c r="V4495" t="s">
        <v>5387</v>
      </c>
    </row>
    <row r="4496" spans="1:22" x14ac:dyDescent="0.3">
      <c r="A4496" t="s">
        <v>1841</v>
      </c>
      <c r="B4496" t="s">
        <v>5073</v>
      </c>
      <c r="C4496" t="s">
        <v>5391</v>
      </c>
      <c r="D4496" t="s">
        <v>6031</v>
      </c>
      <c r="E4496" t="s">
        <v>6396</v>
      </c>
      <c r="F4496" t="s">
        <v>7129</v>
      </c>
      <c r="G4496" t="s">
        <v>7133</v>
      </c>
      <c r="H4496" t="s">
        <v>7149</v>
      </c>
      <c r="I4496" t="s">
        <v>7154</v>
      </c>
      <c r="J4496">
        <v>4</v>
      </c>
      <c r="K4496">
        <v>2.5</v>
      </c>
      <c r="L4496">
        <v>5</v>
      </c>
      <c r="M4496">
        <v>9.5</v>
      </c>
      <c r="N4496" t="s">
        <v>7157</v>
      </c>
      <c r="O4496" t="s">
        <v>7160</v>
      </c>
      <c r="P4496" t="s">
        <v>7168</v>
      </c>
      <c r="Q4496">
        <v>4.5999999999999996</v>
      </c>
      <c r="R4496" t="s">
        <v>7171</v>
      </c>
      <c r="S4496" t="s">
        <v>7174</v>
      </c>
      <c r="T4496">
        <v>36</v>
      </c>
      <c r="U4496" t="s">
        <v>7190</v>
      </c>
      <c r="V4496" t="s">
        <v>5391</v>
      </c>
    </row>
    <row r="4497" spans="1:22" x14ac:dyDescent="0.3">
      <c r="A4497" t="s">
        <v>1862</v>
      </c>
      <c r="B4497" t="s">
        <v>5280</v>
      </c>
      <c r="C4497" t="s">
        <v>5385</v>
      </c>
      <c r="D4497" t="s">
        <v>5858</v>
      </c>
      <c r="E4497" t="s">
        <v>6339</v>
      </c>
      <c r="F4497" t="s">
        <v>7130</v>
      </c>
      <c r="G4497" t="s">
        <v>7143</v>
      </c>
      <c r="H4497" t="s">
        <v>7149</v>
      </c>
      <c r="I4497" t="s">
        <v>7153</v>
      </c>
      <c r="J4497">
        <v>4</v>
      </c>
      <c r="K4497">
        <v>4.5</v>
      </c>
      <c r="L4497">
        <v>0</v>
      </c>
      <c r="M4497">
        <v>18</v>
      </c>
      <c r="N4497" t="s">
        <v>7157</v>
      </c>
      <c r="O4497" t="s">
        <v>7160</v>
      </c>
      <c r="P4497" t="s">
        <v>7164</v>
      </c>
      <c r="Q4497">
        <v>3.6</v>
      </c>
      <c r="R4497" t="s">
        <v>7173</v>
      </c>
      <c r="S4497" t="s">
        <v>7176</v>
      </c>
      <c r="T4497">
        <v>39</v>
      </c>
      <c r="U4497" t="s">
        <v>7190</v>
      </c>
      <c r="V4497" t="s">
        <v>5385</v>
      </c>
    </row>
    <row r="4498" spans="1:22" x14ac:dyDescent="0.3">
      <c r="A4498" t="s">
        <v>1868</v>
      </c>
      <c r="B4498" t="s">
        <v>5053</v>
      </c>
      <c r="C4498" t="s">
        <v>5390</v>
      </c>
      <c r="D4498" t="s">
        <v>6151</v>
      </c>
      <c r="E4498" t="s">
        <v>6263</v>
      </c>
      <c r="F4498" t="s">
        <v>7129</v>
      </c>
      <c r="G4498" t="s">
        <v>7141</v>
      </c>
      <c r="H4498" t="s">
        <v>7149</v>
      </c>
      <c r="I4498" t="s">
        <v>7154</v>
      </c>
      <c r="J4498">
        <v>4</v>
      </c>
      <c r="K4498">
        <v>3</v>
      </c>
      <c r="L4498">
        <v>10</v>
      </c>
      <c r="M4498">
        <v>10.8</v>
      </c>
      <c r="N4498" t="s">
        <v>7158</v>
      </c>
      <c r="O4498" t="s">
        <v>7160</v>
      </c>
      <c r="P4498" t="s">
        <v>7166</v>
      </c>
      <c r="Q4498">
        <v>4.7</v>
      </c>
      <c r="R4498" t="s">
        <v>7172</v>
      </c>
      <c r="S4498" t="s">
        <v>7175</v>
      </c>
      <c r="T4498">
        <v>34</v>
      </c>
      <c r="U4498" t="s">
        <v>7190</v>
      </c>
      <c r="V4498" t="s">
        <v>5390</v>
      </c>
    </row>
    <row r="4499" spans="1:22" x14ac:dyDescent="0.3">
      <c r="A4499" t="s">
        <v>1910</v>
      </c>
      <c r="B4499" t="s">
        <v>5214</v>
      </c>
      <c r="C4499" t="s">
        <v>5389</v>
      </c>
      <c r="D4499" t="s">
        <v>5677</v>
      </c>
      <c r="E4499" t="s">
        <v>6295</v>
      </c>
      <c r="F4499" t="s">
        <v>7129</v>
      </c>
      <c r="G4499" t="s">
        <v>7146</v>
      </c>
      <c r="H4499" t="s">
        <v>7151</v>
      </c>
      <c r="I4499" t="s">
        <v>7155</v>
      </c>
      <c r="J4499">
        <v>3</v>
      </c>
      <c r="K4499">
        <v>3.8</v>
      </c>
      <c r="L4499">
        <v>0</v>
      </c>
      <c r="M4499">
        <v>11.4</v>
      </c>
      <c r="N4499" t="s">
        <v>7158</v>
      </c>
      <c r="O4499" t="s">
        <v>7160</v>
      </c>
      <c r="P4499" t="s">
        <v>7169</v>
      </c>
      <c r="Q4499">
        <v>4.4000000000000004</v>
      </c>
      <c r="R4499" t="s">
        <v>7172</v>
      </c>
      <c r="S4499" t="s">
        <v>7175</v>
      </c>
      <c r="T4499">
        <v>39</v>
      </c>
      <c r="U4499" t="s">
        <v>7190</v>
      </c>
      <c r="V4499" t="s">
        <v>5389</v>
      </c>
    </row>
    <row r="4500" spans="1:22" x14ac:dyDescent="0.3">
      <c r="A4500" t="s">
        <v>1934</v>
      </c>
      <c r="B4500" t="s">
        <v>5058</v>
      </c>
      <c r="C4500" t="s">
        <v>5391</v>
      </c>
      <c r="D4500" t="s">
        <v>5740</v>
      </c>
      <c r="E4500" t="s">
        <v>6702</v>
      </c>
      <c r="F4500" t="s">
        <v>7131</v>
      </c>
      <c r="G4500" t="s">
        <v>7146</v>
      </c>
      <c r="H4500" t="s">
        <v>7151</v>
      </c>
      <c r="I4500" t="s">
        <v>7154</v>
      </c>
      <c r="J4500">
        <v>4</v>
      </c>
      <c r="K4500">
        <v>3.8</v>
      </c>
      <c r="L4500">
        <v>15</v>
      </c>
      <c r="M4500">
        <v>12.92</v>
      </c>
      <c r="N4500" t="s">
        <v>7157</v>
      </c>
      <c r="O4500" t="s">
        <v>7160</v>
      </c>
      <c r="P4500" t="s">
        <v>7169</v>
      </c>
      <c r="Q4500">
        <v>3.7</v>
      </c>
      <c r="R4500" t="s">
        <v>7172</v>
      </c>
      <c r="S4500" t="s">
        <v>7176</v>
      </c>
      <c r="T4500">
        <v>28</v>
      </c>
      <c r="U4500" t="s">
        <v>7190</v>
      </c>
      <c r="V4500" t="s">
        <v>5391</v>
      </c>
    </row>
    <row r="4501" spans="1:22" x14ac:dyDescent="0.3">
      <c r="A4501" t="s">
        <v>1959</v>
      </c>
      <c r="B4501" t="s">
        <v>5112</v>
      </c>
      <c r="C4501" t="s">
        <v>5387</v>
      </c>
      <c r="D4501" t="s">
        <v>5881</v>
      </c>
      <c r="E4501" t="s">
        <v>6957</v>
      </c>
      <c r="F4501" t="s">
        <v>7131</v>
      </c>
      <c r="G4501" t="s">
        <v>7144</v>
      </c>
      <c r="H4501" t="s">
        <v>7149</v>
      </c>
      <c r="I4501" t="s">
        <v>7153</v>
      </c>
      <c r="J4501">
        <v>2</v>
      </c>
      <c r="K4501">
        <v>3.5</v>
      </c>
      <c r="L4501">
        <v>10</v>
      </c>
      <c r="M4501">
        <v>6.3</v>
      </c>
      <c r="N4501" t="s">
        <v>7156</v>
      </c>
      <c r="O4501" t="s">
        <v>7160</v>
      </c>
      <c r="P4501" t="s">
        <v>7170</v>
      </c>
      <c r="Q4501">
        <v>3.9</v>
      </c>
      <c r="R4501" t="s">
        <v>7171</v>
      </c>
      <c r="S4501" t="s">
        <v>7175</v>
      </c>
      <c r="T4501">
        <v>40</v>
      </c>
      <c r="U4501" t="s">
        <v>7190</v>
      </c>
      <c r="V4501" t="s">
        <v>5387</v>
      </c>
    </row>
    <row r="4502" spans="1:22" x14ac:dyDescent="0.3">
      <c r="A4502" t="s">
        <v>2053</v>
      </c>
      <c r="B4502" t="s">
        <v>5028</v>
      </c>
      <c r="C4502" t="s">
        <v>5386</v>
      </c>
      <c r="D4502" t="s">
        <v>6165</v>
      </c>
      <c r="E4502" t="s">
        <v>6274</v>
      </c>
      <c r="F4502" t="s">
        <v>7130</v>
      </c>
      <c r="G4502" t="s">
        <v>7135</v>
      </c>
      <c r="H4502" t="s">
        <v>7149</v>
      </c>
      <c r="I4502" t="s">
        <v>7155</v>
      </c>
      <c r="J4502">
        <v>3</v>
      </c>
      <c r="K4502">
        <v>4</v>
      </c>
      <c r="L4502">
        <v>15</v>
      </c>
      <c r="M4502">
        <v>10.199999999999999</v>
      </c>
      <c r="N4502" t="s">
        <v>7158</v>
      </c>
      <c r="O4502" t="s">
        <v>7160</v>
      </c>
      <c r="P4502" t="s">
        <v>7165</v>
      </c>
      <c r="Q4502">
        <v>4.7</v>
      </c>
      <c r="R4502" t="s">
        <v>7171</v>
      </c>
      <c r="S4502" t="s">
        <v>7174</v>
      </c>
      <c r="T4502">
        <v>28</v>
      </c>
      <c r="U4502" t="s">
        <v>7190</v>
      </c>
      <c r="V4502" t="s">
        <v>5386</v>
      </c>
    </row>
    <row r="4503" spans="1:22" x14ac:dyDescent="0.3">
      <c r="A4503" t="s">
        <v>2128</v>
      </c>
      <c r="B4503" t="s">
        <v>5081</v>
      </c>
      <c r="C4503" t="s">
        <v>5390</v>
      </c>
      <c r="D4503" t="s">
        <v>5400</v>
      </c>
      <c r="E4503" t="s">
        <v>6888</v>
      </c>
      <c r="F4503" t="s">
        <v>7129</v>
      </c>
      <c r="G4503" t="s">
        <v>7138</v>
      </c>
      <c r="H4503" t="s">
        <v>7152</v>
      </c>
      <c r="I4503" t="s">
        <v>7153</v>
      </c>
      <c r="J4503">
        <v>4</v>
      </c>
      <c r="K4503">
        <v>5.5</v>
      </c>
      <c r="L4503">
        <v>15</v>
      </c>
      <c r="M4503">
        <v>18.7</v>
      </c>
      <c r="N4503" t="s">
        <v>7158</v>
      </c>
      <c r="O4503" t="s">
        <v>7160</v>
      </c>
      <c r="P4503" t="s">
        <v>7169</v>
      </c>
      <c r="Q4503">
        <v>4</v>
      </c>
      <c r="R4503" t="s">
        <v>7172</v>
      </c>
      <c r="S4503" t="s">
        <v>7174</v>
      </c>
      <c r="T4503">
        <v>39</v>
      </c>
      <c r="U4503" t="s">
        <v>7190</v>
      </c>
      <c r="V4503" t="s">
        <v>5390</v>
      </c>
    </row>
    <row r="4504" spans="1:22" x14ac:dyDescent="0.3">
      <c r="A4504" t="s">
        <v>2373</v>
      </c>
      <c r="B4504" t="s">
        <v>5364</v>
      </c>
      <c r="C4504" t="s">
        <v>5388</v>
      </c>
      <c r="D4504" t="s">
        <v>5816</v>
      </c>
      <c r="E4504" t="s">
        <v>6317</v>
      </c>
      <c r="F4504" t="s">
        <v>7129</v>
      </c>
      <c r="G4504" t="s">
        <v>7132</v>
      </c>
      <c r="H4504" t="s">
        <v>7148</v>
      </c>
      <c r="I4504" t="s">
        <v>7153</v>
      </c>
      <c r="J4504">
        <v>2</v>
      </c>
      <c r="K4504">
        <v>2.5</v>
      </c>
      <c r="L4504">
        <v>10</v>
      </c>
      <c r="M4504">
        <v>4.5</v>
      </c>
      <c r="N4504" t="s">
        <v>7158</v>
      </c>
      <c r="O4504" t="s">
        <v>7160</v>
      </c>
      <c r="P4504" t="s">
        <v>7165</v>
      </c>
      <c r="Q4504">
        <v>3.1</v>
      </c>
      <c r="R4504" t="s">
        <v>7173</v>
      </c>
      <c r="S4504" t="s">
        <v>7176</v>
      </c>
      <c r="T4504">
        <v>36</v>
      </c>
      <c r="U4504" t="s">
        <v>7190</v>
      </c>
      <c r="V4504" t="s">
        <v>5388</v>
      </c>
    </row>
    <row r="4505" spans="1:22" x14ac:dyDescent="0.3">
      <c r="A4505" t="s">
        <v>2702</v>
      </c>
      <c r="B4505" t="s">
        <v>5112</v>
      </c>
      <c r="C4505" t="s">
        <v>5387</v>
      </c>
      <c r="D4505" t="s">
        <v>5573</v>
      </c>
      <c r="E4505" t="s">
        <v>7083</v>
      </c>
      <c r="F4505" t="s">
        <v>7131</v>
      </c>
      <c r="G4505" t="s">
        <v>7146</v>
      </c>
      <c r="H4505" t="s">
        <v>7151</v>
      </c>
      <c r="I4505" t="s">
        <v>7153</v>
      </c>
      <c r="J4505">
        <v>4</v>
      </c>
      <c r="K4505">
        <v>3.8</v>
      </c>
      <c r="L4505">
        <v>0</v>
      </c>
      <c r="M4505">
        <v>15.2</v>
      </c>
      <c r="N4505" t="s">
        <v>7157</v>
      </c>
      <c r="O4505" t="s">
        <v>7160</v>
      </c>
      <c r="P4505" t="s">
        <v>7167</v>
      </c>
      <c r="Q4505">
        <v>3.6</v>
      </c>
      <c r="R4505" t="s">
        <v>7173</v>
      </c>
      <c r="S4505" t="s">
        <v>7174</v>
      </c>
      <c r="T4505">
        <v>40</v>
      </c>
      <c r="U4505" t="s">
        <v>7190</v>
      </c>
      <c r="V4505" t="s">
        <v>5387</v>
      </c>
    </row>
    <row r="4506" spans="1:22" x14ac:dyDescent="0.3">
      <c r="A4506" t="s">
        <v>2709</v>
      </c>
      <c r="B4506" t="s">
        <v>5073</v>
      </c>
      <c r="C4506" t="s">
        <v>5391</v>
      </c>
      <c r="D4506" t="s">
        <v>6176</v>
      </c>
      <c r="E4506" t="s">
        <v>6551</v>
      </c>
      <c r="F4506" t="s">
        <v>7130</v>
      </c>
      <c r="G4506" t="s">
        <v>7137</v>
      </c>
      <c r="H4506" t="s">
        <v>7150</v>
      </c>
      <c r="I4506" t="s">
        <v>7155</v>
      </c>
      <c r="J4506">
        <v>3</v>
      </c>
      <c r="K4506">
        <v>3</v>
      </c>
      <c r="L4506">
        <v>0</v>
      </c>
      <c r="M4506">
        <v>9</v>
      </c>
      <c r="N4506" t="s">
        <v>7157</v>
      </c>
      <c r="O4506" t="s">
        <v>7160</v>
      </c>
      <c r="P4506" t="s">
        <v>7165</v>
      </c>
      <c r="Q4506">
        <v>3.6</v>
      </c>
      <c r="R4506" t="s">
        <v>7172</v>
      </c>
      <c r="S4506" t="s">
        <v>7175</v>
      </c>
      <c r="T4506">
        <v>25</v>
      </c>
      <c r="U4506" t="s">
        <v>7190</v>
      </c>
      <c r="V4506" t="s">
        <v>5391</v>
      </c>
    </row>
    <row r="4507" spans="1:22" x14ac:dyDescent="0.3">
      <c r="A4507" t="s">
        <v>2810</v>
      </c>
      <c r="B4507" t="s">
        <v>5112</v>
      </c>
      <c r="C4507" t="s">
        <v>5387</v>
      </c>
      <c r="D4507" t="s">
        <v>6063</v>
      </c>
      <c r="E4507" t="s">
        <v>6350</v>
      </c>
      <c r="F4507" t="s">
        <v>7131</v>
      </c>
      <c r="G4507" t="s">
        <v>7144</v>
      </c>
      <c r="H4507" t="s">
        <v>7149</v>
      </c>
      <c r="I4507" t="s">
        <v>7155</v>
      </c>
      <c r="J4507">
        <v>2</v>
      </c>
      <c r="K4507">
        <v>3.5</v>
      </c>
      <c r="L4507">
        <v>10</v>
      </c>
      <c r="M4507">
        <v>6.3</v>
      </c>
      <c r="N4507" t="s">
        <v>7158</v>
      </c>
      <c r="O4507" t="s">
        <v>7160</v>
      </c>
      <c r="P4507" t="s">
        <v>7167</v>
      </c>
      <c r="Q4507">
        <v>5</v>
      </c>
      <c r="R4507" t="s">
        <v>7172</v>
      </c>
      <c r="S4507" t="s">
        <v>7176</v>
      </c>
      <c r="T4507">
        <v>31</v>
      </c>
      <c r="U4507" t="s">
        <v>7190</v>
      </c>
      <c r="V4507" t="s">
        <v>5387</v>
      </c>
    </row>
    <row r="4508" spans="1:22" x14ac:dyDescent="0.3">
      <c r="A4508" t="s">
        <v>2878</v>
      </c>
      <c r="B4508" t="s">
        <v>5096</v>
      </c>
      <c r="C4508" t="s">
        <v>5388</v>
      </c>
      <c r="D4508" t="s">
        <v>5469</v>
      </c>
      <c r="E4508" t="s">
        <v>6523</v>
      </c>
      <c r="F4508" t="s">
        <v>7129</v>
      </c>
      <c r="G4508" t="s">
        <v>7136</v>
      </c>
      <c r="H4508" t="s">
        <v>7151</v>
      </c>
      <c r="I4508" t="s">
        <v>7154</v>
      </c>
      <c r="J4508">
        <v>2</v>
      </c>
      <c r="K4508">
        <v>4</v>
      </c>
      <c r="L4508">
        <v>10</v>
      </c>
      <c r="M4508">
        <v>7.2</v>
      </c>
      <c r="N4508" t="s">
        <v>7157</v>
      </c>
      <c r="O4508" t="s">
        <v>7160</v>
      </c>
      <c r="P4508" t="s">
        <v>7168</v>
      </c>
      <c r="Q4508">
        <v>4.3</v>
      </c>
      <c r="R4508" t="s">
        <v>7171</v>
      </c>
      <c r="S4508" t="s">
        <v>7175</v>
      </c>
      <c r="T4508">
        <v>28</v>
      </c>
      <c r="U4508" t="s">
        <v>7190</v>
      </c>
      <c r="V4508" t="s">
        <v>5388</v>
      </c>
    </row>
    <row r="4509" spans="1:22" x14ac:dyDescent="0.3">
      <c r="A4509" t="s">
        <v>2899</v>
      </c>
      <c r="B4509" t="s">
        <v>5028</v>
      </c>
      <c r="C4509" t="s">
        <v>5386</v>
      </c>
      <c r="D4509" t="s">
        <v>5897</v>
      </c>
      <c r="E4509" t="s">
        <v>6889</v>
      </c>
      <c r="F4509" t="s">
        <v>7129</v>
      </c>
      <c r="G4509" t="s">
        <v>7142</v>
      </c>
      <c r="H4509" t="s">
        <v>7152</v>
      </c>
      <c r="I4509" t="s">
        <v>7155</v>
      </c>
      <c r="J4509">
        <v>4</v>
      </c>
      <c r="K4509">
        <v>4.5</v>
      </c>
      <c r="L4509">
        <v>5</v>
      </c>
      <c r="M4509">
        <v>17.100000000000001</v>
      </c>
      <c r="N4509" t="s">
        <v>7158</v>
      </c>
      <c r="O4509" t="s">
        <v>7160</v>
      </c>
      <c r="P4509" t="s">
        <v>7164</v>
      </c>
      <c r="Q4509">
        <v>4.8</v>
      </c>
      <c r="R4509" t="s">
        <v>7171</v>
      </c>
      <c r="S4509" t="s">
        <v>7174</v>
      </c>
      <c r="T4509">
        <v>25</v>
      </c>
      <c r="U4509" t="s">
        <v>7190</v>
      </c>
      <c r="V4509" t="s">
        <v>5386</v>
      </c>
    </row>
    <row r="4510" spans="1:22" x14ac:dyDescent="0.3">
      <c r="A4510" t="s">
        <v>2963</v>
      </c>
      <c r="B4510" t="s">
        <v>5172</v>
      </c>
      <c r="C4510" t="s">
        <v>5385</v>
      </c>
      <c r="D4510" t="s">
        <v>5623</v>
      </c>
      <c r="E4510" t="s">
        <v>7029</v>
      </c>
      <c r="F4510" t="s">
        <v>7130</v>
      </c>
      <c r="G4510" t="s">
        <v>7139</v>
      </c>
      <c r="H4510" t="s">
        <v>7148</v>
      </c>
      <c r="I4510" t="s">
        <v>7155</v>
      </c>
      <c r="J4510">
        <v>3</v>
      </c>
      <c r="K4510">
        <v>3</v>
      </c>
      <c r="L4510">
        <v>5</v>
      </c>
      <c r="M4510">
        <v>8.5500000000000007</v>
      </c>
      <c r="N4510" t="s">
        <v>7157</v>
      </c>
      <c r="O4510" t="s">
        <v>7160</v>
      </c>
      <c r="P4510" t="s">
        <v>7166</v>
      </c>
      <c r="Q4510">
        <v>4.5999999999999996</v>
      </c>
      <c r="R4510" t="s">
        <v>7171</v>
      </c>
      <c r="S4510" t="s">
        <v>7176</v>
      </c>
      <c r="T4510">
        <v>38</v>
      </c>
      <c r="U4510" t="s">
        <v>7190</v>
      </c>
      <c r="V4510" t="s">
        <v>5385</v>
      </c>
    </row>
    <row r="4511" spans="1:22" x14ac:dyDescent="0.3">
      <c r="A4511" t="s">
        <v>3082</v>
      </c>
      <c r="B4511" t="s">
        <v>5053</v>
      </c>
      <c r="C4511" t="s">
        <v>5390</v>
      </c>
      <c r="D4511" t="s">
        <v>5864</v>
      </c>
      <c r="E4511" t="s">
        <v>6866</v>
      </c>
      <c r="F4511" t="s">
        <v>7129</v>
      </c>
      <c r="G4511" t="s">
        <v>7140</v>
      </c>
      <c r="H4511" t="s">
        <v>7150</v>
      </c>
      <c r="I4511" t="s">
        <v>7154</v>
      </c>
      <c r="J4511">
        <v>1</v>
      </c>
      <c r="K4511">
        <v>2</v>
      </c>
      <c r="L4511">
        <v>5</v>
      </c>
      <c r="M4511">
        <v>1.9</v>
      </c>
      <c r="N4511" t="s">
        <v>7157</v>
      </c>
      <c r="O4511" t="s">
        <v>7160</v>
      </c>
      <c r="P4511" t="s">
        <v>7165</v>
      </c>
      <c r="Q4511">
        <v>4.2</v>
      </c>
      <c r="R4511" t="s">
        <v>7171</v>
      </c>
      <c r="S4511" t="s">
        <v>7175</v>
      </c>
      <c r="T4511">
        <v>31</v>
      </c>
      <c r="U4511" t="s">
        <v>7190</v>
      </c>
      <c r="V4511" t="s">
        <v>5390</v>
      </c>
    </row>
    <row r="4512" spans="1:22" x14ac:dyDescent="0.3">
      <c r="A4512" t="s">
        <v>3103</v>
      </c>
      <c r="B4512" t="s">
        <v>5025</v>
      </c>
      <c r="C4512" t="s">
        <v>5389</v>
      </c>
      <c r="D4512" t="s">
        <v>5588</v>
      </c>
      <c r="E4512" t="s">
        <v>7094</v>
      </c>
      <c r="F4512" t="s">
        <v>7129</v>
      </c>
      <c r="G4512" t="s">
        <v>7132</v>
      </c>
      <c r="H4512" t="s">
        <v>7148</v>
      </c>
      <c r="I4512" t="s">
        <v>7153</v>
      </c>
      <c r="J4512">
        <v>1</v>
      </c>
      <c r="K4512">
        <v>2.5</v>
      </c>
      <c r="L4512">
        <v>0</v>
      </c>
      <c r="M4512">
        <v>2.5</v>
      </c>
      <c r="N4512" t="s">
        <v>7156</v>
      </c>
      <c r="O4512" t="s">
        <v>7160</v>
      </c>
      <c r="P4512" t="s">
        <v>7168</v>
      </c>
      <c r="Q4512">
        <v>4.9000000000000004</v>
      </c>
      <c r="R4512" t="s">
        <v>7171</v>
      </c>
      <c r="S4512" t="s">
        <v>7175</v>
      </c>
      <c r="T4512">
        <v>41</v>
      </c>
      <c r="U4512" t="s">
        <v>7190</v>
      </c>
      <c r="V4512" t="s">
        <v>5389</v>
      </c>
    </row>
    <row r="4513" spans="1:22" x14ac:dyDescent="0.3">
      <c r="A4513" t="s">
        <v>3120</v>
      </c>
      <c r="B4513" t="s">
        <v>5252</v>
      </c>
      <c r="C4513" t="s">
        <v>5391</v>
      </c>
      <c r="D4513" t="s">
        <v>5684</v>
      </c>
      <c r="E4513" t="s">
        <v>7012</v>
      </c>
      <c r="F4513" t="s">
        <v>7131</v>
      </c>
      <c r="G4513" t="s">
        <v>7132</v>
      </c>
      <c r="H4513" t="s">
        <v>7148</v>
      </c>
      <c r="I4513" t="s">
        <v>7155</v>
      </c>
      <c r="J4513">
        <v>3</v>
      </c>
      <c r="K4513">
        <v>2.5</v>
      </c>
      <c r="L4513">
        <v>0</v>
      </c>
      <c r="M4513">
        <v>7.5</v>
      </c>
      <c r="N4513" t="s">
        <v>7158</v>
      </c>
      <c r="O4513" t="s">
        <v>7160</v>
      </c>
      <c r="P4513" t="s">
        <v>7164</v>
      </c>
      <c r="Q4513">
        <v>4.7</v>
      </c>
      <c r="R4513" t="s">
        <v>7171</v>
      </c>
      <c r="S4513" t="s">
        <v>7176</v>
      </c>
      <c r="T4513">
        <v>41</v>
      </c>
      <c r="U4513" t="s">
        <v>7190</v>
      </c>
      <c r="V4513" t="s">
        <v>5391</v>
      </c>
    </row>
    <row r="4514" spans="1:22" x14ac:dyDescent="0.3">
      <c r="A4514" t="s">
        <v>3250</v>
      </c>
      <c r="B4514" t="s">
        <v>5190</v>
      </c>
      <c r="C4514" t="s">
        <v>5389</v>
      </c>
      <c r="D4514" t="s">
        <v>5655</v>
      </c>
      <c r="E4514" t="s">
        <v>6395</v>
      </c>
      <c r="F4514" t="s">
        <v>7131</v>
      </c>
      <c r="G4514" t="s">
        <v>7146</v>
      </c>
      <c r="H4514" t="s">
        <v>7151</v>
      </c>
      <c r="I4514" t="s">
        <v>7155</v>
      </c>
      <c r="J4514">
        <v>2</v>
      </c>
      <c r="K4514">
        <v>3.8</v>
      </c>
      <c r="L4514">
        <v>10</v>
      </c>
      <c r="M4514">
        <v>6.84</v>
      </c>
      <c r="N4514" t="s">
        <v>7156</v>
      </c>
      <c r="O4514" t="s">
        <v>7160</v>
      </c>
      <c r="P4514" t="s">
        <v>7165</v>
      </c>
      <c r="Q4514">
        <v>3.8</v>
      </c>
      <c r="R4514" t="s">
        <v>7173</v>
      </c>
      <c r="S4514" t="s">
        <v>7175</v>
      </c>
      <c r="T4514">
        <v>26</v>
      </c>
      <c r="U4514" t="s">
        <v>7190</v>
      </c>
      <c r="V4514" t="s">
        <v>5389</v>
      </c>
    </row>
    <row r="4515" spans="1:22" x14ac:dyDescent="0.3">
      <c r="A4515" t="s">
        <v>3363</v>
      </c>
      <c r="B4515" t="s">
        <v>5190</v>
      </c>
      <c r="C4515" t="s">
        <v>5389</v>
      </c>
      <c r="D4515" t="s">
        <v>5665</v>
      </c>
      <c r="E4515" t="s">
        <v>6572</v>
      </c>
      <c r="F4515" t="s">
        <v>7131</v>
      </c>
      <c r="G4515" t="s">
        <v>7135</v>
      </c>
      <c r="H4515" t="s">
        <v>7149</v>
      </c>
      <c r="I4515" t="s">
        <v>7153</v>
      </c>
      <c r="J4515">
        <v>3</v>
      </c>
      <c r="K4515">
        <v>4</v>
      </c>
      <c r="L4515">
        <v>10</v>
      </c>
      <c r="M4515">
        <v>10.8</v>
      </c>
      <c r="N4515" t="s">
        <v>7157</v>
      </c>
      <c r="O4515" t="s">
        <v>7160</v>
      </c>
      <c r="P4515" t="s">
        <v>7169</v>
      </c>
      <c r="Q4515">
        <v>5</v>
      </c>
      <c r="R4515" t="s">
        <v>7172</v>
      </c>
      <c r="S4515" t="s">
        <v>7176</v>
      </c>
      <c r="T4515">
        <v>32</v>
      </c>
      <c r="U4515" t="s">
        <v>7190</v>
      </c>
      <c r="V4515" t="s">
        <v>5389</v>
      </c>
    </row>
    <row r="4516" spans="1:22" x14ac:dyDescent="0.3">
      <c r="A4516" t="s">
        <v>3387</v>
      </c>
      <c r="B4516" t="s">
        <v>5205</v>
      </c>
      <c r="C4516" t="s">
        <v>5387</v>
      </c>
      <c r="D4516" t="s">
        <v>5460</v>
      </c>
      <c r="E4516" t="s">
        <v>6295</v>
      </c>
      <c r="F4516" t="s">
        <v>7129</v>
      </c>
      <c r="G4516" t="s">
        <v>7145</v>
      </c>
      <c r="H4516" t="s">
        <v>7148</v>
      </c>
      <c r="I4516" t="s">
        <v>7153</v>
      </c>
      <c r="J4516">
        <v>2</v>
      </c>
      <c r="K4516">
        <v>2</v>
      </c>
      <c r="L4516">
        <v>0</v>
      </c>
      <c r="M4516">
        <v>4</v>
      </c>
      <c r="N4516" t="s">
        <v>7157</v>
      </c>
      <c r="O4516" t="s">
        <v>7160</v>
      </c>
      <c r="P4516" t="s">
        <v>7166</v>
      </c>
      <c r="Q4516">
        <v>4.7</v>
      </c>
      <c r="R4516" t="s">
        <v>7172</v>
      </c>
      <c r="S4516" t="s">
        <v>7175</v>
      </c>
      <c r="T4516">
        <v>36</v>
      </c>
      <c r="U4516" t="s">
        <v>7190</v>
      </c>
      <c r="V4516" t="s">
        <v>5387</v>
      </c>
    </row>
    <row r="4517" spans="1:22" x14ac:dyDescent="0.3">
      <c r="A4517" t="s">
        <v>3388</v>
      </c>
      <c r="B4517" t="s">
        <v>5081</v>
      </c>
      <c r="C4517" t="s">
        <v>5390</v>
      </c>
      <c r="D4517" t="s">
        <v>5462</v>
      </c>
      <c r="E4517" t="s">
        <v>6317</v>
      </c>
      <c r="F4517" t="s">
        <v>7130</v>
      </c>
      <c r="G4517" t="s">
        <v>7142</v>
      </c>
      <c r="H4517" t="s">
        <v>7152</v>
      </c>
      <c r="I4517" t="s">
        <v>7153</v>
      </c>
      <c r="J4517">
        <v>4</v>
      </c>
      <c r="K4517">
        <v>4.5</v>
      </c>
      <c r="L4517">
        <v>0</v>
      </c>
      <c r="M4517">
        <v>18</v>
      </c>
      <c r="N4517" t="s">
        <v>7158</v>
      </c>
      <c r="O4517" t="s">
        <v>7160</v>
      </c>
      <c r="P4517" t="s">
        <v>7169</v>
      </c>
      <c r="Q4517">
        <v>4.9000000000000004</v>
      </c>
      <c r="R4517" t="s">
        <v>7171</v>
      </c>
      <c r="S4517" t="s">
        <v>7175</v>
      </c>
      <c r="T4517">
        <v>33</v>
      </c>
      <c r="U4517" t="s">
        <v>7190</v>
      </c>
      <c r="V4517" t="s">
        <v>5390</v>
      </c>
    </row>
    <row r="4518" spans="1:22" x14ac:dyDescent="0.3">
      <c r="A4518" t="s">
        <v>3405</v>
      </c>
      <c r="B4518" t="s">
        <v>5172</v>
      </c>
      <c r="C4518" t="s">
        <v>5385</v>
      </c>
      <c r="D4518" t="s">
        <v>5424</v>
      </c>
      <c r="E4518" t="s">
        <v>6277</v>
      </c>
      <c r="F4518" t="s">
        <v>7129</v>
      </c>
      <c r="G4518" t="s">
        <v>7134</v>
      </c>
      <c r="H4518" t="s">
        <v>7150</v>
      </c>
      <c r="I4518" t="s">
        <v>7155</v>
      </c>
      <c r="J4518">
        <v>4</v>
      </c>
      <c r="K4518">
        <v>2.5</v>
      </c>
      <c r="L4518">
        <v>0</v>
      </c>
      <c r="M4518">
        <v>10</v>
      </c>
      <c r="N4518" t="s">
        <v>7156</v>
      </c>
      <c r="O4518" t="s">
        <v>7160</v>
      </c>
      <c r="P4518" t="s">
        <v>7170</v>
      </c>
      <c r="Q4518">
        <v>4.5999999999999996</v>
      </c>
      <c r="R4518" t="s">
        <v>7171</v>
      </c>
      <c r="S4518" t="s">
        <v>7175</v>
      </c>
      <c r="T4518">
        <v>33</v>
      </c>
      <c r="U4518" t="s">
        <v>7190</v>
      </c>
      <c r="V4518" t="s">
        <v>5385</v>
      </c>
    </row>
    <row r="4519" spans="1:22" x14ac:dyDescent="0.3">
      <c r="A4519" t="s">
        <v>3523</v>
      </c>
      <c r="B4519" t="s">
        <v>5080</v>
      </c>
      <c r="C4519" t="s">
        <v>5389</v>
      </c>
      <c r="D4519" t="s">
        <v>5517</v>
      </c>
      <c r="E4519" t="s">
        <v>6254</v>
      </c>
      <c r="F4519" t="s">
        <v>7130</v>
      </c>
      <c r="G4519" t="s">
        <v>7137</v>
      </c>
      <c r="H4519" t="s">
        <v>7150</v>
      </c>
      <c r="I4519" t="s">
        <v>7154</v>
      </c>
      <c r="J4519">
        <v>4</v>
      </c>
      <c r="K4519">
        <v>3</v>
      </c>
      <c r="L4519">
        <v>15</v>
      </c>
      <c r="M4519">
        <v>10.199999999999999</v>
      </c>
      <c r="N4519" t="s">
        <v>7158</v>
      </c>
      <c r="O4519" t="s">
        <v>7160</v>
      </c>
      <c r="P4519" t="s">
        <v>7167</v>
      </c>
      <c r="Q4519">
        <v>3.3</v>
      </c>
      <c r="R4519" t="s">
        <v>7173</v>
      </c>
      <c r="S4519" t="s">
        <v>7174</v>
      </c>
      <c r="T4519">
        <v>43</v>
      </c>
      <c r="U4519" t="s">
        <v>7190</v>
      </c>
      <c r="V4519" t="s">
        <v>5389</v>
      </c>
    </row>
    <row r="4520" spans="1:22" x14ac:dyDescent="0.3">
      <c r="A4520" t="s">
        <v>3524</v>
      </c>
      <c r="B4520" t="s">
        <v>5080</v>
      </c>
      <c r="C4520" t="s">
        <v>5389</v>
      </c>
      <c r="D4520" t="s">
        <v>5963</v>
      </c>
      <c r="E4520" t="s">
        <v>6850</v>
      </c>
      <c r="F4520" t="s">
        <v>7130</v>
      </c>
      <c r="G4520" t="s">
        <v>7134</v>
      </c>
      <c r="H4520" t="s">
        <v>7150</v>
      </c>
      <c r="I4520" t="s">
        <v>7154</v>
      </c>
      <c r="J4520">
        <v>4</v>
      </c>
      <c r="K4520">
        <v>2.5</v>
      </c>
      <c r="L4520">
        <v>0</v>
      </c>
      <c r="M4520">
        <v>10</v>
      </c>
      <c r="N4520" t="s">
        <v>7156</v>
      </c>
      <c r="O4520" t="s">
        <v>7160</v>
      </c>
      <c r="P4520" t="s">
        <v>7170</v>
      </c>
      <c r="Q4520">
        <v>3.6</v>
      </c>
      <c r="R4520" t="s">
        <v>7172</v>
      </c>
      <c r="S4520" t="s">
        <v>7176</v>
      </c>
      <c r="T4520">
        <v>42</v>
      </c>
      <c r="U4520" t="s">
        <v>7190</v>
      </c>
      <c r="V4520" t="s">
        <v>5389</v>
      </c>
    </row>
    <row r="4521" spans="1:22" x14ac:dyDescent="0.3">
      <c r="A4521" t="s">
        <v>3557</v>
      </c>
      <c r="B4521" t="s">
        <v>5072</v>
      </c>
      <c r="C4521" t="s">
        <v>5391</v>
      </c>
      <c r="D4521" t="s">
        <v>5651</v>
      </c>
      <c r="E4521" t="s">
        <v>7104</v>
      </c>
      <c r="F4521" t="s">
        <v>7130</v>
      </c>
      <c r="G4521" t="s">
        <v>7138</v>
      </c>
      <c r="H4521" t="s">
        <v>7152</v>
      </c>
      <c r="I4521" t="s">
        <v>7154</v>
      </c>
      <c r="J4521">
        <v>1</v>
      </c>
      <c r="K4521">
        <v>5.5</v>
      </c>
      <c r="L4521">
        <v>15</v>
      </c>
      <c r="M4521">
        <v>4.67</v>
      </c>
      <c r="N4521" t="s">
        <v>7156</v>
      </c>
      <c r="O4521" t="s">
        <v>7160</v>
      </c>
      <c r="P4521" t="s">
        <v>7164</v>
      </c>
      <c r="Q4521">
        <v>3.6</v>
      </c>
      <c r="R4521" t="s">
        <v>7172</v>
      </c>
      <c r="S4521" t="s">
        <v>7175</v>
      </c>
      <c r="T4521">
        <v>38</v>
      </c>
      <c r="U4521" t="s">
        <v>7190</v>
      </c>
      <c r="V4521" t="s">
        <v>5391</v>
      </c>
    </row>
    <row r="4522" spans="1:22" x14ac:dyDescent="0.3">
      <c r="A4522" t="s">
        <v>3944</v>
      </c>
      <c r="B4522" t="s">
        <v>5096</v>
      </c>
      <c r="C4522" t="s">
        <v>5388</v>
      </c>
      <c r="D4522" t="s">
        <v>6108</v>
      </c>
      <c r="E4522" t="s">
        <v>7118</v>
      </c>
      <c r="F4522" t="s">
        <v>7130</v>
      </c>
      <c r="G4522" t="s">
        <v>7142</v>
      </c>
      <c r="H4522" t="s">
        <v>7152</v>
      </c>
      <c r="I4522" t="s">
        <v>7153</v>
      </c>
      <c r="J4522">
        <v>3</v>
      </c>
      <c r="K4522">
        <v>4.5</v>
      </c>
      <c r="L4522">
        <v>10</v>
      </c>
      <c r="M4522">
        <v>12.15</v>
      </c>
      <c r="N4522" t="s">
        <v>7157</v>
      </c>
      <c r="O4522" t="s">
        <v>7160</v>
      </c>
      <c r="P4522" t="s">
        <v>7170</v>
      </c>
      <c r="Q4522">
        <v>3.8</v>
      </c>
      <c r="R4522" t="s">
        <v>7172</v>
      </c>
      <c r="S4522" t="s">
        <v>7174</v>
      </c>
      <c r="T4522">
        <v>25</v>
      </c>
      <c r="U4522" t="s">
        <v>7190</v>
      </c>
      <c r="V4522" t="s">
        <v>5388</v>
      </c>
    </row>
    <row r="4523" spans="1:22" x14ac:dyDescent="0.3">
      <c r="A4523" t="s">
        <v>4053</v>
      </c>
      <c r="B4523" t="s">
        <v>5080</v>
      </c>
      <c r="C4523" t="s">
        <v>5389</v>
      </c>
      <c r="D4523" t="s">
        <v>6013</v>
      </c>
      <c r="E4523" t="s">
        <v>6354</v>
      </c>
      <c r="F4523" t="s">
        <v>7130</v>
      </c>
      <c r="G4523" t="s">
        <v>7137</v>
      </c>
      <c r="H4523" t="s">
        <v>7150</v>
      </c>
      <c r="I4523" t="s">
        <v>7155</v>
      </c>
      <c r="J4523">
        <v>1</v>
      </c>
      <c r="K4523">
        <v>3</v>
      </c>
      <c r="L4523">
        <v>10</v>
      </c>
      <c r="M4523">
        <v>2.7</v>
      </c>
      <c r="N4523" t="s">
        <v>7156</v>
      </c>
      <c r="O4523" t="s">
        <v>7160</v>
      </c>
      <c r="P4523" t="s">
        <v>7164</v>
      </c>
      <c r="Q4523">
        <v>3.6</v>
      </c>
      <c r="R4523" t="s">
        <v>7173</v>
      </c>
      <c r="S4523" t="s">
        <v>7174</v>
      </c>
      <c r="T4523">
        <v>45</v>
      </c>
      <c r="U4523" t="s">
        <v>7190</v>
      </c>
      <c r="V4523" t="s">
        <v>5389</v>
      </c>
    </row>
    <row r="4524" spans="1:22" x14ac:dyDescent="0.3">
      <c r="A4524" t="s">
        <v>4062</v>
      </c>
      <c r="B4524" t="s">
        <v>5091</v>
      </c>
      <c r="C4524" t="s">
        <v>5388</v>
      </c>
      <c r="D4524" t="s">
        <v>5776</v>
      </c>
      <c r="E4524" t="s">
        <v>6270</v>
      </c>
      <c r="F4524" t="s">
        <v>7131</v>
      </c>
      <c r="G4524" t="s">
        <v>7134</v>
      </c>
      <c r="H4524" t="s">
        <v>7150</v>
      </c>
      <c r="I4524" t="s">
        <v>7154</v>
      </c>
      <c r="J4524">
        <v>2</v>
      </c>
      <c r="K4524">
        <v>2.5</v>
      </c>
      <c r="L4524">
        <v>0</v>
      </c>
      <c r="M4524">
        <v>5</v>
      </c>
      <c r="N4524" t="s">
        <v>7157</v>
      </c>
      <c r="O4524" t="s">
        <v>7160</v>
      </c>
      <c r="P4524" t="s">
        <v>7166</v>
      </c>
      <c r="Q4524">
        <v>3.2</v>
      </c>
      <c r="R4524" t="s">
        <v>7171</v>
      </c>
      <c r="S4524" t="s">
        <v>7175</v>
      </c>
      <c r="T4524">
        <v>42</v>
      </c>
      <c r="U4524" t="s">
        <v>7190</v>
      </c>
      <c r="V4524" t="s">
        <v>5388</v>
      </c>
    </row>
    <row r="4525" spans="1:22" x14ac:dyDescent="0.3">
      <c r="A4525" t="s">
        <v>4079</v>
      </c>
      <c r="B4525" t="s">
        <v>5053</v>
      </c>
      <c r="C4525" t="s">
        <v>5390</v>
      </c>
      <c r="D4525" t="s">
        <v>5444</v>
      </c>
      <c r="E4525" t="s">
        <v>6356</v>
      </c>
      <c r="F4525" t="s">
        <v>7131</v>
      </c>
      <c r="G4525" t="s">
        <v>7134</v>
      </c>
      <c r="H4525" t="s">
        <v>7150</v>
      </c>
      <c r="I4525" t="s">
        <v>7154</v>
      </c>
      <c r="J4525">
        <v>3</v>
      </c>
      <c r="K4525">
        <v>2.5</v>
      </c>
      <c r="L4525">
        <v>10</v>
      </c>
      <c r="M4525">
        <v>6.75</v>
      </c>
      <c r="N4525" t="s">
        <v>7158</v>
      </c>
      <c r="O4525" t="s">
        <v>7160</v>
      </c>
      <c r="P4525" t="s">
        <v>7168</v>
      </c>
      <c r="Q4525">
        <v>3.3</v>
      </c>
      <c r="R4525" t="s">
        <v>7172</v>
      </c>
      <c r="S4525" t="s">
        <v>7176</v>
      </c>
      <c r="T4525">
        <v>30</v>
      </c>
      <c r="U4525" t="s">
        <v>7190</v>
      </c>
      <c r="V4525" t="s">
        <v>5390</v>
      </c>
    </row>
    <row r="4526" spans="1:22" x14ac:dyDescent="0.3">
      <c r="A4526" t="s">
        <v>4206</v>
      </c>
      <c r="B4526" t="s">
        <v>5161</v>
      </c>
      <c r="C4526" t="s">
        <v>5386</v>
      </c>
      <c r="D4526" t="s">
        <v>5575</v>
      </c>
      <c r="E4526" t="s">
        <v>6516</v>
      </c>
      <c r="F4526" t="s">
        <v>7130</v>
      </c>
      <c r="G4526" t="s">
        <v>7136</v>
      </c>
      <c r="H4526" t="s">
        <v>7151</v>
      </c>
      <c r="I4526" t="s">
        <v>7154</v>
      </c>
      <c r="J4526">
        <v>3</v>
      </c>
      <c r="K4526">
        <v>4</v>
      </c>
      <c r="L4526">
        <v>5</v>
      </c>
      <c r="M4526">
        <v>11.4</v>
      </c>
      <c r="N4526" t="s">
        <v>7157</v>
      </c>
      <c r="O4526" t="s">
        <v>7160</v>
      </c>
      <c r="P4526" t="s">
        <v>7166</v>
      </c>
      <c r="Q4526">
        <v>3.3</v>
      </c>
      <c r="R4526" t="s">
        <v>7173</v>
      </c>
      <c r="S4526" t="s">
        <v>7175</v>
      </c>
      <c r="T4526">
        <v>38</v>
      </c>
      <c r="U4526" t="s">
        <v>7190</v>
      </c>
      <c r="V4526" t="s">
        <v>5386</v>
      </c>
    </row>
    <row r="4527" spans="1:22" x14ac:dyDescent="0.3">
      <c r="A4527" t="s">
        <v>4322</v>
      </c>
      <c r="B4527" t="s">
        <v>5020</v>
      </c>
      <c r="C4527" t="s">
        <v>5385</v>
      </c>
      <c r="D4527" t="s">
        <v>5910</v>
      </c>
      <c r="E4527" t="s">
        <v>6448</v>
      </c>
      <c r="F4527" t="s">
        <v>7130</v>
      </c>
      <c r="G4527" t="s">
        <v>7143</v>
      </c>
      <c r="H4527" t="s">
        <v>7149</v>
      </c>
      <c r="I4527" t="s">
        <v>7155</v>
      </c>
      <c r="J4527">
        <v>3</v>
      </c>
      <c r="K4527">
        <v>4.5</v>
      </c>
      <c r="L4527">
        <v>0</v>
      </c>
      <c r="M4527">
        <v>13.5</v>
      </c>
      <c r="N4527" t="s">
        <v>7158</v>
      </c>
      <c r="O4527" t="s">
        <v>7160</v>
      </c>
      <c r="P4527" t="s">
        <v>7165</v>
      </c>
      <c r="Q4527">
        <v>3.8</v>
      </c>
      <c r="R4527" t="s">
        <v>7172</v>
      </c>
      <c r="S4527" t="s">
        <v>7174</v>
      </c>
      <c r="T4527">
        <v>26</v>
      </c>
      <c r="U4527" t="s">
        <v>7190</v>
      </c>
      <c r="V4527" t="s">
        <v>5385</v>
      </c>
    </row>
    <row r="4528" spans="1:22" x14ac:dyDescent="0.3">
      <c r="A4528" t="s">
        <v>4338</v>
      </c>
      <c r="B4528" t="s">
        <v>5081</v>
      </c>
      <c r="C4528" t="s">
        <v>5390</v>
      </c>
      <c r="D4528" t="s">
        <v>6096</v>
      </c>
      <c r="E4528" t="s">
        <v>7044</v>
      </c>
      <c r="F4528" t="s">
        <v>7131</v>
      </c>
      <c r="G4528" t="s">
        <v>7145</v>
      </c>
      <c r="H4528" t="s">
        <v>7148</v>
      </c>
      <c r="I4528" t="s">
        <v>7154</v>
      </c>
      <c r="J4528">
        <v>4</v>
      </c>
      <c r="K4528">
        <v>2</v>
      </c>
      <c r="L4528">
        <v>15</v>
      </c>
      <c r="M4528">
        <v>6.8</v>
      </c>
      <c r="N4528" t="s">
        <v>7156</v>
      </c>
      <c r="O4528" t="s">
        <v>7160</v>
      </c>
      <c r="P4528" t="s">
        <v>7166</v>
      </c>
      <c r="Q4528">
        <v>4.7</v>
      </c>
      <c r="R4528" t="s">
        <v>7171</v>
      </c>
      <c r="S4528" t="s">
        <v>7174</v>
      </c>
      <c r="T4528">
        <v>30</v>
      </c>
      <c r="U4528" t="s">
        <v>7190</v>
      </c>
      <c r="V4528" t="s">
        <v>5390</v>
      </c>
    </row>
    <row r="4529" spans="1:22" x14ac:dyDescent="0.3">
      <c r="A4529" t="s">
        <v>4340</v>
      </c>
      <c r="B4529" t="s">
        <v>5252</v>
      </c>
      <c r="C4529" t="s">
        <v>5391</v>
      </c>
      <c r="D4529" t="s">
        <v>5915</v>
      </c>
      <c r="E4529" t="s">
        <v>7080</v>
      </c>
      <c r="F4529" t="s">
        <v>7131</v>
      </c>
      <c r="G4529" t="s">
        <v>7144</v>
      </c>
      <c r="H4529" t="s">
        <v>7149</v>
      </c>
      <c r="I4529" t="s">
        <v>7153</v>
      </c>
      <c r="J4529">
        <v>3</v>
      </c>
      <c r="K4529">
        <v>3.5</v>
      </c>
      <c r="L4529">
        <v>0</v>
      </c>
      <c r="M4529">
        <v>10.5</v>
      </c>
      <c r="N4529" t="s">
        <v>7158</v>
      </c>
      <c r="O4529" t="s">
        <v>7160</v>
      </c>
      <c r="P4529" t="s">
        <v>7164</v>
      </c>
      <c r="Q4529">
        <v>4.5</v>
      </c>
      <c r="R4529" t="s">
        <v>7171</v>
      </c>
      <c r="S4529" t="s">
        <v>7174</v>
      </c>
      <c r="T4529">
        <v>26</v>
      </c>
      <c r="U4529" t="s">
        <v>7190</v>
      </c>
      <c r="V4529" t="s">
        <v>5391</v>
      </c>
    </row>
    <row r="4530" spans="1:22" x14ac:dyDescent="0.3">
      <c r="A4530" t="s">
        <v>4363</v>
      </c>
      <c r="B4530" t="s">
        <v>5061</v>
      </c>
      <c r="C4530" t="s">
        <v>5390</v>
      </c>
      <c r="D4530" t="s">
        <v>5878</v>
      </c>
      <c r="E4530" t="s">
        <v>6694</v>
      </c>
      <c r="F4530" t="s">
        <v>7130</v>
      </c>
      <c r="G4530" t="s">
        <v>7141</v>
      </c>
      <c r="H4530" t="s">
        <v>7149</v>
      </c>
      <c r="I4530" t="s">
        <v>7153</v>
      </c>
      <c r="J4530">
        <v>3</v>
      </c>
      <c r="K4530">
        <v>3</v>
      </c>
      <c r="L4530">
        <v>10</v>
      </c>
      <c r="M4530">
        <v>8.1</v>
      </c>
      <c r="N4530" t="s">
        <v>7156</v>
      </c>
      <c r="O4530" t="s">
        <v>7160</v>
      </c>
      <c r="P4530" t="s">
        <v>7165</v>
      </c>
      <c r="Q4530">
        <v>3.8</v>
      </c>
      <c r="R4530" t="s">
        <v>7172</v>
      </c>
      <c r="S4530" t="s">
        <v>7175</v>
      </c>
      <c r="T4530">
        <v>26</v>
      </c>
      <c r="U4530" t="s">
        <v>7190</v>
      </c>
      <c r="V4530" t="s">
        <v>5390</v>
      </c>
    </row>
    <row r="4531" spans="1:22" x14ac:dyDescent="0.3">
      <c r="A4531" t="s">
        <v>4627</v>
      </c>
      <c r="B4531" t="s">
        <v>5252</v>
      </c>
      <c r="C4531" t="s">
        <v>5391</v>
      </c>
      <c r="D4531" t="s">
        <v>6068</v>
      </c>
      <c r="E4531" t="s">
        <v>7064</v>
      </c>
      <c r="F4531" t="s">
        <v>7130</v>
      </c>
      <c r="G4531" t="s">
        <v>7139</v>
      </c>
      <c r="H4531" t="s">
        <v>7148</v>
      </c>
      <c r="I4531" t="s">
        <v>7154</v>
      </c>
      <c r="J4531">
        <v>4</v>
      </c>
      <c r="K4531">
        <v>3</v>
      </c>
      <c r="L4531">
        <v>0</v>
      </c>
      <c r="M4531">
        <v>12</v>
      </c>
      <c r="N4531" t="s">
        <v>7158</v>
      </c>
      <c r="O4531" t="s">
        <v>7160</v>
      </c>
      <c r="P4531" t="s">
        <v>7164</v>
      </c>
      <c r="Q4531">
        <v>4.3</v>
      </c>
      <c r="R4531" t="s">
        <v>7173</v>
      </c>
      <c r="S4531" t="s">
        <v>7174</v>
      </c>
      <c r="T4531">
        <v>34</v>
      </c>
      <c r="U4531" t="s">
        <v>7190</v>
      </c>
      <c r="V4531" t="s">
        <v>5391</v>
      </c>
    </row>
    <row r="4532" spans="1:22" x14ac:dyDescent="0.3">
      <c r="A4532" t="s">
        <v>4638</v>
      </c>
      <c r="B4532" t="s">
        <v>5096</v>
      </c>
      <c r="C4532" t="s">
        <v>5388</v>
      </c>
      <c r="D4532" t="s">
        <v>5999</v>
      </c>
      <c r="E4532" t="s">
        <v>6451</v>
      </c>
      <c r="F4532" t="s">
        <v>7129</v>
      </c>
      <c r="G4532" t="s">
        <v>7138</v>
      </c>
      <c r="H4532" t="s">
        <v>7152</v>
      </c>
      <c r="I4532" t="s">
        <v>7153</v>
      </c>
      <c r="J4532">
        <v>2</v>
      </c>
      <c r="K4532">
        <v>5.5</v>
      </c>
      <c r="L4532">
        <v>10</v>
      </c>
      <c r="M4532">
        <v>9.9</v>
      </c>
      <c r="N4532" t="s">
        <v>7156</v>
      </c>
      <c r="O4532" t="s">
        <v>7160</v>
      </c>
      <c r="P4532" t="s">
        <v>7170</v>
      </c>
      <c r="Q4532">
        <v>3.5</v>
      </c>
      <c r="R4532" t="s">
        <v>7171</v>
      </c>
      <c r="S4532" t="s">
        <v>7175</v>
      </c>
      <c r="T4532">
        <v>42</v>
      </c>
      <c r="U4532" t="s">
        <v>7190</v>
      </c>
      <c r="V4532" t="s">
        <v>5388</v>
      </c>
    </row>
    <row r="4533" spans="1:22" x14ac:dyDescent="0.3">
      <c r="A4533" t="s">
        <v>4650</v>
      </c>
      <c r="B4533" t="s">
        <v>5073</v>
      </c>
      <c r="C4533" t="s">
        <v>5391</v>
      </c>
      <c r="D4533" t="s">
        <v>5640</v>
      </c>
      <c r="E4533" t="s">
        <v>6849</v>
      </c>
      <c r="F4533" t="s">
        <v>7129</v>
      </c>
      <c r="G4533" t="s">
        <v>7146</v>
      </c>
      <c r="H4533" t="s">
        <v>7151</v>
      </c>
      <c r="I4533" t="s">
        <v>7155</v>
      </c>
      <c r="J4533">
        <v>3</v>
      </c>
      <c r="K4533">
        <v>3.8</v>
      </c>
      <c r="L4533">
        <v>5</v>
      </c>
      <c r="M4533">
        <v>10.83</v>
      </c>
      <c r="N4533" t="s">
        <v>7157</v>
      </c>
      <c r="O4533" t="s">
        <v>7160</v>
      </c>
      <c r="P4533" t="s">
        <v>7167</v>
      </c>
      <c r="Q4533">
        <v>4.2</v>
      </c>
      <c r="R4533" t="s">
        <v>7171</v>
      </c>
      <c r="S4533" t="s">
        <v>7174</v>
      </c>
      <c r="T4533">
        <v>31</v>
      </c>
      <c r="U4533" t="s">
        <v>7190</v>
      </c>
      <c r="V4533" t="s">
        <v>5391</v>
      </c>
    </row>
    <row r="4534" spans="1:22" x14ac:dyDescent="0.3">
      <c r="A4534" t="s">
        <v>4712</v>
      </c>
      <c r="B4534" t="s">
        <v>5081</v>
      </c>
      <c r="C4534" t="s">
        <v>5390</v>
      </c>
      <c r="D4534" t="s">
        <v>5581</v>
      </c>
      <c r="E4534" t="s">
        <v>6556</v>
      </c>
      <c r="F4534" t="s">
        <v>7129</v>
      </c>
      <c r="G4534" t="s">
        <v>7133</v>
      </c>
      <c r="H4534" t="s">
        <v>7149</v>
      </c>
      <c r="I4534" t="s">
        <v>7155</v>
      </c>
      <c r="J4534">
        <v>4</v>
      </c>
      <c r="K4534">
        <v>2.5</v>
      </c>
      <c r="L4534">
        <v>15</v>
      </c>
      <c r="M4534">
        <v>8.5</v>
      </c>
      <c r="N4534" t="s">
        <v>7158</v>
      </c>
      <c r="O4534" t="s">
        <v>7160</v>
      </c>
      <c r="P4534" t="s">
        <v>7166</v>
      </c>
      <c r="Q4534">
        <v>4</v>
      </c>
      <c r="R4534" t="s">
        <v>7171</v>
      </c>
      <c r="S4534" t="s">
        <v>7176</v>
      </c>
      <c r="T4534">
        <v>26</v>
      </c>
      <c r="U4534" t="s">
        <v>7190</v>
      </c>
      <c r="V4534" t="s">
        <v>5390</v>
      </c>
    </row>
    <row r="4535" spans="1:22" x14ac:dyDescent="0.3">
      <c r="A4535" t="s">
        <v>4838</v>
      </c>
      <c r="B4535" t="s">
        <v>5365</v>
      </c>
      <c r="C4535" t="s">
        <v>5386</v>
      </c>
      <c r="D4535" t="s">
        <v>5866</v>
      </c>
      <c r="E4535" t="s">
        <v>6394</v>
      </c>
      <c r="F4535" t="s">
        <v>7129</v>
      </c>
      <c r="G4535" t="s">
        <v>7144</v>
      </c>
      <c r="H4535" t="s">
        <v>7149</v>
      </c>
      <c r="I4535" t="s">
        <v>7155</v>
      </c>
      <c r="J4535">
        <v>2</v>
      </c>
      <c r="K4535">
        <v>3.5</v>
      </c>
      <c r="L4535">
        <v>5</v>
      </c>
      <c r="M4535">
        <v>6.65</v>
      </c>
      <c r="N4535" t="s">
        <v>7158</v>
      </c>
      <c r="O4535" t="s">
        <v>7160</v>
      </c>
      <c r="P4535" t="s">
        <v>7169</v>
      </c>
      <c r="Q4535">
        <v>4.7</v>
      </c>
      <c r="R4535" t="s">
        <v>7172</v>
      </c>
      <c r="S4535" t="s">
        <v>7176</v>
      </c>
      <c r="T4535">
        <v>35</v>
      </c>
      <c r="U4535" t="s">
        <v>7190</v>
      </c>
      <c r="V4535" t="s">
        <v>5386</v>
      </c>
    </row>
    <row r="4536" spans="1:22" x14ac:dyDescent="0.3">
      <c r="A4536" t="s">
        <v>4920</v>
      </c>
      <c r="B4536" t="s">
        <v>5288</v>
      </c>
      <c r="C4536" t="s">
        <v>5387</v>
      </c>
      <c r="D4536" t="s">
        <v>5670</v>
      </c>
      <c r="E4536" t="s">
        <v>6684</v>
      </c>
      <c r="F4536" t="s">
        <v>7131</v>
      </c>
      <c r="G4536" t="s">
        <v>7137</v>
      </c>
      <c r="H4536" t="s">
        <v>7150</v>
      </c>
      <c r="I4536" t="s">
        <v>7155</v>
      </c>
      <c r="J4536">
        <v>2</v>
      </c>
      <c r="K4536">
        <v>3</v>
      </c>
      <c r="L4536">
        <v>5</v>
      </c>
      <c r="M4536">
        <v>5.7</v>
      </c>
      <c r="N4536" t="s">
        <v>7157</v>
      </c>
      <c r="O4536" t="s">
        <v>7160</v>
      </c>
      <c r="P4536" t="s">
        <v>7166</v>
      </c>
      <c r="Q4536">
        <v>4</v>
      </c>
      <c r="R4536" t="s">
        <v>7173</v>
      </c>
      <c r="S4536" t="s">
        <v>7176</v>
      </c>
      <c r="T4536">
        <v>45</v>
      </c>
      <c r="U4536" t="s">
        <v>7190</v>
      </c>
      <c r="V4536" t="s">
        <v>5387</v>
      </c>
    </row>
    <row r="4537" spans="1:22" x14ac:dyDescent="0.3">
      <c r="A4537" t="s">
        <v>79</v>
      </c>
      <c r="B4537" t="s">
        <v>5073</v>
      </c>
      <c r="C4537" t="s">
        <v>5391</v>
      </c>
      <c r="D4537" t="s">
        <v>5450</v>
      </c>
      <c r="E4537" t="s">
        <v>6286</v>
      </c>
      <c r="F4537" t="s">
        <v>7131</v>
      </c>
      <c r="G4537" t="s">
        <v>7134</v>
      </c>
      <c r="H4537" t="s">
        <v>7150</v>
      </c>
      <c r="I4537" t="s">
        <v>7155</v>
      </c>
      <c r="J4537">
        <v>2</v>
      </c>
      <c r="K4537">
        <v>2.5</v>
      </c>
      <c r="L4537">
        <v>0</v>
      </c>
      <c r="M4537">
        <v>5</v>
      </c>
      <c r="N4537" t="s">
        <v>7157</v>
      </c>
      <c r="O4537" t="s">
        <v>7163</v>
      </c>
      <c r="P4537" t="s">
        <v>7166</v>
      </c>
      <c r="Q4537">
        <v>4.0999999999999996</v>
      </c>
      <c r="R4537" t="s">
        <v>7172</v>
      </c>
      <c r="S4537" t="s">
        <v>7174</v>
      </c>
      <c r="T4537">
        <v>39</v>
      </c>
      <c r="U4537" t="s">
        <v>7190</v>
      </c>
      <c r="V4537" t="s">
        <v>5391</v>
      </c>
    </row>
    <row r="4538" spans="1:22" x14ac:dyDescent="0.3">
      <c r="A4538" t="s">
        <v>100</v>
      </c>
      <c r="B4538" t="s">
        <v>5091</v>
      </c>
      <c r="C4538" t="s">
        <v>5388</v>
      </c>
      <c r="D4538" t="s">
        <v>5471</v>
      </c>
      <c r="E4538" t="s">
        <v>6306</v>
      </c>
      <c r="F4538" t="s">
        <v>7129</v>
      </c>
      <c r="G4538" t="s">
        <v>7137</v>
      </c>
      <c r="H4538" t="s">
        <v>7150</v>
      </c>
      <c r="I4538" t="s">
        <v>7154</v>
      </c>
      <c r="J4538">
        <v>2</v>
      </c>
      <c r="K4538">
        <v>3</v>
      </c>
      <c r="L4538">
        <v>10</v>
      </c>
      <c r="M4538">
        <v>5.4</v>
      </c>
      <c r="N4538" t="s">
        <v>7156</v>
      </c>
      <c r="O4538" t="s">
        <v>7163</v>
      </c>
      <c r="P4538" t="s">
        <v>7169</v>
      </c>
      <c r="Q4538">
        <v>4.3</v>
      </c>
      <c r="R4538" t="s">
        <v>7173</v>
      </c>
      <c r="S4538" t="s">
        <v>7176</v>
      </c>
      <c r="T4538">
        <v>34</v>
      </c>
      <c r="U4538" t="s">
        <v>7190</v>
      </c>
      <c r="V4538" t="s">
        <v>5388</v>
      </c>
    </row>
    <row r="4539" spans="1:22" x14ac:dyDescent="0.3">
      <c r="A4539" t="s">
        <v>221</v>
      </c>
      <c r="B4539" t="s">
        <v>5178</v>
      </c>
      <c r="C4539" t="s">
        <v>5391</v>
      </c>
      <c r="D4539" t="s">
        <v>5451</v>
      </c>
      <c r="E4539" t="s">
        <v>6411</v>
      </c>
      <c r="F4539" t="s">
        <v>7130</v>
      </c>
      <c r="G4539" t="s">
        <v>7139</v>
      </c>
      <c r="H4539" t="s">
        <v>7148</v>
      </c>
      <c r="I4539" t="s">
        <v>7154</v>
      </c>
      <c r="J4539">
        <v>3</v>
      </c>
      <c r="K4539">
        <v>3</v>
      </c>
      <c r="L4539">
        <v>5</v>
      </c>
      <c r="M4539">
        <v>8.5500000000000007</v>
      </c>
      <c r="N4539" t="s">
        <v>7158</v>
      </c>
      <c r="O4539" t="s">
        <v>7163</v>
      </c>
      <c r="P4539" t="s">
        <v>7170</v>
      </c>
      <c r="Q4539">
        <v>4.9000000000000004</v>
      </c>
      <c r="R4539" t="s">
        <v>7171</v>
      </c>
      <c r="S4539" t="s">
        <v>7175</v>
      </c>
      <c r="T4539">
        <v>45</v>
      </c>
      <c r="U4539" t="s">
        <v>7190</v>
      </c>
      <c r="V4539" t="s">
        <v>5391</v>
      </c>
    </row>
    <row r="4540" spans="1:22" x14ac:dyDescent="0.3">
      <c r="A4540" t="s">
        <v>279</v>
      </c>
      <c r="B4540" t="s">
        <v>5061</v>
      </c>
      <c r="C4540" t="s">
        <v>5390</v>
      </c>
      <c r="D4540" t="s">
        <v>5547</v>
      </c>
      <c r="E4540" t="s">
        <v>6453</v>
      </c>
      <c r="F4540" t="s">
        <v>7129</v>
      </c>
      <c r="G4540" t="s">
        <v>7146</v>
      </c>
      <c r="H4540" t="s">
        <v>7151</v>
      </c>
      <c r="I4540" t="s">
        <v>7155</v>
      </c>
      <c r="J4540">
        <v>1</v>
      </c>
      <c r="K4540">
        <v>3.8</v>
      </c>
      <c r="L4540">
        <v>5</v>
      </c>
      <c r="M4540">
        <v>3.61</v>
      </c>
      <c r="N4540" t="s">
        <v>7157</v>
      </c>
      <c r="O4540" t="s">
        <v>7163</v>
      </c>
      <c r="P4540" t="s">
        <v>7170</v>
      </c>
      <c r="Q4540">
        <v>4.8</v>
      </c>
      <c r="R4540" t="s">
        <v>7171</v>
      </c>
      <c r="S4540" t="s">
        <v>7174</v>
      </c>
      <c r="T4540">
        <v>29</v>
      </c>
      <c r="U4540" t="s">
        <v>7190</v>
      </c>
      <c r="V4540" t="s">
        <v>5390</v>
      </c>
    </row>
    <row r="4541" spans="1:22" x14ac:dyDescent="0.3">
      <c r="A4541" t="s">
        <v>328</v>
      </c>
      <c r="B4541" t="s">
        <v>5234</v>
      </c>
      <c r="C4541" t="s">
        <v>5390</v>
      </c>
      <c r="D4541" t="s">
        <v>5662</v>
      </c>
      <c r="E4541" t="s">
        <v>6231</v>
      </c>
      <c r="F4541" t="s">
        <v>7130</v>
      </c>
      <c r="G4541" t="s">
        <v>7146</v>
      </c>
      <c r="H4541" t="s">
        <v>7151</v>
      </c>
      <c r="I4541" t="s">
        <v>7153</v>
      </c>
      <c r="J4541">
        <v>4</v>
      </c>
      <c r="K4541">
        <v>3.8</v>
      </c>
      <c r="L4541">
        <v>0</v>
      </c>
      <c r="M4541">
        <v>15.2</v>
      </c>
      <c r="N4541" t="s">
        <v>7158</v>
      </c>
      <c r="O4541" t="s">
        <v>7163</v>
      </c>
      <c r="P4541" t="s">
        <v>7170</v>
      </c>
      <c r="Q4541">
        <v>3.7</v>
      </c>
      <c r="R4541" t="s">
        <v>7171</v>
      </c>
      <c r="S4541" t="s">
        <v>7174</v>
      </c>
      <c r="T4541">
        <v>32</v>
      </c>
      <c r="U4541" t="s">
        <v>7190</v>
      </c>
      <c r="V4541" t="s">
        <v>5390</v>
      </c>
    </row>
    <row r="4542" spans="1:22" x14ac:dyDescent="0.3">
      <c r="A4542" t="s">
        <v>474</v>
      </c>
      <c r="B4542" t="s">
        <v>5053</v>
      </c>
      <c r="C4542" t="s">
        <v>5390</v>
      </c>
      <c r="D4542" t="s">
        <v>5701</v>
      </c>
      <c r="E4542" t="s">
        <v>6581</v>
      </c>
      <c r="F4542" t="s">
        <v>7129</v>
      </c>
      <c r="G4542" t="s">
        <v>7145</v>
      </c>
      <c r="H4542" t="s">
        <v>7148</v>
      </c>
      <c r="I4542" t="s">
        <v>7154</v>
      </c>
      <c r="J4542">
        <v>2</v>
      </c>
      <c r="K4542">
        <v>2</v>
      </c>
      <c r="L4542">
        <v>0</v>
      </c>
      <c r="M4542">
        <v>4</v>
      </c>
      <c r="N4542" t="s">
        <v>7158</v>
      </c>
      <c r="O4542" t="s">
        <v>7163</v>
      </c>
      <c r="P4542" t="s">
        <v>7168</v>
      </c>
      <c r="Q4542">
        <v>3.2</v>
      </c>
      <c r="R4542" t="s">
        <v>7173</v>
      </c>
      <c r="S4542" t="s">
        <v>7175</v>
      </c>
      <c r="T4542">
        <v>39</v>
      </c>
      <c r="U4542" t="s">
        <v>7190</v>
      </c>
      <c r="V4542" t="s">
        <v>5390</v>
      </c>
    </row>
    <row r="4543" spans="1:22" x14ac:dyDescent="0.3">
      <c r="A4543" t="s">
        <v>480</v>
      </c>
      <c r="B4543" t="s">
        <v>5280</v>
      </c>
      <c r="C4543" t="s">
        <v>5385</v>
      </c>
      <c r="D4543" t="s">
        <v>5540</v>
      </c>
      <c r="E4543" t="s">
        <v>6349</v>
      </c>
      <c r="F4543" t="s">
        <v>7129</v>
      </c>
      <c r="G4543" t="s">
        <v>7142</v>
      </c>
      <c r="H4543" t="s">
        <v>7152</v>
      </c>
      <c r="I4543" t="s">
        <v>7155</v>
      </c>
      <c r="J4543">
        <v>3</v>
      </c>
      <c r="K4543">
        <v>4.5</v>
      </c>
      <c r="L4543">
        <v>0</v>
      </c>
      <c r="M4543">
        <v>13.5</v>
      </c>
      <c r="N4543" t="s">
        <v>7157</v>
      </c>
      <c r="O4543" t="s">
        <v>7163</v>
      </c>
      <c r="P4543" t="s">
        <v>7166</v>
      </c>
      <c r="Q4543">
        <v>4.8</v>
      </c>
      <c r="R4543" t="s">
        <v>7173</v>
      </c>
      <c r="S4543" t="s">
        <v>7174</v>
      </c>
      <c r="T4543">
        <v>29</v>
      </c>
      <c r="U4543" t="s">
        <v>7190</v>
      </c>
      <c r="V4543" t="s">
        <v>5385</v>
      </c>
    </row>
    <row r="4544" spans="1:22" x14ac:dyDescent="0.3">
      <c r="A4544" t="s">
        <v>492</v>
      </c>
      <c r="B4544" t="s">
        <v>5216</v>
      </c>
      <c r="C4544" t="s">
        <v>5387</v>
      </c>
      <c r="D4544" t="s">
        <v>5581</v>
      </c>
      <c r="E4544" t="s">
        <v>6591</v>
      </c>
      <c r="F4544" t="s">
        <v>7131</v>
      </c>
      <c r="G4544" t="s">
        <v>7143</v>
      </c>
      <c r="H4544" t="s">
        <v>7149</v>
      </c>
      <c r="I4544" t="s">
        <v>7155</v>
      </c>
      <c r="J4544">
        <v>4</v>
      </c>
      <c r="K4544">
        <v>4.5</v>
      </c>
      <c r="L4544">
        <v>5</v>
      </c>
      <c r="M4544">
        <v>17.100000000000001</v>
      </c>
      <c r="N4544" t="s">
        <v>7158</v>
      </c>
      <c r="O4544" t="s">
        <v>7163</v>
      </c>
      <c r="P4544" t="s">
        <v>7169</v>
      </c>
      <c r="Q4544">
        <v>4</v>
      </c>
      <c r="R4544" t="s">
        <v>7173</v>
      </c>
      <c r="S4544" t="s">
        <v>7174</v>
      </c>
      <c r="T4544">
        <v>27</v>
      </c>
      <c r="U4544" t="s">
        <v>7190</v>
      </c>
      <c r="V4544" t="s">
        <v>5387</v>
      </c>
    </row>
    <row r="4545" spans="1:22" x14ac:dyDescent="0.3">
      <c r="A4545" t="s">
        <v>513</v>
      </c>
      <c r="B4545" t="s">
        <v>5288</v>
      </c>
      <c r="C4545" t="s">
        <v>5387</v>
      </c>
      <c r="D4545" t="s">
        <v>5778</v>
      </c>
      <c r="E4545" t="s">
        <v>6606</v>
      </c>
      <c r="F4545" t="s">
        <v>7130</v>
      </c>
      <c r="G4545" t="s">
        <v>7140</v>
      </c>
      <c r="H4545" t="s">
        <v>7150</v>
      </c>
      <c r="I4545" t="s">
        <v>7155</v>
      </c>
      <c r="J4545">
        <v>1</v>
      </c>
      <c r="K4545">
        <v>2</v>
      </c>
      <c r="L4545">
        <v>0</v>
      </c>
      <c r="M4545">
        <v>2</v>
      </c>
      <c r="N4545" t="s">
        <v>7157</v>
      </c>
      <c r="O4545" t="s">
        <v>7163</v>
      </c>
      <c r="P4545" t="s">
        <v>7164</v>
      </c>
      <c r="Q4545">
        <v>4.9000000000000004</v>
      </c>
      <c r="R4545" t="s">
        <v>7173</v>
      </c>
      <c r="S4545" t="s">
        <v>7176</v>
      </c>
      <c r="T4545">
        <v>34</v>
      </c>
      <c r="U4545" t="s">
        <v>7190</v>
      </c>
      <c r="V4545" t="s">
        <v>5387</v>
      </c>
    </row>
    <row r="4546" spans="1:22" x14ac:dyDescent="0.3">
      <c r="A4546" t="s">
        <v>516</v>
      </c>
      <c r="B4546" t="s">
        <v>5112</v>
      </c>
      <c r="C4546" t="s">
        <v>5387</v>
      </c>
      <c r="D4546" t="s">
        <v>5779</v>
      </c>
      <c r="E4546" t="s">
        <v>6608</v>
      </c>
      <c r="F4546" t="s">
        <v>7131</v>
      </c>
      <c r="G4546" t="s">
        <v>7137</v>
      </c>
      <c r="H4546" t="s">
        <v>7150</v>
      </c>
      <c r="I4546" t="s">
        <v>7154</v>
      </c>
      <c r="J4546">
        <v>4</v>
      </c>
      <c r="K4546">
        <v>3</v>
      </c>
      <c r="L4546">
        <v>5</v>
      </c>
      <c r="M4546">
        <v>11.4</v>
      </c>
      <c r="N4546" t="s">
        <v>7158</v>
      </c>
      <c r="O4546" t="s">
        <v>7163</v>
      </c>
      <c r="P4546" t="s">
        <v>7164</v>
      </c>
      <c r="Q4546">
        <v>3.2</v>
      </c>
      <c r="R4546" t="s">
        <v>7172</v>
      </c>
      <c r="S4546" t="s">
        <v>7176</v>
      </c>
      <c r="T4546">
        <v>40</v>
      </c>
      <c r="U4546" t="s">
        <v>7190</v>
      </c>
      <c r="V4546" t="s">
        <v>5387</v>
      </c>
    </row>
    <row r="4547" spans="1:22" x14ac:dyDescent="0.3">
      <c r="A4547" t="s">
        <v>655</v>
      </c>
      <c r="B4547" t="s">
        <v>5280</v>
      </c>
      <c r="C4547" t="s">
        <v>5385</v>
      </c>
      <c r="D4547" t="s">
        <v>5422</v>
      </c>
      <c r="E4547" t="s">
        <v>6391</v>
      </c>
      <c r="F4547" t="s">
        <v>7131</v>
      </c>
      <c r="G4547" t="s">
        <v>7143</v>
      </c>
      <c r="H4547" t="s">
        <v>7149</v>
      </c>
      <c r="I4547" t="s">
        <v>7154</v>
      </c>
      <c r="J4547">
        <v>1</v>
      </c>
      <c r="K4547">
        <v>4.5</v>
      </c>
      <c r="L4547">
        <v>15</v>
      </c>
      <c r="M4547">
        <v>3.82</v>
      </c>
      <c r="N4547" t="s">
        <v>7157</v>
      </c>
      <c r="O4547" t="s">
        <v>7163</v>
      </c>
      <c r="P4547" t="s">
        <v>7164</v>
      </c>
      <c r="Q4547">
        <v>3.8</v>
      </c>
      <c r="R4547" t="s">
        <v>7173</v>
      </c>
      <c r="S4547" t="s">
        <v>7176</v>
      </c>
      <c r="T4547">
        <v>37</v>
      </c>
      <c r="U4547" t="s">
        <v>7190</v>
      </c>
      <c r="V4547" t="s">
        <v>5385</v>
      </c>
    </row>
    <row r="4548" spans="1:22" x14ac:dyDescent="0.3">
      <c r="A4548" t="s">
        <v>678</v>
      </c>
      <c r="B4548" t="s">
        <v>5280</v>
      </c>
      <c r="C4548" t="s">
        <v>5385</v>
      </c>
      <c r="D4548" t="s">
        <v>5856</v>
      </c>
      <c r="E4548" t="s">
        <v>6521</v>
      </c>
      <c r="F4548" t="s">
        <v>7131</v>
      </c>
      <c r="G4548" t="s">
        <v>7137</v>
      </c>
      <c r="H4548" t="s">
        <v>7150</v>
      </c>
      <c r="I4548" t="s">
        <v>7154</v>
      </c>
      <c r="J4548">
        <v>1</v>
      </c>
      <c r="K4548">
        <v>3</v>
      </c>
      <c r="L4548">
        <v>5</v>
      </c>
      <c r="M4548">
        <v>2.85</v>
      </c>
      <c r="N4548" t="s">
        <v>7156</v>
      </c>
      <c r="O4548" t="s">
        <v>7163</v>
      </c>
      <c r="P4548" t="s">
        <v>7170</v>
      </c>
      <c r="Q4548">
        <v>3.7</v>
      </c>
      <c r="R4548" t="s">
        <v>7172</v>
      </c>
      <c r="S4548" t="s">
        <v>7176</v>
      </c>
      <c r="T4548">
        <v>29</v>
      </c>
      <c r="U4548" t="s">
        <v>7190</v>
      </c>
      <c r="V4548" t="s">
        <v>5385</v>
      </c>
    </row>
    <row r="4549" spans="1:22" x14ac:dyDescent="0.3">
      <c r="A4549" t="s">
        <v>756</v>
      </c>
      <c r="B4549" t="s">
        <v>5081</v>
      </c>
      <c r="C4549" t="s">
        <v>5390</v>
      </c>
      <c r="D4549" t="s">
        <v>5686</v>
      </c>
      <c r="E4549" t="s">
        <v>6426</v>
      </c>
      <c r="F4549" t="s">
        <v>7129</v>
      </c>
      <c r="G4549" t="s">
        <v>7134</v>
      </c>
      <c r="H4549" t="s">
        <v>7150</v>
      </c>
      <c r="I4549" t="s">
        <v>7154</v>
      </c>
      <c r="J4549">
        <v>3</v>
      </c>
      <c r="K4549">
        <v>2.5</v>
      </c>
      <c r="L4549">
        <v>5</v>
      </c>
      <c r="M4549">
        <v>7.12</v>
      </c>
      <c r="N4549" t="s">
        <v>7158</v>
      </c>
      <c r="O4549" t="s">
        <v>7163</v>
      </c>
      <c r="P4549" t="s">
        <v>7169</v>
      </c>
      <c r="Q4549">
        <v>3.6</v>
      </c>
      <c r="R4549" t="s">
        <v>7171</v>
      </c>
      <c r="S4549" t="s">
        <v>7175</v>
      </c>
      <c r="T4549">
        <v>44</v>
      </c>
      <c r="U4549" t="s">
        <v>7190</v>
      </c>
      <c r="V4549" t="s">
        <v>5390</v>
      </c>
    </row>
    <row r="4550" spans="1:22" x14ac:dyDescent="0.3">
      <c r="A4550" t="s">
        <v>887</v>
      </c>
      <c r="B4550" t="s">
        <v>5347</v>
      </c>
      <c r="C4550" t="s">
        <v>5385</v>
      </c>
      <c r="D4550" t="s">
        <v>5640</v>
      </c>
      <c r="E4550" t="s">
        <v>6784</v>
      </c>
      <c r="F4550" t="s">
        <v>7130</v>
      </c>
      <c r="G4550" t="s">
        <v>7141</v>
      </c>
      <c r="H4550" t="s">
        <v>7149</v>
      </c>
      <c r="I4550" t="s">
        <v>7153</v>
      </c>
      <c r="J4550">
        <v>4</v>
      </c>
      <c r="K4550">
        <v>3</v>
      </c>
      <c r="L4550">
        <v>0</v>
      </c>
      <c r="M4550">
        <v>12</v>
      </c>
      <c r="N4550" t="s">
        <v>7157</v>
      </c>
      <c r="O4550" t="s">
        <v>7163</v>
      </c>
      <c r="P4550" t="s">
        <v>7166</v>
      </c>
      <c r="Q4550">
        <v>3.3</v>
      </c>
      <c r="R4550" t="s">
        <v>7173</v>
      </c>
      <c r="S4550" t="s">
        <v>7176</v>
      </c>
      <c r="T4550">
        <v>31</v>
      </c>
      <c r="U4550" t="s">
        <v>7190</v>
      </c>
      <c r="V4550" t="s">
        <v>5385</v>
      </c>
    </row>
    <row r="4551" spans="1:22" x14ac:dyDescent="0.3">
      <c r="A4551" t="s">
        <v>979</v>
      </c>
      <c r="B4551" t="s">
        <v>5058</v>
      </c>
      <c r="C4551" t="s">
        <v>5391</v>
      </c>
      <c r="D4551" t="s">
        <v>5964</v>
      </c>
      <c r="E4551" t="s">
        <v>6822</v>
      </c>
      <c r="F4551" t="s">
        <v>7131</v>
      </c>
      <c r="G4551" t="s">
        <v>7135</v>
      </c>
      <c r="H4551" t="s">
        <v>7149</v>
      </c>
      <c r="I4551" t="s">
        <v>7155</v>
      </c>
      <c r="J4551">
        <v>2</v>
      </c>
      <c r="K4551">
        <v>4</v>
      </c>
      <c r="L4551">
        <v>5</v>
      </c>
      <c r="M4551">
        <v>7.6</v>
      </c>
      <c r="N4551" t="s">
        <v>7156</v>
      </c>
      <c r="O4551" t="s">
        <v>7163</v>
      </c>
      <c r="P4551" t="s">
        <v>7169</v>
      </c>
      <c r="Q4551">
        <v>3.6</v>
      </c>
      <c r="R4551" t="s">
        <v>7171</v>
      </c>
      <c r="S4551" t="s">
        <v>7176</v>
      </c>
      <c r="T4551">
        <v>30</v>
      </c>
      <c r="U4551" t="s">
        <v>7190</v>
      </c>
      <c r="V4551" t="s">
        <v>5391</v>
      </c>
    </row>
    <row r="4552" spans="1:22" x14ac:dyDescent="0.3">
      <c r="A4552" t="s">
        <v>1037</v>
      </c>
      <c r="B4552" t="s">
        <v>5073</v>
      </c>
      <c r="C4552" t="s">
        <v>5391</v>
      </c>
      <c r="D4552" t="s">
        <v>5848</v>
      </c>
      <c r="E4552" t="s">
        <v>6576</v>
      </c>
      <c r="F4552" t="s">
        <v>7129</v>
      </c>
      <c r="G4552" t="s">
        <v>7143</v>
      </c>
      <c r="H4552" t="s">
        <v>7149</v>
      </c>
      <c r="I4552" t="s">
        <v>7153</v>
      </c>
      <c r="J4552">
        <v>3</v>
      </c>
      <c r="K4552">
        <v>4.5</v>
      </c>
      <c r="L4552">
        <v>5</v>
      </c>
      <c r="M4552">
        <v>12.82</v>
      </c>
      <c r="N4552" t="s">
        <v>7158</v>
      </c>
      <c r="O4552" t="s">
        <v>7163</v>
      </c>
      <c r="P4552" t="s">
        <v>7169</v>
      </c>
      <c r="Q4552">
        <v>4.7</v>
      </c>
      <c r="R4552" t="s">
        <v>7173</v>
      </c>
      <c r="S4552" t="s">
        <v>7176</v>
      </c>
      <c r="T4552">
        <v>35</v>
      </c>
      <c r="U4552" t="s">
        <v>7190</v>
      </c>
      <c r="V4552" t="s">
        <v>5391</v>
      </c>
    </row>
    <row r="4553" spans="1:22" x14ac:dyDescent="0.3">
      <c r="A4553" t="s">
        <v>1050</v>
      </c>
      <c r="B4553" t="s">
        <v>5252</v>
      </c>
      <c r="C4553" t="s">
        <v>5391</v>
      </c>
      <c r="D4553" t="s">
        <v>5902</v>
      </c>
      <c r="E4553" t="s">
        <v>6330</v>
      </c>
      <c r="F4553" t="s">
        <v>7131</v>
      </c>
      <c r="G4553" t="s">
        <v>7133</v>
      </c>
      <c r="H4553" t="s">
        <v>7149</v>
      </c>
      <c r="I4553" t="s">
        <v>7155</v>
      </c>
      <c r="J4553">
        <v>2</v>
      </c>
      <c r="K4553">
        <v>2.5</v>
      </c>
      <c r="L4553">
        <v>15</v>
      </c>
      <c r="M4553">
        <v>4.25</v>
      </c>
      <c r="N4553" t="s">
        <v>7157</v>
      </c>
      <c r="O4553" t="s">
        <v>7163</v>
      </c>
      <c r="P4553" t="s">
        <v>7170</v>
      </c>
      <c r="Q4553">
        <v>4.2</v>
      </c>
      <c r="R4553" t="s">
        <v>7171</v>
      </c>
      <c r="S4553" t="s">
        <v>7176</v>
      </c>
      <c r="T4553">
        <v>45</v>
      </c>
      <c r="U4553" t="s">
        <v>7190</v>
      </c>
      <c r="V4553" t="s">
        <v>5391</v>
      </c>
    </row>
    <row r="4554" spans="1:22" x14ac:dyDescent="0.3">
      <c r="A4554" t="s">
        <v>1098</v>
      </c>
      <c r="B4554" t="s">
        <v>5161</v>
      </c>
      <c r="C4554" t="s">
        <v>5386</v>
      </c>
      <c r="D4554" t="s">
        <v>6006</v>
      </c>
      <c r="E4554" t="s">
        <v>6443</v>
      </c>
      <c r="F4554" t="s">
        <v>7131</v>
      </c>
      <c r="G4554" t="s">
        <v>7138</v>
      </c>
      <c r="H4554" t="s">
        <v>7152</v>
      </c>
      <c r="I4554" t="s">
        <v>7154</v>
      </c>
      <c r="J4554">
        <v>2</v>
      </c>
      <c r="K4554">
        <v>5.5</v>
      </c>
      <c r="L4554">
        <v>5</v>
      </c>
      <c r="M4554">
        <v>10.45</v>
      </c>
      <c r="N4554" t="s">
        <v>7157</v>
      </c>
      <c r="O4554" t="s">
        <v>7163</v>
      </c>
      <c r="P4554" t="s">
        <v>7168</v>
      </c>
      <c r="Q4554">
        <v>4.7</v>
      </c>
      <c r="R4554" t="s">
        <v>7172</v>
      </c>
      <c r="S4554" t="s">
        <v>7176</v>
      </c>
      <c r="T4554">
        <v>28</v>
      </c>
      <c r="U4554" t="s">
        <v>7190</v>
      </c>
      <c r="V4554" t="s">
        <v>5386</v>
      </c>
    </row>
    <row r="4555" spans="1:22" x14ac:dyDescent="0.3">
      <c r="A4555" t="s">
        <v>1128</v>
      </c>
      <c r="B4555" t="s">
        <v>5178</v>
      </c>
      <c r="C4555" t="s">
        <v>5391</v>
      </c>
      <c r="D4555" t="s">
        <v>5580</v>
      </c>
      <c r="E4555" t="s">
        <v>6395</v>
      </c>
      <c r="F4555" t="s">
        <v>7129</v>
      </c>
      <c r="G4555" t="s">
        <v>7138</v>
      </c>
      <c r="H4555" t="s">
        <v>7152</v>
      </c>
      <c r="I4555" t="s">
        <v>7153</v>
      </c>
      <c r="J4555">
        <v>1</v>
      </c>
      <c r="K4555">
        <v>5.5</v>
      </c>
      <c r="L4555">
        <v>5</v>
      </c>
      <c r="M4555">
        <v>5.22</v>
      </c>
      <c r="N4555" t="s">
        <v>7158</v>
      </c>
      <c r="O4555" t="s">
        <v>7163</v>
      </c>
      <c r="P4555" t="s">
        <v>7168</v>
      </c>
      <c r="Q4555">
        <v>4.3</v>
      </c>
      <c r="R4555" t="s">
        <v>7173</v>
      </c>
      <c r="S4555" t="s">
        <v>7175</v>
      </c>
      <c r="T4555">
        <v>39</v>
      </c>
      <c r="U4555" t="s">
        <v>7190</v>
      </c>
      <c r="V4555" t="s">
        <v>5391</v>
      </c>
    </row>
    <row r="4556" spans="1:22" x14ac:dyDescent="0.3">
      <c r="A4556" t="s">
        <v>1173</v>
      </c>
      <c r="B4556" t="s">
        <v>5096</v>
      </c>
      <c r="C4556" t="s">
        <v>5388</v>
      </c>
      <c r="D4556" t="s">
        <v>5897</v>
      </c>
      <c r="E4556" t="s">
        <v>6880</v>
      </c>
      <c r="F4556" t="s">
        <v>7131</v>
      </c>
      <c r="G4556" t="s">
        <v>7132</v>
      </c>
      <c r="H4556" t="s">
        <v>7148</v>
      </c>
      <c r="I4556" t="s">
        <v>7154</v>
      </c>
      <c r="J4556">
        <v>2</v>
      </c>
      <c r="K4556">
        <v>2.5</v>
      </c>
      <c r="L4556">
        <v>0</v>
      </c>
      <c r="M4556">
        <v>5</v>
      </c>
      <c r="N4556" t="s">
        <v>7158</v>
      </c>
      <c r="O4556" t="s">
        <v>7163</v>
      </c>
      <c r="P4556" t="s">
        <v>7164</v>
      </c>
      <c r="Q4556">
        <v>4.7</v>
      </c>
      <c r="R4556" t="s">
        <v>7171</v>
      </c>
      <c r="S4556" t="s">
        <v>7174</v>
      </c>
      <c r="T4556">
        <v>37</v>
      </c>
      <c r="U4556" t="s">
        <v>7190</v>
      </c>
      <c r="V4556" t="s">
        <v>5388</v>
      </c>
    </row>
    <row r="4557" spans="1:22" x14ac:dyDescent="0.3">
      <c r="A4557" t="s">
        <v>1208</v>
      </c>
      <c r="B4557" t="s">
        <v>5288</v>
      </c>
      <c r="C4557" t="s">
        <v>5387</v>
      </c>
      <c r="D4557" t="s">
        <v>5476</v>
      </c>
      <c r="E4557" t="s">
        <v>6889</v>
      </c>
      <c r="F4557" t="s">
        <v>7129</v>
      </c>
      <c r="G4557" t="s">
        <v>7132</v>
      </c>
      <c r="H4557" t="s">
        <v>7148</v>
      </c>
      <c r="I4557" t="s">
        <v>7155</v>
      </c>
      <c r="J4557">
        <v>3</v>
      </c>
      <c r="K4557">
        <v>2.5</v>
      </c>
      <c r="L4557">
        <v>5</v>
      </c>
      <c r="M4557">
        <v>7.12</v>
      </c>
      <c r="N4557" t="s">
        <v>7158</v>
      </c>
      <c r="O4557" t="s">
        <v>7163</v>
      </c>
      <c r="P4557" t="s">
        <v>7170</v>
      </c>
      <c r="Q4557">
        <v>4.0999999999999996</v>
      </c>
      <c r="R4557" t="s">
        <v>7171</v>
      </c>
      <c r="S4557" t="s">
        <v>7175</v>
      </c>
      <c r="T4557">
        <v>35</v>
      </c>
      <c r="U4557" t="s">
        <v>7190</v>
      </c>
      <c r="V4557" t="s">
        <v>5387</v>
      </c>
    </row>
    <row r="4558" spans="1:22" x14ac:dyDescent="0.3">
      <c r="A4558" t="s">
        <v>1368</v>
      </c>
      <c r="B4558" t="s">
        <v>5216</v>
      </c>
      <c r="C4558" t="s">
        <v>5387</v>
      </c>
      <c r="D4558" t="s">
        <v>6068</v>
      </c>
      <c r="E4558" t="s">
        <v>6613</v>
      </c>
      <c r="F4558" t="s">
        <v>7130</v>
      </c>
      <c r="G4558" t="s">
        <v>7137</v>
      </c>
      <c r="H4558" t="s">
        <v>7150</v>
      </c>
      <c r="I4558" t="s">
        <v>7154</v>
      </c>
      <c r="J4558">
        <v>4</v>
      </c>
      <c r="K4558">
        <v>3</v>
      </c>
      <c r="L4558">
        <v>10</v>
      </c>
      <c r="M4558">
        <v>10.8</v>
      </c>
      <c r="N4558" t="s">
        <v>7156</v>
      </c>
      <c r="O4558" t="s">
        <v>7163</v>
      </c>
      <c r="P4558" t="s">
        <v>7170</v>
      </c>
      <c r="Q4558">
        <v>3.6</v>
      </c>
      <c r="R4558" t="s">
        <v>7173</v>
      </c>
      <c r="S4558" t="s">
        <v>7175</v>
      </c>
      <c r="T4558">
        <v>44</v>
      </c>
      <c r="U4558" t="s">
        <v>7190</v>
      </c>
      <c r="V4558" t="s">
        <v>5387</v>
      </c>
    </row>
    <row r="4559" spans="1:22" x14ac:dyDescent="0.3">
      <c r="A4559" t="s">
        <v>1380</v>
      </c>
      <c r="B4559" t="s">
        <v>5028</v>
      </c>
      <c r="C4559" t="s">
        <v>5386</v>
      </c>
      <c r="D4559" t="s">
        <v>6072</v>
      </c>
      <c r="E4559" t="s">
        <v>6869</v>
      </c>
      <c r="F4559" t="s">
        <v>7130</v>
      </c>
      <c r="G4559" t="s">
        <v>7135</v>
      </c>
      <c r="H4559" t="s">
        <v>7149</v>
      </c>
      <c r="I4559" t="s">
        <v>7155</v>
      </c>
      <c r="J4559">
        <v>1</v>
      </c>
      <c r="K4559">
        <v>4</v>
      </c>
      <c r="L4559">
        <v>15</v>
      </c>
      <c r="M4559">
        <v>3.4</v>
      </c>
      <c r="N4559" t="s">
        <v>7157</v>
      </c>
      <c r="O4559" t="s">
        <v>7163</v>
      </c>
      <c r="P4559" t="s">
        <v>7164</v>
      </c>
      <c r="Q4559">
        <v>4</v>
      </c>
      <c r="R4559" t="s">
        <v>7173</v>
      </c>
      <c r="S4559" t="s">
        <v>7175</v>
      </c>
      <c r="T4559">
        <v>32</v>
      </c>
      <c r="U4559" t="s">
        <v>7190</v>
      </c>
      <c r="V4559" t="s">
        <v>5386</v>
      </c>
    </row>
    <row r="4560" spans="1:22" x14ac:dyDescent="0.3">
      <c r="A4560" t="s">
        <v>1387</v>
      </c>
      <c r="B4560" t="s">
        <v>5288</v>
      </c>
      <c r="C4560" t="s">
        <v>5387</v>
      </c>
      <c r="D4560" t="s">
        <v>5485</v>
      </c>
      <c r="E4560" t="s">
        <v>6876</v>
      </c>
      <c r="F4560" t="s">
        <v>7129</v>
      </c>
      <c r="G4560" t="s">
        <v>7138</v>
      </c>
      <c r="H4560" t="s">
        <v>7152</v>
      </c>
      <c r="I4560" t="s">
        <v>7155</v>
      </c>
      <c r="J4560">
        <v>3</v>
      </c>
      <c r="K4560">
        <v>5.5</v>
      </c>
      <c r="L4560">
        <v>10</v>
      </c>
      <c r="M4560">
        <v>14.85</v>
      </c>
      <c r="N4560" t="s">
        <v>7157</v>
      </c>
      <c r="O4560" t="s">
        <v>7163</v>
      </c>
      <c r="P4560" t="s">
        <v>7168</v>
      </c>
      <c r="Q4560">
        <v>3.6</v>
      </c>
      <c r="R4560" t="s">
        <v>7173</v>
      </c>
      <c r="S4560" t="s">
        <v>7174</v>
      </c>
      <c r="T4560">
        <v>38</v>
      </c>
      <c r="U4560" t="s">
        <v>7190</v>
      </c>
      <c r="V4560" t="s">
        <v>5387</v>
      </c>
    </row>
    <row r="4561" spans="1:22" x14ac:dyDescent="0.3">
      <c r="A4561" t="s">
        <v>1472</v>
      </c>
      <c r="B4561" t="s">
        <v>5091</v>
      </c>
      <c r="C4561" t="s">
        <v>5388</v>
      </c>
      <c r="D4561" t="s">
        <v>5595</v>
      </c>
      <c r="E4561" t="s">
        <v>6490</v>
      </c>
      <c r="F4561" t="s">
        <v>7131</v>
      </c>
      <c r="G4561" t="s">
        <v>7137</v>
      </c>
      <c r="H4561" t="s">
        <v>7150</v>
      </c>
      <c r="I4561" t="s">
        <v>7155</v>
      </c>
      <c r="J4561">
        <v>1</v>
      </c>
      <c r="K4561">
        <v>3</v>
      </c>
      <c r="L4561">
        <v>10</v>
      </c>
      <c r="M4561">
        <v>2.7</v>
      </c>
      <c r="N4561" t="s">
        <v>7156</v>
      </c>
      <c r="O4561" t="s">
        <v>7163</v>
      </c>
      <c r="P4561" t="s">
        <v>7167</v>
      </c>
      <c r="Q4561">
        <v>3.1</v>
      </c>
      <c r="R4561" t="s">
        <v>7173</v>
      </c>
      <c r="S4561" t="s">
        <v>7174</v>
      </c>
      <c r="T4561">
        <v>42</v>
      </c>
      <c r="U4561" t="s">
        <v>7190</v>
      </c>
      <c r="V4561" t="s">
        <v>5388</v>
      </c>
    </row>
    <row r="4562" spans="1:22" x14ac:dyDescent="0.3">
      <c r="A4562" t="s">
        <v>1566</v>
      </c>
      <c r="B4562" t="s">
        <v>5214</v>
      </c>
      <c r="C4562" t="s">
        <v>5389</v>
      </c>
      <c r="D4562" t="s">
        <v>5581</v>
      </c>
      <c r="E4562" t="s">
        <v>6262</v>
      </c>
      <c r="F4562" t="s">
        <v>7130</v>
      </c>
      <c r="G4562" t="s">
        <v>7139</v>
      </c>
      <c r="H4562" t="s">
        <v>7148</v>
      </c>
      <c r="I4562" t="s">
        <v>7155</v>
      </c>
      <c r="J4562">
        <v>3</v>
      </c>
      <c r="K4562">
        <v>3</v>
      </c>
      <c r="L4562">
        <v>5</v>
      </c>
      <c r="M4562">
        <v>8.5500000000000007</v>
      </c>
      <c r="N4562" t="s">
        <v>7158</v>
      </c>
      <c r="O4562" t="s">
        <v>7163</v>
      </c>
      <c r="P4562" t="s">
        <v>7166</v>
      </c>
      <c r="Q4562">
        <v>3.5</v>
      </c>
      <c r="R4562" t="s">
        <v>7171</v>
      </c>
      <c r="S4562" t="s">
        <v>7174</v>
      </c>
      <c r="T4562">
        <v>36</v>
      </c>
      <c r="U4562" t="s">
        <v>7190</v>
      </c>
      <c r="V4562" t="s">
        <v>5389</v>
      </c>
    </row>
    <row r="4563" spans="1:22" x14ac:dyDescent="0.3">
      <c r="A4563" t="s">
        <v>1580</v>
      </c>
      <c r="B4563" t="s">
        <v>5378</v>
      </c>
      <c r="C4563" t="s">
        <v>5388</v>
      </c>
      <c r="D4563" t="s">
        <v>5676</v>
      </c>
      <c r="E4563" t="s">
        <v>6815</v>
      </c>
      <c r="F4563" t="s">
        <v>7129</v>
      </c>
      <c r="G4563" t="s">
        <v>7136</v>
      </c>
      <c r="H4563" t="s">
        <v>7151</v>
      </c>
      <c r="I4563" t="s">
        <v>7153</v>
      </c>
      <c r="J4563">
        <v>4</v>
      </c>
      <c r="K4563">
        <v>4</v>
      </c>
      <c r="L4563">
        <v>15</v>
      </c>
      <c r="M4563">
        <v>13.6</v>
      </c>
      <c r="N4563" t="s">
        <v>7157</v>
      </c>
      <c r="O4563" t="s">
        <v>7163</v>
      </c>
      <c r="P4563" t="s">
        <v>7164</v>
      </c>
      <c r="Q4563">
        <v>3.9</v>
      </c>
      <c r="R4563" t="s">
        <v>7171</v>
      </c>
      <c r="S4563" t="s">
        <v>7174</v>
      </c>
      <c r="T4563">
        <v>44</v>
      </c>
      <c r="U4563" t="s">
        <v>7190</v>
      </c>
      <c r="V4563" t="s">
        <v>5388</v>
      </c>
    </row>
    <row r="4564" spans="1:22" x14ac:dyDescent="0.3">
      <c r="A4564" t="s">
        <v>1616</v>
      </c>
      <c r="B4564" t="s">
        <v>5081</v>
      </c>
      <c r="C4564" t="s">
        <v>5390</v>
      </c>
      <c r="D4564" t="s">
        <v>5558</v>
      </c>
      <c r="E4564" t="s">
        <v>6862</v>
      </c>
      <c r="F4564" t="s">
        <v>7131</v>
      </c>
      <c r="G4564" t="s">
        <v>7143</v>
      </c>
      <c r="H4564" t="s">
        <v>7149</v>
      </c>
      <c r="I4564" t="s">
        <v>7153</v>
      </c>
      <c r="J4564">
        <v>3</v>
      </c>
      <c r="K4564">
        <v>4.5</v>
      </c>
      <c r="L4564">
        <v>10</v>
      </c>
      <c r="M4564">
        <v>12.15</v>
      </c>
      <c r="N4564" t="s">
        <v>7156</v>
      </c>
      <c r="O4564" t="s">
        <v>7163</v>
      </c>
      <c r="P4564" t="s">
        <v>7170</v>
      </c>
      <c r="Q4564">
        <v>4.2</v>
      </c>
      <c r="R4564" t="s">
        <v>7173</v>
      </c>
      <c r="S4564" t="s">
        <v>7174</v>
      </c>
      <c r="T4564">
        <v>28</v>
      </c>
      <c r="U4564" t="s">
        <v>7190</v>
      </c>
      <c r="V4564" t="s">
        <v>5390</v>
      </c>
    </row>
    <row r="4565" spans="1:22" x14ac:dyDescent="0.3">
      <c r="A4565" t="s">
        <v>1632</v>
      </c>
      <c r="B4565" t="s">
        <v>5072</v>
      </c>
      <c r="C4565" t="s">
        <v>5391</v>
      </c>
      <c r="D4565" t="s">
        <v>5963</v>
      </c>
      <c r="E4565" t="s">
        <v>6982</v>
      </c>
      <c r="F4565" t="s">
        <v>7129</v>
      </c>
      <c r="G4565" t="s">
        <v>7143</v>
      </c>
      <c r="H4565" t="s">
        <v>7149</v>
      </c>
      <c r="I4565" t="s">
        <v>7155</v>
      </c>
      <c r="J4565">
        <v>2</v>
      </c>
      <c r="K4565">
        <v>4.5</v>
      </c>
      <c r="L4565">
        <v>5</v>
      </c>
      <c r="M4565">
        <v>8.5500000000000007</v>
      </c>
      <c r="N4565" t="s">
        <v>7157</v>
      </c>
      <c r="O4565" t="s">
        <v>7163</v>
      </c>
      <c r="P4565" t="s">
        <v>7168</v>
      </c>
      <c r="Q4565">
        <v>4.4000000000000004</v>
      </c>
      <c r="R4565" t="s">
        <v>7171</v>
      </c>
      <c r="S4565" t="s">
        <v>7174</v>
      </c>
      <c r="T4565">
        <v>27</v>
      </c>
      <c r="U4565" t="s">
        <v>7190</v>
      </c>
      <c r="V4565" t="s">
        <v>5391</v>
      </c>
    </row>
    <row r="4566" spans="1:22" x14ac:dyDescent="0.3">
      <c r="A4566" t="s">
        <v>1880</v>
      </c>
      <c r="B4566" t="s">
        <v>5214</v>
      </c>
      <c r="C4566" t="s">
        <v>5389</v>
      </c>
      <c r="D4566" t="s">
        <v>5709</v>
      </c>
      <c r="E4566" t="s">
        <v>6336</v>
      </c>
      <c r="F4566" t="s">
        <v>7131</v>
      </c>
      <c r="G4566" t="s">
        <v>7135</v>
      </c>
      <c r="H4566" t="s">
        <v>7149</v>
      </c>
      <c r="I4566" t="s">
        <v>7155</v>
      </c>
      <c r="J4566">
        <v>4</v>
      </c>
      <c r="K4566">
        <v>4</v>
      </c>
      <c r="L4566">
        <v>15</v>
      </c>
      <c r="M4566">
        <v>13.6</v>
      </c>
      <c r="N4566" t="s">
        <v>7156</v>
      </c>
      <c r="O4566" t="s">
        <v>7163</v>
      </c>
      <c r="P4566" t="s">
        <v>7168</v>
      </c>
      <c r="Q4566">
        <v>4.7</v>
      </c>
      <c r="R4566" t="s">
        <v>7173</v>
      </c>
      <c r="S4566" t="s">
        <v>7174</v>
      </c>
      <c r="T4566">
        <v>38</v>
      </c>
      <c r="U4566" t="s">
        <v>7190</v>
      </c>
      <c r="V4566" t="s">
        <v>5389</v>
      </c>
    </row>
    <row r="4567" spans="1:22" x14ac:dyDescent="0.3">
      <c r="A4567" t="s">
        <v>1933</v>
      </c>
      <c r="B4567" t="s">
        <v>5347</v>
      </c>
      <c r="C4567" t="s">
        <v>5385</v>
      </c>
      <c r="D4567" t="s">
        <v>5536</v>
      </c>
      <c r="E4567" t="s">
        <v>6588</v>
      </c>
      <c r="F4567" t="s">
        <v>7130</v>
      </c>
      <c r="G4567" t="s">
        <v>7137</v>
      </c>
      <c r="H4567" t="s">
        <v>7150</v>
      </c>
      <c r="I4567" t="s">
        <v>7154</v>
      </c>
      <c r="J4567">
        <v>1</v>
      </c>
      <c r="K4567">
        <v>3</v>
      </c>
      <c r="L4567">
        <v>10</v>
      </c>
      <c r="M4567">
        <v>2.7</v>
      </c>
      <c r="N4567" t="s">
        <v>7156</v>
      </c>
      <c r="O4567" t="s">
        <v>7163</v>
      </c>
      <c r="P4567" t="s">
        <v>7164</v>
      </c>
      <c r="Q4567">
        <v>3.5</v>
      </c>
      <c r="R4567" t="s">
        <v>7173</v>
      </c>
      <c r="S4567" t="s">
        <v>7174</v>
      </c>
      <c r="T4567">
        <v>38</v>
      </c>
      <c r="U4567" t="s">
        <v>7190</v>
      </c>
      <c r="V4567" t="s">
        <v>5385</v>
      </c>
    </row>
    <row r="4568" spans="1:22" x14ac:dyDescent="0.3">
      <c r="A4568" t="s">
        <v>2061</v>
      </c>
      <c r="B4568" t="s">
        <v>5347</v>
      </c>
      <c r="C4568" t="s">
        <v>5385</v>
      </c>
      <c r="D4568" t="s">
        <v>5912</v>
      </c>
      <c r="E4568" t="s">
        <v>6690</v>
      </c>
      <c r="F4568" t="s">
        <v>7131</v>
      </c>
      <c r="G4568" t="s">
        <v>7146</v>
      </c>
      <c r="H4568" t="s">
        <v>7151</v>
      </c>
      <c r="I4568" t="s">
        <v>7153</v>
      </c>
      <c r="J4568">
        <v>3</v>
      </c>
      <c r="K4568">
        <v>3.8</v>
      </c>
      <c r="L4568">
        <v>15</v>
      </c>
      <c r="M4568">
        <v>9.69</v>
      </c>
      <c r="N4568" t="s">
        <v>7156</v>
      </c>
      <c r="O4568" t="s">
        <v>7163</v>
      </c>
      <c r="P4568" t="s">
        <v>7168</v>
      </c>
      <c r="Q4568">
        <v>4.5999999999999996</v>
      </c>
      <c r="R4568" t="s">
        <v>7171</v>
      </c>
      <c r="S4568" t="s">
        <v>7175</v>
      </c>
      <c r="T4568">
        <v>43</v>
      </c>
      <c r="U4568" t="s">
        <v>7190</v>
      </c>
      <c r="V4568" t="s">
        <v>5385</v>
      </c>
    </row>
    <row r="4569" spans="1:22" x14ac:dyDescent="0.3">
      <c r="A4569" t="s">
        <v>2122</v>
      </c>
      <c r="B4569" t="s">
        <v>5193</v>
      </c>
      <c r="C4569" t="s">
        <v>5386</v>
      </c>
      <c r="D4569" t="s">
        <v>5445</v>
      </c>
      <c r="E4569" t="s">
        <v>7039</v>
      </c>
      <c r="F4569" t="s">
        <v>7129</v>
      </c>
      <c r="G4569" t="s">
        <v>7140</v>
      </c>
      <c r="H4569" t="s">
        <v>7150</v>
      </c>
      <c r="I4569" t="s">
        <v>7153</v>
      </c>
      <c r="J4569">
        <v>2</v>
      </c>
      <c r="K4569">
        <v>2</v>
      </c>
      <c r="L4569">
        <v>5</v>
      </c>
      <c r="M4569">
        <v>3.8</v>
      </c>
      <c r="N4569" t="s">
        <v>7158</v>
      </c>
      <c r="O4569" t="s">
        <v>7163</v>
      </c>
      <c r="P4569" t="s">
        <v>7168</v>
      </c>
      <c r="Q4569">
        <v>4.5999999999999996</v>
      </c>
      <c r="R4569" t="s">
        <v>7173</v>
      </c>
      <c r="S4569" t="s">
        <v>7176</v>
      </c>
      <c r="T4569">
        <v>37</v>
      </c>
      <c r="U4569" t="s">
        <v>7190</v>
      </c>
      <c r="V4569" t="s">
        <v>5386</v>
      </c>
    </row>
    <row r="4570" spans="1:22" x14ac:dyDescent="0.3">
      <c r="A4570" t="s">
        <v>2199</v>
      </c>
      <c r="B4570" t="s">
        <v>5172</v>
      </c>
      <c r="C4570" t="s">
        <v>5385</v>
      </c>
      <c r="D4570" t="s">
        <v>5406</v>
      </c>
      <c r="E4570" t="s">
        <v>6301</v>
      </c>
      <c r="F4570" t="s">
        <v>7131</v>
      </c>
      <c r="G4570" t="s">
        <v>7143</v>
      </c>
      <c r="H4570" t="s">
        <v>7149</v>
      </c>
      <c r="I4570" t="s">
        <v>7153</v>
      </c>
      <c r="J4570">
        <v>3</v>
      </c>
      <c r="K4570">
        <v>4.5</v>
      </c>
      <c r="L4570">
        <v>15</v>
      </c>
      <c r="M4570">
        <v>11.47</v>
      </c>
      <c r="N4570" t="s">
        <v>7158</v>
      </c>
      <c r="O4570" t="s">
        <v>7163</v>
      </c>
      <c r="P4570" t="s">
        <v>7167</v>
      </c>
      <c r="Q4570">
        <v>4</v>
      </c>
      <c r="R4570" t="s">
        <v>7172</v>
      </c>
      <c r="S4570" t="s">
        <v>7175</v>
      </c>
      <c r="T4570">
        <v>31</v>
      </c>
      <c r="U4570" t="s">
        <v>7190</v>
      </c>
      <c r="V4570" t="s">
        <v>5385</v>
      </c>
    </row>
    <row r="4571" spans="1:22" x14ac:dyDescent="0.3">
      <c r="A4571" t="s">
        <v>2201</v>
      </c>
      <c r="B4571" t="s">
        <v>5347</v>
      </c>
      <c r="C4571" t="s">
        <v>5385</v>
      </c>
      <c r="D4571" t="s">
        <v>6054</v>
      </c>
      <c r="E4571" t="s">
        <v>7047</v>
      </c>
      <c r="F4571" t="s">
        <v>7130</v>
      </c>
      <c r="G4571" t="s">
        <v>7144</v>
      </c>
      <c r="H4571" t="s">
        <v>7149</v>
      </c>
      <c r="I4571" t="s">
        <v>7155</v>
      </c>
      <c r="J4571">
        <v>4</v>
      </c>
      <c r="K4571">
        <v>3.5</v>
      </c>
      <c r="L4571">
        <v>10</v>
      </c>
      <c r="M4571">
        <v>12.6</v>
      </c>
      <c r="N4571" t="s">
        <v>7157</v>
      </c>
      <c r="O4571" t="s">
        <v>7163</v>
      </c>
      <c r="P4571" t="s">
        <v>7170</v>
      </c>
      <c r="Q4571">
        <v>4.5</v>
      </c>
      <c r="R4571" t="s">
        <v>7172</v>
      </c>
      <c r="S4571" t="s">
        <v>7175</v>
      </c>
      <c r="T4571">
        <v>29</v>
      </c>
      <c r="U4571" t="s">
        <v>7190</v>
      </c>
      <c r="V4571" t="s">
        <v>5385</v>
      </c>
    </row>
    <row r="4572" spans="1:22" x14ac:dyDescent="0.3">
      <c r="A4572" t="s">
        <v>2252</v>
      </c>
      <c r="B4572" t="s">
        <v>5288</v>
      </c>
      <c r="C4572" t="s">
        <v>5387</v>
      </c>
      <c r="D4572" t="s">
        <v>6140</v>
      </c>
      <c r="E4572" t="s">
        <v>6861</v>
      </c>
      <c r="F4572" t="s">
        <v>7129</v>
      </c>
      <c r="G4572" t="s">
        <v>7133</v>
      </c>
      <c r="H4572" t="s">
        <v>7149</v>
      </c>
      <c r="I4572" t="s">
        <v>7153</v>
      </c>
      <c r="J4572">
        <v>4</v>
      </c>
      <c r="K4572">
        <v>2.5</v>
      </c>
      <c r="L4572">
        <v>10</v>
      </c>
      <c r="M4572">
        <v>9</v>
      </c>
      <c r="N4572" t="s">
        <v>7156</v>
      </c>
      <c r="O4572" t="s">
        <v>7163</v>
      </c>
      <c r="P4572" t="s">
        <v>7164</v>
      </c>
      <c r="Q4572">
        <v>4.5999999999999996</v>
      </c>
      <c r="R4572" t="s">
        <v>7172</v>
      </c>
      <c r="S4572" t="s">
        <v>7175</v>
      </c>
      <c r="T4572">
        <v>38</v>
      </c>
      <c r="U4572" t="s">
        <v>7190</v>
      </c>
      <c r="V4572" t="s">
        <v>5387</v>
      </c>
    </row>
    <row r="4573" spans="1:22" x14ac:dyDescent="0.3">
      <c r="A4573" t="s">
        <v>2438</v>
      </c>
      <c r="B4573" t="s">
        <v>5020</v>
      </c>
      <c r="C4573" t="s">
        <v>5385</v>
      </c>
      <c r="D4573" t="s">
        <v>5571</v>
      </c>
      <c r="E4573" t="s">
        <v>6703</v>
      </c>
      <c r="F4573" t="s">
        <v>7130</v>
      </c>
      <c r="G4573" t="s">
        <v>7140</v>
      </c>
      <c r="H4573" t="s">
        <v>7150</v>
      </c>
      <c r="I4573" t="s">
        <v>7154</v>
      </c>
      <c r="J4573">
        <v>4</v>
      </c>
      <c r="K4573">
        <v>2</v>
      </c>
      <c r="L4573">
        <v>15</v>
      </c>
      <c r="M4573">
        <v>6.8</v>
      </c>
      <c r="N4573" t="s">
        <v>7156</v>
      </c>
      <c r="O4573" t="s">
        <v>7163</v>
      </c>
      <c r="P4573" t="s">
        <v>7164</v>
      </c>
      <c r="Q4573">
        <v>4.8</v>
      </c>
      <c r="R4573" t="s">
        <v>7173</v>
      </c>
      <c r="S4573" t="s">
        <v>7174</v>
      </c>
      <c r="T4573">
        <v>29</v>
      </c>
      <c r="U4573" t="s">
        <v>7190</v>
      </c>
      <c r="V4573" t="s">
        <v>5385</v>
      </c>
    </row>
    <row r="4574" spans="1:22" x14ac:dyDescent="0.3">
      <c r="A4574" t="s">
        <v>2456</v>
      </c>
      <c r="B4574" t="s">
        <v>5053</v>
      </c>
      <c r="C4574" t="s">
        <v>5390</v>
      </c>
      <c r="D4574" t="s">
        <v>5852</v>
      </c>
      <c r="E4574" t="s">
        <v>6877</v>
      </c>
      <c r="F4574" t="s">
        <v>7130</v>
      </c>
      <c r="G4574" t="s">
        <v>7138</v>
      </c>
      <c r="H4574" t="s">
        <v>7152</v>
      </c>
      <c r="I4574" t="s">
        <v>7154</v>
      </c>
      <c r="J4574">
        <v>1</v>
      </c>
      <c r="K4574">
        <v>5.5</v>
      </c>
      <c r="L4574">
        <v>5</v>
      </c>
      <c r="M4574">
        <v>5.22</v>
      </c>
      <c r="N4574" t="s">
        <v>7157</v>
      </c>
      <c r="O4574" t="s">
        <v>7163</v>
      </c>
      <c r="P4574" t="s">
        <v>7170</v>
      </c>
      <c r="Q4574">
        <v>4.4000000000000004</v>
      </c>
      <c r="R4574" t="s">
        <v>7171</v>
      </c>
      <c r="S4574" t="s">
        <v>7174</v>
      </c>
      <c r="T4574">
        <v>32</v>
      </c>
      <c r="U4574" t="s">
        <v>7190</v>
      </c>
      <c r="V4574" t="s">
        <v>5390</v>
      </c>
    </row>
    <row r="4575" spans="1:22" x14ac:dyDescent="0.3">
      <c r="A4575" t="s">
        <v>2476</v>
      </c>
      <c r="B4575" t="s">
        <v>5178</v>
      </c>
      <c r="C4575" t="s">
        <v>5391</v>
      </c>
      <c r="D4575" t="s">
        <v>5866</v>
      </c>
      <c r="E4575" t="s">
        <v>6302</v>
      </c>
      <c r="F4575" t="s">
        <v>7130</v>
      </c>
      <c r="G4575" t="s">
        <v>7136</v>
      </c>
      <c r="H4575" t="s">
        <v>7151</v>
      </c>
      <c r="I4575" t="s">
        <v>7155</v>
      </c>
      <c r="J4575">
        <v>4</v>
      </c>
      <c r="K4575">
        <v>4</v>
      </c>
      <c r="L4575">
        <v>0</v>
      </c>
      <c r="M4575">
        <v>16</v>
      </c>
      <c r="N4575" t="s">
        <v>7156</v>
      </c>
      <c r="O4575" t="s">
        <v>7163</v>
      </c>
      <c r="P4575" t="s">
        <v>7167</v>
      </c>
      <c r="Q4575">
        <v>3.6</v>
      </c>
      <c r="R4575" t="s">
        <v>7172</v>
      </c>
      <c r="S4575" t="s">
        <v>7176</v>
      </c>
      <c r="T4575">
        <v>25</v>
      </c>
      <c r="U4575" t="s">
        <v>7190</v>
      </c>
      <c r="V4575" t="s">
        <v>5391</v>
      </c>
    </row>
    <row r="4576" spans="1:22" x14ac:dyDescent="0.3">
      <c r="A4576" t="s">
        <v>2711</v>
      </c>
      <c r="B4576" t="s">
        <v>5193</v>
      </c>
      <c r="C4576" t="s">
        <v>5386</v>
      </c>
      <c r="D4576" t="s">
        <v>5887</v>
      </c>
      <c r="E4576" t="s">
        <v>6414</v>
      </c>
      <c r="F4576" t="s">
        <v>7131</v>
      </c>
      <c r="G4576" t="s">
        <v>7144</v>
      </c>
      <c r="H4576" t="s">
        <v>7149</v>
      </c>
      <c r="I4576" t="s">
        <v>7153</v>
      </c>
      <c r="J4576">
        <v>3</v>
      </c>
      <c r="K4576">
        <v>3.5</v>
      </c>
      <c r="L4576">
        <v>15</v>
      </c>
      <c r="M4576">
        <v>8.92</v>
      </c>
      <c r="N4576" t="s">
        <v>7157</v>
      </c>
      <c r="O4576" t="s">
        <v>7163</v>
      </c>
      <c r="P4576" t="s">
        <v>7165</v>
      </c>
      <c r="Q4576">
        <v>3.1</v>
      </c>
      <c r="R4576" t="s">
        <v>7171</v>
      </c>
      <c r="S4576" t="s">
        <v>7174</v>
      </c>
      <c r="T4576">
        <v>25</v>
      </c>
      <c r="U4576" t="s">
        <v>7190</v>
      </c>
      <c r="V4576" t="s">
        <v>5386</v>
      </c>
    </row>
    <row r="4577" spans="1:22" x14ac:dyDescent="0.3">
      <c r="A4577" t="s">
        <v>2828</v>
      </c>
      <c r="B4577" t="s">
        <v>5091</v>
      </c>
      <c r="C4577" t="s">
        <v>5388</v>
      </c>
      <c r="D4577" t="s">
        <v>5961</v>
      </c>
      <c r="E4577" t="s">
        <v>6663</v>
      </c>
      <c r="F4577" t="s">
        <v>7129</v>
      </c>
      <c r="G4577" t="s">
        <v>7139</v>
      </c>
      <c r="H4577" t="s">
        <v>7148</v>
      </c>
      <c r="I4577" t="s">
        <v>7154</v>
      </c>
      <c r="J4577">
        <v>3</v>
      </c>
      <c r="K4577">
        <v>3</v>
      </c>
      <c r="L4577">
        <v>0</v>
      </c>
      <c r="M4577">
        <v>9</v>
      </c>
      <c r="N4577" t="s">
        <v>7158</v>
      </c>
      <c r="O4577" t="s">
        <v>7163</v>
      </c>
      <c r="P4577" t="s">
        <v>7166</v>
      </c>
      <c r="Q4577">
        <v>4.4000000000000004</v>
      </c>
      <c r="R4577" t="s">
        <v>7173</v>
      </c>
      <c r="S4577" t="s">
        <v>7176</v>
      </c>
      <c r="T4577">
        <v>28</v>
      </c>
      <c r="U4577" t="s">
        <v>7190</v>
      </c>
      <c r="V4577" t="s">
        <v>5388</v>
      </c>
    </row>
    <row r="4578" spans="1:22" x14ac:dyDescent="0.3">
      <c r="A4578" t="s">
        <v>2888</v>
      </c>
      <c r="B4578" t="s">
        <v>5161</v>
      </c>
      <c r="C4578" t="s">
        <v>5386</v>
      </c>
      <c r="D4578" t="s">
        <v>5706</v>
      </c>
      <c r="E4578" t="s">
        <v>6990</v>
      </c>
      <c r="F4578" t="s">
        <v>7130</v>
      </c>
      <c r="G4578" t="s">
        <v>7143</v>
      </c>
      <c r="H4578" t="s">
        <v>7149</v>
      </c>
      <c r="I4578" t="s">
        <v>7155</v>
      </c>
      <c r="J4578">
        <v>3</v>
      </c>
      <c r="K4578">
        <v>4.5</v>
      </c>
      <c r="L4578">
        <v>0</v>
      </c>
      <c r="M4578">
        <v>13.5</v>
      </c>
      <c r="N4578" t="s">
        <v>7158</v>
      </c>
      <c r="O4578" t="s">
        <v>7163</v>
      </c>
      <c r="P4578" t="s">
        <v>7168</v>
      </c>
      <c r="Q4578">
        <v>3.8</v>
      </c>
      <c r="R4578" t="s">
        <v>7172</v>
      </c>
      <c r="S4578" t="s">
        <v>7175</v>
      </c>
      <c r="T4578">
        <v>28</v>
      </c>
      <c r="U4578" t="s">
        <v>7190</v>
      </c>
      <c r="V4578" t="s">
        <v>5386</v>
      </c>
    </row>
    <row r="4579" spans="1:22" x14ac:dyDescent="0.3">
      <c r="A4579" t="s">
        <v>2983</v>
      </c>
      <c r="B4579" t="s">
        <v>5028</v>
      </c>
      <c r="C4579" t="s">
        <v>5386</v>
      </c>
      <c r="D4579" t="s">
        <v>6211</v>
      </c>
      <c r="E4579" t="s">
        <v>6405</v>
      </c>
      <c r="F4579" t="s">
        <v>7130</v>
      </c>
      <c r="G4579" t="s">
        <v>7141</v>
      </c>
      <c r="H4579" t="s">
        <v>7149</v>
      </c>
      <c r="I4579" t="s">
        <v>7153</v>
      </c>
      <c r="J4579">
        <v>3</v>
      </c>
      <c r="K4579">
        <v>3</v>
      </c>
      <c r="L4579">
        <v>5</v>
      </c>
      <c r="M4579">
        <v>8.5500000000000007</v>
      </c>
      <c r="N4579" t="s">
        <v>7157</v>
      </c>
      <c r="O4579" t="s">
        <v>7163</v>
      </c>
      <c r="P4579" t="s">
        <v>7166</v>
      </c>
      <c r="Q4579">
        <v>4.5999999999999996</v>
      </c>
      <c r="R4579" t="s">
        <v>7171</v>
      </c>
      <c r="S4579" t="s">
        <v>7176</v>
      </c>
      <c r="T4579">
        <v>31</v>
      </c>
      <c r="U4579" t="s">
        <v>7190</v>
      </c>
      <c r="V4579" t="s">
        <v>5386</v>
      </c>
    </row>
    <row r="4580" spans="1:22" x14ac:dyDescent="0.3">
      <c r="A4580" t="s">
        <v>3035</v>
      </c>
      <c r="B4580" t="s">
        <v>5288</v>
      </c>
      <c r="C4580" t="s">
        <v>5387</v>
      </c>
      <c r="D4580" t="s">
        <v>5655</v>
      </c>
      <c r="E4580" t="s">
        <v>6285</v>
      </c>
      <c r="F4580" t="s">
        <v>7131</v>
      </c>
      <c r="G4580" t="s">
        <v>7142</v>
      </c>
      <c r="H4580" t="s">
        <v>7152</v>
      </c>
      <c r="I4580" t="s">
        <v>7154</v>
      </c>
      <c r="J4580">
        <v>4</v>
      </c>
      <c r="K4580">
        <v>4.5</v>
      </c>
      <c r="L4580">
        <v>0</v>
      </c>
      <c r="M4580">
        <v>18</v>
      </c>
      <c r="N4580" t="s">
        <v>7156</v>
      </c>
      <c r="O4580" t="s">
        <v>7163</v>
      </c>
      <c r="P4580" t="s">
        <v>7165</v>
      </c>
      <c r="Q4580">
        <v>3.7</v>
      </c>
      <c r="R4580" t="s">
        <v>7173</v>
      </c>
      <c r="S4580" t="s">
        <v>7175</v>
      </c>
      <c r="T4580">
        <v>25</v>
      </c>
      <c r="U4580" t="s">
        <v>7190</v>
      </c>
      <c r="V4580" t="s">
        <v>5387</v>
      </c>
    </row>
    <row r="4581" spans="1:22" x14ac:dyDescent="0.3">
      <c r="A4581" t="s">
        <v>3052</v>
      </c>
      <c r="B4581" t="s">
        <v>5112</v>
      </c>
      <c r="C4581" t="s">
        <v>5387</v>
      </c>
      <c r="D4581" t="s">
        <v>5874</v>
      </c>
      <c r="E4581" t="s">
        <v>6840</v>
      </c>
      <c r="F4581" t="s">
        <v>7129</v>
      </c>
      <c r="G4581" t="s">
        <v>7132</v>
      </c>
      <c r="H4581" t="s">
        <v>7148</v>
      </c>
      <c r="I4581" t="s">
        <v>7154</v>
      </c>
      <c r="J4581">
        <v>1</v>
      </c>
      <c r="K4581">
        <v>2.5</v>
      </c>
      <c r="L4581">
        <v>10</v>
      </c>
      <c r="M4581">
        <v>2.25</v>
      </c>
      <c r="N4581" t="s">
        <v>7156</v>
      </c>
      <c r="O4581" t="s">
        <v>7163</v>
      </c>
      <c r="P4581" t="s">
        <v>7170</v>
      </c>
      <c r="Q4581">
        <v>3.7</v>
      </c>
      <c r="R4581" t="s">
        <v>7173</v>
      </c>
      <c r="S4581" t="s">
        <v>7176</v>
      </c>
      <c r="T4581">
        <v>28</v>
      </c>
      <c r="U4581" t="s">
        <v>7190</v>
      </c>
      <c r="V4581" t="s">
        <v>5387</v>
      </c>
    </row>
    <row r="4582" spans="1:22" x14ac:dyDescent="0.3">
      <c r="A4582" t="s">
        <v>3121</v>
      </c>
      <c r="B4582" t="s">
        <v>5058</v>
      </c>
      <c r="C4582" t="s">
        <v>5391</v>
      </c>
      <c r="D4582" t="s">
        <v>6155</v>
      </c>
      <c r="E4582" t="s">
        <v>7093</v>
      </c>
      <c r="F4582" t="s">
        <v>7130</v>
      </c>
      <c r="G4582" t="s">
        <v>7134</v>
      </c>
      <c r="H4582" t="s">
        <v>7150</v>
      </c>
      <c r="I4582" t="s">
        <v>7154</v>
      </c>
      <c r="J4582">
        <v>1</v>
      </c>
      <c r="K4582">
        <v>2.5</v>
      </c>
      <c r="L4582">
        <v>5</v>
      </c>
      <c r="M4582">
        <v>2.38</v>
      </c>
      <c r="N4582" t="s">
        <v>7157</v>
      </c>
      <c r="O4582" t="s">
        <v>7163</v>
      </c>
      <c r="P4582" t="s">
        <v>7170</v>
      </c>
      <c r="Q4582">
        <v>3.9</v>
      </c>
      <c r="R4582" t="s">
        <v>7171</v>
      </c>
      <c r="S4582" t="s">
        <v>7174</v>
      </c>
      <c r="T4582">
        <v>41</v>
      </c>
      <c r="U4582" t="s">
        <v>7190</v>
      </c>
      <c r="V4582" t="s">
        <v>5391</v>
      </c>
    </row>
    <row r="4583" spans="1:22" x14ac:dyDescent="0.3">
      <c r="A4583" t="s">
        <v>3200</v>
      </c>
      <c r="B4583" t="s">
        <v>5280</v>
      </c>
      <c r="C4583" t="s">
        <v>5385</v>
      </c>
      <c r="D4583" t="s">
        <v>5927</v>
      </c>
      <c r="E4583" t="s">
        <v>6894</v>
      </c>
      <c r="F4583" t="s">
        <v>7131</v>
      </c>
      <c r="G4583" t="s">
        <v>7140</v>
      </c>
      <c r="H4583" t="s">
        <v>7150</v>
      </c>
      <c r="I4583" t="s">
        <v>7153</v>
      </c>
      <c r="J4583">
        <v>4</v>
      </c>
      <c r="K4583">
        <v>2</v>
      </c>
      <c r="L4583">
        <v>5</v>
      </c>
      <c r="M4583">
        <v>7.6</v>
      </c>
      <c r="N4583" t="s">
        <v>7157</v>
      </c>
      <c r="O4583" t="s">
        <v>7163</v>
      </c>
      <c r="P4583" t="s">
        <v>7166</v>
      </c>
      <c r="Q4583">
        <v>3.2</v>
      </c>
      <c r="R4583" t="s">
        <v>7171</v>
      </c>
      <c r="S4583" t="s">
        <v>7176</v>
      </c>
      <c r="T4583">
        <v>36</v>
      </c>
      <c r="U4583" t="s">
        <v>7190</v>
      </c>
      <c r="V4583" t="s">
        <v>5385</v>
      </c>
    </row>
    <row r="4584" spans="1:22" x14ac:dyDescent="0.3">
      <c r="A4584" t="s">
        <v>3407</v>
      </c>
      <c r="B4584" t="s">
        <v>5112</v>
      </c>
      <c r="C4584" t="s">
        <v>5387</v>
      </c>
      <c r="D4584" t="s">
        <v>6167</v>
      </c>
      <c r="E4584" t="s">
        <v>6794</v>
      </c>
      <c r="F4584" t="s">
        <v>7130</v>
      </c>
      <c r="G4584" t="s">
        <v>7145</v>
      </c>
      <c r="H4584" t="s">
        <v>7148</v>
      </c>
      <c r="I4584" t="s">
        <v>7155</v>
      </c>
      <c r="J4584">
        <v>4</v>
      </c>
      <c r="K4584">
        <v>2</v>
      </c>
      <c r="L4584">
        <v>5</v>
      </c>
      <c r="M4584">
        <v>7.6</v>
      </c>
      <c r="N4584" t="s">
        <v>7158</v>
      </c>
      <c r="O4584" t="s">
        <v>7163</v>
      </c>
      <c r="P4584" t="s">
        <v>7165</v>
      </c>
      <c r="Q4584">
        <v>4</v>
      </c>
      <c r="R4584" t="s">
        <v>7171</v>
      </c>
      <c r="S4584" t="s">
        <v>7176</v>
      </c>
      <c r="T4584">
        <v>33</v>
      </c>
      <c r="U4584" t="s">
        <v>7190</v>
      </c>
      <c r="V4584" t="s">
        <v>5387</v>
      </c>
    </row>
    <row r="4585" spans="1:22" x14ac:dyDescent="0.3">
      <c r="A4585" t="s">
        <v>3411</v>
      </c>
      <c r="B4585" t="s">
        <v>5073</v>
      </c>
      <c r="C4585" t="s">
        <v>5391</v>
      </c>
      <c r="D4585" t="s">
        <v>5771</v>
      </c>
      <c r="E4585" t="s">
        <v>6958</v>
      </c>
      <c r="F4585" t="s">
        <v>7129</v>
      </c>
      <c r="G4585" t="s">
        <v>7140</v>
      </c>
      <c r="H4585" t="s">
        <v>7150</v>
      </c>
      <c r="I4585" t="s">
        <v>7155</v>
      </c>
      <c r="J4585">
        <v>4</v>
      </c>
      <c r="K4585">
        <v>2</v>
      </c>
      <c r="L4585">
        <v>10</v>
      </c>
      <c r="M4585">
        <v>7.2</v>
      </c>
      <c r="N4585" t="s">
        <v>7158</v>
      </c>
      <c r="O4585" t="s">
        <v>7163</v>
      </c>
      <c r="P4585" t="s">
        <v>7168</v>
      </c>
      <c r="Q4585">
        <v>4.3</v>
      </c>
      <c r="R4585" t="s">
        <v>7173</v>
      </c>
      <c r="S4585" t="s">
        <v>7175</v>
      </c>
      <c r="T4585">
        <v>36</v>
      </c>
      <c r="U4585" t="s">
        <v>7190</v>
      </c>
      <c r="V4585" t="s">
        <v>5391</v>
      </c>
    </row>
    <row r="4586" spans="1:22" x14ac:dyDescent="0.3">
      <c r="A4586" t="s">
        <v>3420</v>
      </c>
      <c r="B4586" t="s">
        <v>5061</v>
      </c>
      <c r="C4586" t="s">
        <v>5390</v>
      </c>
      <c r="D4586" t="s">
        <v>5714</v>
      </c>
      <c r="E4586" t="s">
        <v>6585</v>
      </c>
      <c r="F4586" t="s">
        <v>7131</v>
      </c>
      <c r="G4586" t="s">
        <v>7138</v>
      </c>
      <c r="H4586" t="s">
        <v>7152</v>
      </c>
      <c r="I4586" t="s">
        <v>7153</v>
      </c>
      <c r="J4586">
        <v>3</v>
      </c>
      <c r="K4586">
        <v>5.5</v>
      </c>
      <c r="L4586">
        <v>5</v>
      </c>
      <c r="M4586">
        <v>15.67</v>
      </c>
      <c r="N4586" t="s">
        <v>7156</v>
      </c>
      <c r="O4586" t="s">
        <v>7163</v>
      </c>
      <c r="P4586" t="s">
        <v>7170</v>
      </c>
      <c r="Q4586">
        <v>4.0999999999999996</v>
      </c>
      <c r="R4586" t="s">
        <v>7172</v>
      </c>
      <c r="S4586" t="s">
        <v>7176</v>
      </c>
      <c r="T4586">
        <v>36</v>
      </c>
      <c r="U4586" t="s">
        <v>7190</v>
      </c>
      <c r="V4586" t="s">
        <v>5390</v>
      </c>
    </row>
    <row r="4587" spans="1:22" x14ac:dyDescent="0.3">
      <c r="A4587" t="s">
        <v>3426</v>
      </c>
      <c r="B4587" t="s">
        <v>5053</v>
      </c>
      <c r="C4587" t="s">
        <v>5390</v>
      </c>
      <c r="D4587" t="s">
        <v>5507</v>
      </c>
      <c r="E4587" t="s">
        <v>6317</v>
      </c>
      <c r="F4587" t="s">
        <v>7131</v>
      </c>
      <c r="G4587" t="s">
        <v>7139</v>
      </c>
      <c r="H4587" t="s">
        <v>7148</v>
      </c>
      <c r="I4587" t="s">
        <v>7155</v>
      </c>
      <c r="J4587">
        <v>1</v>
      </c>
      <c r="K4587">
        <v>3</v>
      </c>
      <c r="L4587">
        <v>15</v>
      </c>
      <c r="M4587">
        <v>2.5499999999999998</v>
      </c>
      <c r="N4587" t="s">
        <v>7156</v>
      </c>
      <c r="O4587" t="s">
        <v>7163</v>
      </c>
      <c r="P4587" t="s">
        <v>7169</v>
      </c>
      <c r="Q4587">
        <v>4.2</v>
      </c>
      <c r="R4587" t="s">
        <v>7173</v>
      </c>
      <c r="S4587" t="s">
        <v>7175</v>
      </c>
      <c r="T4587">
        <v>30</v>
      </c>
      <c r="U4587" t="s">
        <v>7190</v>
      </c>
      <c r="V4587" t="s">
        <v>5390</v>
      </c>
    </row>
    <row r="4588" spans="1:22" x14ac:dyDescent="0.3">
      <c r="A4588" t="s">
        <v>3547</v>
      </c>
      <c r="B4588" t="s">
        <v>5080</v>
      </c>
      <c r="C4588" t="s">
        <v>5389</v>
      </c>
      <c r="D4588" t="s">
        <v>5635</v>
      </c>
      <c r="E4588" t="s">
        <v>6555</v>
      </c>
      <c r="F4588" t="s">
        <v>7129</v>
      </c>
      <c r="G4588" t="s">
        <v>7144</v>
      </c>
      <c r="H4588" t="s">
        <v>7149</v>
      </c>
      <c r="I4588" t="s">
        <v>7155</v>
      </c>
      <c r="J4588">
        <v>4</v>
      </c>
      <c r="K4588">
        <v>3.5</v>
      </c>
      <c r="L4588">
        <v>15</v>
      </c>
      <c r="M4588">
        <v>11.9</v>
      </c>
      <c r="N4588" t="s">
        <v>7157</v>
      </c>
      <c r="O4588" t="s">
        <v>7163</v>
      </c>
      <c r="P4588" t="s">
        <v>7169</v>
      </c>
      <c r="Q4588">
        <v>3.3</v>
      </c>
      <c r="R4588" t="s">
        <v>7173</v>
      </c>
      <c r="S4588" t="s">
        <v>7174</v>
      </c>
      <c r="T4588">
        <v>41</v>
      </c>
      <c r="U4588" t="s">
        <v>7190</v>
      </c>
      <c r="V4588" t="s">
        <v>5389</v>
      </c>
    </row>
    <row r="4589" spans="1:22" x14ac:dyDescent="0.3">
      <c r="A4589" t="s">
        <v>3606</v>
      </c>
      <c r="B4589" t="s">
        <v>5216</v>
      </c>
      <c r="C4589" t="s">
        <v>5387</v>
      </c>
      <c r="D4589" t="s">
        <v>5465</v>
      </c>
      <c r="E4589" t="s">
        <v>6653</v>
      </c>
      <c r="F4589" t="s">
        <v>7131</v>
      </c>
      <c r="G4589" t="s">
        <v>7147</v>
      </c>
      <c r="H4589" t="s">
        <v>7152</v>
      </c>
      <c r="I4589" t="s">
        <v>7154</v>
      </c>
      <c r="J4589">
        <v>4</v>
      </c>
      <c r="K4589">
        <v>5</v>
      </c>
      <c r="L4589">
        <v>15</v>
      </c>
      <c r="M4589">
        <v>17</v>
      </c>
      <c r="N4589" t="s">
        <v>7157</v>
      </c>
      <c r="O4589" t="s">
        <v>7163</v>
      </c>
      <c r="P4589" t="s">
        <v>7164</v>
      </c>
      <c r="Q4589">
        <v>4.8</v>
      </c>
      <c r="R4589" t="s">
        <v>7171</v>
      </c>
      <c r="S4589" t="s">
        <v>7176</v>
      </c>
      <c r="T4589">
        <v>27</v>
      </c>
      <c r="U4589" t="s">
        <v>7190</v>
      </c>
      <c r="V4589" t="s">
        <v>5387</v>
      </c>
    </row>
    <row r="4590" spans="1:22" x14ac:dyDescent="0.3">
      <c r="A4590" t="s">
        <v>3618</v>
      </c>
      <c r="B4590" t="s">
        <v>5190</v>
      </c>
      <c r="C4590" t="s">
        <v>5389</v>
      </c>
      <c r="D4590" t="s">
        <v>5936</v>
      </c>
      <c r="E4590" t="s">
        <v>6838</v>
      </c>
      <c r="F4590" t="s">
        <v>7129</v>
      </c>
      <c r="G4590" t="s">
        <v>7143</v>
      </c>
      <c r="H4590" t="s">
        <v>7149</v>
      </c>
      <c r="I4590" t="s">
        <v>7155</v>
      </c>
      <c r="J4590">
        <v>3</v>
      </c>
      <c r="K4590">
        <v>4.5</v>
      </c>
      <c r="L4590">
        <v>0</v>
      </c>
      <c r="M4590">
        <v>13.5</v>
      </c>
      <c r="N4590" t="s">
        <v>7156</v>
      </c>
      <c r="O4590" t="s">
        <v>7163</v>
      </c>
      <c r="P4590" t="s">
        <v>7168</v>
      </c>
      <c r="Q4590">
        <v>4</v>
      </c>
      <c r="R4590" t="s">
        <v>7172</v>
      </c>
      <c r="S4590" t="s">
        <v>7174</v>
      </c>
      <c r="T4590">
        <v>41</v>
      </c>
      <c r="U4590" t="s">
        <v>7190</v>
      </c>
      <c r="V4590" t="s">
        <v>5389</v>
      </c>
    </row>
    <row r="4591" spans="1:22" x14ac:dyDescent="0.3">
      <c r="A4591" t="s">
        <v>3695</v>
      </c>
      <c r="B4591" t="s">
        <v>5061</v>
      </c>
      <c r="C4591" t="s">
        <v>5390</v>
      </c>
      <c r="D4591" t="s">
        <v>6181</v>
      </c>
      <c r="E4591" t="s">
        <v>6395</v>
      </c>
      <c r="F4591" t="s">
        <v>7129</v>
      </c>
      <c r="G4591" t="s">
        <v>7134</v>
      </c>
      <c r="H4591" t="s">
        <v>7150</v>
      </c>
      <c r="I4591" t="s">
        <v>7153</v>
      </c>
      <c r="J4591">
        <v>3</v>
      </c>
      <c r="K4591">
        <v>2.5</v>
      </c>
      <c r="L4591">
        <v>10</v>
      </c>
      <c r="M4591">
        <v>6.75</v>
      </c>
      <c r="N4591" t="s">
        <v>7156</v>
      </c>
      <c r="O4591" t="s">
        <v>7163</v>
      </c>
      <c r="P4591" t="s">
        <v>7170</v>
      </c>
      <c r="Q4591">
        <v>3.7</v>
      </c>
      <c r="R4591" t="s">
        <v>7173</v>
      </c>
      <c r="S4591" t="s">
        <v>7175</v>
      </c>
      <c r="T4591">
        <v>42</v>
      </c>
      <c r="U4591" t="s">
        <v>7190</v>
      </c>
      <c r="V4591" t="s">
        <v>5390</v>
      </c>
    </row>
    <row r="4592" spans="1:22" x14ac:dyDescent="0.3">
      <c r="A4592" t="s">
        <v>3737</v>
      </c>
      <c r="B4592" t="s">
        <v>5365</v>
      </c>
      <c r="C4592" t="s">
        <v>5386</v>
      </c>
      <c r="D4592" t="s">
        <v>5459</v>
      </c>
      <c r="E4592" t="s">
        <v>6877</v>
      </c>
      <c r="F4592" t="s">
        <v>7130</v>
      </c>
      <c r="G4592" t="s">
        <v>7147</v>
      </c>
      <c r="H4592" t="s">
        <v>7152</v>
      </c>
      <c r="I4592" t="s">
        <v>7153</v>
      </c>
      <c r="J4592">
        <v>2</v>
      </c>
      <c r="K4592">
        <v>5</v>
      </c>
      <c r="L4592">
        <v>10</v>
      </c>
      <c r="M4592">
        <v>9</v>
      </c>
      <c r="N4592" t="s">
        <v>7157</v>
      </c>
      <c r="O4592" t="s">
        <v>7163</v>
      </c>
      <c r="P4592" t="s">
        <v>7165</v>
      </c>
      <c r="Q4592">
        <v>4.8</v>
      </c>
      <c r="R4592" t="s">
        <v>7173</v>
      </c>
      <c r="S4592" t="s">
        <v>7176</v>
      </c>
      <c r="T4592">
        <v>25</v>
      </c>
      <c r="U4592" t="s">
        <v>7190</v>
      </c>
      <c r="V4592" t="s">
        <v>5386</v>
      </c>
    </row>
    <row r="4593" spans="1:22" x14ac:dyDescent="0.3">
      <c r="A4593" t="s">
        <v>3772</v>
      </c>
      <c r="B4593" t="s">
        <v>5193</v>
      </c>
      <c r="C4593" t="s">
        <v>5386</v>
      </c>
      <c r="D4593" t="s">
        <v>5791</v>
      </c>
      <c r="E4593" t="s">
        <v>6737</v>
      </c>
      <c r="F4593" t="s">
        <v>7130</v>
      </c>
      <c r="G4593" t="s">
        <v>7133</v>
      </c>
      <c r="H4593" t="s">
        <v>7149</v>
      </c>
      <c r="I4593" t="s">
        <v>7155</v>
      </c>
      <c r="J4593">
        <v>1</v>
      </c>
      <c r="K4593">
        <v>2.5</v>
      </c>
      <c r="L4593">
        <v>0</v>
      </c>
      <c r="M4593">
        <v>2.5</v>
      </c>
      <c r="N4593" t="s">
        <v>7157</v>
      </c>
      <c r="O4593" t="s">
        <v>7163</v>
      </c>
      <c r="P4593" t="s">
        <v>7169</v>
      </c>
      <c r="Q4593">
        <v>3.8</v>
      </c>
      <c r="R4593" t="s">
        <v>7172</v>
      </c>
      <c r="S4593" t="s">
        <v>7175</v>
      </c>
      <c r="T4593">
        <v>30</v>
      </c>
      <c r="U4593" t="s">
        <v>7190</v>
      </c>
      <c r="V4593" t="s">
        <v>5386</v>
      </c>
    </row>
    <row r="4594" spans="1:22" x14ac:dyDescent="0.3">
      <c r="A4594" t="s">
        <v>3815</v>
      </c>
      <c r="B4594" t="s">
        <v>5365</v>
      </c>
      <c r="C4594" t="s">
        <v>5386</v>
      </c>
      <c r="D4594" t="s">
        <v>5763</v>
      </c>
      <c r="E4594" t="s">
        <v>6290</v>
      </c>
      <c r="F4594" t="s">
        <v>7130</v>
      </c>
      <c r="G4594" t="s">
        <v>7144</v>
      </c>
      <c r="H4594" t="s">
        <v>7149</v>
      </c>
      <c r="I4594" t="s">
        <v>7153</v>
      </c>
      <c r="J4594">
        <v>4</v>
      </c>
      <c r="K4594">
        <v>3.5</v>
      </c>
      <c r="L4594">
        <v>5</v>
      </c>
      <c r="M4594">
        <v>13.3</v>
      </c>
      <c r="N4594" t="s">
        <v>7158</v>
      </c>
      <c r="O4594" t="s">
        <v>7163</v>
      </c>
      <c r="P4594" t="s">
        <v>7164</v>
      </c>
      <c r="Q4594">
        <v>4</v>
      </c>
      <c r="R4594" t="s">
        <v>7172</v>
      </c>
      <c r="S4594" t="s">
        <v>7174</v>
      </c>
      <c r="T4594">
        <v>35</v>
      </c>
      <c r="U4594" t="s">
        <v>7190</v>
      </c>
      <c r="V4594" t="s">
        <v>5386</v>
      </c>
    </row>
    <row r="4595" spans="1:22" x14ac:dyDescent="0.3">
      <c r="A4595" t="s">
        <v>3817</v>
      </c>
      <c r="B4595" t="s">
        <v>5280</v>
      </c>
      <c r="C4595" t="s">
        <v>5385</v>
      </c>
      <c r="D4595" t="s">
        <v>5511</v>
      </c>
      <c r="E4595" t="s">
        <v>6909</v>
      </c>
      <c r="F4595" t="s">
        <v>7129</v>
      </c>
      <c r="G4595" t="s">
        <v>7146</v>
      </c>
      <c r="H4595" t="s">
        <v>7151</v>
      </c>
      <c r="I4595" t="s">
        <v>7155</v>
      </c>
      <c r="J4595">
        <v>4</v>
      </c>
      <c r="K4595">
        <v>3.8</v>
      </c>
      <c r="L4595">
        <v>5</v>
      </c>
      <c r="M4595">
        <v>14.44</v>
      </c>
      <c r="N4595" t="s">
        <v>7156</v>
      </c>
      <c r="O4595" t="s">
        <v>7163</v>
      </c>
      <c r="P4595" t="s">
        <v>7167</v>
      </c>
      <c r="Q4595">
        <v>4.4000000000000004</v>
      </c>
      <c r="R4595" t="s">
        <v>7172</v>
      </c>
      <c r="S4595" t="s">
        <v>7176</v>
      </c>
      <c r="T4595">
        <v>27</v>
      </c>
      <c r="U4595" t="s">
        <v>7190</v>
      </c>
      <c r="V4595" t="s">
        <v>5385</v>
      </c>
    </row>
    <row r="4596" spans="1:22" x14ac:dyDescent="0.3">
      <c r="A4596" t="s">
        <v>3853</v>
      </c>
      <c r="B4596" t="s">
        <v>5234</v>
      </c>
      <c r="C4596" t="s">
        <v>5390</v>
      </c>
      <c r="D4596" t="s">
        <v>5798</v>
      </c>
      <c r="E4596" t="s">
        <v>6391</v>
      </c>
      <c r="F4596" t="s">
        <v>7130</v>
      </c>
      <c r="G4596" t="s">
        <v>7135</v>
      </c>
      <c r="H4596" t="s">
        <v>7149</v>
      </c>
      <c r="I4596" t="s">
        <v>7153</v>
      </c>
      <c r="J4596">
        <v>4</v>
      </c>
      <c r="K4596">
        <v>4</v>
      </c>
      <c r="L4596">
        <v>10</v>
      </c>
      <c r="M4596">
        <v>14.4</v>
      </c>
      <c r="N4596" t="s">
        <v>7156</v>
      </c>
      <c r="O4596" t="s">
        <v>7163</v>
      </c>
      <c r="P4596" t="s">
        <v>7164</v>
      </c>
      <c r="Q4596">
        <v>3.8</v>
      </c>
      <c r="R4596" t="s">
        <v>7171</v>
      </c>
      <c r="S4596" t="s">
        <v>7174</v>
      </c>
      <c r="T4596">
        <v>42</v>
      </c>
      <c r="U4596" t="s">
        <v>7190</v>
      </c>
      <c r="V4596" t="s">
        <v>5390</v>
      </c>
    </row>
    <row r="4597" spans="1:22" x14ac:dyDescent="0.3">
      <c r="A4597" t="s">
        <v>3870</v>
      </c>
      <c r="B4597" t="s">
        <v>5096</v>
      </c>
      <c r="C4597" t="s">
        <v>5388</v>
      </c>
      <c r="D4597" t="s">
        <v>5517</v>
      </c>
      <c r="E4597" t="s">
        <v>6507</v>
      </c>
      <c r="F4597" t="s">
        <v>7131</v>
      </c>
      <c r="G4597" t="s">
        <v>7144</v>
      </c>
      <c r="H4597" t="s">
        <v>7149</v>
      </c>
      <c r="I4597" t="s">
        <v>7154</v>
      </c>
      <c r="J4597">
        <v>2</v>
      </c>
      <c r="K4597">
        <v>3.5</v>
      </c>
      <c r="L4597">
        <v>15</v>
      </c>
      <c r="M4597">
        <v>5.95</v>
      </c>
      <c r="N4597" t="s">
        <v>7157</v>
      </c>
      <c r="O4597" t="s">
        <v>7163</v>
      </c>
      <c r="P4597" t="s">
        <v>7167</v>
      </c>
      <c r="Q4597">
        <v>4</v>
      </c>
      <c r="R4597" t="s">
        <v>7171</v>
      </c>
      <c r="S4597" t="s">
        <v>7175</v>
      </c>
      <c r="T4597">
        <v>35</v>
      </c>
      <c r="U4597" t="s">
        <v>7190</v>
      </c>
      <c r="V4597" t="s">
        <v>5388</v>
      </c>
    </row>
    <row r="4598" spans="1:22" x14ac:dyDescent="0.3">
      <c r="A4598" t="s">
        <v>3880</v>
      </c>
      <c r="B4598" t="s">
        <v>5091</v>
      </c>
      <c r="C4598" t="s">
        <v>5388</v>
      </c>
      <c r="D4598" t="s">
        <v>5600</v>
      </c>
      <c r="E4598" t="s">
        <v>6752</v>
      </c>
      <c r="F4598" t="s">
        <v>7129</v>
      </c>
      <c r="G4598" t="s">
        <v>7144</v>
      </c>
      <c r="H4598" t="s">
        <v>7149</v>
      </c>
      <c r="I4598" t="s">
        <v>7154</v>
      </c>
      <c r="J4598">
        <v>2</v>
      </c>
      <c r="K4598">
        <v>3.5</v>
      </c>
      <c r="L4598">
        <v>15</v>
      </c>
      <c r="M4598">
        <v>5.95</v>
      </c>
      <c r="N4598" t="s">
        <v>7158</v>
      </c>
      <c r="O4598" t="s">
        <v>7163</v>
      </c>
      <c r="P4598" t="s">
        <v>7166</v>
      </c>
      <c r="Q4598">
        <v>4.4000000000000004</v>
      </c>
      <c r="R4598" t="s">
        <v>7173</v>
      </c>
      <c r="S4598" t="s">
        <v>7174</v>
      </c>
      <c r="T4598">
        <v>36</v>
      </c>
      <c r="U4598" t="s">
        <v>7190</v>
      </c>
      <c r="V4598" t="s">
        <v>5388</v>
      </c>
    </row>
    <row r="4599" spans="1:22" x14ac:dyDescent="0.3">
      <c r="A4599" t="s">
        <v>4247</v>
      </c>
      <c r="B4599" t="s">
        <v>5347</v>
      </c>
      <c r="C4599" t="s">
        <v>5385</v>
      </c>
      <c r="D4599" t="s">
        <v>6141</v>
      </c>
      <c r="E4599" t="s">
        <v>6912</v>
      </c>
      <c r="F4599" t="s">
        <v>7131</v>
      </c>
      <c r="G4599" t="s">
        <v>7137</v>
      </c>
      <c r="H4599" t="s">
        <v>7150</v>
      </c>
      <c r="I4599" t="s">
        <v>7154</v>
      </c>
      <c r="J4599">
        <v>2</v>
      </c>
      <c r="K4599">
        <v>3</v>
      </c>
      <c r="L4599">
        <v>5</v>
      </c>
      <c r="M4599">
        <v>5.7</v>
      </c>
      <c r="N4599" t="s">
        <v>7157</v>
      </c>
      <c r="O4599" t="s">
        <v>7163</v>
      </c>
      <c r="P4599" t="s">
        <v>7168</v>
      </c>
      <c r="Q4599">
        <v>4.4000000000000004</v>
      </c>
      <c r="R4599" t="s">
        <v>7173</v>
      </c>
      <c r="S4599" t="s">
        <v>7175</v>
      </c>
      <c r="T4599">
        <v>42</v>
      </c>
      <c r="U4599" t="s">
        <v>7190</v>
      </c>
      <c r="V4599" t="s">
        <v>5385</v>
      </c>
    </row>
    <row r="4600" spans="1:22" x14ac:dyDescent="0.3">
      <c r="A4600" t="s">
        <v>4299</v>
      </c>
      <c r="B4600" t="s">
        <v>5190</v>
      </c>
      <c r="C4600" t="s">
        <v>5389</v>
      </c>
      <c r="D4600" t="s">
        <v>5546</v>
      </c>
      <c r="E4600" t="s">
        <v>6845</v>
      </c>
      <c r="F4600" t="s">
        <v>7129</v>
      </c>
      <c r="G4600" t="s">
        <v>7132</v>
      </c>
      <c r="H4600" t="s">
        <v>7148</v>
      </c>
      <c r="I4600" t="s">
        <v>7155</v>
      </c>
      <c r="J4600">
        <v>1</v>
      </c>
      <c r="K4600">
        <v>2.5</v>
      </c>
      <c r="L4600">
        <v>10</v>
      </c>
      <c r="M4600">
        <v>2.25</v>
      </c>
      <c r="N4600" t="s">
        <v>7158</v>
      </c>
      <c r="O4600" t="s">
        <v>7163</v>
      </c>
      <c r="P4600" t="s">
        <v>7166</v>
      </c>
      <c r="Q4600">
        <v>4</v>
      </c>
      <c r="R4600" t="s">
        <v>7171</v>
      </c>
      <c r="S4600" t="s">
        <v>7174</v>
      </c>
      <c r="T4600">
        <v>28</v>
      </c>
      <c r="U4600" t="s">
        <v>7190</v>
      </c>
      <c r="V4600" t="s">
        <v>5389</v>
      </c>
    </row>
    <row r="4601" spans="1:22" x14ac:dyDescent="0.3">
      <c r="A4601" t="s">
        <v>4307</v>
      </c>
      <c r="B4601" t="s">
        <v>5161</v>
      </c>
      <c r="C4601" t="s">
        <v>5386</v>
      </c>
      <c r="D4601" t="s">
        <v>5832</v>
      </c>
      <c r="E4601" t="s">
        <v>6265</v>
      </c>
      <c r="F4601" t="s">
        <v>7130</v>
      </c>
      <c r="G4601" t="s">
        <v>7135</v>
      </c>
      <c r="H4601" t="s">
        <v>7149</v>
      </c>
      <c r="I4601" t="s">
        <v>7153</v>
      </c>
      <c r="J4601">
        <v>4</v>
      </c>
      <c r="K4601">
        <v>4</v>
      </c>
      <c r="L4601">
        <v>5</v>
      </c>
      <c r="M4601">
        <v>15.2</v>
      </c>
      <c r="N4601" t="s">
        <v>7157</v>
      </c>
      <c r="O4601" t="s">
        <v>7163</v>
      </c>
      <c r="P4601" t="s">
        <v>7164</v>
      </c>
      <c r="Q4601">
        <v>4</v>
      </c>
      <c r="R4601" t="s">
        <v>7171</v>
      </c>
      <c r="S4601" t="s">
        <v>7174</v>
      </c>
      <c r="T4601">
        <v>29</v>
      </c>
      <c r="U4601" t="s">
        <v>7190</v>
      </c>
      <c r="V4601" t="s">
        <v>5386</v>
      </c>
    </row>
    <row r="4602" spans="1:22" x14ac:dyDescent="0.3">
      <c r="A4602" t="s">
        <v>4423</v>
      </c>
      <c r="B4602" t="s">
        <v>5365</v>
      </c>
      <c r="C4602" t="s">
        <v>5386</v>
      </c>
      <c r="D4602" t="s">
        <v>6141</v>
      </c>
      <c r="E4602" t="s">
        <v>7088</v>
      </c>
      <c r="F4602" t="s">
        <v>7130</v>
      </c>
      <c r="G4602" t="s">
        <v>7142</v>
      </c>
      <c r="H4602" t="s">
        <v>7152</v>
      </c>
      <c r="I4602" t="s">
        <v>7154</v>
      </c>
      <c r="J4602">
        <v>1</v>
      </c>
      <c r="K4602">
        <v>4.5</v>
      </c>
      <c r="L4602">
        <v>15</v>
      </c>
      <c r="M4602">
        <v>3.82</v>
      </c>
      <c r="N4602" t="s">
        <v>7157</v>
      </c>
      <c r="O4602" t="s">
        <v>7163</v>
      </c>
      <c r="P4602" t="s">
        <v>7164</v>
      </c>
      <c r="Q4602">
        <v>3.3</v>
      </c>
      <c r="R4602" t="s">
        <v>7173</v>
      </c>
      <c r="S4602" t="s">
        <v>7175</v>
      </c>
      <c r="T4602">
        <v>44</v>
      </c>
      <c r="U4602" t="s">
        <v>7190</v>
      </c>
      <c r="V4602" t="s">
        <v>5386</v>
      </c>
    </row>
    <row r="4603" spans="1:22" x14ac:dyDescent="0.3">
      <c r="A4603" t="s">
        <v>4551</v>
      </c>
      <c r="B4603" t="s">
        <v>5234</v>
      </c>
      <c r="C4603" t="s">
        <v>5390</v>
      </c>
      <c r="D4603" t="s">
        <v>5538</v>
      </c>
      <c r="E4603" t="s">
        <v>6237</v>
      </c>
      <c r="F4603" t="s">
        <v>7129</v>
      </c>
      <c r="G4603" t="s">
        <v>7144</v>
      </c>
      <c r="H4603" t="s">
        <v>7149</v>
      </c>
      <c r="I4603" t="s">
        <v>7155</v>
      </c>
      <c r="J4603">
        <v>2</v>
      </c>
      <c r="K4603">
        <v>3.5</v>
      </c>
      <c r="L4603">
        <v>5</v>
      </c>
      <c r="M4603">
        <v>6.65</v>
      </c>
      <c r="N4603" t="s">
        <v>7157</v>
      </c>
      <c r="O4603" t="s">
        <v>7163</v>
      </c>
      <c r="P4603" t="s">
        <v>7165</v>
      </c>
      <c r="Q4603">
        <v>4.8</v>
      </c>
      <c r="R4603" t="s">
        <v>7173</v>
      </c>
      <c r="S4603" t="s">
        <v>7174</v>
      </c>
      <c r="T4603">
        <v>45</v>
      </c>
      <c r="U4603" t="s">
        <v>7190</v>
      </c>
      <c r="V4603" t="s">
        <v>5390</v>
      </c>
    </row>
    <row r="4604" spans="1:22" x14ac:dyDescent="0.3">
      <c r="A4604" t="s">
        <v>4585</v>
      </c>
      <c r="B4604" t="s">
        <v>5081</v>
      </c>
      <c r="C4604" t="s">
        <v>5390</v>
      </c>
      <c r="D4604" t="s">
        <v>5730</v>
      </c>
      <c r="E4604" t="s">
        <v>6245</v>
      </c>
      <c r="F4604" t="s">
        <v>7131</v>
      </c>
      <c r="G4604" t="s">
        <v>7138</v>
      </c>
      <c r="H4604" t="s">
        <v>7152</v>
      </c>
      <c r="I4604" t="s">
        <v>7154</v>
      </c>
      <c r="J4604">
        <v>4</v>
      </c>
      <c r="K4604">
        <v>5.5</v>
      </c>
      <c r="L4604">
        <v>15</v>
      </c>
      <c r="M4604">
        <v>18.7</v>
      </c>
      <c r="N4604" t="s">
        <v>7157</v>
      </c>
      <c r="O4604" t="s">
        <v>7163</v>
      </c>
      <c r="P4604" t="s">
        <v>7170</v>
      </c>
      <c r="Q4604">
        <v>3.8</v>
      </c>
      <c r="R4604" t="s">
        <v>7172</v>
      </c>
      <c r="S4604" t="s">
        <v>7174</v>
      </c>
      <c r="T4604">
        <v>28</v>
      </c>
      <c r="U4604" t="s">
        <v>7190</v>
      </c>
      <c r="V4604" t="s">
        <v>5390</v>
      </c>
    </row>
    <row r="4605" spans="1:22" x14ac:dyDescent="0.3">
      <c r="A4605" t="s">
        <v>4587</v>
      </c>
      <c r="B4605" t="s">
        <v>5112</v>
      </c>
      <c r="C4605" t="s">
        <v>5387</v>
      </c>
      <c r="D4605" t="s">
        <v>5836</v>
      </c>
      <c r="E4605" t="s">
        <v>6994</v>
      </c>
      <c r="F4605" t="s">
        <v>7131</v>
      </c>
      <c r="G4605" t="s">
        <v>7134</v>
      </c>
      <c r="H4605" t="s">
        <v>7150</v>
      </c>
      <c r="I4605" t="s">
        <v>7153</v>
      </c>
      <c r="J4605">
        <v>1</v>
      </c>
      <c r="K4605">
        <v>2.5</v>
      </c>
      <c r="L4605">
        <v>5</v>
      </c>
      <c r="M4605">
        <v>2.38</v>
      </c>
      <c r="N4605" t="s">
        <v>7157</v>
      </c>
      <c r="O4605" t="s">
        <v>7163</v>
      </c>
      <c r="P4605" t="s">
        <v>7170</v>
      </c>
      <c r="Q4605">
        <v>3.3</v>
      </c>
      <c r="R4605" t="s">
        <v>7171</v>
      </c>
      <c r="S4605" t="s">
        <v>7174</v>
      </c>
      <c r="T4605">
        <v>37</v>
      </c>
      <c r="U4605" t="s">
        <v>7190</v>
      </c>
      <c r="V4605" t="s">
        <v>5387</v>
      </c>
    </row>
    <row r="4606" spans="1:22" x14ac:dyDescent="0.3">
      <c r="A4606" t="s">
        <v>4695</v>
      </c>
      <c r="B4606" t="s">
        <v>5214</v>
      </c>
      <c r="C4606" t="s">
        <v>5389</v>
      </c>
      <c r="D4606" t="s">
        <v>5653</v>
      </c>
      <c r="E4606" t="s">
        <v>7044</v>
      </c>
      <c r="F4606" t="s">
        <v>7131</v>
      </c>
      <c r="G4606" t="s">
        <v>7144</v>
      </c>
      <c r="H4606" t="s">
        <v>7149</v>
      </c>
      <c r="I4606" t="s">
        <v>7153</v>
      </c>
      <c r="J4606">
        <v>4</v>
      </c>
      <c r="K4606">
        <v>3.5</v>
      </c>
      <c r="L4606">
        <v>15</v>
      </c>
      <c r="M4606">
        <v>11.9</v>
      </c>
      <c r="N4606" t="s">
        <v>7156</v>
      </c>
      <c r="O4606" t="s">
        <v>7163</v>
      </c>
      <c r="P4606" t="s">
        <v>7166</v>
      </c>
      <c r="Q4606">
        <v>4.2</v>
      </c>
      <c r="R4606" t="s">
        <v>7173</v>
      </c>
      <c r="S4606" t="s">
        <v>7174</v>
      </c>
      <c r="T4606">
        <v>37</v>
      </c>
      <c r="U4606" t="s">
        <v>7190</v>
      </c>
      <c r="V4606" t="s">
        <v>5389</v>
      </c>
    </row>
    <row r="4607" spans="1:22" x14ac:dyDescent="0.3">
      <c r="A4607" t="s">
        <v>4899</v>
      </c>
      <c r="B4607" t="s">
        <v>5073</v>
      </c>
      <c r="C4607" t="s">
        <v>5391</v>
      </c>
      <c r="D4607" t="s">
        <v>5491</v>
      </c>
      <c r="E4607" t="s">
        <v>6311</v>
      </c>
      <c r="F4607" t="s">
        <v>7130</v>
      </c>
      <c r="G4607" t="s">
        <v>7139</v>
      </c>
      <c r="H4607" t="s">
        <v>7148</v>
      </c>
      <c r="I4607" t="s">
        <v>7153</v>
      </c>
      <c r="J4607">
        <v>1</v>
      </c>
      <c r="K4607">
        <v>3</v>
      </c>
      <c r="L4607">
        <v>10</v>
      </c>
      <c r="M4607">
        <v>2.7</v>
      </c>
      <c r="N4607" t="s">
        <v>7157</v>
      </c>
      <c r="O4607" t="s">
        <v>7163</v>
      </c>
      <c r="P4607" t="s">
        <v>7166</v>
      </c>
      <c r="Q4607">
        <v>4.9000000000000004</v>
      </c>
      <c r="R4607" t="s">
        <v>7172</v>
      </c>
      <c r="S4607" t="s">
        <v>7176</v>
      </c>
      <c r="T4607">
        <v>42</v>
      </c>
      <c r="U4607" t="s">
        <v>7190</v>
      </c>
      <c r="V4607" t="s">
        <v>5391</v>
      </c>
    </row>
    <row r="4608" spans="1:22" x14ac:dyDescent="0.3">
      <c r="A4608" t="s">
        <v>4916</v>
      </c>
      <c r="B4608" t="s">
        <v>5091</v>
      </c>
      <c r="C4608" t="s">
        <v>5388</v>
      </c>
      <c r="D4608" t="s">
        <v>5413</v>
      </c>
      <c r="E4608" t="s">
        <v>6727</v>
      </c>
      <c r="F4608" t="s">
        <v>7130</v>
      </c>
      <c r="G4608" t="s">
        <v>7139</v>
      </c>
      <c r="H4608" t="s">
        <v>7148</v>
      </c>
      <c r="I4608" t="s">
        <v>7155</v>
      </c>
      <c r="J4608">
        <v>3</v>
      </c>
      <c r="K4608">
        <v>3</v>
      </c>
      <c r="L4608">
        <v>0</v>
      </c>
      <c r="M4608">
        <v>9</v>
      </c>
      <c r="N4608" t="s">
        <v>7158</v>
      </c>
      <c r="O4608" t="s">
        <v>7163</v>
      </c>
      <c r="P4608" t="s">
        <v>7164</v>
      </c>
      <c r="Q4608">
        <v>4.5999999999999996</v>
      </c>
      <c r="R4608" t="s">
        <v>7173</v>
      </c>
      <c r="S4608" t="s">
        <v>7174</v>
      </c>
      <c r="T4608">
        <v>45</v>
      </c>
      <c r="U4608" t="s">
        <v>7190</v>
      </c>
      <c r="V4608" t="s">
        <v>5388</v>
      </c>
    </row>
    <row r="4609" spans="1:22" x14ac:dyDescent="0.3">
      <c r="A4609" t="s">
        <v>4924</v>
      </c>
      <c r="B4609" t="s">
        <v>5364</v>
      </c>
      <c r="C4609" t="s">
        <v>5388</v>
      </c>
      <c r="D4609" t="s">
        <v>5620</v>
      </c>
      <c r="E4609" t="s">
        <v>6673</v>
      </c>
      <c r="F4609" t="s">
        <v>7131</v>
      </c>
      <c r="G4609" t="s">
        <v>7141</v>
      </c>
      <c r="H4609" t="s">
        <v>7149</v>
      </c>
      <c r="I4609" t="s">
        <v>7154</v>
      </c>
      <c r="J4609">
        <v>3</v>
      </c>
      <c r="K4609">
        <v>3</v>
      </c>
      <c r="L4609">
        <v>15</v>
      </c>
      <c r="M4609">
        <v>7.65</v>
      </c>
      <c r="N4609" t="s">
        <v>7157</v>
      </c>
      <c r="O4609" t="s">
        <v>7163</v>
      </c>
      <c r="P4609" t="s">
        <v>7165</v>
      </c>
      <c r="Q4609">
        <v>4.7</v>
      </c>
      <c r="R4609" t="s">
        <v>7172</v>
      </c>
      <c r="S4609" t="s">
        <v>7174</v>
      </c>
      <c r="T4609">
        <v>26</v>
      </c>
      <c r="U4609" t="s">
        <v>7190</v>
      </c>
      <c r="V4609" t="s">
        <v>5388</v>
      </c>
    </row>
    <row r="4610" spans="1:22" x14ac:dyDescent="0.3">
      <c r="A4610" t="s">
        <v>29</v>
      </c>
      <c r="B4610" t="s">
        <v>5029</v>
      </c>
      <c r="C4610" t="s">
        <v>5386</v>
      </c>
      <c r="D4610" t="s">
        <v>5401</v>
      </c>
      <c r="E4610" t="s">
        <v>6239</v>
      </c>
      <c r="F4610" t="s">
        <v>7131</v>
      </c>
      <c r="G4610" t="s">
        <v>7132</v>
      </c>
      <c r="H4610" t="s">
        <v>7148</v>
      </c>
      <c r="I4610" t="s">
        <v>7153</v>
      </c>
      <c r="J4610">
        <v>3</v>
      </c>
      <c r="K4610">
        <v>2.5</v>
      </c>
      <c r="L4610">
        <v>10</v>
      </c>
      <c r="M4610">
        <v>6.75</v>
      </c>
      <c r="N4610" t="s">
        <v>7158</v>
      </c>
      <c r="O4610" t="s">
        <v>7162</v>
      </c>
      <c r="P4610" t="s">
        <v>7166</v>
      </c>
      <c r="Q4610">
        <v>3</v>
      </c>
      <c r="R4610" t="s">
        <v>7173</v>
      </c>
      <c r="S4610" t="s">
        <v>7176</v>
      </c>
      <c r="T4610">
        <v>41</v>
      </c>
      <c r="U4610" t="s">
        <v>7191</v>
      </c>
      <c r="V4610" t="s">
        <v>5386</v>
      </c>
    </row>
    <row r="4611" spans="1:22" x14ac:dyDescent="0.3">
      <c r="A4611" t="s">
        <v>71</v>
      </c>
      <c r="B4611" t="s">
        <v>5049</v>
      </c>
      <c r="C4611" t="s">
        <v>5388</v>
      </c>
      <c r="D4611" t="s">
        <v>5443</v>
      </c>
      <c r="E4611" t="s">
        <v>6278</v>
      </c>
      <c r="F4611" t="s">
        <v>7131</v>
      </c>
      <c r="G4611" t="s">
        <v>7133</v>
      </c>
      <c r="H4611" t="s">
        <v>7149</v>
      </c>
      <c r="I4611" t="s">
        <v>7153</v>
      </c>
      <c r="J4611">
        <v>2</v>
      </c>
      <c r="K4611">
        <v>2.5</v>
      </c>
      <c r="L4611">
        <v>5</v>
      </c>
      <c r="M4611">
        <v>4.75</v>
      </c>
      <c r="N4611" t="s">
        <v>7156</v>
      </c>
      <c r="O4611" t="s">
        <v>7162</v>
      </c>
      <c r="P4611" t="s">
        <v>7165</v>
      </c>
      <c r="Q4611">
        <v>4.0999999999999996</v>
      </c>
      <c r="R4611" t="s">
        <v>7172</v>
      </c>
      <c r="S4611" t="s">
        <v>7176</v>
      </c>
      <c r="T4611">
        <v>45</v>
      </c>
      <c r="U4611" t="s">
        <v>7191</v>
      </c>
      <c r="V4611" t="s">
        <v>5388</v>
      </c>
    </row>
    <row r="4612" spans="1:22" x14ac:dyDescent="0.3">
      <c r="A4612" t="s">
        <v>80</v>
      </c>
      <c r="B4612" t="s">
        <v>5074</v>
      </c>
      <c r="C4612" t="s">
        <v>5388</v>
      </c>
      <c r="D4612" t="s">
        <v>5451</v>
      </c>
      <c r="E4612" t="s">
        <v>6287</v>
      </c>
      <c r="F4612" t="s">
        <v>7130</v>
      </c>
      <c r="G4612" t="s">
        <v>7139</v>
      </c>
      <c r="H4612" t="s">
        <v>7148</v>
      </c>
      <c r="I4612" t="s">
        <v>7153</v>
      </c>
      <c r="J4612">
        <v>1</v>
      </c>
      <c r="K4612">
        <v>3</v>
      </c>
      <c r="L4612">
        <v>10</v>
      </c>
      <c r="M4612">
        <v>2.7</v>
      </c>
      <c r="N4612" t="s">
        <v>7156</v>
      </c>
      <c r="O4612" t="s">
        <v>7162</v>
      </c>
      <c r="P4612" t="s">
        <v>7170</v>
      </c>
      <c r="Q4612">
        <v>3.1</v>
      </c>
      <c r="R4612" t="s">
        <v>7172</v>
      </c>
      <c r="S4612" t="s">
        <v>7175</v>
      </c>
      <c r="T4612">
        <v>43</v>
      </c>
      <c r="U4612" t="s">
        <v>7191</v>
      </c>
      <c r="V4612" t="s">
        <v>5388</v>
      </c>
    </row>
    <row r="4613" spans="1:22" x14ac:dyDescent="0.3">
      <c r="A4613" t="s">
        <v>145</v>
      </c>
      <c r="B4613" t="s">
        <v>5129</v>
      </c>
      <c r="C4613" t="s">
        <v>5391</v>
      </c>
      <c r="D4613" t="s">
        <v>5511</v>
      </c>
      <c r="E4613" t="s">
        <v>6347</v>
      </c>
      <c r="F4613" t="s">
        <v>7131</v>
      </c>
      <c r="G4613" t="s">
        <v>7147</v>
      </c>
      <c r="H4613" t="s">
        <v>7152</v>
      </c>
      <c r="I4613" t="s">
        <v>7154</v>
      </c>
      <c r="J4613">
        <v>1</v>
      </c>
      <c r="K4613">
        <v>5</v>
      </c>
      <c r="L4613">
        <v>0</v>
      </c>
      <c r="M4613">
        <v>5</v>
      </c>
      <c r="N4613" t="s">
        <v>7158</v>
      </c>
      <c r="O4613" t="s">
        <v>7162</v>
      </c>
      <c r="P4613" t="s">
        <v>7169</v>
      </c>
      <c r="Q4613">
        <v>3.1</v>
      </c>
      <c r="R4613" t="s">
        <v>7171</v>
      </c>
      <c r="S4613" t="s">
        <v>7175</v>
      </c>
      <c r="T4613">
        <v>25</v>
      </c>
      <c r="U4613" t="s">
        <v>7191</v>
      </c>
      <c r="V4613" t="s">
        <v>5391</v>
      </c>
    </row>
    <row r="4614" spans="1:22" x14ac:dyDescent="0.3">
      <c r="A4614" t="s">
        <v>288</v>
      </c>
      <c r="B4614" t="s">
        <v>5182</v>
      </c>
      <c r="C4614" t="s">
        <v>5386</v>
      </c>
      <c r="D4614" t="s">
        <v>5631</v>
      </c>
      <c r="E4614" t="s">
        <v>6460</v>
      </c>
      <c r="F4614" t="s">
        <v>7129</v>
      </c>
      <c r="G4614" t="s">
        <v>7132</v>
      </c>
      <c r="H4614" t="s">
        <v>7148</v>
      </c>
      <c r="I4614" t="s">
        <v>7155</v>
      </c>
      <c r="J4614">
        <v>3</v>
      </c>
      <c r="K4614">
        <v>2.5</v>
      </c>
      <c r="L4614">
        <v>5</v>
      </c>
      <c r="M4614">
        <v>7.12</v>
      </c>
      <c r="N4614" t="s">
        <v>7157</v>
      </c>
      <c r="O4614" t="s">
        <v>7162</v>
      </c>
      <c r="P4614" t="s">
        <v>7164</v>
      </c>
      <c r="Q4614">
        <v>4.0999999999999996</v>
      </c>
      <c r="R4614" t="s">
        <v>7171</v>
      </c>
      <c r="S4614" t="s">
        <v>7174</v>
      </c>
      <c r="T4614">
        <v>36</v>
      </c>
      <c r="U4614" t="s">
        <v>7191</v>
      </c>
      <c r="V4614" t="s">
        <v>5386</v>
      </c>
    </row>
    <row r="4615" spans="1:22" x14ac:dyDescent="0.3">
      <c r="A4615" t="s">
        <v>320</v>
      </c>
      <c r="B4615" t="s">
        <v>5230</v>
      </c>
      <c r="C4615" t="s">
        <v>5389</v>
      </c>
      <c r="D4615" t="s">
        <v>5655</v>
      </c>
      <c r="E4615" t="s">
        <v>6305</v>
      </c>
      <c r="F4615" t="s">
        <v>7130</v>
      </c>
      <c r="G4615" t="s">
        <v>7140</v>
      </c>
      <c r="H4615" t="s">
        <v>7150</v>
      </c>
      <c r="I4615" t="s">
        <v>7154</v>
      </c>
      <c r="J4615">
        <v>1</v>
      </c>
      <c r="K4615">
        <v>2</v>
      </c>
      <c r="L4615">
        <v>15</v>
      </c>
      <c r="M4615">
        <v>1.7</v>
      </c>
      <c r="N4615" t="s">
        <v>7157</v>
      </c>
      <c r="O4615" t="s">
        <v>7162</v>
      </c>
      <c r="P4615" t="s">
        <v>7167</v>
      </c>
      <c r="Q4615">
        <v>3.7</v>
      </c>
      <c r="R4615" t="s">
        <v>7172</v>
      </c>
      <c r="S4615" t="s">
        <v>7174</v>
      </c>
      <c r="T4615">
        <v>27</v>
      </c>
      <c r="U4615" t="s">
        <v>7191</v>
      </c>
      <c r="V4615" t="s">
        <v>5389</v>
      </c>
    </row>
    <row r="4616" spans="1:22" x14ac:dyDescent="0.3">
      <c r="A4616" t="s">
        <v>327</v>
      </c>
      <c r="B4616" t="s">
        <v>5233</v>
      </c>
      <c r="C4616" t="s">
        <v>5386</v>
      </c>
      <c r="D4616" t="s">
        <v>5661</v>
      </c>
      <c r="E4616" t="s">
        <v>6487</v>
      </c>
      <c r="F4616" t="s">
        <v>7129</v>
      </c>
      <c r="G4616" t="s">
        <v>7141</v>
      </c>
      <c r="H4616" t="s">
        <v>7149</v>
      </c>
      <c r="I4616" t="s">
        <v>7154</v>
      </c>
      <c r="J4616">
        <v>4</v>
      </c>
      <c r="K4616">
        <v>3</v>
      </c>
      <c r="L4616">
        <v>5</v>
      </c>
      <c r="M4616">
        <v>11.4</v>
      </c>
      <c r="N4616" t="s">
        <v>7158</v>
      </c>
      <c r="O4616" t="s">
        <v>7162</v>
      </c>
      <c r="P4616" t="s">
        <v>7170</v>
      </c>
      <c r="Q4616">
        <v>3.3</v>
      </c>
      <c r="R4616" t="s">
        <v>7173</v>
      </c>
      <c r="S4616" t="s">
        <v>7176</v>
      </c>
      <c r="T4616">
        <v>25</v>
      </c>
      <c r="U4616" t="s">
        <v>7191</v>
      </c>
      <c r="V4616" t="s">
        <v>5386</v>
      </c>
    </row>
    <row r="4617" spans="1:22" x14ac:dyDescent="0.3">
      <c r="A4617" t="s">
        <v>338</v>
      </c>
      <c r="B4617" t="s">
        <v>5238</v>
      </c>
      <c r="C4617" t="s">
        <v>5386</v>
      </c>
      <c r="D4617" t="s">
        <v>5566</v>
      </c>
      <c r="E4617" t="s">
        <v>6389</v>
      </c>
      <c r="F4617" t="s">
        <v>7131</v>
      </c>
      <c r="G4617" t="s">
        <v>7145</v>
      </c>
      <c r="H4617" t="s">
        <v>7148</v>
      </c>
      <c r="I4617" t="s">
        <v>7155</v>
      </c>
      <c r="J4617">
        <v>1</v>
      </c>
      <c r="K4617">
        <v>2</v>
      </c>
      <c r="L4617">
        <v>15</v>
      </c>
      <c r="M4617">
        <v>1.7</v>
      </c>
      <c r="N4617" t="s">
        <v>7156</v>
      </c>
      <c r="O4617" t="s">
        <v>7162</v>
      </c>
      <c r="P4617" t="s">
        <v>7168</v>
      </c>
      <c r="Q4617">
        <v>4.3</v>
      </c>
      <c r="R4617" t="s">
        <v>7173</v>
      </c>
      <c r="S4617" t="s">
        <v>7175</v>
      </c>
      <c r="T4617">
        <v>25</v>
      </c>
      <c r="U4617" t="s">
        <v>7191</v>
      </c>
      <c r="V4617" t="s">
        <v>5386</v>
      </c>
    </row>
    <row r="4618" spans="1:22" x14ac:dyDescent="0.3">
      <c r="A4618" t="s">
        <v>357</v>
      </c>
      <c r="B4618" t="s">
        <v>5120</v>
      </c>
      <c r="C4618" t="s">
        <v>5390</v>
      </c>
      <c r="D4618" t="s">
        <v>5682</v>
      </c>
      <c r="E4618" t="s">
        <v>6503</v>
      </c>
      <c r="F4618" t="s">
        <v>7131</v>
      </c>
      <c r="G4618" t="s">
        <v>7141</v>
      </c>
      <c r="H4618" t="s">
        <v>7149</v>
      </c>
      <c r="I4618" t="s">
        <v>7154</v>
      </c>
      <c r="J4618">
        <v>3</v>
      </c>
      <c r="K4618">
        <v>3</v>
      </c>
      <c r="L4618">
        <v>0</v>
      </c>
      <c r="M4618">
        <v>9</v>
      </c>
      <c r="N4618" t="s">
        <v>7157</v>
      </c>
      <c r="O4618" t="s">
        <v>7162</v>
      </c>
      <c r="P4618" t="s">
        <v>7170</v>
      </c>
      <c r="Q4618">
        <v>3.9</v>
      </c>
      <c r="R4618" t="s">
        <v>7173</v>
      </c>
      <c r="S4618" t="s">
        <v>7176</v>
      </c>
      <c r="T4618">
        <v>43</v>
      </c>
      <c r="U4618" t="s">
        <v>7191</v>
      </c>
      <c r="V4618" t="s">
        <v>5390</v>
      </c>
    </row>
    <row r="4619" spans="1:22" x14ac:dyDescent="0.3">
      <c r="A4619" t="s">
        <v>528</v>
      </c>
      <c r="B4619" t="s">
        <v>5169</v>
      </c>
      <c r="C4619" t="s">
        <v>5390</v>
      </c>
      <c r="D4619" t="s">
        <v>5483</v>
      </c>
      <c r="E4619" t="s">
        <v>6618</v>
      </c>
      <c r="F4619" t="s">
        <v>7131</v>
      </c>
      <c r="G4619" t="s">
        <v>7145</v>
      </c>
      <c r="H4619" t="s">
        <v>7148</v>
      </c>
      <c r="I4619" t="s">
        <v>7154</v>
      </c>
      <c r="J4619">
        <v>1</v>
      </c>
      <c r="K4619">
        <v>2</v>
      </c>
      <c r="L4619">
        <v>10</v>
      </c>
      <c r="M4619">
        <v>1.8</v>
      </c>
      <c r="N4619" t="s">
        <v>7157</v>
      </c>
      <c r="O4619" t="s">
        <v>7162</v>
      </c>
      <c r="P4619" t="s">
        <v>7164</v>
      </c>
      <c r="Q4619">
        <v>3.7</v>
      </c>
      <c r="R4619" t="s">
        <v>7173</v>
      </c>
      <c r="S4619" t="s">
        <v>7174</v>
      </c>
      <c r="T4619">
        <v>36</v>
      </c>
      <c r="U4619" t="s">
        <v>7191</v>
      </c>
      <c r="V4619" t="s">
        <v>5390</v>
      </c>
    </row>
    <row r="4620" spans="1:22" x14ac:dyDescent="0.3">
      <c r="A4620" t="s">
        <v>568</v>
      </c>
      <c r="B4620" t="s">
        <v>5032</v>
      </c>
      <c r="C4620" t="s">
        <v>5387</v>
      </c>
      <c r="D4620" t="s">
        <v>5631</v>
      </c>
      <c r="E4620" t="s">
        <v>6349</v>
      </c>
      <c r="F4620" t="s">
        <v>7130</v>
      </c>
      <c r="G4620" t="s">
        <v>7146</v>
      </c>
      <c r="H4620" t="s">
        <v>7151</v>
      </c>
      <c r="I4620" t="s">
        <v>7154</v>
      </c>
      <c r="J4620">
        <v>4</v>
      </c>
      <c r="K4620">
        <v>3.8</v>
      </c>
      <c r="L4620">
        <v>5</v>
      </c>
      <c r="M4620">
        <v>14.44</v>
      </c>
      <c r="N4620" t="s">
        <v>7156</v>
      </c>
      <c r="O4620" t="s">
        <v>7162</v>
      </c>
      <c r="P4620" t="s">
        <v>7164</v>
      </c>
      <c r="Q4620">
        <v>3.5</v>
      </c>
      <c r="R4620" t="s">
        <v>7173</v>
      </c>
      <c r="S4620" t="s">
        <v>7175</v>
      </c>
      <c r="T4620">
        <v>36</v>
      </c>
      <c r="U4620" t="s">
        <v>7191</v>
      </c>
      <c r="V4620" t="s">
        <v>5387</v>
      </c>
    </row>
    <row r="4621" spans="1:22" x14ac:dyDescent="0.3">
      <c r="A4621" t="s">
        <v>614</v>
      </c>
      <c r="B4621" t="s">
        <v>5283</v>
      </c>
      <c r="C4621" t="s">
        <v>5390</v>
      </c>
      <c r="D4621" t="s">
        <v>5827</v>
      </c>
      <c r="E4621" t="s">
        <v>6664</v>
      </c>
      <c r="F4621" t="s">
        <v>7129</v>
      </c>
      <c r="G4621" t="s">
        <v>7146</v>
      </c>
      <c r="H4621" t="s">
        <v>7151</v>
      </c>
      <c r="I4621" t="s">
        <v>7154</v>
      </c>
      <c r="J4621">
        <v>3</v>
      </c>
      <c r="K4621">
        <v>3.8</v>
      </c>
      <c r="L4621">
        <v>10</v>
      </c>
      <c r="M4621">
        <v>10.26</v>
      </c>
      <c r="N4621" t="s">
        <v>7156</v>
      </c>
      <c r="O4621" t="s">
        <v>7162</v>
      </c>
      <c r="P4621" t="s">
        <v>7167</v>
      </c>
      <c r="Q4621">
        <v>4.5999999999999996</v>
      </c>
      <c r="R4621" t="s">
        <v>7172</v>
      </c>
      <c r="S4621" t="s">
        <v>7174</v>
      </c>
      <c r="T4621">
        <v>25</v>
      </c>
      <c r="U4621" t="s">
        <v>7191</v>
      </c>
      <c r="V4621" t="s">
        <v>5390</v>
      </c>
    </row>
    <row r="4622" spans="1:22" x14ac:dyDescent="0.3">
      <c r="A4622" t="s">
        <v>622</v>
      </c>
      <c r="B4622" t="s">
        <v>5109</v>
      </c>
      <c r="C4622" t="s">
        <v>5385</v>
      </c>
      <c r="D4622" t="s">
        <v>5831</v>
      </c>
      <c r="E4622" t="s">
        <v>6670</v>
      </c>
      <c r="F4622" t="s">
        <v>7129</v>
      </c>
      <c r="G4622" t="s">
        <v>7140</v>
      </c>
      <c r="H4622" t="s">
        <v>7150</v>
      </c>
      <c r="I4622" t="s">
        <v>7153</v>
      </c>
      <c r="J4622">
        <v>2</v>
      </c>
      <c r="K4622">
        <v>2</v>
      </c>
      <c r="L4622">
        <v>15</v>
      </c>
      <c r="M4622">
        <v>3.4</v>
      </c>
      <c r="N4622" t="s">
        <v>7157</v>
      </c>
      <c r="O4622" t="s">
        <v>7162</v>
      </c>
      <c r="P4622" t="s">
        <v>7169</v>
      </c>
      <c r="Q4622">
        <v>4.9000000000000004</v>
      </c>
      <c r="R4622" t="s">
        <v>7171</v>
      </c>
      <c r="S4622" t="s">
        <v>7175</v>
      </c>
      <c r="T4622">
        <v>31</v>
      </c>
      <c r="U4622" t="s">
        <v>7191</v>
      </c>
      <c r="V4622" t="s">
        <v>5385</v>
      </c>
    </row>
    <row r="4623" spans="1:22" x14ac:dyDescent="0.3">
      <c r="A4623" t="s">
        <v>736</v>
      </c>
      <c r="B4623" t="s">
        <v>5122</v>
      </c>
      <c r="C4623" t="s">
        <v>5391</v>
      </c>
      <c r="D4623" t="s">
        <v>5770</v>
      </c>
      <c r="E4623" t="s">
        <v>6658</v>
      </c>
      <c r="F4623" t="s">
        <v>7129</v>
      </c>
      <c r="G4623" t="s">
        <v>7137</v>
      </c>
      <c r="H4623" t="s">
        <v>7150</v>
      </c>
      <c r="I4623" t="s">
        <v>7154</v>
      </c>
      <c r="J4623">
        <v>1</v>
      </c>
      <c r="K4623">
        <v>3</v>
      </c>
      <c r="L4623">
        <v>10</v>
      </c>
      <c r="M4623">
        <v>2.7</v>
      </c>
      <c r="N4623" t="s">
        <v>7158</v>
      </c>
      <c r="O4623" t="s">
        <v>7162</v>
      </c>
      <c r="P4623" t="s">
        <v>7167</v>
      </c>
      <c r="Q4623">
        <v>4.3</v>
      </c>
      <c r="R4623" t="s">
        <v>7173</v>
      </c>
      <c r="S4623" t="s">
        <v>7175</v>
      </c>
      <c r="T4623">
        <v>32</v>
      </c>
      <c r="U4623" t="s">
        <v>7191</v>
      </c>
      <c r="V4623" t="s">
        <v>5391</v>
      </c>
    </row>
    <row r="4624" spans="1:22" x14ac:dyDescent="0.3">
      <c r="A4624" t="s">
        <v>856</v>
      </c>
      <c r="B4624" t="s">
        <v>5074</v>
      </c>
      <c r="C4624" t="s">
        <v>5388</v>
      </c>
      <c r="D4624" t="s">
        <v>5778</v>
      </c>
      <c r="E4624" t="s">
        <v>6769</v>
      </c>
      <c r="F4624" t="s">
        <v>7130</v>
      </c>
      <c r="G4624" t="s">
        <v>7142</v>
      </c>
      <c r="H4624" t="s">
        <v>7152</v>
      </c>
      <c r="I4624" t="s">
        <v>7154</v>
      </c>
      <c r="J4624">
        <v>3</v>
      </c>
      <c r="K4624">
        <v>4.5</v>
      </c>
      <c r="L4624">
        <v>5</v>
      </c>
      <c r="M4624">
        <v>12.82</v>
      </c>
      <c r="N4624" t="s">
        <v>7157</v>
      </c>
      <c r="O4624" t="s">
        <v>7162</v>
      </c>
      <c r="P4624" t="s">
        <v>7168</v>
      </c>
      <c r="Q4624">
        <v>3.2</v>
      </c>
      <c r="R4624" t="s">
        <v>7171</v>
      </c>
      <c r="S4624" t="s">
        <v>7174</v>
      </c>
      <c r="T4624">
        <v>38</v>
      </c>
      <c r="U4624" t="s">
        <v>7191</v>
      </c>
      <c r="V4624" t="s">
        <v>5388</v>
      </c>
    </row>
    <row r="4625" spans="1:22" x14ac:dyDescent="0.3">
      <c r="A4625" t="s">
        <v>860</v>
      </c>
      <c r="B4625" t="s">
        <v>5034</v>
      </c>
      <c r="C4625" t="s">
        <v>5385</v>
      </c>
      <c r="D4625" t="s">
        <v>5484</v>
      </c>
      <c r="E4625" t="s">
        <v>6266</v>
      </c>
      <c r="F4625" t="s">
        <v>7131</v>
      </c>
      <c r="G4625" t="s">
        <v>7143</v>
      </c>
      <c r="H4625" t="s">
        <v>7149</v>
      </c>
      <c r="I4625" t="s">
        <v>7153</v>
      </c>
      <c r="J4625">
        <v>1</v>
      </c>
      <c r="K4625">
        <v>4.5</v>
      </c>
      <c r="L4625">
        <v>5</v>
      </c>
      <c r="M4625">
        <v>4.2699999999999996</v>
      </c>
      <c r="N4625" t="s">
        <v>7158</v>
      </c>
      <c r="O4625" t="s">
        <v>7162</v>
      </c>
      <c r="P4625" t="s">
        <v>7165</v>
      </c>
      <c r="Q4625">
        <v>4.7</v>
      </c>
      <c r="R4625" t="s">
        <v>7173</v>
      </c>
      <c r="S4625" t="s">
        <v>7174</v>
      </c>
      <c r="T4625">
        <v>31</v>
      </c>
      <c r="U4625" t="s">
        <v>7191</v>
      </c>
      <c r="V4625" t="s">
        <v>5385</v>
      </c>
    </row>
    <row r="4626" spans="1:22" x14ac:dyDescent="0.3">
      <c r="A4626" t="s">
        <v>884</v>
      </c>
      <c r="B4626" t="s">
        <v>5054</v>
      </c>
      <c r="C4626" t="s">
        <v>5388</v>
      </c>
      <c r="D4626" t="s">
        <v>5604</v>
      </c>
      <c r="E4626" t="s">
        <v>6783</v>
      </c>
      <c r="F4626" t="s">
        <v>7129</v>
      </c>
      <c r="G4626" t="s">
        <v>7144</v>
      </c>
      <c r="H4626" t="s">
        <v>7149</v>
      </c>
      <c r="I4626" t="s">
        <v>7154</v>
      </c>
      <c r="J4626">
        <v>2</v>
      </c>
      <c r="K4626">
        <v>3.5</v>
      </c>
      <c r="L4626">
        <v>5</v>
      </c>
      <c r="M4626">
        <v>6.65</v>
      </c>
      <c r="N4626" t="s">
        <v>7156</v>
      </c>
      <c r="O4626" t="s">
        <v>7162</v>
      </c>
      <c r="P4626" t="s">
        <v>7167</v>
      </c>
      <c r="Q4626">
        <v>3.3</v>
      </c>
      <c r="R4626" t="s">
        <v>7173</v>
      </c>
      <c r="S4626" t="s">
        <v>7176</v>
      </c>
      <c r="T4626">
        <v>34</v>
      </c>
      <c r="U4626" t="s">
        <v>7191</v>
      </c>
      <c r="V4626" t="s">
        <v>5388</v>
      </c>
    </row>
    <row r="4627" spans="1:22" x14ac:dyDescent="0.3">
      <c r="A4627" t="s">
        <v>928</v>
      </c>
      <c r="B4627" t="s">
        <v>5129</v>
      </c>
      <c r="C4627" t="s">
        <v>5391</v>
      </c>
      <c r="D4627" t="s">
        <v>5953</v>
      </c>
      <c r="E4627" t="s">
        <v>6369</v>
      </c>
      <c r="F4627" t="s">
        <v>7131</v>
      </c>
      <c r="G4627" t="s">
        <v>7132</v>
      </c>
      <c r="H4627" t="s">
        <v>7148</v>
      </c>
      <c r="I4627" t="s">
        <v>7155</v>
      </c>
      <c r="J4627">
        <v>3</v>
      </c>
      <c r="K4627">
        <v>2.5</v>
      </c>
      <c r="L4627">
        <v>10</v>
      </c>
      <c r="M4627">
        <v>6.75</v>
      </c>
      <c r="N4627" t="s">
        <v>7157</v>
      </c>
      <c r="O4627" t="s">
        <v>7162</v>
      </c>
      <c r="P4627" t="s">
        <v>7164</v>
      </c>
      <c r="Q4627">
        <v>3.8</v>
      </c>
      <c r="R4627" t="s">
        <v>7172</v>
      </c>
      <c r="S4627" t="s">
        <v>7176</v>
      </c>
      <c r="T4627">
        <v>45</v>
      </c>
      <c r="U4627" t="s">
        <v>7191</v>
      </c>
      <c r="V4627" t="s">
        <v>5391</v>
      </c>
    </row>
    <row r="4628" spans="1:22" x14ac:dyDescent="0.3">
      <c r="A4628" t="s">
        <v>997</v>
      </c>
      <c r="B4628" t="s">
        <v>5068</v>
      </c>
      <c r="C4628" t="s">
        <v>5390</v>
      </c>
      <c r="D4628" t="s">
        <v>5787</v>
      </c>
      <c r="E4628" t="s">
        <v>6595</v>
      </c>
      <c r="F4628" t="s">
        <v>7129</v>
      </c>
      <c r="G4628" t="s">
        <v>7147</v>
      </c>
      <c r="H4628" t="s">
        <v>7152</v>
      </c>
      <c r="I4628" t="s">
        <v>7153</v>
      </c>
      <c r="J4628">
        <v>1</v>
      </c>
      <c r="K4628">
        <v>5</v>
      </c>
      <c r="L4628">
        <v>15</v>
      </c>
      <c r="M4628">
        <v>4.25</v>
      </c>
      <c r="N4628" t="s">
        <v>7156</v>
      </c>
      <c r="O4628" t="s">
        <v>7162</v>
      </c>
      <c r="P4628" t="s">
        <v>7169</v>
      </c>
      <c r="Q4628">
        <v>4.7</v>
      </c>
      <c r="R4628" t="s">
        <v>7172</v>
      </c>
      <c r="S4628" t="s">
        <v>7174</v>
      </c>
      <c r="T4628">
        <v>35</v>
      </c>
      <c r="U4628" t="s">
        <v>7191</v>
      </c>
      <c r="V4628" t="s">
        <v>5390</v>
      </c>
    </row>
    <row r="4629" spans="1:22" x14ac:dyDescent="0.3">
      <c r="A4629" t="s">
        <v>1040</v>
      </c>
      <c r="B4629" t="s">
        <v>5230</v>
      </c>
      <c r="C4629" t="s">
        <v>5389</v>
      </c>
      <c r="D4629" t="s">
        <v>5695</v>
      </c>
      <c r="E4629" t="s">
        <v>6840</v>
      </c>
      <c r="F4629" t="s">
        <v>7129</v>
      </c>
      <c r="G4629" t="s">
        <v>7132</v>
      </c>
      <c r="H4629" t="s">
        <v>7148</v>
      </c>
      <c r="I4629" t="s">
        <v>7155</v>
      </c>
      <c r="J4629">
        <v>3</v>
      </c>
      <c r="K4629">
        <v>2.5</v>
      </c>
      <c r="L4629">
        <v>0</v>
      </c>
      <c r="M4629">
        <v>7.5</v>
      </c>
      <c r="N4629" t="s">
        <v>7158</v>
      </c>
      <c r="O4629" t="s">
        <v>7162</v>
      </c>
      <c r="P4629" t="s">
        <v>7165</v>
      </c>
      <c r="Q4629">
        <v>3.7</v>
      </c>
      <c r="R4629" t="s">
        <v>7173</v>
      </c>
      <c r="S4629" t="s">
        <v>7176</v>
      </c>
      <c r="T4629">
        <v>31</v>
      </c>
      <c r="U4629" t="s">
        <v>7191</v>
      </c>
      <c r="V4629" t="s">
        <v>5389</v>
      </c>
    </row>
    <row r="4630" spans="1:22" x14ac:dyDescent="0.3">
      <c r="A4630" t="s">
        <v>1080</v>
      </c>
      <c r="B4630" t="s">
        <v>5109</v>
      </c>
      <c r="C4630" t="s">
        <v>5385</v>
      </c>
      <c r="D4630" t="s">
        <v>6000</v>
      </c>
      <c r="E4630" t="s">
        <v>6642</v>
      </c>
      <c r="F4630" t="s">
        <v>7131</v>
      </c>
      <c r="G4630" t="s">
        <v>7135</v>
      </c>
      <c r="H4630" t="s">
        <v>7149</v>
      </c>
      <c r="I4630" t="s">
        <v>7153</v>
      </c>
      <c r="J4630">
        <v>1</v>
      </c>
      <c r="K4630">
        <v>4</v>
      </c>
      <c r="L4630">
        <v>15</v>
      </c>
      <c r="M4630">
        <v>3.4</v>
      </c>
      <c r="N4630" t="s">
        <v>7157</v>
      </c>
      <c r="O4630" t="s">
        <v>7162</v>
      </c>
      <c r="P4630" t="s">
        <v>7168</v>
      </c>
      <c r="Q4630">
        <v>3.4</v>
      </c>
      <c r="R4630" t="s">
        <v>7171</v>
      </c>
      <c r="S4630" t="s">
        <v>7176</v>
      </c>
      <c r="T4630">
        <v>28</v>
      </c>
      <c r="U4630" t="s">
        <v>7191</v>
      </c>
      <c r="V4630" t="s">
        <v>5385</v>
      </c>
    </row>
    <row r="4631" spans="1:22" x14ac:dyDescent="0.3">
      <c r="A4631" t="s">
        <v>1082</v>
      </c>
      <c r="B4631" t="s">
        <v>5036</v>
      </c>
      <c r="C4631" t="s">
        <v>5387</v>
      </c>
      <c r="D4631" t="s">
        <v>5643</v>
      </c>
      <c r="E4631" t="s">
        <v>6398</v>
      </c>
      <c r="F4631" t="s">
        <v>7129</v>
      </c>
      <c r="G4631" t="s">
        <v>7138</v>
      </c>
      <c r="H4631" t="s">
        <v>7152</v>
      </c>
      <c r="I4631" t="s">
        <v>7154</v>
      </c>
      <c r="J4631">
        <v>4</v>
      </c>
      <c r="K4631">
        <v>5.5</v>
      </c>
      <c r="L4631">
        <v>0</v>
      </c>
      <c r="M4631">
        <v>22</v>
      </c>
      <c r="N4631" t="s">
        <v>7158</v>
      </c>
      <c r="O4631" t="s">
        <v>7162</v>
      </c>
      <c r="P4631" t="s">
        <v>7167</v>
      </c>
      <c r="Q4631">
        <v>4.7</v>
      </c>
      <c r="R4631" t="s">
        <v>7173</v>
      </c>
      <c r="S4631" t="s">
        <v>7176</v>
      </c>
      <c r="T4631">
        <v>37</v>
      </c>
      <c r="U4631" t="s">
        <v>7191</v>
      </c>
      <c r="V4631" t="s">
        <v>5387</v>
      </c>
    </row>
    <row r="4632" spans="1:22" x14ac:dyDescent="0.3">
      <c r="A4632" t="s">
        <v>1103</v>
      </c>
      <c r="B4632" t="s">
        <v>5029</v>
      </c>
      <c r="C4632" t="s">
        <v>5386</v>
      </c>
      <c r="D4632" t="s">
        <v>5488</v>
      </c>
      <c r="E4632" t="s">
        <v>6865</v>
      </c>
      <c r="F4632" t="s">
        <v>7129</v>
      </c>
      <c r="G4632" t="s">
        <v>7147</v>
      </c>
      <c r="H4632" t="s">
        <v>7152</v>
      </c>
      <c r="I4632" t="s">
        <v>7155</v>
      </c>
      <c r="J4632">
        <v>2</v>
      </c>
      <c r="K4632">
        <v>5</v>
      </c>
      <c r="L4632">
        <v>5</v>
      </c>
      <c r="M4632">
        <v>9.5</v>
      </c>
      <c r="N4632" t="s">
        <v>7156</v>
      </c>
      <c r="O4632" t="s">
        <v>7162</v>
      </c>
      <c r="P4632" t="s">
        <v>7166</v>
      </c>
      <c r="Q4632">
        <v>3.1</v>
      </c>
      <c r="R4632" t="s">
        <v>7172</v>
      </c>
      <c r="S4632" t="s">
        <v>7176</v>
      </c>
      <c r="T4632">
        <v>34</v>
      </c>
      <c r="U4632" t="s">
        <v>7191</v>
      </c>
      <c r="V4632" t="s">
        <v>5386</v>
      </c>
    </row>
    <row r="4633" spans="1:22" x14ac:dyDescent="0.3">
      <c r="A4633" t="s">
        <v>1112</v>
      </c>
      <c r="B4633" t="s">
        <v>5032</v>
      </c>
      <c r="C4633" t="s">
        <v>5387</v>
      </c>
      <c r="D4633" t="s">
        <v>5706</v>
      </c>
      <c r="E4633" t="s">
        <v>6321</v>
      </c>
      <c r="F4633" t="s">
        <v>7129</v>
      </c>
      <c r="G4633" t="s">
        <v>7145</v>
      </c>
      <c r="H4633" t="s">
        <v>7148</v>
      </c>
      <c r="I4633" t="s">
        <v>7155</v>
      </c>
      <c r="J4633">
        <v>2</v>
      </c>
      <c r="K4633">
        <v>2</v>
      </c>
      <c r="L4633">
        <v>5</v>
      </c>
      <c r="M4633">
        <v>3.8</v>
      </c>
      <c r="N4633" t="s">
        <v>7158</v>
      </c>
      <c r="O4633" t="s">
        <v>7162</v>
      </c>
      <c r="P4633" t="s">
        <v>7169</v>
      </c>
      <c r="Q4633">
        <v>3.1</v>
      </c>
      <c r="R4633" t="s">
        <v>7172</v>
      </c>
      <c r="S4633" t="s">
        <v>7176</v>
      </c>
      <c r="T4633">
        <v>44</v>
      </c>
      <c r="U4633" t="s">
        <v>7191</v>
      </c>
      <c r="V4633" t="s">
        <v>5387</v>
      </c>
    </row>
    <row r="4634" spans="1:22" x14ac:dyDescent="0.3">
      <c r="A4634" t="s">
        <v>1148</v>
      </c>
      <c r="B4634" t="s">
        <v>5310</v>
      </c>
      <c r="C4634" t="s">
        <v>5391</v>
      </c>
      <c r="D4634" t="s">
        <v>5740</v>
      </c>
      <c r="E4634" t="s">
        <v>6485</v>
      </c>
      <c r="F4634" t="s">
        <v>7131</v>
      </c>
      <c r="G4634" t="s">
        <v>7132</v>
      </c>
      <c r="H4634" t="s">
        <v>7148</v>
      </c>
      <c r="I4634" t="s">
        <v>7155</v>
      </c>
      <c r="J4634">
        <v>3</v>
      </c>
      <c r="K4634">
        <v>2.5</v>
      </c>
      <c r="L4634">
        <v>10</v>
      </c>
      <c r="M4634">
        <v>6.75</v>
      </c>
      <c r="N4634" t="s">
        <v>7156</v>
      </c>
      <c r="O4634" t="s">
        <v>7162</v>
      </c>
      <c r="P4634" t="s">
        <v>7169</v>
      </c>
      <c r="Q4634">
        <v>3.7</v>
      </c>
      <c r="R4634" t="s">
        <v>7171</v>
      </c>
      <c r="S4634" t="s">
        <v>7175</v>
      </c>
      <c r="T4634">
        <v>42</v>
      </c>
      <c r="U4634" t="s">
        <v>7191</v>
      </c>
      <c r="V4634" t="s">
        <v>5391</v>
      </c>
    </row>
    <row r="4635" spans="1:22" x14ac:dyDescent="0.3">
      <c r="A4635" t="s">
        <v>1252</v>
      </c>
      <c r="B4635" t="s">
        <v>5262</v>
      </c>
      <c r="C4635" t="s">
        <v>5385</v>
      </c>
      <c r="D4635" t="s">
        <v>5914</v>
      </c>
      <c r="E4635" t="s">
        <v>6656</v>
      </c>
      <c r="F4635" t="s">
        <v>7130</v>
      </c>
      <c r="G4635" t="s">
        <v>7136</v>
      </c>
      <c r="H4635" t="s">
        <v>7151</v>
      </c>
      <c r="I4635" t="s">
        <v>7154</v>
      </c>
      <c r="J4635">
        <v>3</v>
      </c>
      <c r="K4635">
        <v>4</v>
      </c>
      <c r="L4635">
        <v>10</v>
      </c>
      <c r="M4635">
        <v>10.8</v>
      </c>
      <c r="N4635" t="s">
        <v>7158</v>
      </c>
      <c r="O4635" t="s">
        <v>7162</v>
      </c>
      <c r="P4635" t="s">
        <v>7167</v>
      </c>
      <c r="Q4635">
        <v>3.8</v>
      </c>
      <c r="R4635" t="s">
        <v>7172</v>
      </c>
      <c r="S4635" t="s">
        <v>7175</v>
      </c>
      <c r="T4635">
        <v>35</v>
      </c>
      <c r="U4635" t="s">
        <v>7191</v>
      </c>
      <c r="V4635" t="s">
        <v>5385</v>
      </c>
    </row>
    <row r="4636" spans="1:22" x14ac:dyDescent="0.3">
      <c r="A4636" t="s">
        <v>1321</v>
      </c>
      <c r="B4636" t="s">
        <v>5054</v>
      </c>
      <c r="C4636" t="s">
        <v>5388</v>
      </c>
      <c r="D4636" t="s">
        <v>5723</v>
      </c>
      <c r="E4636" t="s">
        <v>6406</v>
      </c>
      <c r="F4636" t="s">
        <v>7131</v>
      </c>
      <c r="G4636" t="s">
        <v>7140</v>
      </c>
      <c r="H4636" t="s">
        <v>7150</v>
      </c>
      <c r="I4636" t="s">
        <v>7153</v>
      </c>
      <c r="J4636">
        <v>3</v>
      </c>
      <c r="K4636">
        <v>2</v>
      </c>
      <c r="L4636">
        <v>0</v>
      </c>
      <c r="M4636">
        <v>6</v>
      </c>
      <c r="N4636" t="s">
        <v>7156</v>
      </c>
      <c r="O4636" t="s">
        <v>7162</v>
      </c>
      <c r="P4636" t="s">
        <v>7164</v>
      </c>
      <c r="Q4636">
        <v>3.8</v>
      </c>
      <c r="R4636" t="s">
        <v>7171</v>
      </c>
      <c r="S4636" t="s">
        <v>7175</v>
      </c>
      <c r="T4636">
        <v>41</v>
      </c>
      <c r="U4636" t="s">
        <v>7191</v>
      </c>
      <c r="V4636" t="s">
        <v>5388</v>
      </c>
    </row>
    <row r="4637" spans="1:22" x14ac:dyDescent="0.3">
      <c r="A4637" t="s">
        <v>1326</v>
      </c>
      <c r="B4637" t="s">
        <v>5310</v>
      </c>
      <c r="C4637" t="s">
        <v>5391</v>
      </c>
      <c r="D4637" t="s">
        <v>5854</v>
      </c>
      <c r="E4637" t="s">
        <v>6459</v>
      </c>
      <c r="F4637" t="s">
        <v>7129</v>
      </c>
      <c r="G4637" t="s">
        <v>7134</v>
      </c>
      <c r="H4637" t="s">
        <v>7150</v>
      </c>
      <c r="I4637" t="s">
        <v>7155</v>
      </c>
      <c r="J4637">
        <v>2</v>
      </c>
      <c r="K4637">
        <v>2.5</v>
      </c>
      <c r="L4637">
        <v>10</v>
      </c>
      <c r="M4637">
        <v>4.5</v>
      </c>
      <c r="N4637" t="s">
        <v>7157</v>
      </c>
      <c r="O4637" t="s">
        <v>7162</v>
      </c>
      <c r="P4637" t="s">
        <v>7164</v>
      </c>
      <c r="Q4637">
        <v>4.7</v>
      </c>
      <c r="R4637" t="s">
        <v>7173</v>
      </c>
      <c r="S4637" t="s">
        <v>7174</v>
      </c>
      <c r="T4637">
        <v>44</v>
      </c>
      <c r="U4637" t="s">
        <v>7191</v>
      </c>
      <c r="V4637" t="s">
        <v>5391</v>
      </c>
    </row>
    <row r="4638" spans="1:22" x14ac:dyDescent="0.3">
      <c r="A4638" t="s">
        <v>1360</v>
      </c>
      <c r="B4638" t="s">
        <v>5029</v>
      </c>
      <c r="C4638" t="s">
        <v>5386</v>
      </c>
      <c r="D4638" t="s">
        <v>6037</v>
      </c>
      <c r="E4638" t="s">
        <v>6321</v>
      </c>
      <c r="F4638" t="s">
        <v>7129</v>
      </c>
      <c r="G4638" t="s">
        <v>7141</v>
      </c>
      <c r="H4638" t="s">
        <v>7149</v>
      </c>
      <c r="I4638" t="s">
        <v>7155</v>
      </c>
      <c r="J4638">
        <v>4</v>
      </c>
      <c r="K4638">
        <v>3</v>
      </c>
      <c r="L4638">
        <v>0</v>
      </c>
      <c r="M4638">
        <v>12</v>
      </c>
      <c r="N4638" t="s">
        <v>7157</v>
      </c>
      <c r="O4638" t="s">
        <v>7162</v>
      </c>
      <c r="P4638" t="s">
        <v>7165</v>
      </c>
      <c r="Q4638">
        <v>4.3</v>
      </c>
      <c r="R4638" t="s">
        <v>7172</v>
      </c>
      <c r="S4638" t="s">
        <v>7174</v>
      </c>
      <c r="T4638">
        <v>25</v>
      </c>
      <c r="U4638" t="s">
        <v>7191</v>
      </c>
      <c r="V4638" t="s">
        <v>5386</v>
      </c>
    </row>
    <row r="4639" spans="1:22" x14ac:dyDescent="0.3">
      <c r="A4639" t="s">
        <v>1455</v>
      </c>
      <c r="B4639" t="s">
        <v>5182</v>
      </c>
      <c r="C4639" t="s">
        <v>5386</v>
      </c>
      <c r="D4639" t="s">
        <v>5475</v>
      </c>
      <c r="E4639" t="s">
        <v>6954</v>
      </c>
      <c r="F4639" t="s">
        <v>7130</v>
      </c>
      <c r="G4639" t="s">
        <v>7144</v>
      </c>
      <c r="H4639" t="s">
        <v>7149</v>
      </c>
      <c r="I4639" t="s">
        <v>7153</v>
      </c>
      <c r="J4639">
        <v>3</v>
      </c>
      <c r="K4639">
        <v>3.5</v>
      </c>
      <c r="L4639">
        <v>0</v>
      </c>
      <c r="M4639">
        <v>10.5</v>
      </c>
      <c r="N4639" t="s">
        <v>7158</v>
      </c>
      <c r="O4639" t="s">
        <v>7162</v>
      </c>
      <c r="P4639" t="s">
        <v>7164</v>
      </c>
      <c r="Q4639">
        <v>4.4000000000000004</v>
      </c>
      <c r="R4639" t="s">
        <v>7172</v>
      </c>
      <c r="S4639" t="s">
        <v>7174</v>
      </c>
      <c r="T4639">
        <v>42</v>
      </c>
      <c r="U4639" t="s">
        <v>7191</v>
      </c>
      <c r="V4639" t="s">
        <v>5386</v>
      </c>
    </row>
    <row r="4640" spans="1:22" x14ac:dyDescent="0.3">
      <c r="A4640" t="s">
        <v>1537</v>
      </c>
      <c r="B4640" t="s">
        <v>5182</v>
      </c>
      <c r="C4640" t="s">
        <v>5386</v>
      </c>
      <c r="D4640" t="s">
        <v>5689</v>
      </c>
      <c r="E4640" t="s">
        <v>6713</v>
      </c>
      <c r="F4640" t="s">
        <v>7131</v>
      </c>
      <c r="G4640" t="s">
        <v>7147</v>
      </c>
      <c r="H4640" t="s">
        <v>7152</v>
      </c>
      <c r="I4640" t="s">
        <v>7153</v>
      </c>
      <c r="J4640">
        <v>2</v>
      </c>
      <c r="K4640">
        <v>5</v>
      </c>
      <c r="L4640">
        <v>5</v>
      </c>
      <c r="M4640">
        <v>9.5</v>
      </c>
      <c r="N4640" t="s">
        <v>7156</v>
      </c>
      <c r="O4640" t="s">
        <v>7162</v>
      </c>
      <c r="P4640" t="s">
        <v>7164</v>
      </c>
      <c r="Q4640">
        <v>3.7</v>
      </c>
      <c r="R4640" t="s">
        <v>7172</v>
      </c>
      <c r="S4640" t="s">
        <v>7175</v>
      </c>
      <c r="T4640">
        <v>37</v>
      </c>
      <c r="U4640" t="s">
        <v>7191</v>
      </c>
      <c r="V4640" t="s">
        <v>5386</v>
      </c>
    </row>
    <row r="4641" spans="1:22" x14ac:dyDescent="0.3">
      <c r="A4641" t="s">
        <v>1546</v>
      </c>
      <c r="B4641" t="s">
        <v>5182</v>
      </c>
      <c r="C4641" t="s">
        <v>5386</v>
      </c>
      <c r="D4641" t="s">
        <v>5784</v>
      </c>
      <c r="E4641" t="s">
        <v>6674</v>
      </c>
      <c r="F4641" t="s">
        <v>7130</v>
      </c>
      <c r="G4641" t="s">
        <v>7143</v>
      </c>
      <c r="H4641" t="s">
        <v>7149</v>
      </c>
      <c r="I4641" t="s">
        <v>7154</v>
      </c>
      <c r="J4641">
        <v>1</v>
      </c>
      <c r="K4641">
        <v>4.5</v>
      </c>
      <c r="L4641">
        <v>0</v>
      </c>
      <c r="M4641">
        <v>4.5</v>
      </c>
      <c r="N4641" t="s">
        <v>7156</v>
      </c>
      <c r="O4641" t="s">
        <v>7162</v>
      </c>
      <c r="P4641" t="s">
        <v>7167</v>
      </c>
      <c r="Q4641">
        <v>4.9000000000000004</v>
      </c>
      <c r="R4641" t="s">
        <v>7173</v>
      </c>
      <c r="S4641" t="s">
        <v>7176</v>
      </c>
      <c r="T4641">
        <v>28</v>
      </c>
      <c r="U4641" t="s">
        <v>7191</v>
      </c>
      <c r="V4641" t="s">
        <v>5386</v>
      </c>
    </row>
    <row r="4642" spans="1:22" x14ac:dyDescent="0.3">
      <c r="A4642" t="s">
        <v>1577</v>
      </c>
      <c r="B4642" t="s">
        <v>5036</v>
      </c>
      <c r="C4642" t="s">
        <v>5387</v>
      </c>
      <c r="D4642" t="s">
        <v>6110</v>
      </c>
      <c r="E4642" t="s">
        <v>6921</v>
      </c>
      <c r="F4642" t="s">
        <v>7131</v>
      </c>
      <c r="G4642" t="s">
        <v>7138</v>
      </c>
      <c r="H4642" t="s">
        <v>7152</v>
      </c>
      <c r="I4642" t="s">
        <v>7153</v>
      </c>
      <c r="J4642">
        <v>3</v>
      </c>
      <c r="K4642">
        <v>5.5</v>
      </c>
      <c r="L4642">
        <v>0</v>
      </c>
      <c r="M4642">
        <v>16.5</v>
      </c>
      <c r="N4642" t="s">
        <v>7156</v>
      </c>
      <c r="O4642" t="s">
        <v>7162</v>
      </c>
      <c r="P4642" t="s">
        <v>7167</v>
      </c>
      <c r="Q4642">
        <v>4.2</v>
      </c>
      <c r="R4642" t="s">
        <v>7172</v>
      </c>
      <c r="S4642" t="s">
        <v>7176</v>
      </c>
      <c r="T4642">
        <v>39</v>
      </c>
      <c r="U4642" t="s">
        <v>7191</v>
      </c>
      <c r="V4642" t="s">
        <v>5387</v>
      </c>
    </row>
    <row r="4643" spans="1:22" x14ac:dyDescent="0.3">
      <c r="A4643" t="s">
        <v>1622</v>
      </c>
      <c r="B4643" t="s">
        <v>5283</v>
      </c>
      <c r="C4643" t="s">
        <v>5390</v>
      </c>
      <c r="D4643" t="s">
        <v>6116</v>
      </c>
      <c r="E4643" t="s">
        <v>6980</v>
      </c>
      <c r="F4643" t="s">
        <v>7131</v>
      </c>
      <c r="G4643" t="s">
        <v>7145</v>
      </c>
      <c r="H4643" t="s">
        <v>7148</v>
      </c>
      <c r="I4643" t="s">
        <v>7153</v>
      </c>
      <c r="J4643">
        <v>4</v>
      </c>
      <c r="K4643">
        <v>2</v>
      </c>
      <c r="L4643">
        <v>10</v>
      </c>
      <c r="M4643">
        <v>7.2</v>
      </c>
      <c r="N4643" t="s">
        <v>7157</v>
      </c>
      <c r="O4643" t="s">
        <v>7162</v>
      </c>
      <c r="P4643" t="s">
        <v>7165</v>
      </c>
      <c r="Q4643">
        <v>3.9</v>
      </c>
      <c r="R4643" t="s">
        <v>7172</v>
      </c>
      <c r="S4643" t="s">
        <v>7174</v>
      </c>
      <c r="T4643">
        <v>43</v>
      </c>
      <c r="U4643" t="s">
        <v>7191</v>
      </c>
      <c r="V4643" t="s">
        <v>5390</v>
      </c>
    </row>
    <row r="4644" spans="1:22" x14ac:dyDescent="0.3">
      <c r="A4644" t="s">
        <v>1635</v>
      </c>
      <c r="B4644" t="s">
        <v>5150</v>
      </c>
      <c r="C4644" t="s">
        <v>5389</v>
      </c>
      <c r="D4644" t="s">
        <v>6120</v>
      </c>
      <c r="E4644" t="s">
        <v>6790</v>
      </c>
      <c r="F4644" t="s">
        <v>7130</v>
      </c>
      <c r="G4644" t="s">
        <v>7140</v>
      </c>
      <c r="H4644" t="s">
        <v>7150</v>
      </c>
      <c r="I4644" t="s">
        <v>7153</v>
      </c>
      <c r="J4644">
        <v>2</v>
      </c>
      <c r="K4644">
        <v>2</v>
      </c>
      <c r="L4644">
        <v>0</v>
      </c>
      <c r="M4644">
        <v>4</v>
      </c>
      <c r="N4644" t="s">
        <v>7157</v>
      </c>
      <c r="O4644" t="s">
        <v>7162</v>
      </c>
      <c r="P4644" t="s">
        <v>7166</v>
      </c>
      <c r="Q4644">
        <v>3.8</v>
      </c>
      <c r="R4644" t="s">
        <v>7172</v>
      </c>
      <c r="S4644" t="s">
        <v>7176</v>
      </c>
      <c r="T4644">
        <v>30</v>
      </c>
      <c r="U4644" t="s">
        <v>7191</v>
      </c>
      <c r="V4644" t="s">
        <v>5389</v>
      </c>
    </row>
    <row r="4645" spans="1:22" x14ac:dyDescent="0.3">
      <c r="A4645" t="s">
        <v>1644</v>
      </c>
      <c r="B4645" t="s">
        <v>5262</v>
      </c>
      <c r="C4645" t="s">
        <v>5385</v>
      </c>
      <c r="D4645" t="s">
        <v>5988</v>
      </c>
      <c r="E4645" t="s">
        <v>6306</v>
      </c>
      <c r="F4645" t="s">
        <v>7130</v>
      </c>
      <c r="G4645" t="s">
        <v>7138</v>
      </c>
      <c r="H4645" t="s">
        <v>7152</v>
      </c>
      <c r="I4645" t="s">
        <v>7154</v>
      </c>
      <c r="J4645">
        <v>2</v>
      </c>
      <c r="K4645">
        <v>5.5</v>
      </c>
      <c r="L4645">
        <v>10</v>
      </c>
      <c r="M4645">
        <v>9.9</v>
      </c>
      <c r="N4645" t="s">
        <v>7158</v>
      </c>
      <c r="O4645" t="s">
        <v>7162</v>
      </c>
      <c r="P4645" t="s">
        <v>7167</v>
      </c>
      <c r="Q4645">
        <v>3.4</v>
      </c>
      <c r="R4645" t="s">
        <v>7173</v>
      </c>
      <c r="S4645" t="s">
        <v>7174</v>
      </c>
      <c r="T4645">
        <v>29</v>
      </c>
      <c r="U4645" t="s">
        <v>7191</v>
      </c>
      <c r="V4645" t="s">
        <v>5385</v>
      </c>
    </row>
    <row r="4646" spans="1:22" x14ac:dyDescent="0.3">
      <c r="A4646" t="s">
        <v>1730</v>
      </c>
      <c r="B4646" t="s">
        <v>5129</v>
      </c>
      <c r="C4646" t="s">
        <v>5391</v>
      </c>
      <c r="D4646" t="s">
        <v>6002</v>
      </c>
      <c r="E4646" t="s">
        <v>6843</v>
      </c>
      <c r="F4646" t="s">
        <v>7130</v>
      </c>
      <c r="G4646" t="s">
        <v>7147</v>
      </c>
      <c r="H4646" t="s">
        <v>7152</v>
      </c>
      <c r="I4646" t="s">
        <v>7155</v>
      </c>
      <c r="J4646">
        <v>2</v>
      </c>
      <c r="K4646">
        <v>5</v>
      </c>
      <c r="L4646">
        <v>5</v>
      </c>
      <c r="M4646">
        <v>9.5</v>
      </c>
      <c r="N4646" t="s">
        <v>7158</v>
      </c>
      <c r="O4646" t="s">
        <v>7162</v>
      </c>
      <c r="P4646" t="s">
        <v>7165</v>
      </c>
      <c r="Q4646">
        <v>3.1</v>
      </c>
      <c r="R4646" t="s">
        <v>7171</v>
      </c>
      <c r="S4646" t="s">
        <v>7175</v>
      </c>
      <c r="T4646">
        <v>44</v>
      </c>
      <c r="U4646" t="s">
        <v>7191</v>
      </c>
      <c r="V4646" t="s">
        <v>5391</v>
      </c>
    </row>
    <row r="4647" spans="1:22" x14ac:dyDescent="0.3">
      <c r="A4647" t="s">
        <v>1773</v>
      </c>
      <c r="B4647" t="s">
        <v>5120</v>
      </c>
      <c r="C4647" t="s">
        <v>5390</v>
      </c>
      <c r="D4647" t="s">
        <v>5745</v>
      </c>
      <c r="E4647" t="s">
        <v>6383</v>
      </c>
      <c r="F4647" t="s">
        <v>7131</v>
      </c>
      <c r="G4647" t="s">
        <v>7144</v>
      </c>
      <c r="H4647" t="s">
        <v>7149</v>
      </c>
      <c r="I4647" t="s">
        <v>7154</v>
      </c>
      <c r="J4647">
        <v>2</v>
      </c>
      <c r="K4647">
        <v>3.5</v>
      </c>
      <c r="L4647">
        <v>5</v>
      </c>
      <c r="M4647">
        <v>6.65</v>
      </c>
      <c r="N4647" t="s">
        <v>7158</v>
      </c>
      <c r="O4647" t="s">
        <v>7162</v>
      </c>
      <c r="P4647" t="s">
        <v>7170</v>
      </c>
      <c r="Q4647">
        <v>4.4000000000000004</v>
      </c>
      <c r="R4647" t="s">
        <v>7171</v>
      </c>
      <c r="S4647" t="s">
        <v>7174</v>
      </c>
      <c r="T4647">
        <v>30</v>
      </c>
      <c r="U4647" t="s">
        <v>7191</v>
      </c>
      <c r="V4647" t="s">
        <v>5390</v>
      </c>
    </row>
    <row r="4648" spans="1:22" x14ac:dyDescent="0.3">
      <c r="A4648" t="s">
        <v>1852</v>
      </c>
      <c r="B4648" t="s">
        <v>5283</v>
      </c>
      <c r="C4648" t="s">
        <v>5390</v>
      </c>
      <c r="D4648" t="s">
        <v>5930</v>
      </c>
      <c r="E4648" t="s">
        <v>6766</v>
      </c>
      <c r="F4648" t="s">
        <v>7130</v>
      </c>
      <c r="G4648" t="s">
        <v>7138</v>
      </c>
      <c r="H4648" t="s">
        <v>7152</v>
      </c>
      <c r="I4648" t="s">
        <v>7154</v>
      </c>
      <c r="J4648">
        <v>1</v>
      </c>
      <c r="K4648">
        <v>5.5</v>
      </c>
      <c r="L4648">
        <v>0</v>
      </c>
      <c r="M4648">
        <v>5.5</v>
      </c>
      <c r="N4648" t="s">
        <v>7157</v>
      </c>
      <c r="O4648" t="s">
        <v>7162</v>
      </c>
      <c r="P4648" t="s">
        <v>7166</v>
      </c>
      <c r="Q4648">
        <v>3.7</v>
      </c>
      <c r="R4648" t="s">
        <v>7172</v>
      </c>
      <c r="S4648" t="s">
        <v>7174</v>
      </c>
      <c r="T4648">
        <v>33</v>
      </c>
      <c r="U4648" t="s">
        <v>7191</v>
      </c>
      <c r="V4648" t="s">
        <v>5390</v>
      </c>
    </row>
    <row r="4649" spans="1:22" x14ac:dyDescent="0.3">
      <c r="A4649" t="s">
        <v>1912</v>
      </c>
      <c r="B4649" t="s">
        <v>5036</v>
      </c>
      <c r="C4649" t="s">
        <v>5387</v>
      </c>
      <c r="D4649" t="s">
        <v>5488</v>
      </c>
      <c r="E4649" t="s">
        <v>6758</v>
      </c>
      <c r="F4649" t="s">
        <v>7130</v>
      </c>
      <c r="G4649" t="s">
        <v>7138</v>
      </c>
      <c r="H4649" t="s">
        <v>7152</v>
      </c>
      <c r="I4649" t="s">
        <v>7153</v>
      </c>
      <c r="J4649">
        <v>2</v>
      </c>
      <c r="K4649">
        <v>5.5</v>
      </c>
      <c r="L4649">
        <v>15</v>
      </c>
      <c r="M4649">
        <v>9.35</v>
      </c>
      <c r="N4649" t="s">
        <v>7158</v>
      </c>
      <c r="O4649" t="s">
        <v>7162</v>
      </c>
      <c r="P4649" t="s">
        <v>7165</v>
      </c>
      <c r="Q4649">
        <v>3.4</v>
      </c>
      <c r="R4649" t="s">
        <v>7172</v>
      </c>
      <c r="S4649" t="s">
        <v>7175</v>
      </c>
      <c r="T4649">
        <v>41</v>
      </c>
      <c r="U4649" t="s">
        <v>7191</v>
      </c>
      <c r="V4649" t="s">
        <v>5387</v>
      </c>
    </row>
    <row r="4650" spans="1:22" x14ac:dyDescent="0.3">
      <c r="A4650" t="s">
        <v>1913</v>
      </c>
      <c r="B4650" t="s">
        <v>5361</v>
      </c>
      <c r="C4650" t="s">
        <v>5387</v>
      </c>
      <c r="D4650" t="s">
        <v>5472</v>
      </c>
      <c r="E4650" t="s">
        <v>6314</v>
      </c>
      <c r="F4650" t="s">
        <v>7129</v>
      </c>
      <c r="G4650" t="s">
        <v>7142</v>
      </c>
      <c r="H4650" t="s">
        <v>7152</v>
      </c>
      <c r="I4650" t="s">
        <v>7154</v>
      </c>
      <c r="J4650">
        <v>3</v>
      </c>
      <c r="K4650">
        <v>4.5</v>
      </c>
      <c r="L4650">
        <v>15</v>
      </c>
      <c r="M4650">
        <v>11.47</v>
      </c>
      <c r="N4650" t="s">
        <v>7157</v>
      </c>
      <c r="O4650" t="s">
        <v>7162</v>
      </c>
      <c r="P4650" t="s">
        <v>7169</v>
      </c>
      <c r="Q4650">
        <v>3</v>
      </c>
      <c r="R4650" t="s">
        <v>7173</v>
      </c>
      <c r="S4650" t="s">
        <v>7175</v>
      </c>
      <c r="T4650">
        <v>32</v>
      </c>
      <c r="U4650" t="s">
        <v>7191</v>
      </c>
      <c r="V4650" t="s">
        <v>5387</v>
      </c>
    </row>
    <row r="4651" spans="1:22" x14ac:dyDescent="0.3">
      <c r="A4651" t="s">
        <v>1963</v>
      </c>
      <c r="B4651" t="s">
        <v>5309</v>
      </c>
      <c r="C4651" t="s">
        <v>5391</v>
      </c>
      <c r="D4651" t="s">
        <v>5440</v>
      </c>
      <c r="E4651" t="s">
        <v>7008</v>
      </c>
      <c r="F4651" t="s">
        <v>7129</v>
      </c>
      <c r="G4651" t="s">
        <v>7140</v>
      </c>
      <c r="H4651" t="s">
        <v>7150</v>
      </c>
      <c r="I4651" t="s">
        <v>7153</v>
      </c>
      <c r="J4651">
        <v>2</v>
      </c>
      <c r="K4651">
        <v>2</v>
      </c>
      <c r="L4651">
        <v>5</v>
      </c>
      <c r="M4651">
        <v>3.8</v>
      </c>
      <c r="N4651" t="s">
        <v>7158</v>
      </c>
      <c r="O4651" t="s">
        <v>7162</v>
      </c>
      <c r="P4651" t="s">
        <v>7164</v>
      </c>
      <c r="Q4651">
        <v>4.7</v>
      </c>
      <c r="R4651" t="s">
        <v>7173</v>
      </c>
      <c r="S4651" t="s">
        <v>7175</v>
      </c>
      <c r="T4651">
        <v>42</v>
      </c>
      <c r="U4651" t="s">
        <v>7191</v>
      </c>
      <c r="V4651" t="s">
        <v>5391</v>
      </c>
    </row>
    <row r="4652" spans="1:22" x14ac:dyDescent="0.3">
      <c r="A4652" t="s">
        <v>1994</v>
      </c>
      <c r="B4652" t="s">
        <v>5120</v>
      </c>
      <c r="C4652" t="s">
        <v>5390</v>
      </c>
      <c r="D4652" t="s">
        <v>5914</v>
      </c>
      <c r="E4652" t="s">
        <v>6934</v>
      </c>
      <c r="F4652" t="s">
        <v>7129</v>
      </c>
      <c r="G4652" t="s">
        <v>7137</v>
      </c>
      <c r="H4652" t="s">
        <v>7150</v>
      </c>
      <c r="I4652" t="s">
        <v>7154</v>
      </c>
      <c r="J4652">
        <v>3</v>
      </c>
      <c r="K4652">
        <v>3</v>
      </c>
      <c r="L4652">
        <v>10</v>
      </c>
      <c r="M4652">
        <v>8.1</v>
      </c>
      <c r="N4652" t="s">
        <v>7157</v>
      </c>
      <c r="O4652" t="s">
        <v>7162</v>
      </c>
      <c r="P4652" t="s">
        <v>7168</v>
      </c>
      <c r="Q4652">
        <v>4.7</v>
      </c>
      <c r="R4652" t="s">
        <v>7171</v>
      </c>
      <c r="S4652" t="s">
        <v>7175</v>
      </c>
      <c r="T4652">
        <v>35</v>
      </c>
      <c r="U4652" t="s">
        <v>7191</v>
      </c>
      <c r="V4652" t="s">
        <v>5390</v>
      </c>
    </row>
    <row r="4653" spans="1:22" x14ac:dyDescent="0.3">
      <c r="A4653" t="s">
        <v>1995</v>
      </c>
      <c r="B4653" t="s">
        <v>5074</v>
      </c>
      <c r="C4653" t="s">
        <v>5388</v>
      </c>
      <c r="D4653" t="s">
        <v>5625</v>
      </c>
      <c r="E4653" t="s">
        <v>6383</v>
      </c>
      <c r="F4653" t="s">
        <v>7130</v>
      </c>
      <c r="G4653" t="s">
        <v>7142</v>
      </c>
      <c r="H4653" t="s">
        <v>7152</v>
      </c>
      <c r="I4653" t="s">
        <v>7155</v>
      </c>
      <c r="J4653">
        <v>3</v>
      </c>
      <c r="K4653">
        <v>4.5</v>
      </c>
      <c r="L4653">
        <v>0</v>
      </c>
      <c r="M4653">
        <v>13.5</v>
      </c>
      <c r="N4653" t="s">
        <v>7158</v>
      </c>
      <c r="O4653" t="s">
        <v>7162</v>
      </c>
      <c r="P4653" t="s">
        <v>7165</v>
      </c>
      <c r="Q4653">
        <v>4.9000000000000004</v>
      </c>
      <c r="R4653" t="s">
        <v>7171</v>
      </c>
      <c r="S4653" t="s">
        <v>7174</v>
      </c>
      <c r="T4653">
        <v>41</v>
      </c>
      <c r="U4653" t="s">
        <v>7191</v>
      </c>
      <c r="V4653" t="s">
        <v>5388</v>
      </c>
    </row>
    <row r="4654" spans="1:22" x14ac:dyDescent="0.3">
      <c r="A4654" t="s">
        <v>2035</v>
      </c>
      <c r="B4654" t="s">
        <v>5036</v>
      </c>
      <c r="C4654" t="s">
        <v>5387</v>
      </c>
      <c r="D4654" t="s">
        <v>5833</v>
      </c>
      <c r="E4654" t="s">
        <v>6267</v>
      </c>
      <c r="F4654" t="s">
        <v>7131</v>
      </c>
      <c r="G4654" t="s">
        <v>7141</v>
      </c>
      <c r="H4654" t="s">
        <v>7149</v>
      </c>
      <c r="I4654" t="s">
        <v>7153</v>
      </c>
      <c r="J4654">
        <v>2</v>
      </c>
      <c r="K4654">
        <v>3</v>
      </c>
      <c r="L4654">
        <v>5</v>
      </c>
      <c r="M4654">
        <v>5.7</v>
      </c>
      <c r="N4654" t="s">
        <v>7156</v>
      </c>
      <c r="O4654" t="s">
        <v>7162</v>
      </c>
      <c r="P4654" t="s">
        <v>7168</v>
      </c>
      <c r="Q4654">
        <v>3.5</v>
      </c>
      <c r="R4654" t="s">
        <v>7172</v>
      </c>
      <c r="S4654" t="s">
        <v>7176</v>
      </c>
      <c r="T4654">
        <v>44</v>
      </c>
      <c r="U4654" t="s">
        <v>7191</v>
      </c>
      <c r="V4654" t="s">
        <v>5387</v>
      </c>
    </row>
    <row r="4655" spans="1:22" x14ac:dyDescent="0.3">
      <c r="A4655" t="s">
        <v>2071</v>
      </c>
      <c r="B4655" t="s">
        <v>5324</v>
      </c>
      <c r="C4655" t="s">
        <v>5390</v>
      </c>
      <c r="D4655" t="s">
        <v>6035</v>
      </c>
      <c r="E4655" t="s">
        <v>6731</v>
      </c>
      <c r="F4655" t="s">
        <v>7130</v>
      </c>
      <c r="G4655" t="s">
        <v>7145</v>
      </c>
      <c r="H4655" t="s">
        <v>7148</v>
      </c>
      <c r="I4655" t="s">
        <v>7154</v>
      </c>
      <c r="J4655">
        <v>1</v>
      </c>
      <c r="K4655">
        <v>2</v>
      </c>
      <c r="L4655">
        <v>15</v>
      </c>
      <c r="M4655">
        <v>1.7</v>
      </c>
      <c r="N4655" t="s">
        <v>7158</v>
      </c>
      <c r="O4655" t="s">
        <v>7162</v>
      </c>
      <c r="P4655" t="s">
        <v>7165</v>
      </c>
      <c r="Q4655">
        <v>3</v>
      </c>
      <c r="R4655" t="s">
        <v>7172</v>
      </c>
      <c r="S4655" t="s">
        <v>7175</v>
      </c>
      <c r="T4655">
        <v>32</v>
      </c>
      <c r="U4655" t="s">
        <v>7191</v>
      </c>
      <c r="V4655" t="s">
        <v>5390</v>
      </c>
    </row>
    <row r="4656" spans="1:22" x14ac:dyDescent="0.3">
      <c r="A4656" t="s">
        <v>2311</v>
      </c>
      <c r="B4656" t="s">
        <v>5169</v>
      </c>
      <c r="C4656" t="s">
        <v>5390</v>
      </c>
      <c r="D4656" t="s">
        <v>5448</v>
      </c>
      <c r="E4656" t="s">
        <v>6269</v>
      </c>
      <c r="F4656" t="s">
        <v>7129</v>
      </c>
      <c r="G4656" t="s">
        <v>7133</v>
      </c>
      <c r="H4656" t="s">
        <v>7149</v>
      </c>
      <c r="I4656" t="s">
        <v>7155</v>
      </c>
      <c r="J4656">
        <v>4</v>
      </c>
      <c r="K4656">
        <v>2.5</v>
      </c>
      <c r="L4656">
        <v>0</v>
      </c>
      <c r="M4656">
        <v>10</v>
      </c>
      <c r="N4656" t="s">
        <v>7156</v>
      </c>
      <c r="O4656" t="s">
        <v>7162</v>
      </c>
      <c r="P4656" t="s">
        <v>7167</v>
      </c>
      <c r="Q4656">
        <v>4.3</v>
      </c>
      <c r="R4656" t="s">
        <v>7172</v>
      </c>
      <c r="S4656" t="s">
        <v>7175</v>
      </c>
      <c r="T4656">
        <v>35</v>
      </c>
      <c r="U4656" t="s">
        <v>7191</v>
      </c>
      <c r="V4656" t="s">
        <v>5390</v>
      </c>
    </row>
    <row r="4657" spans="1:22" x14ac:dyDescent="0.3">
      <c r="A4657" t="s">
        <v>2379</v>
      </c>
      <c r="B4657" t="s">
        <v>5122</v>
      </c>
      <c r="C4657" t="s">
        <v>5391</v>
      </c>
      <c r="D4657" t="s">
        <v>6084</v>
      </c>
      <c r="E4657" t="s">
        <v>6803</v>
      </c>
      <c r="F4657" t="s">
        <v>7129</v>
      </c>
      <c r="G4657" t="s">
        <v>7144</v>
      </c>
      <c r="H4657" t="s">
        <v>7149</v>
      </c>
      <c r="I4657" t="s">
        <v>7153</v>
      </c>
      <c r="J4657">
        <v>1</v>
      </c>
      <c r="K4657">
        <v>3.5</v>
      </c>
      <c r="L4657">
        <v>0</v>
      </c>
      <c r="M4657">
        <v>3.5</v>
      </c>
      <c r="N4657" t="s">
        <v>7157</v>
      </c>
      <c r="O4657" t="s">
        <v>7162</v>
      </c>
      <c r="P4657" t="s">
        <v>7170</v>
      </c>
      <c r="Q4657">
        <v>4.5</v>
      </c>
      <c r="R4657" t="s">
        <v>7172</v>
      </c>
      <c r="S4657" t="s">
        <v>7176</v>
      </c>
      <c r="T4657">
        <v>44</v>
      </c>
      <c r="U4657" t="s">
        <v>7191</v>
      </c>
      <c r="V4657" t="s">
        <v>5391</v>
      </c>
    </row>
    <row r="4658" spans="1:22" x14ac:dyDescent="0.3">
      <c r="A4658" t="s">
        <v>2395</v>
      </c>
      <c r="B4658" t="s">
        <v>5122</v>
      </c>
      <c r="C4658" t="s">
        <v>5391</v>
      </c>
      <c r="D4658" t="s">
        <v>6154</v>
      </c>
      <c r="E4658" t="s">
        <v>6968</v>
      </c>
      <c r="F4658" t="s">
        <v>7129</v>
      </c>
      <c r="G4658" t="s">
        <v>7141</v>
      </c>
      <c r="H4658" t="s">
        <v>7149</v>
      </c>
      <c r="I4658" t="s">
        <v>7153</v>
      </c>
      <c r="J4658">
        <v>4</v>
      </c>
      <c r="K4658">
        <v>3</v>
      </c>
      <c r="L4658">
        <v>5</v>
      </c>
      <c r="M4658">
        <v>11.4</v>
      </c>
      <c r="N4658" t="s">
        <v>7158</v>
      </c>
      <c r="O4658" t="s">
        <v>7162</v>
      </c>
      <c r="P4658" t="s">
        <v>7166</v>
      </c>
      <c r="Q4658">
        <v>4.5999999999999996</v>
      </c>
      <c r="R4658" t="s">
        <v>7173</v>
      </c>
      <c r="S4658" t="s">
        <v>7175</v>
      </c>
      <c r="T4658">
        <v>25</v>
      </c>
      <c r="U4658" t="s">
        <v>7191</v>
      </c>
      <c r="V4658" t="s">
        <v>5391</v>
      </c>
    </row>
    <row r="4659" spans="1:22" x14ac:dyDescent="0.3">
      <c r="A4659" t="s">
        <v>2419</v>
      </c>
      <c r="B4659" t="s">
        <v>5262</v>
      </c>
      <c r="C4659" t="s">
        <v>5385</v>
      </c>
      <c r="D4659" t="s">
        <v>6156</v>
      </c>
      <c r="E4659" t="s">
        <v>6712</v>
      </c>
      <c r="F4659" t="s">
        <v>7131</v>
      </c>
      <c r="G4659" t="s">
        <v>7140</v>
      </c>
      <c r="H4659" t="s">
        <v>7150</v>
      </c>
      <c r="I4659" t="s">
        <v>7154</v>
      </c>
      <c r="J4659">
        <v>4</v>
      </c>
      <c r="K4659">
        <v>2</v>
      </c>
      <c r="L4659">
        <v>15</v>
      </c>
      <c r="M4659">
        <v>6.8</v>
      </c>
      <c r="N4659" t="s">
        <v>7158</v>
      </c>
      <c r="O4659" t="s">
        <v>7162</v>
      </c>
      <c r="P4659" t="s">
        <v>7166</v>
      </c>
      <c r="Q4659">
        <v>4.4000000000000004</v>
      </c>
      <c r="R4659" t="s">
        <v>7173</v>
      </c>
      <c r="S4659" t="s">
        <v>7176</v>
      </c>
      <c r="T4659">
        <v>45</v>
      </c>
      <c r="U4659" t="s">
        <v>7191</v>
      </c>
      <c r="V4659" t="s">
        <v>5385</v>
      </c>
    </row>
    <row r="4660" spans="1:22" x14ac:dyDescent="0.3">
      <c r="A4660" t="s">
        <v>2457</v>
      </c>
      <c r="B4660" t="s">
        <v>5182</v>
      </c>
      <c r="C4660" t="s">
        <v>5386</v>
      </c>
      <c r="D4660" t="s">
        <v>5420</v>
      </c>
      <c r="E4660" t="s">
        <v>6385</v>
      </c>
      <c r="F4660" t="s">
        <v>7131</v>
      </c>
      <c r="G4660" t="s">
        <v>7144</v>
      </c>
      <c r="H4660" t="s">
        <v>7149</v>
      </c>
      <c r="I4660" t="s">
        <v>7154</v>
      </c>
      <c r="J4660">
        <v>3</v>
      </c>
      <c r="K4660">
        <v>3.5</v>
      </c>
      <c r="L4660">
        <v>5</v>
      </c>
      <c r="M4660">
        <v>9.9700000000000006</v>
      </c>
      <c r="N4660" t="s">
        <v>7158</v>
      </c>
      <c r="O4660" t="s">
        <v>7162</v>
      </c>
      <c r="P4660" t="s">
        <v>7167</v>
      </c>
      <c r="Q4660">
        <v>4.3</v>
      </c>
      <c r="R4660" t="s">
        <v>7172</v>
      </c>
      <c r="S4660" t="s">
        <v>7175</v>
      </c>
      <c r="T4660">
        <v>26</v>
      </c>
      <c r="U4660" t="s">
        <v>7191</v>
      </c>
      <c r="V4660" t="s">
        <v>5386</v>
      </c>
    </row>
    <row r="4661" spans="1:22" x14ac:dyDescent="0.3">
      <c r="A4661" t="s">
        <v>2488</v>
      </c>
      <c r="B4661" t="s">
        <v>5223</v>
      </c>
      <c r="C4661" t="s">
        <v>5387</v>
      </c>
      <c r="D4661" t="s">
        <v>6163</v>
      </c>
      <c r="E4661" t="s">
        <v>6938</v>
      </c>
      <c r="F4661" t="s">
        <v>7131</v>
      </c>
      <c r="G4661" t="s">
        <v>7144</v>
      </c>
      <c r="H4661" t="s">
        <v>7149</v>
      </c>
      <c r="I4661" t="s">
        <v>7155</v>
      </c>
      <c r="J4661">
        <v>4</v>
      </c>
      <c r="K4661">
        <v>3.5</v>
      </c>
      <c r="L4661">
        <v>10</v>
      </c>
      <c r="M4661">
        <v>12.6</v>
      </c>
      <c r="N4661" t="s">
        <v>7156</v>
      </c>
      <c r="O4661" t="s">
        <v>7162</v>
      </c>
      <c r="P4661" t="s">
        <v>7164</v>
      </c>
      <c r="Q4661">
        <v>3.2</v>
      </c>
      <c r="R4661" t="s">
        <v>7173</v>
      </c>
      <c r="S4661" t="s">
        <v>7174</v>
      </c>
      <c r="T4661">
        <v>45</v>
      </c>
      <c r="U4661" t="s">
        <v>7191</v>
      </c>
      <c r="V4661" t="s">
        <v>5387</v>
      </c>
    </row>
    <row r="4662" spans="1:22" x14ac:dyDescent="0.3">
      <c r="A4662" t="s">
        <v>2517</v>
      </c>
      <c r="B4662" t="s">
        <v>5262</v>
      </c>
      <c r="C4662" t="s">
        <v>5385</v>
      </c>
      <c r="D4662" t="s">
        <v>6078</v>
      </c>
      <c r="E4662" t="s">
        <v>6719</v>
      </c>
      <c r="F4662" t="s">
        <v>7131</v>
      </c>
      <c r="G4662" t="s">
        <v>7132</v>
      </c>
      <c r="H4662" t="s">
        <v>7148</v>
      </c>
      <c r="I4662" t="s">
        <v>7153</v>
      </c>
      <c r="J4662">
        <v>1</v>
      </c>
      <c r="K4662">
        <v>2.5</v>
      </c>
      <c r="L4662">
        <v>5</v>
      </c>
      <c r="M4662">
        <v>2.38</v>
      </c>
      <c r="N4662" t="s">
        <v>7157</v>
      </c>
      <c r="O4662" t="s">
        <v>7162</v>
      </c>
      <c r="P4662" t="s">
        <v>7167</v>
      </c>
      <c r="Q4662">
        <v>3.5</v>
      </c>
      <c r="R4662" t="s">
        <v>7171</v>
      </c>
      <c r="S4662" t="s">
        <v>7176</v>
      </c>
      <c r="T4662">
        <v>29</v>
      </c>
      <c r="U4662" t="s">
        <v>7191</v>
      </c>
      <c r="V4662" t="s">
        <v>5385</v>
      </c>
    </row>
    <row r="4663" spans="1:22" x14ac:dyDescent="0.3">
      <c r="A4663" t="s">
        <v>2527</v>
      </c>
      <c r="B4663" t="s">
        <v>5309</v>
      </c>
      <c r="C4663" t="s">
        <v>5391</v>
      </c>
      <c r="D4663" t="s">
        <v>5481</v>
      </c>
      <c r="E4663" t="s">
        <v>6396</v>
      </c>
      <c r="F4663" t="s">
        <v>7130</v>
      </c>
      <c r="G4663" t="s">
        <v>7139</v>
      </c>
      <c r="H4663" t="s">
        <v>7148</v>
      </c>
      <c r="I4663" t="s">
        <v>7153</v>
      </c>
      <c r="J4663">
        <v>2</v>
      </c>
      <c r="K4663">
        <v>3</v>
      </c>
      <c r="L4663">
        <v>0</v>
      </c>
      <c r="M4663">
        <v>6</v>
      </c>
      <c r="N4663" t="s">
        <v>7157</v>
      </c>
      <c r="O4663" t="s">
        <v>7162</v>
      </c>
      <c r="P4663" t="s">
        <v>7169</v>
      </c>
      <c r="Q4663">
        <v>4.9000000000000004</v>
      </c>
      <c r="R4663" t="s">
        <v>7172</v>
      </c>
      <c r="S4663" t="s">
        <v>7176</v>
      </c>
      <c r="T4663">
        <v>40</v>
      </c>
      <c r="U4663" t="s">
        <v>7191</v>
      </c>
      <c r="V4663" t="s">
        <v>5391</v>
      </c>
    </row>
    <row r="4664" spans="1:22" x14ac:dyDescent="0.3">
      <c r="A4664" t="s">
        <v>2609</v>
      </c>
      <c r="B4664" t="s">
        <v>5034</v>
      </c>
      <c r="C4664" t="s">
        <v>5385</v>
      </c>
      <c r="D4664" t="s">
        <v>5862</v>
      </c>
      <c r="E4664" t="s">
        <v>6738</v>
      </c>
      <c r="F4664" t="s">
        <v>7129</v>
      </c>
      <c r="G4664" t="s">
        <v>7146</v>
      </c>
      <c r="H4664" t="s">
        <v>7151</v>
      </c>
      <c r="I4664" t="s">
        <v>7153</v>
      </c>
      <c r="J4664">
        <v>1</v>
      </c>
      <c r="K4664">
        <v>3.8</v>
      </c>
      <c r="L4664">
        <v>10</v>
      </c>
      <c r="M4664">
        <v>3.42</v>
      </c>
      <c r="N4664" t="s">
        <v>7157</v>
      </c>
      <c r="O4664" t="s">
        <v>7162</v>
      </c>
      <c r="P4664" t="s">
        <v>7165</v>
      </c>
      <c r="Q4664">
        <v>4.2</v>
      </c>
      <c r="R4664" t="s">
        <v>7172</v>
      </c>
      <c r="S4664" t="s">
        <v>7174</v>
      </c>
      <c r="T4664">
        <v>40</v>
      </c>
      <c r="U4664" t="s">
        <v>7191</v>
      </c>
      <c r="V4664" t="s">
        <v>5385</v>
      </c>
    </row>
    <row r="4665" spans="1:22" x14ac:dyDescent="0.3">
      <c r="A4665" t="s">
        <v>2662</v>
      </c>
      <c r="B4665" t="s">
        <v>5054</v>
      </c>
      <c r="C4665" t="s">
        <v>5388</v>
      </c>
      <c r="D4665" t="s">
        <v>5681</v>
      </c>
      <c r="E4665" t="s">
        <v>6558</v>
      </c>
      <c r="F4665" t="s">
        <v>7129</v>
      </c>
      <c r="G4665" t="s">
        <v>7144</v>
      </c>
      <c r="H4665" t="s">
        <v>7149</v>
      </c>
      <c r="I4665" t="s">
        <v>7155</v>
      </c>
      <c r="J4665">
        <v>1</v>
      </c>
      <c r="K4665">
        <v>3.5</v>
      </c>
      <c r="L4665">
        <v>10</v>
      </c>
      <c r="M4665">
        <v>3.15</v>
      </c>
      <c r="N4665" t="s">
        <v>7158</v>
      </c>
      <c r="O4665" t="s">
        <v>7162</v>
      </c>
      <c r="P4665" t="s">
        <v>7166</v>
      </c>
      <c r="Q4665">
        <v>4.5</v>
      </c>
      <c r="R4665" t="s">
        <v>7173</v>
      </c>
      <c r="S4665" t="s">
        <v>7175</v>
      </c>
      <c r="T4665">
        <v>30</v>
      </c>
      <c r="U4665" t="s">
        <v>7191</v>
      </c>
      <c r="V4665" t="s">
        <v>5388</v>
      </c>
    </row>
    <row r="4666" spans="1:22" x14ac:dyDescent="0.3">
      <c r="A4666" t="s">
        <v>2705</v>
      </c>
      <c r="B4666" t="s">
        <v>5182</v>
      </c>
      <c r="C4666" t="s">
        <v>5386</v>
      </c>
      <c r="D4666" t="s">
        <v>6154</v>
      </c>
      <c r="E4666" t="s">
        <v>6888</v>
      </c>
      <c r="F4666" t="s">
        <v>7131</v>
      </c>
      <c r="G4666" t="s">
        <v>7138</v>
      </c>
      <c r="H4666" t="s">
        <v>7152</v>
      </c>
      <c r="I4666" t="s">
        <v>7155</v>
      </c>
      <c r="J4666">
        <v>3</v>
      </c>
      <c r="K4666">
        <v>5.5</v>
      </c>
      <c r="L4666">
        <v>15</v>
      </c>
      <c r="M4666">
        <v>14.03</v>
      </c>
      <c r="N4666" t="s">
        <v>7157</v>
      </c>
      <c r="O4666" t="s">
        <v>7162</v>
      </c>
      <c r="P4666" t="s">
        <v>7166</v>
      </c>
      <c r="Q4666">
        <v>3.4</v>
      </c>
      <c r="R4666" t="s">
        <v>7171</v>
      </c>
      <c r="S4666" t="s">
        <v>7175</v>
      </c>
      <c r="T4666">
        <v>38</v>
      </c>
      <c r="U4666" t="s">
        <v>7191</v>
      </c>
      <c r="V4666" t="s">
        <v>5386</v>
      </c>
    </row>
    <row r="4667" spans="1:22" x14ac:dyDescent="0.3">
      <c r="A4667" t="s">
        <v>2882</v>
      </c>
      <c r="B4667" t="s">
        <v>5233</v>
      </c>
      <c r="C4667" t="s">
        <v>5386</v>
      </c>
      <c r="D4667" t="s">
        <v>5838</v>
      </c>
      <c r="E4667" t="s">
        <v>6437</v>
      </c>
      <c r="F4667" t="s">
        <v>7130</v>
      </c>
      <c r="G4667" t="s">
        <v>7145</v>
      </c>
      <c r="H4667" t="s">
        <v>7148</v>
      </c>
      <c r="I4667" t="s">
        <v>7154</v>
      </c>
      <c r="J4667">
        <v>2</v>
      </c>
      <c r="K4667">
        <v>2</v>
      </c>
      <c r="L4667">
        <v>0</v>
      </c>
      <c r="M4667">
        <v>4</v>
      </c>
      <c r="N4667" t="s">
        <v>7158</v>
      </c>
      <c r="O4667" t="s">
        <v>7162</v>
      </c>
      <c r="P4667" t="s">
        <v>7164</v>
      </c>
      <c r="Q4667">
        <v>3.6</v>
      </c>
      <c r="R4667" t="s">
        <v>7171</v>
      </c>
      <c r="S4667" t="s">
        <v>7176</v>
      </c>
      <c r="T4667">
        <v>41</v>
      </c>
      <c r="U4667" t="s">
        <v>7191</v>
      </c>
      <c r="V4667" t="s">
        <v>5386</v>
      </c>
    </row>
    <row r="4668" spans="1:22" x14ac:dyDescent="0.3">
      <c r="A4668" t="s">
        <v>3015</v>
      </c>
      <c r="B4668" t="s">
        <v>5074</v>
      </c>
      <c r="C4668" t="s">
        <v>5388</v>
      </c>
      <c r="D4668" t="s">
        <v>5764</v>
      </c>
      <c r="E4668" t="s">
        <v>6475</v>
      </c>
      <c r="F4668" t="s">
        <v>7131</v>
      </c>
      <c r="G4668" t="s">
        <v>7138</v>
      </c>
      <c r="H4668" t="s">
        <v>7152</v>
      </c>
      <c r="I4668" t="s">
        <v>7155</v>
      </c>
      <c r="J4668">
        <v>2</v>
      </c>
      <c r="K4668">
        <v>5.5</v>
      </c>
      <c r="L4668">
        <v>5</v>
      </c>
      <c r="M4668">
        <v>10.45</v>
      </c>
      <c r="N4668" t="s">
        <v>7156</v>
      </c>
      <c r="O4668" t="s">
        <v>7162</v>
      </c>
      <c r="P4668" t="s">
        <v>7168</v>
      </c>
      <c r="Q4668">
        <v>3.4</v>
      </c>
      <c r="R4668" t="s">
        <v>7172</v>
      </c>
      <c r="S4668" t="s">
        <v>7174</v>
      </c>
      <c r="T4668">
        <v>39</v>
      </c>
      <c r="U4668" t="s">
        <v>7191</v>
      </c>
      <c r="V4668" t="s">
        <v>5388</v>
      </c>
    </row>
    <row r="4669" spans="1:22" x14ac:dyDescent="0.3">
      <c r="A4669" t="s">
        <v>3090</v>
      </c>
      <c r="B4669" t="s">
        <v>5120</v>
      </c>
      <c r="C4669" t="s">
        <v>5390</v>
      </c>
      <c r="D4669" t="s">
        <v>5827</v>
      </c>
      <c r="E4669" t="s">
        <v>6530</v>
      </c>
      <c r="F4669" t="s">
        <v>7130</v>
      </c>
      <c r="G4669" t="s">
        <v>7132</v>
      </c>
      <c r="H4669" t="s">
        <v>7148</v>
      </c>
      <c r="I4669" t="s">
        <v>7155</v>
      </c>
      <c r="J4669">
        <v>3</v>
      </c>
      <c r="K4669">
        <v>2.5</v>
      </c>
      <c r="L4669">
        <v>15</v>
      </c>
      <c r="M4669">
        <v>6.38</v>
      </c>
      <c r="N4669" t="s">
        <v>7158</v>
      </c>
      <c r="O4669" t="s">
        <v>7162</v>
      </c>
      <c r="P4669" t="s">
        <v>7169</v>
      </c>
      <c r="Q4669">
        <v>3.2</v>
      </c>
      <c r="R4669" t="s">
        <v>7172</v>
      </c>
      <c r="S4669" t="s">
        <v>7176</v>
      </c>
      <c r="T4669">
        <v>38</v>
      </c>
      <c r="U4669" t="s">
        <v>7191</v>
      </c>
      <c r="V4669" t="s">
        <v>5390</v>
      </c>
    </row>
    <row r="4670" spans="1:22" x14ac:dyDescent="0.3">
      <c r="A4670" t="s">
        <v>3122</v>
      </c>
      <c r="B4670" t="s">
        <v>5120</v>
      </c>
      <c r="C4670" t="s">
        <v>5390</v>
      </c>
      <c r="D4670" t="s">
        <v>5902</v>
      </c>
      <c r="E4670" t="s">
        <v>6829</v>
      </c>
      <c r="F4670" t="s">
        <v>7130</v>
      </c>
      <c r="G4670" t="s">
        <v>7140</v>
      </c>
      <c r="H4670" t="s">
        <v>7150</v>
      </c>
      <c r="I4670" t="s">
        <v>7154</v>
      </c>
      <c r="J4670">
        <v>4</v>
      </c>
      <c r="K4670">
        <v>2</v>
      </c>
      <c r="L4670">
        <v>15</v>
      </c>
      <c r="M4670">
        <v>6.8</v>
      </c>
      <c r="N4670" t="s">
        <v>7156</v>
      </c>
      <c r="O4670" t="s">
        <v>7162</v>
      </c>
      <c r="P4670" t="s">
        <v>7170</v>
      </c>
      <c r="Q4670">
        <v>3.8</v>
      </c>
      <c r="R4670" t="s">
        <v>7172</v>
      </c>
      <c r="S4670" t="s">
        <v>7174</v>
      </c>
      <c r="T4670">
        <v>40</v>
      </c>
      <c r="U4670" t="s">
        <v>7191</v>
      </c>
      <c r="V4670" t="s">
        <v>5390</v>
      </c>
    </row>
    <row r="4671" spans="1:22" x14ac:dyDescent="0.3">
      <c r="A4671" t="s">
        <v>3149</v>
      </c>
      <c r="B4671" t="s">
        <v>5039</v>
      </c>
      <c r="C4671" t="s">
        <v>5388</v>
      </c>
      <c r="D4671" t="s">
        <v>6107</v>
      </c>
      <c r="E4671" t="s">
        <v>6673</v>
      </c>
      <c r="F4671" t="s">
        <v>7129</v>
      </c>
      <c r="G4671" t="s">
        <v>7133</v>
      </c>
      <c r="H4671" t="s">
        <v>7149</v>
      </c>
      <c r="I4671" t="s">
        <v>7153</v>
      </c>
      <c r="J4671">
        <v>3</v>
      </c>
      <c r="K4671">
        <v>2.5</v>
      </c>
      <c r="L4671">
        <v>5</v>
      </c>
      <c r="M4671">
        <v>7.12</v>
      </c>
      <c r="N4671" t="s">
        <v>7157</v>
      </c>
      <c r="O4671" t="s">
        <v>7162</v>
      </c>
      <c r="P4671" t="s">
        <v>7165</v>
      </c>
      <c r="Q4671">
        <v>3.3</v>
      </c>
      <c r="R4671" t="s">
        <v>7172</v>
      </c>
      <c r="S4671" t="s">
        <v>7176</v>
      </c>
      <c r="T4671">
        <v>40</v>
      </c>
      <c r="U4671" t="s">
        <v>7191</v>
      </c>
      <c r="V4671" t="s">
        <v>5388</v>
      </c>
    </row>
    <row r="4672" spans="1:22" x14ac:dyDescent="0.3">
      <c r="A4672" t="s">
        <v>3219</v>
      </c>
      <c r="B4672" t="s">
        <v>5074</v>
      </c>
      <c r="C4672" t="s">
        <v>5388</v>
      </c>
      <c r="D4672" t="s">
        <v>5735</v>
      </c>
      <c r="E4672" t="s">
        <v>7069</v>
      </c>
      <c r="F4672" t="s">
        <v>7130</v>
      </c>
      <c r="G4672" t="s">
        <v>7137</v>
      </c>
      <c r="H4672" t="s">
        <v>7150</v>
      </c>
      <c r="I4672" t="s">
        <v>7154</v>
      </c>
      <c r="J4672">
        <v>3</v>
      </c>
      <c r="K4672">
        <v>3</v>
      </c>
      <c r="L4672">
        <v>10</v>
      </c>
      <c r="M4672">
        <v>8.1</v>
      </c>
      <c r="N4672" t="s">
        <v>7158</v>
      </c>
      <c r="O4672" t="s">
        <v>7162</v>
      </c>
      <c r="P4672" t="s">
        <v>7169</v>
      </c>
      <c r="Q4672">
        <v>3.1</v>
      </c>
      <c r="R4672" t="s">
        <v>7171</v>
      </c>
      <c r="S4672" t="s">
        <v>7176</v>
      </c>
      <c r="T4672">
        <v>32</v>
      </c>
      <c r="U4672" t="s">
        <v>7191</v>
      </c>
      <c r="V4672" t="s">
        <v>5388</v>
      </c>
    </row>
    <row r="4673" spans="1:22" x14ac:dyDescent="0.3">
      <c r="A4673" t="s">
        <v>3269</v>
      </c>
      <c r="B4673" t="s">
        <v>5049</v>
      </c>
      <c r="C4673" t="s">
        <v>5388</v>
      </c>
      <c r="D4673" t="s">
        <v>5638</v>
      </c>
      <c r="E4673" t="s">
        <v>6691</v>
      </c>
      <c r="F4673" t="s">
        <v>7130</v>
      </c>
      <c r="G4673" t="s">
        <v>7134</v>
      </c>
      <c r="H4673" t="s">
        <v>7150</v>
      </c>
      <c r="I4673" t="s">
        <v>7155</v>
      </c>
      <c r="J4673">
        <v>4</v>
      </c>
      <c r="K4673">
        <v>2.5</v>
      </c>
      <c r="L4673">
        <v>5</v>
      </c>
      <c r="M4673">
        <v>9.5</v>
      </c>
      <c r="N4673" t="s">
        <v>7157</v>
      </c>
      <c r="O4673" t="s">
        <v>7162</v>
      </c>
      <c r="P4673" t="s">
        <v>7168</v>
      </c>
      <c r="Q4673">
        <v>3.9</v>
      </c>
      <c r="R4673" t="s">
        <v>7173</v>
      </c>
      <c r="S4673" t="s">
        <v>7176</v>
      </c>
      <c r="T4673">
        <v>32</v>
      </c>
      <c r="U4673" t="s">
        <v>7191</v>
      </c>
      <c r="V4673" t="s">
        <v>5388</v>
      </c>
    </row>
    <row r="4674" spans="1:22" x14ac:dyDescent="0.3">
      <c r="A4674" t="s">
        <v>3350</v>
      </c>
      <c r="B4674" t="s">
        <v>5054</v>
      </c>
      <c r="C4674" t="s">
        <v>5388</v>
      </c>
      <c r="D4674" t="s">
        <v>6170</v>
      </c>
      <c r="E4674" t="s">
        <v>6651</v>
      </c>
      <c r="F4674" t="s">
        <v>7130</v>
      </c>
      <c r="G4674" t="s">
        <v>7138</v>
      </c>
      <c r="H4674" t="s">
        <v>7152</v>
      </c>
      <c r="I4674" t="s">
        <v>7154</v>
      </c>
      <c r="J4674">
        <v>2</v>
      </c>
      <c r="K4674">
        <v>5.5</v>
      </c>
      <c r="L4674">
        <v>0</v>
      </c>
      <c r="M4674">
        <v>11</v>
      </c>
      <c r="N4674" t="s">
        <v>7156</v>
      </c>
      <c r="O4674" t="s">
        <v>7162</v>
      </c>
      <c r="P4674" t="s">
        <v>7164</v>
      </c>
      <c r="Q4674">
        <v>4.0999999999999996</v>
      </c>
      <c r="R4674" t="s">
        <v>7173</v>
      </c>
      <c r="S4674" t="s">
        <v>7174</v>
      </c>
      <c r="T4674">
        <v>40</v>
      </c>
      <c r="U4674" t="s">
        <v>7191</v>
      </c>
      <c r="V4674" t="s">
        <v>5388</v>
      </c>
    </row>
    <row r="4675" spans="1:22" x14ac:dyDescent="0.3">
      <c r="A4675" t="s">
        <v>3353</v>
      </c>
      <c r="B4675" t="s">
        <v>5222</v>
      </c>
      <c r="C4675" t="s">
        <v>5386</v>
      </c>
      <c r="D4675" t="s">
        <v>5879</v>
      </c>
      <c r="E4675" t="s">
        <v>6507</v>
      </c>
      <c r="F4675" t="s">
        <v>7131</v>
      </c>
      <c r="G4675" t="s">
        <v>7146</v>
      </c>
      <c r="H4675" t="s">
        <v>7151</v>
      </c>
      <c r="I4675" t="s">
        <v>7155</v>
      </c>
      <c r="J4675">
        <v>2</v>
      </c>
      <c r="K4675">
        <v>3.8</v>
      </c>
      <c r="L4675">
        <v>15</v>
      </c>
      <c r="M4675">
        <v>6.46</v>
      </c>
      <c r="N4675" t="s">
        <v>7157</v>
      </c>
      <c r="O4675" t="s">
        <v>7162</v>
      </c>
      <c r="P4675" t="s">
        <v>7164</v>
      </c>
      <c r="Q4675">
        <v>4</v>
      </c>
      <c r="R4675" t="s">
        <v>7171</v>
      </c>
      <c r="S4675" t="s">
        <v>7174</v>
      </c>
      <c r="T4675">
        <v>32</v>
      </c>
      <c r="U4675" t="s">
        <v>7191</v>
      </c>
      <c r="V4675" t="s">
        <v>5386</v>
      </c>
    </row>
    <row r="4676" spans="1:22" x14ac:dyDescent="0.3">
      <c r="A4676" t="s">
        <v>3362</v>
      </c>
      <c r="B4676" t="s">
        <v>5094</v>
      </c>
      <c r="C4676" t="s">
        <v>5389</v>
      </c>
      <c r="D4676" t="s">
        <v>6089</v>
      </c>
      <c r="E4676" t="s">
        <v>6460</v>
      </c>
      <c r="F4676" t="s">
        <v>7129</v>
      </c>
      <c r="G4676" t="s">
        <v>7143</v>
      </c>
      <c r="H4676" t="s">
        <v>7149</v>
      </c>
      <c r="I4676" t="s">
        <v>7154</v>
      </c>
      <c r="J4676">
        <v>1</v>
      </c>
      <c r="K4676">
        <v>4.5</v>
      </c>
      <c r="L4676">
        <v>10</v>
      </c>
      <c r="M4676">
        <v>4.05</v>
      </c>
      <c r="N4676" t="s">
        <v>7157</v>
      </c>
      <c r="O4676" t="s">
        <v>7162</v>
      </c>
      <c r="P4676" t="s">
        <v>7164</v>
      </c>
      <c r="Q4676">
        <v>4.2</v>
      </c>
      <c r="R4676" t="s">
        <v>7171</v>
      </c>
      <c r="S4676" t="s">
        <v>7175</v>
      </c>
      <c r="T4676">
        <v>36</v>
      </c>
      <c r="U4676" t="s">
        <v>7191</v>
      </c>
      <c r="V4676" t="s">
        <v>5389</v>
      </c>
    </row>
    <row r="4677" spans="1:22" x14ac:dyDescent="0.3">
      <c r="A4677" t="s">
        <v>3421</v>
      </c>
      <c r="B4677" t="s">
        <v>5094</v>
      </c>
      <c r="C4677" t="s">
        <v>5389</v>
      </c>
      <c r="D4677" t="s">
        <v>5664</v>
      </c>
      <c r="E4677" t="s">
        <v>6344</v>
      </c>
      <c r="F4677" t="s">
        <v>7130</v>
      </c>
      <c r="G4677" t="s">
        <v>7140</v>
      </c>
      <c r="H4677" t="s">
        <v>7150</v>
      </c>
      <c r="I4677" t="s">
        <v>7155</v>
      </c>
      <c r="J4677">
        <v>3</v>
      </c>
      <c r="K4677">
        <v>2</v>
      </c>
      <c r="L4677">
        <v>5</v>
      </c>
      <c r="M4677">
        <v>5.7</v>
      </c>
      <c r="N4677" t="s">
        <v>7158</v>
      </c>
      <c r="O4677" t="s">
        <v>7162</v>
      </c>
      <c r="P4677" t="s">
        <v>7167</v>
      </c>
      <c r="Q4677">
        <v>3.5</v>
      </c>
      <c r="R4677" t="s">
        <v>7173</v>
      </c>
      <c r="S4677" t="s">
        <v>7176</v>
      </c>
      <c r="T4677">
        <v>35</v>
      </c>
      <c r="U4677" t="s">
        <v>7191</v>
      </c>
      <c r="V4677" t="s">
        <v>5389</v>
      </c>
    </row>
    <row r="4678" spans="1:22" x14ac:dyDescent="0.3">
      <c r="A4678" t="s">
        <v>3424</v>
      </c>
      <c r="B4678" t="s">
        <v>5054</v>
      </c>
      <c r="C4678" t="s">
        <v>5388</v>
      </c>
      <c r="D4678" t="s">
        <v>6134</v>
      </c>
      <c r="E4678" t="s">
        <v>6825</v>
      </c>
      <c r="F4678" t="s">
        <v>7129</v>
      </c>
      <c r="G4678" t="s">
        <v>7137</v>
      </c>
      <c r="H4678" t="s">
        <v>7150</v>
      </c>
      <c r="I4678" t="s">
        <v>7153</v>
      </c>
      <c r="J4678">
        <v>4</v>
      </c>
      <c r="K4678">
        <v>3</v>
      </c>
      <c r="L4678">
        <v>15</v>
      </c>
      <c r="M4678">
        <v>10.199999999999999</v>
      </c>
      <c r="N4678" t="s">
        <v>7156</v>
      </c>
      <c r="O4678" t="s">
        <v>7162</v>
      </c>
      <c r="P4678" t="s">
        <v>7167</v>
      </c>
      <c r="Q4678">
        <v>4.5</v>
      </c>
      <c r="R4678" t="s">
        <v>7171</v>
      </c>
      <c r="S4678" t="s">
        <v>7176</v>
      </c>
      <c r="T4678">
        <v>41</v>
      </c>
      <c r="U4678" t="s">
        <v>7191</v>
      </c>
      <c r="V4678" t="s">
        <v>5388</v>
      </c>
    </row>
    <row r="4679" spans="1:22" x14ac:dyDescent="0.3">
      <c r="A4679" t="s">
        <v>3441</v>
      </c>
      <c r="B4679" t="s">
        <v>5120</v>
      </c>
      <c r="C4679" t="s">
        <v>5390</v>
      </c>
      <c r="D4679" t="s">
        <v>5861</v>
      </c>
      <c r="E4679" t="s">
        <v>6608</v>
      </c>
      <c r="F4679" t="s">
        <v>7131</v>
      </c>
      <c r="G4679" t="s">
        <v>7145</v>
      </c>
      <c r="H4679" t="s">
        <v>7148</v>
      </c>
      <c r="I4679" t="s">
        <v>7155</v>
      </c>
      <c r="J4679">
        <v>3</v>
      </c>
      <c r="K4679">
        <v>2</v>
      </c>
      <c r="L4679">
        <v>0</v>
      </c>
      <c r="M4679">
        <v>6</v>
      </c>
      <c r="N4679" t="s">
        <v>7156</v>
      </c>
      <c r="O4679" t="s">
        <v>7162</v>
      </c>
      <c r="P4679" t="s">
        <v>7166</v>
      </c>
      <c r="Q4679">
        <v>4</v>
      </c>
      <c r="R4679" t="s">
        <v>7173</v>
      </c>
      <c r="S4679" t="s">
        <v>7175</v>
      </c>
      <c r="T4679">
        <v>26</v>
      </c>
      <c r="U4679" t="s">
        <v>7191</v>
      </c>
      <c r="V4679" t="s">
        <v>5390</v>
      </c>
    </row>
    <row r="4680" spans="1:22" x14ac:dyDescent="0.3">
      <c r="A4680" t="s">
        <v>3452</v>
      </c>
      <c r="B4680" t="s">
        <v>5310</v>
      </c>
      <c r="C4680" t="s">
        <v>5391</v>
      </c>
      <c r="D4680" t="s">
        <v>5407</v>
      </c>
      <c r="E4680" t="s">
        <v>6471</v>
      </c>
      <c r="F4680" t="s">
        <v>7130</v>
      </c>
      <c r="G4680" t="s">
        <v>7140</v>
      </c>
      <c r="H4680" t="s">
        <v>7150</v>
      </c>
      <c r="I4680" t="s">
        <v>7155</v>
      </c>
      <c r="J4680">
        <v>1</v>
      </c>
      <c r="K4680">
        <v>2</v>
      </c>
      <c r="L4680">
        <v>10</v>
      </c>
      <c r="M4680">
        <v>1.8</v>
      </c>
      <c r="N4680" t="s">
        <v>7158</v>
      </c>
      <c r="O4680" t="s">
        <v>7162</v>
      </c>
      <c r="P4680" t="s">
        <v>7167</v>
      </c>
      <c r="Q4680">
        <v>4.3</v>
      </c>
      <c r="R4680" t="s">
        <v>7171</v>
      </c>
      <c r="S4680" t="s">
        <v>7176</v>
      </c>
      <c r="T4680">
        <v>42</v>
      </c>
      <c r="U4680" t="s">
        <v>7191</v>
      </c>
      <c r="V4680" t="s">
        <v>5391</v>
      </c>
    </row>
    <row r="4681" spans="1:22" x14ac:dyDescent="0.3">
      <c r="A4681" t="s">
        <v>3487</v>
      </c>
      <c r="B4681" t="s">
        <v>5120</v>
      </c>
      <c r="C4681" t="s">
        <v>5390</v>
      </c>
      <c r="D4681" t="s">
        <v>5499</v>
      </c>
      <c r="E4681" t="s">
        <v>6540</v>
      </c>
      <c r="F4681" t="s">
        <v>7130</v>
      </c>
      <c r="G4681" t="s">
        <v>7133</v>
      </c>
      <c r="H4681" t="s">
        <v>7149</v>
      </c>
      <c r="I4681" t="s">
        <v>7154</v>
      </c>
      <c r="J4681">
        <v>4</v>
      </c>
      <c r="K4681">
        <v>2.5</v>
      </c>
      <c r="L4681">
        <v>15</v>
      </c>
      <c r="M4681">
        <v>8.5</v>
      </c>
      <c r="N4681" t="s">
        <v>7156</v>
      </c>
      <c r="O4681" t="s">
        <v>7162</v>
      </c>
      <c r="P4681" t="s">
        <v>7167</v>
      </c>
      <c r="Q4681">
        <v>3.6</v>
      </c>
      <c r="R4681" t="s">
        <v>7171</v>
      </c>
      <c r="S4681" t="s">
        <v>7176</v>
      </c>
      <c r="T4681">
        <v>43</v>
      </c>
      <c r="U4681" t="s">
        <v>7191</v>
      </c>
      <c r="V4681" t="s">
        <v>5390</v>
      </c>
    </row>
    <row r="4682" spans="1:22" x14ac:dyDescent="0.3">
      <c r="A4682" t="s">
        <v>3525</v>
      </c>
      <c r="B4682" t="s">
        <v>5036</v>
      </c>
      <c r="C4682" t="s">
        <v>5387</v>
      </c>
      <c r="D4682" t="s">
        <v>5646</v>
      </c>
      <c r="E4682" t="s">
        <v>6801</v>
      </c>
      <c r="F4682" t="s">
        <v>7129</v>
      </c>
      <c r="G4682" t="s">
        <v>7147</v>
      </c>
      <c r="H4682" t="s">
        <v>7152</v>
      </c>
      <c r="I4682" t="s">
        <v>7154</v>
      </c>
      <c r="J4682">
        <v>4</v>
      </c>
      <c r="K4682">
        <v>5</v>
      </c>
      <c r="L4682">
        <v>5</v>
      </c>
      <c r="M4682">
        <v>19</v>
      </c>
      <c r="N4682" t="s">
        <v>7156</v>
      </c>
      <c r="O4682" t="s">
        <v>7162</v>
      </c>
      <c r="P4682" t="s">
        <v>7166</v>
      </c>
      <c r="Q4682">
        <v>4.5999999999999996</v>
      </c>
      <c r="R4682" t="s">
        <v>7173</v>
      </c>
      <c r="S4682" t="s">
        <v>7176</v>
      </c>
      <c r="T4682">
        <v>28</v>
      </c>
      <c r="U4682" t="s">
        <v>7191</v>
      </c>
      <c r="V4682" t="s">
        <v>5387</v>
      </c>
    </row>
    <row r="4683" spans="1:22" x14ac:dyDescent="0.3">
      <c r="A4683" t="s">
        <v>3553</v>
      </c>
      <c r="B4683" t="s">
        <v>5320</v>
      </c>
      <c r="C4683" t="s">
        <v>5389</v>
      </c>
      <c r="D4683" t="s">
        <v>5520</v>
      </c>
      <c r="E4683" t="s">
        <v>6689</v>
      </c>
      <c r="F4683" t="s">
        <v>7129</v>
      </c>
      <c r="G4683" t="s">
        <v>7134</v>
      </c>
      <c r="H4683" t="s">
        <v>7150</v>
      </c>
      <c r="I4683" t="s">
        <v>7155</v>
      </c>
      <c r="J4683">
        <v>1</v>
      </c>
      <c r="K4683">
        <v>2.5</v>
      </c>
      <c r="L4683">
        <v>15</v>
      </c>
      <c r="M4683">
        <v>2.12</v>
      </c>
      <c r="N4683" t="s">
        <v>7156</v>
      </c>
      <c r="O4683" t="s">
        <v>7162</v>
      </c>
      <c r="P4683" t="s">
        <v>7166</v>
      </c>
      <c r="Q4683">
        <v>5</v>
      </c>
      <c r="R4683" t="s">
        <v>7172</v>
      </c>
      <c r="S4683" t="s">
        <v>7174</v>
      </c>
      <c r="T4683">
        <v>45</v>
      </c>
      <c r="U4683" t="s">
        <v>7191</v>
      </c>
      <c r="V4683" t="s">
        <v>5389</v>
      </c>
    </row>
    <row r="4684" spans="1:22" x14ac:dyDescent="0.3">
      <c r="A4684" t="s">
        <v>3756</v>
      </c>
      <c r="B4684" t="s">
        <v>5262</v>
      </c>
      <c r="C4684" t="s">
        <v>5385</v>
      </c>
      <c r="D4684" t="s">
        <v>5910</v>
      </c>
      <c r="E4684" t="s">
        <v>6976</v>
      </c>
      <c r="F4684" t="s">
        <v>7129</v>
      </c>
      <c r="G4684" t="s">
        <v>7136</v>
      </c>
      <c r="H4684" t="s">
        <v>7151</v>
      </c>
      <c r="I4684" t="s">
        <v>7155</v>
      </c>
      <c r="J4684">
        <v>4</v>
      </c>
      <c r="K4684">
        <v>4</v>
      </c>
      <c r="L4684">
        <v>10</v>
      </c>
      <c r="M4684">
        <v>14.4</v>
      </c>
      <c r="N4684" t="s">
        <v>7157</v>
      </c>
      <c r="O4684" t="s">
        <v>7162</v>
      </c>
      <c r="P4684" t="s">
        <v>7169</v>
      </c>
      <c r="Q4684">
        <v>4.3</v>
      </c>
      <c r="R4684" t="s">
        <v>7173</v>
      </c>
      <c r="S4684" t="s">
        <v>7175</v>
      </c>
      <c r="T4684">
        <v>41</v>
      </c>
      <c r="U4684" t="s">
        <v>7191</v>
      </c>
      <c r="V4684" t="s">
        <v>5385</v>
      </c>
    </row>
    <row r="4685" spans="1:22" x14ac:dyDescent="0.3">
      <c r="A4685" t="s">
        <v>3806</v>
      </c>
      <c r="B4685" t="s">
        <v>5310</v>
      </c>
      <c r="C4685" t="s">
        <v>5391</v>
      </c>
      <c r="D4685" t="s">
        <v>5584</v>
      </c>
      <c r="E4685" t="s">
        <v>6528</v>
      </c>
      <c r="F4685" t="s">
        <v>7130</v>
      </c>
      <c r="G4685" t="s">
        <v>7145</v>
      </c>
      <c r="H4685" t="s">
        <v>7148</v>
      </c>
      <c r="I4685" t="s">
        <v>7154</v>
      </c>
      <c r="J4685">
        <v>1</v>
      </c>
      <c r="K4685">
        <v>2</v>
      </c>
      <c r="L4685">
        <v>15</v>
      </c>
      <c r="M4685">
        <v>1.7</v>
      </c>
      <c r="N4685" t="s">
        <v>7158</v>
      </c>
      <c r="O4685" t="s">
        <v>7162</v>
      </c>
      <c r="P4685" t="s">
        <v>7168</v>
      </c>
      <c r="Q4685">
        <v>4.7</v>
      </c>
      <c r="R4685" t="s">
        <v>7171</v>
      </c>
      <c r="S4685" t="s">
        <v>7176</v>
      </c>
      <c r="T4685">
        <v>29</v>
      </c>
      <c r="U4685" t="s">
        <v>7191</v>
      </c>
      <c r="V4685" t="s">
        <v>5391</v>
      </c>
    </row>
    <row r="4686" spans="1:22" x14ac:dyDescent="0.3">
      <c r="A4686" t="s">
        <v>3850</v>
      </c>
      <c r="B4686" t="s">
        <v>5324</v>
      </c>
      <c r="C4686" t="s">
        <v>5390</v>
      </c>
      <c r="D4686" t="s">
        <v>6165</v>
      </c>
      <c r="E4686" t="s">
        <v>6465</v>
      </c>
      <c r="F4686" t="s">
        <v>7131</v>
      </c>
      <c r="G4686" t="s">
        <v>7132</v>
      </c>
      <c r="H4686" t="s">
        <v>7148</v>
      </c>
      <c r="I4686" t="s">
        <v>7153</v>
      </c>
      <c r="J4686">
        <v>2</v>
      </c>
      <c r="K4686">
        <v>2.5</v>
      </c>
      <c r="L4686">
        <v>15</v>
      </c>
      <c r="M4686">
        <v>4.25</v>
      </c>
      <c r="N4686" t="s">
        <v>7158</v>
      </c>
      <c r="O4686" t="s">
        <v>7162</v>
      </c>
      <c r="P4686" t="s">
        <v>7165</v>
      </c>
      <c r="Q4686">
        <v>4.2</v>
      </c>
      <c r="R4686" t="s">
        <v>7172</v>
      </c>
      <c r="S4686" t="s">
        <v>7176</v>
      </c>
      <c r="T4686">
        <v>39</v>
      </c>
      <c r="U4686" t="s">
        <v>7191</v>
      </c>
      <c r="V4686" t="s">
        <v>5390</v>
      </c>
    </row>
    <row r="4687" spans="1:22" x14ac:dyDescent="0.3">
      <c r="A4687" t="s">
        <v>3893</v>
      </c>
      <c r="B4687" t="s">
        <v>5032</v>
      </c>
      <c r="C4687" t="s">
        <v>5387</v>
      </c>
      <c r="D4687" t="s">
        <v>6092</v>
      </c>
      <c r="E4687" t="s">
        <v>6853</v>
      </c>
      <c r="F4687" t="s">
        <v>7129</v>
      </c>
      <c r="G4687" t="s">
        <v>7143</v>
      </c>
      <c r="H4687" t="s">
        <v>7149</v>
      </c>
      <c r="I4687" t="s">
        <v>7155</v>
      </c>
      <c r="J4687">
        <v>2</v>
      </c>
      <c r="K4687">
        <v>4.5</v>
      </c>
      <c r="L4687">
        <v>10</v>
      </c>
      <c r="M4687">
        <v>8.1</v>
      </c>
      <c r="N4687" t="s">
        <v>7156</v>
      </c>
      <c r="O4687" t="s">
        <v>7162</v>
      </c>
      <c r="P4687" t="s">
        <v>7169</v>
      </c>
      <c r="Q4687">
        <v>4.9000000000000004</v>
      </c>
      <c r="R4687" t="s">
        <v>7172</v>
      </c>
      <c r="S4687" t="s">
        <v>7176</v>
      </c>
      <c r="T4687">
        <v>37</v>
      </c>
      <c r="U4687" t="s">
        <v>7191</v>
      </c>
      <c r="V4687" t="s">
        <v>5387</v>
      </c>
    </row>
    <row r="4688" spans="1:22" x14ac:dyDescent="0.3">
      <c r="A4688" t="s">
        <v>3954</v>
      </c>
      <c r="B4688" t="s">
        <v>5320</v>
      </c>
      <c r="C4688" t="s">
        <v>5389</v>
      </c>
      <c r="D4688" t="s">
        <v>5892</v>
      </c>
      <c r="E4688" t="s">
        <v>7012</v>
      </c>
      <c r="F4688" t="s">
        <v>7131</v>
      </c>
      <c r="G4688" t="s">
        <v>7143</v>
      </c>
      <c r="H4688" t="s">
        <v>7149</v>
      </c>
      <c r="I4688" t="s">
        <v>7155</v>
      </c>
      <c r="J4688">
        <v>4</v>
      </c>
      <c r="K4688">
        <v>4.5</v>
      </c>
      <c r="L4688">
        <v>0</v>
      </c>
      <c r="M4688">
        <v>18</v>
      </c>
      <c r="N4688" t="s">
        <v>7156</v>
      </c>
      <c r="O4688" t="s">
        <v>7162</v>
      </c>
      <c r="P4688" t="s">
        <v>7166</v>
      </c>
      <c r="Q4688">
        <v>3.1</v>
      </c>
      <c r="R4688" t="s">
        <v>7171</v>
      </c>
      <c r="S4688" t="s">
        <v>7176</v>
      </c>
      <c r="T4688">
        <v>37</v>
      </c>
      <c r="U4688" t="s">
        <v>7191</v>
      </c>
      <c r="V4688" t="s">
        <v>5389</v>
      </c>
    </row>
    <row r="4689" spans="1:22" x14ac:dyDescent="0.3">
      <c r="A4689" t="s">
        <v>3984</v>
      </c>
      <c r="B4689" t="s">
        <v>5223</v>
      </c>
      <c r="C4689" t="s">
        <v>5387</v>
      </c>
      <c r="D4689" t="s">
        <v>5703</v>
      </c>
      <c r="E4689" t="s">
        <v>7028</v>
      </c>
      <c r="F4689" t="s">
        <v>7131</v>
      </c>
      <c r="G4689" t="s">
        <v>7134</v>
      </c>
      <c r="H4689" t="s">
        <v>7150</v>
      </c>
      <c r="I4689" t="s">
        <v>7155</v>
      </c>
      <c r="J4689">
        <v>2</v>
      </c>
      <c r="K4689">
        <v>2.5</v>
      </c>
      <c r="L4689">
        <v>5</v>
      </c>
      <c r="M4689">
        <v>4.75</v>
      </c>
      <c r="N4689" t="s">
        <v>7157</v>
      </c>
      <c r="O4689" t="s">
        <v>7162</v>
      </c>
      <c r="P4689" t="s">
        <v>7166</v>
      </c>
      <c r="Q4689">
        <v>4</v>
      </c>
      <c r="R4689" t="s">
        <v>7172</v>
      </c>
      <c r="S4689" t="s">
        <v>7175</v>
      </c>
      <c r="T4689">
        <v>41</v>
      </c>
      <c r="U4689" t="s">
        <v>7191</v>
      </c>
      <c r="V4689" t="s">
        <v>5387</v>
      </c>
    </row>
    <row r="4690" spans="1:22" x14ac:dyDescent="0.3">
      <c r="A4690" t="s">
        <v>4000</v>
      </c>
      <c r="B4690" t="s">
        <v>5230</v>
      </c>
      <c r="C4690" t="s">
        <v>5389</v>
      </c>
      <c r="D4690" t="s">
        <v>5482</v>
      </c>
      <c r="E4690" t="s">
        <v>6541</v>
      </c>
      <c r="F4690" t="s">
        <v>7129</v>
      </c>
      <c r="G4690" t="s">
        <v>7132</v>
      </c>
      <c r="H4690" t="s">
        <v>7148</v>
      </c>
      <c r="I4690" t="s">
        <v>7155</v>
      </c>
      <c r="J4690">
        <v>3</v>
      </c>
      <c r="K4690">
        <v>2.5</v>
      </c>
      <c r="L4690">
        <v>5</v>
      </c>
      <c r="M4690">
        <v>7.12</v>
      </c>
      <c r="N4690" t="s">
        <v>7158</v>
      </c>
      <c r="O4690" t="s">
        <v>7162</v>
      </c>
      <c r="P4690" t="s">
        <v>7169</v>
      </c>
      <c r="Q4690">
        <v>4.5</v>
      </c>
      <c r="R4690" t="s">
        <v>7172</v>
      </c>
      <c r="S4690" t="s">
        <v>7176</v>
      </c>
      <c r="T4690">
        <v>32</v>
      </c>
      <c r="U4690" t="s">
        <v>7191</v>
      </c>
      <c r="V4690" t="s">
        <v>5389</v>
      </c>
    </row>
    <row r="4691" spans="1:22" x14ac:dyDescent="0.3">
      <c r="A4691" t="s">
        <v>4032</v>
      </c>
      <c r="B4691" t="s">
        <v>5230</v>
      </c>
      <c r="C4691" t="s">
        <v>5389</v>
      </c>
      <c r="D4691" t="s">
        <v>5430</v>
      </c>
      <c r="E4691" t="s">
        <v>6404</v>
      </c>
      <c r="F4691" t="s">
        <v>7130</v>
      </c>
      <c r="G4691" t="s">
        <v>7143</v>
      </c>
      <c r="H4691" t="s">
        <v>7149</v>
      </c>
      <c r="I4691" t="s">
        <v>7155</v>
      </c>
      <c r="J4691">
        <v>2</v>
      </c>
      <c r="K4691">
        <v>4.5</v>
      </c>
      <c r="L4691">
        <v>10</v>
      </c>
      <c r="M4691">
        <v>8.1</v>
      </c>
      <c r="N4691" t="s">
        <v>7157</v>
      </c>
      <c r="O4691" t="s">
        <v>7162</v>
      </c>
      <c r="P4691" t="s">
        <v>7165</v>
      </c>
      <c r="Q4691">
        <v>3.4</v>
      </c>
      <c r="R4691" t="s">
        <v>7171</v>
      </c>
      <c r="S4691" t="s">
        <v>7174</v>
      </c>
      <c r="T4691">
        <v>40</v>
      </c>
      <c r="U4691" t="s">
        <v>7191</v>
      </c>
      <c r="V4691" t="s">
        <v>5389</v>
      </c>
    </row>
    <row r="4692" spans="1:22" x14ac:dyDescent="0.3">
      <c r="A4692" t="s">
        <v>4085</v>
      </c>
      <c r="B4692" t="s">
        <v>5283</v>
      </c>
      <c r="C4692" t="s">
        <v>5390</v>
      </c>
      <c r="D4692" t="s">
        <v>5988</v>
      </c>
      <c r="E4692" t="s">
        <v>6686</v>
      </c>
      <c r="F4692" t="s">
        <v>7129</v>
      </c>
      <c r="G4692" t="s">
        <v>7147</v>
      </c>
      <c r="H4692" t="s">
        <v>7152</v>
      </c>
      <c r="I4692" t="s">
        <v>7154</v>
      </c>
      <c r="J4692">
        <v>4</v>
      </c>
      <c r="K4692">
        <v>5</v>
      </c>
      <c r="L4692">
        <v>10</v>
      </c>
      <c r="M4692">
        <v>18</v>
      </c>
      <c r="N4692" t="s">
        <v>7156</v>
      </c>
      <c r="O4692" t="s">
        <v>7162</v>
      </c>
      <c r="P4692" t="s">
        <v>7164</v>
      </c>
      <c r="Q4692">
        <v>4.8</v>
      </c>
      <c r="R4692" t="s">
        <v>7173</v>
      </c>
      <c r="S4692" t="s">
        <v>7176</v>
      </c>
      <c r="T4692">
        <v>40</v>
      </c>
      <c r="U4692" t="s">
        <v>7191</v>
      </c>
      <c r="V4692" t="s">
        <v>5390</v>
      </c>
    </row>
    <row r="4693" spans="1:22" x14ac:dyDescent="0.3">
      <c r="A4693" t="s">
        <v>4154</v>
      </c>
      <c r="B4693" t="s">
        <v>5320</v>
      </c>
      <c r="C4693" t="s">
        <v>5389</v>
      </c>
      <c r="D4693" t="s">
        <v>6192</v>
      </c>
      <c r="E4693" t="s">
        <v>6454</v>
      </c>
      <c r="F4693" t="s">
        <v>7129</v>
      </c>
      <c r="G4693" t="s">
        <v>7145</v>
      </c>
      <c r="H4693" t="s">
        <v>7148</v>
      </c>
      <c r="I4693" t="s">
        <v>7154</v>
      </c>
      <c r="J4693">
        <v>3</v>
      </c>
      <c r="K4693">
        <v>2</v>
      </c>
      <c r="L4693">
        <v>0</v>
      </c>
      <c r="M4693">
        <v>6</v>
      </c>
      <c r="N4693" t="s">
        <v>7158</v>
      </c>
      <c r="O4693" t="s">
        <v>7162</v>
      </c>
      <c r="P4693" t="s">
        <v>7167</v>
      </c>
      <c r="Q4693">
        <v>4.9000000000000004</v>
      </c>
      <c r="R4693" t="s">
        <v>7173</v>
      </c>
      <c r="S4693" t="s">
        <v>7175</v>
      </c>
      <c r="T4693">
        <v>30</v>
      </c>
      <c r="U4693" t="s">
        <v>7191</v>
      </c>
      <c r="V4693" t="s">
        <v>5389</v>
      </c>
    </row>
    <row r="4694" spans="1:22" x14ac:dyDescent="0.3">
      <c r="A4694" t="s">
        <v>4213</v>
      </c>
      <c r="B4694" t="s">
        <v>5129</v>
      </c>
      <c r="C4694" t="s">
        <v>5391</v>
      </c>
      <c r="D4694" t="s">
        <v>5887</v>
      </c>
      <c r="E4694" t="s">
        <v>6343</v>
      </c>
      <c r="F4694" t="s">
        <v>7131</v>
      </c>
      <c r="G4694" t="s">
        <v>7144</v>
      </c>
      <c r="H4694" t="s">
        <v>7149</v>
      </c>
      <c r="I4694" t="s">
        <v>7155</v>
      </c>
      <c r="J4694">
        <v>4</v>
      </c>
      <c r="K4694">
        <v>3.5</v>
      </c>
      <c r="L4694">
        <v>15</v>
      </c>
      <c r="M4694">
        <v>11.9</v>
      </c>
      <c r="N4694" t="s">
        <v>7156</v>
      </c>
      <c r="O4694" t="s">
        <v>7162</v>
      </c>
      <c r="P4694" t="s">
        <v>7168</v>
      </c>
      <c r="Q4694">
        <v>4.4000000000000004</v>
      </c>
      <c r="R4694" t="s">
        <v>7172</v>
      </c>
      <c r="S4694" t="s">
        <v>7176</v>
      </c>
      <c r="T4694">
        <v>33</v>
      </c>
      <c r="U4694" t="s">
        <v>7191</v>
      </c>
      <c r="V4694" t="s">
        <v>5391</v>
      </c>
    </row>
    <row r="4695" spans="1:22" x14ac:dyDescent="0.3">
      <c r="A4695" t="s">
        <v>4262</v>
      </c>
      <c r="B4695" t="s">
        <v>5054</v>
      </c>
      <c r="C4695" t="s">
        <v>5388</v>
      </c>
      <c r="D4695" t="s">
        <v>5858</v>
      </c>
      <c r="E4695" t="s">
        <v>6502</v>
      </c>
      <c r="F4695" t="s">
        <v>7130</v>
      </c>
      <c r="G4695" t="s">
        <v>7145</v>
      </c>
      <c r="H4695" t="s">
        <v>7148</v>
      </c>
      <c r="I4695" t="s">
        <v>7153</v>
      </c>
      <c r="J4695">
        <v>2</v>
      </c>
      <c r="K4695">
        <v>2</v>
      </c>
      <c r="L4695">
        <v>0</v>
      </c>
      <c r="M4695">
        <v>4</v>
      </c>
      <c r="N4695" t="s">
        <v>7157</v>
      </c>
      <c r="O4695" t="s">
        <v>7162</v>
      </c>
      <c r="P4695" t="s">
        <v>7166</v>
      </c>
      <c r="Q4695">
        <v>3</v>
      </c>
      <c r="R4695" t="s">
        <v>7171</v>
      </c>
      <c r="S4695" t="s">
        <v>7175</v>
      </c>
      <c r="T4695">
        <v>26</v>
      </c>
      <c r="U4695" t="s">
        <v>7191</v>
      </c>
      <c r="V4695" t="s">
        <v>5388</v>
      </c>
    </row>
    <row r="4696" spans="1:22" x14ac:dyDescent="0.3">
      <c r="A4696" t="s">
        <v>4458</v>
      </c>
      <c r="B4696" t="s">
        <v>5310</v>
      </c>
      <c r="C4696" t="s">
        <v>5391</v>
      </c>
      <c r="D4696" t="s">
        <v>5808</v>
      </c>
      <c r="E4696" t="s">
        <v>6657</v>
      </c>
      <c r="F4696" t="s">
        <v>7130</v>
      </c>
      <c r="G4696" t="s">
        <v>7146</v>
      </c>
      <c r="H4696" t="s">
        <v>7151</v>
      </c>
      <c r="I4696" t="s">
        <v>7155</v>
      </c>
      <c r="J4696">
        <v>2</v>
      </c>
      <c r="K4696">
        <v>3.8</v>
      </c>
      <c r="L4696">
        <v>5</v>
      </c>
      <c r="M4696">
        <v>7.22</v>
      </c>
      <c r="N4696" t="s">
        <v>7156</v>
      </c>
      <c r="O4696" t="s">
        <v>7162</v>
      </c>
      <c r="P4696" t="s">
        <v>7166</v>
      </c>
      <c r="Q4696">
        <v>3.7</v>
      </c>
      <c r="R4696" t="s">
        <v>7172</v>
      </c>
      <c r="S4696" t="s">
        <v>7175</v>
      </c>
      <c r="T4696">
        <v>27</v>
      </c>
      <c r="U4696" t="s">
        <v>7191</v>
      </c>
      <c r="V4696" t="s">
        <v>5391</v>
      </c>
    </row>
    <row r="4697" spans="1:22" x14ac:dyDescent="0.3">
      <c r="A4697" t="s">
        <v>4524</v>
      </c>
      <c r="B4697" t="s">
        <v>5262</v>
      </c>
      <c r="C4697" t="s">
        <v>5385</v>
      </c>
      <c r="D4697" t="s">
        <v>5863</v>
      </c>
      <c r="E4697" t="s">
        <v>6895</v>
      </c>
      <c r="F4697" t="s">
        <v>7129</v>
      </c>
      <c r="G4697" t="s">
        <v>7139</v>
      </c>
      <c r="H4697" t="s">
        <v>7148</v>
      </c>
      <c r="I4697" t="s">
        <v>7153</v>
      </c>
      <c r="J4697">
        <v>1</v>
      </c>
      <c r="K4697">
        <v>3</v>
      </c>
      <c r="L4697">
        <v>5</v>
      </c>
      <c r="M4697">
        <v>2.85</v>
      </c>
      <c r="N4697" t="s">
        <v>7157</v>
      </c>
      <c r="O4697" t="s">
        <v>7162</v>
      </c>
      <c r="P4697" t="s">
        <v>7164</v>
      </c>
      <c r="Q4697">
        <v>3.3</v>
      </c>
      <c r="R4697" t="s">
        <v>7172</v>
      </c>
      <c r="S4697" t="s">
        <v>7176</v>
      </c>
      <c r="T4697">
        <v>41</v>
      </c>
      <c r="U4697" t="s">
        <v>7191</v>
      </c>
      <c r="V4697" t="s">
        <v>5385</v>
      </c>
    </row>
    <row r="4698" spans="1:22" x14ac:dyDescent="0.3">
      <c r="A4698" t="s">
        <v>4550</v>
      </c>
      <c r="B4698" t="s">
        <v>5036</v>
      </c>
      <c r="C4698" t="s">
        <v>5387</v>
      </c>
      <c r="D4698" t="s">
        <v>5672</v>
      </c>
      <c r="E4698" t="s">
        <v>6762</v>
      </c>
      <c r="F4698" t="s">
        <v>7130</v>
      </c>
      <c r="G4698" t="s">
        <v>7145</v>
      </c>
      <c r="H4698" t="s">
        <v>7148</v>
      </c>
      <c r="I4698" t="s">
        <v>7153</v>
      </c>
      <c r="J4698">
        <v>4</v>
      </c>
      <c r="K4698">
        <v>2</v>
      </c>
      <c r="L4698">
        <v>10</v>
      </c>
      <c r="M4698">
        <v>7.2</v>
      </c>
      <c r="N4698" t="s">
        <v>7158</v>
      </c>
      <c r="O4698" t="s">
        <v>7162</v>
      </c>
      <c r="P4698" t="s">
        <v>7167</v>
      </c>
      <c r="Q4698">
        <v>3.1</v>
      </c>
      <c r="R4698" t="s">
        <v>7171</v>
      </c>
      <c r="S4698" t="s">
        <v>7174</v>
      </c>
      <c r="T4698">
        <v>27</v>
      </c>
      <c r="U4698" t="s">
        <v>7191</v>
      </c>
      <c r="V4698" t="s">
        <v>5387</v>
      </c>
    </row>
    <row r="4699" spans="1:22" x14ac:dyDescent="0.3">
      <c r="A4699" t="s">
        <v>4554</v>
      </c>
      <c r="B4699" t="s">
        <v>5182</v>
      </c>
      <c r="C4699" t="s">
        <v>5386</v>
      </c>
      <c r="D4699" t="s">
        <v>5812</v>
      </c>
      <c r="E4699" t="s">
        <v>7049</v>
      </c>
      <c r="F4699" t="s">
        <v>7129</v>
      </c>
      <c r="G4699" t="s">
        <v>7145</v>
      </c>
      <c r="H4699" t="s">
        <v>7148</v>
      </c>
      <c r="I4699" t="s">
        <v>7154</v>
      </c>
      <c r="J4699">
        <v>3</v>
      </c>
      <c r="K4699">
        <v>2</v>
      </c>
      <c r="L4699">
        <v>0</v>
      </c>
      <c r="M4699">
        <v>6</v>
      </c>
      <c r="N4699" t="s">
        <v>7156</v>
      </c>
      <c r="O4699" t="s">
        <v>7162</v>
      </c>
      <c r="P4699" t="s">
        <v>7166</v>
      </c>
      <c r="Q4699">
        <v>3.7</v>
      </c>
      <c r="R4699" t="s">
        <v>7173</v>
      </c>
      <c r="S4699" t="s">
        <v>7175</v>
      </c>
      <c r="T4699">
        <v>40</v>
      </c>
      <c r="U4699" t="s">
        <v>7191</v>
      </c>
      <c r="V4699" t="s">
        <v>5386</v>
      </c>
    </row>
    <row r="4700" spans="1:22" x14ac:dyDescent="0.3">
      <c r="A4700" t="s">
        <v>4564</v>
      </c>
      <c r="B4700" t="s">
        <v>5068</v>
      </c>
      <c r="C4700" t="s">
        <v>5390</v>
      </c>
      <c r="D4700" t="s">
        <v>5533</v>
      </c>
      <c r="E4700" t="s">
        <v>6898</v>
      </c>
      <c r="F4700" t="s">
        <v>7130</v>
      </c>
      <c r="G4700" t="s">
        <v>7134</v>
      </c>
      <c r="H4700" t="s">
        <v>7150</v>
      </c>
      <c r="I4700" t="s">
        <v>7154</v>
      </c>
      <c r="J4700">
        <v>1</v>
      </c>
      <c r="K4700">
        <v>2.5</v>
      </c>
      <c r="L4700">
        <v>10</v>
      </c>
      <c r="M4700">
        <v>2.25</v>
      </c>
      <c r="N4700" t="s">
        <v>7156</v>
      </c>
      <c r="O4700" t="s">
        <v>7162</v>
      </c>
      <c r="P4700" t="s">
        <v>7165</v>
      </c>
      <c r="Q4700">
        <v>4.5</v>
      </c>
      <c r="R4700" t="s">
        <v>7171</v>
      </c>
      <c r="S4700" t="s">
        <v>7175</v>
      </c>
      <c r="T4700">
        <v>32</v>
      </c>
      <c r="U4700" t="s">
        <v>7191</v>
      </c>
      <c r="V4700" t="s">
        <v>5390</v>
      </c>
    </row>
    <row r="4701" spans="1:22" x14ac:dyDescent="0.3">
      <c r="A4701" t="s">
        <v>4614</v>
      </c>
      <c r="B4701" t="s">
        <v>5169</v>
      </c>
      <c r="C4701" t="s">
        <v>5390</v>
      </c>
      <c r="D4701" t="s">
        <v>6078</v>
      </c>
      <c r="E4701" t="s">
        <v>6585</v>
      </c>
      <c r="F4701" t="s">
        <v>7131</v>
      </c>
      <c r="G4701" t="s">
        <v>7132</v>
      </c>
      <c r="H4701" t="s">
        <v>7148</v>
      </c>
      <c r="I4701" t="s">
        <v>7155</v>
      </c>
      <c r="J4701">
        <v>4</v>
      </c>
      <c r="K4701">
        <v>2.5</v>
      </c>
      <c r="L4701">
        <v>5</v>
      </c>
      <c r="M4701">
        <v>9.5</v>
      </c>
      <c r="N4701" t="s">
        <v>7158</v>
      </c>
      <c r="O4701" t="s">
        <v>7162</v>
      </c>
      <c r="P4701" t="s">
        <v>7164</v>
      </c>
      <c r="Q4701">
        <v>4</v>
      </c>
      <c r="R4701" t="s">
        <v>7171</v>
      </c>
      <c r="S4701" t="s">
        <v>7175</v>
      </c>
      <c r="T4701">
        <v>34</v>
      </c>
      <c r="U4701" t="s">
        <v>7191</v>
      </c>
      <c r="V4701" t="s">
        <v>5390</v>
      </c>
    </row>
    <row r="4702" spans="1:22" x14ac:dyDescent="0.3">
      <c r="A4702" t="s">
        <v>4647</v>
      </c>
      <c r="B4702" t="s">
        <v>5120</v>
      </c>
      <c r="C4702" t="s">
        <v>5390</v>
      </c>
      <c r="D4702" t="s">
        <v>5614</v>
      </c>
      <c r="E4702" t="s">
        <v>6851</v>
      </c>
      <c r="F4702" t="s">
        <v>7131</v>
      </c>
      <c r="G4702" t="s">
        <v>7134</v>
      </c>
      <c r="H4702" t="s">
        <v>7150</v>
      </c>
      <c r="I4702" t="s">
        <v>7153</v>
      </c>
      <c r="J4702">
        <v>2</v>
      </c>
      <c r="K4702">
        <v>2.5</v>
      </c>
      <c r="L4702">
        <v>10</v>
      </c>
      <c r="M4702">
        <v>4.5</v>
      </c>
      <c r="N4702" t="s">
        <v>7158</v>
      </c>
      <c r="O4702" t="s">
        <v>7162</v>
      </c>
      <c r="P4702" t="s">
        <v>7169</v>
      </c>
      <c r="Q4702">
        <v>3.2</v>
      </c>
      <c r="R4702" t="s">
        <v>7173</v>
      </c>
      <c r="S4702" t="s">
        <v>7176</v>
      </c>
      <c r="T4702">
        <v>27</v>
      </c>
      <c r="U4702" t="s">
        <v>7191</v>
      </c>
      <c r="V4702" t="s">
        <v>5390</v>
      </c>
    </row>
    <row r="4703" spans="1:22" x14ac:dyDescent="0.3">
      <c r="A4703" t="s">
        <v>4874</v>
      </c>
      <c r="B4703" t="s">
        <v>5129</v>
      </c>
      <c r="C4703" t="s">
        <v>5391</v>
      </c>
      <c r="D4703" t="s">
        <v>5649</v>
      </c>
      <c r="E4703" t="s">
        <v>6474</v>
      </c>
      <c r="F4703" t="s">
        <v>7130</v>
      </c>
      <c r="G4703" t="s">
        <v>7140</v>
      </c>
      <c r="H4703" t="s">
        <v>7150</v>
      </c>
      <c r="I4703" t="s">
        <v>7154</v>
      </c>
      <c r="J4703">
        <v>2</v>
      </c>
      <c r="K4703">
        <v>2</v>
      </c>
      <c r="L4703">
        <v>15</v>
      </c>
      <c r="M4703">
        <v>3.4</v>
      </c>
      <c r="N4703" t="s">
        <v>7156</v>
      </c>
      <c r="O4703" t="s">
        <v>7162</v>
      </c>
      <c r="P4703" t="s">
        <v>7164</v>
      </c>
      <c r="Q4703">
        <v>4.7</v>
      </c>
      <c r="R4703" t="s">
        <v>7172</v>
      </c>
      <c r="S4703" t="s">
        <v>7176</v>
      </c>
      <c r="T4703">
        <v>44</v>
      </c>
      <c r="U4703" t="s">
        <v>7191</v>
      </c>
      <c r="V4703" t="s">
        <v>5391</v>
      </c>
    </row>
    <row r="4704" spans="1:22" x14ac:dyDescent="0.3">
      <c r="A4704" t="s">
        <v>188</v>
      </c>
      <c r="B4704" t="s">
        <v>5147</v>
      </c>
      <c r="C4704" t="s">
        <v>5385</v>
      </c>
      <c r="D4704" t="s">
        <v>5548</v>
      </c>
      <c r="E4704" t="s">
        <v>6386</v>
      </c>
      <c r="F4704" t="s">
        <v>7129</v>
      </c>
      <c r="G4704" t="s">
        <v>7135</v>
      </c>
      <c r="H4704" t="s">
        <v>7149</v>
      </c>
      <c r="I4704" t="s">
        <v>7154</v>
      </c>
      <c r="J4704">
        <v>4</v>
      </c>
      <c r="K4704">
        <v>4</v>
      </c>
      <c r="L4704">
        <v>10</v>
      </c>
      <c r="M4704">
        <v>14.4</v>
      </c>
      <c r="N4704" t="s">
        <v>7157</v>
      </c>
      <c r="O4704" t="s">
        <v>7161</v>
      </c>
      <c r="P4704" t="s">
        <v>7168</v>
      </c>
      <c r="Q4704">
        <v>3.1</v>
      </c>
      <c r="R4704" t="s">
        <v>7173</v>
      </c>
      <c r="S4704" t="s">
        <v>7176</v>
      </c>
      <c r="T4704">
        <v>43</v>
      </c>
      <c r="U4704" t="s">
        <v>7191</v>
      </c>
      <c r="V4704" t="s">
        <v>5385</v>
      </c>
    </row>
    <row r="4705" spans="1:22" x14ac:dyDescent="0.3">
      <c r="A4705" t="s">
        <v>469</v>
      </c>
      <c r="B4705" t="s">
        <v>5094</v>
      </c>
      <c r="C4705" t="s">
        <v>5389</v>
      </c>
      <c r="D4705" t="s">
        <v>5754</v>
      </c>
      <c r="E4705" t="s">
        <v>6577</v>
      </c>
      <c r="F4705" t="s">
        <v>7131</v>
      </c>
      <c r="G4705" t="s">
        <v>7144</v>
      </c>
      <c r="H4705" t="s">
        <v>7149</v>
      </c>
      <c r="I4705" t="s">
        <v>7155</v>
      </c>
      <c r="J4705">
        <v>4</v>
      </c>
      <c r="K4705">
        <v>3.5</v>
      </c>
      <c r="L4705">
        <v>0</v>
      </c>
      <c r="M4705">
        <v>14</v>
      </c>
      <c r="N4705" t="s">
        <v>7157</v>
      </c>
      <c r="O4705" t="s">
        <v>7161</v>
      </c>
      <c r="P4705" t="s">
        <v>7170</v>
      </c>
      <c r="Q4705">
        <v>4.4000000000000004</v>
      </c>
      <c r="R4705" t="s">
        <v>7173</v>
      </c>
      <c r="S4705" t="s">
        <v>7174</v>
      </c>
      <c r="T4705">
        <v>39</v>
      </c>
      <c r="U4705" t="s">
        <v>7191</v>
      </c>
      <c r="V4705" t="s">
        <v>5389</v>
      </c>
    </row>
    <row r="4706" spans="1:22" x14ac:dyDescent="0.3">
      <c r="A4706" t="s">
        <v>479</v>
      </c>
      <c r="B4706" t="s">
        <v>5262</v>
      </c>
      <c r="C4706" t="s">
        <v>5385</v>
      </c>
      <c r="D4706" t="s">
        <v>5496</v>
      </c>
      <c r="E4706" t="s">
        <v>6583</v>
      </c>
      <c r="F4706" t="s">
        <v>7131</v>
      </c>
      <c r="G4706" t="s">
        <v>7135</v>
      </c>
      <c r="H4706" t="s">
        <v>7149</v>
      </c>
      <c r="I4706" t="s">
        <v>7153</v>
      </c>
      <c r="J4706">
        <v>4</v>
      </c>
      <c r="K4706">
        <v>4</v>
      </c>
      <c r="L4706">
        <v>15</v>
      </c>
      <c r="M4706">
        <v>13.6</v>
      </c>
      <c r="N4706" t="s">
        <v>7158</v>
      </c>
      <c r="O4706" t="s">
        <v>7161</v>
      </c>
      <c r="P4706" t="s">
        <v>7168</v>
      </c>
      <c r="Q4706">
        <v>4.5999999999999996</v>
      </c>
      <c r="R4706" t="s">
        <v>7172</v>
      </c>
      <c r="S4706" t="s">
        <v>7175</v>
      </c>
      <c r="T4706">
        <v>27</v>
      </c>
      <c r="U4706" t="s">
        <v>7191</v>
      </c>
      <c r="V4706" t="s">
        <v>5385</v>
      </c>
    </row>
    <row r="4707" spans="1:22" x14ac:dyDescent="0.3">
      <c r="A4707" t="s">
        <v>497</v>
      </c>
      <c r="B4707" t="s">
        <v>5036</v>
      </c>
      <c r="C4707" t="s">
        <v>5387</v>
      </c>
      <c r="D4707" t="s">
        <v>5767</v>
      </c>
      <c r="E4707" t="s">
        <v>6270</v>
      </c>
      <c r="F4707" t="s">
        <v>7131</v>
      </c>
      <c r="G4707" t="s">
        <v>7134</v>
      </c>
      <c r="H4707" t="s">
        <v>7150</v>
      </c>
      <c r="I4707" t="s">
        <v>7154</v>
      </c>
      <c r="J4707">
        <v>3</v>
      </c>
      <c r="K4707">
        <v>2.5</v>
      </c>
      <c r="L4707">
        <v>5</v>
      </c>
      <c r="M4707">
        <v>7.12</v>
      </c>
      <c r="N4707" t="s">
        <v>7158</v>
      </c>
      <c r="O4707" t="s">
        <v>7161</v>
      </c>
      <c r="P4707" t="s">
        <v>7168</v>
      </c>
      <c r="Q4707">
        <v>4.3</v>
      </c>
      <c r="R4707" t="s">
        <v>7172</v>
      </c>
      <c r="S4707" t="s">
        <v>7174</v>
      </c>
      <c r="T4707">
        <v>28</v>
      </c>
      <c r="U4707" t="s">
        <v>7191</v>
      </c>
      <c r="V4707" t="s">
        <v>5387</v>
      </c>
    </row>
    <row r="4708" spans="1:22" x14ac:dyDescent="0.3">
      <c r="A4708" t="s">
        <v>525</v>
      </c>
      <c r="B4708" t="s">
        <v>5122</v>
      </c>
      <c r="C4708" t="s">
        <v>5391</v>
      </c>
      <c r="D4708" t="s">
        <v>5624</v>
      </c>
      <c r="E4708" t="s">
        <v>6615</v>
      </c>
      <c r="F4708" t="s">
        <v>7129</v>
      </c>
      <c r="G4708" t="s">
        <v>7134</v>
      </c>
      <c r="H4708" t="s">
        <v>7150</v>
      </c>
      <c r="I4708" t="s">
        <v>7155</v>
      </c>
      <c r="J4708">
        <v>2</v>
      </c>
      <c r="K4708">
        <v>2.5</v>
      </c>
      <c r="L4708">
        <v>10</v>
      </c>
      <c r="M4708">
        <v>4.5</v>
      </c>
      <c r="N4708" t="s">
        <v>7157</v>
      </c>
      <c r="O4708" t="s">
        <v>7161</v>
      </c>
      <c r="P4708" t="s">
        <v>7167</v>
      </c>
      <c r="Q4708">
        <v>3</v>
      </c>
      <c r="R4708" t="s">
        <v>7173</v>
      </c>
      <c r="S4708" t="s">
        <v>7175</v>
      </c>
      <c r="T4708">
        <v>39</v>
      </c>
      <c r="U4708" t="s">
        <v>7191</v>
      </c>
      <c r="V4708" t="s">
        <v>5391</v>
      </c>
    </row>
    <row r="4709" spans="1:22" x14ac:dyDescent="0.3">
      <c r="A4709" t="s">
        <v>531</v>
      </c>
      <c r="B4709" t="s">
        <v>5238</v>
      </c>
      <c r="C4709" t="s">
        <v>5386</v>
      </c>
      <c r="D4709" t="s">
        <v>5553</v>
      </c>
      <c r="E4709" t="s">
        <v>6621</v>
      </c>
      <c r="F4709" t="s">
        <v>7129</v>
      </c>
      <c r="G4709" t="s">
        <v>7139</v>
      </c>
      <c r="H4709" t="s">
        <v>7148</v>
      </c>
      <c r="I4709" t="s">
        <v>7154</v>
      </c>
      <c r="J4709">
        <v>4</v>
      </c>
      <c r="K4709">
        <v>3</v>
      </c>
      <c r="L4709">
        <v>10</v>
      </c>
      <c r="M4709">
        <v>10.8</v>
      </c>
      <c r="N4709" t="s">
        <v>7156</v>
      </c>
      <c r="O4709" t="s">
        <v>7161</v>
      </c>
      <c r="P4709" t="s">
        <v>7167</v>
      </c>
      <c r="Q4709">
        <v>3.4</v>
      </c>
      <c r="R4709" t="s">
        <v>7171</v>
      </c>
      <c r="S4709" t="s">
        <v>7174</v>
      </c>
      <c r="T4709">
        <v>37</v>
      </c>
      <c r="U4709" t="s">
        <v>7191</v>
      </c>
      <c r="V4709" t="s">
        <v>5386</v>
      </c>
    </row>
    <row r="4710" spans="1:22" x14ac:dyDescent="0.3">
      <c r="A4710" t="s">
        <v>610</v>
      </c>
      <c r="B4710" t="s">
        <v>5169</v>
      </c>
      <c r="C4710" t="s">
        <v>5390</v>
      </c>
      <c r="D4710" t="s">
        <v>5825</v>
      </c>
      <c r="E4710" t="s">
        <v>6661</v>
      </c>
      <c r="F4710" t="s">
        <v>7131</v>
      </c>
      <c r="G4710" t="s">
        <v>7137</v>
      </c>
      <c r="H4710" t="s">
        <v>7150</v>
      </c>
      <c r="I4710" t="s">
        <v>7155</v>
      </c>
      <c r="J4710">
        <v>4</v>
      </c>
      <c r="K4710">
        <v>3</v>
      </c>
      <c r="L4710">
        <v>0</v>
      </c>
      <c r="M4710">
        <v>12</v>
      </c>
      <c r="N4710" t="s">
        <v>7156</v>
      </c>
      <c r="O4710" t="s">
        <v>7161</v>
      </c>
      <c r="P4710" t="s">
        <v>7164</v>
      </c>
      <c r="Q4710">
        <v>4</v>
      </c>
      <c r="R4710" t="s">
        <v>7173</v>
      </c>
      <c r="S4710" t="s">
        <v>7175</v>
      </c>
      <c r="T4710">
        <v>28</v>
      </c>
      <c r="U4710" t="s">
        <v>7191</v>
      </c>
      <c r="V4710" t="s">
        <v>5390</v>
      </c>
    </row>
    <row r="4711" spans="1:22" x14ac:dyDescent="0.3">
      <c r="A4711" t="s">
        <v>646</v>
      </c>
      <c r="B4711" t="s">
        <v>5309</v>
      </c>
      <c r="C4711" t="s">
        <v>5391</v>
      </c>
      <c r="D4711" t="s">
        <v>5844</v>
      </c>
      <c r="E4711" t="s">
        <v>6680</v>
      </c>
      <c r="F4711" t="s">
        <v>7129</v>
      </c>
      <c r="G4711" t="s">
        <v>7135</v>
      </c>
      <c r="H4711" t="s">
        <v>7149</v>
      </c>
      <c r="I4711" t="s">
        <v>7155</v>
      </c>
      <c r="J4711">
        <v>3</v>
      </c>
      <c r="K4711">
        <v>4</v>
      </c>
      <c r="L4711">
        <v>0</v>
      </c>
      <c r="M4711">
        <v>12</v>
      </c>
      <c r="N4711" t="s">
        <v>7158</v>
      </c>
      <c r="O4711" t="s">
        <v>7161</v>
      </c>
      <c r="P4711" t="s">
        <v>7169</v>
      </c>
      <c r="Q4711">
        <v>3.7</v>
      </c>
      <c r="R4711" t="s">
        <v>7172</v>
      </c>
      <c r="S4711" t="s">
        <v>7175</v>
      </c>
      <c r="T4711">
        <v>41</v>
      </c>
      <c r="U4711" t="s">
        <v>7191</v>
      </c>
      <c r="V4711" t="s">
        <v>5391</v>
      </c>
    </row>
    <row r="4712" spans="1:22" x14ac:dyDescent="0.3">
      <c r="A4712" t="s">
        <v>648</v>
      </c>
      <c r="B4712" t="s">
        <v>5310</v>
      </c>
      <c r="C4712" t="s">
        <v>5391</v>
      </c>
      <c r="D4712" t="s">
        <v>5809</v>
      </c>
      <c r="E4712" t="s">
        <v>6244</v>
      </c>
      <c r="F4712" t="s">
        <v>7131</v>
      </c>
      <c r="G4712" t="s">
        <v>7145</v>
      </c>
      <c r="H4712" t="s">
        <v>7148</v>
      </c>
      <c r="I4712" t="s">
        <v>7153</v>
      </c>
      <c r="J4712">
        <v>2</v>
      </c>
      <c r="K4712">
        <v>2</v>
      </c>
      <c r="L4712">
        <v>0</v>
      </c>
      <c r="M4712">
        <v>4</v>
      </c>
      <c r="N4712" t="s">
        <v>7158</v>
      </c>
      <c r="O4712" t="s">
        <v>7161</v>
      </c>
      <c r="P4712" t="s">
        <v>7165</v>
      </c>
      <c r="Q4712">
        <v>3.6</v>
      </c>
      <c r="R4712" t="s">
        <v>7171</v>
      </c>
      <c r="S4712" t="s">
        <v>7175</v>
      </c>
      <c r="T4712">
        <v>37</v>
      </c>
      <c r="U4712" t="s">
        <v>7191</v>
      </c>
      <c r="V4712" t="s">
        <v>5391</v>
      </c>
    </row>
    <row r="4713" spans="1:22" x14ac:dyDescent="0.3">
      <c r="A4713" t="s">
        <v>661</v>
      </c>
      <c r="B4713" t="s">
        <v>5122</v>
      </c>
      <c r="C4713" t="s">
        <v>5391</v>
      </c>
      <c r="D4713" t="s">
        <v>5736</v>
      </c>
      <c r="E4713" t="s">
        <v>6424</v>
      </c>
      <c r="F4713" t="s">
        <v>7131</v>
      </c>
      <c r="G4713" t="s">
        <v>7132</v>
      </c>
      <c r="H4713" t="s">
        <v>7148</v>
      </c>
      <c r="I4713" t="s">
        <v>7153</v>
      </c>
      <c r="J4713">
        <v>4</v>
      </c>
      <c r="K4713">
        <v>2.5</v>
      </c>
      <c r="L4713">
        <v>15</v>
      </c>
      <c r="M4713">
        <v>8.5</v>
      </c>
      <c r="N4713" t="s">
        <v>7156</v>
      </c>
      <c r="O4713" t="s">
        <v>7161</v>
      </c>
      <c r="P4713" t="s">
        <v>7167</v>
      </c>
      <c r="Q4713">
        <v>4.7</v>
      </c>
      <c r="R4713" t="s">
        <v>7171</v>
      </c>
      <c r="S4713" t="s">
        <v>7175</v>
      </c>
      <c r="T4713">
        <v>33</v>
      </c>
      <c r="U4713" t="s">
        <v>7191</v>
      </c>
      <c r="V4713" t="s">
        <v>5391</v>
      </c>
    </row>
    <row r="4714" spans="1:22" x14ac:dyDescent="0.3">
      <c r="A4714" t="s">
        <v>720</v>
      </c>
      <c r="B4714" t="s">
        <v>5182</v>
      </c>
      <c r="C4714" t="s">
        <v>5386</v>
      </c>
      <c r="D4714" t="s">
        <v>5874</v>
      </c>
      <c r="E4714" t="s">
        <v>6719</v>
      </c>
      <c r="F4714" t="s">
        <v>7130</v>
      </c>
      <c r="G4714" t="s">
        <v>7142</v>
      </c>
      <c r="H4714" t="s">
        <v>7152</v>
      </c>
      <c r="I4714" t="s">
        <v>7154</v>
      </c>
      <c r="J4714">
        <v>4</v>
      </c>
      <c r="K4714">
        <v>4.5</v>
      </c>
      <c r="L4714">
        <v>5</v>
      </c>
      <c r="M4714">
        <v>17.100000000000001</v>
      </c>
      <c r="N4714" t="s">
        <v>7157</v>
      </c>
      <c r="O4714" t="s">
        <v>7161</v>
      </c>
      <c r="P4714" t="s">
        <v>7165</v>
      </c>
      <c r="Q4714">
        <v>4.8</v>
      </c>
      <c r="R4714" t="s">
        <v>7171</v>
      </c>
      <c r="S4714" t="s">
        <v>7176</v>
      </c>
      <c r="T4714">
        <v>25</v>
      </c>
      <c r="U4714" t="s">
        <v>7191</v>
      </c>
      <c r="V4714" t="s">
        <v>5386</v>
      </c>
    </row>
    <row r="4715" spans="1:22" x14ac:dyDescent="0.3">
      <c r="A4715" t="s">
        <v>804</v>
      </c>
      <c r="B4715" t="s">
        <v>5320</v>
      </c>
      <c r="C4715" t="s">
        <v>5389</v>
      </c>
      <c r="D4715" t="s">
        <v>5903</v>
      </c>
      <c r="E4715" t="s">
        <v>6361</v>
      </c>
      <c r="F4715" t="s">
        <v>7131</v>
      </c>
      <c r="G4715" t="s">
        <v>7146</v>
      </c>
      <c r="H4715" t="s">
        <v>7151</v>
      </c>
      <c r="I4715" t="s">
        <v>7153</v>
      </c>
      <c r="J4715">
        <v>2</v>
      </c>
      <c r="K4715">
        <v>3.8</v>
      </c>
      <c r="L4715">
        <v>5</v>
      </c>
      <c r="M4715">
        <v>7.22</v>
      </c>
      <c r="N4715" t="s">
        <v>7158</v>
      </c>
      <c r="O4715" t="s">
        <v>7161</v>
      </c>
      <c r="P4715" t="s">
        <v>7166</v>
      </c>
      <c r="Q4715">
        <v>3.5</v>
      </c>
      <c r="R4715" t="s">
        <v>7172</v>
      </c>
      <c r="S4715" t="s">
        <v>7176</v>
      </c>
      <c r="T4715">
        <v>29</v>
      </c>
      <c r="U4715" t="s">
        <v>7191</v>
      </c>
      <c r="V4715" t="s">
        <v>5389</v>
      </c>
    </row>
    <row r="4716" spans="1:22" x14ac:dyDescent="0.3">
      <c r="A4716" t="s">
        <v>850</v>
      </c>
      <c r="B4716" t="s">
        <v>5120</v>
      </c>
      <c r="C4716" t="s">
        <v>5390</v>
      </c>
      <c r="D4716" t="s">
        <v>5927</v>
      </c>
      <c r="E4716" t="s">
        <v>6698</v>
      </c>
      <c r="F4716" t="s">
        <v>7131</v>
      </c>
      <c r="G4716" t="s">
        <v>7138</v>
      </c>
      <c r="H4716" t="s">
        <v>7152</v>
      </c>
      <c r="I4716" t="s">
        <v>7155</v>
      </c>
      <c r="J4716">
        <v>4</v>
      </c>
      <c r="K4716">
        <v>5.5</v>
      </c>
      <c r="L4716">
        <v>10</v>
      </c>
      <c r="M4716">
        <v>19.8</v>
      </c>
      <c r="N4716" t="s">
        <v>7157</v>
      </c>
      <c r="O4716" t="s">
        <v>7161</v>
      </c>
      <c r="P4716" t="s">
        <v>7166</v>
      </c>
      <c r="Q4716">
        <v>4.5999999999999996</v>
      </c>
      <c r="R4716" t="s">
        <v>7171</v>
      </c>
      <c r="S4716" t="s">
        <v>7174</v>
      </c>
      <c r="T4716">
        <v>38</v>
      </c>
      <c r="U4716" t="s">
        <v>7191</v>
      </c>
      <c r="V4716" t="s">
        <v>5390</v>
      </c>
    </row>
    <row r="4717" spans="1:22" x14ac:dyDescent="0.3">
      <c r="A4717" t="s">
        <v>868</v>
      </c>
      <c r="B4717" t="s">
        <v>5109</v>
      </c>
      <c r="C4717" t="s">
        <v>5385</v>
      </c>
      <c r="D4717" t="s">
        <v>5739</v>
      </c>
      <c r="E4717" t="s">
        <v>6773</v>
      </c>
      <c r="F4717" t="s">
        <v>7129</v>
      </c>
      <c r="G4717" t="s">
        <v>7145</v>
      </c>
      <c r="H4717" t="s">
        <v>7148</v>
      </c>
      <c r="I4717" t="s">
        <v>7153</v>
      </c>
      <c r="J4717">
        <v>1</v>
      </c>
      <c r="K4717">
        <v>2</v>
      </c>
      <c r="L4717">
        <v>10</v>
      </c>
      <c r="M4717">
        <v>1.8</v>
      </c>
      <c r="N4717" t="s">
        <v>7157</v>
      </c>
      <c r="O4717" t="s">
        <v>7161</v>
      </c>
      <c r="P4717" t="s">
        <v>7166</v>
      </c>
      <c r="Q4717">
        <v>4.2</v>
      </c>
      <c r="R4717" t="s">
        <v>7171</v>
      </c>
      <c r="S4717" t="s">
        <v>7176</v>
      </c>
      <c r="T4717">
        <v>40</v>
      </c>
      <c r="U4717" t="s">
        <v>7191</v>
      </c>
      <c r="V4717" t="s">
        <v>5385</v>
      </c>
    </row>
    <row r="4718" spans="1:22" x14ac:dyDescent="0.3">
      <c r="A4718" t="s">
        <v>977</v>
      </c>
      <c r="B4718" t="s">
        <v>5074</v>
      </c>
      <c r="C4718" t="s">
        <v>5388</v>
      </c>
      <c r="D4718" t="s">
        <v>5802</v>
      </c>
      <c r="E4718" t="s">
        <v>6820</v>
      </c>
      <c r="F4718" t="s">
        <v>7129</v>
      </c>
      <c r="G4718" t="s">
        <v>7140</v>
      </c>
      <c r="H4718" t="s">
        <v>7150</v>
      </c>
      <c r="I4718" t="s">
        <v>7155</v>
      </c>
      <c r="J4718">
        <v>1</v>
      </c>
      <c r="K4718">
        <v>2</v>
      </c>
      <c r="L4718">
        <v>10</v>
      </c>
      <c r="M4718">
        <v>1.8</v>
      </c>
      <c r="N4718" t="s">
        <v>7156</v>
      </c>
      <c r="O4718" t="s">
        <v>7161</v>
      </c>
      <c r="P4718" t="s">
        <v>7170</v>
      </c>
      <c r="Q4718">
        <v>3.7</v>
      </c>
      <c r="R4718" t="s">
        <v>7173</v>
      </c>
      <c r="S4718" t="s">
        <v>7176</v>
      </c>
      <c r="T4718">
        <v>43</v>
      </c>
      <c r="U4718" t="s">
        <v>7191</v>
      </c>
      <c r="V4718" t="s">
        <v>5388</v>
      </c>
    </row>
    <row r="4719" spans="1:22" x14ac:dyDescent="0.3">
      <c r="A4719" t="s">
        <v>996</v>
      </c>
      <c r="B4719" t="s">
        <v>5120</v>
      </c>
      <c r="C4719" t="s">
        <v>5390</v>
      </c>
      <c r="D4719" t="s">
        <v>5972</v>
      </c>
      <c r="E4719" t="s">
        <v>6668</v>
      </c>
      <c r="F4719" t="s">
        <v>7131</v>
      </c>
      <c r="G4719" t="s">
        <v>7144</v>
      </c>
      <c r="H4719" t="s">
        <v>7149</v>
      </c>
      <c r="I4719" t="s">
        <v>7155</v>
      </c>
      <c r="J4719">
        <v>3</v>
      </c>
      <c r="K4719">
        <v>3.5</v>
      </c>
      <c r="L4719">
        <v>10</v>
      </c>
      <c r="M4719">
        <v>9.4499999999999993</v>
      </c>
      <c r="N4719" t="s">
        <v>7156</v>
      </c>
      <c r="O4719" t="s">
        <v>7161</v>
      </c>
      <c r="P4719" t="s">
        <v>7167</v>
      </c>
      <c r="Q4719">
        <v>4.2</v>
      </c>
      <c r="R4719" t="s">
        <v>7171</v>
      </c>
      <c r="S4719" t="s">
        <v>7176</v>
      </c>
      <c r="T4719">
        <v>40</v>
      </c>
      <c r="U4719" t="s">
        <v>7191</v>
      </c>
      <c r="V4719" t="s">
        <v>5390</v>
      </c>
    </row>
    <row r="4720" spans="1:22" x14ac:dyDescent="0.3">
      <c r="A4720" t="s">
        <v>998</v>
      </c>
      <c r="B4720" t="s">
        <v>5034</v>
      </c>
      <c r="C4720" t="s">
        <v>5385</v>
      </c>
      <c r="D4720" t="s">
        <v>5973</v>
      </c>
      <c r="E4720" t="s">
        <v>6831</v>
      </c>
      <c r="F4720" t="s">
        <v>7131</v>
      </c>
      <c r="G4720" t="s">
        <v>7134</v>
      </c>
      <c r="H4720" t="s">
        <v>7150</v>
      </c>
      <c r="I4720" t="s">
        <v>7155</v>
      </c>
      <c r="J4720">
        <v>4</v>
      </c>
      <c r="K4720">
        <v>2.5</v>
      </c>
      <c r="L4720">
        <v>0</v>
      </c>
      <c r="M4720">
        <v>10</v>
      </c>
      <c r="N4720" t="s">
        <v>7158</v>
      </c>
      <c r="O4720" t="s">
        <v>7161</v>
      </c>
      <c r="P4720" t="s">
        <v>7170</v>
      </c>
      <c r="Q4720">
        <v>3.2</v>
      </c>
      <c r="R4720" t="s">
        <v>7171</v>
      </c>
      <c r="S4720" t="s">
        <v>7175</v>
      </c>
      <c r="T4720">
        <v>26</v>
      </c>
      <c r="U4720" t="s">
        <v>7191</v>
      </c>
      <c r="V4720" t="s">
        <v>5385</v>
      </c>
    </row>
    <row r="4721" spans="1:22" x14ac:dyDescent="0.3">
      <c r="A4721" t="s">
        <v>1022</v>
      </c>
      <c r="B4721" t="s">
        <v>5361</v>
      </c>
      <c r="C4721" t="s">
        <v>5387</v>
      </c>
      <c r="D4721" t="s">
        <v>5680</v>
      </c>
      <c r="E4721" t="s">
        <v>6380</v>
      </c>
      <c r="F4721" t="s">
        <v>7131</v>
      </c>
      <c r="G4721" t="s">
        <v>7132</v>
      </c>
      <c r="H4721" t="s">
        <v>7148</v>
      </c>
      <c r="I4721" t="s">
        <v>7153</v>
      </c>
      <c r="J4721">
        <v>1</v>
      </c>
      <c r="K4721">
        <v>2.5</v>
      </c>
      <c r="L4721">
        <v>5</v>
      </c>
      <c r="M4721">
        <v>2.38</v>
      </c>
      <c r="N4721" t="s">
        <v>7156</v>
      </c>
      <c r="O4721" t="s">
        <v>7161</v>
      </c>
      <c r="P4721" t="s">
        <v>7170</v>
      </c>
      <c r="Q4721">
        <v>3.4</v>
      </c>
      <c r="R4721" t="s">
        <v>7171</v>
      </c>
      <c r="S4721" t="s">
        <v>7176</v>
      </c>
      <c r="T4721">
        <v>34</v>
      </c>
      <c r="U4721" t="s">
        <v>7191</v>
      </c>
      <c r="V4721" t="s">
        <v>5387</v>
      </c>
    </row>
    <row r="4722" spans="1:22" x14ac:dyDescent="0.3">
      <c r="A4722" t="s">
        <v>1042</v>
      </c>
      <c r="B4722" t="s">
        <v>5074</v>
      </c>
      <c r="C4722" t="s">
        <v>5388</v>
      </c>
      <c r="D4722" t="s">
        <v>5891</v>
      </c>
      <c r="E4722" t="s">
        <v>6249</v>
      </c>
      <c r="F4722" t="s">
        <v>7131</v>
      </c>
      <c r="G4722" t="s">
        <v>7137</v>
      </c>
      <c r="H4722" t="s">
        <v>7150</v>
      </c>
      <c r="I4722" t="s">
        <v>7154</v>
      </c>
      <c r="J4722">
        <v>3</v>
      </c>
      <c r="K4722">
        <v>3</v>
      </c>
      <c r="L4722">
        <v>15</v>
      </c>
      <c r="M4722">
        <v>7.65</v>
      </c>
      <c r="N4722" t="s">
        <v>7157</v>
      </c>
      <c r="O4722" t="s">
        <v>7161</v>
      </c>
      <c r="P4722" t="s">
        <v>7164</v>
      </c>
      <c r="Q4722">
        <v>4.3</v>
      </c>
      <c r="R4722" t="s">
        <v>7171</v>
      </c>
      <c r="S4722" t="s">
        <v>7176</v>
      </c>
      <c r="T4722">
        <v>39</v>
      </c>
      <c r="U4722" t="s">
        <v>7191</v>
      </c>
      <c r="V4722" t="s">
        <v>5388</v>
      </c>
    </row>
    <row r="4723" spans="1:22" x14ac:dyDescent="0.3">
      <c r="A4723" t="s">
        <v>1081</v>
      </c>
      <c r="B4723" t="s">
        <v>5034</v>
      </c>
      <c r="C4723" t="s">
        <v>5385</v>
      </c>
      <c r="D4723" t="s">
        <v>5593</v>
      </c>
      <c r="E4723" t="s">
        <v>6856</v>
      </c>
      <c r="F4723" t="s">
        <v>7131</v>
      </c>
      <c r="G4723" t="s">
        <v>7142</v>
      </c>
      <c r="H4723" t="s">
        <v>7152</v>
      </c>
      <c r="I4723" t="s">
        <v>7153</v>
      </c>
      <c r="J4723">
        <v>4</v>
      </c>
      <c r="K4723">
        <v>4.5</v>
      </c>
      <c r="L4723">
        <v>0</v>
      </c>
      <c r="M4723">
        <v>18</v>
      </c>
      <c r="N4723" t="s">
        <v>7156</v>
      </c>
      <c r="O4723" t="s">
        <v>7161</v>
      </c>
      <c r="P4723" t="s">
        <v>7169</v>
      </c>
      <c r="Q4723">
        <v>4.2</v>
      </c>
      <c r="R4723" t="s">
        <v>7172</v>
      </c>
      <c r="S4723" t="s">
        <v>7174</v>
      </c>
      <c r="T4723">
        <v>43</v>
      </c>
      <c r="U4723" t="s">
        <v>7191</v>
      </c>
      <c r="V4723" t="s">
        <v>5385</v>
      </c>
    </row>
    <row r="4724" spans="1:22" x14ac:dyDescent="0.3">
      <c r="A4724" t="s">
        <v>1113</v>
      </c>
      <c r="B4724" t="s">
        <v>5233</v>
      </c>
      <c r="C4724" t="s">
        <v>5386</v>
      </c>
      <c r="D4724" t="s">
        <v>5680</v>
      </c>
      <c r="E4724" t="s">
        <v>6668</v>
      </c>
      <c r="F4724" t="s">
        <v>7131</v>
      </c>
      <c r="G4724" t="s">
        <v>7139</v>
      </c>
      <c r="H4724" t="s">
        <v>7148</v>
      </c>
      <c r="I4724" t="s">
        <v>7154</v>
      </c>
      <c r="J4724">
        <v>2</v>
      </c>
      <c r="K4724">
        <v>3</v>
      </c>
      <c r="L4724">
        <v>10</v>
      </c>
      <c r="M4724">
        <v>5.4</v>
      </c>
      <c r="N4724" t="s">
        <v>7158</v>
      </c>
      <c r="O4724" t="s">
        <v>7161</v>
      </c>
      <c r="P4724" t="s">
        <v>7167</v>
      </c>
      <c r="Q4724">
        <v>3.8</v>
      </c>
      <c r="R4724" t="s">
        <v>7171</v>
      </c>
      <c r="S4724" t="s">
        <v>7175</v>
      </c>
      <c r="T4724">
        <v>31</v>
      </c>
      <c r="U4724" t="s">
        <v>7191</v>
      </c>
      <c r="V4724" t="s">
        <v>5386</v>
      </c>
    </row>
    <row r="4725" spans="1:22" x14ac:dyDescent="0.3">
      <c r="A4725" t="s">
        <v>1133</v>
      </c>
      <c r="B4725" t="s">
        <v>5361</v>
      </c>
      <c r="C4725" t="s">
        <v>5387</v>
      </c>
      <c r="D4725" t="s">
        <v>5685</v>
      </c>
      <c r="E4725" t="s">
        <v>6281</v>
      </c>
      <c r="F4725" t="s">
        <v>7131</v>
      </c>
      <c r="G4725" t="s">
        <v>7137</v>
      </c>
      <c r="H4725" t="s">
        <v>7150</v>
      </c>
      <c r="I4725" t="s">
        <v>7154</v>
      </c>
      <c r="J4725">
        <v>1</v>
      </c>
      <c r="K4725">
        <v>3</v>
      </c>
      <c r="L4725">
        <v>5</v>
      </c>
      <c r="M4725">
        <v>2.85</v>
      </c>
      <c r="N4725" t="s">
        <v>7158</v>
      </c>
      <c r="O4725" t="s">
        <v>7161</v>
      </c>
      <c r="P4725" t="s">
        <v>7164</v>
      </c>
      <c r="Q4725">
        <v>3.3</v>
      </c>
      <c r="R4725" t="s">
        <v>7171</v>
      </c>
      <c r="S4725" t="s">
        <v>7175</v>
      </c>
      <c r="T4725">
        <v>40</v>
      </c>
      <c r="U4725" t="s">
        <v>7191</v>
      </c>
      <c r="V4725" t="s">
        <v>5387</v>
      </c>
    </row>
    <row r="4726" spans="1:22" x14ac:dyDescent="0.3">
      <c r="A4726" t="s">
        <v>1277</v>
      </c>
      <c r="B4726" t="s">
        <v>5150</v>
      </c>
      <c r="C4726" t="s">
        <v>5389</v>
      </c>
      <c r="D4726" t="s">
        <v>5537</v>
      </c>
      <c r="E4726" t="s">
        <v>6914</v>
      </c>
      <c r="F4726" t="s">
        <v>7129</v>
      </c>
      <c r="G4726" t="s">
        <v>7139</v>
      </c>
      <c r="H4726" t="s">
        <v>7148</v>
      </c>
      <c r="I4726" t="s">
        <v>7155</v>
      </c>
      <c r="J4726">
        <v>1</v>
      </c>
      <c r="K4726">
        <v>3</v>
      </c>
      <c r="L4726">
        <v>0</v>
      </c>
      <c r="M4726">
        <v>3</v>
      </c>
      <c r="N4726" t="s">
        <v>7158</v>
      </c>
      <c r="O4726" t="s">
        <v>7161</v>
      </c>
      <c r="P4726" t="s">
        <v>7165</v>
      </c>
      <c r="Q4726">
        <v>4.3</v>
      </c>
      <c r="R4726" t="s">
        <v>7171</v>
      </c>
      <c r="S4726" t="s">
        <v>7176</v>
      </c>
      <c r="T4726">
        <v>29</v>
      </c>
      <c r="U4726" t="s">
        <v>7191</v>
      </c>
      <c r="V4726" t="s">
        <v>5389</v>
      </c>
    </row>
    <row r="4727" spans="1:22" x14ac:dyDescent="0.3">
      <c r="A4727" t="s">
        <v>1301</v>
      </c>
      <c r="B4727" t="s">
        <v>5074</v>
      </c>
      <c r="C4727" t="s">
        <v>5388</v>
      </c>
      <c r="D4727" t="s">
        <v>5476</v>
      </c>
      <c r="E4727" t="s">
        <v>6870</v>
      </c>
      <c r="F4727" t="s">
        <v>7129</v>
      </c>
      <c r="G4727" t="s">
        <v>7140</v>
      </c>
      <c r="H4727" t="s">
        <v>7150</v>
      </c>
      <c r="I4727" t="s">
        <v>7155</v>
      </c>
      <c r="J4727">
        <v>4</v>
      </c>
      <c r="K4727">
        <v>2</v>
      </c>
      <c r="L4727">
        <v>0</v>
      </c>
      <c r="M4727">
        <v>8</v>
      </c>
      <c r="N4727" t="s">
        <v>7157</v>
      </c>
      <c r="O4727" t="s">
        <v>7161</v>
      </c>
      <c r="P4727" t="s">
        <v>7170</v>
      </c>
      <c r="Q4727">
        <v>4.0999999999999996</v>
      </c>
      <c r="R4727" t="s">
        <v>7173</v>
      </c>
      <c r="S4727" t="s">
        <v>7175</v>
      </c>
      <c r="T4727">
        <v>27</v>
      </c>
      <c r="U4727" t="s">
        <v>7191</v>
      </c>
      <c r="V4727" t="s">
        <v>5388</v>
      </c>
    </row>
    <row r="4728" spans="1:22" x14ac:dyDescent="0.3">
      <c r="A4728" t="s">
        <v>1355</v>
      </c>
      <c r="B4728" t="s">
        <v>5054</v>
      </c>
      <c r="C4728" t="s">
        <v>5388</v>
      </c>
      <c r="D4728" t="s">
        <v>5505</v>
      </c>
      <c r="E4728" t="s">
        <v>6935</v>
      </c>
      <c r="F4728" t="s">
        <v>7130</v>
      </c>
      <c r="G4728" t="s">
        <v>7135</v>
      </c>
      <c r="H4728" t="s">
        <v>7149</v>
      </c>
      <c r="I4728" t="s">
        <v>7153</v>
      </c>
      <c r="J4728">
        <v>2</v>
      </c>
      <c r="K4728">
        <v>4</v>
      </c>
      <c r="L4728">
        <v>5</v>
      </c>
      <c r="M4728">
        <v>7.6</v>
      </c>
      <c r="N4728" t="s">
        <v>7158</v>
      </c>
      <c r="O4728" t="s">
        <v>7161</v>
      </c>
      <c r="P4728" t="s">
        <v>7166</v>
      </c>
      <c r="Q4728">
        <v>4.9000000000000004</v>
      </c>
      <c r="R4728" t="s">
        <v>7171</v>
      </c>
      <c r="S4728" t="s">
        <v>7175</v>
      </c>
      <c r="T4728">
        <v>30</v>
      </c>
      <c r="U4728" t="s">
        <v>7191</v>
      </c>
      <c r="V4728" t="s">
        <v>5388</v>
      </c>
    </row>
    <row r="4729" spans="1:22" x14ac:dyDescent="0.3">
      <c r="A4729" t="s">
        <v>1441</v>
      </c>
      <c r="B4729" t="s">
        <v>5129</v>
      </c>
      <c r="C4729" t="s">
        <v>5391</v>
      </c>
      <c r="D4729" t="s">
        <v>5524</v>
      </c>
      <c r="E4729" t="s">
        <v>6483</v>
      </c>
      <c r="F4729" t="s">
        <v>7131</v>
      </c>
      <c r="G4729" t="s">
        <v>7132</v>
      </c>
      <c r="H4729" t="s">
        <v>7148</v>
      </c>
      <c r="I4729" t="s">
        <v>7154</v>
      </c>
      <c r="J4729">
        <v>1</v>
      </c>
      <c r="K4729">
        <v>2.5</v>
      </c>
      <c r="L4729">
        <v>10</v>
      </c>
      <c r="M4729">
        <v>2.25</v>
      </c>
      <c r="N4729" t="s">
        <v>7157</v>
      </c>
      <c r="O4729" t="s">
        <v>7161</v>
      </c>
      <c r="P4729" t="s">
        <v>7167</v>
      </c>
      <c r="Q4729">
        <v>3.5</v>
      </c>
      <c r="R4729" t="s">
        <v>7172</v>
      </c>
      <c r="S4729" t="s">
        <v>7176</v>
      </c>
      <c r="T4729">
        <v>28</v>
      </c>
      <c r="U4729" t="s">
        <v>7191</v>
      </c>
      <c r="V4729" t="s">
        <v>5391</v>
      </c>
    </row>
    <row r="4730" spans="1:22" x14ac:dyDescent="0.3">
      <c r="A4730" t="s">
        <v>1615</v>
      </c>
      <c r="B4730" t="s">
        <v>5182</v>
      </c>
      <c r="C4730" t="s">
        <v>5386</v>
      </c>
      <c r="D4730" t="s">
        <v>6090</v>
      </c>
      <c r="E4730" t="s">
        <v>6540</v>
      </c>
      <c r="F4730" t="s">
        <v>7130</v>
      </c>
      <c r="G4730" t="s">
        <v>7138</v>
      </c>
      <c r="H4730" t="s">
        <v>7152</v>
      </c>
      <c r="I4730" t="s">
        <v>7154</v>
      </c>
      <c r="J4730">
        <v>1</v>
      </c>
      <c r="K4730">
        <v>5.5</v>
      </c>
      <c r="L4730">
        <v>0</v>
      </c>
      <c r="M4730">
        <v>5.5</v>
      </c>
      <c r="N4730" t="s">
        <v>7158</v>
      </c>
      <c r="O4730" t="s">
        <v>7161</v>
      </c>
      <c r="P4730" t="s">
        <v>7169</v>
      </c>
      <c r="Q4730">
        <v>4.7</v>
      </c>
      <c r="R4730" t="s">
        <v>7171</v>
      </c>
      <c r="S4730" t="s">
        <v>7175</v>
      </c>
      <c r="T4730">
        <v>26</v>
      </c>
      <c r="U4730" t="s">
        <v>7191</v>
      </c>
      <c r="V4730" t="s">
        <v>5386</v>
      </c>
    </row>
    <row r="4731" spans="1:22" x14ac:dyDescent="0.3">
      <c r="A4731" t="s">
        <v>1789</v>
      </c>
      <c r="B4731" t="s">
        <v>5361</v>
      </c>
      <c r="C4731" t="s">
        <v>5387</v>
      </c>
      <c r="D4731" t="s">
        <v>6036</v>
      </c>
      <c r="E4731" t="s">
        <v>6837</v>
      </c>
      <c r="F4731" t="s">
        <v>7130</v>
      </c>
      <c r="G4731" t="s">
        <v>7146</v>
      </c>
      <c r="H4731" t="s">
        <v>7151</v>
      </c>
      <c r="I4731" t="s">
        <v>7154</v>
      </c>
      <c r="J4731">
        <v>2</v>
      </c>
      <c r="K4731">
        <v>3.8</v>
      </c>
      <c r="L4731">
        <v>0</v>
      </c>
      <c r="M4731">
        <v>7.6</v>
      </c>
      <c r="N4731" t="s">
        <v>7157</v>
      </c>
      <c r="O4731" t="s">
        <v>7161</v>
      </c>
      <c r="P4731" t="s">
        <v>7168</v>
      </c>
      <c r="Q4731">
        <v>4.5999999999999996</v>
      </c>
      <c r="R4731" t="s">
        <v>7172</v>
      </c>
      <c r="S4731" t="s">
        <v>7175</v>
      </c>
      <c r="T4731">
        <v>26</v>
      </c>
      <c r="U4731" t="s">
        <v>7191</v>
      </c>
      <c r="V4731" t="s">
        <v>5387</v>
      </c>
    </row>
    <row r="4732" spans="1:22" x14ac:dyDescent="0.3">
      <c r="A4732" t="s">
        <v>1821</v>
      </c>
      <c r="B4732" t="s">
        <v>5122</v>
      </c>
      <c r="C4732" t="s">
        <v>5391</v>
      </c>
      <c r="D4732" t="s">
        <v>5912</v>
      </c>
      <c r="E4732" t="s">
        <v>6756</v>
      </c>
      <c r="F4732" t="s">
        <v>7130</v>
      </c>
      <c r="G4732" t="s">
        <v>7132</v>
      </c>
      <c r="H4732" t="s">
        <v>7148</v>
      </c>
      <c r="I4732" t="s">
        <v>7153</v>
      </c>
      <c r="J4732">
        <v>3</v>
      </c>
      <c r="K4732">
        <v>2.5</v>
      </c>
      <c r="L4732">
        <v>0</v>
      </c>
      <c r="M4732">
        <v>7.5</v>
      </c>
      <c r="N4732" t="s">
        <v>7158</v>
      </c>
      <c r="O4732" t="s">
        <v>7161</v>
      </c>
      <c r="P4732" t="s">
        <v>7165</v>
      </c>
      <c r="Q4732">
        <v>3.9</v>
      </c>
      <c r="R4732" t="s">
        <v>7171</v>
      </c>
      <c r="S4732" t="s">
        <v>7174</v>
      </c>
      <c r="T4732">
        <v>42</v>
      </c>
      <c r="U4732" t="s">
        <v>7191</v>
      </c>
      <c r="V4732" t="s">
        <v>5391</v>
      </c>
    </row>
    <row r="4733" spans="1:22" x14ac:dyDescent="0.3">
      <c r="A4733" t="s">
        <v>1837</v>
      </c>
      <c r="B4733" t="s">
        <v>5029</v>
      </c>
      <c r="C4733" t="s">
        <v>5386</v>
      </c>
      <c r="D4733" t="s">
        <v>6146</v>
      </c>
      <c r="E4733" t="s">
        <v>6952</v>
      </c>
      <c r="F4733" t="s">
        <v>7130</v>
      </c>
      <c r="G4733" t="s">
        <v>7133</v>
      </c>
      <c r="H4733" t="s">
        <v>7149</v>
      </c>
      <c r="I4733" t="s">
        <v>7155</v>
      </c>
      <c r="J4733">
        <v>4</v>
      </c>
      <c r="K4733">
        <v>2.5</v>
      </c>
      <c r="L4733">
        <v>5</v>
      </c>
      <c r="M4733">
        <v>9.5</v>
      </c>
      <c r="N4733" t="s">
        <v>7157</v>
      </c>
      <c r="O4733" t="s">
        <v>7161</v>
      </c>
      <c r="P4733" t="s">
        <v>7169</v>
      </c>
      <c r="Q4733">
        <v>4.5</v>
      </c>
      <c r="R4733" t="s">
        <v>7171</v>
      </c>
      <c r="S4733" t="s">
        <v>7174</v>
      </c>
      <c r="T4733">
        <v>25</v>
      </c>
      <c r="U4733" t="s">
        <v>7191</v>
      </c>
      <c r="V4733" t="s">
        <v>5386</v>
      </c>
    </row>
    <row r="4734" spans="1:22" x14ac:dyDescent="0.3">
      <c r="A4734" t="s">
        <v>1904</v>
      </c>
      <c r="B4734" t="s">
        <v>5262</v>
      </c>
      <c r="C4734" t="s">
        <v>5385</v>
      </c>
      <c r="D4734" t="s">
        <v>6141</v>
      </c>
      <c r="E4734" t="s">
        <v>6894</v>
      </c>
      <c r="F4734" t="s">
        <v>7129</v>
      </c>
      <c r="G4734" t="s">
        <v>7146</v>
      </c>
      <c r="H4734" t="s">
        <v>7151</v>
      </c>
      <c r="I4734" t="s">
        <v>7154</v>
      </c>
      <c r="J4734">
        <v>1</v>
      </c>
      <c r="K4734">
        <v>3.8</v>
      </c>
      <c r="L4734">
        <v>10</v>
      </c>
      <c r="M4734">
        <v>3.42</v>
      </c>
      <c r="N4734" t="s">
        <v>7157</v>
      </c>
      <c r="O4734" t="s">
        <v>7161</v>
      </c>
      <c r="P4734" t="s">
        <v>7169</v>
      </c>
      <c r="Q4734">
        <v>4.5999999999999996</v>
      </c>
      <c r="R4734" t="s">
        <v>7172</v>
      </c>
      <c r="S4734" t="s">
        <v>7176</v>
      </c>
      <c r="T4734">
        <v>30</v>
      </c>
      <c r="U4734" t="s">
        <v>7191</v>
      </c>
      <c r="V4734" t="s">
        <v>5385</v>
      </c>
    </row>
    <row r="4735" spans="1:22" x14ac:dyDescent="0.3">
      <c r="A4735" t="s">
        <v>1965</v>
      </c>
      <c r="B4735" t="s">
        <v>5238</v>
      </c>
      <c r="C4735" t="s">
        <v>5386</v>
      </c>
      <c r="D4735" t="s">
        <v>6054</v>
      </c>
      <c r="E4735" t="s">
        <v>6878</v>
      </c>
      <c r="F4735" t="s">
        <v>7130</v>
      </c>
      <c r="G4735" t="s">
        <v>7140</v>
      </c>
      <c r="H4735" t="s">
        <v>7150</v>
      </c>
      <c r="I4735" t="s">
        <v>7155</v>
      </c>
      <c r="J4735">
        <v>1</v>
      </c>
      <c r="K4735">
        <v>2</v>
      </c>
      <c r="L4735">
        <v>10</v>
      </c>
      <c r="M4735">
        <v>1.8</v>
      </c>
      <c r="N4735" t="s">
        <v>7156</v>
      </c>
      <c r="O4735" t="s">
        <v>7161</v>
      </c>
      <c r="P4735" t="s">
        <v>7170</v>
      </c>
      <c r="Q4735">
        <v>4.8</v>
      </c>
      <c r="R4735" t="s">
        <v>7171</v>
      </c>
      <c r="S4735" t="s">
        <v>7175</v>
      </c>
      <c r="T4735">
        <v>44</v>
      </c>
      <c r="U4735" t="s">
        <v>7191</v>
      </c>
      <c r="V4735" t="s">
        <v>5386</v>
      </c>
    </row>
    <row r="4736" spans="1:22" x14ac:dyDescent="0.3">
      <c r="A4736" t="s">
        <v>1969</v>
      </c>
      <c r="B4736" t="s">
        <v>5129</v>
      </c>
      <c r="C4736" t="s">
        <v>5391</v>
      </c>
      <c r="D4736" t="s">
        <v>5938</v>
      </c>
      <c r="E4736" t="s">
        <v>7029</v>
      </c>
      <c r="F4736" t="s">
        <v>7131</v>
      </c>
      <c r="G4736" t="s">
        <v>7134</v>
      </c>
      <c r="H4736" t="s">
        <v>7150</v>
      </c>
      <c r="I4736" t="s">
        <v>7153</v>
      </c>
      <c r="J4736">
        <v>1</v>
      </c>
      <c r="K4736">
        <v>2.5</v>
      </c>
      <c r="L4736">
        <v>15</v>
      </c>
      <c r="M4736">
        <v>2.12</v>
      </c>
      <c r="N4736" t="s">
        <v>7156</v>
      </c>
      <c r="O4736" t="s">
        <v>7161</v>
      </c>
      <c r="P4736" t="s">
        <v>7170</v>
      </c>
      <c r="Q4736">
        <v>4.2</v>
      </c>
      <c r="R4736" t="s">
        <v>7173</v>
      </c>
      <c r="S4736" t="s">
        <v>7176</v>
      </c>
      <c r="T4736">
        <v>30</v>
      </c>
      <c r="U4736" t="s">
        <v>7191</v>
      </c>
      <c r="V4736" t="s">
        <v>5391</v>
      </c>
    </row>
    <row r="4737" spans="1:22" x14ac:dyDescent="0.3">
      <c r="A4737" t="s">
        <v>2012</v>
      </c>
      <c r="B4737" t="s">
        <v>5222</v>
      </c>
      <c r="C4737" t="s">
        <v>5386</v>
      </c>
      <c r="D4737" t="s">
        <v>5506</v>
      </c>
      <c r="E4737" t="s">
        <v>6261</v>
      </c>
      <c r="F4737" t="s">
        <v>7130</v>
      </c>
      <c r="G4737" t="s">
        <v>7143</v>
      </c>
      <c r="H4737" t="s">
        <v>7149</v>
      </c>
      <c r="I4737" t="s">
        <v>7155</v>
      </c>
      <c r="J4737">
        <v>4</v>
      </c>
      <c r="K4737">
        <v>4.5</v>
      </c>
      <c r="L4737">
        <v>0</v>
      </c>
      <c r="M4737">
        <v>18</v>
      </c>
      <c r="N4737" t="s">
        <v>7158</v>
      </c>
      <c r="O4737" t="s">
        <v>7161</v>
      </c>
      <c r="P4737" t="s">
        <v>7168</v>
      </c>
      <c r="Q4737">
        <v>4.5</v>
      </c>
      <c r="R4737" t="s">
        <v>7172</v>
      </c>
      <c r="S4737" t="s">
        <v>7176</v>
      </c>
      <c r="T4737">
        <v>26</v>
      </c>
      <c r="U4737" t="s">
        <v>7191</v>
      </c>
      <c r="V4737" t="s">
        <v>5386</v>
      </c>
    </row>
    <row r="4738" spans="1:22" x14ac:dyDescent="0.3">
      <c r="A4738" t="s">
        <v>2093</v>
      </c>
      <c r="B4738" t="s">
        <v>5238</v>
      </c>
      <c r="C4738" t="s">
        <v>5386</v>
      </c>
      <c r="D4738" t="s">
        <v>6169</v>
      </c>
      <c r="E4738" t="s">
        <v>6544</v>
      </c>
      <c r="F4738" t="s">
        <v>7131</v>
      </c>
      <c r="G4738" t="s">
        <v>7147</v>
      </c>
      <c r="H4738" t="s">
        <v>7152</v>
      </c>
      <c r="I4738" t="s">
        <v>7155</v>
      </c>
      <c r="J4738">
        <v>4</v>
      </c>
      <c r="K4738">
        <v>5</v>
      </c>
      <c r="L4738">
        <v>15</v>
      </c>
      <c r="M4738">
        <v>17</v>
      </c>
      <c r="N4738" t="s">
        <v>7158</v>
      </c>
      <c r="O4738" t="s">
        <v>7161</v>
      </c>
      <c r="P4738" t="s">
        <v>7170</v>
      </c>
      <c r="Q4738">
        <v>4.2</v>
      </c>
      <c r="R4738" t="s">
        <v>7173</v>
      </c>
      <c r="S4738" t="s">
        <v>7176</v>
      </c>
      <c r="T4738">
        <v>41</v>
      </c>
      <c r="U4738" t="s">
        <v>7191</v>
      </c>
      <c r="V4738" t="s">
        <v>5386</v>
      </c>
    </row>
    <row r="4739" spans="1:22" x14ac:dyDescent="0.3">
      <c r="A4739" t="s">
        <v>2156</v>
      </c>
      <c r="B4739" t="s">
        <v>5310</v>
      </c>
      <c r="C4739" t="s">
        <v>5391</v>
      </c>
      <c r="D4739" t="s">
        <v>5901</v>
      </c>
      <c r="E4739" t="s">
        <v>6914</v>
      </c>
      <c r="F4739" t="s">
        <v>7130</v>
      </c>
      <c r="G4739" t="s">
        <v>7135</v>
      </c>
      <c r="H4739" t="s">
        <v>7149</v>
      </c>
      <c r="I4739" t="s">
        <v>7153</v>
      </c>
      <c r="J4739">
        <v>2</v>
      </c>
      <c r="K4739">
        <v>4</v>
      </c>
      <c r="L4739">
        <v>15</v>
      </c>
      <c r="M4739">
        <v>6.8</v>
      </c>
      <c r="N4739" t="s">
        <v>7156</v>
      </c>
      <c r="O4739" t="s">
        <v>7161</v>
      </c>
      <c r="P4739" t="s">
        <v>7168</v>
      </c>
      <c r="Q4739">
        <v>3.1</v>
      </c>
      <c r="R4739" t="s">
        <v>7172</v>
      </c>
      <c r="S4739" t="s">
        <v>7176</v>
      </c>
      <c r="T4739">
        <v>29</v>
      </c>
      <c r="U4739" t="s">
        <v>7191</v>
      </c>
      <c r="V4739" t="s">
        <v>5391</v>
      </c>
    </row>
    <row r="4740" spans="1:22" x14ac:dyDescent="0.3">
      <c r="A4740" t="s">
        <v>2171</v>
      </c>
      <c r="B4740" t="s">
        <v>5029</v>
      </c>
      <c r="C4740" t="s">
        <v>5386</v>
      </c>
      <c r="D4740" t="s">
        <v>5516</v>
      </c>
      <c r="E4740" t="s">
        <v>6651</v>
      </c>
      <c r="F4740" t="s">
        <v>7130</v>
      </c>
      <c r="G4740" t="s">
        <v>7137</v>
      </c>
      <c r="H4740" t="s">
        <v>7150</v>
      </c>
      <c r="I4740" t="s">
        <v>7154</v>
      </c>
      <c r="J4740">
        <v>4</v>
      </c>
      <c r="K4740">
        <v>3</v>
      </c>
      <c r="L4740">
        <v>5</v>
      </c>
      <c r="M4740">
        <v>11.4</v>
      </c>
      <c r="N4740" t="s">
        <v>7156</v>
      </c>
      <c r="O4740" t="s">
        <v>7161</v>
      </c>
      <c r="P4740" t="s">
        <v>7169</v>
      </c>
      <c r="Q4740">
        <v>4.5</v>
      </c>
      <c r="R4740" t="s">
        <v>7173</v>
      </c>
      <c r="S4740" t="s">
        <v>7174</v>
      </c>
      <c r="T4740">
        <v>29</v>
      </c>
      <c r="U4740" t="s">
        <v>7191</v>
      </c>
      <c r="V4740" t="s">
        <v>5386</v>
      </c>
    </row>
    <row r="4741" spans="1:22" x14ac:dyDescent="0.3">
      <c r="A4741" t="s">
        <v>2175</v>
      </c>
      <c r="B4741" t="s">
        <v>5222</v>
      </c>
      <c r="C4741" t="s">
        <v>5386</v>
      </c>
      <c r="D4741" t="s">
        <v>5946</v>
      </c>
      <c r="E4741" t="s">
        <v>6761</v>
      </c>
      <c r="F4741" t="s">
        <v>7131</v>
      </c>
      <c r="G4741" t="s">
        <v>7146</v>
      </c>
      <c r="H4741" t="s">
        <v>7151</v>
      </c>
      <c r="I4741" t="s">
        <v>7154</v>
      </c>
      <c r="J4741">
        <v>3</v>
      </c>
      <c r="K4741">
        <v>3.8</v>
      </c>
      <c r="L4741">
        <v>15</v>
      </c>
      <c r="M4741">
        <v>9.69</v>
      </c>
      <c r="N4741" t="s">
        <v>7156</v>
      </c>
      <c r="O4741" t="s">
        <v>7161</v>
      </c>
      <c r="P4741" t="s">
        <v>7168</v>
      </c>
      <c r="Q4741">
        <v>3.6</v>
      </c>
      <c r="R4741" t="s">
        <v>7172</v>
      </c>
      <c r="S4741" t="s">
        <v>7174</v>
      </c>
      <c r="T4741">
        <v>28</v>
      </c>
      <c r="U4741" t="s">
        <v>7191</v>
      </c>
      <c r="V4741" t="s">
        <v>5386</v>
      </c>
    </row>
    <row r="4742" spans="1:22" x14ac:dyDescent="0.3">
      <c r="A4742" t="s">
        <v>2219</v>
      </c>
      <c r="B4742" t="s">
        <v>5054</v>
      </c>
      <c r="C4742" t="s">
        <v>5388</v>
      </c>
      <c r="D4742" t="s">
        <v>5628</v>
      </c>
      <c r="E4742" t="s">
        <v>6411</v>
      </c>
      <c r="F4742" t="s">
        <v>7131</v>
      </c>
      <c r="G4742" t="s">
        <v>7142</v>
      </c>
      <c r="H4742" t="s">
        <v>7152</v>
      </c>
      <c r="I4742" t="s">
        <v>7155</v>
      </c>
      <c r="J4742">
        <v>2</v>
      </c>
      <c r="K4742">
        <v>4.5</v>
      </c>
      <c r="L4742">
        <v>15</v>
      </c>
      <c r="M4742">
        <v>7.65</v>
      </c>
      <c r="N4742" t="s">
        <v>7156</v>
      </c>
      <c r="O4742" t="s">
        <v>7161</v>
      </c>
      <c r="P4742" t="s">
        <v>7170</v>
      </c>
      <c r="Q4742">
        <v>4</v>
      </c>
      <c r="R4742" t="s">
        <v>7173</v>
      </c>
      <c r="S4742" t="s">
        <v>7176</v>
      </c>
      <c r="T4742">
        <v>40</v>
      </c>
      <c r="U4742" t="s">
        <v>7191</v>
      </c>
      <c r="V4742" t="s">
        <v>5388</v>
      </c>
    </row>
    <row r="4743" spans="1:22" x14ac:dyDescent="0.3">
      <c r="A4743" t="s">
        <v>2411</v>
      </c>
      <c r="B4743" t="s">
        <v>5049</v>
      </c>
      <c r="C4743" t="s">
        <v>5388</v>
      </c>
      <c r="D4743" t="s">
        <v>5642</v>
      </c>
      <c r="E4743" t="s">
        <v>6278</v>
      </c>
      <c r="F4743" t="s">
        <v>7131</v>
      </c>
      <c r="G4743" t="s">
        <v>7144</v>
      </c>
      <c r="H4743" t="s">
        <v>7149</v>
      </c>
      <c r="I4743" t="s">
        <v>7155</v>
      </c>
      <c r="J4743">
        <v>3</v>
      </c>
      <c r="K4743">
        <v>3.5</v>
      </c>
      <c r="L4743">
        <v>15</v>
      </c>
      <c r="M4743">
        <v>8.92</v>
      </c>
      <c r="N4743" t="s">
        <v>7157</v>
      </c>
      <c r="O4743" t="s">
        <v>7161</v>
      </c>
      <c r="P4743" t="s">
        <v>7164</v>
      </c>
      <c r="Q4743">
        <v>3.2</v>
      </c>
      <c r="R4743" t="s">
        <v>7173</v>
      </c>
      <c r="S4743" t="s">
        <v>7176</v>
      </c>
      <c r="T4743">
        <v>45</v>
      </c>
      <c r="U4743" t="s">
        <v>7191</v>
      </c>
      <c r="V4743" t="s">
        <v>5388</v>
      </c>
    </row>
    <row r="4744" spans="1:22" x14ac:dyDescent="0.3">
      <c r="A4744" t="s">
        <v>2443</v>
      </c>
      <c r="B4744" t="s">
        <v>5238</v>
      </c>
      <c r="C4744" t="s">
        <v>5386</v>
      </c>
      <c r="D4744" t="s">
        <v>6064</v>
      </c>
      <c r="E4744" t="s">
        <v>6280</v>
      </c>
      <c r="F4744" t="s">
        <v>7130</v>
      </c>
      <c r="G4744" t="s">
        <v>7143</v>
      </c>
      <c r="H4744" t="s">
        <v>7149</v>
      </c>
      <c r="I4744" t="s">
        <v>7155</v>
      </c>
      <c r="J4744">
        <v>3</v>
      </c>
      <c r="K4744">
        <v>4.5</v>
      </c>
      <c r="L4744">
        <v>15</v>
      </c>
      <c r="M4744">
        <v>11.47</v>
      </c>
      <c r="N4744" t="s">
        <v>7158</v>
      </c>
      <c r="O4744" t="s">
        <v>7161</v>
      </c>
      <c r="P4744" t="s">
        <v>7164</v>
      </c>
      <c r="Q4744">
        <v>3.3</v>
      </c>
      <c r="R4744" t="s">
        <v>7173</v>
      </c>
      <c r="S4744" t="s">
        <v>7175</v>
      </c>
      <c r="T4744">
        <v>30</v>
      </c>
      <c r="U4744" t="s">
        <v>7191</v>
      </c>
      <c r="V4744" t="s">
        <v>5386</v>
      </c>
    </row>
    <row r="4745" spans="1:22" x14ac:dyDescent="0.3">
      <c r="A4745" t="s">
        <v>2455</v>
      </c>
      <c r="B4745" t="s">
        <v>5122</v>
      </c>
      <c r="C4745" t="s">
        <v>5391</v>
      </c>
      <c r="D4745" t="s">
        <v>5867</v>
      </c>
      <c r="E4745" t="s">
        <v>6510</v>
      </c>
      <c r="F4745" t="s">
        <v>7130</v>
      </c>
      <c r="G4745" t="s">
        <v>7133</v>
      </c>
      <c r="H4745" t="s">
        <v>7149</v>
      </c>
      <c r="I4745" t="s">
        <v>7155</v>
      </c>
      <c r="J4745">
        <v>2</v>
      </c>
      <c r="K4745">
        <v>2.5</v>
      </c>
      <c r="L4745">
        <v>0</v>
      </c>
      <c r="M4745">
        <v>5</v>
      </c>
      <c r="N4745" t="s">
        <v>7157</v>
      </c>
      <c r="O4745" t="s">
        <v>7161</v>
      </c>
      <c r="P4745" t="s">
        <v>7170</v>
      </c>
      <c r="Q4745">
        <v>3.6</v>
      </c>
      <c r="R4745" t="s">
        <v>7172</v>
      </c>
      <c r="S4745" t="s">
        <v>7176</v>
      </c>
      <c r="T4745">
        <v>38</v>
      </c>
      <c r="U4745" t="s">
        <v>7191</v>
      </c>
      <c r="V4745" t="s">
        <v>5391</v>
      </c>
    </row>
    <row r="4746" spans="1:22" x14ac:dyDescent="0.3">
      <c r="A4746" t="s">
        <v>2481</v>
      </c>
      <c r="B4746" t="s">
        <v>5238</v>
      </c>
      <c r="C4746" t="s">
        <v>5386</v>
      </c>
      <c r="D4746" t="s">
        <v>5792</v>
      </c>
      <c r="E4746" t="s">
        <v>6753</v>
      </c>
      <c r="F4746" t="s">
        <v>7131</v>
      </c>
      <c r="G4746" t="s">
        <v>7147</v>
      </c>
      <c r="H4746" t="s">
        <v>7152</v>
      </c>
      <c r="I4746" t="s">
        <v>7154</v>
      </c>
      <c r="J4746">
        <v>3</v>
      </c>
      <c r="K4746">
        <v>5</v>
      </c>
      <c r="L4746">
        <v>15</v>
      </c>
      <c r="M4746">
        <v>12.75</v>
      </c>
      <c r="N4746" t="s">
        <v>7157</v>
      </c>
      <c r="O4746" t="s">
        <v>7161</v>
      </c>
      <c r="P4746" t="s">
        <v>7166</v>
      </c>
      <c r="Q4746">
        <v>3.1</v>
      </c>
      <c r="R4746" t="s">
        <v>7172</v>
      </c>
      <c r="S4746" t="s">
        <v>7175</v>
      </c>
      <c r="T4746">
        <v>27</v>
      </c>
      <c r="U4746" t="s">
        <v>7191</v>
      </c>
      <c r="V4746" t="s">
        <v>5386</v>
      </c>
    </row>
    <row r="4747" spans="1:22" x14ac:dyDescent="0.3">
      <c r="A4747" t="s">
        <v>2621</v>
      </c>
      <c r="B4747" t="s">
        <v>5310</v>
      </c>
      <c r="C4747" t="s">
        <v>5391</v>
      </c>
      <c r="D4747" t="s">
        <v>5553</v>
      </c>
      <c r="E4747" t="s">
        <v>6773</v>
      </c>
      <c r="F4747" t="s">
        <v>7130</v>
      </c>
      <c r="G4747" t="s">
        <v>7137</v>
      </c>
      <c r="H4747" t="s">
        <v>7150</v>
      </c>
      <c r="I4747" t="s">
        <v>7154</v>
      </c>
      <c r="J4747">
        <v>2</v>
      </c>
      <c r="K4747">
        <v>3</v>
      </c>
      <c r="L4747">
        <v>10</v>
      </c>
      <c r="M4747">
        <v>5.4</v>
      </c>
      <c r="N4747" t="s">
        <v>7156</v>
      </c>
      <c r="O4747" t="s">
        <v>7161</v>
      </c>
      <c r="P4747" t="s">
        <v>7168</v>
      </c>
      <c r="Q4747">
        <v>4.8</v>
      </c>
      <c r="R4747" t="s">
        <v>7172</v>
      </c>
      <c r="S4747" t="s">
        <v>7174</v>
      </c>
      <c r="T4747">
        <v>35</v>
      </c>
      <c r="U4747" t="s">
        <v>7191</v>
      </c>
      <c r="V4747" t="s">
        <v>5391</v>
      </c>
    </row>
    <row r="4748" spans="1:22" x14ac:dyDescent="0.3">
      <c r="A4748" t="s">
        <v>2639</v>
      </c>
      <c r="B4748" t="s">
        <v>5147</v>
      </c>
      <c r="C4748" t="s">
        <v>5385</v>
      </c>
      <c r="D4748" t="s">
        <v>6067</v>
      </c>
      <c r="E4748" t="s">
        <v>6703</v>
      </c>
      <c r="F4748" t="s">
        <v>7129</v>
      </c>
      <c r="G4748" t="s">
        <v>7145</v>
      </c>
      <c r="H4748" t="s">
        <v>7148</v>
      </c>
      <c r="I4748" t="s">
        <v>7154</v>
      </c>
      <c r="J4748">
        <v>3</v>
      </c>
      <c r="K4748">
        <v>2</v>
      </c>
      <c r="L4748">
        <v>15</v>
      </c>
      <c r="M4748">
        <v>5.0999999999999996</v>
      </c>
      <c r="N4748" t="s">
        <v>7156</v>
      </c>
      <c r="O4748" t="s">
        <v>7161</v>
      </c>
      <c r="P4748" t="s">
        <v>7168</v>
      </c>
      <c r="Q4748">
        <v>4.3</v>
      </c>
      <c r="R4748" t="s">
        <v>7173</v>
      </c>
      <c r="S4748" t="s">
        <v>7174</v>
      </c>
      <c r="T4748">
        <v>34</v>
      </c>
      <c r="U4748" t="s">
        <v>7191</v>
      </c>
      <c r="V4748" t="s">
        <v>5385</v>
      </c>
    </row>
    <row r="4749" spans="1:22" x14ac:dyDescent="0.3">
      <c r="A4749" t="s">
        <v>2654</v>
      </c>
      <c r="B4749" t="s">
        <v>5074</v>
      </c>
      <c r="C4749" t="s">
        <v>5388</v>
      </c>
      <c r="D4749" t="s">
        <v>6202</v>
      </c>
      <c r="E4749" t="s">
        <v>6598</v>
      </c>
      <c r="F4749" t="s">
        <v>7131</v>
      </c>
      <c r="G4749" t="s">
        <v>7133</v>
      </c>
      <c r="H4749" t="s">
        <v>7149</v>
      </c>
      <c r="I4749" t="s">
        <v>7155</v>
      </c>
      <c r="J4749">
        <v>3</v>
      </c>
      <c r="K4749">
        <v>2.5</v>
      </c>
      <c r="L4749">
        <v>15</v>
      </c>
      <c r="M4749">
        <v>6.38</v>
      </c>
      <c r="N4749" t="s">
        <v>7157</v>
      </c>
      <c r="O4749" t="s">
        <v>7161</v>
      </c>
      <c r="P4749" t="s">
        <v>7168</v>
      </c>
      <c r="Q4749">
        <v>4.4000000000000004</v>
      </c>
      <c r="R4749" t="s">
        <v>7171</v>
      </c>
      <c r="S4749" t="s">
        <v>7174</v>
      </c>
      <c r="T4749">
        <v>26</v>
      </c>
      <c r="U4749" t="s">
        <v>7191</v>
      </c>
      <c r="V4749" t="s">
        <v>5388</v>
      </c>
    </row>
    <row r="4750" spans="1:22" x14ac:dyDescent="0.3">
      <c r="A4750" t="s">
        <v>2855</v>
      </c>
      <c r="B4750" t="s">
        <v>5310</v>
      </c>
      <c r="C4750" t="s">
        <v>5391</v>
      </c>
      <c r="D4750" t="s">
        <v>5738</v>
      </c>
      <c r="E4750" t="s">
        <v>6346</v>
      </c>
      <c r="F4750" t="s">
        <v>7130</v>
      </c>
      <c r="G4750" t="s">
        <v>7147</v>
      </c>
      <c r="H4750" t="s">
        <v>7152</v>
      </c>
      <c r="I4750" t="s">
        <v>7154</v>
      </c>
      <c r="J4750">
        <v>4</v>
      </c>
      <c r="K4750">
        <v>5</v>
      </c>
      <c r="L4750">
        <v>15</v>
      </c>
      <c r="M4750">
        <v>17</v>
      </c>
      <c r="N4750" t="s">
        <v>7157</v>
      </c>
      <c r="O4750" t="s">
        <v>7161</v>
      </c>
      <c r="P4750" t="s">
        <v>7167</v>
      </c>
      <c r="Q4750">
        <v>4</v>
      </c>
      <c r="R4750" t="s">
        <v>7172</v>
      </c>
      <c r="S4750" t="s">
        <v>7176</v>
      </c>
      <c r="T4750">
        <v>44</v>
      </c>
      <c r="U4750" t="s">
        <v>7191</v>
      </c>
      <c r="V4750" t="s">
        <v>5391</v>
      </c>
    </row>
    <row r="4751" spans="1:22" x14ac:dyDescent="0.3">
      <c r="A4751" t="s">
        <v>2902</v>
      </c>
      <c r="B4751" t="s">
        <v>5169</v>
      </c>
      <c r="C4751" t="s">
        <v>5390</v>
      </c>
      <c r="D4751" t="s">
        <v>6136</v>
      </c>
      <c r="E4751" t="s">
        <v>6439</v>
      </c>
      <c r="F4751" t="s">
        <v>7129</v>
      </c>
      <c r="G4751" t="s">
        <v>7147</v>
      </c>
      <c r="H4751" t="s">
        <v>7152</v>
      </c>
      <c r="I4751" t="s">
        <v>7154</v>
      </c>
      <c r="J4751">
        <v>1</v>
      </c>
      <c r="K4751">
        <v>5</v>
      </c>
      <c r="L4751">
        <v>5</v>
      </c>
      <c r="M4751">
        <v>4.75</v>
      </c>
      <c r="N4751" t="s">
        <v>7158</v>
      </c>
      <c r="O4751" t="s">
        <v>7161</v>
      </c>
      <c r="P4751" t="s">
        <v>7168</v>
      </c>
      <c r="Q4751">
        <v>3</v>
      </c>
      <c r="R4751" t="s">
        <v>7172</v>
      </c>
      <c r="S4751" t="s">
        <v>7175</v>
      </c>
      <c r="T4751">
        <v>30</v>
      </c>
      <c r="U4751" t="s">
        <v>7191</v>
      </c>
      <c r="V4751" t="s">
        <v>5390</v>
      </c>
    </row>
    <row r="4752" spans="1:22" x14ac:dyDescent="0.3">
      <c r="A4752" t="s">
        <v>2912</v>
      </c>
      <c r="B4752" t="s">
        <v>5036</v>
      </c>
      <c r="C4752" t="s">
        <v>5387</v>
      </c>
      <c r="D4752" t="s">
        <v>5653</v>
      </c>
      <c r="E4752" t="s">
        <v>7068</v>
      </c>
      <c r="F4752" t="s">
        <v>7131</v>
      </c>
      <c r="G4752" t="s">
        <v>7147</v>
      </c>
      <c r="H4752" t="s">
        <v>7152</v>
      </c>
      <c r="I4752" t="s">
        <v>7155</v>
      </c>
      <c r="J4752">
        <v>3</v>
      </c>
      <c r="K4752">
        <v>5</v>
      </c>
      <c r="L4752">
        <v>10</v>
      </c>
      <c r="M4752">
        <v>13.5</v>
      </c>
      <c r="N4752" t="s">
        <v>7156</v>
      </c>
      <c r="O4752" t="s">
        <v>7161</v>
      </c>
      <c r="P4752" t="s">
        <v>7164</v>
      </c>
      <c r="Q4752">
        <v>3.1</v>
      </c>
      <c r="R4752" t="s">
        <v>7173</v>
      </c>
      <c r="S4752" t="s">
        <v>7175</v>
      </c>
      <c r="T4752">
        <v>45</v>
      </c>
      <c r="U4752" t="s">
        <v>7191</v>
      </c>
      <c r="V4752" t="s">
        <v>5387</v>
      </c>
    </row>
    <row r="4753" spans="1:22" x14ac:dyDescent="0.3">
      <c r="A4753" t="s">
        <v>2921</v>
      </c>
      <c r="B4753" t="s">
        <v>5310</v>
      </c>
      <c r="C4753" t="s">
        <v>5391</v>
      </c>
      <c r="D4753" t="s">
        <v>5950</v>
      </c>
      <c r="E4753" t="s">
        <v>6301</v>
      </c>
      <c r="F4753" t="s">
        <v>7129</v>
      </c>
      <c r="G4753" t="s">
        <v>7136</v>
      </c>
      <c r="H4753" t="s">
        <v>7151</v>
      </c>
      <c r="I4753" t="s">
        <v>7153</v>
      </c>
      <c r="J4753">
        <v>4</v>
      </c>
      <c r="K4753">
        <v>4</v>
      </c>
      <c r="L4753">
        <v>15</v>
      </c>
      <c r="M4753">
        <v>13.6</v>
      </c>
      <c r="N4753" t="s">
        <v>7157</v>
      </c>
      <c r="O4753" t="s">
        <v>7161</v>
      </c>
      <c r="P4753" t="s">
        <v>7165</v>
      </c>
      <c r="Q4753">
        <v>3</v>
      </c>
      <c r="R4753" t="s">
        <v>7171</v>
      </c>
      <c r="S4753" t="s">
        <v>7175</v>
      </c>
      <c r="T4753">
        <v>33</v>
      </c>
      <c r="U4753" t="s">
        <v>7191</v>
      </c>
      <c r="V4753" t="s">
        <v>5391</v>
      </c>
    </row>
    <row r="4754" spans="1:22" x14ac:dyDescent="0.3">
      <c r="A4754" t="s">
        <v>3137</v>
      </c>
      <c r="B4754" t="s">
        <v>5032</v>
      </c>
      <c r="C4754" t="s">
        <v>5387</v>
      </c>
      <c r="D4754" t="s">
        <v>5787</v>
      </c>
      <c r="E4754" t="s">
        <v>6738</v>
      </c>
      <c r="F4754" t="s">
        <v>7130</v>
      </c>
      <c r="G4754" t="s">
        <v>7141</v>
      </c>
      <c r="H4754" t="s">
        <v>7149</v>
      </c>
      <c r="I4754" t="s">
        <v>7153</v>
      </c>
      <c r="J4754">
        <v>4</v>
      </c>
      <c r="K4754">
        <v>3</v>
      </c>
      <c r="L4754">
        <v>10</v>
      </c>
      <c r="M4754">
        <v>10.8</v>
      </c>
      <c r="N4754" t="s">
        <v>7158</v>
      </c>
      <c r="O4754" t="s">
        <v>7161</v>
      </c>
      <c r="P4754" t="s">
        <v>7164</v>
      </c>
      <c r="Q4754">
        <v>3.8</v>
      </c>
      <c r="R4754" t="s">
        <v>7173</v>
      </c>
      <c r="S4754" t="s">
        <v>7175</v>
      </c>
      <c r="T4754">
        <v>42</v>
      </c>
      <c r="U4754" t="s">
        <v>7191</v>
      </c>
      <c r="V4754" t="s">
        <v>5387</v>
      </c>
    </row>
    <row r="4755" spans="1:22" x14ac:dyDescent="0.3">
      <c r="A4755" t="s">
        <v>3148</v>
      </c>
      <c r="B4755" t="s">
        <v>5222</v>
      </c>
      <c r="C4755" t="s">
        <v>5386</v>
      </c>
      <c r="D4755" t="s">
        <v>5619</v>
      </c>
      <c r="E4755" t="s">
        <v>6782</v>
      </c>
      <c r="F4755" t="s">
        <v>7130</v>
      </c>
      <c r="G4755" t="s">
        <v>7143</v>
      </c>
      <c r="H4755" t="s">
        <v>7149</v>
      </c>
      <c r="I4755" t="s">
        <v>7154</v>
      </c>
      <c r="J4755">
        <v>1</v>
      </c>
      <c r="K4755">
        <v>4.5</v>
      </c>
      <c r="L4755">
        <v>10</v>
      </c>
      <c r="M4755">
        <v>4.05</v>
      </c>
      <c r="N4755" t="s">
        <v>7157</v>
      </c>
      <c r="O4755" t="s">
        <v>7161</v>
      </c>
      <c r="P4755" t="s">
        <v>7170</v>
      </c>
      <c r="Q4755">
        <v>4.5</v>
      </c>
      <c r="R4755" t="s">
        <v>7171</v>
      </c>
      <c r="S4755" t="s">
        <v>7176</v>
      </c>
      <c r="T4755">
        <v>40</v>
      </c>
      <c r="U4755" t="s">
        <v>7191</v>
      </c>
      <c r="V4755" t="s">
        <v>5386</v>
      </c>
    </row>
    <row r="4756" spans="1:22" x14ac:dyDescent="0.3">
      <c r="A4756" t="s">
        <v>3163</v>
      </c>
      <c r="B4756" t="s">
        <v>5039</v>
      </c>
      <c r="C4756" t="s">
        <v>5388</v>
      </c>
      <c r="D4756" t="s">
        <v>5521</v>
      </c>
      <c r="E4756" t="s">
        <v>6470</v>
      </c>
      <c r="F4756" t="s">
        <v>7129</v>
      </c>
      <c r="G4756" t="s">
        <v>7136</v>
      </c>
      <c r="H4756" t="s">
        <v>7151</v>
      </c>
      <c r="I4756" t="s">
        <v>7153</v>
      </c>
      <c r="J4756">
        <v>4</v>
      </c>
      <c r="K4756">
        <v>4</v>
      </c>
      <c r="L4756">
        <v>15</v>
      </c>
      <c r="M4756">
        <v>13.6</v>
      </c>
      <c r="N4756" t="s">
        <v>7156</v>
      </c>
      <c r="O4756" t="s">
        <v>7161</v>
      </c>
      <c r="P4756" t="s">
        <v>7168</v>
      </c>
      <c r="Q4756">
        <v>3.8</v>
      </c>
      <c r="R4756" t="s">
        <v>7173</v>
      </c>
      <c r="S4756" t="s">
        <v>7175</v>
      </c>
      <c r="T4756">
        <v>32</v>
      </c>
      <c r="U4756" t="s">
        <v>7191</v>
      </c>
      <c r="V4756" t="s">
        <v>5388</v>
      </c>
    </row>
    <row r="4757" spans="1:22" x14ac:dyDescent="0.3">
      <c r="A4757" t="s">
        <v>3167</v>
      </c>
      <c r="B4757" t="s">
        <v>5094</v>
      </c>
      <c r="C4757" t="s">
        <v>5389</v>
      </c>
      <c r="D4757" t="s">
        <v>5813</v>
      </c>
      <c r="E4757" t="s">
        <v>6331</v>
      </c>
      <c r="F4757" t="s">
        <v>7131</v>
      </c>
      <c r="G4757" t="s">
        <v>7145</v>
      </c>
      <c r="H4757" t="s">
        <v>7148</v>
      </c>
      <c r="I4757" t="s">
        <v>7153</v>
      </c>
      <c r="J4757">
        <v>3</v>
      </c>
      <c r="K4757">
        <v>2</v>
      </c>
      <c r="L4757">
        <v>15</v>
      </c>
      <c r="M4757">
        <v>5.0999999999999996</v>
      </c>
      <c r="N4757" t="s">
        <v>7156</v>
      </c>
      <c r="O4757" t="s">
        <v>7161</v>
      </c>
      <c r="P4757" t="s">
        <v>7166</v>
      </c>
      <c r="Q4757">
        <v>4.4000000000000004</v>
      </c>
      <c r="R4757" t="s">
        <v>7171</v>
      </c>
      <c r="S4757" t="s">
        <v>7174</v>
      </c>
      <c r="T4757">
        <v>38</v>
      </c>
      <c r="U4757" t="s">
        <v>7191</v>
      </c>
      <c r="V4757" t="s">
        <v>5389</v>
      </c>
    </row>
    <row r="4758" spans="1:22" x14ac:dyDescent="0.3">
      <c r="A4758" t="s">
        <v>3188</v>
      </c>
      <c r="B4758" t="s">
        <v>5222</v>
      </c>
      <c r="C4758" t="s">
        <v>5386</v>
      </c>
      <c r="D4758" t="s">
        <v>6177</v>
      </c>
      <c r="E4758" t="s">
        <v>6299</v>
      </c>
      <c r="F4758" t="s">
        <v>7131</v>
      </c>
      <c r="G4758" t="s">
        <v>7142</v>
      </c>
      <c r="H4758" t="s">
        <v>7152</v>
      </c>
      <c r="I4758" t="s">
        <v>7155</v>
      </c>
      <c r="J4758">
        <v>2</v>
      </c>
      <c r="K4758">
        <v>4.5</v>
      </c>
      <c r="L4758">
        <v>5</v>
      </c>
      <c r="M4758">
        <v>8.5500000000000007</v>
      </c>
      <c r="N4758" t="s">
        <v>7158</v>
      </c>
      <c r="O4758" t="s">
        <v>7161</v>
      </c>
      <c r="P4758" t="s">
        <v>7165</v>
      </c>
      <c r="Q4758">
        <v>3.1</v>
      </c>
      <c r="R4758" t="s">
        <v>7173</v>
      </c>
      <c r="S4758" t="s">
        <v>7174</v>
      </c>
      <c r="T4758">
        <v>36</v>
      </c>
      <c r="U4758" t="s">
        <v>7191</v>
      </c>
      <c r="V4758" t="s">
        <v>5386</v>
      </c>
    </row>
    <row r="4759" spans="1:22" x14ac:dyDescent="0.3">
      <c r="A4759" t="s">
        <v>3375</v>
      </c>
      <c r="B4759" t="s">
        <v>5109</v>
      </c>
      <c r="C4759" t="s">
        <v>5385</v>
      </c>
      <c r="D4759" t="s">
        <v>5395</v>
      </c>
      <c r="E4759" t="s">
        <v>6331</v>
      </c>
      <c r="F4759" t="s">
        <v>7130</v>
      </c>
      <c r="G4759" t="s">
        <v>7133</v>
      </c>
      <c r="H4759" t="s">
        <v>7149</v>
      </c>
      <c r="I4759" t="s">
        <v>7154</v>
      </c>
      <c r="J4759">
        <v>2</v>
      </c>
      <c r="K4759">
        <v>2.5</v>
      </c>
      <c r="L4759">
        <v>5</v>
      </c>
      <c r="M4759">
        <v>4.75</v>
      </c>
      <c r="N4759" t="s">
        <v>7156</v>
      </c>
      <c r="O4759" t="s">
        <v>7161</v>
      </c>
      <c r="P4759" t="s">
        <v>7170</v>
      </c>
      <c r="Q4759">
        <v>4.5999999999999996</v>
      </c>
      <c r="R4759" t="s">
        <v>7172</v>
      </c>
      <c r="S4759" t="s">
        <v>7176</v>
      </c>
      <c r="T4759">
        <v>33</v>
      </c>
      <c r="U4759" t="s">
        <v>7191</v>
      </c>
      <c r="V4759" t="s">
        <v>5385</v>
      </c>
    </row>
    <row r="4760" spans="1:22" x14ac:dyDescent="0.3">
      <c r="A4760" t="s">
        <v>3418</v>
      </c>
      <c r="B4760" t="s">
        <v>5262</v>
      </c>
      <c r="C4760" t="s">
        <v>5385</v>
      </c>
      <c r="D4760" t="s">
        <v>5581</v>
      </c>
      <c r="E4760" t="s">
        <v>6496</v>
      </c>
      <c r="F4760" t="s">
        <v>7130</v>
      </c>
      <c r="G4760" t="s">
        <v>7139</v>
      </c>
      <c r="H4760" t="s">
        <v>7148</v>
      </c>
      <c r="I4760" t="s">
        <v>7155</v>
      </c>
      <c r="J4760">
        <v>4</v>
      </c>
      <c r="K4760">
        <v>3</v>
      </c>
      <c r="L4760">
        <v>0</v>
      </c>
      <c r="M4760">
        <v>12</v>
      </c>
      <c r="N4760" t="s">
        <v>7157</v>
      </c>
      <c r="O4760" t="s">
        <v>7161</v>
      </c>
      <c r="P4760" t="s">
        <v>7164</v>
      </c>
      <c r="Q4760">
        <v>4.0999999999999996</v>
      </c>
      <c r="R4760" t="s">
        <v>7173</v>
      </c>
      <c r="S4760" t="s">
        <v>7175</v>
      </c>
      <c r="T4760">
        <v>28</v>
      </c>
      <c r="U4760" t="s">
        <v>7191</v>
      </c>
      <c r="V4760" t="s">
        <v>5385</v>
      </c>
    </row>
    <row r="4761" spans="1:22" x14ac:dyDescent="0.3">
      <c r="A4761" t="s">
        <v>3444</v>
      </c>
      <c r="B4761" t="s">
        <v>5283</v>
      </c>
      <c r="C4761" t="s">
        <v>5390</v>
      </c>
      <c r="D4761" t="s">
        <v>5991</v>
      </c>
      <c r="E4761" t="s">
        <v>6543</v>
      </c>
      <c r="F4761" t="s">
        <v>7131</v>
      </c>
      <c r="G4761" t="s">
        <v>7140</v>
      </c>
      <c r="H4761" t="s">
        <v>7150</v>
      </c>
      <c r="I4761" t="s">
        <v>7154</v>
      </c>
      <c r="J4761">
        <v>4</v>
      </c>
      <c r="K4761">
        <v>2</v>
      </c>
      <c r="L4761">
        <v>10</v>
      </c>
      <c r="M4761">
        <v>7.2</v>
      </c>
      <c r="N4761" t="s">
        <v>7156</v>
      </c>
      <c r="O4761" t="s">
        <v>7161</v>
      </c>
      <c r="P4761" t="s">
        <v>7165</v>
      </c>
      <c r="Q4761">
        <v>3.6</v>
      </c>
      <c r="R4761" t="s">
        <v>7171</v>
      </c>
      <c r="S4761" t="s">
        <v>7174</v>
      </c>
      <c r="T4761">
        <v>43</v>
      </c>
      <c r="U4761" t="s">
        <v>7191</v>
      </c>
      <c r="V4761" t="s">
        <v>5390</v>
      </c>
    </row>
    <row r="4762" spans="1:22" x14ac:dyDescent="0.3">
      <c r="A4762" t="s">
        <v>3560</v>
      </c>
      <c r="B4762" t="s">
        <v>5049</v>
      </c>
      <c r="C4762" t="s">
        <v>5388</v>
      </c>
      <c r="D4762" t="s">
        <v>5527</v>
      </c>
      <c r="E4762" t="s">
        <v>6609</v>
      </c>
      <c r="F4762" t="s">
        <v>7131</v>
      </c>
      <c r="G4762" t="s">
        <v>7139</v>
      </c>
      <c r="H4762" t="s">
        <v>7148</v>
      </c>
      <c r="I4762" t="s">
        <v>7153</v>
      </c>
      <c r="J4762">
        <v>1</v>
      </c>
      <c r="K4762">
        <v>3</v>
      </c>
      <c r="L4762">
        <v>5</v>
      </c>
      <c r="M4762">
        <v>2.85</v>
      </c>
      <c r="N4762" t="s">
        <v>7157</v>
      </c>
      <c r="O4762" t="s">
        <v>7161</v>
      </c>
      <c r="P4762" t="s">
        <v>7166</v>
      </c>
      <c r="Q4762">
        <v>3.7</v>
      </c>
      <c r="R4762" t="s">
        <v>7173</v>
      </c>
      <c r="S4762" t="s">
        <v>7176</v>
      </c>
      <c r="T4762">
        <v>27</v>
      </c>
      <c r="U4762" t="s">
        <v>7191</v>
      </c>
      <c r="V4762" t="s">
        <v>5388</v>
      </c>
    </row>
    <row r="4763" spans="1:22" x14ac:dyDescent="0.3">
      <c r="A4763" t="s">
        <v>3576</v>
      </c>
      <c r="B4763" t="s">
        <v>5074</v>
      </c>
      <c r="C4763" t="s">
        <v>5388</v>
      </c>
      <c r="D4763" t="s">
        <v>5613</v>
      </c>
      <c r="E4763" t="s">
        <v>6643</v>
      </c>
      <c r="F4763" t="s">
        <v>7129</v>
      </c>
      <c r="G4763" t="s">
        <v>7134</v>
      </c>
      <c r="H4763" t="s">
        <v>7150</v>
      </c>
      <c r="I4763" t="s">
        <v>7155</v>
      </c>
      <c r="J4763">
        <v>4</v>
      </c>
      <c r="K4763">
        <v>2.5</v>
      </c>
      <c r="L4763">
        <v>10</v>
      </c>
      <c r="M4763">
        <v>9</v>
      </c>
      <c r="N4763" t="s">
        <v>7158</v>
      </c>
      <c r="O4763" t="s">
        <v>7161</v>
      </c>
      <c r="P4763" t="s">
        <v>7170</v>
      </c>
      <c r="Q4763">
        <v>3.3</v>
      </c>
      <c r="R4763" t="s">
        <v>7171</v>
      </c>
      <c r="S4763" t="s">
        <v>7175</v>
      </c>
      <c r="T4763">
        <v>30</v>
      </c>
      <c r="U4763" t="s">
        <v>7191</v>
      </c>
      <c r="V4763" t="s">
        <v>5388</v>
      </c>
    </row>
    <row r="4764" spans="1:22" x14ac:dyDescent="0.3">
      <c r="A4764" t="s">
        <v>3707</v>
      </c>
      <c r="B4764" t="s">
        <v>5029</v>
      </c>
      <c r="C4764" t="s">
        <v>5386</v>
      </c>
      <c r="D4764" t="s">
        <v>5947</v>
      </c>
      <c r="E4764" t="s">
        <v>6856</v>
      </c>
      <c r="F4764" t="s">
        <v>7131</v>
      </c>
      <c r="G4764" t="s">
        <v>7138</v>
      </c>
      <c r="H4764" t="s">
        <v>7152</v>
      </c>
      <c r="I4764" t="s">
        <v>7154</v>
      </c>
      <c r="J4764">
        <v>3</v>
      </c>
      <c r="K4764">
        <v>5.5</v>
      </c>
      <c r="L4764">
        <v>10</v>
      </c>
      <c r="M4764">
        <v>14.85</v>
      </c>
      <c r="N4764" t="s">
        <v>7158</v>
      </c>
      <c r="O4764" t="s">
        <v>7161</v>
      </c>
      <c r="P4764" t="s">
        <v>7169</v>
      </c>
      <c r="Q4764">
        <v>4.7</v>
      </c>
      <c r="R4764" t="s">
        <v>7171</v>
      </c>
      <c r="S4764" t="s">
        <v>7175</v>
      </c>
      <c r="T4764">
        <v>30</v>
      </c>
      <c r="U4764" t="s">
        <v>7191</v>
      </c>
      <c r="V4764" t="s">
        <v>5386</v>
      </c>
    </row>
    <row r="4765" spans="1:22" x14ac:dyDescent="0.3">
      <c r="A4765" t="s">
        <v>3708</v>
      </c>
      <c r="B4765" t="s">
        <v>5233</v>
      </c>
      <c r="C4765" t="s">
        <v>5386</v>
      </c>
      <c r="D4765" t="s">
        <v>5918</v>
      </c>
      <c r="E4765" t="s">
        <v>7017</v>
      </c>
      <c r="F4765" t="s">
        <v>7131</v>
      </c>
      <c r="G4765" t="s">
        <v>7142</v>
      </c>
      <c r="H4765" t="s">
        <v>7152</v>
      </c>
      <c r="I4765" t="s">
        <v>7153</v>
      </c>
      <c r="J4765">
        <v>4</v>
      </c>
      <c r="K4765">
        <v>4.5</v>
      </c>
      <c r="L4765">
        <v>5</v>
      </c>
      <c r="M4765">
        <v>17.100000000000001</v>
      </c>
      <c r="N4765" t="s">
        <v>7157</v>
      </c>
      <c r="O4765" t="s">
        <v>7161</v>
      </c>
      <c r="P4765" t="s">
        <v>7165</v>
      </c>
      <c r="Q4765">
        <v>4.9000000000000004</v>
      </c>
      <c r="R4765" t="s">
        <v>7173</v>
      </c>
      <c r="S4765" t="s">
        <v>7176</v>
      </c>
      <c r="T4765">
        <v>36</v>
      </c>
      <c r="U4765" t="s">
        <v>7191</v>
      </c>
      <c r="V4765" t="s">
        <v>5386</v>
      </c>
    </row>
    <row r="4766" spans="1:22" x14ac:dyDescent="0.3">
      <c r="A4766" t="s">
        <v>3752</v>
      </c>
      <c r="B4766" t="s">
        <v>5039</v>
      </c>
      <c r="C4766" t="s">
        <v>5388</v>
      </c>
      <c r="D4766" t="s">
        <v>5598</v>
      </c>
      <c r="E4766" t="s">
        <v>6896</v>
      </c>
      <c r="F4766" t="s">
        <v>7131</v>
      </c>
      <c r="G4766" t="s">
        <v>7140</v>
      </c>
      <c r="H4766" t="s">
        <v>7150</v>
      </c>
      <c r="I4766" t="s">
        <v>7155</v>
      </c>
      <c r="J4766">
        <v>2</v>
      </c>
      <c r="K4766">
        <v>2</v>
      </c>
      <c r="L4766">
        <v>10</v>
      </c>
      <c r="M4766">
        <v>3.6</v>
      </c>
      <c r="N4766" t="s">
        <v>7158</v>
      </c>
      <c r="O4766" t="s">
        <v>7161</v>
      </c>
      <c r="P4766" t="s">
        <v>7168</v>
      </c>
      <c r="Q4766">
        <v>4.3</v>
      </c>
      <c r="R4766" t="s">
        <v>7172</v>
      </c>
      <c r="S4766" t="s">
        <v>7175</v>
      </c>
      <c r="T4766">
        <v>27</v>
      </c>
      <c r="U4766" t="s">
        <v>7191</v>
      </c>
      <c r="V4766" t="s">
        <v>5388</v>
      </c>
    </row>
    <row r="4767" spans="1:22" x14ac:dyDescent="0.3">
      <c r="A4767" t="s">
        <v>3765</v>
      </c>
      <c r="B4767" t="s">
        <v>5320</v>
      </c>
      <c r="C4767" t="s">
        <v>5389</v>
      </c>
      <c r="D4767" t="s">
        <v>5602</v>
      </c>
      <c r="E4767" t="s">
        <v>6705</v>
      </c>
      <c r="F4767" t="s">
        <v>7131</v>
      </c>
      <c r="G4767" t="s">
        <v>7147</v>
      </c>
      <c r="H4767" t="s">
        <v>7152</v>
      </c>
      <c r="I4767" t="s">
        <v>7154</v>
      </c>
      <c r="J4767">
        <v>3</v>
      </c>
      <c r="K4767">
        <v>5</v>
      </c>
      <c r="L4767">
        <v>15</v>
      </c>
      <c r="M4767">
        <v>12.75</v>
      </c>
      <c r="N4767" t="s">
        <v>7158</v>
      </c>
      <c r="O4767" t="s">
        <v>7161</v>
      </c>
      <c r="P4767" t="s">
        <v>7166</v>
      </c>
      <c r="Q4767">
        <v>4.4000000000000004</v>
      </c>
      <c r="R4767" t="s">
        <v>7172</v>
      </c>
      <c r="S4767" t="s">
        <v>7176</v>
      </c>
      <c r="T4767">
        <v>27</v>
      </c>
      <c r="U4767" t="s">
        <v>7191</v>
      </c>
      <c r="V4767" t="s">
        <v>5389</v>
      </c>
    </row>
    <row r="4768" spans="1:22" x14ac:dyDescent="0.3">
      <c r="A4768" t="s">
        <v>3776</v>
      </c>
      <c r="B4768" t="s">
        <v>5054</v>
      </c>
      <c r="C4768" t="s">
        <v>5388</v>
      </c>
      <c r="D4768" t="s">
        <v>5966</v>
      </c>
      <c r="E4768" t="s">
        <v>6603</v>
      </c>
      <c r="F4768" t="s">
        <v>7129</v>
      </c>
      <c r="G4768" t="s">
        <v>7138</v>
      </c>
      <c r="H4768" t="s">
        <v>7152</v>
      </c>
      <c r="I4768" t="s">
        <v>7155</v>
      </c>
      <c r="J4768">
        <v>2</v>
      </c>
      <c r="K4768">
        <v>5.5</v>
      </c>
      <c r="L4768">
        <v>15</v>
      </c>
      <c r="M4768">
        <v>9.35</v>
      </c>
      <c r="N4768" t="s">
        <v>7158</v>
      </c>
      <c r="O4768" t="s">
        <v>7161</v>
      </c>
      <c r="P4768" t="s">
        <v>7167</v>
      </c>
      <c r="Q4768">
        <v>4</v>
      </c>
      <c r="R4768" t="s">
        <v>7171</v>
      </c>
      <c r="S4768" t="s">
        <v>7174</v>
      </c>
      <c r="T4768">
        <v>29</v>
      </c>
      <c r="U4768" t="s">
        <v>7191</v>
      </c>
      <c r="V4768" t="s">
        <v>5388</v>
      </c>
    </row>
    <row r="4769" spans="1:22" x14ac:dyDescent="0.3">
      <c r="A4769" t="s">
        <v>3788</v>
      </c>
      <c r="B4769" t="s">
        <v>5129</v>
      </c>
      <c r="C4769" t="s">
        <v>5391</v>
      </c>
      <c r="D4769" t="s">
        <v>5410</v>
      </c>
      <c r="E4769" t="s">
        <v>6966</v>
      </c>
      <c r="F4769" t="s">
        <v>7130</v>
      </c>
      <c r="G4769" t="s">
        <v>7136</v>
      </c>
      <c r="H4769" t="s">
        <v>7151</v>
      </c>
      <c r="I4769" t="s">
        <v>7155</v>
      </c>
      <c r="J4769">
        <v>4</v>
      </c>
      <c r="K4769">
        <v>4</v>
      </c>
      <c r="L4769">
        <v>10</v>
      </c>
      <c r="M4769">
        <v>14.4</v>
      </c>
      <c r="N4769" t="s">
        <v>7156</v>
      </c>
      <c r="O4769" t="s">
        <v>7161</v>
      </c>
      <c r="P4769" t="s">
        <v>7167</v>
      </c>
      <c r="Q4769">
        <v>4.0999999999999996</v>
      </c>
      <c r="R4769" t="s">
        <v>7172</v>
      </c>
      <c r="S4769" t="s">
        <v>7174</v>
      </c>
      <c r="T4769">
        <v>38</v>
      </c>
      <c r="U4769" t="s">
        <v>7191</v>
      </c>
      <c r="V4769" t="s">
        <v>5391</v>
      </c>
    </row>
    <row r="4770" spans="1:22" x14ac:dyDescent="0.3">
      <c r="A4770" t="s">
        <v>3858</v>
      </c>
      <c r="B4770" t="s">
        <v>5122</v>
      </c>
      <c r="C4770" t="s">
        <v>5391</v>
      </c>
      <c r="D4770" t="s">
        <v>5643</v>
      </c>
      <c r="E4770" t="s">
        <v>6506</v>
      </c>
      <c r="F4770" t="s">
        <v>7129</v>
      </c>
      <c r="G4770" t="s">
        <v>7144</v>
      </c>
      <c r="H4770" t="s">
        <v>7149</v>
      </c>
      <c r="I4770" t="s">
        <v>7155</v>
      </c>
      <c r="J4770">
        <v>3</v>
      </c>
      <c r="K4770">
        <v>3.5</v>
      </c>
      <c r="L4770">
        <v>15</v>
      </c>
      <c r="M4770">
        <v>8.92</v>
      </c>
      <c r="N4770" t="s">
        <v>7158</v>
      </c>
      <c r="O4770" t="s">
        <v>7161</v>
      </c>
      <c r="P4770" t="s">
        <v>7170</v>
      </c>
      <c r="Q4770">
        <v>4.2</v>
      </c>
      <c r="R4770" t="s">
        <v>7173</v>
      </c>
      <c r="S4770" t="s">
        <v>7175</v>
      </c>
      <c r="T4770">
        <v>29</v>
      </c>
      <c r="U4770" t="s">
        <v>7191</v>
      </c>
      <c r="V4770" t="s">
        <v>5391</v>
      </c>
    </row>
    <row r="4771" spans="1:22" x14ac:dyDescent="0.3">
      <c r="A4771" t="s">
        <v>3890</v>
      </c>
      <c r="B4771" t="s">
        <v>5233</v>
      </c>
      <c r="C4771" t="s">
        <v>5386</v>
      </c>
      <c r="D4771" t="s">
        <v>5822</v>
      </c>
      <c r="E4771" t="s">
        <v>6268</v>
      </c>
      <c r="F4771" t="s">
        <v>7131</v>
      </c>
      <c r="G4771" t="s">
        <v>7135</v>
      </c>
      <c r="H4771" t="s">
        <v>7149</v>
      </c>
      <c r="I4771" t="s">
        <v>7155</v>
      </c>
      <c r="J4771">
        <v>4</v>
      </c>
      <c r="K4771">
        <v>4</v>
      </c>
      <c r="L4771">
        <v>0</v>
      </c>
      <c r="M4771">
        <v>16</v>
      </c>
      <c r="N4771" t="s">
        <v>7156</v>
      </c>
      <c r="O4771" t="s">
        <v>7161</v>
      </c>
      <c r="P4771" t="s">
        <v>7164</v>
      </c>
      <c r="Q4771">
        <v>4.7</v>
      </c>
      <c r="R4771" t="s">
        <v>7173</v>
      </c>
      <c r="S4771" t="s">
        <v>7174</v>
      </c>
      <c r="T4771">
        <v>38</v>
      </c>
      <c r="U4771" t="s">
        <v>7191</v>
      </c>
      <c r="V4771" t="s">
        <v>5386</v>
      </c>
    </row>
    <row r="4772" spans="1:22" x14ac:dyDescent="0.3">
      <c r="A4772" t="s">
        <v>4088</v>
      </c>
      <c r="B4772" t="s">
        <v>5039</v>
      </c>
      <c r="C4772" t="s">
        <v>5388</v>
      </c>
      <c r="D4772" t="s">
        <v>5819</v>
      </c>
      <c r="E4772" t="s">
        <v>6645</v>
      </c>
      <c r="F4772" t="s">
        <v>7131</v>
      </c>
      <c r="G4772" t="s">
        <v>7134</v>
      </c>
      <c r="H4772" t="s">
        <v>7150</v>
      </c>
      <c r="I4772" t="s">
        <v>7155</v>
      </c>
      <c r="J4772">
        <v>4</v>
      </c>
      <c r="K4772">
        <v>2.5</v>
      </c>
      <c r="L4772">
        <v>10</v>
      </c>
      <c r="M4772">
        <v>9</v>
      </c>
      <c r="N4772" t="s">
        <v>7156</v>
      </c>
      <c r="O4772" t="s">
        <v>7161</v>
      </c>
      <c r="P4772" t="s">
        <v>7167</v>
      </c>
      <c r="Q4772">
        <v>3.5</v>
      </c>
      <c r="R4772" t="s">
        <v>7173</v>
      </c>
      <c r="S4772" t="s">
        <v>7176</v>
      </c>
      <c r="T4772">
        <v>41</v>
      </c>
      <c r="U4772" t="s">
        <v>7191</v>
      </c>
      <c r="V4772" t="s">
        <v>5388</v>
      </c>
    </row>
    <row r="4773" spans="1:22" x14ac:dyDescent="0.3">
      <c r="A4773" t="s">
        <v>4194</v>
      </c>
      <c r="B4773" t="s">
        <v>5120</v>
      </c>
      <c r="C4773" t="s">
        <v>5390</v>
      </c>
      <c r="D4773" t="s">
        <v>6170</v>
      </c>
      <c r="E4773" t="s">
        <v>6265</v>
      </c>
      <c r="F4773" t="s">
        <v>7130</v>
      </c>
      <c r="G4773" t="s">
        <v>7139</v>
      </c>
      <c r="H4773" t="s">
        <v>7148</v>
      </c>
      <c r="I4773" t="s">
        <v>7155</v>
      </c>
      <c r="J4773">
        <v>3</v>
      </c>
      <c r="K4773">
        <v>3</v>
      </c>
      <c r="L4773">
        <v>10</v>
      </c>
      <c r="M4773">
        <v>8.1</v>
      </c>
      <c r="N4773" t="s">
        <v>7157</v>
      </c>
      <c r="O4773" t="s">
        <v>7161</v>
      </c>
      <c r="P4773" t="s">
        <v>7164</v>
      </c>
      <c r="Q4773">
        <v>3.9</v>
      </c>
      <c r="R4773" t="s">
        <v>7171</v>
      </c>
      <c r="S4773" t="s">
        <v>7175</v>
      </c>
      <c r="T4773">
        <v>39</v>
      </c>
      <c r="U4773" t="s">
        <v>7191</v>
      </c>
      <c r="V4773" t="s">
        <v>5390</v>
      </c>
    </row>
    <row r="4774" spans="1:22" x14ac:dyDescent="0.3">
      <c r="A4774" t="s">
        <v>4405</v>
      </c>
      <c r="B4774" t="s">
        <v>5039</v>
      </c>
      <c r="C4774" t="s">
        <v>5388</v>
      </c>
      <c r="D4774" t="s">
        <v>6051</v>
      </c>
      <c r="E4774" t="s">
        <v>6240</v>
      </c>
      <c r="F4774" t="s">
        <v>7130</v>
      </c>
      <c r="G4774" t="s">
        <v>7139</v>
      </c>
      <c r="H4774" t="s">
        <v>7148</v>
      </c>
      <c r="I4774" t="s">
        <v>7155</v>
      </c>
      <c r="J4774">
        <v>1</v>
      </c>
      <c r="K4774">
        <v>3</v>
      </c>
      <c r="L4774">
        <v>15</v>
      </c>
      <c r="M4774">
        <v>2.5499999999999998</v>
      </c>
      <c r="N4774" t="s">
        <v>7158</v>
      </c>
      <c r="O4774" t="s">
        <v>7161</v>
      </c>
      <c r="P4774" t="s">
        <v>7167</v>
      </c>
      <c r="Q4774">
        <v>3.3</v>
      </c>
      <c r="R4774" t="s">
        <v>7171</v>
      </c>
      <c r="S4774" t="s">
        <v>7175</v>
      </c>
      <c r="T4774">
        <v>40</v>
      </c>
      <c r="U4774" t="s">
        <v>7191</v>
      </c>
      <c r="V4774" t="s">
        <v>5388</v>
      </c>
    </row>
    <row r="4775" spans="1:22" x14ac:dyDescent="0.3">
      <c r="A4775" t="s">
        <v>4437</v>
      </c>
      <c r="B4775" t="s">
        <v>5074</v>
      </c>
      <c r="C4775" t="s">
        <v>5388</v>
      </c>
      <c r="D4775" t="s">
        <v>5490</v>
      </c>
      <c r="E4775" t="s">
        <v>6655</v>
      </c>
      <c r="F4775" t="s">
        <v>7129</v>
      </c>
      <c r="G4775" t="s">
        <v>7147</v>
      </c>
      <c r="H4775" t="s">
        <v>7152</v>
      </c>
      <c r="I4775" t="s">
        <v>7154</v>
      </c>
      <c r="J4775">
        <v>4</v>
      </c>
      <c r="K4775">
        <v>5</v>
      </c>
      <c r="L4775">
        <v>15</v>
      </c>
      <c r="M4775">
        <v>17</v>
      </c>
      <c r="N4775" t="s">
        <v>7157</v>
      </c>
      <c r="O4775" t="s">
        <v>7161</v>
      </c>
      <c r="P4775" t="s">
        <v>7170</v>
      </c>
      <c r="Q4775">
        <v>3.8</v>
      </c>
      <c r="R4775" t="s">
        <v>7172</v>
      </c>
      <c r="S4775" t="s">
        <v>7174</v>
      </c>
      <c r="T4775">
        <v>30</v>
      </c>
      <c r="U4775" t="s">
        <v>7191</v>
      </c>
      <c r="V4775" t="s">
        <v>5388</v>
      </c>
    </row>
    <row r="4776" spans="1:22" x14ac:dyDescent="0.3">
      <c r="A4776" t="s">
        <v>4590</v>
      </c>
      <c r="B4776" t="s">
        <v>5324</v>
      </c>
      <c r="C4776" t="s">
        <v>5390</v>
      </c>
      <c r="D4776" t="s">
        <v>5512</v>
      </c>
      <c r="E4776" t="s">
        <v>6821</v>
      </c>
      <c r="F4776" t="s">
        <v>7130</v>
      </c>
      <c r="G4776" t="s">
        <v>7135</v>
      </c>
      <c r="H4776" t="s">
        <v>7149</v>
      </c>
      <c r="I4776" t="s">
        <v>7154</v>
      </c>
      <c r="J4776">
        <v>4</v>
      </c>
      <c r="K4776">
        <v>4</v>
      </c>
      <c r="L4776">
        <v>5</v>
      </c>
      <c r="M4776">
        <v>15.2</v>
      </c>
      <c r="N4776" t="s">
        <v>7157</v>
      </c>
      <c r="O4776" t="s">
        <v>7161</v>
      </c>
      <c r="P4776" t="s">
        <v>7164</v>
      </c>
      <c r="Q4776">
        <v>3.1</v>
      </c>
      <c r="R4776" t="s">
        <v>7172</v>
      </c>
      <c r="S4776" t="s">
        <v>7174</v>
      </c>
      <c r="T4776">
        <v>33</v>
      </c>
      <c r="U4776" t="s">
        <v>7191</v>
      </c>
      <c r="V4776" t="s">
        <v>5390</v>
      </c>
    </row>
    <row r="4777" spans="1:22" x14ac:dyDescent="0.3">
      <c r="A4777" t="s">
        <v>4670</v>
      </c>
      <c r="B4777" t="s">
        <v>5109</v>
      </c>
      <c r="C4777" t="s">
        <v>5385</v>
      </c>
      <c r="D4777" t="s">
        <v>5428</v>
      </c>
      <c r="E4777" t="s">
        <v>7029</v>
      </c>
      <c r="F4777" t="s">
        <v>7130</v>
      </c>
      <c r="G4777" t="s">
        <v>7135</v>
      </c>
      <c r="H4777" t="s">
        <v>7149</v>
      </c>
      <c r="I4777" t="s">
        <v>7154</v>
      </c>
      <c r="J4777">
        <v>1</v>
      </c>
      <c r="K4777">
        <v>4</v>
      </c>
      <c r="L4777">
        <v>10</v>
      </c>
      <c r="M4777">
        <v>3.6</v>
      </c>
      <c r="N4777" t="s">
        <v>7157</v>
      </c>
      <c r="O4777" t="s">
        <v>7161</v>
      </c>
      <c r="P4777" t="s">
        <v>7170</v>
      </c>
      <c r="Q4777">
        <v>4.5</v>
      </c>
      <c r="R4777" t="s">
        <v>7171</v>
      </c>
      <c r="S4777" t="s">
        <v>7174</v>
      </c>
      <c r="T4777">
        <v>30</v>
      </c>
      <c r="U4777" t="s">
        <v>7191</v>
      </c>
      <c r="V4777" t="s">
        <v>5385</v>
      </c>
    </row>
    <row r="4778" spans="1:22" x14ac:dyDescent="0.3">
      <c r="A4778" t="s">
        <v>4692</v>
      </c>
      <c r="B4778" t="s">
        <v>5094</v>
      </c>
      <c r="C4778" t="s">
        <v>5389</v>
      </c>
      <c r="D4778" t="s">
        <v>5513</v>
      </c>
      <c r="E4778" t="s">
        <v>6637</v>
      </c>
      <c r="F4778" t="s">
        <v>7129</v>
      </c>
      <c r="G4778" t="s">
        <v>7147</v>
      </c>
      <c r="H4778" t="s">
        <v>7152</v>
      </c>
      <c r="I4778" t="s">
        <v>7154</v>
      </c>
      <c r="J4778">
        <v>3</v>
      </c>
      <c r="K4778">
        <v>5</v>
      </c>
      <c r="L4778">
        <v>0</v>
      </c>
      <c r="M4778">
        <v>15</v>
      </c>
      <c r="N4778" t="s">
        <v>7157</v>
      </c>
      <c r="O4778" t="s">
        <v>7161</v>
      </c>
      <c r="P4778" t="s">
        <v>7167</v>
      </c>
      <c r="Q4778">
        <v>3.9</v>
      </c>
      <c r="R4778" t="s">
        <v>7171</v>
      </c>
      <c r="S4778" t="s">
        <v>7176</v>
      </c>
      <c r="T4778">
        <v>35</v>
      </c>
      <c r="U4778" t="s">
        <v>7191</v>
      </c>
      <c r="V4778" t="s">
        <v>5389</v>
      </c>
    </row>
    <row r="4779" spans="1:22" x14ac:dyDescent="0.3">
      <c r="A4779" t="s">
        <v>4736</v>
      </c>
      <c r="B4779" t="s">
        <v>5122</v>
      </c>
      <c r="C4779" t="s">
        <v>5391</v>
      </c>
      <c r="D4779" t="s">
        <v>5829</v>
      </c>
      <c r="E4779" t="s">
        <v>6297</v>
      </c>
      <c r="F4779" t="s">
        <v>7130</v>
      </c>
      <c r="G4779" t="s">
        <v>7132</v>
      </c>
      <c r="H4779" t="s">
        <v>7148</v>
      </c>
      <c r="I4779" t="s">
        <v>7153</v>
      </c>
      <c r="J4779">
        <v>2</v>
      </c>
      <c r="K4779">
        <v>2.5</v>
      </c>
      <c r="L4779">
        <v>0</v>
      </c>
      <c r="M4779">
        <v>5</v>
      </c>
      <c r="N4779" t="s">
        <v>7158</v>
      </c>
      <c r="O4779" t="s">
        <v>7161</v>
      </c>
      <c r="P4779" t="s">
        <v>7169</v>
      </c>
      <c r="Q4779">
        <v>4.2</v>
      </c>
      <c r="R4779" t="s">
        <v>7172</v>
      </c>
      <c r="S4779" t="s">
        <v>7176</v>
      </c>
      <c r="T4779">
        <v>32</v>
      </c>
      <c r="U4779" t="s">
        <v>7191</v>
      </c>
      <c r="V4779" t="s">
        <v>5391</v>
      </c>
    </row>
    <row r="4780" spans="1:22" x14ac:dyDescent="0.3">
      <c r="A4780" t="s">
        <v>4776</v>
      </c>
      <c r="B4780" t="s">
        <v>5169</v>
      </c>
      <c r="C4780" t="s">
        <v>5390</v>
      </c>
      <c r="D4780" t="s">
        <v>6115</v>
      </c>
      <c r="E4780" t="s">
        <v>6525</v>
      </c>
      <c r="F4780" t="s">
        <v>7131</v>
      </c>
      <c r="G4780" t="s">
        <v>7132</v>
      </c>
      <c r="H4780" t="s">
        <v>7148</v>
      </c>
      <c r="I4780" t="s">
        <v>7155</v>
      </c>
      <c r="J4780">
        <v>1</v>
      </c>
      <c r="K4780">
        <v>2.5</v>
      </c>
      <c r="L4780">
        <v>10</v>
      </c>
      <c r="M4780">
        <v>2.25</v>
      </c>
      <c r="N4780" t="s">
        <v>7157</v>
      </c>
      <c r="O4780" t="s">
        <v>7161</v>
      </c>
      <c r="P4780" t="s">
        <v>7170</v>
      </c>
      <c r="Q4780">
        <v>3.4</v>
      </c>
      <c r="R4780" t="s">
        <v>7172</v>
      </c>
      <c r="S4780" t="s">
        <v>7175</v>
      </c>
      <c r="T4780">
        <v>38</v>
      </c>
      <c r="U4780" t="s">
        <v>7191</v>
      </c>
      <c r="V4780" t="s">
        <v>5390</v>
      </c>
    </row>
    <row r="4781" spans="1:22" x14ac:dyDescent="0.3">
      <c r="A4781" t="s">
        <v>5009</v>
      </c>
      <c r="B4781" t="s">
        <v>5310</v>
      </c>
      <c r="C4781" t="s">
        <v>5391</v>
      </c>
      <c r="D4781" t="s">
        <v>5851</v>
      </c>
      <c r="E4781" t="s">
        <v>6361</v>
      </c>
      <c r="F4781" t="s">
        <v>7131</v>
      </c>
      <c r="G4781" t="s">
        <v>7142</v>
      </c>
      <c r="H4781" t="s">
        <v>7152</v>
      </c>
      <c r="I4781" t="s">
        <v>7154</v>
      </c>
      <c r="J4781">
        <v>3</v>
      </c>
      <c r="K4781">
        <v>4.5</v>
      </c>
      <c r="L4781">
        <v>0</v>
      </c>
      <c r="M4781">
        <v>13.5</v>
      </c>
      <c r="N4781" t="s">
        <v>7156</v>
      </c>
      <c r="O4781" t="s">
        <v>7161</v>
      </c>
      <c r="P4781" t="s">
        <v>7168</v>
      </c>
      <c r="Q4781">
        <v>4</v>
      </c>
      <c r="R4781" t="s">
        <v>7173</v>
      </c>
      <c r="S4781" t="s">
        <v>7175</v>
      </c>
      <c r="T4781">
        <v>35</v>
      </c>
      <c r="U4781" t="s">
        <v>7191</v>
      </c>
      <c r="V4781" t="s">
        <v>5391</v>
      </c>
    </row>
    <row r="4782" spans="1:22" x14ac:dyDescent="0.3">
      <c r="A4782" t="s">
        <v>39</v>
      </c>
      <c r="B4782" t="s">
        <v>5039</v>
      </c>
      <c r="C4782" t="s">
        <v>5388</v>
      </c>
      <c r="D4782" t="s">
        <v>5411</v>
      </c>
      <c r="E4782" t="s">
        <v>6249</v>
      </c>
      <c r="F4782" t="s">
        <v>7129</v>
      </c>
      <c r="G4782" t="s">
        <v>7143</v>
      </c>
      <c r="H4782" t="s">
        <v>7149</v>
      </c>
      <c r="I4782" t="s">
        <v>7155</v>
      </c>
      <c r="J4782">
        <v>2</v>
      </c>
      <c r="K4782">
        <v>4.5</v>
      </c>
      <c r="L4782">
        <v>5</v>
      </c>
      <c r="M4782">
        <v>8.5500000000000007</v>
      </c>
      <c r="N4782" t="s">
        <v>7157</v>
      </c>
      <c r="O4782" t="s">
        <v>7159</v>
      </c>
      <c r="P4782" t="s">
        <v>7168</v>
      </c>
      <c r="Q4782">
        <v>3.1</v>
      </c>
      <c r="R4782" t="s">
        <v>7171</v>
      </c>
      <c r="S4782" t="s">
        <v>7174</v>
      </c>
      <c r="T4782">
        <v>43</v>
      </c>
      <c r="U4782" t="s">
        <v>7191</v>
      </c>
      <c r="V4782" t="s">
        <v>5388</v>
      </c>
    </row>
    <row r="4783" spans="1:22" x14ac:dyDescent="0.3">
      <c r="A4783" t="s">
        <v>52</v>
      </c>
      <c r="B4783" t="s">
        <v>5034</v>
      </c>
      <c r="C4783" t="s">
        <v>5385</v>
      </c>
      <c r="D4783" t="s">
        <v>5424</v>
      </c>
      <c r="E4783" t="s">
        <v>6262</v>
      </c>
      <c r="F4783" t="s">
        <v>7131</v>
      </c>
      <c r="G4783" t="s">
        <v>7134</v>
      </c>
      <c r="H4783" t="s">
        <v>7150</v>
      </c>
      <c r="I4783" t="s">
        <v>7155</v>
      </c>
      <c r="J4783">
        <v>3</v>
      </c>
      <c r="K4783">
        <v>2.5</v>
      </c>
      <c r="L4783">
        <v>0</v>
      </c>
      <c r="M4783">
        <v>7.5</v>
      </c>
      <c r="N4783" t="s">
        <v>7156</v>
      </c>
      <c r="O4783" t="s">
        <v>7159</v>
      </c>
      <c r="P4783" t="s">
        <v>7170</v>
      </c>
      <c r="Q4783">
        <v>3.6</v>
      </c>
      <c r="R4783" t="s">
        <v>7172</v>
      </c>
      <c r="S4783" t="s">
        <v>7176</v>
      </c>
      <c r="T4783">
        <v>41</v>
      </c>
      <c r="U4783" t="s">
        <v>7191</v>
      </c>
      <c r="V4783" t="s">
        <v>5385</v>
      </c>
    </row>
    <row r="4784" spans="1:22" x14ac:dyDescent="0.3">
      <c r="A4784" t="s">
        <v>55</v>
      </c>
      <c r="B4784" t="s">
        <v>5054</v>
      </c>
      <c r="C4784" t="s">
        <v>5388</v>
      </c>
      <c r="D4784" t="s">
        <v>5427</v>
      </c>
      <c r="E4784" t="s">
        <v>6265</v>
      </c>
      <c r="F4784" t="s">
        <v>7131</v>
      </c>
      <c r="G4784" t="s">
        <v>7146</v>
      </c>
      <c r="H4784" t="s">
        <v>7151</v>
      </c>
      <c r="I4784" t="s">
        <v>7154</v>
      </c>
      <c r="J4784">
        <v>2</v>
      </c>
      <c r="K4784">
        <v>3.8</v>
      </c>
      <c r="L4784">
        <v>0</v>
      </c>
      <c r="M4784">
        <v>7.6</v>
      </c>
      <c r="N4784" t="s">
        <v>7158</v>
      </c>
      <c r="O4784" t="s">
        <v>7159</v>
      </c>
      <c r="P4784" t="s">
        <v>7168</v>
      </c>
      <c r="Q4784">
        <v>3.7</v>
      </c>
      <c r="R4784" t="s">
        <v>7172</v>
      </c>
      <c r="S4784" t="s">
        <v>7176</v>
      </c>
      <c r="T4784">
        <v>32</v>
      </c>
      <c r="U4784" t="s">
        <v>7191</v>
      </c>
      <c r="V4784" t="s">
        <v>5388</v>
      </c>
    </row>
    <row r="4785" spans="1:22" x14ac:dyDescent="0.3">
      <c r="A4785" t="s">
        <v>103</v>
      </c>
      <c r="B4785" t="s">
        <v>5094</v>
      </c>
      <c r="C4785" t="s">
        <v>5389</v>
      </c>
      <c r="D4785" t="s">
        <v>5474</v>
      </c>
      <c r="E4785" t="s">
        <v>6309</v>
      </c>
      <c r="F4785" t="s">
        <v>7130</v>
      </c>
      <c r="G4785" t="s">
        <v>7142</v>
      </c>
      <c r="H4785" t="s">
        <v>7152</v>
      </c>
      <c r="I4785" t="s">
        <v>7153</v>
      </c>
      <c r="J4785">
        <v>3</v>
      </c>
      <c r="K4785">
        <v>4.5</v>
      </c>
      <c r="L4785">
        <v>15</v>
      </c>
      <c r="M4785">
        <v>11.47</v>
      </c>
      <c r="N4785" t="s">
        <v>7157</v>
      </c>
      <c r="O4785" t="s">
        <v>7159</v>
      </c>
      <c r="P4785" t="s">
        <v>7170</v>
      </c>
      <c r="Q4785">
        <v>3.2</v>
      </c>
      <c r="R4785" t="s">
        <v>7171</v>
      </c>
      <c r="S4785" t="s">
        <v>7176</v>
      </c>
      <c r="T4785">
        <v>33</v>
      </c>
      <c r="U4785" t="s">
        <v>7191</v>
      </c>
      <c r="V4785" t="s">
        <v>5389</v>
      </c>
    </row>
    <row r="4786" spans="1:22" x14ac:dyDescent="0.3">
      <c r="A4786" t="s">
        <v>177</v>
      </c>
      <c r="B4786" t="s">
        <v>5150</v>
      </c>
      <c r="C4786" t="s">
        <v>5389</v>
      </c>
      <c r="D4786" t="s">
        <v>5538</v>
      </c>
      <c r="E4786" t="s">
        <v>6375</v>
      </c>
      <c r="F4786" t="s">
        <v>7131</v>
      </c>
      <c r="G4786" t="s">
        <v>7145</v>
      </c>
      <c r="H4786" t="s">
        <v>7148</v>
      </c>
      <c r="I4786" t="s">
        <v>7155</v>
      </c>
      <c r="J4786">
        <v>4</v>
      </c>
      <c r="K4786">
        <v>2</v>
      </c>
      <c r="L4786">
        <v>10</v>
      </c>
      <c r="M4786">
        <v>7.2</v>
      </c>
      <c r="N4786" t="s">
        <v>7158</v>
      </c>
      <c r="O4786" t="s">
        <v>7159</v>
      </c>
      <c r="P4786" t="s">
        <v>7164</v>
      </c>
      <c r="Q4786">
        <v>4.4000000000000004</v>
      </c>
      <c r="R4786" t="s">
        <v>7171</v>
      </c>
      <c r="S4786" t="s">
        <v>7175</v>
      </c>
      <c r="T4786">
        <v>29</v>
      </c>
      <c r="U4786" t="s">
        <v>7191</v>
      </c>
      <c r="V4786" t="s">
        <v>5389</v>
      </c>
    </row>
    <row r="4787" spans="1:22" x14ac:dyDescent="0.3">
      <c r="A4787" t="s">
        <v>227</v>
      </c>
      <c r="B4787" t="s">
        <v>5074</v>
      </c>
      <c r="C4787" t="s">
        <v>5388</v>
      </c>
      <c r="D4787" t="s">
        <v>5574</v>
      </c>
      <c r="E4787" t="s">
        <v>6318</v>
      </c>
      <c r="F4787" t="s">
        <v>7129</v>
      </c>
      <c r="G4787" t="s">
        <v>7136</v>
      </c>
      <c r="H4787" t="s">
        <v>7151</v>
      </c>
      <c r="I4787" t="s">
        <v>7155</v>
      </c>
      <c r="J4787">
        <v>3</v>
      </c>
      <c r="K4787">
        <v>4</v>
      </c>
      <c r="L4787">
        <v>15</v>
      </c>
      <c r="M4787">
        <v>10.199999999999999</v>
      </c>
      <c r="N4787" t="s">
        <v>7156</v>
      </c>
      <c r="O4787" t="s">
        <v>7159</v>
      </c>
      <c r="P4787" t="s">
        <v>7168</v>
      </c>
      <c r="Q4787">
        <v>3.3</v>
      </c>
      <c r="R4787" t="s">
        <v>7172</v>
      </c>
      <c r="S4787" t="s">
        <v>7175</v>
      </c>
      <c r="T4787">
        <v>34</v>
      </c>
      <c r="U4787" t="s">
        <v>7191</v>
      </c>
      <c r="V4787" t="s">
        <v>5388</v>
      </c>
    </row>
    <row r="4788" spans="1:22" x14ac:dyDescent="0.3">
      <c r="A4788" t="s">
        <v>307</v>
      </c>
      <c r="B4788" t="s">
        <v>5222</v>
      </c>
      <c r="C4788" t="s">
        <v>5386</v>
      </c>
      <c r="D4788" t="s">
        <v>5561</v>
      </c>
      <c r="E4788" t="s">
        <v>6305</v>
      </c>
      <c r="F4788" t="s">
        <v>7131</v>
      </c>
      <c r="G4788" t="s">
        <v>7132</v>
      </c>
      <c r="H4788" t="s">
        <v>7148</v>
      </c>
      <c r="I4788" t="s">
        <v>7155</v>
      </c>
      <c r="J4788">
        <v>4</v>
      </c>
      <c r="K4788">
        <v>2.5</v>
      </c>
      <c r="L4788">
        <v>15</v>
      </c>
      <c r="M4788">
        <v>8.5</v>
      </c>
      <c r="N4788" t="s">
        <v>7156</v>
      </c>
      <c r="O4788" t="s">
        <v>7159</v>
      </c>
      <c r="P4788" t="s">
        <v>7164</v>
      </c>
      <c r="Q4788">
        <v>4.4000000000000004</v>
      </c>
      <c r="R4788" t="s">
        <v>7173</v>
      </c>
      <c r="S4788" t="s">
        <v>7174</v>
      </c>
      <c r="T4788">
        <v>32</v>
      </c>
      <c r="U4788" t="s">
        <v>7191</v>
      </c>
      <c r="V4788" t="s">
        <v>5386</v>
      </c>
    </row>
    <row r="4789" spans="1:22" x14ac:dyDescent="0.3">
      <c r="A4789" t="s">
        <v>308</v>
      </c>
      <c r="B4789" t="s">
        <v>5223</v>
      </c>
      <c r="C4789" t="s">
        <v>5387</v>
      </c>
      <c r="D4789" t="s">
        <v>5648</v>
      </c>
      <c r="E4789" t="s">
        <v>6304</v>
      </c>
      <c r="F4789" t="s">
        <v>7129</v>
      </c>
      <c r="G4789" t="s">
        <v>7146</v>
      </c>
      <c r="H4789" t="s">
        <v>7151</v>
      </c>
      <c r="I4789" t="s">
        <v>7154</v>
      </c>
      <c r="J4789">
        <v>3</v>
      </c>
      <c r="K4789">
        <v>3.8</v>
      </c>
      <c r="L4789">
        <v>10</v>
      </c>
      <c r="M4789">
        <v>10.26</v>
      </c>
      <c r="N4789" t="s">
        <v>7157</v>
      </c>
      <c r="O4789" t="s">
        <v>7159</v>
      </c>
      <c r="P4789" t="s">
        <v>7169</v>
      </c>
      <c r="Q4789">
        <v>3.4</v>
      </c>
      <c r="R4789" t="s">
        <v>7172</v>
      </c>
      <c r="S4789" t="s">
        <v>7175</v>
      </c>
      <c r="T4789">
        <v>33</v>
      </c>
      <c r="U4789" t="s">
        <v>7191</v>
      </c>
      <c r="V4789" t="s">
        <v>5387</v>
      </c>
    </row>
    <row r="4790" spans="1:22" x14ac:dyDescent="0.3">
      <c r="A4790" t="s">
        <v>340</v>
      </c>
      <c r="B4790" t="s">
        <v>5150</v>
      </c>
      <c r="C4790" t="s">
        <v>5389</v>
      </c>
      <c r="D4790" t="s">
        <v>5671</v>
      </c>
      <c r="E4790" t="s">
        <v>6305</v>
      </c>
      <c r="F4790" t="s">
        <v>7130</v>
      </c>
      <c r="G4790" t="s">
        <v>7134</v>
      </c>
      <c r="H4790" t="s">
        <v>7150</v>
      </c>
      <c r="I4790" t="s">
        <v>7155</v>
      </c>
      <c r="J4790">
        <v>1</v>
      </c>
      <c r="K4790">
        <v>2.5</v>
      </c>
      <c r="L4790">
        <v>15</v>
      </c>
      <c r="M4790">
        <v>2.12</v>
      </c>
      <c r="N4790" t="s">
        <v>7157</v>
      </c>
      <c r="O4790" t="s">
        <v>7159</v>
      </c>
      <c r="P4790" t="s">
        <v>7168</v>
      </c>
      <c r="Q4790">
        <v>4.7</v>
      </c>
      <c r="R4790" t="s">
        <v>7173</v>
      </c>
      <c r="S4790" t="s">
        <v>7176</v>
      </c>
      <c r="T4790">
        <v>37</v>
      </c>
      <c r="U4790" t="s">
        <v>7191</v>
      </c>
      <c r="V4790" t="s">
        <v>5389</v>
      </c>
    </row>
    <row r="4791" spans="1:22" x14ac:dyDescent="0.3">
      <c r="A4791" t="s">
        <v>378</v>
      </c>
      <c r="B4791" t="s">
        <v>5032</v>
      </c>
      <c r="C4791" t="s">
        <v>5387</v>
      </c>
      <c r="D4791" t="s">
        <v>5552</v>
      </c>
      <c r="E4791" t="s">
        <v>6520</v>
      </c>
      <c r="F4791" t="s">
        <v>7130</v>
      </c>
      <c r="G4791" t="s">
        <v>7137</v>
      </c>
      <c r="H4791" t="s">
        <v>7150</v>
      </c>
      <c r="I4791" t="s">
        <v>7154</v>
      </c>
      <c r="J4791">
        <v>4</v>
      </c>
      <c r="K4791">
        <v>3</v>
      </c>
      <c r="L4791">
        <v>5</v>
      </c>
      <c r="M4791">
        <v>11.4</v>
      </c>
      <c r="N4791" t="s">
        <v>7157</v>
      </c>
      <c r="O4791" t="s">
        <v>7159</v>
      </c>
      <c r="P4791" t="s">
        <v>7166</v>
      </c>
      <c r="Q4791">
        <v>3.8</v>
      </c>
      <c r="R4791" t="s">
        <v>7171</v>
      </c>
      <c r="S4791" t="s">
        <v>7176</v>
      </c>
      <c r="T4791">
        <v>26</v>
      </c>
      <c r="U4791" t="s">
        <v>7191</v>
      </c>
      <c r="V4791" t="s">
        <v>5387</v>
      </c>
    </row>
    <row r="4792" spans="1:22" x14ac:dyDescent="0.3">
      <c r="A4792" t="s">
        <v>413</v>
      </c>
      <c r="B4792" t="s">
        <v>5074</v>
      </c>
      <c r="C4792" t="s">
        <v>5388</v>
      </c>
      <c r="D4792" t="s">
        <v>5716</v>
      </c>
      <c r="E4792" t="s">
        <v>6339</v>
      </c>
      <c r="F4792" t="s">
        <v>7129</v>
      </c>
      <c r="G4792" t="s">
        <v>7147</v>
      </c>
      <c r="H4792" t="s">
        <v>7152</v>
      </c>
      <c r="I4792" t="s">
        <v>7153</v>
      </c>
      <c r="J4792">
        <v>1</v>
      </c>
      <c r="K4792">
        <v>5</v>
      </c>
      <c r="L4792">
        <v>5</v>
      </c>
      <c r="M4792">
        <v>4.75</v>
      </c>
      <c r="N4792" t="s">
        <v>7158</v>
      </c>
      <c r="O4792" t="s">
        <v>7159</v>
      </c>
      <c r="P4792" t="s">
        <v>7164</v>
      </c>
      <c r="Q4792">
        <v>3.7</v>
      </c>
      <c r="R4792" t="s">
        <v>7173</v>
      </c>
      <c r="S4792" t="s">
        <v>7174</v>
      </c>
      <c r="T4792">
        <v>36</v>
      </c>
      <c r="U4792" t="s">
        <v>7191</v>
      </c>
      <c r="V4792" t="s">
        <v>5388</v>
      </c>
    </row>
    <row r="4793" spans="1:22" x14ac:dyDescent="0.3">
      <c r="A4793" t="s">
        <v>415</v>
      </c>
      <c r="B4793" t="s">
        <v>5074</v>
      </c>
      <c r="C4793" t="s">
        <v>5388</v>
      </c>
      <c r="D4793" t="s">
        <v>5718</v>
      </c>
      <c r="E4793" t="s">
        <v>6546</v>
      </c>
      <c r="F4793" t="s">
        <v>7129</v>
      </c>
      <c r="G4793" t="s">
        <v>7143</v>
      </c>
      <c r="H4793" t="s">
        <v>7149</v>
      </c>
      <c r="I4793" t="s">
        <v>7153</v>
      </c>
      <c r="J4793">
        <v>3</v>
      </c>
      <c r="K4793">
        <v>4.5</v>
      </c>
      <c r="L4793">
        <v>15</v>
      </c>
      <c r="M4793">
        <v>11.47</v>
      </c>
      <c r="N4793" t="s">
        <v>7156</v>
      </c>
      <c r="O4793" t="s">
        <v>7159</v>
      </c>
      <c r="P4793" t="s">
        <v>7165</v>
      </c>
      <c r="Q4793">
        <v>3.6</v>
      </c>
      <c r="R4793" t="s">
        <v>7173</v>
      </c>
      <c r="S4793" t="s">
        <v>7175</v>
      </c>
      <c r="T4793">
        <v>43</v>
      </c>
      <c r="U4793" t="s">
        <v>7191</v>
      </c>
      <c r="V4793" t="s">
        <v>5388</v>
      </c>
    </row>
    <row r="4794" spans="1:22" x14ac:dyDescent="0.3">
      <c r="A4794" t="s">
        <v>450</v>
      </c>
      <c r="B4794" t="s">
        <v>5150</v>
      </c>
      <c r="C4794" t="s">
        <v>5389</v>
      </c>
      <c r="D4794" t="s">
        <v>5405</v>
      </c>
      <c r="E4794" t="s">
        <v>6454</v>
      </c>
      <c r="F4794" t="s">
        <v>7129</v>
      </c>
      <c r="G4794" t="s">
        <v>7136</v>
      </c>
      <c r="H4794" t="s">
        <v>7151</v>
      </c>
      <c r="I4794" t="s">
        <v>7153</v>
      </c>
      <c r="J4794">
        <v>4</v>
      </c>
      <c r="K4794">
        <v>4</v>
      </c>
      <c r="L4794">
        <v>0</v>
      </c>
      <c r="M4794">
        <v>16</v>
      </c>
      <c r="N4794" t="s">
        <v>7157</v>
      </c>
      <c r="O4794" t="s">
        <v>7159</v>
      </c>
      <c r="P4794" t="s">
        <v>7169</v>
      </c>
      <c r="Q4794">
        <v>4.9000000000000004</v>
      </c>
      <c r="R4794" t="s">
        <v>7173</v>
      </c>
      <c r="S4794" t="s">
        <v>7176</v>
      </c>
      <c r="T4794">
        <v>37</v>
      </c>
      <c r="U4794" t="s">
        <v>7191</v>
      </c>
      <c r="V4794" t="s">
        <v>5389</v>
      </c>
    </row>
    <row r="4795" spans="1:22" x14ac:dyDescent="0.3">
      <c r="A4795" t="s">
        <v>485</v>
      </c>
      <c r="B4795" t="s">
        <v>5283</v>
      </c>
      <c r="C4795" t="s">
        <v>5390</v>
      </c>
      <c r="D4795" t="s">
        <v>5760</v>
      </c>
      <c r="E4795" t="s">
        <v>6411</v>
      </c>
      <c r="F4795" t="s">
        <v>7131</v>
      </c>
      <c r="G4795" t="s">
        <v>7135</v>
      </c>
      <c r="H4795" t="s">
        <v>7149</v>
      </c>
      <c r="I4795" t="s">
        <v>7154</v>
      </c>
      <c r="J4795">
        <v>2</v>
      </c>
      <c r="K4795">
        <v>4</v>
      </c>
      <c r="L4795">
        <v>15</v>
      </c>
      <c r="M4795">
        <v>6.8</v>
      </c>
      <c r="N4795" t="s">
        <v>7158</v>
      </c>
      <c r="O4795" t="s">
        <v>7159</v>
      </c>
      <c r="P4795" t="s">
        <v>7169</v>
      </c>
      <c r="Q4795">
        <v>4.9000000000000004</v>
      </c>
      <c r="R4795" t="s">
        <v>7173</v>
      </c>
      <c r="S4795" t="s">
        <v>7174</v>
      </c>
      <c r="T4795">
        <v>41</v>
      </c>
      <c r="U4795" t="s">
        <v>7191</v>
      </c>
      <c r="V4795" t="s">
        <v>5390</v>
      </c>
    </row>
    <row r="4796" spans="1:22" x14ac:dyDescent="0.3">
      <c r="A4796" t="s">
        <v>490</v>
      </c>
      <c r="B4796" t="s">
        <v>5262</v>
      </c>
      <c r="C4796" t="s">
        <v>5385</v>
      </c>
      <c r="D4796" t="s">
        <v>5534</v>
      </c>
      <c r="E4796" t="s">
        <v>6589</v>
      </c>
      <c r="F4796" t="s">
        <v>7130</v>
      </c>
      <c r="G4796" t="s">
        <v>7139</v>
      </c>
      <c r="H4796" t="s">
        <v>7148</v>
      </c>
      <c r="I4796" t="s">
        <v>7153</v>
      </c>
      <c r="J4796">
        <v>3</v>
      </c>
      <c r="K4796">
        <v>3</v>
      </c>
      <c r="L4796">
        <v>15</v>
      </c>
      <c r="M4796">
        <v>7.65</v>
      </c>
      <c r="N4796" t="s">
        <v>7156</v>
      </c>
      <c r="O4796" t="s">
        <v>7159</v>
      </c>
      <c r="P4796" t="s">
        <v>7166</v>
      </c>
      <c r="Q4796">
        <v>3.1</v>
      </c>
      <c r="R4796" t="s">
        <v>7171</v>
      </c>
      <c r="S4796" t="s">
        <v>7176</v>
      </c>
      <c r="T4796">
        <v>25</v>
      </c>
      <c r="U4796" t="s">
        <v>7191</v>
      </c>
      <c r="V4796" t="s">
        <v>5385</v>
      </c>
    </row>
    <row r="4797" spans="1:22" x14ac:dyDescent="0.3">
      <c r="A4797" t="s">
        <v>703</v>
      </c>
      <c r="B4797" t="s">
        <v>5320</v>
      </c>
      <c r="C4797" t="s">
        <v>5389</v>
      </c>
      <c r="D4797" t="s">
        <v>5666</v>
      </c>
      <c r="E4797" t="s">
        <v>6707</v>
      </c>
      <c r="F4797" t="s">
        <v>7129</v>
      </c>
      <c r="G4797" t="s">
        <v>7141</v>
      </c>
      <c r="H4797" t="s">
        <v>7149</v>
      </c>
      <c r="I4797" t="s">
        <v>7154</v>
      </c>
      <c r="J4797">
        <v>4</v>
      </c>
      <c r="K4797">
        <v>3</v>
      </c>
      <c r="L4797">
        <v>10</v>
      </c>
      <c r="M4797">
        <v>10.8</v>
      </c>
      <c r="N4797" t="s">
        <v>7158</v>
      </c>
      <c r="O4797" t="s">
        <v>7159</v>
      </c>
      <c r="P4797" t="s">
        <v>7164</v>
      </c>
      <c r="Q4797">
        <v>3</v>
      </c>
      <c r="R4797" t="s">
        <v>7171</v>
      </c>
      <c r="S4797" t="s">
        <v>7174</v>
      </c>
      <c r="T4797">
        <v>36</v>
      </c>
      <c r="U4797" t="s">
        <v>7191</v>
      </c>
      <c r="V4797" t="s">
        <v>5389</v>
      </c>
    </row>
    <row r="4798" spans="1:22" x14ac:dyDescent="0.3">
      <c r="A4798" t="s">
        <v>749</v>
      </c>
      <c r="B4798" t="s">
        <v>5049</v>
      </c>
      <c r="C4798" t="s">
        <v>5388</v>
      </c>
      <c r="D4798" t="s">
        <v>5466</v>
      </c>
      <c r="E4798" t="s">
        <v>6729</v>
      </c>
      <c r="F4798" t="s">
        <v>7131</v>
      </c>
      <c r="G4798" t="s">
        <v>7143</v>
      </c>
      <c r="H4798" t="s">
        <v>7149</v>
      </c>
      <c r="I4798" t="s">
        <v>7155</v>
      </c>
      <c r="J4798">
        <v>1</v>
      </c>
      <c r="K4798">
        <v>4.5</v>
      </c>
      <c r="L4798">
        <v>0</v>
      </c>
      <c r="M4798">
        <v>4.5</v>
      </c>
      <c r="N4798" t="s">
        <v>7156</v>
      </c>
      <c r="O4798" t="s">
        <v>7159</v>
      </c>
      <c r="P4798" t="s">
        <v>7169</v>
      </c>
      <c r="Q4798">
        <v>3.4</v>
      </c>
      <c r="R4798" t="s">
        <v>7173</v>
      </c>
      <c r="S4798" t="s">
        <v>7174</v>
      </c>
      <c r="T4798">
        <v>42</v>
      </c>
      <c r="U4798" t="s">
        <v>7191</v>
      </c>
      <c r="V4798" t="s">
        <v>5388</v>
      </c>
    </row>
    <row r="4799" spans="1:22" x14ac:dyDescent="0.3">
      <c r="A4799" t="s">
        <v>825</v>
      </c>
      <c r="B4799" t="s">
        <v>5074</v>
      </c>
      <c r="C4799" t="s">
        <v>5388</v>
      </c>
      <c r="D4799" t="s">
        <v>5595</v>
      </c>
      <c r="E4799" t="s">
        <v>6759</v>
      </c>
      <c r="F4799" t="s">
        <v>7130</v>
      </c>
      <c r="G4799" t="s">
        <v>7138</v>
      </c>
      <c r="H4799" t="s">
        <v>7152</v>
      </c>
      <c r="I4799" t="s">
        <v>7154</v>
      </c>
      <c r="J4799">
        <v>3</v>
      </c>
      <c r="K4799">
        <v>5.5</v>
      </c>
      <c r="L4799">
        <v>15</v>
      </c>
      <c r="M4799">
        <v>14.03</v>
      </c>
      <c r="N4799" t="s">
        <v>7157</v>
      </c>
      <c r="O4799" t="s">
        <v>7159</v>
      </c>
      <c r="P4799" t="s">
        <v>7168</v>
      </c>
      <c r="Q4799">
        <v>3.4</v>
      </c>
      <c r="R4799" t="s">
        <v>7173</v>
      </c>
      <c r="S4799" t="s">
        <v>7176</v>
      </c>
      <c r="T4799">
        <v>44</v>
      </c>
      <c r="U4799" t="s">
        <v>7191</v>
      </c>
      <c r="V4799" t="s">
        <v>5388</v>
      </c>
    </row>
    <row r="4800" spans="1:22" x14ac:dyDescent="0.3">
      <c r="A4800" t="s">
        <v>995</v>
      </c>
      <c r="B4800" t="s">
        <v>5223</v>
      </c>
      <c r="C4800" t="s">
        <v>5387</v>
      </c>
      <c r="D4800" t="s">
        <v>5686</v>
      </c>
      <c r="E4800" t="s">
        <v>6529</v>
      </c>
      <c r="F4800" t="s">
        <v>7131</v>
      </c>
      <c r="G4800" t="s">
        <v>7142</v>
      </c>
      <c r="H4800" t="s">
        <v>7152</v>
      </c>
      <c r="I4800" t="s">
        <v>7153</v>
      </c>
      <c r="J4800">
        <v>1</v>
      </c>
      <c r="K4800">
        <v>4.5</v>
      </c>
      <c r="L4800">
        <v>10</v>
      </c>
      <c r="M4800">
        <v>4.05</v>
      </c>
      <c r="N4800" t="s">
        <v>7157</v>
      </c>
      <c r="O4800" t="s">
        <v>7159</v>
      </c>
      <c r="P4800" t="s">
        <v>7168</v>
      </c>
      <c r="Q4800">
        <v>3.8</v>
      </c>
      <c r="R4800" t="s">
        <v>7171</v>
      </c>
      <c r="S4800" t="s">
        <v>7174</v>
      </c>
      <c r="T4800">
        <v>45</v>
      </c>
      <c r="U4800" t="s">
        <v>7191</v>
      </c>
      <c r="V4800" t="s">
        <v>5387</v>
      </c>
    </row>
    <row r="4801" spans="1:22" x14ac:dyDescent="0.3">
      <c r="A4801" t="s">
        <v>1036</v>
      </c>
      <c r="B4801" t="s">
        <v>5223</v>
      </c>
      <c r="C4801" t="s">
        <v>5387</v>
      </c>
      <c r="D4801" t="s">
        <v>5462</v>
      </c>
      <c r="E4801" t="s">
        <v>6310</v>
      </c>
      <c r="F4801" t="s">
        <v>7129</v>
      </c>
      <c r="G4801" t="s">
        <v>7140</v>
      </c>
      <c r="H4801" t="s">
        <v>7150</v>
      </c>
      <c r="I4801" t="s">
        <v>7153</v>
      </c>
      <c r="J4801">
        <v>2</v>
      </c>
      <c r="K4801">
        <v>2</v>
      </c>
      <c r="L4801">
        <v>5</v>
      </c>
      <c r="M4801">
        <v>3.8</v>
      </c>
      <c r="N4801" t="s">
        <v>7157</v>
      </c>
      <c r="O4801" t="s">
        <v>7159</v>
      </c>
      <c r="P4801" t="s">
        <v>7170</v>
      </c>
      <c r="Q4801">
        <v>3.6</v>
      </c>
      <c r="R4801" t="s">
        <v>7173</v>
      </c>
      <c r="S4801" t="s">
        <v>7175</v>
      </c>
      <c r="T4801">
        <v>34</v>
      </c>
      <c r="U4801" t="s">
        <v>7191</v>
      </c>
      <c r="V4801" t="s">
        <v>5387</v>
      </c>
    </row>
    <row r="4802" spans="1:22" x14ac:dyDescent="0.3">
      <c r="A4802" t="s">
        <v>1362</v>
      </c>
      <c r="B4802" t="s">
        <v>5223</v>
      </c>
      <c r="C4802" t="s">
        <v>5387</v>
      </c>
      <c r="D4802" t="s">
        <v>5492</v>
      </c>
      <c r="E4802" t="s">
        <v>6796</v>
      </c>
      <c r="F4802" t="s">
        <v>7131</v>
      </c>
      <c r="G4802" t="s">
        <v>7137</v>
      </c>
      <c r="H4802" t="s">
        <v>7150</v>
      </c>
      <c r="I4802" t="s">
        <v>7153</v>
      </c>
      <c r="J4802">
        <v>4</v>
      </c>
      <c r="K4802">
        <v>3</v>
      </c>
      <c r="L4802">
        <v>5</v>
      </c>
      <c r="M4802">
        <v>11.4</v>
      </c>
      <c r="N4802" t="s">
        <v>7157</v>
      </c>
      <c r="O4802" t="s">
        <v>7159</v>
      </c>
      <c r="P4802" t="s">
        <v>7169</v>
      </c>
      <c r="Q4802">
        <v>3.4</v>
      </c>
      <c r="R4802" t="s">
        <v>7173</v>
      </c>
      <c r="S4802" t="s">
        <v>7175</v>
      </c>
      <c r="T4802">
        <v>25</v>
      </c>
      <c r="U4802" t="s">
        <v>7191</v>
      </c>
      <c r="V4802" t="s">
        <v>5387</v>
      </c>
    </row>
    <row r="4803" spans="1:22" x14ac:dyDescent="0.3">
      <c r="A4803" t="s">
        <v>1392</v>
      </c>
      <c r="B4803" t="s">
        <v>5230</v>
      </c>
      <c r="C4803" t="s">
        <v>5389</v>
      </c>
      <c r="D4803" t="s">
        <v>5572</v>
      </c>
      <c r="E4803" t="s">
        <v>6441</v>
      </c>
      <c r="F4803" t="s">
        <v>7129</v>
      </c>
      <c r="G4803" t="s">
        <v>7139</v>
      </c>
      <c r="H4803" t="s">
        <v>7148</v>
      </c>
      <c r="I4803" t="s">
        <v>7153</v>
      </c>
      <c r="J4803">
        <v>2</v>
      </c>
      <c r="K4803">
        <v>3</v>
      </c>
      <c r="L4803">
        <v>5</v>
      </c>
      <c r="M4803">
        <v>5.7</v>
      </c>
      <c r="N4803" t="s">
        <v>7157</v>
      </c>
      <c r="O4803" t="s">
        <v>7159</v>
      </c>
      <c r="P4803" t="s">
        <v>7167</v>
      </c>
      <c r="Q4803">
        <v>4.5999999999999996</v>
      </c>
      <c r="R4803" t="s">
        <v>7172</v>
      </c>
      <c r="S4803" t="s">
        <v>7176</v>
      </c>
      <c r="T4803">
        <v>31</v>
      </c>
      <c r="U4803" t="s">
        <v>7191</v>
      </c>
      <c r="V4803" t="s">
        <v>5389</v>
      </c>
    </row>
    <row r="4804" spans="1:22" x14ac:dyDescent="0.3">
      <c r="A4804" t="s">
        <v>1408</v>
      </c>
      <c r="B4804" t="s">
        <v>5320</v>
      </c>
      <c r="C4804" t="s">
        <v>5389</v>
      </c>
      <c r="D4804" t="s">
        <v>6076</v>
      </c>
      <c r="E4804" t="s">
        <v>6497</v>
      </c>
      <c r="F4804" t="s">
        <v>7129</v>
      </c>
      <c r="G4804" t="s">
        <v>7139</v>
      </c>
      <c r="H4804" t="s">
        <v>7148</v>
      </c>
      <c r="I4804" t="s">
        <v>7155</v>
      </c>
      <c r="J4804">
        <v>2</v>
      </c>
      <c r="K4804">
        <v>3</v>
      </c>
      <c r="L4804">
        <v>10</v>
      </c>
      <c r="M4804">
        <v>5.4</v>
      </c>
      <c r="N4804" t="s">
        <v>7156</v>
      </c>
      <c r="O4804" t="s">
        <v>7159</v>
      </c>
      <c r="P4804" t="s">
        <v>7169</v>
      </c>
      <c r="Q4804">
        <v>3.4</v>
      </c>
      <c r="R4804" t="s">
        <v>7173</v>
      </c>
      <c r="S4804" t="s">
        <v>7174</v>
      </c>
      <c r="T4804">
        <v>43</v>
      </c>
      <c r="U4804" t="s">
        <v>7191</v>
      </c>
      <c r="V4804" t="s">
        <v>5389</v>
      </c>
    </row>
    <row r="4805" spans="1:22" x14ac:dyDescent="0.3">
      <c r="A4805" t="s">
        <v>1526</v>
      </c>
      <c r="B4805" t="s">
        <v>5310</v>
      </c>
      <c r="C4805" t="s">
        <v>5391</v>
      </c>
      <c r="D4805" t="s">
        <v>6100</v>
      </c>
      <c r="E4805" t="s">
        <v>6300</v>
      </c>
      <c r="F4805" t="s">
        <v>7129</v>
      </c>
      <c r="G4805" t="s">
        <v>7145</v>
      </c>
      <c r="H4805" t="s">
        <v>7148</v>
      </c>
      <c r="I4805" t="s">
        <v>7155</v>
      </c>
      <c r="J4805">
        <v>4</v>
      </c>
      <c r="K4805">
        <v>2</v>
      </c>
      <c r="L4805">
        <v>5</v>
      </c>
      <c r="M4805">
        <v>7.6</v>
      </c>
      <c r="N4805" t="s">
        <v>7157</v>
      </c>
      <c r="O4805" t="s">
        <v>7159</v>
      </c>
      <c r="P4805" t="s">
        <v>7166</v>
      </c>
      <c r="Q4805">
        <v>4.5</v>
      </c>
      <c r="R4805" t="s">
        <v>7171</v>
      </c>
      <c r="S4805" t="s">
        <v>7175</v>
      </c>
      <c r="T4805">
        <v>37</v>
      </c>
      <c r="U4805" t="s">
        <v>7191</v>
      </c>
      <c r="V4805" t="s">
        <v>5391</v>
      </c>
    </row>
    <row r="4806" spans="1:22" x14ac:dyDescent="0.3">
      <c r="A4806" t="s">
        <v>1704</v>
      </c>
      <c r="B4806" t="s">
        <v>5230</v>
      </c>
      <c r="C4806" t="s">
        <v>5389</v>
      </c>
      <c r="D4806" t="s">
        <v>6063</v>
      </c>
      <c r="E4806" t="s">
        <v>6993</v>
      </c>
      <c r="F4806" t="s">
        <v>7131</v>
      </c>
      <c r="G4806" t="s">
        <v>7134</v>
      </c>
      <c r="H4806" t="s">
        <v>7150</v>
      </c>
      <c r="I4806" t="s">
        <v>7155</v>
      </c>
      <c r="J4806">
        <v>2</v>
      </c>
      <c r="K4806">
        <v>2.5</v>
      </c>
      <c r="L4806">
        <v>10</v>
      </c>
      <c r="M4806">
        <v>4.5</v>
      </c>
      <c r="N4806" t="s">
        <v>7157</v>
      </c>
      <c r="O4806" t="s">
        <v>7159</v>
      </c>
      <c r="P4806" t="s">
        <v>7169</v>
      </c>
      <c r="Q4806">
        <v>4.3</v>
      </c>
      <c r="R4806" t="s">
        <v>7172</v>
      </c>
      <c r="S4806" t="s">
        <v>7176</v>
      </c>
      <c r="T4806">
        <v>44</v>
      </c>
      <c r="U4806" t="s">
        <v>7191</v>
      </c>
      <c r="V4806" t="s">
        <v>5389</v>
      </c>
    </row>
    <row r="4807" spans="1:22" x14ac:dyDescent="0.3">
      <c r="A4807" t="s">
        <v>1806</v>
      </c>
      <c r="B4807" t="s">
        <v>5054</v>
      </c>
      <c r="C4807" t="s">
        <v>5388</v>
      </c>
      <c r="D4807" t="s">
        <v>6007</v>
      </c>
      <c r="E4807" t="s">
        <v>6466</v>
      </c>
      <c r="F4807" t="s">
        <v>7131</v>
      </c>
      <c r="G4807" t="s">
        <v>7141</v>
      </c>
      <c r="H4807" t="s">
        <v>7149</v>
      </c>
      <c r="I4807" t="s">
        <v>7154</v>
      </c>
      <c r="J4807">
        <v>2</v>
      </c>
      <c r="K4807">
        <v>3</v>
      </c>
      <c r="L4807">
        <v>0</v>
      </c>
      <c r="M4807">
        <v>6</v>
      </c>
      <c r="N4807" t="s">
        <v>7158</v>
      </c>
      <c r="O4807" t="s">
        <v>7159</v>
      </c>
      <c r="P4807" t="s">
        <v>7169</v>
      </c>
      <c r="Q4807">
        <v>4</v>
      </c>
      <c r="R4807" t="s">
        <v>7172</v>
      </c>
      <c r="S4807" t="s">
        <v>7175</v>
      </c>
      <c r="T4807">
        <v>45</v>
      </c>
      <c r="U4807" t="s">
        <v>7191</v>
      </c>
      <c r="V4807" t="s">
        <v>5388</v>
      </c>
    </row>
    <row r="4808" spans="1:22" x14ac:dyDescent="0.3">
      <c r="A4808" t="s">
        <v>1906</v>
      </c>
      <c r="B4808" t="s">
        <v>5029</v>
      </c>
      <c r="C4808" t="s">
        <v>5386</v>
      </c>
      <c r="D4808" t="s">
        <v>6155</v>
      </c>
      <c r="E4808" t="s">
        <v>6764</v>
      </c>
      <c r="F4808" t="s">
        <v>7129</v>
      </c>
      <c r="G4808" t="s">
        <v>7142</v>
      </c>
      <c r="H4808" t="s">
        <v>7152</v>
      </c>
      <c r="I4808" t="s">
        <v>7155</v>
      </c>
      <c r="J4808">
        <v>3</v>
      </c>
      <c r="K4808">
        <v>4.5</v>
      </c>
      <c r="L4808">
        <v>0</v>
      </c>
      <c r="M4808">
        <v>13.5</v>
      </c>
      <c r="N4808" t="s">
        <v>7157</v>
      </c>
      <c r="O4808" t="s">
        <v>7159</v>
      </c>
      <c r="P4808" t="s">
        <v>7169</v>
      </c>
      <c r="Q4808">
        <v>4.8</v>
      </c>
      <c r="R4808" t="s">
        <v>7171</v>
      </c>
      <c r="S4808" t="s">
        <v>7174</v>
      </c>
      <c r="T4808">
        <v>37</v>
      </c>
      <c r="U4808" t="s">
        <v>7191</v>
      </c>
      <c r="V4808" t="s">
        <v>5386</v>
      </c>
    </row>
    <row r="4809" spans="1:22" x14ac:dyDescent="0.3">
      <c r="A4809" t="s">
        <v>1924</v>
      </c>
      <c r="B4809" t="s">
        <v>5324</v>
      </c>
      <c r="C4809" t="s">
        <v>5390</v>
      </c>
      <c r="D4809" t="s">
        <v>6146</v>
      </c>
      <c r="E4809" t="s">
        <v>7025</v>
      </c>
      <c r="F4809" t="s">
        <v>7129</v>
      </c>
      <c r="G4809" t="s">
        <v>7147</v>
      </c>
      <c r="H4809" t="s">
        <v>7152</v>
      </c>
      <c r="I4809" t="s">
        <v>7155</v>
      </c>
      <c r="J4809">
        <v>4</v>
      </c>
      <c r="K4809">
        <v>5</v>
      </c>
      <c r="L4809">
        <v>15</v>
      </c>
      <c r="M4809">
        <v>17</v>
      </c>
      <c r="N4809" t="s">
        <v>7156</v>
      </c>
      <c r="O4809" t="s">
        <v>7159</v>
      </c>
      <c r="P4809" t="s">
        <v>7168</v>
      </c>
      <c r="Q4809">
        <v>4.0999999999999996</v>
      </c>
      <c r="R4809" t="s">
        <v>7171</v>
      </c>
      <c r="S4809" t="s">
        <v>7175</v>
      </c>
      <c r="T4809">
        <v>35</v>
      </c>
      <c r="U4809" t="s">
        <v>7191</v>
      </c>
      <c r="V4809" t="s">
        <v>5390</v>
      </c>
    </row>
    <row r="4810" spans="1:22" x14ac:dyDescent="0.3">
      <c r="A4810" t="s">
        <v>2092</v>
      </c>
      <c r="B4810" t="s">
        <v>5122</v>
      </c>
      <c r="C4810" t="s">
        <v>5391</v>
      </c>
      <c r="D4810" t="s">
        <v>5876</v>
      </c>
      <c r="E4810" t="s">
        <v>6745</v>
      </c>
      <c r="F4810" t="s">
        <v>7131</v>
      </c>
      <c r="G4810" t="s">
        <v>7146</v>
      </c>
      <c r="H4810" t="s">
        <v>7151</v>
      </c>
      <c r="I4810" t="s">
        <v>7154</v>
      </c>
      <c r="J4810">
        <v>1</v>
      </c>
      <c r="K4810">
        <v>3.8</v>
      </c>
      <c r="L4810">
        <v>15</v>
      </c>
      <c r="M4810">
        <v>3.23</v>
      </c>
      <c r="N4810" t="s">
        <v>7157</v>
      </c>
      <c r="O4810" t="s">
        <v>7159</v>
      </c>
      <c r="P4810" t="s">
        <v>7167</v>
      </c>
      <c r="Q4810">
        <v>4.2</v>
      </c>
      <c r="R4810" t="s">
        <v>7171</v>
      </c>
      <c r="S4810" t="s">
        <v>7174</v>
      </c>
      <c r="T4810">
        <v>36</v>
      </c>
      <c r="U4810" t="s">
        <v>7191</v>
      </c>
      <c r="V4810" t="s">
        <v>5391</v>
      </c>
    </row>
    <row r="4811" spans="1:22" x14ac:dyDescent="0.3">
      <c r="A4811" t="s">
        <v>2137</v>
      </c>
      <c r="B4811" t="s">
        <v>5109</v>
      </c>
      <c r="C4811" t="s">
        <v>5385</v>
      </c>
      <c r="D4811" t="s">
        <v>5445</v>
      </c>
      <c r="E4811" t="s">
        <v>6835</v>
      </c>
      <c r="F4811" t="s">
        <v>7131</v>
      </c>
      <c r="G4811" t="s">
        <v>7144</v>
      </c>
      <c r="H4811" t="s">
        <v>7149</v>
      </c>
      <c r="I4811" t="s">
        <v>7155</v>
      </c>
      <c r="J4811">
        <v>3</v>
      </c>
      <c r="K4811">
        <v>3.5</v>
      </c>
      <c r="L4811">
        <v>5</v>
      </c>
      <c r="M4811">
        <v>9.9700000000000006</v>
      </c>
      <c r="N4811" t="s">
        <v>7156</v>
      </c>
      <c r="O4811" t="s">
        <v>7159</v>
      </c>
      <c r="P4811" t="s">
        <v>7166</v>
      </c>
      <c r="Q4811">
        <v>4.4000000000000004</v>
      </c>
      <c r="R4811" t="s">
        <v>7171</v>
      </c>
      <c r="S4811" t="s">
        <v>7175</v>
      </c>
      <c r="T4811">
        <v>35</v>
      </c>
      <c r="U4811" t="s">
        <v>7191</v>
      </c>
      <c r="V4811" t="s">
        <v>5385</v>
      </c>
    </row>
    <row r="4812" spans="1:22" x14ac:dyDescent="0.3">
      <c r="A4812" t="s">
        <v>2162</v>
      </c>
      <c r="B4812" t="s">
        <v>5120</v>
      </c>
      <c r="C4812" t="s">
        <v>5390</v>
      </c>
      <c r="D4812" t="s">
        <v>5533</v>
      </c>
      <c r="E4812" t="s">
        <v>6706</v>
      </c>
      <c r="F4812" t="s">
        <v>7129</v>
      </c>
      <c r="G4812" t="s">
        <v>7145</v>
      </c>
      <c r="H4812" t="s">
        <v>7148</v>
      </c>
      <c r="I4812" t="s">
        <v>7153</v>
      </c>
      <c r="J4812">
        <v>1</v>
      </c>
      <c r="K4812">
        <v>2</v>
      </c>
      <c r="L4812">
        <v>5</v>
      </c>
      <c r="M4812">
        <v>1.9</v>
      </c>
      <c r="N4812" t="s">
        <v>7158</v>
      </c>
      <c r="O4812" t="s">
        <v>7159</v>
      </c>
      <c r="P4812" t="s">
        <v>7164</v>
      </c>
      <c r="Q4812">
        <v>3.7</v>
      </c>
      <c r="R4812" t="s">
        <v>7172</v>
      </c>
      <c r="S4812" t="s">
        <v>7176</v>
      </c>
      <c r="T4812">
        <v>44</v>
      </c>
      <c r="U4812" t="s">
        <v>7191</v>
      </c>
      <c r="V4812" t="s">
        <v>5390</v>
      </c>
    </row>
    <row r="4813" spans="1:22" x14ac:dyDescent="0.3">
      <c r="A4813" t="s">
        <v>2173</v>
      </c>
      <c r="B4813" t="s">
        <v>5223</v>
      </c>
      <c r="C4813" t="s">
        <v>5387</v>
      </c>
      <c r="D4813" t="s">
        <v>6027</v>
      </c>
      <c r="E4813" t="s">
        <v>7044</v>
      </c>
      <c r="F4813" t="s">
        <v>7130</v>
      </c>
      <c r="G4813" t="s">
        <v>7141</v>
      </c>
      <c r="H4813" t="s">
        <v>7149</v>
      </c>
      <c r="I4813" t="s">
        <v>7154</v>
      </c>
      <c r="J4813">
        <v>1</v>
      </c>
      <c r="K4813">
        <v>3</v>
      </c>
      <c r="L4813">
        <v>15</v>
      </c>
      <c r="M4813">
        <v>2.5499999999999998</v>
      </c>
      <c r="N4813" t="s">
        <v>7157</v>
      </c>
      <c r="O4813" t="s">
        <v>7159</v>
      </c>
      <c r="P4813" t="s">
        <v>7166</v>
      </c>
      <c r="Q4813">
        <v>3.3</v>
      </c>
      <c r="R4813" t="s">
        <v>7171</v>
      </c>
      <c r="S4813" t="s">
        <v>7174</v>
      </c>
      <c r="T4813">
        <v>31</v>
      </c>
      <c r="U4813" t="s">
        <v>7191</v>
      </c>
      <c r="V4813" t="s">
        <v>5387</v>
      </c>
    </row>
    <row r="4814" spans="1:22" x14ac:dyDescent="0.3">
      <c r="A4814" t="s">
        <v>2193</v>
      </c>
      <c r="B4814" t="s">
        <v>5324</v>
      </c>
      <c r="C4814" t="s">
        <v>5390</v>
      </c>
      <c r="D4814" t="s">
        <v>5958</v>
      </c>
      <c r="E4814" t="s">
        <v>6539</v>
      </c>
      <c r="F4814" t="s">
        <v>7131</v>
      </c>
      <c r="G4814" t="s">
        <v>7136</v>
      </c>
      <c r="H4814" t="s">
        <v>7151</v>
      </c>
      <c r="I4814" t="s">
        <v>7155</v>
      </c>
      <c r="J4814">
        <v>4</v>
      </c>
      <c r="K4814">
        <v>4</v>
      </c>
      <c r="L4814">
        <v>0</v>
      </c>
      <c r="M4814">
        <v>16</v>
      </c>
      <c r="N4814" t="s">
        <v>7157</v>
      </c>
      <c r="O4814" t="s">
        <v>7159</v>
      </c>
      <c r="P4814" t="s">
        <v>7167</v>
      </c>
      <c r="Q4814">
        <v>3.9</v>
      </c>
      <c r="R4814" t="s">
        <v>7172</v>
      </c>
      <c r="S4814" t="s">
        <v>7175</v>
      </c>
      <c r="T4814">
        <v>33</v>
      </c>
      <c r="U4814" t="s">
        <v>7191</v>
      </c>
      <c r="V4814" t="s">
        <v>5390</v>
      </c>
    </row>
    <row r="4815" spans="1:22" x14ac:dyDescent="0.3">
      <c r="A4815" t="s">
        <v>2246</v>
      </c>
      <c r="B4815" t="s">
        <v>5262</v>
      </c>
      <c r="C4815" t="s">
        <v>5385</v>
      </c>
      <c r="D4815" t="s">
        <v>5453</v>
      </c>
      <c r="E4815" t="s">
        <v>6259</v>
      </c>
      <c r="F4815" t="s">
        <v>7131</v>
      </c>
      <c r="G4815" t="s">
        <v>7142</v>
      </c>
      <c r="H4815" t="s">
        <v>7152</v>
      </c>
      <c r="I4815" t="s">
        <v>7153</v>
      </c>
      <c r="J4815">
        <v>1</v>
      </c>
      <c r="K4815">
        <v>4.5</v>
      </c>
      <c r="L4815">
        <v>0</v>
      </c>
      <c r="M4815">
        <v>4.5</v>
      </c>
      <c r="N4815" t="s">
        <v>7156</v>
      </c>
      <c r="O4815" t="s">
        <v>7159</v>
      </c>
      <c r="P4815" t="s">
        <v>7167</v>
      </c>
      <c r="Q4815">
        <v>4.3</v>
      </c>
      <c r="R4815" t="s">
        <v>7172</v>
      </c>
      <c r="S4815" t="s">
        <v>7176</v>
      </c>
      <c r="T4815">
        <v>29</v>
      </c>
      <c r="U4815" t="s">
        <v>7191</v>
      </c>
      <c r="V4815" t="s">
        <v>5385</v>
      </c>
    </row>
    <row r="4816" spans="1:22" x14ac:dyDescent="0.3">
      <c r="A4816" t="s">
        <v>2363</v>
      </c>
      <c r="B4816" t="s">
        <v>5169</v>
      </c>
      <c r="C4816" t="s">
        <v>5390</v>
      </c>
      <c r="D4816" t="s">
        <v>5991</v>
      </c>
      <c r="E4816" t="s">
        <v>6468</v>
      </c>
      <c r="F4816" t="s">
        <v>7131</v>
      </c>
      <c r="G4816" t="s">
        <v>7146</v>
      </c>
      <c r="H4816" t="s">
        <v>7151</v>
      </c>
      <c r="I4816" t="s">
        <v>7153</v>
      </c>
      <c r="J4816">
        <v>4</v>
      </c>
      <c r="K4816">
        <v>3.8</v>
      </c>
      <c r="L4816">
        <v>10</v>
      </c>
      <c r="M4816">
        <v>13.68</v>
      </c>
      <c r="N4816" t="s">
        <v>7157</v>
      </c>
      <c r="O4816" t="s">
        <v>7159</v>
      </c>
      <c r="P4816" t="s">
        <v>7169</v>
      </c>
      <c r="Q4816">
        <v>3</v>
      </c>
      <c r="R4816" t="s">
        <v>7172</v>
      </c>
      <c r="S4816" t="s">
        <v>7174</v>
      </c>
      <c r="T4816">
        <v>30</v>
      </c>
      <c r="U4816" t="s">
        <v>7191</v>
      </c>
      <c r="V4816" t="s">
        <v>5390</v>
      </c>
    </row>
    <row r="4817" spans="1:22" x14ac:dyDescent="0.3">
      <c r="A4817" t="s">
        <v>2367</v>
      </c>
      <c r="B4817" t="s">
        <v>5309</v>
      </c>
      <c r="C4817" t="s">
        <v>5391</v>
      </c>
      <c r="D4817" t="s">
        <v>6102</v>
      </c>
      <c r="E4817" t="s">
        <v>6641</v>
      </c>
      <c r="F4817" t="s">
        <v>7130</v>
      </c>
      <c r="G4817" t="s">
        <v>7138</v>
      </c>
      <c r="H4817" t="s">
        <v>7152</v>
      </c>
      <c r="I4817" t="s">
        <v>7155</v>
      </c>
      <c r="J4817">
        <v>4</v>
      </c>
      <c r="K4817">
        <v>5.5</v>
      </c>
      <c r="L4817">
        <v>10</v>
      </c>
      <c r="M4817">
        <v>19.8</v>
      </c>
      <c r="N4817" t="s">
        <v>7156</v>
      </c>
      <c r="O4817" t="s">
        <v>7159</v>
      </c>
      <c r="P4817" t="s">
        <v>7166</v>
      </c>
      <c r="Q4817">
        <v>3.4</v>
      </c>
      <c r="R4817" t="s">
        <v>7172</v>
      </c>
      <c r="S4817" t="s">
        <v>7176</v>
      </c>
      <c r="T4817">
        <v>37</v>
      </c>
      <c r="U4817" t="s">
        <v>7191</v>
      </c>
      <c r="V4817" t="s">
        <v>5391</v>
      </c>
    </row>
    <row r="4818" spans="1:22" x14ac:dyDescent="0.3">
      <c r="A4818" t="s">
        <v>2572</v>
      </c>
      <c r="B4818" t="s">
        <v>5223</v>
      </c>
      <c r="C4818" t="s">
        <v>5387</v>
      </c>
      <c r="D4818" t="s">
        <v>5930</v>
      </c>
      <c r="E4818" t="s">
        <v>6413</v>
      </c>
      <c r="F4818" t="s">
        <v>7129</v>
      </c>
      <c r="G4818" t="s">
        <v>7145</v>
      </c>
      <c r="H4818" t="s">
        <v>7148</v>
      </c>
      <c r="I4818" t="s">
        <v>7155</v>
      </c>
      <c r="J4818">
        <v>3</v>
      </c>
      <c r="K4818">
        <v>2</v>
      </c>
      <c r="L4818">
        <v>10</v>
      </c>
      <c r="M4818">
        <v>5.4</v>
      </c>
      <c r="N4818" t="s">
        <v>7157</v>
      </c>
      <c r="O4818" t="s">
        <v>7159</v>
      </c>
      <c r="P4818" t="s">
        <v>7166</v>
      </c>
      <c r="Q4818">
        <v>4.5</v>
      </c>
      <c r="R4818" t="s">
        <v>7173</v>
      </c>
      <c r="S4818" t="s">
        <v>7175</v>
      </c>
      <c r="T4818">
        <v>31</v>
      </c>
      <c r="U4818" t="s">
        <v>7191</v>
      </c>
      <c r="V4818" t="s">
        <v>5387</v>
      </c>
    </row>
    <row r="4819" spans="1:22" x14ac:dyDescent="0.3">
      <c r="A4819" t="s">
        <v>2605</v>
      </c>
      <c r="B4819" t="s">
        <v>5094</v>
      </c>
      <c r="C4819" t="s">
        <v>5389</v>
      </c>
      <c r="D4819" t="s">
        <v>5443</v>
      </c>
      <c r="E4819" t="s">
        <v>6379</v>
      </c>
      <c r="F4819" t="s">
        <v>7131</v>
      </c>
      <c r="G4819" t="s">
        <v>7140</v>
      </c>
      <c r="H4819" t="s">
        <v>7150</v>
      </c>
      <c r="I4819" t="s">
        <v>7155</v>
      </c>
      <c r="J4819">
        <v>1</v>
      </c>
      <c r="K4819">
        <v>2</v>
      </c>
      <c r="L4819">
        <v>10</v>
      </c>
      <c r="M4819">
        <v>1.8</v>
      </c>
      <c r="N4819" t="s">
        <v>7158</v>
      </c>
      <c r="O4819" t="s">
        <v>7159</v>
      </c>
      <c r="P4819" t="s">
        <v>7165</v>
      </c>
      <c r="Q4819">
        <v>3.7</v>
      </c>
      <c r="R4819" t="s">
        <v>7172</v>
      </c>
      <c r="S4819" t="s">
        <v>7174</v>
      </c>
      <c r="T4819">
        <v>35</v>
      </c>
      <c r="U4819" t="s">
        <v>7191</v>
      </c>
      <c r="V4819" t="s">
        <v>5389</v>
      </c>
    </row>
    <row r="4820" spans="1:22" x14ac:dyDescent="0.3">
      <c r="A4820" t="s">
        <v>2652</v>
      </c>
      <c r="B4820" t="s">
        <v>5283</v>
      </c>
      <c r="C4820" t="s">
        <v>5390</v>
      </c>
      <c r="D4820" t="s">
        <v>5796</v>
      </c>
      <c r="E4820" t="s">
        <v>6231</v>
      </c>
      <c r="F4820" t="s">
        <v>7131</v>
      </c>
      <c r="G4820" t="s">
        <v>7141</v>
      </c>
      <c r="H4820" t="s">
        <v>7149</v>
      </c>
      <c r="I4820" t="s">
        <v>7154</v>
      </c>
      <c r="J4820">
        <v>1</v>
      </c>
      <c r="K4820">
        <v>3</v>
      </c>
      <c r="L4820">
        <v>15</v>
      </c>
      <c r="M4820">
        <v>2.5499999999999998</v>
      </c>
      <c r="N4820" t="s">
        <v>7156</v>
      </c>
      <c r="O4820" t="s">
        <v>7159</v>
      </c>
      <c r="P4820" t="s">
        <v>7164</v>
      </c>
      <c r="Q4820">
        <v>4.5</v>
      </c>
      <c r="R4820" t="s">
        <v>7173</v>
      </c>
      <c r="S4820" t="s">
        <v>7174</v>
      </c>
      <c r="T4820">
        <v>36</v>
      </c>
      <c r="U4820" t="s">
        <v>7191</v>
      </c>
      <c r="V4820" t="s">
        <v>5390</v>
      </c>
    </row>
    <row r="4821" spans="1:22" x14ac:dyDescent="0.3">
      <c r="A4821" t="s">
        <v>2681</v>
      </c>
      <c r="B4821" t="s">
        <v>5068</v>
      </c>
      <c r="C4821" t="s">
        <v>5390</v>
      </c>
      <c r="D4821" t="s">
        <v>6204</v>
      </c>
      <c r="E4821" t="s">
        <v>6466</v>
      </c>
      <c r="F4821" t="s">
        <v>7131</v>
      </c>
      <c r="G4821" t="s">
        <v>7147</v>
      </c>
      <c r="H4821" t="s">
        <v>7152</v>
      </c>
      <c r="I4821" t="s">
        <v>7154</v>
      </c>
      <c r="J4821">
        <v>4</v>
      </c>
      <c r="K4821">
        <v>5</v>
      </c>
      <c r="L4821">
        <v>0</v>
      </c>
      <c r="M4821">
        <v>20</v>
      </c>
      <c r="N4821" t="s">
        <v>7156</v>
      </c>
      <c r="O4821" t="s">
        <v>7159</v>
      </c>
      <c r="P4821" t="s">
        <v>7168</v>
      </c>
      <c r="Q4821">
        <v>4</v>
      </c>
      <c r="R4821" t="s">
        <v>7171</v>
      </c>
      <c r="S4821" t="s">
        <v>7176</v>
      </c>
      <c r="T4821">
        <v>26</v>
      </c>
      <c r="U4821" t="s">
        <v>7191</v>
      </c>
      <c r="V4821" t="s">
        <v>5390</v>
      </c>
    </row>
    <row r="4822" spans="1:22" x14ac:dyDescent="0.3">
      <c r="A4822" t="s">
        <v>2718</v>
      </c>
      <c r="B4822" t="s">
        <v>5223</v>
      </c>
      <c r="C4822" t="s">
        <v>5387</v>
      </c>
      <c r="D4822" t="s">
        <v>5939</v>
      </c>
      <c r="E4822" t="s">
        <v>6820</v>
      </c>
      <c r="F4822" t="s">
        <v>7129</v>
      </c>
      <c r="G4822" t="s">
        <v>7144</v>
      </c>
      <c r="H4822" t="s">
        <v>7149</v>
      </c>
      <c r="I4822" t="s">
        <v>7155</v>
      </c>
      <c r="J4822">
        <v>2</v>
      </c>
      <c r="K4822">
        <v>3.5</v>
      </c>
      <c r="L4822">
        <v>0</v>
      </c>
      <c r="M4822">
        <v>7</v>
      </c>
      <c r="N4822" t="s">
        <v>7156</v>
      </c>
      <c r="O4822" t="s">
        <v>7159</v>
      </c>
      <c r="P4822" t="s">
        <v>7165</v>
      </c>
      <c r="Q4822">
        <v>3.9</v>
      </c>
      <c r="R4822" t="s">
        <v>7171</v>
      </c>
      <c r="S4822" t="s">
        <v>7175</v>
      </c>
      <c r="T4822">
        <v>40</v>
      </c>
      <c r="U4822" t="s">
        <v>7191</v>
      </c>
      <c r="V4822" t="s">
        <v>5387</v>
      </c>
    </row>
    <row r="4823" spans="1:22" x14ac:dyDescent="0.3">
      <c r="A4823" t="s">
        <v>2746</v>
      </c>
      <c r="B4823" t="s">
        <v>5283</v>
      </c>
      <c r="C4823" t="s">
        <v>5390</v>
      </c>
      <c r="D4823" t="s">
        <v>5527</v>
      </c>
      <c r="E4823" t="s">
        <v>7058</v>
      </c>
      <c r="F4823" t="s">
        <v>7130</v>
      </c>
      <c r="G4823" t="s">
        <v>7138</v>
      </c>
      <c r="H4823" t="s">
        <v>7152</v>
      </c>
      <c r="I4823" t="s">
        <v>7154</v>
      </c>
      <c r="J4823">
        <v>4</v>
      </c>
      <c r="K4823">
        <v>5.5</v>
      </c>
      <c r="L4823">
        <v>0</v>
      </c>
      <c r="M4823">
        <v>22</v>
      </c>
      <c r="N4823" t="s">
        <v>7156</v>
      </c>
      <c r="O4823" t="s">
        <v>7159</v>
      </c>
      <c r="P4823" t="s">
        <v>7169</v>
      </c>
      <c r="Q4823">
        <v>3.7</v>
      </c>
      <c r="R4823" t="s">
        <v>7172</v>
      </c>
      <c r="S4823" t="s">
        <v>7175</v>
      </c>
      <c r="T4823">
        <v>43</v>
      </c>
      <c r="U4823" t="s">
        <v>7191</v>
      </c>
      <c r="V4823" t="s">
        <v>5390</v>
      </c>
    </row>
    <row r="4824" spans="1:22" x14ac:dyDescent="0.3">
      <c r="A4824" t="s">
        <v>2751</v>
      </c>
      <c r="B4824" t="s">
        <v>5223</v>
      </c>
      <c r="C4824" t="s">
        <v>5387</v>
      </c>
      <c r="D4824" t="s">
        <v>5736</v>
      </c>
      <c r="E4824" t="s">
        <v>6277</v>
      </c>
      <c r="F4824" t="s">
        <v>7130</v>
      </c>
      <c r="G4824" t="s">
        <v>7137</v>
      </c>
      <c r="H4824" t="s">
        <v>7150</v>
      </c>
      <c r="I4824" t="s">
        <v>7154</v>
      </c>
      <c r="J4824">
        <v>2</v>
      </c>
      <c r="K4824">
        <v>3</v>
      </c>
      <c r="L4824">
        <v>15</v>
      </c>
      <c r="M4824">
        <v>5.0999999999999996</v>
      </c>
      <c r="N4824" t="s">
        <v>7157</v>
      </c>
      <c r="O4824" t="s">
        <v>7159</v>
      </c>
      <c r="P4824" t="s">
        <v>7165</v>
      </c>
      <c r="Q4824">
        <v>3.1</v>
      </c>
      <c r="R4824" t="s">
        <v>7172</v>
      </c>
      <c r="S4824" t="s">
        <v>7176</v>
      </c>
      <c r="T4824">
        <v>32</v>
      </c>
      <c r="U4824" t="s">
        <v>7191</v>
      </c>
      <c r="V4824" t="s">
        <v>5387</v>
      </c>
    </row>
    <row r="4825" spans="1:22" x14ac:dyDescent="0.3">
      <c r="A4825" t="s">
        <v>2860</v>
      </c>
      <c r="B4825" t="s">
        <v>5094</v>
      </c>
      <c r="C4825" t="s">
        <v>5389</v>
      </c>
      <c r="D4825" t="s">
        <v>5455</v>
      </c>
      <c r="E4825" t="s">
        <v>6838</v>
      </c>
      <c r="F4825" t="s">
        <v>7130</v>
      </c>
      <c r="G4825" t="s">
        <v>7141</v>
      </c>
      <c r="H4825" t="s">
        <v>7149</v>
      </c>
      <c r="I4825" t="s">
        <v>7155</v>
      </c>
      <c r="J4825">
        <v>3</v>
      </c>
      <c r="K4825">
        <v>3</v>
      </c>
      <c r="L4825">
        <v>10</v>
      </c>
      <c r="M4825">
        <v>8.1</v>
      </c>
      <c r="N4825" t="s">
        <v>7156</v>
      </c>
      <c r="O4825" t="s">
        <v>7159</v>
      </c>
      <c r="P4825" t="s">
        <v>7170</v>
      </c>
      <c r="Q4825">
        <v>3.4</v>
      </c>
      <c r="R4825" t="s">
        <v>7173</v>
      </c>
      <c r="S4825" t="s">
        <v>7174</v>
      </c>
      <c r="T4825">
        <v>45</v>
      </c>
      <c r="U4825" t="s">
        <v>7191</v>
      </c>
      <c r="V4825" t="s">
        <v>5389</v>
      </c>
    </row>
    <row r="4826" spans="1:22" x14ac:dyDescent="0.3">
      <c r="A4826" t="s">
        <v>3109</v>
      </c>
      <c r="B4826" t="s">
        <v>5129</v>
      </c>
      <c r="C4826" t="s">
        <v>5391</v>
      </c>
      <c r="D4826" t="s">
        <v>6128</v>
      </c>
      <c r="E4826" t="s">
        <v>6476</v>
      </c>
      <c r="F4826" t="s">
        <v>7129</v>
      </c>
      <c r="G4826" t="s">
        <v>7136</v>
      </c>
      <c r="H4826" t="s">
        <v>7151</v>
      </c>
      <c r="I4826" t="s">
        <v>7153</v>
      </c>
      <c r="J4826">
        <v>1</v>
      </c>
      <c r="K4826">
        <v>4</v>
      </c>
      <c r="L4826">
        <v>15</v>
      </c>
      <c r="M4826">
        <v>3.4</v>
      </c>
      <c r="N4826" t="s">
        <v>7158</v>
      </c>
      <c r="O4826" t="s">
        <v>7159</v>
      </c>
      <c r="P4826" t="s">
        <v>7166</v>
      </c>
      <c r="Q4826">
        <v>3.3</v>
      </c>
      <c r="R4826" t="s">
        <v>7172</v>
      </c>
      <c r="S4826" t="s">
        <v>7175</v>
      </c>
      <c r="T4826">
        <v>36</v>
      </c>
      <c r="U4826" t="s">
        <v>7191</v>
      </c>
      <c r="V4826" t="s">
        <v>5391</v>
      </c>
    </row>
    <row r="4827" spans="1:22" x14ac:dyDescent="0.3">
      <c r="A4827" t="s">
        <v>3161</v>
      </c>
      <c r="B4827" t="s">
        <v>5223</v>
      </c>
      <c r="C4827" t="s">
        <v>5387</v>
      </c>
      <c r="D4827" t="s">
        <v>6037</v>
      </c>
      <c r="E4827" t="s">
        <v>7104</v>
      </c>
      <c r="F4827" t="s">
        <v>7130</v>
      </c>
      <c r="G4827" t="s">
        <v>7145</v>
      </c>
      <c r="H4827" t="s">
        <v>7148</v>
      </c>
      <c r="I4827" t="s">
        <v>7153</v>
      </c>
      <c r="J4827">
        <v>4</v>
      </c>
      <c r="K4827">
        <v>2</v>
      </c>
      <c r="L4827">
        <v>15</v>
      </c>
      <c r="M4827">
        <v>6.8</v>
      </c>
      <c r="N4827" t="s">
        <v>7156</v>
      </c>
      <c r="O4827" t="s">
        <v>7159</v>
      </c>
      <c r="P4827" t="s">
        <v>7169</v>
      </c>
      <c r="Q4827">
        <v>3.2</v>
      </c>
      <c r="R4827" t="s">
        <v>7172</v>
      </c>
      <c r="S4827" t="s">
        <v>7176</v>
      </c>
      <c r="T4827">
        <v>25</v>
      </c>
      <c r="U4827" t="s">
        <v>7191</v>
      </c>
      <c r="V4827" t="s">
        <v>5387</v>
      </c>
    </row>
    <row r="4828" spans="1:22" x14ac:dyDescent="0.3">
      <c r="A4828" t="s">
        <v>3238</v>
      </c>
      <c r="B4828" t="s">
        <v>5324</v>
      </c>
      <c r="C4828" t="s">
        <v>5390</v>
      </c>
      <c r="D4828" t="s">
        <v>6066</v>
      </c>
      <c r="E4828" t="s">
        <v>7073</v>
      </c>
      <c r="F4828" t="s">
        <v>7131</v>
      </c>
      <c r="G4828" t="s">
        <v>7134</v>
      </c>
      <c r="H4828" t="s">
        <v>7150</v>
      </c>
      <c r="I4828" t="s">
        <v>7154</v>
      </c>
      <c r="J4828">
        <v>4</v>
      </c>
      <c r="K4828">
        <v>2.5</v>
      </c>
      <c r="L4828">
        <v>5</v>
      </c>
      <c r="M4828">
        <v>9.5</v>
      </c>
      <c r="N4828" t="s">
        <v>7157</v>
      </c>
      <c r="O4828" t="s">
        <v>7159</v>
      </c>
      <c r="P4828" t="s">
        <v>7169</v>
      </c>
      <c r="Q4828">
        <v>3.8</v>
      </c>
      <c r="R4828" t="s">
        <v>7171</v>
      </c>
      <c r="S4828" t="s">
        <v>7175</v>
      </c>
      <c r="T4828">
        <v>34</v>
      </c>
      <c r="U4828" t="s">
        <v>7191</v>
      </c>
      <c r="V4828" t="s">
        <v>5390</v>
      </c>
    </row>
    <row r="4829" spans="1:22" x14ac:dyDescent="0.3">
      <c r="A4829" t="s">
        <v>3425</v>
      </c>
      <c r="B4829" t="s">
        <v>5129</v>
      </c>
      <c r="C4829" t="s">
        <v>5391</v>
      </c>
      <c r="D4829" t="s">
        <v>6120</v>
      </c>
      <c r="E4829" t="s">
        <v>6637</v>
      </c>
      <c r="F4829" t="s">
        <v>7130</v>
      </c>
      <c r="G4829" t="s">
        <v>7132</v>
      </c>
      <c r="H4829" t="s">
        <v>7148</v>
      </c>
      <c r="I4829" t="s">
        <v>7153</v>
      </c>
      <c r="J4829">
        <v>1</v>
      </c>
      <c r="K4829">
        <v>2.5</v>
      </c>
      <c r="L4829">
        <v>15</v>
      </c>
      <c r="M4829">
        <v>2.12</v>
      </c>
      <c r="N4829" t="s">
        <v>7158</v>
      </c>
      <c r="O4829" t="s">
        <v>7159</v>
      </c>
      <c r="P4829" t="s">
        <v>7166</v>
      </c>
      <c r="Q4829">
        <v>4</v>
      </c>
      <c r="R4829" t="s">
        <v>7171</v>
      </c>
      <c r="S4829" t="s">
        <v>7175</v>
      </c>
      <c r="T4829">
        <v>37</v>
      </c>
      <c r="U4829" t="s">
        <v>7191</v>
      </c>
      <c r="V4829" t="s">
        <v>5391</v>
      </c>
    </row>
    <row r="4830" spans="1:22" x14ac:dyDescent="0.3">
      <c r="A4830" t="s">
        <v>3445</v>
      </c>
      <c r="B4830" t="s">
        <v>5129</v>
      </c>
      <c r="C4830" t="s">
        <v>5391</v>
      </c>
      <c r="D4830" t="s">
        <v>5802</v>
      </c>
      <c r="E4830" t="s">
        <v>6821</v>
      </c>
      <c r="F4830" t="s">
        <v>7129</v>
      </c>
      <c r="G4830" t="s">
        <v>7139</v>
      </c>
      <c r="H4830" t="s">
        <v>7148</v>
      </c>
      <c r="I4830" t="s">
        <v>7153</v>
      </c>
      <c r="J4830">
        <v>2</v>
      </c>
      <c r="K4830">
        <v>3</v>
      </c>
      <c r="L4830">
        <v>15</v>
      </c>
      <c r="M4830">
        <v>5.0999999999999996</v>
      </c>
      <c r="N4830" t="s">
        <v>7158</v>
      </c>
      <c r="O4830" t="s">
        <v>7159</v>
      </c>
      <c r="P4830" t="s">
        <v>7167</v>
      </c>
      <c r="Q4830">
        <v>3.2</v>
      </c>
      <c r="R4830" t="s">
        <v>7173</v>
      </c>
      <c r="S4830" t="s">
        <v>7174</v>
      </c>
      <c r="T4830">
        <v>38</v>
      </c>
      <c r="U4830" t="s">
        <v>7191</v>
      </c>
      <c r="V4830" t="s">
        <v>5391</v>
      </c>
    </row>
    <row r="4831" spans="1:22" x14ac:dyDescent="0.3">
      <c r="A4831" t="s">
        <v>3551</v>
      </c>
      <c r="B4831" t="s">
        <v>5283</v>
      </c>
      <c r="C4831" t="s">
        <v>5390</v>
      </c>
      <c r="D4831" t="s">
        <v>5748</v>
      </c>
      <c r="E4831" t="s">
        <v>6925</v>
      </c>
      <c r="F4831" t="s">
        <v>7131</v>
      </c>
      <c r="G4831" t="s">
        <v>7145</v>
      </c>
      <c r="H4831" t="s">
        <v>7148</v>
      </c>
      <c r="I4831" t="s">
        <v>7155</v>
      </c>
      <c r="J4831">
        <v>4</v>
      </c>
      <c r="K4831">
        <v>2</v>
      </c>
      <c r="L4831">
        <v>0</v>
      </c>
      <c r="M4831">
        <v>8</v>
      </c>
      <c r="N4831" t="s">
        <v>7158</v>
      </c>
      <c r="O4831" t="s">
        <v>7159</v>
      </c>
      <c r="P4831" t="s">
        <v>7164</v>
      </c>
      <c r="Q4831">
        <v>3.3</v>
      </c>
      <c r="R4831" t="s">
        <v>7173</v>
      </c>
      <c r="S4831" t="s">
        <v>7174</v>
      </c>
      <c r="T4831">
        <v>37</v>
      </c>
      <c r="U4831" t="s">
        <v>7191</v>
      </c>
      <c r="V4831" t="s">
        <v>5390</v>
      </c>
    </row>
    <row r="4832" spans="1:22" x14ac:dyDescent="0.3">
      <c r="A4832" t="s">
        <v>3610</v>
      </c>
      <c r="B4832" t="s">
        <v>5074</v>
      </c>
      <c r="C4832" t="s">
        <v>5388</v>
      </c>
      <c r="D4832" t="s">
        <v>6208</v>
      </c>
      <c r="E4832" t="s">
        <v>6635</v>
      </c>
      <c r="F4832" t="s">
        <v>7131</v>
      </c>
      <c r="G4832" t="s">
        <v>7132</v>
      </c>
      <c r="H4832" t="s">
        <v>7148</v>
      </c>
      <c r="I4832" t="s">
        <v>7155</v>
      </c>
      <c r="J4832">
        <v>2</v>
      </c>
      <c r="K4832">
        <v>2.5</v>
      </c>
      <c r="L4832">
        <v>0</v>
      </c>
      <c r="M4832">
        <v>5</v>
      </c>
      <c r="N4832" t="s">
        <v>7157</v>
      </c>
      <c r="O4832" t="s">
        <v>7159</v>
      </c>
      <c r="P4832" t="s">
        <v>7169</v>
      </c>
      <c r="Q4832">
        <v>3</v>
      </c>
      <c r="R4832" t="s">
        <v>7173</v>
      </c>
      <c r="S4832" t="s">
        <v>7174</v>
      </c>
      <c r="T4832">
        <v>35</v>
      </c>
      <c r="U4832" t="s">
        <v>7191</v>
      </c>
      <c r="V4832" t="s">
        <v>5388</v>
      </c>
    </row>
    <row r="4833" spans="1:22" x14ac:dyDescent="0.3">
      <c r="A4833" t="s">
        <v>3696</v>
      </c>
      <c r="B4833" t="s">
        <v>5233</v>
      </c>
      <c r="C4833" t="s">
        <v>5386</v>
      </c>
      <c r="D4833" t="s">
        <v>6084</v>
      </c>
      <c r="E4833" t="s">
        <v>6432</v>
      </c>
      <c r="F4833" t="s">
        <v>7131</v>
      </c>
      <c r="G4833" t="s">
        <v>7133</v>
      </c>
      <c r="H4833" t="s">
        <v>7149</v>
      </c>
      <c r="I4833" t="s">
        <v>7154</v>
      </c>
      <c r="J4833">
        <v>4</v>
      </c>
      <c r="K4833">
        <v>2.5</v>
      </c>
      <c r="L4833">
        <v>0</v>
      </c>
      <c r="M4833">
        <v>10</v>
      </c>
      <c r="N4833" t="s">
        <v>7157</v>
      </c>
      <c r="O4833" t="s">
        <v>7159</v>
      </c>
      <c r="P4833" t="s">
        <v>7169</v>
      </c>
      <c r="Q4833">
        <v>3.6</v>
      </c>
      <c r="R4833" t="s">
        <v>7173</v>
      </c>
      <c r="S4833" t="s">
        <v>7175</v>
      </c>
      <c r="T4833">
        <v>27</v>
      </c>
      <c r="U4833" t="s">
        <v>7191</v>
      </c>
      <c r="V4833" t="s">
        <v>5386</v>
      </c>
    </row>
    <row r="4834" spans="1:22" x14ac:dyDescent="0.3">
      <c r="A4834" t="s">
        <v>3748</v>
      </c>
      <c r="B4834" t="s">
        <v>5238</v>
      </c>
      <c r="C4834" t="s">
        <v>5386</v>
      </c>
      <c r="D4834" t="s">
        <v>6120</v>
      </c>
      <c r="E4834" t="s">
        <v>6710</v>
      </c>
      <c r="F4834" t="s">
        <v>7130</v>
      </c>
      <c r="G4834" t="s">
        <v>7146</v>
      </c>
      <c r="H4834" t="s">
        <v>7151</v>
      </c>
      <c r="I4834" t="s">
        <v>7155</v>
      </c>
      <c r="J4834">
        <v>4</v>
      </c>
      <c r="K4834">
        <v>3.8</v>
      </c>
      <c r="L4834">
        <v>10</v>
      </c>
      <c r="M4834">
        <v>13.68</v>
      </c>
      <c r="N4834" t="s">
        <v>7156</v>
      </c>
      <c r="O4834" t="s">
        <v>7159</v>
      </c>
      <c r="P4834" t="s">
        <v>7165</v>
      </c>
      <c r="Q4834">
        <v>3.6</v>
      </c>
      <c r="R4834" t="s">
        <v>7172</v>
      </c>
      <c r="S4834" t="s">
        <v>7176</v>
      </c>
      <c r="T4834">
        <v>32</v>
      </c>
      <c r="U4834" t="s">
        <v>7191</v>
      </c>
      <c r="V4834" t="s">
        <v>5386</v>
      </c>
    </row>
    <row r="4835" spans="1:22" x14ac:dyDescent="0.3">
      <c r="A4835" t="s">
        <v>3891</v>
      </c>
      <c r="B4835" t="s">
        <v>5094</v>
      </c>
      <c r="C4835" t="s">
        <v>5389</v>
      </c>
      <c r="D4835" t="s">
        <v>5604</v>
      </c>
      <c r="E4835" t="s">
        <v>6756</v>
      </c>
      <c r="F4835" t="s">
        <v>7131</v>
      </c>
      <c r="G4835" t="s">
        <v>7134</v>
      </c>
      <c r="H4835" t="s">
        <v>7150</v>
      </c>
      <c r="I4835" t="s">
        <v>7154</v>
      </c>
      <c r="J4835">
        <v>3</v>
      </c>
      <c r="K4835">
        <v>2.5</v>
      </c>
      <c r="L4835">
        <v>15</v>
      </c>
      <c r="M4835">
        <v>6.38</v>
      </c>
      <c r="N4835" t="s">
        <v>7157</v>
      </c>
      <c r="O4835" t="s">
        <v>7159</v>
      </c>
      <c r="P4835" t="s">
        <v>7165</v>
      </c>
      <c r="Q4835">
        <v>3.5</v>
      </c>
      <c r="R4835" t="s">
        <v>7173</v>
      </c>
      <c r="S4835" t="s">
        <v>7175</v>
      </c>
      <c r="T4835">
        <v>40</v>
      </c>
      <c r="U4835" t="s">
        <v>7191</v>
      </c>
      <c r="V4835" t="s">
        <v>5389</v>
      </c>
    </row>
    <row r="4836" spans="1:22" x14ac:dyDescent="0.3">
      <c r="A4836" t="s">
        <v>3897</v>
      </c>
      <c r="B4836" t="s">
        <v>5039</v>
      </c>
      <c r="C4836" t="s">
        <v>5388</v>
      </c>
      <c r="D4836" t="s">
        <v>6015</v>
      </c>
      <c r="E4836" t="s">
        <v>7097</v>
      </c>
      <c r="F4836" t="s">
        <v>7131</v>
      </c>
      <c r="G4836" t="s">
        <v>7133</v>
      </c>
      <c r="H4836" t="s">
        <v>7149</v>
      </c>
      <c r="I4836" t="s">
        <v>7154</v>
      </c>
      <c r="J4836">
        <v>1</v>
      </c>
      <c r="K4836">
        <v>2.5</v>
      </c>
      <c r="L4836">
        <v>15</v>
      </c>
      <c r="M4836">
        <v>2.12</v>
      </c>
      <c r="N4836" t="s">
        <v>7158</v>
      </c>
      <c r="O4836" t="s">
        <v>7159</v>
      </c>
      <c r="P4836" t="s">
        <v>7169</v>
      </c>
      <c r="Q4836">
        <v>3.3</v>
      </c>
      <c r="R4836" t="s">
        <v>7171</v>
      </c>
      <c r="S4836" t="s">
        <v>7174</v>
      </c>
      <c r="T4836">
        <v>32</v>
      </c>
      <c r="U4836" t="s">
        <v>7191</v>
      </c>
      <c r="V4836" t="s">
        <v>5388</v>
      </c>
    </row>
    <row r="4837" spans="1:22" x14ac:dyDescent="0.3">
      <c r="A4837" t="s">
        <v>3998</v>
      </c>
      <c r="B4837" t="s">
        <v>5122</v>
      </c>
      <c r="C4837" t="s">
        <v>5391</v>
      </c>
      <c r="D4837" t="s">
        <v>6151</v>
      </c>
      <c r="E4837" t="s">
        <v>6720</v>
      </c>
      <c r="F4837" t="s">
        <v>7129</v>
      </c>
      <c r="G4837" t="s">
        <v>7133</v>
      </c>
      <c r="H4837" t="s">
        <v>7149</v>
      </c>
      <c r="I4837" t="s">
        <v>7155</v>
      </c>
      <c r="J4837">
        <v>3</v>
      </c>
      <c r="K4837">
        <v>2.5</v>
      </c>
      <c r="L4837">
        <v>0</v>
      </c>
      <c r="M4837">
        <v>7.5</v>
      </c>
      <c r="N4837" t="s">
        <v>7156</v>
      </c>
      <c r="O4837" t="s">
        <v>7159</v>
      </c>
      <c r="P4837" t="s">
        <v>7166</v>
      </c>
      <c r="Q4837">
        <v>3.1</v>
      </c>
      <c r="R4837" t="s">
        <v>7172</v>
      </c>
      <c r="S4837" t="s">
        <v>7175</v>
      </c>
      <c r="T4837">
        <v>33</v>
      </c>
      <c r="U4837" t="s">
        <v>7191</v>
      </c>
      <c r="V4837" t="s">
        <v>5391</v>
      </c>
    </row>
    <row r="4838" spans="1:22" x14ac:dyDescent="0.3">
      <c r="A4838" t="s">
        <v>4035</v>
      </c>
      <c r="B4838" t="s">
        <v>5230</v>
      </c>
      <c r="C4838" t="s">
        <v>5389</v>
      </c>
      <c r="D4838" t="s">
        <v>5432</v>
      </c>
      <c r="E4838" t="s">
        <v>6578</v>
      </c>
      <c r="F4838" t="s">
        <v>7129</v>
      </c>
      <c r="G4838" t="s">
        <v>7145</v>
      </c>
      <c r="H4838" t="s">
        <v>7148</v>
      </c>
      <c r="I4838" t="s">
        <v>7154</v>
      </c>
      <c r="J4838">
        <v>3</v>
      </c>
      <c r="K4838">
        <v>2</v>
      </c>
      <c r="L4838">
        <v>10</v>
      </c>
      <c r="M4838">
        <v>5.4</v>
      </c>
      <c r="N4838" t="s">
        <v>7157</v>
      </c>
      <c r="O4838" t="s">
        <v>7159</v>
      </c>
      <c r="P4838" t="s">
        <v>7165</v>
      </c>
      <c r="Q4838">
        <v>3.4</v>
      </c>
      <c r="R4838" t="s">
        <v>7173</v>
      </c>
      <c r="S4838" t="s">
        <v>7175</v>
      </c>
      <c r="T4838">
        <v>27</v>
      </c>
      <c r="U4838" t="s">
        <v>7191</v>
      </c>
      <c r="V4838" t="s">
        <v>5389</v>
      </c>
    </row>
    <row r="4839" spans="1:22" x14ac:dyDescent="0.3">
      <c r="A4839" t="s">
        <v>4048</v>
      </c>
      <c r="B4839" t="s">
        <v>5034</v>
      </c>
      <c r="C4839" t="s">
        <v>5385</v>
      </c>
      <c r="D4839" t="s">
        <v>5620</v>
      </c>
      <c r="E4839" t="s">
        <v>6734</v>
      </c>
      <c r="F4839" t="s">
        <v>7129</v>
      </c>
      <c r="G4839" t="s">
        <v>7136</v>
      </c>
      <c r="H4839" t="s">
        <v>7151</v>
      </c>
      <c r="I4839" t="s">
        <v>7154</v>
      </c>
      <c r="J4839">
        <v>1</v>
      </c>
      <c r="K4839">
        <v>4</v>
      </c>
      <c r="L4839">
        <v>5</v>
      </c>
      <c r="M4839">
        <v>3.8</v>
      </c>
      <c r="N4839" t="s">
        <v>7157</v>
      </c>
      <c r="O4839" t="s">
        <v>7159</v>
      </c>
      <c r="P4839" t="s">
        <v>7167</v>
      </c>
      <c r="Q4839">
        <v>3.3</v>
      </c>
      <c r="R4839" t="s">
        <v>7171</v>
      </c>
      <c r="S4839" t="s">
        <v>7176</v>
      </c>
      <c r="T4839">
        <v>38</v>
      </c>
      <c r="U4839" t="s">
        <v>7191</v>
      </c>
      <c r="V4839" t="s">
        <v>5385</v>
      </c>
    </row>
    <row r="4840" spans="1:22" x14ac:dyDescent="0.3">
      <c r="A4840" t="s">
        <v>4049</v>
      </c>
      <c r="B4840" t="s">
        <v>5129</v>
      </c>
      <c r="C4840" t="s">
        <v>5391</v>
      </c>
      <c r="D4840" t="s">
        <v>5882</v>
      </c>
      <c r="E4840" t="s">
        <v>6485</v>
      </c>
      <c r="F4840" t="s">
        <v>7129</v>
      </c>
      <c r="G4840" t="s">
        <v>7140</v>
      </c>
      <c r="H4840" t="s">
        <v>7150</v>
      </c>
      <c r="I4840" t="s">
        <v>7153</v>
      </c>
      <c r="J4840">
        <v>2</v>
      </c>
      <c r="K4840">
        <v>2</v>
      </c>
      <c r="L4840">
        <v>15</v>
      </c>
      <c r="M4840">
        <v>3.4</v>
      </c>
      <c r="N4840" t="s">
        <v>7158</v>
      </c>
      <c r="O4840" t="s">
        <v>7159</v>
      </c>
      <c r="P4840" t="s">
        <v>7167</v>
      </c>
      <c r="Q4840">
        <v>3.2</v>
      </c>
      <c r="R4840" t="s">
        <v>7172</v>
      </c>
      <c r="S4840" t="s">
        <v>7176</v>
      </c>
      <c r="T4840">
        <v>42</v>
      </c>
      <c r="U4840" t="s">
        <v>7191</v>
      </c>
      <c r="V4840" t="s">
        <v>5391</v>
      </c>
    </row>
    <row r="4841" spans="1:22" x14ac:dyDescent="0.3">
      <c r="A4841" t="s">
        <v>4067</v>
      </c>
      <c r="B4841" t="s">
        <v>5320</v>
      </c>
      <c r="C4841" t="s">
        <v>5389</v>
      </c>
      <c r="D4841" t="s">
        <v>5743</v>
      </c>
      <c r="E4841" t="s">
        <v>6628</v>
      </c>
      <c r="F4841" t="s">
        <v>7131</v>
      </c>
      <c r="G4841" t="s">
        <v>7146</v>
      </c>
      <c r="H4841" t="s">
        <v>7151</v>
      </c>
      <c r="I4841" t="s">
        <v>7154</v>
      </c>
      <c r="J4841">
        <v>4</v>
      </c>
      <c r="K4841">
        <v>3.8</v>
      </c>
      <c r="L4841">
        <v>0</v>
      </c>
      <c r="M4841">
        <v>15.2</v>
      </c>
      <c r="N4841" t="s">
        <v>7158</v>
      </c>
      <c r="O4841" t="s">
        <v>7159</v>
      </c>
      <c r="P4841" t="s">
        <v>7164</v>
      </c>
      <c r="Q4841">
        <v>3.8</v>
      </c>
      <c r="R4841" t="s">
        <v>7171</v>
      </c>
      <c r="S4841" t="s">
        <v>7174</v>
      </c>
      <c r="T4841">
        <v>39</v>
      </c>
      <c r="U4841" t="s">
        <v>7191</v>
      </c>
      <c r="V4841" t="s">
        <v>5389</v>
      </c>
    </row>
    <row r="4842" spans="1:22" x14ac:dyDescent="0.3">
      <c r="A4842" t="s">
        <v>4099</v>
      </c>
      <c r="B4842" t="s">
        <v>5283</v>
      </c>
      <c r="C4842" t="s">
        <v>5390</v>
      </c>
      <c r="D4842" t="s">
        <v>5718</v>
      </c>
      <c r="E4842" t="s">
        <v>7115</v>
      </c>
      <c r="F4842" t="s">
        <v>7130</v>
      </c>
      <c r="G4842" t="s">
        <v>7139</v>
      </c>
      <c r="H4842" t="s">
        <v>7148</v>
      </c>
      <c r="I4842" t="s">
        <v>7154</v>
      </c>
      <c r="J4842">
        <v>3</v>
      </c>
      <c r="K4842">
        <v>3</v>
      </c>
      <c r="L4842">
        <v>5</v>
      </c>
      <c r="M4842">
        <v>8.5500000000000007</v>
      </c>
      <c r="N4842" t="s">
        <v>7158</v>
      </c>
      <c r="O4842" t="s">
        <v>7159</v>
      </c>
      <c r="P4842" t="s">
        <v>7166</v>
      </c>
      <c r="Q4842">
        <v>3.3</v>
      </c>
      <c r="R4842" t="s">
        <v>7173</v>
      </c>
      <c r="S4842" t="s">
        <v>7174</v>
      </c>
      <c r="T4842">
        <v>35</v>
      </c>
      <c r="U4842" t="s">
        <v>7191</v>
      </c>
      <c r="V4842" t="s">
        <v>5390</v>
      </c>
    </row>
    <row r="4843" spans="1:22" x14ac:dyDescent="0.3">
      <c r="A4843" t="s">
        <v>4135</v>
      </c>
      <c r="B4843" t="s">
        <v>5068</v>
      </c>
      <c r="C4843" t="s">
        <v>5390</v>
      </c>
      <c r="D4843" t="s">
        <v>5831</v>
      </c>
      <c r="E4843" t="s">
        <v>7110</v>
      </c>
      <c r="F4843" t="s">
        <v>7131</v>
      </c>
      <c r="G4843" t="s">
        <v>7143</v>
      </c>
      <c r="H4843" t="s">
        <v>7149</v>
      </c>
      <c r="I4843" t="s">
        <v>7154</v>
      </c>
      <c r="J4843">
        <v>3</v>
      </c>
      <c r="K4843">
        <v>4.5</v>
      </c>
      <c r="L4843">
        <v>10</v>
      </c>
      <c r="M4843">
        <v>12.15</v>
      </c>
      <c r="N4843" t="s">
        <v>7157</v>
      </c>
      <c r="O4843" t="s">
        <v>7159</v>
      </c>
      <c r="P4843" t="s">
        <v>7167</v>
      </c>
      <c r="Q4843">
        <v>4.3</v>
      </c>
      <c r="R4843" t="s">
        <v>7172</v>
      </c>
      <c r="S4843" t="s">
        <v>7176</v>
      </c>
      <c r="T4843">
        <v>31</v>
      </c>
      <c r="U4843" t="s">
        <v>7191</v>
      </c>
      <c r="V4843" t="s">
        <v>5390</v>
      </c>
    </row>
    <row r="4844" spans="1:22" x14ac:dyDescent="0.3">
      <c r="A4844" t="s">
        <v>4218</v>
      </c>
      <c r="B4844" t="s">
        <v>5230</v>
      </c>
      <c r="C4844" t="s">
        <v>5389</v>
      </c>
      <c r="D4844" t="s">
        <v>5773</v>
      </c>
      <c r="E4844" t="s">
        <v>6979</v>
      </c>
      <c r="F4844" t="s">
        <v>7129</v>
      </c>
      <c r="G4844" t="s">
        <v>7134</v>
      </c>
      <c r="H4844" t="s">
        <v>7150</v>
      </c>
      <c r="I4844" t="s">
        <v>7153</v>
      </c>
      <c r="J4844">
        <v>3</v>
      </c>
      <c r="K4844">
        <v>2.5</v>
      </c>
      <c r="L4844">
        <v>5</v>
      </c>
      <c r="M4844">
        <v>7.12</v>
      </c>
      <c r="N4844" t="s">
        <v>7158</v>
      </c>
      <c r="O4844" t="s">
        <v>7159</v>
      </c>
      <c r="P4844" t="s">
        <v>7167</v>
      </c>
      <c r="Q4844">
        <v>3.4</v>
      </c>
      <c r="R4844" t="s">
        <v>7173</v>
      </c>
      <c r="S4844" t="s">
        <v>7176</v>
      </c>
      <c r="T4844">
        <v>40</v>
      </c>
      <c r="U4844" t="s">
        <v>7191</v>
      </c>
      <c r="V4844" t="s">
        <v>5389</v>
      </c>
    </row>
    <row r="4845" spans="1:22" x14ac:dyDescent="0.3">
      <c r="A4845" t="s">
        <v>4258</v>
      </c>
      <c r="B4845" t="s">
        <v>5094</v>
      </c>
      <c r="C4845" t="s">
        <v>5389</v>
      </c>
      <c r="D4845" t="s">
        <v>5891</v>
      </c>
      <c r="E4845" t="s">
        <v>6575</v>
      </c>
      <c r="F4845" t="s">
        <v>7131</v>
      </c>
      <c r="G4845" t="s">
        <v>7137</v>
      </c>
      <c r="H4845" t="s">
        <v>7150</v>
      </c>
      <c r="I4845" t="s">
        <v>7154</v>
      </c>
      <c r="J4845">
        <v>3</v>
      </c>
      <c r="K4845">
        <v>3</v>
      </c>
      <c r="L4845">
        <v>0</v>
      </c>
      <c r="M4845">
        <v>9</v>
      </c>
      <c r="N4845" t="s">
        <v>7157</v>
      </c>
      <c r="O4845" t="s">
        <v>7159</v>
      </c>
      <c r="P4845" t="s">
        <v>7168</v>
      </c>
      <c r="Q4845">
        <v>4.5999999999999996</v>
      </c>
      <c r="R4845" t="s">
        <v>7173</v>
      </c>
      <c r="S4845" t="s">
        <v>7175</v>
      </c>
      <c r="T4845">
        <v>43</v>
      </c>
      <c r="U4845" t="s">
        <v>7191</v>
      </c>
      <c r="V4845" t="s">
        <v>5389</v>
      </c>
    </row>
    <row r="4846" spans="1:22" x14ac:dyDescent="0.3">
      <c r="A4846" t="s">
        <v>4270</v>
      </c>
      <c r="B4846" t="s">
        <v>5223</v>
      </c>
      <c r="C4846" t="s">
        <v>5387</v>
      </c>
      <c r="D4846" t="s">
        <v>6019</v>
      </c>
      <c r="E4846" t="s">
        <v>6727</v>
      </c>
      <c r="F4846" t="s">
        <v>7130</v>
      </c>
      <c r="G4846" t="s">
        <v>7137</v>
      </c>
      <c r="H4846" t="s">
        <v>7150</v>
      </c>
      <c r="I4846" t="s">
        <v>7153</v>
      </c>
      <c r="J4846">
        <v>2</v>
      </c>
      <c r="K4846">
        <v>3</v>
      </c>
      <c r="L4846">
        <v>10</v>
      </c>
      <c r="M4846">
        <v>5.4</v>
      </c>
      <c r="N4846" t="s">
        <v>7158</v>
      </c>
      <c r="O4846" t="s">
        <v>7159</v>
      </c>
      <c r="P4846" t="s">
        <v>7166</v>
      </c>
      <c r="Q4846">
        <v>3.9</v>
      </c>
      <c r="R4846" t="s">
        <v>7173</v>
      </c>
      <c r="S4846" t="s">
        <v>7176</v>
      </c>
      <c r="T4846">
        <v>43</v>
      </c>
      <c r="U4846" t="s">
        <v>7191</v>
      </c>
      <c r="V4846" t="s">
        <v>5387</v>
      </c>
    </row>
    <row r="4847" spans="1:22" x14ac:dyDescent="0.3">
      <c r="A4847" t="s">
        <v>4400</v>
      </c>
      <c r="B4847" t="s">
        <v>5122</v>
      </c>
      <c r="C4847" t="s">
        <v>5391</v>
      </c>
      <c r="D4847" t="s">
        <v>5563</v>
      </c>
      <c r="E4847" t="s">
        <v>6500</v>
      </c>
      <c r="F4847" t="s">
        <v>7131</v>
      </c>
      <c r="G4847" t="s">
        <v>7134</v>
      </c>
      <c r="H4847" t="s">
        <v>7150</v>
      </c>
      <c r="I4847" t="s">
        <v>7154</v>
      </c>
      <c r="J4847">
        <v>3</v>
      </c>
      <c r="K4847">
        <v>2.5</v>
      </c>
      <c r="L4847">
        <v>15</v>
      </c>
      <c r="M4847">
        <v>6.38</v>
      </c>
      <c r="N4847" t="s">
        <v>7158</v>
      </c>
      <c r="O4847" t="s">
        <v>7159</v>
      </c>
      <c r="P4847" t="s">
        <v>7167</v>
      </c>
      <c r="Q4847">
        <v>4.5999999999999996</v>
      </c>
      <c r="R4847" t="s">
        <v>7171</v>
      </c>
      <c r="S4847" t="s">
        <v>7174</v>
      </c>
      <c r="T4847">
        <v>35</v>
      </c>
      <c r="U4847" t="s">
        <v>7191</v>
      </c>
      <c r="V4847" t="s">
        <v>5391</v>
      </c>
    </row>
    <row r="4848" spans="1:22" x14ac:dyDescent="0.3">
      <c r="A4848" t="s">
        <v>4469</v>
      </c>
      <c r="B4848" t="s">
        <v>5032</v>
      </c>
      <c r="C4848" t="s">
        <v>5387</v>
      </c>
      <c r="D4848" t="s">
        <v>5624</v>
      </c>
      <c r="E4848" t="s">
        <v>7081</v>
      </c>
      <c r="F4848" t="s">
        <v>7129</v>
      </c>
      <c r="G4848" t="s">
        <v>7132</v>
      </c>
      <c r="H4848" t="s">
        <v>7148</v>
      </c>
      <c r="I4848" t="s">
        <v>7154</v>
      </c>
      <c r="J4848">
        <v>4</v>
      </c>
      <c r="K4848">
        <v>2.5</v>
      </c>
      <c r="L4848">
        <v>0</v>
      </c>
      <c r="M4848">
        <v>10</v>
      </c>
      <c r="N4848" t="s">
        <v>7158</v>
      </c>
      <c r="O4848" t="s">
        <v>7159</v>
      </c>
      <c r="P4848" t="s">
        <v>7166</v>
      </c>
      <c r="Q4848">
        <v>3.6</v>
      </c>
      <c r="R4848" t="s">
        <v>7172</v>
      </c>
      <c r="S4848" t="s">
        <v>7174</v>
      </c>
      <c r="T4848">
        <v>28</v>
      </c>
      <c r="U4848" t="s">
        <v>7191</v>
      </c>
      <c r="V4848" t="s">
        <v>5387</v>
      </c>
    </row>
    <row r="4849" spans="1:22" x14ac:dyDescent="0.3">
      <c r="A4849" t="s">
        <v>4484</v>
      </c>
      <c r="B4849" t="s">
        <v>5150</v>
      </c>
      <c r="C4849" t="s">
        <v>5389</v>
      </c>
      <c r="D4849" t="s">
        <v>5718</v>
      </c>
      <c r="E4849" t="s">
        <v>6288</v>
      </c>
      <c r="F4849" t="s">
        <v>7130</v>
      </c>
      <c r="G4849" t="s">
        <v>7141</v>
      </c>
      <c r="H4849" t="s">
        <v>7149</v>
      </c>
      <c r="I4849" t="s">
        <v>7154</v>
      </c>
      <c r="J4849">
        <v>3</v>
      </c>
      <c r="K4849">
        <v>3</v>
      </c>
      <c r="L4849">
        <v>5</v>
      </c>
      <c r="M4849">
        <v>8.5500000000000007</v>
      </c>
      <c r="N4849" t="s">
        <v>7156</v>
      </c>
      <c r="O4849" t="s">
        <v>7159</v>
      </c>
      <c r="P4849" t="s">
        <v>7167</v>
      </c>
      <c r="Q4849">
        <v>3.8</v>
      </c>
      <c r="R4849" t="s">
        <v>7173</v>
      </c>
      <c r="S4849" t="s">
        <v>7174</v>
      </c>
      <c r="T4849">
        <v>37</v>
      </c>
      <c r="U4849" t="s">
        <v>7191</v>
      </c>
      <c r="V4849" t="s">
        <v>5389</v>
      </c>
    </row>
    <row r="4850" spans="1:22" x14ac:dyDescent="0.3">
      <c r="A4850" t="s">
        <v>4523</v>
      </c>
      <c r="B4850" t="s">
        <v>5032</v>
      </c>
      <c r="C4850" t="s">
        <v>5387</v>
      </c>
      <c r="D4850" t="s">
        <v>5969</v>
      </c>
      <c r="E4850" t="s">
        <v>7045</v>
      </c>
      <c r="F4850" t="s">
        <v>7129</v>
      </c>
      <c r="G4850" t="s">
        <v>7142</v>
      </c>
      <c r="H4850" t="s">
        <v>7152</v>
      </c>
      <c r="I4850" t="s">
        <v>7155</v>
      </c>
      <c r="J4850">
        <v>2</v>
      </c>
      <c r="K4850">
        <v>4.5</v>
      </c>
      <c r="L4850">
        <v>5</v>
      </c>
      <c r="M4850">
        <v>8.5500000000000007</v>
      </c>
      <c r="N4850" t="s">
        <v>7157</v>
      </c>
      <c r="O4850" t="s">
        <v>7159</v>
      </c>
      <c r="P4850" t="s">
        <v>7169</v>
      </c>
      <c r="Q4850">
        <v>3.9</v>
      </c>
      <c r="R4850" t="s">
        <v>7171</v>
      </c>
      <c r="S4850" t="s">
        <v>7176</v>
      </c>
      <c r="T4850">
        <v>28</v>
      </c>
      <c r="U4850" t="s">
        <v>7191</v>
      </c>
      <c r="V4850" t="s">
        <v>5387</v>
      </c>
    </row>
    <row r="4851" spans="1:22" x14ac:dyDescent="0.3">
      <c r="A4851" t="s">
        <v>4556</v>
      </c>
      <c r="B4851" t="s">
        <v>5361</v>
      </c>
      <c r="C4851" t="s">
        <v>5387</v>
      </c>
      <c r="D4851" t="s">
        <v>5630</v>
      </c>
      <c r="E4851" t="s">
        <v>6504</v>
      </c>
      <c r="F4851" t="s">
        <v>7129</v>
      </c>
      <c r="G4851" t="s">
        <v>7144</v>
      </c>
      <c r="H4851" t="s">
        <v>7149</v>
      </c>
      <c r="I4851" t="s">
        <v>7153</v>
      </c>
      <c r="J4851">
        <v>1</v>
      </c>
      <c r="K4851">
        <v>3.5</v>
      </c>
      <c r="L4851">
        <v>0</v>
      </c>
      <c r="M4851">
        <v>3.5</v>
      </c>
      <c r="N4851" t="s">
        <v>7158</v>
      </c>
      <c r="O4851" t="s">
        <v>7159</v>
      </c>
      <c r="P4851" t="s">
        <v>7166</v>
      </c>
      <c r="Q4851">
        <v>3.3</v>
      </c>
      <c r="R4851" t="s">
        <v>7171</v>
      </c>
      <c r="S4851" t="s">
        <v>7175</v>
      </c>
      <c r="T4851">
        <v>30</v>
      </c>
      <c r="U4851" t="s">
        <v>7191</v>
      </c>
      <c r="V4851" t="s">
        <v>5387</v>
      </c>
    </row>
    <row r="4852" spans="1:22" x14ac:dyDescent="0.3">
      <c r="A4852" t="s">
        <v>4594</v>
      </c>
      <c r="B4852" t="s">
        <v>5238</v>
      </c>
      <c r="C4852" t="s">
        <v>5386</v>
      </c>
      <c r="D4852" t="s">
        <v>5424</v>
      </c>
      <c r="E4852" t="s">
        <v>6642</v>
      </c>
      <c r="F4852" t="s">
        <v>7130</v>
      </c>
      <c r="G4852" t="s">
        <v>7136</v>
      </c>
      <c r="H4852" t="s">
        <v>7151</v>
      </c>
      <c r="I4852" t="s">
        <v>7155</v>
      </c>
      <c r="J4852">
        <v>4</v>
      </c>
      <c r="K4852">
        <v>4</v>
      </c>
      <c r="L4852">
        <v>10</v>
      </c>
      <c r="M4852">
        <v>14.4</v>
      </c>
      <c r="N4852" t="s">
        <v>7158</v>
      </c>
      <c r="O4852" t="s">
        <v>7159</v>
      </c>
      <c r="P4852" t="s">
        <v>7166</v>
      </c>
      <c r="Q4852">
        <v>3.7</v>
      </c>
      <c r="R4852" t="s">
        <v>7173</v>
      </c>
      <c r="S4852" t="s">
        <v>7174</v>
      </c>
      <c r="T4852">
        <v>43</v>
      </c>
      <c r="U4852" t="s">
        <v>7191</v>
      </c>
      <c r="V4852" t="s">
        <v>5386</v>
      </c>
    </row>
    <row r="4853" spans="1:22" x14ac:dyDescent="0.3">
      <c r="A4853" t="s">
        <v>4738</v>
      </c>
      <c r="B4853" t="s">
        <v>5120</v>
      </c>
      <c r="C4853" t="s">
        <v>5390</v>
      </c>
      <c r="D4853" t="s">
        <v>6014</v>
      </c>
      <c r="E4853" t="s">
        <v>6232</v>
      </c>
      <c r="F4853" t="s">
        <v>7130</v>
      </c>
      <c r="G4853" t="s">
        <v>7140</v>
      </c>
      <c r="H4853" t="s">
        <v>7150</v>
      </c>
      <c r="I4853" t="s">
        <v>7153</v>
      </c>
      <c r="J4853">
        <v>3</v>
      </c>
      <c r="K4853">
        <v>2</v>
      </c>
      <c r="L4853">
        <v>15</v>
      </c>
      <c r="M4853">
        <v>5.0999999999999996</v>
      </c>
      <c r="N4853" t="s">
        <v>7158</v>
      </c>
      <c r="O4853" t="s">
        <v>7159</v>
      </c>
      <c r="P4853" t="s">
        <v>7165</v>
      </c>
      <c r="Q4853">
        <v>3.7</v>
      </c>
      <c r="R4853" t="s">
        <v>7171</v>
      </c>
      <c r="S4853" t="s">
        <v>7175</v>
      </c>
      <c r="T4853">
        <v>38</v>
      </c>
      <c r="U4853" t="s">
        <v>7191</v>
      </c>
      <c r="V4853" t="s">
        <v>5390</v>
      </c>
    </row>
    <row r="4854" spans="1:22" x14ac:dyDescent="0.3">
      <c r="A4854" t="s">
        <v>4778</v>
      </c>
      <c r="B4854" t="s">
        <v>5230</v>
      </c>
      <c r="C4854" t="s">
        <v>5389</v>
      </c>
      <c r="D4854" t="s">
        <v>5427</v>
      </c>
      <c r="E4854" t="s">
        <v>6633</v>
      </c>
      <c r="F4854" t="s">
        <v>7131</v>
      </c>
      <c r="G4854" t="s">
        <v>7144</v>
      </c>
      <c r="H4854" t="s">
        <v>7149</v>
      </c>
      <c r="I4854" t="s">
        <v>7155</v>
      </c>
      <c r="J4854">
        <v>3</v>
      </c>
      <c r="K4854">
        <v>3.5</v>
      </c>
      <c r="L4854">
        <v>15</v>
      </c>
      <c r="M4854">
        <v>8.92</v>
      </c>
      <c r="N4854" t="s">
        <v>7157</v>
      </c>
      <c r="O4854" t="s">
        <v>7159</v>
      </c>
      <c r="P4854" t="s">
        <v>7170</v>
      </c>
      <c r="Q4854">
        <v>3.9</v>
      </c>
      <c r="R4854" t="s">
        <v>7171</v>
      </c>
      <c r="S4854" t="s">
        <v>7176</v>
      </c>
      <c r="T4854">
        <v>38</v>
      </c>
      <c r="U4854" t="s">
        <v>7191</v>
      </c>
      <c r="V4854" t="s">
        <v>5389</v>
      </c>
    </row>
    <row r="4855" spans="1:22" x14ac:dyDescent="0.3">
      <c r="A4855" t="s">
        <v>4928</v>
      </c>
      <c r="B4855" t="s">
        <v>5120</v>
      </c>
      <c r="C4855" t="s">
        <v>5390</v>
      </c>
      <c r="D4855" t="s">
        <v>6158</v>
      </c>
      <c r="E4855" t="s">
        <v>6259</v>
      </c>
      <c r="F4855" t="s">
        <v>7131</v>
      </c>
      <c r="G4855" t="s">
        <v>7137</v>
      </c>
      <c r="H4855" t="s">
        <v>7150</v>
      </c>
      <c r="I4855" t="s">
        <v>7153</v>
      </c>
      <c r="J4855">
        <v>2</v>
      </c>
      <c r="K4855">
        <v>3</v>
      </c>
      <c r="L4855">
        <v>0</v>
      </c>
      <c r="M4855">
        <v>6</v>
      </c>
      <c r="N4855" t="s">
        <v>7156</v>
      </c>
      <c r="O4855" t="s">
        <v>7159</v>
      </c>
      <c r="P4855" t="s">
        <v>7170</v>
      </c>
      <c r="Q4855">
        <v>4.5</v>
      </c>
      <c r="R4855" t="s">
        <v>7171</v>
      </c>
      <c r="S4855" t="s">
        <v>7176</v>
      </c>
      <c r="T4855">
        <v>31</v>
      </c>
      <c r="U4855" t="s">
        <v>7191</v>
      </c>
      <c r="V4855" t="s">
        <v>5390</v>
      </c>
    </row>
    <row r="4856" spans="1:22" x14ac:dyDescent="0.3">
      <c r="A4856" t="s">
        <v>5018</v>
      </c>
      <c r="B4856" t="s">
        <v>5262</v>
      </c>
      <c r="C4856" t="s">
        <v>5385</v>
      </c>
      <c r="D4856" t="s">
        <v>5984</v>
      </c>
      <c r="E4856" t="s">
        <v>6542</v>
      </c>
      <c r="F4856" t="s">
        <v>7129</v>
      </c>
      <c r="G4856" t="s">
        <v>7139</v>
      </c>
      <c r="H4856" t="s">
        <v>7148</v>
      </c>
      <c r="I4856" t="s">
        <v>7155</v>
      </c>
      <c r="J4856">
        <v>1</v>
      </c>
      <c r="K4856">
        <v>3</v>
      </c>
      <c r="L4856">
        <v>15</v>
      </c>
      <c r="M4856">
        <v>2.5499999999999998</v>
      </c>
      <c r="N4856" t="s">
        <v>7156</v>
      </c>
      <c r="O4856" t="s">
        <v>7159</v>
      </c>
      <c r="P4856" t="s">
        <v>7168</v>
      </c>
      <c r="Q4856">
        <v>4.5</v>
      </c>
      <c r="R4856" t="s">
        <v>7172</v>
      </c>
      <c r="S4856" t="s">
        <v>7175</v>
      </c>
      <c r="T4856">
        <v>30</v>
      </c>
      <c r="U4856" t="s">
        <v>7191</v>
      </c>
      <c r="V4856" t="s">
        <v>5385</v>
      </c>
    </row>
    <row r="4857" spans="1:22" x14ac:dyDescent="0.3">
      <c r="A4857" t="s">
        <v>49</v>
      </c>
      <c r="B4857" t="s">
        <v>5049</v>
      </c>
      <c r="C4857" t="s">
        <v>5388</v>
      </c>
      <c r="D4857" t="s">
        <v>5421</v>
      </c>
      <c r="E4857" t="s">
        <v>6259</v>
      </c>
      <c r="F4857" t="s">
        <v>7129</v>
      </c>
      <c r="G4857" t="s">
        <v>7144</v>
      </c>
      <c r="H4857" t="s">
        <v>7149</v>
      </c>
      <c r="I4857" t="s">
        <v>7153</v>
      </c>
      <c r="J4857">
        <v>4</v>
      </c>
      <c r="K4857">
        <v>3.5</v>
      </c>
      <c r="L4857">
        <v>5</v>
      </c>
      <c r="M4857">
        <v>13.3</v>
      </c>
      <c r="N4857" t="s">
        <v>7158</v>
      </c>
      <c r="O4857" t="s">
        <v>7160</v>
      </c>
      <c r="P4857" t="s">
        <v>7170</v>
      </c>
      <c r="Q4857">
        <v>4.5999999999999996</v>
      </c>
      <c r="R4857" t="s">
        <v>7172</v>
      </c>
      <c r="S4857" t="s">
        <v>7174</v>
      </c>
      <c r="T4857">
        <v>31</v>
      </c>
      <c r="U4857" t="s">
        <v>7191</v>
      </c>
      <c r="V4857" t="s">
        <v>5388</v>
      </c>
    </row>
    <row r="4858" spans="1:22" x14ac:dyDescent="0.3">
      <c r="A4858" t="s">
        <v>81</v>
      </c>
      <c r="B4858" t="s">
        <v>5039</v>
      </c>
      <c r="C4858" t="s">
        <v>5388</v>
      </c>
      <c r="D4858" t="s">
        <v>5452</v>
      </c>
      <c r="E4858" t="s">
        <v>6288</v>
      </c>
      <c r="F4858" t="s">
        <v>7129</v>
      </c>
      <c r="G4858" t="s">
        <v>7138</v>
      </c>
      <c r="H4858" t="s">
        <v>7152</v>
      </c>
      <c r="I4858" t="s">
        <v>7154</v>
      </c>
      <c r="J4858">
        <v>1</v>
      </c>
      <c r="K4858">
        <v>5.5</v>
      </c>
      <c r="L4858">
        <v>5</v>
      </c>
      <c r="M4858">
        <v>5.22</v>
      </c>
      <c r="N4858" t="s">
        <v>7156</v>
      </c>
      <c r="O4858" t="s">
        <v>7160</v>
      </c>
      <c r="P4858" t="s">
        <v>7166</v>
      </c>
      <c r="Q4858">
        <v>4.7</v>
      </c>
      <c r="R4858" t="s">
        <v>7172</v>
      </c>
      <c r="S4858" t="s">
        <v>7174</v>
      </c>
      <c r="T4858">
        <v>34</v>
      </c>
      <c r="U4858" t="s">
        <v>7191</v>
      </c>
      <c r="V4858" t="s">
        <v>5388</v>
      </c>
    </row>
    <row r="4859" spans="1:22" x14ac:dyDescent="0.3">
      <c r="A4859" t="s">
        <v>123</v>
      </c>
      <c r="B4859" t="s">
        <v>5109</v>
      </c>
      <c r="C4859" t="s">
        <v>5385</v>
      </c>
      <c r="D4859" t="s">
        <v>5493</v>
      </c>
      <c r="E4859" t="s">
        <v>6328</v>
      </c>
      <c r="F4859" t="s">
        <v>7131</v>
      </c>
      <c r="G4859" t="s">
        <v>7137</v>
      </c>
      <c r="H4859" t="s">
        <v>7150</v>
      </c>
      <c r="I4859" t="s">
        <v>7154</v>
      </c>
      <c r="J4859">
        <v>4</v>
      </c>
      <c r="K4859">
        <v>3</v>
      </c>
      <c r="L4859">
        <v>0</v>
      </c>
      <c r="M4859">
        <v>12</v>
      </c>
      <c r="N4859" t="s">
        <v>7157</v>
      </c>
      <c r="O4859" t="s">
        <v>7160</v>
      </c>
      <c r="P4859" t="s">
        <v>7166</v>
      </c>
      <c r="Q4859">
        <v>4.9000000000000004</v>
      </c>
      <c r="R4859" t="s">
        <v>7172</v>
      </c>
      <c r="S4859" t="s">
        <v>7175</v>
      </c>
      <c r="T4859">
        <v>35</v>
      </c>
      <c r="U4859" t="s">
        <v>7191</v>
      </c>
      <c r="V4859" t="s">
        <v>5385</v>
      </c>
    </row>
    <row r="4860" spans="1:22" x14ac:dyDescent="0.3">
      <c r="A4860" t="s">
        <v>135</v>
      </c>
      <c r="B4860" t="s">
        <v>5120</v>
      </c>
      <c r="C4860" t="s">
        <v>5390</v>
      </c>
      <c r="D4860" t="s">
        <v>5502</v>
      </c>
      <c r="E4860" t="s">
        <v>6338</v>
      </c>
      <c r="F4860" t="s">
        <v>7131</v>
      </c>
      <c r="G4860" t="s">
        <v>7135</v>
      </c>
      <c r="H4860" t="s">
        <v>7149</v>
      </c>
      <c r="I4860" t="s">
        <v>7154</v>
      </c>
      <c r="J4860">
        <v>4</v>
      </c>
      <c r="K4860">
        <v>4</v>
      </c>
      <c r="L4860">
        <v>10</v>
      </c>
      <c r="M4860">
        <v>14.4</v>
      </c>
      <c r="N4860" t="s">
        <v>7157</v>
      </c>
      <c r="O4860" t="s">
        <v>7160</v>
      </c>
      <c r="P4860" t="s">
        <v>7170</v>
      </c>
      <c r="Q4860">
        <v>3.4</v>
      </c>
      <c r="R4860" t="s">
        <v>7172</v>
      </c>
      <c r="S4860" t="s">
        <v>7175</v>
      </c>
      <c r="T4860">
        <v>31</v>
      </c>
      <c r="U4860" t="s">
        <v>7191</v>
      </c>
      <c r="V4860" t="s">
        <v>5390</v>
      </c>
    </row>
    <row r="4861" spans="1:22" x14ac:dyDescent="0.3">
      <c r="A4861" t="s">
        <v>205</v>
      </c>
      <c r="B4861" t="s">
        <v>5169</v>
      </c>
      <c r="C4861" t="s">
        <v>5390</v>
      </c>
      <c r="D4861" t="s">
        <v>5563</v>
      </c>
      <c r="E4861" t="s">
        <v>6401</v>
      </c>
      <c r="F4861" t="s">
        <v>7131</v>
      </c>
      <c r="G4861" t="s">
        <v>7146</v>
      </c>
      <c r="H4861" t="s">
        <v>7151</v>
      </c>
      <c r="I4861" t="s">
        <v>7155</v>
      </c>
      <c r="J4861">
        <v>4</v>
      </c>
      <c r="K4861">
        <v>3.8</v>
      </c>
      <c r="L4861">
        <v>5</v>
      </c>
      <c r="M4861">
        <v>14.44</v>
      </c>
      <c r="N4861" t="s">
        <v>7156</v>
      </c>
      <c r="O4861" t="s">
        <v>7160</v>
      </c>
      <c r="P4861" t="s">
        <v>7169</v>
      </c>
      <c r="Q4861">
        <v>3.3</v>
      </c>
      <c r="R4861" t="s">
        <v>7173</v>
      </c>
      <c r="S4861" t="s">
        <v>7176</v>
      </c>
      <c r="T4861">
        <v>30</v>
      </c>
      <c r="U4861" t="s">
        <v>7191</v>
      </c>
      <c r="V4861" t="s">
        <v>5390</v>
      </c>
    </row>
    <row r="4862" spans="1:22" x14ac:dyDescent="0.3">
      <c r="A4862" t="s">
        <v>223</v>
      </c>
      <c r="B4862" t="s">
        <v>5029</v>
      </c>
      <c r="C4862" t="s">
        <v>5386</v>
      </c>
      <c r="D4862" t="s">
        <v>5575</v>
      </c>
      <c r="E4862" t="s">
        <v>6413</v>
      </c>
      <c r="F4862" t="s">
        <v>7130</v>
      </c>
      <c r="G4862" t="s">
        <v>7133</v>
      </c>
      <c r="H4862" t="s">
        <v>7149</v>
      </c>
      <c r="I4862" t="s">
        <v>7154</v>
      </c>
      <c r="J4862">
        <v>4</v>
      </c>
      <c r="K4862">
        <v>2.5</v>
      </c>
      <c r="L4862">
        <v>5</v>
      </c>
      <c r="M4862">
        <v>9.5</v>
      </c>
      <c r="N4862" t="s">
        <v>7158</v>
      </c>
      <c r="O4862" t="s">
        <v>7160</v>
      </c>
      <c r="P4862" t="s">
        <v>7169</v>
      </c>
      <c r="Q4862">
        <v>4.7</v>
      </c>
      <c r="R4862" t="s">
        <v>7172</v>
      </c>
      <c r="S4862" t="s">
        <v>7175</v>
      </c>
      <c r="T4862">
        <v>40</v>
      </c>
      <c r="U4862" t="s">
        <v>7191</v>
      </c>
      <c r="V4862" t="s">
        <v>5386</v>
      </c>
    </row>
    <row r="4863" spans="1:22" x14ac:dyDescent="0.3">
      <c r="A4863" t="s">
        <v>229</v>
      </c>
      <c r="B4863" t="s">
        <v>5182</v>
      </c>
      <c r="C4863" t="s">
        <v>5386</v>
      </c>
      <c r="D4863" t="s">
        <v>5580</v>
      </c>
      <c r="E4863" t="s">
        <v>6417</v>
      </c>
      <c r="F4863" t="s">
        <v>7130</v>
      </c>
      <c r="G4863" t="s">
        <v>7135</v>
      </c>
      <c r="H4863" t="s">
        <v>7149</v>
      </c>
      <c r="I4863" t="s">
        <v>7153</v>
      </c>
      <c r="J4863">
        <v>3</v>
      </c>
      <c r="K4863">
        <v>4</v>
      </c>
      <c r="L4863">
        <v>0</v>
      </c>
      <c r="M4863">
        <v>12</v>
      </c>
      <c r="N4863" t="s">
        <v>7157</v>
      </c>
      <c r="O4863" t="s">
        <v>7160</v>
      </c>
      <c r="P4863" t="s">
        <v>7169</v>
      </c>
      <c r="Q4863">
        <v>4.3</v>
      </c>
      <c r="R4863" t="s">
        <v>7173</v>
      </c>
      <c r="S4863" t="s">
        <v>7174</v>
      </c>
      <c r="T4863">
        <v>32</v>
      </c>
      <c r="U4863" t="s">
        <v>7191</v>
      </c>
      <c r="V4863" t="s">
        <v>5386</v>
      </c>
    </row>
    <row r="4864" spans="1:22" x14ac:dyDescent="0.3">
      <c r="A4864" t="s">
        <v>382</v>
      </c>
      <c r="B4864" t="s">
        <v>5233</v>
      </c>
      <c r="C4864" t="s">
        <v>5386</v>
      </c>
      <c r="D4864" t="s">
        <v>5698</v>
      </c>
      <c r="E4864" t="s">
        <v>6524</v>
      </c>
      <c r="F4864" t="s">
        <v>7131</v>
      </c>
      <c r="G4864" t="s">
        <v>7134</v>
      </c>
      <c r="H4864" t="s">
        <v>7150</v>
      </c>
      <c r="I4864" t="s">
        <v>7154</v>
      </c>
      <c r="J4864">
        <v>1</v>
      </c>
      <c r="K4864">
        <v>2.5</v>
      </c>
      <c r="L4864">
        <v>0</v>
      </c>
      <c r="M4864">
        <v>2.5</v>
      </c>
      <c r="N4864" t="s">
        <v>7157</v>
      </c>
      <c r="O4864" t="s">
        <v>7160</v>
      </c>
      <c r="P4864" t="s">
        <v>7168</v>
      </c>
      <c r="Q4864">
        <v>4.5</v>
      </c>
      <c r="R4864" t="s">
        <v>7173</v>
      </c>
      <c r="S4864" t="s">
        <v>7176</v>
      </c>
      <c r="T4864">
        <v>36</v>
      </c>
      <c r="U4864" t="s">
        <v>7191</v>
      </c>
      <c r="V4864" t="s">
        <v>5386</v>
      </c>
    </row>
    <row r="4865" spans="1:22" x14ac:dyDescent="0.3">
      <c r="A4865" t="s">
        <v>555</v>
      </c>
      <c r="B4865" t="s">
        <v>5032</v>
      </c>
      <c r="C4865" t="s">
        <v>5387</v>
      </c>
      <c r="D4865" t="s">
        <v>5550</v>
      </c>
      <c r="E4865" t="s">
        <v>6635</v>
      </c>
      <c r="F4865" t="s">
        <v>7130</v>
      </c>
      <c r="G4865" t="s">
        <v>7144</v>
      </c>
      <c r="H4865" t="s">
        <v>7149</v>
      </c>
      <c r="I4865" t="s">
        <v>7153</v>
      </c>
      <c r="J4865">
        <v>4</v>
      </c>
      <c r="K4865">
        <v>3.5</v>
      </c>
      <c r="L4865">
        <v>10</v>
      </c>
      <c r="M4865">
        <v>12.6</v>
      </c>
      <c r="N4865" t="s">
        <v>7157</v>
      </c>
      <c r="O4865" t="s">
        <v>7160</v>
      </c>
      <c r="P4865" t="s">
        <v>7164</v>
      </c>
      <c r="Q4865">
        <v>4.3</v>
      </c>
      <c r="R4865" t="s">
        <v>7172</v>
      </c>
      <c r="S4865" t="s">
        <v>7174</v>
      </c>
      <c r="T4865">
        <v>31</v>
      </c>
      <c r="U4865" t="s">
        <v>7191</v>
      </c>
      <c r="V4865" t="s">
        <v>5387</v>
      </c>
    </row>
    <row r="4866" spans="1:22" x14ac:dyDescent="0.3">
      <c r="A4866" t="s">
        <v>585</v>
      </c>
      <c r="B4866" t="s">
        <v>5150</v>
      </c>
      <c r="C4866" t="s">
        <v>5389</v>
      </c>
      <c r="D4866" t="s">
        <v>5512</v>
      </c>
      <c r="E4866" t="s">
        <v>6397</v>
      </c>
      <c r="F4866" t="s">
        <v>7130</v>
      </c>
      <c r="G4866" t="s">
        <v>7137</v>
      </c>
      <c r="H4866" t="s">
        <v>7150</v>
      </c>
      <c r="I4866" t="s">
        <v>7154</v>
      </c>
      <c r="J4866">
        <v>3</v>
      </c>
      <c r="K4866">
        <v>3</v>
      </c>
      <c r="L4866">
        <v>15</v>
      </c>
      <c r="M4866">
        <v>7.65</v>
      </c>
      <c r="N4866" t="s">
        <v>7158</v>
      </c>
      <c r="O4866" t="s">
        <v>7160</v>
      </c>
      <c r="P4866" t="s">
        <v>7167</v>
      </c>
      <c r="Q4866">
        <v>4.8</v>
      </c>
      <c r="R4866" t="s">
        <v>7173</v>
      </c>
      <c r="S4866" t="s">
        <v>7174</v>
      </c>
      <c r="T4866">
        <v>32</v>
      </c>
      <c r="U4866" t="s">
        <v>7191</v>
      </c>
      <c r="V4866" t="s">
        <v>5389</v>
      </c>
    </row>
    <row r="4867" spans="1:22" x14ac:dyDescent="0.3">
      <c r="A4867" t="s">
        <v>597</v>
      </c>
      <c r="B4867" t="s">
        <v>5238</v>
      </c>
      <c r="C4867" t="s">
        <v>5386</v>
      </c>
      <c r="D4867" t="s">
        <v>5453</v>
      </c>
      <c r="E4867" t="s">
        <v>6656</v>
      </c>
      <c r="F4867" t="s">
        <v>7130</v>
      </c>
      <c r="G4867" t="s">
        <v>7144</v>
      </c>
      <c r="H4867" t="s">
        <v>7149</v>
      </c>
      <c r="I4867" t="s">
        <v>7155</v>
      </c>
      <c r="J4867">
        <v>1</v>
      </c>
      <c r="K4867">
        <v>3.5</v>
      </c>
      <c r="L4867">
        <v>15</v>
      </c>
      <c r="M4867">
        <v>2.98</v>
      </c>
      <c r="N4867" t="s">
        <v>7158</v>
      </c>
      <c r="O4867" t="s">
        <v>7160</v>
      </c>
      <c r="P4867" t="s">
        <v>7165</v>
      </c>
      <c r="Q4867">
        <v>3.3</v>
      </c>
      <c r="R4867" t="s">
        <v>7173</v>
      </c>
      <c r="S4867" t="s">
        <v>7174</v>
      </c>
      <c r="T4867">
        <v>30</v>
      </c>
      <c r="U4867" t="s">
        <v>7191</v>
      </c>
      <c r="V4867" t="s">
        <v>5386</v>
      </c>
    </row>
    <row r="4868" spans="1:22" x14ac:dyDescent="0.3">
      <c r="A4868" t="s">
        <v>721</v>
      </c>
      <c r="B4868" t="s">
        <v>5324</v>
      </c>
      <c r="C4868" t="s">
        <v>5390</v>
      </c>
      <c r="D4868" t="s">
        <v>5875</v>
      </c>
      <c r="E4868" t="s">
        <v>6355</v>
      </c>
      <c r="F4868" t="s">
        <v>7129</v>
      </c>
      <c r="G4868" t="s">
        <v>7143</v>
      </c>
      <c r="H4868" t="s">
        <v>7149</v>
      </c>
      <c r="I4868" t="s">
        <v>7154</v>
      </c>
      <c r="J4868">
        <v>3</v>
      </c>
      <c r="K4868">
        <v>4.5</v>
      </c>
      <c r="L4868">
        <v>15</v>
      </c>
      <c r="M4868">
        <v>11.47</v>
      </c>
      <c r="N4868" t="s">
        <v>7156</v>
      </c>
      <c r="O4868" t="s">
        <v>7160</v>
      </c>
      <c r="P4868" t="s">
        <v>7166</v>
      </c>
      <c r="Q4868">
        <v>3.5</v>
      </c>
      <c r="R4868" t="s">
        <v>7173</v>
      </c>
      <c r="S4868" t="s">
        <v>7176</v>
      </c>
      <c r="T4868">
        <v>25</v>
      </c>
      <c r="U4868" t="s">
        <v>7191</v>
      </c>
      <c r="V4868" t="s">
        <v>5390</v>
      </c>
    </row>
    <row r="4869" spans="1:22" x14ac:dyDescent="0.3">
      <c r="A4869" t="s">
        <v>765</v>
      </c>
      <c r="B4869" t="s">
        <v>5169</v>
      </c>
      <c r="C4869" t="s">
        <v>5390</v>
      </c>
      <c r="D4869" t="s">
        <v>5459</v>
      </c>
      <c r="E4869" t="s">
        <v>6734</v>
      </c>
      <c r="F4869" t="s">
        <v>7129</v>
      </c>
      <c r="G4869" t="s">
        <v>7136</v>
      </c>
      <c r="H4869" t="s">
        <v>7151</v>
      </c>
      <c r="I4869" t="s">
        <v>7154</v>
      </c>
      <c r="J4869">
        <v>2</v>
      </c>
      <c r="K4869">
        <v>4</v>
      </c>
      <c r="L4869">
        <v>5</v>
      </c>
      <c r="M4869">
        <v>7.6</v>
      </c>
      <c r="N4869" t="s">
        <v>7157</v>
      </c>
      <c r="O4869" t="s">
        <v>7160</v>
      </c>
      <c r="P4869" t="s">
        <v>7164</v>
      </c>
      <c r="Q4869">
        <v>4.7</v>
      </c>
      <c r="R4869" t="s">
        <v>7173</v>
      </c>
      <c r="S4869" t="s">
        <v>7175</v>
      </c>
      <c r="T4869">
        <v>38</v>
      </c>
      <c r="U4869" t="s">
        <v>7191</v>
      </c>
      <c r="V4869" t="s">
        <v>5390</v>
      </c>
    </row>
    <row r="4870" spans="1:22" x14ac:dyDescent="0.3">
      <c r="A4870" t="s">
        <v>796</v>
      </c>
      <c r="B4870" t="s">
        <v>5169</v>
      </c>
      <c r="C4870" t="s">
        <v>5390</v>
      </c>
      <c r="D4870" t="s">
        <v>5900</v>
      </c>
      <c r="E4870" t="s">
        <v>6743</v>
      </c>
      <c r="F4870" t="s">
        <v>7129</v>
      </c>
      <c r="G4870" t="s">
        <v>7141</v>
      </c>
      <c r="H4870" t="s">
        <v>7149</v>
      </c>
      <c r="I4870" t="s">
        <v>7153</v>
      </c>
      <c r="J4870">
        <v>4</v>
      </c>
      <c r="K4870">
        <v>3</v>
      </c>
      <c r="L4870">
        <v>0</v>
      </c>
      <c r="M4870">
        <v>12</v>
      </c>
      <c r="N4870" t="s">
        <v>7157</v>
      </c>
      <c r="O4870" t="s">
        <v>7160</v>
      </c>
      <c r="P4870" t="s">
        <v>7164</v>
      </c>
      <c r="Q4870">
        <v>3.7</v>
      </c>
      <c r="R4870" t="s">
        <v>7173</v>
      </c>
      <c r="S4870" t="s">
        <v>7175</v>
      </c>
      <c r="T4870">
        <v>36</v>
      </c>
      <c r="U4870" t="s">
        <v>7191</v>
      </c>
      <c r="V4870" t="s">
        <v>5390</v>
      </c>
    </row>
    <row r="4871" spans="1:22" x14ac:dyDescent="0.3">
      <c r="A4871" t="s">
        <v>814</v>
      </c>
      <c r="B4871" t="s">
        <v>5147</v>
      </c>
      <c r="C4871" t="s">
        <v>5385</v>
      </c>
      <c r="D4871" t="s">
        <v>5408</v>
      </c>
      <c r="E4871" t="s">
        <v>6457</v>
      </c>
      <c r="F4871" t="s">
        <v>7130</v>
      </c>
      <c r="G4871" t="s">
        <v>7140</v>
      </c>
      <c r="H4871" t="s">
        <v>7150</v>
      </c>
      <c r="I4871" t="s">
        <v>7155</v>
      </c>
      <c r="J4871">
        <v>3</v>
      </c>
      <c r="K4871">
        <v>2</v>
      </c>
      <c r="L4871">
        <v>5</v>
      </c>
      <c r="M4871">
        <v>5.7</v>
      </c>
      <c r="N4871" t="s">
        <v>7158</v>
      </c>
      <c r="O4871" t="s">
        <v>7160</v>
      </c>
      <c r="P4871" t="s">
        <v>7170</v>
      </c>
      <c r="Q4871">
        <v>4.2</v>
      </c>
      <c r="R4871" t="s">
        <v>7171</v>
      </c>
      <c r="S4871" t="s">
        <v>7174</v>
      </c>
      <c r="T4871">
        <v>37</v>
      </c>
      <c r="U4871" t="s">
        <v>7191</v>
      </c>
      <c r="V4871" t="s">
        <v>5385</v>
      </c>
    </row>
    <row r="4872" spans="1:22" x14ac:dyDescent="0.3">
      <c r="A4872" t="s">
        <v>878</v>
      </c>
      <c r="B4872" t="s">
        <v>5310</v>
      </c>
      <c r="C4872" t="s">
        <v>5391</v>
      </c>
      <c r="D4872" t="s">
        <v>5938</v>
      </c>
      <c r="E4872" t="s">
        <v>6779</v>
      </c>
      <c r="F4872" t="s">
        <v>7131</v>
      </c>
      <c r="G4872" t="s">
        <v>7138</v>
      </c>
      <c r="H4872" t="s">
        <v>7152</v>
      </c>
      <c r="I4872" t="s">
        <v>7153</v>
      </c>
      <c r="J4872">
        <v>4</v>
      </c>
      <c r="K4872">
        <v>5.5</v>
      </c>
      <c r="L4872">
        <v>10</v>
      </c>
      <c r="M4872">
        <v>19.8</v>
      </c>
      <c r="N4872" t="s">
        <v>7158</v>
      </c>
      <c r="O4872" t="s">
        <v>7160</v>
      </c>
      <c r="P4872" t="s">
        <v>7168</v>
      </c>
      <c r="Q4872">
        <v>3.3</v>
      </c>
      <c r="R4872" t="s">
        <v>7171</v>
      </c>
      <c r="S4872" t="s">
        <v>7176</v>
      </c>
      <c r="T4872">
        <v>43</v>
      </c>
      <c r="U4872" t="s">
        <v>7191</v>
      </c>
      <c r="V4872" t="s">
        <v>5391</v>
      </c>
    </row>
    <row r="4873" spans="1:22" x14ac:dyDescent="0.3">
      <c r="A4873" t="s">
        <v>1077</v>
      </c>
      <c r="B4873" t="s">
        <v>5039</v>
      </c>
      <c r="C4873" t="s">
        <v>5388</v>
      </c>
      <c r="D4873" t="s">
        <v>5999</v>
      </c>
      <c r="E4873" t="s">
        <v>6729</v>
      </c>
      <c r="F4873" t="s">
        <v>7131</v>
      </c>
      <c r="G4873" t="s">
        <v>7141</v>
      </c>
      <c r="H4873" t="s">
        <v>7149</v>
      </c>
      <c r="I4873" t="s">
        <v>7153</v>
      </c>
      <c r="J4873">
        <v>4</v>
      </c>
      <c r="K4873">
        <v>3</v>
      </c>
      <c r="L4873">
        <v>0</v>
      </c>
      <c r="M4873">
        <v>12</v>
      </c>
      <c r="N4873" t="s">
        <v>7156</v>
      </c>
      <c r="O4873" t="s">
        <v>7160</v>
      </c>
      <c r="P4873" t="s">
        <v>7170</v>
      </c>
      <c r="Q4873">
        <v>4.9000000000000004</v>
      </c>
      <c r="R4873" t="s">
        <v>7172</v>
      </c>
      <c r="S4873" t="s">
        <v>7175</v>
      </c>
      <c r="T4873">
        <v>28</v>
      </c>
      <c r="U4873" t="s">
        <v>7191</v>
      </c>
      <c r="V4873" t="s">
        <v>5388</v>
      </c>
    </row>
    <row r="4874" spans="1:22" x14ac:dyDescent="0.3">
      <c r="A4874" t="s">
        <v>1079</v>
      </c>
      <c r="B4874" t="s">
        <v>5129</v>
      </c>
      <c r="C4874" t="s">
        <v>5391</v>
      </c>
      <c r="D4874" t="s">
        <v>5594</v>
      </c>
      <c r="E4874" t="s">
        <v>6428</v>
      </c>
      <c r="F4874" t="s">
        <v>7131</v>
      </c>
      <c r="G4874" t="s">
        <v>7138</v>
      </c>
      <c r="H4874" t="s">
        <v>7152</v>
      </c>
      <c r="I4874" t="s">
        <v>7153</v>
      </c>
      <c r="J4874">
        <v>4</v>
      </c>
      <c r="K4874">
        <v>5.5</v>
      </c>
      <c r="L4874">
        <v>0</v>
      </c>
      <c r="M4874">
        <v>22</v>
      </c>
      <c r="N4874" t="s">
        <v>7158</v>
      </c>
      <c r="O4874" t="s">
        <v>7160</v>
      </c>
      <c r="P4874" t="s">
        <v>7169</v>
      </c>
      <c r="Q4874">
        <v>4.8</v>
      </c>
      <c r="R4874" t="s">
        <v>7173</v>
      </c>
      <c r="S4874" t="s">
        <v>7176</v>
      </c>
      <c r="T4874">
        <v>38</v>
      </c>
      <c r="U4874" t="s">
        <v>7191</v>
      </c>
      <c r="V4874" t="s">
        <v>5391</v>
      </c>
    </row>
    <row r="4875" spans="1:22" x14ac:dyDescent="0.3">
      <c r="A4875" t="s">
        <v>1139</v>
      </c>
      <c r="B4875" t="s">
        <v>5182</v>
      </c>
      <c r="C4875" t="s">
        <v>5386</v>
      </c>
      <c r="D4875" t="s">
        <v>6019</v>
      </c>
      <c r="E4875" t="s">
        <v>6612</v>
      </c>
      <c r="F4875" t="s">
        <v>7131</v>
      </c>
      <c r="G4875" t="s">
        <v>7147</v>
      </c>
      <c r="H4875" t="s">
        <v>7152</v>
      </c>
      <c r="I4875" t="s">
        <v>7155</v>
      </c>
      <c r="J4875">
        <v>4</v>
      </c>
      <c r="K4875">
        <v>5</v>
      </c>
      <c r="L4875">
        <v>10</v>
      </c>
      <c r="M4875">
        <v>18</v>
      </c>
      <c r="N4875" t="s">
        <v>7157</v>
      </c>
      <c r="O4875" t="s">
        <v>7160</v>
      </c>
      <c r="P4875" t="s">
        <v>7170</v>
      </c>
      <c r="Q4875">
        <v>4.0999999999999996</v>
      </c>
      <c r="R4875" t="s">
        <v>7171</v>
      </c>
      <c r="S4875" t="s">
        <v>7175</v>
      </c>
      <c r="T4875">
        <v>27</v>
      </c>
      <c r="U4875" t="s">
        <v>7191</v>
      </c>
      <c r="V4875" t="s">
        <v>5386</v>
      </c>
    </row>
    <row r="4876" spans="1:22" x14ac:dyDescent="0.3">
      <c r="A4876" t="s">
        <v>1210</v>
      </c>
      <c r="B4876" t="s">
        <v>5223</v>
      </c>
      <c r="C4876" t="s">
        <v>5387</v>
      </c>
      <c r="D4876" t="s">
        <v>5974</v>
      </c>
      <c r="E4876" t="s">
        <v>6359</v>
      </c>
      <c r="F4876" t="s">
        <v>7130</v>
      </c>
      <c r="G4876" t="s">
        <v>7145</v>
      </c>
      <c r="H4876" t="s">
        <v>7148</v>
      </c>
      <c r="I4876" t="s">
        <v>7155</v>
      </c>
      <c r="J4876">
        <v>2</v>
      </c>
      <c r="K4876">
        <v>2</v>
      </c>
      <c r="L4876">
        <v>5</v>
      </c>
      <c r="M4876">
        <v>3.8</v>
      </c>
      <c r="N4876" t="s">
        <v>7157</v>
      </c>
      <c r="O4876" t="s">
        <v>7160</v>
      </c>
      <c r="P4876" t="s">
        <v>7167</v>
      </c>
      <c r="Q4876">
        <v>4.3</v>
      </c>
      <c r="R4876" t="s">
        <v>7172</v>
      </c>
      <c r="S4876" t="s">
        <v>7176</v>
      </c>
      <c r="T4876">
        <v>35</v>
      </c>
      <c r="U4876" t="s">
        <v>7191</v>
      </c>
      <c r="V4876" t="s">
        <v>5387</v>
      </c>
    </row>
    <row r="4877" spans="1:22" x14ac:dyDescent="0.3">
      <c r="A4877" t="s">
        <v>1346</v>
      </c>
      <c r="B4877" t="s">
        <v>5320</v>
      </c>
      <c r="C4877" t="s">
        <v>5389</v>
      </c>
      <c r="D4877" t="s">
        <v>5585</v>
      </c>
      <c r="E4877" t="s">
        <v>6454</v>
      </c>
      <c r="F4877" t="s">
        <v>7130</v>
      </c>
      <c r="G4877" t="s">
        <v>7138</v>
      </c>
      <c r="H4877" t="s">
        <v>7152</v>
      </c>
      <c r="I4877" t="s">
        <v>7153</v>
      </c>
      <c r="J4877">
        <v>3</v>
      </c>
      <c r="K4877">
        <v>5.5</v>
      </c>
      <c r="L4877">
        <v>5</v>
      </c>
      <c r="M4877">
        <v>15.67</v>
      </c>
      <c r="N4877" t="s">
        <v>7158</v>
      </c>
      <c r="O4877" t="s">
        <v>7160</v>
      </c>
      <c r="P4877" t="s">
        <v>7168</v>
      </c>
      <c r="Q4877">
        <v>4.0999999999999996</v>
      </c>
      <c r="R4877" t="s">
        <v>7172</v>
      </c>
      <c r="S4877" t="s">
        <v>7175</v>
      </c>
      <c r="T4877">
        <v>33</v>
      </c>
      <c r="U4877" t="s">
        <v>7191</v>
      </c>
      <c r="V4877" t="s">
        <v>5389</v>
      </c>
    </row>
    <row r="4878" spans="1:22" x14ac:dyDescent="0.3">
      <c r="A4878" t="s">
        <v>1384</v>
      </c>
      <c r="B4878" t="s">
        <v>5182</v>
      </c>
      <c r="C4878" t="s">
        <v>5386</v>
      </c>
      <c r="D4878" t="s">
        <v>6043</v>
      </c>
      <c r="E4878" t="s">
        <v>6939</v>
      </c>
      <c r="F4878" t="s">
        <v>7130</v>
      </c>
      <c r="G4878" t="s">
        <v>7146</v>
      </c>
      <c r="H4878" t="s">
        <v>7151</v>
      </c>
      <c r="I4878" t="s">
        <v>7154</v>
      </c>
      <c r="J4878">
        <v>1</v>
      </c>
      <c r="K4878">
        <v>3.8</v>
      </c>
      <c r="L4878">
        <v>5</v>
      </c>
      <c r="M4878">
        <v>3.61</v>
      </c>
      <c r="N4878" t="s">
        <v>7158</v>
      </c>
      <c r="O4878" t="s">
        <v>7160</v>
      </c>
      <c r="P4878" t="s">
        <v>7164</v>
      </c>
      <c r="Q4878">
        <v>3.7</v>
      </c>
      <c r="R4878" t="s">
        <v>7172</v>
      </c>
      <c r="S4878" t="s">
        <v>7176</v>
      </c>
      <c r="T4878">
        <v>42</v>
      </c>
      <c r="U4878" t="s">
        <v>7191</v>
      </c>
      <c r="V4878" t="s">
        <v>5386</v>
      </c>
    </row>
    <row r="4879" spans="1:22" x14ac:dyDescent="0.3">
      <c r="A4879" t="s">
        <v>1395</v>
      </c>
      <c r="B4879" t="s">
        <v>5129</v>
      </c>
      <c r="C4879" t="s">
        <v>5391</v>
      </c>
      <c r="D4879" t="s">
        <v>5896</v>
      </c>
      <c r="E4879" t="s">
        <v>6475</v>
      </c>
      <c r="F4879" t="s">
        <v>7129</v>
      </c>
      <c r="G4879" t="s">
        <v>7140</v>
      </c>
      <c r="H4879" t="s">
        <v>7150</v>
      </c>
      <c r="I4879" t="s">
        <v>7155</v>
      </c>
      <c r="J4879">
        <v>3</v>
      </c>
      <c r="K4879">
        <v>2</v>
      </c>
      <c r="L4879">
        <v>15</v>
      </c>
      <c r="M4879">
        <v>5.0999999999999996</v>
      </c>
      <c r="N4879" t="s">
        <v>7158</v>
      </c>
      <c r="O4879" t="s">
        <v>7160</v>
      </c>
      <c r="P4879" t="s">
        <v>7170</v>
      </c>
      <c r="Q4879">
        <v>4.0999999999999996</v>
      </c>
      <c r="R4879" t="s">
        <v>7171</v>
      </c>
      <c r="S4879" t="s">
        <v>7175</v>
      </c>
      <c r="T4879">
        <v>37</v>
      </c>
      <c r="U4879" t="s">
        <v>7191</v>
      </c>
      <c r="V4879" t="s">
        <v>5391</v>
      </c>
    </row>
    <row r="4880" spans="1:22" x14ac:dyDescent="0.3">
      <c r="A4880" t="s">
        <v>1430</v>
      </c>
      <c r="B4880" t="s">
        <v>5222</v>
      </c>
      <c r="C4880" t="s">
        <v>5386</v>
      </c>
      <c r="D4880" t="s">
        <v>5519</v>
      </c>
      <c r="E4880" t="s">
        <v>6712</v>
      </c>
      <c r="F4880" t="s">
        <v>7131</v>
      </c>
      <c r="G4880" t="s">
        <v>7137</v>
      </c>
      <c r="H4880" t="s">
        <v>7150</v>
      </c>
      <c r="I4880" t="s">
        <v>7154</v>
      </c>
      <c r="J4880">
        <v>1</v>
      </c>
      <c r="K4880">
        <v>3</v>
      </c>
      <c r="L4880">
        <v>10</v>
      </c>
      <c r="M4880">
        <v>2.7</v>
      </c>
      <c r="N4880" t="s">
        <v>7156</v>
      </c>
      <c r="O4880" t="s">
        <v>7160</v>
      </c>
      <c r="P4880" t="s">
        <v>7164</v>
      </c>
      <c r="Q4880">
        <v>3.5</v>
      </c>
      <c r="R4880" t="s">
        <v>7173</v>
      </c>
      <c r="S4880" t="s">
        <v>7174</v>
      </c>
      <c r="T4880">
        <v>30</v>
      </c>
      <c r="U4880" t="s">
        <v>7191</v>
      </c>
      <c r="V4880" t="s">
        <v>5386</v>
      </c>
    </row>
    <row r="4881" spans="1:22" x14ac:dyDescent="0.3">
      <c r="A4881" t="s">
        <v>1434</v>
      </c>
      <c r="B4881" t="s">
        <v>5233</v>
      </c>
      <c r="C4881" t="s">
        <v>5386</v>
      </c>
      <c r="D4881" t="s">
        <v>6043</v>
      </c>
      <c r="E4881" t="s">
        <v>6762</v>
      </c>
      <c r="F4881" t="s">
        <v>7129</v>
      </c>
      <c r="G4881" t="s">
        <v>7139</v>
      </c>
      <c r="H4881" t="s">
        <v>7148</v>
      </c>
      <c r="I4881" t="s">
        <v>7154</v>
      </c>
      <c r="J4881">
        <v>1</v>
      </c>
      <c r="K4881">
        <v>3</v>
      </c>
      <c r="L4881">
        <v>15</v>
      </c>
      <c r="M4881">
        <v>2.5499999999999998</v>
      </c>
      <c r="N4881" t="s">
        <v>7157</v>
      </c>
      <c r="O4881" t="s">
        <v>7160</v>
      </c>
      <c r="P4881" t="s">
        <v>7164</v>
      </c>
      <c r="Q4881">
        <v>3.3</v>
      </c>
      <c r="R4881" t="s">
        <v>7171</v>
      </c>
      <c r="S4881" t="s">
        <v>7176</v>
      </c>
      <c r="T4881">
        <v>25</v>
      </c>
      <c r="U4881" t="s">
        <v>7191</v>
      </c>
      <c r="V4881" t="s">
        <v>5386</v>
      </c>
    </row>
    <row r="4882" spans="1:22" x14ac:dyDescent="0.3">
      <c r="A4882" t="s">
        <v>1482</v>
      </c>
      <c r="B4882" t="s">
        <v>5094</v>
      </c>
      <c r="C4882" t="s">
        <v>5389</v>
      </c>
      <c r="D4882" t="s">
        <v>5410</v>
      </c>
      <c r="E4882" t="s">
        <v>6962</v>
      </c>
      <c r="F4882" t="s">
        <v>7129</v>
      </c>
      <c r="G4882" t="s">
        <v>7142</v>
      </c>
      <c r="H4882" t="s">
        <v>7152</v>
      </c>
      <c r="I4882" t="s">
        <v>7153</v>
      </c>
      <c r="J4882">
        <v>1</v>
      </c>
      <c r="K4882">
        <v>4.5</v>
      </c>
      <c r="L4882">
        <v>0</v>
      </c>
      <c r="M4882">
        <v>4.5</v>
      </c>
      <c r="N4882" t="s">
        <v>7158</v>
      </c>
      <c r="O4882" t="s">
        <v>7160</v>
      </c>
      <c r="P4882" t="s">
        <v>7166</v>
      </c>
      <c r="Q4882">
        <v>3.8</v>
      </c>
      <c r="R4882" t="s">
        <v>7172</v>
      </c>
      <c r="S4882" t="s">
        <v>7175</v>
      </c>
      <c r="T4882">
        <v>32</v>
      </c>
      <c r="U4882" t="s">
        <v>7191</v>
      </c>
      <c r="V4882" t="s">
        <v>5389</v>
      </c>
    </row>
    <row r="4883" spans="1:22" x14ac:dyDescent="0.3">
      <c r="A4883" t="s">
        <v>1603</v>
      </c>
      <c r="B4883" t="s">
        <v>5320</v>
      </c>
      <c r="C4883" t="s">
        <v>5389</v>
      </c>
      <c r="D4883" t="s">
        <v>6040</v>
      </c>
      <c r="E4883" t="s">
        <v>6796</v>
      </c>
      <c r="F4883" t="s">
        <v>7129</v>
      </c>
      <c r="G4883" t="s">
        <v>7139</v>
      </c>
      <c r="H4883" t="s">
        <v>7148</v>
      </c>
      <c r="I4883" t="s">
        <v>7155</v>
      </c>
      <c r="J4883">
        <v>1</v>
      </c>
      <c r="K4883">
        <v>3</v>
      </c>
      <c r="L4883">
        <v>10</v>
      </c>
      <c r="M4883">
        <v>2.7</v>
      </c>
      <c r="N4883" t="s">
        <v>7157</v>
      </c>
      <c r="O4883" t="s">
        <v>7160</v>
      </c>
      <c r="P4883" t="s">
        <v>7164</v>
      </c>
      <c r="Q4883">
        <v>3.4</v>
      </c>
      <c r="R4883" t="s">
        <v>7171</v>
      </c>
      <c r="S4883" t="s">
        <v>7174</v>
      </c>
      <c r="T4883">
        <v>32</v>
      </c>
      <c r="U4883" t="s">
        <v>7191</v>
      </c>
      <c r="V4883" t="s">
        <v>5389</v>
      </c>
    </row>
    <row r="4884" spans="1:22" x14ac:dyDescent="0.3">
      <c r="A4884" t="s">
        <v>1645</v>
      </c>
      <c r="B4884" t="s">
        <v>5049</v>
      </c>
      <c r="C4884" t="s">
        <v>5388</v>
      </c>
      <c r="D4884" t="s">
        <v>5923</v>
      </c>
      <c r="E4884" t="s">
        <v>6606</v>
      </c>
      <c r="F4884" t="s">
        <v>7131</v>
      </c>
      <c r="G4884" t="s">
        <v>7147</v>
      </c>
      <c r="H4884" t="s">
        <v>7152</v>
      </c>
      <c r="I4884" t="s">
        <v>7154</v>
      </c>
      <c r="J4884">
        <v>4</v>
      </c>
      <c r="K4884">
        <v>5</v>
      </c>
      <c r="L4884">
        <v>15</v>
      </c>
      <c r="M4884">
        <v>17</v>
      </c>
      <c r="N4884" t="s">
        <v>7157</v>
      </c>
      <c r="O4884" t="s">
        <v>7160</v>
      </c>
      <c r="P4884" t="s">
        <v>7168</v>
      </c>
      <c r="Q4884">
        <v>4.0999999999999996</v>
      </c>
      <c r="R4884" t="s">
        <v>7172</v>
      </c>
      <c r="S4884" t="s">
        <v>7174</v>
      </c>
      <c r="T4884">
        <v>39</v>
      </c>
      <c r="U4884" t="s">
        <v>7191</v>
      </c>
      <c r="V4884" t="s">
        <v>5388</v>
      </c>
    </row>
    <row r="4885" spans="1:22" x14ac:dyDescent="0.3">
      <c r="A4885" t="s">
        <v>1707</v>
      </c>
      <c r="B4885" t="s">
        <v>5036</v>
      </c>
      <c r="C4885" t="s">
        <v>5387</v>
      </c>
      <c r="D4885" t="s">
        <v>6044</v>
      </c>
      <c r="E4885" t="s">
        <v>6994</v>
      </c>
      <c r="F4885" t="s">
        <v>7130</v>
      </c>
      <c r="G4885" t="s">
        <v>7138</v>
      </c>
      <c r="H4885" t="s">
        <v>7152</v>
      </c>
      <c r="I4885" t="s">
        <v>7153</v>
      </c>
      <c r="J4885">
        <v>1</v>
      </c>
      <c r="K4885">
        <v>5.5</v>
      </c>
      <c r="L4885">
        <v>0</v>
      </c>
      <c r="M4885">
        <v>5.5</v>
      </c>
      <c r="N4885" t="s">
        <v>7157</v>
      </c>
      <c r="O4885" t="s">
        <v>7160</v>
      </c>
      <c r="P4885" t="s">
        <v>7166</v>
      </c>
      <c r="Q4885">
        <v>3.8</v>
      </c>
      <c r="R4885" t="s">
        <v>7171</v>
      </c>
      <c r="S4885" t="s">
        <v>7174</v>
      </c>
      <c r="T4885">
        <v>37</v>
      </c>
      <c r="U4885" t="s">
        <v>7191</v>
      </c>
      <c r="V4885" t="s">
        <v>5387</v>
      </c>
    </row>
    <row r="4886" spans="1:22" x14ac:dyDescent="0.3">
      <c r="A4886" t="s">
        <v>1982</v>
      </c>
      <c r="B4886" t="s">
        <v>5182</v>
      </c>
      <c r="C4886" t="s">
        <v>5386</v>
      </c>
      <c r="D4886" t="s">
        <v>5639</v>
      </c>
      <c r="E4886" t="s">
        <v>6866</v>
      </c>
      <c r="F4886" t="s">
        <v>7129</v>
      </c>
      <c r="G4886" t="s">
        <v>7137</v>
      </c>
      <c r="H4886" t="s">
        <v>7150</v>
      </c>
      <c r="I4886" t="s">
        <v>7155</v>
      </c>
      <c r="J4886">
        <v>1</v>
      </c>
      <c r="K4886">
        <v>3</v>
      </c>
      <c r="L4886">
        <v>5</v>
      </c>
      <c r="M4886">
        <v>2.85</v>
      </c>
      <c r="N4886" t="s">
        <v>7156</v>
      </c>
      <c r="O4886" t="s">
        <v>7160</v>
      </c>
      <c r="P4886" t="s">
        <v>7164</v>
      </c>
      <c r="Q4886">
        <v>3.2</v>
      </c>
      <c r="R4886" t="s">
        <v>7172</v>
      </c>
      <c r="S4886" t="s">
        <v>7175</v>
      </c>
      <c r="T4886">
        <v>38</v>
      </c>
      <c r="U4886" t="s">
        <v>7191</v>
      </c>
      <c r="V4886" t="s">
        <v>5386</v>
      </c>
    </row>
    <row r="4887" spans="1:22" x14ac:dyDescent="0.3">
      <c r="A4887" t="s">
        <v>2133</v>
      </c>
      <c r="B4887" t="s">
        <v>5223</v>
      </c>
      <c r="C4887" t="s">
        <v>5387</v>
      </c>
      <c r="D4887" t="s">
        <v>6050</v>
      </c>
      <c r="E4887" t="s">
        <v>7029</v>
      </c>
      <c r="F4887" t="s">
        <v>7129</v>
      </c>
      <c r="G4887" t="s">
        <v>7133</v>
      </c>
      <c r="H4887" t="s">
        <v>7149</v>
      </c>
      <c r="I4887" t="s">
        <v>7155</v>
      </c>
      <c r="J4887">
        <v>1</v>
      </c>
      <c r="K4887">
        <v>2.5</v>
      </c>
      <c r="L4887">
        <v>5</v>
      </c>
      <c r="M4887">
        <v>2.38</v>
      </c>
      <c r="N4887" t="s">
        <v>7158</v>
      </c>
      <c r="O4887" t="s">
        <v>7160</v>
      </c>
      <c r="P4887" t="s">
        <v>7168</v>
      </c>
      <c r="Q4887">
        <v>3.2</v>
      </c>
      <c r="R4887" t="s">
        <v>7172</v>
      </c>
      <c r="S4887" t="s">
        <v>7176</v>
      </c>
      <c r="T4887">
        <v>45</v>
      </c>
      <c r="U4887" t="s">
        <v>7191</v>
      </c>
      <c r="V4887" t="s">
        <v>5387</v>
      </c>
    </row>
    <row r="4888" spans="1:22" x14ac:dyDescent="0.3">
      <c r="A4888" t="s">
        <v>2312</v>
      </c>
      <c r="B4888" t="s">
        <v>5039</v>
      </c>
      <c r="C4888" t="s">
        <v>5388</v>
      </c>
      <c r="D4888" t="s">
        <v>6181</v>
      </c>
      <c r="E4888" t="s">
        <v>6877</v>
      </c>
      <c r="F4888" t="s">
        <v>7131</v>
      </c>
      <c r="G4888" t="s">
        <v>7136</v>
      </c>
      <c r="H4888" t="s">
        <v>7151</v>
      </c>
      <c r="I4888" t="s">
        <v>7153</v>
      </c>
      <c r="J4888">
        <v>1</v>
      </c>
      <c r="K4888">
        <v>4</v>
      </c>
      <c r="L4888">
        <v>0</v>
      </c>
      <c r="M4888">
        <v>4</v>
      </c>
      <c r="N4888" t="s">
        <v>7156</v>
      </c>
      <c r="O4888" t="s">
        <v>7160</v>
      </c>
      <c r="P4888" t="s">
        <v>7169</v>
      </c>
      <c r="Q4888">
        <v>4.0999999999999996</v>
      </c>
      <c r="R4888" t="s">
        <v>7172</v>
      </c>
      <c r="S4888" t="s">
        <v>7174</v>
      </c>
      <c r="T4888">
        <v>42</v>
      </c>
      <c r="U4888" t="s">
        <v>7191</v>
      </c>
      <c r="V4888" t="s">
        <v>5388</v>
      </c>
    </row>
    <row r="4889" spans="1:22" x14ac:dyDescent="0.3">
      <c r="A4889" t="s">
        <v>2365</v>
      </c>
      <c r="B4889" t="s">
        <v>5230</v>
      </c>
      <c r="C4889" t="s">
        <v>5389</v>
      </c>
      <c r="D4889" t="s">
        <v>6187</v>
      </c>
      <c r="E4889" t="s">
        <v>6933</v>
      </c>
      <c r="F4889" t="s">
        <v>7131</v>
      </c>
      <c r="G4889" t="s">
        <v>7138</v>
      </c>
      <c r="H4889" t="s">
        <v>7152</v>
      </c>
      <c r="I4889" t="s">
        <v>7155</v>
      </c>
      <c r="J4889">
        <v>3</v>
      </c>
      <c r="K4889">
        <v>5.5</v>
      </c>
      <c r="L4889">
        <v>15</v>
      </c>
      <c r="M4889">
        <v>14.03</v>
      </c>
      <c r="N4889" t="s">
        <v>7157</v>
      </c>
      <c r="O4889" t="s">
        <v>7160</v>
      </c>
      <c r="P4889" t="s">
        <v>7169</v>
      </c>
      <c r="Q4889">
        <v>3.6</v>
      </c>
      <c r="R4889" t="s">
        <v>7171</v>
      </c>
      <c r="S4889" t="s">
        <v>7176</v>
      </c>
      <c r="T4889">
        <v>32</v>
      </c>
      <c r="U4889" t="s">
        <v>7191</v>
      </c>
      <c r="V4889" t="s">
        <v>5389</v>
      </c>
    </row>
    <row r="4890" spans="1:22" x14ac:dyDescent="0.3">
      <c r="A4890" t="s">
        <v>2461</v>
      </c>
      <c r="B4890" t="s">
        <v>5309</v>
      </c>
      <c r="C4890" t="s">
        <v>5391</v>
      </c>
      <c r="D4890" t="s">
        <v>6061</v>
      </c>
      <c r="E4890" t="s">
        <v>6635</v>
      </c>
      <c r="F4890" t="s">
        <v>7130</v>
      </c>
      <c r="G4890" t="s">
        <v>7146</v>
      </c>
      <c r="H4890" t="s">
        <v>7151</v>
      </c>
      <c r="I4890" t="s">
        <v>7154</v>
      </c>
      <c r="J4890">
        <v>1</v>
      </c>
      <c r="K4890">
        <v>3.8</v>
      </c>
      <c r="L4890">
        <v>15</v>
      </c>
      <c r="M4890">
        <v>3.23</v>
      </c>
      <c r="N4890" t="s">
        <v>7157</v>
      </c>
      <c r="O4890" t="s">
        <v>7160</v>
      </c>
      <c r="P4890" t="s">
        <v>7169</v>
      </c>
      <c r="Q4890">
        <v>4.7</v>
      </c>
      <c r="R4890" t="s">
        <v>7172</v>
      </c>
      <c r="S4890" t="s">
        <v>7174</v>
      </c>
      <c r="T4890">
        <v>32</v>
      </c>
      <c r="U4890" t="s">
        <v>7191</v>
      </c>
      <c r="V4890" t="s">
        <v>5391</v>
      </c>
    </row>
    <row r="4891" spans="1:22" x14ac:dyDescent="0.3">
      <c r="A4891" t="s">
        <v>2524</v>
      </c>
      <c r="B4891" t="s">
        <v>5324</v>
      </c>
      <c r="C4891" t="s">
        <v>5390</v>
      </c>
      <c r="D4891" t="s">
        <v>5903</v>
      </c>
      <c r="E4891" t="s">
        <v>6840</v>
      </c>
      <c r="F4891" t="s">
        <v>7131</v>
      </c>
      <c r="G4891" t="s">
        <v>7132</v>
      </c>
      <c r="H4891" t="s">
        <v>7148</v>
      </c>
      <c r="I4891" t="s">
        <v>7153</v>
      </c>
      <c r="J4891">
        <v>4</v>
      </c>
      <c r="K4891">
        <v>2.5</v>
      </c>
      <c r="L4891">
        <v>0</v>
      </c>
      <c r="M4891">
        <v>10</v>
      </c>
      <c r="N4891" t="s">
        <v>7157</v>
      </c>
      <c r="O4891" t="s">
        <v>7160</v>
      </c>
      <c r="P4891" t="s">
        <v>7166</v>
      </c>
      <c r="Q4891">
        <v>4.7</v>
      </c>
      <c r="R4891" t="s">
        <v>7173</v>
      </c>
      <c r="S4891" t="s">
        <v>7175</v>
      </c>
      <c r="T4891">
        <v>40</v>
      </c>
      <c r="U4891" t="s">
        <v>7191</v>
      </c>
      <c r="V4891" t="s">
        <v>5390</v>
      </c>
    </row>
    <row r="4892" spans="1:22" x14ac:dyDescent="0.3">
      <c r="A4892" t="s">
        <v>2539</v>
      </c>
      <c r="B4892" t="s">
        <v>5238</v>
      </c>
      <c r="C4892" t="s">
        <v>5386</v>
      </c>
      <c r="D4892" t="s">
        <v>5798</v>
      </c>
      <c r="E4892" t="s">
        <v>7073</v>
      </c>
      <c r="F4892" t="s">
        <v>7130</v>
      </c>
      <c r="G4892" t="s">
        <v>7132</v>
      </c>
      <c r="H4892" t="s">
        <v>7148</v>
      </c>
      <c r="I4892" t="s">
        <v>7154</v>
      </c>
      <c r="J4892">
        <v>1</v>
      </c>
      <c r="K4892">
        <v>2.5</v>
      </c>
      <c r="L4892">
        <v>5</v>
      </c>
      <c r="M4892">
        <v>2.38</v>
      </c>
      <c r="N4892" t="s">
        <v>7158</v>
      </c>
      <c r="O4892" t="s">
        <v>7160</v>
      </c>
      <c r="P4892" t="s">
        <v>7170</v>
      </c>
      <c r="Q4892">
        <v>3.6</v>
      </c>
      <c r="R4892" t="s">
        <v>7171</v>
      </c>
      <c r="S4892" t="s">
        <v>7176</v>
      </c>
      <c r="T4892">
        <v>32</v>
      </c>
      <c r="U4892" t="s">
        <v>7191</v>
      </c>
      <c r="V4892" t="s">
        <v>5386</v>
      </c>
    </row>
    <row r="4893" spans="1:22" x14ac:dyDescent="0.3">
      <c r="A4893" t="s">
        <v>2551</v>
      </c>
      <c r="B4893" t="s">
        <v>5320</v>
      </c>
      <c r="C4893" t="s">
        <v>5389</v>
      </c>
      <c r="D4893" t="s">
        <v>5589</v>
      </c>
      <c r="E4893" t="s">
        <v>6742</v>
      </c>
      <c r="F4893" t="s">
        <v>7130</v>
      </c>
      <c r="G4893" t="s">
        <v>7144</v>
      </c>
      <c r="H4893" t="s">
        <v>7149</v>
      </c>
      <c r="I4893" t="s">
        <v>7154</v>
      </c>
      <c r="J4893">
        <v>4</v>
      </c>
      <c r="K4893">
        <v>3.5</v>
      </c>
      <c r="L4893">
        <v>5</v>
      </c>
      <c r="M4893">
        <v>13.3</v>
      </c>
      <c r="N4893" t="s">
        <v>7157</v>
      </c>
      <c r="O4893" t="s">
        <v>7160</v>
      </c>
      <c r="P4893" t="s">
        <v>7165</v>
      </c>
      <c r="Q4893">
        <v>3.2</v>
      </c>
      <c r="R4893" t="s">
        <v>7172</v>
      </c>
      <c r="S4893" t="s">
        <v>7176</v>
      </c>
      <c r="T4893">
        <v>30</v>
      </c>
      <c r="U4893" t="s">
        <v>7191</v>
      </c>
      <c r="V4893" t="s">
        <v>5389</v>
      </c>
    </row>
    <row r="4894" spans="1:22" x14ac:dyDescent="0.3">
      <c r="A4894" t="s">
        <v>2563</v>
      </c>
      <c r="B4894" t="s">
        <v>5150</v>
      </c>
      <c r="C4894" t="s">
        <v>5389</v>
      </c>
      <c r="D4894" t="s">
        <v>5733</v>
      </c>
      <c r="E4894" t="s">
        <v>6433</v>
      </c>
      <c r="F4894" t="s">
        <v>7129</v>
      </c>
      <c r="G4894" t="s">
        <v>7135</v>
      </c>
      <c r="H4894" t="s">
        <v>7149</v>
      </c>
      <c r="I4894" t="s">
        <v>7154</v>
      </c>
      <c r="J4894">
        <v>1</v>
      </c>
      <c r="K4894">
        <v>4</v>
      </c>
      <c r="L4894">
        <v>15</v>
      </c>
      <c r="M4894">
        <v>3.4</v>
      </c>
      <c r="N4894" t="s">
        <v>7158</v>
      </c>
      <c r="O4894" t="s">
        <v>7160</v>
      </c>
      <c r="P4894" t="s">
        <v>7164</v>
      </c>
      <c r="Q4894">
        <v>4.5999999999999996</v>
      </c>
      <c r="R4894" t="s">
        <v>7172</v>
      </c>
      <c r="S4894" t="s">
        <v>7174</v>
      </c>
      <c r="T4894">
        <v>31</v>
      </c>
      <c r="U4894" t="s">
        <v>7191</v>
      </c>
      <c r="V4894" t="s">
        <v>5389</v>
      </c>
    </row>
    <row r="4895" spans="1:22" x14ac:dyDescent="0.3">
      <c r="A4895" t="s">
        <v>2586</v>
      </c>
      <c r="B4895" t="s">
        <v>5068</v>
      </c>
      <c r="C4895" t="s">
        <v>5390</v>
      </c>
      <c r="D4895" t="s">
        <v>5826</v>
      </c>
      <c r="E4895" t="s">
        <v>6723</v>
      </c>
      <c r="F4895" t="s">
        <v>7131</v>
      </c>
      <c r="G4895" t="s">
        <v>7145</v>
      </c>
      <c r="H4895" t="s">
        <v>7148</v>
      </c>
      <c r="I4895" t="s">
        <v>7155</v>
      </c>
      <c r="J4895">
        <v>1</v>
      </c>
      <c r="K4895">
        <v>2</v>
      </c>
      <c r="L4895">
        <v>5</v>
      </c>
      <c r="M4895">
        <v>1.9</v>
      </c>
      <c r="N4895" t="s">
        <v>7156</v>
      </c>
      <c r="O4895" t="s">
        <v>7160</v>
      </c>
      <c r="P4895" t="s">
        <v>7170</v>
      </c>
      <c r="Q4895">
        <v>3.6</v>
      </c>
      <c r="R4895" t="s">
        <v>7173</v>
      </c>
      <c r="S4895" t="s">
        <v>7175</v>
      </c>
      <c r="T4895">
        <v>43</v>
      </c>
      <c r="U4895" t="s">
        <v>7191</v>
      </c>
      <c r="V4895" t="s">
        <v>5390</v>
      </c>
    </row>
    <row r="4896" spans="1:22" x14ac:dyDescent="0.3">
      <c r="A4896" t="s">
        <v>2682</v>
      </c>
      <c r="B4896" t="s">
        <v>5238</v>
      </c>
      <c r="C4896" t="s">
        <v>5386</v>
      </c>
      <c r="D4896" t="s">
        <v>5543</v>
      </c>
      <c r="E4896" t="s">
        <v>6515</v>
      </c>
      <c r="F4896" t="s">
        <v>7130</v>
      </c>
      <c r="G4896" t="s">
        <v>7141</v>
      </c>
      <c r="H4896" t="s">
        <v>7149</v>
      </c>
      <c r="I4896" t="s">
        <v>7154</v>
      </c>
      <c r="J4896">
        <v>3</v>
      </c>
      <c r="K4896">
        <v>3</v>
      </c>
      <c r="L4896">
        <v>5</v>
      </c>
      <c r="M4896">
        <v>8.5500000000000007</v>
      </c>
      <c r="N4896" t="s">
        <v>7158</v>
      </c>
      <c r="O4896" t="s">
        <v>7160</v>
      </c>
      <c r="P4896" t="s">
        <v>7168</v>
      </c>
      <c r="Q4896">
        <v>3.4</v>
      </c>
      <c r="R4896" t="s">
        <v>7171</v>
      </c>
      <c r="S4896" t="s">
        <v>7174</v>
      </c>
      <c r="T4896">
        <v>29</v>
      </c>
      <c r="U4896" t="s">
        <v>7191</v>
      </c>
      <c r="V4896" t="s">
        <v>5386</v>
      </c>
    </row>
    <row r="4897" spans="1:22" x14ac:dyDescent="0.3">
      <c r="A4897" t="s">
        <v>2729</v>
      </c>
      <c r="B4897" t="s">
        <v>5029</v>
      </c>
      <c r="C4897" t="s">
        <v>5386</v>
      </c>
      <c r="D4897" t="s">
        <v>5650</v>
      </c>
      <c r="E4897" t="s">
        <v>6840</v>
      </c>
      <c r="F4897" t="s">
        <v>7129</v>
      </c>
      <c r="G4897" t="s">
        <v>7140</v>
      </c>
      <c r="H4897" t="s">
        <v>7150</v>
      </c>
      <c r="I4897" t="s">
        <v>7153</v>
      </c>
      <c r="J4897">
        <v>1</v>
      </c>
      <c r="K4897">
        <v>2</v>
      </c>
      <c r="L4897">
        <v>5</v>
      </c>
      <c r="M4897">
        <v>1.9</v>
      </c>
      <c r="N4897" t="s">
        <v>7156</v>
      </c>
      <c r="O4897" t="s">
        <v>7160</v>
      </c>
      <c r="P4897" t="s">
        <v>7168</v>
      </c>
      <c r="Q4897">
        <v>3.4</v>
      </c>
      <c r="R4897" t="s">
        <v>7173</v>
      </c>
      <c r="S4897" t="s">
        <v>7175</v>
      </c>
      <c r="T4897">
        <v>25</v>
      </c>
      <c r="U4897" t="s">
        <v>7191</v>
      </c>
      <c r="V4897" t="s">
        <v>5386</v>
      </c>
    </row>
    <row r="4898" spans="1:22" x14ac:dyDescent="0.3">
      <c r="A4898" t="s">
        <v>2744</v>
      </c>
      <c r="B4898" t="s">
        <v>5262</v>
      </c>
      <c r="C4898" t="s">
        <v>5385</v>
      </c>
      <c r="D4898" t="s">
        <v>5637</v>
      </c>
      <c r="E4898" t="s">
        <v>6548</v>
      </c>
      <c r="F4898" t="s">
        <v>7129</v>
      </c>
      <c r="G4898" t="s">
        <v>7132</v>
      </c>
      <c r="H4898" t="s">
        <v>7148</v>
      </c>
      <c r="I4898" t="s">
        <v>7155</v>
      </c>
      <c r="J4898">
        <v>1</v>
      </c>
      <c r="K4898">
        <v>2.5</v>
      </c>
      <c r="L4898">
        <v>0</v>
      </c>
      <c r="M4898">
        <v>2.5</v>
      </c>
      <c r="N4898" t="s">
        <v>7157</v>
      </c>
      <c r="O4898" t="s">
        <v>7160</v>
      </c>
      <c r="P4898" t="s">
        <v>7170</v>
      </c>
      <c r="Q4898">
        <v>4.9000000000000004</v>
      </c>
      <c r="R4898" t="s">
        <v>7171</v>
      </c>
      <c r="S4898" t="s">
        <v>7176</v>
      </c>
      <c r="T4898">
        <v>34</v>
      </c>
      <c r="U4898" t="s">
        <v>7191</v>
      </c>
      <c r="V4898" t="s">
        <v>5385</v>
      </c>
    </row>
    <row r="4899" spans="1:22" x14ac:dyDescent="0.3">
      <c r="A4899" t="s">
        <v>2763</v>
      </c>
      <c r="B4899" t="s">
        <v>5109</v>
      </c>
      <c r="C4899" t="s">
        <v>5385</v>
      </c>
      <c r="D4899" t="s">
        <v>5449</v>
      </c>
      <c r="E4899" t="s">
        <v>6750</v>
      </c>
      <c r="F4899" t="s">
        <v>7131</v>
      </c>
      <c r="G4899" t="s">
        <v>7136</v>
      </c>
      <c r="H4899" t="s">
        <v>7151</v>
      </c>
      <c r="I4899" t="s">
        <v>7154</v>
      </c>
      <c r="J4899">
        <v>4</v>
      </c>
      <c r="K4899">
        <v>4</v>
      </c>
      <c r="L4899">
        <v>0</v>
      </c>
      <c r="M4899">
        <v>16</v>
      </c>
      <c r="N4899" t="s">
        <v>7157</v>
      </c>
      <c r="O4899" t="s">
        <v>7160</v>
      </c>
      <c r="P4899" t="s">
        <v>7170</v>
      </c>
      <c r="Q4899">
        <v>3.1</v>
      </c>
      <c r="R4899" t="s">
        <v>7173</v>
      </c>
      <c r="S4899" t="s">
        <v>7174</v>
      </c>
      <c r="T4899">
        <v>45</v>
      </c>
      <c r="U4899" t="s">
        <v>7191</v>
      </c>
      <c r="V4899" t="s">
        <v>5385</v>
      </c>
    </row>
    <row r="4900" spans="1:22" x14ac:dyDescent="0.3">
      <c r="A4900" t="s">
        <v>2767</v>
      </c>
      <c r="B4900" t="s">
        <v>5120</v>
      </c>
      <c r="C4900" t="s">
        <v>5390</v>
      </c>
      <c r="D4900" t="s">
        <v>5490</v>
      </c>
      <c r="E4900" t="s">
        <v>6553</v>
      </c>
      <c r="F4900" t="s">
        <v>7129</v>
      </c>
      <c r="G4900" t="s">
        <v>7145</v>
      </c>
      <c r="H4900" t="s">
        <v>7148</v>
      </c>
      <c r="I4900" t="s">
        <v>7155</v>
      </c>
      <c r="J4900">
        <v>4</v>
      </c>
      <c r="K4900">
        <v>2</v>
      </c>
      <c r="L4900">
        <v>0</v>
      </c>
      <c r="M4900">
        <v>8</v>
      </c>
      <c r="N4900" t="s">
        <v>7157</v>
      </c>
      <c r="O4900" t="s">
        <v>7160</v>
      </c>
      <c r="P4900" t="s">
        <v>7166</v>
      </c>
      <c r="Q4900">
        <v>4.8</v>
      </c>
      <c r="R4900" t="s">
        <v>7173</v>
      </c>
      <c r="S4900" t="s">
        <v>7175</v>
      </c>
      <c r="T4900">
        <v>42</v>
      </c>
      <c r="U4900" t="s">
        <v>7191</v>
      </c>
      <c r="V4900" t="s">
        <v>5390</v>
      </c>
    </row>
    <row r="4901" spans="1:22" x14ac:dyDescent="0.3">
      <c r="A4901" t="s">
        <v>2798</v>
      </c>
      <c r="B4901" t="s">
        <v>5320</v>
      </c>
      <c r="C4901" t="s">
        <v>5389</v>
      </c>
      <c r="D4901" t="s">
        <v>6143</v>
      </c>
      <c r="E4901" t="s">
        <v>6955</v>
      </c>
      <c r="F4901" t="s">
        <v>7131</v>
      </c>
      <c r="G4901" t="s">
        <v>7139</v>
      </c>
      <c r="H4901" t="s">
        <v>7148</v>
      </c>
      <c r="I4901" t="s">
        <v>7155</v>
      </c>
      <c r="J4901">
        <v>2</v>
      </c>
      <c r="K4901">
        <v>3</v>
      </c>
      <c r="L4901">
        <v>0</v>
      </c>
      <c r="M4901">
        <v>6</v>
      </c>
      <c r="N4901" t="s">
        <v>7157</v>
      </c>
      <c r="O4901" t="s">
        <v>7160</v>
      </c>
      <c r="P4901" t="s">
        <v>7165</v>
      </c>
      <c r="Q4901">
        <v>3.2</v>
      </c>
      <c r="R4901" t="s">
        <v>7171</v>
      </c>
      <c r="S4901" t="s">
        <v>7176</v>
      </c>
      <c r="T4901">
        <v>41</v>
      </c>
      <c r="U4901" t="s">
        <v>7191</v>
      </c>
      <c r="V4901" t="s">
        <v>5389</v>
      </c>
    </row>
    <row r="4902" spans="1:22" x14ac:dyDescent="0.3">
      <c r="A4902" t="s">
        <v>2894</v>
      </c>
      <c r="B4902" t="s">
        <v>5238</v>
      </c>
      <c r="C4902" t="s">
        <v>5386</v>
      </c>
      <c r="D4902" t="s">
        <v>5526</v>
      </c>
      <c r="E4902" t="s">
        <v>6268</v>
      </c>
      <c r="F4902" t="s">
        <v>7131</v>
      </c>
      <c r="G4902" t="s">
        <v>7132</v>
      </c>
      <c r="H4902" t="s">
        <v>7148</v>
      </c>
      <c r="I4902" t="s">
        <v>7155</v>
      </c>
      <c r="J4902">
        <v>1</v>
      </c>
      <c r="K4902">
        <v>2.5</v>
      </c>
      <c r="L4902">
        <v>15</v>
      </c>
      <c r="M4902">
        <v>2.12</v>
      </c>
      <c r="N4902" t="s">
        <v>7158</v>
      </c>
      <c r="O4902" t="s">
        <v>7160</v>
      </c>
      <c r="P4902" t="s">
        <v>7167</v>
      </c>
      <c r="Q4902">
        <v>3.2</v>
      </c>
      <c r="R4902" t="s">
        <v>7172</v>
      </c>
      <c r="S4902" t="s">
        <v>7176</v>
      </c>
      <c r="T4902">
        <v>32</v>
      </c>
      <c r="U4902" t="s">
        <v>7191</v>
      </c>
      <c r="V4902" t="s">
        <v>5386</v>
      </c>
    </row>
    <row r="4903" spans="1:22" x14ac:dyDescent="0.3">
      <c r="A4903" t="s">
        <v>2948</v>
      </c>
      <c r="B4903" t="s">
        <v>5036</v>
      </c>
      <c r="C4903" t="s">
        <v>5387</v>
      </c>
      <c r="D4903" t="s">
        <v>5777</v>
      </c>
      <c r="E4903" t="s">
        <v>6980</v>
      </c>
      <c r="F4903" t="s">
        <v>7129</v>
      </c>
      <c r="G4903" t="s">
        <v>7144</v>
      </c>
      <c r="H4903" t="s">
        <v>7149</v>
      </c>
      <c r="I4903" t="s">
        <v>7155</v>
      </c>
      <c r="J4903">
        <v>2</v>
      </c>
      <c r="K4903">
        <v>3.5</v>
      </c>
      <c r="L4903">
        <v>10</v>
      </c>
      <c r="M4903">
        <v>6.3</v>
      </c>
      <c r="N4903" t="s">
        <v>7157</v>
      </c>
      <c r="O4903" t="s">
        <v>7160</v>
      </c>
      <c r="P4903" t="s">
        <v>7169</v>
      </c>
      <c r="Q4903">
        <v>3.1</v>
      </c>
      <c r="R4903" t="s">
        <v>7171</v>
      </c>
      <c r="S4903" t="s">
        <v>7175</v>
      </c>
      <c r="T4903">
        <v>44</v>
      </c>
      <c r="U4903" t="s">
        <v>7191</v>
      </c>
      <c r="V4903" t="s">
        <v>5387</v>
      </c>
    </row>
    <row r="4904" spans="1:22" x14ac:dyDescent="0.3">
      <c r="A4904" t="s">
        <v>2951</v>
      </c>
      <c r="B4904" t="s">
        <v>5049</v>
      </c>
      <c r="C4904" t="s">
        <v>5388</v>
      </c>
      <c r="D4904" t="s">
        <v>6136</v>
      </c>
      <c r="E4904" t="s">
        <v>7029</v>
      </c>
      <c r="F4904" t="s">
        <v>7129</v>
      </c>
      <c r="G4904" t="s">
        <v>7143</v>
      </c>
      <c r="H4904" t="s">
        <v>7149</v>
      </c>
      <c r="I4904" t="s">
        <v>7155</v>
      </c>
      <c r="J4904">
        <v>4</v>
      </c>
      <c r="K4904">
        <v>4.5</v>
      </c>
      <c r="L4904">
        <v>5</v>
      </c>
      <c r="M4904">
        <v>17.100000000000001</v>
      </c>
      <c r="N4904" t="s">
        <v>7158</v>
      </c>
      <c r="O4904" t="s">
        <v>7160</v>
      </c>
      <c r="P4904" t="s">
        <v>7165</v>
      </c>
      <c r="Q4904">
        <v>3.7</v>
      </c>
      <c r="R4904" t="s">
        <v>7171</v>
      </c>
      <c r="S4904" t="s">
        <v>7175</v>
      </c>
      <c r="T4904">
        <v>39</v>
      </c>
      <c r="U4904" t="s">
        <v>7191</v>
      </c>
      <c r="V4904" t="s">
        <v>5388</v>
      </c>
    </row>
    <row r="4905" spans="1:22" x14ac:dyDescent="0.3">
      <c r="A4905" t="s">
        <v>2991</v>
      </c>
      <c r="B4905" t="s">
        <v>5238</v>
      </c>
      <c r="C4905" t="s">
        <v>5386</v>
      </c>
      <c r="D4905" t="s">
        <v>6044</v>
      </c>
      <c r="E4905" t="s">
        <v>6389</v>
      </c>
      <c r="F4905" t="s">
        <v>7129</v>
      </c>
      <c r="G4905" t="s">
        <v>7132</v>
      </c>
      <c r="H4905" t="s">
        <v>7148</v>
      </c>
      <c r="I4905" t="s">
        <v>7154</v>
      </c>
      <c r="J4905">
        <v>1</v>
      </c>
      <c r="K4905">
        <v>2.5</v>
      </c>
      <c r="L4905">
        <v>5</v>
      </c>
      <c r="M4905">
        <v>2.38</v>
      </c>
      <c r="N4905" t="s">
        <v>7157</v>
      </c>
      <c r="O4905" t="s">
        <v>7160</v>
      </c>
      <c r="P4905" t="s">
        <v>7167</v>
      </c>
      <c r="Q4905">
        <v>3.4</v>
      </c>
      <c r="R4905" t="s">
        <v>7171</v>
      </c>
      <c r="S4905" t="s">
        <v>7175</v>
      </c>
      <c r="T4905">
        <v>36</v>
      </c>
      <c r="U4905" t="s">
        <v>7191</v>
      </c>
      <c r="V4905" t="s">
        <v>5386</v>
      </c>
    </row>
    <row r="4906" spans="1:22" x14ac:dyDescent="0.3">
      <c r="A4906" t="s">
        <v>3154</v>
      </c>
      <c r="B4906" t="s">
        <v>5310</v>
      </c>
      <c r="C4906" t="s">
        <v>5391</v>
      </c>
      <c r="D4906" t="s">
        <v>6056</v>
      </c>
      <c r="E4906" t="s">
        <v>6934</v>
      </c>
      <c r="F4906" t="s">
        <v>7131</v>
      </c>
      <c r="G4906" t="s">
        <v>7139</v>
      </c>
      <c r="H4906" t="s">
        <v>7148</v>
      </c>
      <c r="I4906" t="s">
        <v>7155</v>
      </c>
      <c r="J4906">
        <v>1</v>
      </c>
      <c r="K4906">
        <v>3</v>
      </c>
      <c r="L4906">
        <v>5</v>
      </c>
      <c r="M4906">
        <v>2.85</v>
      </c>
      <c r="N4906" t="s">
        <v>7156</v>
      </c>
      <c r="O4906" t="s">
        <v>7160</v>
      </c>
      <c r="P4906" t="s">
        <v>7166</v>
      </c>
      <c r="Q4906">
        <v>3.2</v>
      </c>
      <c r="R4906" t="s">
        <v>7172</v>
      </c>
      <c r="S4906" t="s">
        <v>7174</v>
      </c>
      <c r="T4906">
        <v>44</v>
      </c>
      <c r="U4906" t="s">
        <v>7191</v>
      </c>
      <c r="V4906" t="s">
        <v>5391</v>
      </c>
    </row>
    <row r="4907" spans="1:22" x14ac:dyDescent="0.3">
      <c r="A4907" t="s">
        <v>3155</v>
      </c>
      <c r="B4907" t="s">
        <v>5034</v>
      </c>
      <c r="C4907" t="s">
        <v>5385</v>
      </c>
      <c r="D4907" t="s">
        <v>5422</v>
      </c>
      <c r="E4907" t="s">
        <v>6558</v>
      </c>
      <c r="F4907" t="s">
        <v>7130</v>
      </c>
      <c r="G4907" t="s">
        <v>7136</v>
      </c>
      <c r="H4907" t="s">
        <v>7151</v>
      </c>
      <c r="I4907" t="s">
        <v>7153</v>
      </c>
      <c r="J4907">
        <v>3</v>
      </c>
      <c r="K4907">
        <v>4</v>
      </c>
      <c r="L4907">
        <v>15</v>
      </c>
      <c r="M4907">
        <v>10.199999999999999</v>
      </c>
      <c r="N4907" t="s">
        <v>7158</v>
      </c>
      <c r="O4907" t="s">
        <v>7160</v>
      </c>
      <c r="P4907" t="s">
        <v>7168</v>
      </c>
      <c r="Q4907">
        <v>4.9000000000000004</v>
      </c>
      <c r="R4907" t="s">
        <v>7172</v>
      </c>
      <c r="S4907" t="s">
        <v>7174</v>
      </c>
      <c r="T4907">
        <v>28</v>
      </c>
      <c r="U4907" t="s">
        <v>7191</v>
      </c>
      <c r="V4907" t="s">
        <v>5385</v>
      </c>
    </row>
    <row r="4908" spans="1:22" x14ac:dyDescent="0.3">
      <c r="A4908" t="s">
        <v>3217</v>
      </c>
      <c r="B4908" t="s">
        <v>5032</v>
      </c>
      <c r="C4908" t="s">
        <v>5387</v>
      </c>
      <c r="D4908" t="s">
        <v>5452</v>
      </c>
      <c r="E4908" t="s">
        <v>6578</v>
      </c>
      <c r="F4908" t="s">
        <v>7130</v>
      </c>
      <c r="G4908" t="s">
        <v>7147</v>
      </c>
      <c r="H4908" t="s">
        <v>7152</v>
      </c>
      <c r="I4908" t="s">
        <v>7153</v>
      </c>
      <c r="J4908">
        <v>2</v>
      </c>
      <c r="K4908">
        <v>5</v>
      </c>
      <c r="L4908">
        <v>0</v>
      </c>
      <c r="M4908">
        <v>10</v>
      </c>
      <c r="N4908" t="s">
        <v>7158</v>
      </c>
      <c r="O4908" t="s">
        <v>7160</v>
      </c>
      <c r="P4908" t="s">
        <v>7168</v>
      </c>
      <c r="Q4908">
        <v>3.9</v>
      </c>
      <c r="R4908" t="s">
        <v>7172</v>
      </c>
      <c r="S4908" t="s">
        <v>7174</v>
      </c>
      <c r="T4908">
        <v>37</v>
      </c>
      <c r="U4908" t="s">
        <v>7191</v>
      </c>
      <c r="V4908" t="s">
        <v>5387</v>
      </c>
    </row>
    <row r="4909" spans="1:22" x14ac:dyDescent="0.3">
      <c r="A4909" t="s">
        <v>3220</v>
      </c>
      <c r="B4909" t="s">
        <v>5029</v>
      </c>
      <c r="C4909" t="s">
        <v>5386</v>
      </c>
      <c r="D4909" t="s">
        <v>5696</v>
      </c>
      <c r="E4909" t="s">
        <v>6475</v>
      </c>
      <c r="F4909" t="s">
        <v>7130</v>
      </c>
      <c r="G4909" t="s">
        <v>7145</v>
      </c>
      <c r="H4909" t="s">
        <v>7148</v>
      </c>
      <c r="I4909" t="s">
        <v>7153</v>
      </c>
      <c r="J4909">
        <v>2</v>
      </c>
      <c r="K4909">
        <v>2</v>
      </c>
      <c r="L4909">
        <v>0</v>
      </c>
      <c r="M4909">
        <v>4</v>
      </c>
      <c r="N4909" t="s">
        <v>7157</v>
      </c>
      <c r="O4909" t="s">
        <v>7160</v>
      </c>
      <c r="P4909" t="s">
        <v>7170</v>
      </c>
      <c r="Q4909">
        <v>3.8</v>
      </c>
      <c r="R4909" t="s">
        <v>7171</v>
      </c>
      <c r="S4909" t="s">
        <v>7176</v>
      </c>
      <c r="T4909">
        <v>45</v>
      </c>
      <c r="U4909" t="s">
        <v>7191</v>
      </c>
      <c r="V4909" t="s">
        <v>5386</v>
      </c>
    </row>
    <row r="4910" spans="1:22" x14ac:dyDescent="0.3">
      <c r="A4910" t="s">
        <v>3300</v>
      </c>
      <c r="B4910" t="s">
        <v>5029</v>
      </c>
      <c r="C4910" t="s">
        <v>5386</v>
      </c>
      <c r="D4910" t="s">
        <v>5694</v>
      </c>
      <c r="E4910" t="s">
        <v>6792</v>
      </c>
      <c r="F4910" t="s">
        <v>7129</v>
      </c>
      <c r="G4910" t="s">
        <v>7143</v>
      </c>
      <c r="H4910" t="s">
        <v>7149</v>
      </c>
      <c r="I4910" t="s">
        <v>7154</v>
      </c>
      <c r="J4910">
        <v>4</v>
      </c>
      <c r="K4910">
        <v>4.5</v>
      </c>
      <c r="L4910">
        <v>10</v>
      </c>
      <c r="M4910">
        <v>16.2</v>
      </c>
      <c r="N4910" t="s">
        <v>7156</v>
      </c>
      <c r="O4910" t="s">
        <v>7160</v>
      </c>
      <c r="P4910" t="s">
        <v>7170</v>
      </c>
      <c r="Q4910">
        <v>3.2</v>
      </c>
      <c r="R4910" t="s">
        <v>7173</v>
      </c>
      <c r="S4910" t="s">
        <v>7176</v>
      </c>
      <c r="T4910">
        <v>32</v>
      </c>
      <c r="U4910" t="s">
        <v>7191</v>
      </c>
      <c r="V4910" t="s">
        <v>5386</v>
      </c>
    </row>
    <row r="4911" spans="1:22" x14ac:dyDescent="0.3">
      <c r="A4911" t="s">
        <v>3431</v>
      </c>
      <c r="B4911" t="s">
        <v>5262</v>
      </c>
      <c r="C4911" t="s">
        <v>5385</v>
      </c>
      <c r="D4911" t="s">
        <v>6121</v>
      </c>
      <c r="E4911" t="s">
        <v>6982</v>
      </c>
      <c r="F4911" t="s">
        <v>7129</v>
      </c>
      <c r="G4911" t="s">
        <v>7135</v>
      </c>
      <c r="H4911" t="s">
        <v>7149</v>
      </c>
      <c r="I4911" t="s">
        <v>7155</v>
      </c>
      <c r="J4911">
        <v>4</v>
      </c>
      <c r="K4911">
        <v>4</v>
      </c>
      <c r="L4911">
        <v>5</v>
      </c>
      <c r="M4911">
        <v>15.2</v>
      </c>
      <c r="N4911" t="s">
        <v>7157</v>
      </c>
      <c r="O4911" t="s">
        <v>7160</v>
      </c>
      <c r="P4911" t="s">
        <v>7165</v>
      </c>
      <c r="Q4911">
        <v>3.8</v>
      </c>
      <c r="R4911" t="s">
        <v>7172</v>
      </c>
      <c r="S4911" t="s">
        <v>7175</v>
      </c>
      <c r="T4911">
        <v>25</v>
      </c>
      <c r="U4911" t="s">
        <v>7191</v>
      </c>
      <c r="V4911" t="s">
        <v>5385</v>
      </c>
    </row>
    <row r="4912" spans="1:22" x14ac:dyDescent="0.3">
      <c r="A4912" t="s">
        <v>3448</v>
      </c>
      <c r="B4912" t="s">
        <v>5074</v>
      </c>
      <c r="C4912" t="s">
        <v>5388</v>
      </c>
      <c r="D4912" t="s">
        <v>5414</v>
      </c>
      <c r="E4912" t="s">
        <v>6547</v>
      </c>
      <c r="F4912" t="s">
        <v>7131</v>
      </c>
      <c r="G4912" t="s">
        <v>7141</v>
      </c>
      <c r="H4912" t="s">
        <v>7149</v>
      </c>
      <c r="I4912" t="s">
        <v>7153</v>
      </c>
      <c r="J4912">
        <v>1</v>
      </c>
      <c r="K4912">
        <v>3</v>
      </c>
      <c r="L4912">
        <v>15</v>
      </c>
      <c r="M4912">
        <v>2.5499999999999998</v>
      </c>
      <c r="N4912" t="s">
        <v>7158</v>
      </c>
      <c r="O4912" t="s">
        <v>7160</v>
      </c>
      <c r="P4912" t="s">
        <v>7168</v>
      </c>
      <c r="Q4912">
        <v>3.4</v>
      </c>
      <c r="R4912" t="s">
        <v>7171</v>
      </c>
      <c r="S4912" t="s">
        <v>7175</v>
      </c>
      <c r="T4912">
        <v>39</v>
      </c>
      <c r="U4912" t="s">
        <v>7191</v>
      </c>
      <c r="V4912" t="s">
        <v>5388</v>
      </c>
    </row>
    <row r="4913" spans="1:22" x14ac:dyDescent="0.3">
      <c r="A4913" t="s">
        <v>3584</v>
      </c>
      <c r="B4913" t="s">
        <v>5230</v>
      </c>
      <c r="C4913" t="s">
        <v>5389</v>
      </c>
      <c r="D4913" t="s">
        <v>5971</v>
      </c>
      <c r="E4913" t="s">
        <v>6451</v>
      </c>
      <c r="F4913" t="s">
        <v>7131</v>
      </c>
      <c r="G4913" t="s">
        <v>7137</v>
      </c>
      <c r="H4913" t="s">
        <v>7150</v>
      </c>
      <c r="I4913" t="s">
        <v>7154</v>
      </c>
      <c r="J4913">
        <v>4</v>
      </c>
      <c r="K4913">
        <v>3</v>
      </c>
      <c r="L4913">
        <v>0</v>
      </c>
      <c r="M4913">
        <v>12</v>
      </c>
      <c r="N4913" t="s">
        <v>7156</v>
      </c>
      <c r="O4913" t="s">
        <v>7160</v>
      </c>
      <c r="P4913" t="s">
        <v>7167</v>
      </c>
      <c r="Q4913">
        <v>5</v>
      </c>
      <c r="R4913" t="s">
        <v>7173</v>
      </c>
      <c r="S4913" t="s">
        <v>7176</v>
      </c>
      <c r="T4913">
        <v>33</v>
      </c>
      <c r="U4913" t="s">
        <v>7191</v>
      </c>
      <c r="V4913" t="s">
        <v>5389</v>
      </c>
    </row>
    <row r="4914" spans="1:22" x14ac:dyDescent="0.3">
      <c r="A4914" t="s">
        <v>3595</v>
      </c>
      <c r="B4914" t="s">
        <v>5182</v>
      </c>
      <c r="C4914" t="s">
        <v>5386</v>
      </c>
      <c r="D4914" t="s">
        <v>6004</v>
      </c>
      <c r="E4914" t="s">
        <v>6464</v>
      </c>
      <c r="F4914" t="s">
        <v>7129</v>
      </c>
      <c r="G4914" t="s">
        <v>7133</v>
      </c>
      <c r="H4914" t="s">
        <v>7149</v>
      </c>
      <c r="I4914" t="s">
        <v>7154</v>
      </c>
      <c r="J4914">
        <v>4</v>
      </c>
      <c r="K4914">
        <v>2.5</v>
      </c>
      <c r="L4914">
        <v>5</v>
      </c>
      <c r="M4914">
        <v>9.5</v>
      </c>
      <c r="N4914" t="s">
        <v>7156</v>
      </c>
      <c r="O4914" t="s">
        <v>7160</v>
      </c>
      <c r="P4914" t="s">
        <v>7167</v>
      </c>
      <c r="Q4914">
        <v>3.5</v>
      </c>
      <c r="R4914" t="s">
        <v>7172</v>
      </c>
      <c r="S4914" t="s">
        <v>7175</v>
      </c>
      <c r="T4914">
        <v>28</v>
      </c>
      <c r="U4914" t="s">
        <v>7191</v>
      </c>
      <c r="V4914" t="s">
        <v>5386</v>
      </c>
    </row>
    <row r="4915" spans="1:22" x14ac:dyDescent="0.3">
      <c r="A4915" t="s">
        <v>3758</v>
      </c>
      <c r="B4915" t="s">
        <v>5233</v>
      </c>
      <c r="C4915" t="s">
        <v>5386</v>
      </c>
      <c r="D4915" t="s">
        <v>5840</v>
      </c>
      <c r="E4915" t="s">
        <v>6608</v>
      </c>
      <c r="F4915" t="s">
        <v>7129</v>
      </c>
      <c r="G4915" t="s">
        <v>7133</v>
      </c>
      <c r="H4915" t="s">
        <v>7149</v>
      </c>
      <c r="I4915" t="s">
        <v>7154</v>
      </c>
      <c r="J4915">
        <v>1</v>
      </c>
      <c r="K4915">
        <v>2.5</v>
      </c>
      <c r="L4915">
        <v>5</v>
      </c>
      <c r="M4915">
        <v>2.38</v>
      </c>
      <c r="N4915" t="s">
        <v>7157</v>
      </c>
      <c r="O4915" t="s">
        <v>7160</v>
      </c>
      <c r="P4915" t="s">
        <v>7164</v>
      </c>
      <c r="Q4915">
        <v>4.9000000000000004</v>
      </c>
      <c r="R4915" t="s">
        <v>7171</v>
      </c>
      <c r="S4915" t="s">
        <v>7176</v>
      </c>
      <c r="T4915">
        <v>42</v>
      </c>
      <c r="U4915" t="s">
        <v>7191</v>
      </c>
      <c r="V4915" t="s">
        <v>5386</v>
      </c>
    </row>
    <row r="4916" spans="1:22" x14ac:dyDescent="0.3">
      <c r="A4916" t="s">
        <v>3881</v>
      </c>
      <c r="B4916" t="s">
        <v>5320</v>
      </c>
      <c r="C4916" t="s">
        <v>5389</v>
      </c>
      <c r="D4916" t="s">
        <v>6158</v>
      </c>
      <c r="E4916" t="s">
        <v>6553</v>
      </c>
      <c r="F4916" t="s">
        <v>7130</v>
      </c>
      <c r="G4916" t="s">
        <v>7146</v>
      </c>
      <c r="H4916" t="s">
        <v>7151</v>
      </c>
      <c r="I4916" t="s">
        <v>7155</v>
      </c>
      <c r="J4916">
        <v>1</v>
      </c>
      <c r="K4916">
        <v>3.8</v>
      </c>
      <c r="L4916">
        <v>0</v>
      </c>
      <c r="M4916">
        <v>3.8</v>
      </c>
      <c r="N4916" t="s">
        <v>7156</v>
      </c>
      <c r="O4916" t="s">
        <v>7160</v>
      </c>
      <c r="P4916" t="s">
        <v>7164</v>
      </c>
      <c r="Q4916">
        <v>4.4000000000000004</v>
      </c>
      <c r="R4916" t="s">
        <v>7173</v>
      </c>
      <c r="S4916" t="s">
        <v>7175</v>
      </c>
      <c r="T4916">
        <v>38</v>
      </c>
      <c r="U4916" t="s">
        <v>7191</v>
      </c>
      <c r="V4916" t="s">
        <v>5389</v>
      </c>
    </row>
    <row r="4917" spans="1:22" x14ac:dyDescent="0.3">
      <c r="A4917" t="s">
        <v>3889</v>
      </c>
      <c r="B4917" t="s">
        <v>5147</v>
      </c>
      <c r="C4917" t="s">
        <v>5385</v>
      </c>
      <c r="D4917" t="s">
        <v>5779</v>
      </c>
      <c r="E4917" t="s">
        <v>6237</v>
      </c>
      <c r="F4917" t="s">
        <v>7129</v>
      </c>
      <c r="G4917" t="s">
        <v>7146</v>
      </c>
      <c r="H4917" t="s">
        <v>7151</v>
      </c>
      <c r="I4917" t="s">
        <v>7153</v>
      </c>
      <c r="J4917">
        <v>4</v>
      </c>
      <c r="K4917">
        <v>3.8</v>
      </c>
      <c r="L4917">
        <v>0</v>
      </c>
      <c r="M4917">
        <v>15.2</v>
      </c>
      <c r="N4917" t="s">
        <v>7158</v>
      </c>
      <c r="O4917" t="s">
        <v>7160</v>
      </c>
      <c r="P4917" t="s">
        <v>7164</v>
      </c>
      <c r="Q4917">
        <v>4.7</v>
      </c>
      <c r="R4917" t="s">
        <v>7171</v>
      </c>
      <c r="S4917" t="s">
        <v>7174</v>
      </c>
      <c r="T4917">
        <v>40</v>
      </c>
      <c r="U4917" t="s">
        <v>7191</v>
      </c>
      <c r="V4917" t="s">
        <v>5385</v>
      </c>
    </row>
    <row r="4918" spans="1:22" x14ac:dyDescent="0.3">
      <c r="A4918" t="s">
        <v>3904</v>
      </c>
      <c r="B4918" t="s">
        <v>5150</v>
      </c>
      <c r="C4918" t="s">
        <v>5389</v>
      </c>
      <c r="D4918" t="s">
        <v>5585</v>
      </c>
      <c r="E4918" t="s">
        <v>6314</v>
      </c>
      <c r="F4918" t="s">
        <v>7130</v>
      </c>
      <c r="G4918" t="s">
        <v>7138</v>
      </c>
      <c r="H4918" t="s">
        <v>7152</v>
      </c>
      <c r="I4918" t="s">
        <v>7154</v>
      </c>
      <c r="J4918">
        <v>4</v>
      </c>
      <c r="K4918">
        <v>5.5</v>
      </c>
      <c r="L4918">
        <v>0</v>
      </c>
      <c r="M4918">
        <v>22</v>
      </c>
      <c r="N4918" t="s">
        <v>7158</v>
      </c>
      <c r="O4918" t="s">
        <v>7160</v>
      </c>
      <c r="P4918" t="s">
        <v>7166</v>
      </c>
      <c r="Q4918">
        <v>4.5</v>
      </c>
      <c r="R4918" t="s">
        <v>7173</v>
      </c>
      <c r="S4918" t="s">
        <v>7175</v>
      </c>
      <c r="T4918">
        <v>42</v>
      </c>
      <c r="U4918" t="s">
        <v>7191</v>
      </c>
      <c r="V4918" t="s">
        <v>5389</v>
      </c>
    </row>
    <row r="4919" spans="1:22" x14ac:dyDescent="0.3">
      <c r="A4919" t="s">
        <v>3988</v>
      </c>
      <c r="B4919" t="s">
        <v>5233</v>
      </c>
      <c r="C4919" t="s">
        <v>5386</v>
      </c>
      <c r="D4919" t="s">
        <v>5396</v>
      </c>
      <c r="E4919" t="s">
        <v>6868</v>
      </c>
      <c r="F4919" t="s">
        <v>7130</v>
      </c>
      <c r="G4919" t="s">
        <v>7144</v>
      </c>
      <c r="H4919" t="s">
        <v>7149</v>
      </c>
      <c r="I4919" t="s">
        <v>7154</v>
      </c>
      <c r="J4919">
        <v>2</v>
      </c>
      <c r="K4919">
        <v>3.5</v>
      </c>
      <c r="L4919">
        <v>15</v>
      </c>
      <c r="M4919">
        <v>5.95</v>
      </c>
      <c r="N4919" t="s">
        <v>7156</v>
      </c>
      <c r="O4919" t="s">
        <v>7160</v>
      </c>
      <c r="P4919" t="s">
        <v>7169</v>
      </c>
      <c r="Q4919">
        <v>3.5</v>
      </c>
      <c r="R4919" t="s">
        <v>7172</v>
      </c>
      <c r="S4919" t="s">
        <v>7176</v>
      </c>
      <c r="T4919">
        <v>26</v>
      </c>
      <c r="U4919" t="s">
        <v>7191</v>
      </c>
      <c r="V4919" t="s">
        <v>5386</v>
      </c>
    </row>
    <row r="4920" spans="1:22" x14ac:dyDescent="0.3">
      <c r="A4920" t="s">
        <v>4066</v>
      </c>
      <c r="B4920" t="s">
        <v>5238</v>
      </c>
      <c r="C4920" t="s">
        <v>5386</v>
      </c>
      <c r="D4920" t="s">
        <v>5850</v>
      </c>
      <c r="E4920" t="s">
        <v>6757</v>
      </c>
      <c r="F4920" t="s">
        <v>7130</v>
      </c>
      <c r="G4920" t="s">
        <v>7138</v>
      </c>
      <c r="H4920" t="s">
        <v>7152</v>
      </c>
      <c r="I4920" t="s">
        <v>7154</v>
      </c>
      <c r="J4920">
        <v>3</v>
      </c>
      <c r="K4920">
        <v>5.5</v>
      </c>
      <c r="L4920">
        <v>10</v>
      </c>
      <c r="M4920">
        <v>14.85</v>
      </c>
      <c r="N4920" t="s">
        <v>7156</v>
      </c>
      <c r="O4920" t="s">
        <v>7160</v>
      </c>
      <c r="P4920" t="s">
        <v>7165</v>
      </c>
      <c r="Q4920">
        <v>5</v>
      </c>
      <c r="R4920" t="s">
        <v>7171</v>
      </c>
      <c r="S4920" t="s">
        <v>7175</v>
      </c>
      <c r="T4920">
        <v>36</v>
      </c>
      <c r="U4920" t="s">
        <v>7191</v>
      </c>
      <c r="V4920" t="s">
        <v>5386</v>
      </c>
    </row>
    <row r="4921" spans="1:22" x14ac:dyDescent="0.3">
      <c r="A4921" t="s">
        <v>4179</v>
      </c>
      <c r="B4921" t="s">
        <v>5122</v>
      </c>
      <c r="C4921" t="s">
        <v>5391</v>
      </c>
      <c r="D4921" t="s">
        <v>5780</v>
      </c>
      <c r="E4921" t="s">
        <v>6705</v>
      </c>
      <c r="F4921" t="s">
        <v>7129</v>
      </c>
      <c r="G4921" t="s">
        <v>7132</v>
      </c>
      <c r="H4921" t="s">
        <v>7148</v>
      </c>
      <c r="I4921" t="s">
        <v>7153</v>
      </c>
      <c r="J4921">
        <v>2</v>
      </c>
      <c r="K4921">
        <v>2.5</v>
      </c>
      <c r="L4921">
        <v>0</v>
      </c>
      <c r="M4921">
        <v>5</v>
      </c>
      <c r="N4921" t="s">
        <v>7157</v>
      </c>
      <c r="O4921" t="s">
        <v>7160</v>
      </c>
      <c r="P4921" t="s">
        <v>7164</v>
      </c>
      <c r="Q4921">
        <v>4.3</v>
      </c>
      <c r="R4921" t="s">
        <v>7173</v>
      </c>
      <c r="S4921" t="s">
        <v>7175</v>
      </c>
      <c r="T4921">
        <v>28</v>
      </c>
      <c r="U4921" t="s">
        <v>7191</v>
      </c>
      <c r="V4921" t="s">
        <v>5391</v>
      </c>
    </row>
    <row r="4922" spans="1:22" x14ac:dyDescent="0.3">
      <c r="A4922" t="s">
        <v>4365</v>
      </c>
      <c r="B4922" t="s">
        <v>5238</v>
      </c>
      <c r="C4922" t="s">
        <v>5386</v>
      </c>
      <c r="D4922" t="s">
        <v>5676</v>
      </c>
      <c r="E4922" t="s">
        <v>6890</v>
      </c>
      <c r="F4922" t="s">
        <v>7129</v>
      </c>
      <c r="G4922" t="s">
        <v>7139</v>
      </c>
      <c r="H4922" t="s">
        <v>7148</v>
      </c>
      <c r="I4922" t="s">
        <v>7153</v>
      </c>
      <c r="J4922">
        <v>1</v>
      </c>
      <c r="K4922">
        <v>3</v>
      </c>
      <c r="L4922">
        <v>15</v>
      </c>
      <c r="M4922">
        <v>2.5499999999999998</v>
      </c>
      <c r="N4922" t="s">
        <v>7158</v>
      </c>
      <c r="O4922" t="s">
        <v>7160</v>
      </c>
      <c r="P4922" t="s">
        <v>7164</v>
      </c>
      <c r="Q4922">
        <v>4.2</v>
      </c>
      <c r="R4922" t="s">
        <v>7173</v>
      </c>
      <c r="S4922" t="s">
        <v>7174</v>
      </c>
      <c r="T4922">
        <v>35</v>
      </c>
      <c r="U4922" t="s">
        <v>7191</v>
      </c>
      <c r="V4922" t="s">
        <v>5386</v>
      </c>
    </row>
    <row r="4923" spans="1:22" x14ac:dyDescent="0.3">
      <c r="A4923" t="s">
        <v>4398</v>
      </c>
      <c r="B4923" t="s">
        <v>5262</v>
      </c>
      <c r="C4923" t="s">
        <v>5385</v>
      </c>
      <c r="D4923" t="s">
        <v>5659</v>
      </c>
      <c r="E4923" t="s">
        <v>6882</v>
      </c>
      <c r="F4923" t="s">
        <v>7131</v>
      </c>
      <c r="G4923" t="s">
        <v>7140</v>
      </c>
      <c r="H4923" t="s">
        <v>7150</v>
      </c>
      <c r="I4923" t="s">
        <v>7155</v>
      </c>
      <c r="J4923">
        <v>4</v>
      </c>
      <c r="K4923">
        <v>2</v>
      </c>
      <c r="L4923">
        <v>15</v>
      </c>
      <c r="M4923">
        <v>6.8</v>
      </c>
      <c r="N4923" t="s">
        <v>7158</v>
      </c>
      <c r="O4923" t="s">
        <v>7160</v>
      </c>
      <c r="P4923" t="s">
        <v>7165</v>
      </c>
      <c r="Q4923">
        <v>3.2</v>
      </c>
      <c r="R4923" t="s">
        <v>7171</v>
      </c>
      <c r="S4923" t="s">
        <v>7175</v>
      </c>
      <c r="T4923">
        <v>37</v>
      </c>
      <c r="U4923" t="s">
        <v>7191</v>
      </c>
      <c r="V4923" t="s">
        <v>5385</v>
      </c>
    </row>
    <row r="4924" spans="1:22" x14ac:dyDescent="0.3">
      <c r="A4924" t="s">
        <v>4496</v>
      </c>
      <c r="B4924" t="s">
        <v>5324</v>
      </c>
      <c r="C4924" t="s">
        <v>5390</v>
      </c>
      <c r="D4924" t="s">
        <v>5610</v>
      </c>
      <c r="E4924" t="s">
        <v>6345</v>
      </c>
      <c r="F4924" t="s">
        <v>7130</v>
      </c>
      <c r="G4924" t="s">
        <v>7133</v>
      </c>
      <c r="H4924" t="s">
        <v>7149</v>
      </c>
      <c r="I4924" t="s">
        <v>7153</v>
      </c>
      <c r="J4924">
        <v>2</v>
      </c>
      <c r="K4924">
        <v>2.5</v>
      </c>
      <c r="L4924">
        <v>5</v>
      </c>
      <c r="M4924">
        <v>4.75</v>
      </c>
      <c r="N4924" t="s">
        <v>7156</v>
      </c>
      <c r="O4924" t="s">
        <v>7160</v>
      </c>
      <c r="P4924" t="s">
        <v>7165</v>
      </c>
      <c r="Q4924">
        <v>3.8</v>
      </c>
      <c r="R4924" t="s">
        <v>7173</v>
      </c>
      <c r="S4924" t="s">
        <v>7175</v>
      </c>
      <c r="T4924">
        <v>45</v>
      </c>
      <c r="U4924" t="s">
        <v>7191</v>
      </c>
      <c r="V4924" t="s">
        <v>5390</v>
      </c>
    </row>
    <row r="4925" spans="1:22" x14ac:dyDescent="0.3">
      <c r="A4925" t="s">
        <v>4612</v>
      </c>
      <c r="B4925" t="s">
        <v>5109</v>
      </c>
      <c r="C4925" t="s">
        <v>5385</v>
      </c>
      <c r="D4925" t="s">
        <v>5494</v>
      </c>
      <c r="E4925" t="s">
        <v>6862</v>
      </c>
      <c r="F4925" t="s">
        <v>7131</v>
      </c>
      <c r="G4925" t="s">
        <v>7146</v>
      </c>
      <c r="H4925" t="s">
        <v>7151</v>
      </c>
      <c r="I4925" t="s">
        <v>7153</v>
      </c>
      <c r="J4925">
        <v>4</v>
      </c>
      <c r="K4925">
        <v>3.8</v>
      </c>
      <c r="L4925">
        <v>10</v>
      </c>
      <c r="M4925">
        <v>13.68</v>
      </c>
      <c r="N4925" t="s">
        <v>7156</v>
      </c>
      <c r="O4925" t="s">
        <v>7160</v>
      </c>
      <c r="P4925" t="s">
        <v>7169</v>
      </c>
      <c r="Q4925">
        <v>4.2</v>
      </c>
      <c r="R4925" t="s">
        <v>7171</v>
      </c>
      <c r="S4925" t="s">
        <v>7174</v>
      </c>
      <c r="T4925">
        <v>44</v>
      </c>
      <c r="U4925" t="s">
        <v>7191</v>
      </c>
      <c r="V4925" t="s">
        <v>5385</v>
      </c>
    </row>
    <row r="4926" spans="1:22" x14ac:dyDescent="0.3">
      <c r="A4926" t="s">
        <v>4889</v>
      </c>
      <c r="B4926" t="s">
        <v>5230</v>
      </c>
      <c r="C4926" t="s">
        <v>5389</v>
      </c>
      <c r="D4926" t="s">
        <v>5972</v>
      </c>
      <c r="E4926" t="s">
        <v>6975</v>
      </c>
      <c r="F4926" t="s">
        <v>7130</v>
      </c>
      <c r="G4926" t="s">
        <v>7141</v>
      </c>
      <c r="H4926" t="s">
        <v>7149</v>
      </c>
      <c r="I4926" t="s">
        <v>7154</v>
      </c>
      <c r="J4926">
        <v>2</v>
      </c>
      <c r="K4926">
        <v>3</v>
      </c>
      <c r="L4926">
        <v>0</v>
      </c>
      <c r="M4926">
        <v>6</v>
      </c>
      <c r="N4926" t="s">
        <v>7157</v>
      </c>
      <c r="O4926" t="s">
        <v>7160</v>
      </c>
      <c r="P4926" t="s">
        <v>7170</v>
      </c>
      <c r="Q4926">
        <v>5</v>
      </c>
      <c r="R4926" t="s">
        <v>7173</v>
      </c>
      <c r="S4926" t="s">
        <v>7174</v>
      </c>
      <c r="T4926">
        <v>33</v>
      </c>
      <c r="U4926" t="s">
        <v>7191</v>
      </c>
      <c r="V4926" t="s">
        <v>5389</v>
      </c>
    </row>
    <row r="4927" spans="1:22" x14ac:dyDescent="0.3">
      <c r="A4927" t="s">
        <v>4932</v>
      </c>
      <c r="B4927" t="s">
        <v>5120</v>
      </c>
      <c r="C4927" t="s">
        <v>5390</v>
      </c>
      <c r="D4927" t="s">
        <v>6144</v>
      </c>
      <c r="E4927" t="s">
        <v>6621</v>
      </c>
      <c r="F4927" t="s">
        <v>7130</v>
      </c>
      <c r="G4927" t="s">
        <v>7146</v>
      </c>
      <c r="H4927" t="s">
        <v>7151</v>
      </c>
      <c r="I4927" t="s">
        <v>7153</v>
      </c>
      <c r="J4927">
        <v>2</v>
      </c>
      <c r="K4927">
        <v>3.8</v>
      </c>
      <c r="L4927">
        <v>5</v>
      </c>
      <c r="M4927">
        <v>7.22</v>
      </c>
      <c r="N4927" t="s">
        <v>7158</v>
      </c>
      <c r="O4927" t="s">
        <v>7160</v>
      </c>
      <c r="P4927" t="s">
        <v>7166</v>
      </c>
      <c r="Q4927">
        <v>4.7</v>
      </c>
      <c r="R4927" t="s">
        <v>7173</v>
      </c>
      <c r="S4927" t="s">
        <v>7176</v>
      </c>
      <c r="T4927">
        <v>30</v>
      </c>
      <c r="U4927" t="s">
        <v>7191</v>
      </c>
      <c r="V4927" t="s">
        <v>5390</v>
      </c>
    </row>
    <row r="4928" spans="1:22" x14ac:dyDescent="0.3">
      <c r="A4928" t="s">
        <v>4981</v>
      </c>
      <c r="B4928" t="s">
        <v>5182</v>
      </c>
      <c r="C4928" t="s">
        <v>5386</v>
      </c>
      <c r="D4928" t="s">
        <v>5617</v>
      </c>
      <c r="E4928" t="s">
        <v>7091</v>
      </c>
      <c r="F4928" t="s">
        <v>7131</v>
      </c>
      <c r="G4928" t="s">
        <v>7133</v>
      </c>
      <c r="H4928" t="s">
        <v>7149</v>
      </c>
      <c r="I4928" t="s">
        <v>7154</v>
      </c>
      <c r="J4928">
        <v>4</v>
      </c>
      <c r="K4928">
        <v>2.5</v>
      </c>
      <c r="L4928">
        <v>10</v>
      </c>
      <c r="M4928">
        <v>9</v>
      </c>
      <c r="N4928" t="s">
        <v>7157</v>
      </c>
      <c r="O4928" t="s">
        <v>7160</v>
      </c>
      <c r="P4928" t="s">
        <v>7170</v>
      </c>
      <c r="Q4928">
        <v>3.6</v>
      </c>
      <c r="R4928" t="s">
        <v>7172</v>
      </c>
      <c r="S4928" t="s">
        <v>7176</v>
      </c>
      <c r="T4928">
        <v>36</v>
      </c>
      <c r="U4928" t="s">
        <v>7191</v>
      </c>
      <c r="V4928" t="s">
        <v>5386</v>
      </c>
    </row>
    <row r="4929" spans="1:22" x14ac:dyDescent="0.3">
      <c r="A4929" t="s">
        <v>32</v>
      </c>
      <c r="B4929" t="s">
        <v>5032</v>
      </c>
      <c r="C4929" t="s">
        <v>5387</v>
      </c>
      <c r="D4929" t="s">
        <v>5404</v>
      </c>
      <c r="E4929" t="s">
        <v>6242</v>
      </c>
      <c r="F4929" t="s">
        <v>7130</v>
      </c>
      <c r="G4929" t="s">
        <v>7140</v>
      </c>
      <c r="H4929" t="s">
        <v>7150</v>
      </c>
      <c r="I4929" t="s">
        <v>7154</v>
      </c>
      <c r="J4929">
        <v>3</v>
      </c>
      <c r="K4929">
        <v>2</v>
      </c>
      <c r="L4929">
        <v>15</v>
      </c>
      <c r="M4929">
        <v>5.0999999999999996</v>
      </c>
      <c r="N4929" t="s">
        <v>7157</v>
      </c>
      <c r="O4929" t="s">
        <v>7163</v>
      </c>
      <c r="P4929" t="s">
        <v>7168</v>
      </c>
      <c r="Q4929">
        <v>4.4000000000000004</v>
      </c>
      <c r="R4929" t="s">
        <v>7171</v>
      </c>
      <c r="S4929" t="s">
        <v>7176</v>
      </c>
      <c r="T4929">
        <v>36</v>
      </c>
      <c r="U4929" t="s">
        <v>7191</v>
      </c>
      <c r="V4929" t="s">
        <v>5387</v>
      </c>
    </row>
    <row r="4930" spans="1:22" x14ac:dyDescent="0.3">
      <c r="A4930" t="s">
        <v>34</v>
      </c>
      <c r="B4930" t="s">
        <v>5034</v>
      </c>
      <c r="C4930" t="s">
        <v>5385</v>
      </c>
      <c r="D4930" t="s">
        <v>5406</v>
      </c>
      <c r="E4930" t="s">
        <v>6244</v>
      </c>
      <c r="F4930" t="s">
        <v>7130</v>
      </c>
      <c r="G4930" t="s">
        <v>7137</v>
      </c>
      <c r="H4930" t="s">
        <v>7150</v>
      </c>
      <c r="I4930" t="s">
        <v>7153</v>
      </c>
      <c r="J4930">
        <v>1</v>
      </c>
      <c r="K4930">
        <v>3</v>
      </c>
      <c r="L4930">
        <v>10</v>
      </c>
      <c r="M4930">
        <v>2.7</v>
      </c>
      <c r="N4930" t="s">
        <v>7157</v>
      </c>
      <c r="O4930" t="s">
        <v>7163</v>
      </c>
      <c r="P4930" t="s">
        <v>7168</v>
      </c>
      <c r="Q4930">
        <v>3.6</v>
      </c>
      <c r="R4930" t="s">
        <v>7171</v>
      </c>
      <c r="S4930" t="s">
        <v>7174</v>
      </c>
      <c r="T4930">
        <v>29</v>
      </c>
      <c r="U4930" t="s">
        <v>7191</v>
      </c>
      <c r="V4930" t="s">
        <v>5385</v>
      </c>
    </row>
    <row r="4931" spans="1:22" x14ac:dyDescent="0.3">
      <c r="A4931" t="s">
        <v>36</v>
      </c>
      <c r="B4931" t="s">
        <v>5036</v>
      </c>
      <c r="C4931" t="s">
        <v>5387</v>
      </c>
      <c r="D4931" t="s">
        <v>5408</v>
      </c>
      <c r="E4931" t="s">
        <v>6246</v>
      </c>
      <c r="F4931" t="s">
        <v>7131</v>
      </c>
      <c r="G4931" t="s">
        <v>7141</v>
      </c>
      <c r="H4931" t="s">
        <v>7149</v>
      </c>
      <c r="I4931" t="s">
        <v>7155</v>
      </c>
      <c r="J4931">
        <v>1</v>
      </c>
      <c r="K4931">
        <v>3</v>
      </c>
      <c r="L4931">
        <v>10</v>
      </c>
      <c r="M4931">
        <v>2.7</v>
      </c>
      <c r="N4931" t="s">
        <v>7157</v>
      </c>
      <c r="O4931" t="s">
        <v>7163</v>
      </c>
      <c r="P4931" t="s">
        <v>7166</v>
      </c>
      <c r="Q4931">
        <v>3.4</v>
      </c>
      <c r="R4931" t="s">
        <v>7171</v>
      </c>
      <c r="S4931" t="s">
        <v>7174</v>
      </c>
      <c r="T4931">
        <v>30</v>
      </c>
      <c r="U4931" t="s">
        <v>7191</v>
      </c>
      <c r="V4931" t="s">
        <v>5387</v>
      </c>
    </row>
    <row r="4932" spans="1:22" x14ac:dyDescent="0.3">
      <c r="A4932" t="s">
        <v>72</v>
      </c>
      <c r="B4932" t="s">
        <v>5068</v>
      </c>
      <c r="C4932" t="s">
        <v>5390</v>
      </c>
      <c r="D4932" t="s">
        <v>5444</v>
      </c>
      <c r="E4932" t="s">
        <v>6279</v>
      </c>
      <c r="F4932" t="s">
        <v>7131</v>
      </c>
      <c r="G4932" t="s">
        <v>7133</v>
      </c>
      <c r="H4932" t="s">
        <v>7149</v>
      </c>
      <c r="I4932" t="s">
        <v>7155</v>
      </c>
      <c r="J4932">
        <v>1</v>
      </c>
      <c r="K4932">
        <v>2.5</v>
      </c>
      <c r="L4932">
        <v>5</v>
      </c>
      <c r="M4932">
        <v>2.38</v>
      </c>
      <c r="N4932" t="s">
        <v>7158</v>
      </c>
      <c r="O4932" t="s">
        <v>7163</v>
      </c>
      <c r="P4932" t="s">
        <v>7167</v>
      </c>
      <c r="Q4932">
        <v>3.6</v>
      </c>
      <c r="R4932" t="s">
        <v>7173</v>
      </c>
      <c r="S4932" t="s">
        <v>7175</v>
      </c>
      <c r="T4932">
        <v>42</v>
      </c>
      <c r="U4932" t="s">
        <v>7191</v>
      </c>
      <c r="V4932" t="s">
        <v>5390</v>
      </c>
    </row>
    <row r="4933" spans="1:22" x14ac:dyDescent="0.3">
      <c r="A4933" t="s">
        <v>137</v>
      </c>
      <c r="B4933" t="s">
        <v>5122</v>
      </c>
      <c r="C4933" t="s">
        <v>5391</v>
      </c>
      <c r="D4933" t="s">
        <v>5504</v>
      </c>
      <c r="E4933" t="s">
        <v>6340</v>
      </c>
      <c r="F4933" t="s">
        <v>7130</v>
      </c>
      <c r="G4933" t="s">
        <v>7140</v>
      </c>
      <c r="H4933" t="s">
        <v>7150</v>
      </c>
      <c r="I4933" t="s">
        <v>7153</v>
      </c>
      <c r="J4933">
        <v>4</v>
      </c>
      <c r="K4933">
        <v>2</v>
      </c>
      <c r="L4933">
        <v>15</v>
      </c>
      <c r="M4933">
        <v>6.8</v>
      </c>
      <c r="N4933" t="s">
        <v>7158</v>
      </c>
      <c r="O4933" t="s">
        <v>7163</v>
      </c>
      <c r="P4933" t="s">
        <v>7167</v>
      </c>
      <c r="Q4933">
        <v>4.9000000000000004</v>
      </c>
      <c r="R4933" t="s">
        <v>7173</v>
      </c>
      <c r="S4933" t="s">
        <v>7175</v>
      </c>
      <c r="T4933">
        <v>39</v>
      </c>
      <c r="U4933" t="s">
        <v>7191</v>
      </c>
      <c r="V4933" t="s">
        <v>5391</v>
      </c>
    </row>
    <row r="4934" spans="1:22" x14ac:dyDescent="0.3">
      <c r="A4934" t="s">
        <v>174</v>
      </c>
      <c r="B4934" t="s">
        <v>5147</v>
      </c>
      <c r="C4934" t="s">
        <v>5385</v>
      </c>
      <c r="D4934" t="s">
        <v>5535</v>
      </c>
      <c r="E4934" t="s">
        <v>6372</v>
      </c>
      <c r="F4934" t="s">
        <v>7130</v>
      </c>
      <c r="G4934" t="s">
        <v>7141</v>
      </c>
      <c r="H4934" t="s">
        <v>7149</v>
      </c>
      <c r="I4934" t="s">
        <v>7153</v>
      </c>
      <c r="J4934">
        <v>2</v>
      </c>
      <c r="K4934">
        <v>3</v>
      </c>
      <c r="L4934">
        <v>15</v>
      </c>
      <c r="M4934">
        <v>5.0999999999999996</v>
      </c>
      <c r="N4934" t="s">
        <v>7158</v>
      </c>
      <c r="O4934" t="s">
        <v>7163</v>
      </c>
      <c r="P4934" t="s">
        <v>7165</v>
      </c>
      <c r="Q4934">
        <v>3.8</v>
      </c>
      <c r="R4934" t="s">
        <v>7172</v>
      </c>
      <c r="S4934" t="s">
        <v>7175</v>
      </c>
      <c r="T4934">
        <v>44</v>
      </c>
      <c r="U4934" t="s">
        <v>7191</v>
      </c>
      <c r="V4934" t="s">
        <v>5385</v>
      </c>
    </row>
    <row r="4935" spans="1:22" x14ac:dyDescent="0.3">
      <c r="A4935" t="s">
        <v>180</v>
      </c>
      <c r="B4935" t="s">
        <v>5147</v>
      </c>
      <c r="C4935" t="s">
        <v>5385</v>
      </c>
      <c r="D4935" t="s">
        <v>5504</v>
      </c>
      <c r="E4935" t="s">
        <v>6378</v>
      </c>
      <c r="F4935" t="s">
        <v>7131</v>
      </c>
      <c r="G4935" t="s">
        <v>7133</v>
      </c>
      <c r="H4935" t="s">
        <v>7149</v>
      </c>
      <c r="I4935" t="s">
        <v>7155</v>
      </c>
      <c r="J4935">
        <v>2</v>
      </c>
      <c r="K4935">
        <v>2.5</v>
      </c>
      <c r="L4935">
        <v>15</v>
      </c>
      <c r="M4935">
        <v>4.25</v>
      </c>
      <c r="N4935" t="s">
        <v>7158</v>
      </c>
      <c r="O4935" t="s">
        <v>7163</v>
      </c>
      <c r="P4935" t="s">
        <v>7167</v>
      </c>
      <c r="Q4935">
        <v>4.5</v>
      </c>
      <c r="R4935" t="s">
        <v>7171</v>
      </c>
      <c r="S4935" t="s">
        <v>7175</v>
      </c>
      <c r="T4935">
        <v>45</v>
      </c>
      <c r="U4935" t="s">
        <v>7191</v>
      </c>
      <c r="V4935" t="s">
        <v>5385</v>
      </c>
    </row>
    <row r="4936" spans="1:22" x14ac:dyDescent="0.3">
      <c r="A4936" t="s">
        <v>215</v>
      </c>
      <c r="B4936" t="s">
        <v>5039</v>
      </c>
      <c r="C4936" t="s">
        <v>5388</v>
      </c>
      <c r="D4936" t="s">
        <v>5396</v>
      </c>
      <c r="E4936" t="s">
        <v>6347</v>
      </c>
      <c r="F4936" t="s">
        <v>7130</v>
      </c>
      <c r="G4936" t="s">
        <v>7139</v>
      </c>
      <c r="H4936" t="s">
        <v>7148</v>
      </c>
      <c r="I4936" t="s">
        <v>7154</v>
      </c>
      <c r="J4936">
        <v>2</v>
      </c>
      <c r="K4936">
        <v>3</v>
      </c>
      <c r="L4936">
        <v>0</v>
      </c>
      <c r="M4936">
        <v>6</v>
      </c>
      <c r="N4936" t="s">
        <v>7157</v>
      </c>
      <c r="O4936" t="s">
        <v>7163</v>
      </c>
      <c r="P4936" t="s">
        <v>7170</v>
      </c>
      <c r="Q4936">
        <v>3.8</v>
      </c>
      <c r="R4936" t="s">
        <v>7173</v>
      </c>
      <c r="S4936" t="s">
        <v>7174</v>
      </c>
      <c r="T4936">
        <v>37</v>
      </c>
      <c r="U4936" t="s">
        <v>7191</v>
      </c>
      <c r="V4936" t="s">
        <v>5388</v>
      </c>
    </row>
    <row r="4937" spans="1:22" x14ac:dyDescent="0.3">
      <c r="A4937" t="s">
        <v>353</v>
      </c>
      <c r="B4937" t="s">
        <v>5039</v>
      </c>
      <c r="C4937" t="s">
        <v>5388</v>
      </c>
      <c r="D4937" t="s">
        <v>5526</v>
      </c>
      <c r="E4937" t="s">
        <v>6371</v>
      </c>
      <c r="F4937" t="s">
        <v>7131</v>
      </c>
      <c r="G4937" t="s">
        <v>7140</v>
      </c>
      <c r="H4937" t="s">
        <v>7150</v>
      </c>
      <c r="I4937" t="s">
        <v>7153</v>
      </c>
      <c r="J4937">
        <v>2</v>
      </c>
      <c r="K4937">
        <v>2</v>
      </c>
      <c r="L4937">
        <v>15</v>
      </c>
      <c r="M4937">
        <v>3.4</v>
      </c>
      <c r="N4937" t="s">
        <v>7156</v>
      </c>
      <c r="O4937" t="s">
        <v>7163</v>
      </c>
      <c r="P4937" t="s">
        <v>7170</v>
      </c>
      <c r="Q4937">
        <v>3.6</v>
      </c>
      <c r="R4937" t="s">
        <v>7173</v>
      </c>
      <c r="S4937" t="s">
        <v>7176</v>
      </c>
      <c r="T4937">
        <v>25</v>
      </c>
      <c r="U4937" t="s">
        <v>7191</v>
      </c>
      <c r="V4937" t="s">
        <v>5388</v>
      </c>
    </row>
    <row r="4938" spans="1:22" x14ac:dyDescent="0.3">
      <c r="A4938" t="s">
        <v>370</v>
      </c>
      <c r="B4938" t="s">
        <v>5039</v>
      </c>
      <c r="C4938" t="s">
        <v>5388</v>
      </c>
      <c r="D4938" t="s">
        <v>5693</v>
      </c>
      <c r="E4938" t="s">
        <v>6347</v>
      </c>
      <c r="F4938" t="s">
        <v>7130</v>
      </c>
      <c r="G4938" t="s">
        <v>7134</v>
      </c>
      <c r="H4938" t="s">
        <v>7150</v>
      </c>
      <c r="I4938" t="s">
        <v>7154</v>
      </c>
      <c r="J4938">
        <v>4</v>
      </c>
      <c r="K4938">
        <v>2.5</v>
      </c>
      <c r="L4938">
        <v>15</v>
      </c>
      <c r="M4938">
        <v>8.5</v>
      </c>
      <c r="N4938" t="s">
        <v>7158</v>
      </c>
      <c r="O4938" t="s">
        <v>7163</v>
      </c>
      <c r="P4938" t="s">
        <v>7166</v>
      </c>
      <c r="Q4938">
        <v>4.7</v>
      </c>
      <c r="R4938" t="s">
        <v>7173</v>
      </c>
      <c r="S4938" t="s">
        <v>7174</v>
      </c>
      <c r="T4938">
        <v>30</v>
      </c>
      <c r="U4938" t="s">
        <v>7191</v>
      </c>
      <c r="V4938" t="s">
        <v>5388</v>
      </c>
    </row>
    <row r="4939" spans="1:22" x14ac:dyDescent="0.3">
      <c r="A4939" t="s">
        <v>393</v>
      </c>
      <c r="B4939" t="s">
        <v>5223</v>
      </c>
      <c r="C4939" t="s">
        <v>5387</v>
      </c>
      <c r="D4939" t="s">
        <v>5704</v>
      </c>
      <c r="E4939" t="s">
        <v>6530</v>
      </c>
      <c r="F4939" t="s">
        <v>7131</v>
      </c>
      <c r="G4939" t="s">
        <v>7141</v>
      </c>
      <c r="H4939" t="s">
        <v>7149</v>
      </c>
      <c r="I4939" t="s">
        <v>7153</v>
      </c>
      <c r="J4939">
        <v>3</v>
      </c>
      <c r="K4939">
        <v>3</v>
      </c>
      <c r="L4939">
        <v>15</v>
      </c>
      <c r="M4939">
        <v>7.65</v>
      </c>
      <c r="N4939" t="s">
        <v>7158</v>
      </c>
      <c r="O4939" t="s">
        <v>7163</v>
      </c>
      <c r="P4939" t="s">
        <v>7166</v>
      </c>
      <c r="Q4939">
        <v>4.5999999999999996</v>
      </c>
      <c r="R4939" t="s">
        <v>7173</v>
      </c>
      <c r="S4939" t="s">
        <v>7174</v>
      </c>
      <c r="T4939">
        <v>25</v>
      </c>
      <c r="U4939" t="s">
        <v>7191</v>
      </c>
      <c r="V4939" t="s">
        <v>5387</v>
      </c>
    </row>
    <row r="4940" spans="1:22" x14ac:dyDescent="0.3">
      <c r="A4940" t="s">
        <v>406</v>
      </c>
      <c r="B4940" t="s">
        <v>5262</v>
      </c>
      <c r="C4940" t="s">
        <v>5385</v>
      </c>
      <c r="D4940" t="s">
        <v>5712</v>
      </c>
      <c r="E4940" t="s">
        <v>6484</v>
      </c>
      <c r="F4940" t="s">
        <v>7130</v>
      </c>
      <c r="G4940" t="s">
        <v>7139</v>
      </c>
      <c r="H4940" t="s">
        <v>7148</v>
      </c>
      <c r="I4940" t="s">
        <v>7155</v>
      </c>
      <c r="J4940">
        <v>3</v>
      </c>
      <c r="K4940">
        <v>3</v>
      </c>
      <c r="L4940">
        <v>5</v>
      </c>
      <c r="M4940">
        <v>8.5500000000000007</v>
      </c>
      <c r="N4940" t="s">
        <v>7157</v>
      </c>
      <c r="O4940" t="s">
        <v>7163</v>
      </c>
      <c r="P4940" t="s">
        <v>7166</v>
      </c>
      <c r="Q4940">
        <v>3.6</v>
      </c>
      <c r="R4940" t="s">
        <v>7173</v>
      </c>
      <c r="S4940" t="s">
        <v>7175</v>
      </c>
      <c r="T4940">
        <v>39</v>
      </c>
      <c r="U4940" t="s">
        <v>7191</v>
      </c>
      <c r="V4940" t="s">
        <v>5385</v>
      </c>
    </row>
    <row r="4941" spans="1:22" x14ac:dyDescent="0.3">
      <c r="A4941" t="s">
        <v>552</v>
      </c>
      <c r="B4941" t="s">
        <v>5150</v>
      </c>
      <c r="C4941" t="s">
        <v>5389</v>
      </c>
      <c r="D4941" t="s">
        <v>5464</v>
      </c>
      <c r="E4941" t="s">
        <v>6633</v>
      </c>
      <c r="F4941" t="s">
        <v>7131</v>
      </c>
      <c r="G4941" t="s">
        <v>7141</v>
      </c>
      <c r="H4941" t="s">
        <v>7149</v>
      </c>
      <c r="I4941" t="s">
        <v>7155</v>
      </c>
      <c r="J4941">
        <v>4</v>
      </c>
      <c r="K4941">
        <v>3</v>
      </c>
      <c r="L4941">
        <v>0</v>
      </c>
      <c r="M4941">
        <v>12</v>
      </c>
      <c r="N4941" t="s">
        <v>7157</v>
      </c>
      <c r="O4941" t="s">
        <v>7163</v>
      </c>
      <c r="P4941" t="s">
        <v>7169</v>
      </c>
      <c r="Q4941">
        <v>4.8</v>
      </c>
      <c r="R4941" t="s">
        <v>7171</v>
      </c>
      <c r="S4941" t="s">
        <v>7175</v>
      </c>
      <c r="T4941">
        <v>36</v>
      </c>
      <c r="U4941" t="s">
        <v>7191</v>
      </c>
      <c r="V4941" t="s">
        <v>5389</v>
      </c>
    </row>
    <row r="4942" spans="1:22" x14ac:dyDescent="0.3">
      <c r="A4942" t="s">
        <v>596</v>
      </c>
      <c r="B4942" t="s">
        <v>5034</v>
      </c>
      <c r="C4942" t="s">
        <v>5385</v>
      </c>
      <c r="D4942" t="s">
        <v>5819</v>
      </c>
      <c r="E4942" t="s">
        <v>6655</v>
      </c>
      <c r="F4942" t="s">
        <v>7130</v>
      </c>
      <c r="G4942" t="s">
        <v>7132</v>
      </c>
      <c r="H4942" t="s">
        <v>7148</v>
      </c>
      <c r="I4942" t="s">
        <v>7153</v>
      </c>
      <c r="J4942">
        <v>1</v>
      </c>
      <c r="K4942">
        <v>2.5</v>
      </c>
      <c r="L4942">
        <v>0</v>
      </c>
      <c r="M4942">
        <v>2.5</v>
      </c>
      <c r="N4942" t="s">
        <v>7157</v>
      </c>
      <c r="O4942" t="s">
        <v>7163</v>
      </c>
      <c r="P4942" t="s">
        <v>7170</v>
      </c>
      <c r="Q4942">
        <v>3.9</v>
      </c>
      <c r="R4942" t="s">
        <v>7171</v>
      </c>
      <c r="S4942" t="s">
        <v>7176</v>
      </c>
      <c r="T4942">
        <v>44</v>
      </c>
      <c r="U4942" t="s">
        <v>7191</v>
      </c>
      <c r="V4942" t="s">
        <v>5385</v>
      </c>
    </row>
    <row r="4943" spans="1:22" x14ac:dyDescent="0.3">
      <c r="A4943" t="s">
        <v>744</v>
      </c>
      <c r="B4943" t="s">
        <v>5222</v>
      </c>
      <c r="C4943" t="s">
        <v>5386</v>
      </c>
      <c r="D4943" t="s">
        <v>5798</v>
      </c>
      <c r="E4943" t="s">
        <v>6727</v>
      </c>
      <c r="F4943" t="s">
        <v>7130</v>
      </c>
      <c r="G4943" t="s">
        <v>7143</v>
      </c>
      <c r="H4943" t="s">
        <v>7149</v>
      </c>
      <c r="I4943" t="s">
        <v>7154</v>
      </c>
      <c r="J4943">
        <v>4</v>
      </c>
      <c r="K4943">
        <v>4.5</v>
      </c>
      <c r="L4943">
        <v>15</v>
      </c>
      <c r="M4943">
        <v>15.3</v>
      </c>
      <c r="N4943" t="s">
        <v>7158</v>
      </c>
      <c r="O4943" t="s">
        <v>7163</v>
      </c>
      <c r="P4943" t="s">
        <v>7166</v>
      </c>
      <c r="Q4943">
        <v>3.4</v>
      </c>
      <c r="R4943" t="s">
        <v>7173</v>
      </c>
      <c r="S4943" t="s">
        <v>7174</v>
      </c>
      <c r="T4943">
        <v>45</v>
      </c>
      <c r="U4943" t="s">
        <v>7191</v>
      </c>
      <c r="V4943" t="s">
        <v>5386</v>
      </c>
    </row>
    <row r="4944" spans="1:22" x14ac:dyDescent="0.3">
      <c r="A4944" t="s">
        <v>781</v>
      </c>
      <c r="B4944" t="s">
        <v>5230</v>
      </c>
      <c r="C4944" t="s">
        <v>5389</v>
      </c>
      <c r="D4944" t="s">
        <v>5793</v>
      </c>
      <c r="E4944" t="s">
        <v>6286</v>
      </c>
      <c r="F4944" t="s">
        <v>7130</v>
      </c>
      <c r="G4944" t="s">
        <v>7135</v>
      </c>
      <c r="H4944" t="s">
        <v>7149</v>
      </c>
      <c r="I4944" t="s">
        <v>7155</v>
      </c>
      <c r="J4944">
        <v>3</v>
      </c>
      <c r="K4944">
        <v>4</v>
      </c>
      <c r="L4944">
        <v>15</v>
      </c>
      <c r="M4944">
        <v>10.199999999999999</v>
      </c>
      <c r="N4944" t="s">
        <v>7157</v>
      </c>
      <c r="O4944" t="s">
        <v>7163</v>
      </c>
      <c r="P4944" t="s">
        <v>7168</v>
      </c>
      <c r="Q4944">
        <v>3.1</v>
      </c>
      <c r="R4944" t="s">
        <v>7172</v>
      </c>
      <c r="S4944" t="s">
        <v>7175</v>
      </c>
      <c r="T4944">
        <v>33</v>
      </c>
      <c r="U4944" t="s">
        <v>7191</v>
      </c>
      <c r="V4944" t="s">
        <v>5389</v>
      </c>
    </row>
    <row r="4945" spans="1:22" x14ac:dyDescent="0.3">
      <c r="A4945" t="s">
        <v>820</v>
      </c>
      <c r="B4945" t="s">
        <v>5233</v>
      </c>
      <c r="C4945" t="s">
        <v>5386</v>
      </c>
      <c r="D4945" t="s">
        <v>5630</v>
      </c>
      <c r="E4945" t="s">
        <v>6757</v>
      </c>
      <c r="F4945" t="s">
        <v>7129</v>
      </c>
      <c r="G4945" t="s">
        <v>7136</v>
      </c>
      <c r="H4945" t="s">
        <v>7151</v>
      </c>
      <c r="I4945" t="s">
        <v>7154</v>
      </c>
      <c r="J4945">
        <v>4</v>
      </c>
      <c r="K4945">
        <v>4</v>
      </c>
      <c r="L4945">
        <v>15</v>
      </c>
      <c r="M4945">
        <v>13.6</v>
      </c>
      <c r="N4945" t="s">
        <v>7157</v>
      </c>
      <c r="O4945" t="s">
        <v>7163</v>
      </c>
      <c r="P4945" t="s">
        <v>7164</v>
      </c>
      <c r="Q4945">
        <v>4.5</v>
      </c>
      <c r="R4945" t="s">
        <v>7171</v>
      </c>
      <c r="S4945" t="s">
        <v>7175</v>
      </c>
      <c r="T4945">
        <v>37</v>
      </c>
      <c r="U4945" t="s">
        <v>7191</v>
      </c>
      <c r="V4945" t="s">
        <v>5386</v>
      </c>
    </row>
    <row r="4946" spans="1:22" x14ac:dyDescent="0.3">
      <c r="A4946" t="s">
        <v>824</v>
      </c>
      <c r="B4946" t="s">
        <v>5233</v>
      </c>
      <c r="C4946" t="s">
        <v>5386</v>
      </c>
      <c r="D4946" t="s">
        <v>5919</v>
      </c>
      <c r="E4946" t="s">
        <v>6758</v>
      </c>
      <c r="F4946" t="s">
        <v>7131</v>
      </c>
      <c r="G4946" t="s">
        <v>7144</v>
      </c>
      <c r="H4946" t="s">
        <v>7149</v>
      </c>
      <c r="I4946" t="s">
        <v>7155</v>
      </c>
      <c r="J4946">
        <v>1</v>
      </c>
      <c r="K4946">
        <v>3.5</v>
      </c>
      <c r="L4946">
        <v>10</v>
      </c>
      <c r="M4946">
        <v>3.15</v>
      </c>
      <c r="N4946" t="s">
        <v>7158</v>
      </c>
      <c r="O4946" t="s">
        <v>7163</v>
      </c>
      <c r="P4946" t="s">
        <v>7166</v>
      </c>
      <c r="Q4946">
        <v>3.7</v>
      </c>
      <c r="R4946" t="s">
        <v>7171</v>
      </c>
      <c r="S4946" t="s">
        <v>7175</v>
      </c>
      <c r="T4946">
        <v>42</v>
      </c>
      <c r="U4946" t="s">
        <v>7191</v>
      </c>
      <c r="V4946" t="s">
        <v>5386</v>
      </c>
    </row>
    <row r="4947" spans="1:22" x14ac:dyDescent="0.3">
      <c r="A4947" t="s">
        <v>1004</v>
      </c>
      <c r="B4947" t="s">
        <v>5262</v>
      </c>
      <c r="C4947" t="s">
        <v>5385</v>
      </c>
      <c r="D4947" t="s">
        <v>5515</v>
      </c>
      <c r="E4947" t="s">
        <v>6833</v>
      </c>
      <c r="F4947" t="s">
        <v>7130</v>
      </c>
      <c r="G4947" t="s">
        <v>7147</v>
      </c>
      <c r="H4947" t="s">
        <v>7152</v>
      </c>
      <c r="I4947" t="s">
        <v>7153</v>
      </c>
      <c r="J4947">
        <v>4</v>
      </c>
      <c r="K4947">
        <v>5</v>
      </c>
      <c r="L4947">
        <v>15</v>
      </c>
      <c r="M4947">
        <v>17</v>
      </c>
      <c r="N4947" t="s">
        <v>7158</v>
      </c>
      <c r="O4947" t="s">
        <v>7163</v>
      </c>
      <c r="P4947" t="s">
        <v>7167</v>
      </c>
      <c r="Q4947">
        <v>3.6</v>
      </c>
      <c r="R4947" t="s">
        <v>7173</v>
      </c>
      <c r="S4947" t="s">
        <v>7174</v>
      </c>
      <c r="T4947">
        <v>37</v>
      </c>
      <c r="U4947" t="s">
        <v>7191</v>
      </c>
      <c r="V4947" t="s">
        <v>5385</v>
      </c>
    </row>
    <row r="4948" spans="1:22" x14ac:dyDescent="0.3">
      <c r="A4948" t="s">
        <v>1051</v>
      </c>
      <c r="B4948" t="s">
        <v>5129</v>
      </c>
      <c r="C4948" t="s">
        <v>5391</v>
      </c>
      <c r="D4948" t="s">
        <v>5990</v>
      </c>
      <c r="E4948" t="s">
        <v>6270</v>
      </c>
      <c r="F4948" t="s">
        <v>7129</v>
      </c>
      <c r="G4948" t="s">
        <v>7147</v>
      </c>
      <c r="H4948" t="s">
        <v>7152</v>
      </c>
      <c r="I4948" t="s">
        <v>7153</v>
      </c>
      <c r="J4948">
        <v>2</v>
      </c>
      <c r="K4948">
        <v>5</v>
      </c>
      <c r="L4948">
        <v>5</v>
      </c>
      <c r="M4948">
        <v>9.5</v>
      </c>
      <c r="N4948" t="s">
        <v>7157</v>
      </c>
      <c r="O4948" t="s">
        <v>7163</v>
      </c>
      <c r="P4948" t="s">
        <v>7170</v>
      </c>
      <c r="Q4948">
        <v>3.2</v>
      </c>
      <c r="R4948" t="s">
        <v>7173</v>
      </c>
      <c r="S4948" t="s">
        <v>7176</v>
      </c>
      <c r="T4948">
        <v>29</v>
      </c>
      <c r="U4948" t="s">
        <v>7191</v>
      </c>
      <c r="V4948" t="s">
        <v>5391</v>
      </c>
    </row>
    <row r="4949" spans="1:22" x14ac:dyDescent="0.3">
      <c r="A4949" t="s">
        <v>1111</v>
      </c>
      <c r="B4949" t="s">
        <v>5068</v>
      </c>
      <c r="C4949" t="s">
        <v>5390</v>
      </c>
      <c r="D4949" t="s">
        <v>5918</v>
      </c>
      <c r="E4949" t="s">
        <v>6868</v>
      </c>
      <c r="F4949" t="s">
        <v>7129</v>
      </c>
      <c r="G4949" t="s">
        <v>7134</v>
      </c>
      <c r="H4949" t="s">
        <v>7150</v>
      </c>
      <c r="I4949" t="s">
        <v>7153</v>
      </c>
      <c r="J4949">
        <v>4</v>
      </c>
      <c r="K4949">
        <v>2.5</v>
      </c>
      <c r="L4949">
        <v>0</v>
      </c>
      <c r="M4949">
        <v>10</v>
      </c>
      <c r="N4949" t="s">
        <v>7157</v>
      </c>
      <c r="O4949" t="s">
        <v>7163</v>
      </c>
      <c r="P4949" t="s">
        <v>7165</v>
      </c>
      <c r="Q4949">
        <v>4.8</v>
      </c>
      <c r="R4949" t="s">
        <v>7172</v>
      </c>
      <c r="S4949" t="s">
        <v>7175</v>
      </c>
      <c r="T4949">
        <v>32</v>
      </c>
      <c r="U4949" t="s">
        <v>7191</v>
      </c>
      <c r="V4949" t="s">
        <v>5390</v>
      </c>
    </row>
    <row r="4950" spans="1:22" x14ac:dyDescent="0.3">
      <c r="A4950" t="s">
        <v>1203</v>
      </c>
      <c r="B4950" t="s">
        <v>5109</v>
      </c>
      <c r="C4950" t="s">
        <v>5385</v>
      </c>
      <c r="D4950" t="s">
        <v>5941</v>
      </c>
      <c r="E4950" t="s">
        <v>6846</v>
      </c>
      <c r="F4950" t="s">
        <v>7131</v>
      </c>
      <c r="G4950" t="s">
        <v>7143</v>
      </c>
      <c r="H4950" t="s">
        <v>7149</v>
      </c>
      <c r="I4950" t="s">
        <v>7155</v>
      </c>
      <c r="J4950">
        <v>1</v>
      </c>
      <c r="K4950">
        <v>4.5</v>
      </c>
      <c r="L4950">
        <v>0</v>
      </c>
      <c r="M4950">
        <v>4.5</v>
      </c>
      <c r="N4950" t="s">
        <v>7156</v>
      </c>
      <c r="O4950" t="s">
        <v>7163</v>
      </c>
      <c r="P4950" t="s">
        <v>7166</v>
      </c>
      <c r="Q4950">
        <v>4.3</v>
      </c>
      <c r="R4950" t="s">
        <v>7171</v>
      </c>
      <c r="S4950" t="s">
        <v>7176</v>
      </c>
      <c r="T4950">
        <v>32</v>
      </c>
      <c r="U4950" t="s">
        <v>7191</v>
      </c>
      <c r="V4950" t="s">
        <v>5385</v>
      </c>
    </row>
    <row r="4951" spans="1:22" x14ac:dyDescent="0.3">
      <c r="A4951" t="s">
        <v>1530</v>
      </c>
      <c r="B4951" t="s">
        <v>5223</v>
      </c>
      <c r="C4951" t="s">
        <v>5387</v>
      </c>
      <c r="D4951" t="s">
        <v>5730</v>
      </c>
      <c r="E4951" t="s">
        <v>6964</v>
      </c>
      <c r="F4951" t="s">
        <v>7130</v>
      </c>
      <c r="G4951" t="s">
        <v>7141</v>
      </c>
      <c r="H4951" t="s">
        <v>7149</v>
      </c>
      <c r="I4951" t="s">
        <v>7153</v>
      </c>
      <c r="J4951">
        <v>4</v>
      </c>
      <c r="K4951">
        <v>3</v>
      </c>
      <c r="L4951">
        <v>0</v>
      </c>
      <c r="M4951">
        <v>12</v>
      </c>
      <c r="N4951" t="s">
        <v>7156</v>
      </c>
      <c r="O4951" t="s">
        <v>7163</v>
      </c>
      <c r="P4951" t="s">
        <v>7165</v>
      </c>
      <c r="Q4951">
        <v>4.0999999999999996</v>
      </c>
      <c r="R4951" t="s">
        <v>7171</v>
      </c>
      <c r="S4951" t="s">
        <v>7176</v>
      </c>
      <c r="T4951">
        <v>27</v>
      </c>
      <c r="U4951" t="s">
        <v>7191</v>
      </c>
      <c r="V4951" t="s">
        <v>5387</v>
      </c>
    </row>
    <row r="4952" spans="1:22" x14ac:dyDescent="0.3">
      <c r="A4952" t="s">
        <v>1636</v>
      </c>
      <c r="B4952" t="s">
        <v>5309</v>
      </c>
      <c r="C4952" t="s">
        <v>5391</v>
      </c>
      <c r="D4952" t="s">
        <v>6103</v>
      </c>
      <c r="E4952" t="s">
        <v>6983</v>
      </c>
      <c r="F4952" t="s">
        <v>7129</v>
      </c>
      <c r="G4952" t="s">
        <v>7133</v>
      </c>
      <c r="H4952" t="s">
        <v>7149</v>
      </c>
      <c r="I4952" t="s">
        <v>7153</v>
      </c>
      <c r="J4952">
        <v>3</v>
      </c>
      <c r="K4952">
        <v>2.5</v>
      </c>
      <c r="L4952">
        <v>5</v>
      </c>
      <c r="M4952">
        <v>7.12</v>
      </c>
      <c r="N4952" t="s">
        <v>7156</v>
      </c>
      <c r="O4952" t="s">
        <v>7163</v>
      </c>
      <c r="P4952" t="s">
        <v>7170</v>
      </c>
      <c r="Q4952">
        <v>4.0999999999999996</v>
      </c>
      <c r="R4952" t="s">
        <v>7172</v>
      </c>
      <c r="S4952" t="s">
        <v>7174</v>
      </c>
      <c r="T4952">
        <v>35</v>
      </c>
      <c r="U4952" t="s">
        <v>7191</v>
      </c>
      <c r="V4952" t="s">
        <v>5391</v>
      </c>
    </row>
    <row r="4953" spans="1:22" x14ac:dyDescent="0.3">
      <c r="A4953" t="s">
        <v>1685</v>
      </c>
      <c r="B4953" t="s">
        <v>5233</v>
      </c>
      <c r="C4953" t="s">
        <v>5386</v>
      </c>
      <c r="D4953" t="s">
        <v>5756</v>
      </c>
      <c r="E4953" t="s">
        <v>6422</v>
      </c>
      <c r="F4953" t="s">
        <v>7129</v>
      </c>
      <c r="G4953" t="s">
        <v>7143</v>
      </c>
      <c r="H4953" t="s">
        <v>7149</v>
      </c>
      <c r="I4953" t="s">
        <v>7153</v>
      </c>
      <c r="J4953">
        <v>4</v>
      </c>
      <c r="K4953">
        <v>4.5</v>
      </c>
      <c r="L4953">
        <v>0</v>
      </c>
      <c r="M4953">
        <v>18</v>
      </c>
      <c r="N4953" t="s">
        <v>7157</v>
      </c>
      <c r="O4953" t="s">
        <v>7163</v>
      </c>
      <c r="P4953" t="s">
        <v>7168</v>
      </c>
      <c r="Q4953">
        <v>4.5999999999999996</v>
      </c>
      <c r="R4953" t="s">
        <v>7172</v>
      </c>
      <c r="S4953" t="s">
        <v>7174</v>
      </c>
      <c r="T4953">
        <v>42</v>
      </c>
      <c r="U4953" t="s">
        <v>7191</v>
      </c>
      <c r="V4953" t="s">
        <v>5386</v>
      </c>
    </row>
    <row r="4954" spans="1:22" x14ac:dyDescent="0.3">
      <c r="A4954" t="s">
        <v>1830</v>
      </c>
      <c r="B4954" t="s">
        <v>5262</v>
      </c>
      <c r="C4954" t="s">
        <v>5385</v>
      </c>
      <c r="D4954" t="s">
        <v>5748</v>
      </c>
      <c r="E4954" t="s">
        <v>6487</v>
      </c>
      <c r="F4954" t="s">
        <v>7130</v>
      </c>
      <c r="G4954" t="s">
        <v>7147</v>
      </c>
      <c r="H4954" t="s">
        <v>7152</v>
      </c>
      <c r="I4954" t="s">
        <v>7153</v>
      </c>
      <c r="J4954">
        <v>1</v>
      </c>
      <c r="K4954">
        <v>5</v>
      </c>
      <c r="L4954">
        <v>5</v>
      </c>
      <c r="M4954">
        <v>4.75</v>
      </c>
      <c r="N4954" t="s">
        <v>7158</v>
      </c>
      <c r="O4954" t="s">
        <v>7163</v>
      </c>
      <c r="P4954" t="s">
        <v>7165</v>
      </c>
      <c r="Q4954">
        <v>4.2</v>
      </c>
      <c r="R4954" t="s">
        <v>7172</v>
      </c>
      <c r="S4954" t="s">
        <v>7174</v>
      </c>
      <c r="T4954">
        <v>34</v>
      </c>
      <c r="U4954" t="s">
        <v>7191</v>
      </c>
      <c r="V4954" t="s">
        <v>5385</v>
      </c>
    </row>
    <row r="4955" spans="1:22" x14ac:dyDescent="0.3">
      <c r="A4955" t="s">
        <v>1962</v>
      </c>
      <c r="B4955" t="s">
        <v>5320</v>
      </c>
      <c r="C4955" t="s">
        <v>5389</v>
      </c>
      <c r="D4955" t="s">
        <v>5555</v>
      </c>
      <c r="E4955" t="s">
        <v>6392</v>
      </c>
      <c r="F4955" t="s">
        <v>7130</v>
      </c>
      <c r="G4955" t="s">
        <v>7141</v>
      </c>
      <c r="H4955" t="s">
        <v>7149</v>
      </c>
      <c r="I4955" t="s">
        <v>7154</v>
      </c>
      <c r="J4955">
        <v>4</v>
      </c>
      <c r="K4955">
        <v>3</v>
      </c>
      <c r="L4955">
        <v>5</v>
      </c>
      <c r="M4955">
        <v>11.4</v>
      </c>
      <c r="N4955" t="s">
        <v>7156</v>
      </c>
      <c r="O4955" t="s">
        <v>7163</v>
      </c>
      <c r="P4955" t="s">
        <v>7164</v>
      </c>
      <c r="Q4955">
        <v>4.0999999999999996</v>
      </c>
      <c r="R4955" t="s">
        <v>7172</v>
      </c>
      <c r="S4955" t="s">
        <v>7175</v>
      </c>
      <c r="T4955">
        <v>36</v>
      </c>
      <c r="U4955" t="s">
        <v>7191</v>
      </c>
      <c r="V4955" t="s">
        <v>5389</v>
      </c>
    </row>
    <row r="4956" spans="1:22" x14ac:dyDescent="0.3">
      <c r="A4956" t="s">
        <v>2020</v>
      </c>
      <c r="B4956" t="s">
        <v>5039</v>
      </c>
      <c r="C4956" t="s">
        <v>5388</v>
      </c>
      <c r="D4956" t="s">
        <v>5970</v>
      </c>
      <c r="E4956" t="s">
        <v>6915</v>
      </c>
      <c r="F4956" t="s">
        <v>7131</v>
      </c>
      <c r="G4956" t="s">
        <v>7135</v>
      </c>
      <c r="H4956" t="s">
        <v>7149</v>
      </c>
      <c r="I4956" t="s">
        <v>7154</v>
      </c>
      <c r="J4956">
        <v>4</v>
      </c>
      <c r="K4956">
        <v>4</v>
      </c>
      <c r="L4956">
        <v>10</v>
      </c>
      <c r="M4956">
        <v>14.4</v>
      </c>
      <c r="N4956" t="s">
        <v>7158</v>
      </c>
      <c r="O4956" t="s">
        <v>7163</v>
      </c>
      <c r="P4956" t="s">
        <v>7170</v>
      </c>
      <c r="Q4956">
        <v>5</v>
      </c>
      <c r="R4956" t="s">
        <v>7172</v>
      </c>
      <c r="S4956" t="s">
        <v>7176</v>
      </c>
      <c r="T4956">
        <v>34</v>
      </c>
      <c r="U4956" t="s">
        <v>7191</v>
      </c>
      <c r="V4956" t="s">
        <v>5388</v>
      </c>
    </row>
    <row r="4957" spans="1:22" x14ac:dyDescent="0.3">
      <c r="A4957" t="s">
        <v>2072</v>
      </c>
      <c r="B4957" t="s">
        <v>5120</v>
      </c>
      <c r="C4957" t="s">
        <v>5390</v>
      </c>
      <c r="D4957" t="s">
        <v>5687</v>
      </c>
      <c r="E4957" t="s">
        <v>7026</v>
      </c>
      <c r="F4957" t="s">
        <v>7130</v>
      </c>
      <c r="G4957" t="s">
        <v>7138</v>
      </c>
      <c r="H4957" t="s">
        <v>7152</v>
      </c>
      <c r="I4957" t="s">
        <v>7153</v>
      </c>
      <c r="J4957">
        <v>2</v>
      </c>
      <c r="K4957">
        <v>5.5</v>
      </c>
      <c r="L4957">
        <v>0</v>
      </c>
      <c r="M4957">
        <v>11</v>
      </c>
      <c r="N4957" t="s">
        <v>7157</v>
      </c>
      <c r="O4957" t="s">
        <v>7163</v>
      </c>
      <c r="P4957" t="s">
        <v>7166</v>
      </c>
      <c r="Q4957">
        <v>3.1</v>
      </c>
      <c r="R4957" t="s">
        <v>7172</v>
      </c>
      <c r="S4957" t="s">
        <v>7176</v>
      </c>
      <c r="T4957">
        <v>41</v>
      </c>
      <c r="U4957" t="s">
        <v>7191</v>
      </c>
      <c r="V4957" t="s">
        <v>5390</v>
      </c>
    </row>
    <row r="4958" spans="1:22" x14ac:dyDescent="0.3">
      <c r="A4958" t="s">
        <v>2104</v>
      </c>
      <c r="B4958" t="s">
        <v>5182</v>
      </c>
      <c r="C4958" t="s">
        <v>5386</v>
      </c>
      <c r="D4958" t="s">
        <v>5806</v>
      </c>
      <c r="E4958" t="s">
        <v>6288</v>
      </c>
      <c r="F4958" t="s">
        <v>7129</v>
      </c>
      <c r="G4958" t="s">
        <v>7137</v>
      </c>
      <c r="H4958" t="s">
        <v>7150</v>
      </c>
      <c r="I4958" t="s">
        <v>7155</v>
      </c>
      <c r="J4958">
        <v>3</v>
      </c>
      <c r="K4958">
        <v>3</v>
      </c>
      <c r="L4958">
        <v>5</v>
      </c>
      <c r="M4958">
        <v>8.5500000000000007</v>
      </c>
      <c r="N4958" t="s">
        <v>7158</v>
      </c>
      <c r="O4958" t="s">
        <v>7163</v>
      </c>
      <c r="P4958" t="s">
        <v>7168</v>
      </c>
      <c r="Q4958">
        <v>4.5999999999999996</v>
      </c>
      <c r="R4958" t="s">
        <v>7172</v>
      </c>
      <c r="S4958" t="s">
        <v>7174</v>
      </c>
      <c r="T4958">
        <v>26</v>
      </c>
      <c r="U4958" t="s">
        <v>7191</v>
      </c>
      <c r="V4958" t="s">
        <v>5386</v>
      </c>
    </row>
    <row r="4959" spans="1:22" x14ac:dyDescent="0.3">
      <c r="A4959" t="s">
        <v>2127</v>
      </c>
      <c r="B4959" t="s">
        <v>5320</v>
      </c>
      <c r="C4959" t="s">
        <v>5389</v>
      </c>
      <c r="D4959" t="s">
        <v>6031</v>
      </c>
      <c r="E4959" t="s">
        <v>6374</v>
      </c>
      <c r="F4959" t="s">
        <v>7130</v>
      </c>
      <c r="G4959" t="s">
        <v>7134</v>
      </c>
      <c r="H4959" t="s">
        <v>7150</v>
      </c>
      <c r="I4959" t="s">
        <v>7154</v>
      </c>
      <c r="J4959">
        <v>3</v>
      </c>
      <c r="K4959">
        <v>2.5</v>
      </c>
      <c r="L4959">
        <v>5</v>
      </c>
      <c r="M4959">
        <v>7.12</v>
      </c>
      <c r="N4959" t="s">
        <v>7158</v>
      </c>
      <c r="O4959" t="s">
        <v>7163</v>
      </c>
      <c r="P4959" t="s">
        <v>7168</v>
      </c>
      <c r="Q4959">
        <v>4.3</v>
      </c>
      <c r="R4959" t="s">
        <v>7171</v>
      </c>
      <c r="S4959" t="s">
        <v>7176</v>
      </c>
      <c r="T4959">
        <v>38</v>
      </c>
      <c r="U4959" t="s">
        <v>7191</v>
      </c>
      <c r="V4959" t="s">
        <v>5389</v>
      </c>
    </row>
    <row r="4960" spans="1:22" x14ac:dyDescent="0.3">
      <c r="A4960" t="s">
        <v>2144</v>
      </c>
      <c r="B4960" t="s">
        <v>5094</v>
      </c>
      <c r="C4960" t="s">
        <v>5389</v>
      </c>
      <c r="D4960" t="s">
        <v>6035</v>
      </c>
      <c r="E4960" t="s">
        <v>6669</v>
      </c>
      <c r="F4960" t="s">
        <v>7130</v>
      </c>
      <c r="G4960" t="s">
        <v>7138</v>
      </c>
      <c r="H4960" t="s">
        <v>7152</v>
      </c>
      <c r="I4960" t="s">
        <v>7153</v>
      </c>
      <c r="J4960">
        <v>4</v>
      </c>
      <c r="K4960">
        <v>5.5</v>
      </c>
      <c r="L4960">
        <v>0</v>
      </c>
      <c r="M4960">
        <v>22</v>
      </c>
      <c r="N4960" t="s">
        <v>7157</v>
      </c>
      <c r="O4960" t="s">
        <v>7163</v>
      </c>
      <c r="P4960" t="s">
        <v>7169</v>
      </c>
      <c r="Q4960">
        <v>3.6</v>
      </c>
      <c r="R4960" t="s">
        <v>7172</v>
      </c>
      <c r="S4960" t="s">
        <v>7176</v>
      </c>
      <c r="T4960">
        <v>41</v>
      </c>
      <c r="U4960" t="s">
        <v>7191</v>
      </c>
      <c r="V4960" t="s">
        <v>5389</v>
      </c>
    </row>
    <row r="4961" spans="1:22" x14ac:dyDescent="0.3">
      <c r="A4961" t="s">
        <v>2172</v>
      </c>
      <c r="B4961" t="s">
        <v>5309</v>
      </c>
      <c r="C4961" t="s">
        <v>5391</v>
      </c>
      <c r="D4961" t="s">
        <v>5451</v>
      </c>
      <c r="E4961" t="s">
        <v>6512</v>
      </c>
      <c r="F4961" t="s">
        <v>7129</v>
      </c>
      <c r="G4961" t="s">
        <v>7140</v>
      </c>
      <c r="H4961" t="s">
        <v>7150</v>
      </c>
      <c r="I4961" t="s">
        <v>7153</v>
      </c>
      <c r="J4961">
        <v>4</v>
      </c>
      <c r="K4961">
        <v>2</v>
      </c>
      <c r="L4961">
        <v>15</v>
      </c>
      <c r="M4961">
        <v>6.8</v>
      </c>
      <c r="N4961" t="s">
        <v>7158</v>
      </c>
      <c r="O4961" t="s">
        <v>7163</v>
      </c>
      <c r="P4961" t="s">
        <v>7168</v>
      </c>
      <c r="Q4961">
        <v>3.6</v>
      </c>
      <c r="R4961" t="s">
        <v>7172</v>
      </c>
      <c r="S4961" t="s">
        <v>7175</v>
      </c>
      <c r="T4961">
        <v>37</v>
      </c>
      <c r="U4961" t="s">
        <v>7191</v>
      </c>
      <c r="V4961" t="s">
        <v>5391</v>
      </c>
    </row>
    <row r="4962" spans="1:22" x14ac:dyDescent="0.3">
      <c r="A4962" t="s">
        <v>2209</v>
      </c>
      <c r="B4962" t="s">
        <v>5223</v>
      </c>
      <c r="C4962" t="s">
        <v>5387</v>
      </c>
      <c r="D4962" t="s">
        <v>6175</v>
      </c>
      <c r="E4962" t="s">
        <v>6522</v>
      </c>
      <c r="F4962" t="s">
        <v>7130</v>
      </c>
      <c r="G4962" t="s">
        <v>7146</v>
      </c>
      <c r="H4962" t="s">
        <v>7151</v>
      </c>
      <c r="I4962" t="s">
        <v>7155</v>
      </c>
      <c r="J4962">
        <v>3</v>
      </c>
      <c r="K4962">
        <v>3.8</v>
      </c>
      <c r="L4962">
        <v>5</v>
      </c>
      <c r="M4962">
        <v>10.83</v>
      </c>
      <c r="N4962" t="s">
        <v>7157</v>
      </c>
      <c r="O4962" t="s">
        <v>7163</v>
      </c>
      <c r="P4962" t="s">
        <v>7170</v>
      </c>
      <c r="Q4962">
        <v>4.9000000000000004</v>
      </c>
      <c r="R4962" t="s">
        <v>7171</v>
      </c>
      <c r="S4962" t="s">
        <v>7176</v>
      </c>
      <c r="T4962">
        <v>38</v>
      </c>
      <c r="U4962" t="s">
        <v>7191</v>
      </c>
      <c r="V4962" t="s">
        <v>5387</v>
      </c>
    </row>
    <row r="4963" spans="1:22" x14ac:dyDescent="0.3">
      <c r="A4963" t="s">
        <v>2244</v>
      </c>
      <c r="B4963" t="s">
        <v>5034</v>
      </c>
      <c r="C4963" t="s">
        <v>5385</v>
      </c>
      <c r="D4963" t="s">
        <v>5859</v>
      </c>
      <c r="E4963" t="s">
        <v>6930</v>
      </c>
      <c r="F4963" t="s">
        <v>7131</v>
      </c>
      <c r="G4963" t="s">
        <v>7139</v>
      </c>
      <c r="H4963" t="s">
        <v>7148</v>
      </c>
      <c r="I4963" t="s">
        <v>7155</v>
      </c>
      <c r="J4963">
        <v>3</v>
      </c>
      <c r="K4963">
        <v>3</v>
      </c>
      <c r="L4963">
        <v>0</v>
      </c>
      <c r="M4963">
        <v>9</v>
      </c>
      <c r="N4963" t="s">
        <v>7156</v>
      </c>
      <c r="O4963" t="s">
        <v>7163</v>
      </c>
      <c r="P4963" t="s">
        <v>7167</v>
      </c>
      <c r="Q4963">
        <v>4.2</v>
      </c>
      <c r="R4963" t="s">
        <v>7172</v>
      </c>
      <c r="S4963" t="s">
        <v>7174</v>
      </c>
      <c r="T4963">
        <v>44</v>
      </c>
      <c r="U4963" t="s">
        <v>7191</v>
      </c>
      <c r="V4963" t="s">
        <v>5385</v>
      </c>
    </row>
    <row r="4964" spans="1:22" x14ac:dyDescent="0.3">
      <c r="A4964" t="s">
        <v>2334</v>
      </c>
      <c r="B4964" t="s">
        <v>5034</v>
      </c>
      <c r="C4964" t="s">
        <v>5385</v>
      </c>
      <c r="D4964" t="s">
        <v>5833</v>
      </c>
      <c r="E4964" t="s">
        <v>6906</v>
      </c>
      <c r="F4964" t="s">
        <v>7131</v>
      </c>
      <c r="G4964" t="s">
        <v>7133</v>
      </c>
      <c r="H4964" t="s">
        <v>7149</v>
      </c>
      <c r="I4964" t="s">
        <v>7154</v>
      </c>
      <c r="J4964">
        <v>4</v>
      </c>
      <c r="K4964">
        <v>2.5</v>
      </c>
      <c r="L4964">
        <v>10</v>
      </c>
      <c r="M4964">
        <v>9</v>
      </c>
      <c r="N4964" t="s">
        <v>7156</v>
      </c>
      <c r="O4964" t="s">
        <v>7163</v>
      </c>
      <c r="P4964" t="s">
        <v>7166</v>
      </c>
      <c r="Q4964">
        <v>3.7</v>
      </c>
      <c r="R4964" t="s">
        <v>7173</v>
      </c>
      <c r="S4964" t="s">
        <v>7175</v>
      </c>
      <c r="T4964">
        <v>29</v>
      </c>
      <c r="U4964" t="s">
        <v>7191</v>
      </c>
      <c r="V4964" t="s">
        <v>5385</v>
      </c>
    </row>
    <row r="4965" spans="1:22" x14ac:dyDescent="0.3">
      <c r="A4965" t="s">
        <v>2366</v>
      </c>
      <c r="B4965" t="s">
        <v>5309</v>
      </c>
      <c r="C4965" t="s">
        <v>5391</v>
      </c>
      <c r="D4965" t="s">
        <v>5869</v>
      </c>
      <c r="E4965" t="s">
        <v>6299</v>
      </c>
      <c r="F4965" t="s">
        <v>7130</v>
      </c>
      <c r="G4965" t="s">
        <v>7132</v>
      </c>
      <c r="H4965" t="s">
        <v>7148</v>
      </c>
      <c r="I4965" t="s">
        <v>7154</v>
      </c>
      <c r="J4965">
        <v>1</v>
      </c>
      <c r="K4965">
        <v>2.5</v>
      </c>
      <c r="L4965">
        <v>10</v>
      </c>
      <c r="M4965">
        <v>2.25</v>
      </c>
      <c r="N4965" t="s">
        <v>7157</v>
      </c>
      <c r="O4965" t="s">
        <v>7163</v>
      </c>
      <c r="P4965" t="s">
        <v>7167</v>
      </c>
      <c r="Q4965">
        <v>3.2</v>
      </c>
      <c r="R4965" t="s">
        <v>7173</v>
      </c>
      <c r="S4965" t="s">
        <v>7175</v>
      </c>
      <c r="T4965">
        <v>29</v>
      </c>
      <c r="U4965" t="s">
        <v>7191</v>
      </c>
      <c r="V4965" t="s">
        <v>5391</v>
      </c>
    </row>
    <row r="4966" spans="1:22" x14ac:dyDescent="0.3">
      <c r="A4966" t="s">
        <v>2458</v>
      </c>
      <c r="B4966" t="s">
        <v>5361</v>
      </c>
      <c r="C4966" t="s">
        <v>5387</v>
      </c>
      <c r="D4966" t="s">
        <v>6004</v>
      </c>
      <c r="E4966" t="s">
        <v>6749</v>
      </c>
      <c r="F4966" t="s">
        <v>7129</v>
      </c>
      <c r="G4966" t="s">
        <v>7146</v>
      </c>
      <c r="H4966" t="s">
        <v>7151</v>
      </c>
      <c r="I4966" t="s">
        <v>7153</v>
      </c>
      <c r="J4966">
        <v>4</v>
      </c>
      <c r="K4966">
        <v>3.8</v>
      </c>
      <c r="L4966">
        <v>10</v>
      </c>
      <c r="M4966">
        <v>13.68</v>
      </c>
      <c r="N4966" t="s">
        <v>7156</v>
      </c>
      <c r="O4966" t="s">
        <v>7163</v>
      </c>
      <c r="P4966" t="s">
        <v>7169</v>
      </c>
      <c r="Q4966">
        <v>4.2</v>
      </c>
      <c r="R4966" t="s">
        <v>7172</v>
      </c>
      <c r="S4966" t="s">
        <v>7174</v>
      </c>
      <c r="T4966">
        <v>28</v>
      </c>
      <c r="U4966" t="s">
        <v>7191</v>
      </c>
      <c r="V4966" t="s">
        <v>5387</v>
      </c>
    </row>
    <row r="4967" spans="1:22" x14ac:dyDescent="0.3">
      <c r="A4967" t="s">
        <v>2554</v>
      </c>
      <c r="B4967" t="s">
        <v>5029</v>
      </c>
      <c r="C4967" t="s">
        <v>5386</v>
      </c>
      <c r="D4967" t="s">
        <v>5979</v>
      </c>
      <c r="E4967" t="s">
        <v>6994</v>
      </c>
      <c r="F4967" t="s">
        <v>7131</v>
      </c>
      <c r="G4967" t="s">
        <v>7135</v>
      </c>
      <c r="H4967" t="s">
        <v>7149</v>
      </c>
      <c r="I4967" t="s">
        <v>7154</v>
      </c>
      <c r="J4967">
        <v>2</v>
      </c>
      <c r="K4967">
        <v>4</v>
      </c>
      <c r="L4967">
        <v>10</v>
      </c>
      <c r="M4967">
        <v>7.2</v>
      </c>
      <c r="N4967" t="s">
        <v>7158</v>
      </c>
      <c r="O4967" t="s">
        <v>7163</v>
      </c>
      <c r="P4967" t="s">
        <v>7164</v>
      </c>
      <c r="Q4967">
        <v>4.2</v>
      </c>
      <c r="R4967" t="s">
        <v>7171</v>
      </c>
      <c r="S4967" t="s">
        <v>7174</v>
      </c>
      <c r="T4967">
        <v>45</v>
      </c>
      <c r="U4967" t="s">
        <v>7191</v>
      </c>
      <c r="V4967" t="s">
        <v>5386</v>
      </c>
    </row>
    <row r="4968" spans="1:22" x14ac:dyDescent="0.3">
      <c r="A4968" t="s">
        <v>2626</v>
      </c>
      <c r="B4968" t="s">
        <v>5029</v>
      </c>
      <c r="C4968" t="s">
        <v>5386</v>
      </c>
      <c r="D4968" t="s">
        <v>5811</v>
      </c>
      <c r="E4968" t="s">
        <v>6973</v>
      </c>
      <c r="F4968" t="s">
        <v>7131</v>
      </c>
      <c r="G4968" t="s">
        <v>7147</v>
      </c>
      <c r="H4968" t="s">
        <v>7152</v>
      </c>
      <c r="I4968" t="s">
        <v>7154</v>
      </c>
      <c r="J4968">
        <v>4</v>
      </c>
      <c r="K4968">
        <v>5</v>
      </c>
      <c r="L4968">
        <v>15</v>
      </c>
      <c r="M4968">
        <v>17</v>
      </c>
      <c r="N4968" t="s">
        <v>7157</v>
      </c>
      <c r="O4968" t="s">
        <v>7163</v>
      </c>
      <c r="P4968" t="s">
        <v>7167</v>
      </c>
      <c r="Q4968">
        <v>3.3</v>
      </c>
      <c r="R4968" t="s">
        <v>7173</v>
      </c>
      <c r="S4968" t="s">
        <v>7174</v>
      </c>
      <c r="T4968">
        <v>41</v>
      </c>
      <c r="U4968" t="s">
        <v>7191</v>
      </c>
      <c r="V4968" t="s">
        <v>5386</v>
      </c>
    </row>
    <row r="4969" spans="1:22" x14ac:dyDescent="0.3">
      <c r="A4969" t="s">
        <v>2676</v>
      </c>
      <c r="B4969" t="s">
        <v>5169</v>
      </c>
      <c r="C4969" t="s">
        <v>5390</v>
      </c>
      <c r="D4969" t="s">
        <v>5668</v>
      </c>
      <c r="E4969" t="s">
        <v>6296</v>
      </c>
      <c r="F4969" t="s">
        <v>7130</v>
      </c>
      <c r="G4969" t="s">
        <v>7142</v>
      </c>
      <c r="H4969" t="s">
        <v>7152</v>
      </c>
      <c r="I4969" t="s">
        <v>7154</v>
      </c>
      <c r="J4969">
        <v>3</v>
      </c>
      <c r="K4969">
        <v>4.5</v>
      </c>
      <c r="L4969">
        <v>5</v>
      </c>
      <c r="M4969">
        <v>12.82</v>
      </c>
      <c r="N4969" t="s">
        <v>7157</v>
      </c>
      <c r="O4969" t="s">
        <v>7163</v>
      </c>
      <c r="P4969" t="s">
        <v>7170</v>
      </c>
      <c r="Q4969">
        <v>3.8</v>
      </c>
      <c r="R4969" t="s">
        <v>7172</v>
      </c>
      <c r="S4969" t="s">
        <v>7176</v>
      </c>
      <c r="T4969">
        <v>26</v>
      </c>
      <c r="U4969" t="s">
        <v>7191</v>
      </c>
      <c r="V4969" t="s">
        <v>5390</v>
      </c>
    </row>
    <row r="4970" spans="1:22" x14ac:dyDescent="0.3">
      <c r="A4970" t="s">
        <v>2686</v>
      </c>
      <c r="B4970" t="s">
        <v>5036</v>
      </c>
      <c r="C4970" t="s">
        <v>5387</v>
      </c>
      <c r="D4970" t="s">
        <v>5987</v>
      </c>
      <c r="E4970" t="s">
        <v>6927</v>
      </c>
      <c r="F4970" t="s">
        <v>7129</v>
      </c>
      <c r="G4970" t="s">
        <v>7143</v>
      </c>
      <c r="H4970" t="s">
        <v>7149</v>
      </c>
      <c r="I4970" t="s">
        <v>7154</v>
      </c>
      <c r="J4970">
        <v>2</v>
      </c>
      <c r="K4970">
        <v>4.5</v>
      </c>
      <c r="L4970">
        <v>5</v>
      </c>
      <c r="M4970">
        <v>8.5500000000000007</v>
      </c>
      <c r="N4970" t="s">
        <v>7157</v>
      </c>
      <c r="O4970" t="s">
        <v>7163</v>
      </c>
      <c r="P4970" t="s">
        <v>7169</v>
      </c>
      <c r="Q4970">
        <v>4.5999999999999996</v>
      </c>
      <c r="R4970" t="s">
        <v>7173</v>
      </c>
      <c r="S4970" t="s">
        <v>7176</v>
      </c>
      <c r="T4970">
        <v>28</v>
      </c>
      <c r="U4970" t="s">
        <v>7191</v>
      </c>
      <c r="V4970" t="s">
        <v>5387</v>
      </c>
    </row>
    <row r="4971" spans="1:22" x14ac:dyDescent="0.3">
      <c r="A4971" t="s">
        <v>2835</v>
      </c>
      <c r="B4971" t="s">
        <v>5109</v>
      </c>
      <c r="C4971" t="s">
        <v>5385</v>
      </c>
      <c r="D4971" t="s">
        <v>5553</v>
      </c>
      <c r="E4971" t="s">
        <v>7040</v>
      </c>
      <c r="F4971" t="s">
        <v>7129</v>
      </c>
      <c r="G4971" t="s">
        <v>7134</v>
      </c>
      <c r="H4971" t="s">
        <v>7150</v>
      </c>
      <c r="I4971" t="s">
        <v>7155</v>
      </c>
      <c r="J4971">
        <v>2</v>
      </c>
      <c r="K4971">
        <v>2.5</v>
      </c>
      <c r="L4971">
        <v>15</v>
      </c>
      <c r="M4971">
        <v>4.25</v>
      </c>
      <c r="N4971" t="s">
        <v>7156</v>
      </c>
      <c r="O4971" t="s">
        <v>7163</v>
      </c>
      <c r="P4971" t="s">
        <v>7169</v>
      </c>
      <c r="Q4971">
        <v>4.2</v>
      </c>
      <c r="R4971" t="s">
        <v>7171</v>
      </c>
      <c r="S4971" t="s">
        <v>7176</v>
      </c>
      <c r="T4971">
        <v>32</v>
      </c>
      <c r="U4971" t="s">
        <v>7191</v>
      </c>
      <c r="V4971" t="s">
        <v>5385</v>
      </c>
    </row>
    <row r="4972" spans="1:22" x14ac:dyDescent="0.3">
      <c r="A4972" t="s">
        <v>2871</v>
      </c>
      <c r="B4972" t="s">
        <v>5283</v>
      </c>
      <c r="C4972" t="s">
        <v>5390</v>
      </c>
      <c r="D4972" t="s">
        <v>6133</v>
      </c>
      <c r="E4972" t="s">
        <v>7048</v>
      </c>
      <c r="F4972" t="s">
        <v>7131</v>
      </c>
      <c r="G4972" t="s">
        <v>7144</v>
      </c>
      <c r="H4972" t="s">
        <v>7149</v>
      </c>
      <c r="I4972" t="s">
        <v>7154</v>
      </c>
      <c r="J4972">
        <v>2</v>
      </c>
      <c r="K4972">
        <v>3.5</v>
      </c>
      <c r="L4972">
        <v>0</v>
      </c>
      <c r="M4972">
        <v>7</v>
      </c>
      <c r="N4972" t="s">
        <v>7158</v>
      </c>
      <c r="O4972" t="s">
        <v>7163</v>
      </c>
      <c r="P4972" t="s">
        <v>7169</v>
      </c>
      <c r="Q4972">
        <v>4</v>
      </c>
      <c r="R4972" t="s">
        <v>7172</v>
      </c>
      <c r="S4972" t="s">
        <v>7175</v>
      </c>
      <c r="T4972">
        <v>44</v>
      </c>
      <c r="U4972" t="s">
        <v>7191</v>
      </c>
      <c r="V4972" t="s">
        <v>5390</v>
      </c>
    </row>
    <row r="4973" spans="1:22" x14ac:dyDescent="0.3">
      <c r="A4973" t="s">
        <v>2889</v>
      </c>
      <c r="B4973" t="s">
        <v>5309</v>
      </c>
      <c r="C4973" t="s">
        <v>5391</v>
      </c>
      <c r="D4973" t="s">
        <v>5980</v>
      </c>
      <c r="E4973" t="s">
        <v>6770</v>
      </c>
      <c r="F4973" t="s">
        <v>7130</v>
      </c>
      <c r="G4973" t="s">
        <v>7134</v>
      </c>
      <c r="H4973" t="s">
        <v>7150</v>
      </c>
      <c r="I4973" t="s">
        <v>7154</v>
      </c>
      <c r="J4973">
        <v>1</v>
      </c>
      <c r="K4973">
        <v>2.5</v>
      </c>
      <c r="L4973">
        <v>15</v>
      </c>
      <c r="M4973">
        <v>2.12</v>
      </c>
      <c r="N4973" t="s">
        <v>7157</v>
      </c>
      <c r="O4973" t="s">
        <v>7163</v>
      </c>
      <c r="P4973" t="s">
        <v>7166</v>
      </c>
      <c r="Q4973">
        <v>3.7</v>
      </c>
      <c r="R4973" t="s">
        <v>7173</v>
      </c>
      <c r="S4973" t="s">
        <v>7174</v>
      </c>
      <c r="T4973">
        <v>43</v>
      </c>
      <c r="U4973" t="s">
        <v>7191</v>
      </c>
      <c r="V4973" t="s">
        <v>5391</v>
      </c>
    </row>
    <row r="4974" spans="1:22" x14ac:dyDescent="0.3">
      <c r="A4974" t="s">
        <v>2926</v>
      </c>
      <c r="B4974" t="s">
        <v>5034</v>
      </c>
      <c r="C4974" t="s">
        <v>5385</v>
      </c>
      <c r="D4974" t="s">
        <v>5680</v>
      </c>
      <c r="E4974" t="s">
        <v>6446</v>
      </c>
      <c r="F4974" t="s">
        <v>7129</v>
      </c>
      <c r="G4974" t="s">
        <v>7140</v>
      </c>
      <c r="H4974" t="s">
        <v>7150</v>
      </c>
      <c r="I4974" t="s">
        <v>7154</v>
      </c>
      <c r="J4974">
        <v>1</v>
      </c>
      <c r="K4974">
        <v>2</v>
      </c>
      <c r="L4974">
        <v>5</v>
      </c>
      <c r="M4974">
        <v>1.9</v>
      </c>
      <c r="N4974" t="s">
        <v>7157</v>
      </c>
      <c r="O4974" t="s">
        <v>7163</v>
      </c>
      <c r="P4974" t="s">
        <v>7166</v>
      </c>
      <c r="Q4974">
        <v>4.2</v>
      </c>
      <c r="R4974" t="s">
        <v>7173</v>
      </c>
      <c r="S4974" t="s">
        <v>7176</v>
      </c>
      <c r="T4974">
        <v>28</v>
      </c>
      <c r="U4974" t="s">
        <v>7191</v>
      </c>
      <c r="V4974" t="s">
        <v>5385</v>
      </c>
    </row>
    <row r="4975" spans="1:22" x14ac:dyDescent="0.3">
      <c r="A4975" t="s">
        <v>2980</v>
      </c>
      <c r="B4975" t="s">
        <v>5109</v>
      </c>
      <c r="C4975" t="s">
        <v>5385</v>
      </c>
      <c r="D4975" t="s">
        <v>5810</v>
      </c>
      <c r="E4975" t="s">
        <v>7072</v>
      </c>
      <c r="F4975" t="s">
        <v>7130</v>
      </c>
      <c r="G4975" t="s">
        <v>7144</v>
      </c>
      <c r="H4975" t="s">
        <v>7149</v>
      </c>
      <c r="I4975" t="s">
        <v>7154</v>
      </c>
      <c r="J4975">
        <v>2</v>
      </c>
      <c r="K4975">
        <v>3.5</v>
      </c>
      <c r="L4975">
        <v>5</v>
      </c>
      <c r="M4975">
        <v>6.65</v>
      </c>
      <c r="N4975" t="s">
        <v>7157</v>
      </c>
      <c r="O4975" t="s">
        <v>7163</v>
      </c>
      <c r="P4975" t="s">
        <v>7168</v>
      </c>
      <c r="Q4975">
        <v>4.0999999999999996</v>
      </c>
      <c r="R4975" t="s">
        <v>7172</v>
      </c>
      <c r="S4975" t="s">
        <v>7175</v>
      </c>
      <c r="T4975">
        <v>31</v>
      </c>
      <c r="U4975" t="s">
        <v>7191</v>
      </c>
      <c r="V4975" t="s">
        <v>5385</v>
      </c>
    </row>
    <row r="4976" spans="1:22" x14ac:dyDescent="0.3">
      <c r="A4976" t="s">
        <v>2984</v>
      </c>
      <c r="B4976" t="s">
        <v>5310</v>
      </c>
      <c r="C4976" t="s">
        <v>5391</v>
      </c>
      <c r="D4976" t="s">
        <v>5997</v>
      </c>
      <c r="E4976" t="s">
        <v>6584</v>
      </c>
      <c r="F4976" t="s">
        <v>7131</v>
      </c>
      <c r="G4976" t="s">
        <v>7133</v>
      </c>
      <c r="H4976" t="s">
        <v>7149</v>
      </c>
      <c r="I4976" t="s">
        <v>7153</v>
      </c>
      <c r="J4976">
        <v>2</v>
      </c>
      <c r="K4976">
        <v>2.5</v>
      </c>
      <c r="L4976">
        <v>5</v>
      </c>
      <c r="M4976">
        <v>4.75</v>
      </c>
      <c r="N4976" t="s">
        <v>7158</v>
      </c>
      <c r="O4976" t="s">
        <v>7163</v>
      </c>
      <c r="P4976" t="s">
        <v>7164</v>
      </c>
      <c r="Q4976">
        <v>3.5</v>
      </c>
      <c r="R4976" t="s">
        <v>7173</v>
      </c>
      <c r="S4976" t="s">
        <v>7176</v>
      </c>
      <c r="T4976">
        <v>40</v>
      </c>
      <c r="U4976" t="s">
        <v>7191</v>
      </c>
      <c r="V4976" t="s">
        <v>5391</v>
      </c>
    </row>
    <row r="4977" spans="1:22" x14ac:dyDescent="0.3">
      <c r="A4977" t="s">
        <v>3078</v>
      </c>
      <c r="B4977" t="s">
        <v>5238</v>
      </c>
      <c r="C4977" t="s">
        <v>5386</v>
      </c>
      <c r="D4977" t="s">
        <v>6213</v>
      </c>
      <c r="E4977" t="s">
        <v>7008</v>
      </c>
      <c r="F4977" t="s">
        <v>7129</v>
      </c>
      <c r="G4977" t="s">
        <v>7142</v>
      </c>
      <c r="H4977" t="s">
        <v>7152</v>
      </c>
      <c r="I4977" t="s">
        <v>7154</v>
      </c>
      <c r="J4977">
        <v>2</v>
      </c>
      <c r="K4977">
        <v>4.5</v>
      </c>
      <c r="L4977">
        <v>10</v>
      </c>
      <c r="M4977">
        <v>8.1</v>
      </c>
      <c r="N4977" t="s">
        <v>7157</v>
      </c>
      <c r="O4977" t="s">
        <v>7163</v>
      </c>
      <c r="P4977" t="s">
        <v>7167</v>
      </c>
      <c r="Q4977">
        <v>4.5999999999999996</v>
      </c>
      <c r="R4977" t="s">
        <v>7171</v>
      </c>
      <c r="S4977" t="s">
        <v>7174</v>
      </c>
      <c r="T4977">
        <v>42</v>
      </c>
      <c r="U4977" t="s">
        <v>7191</v>
      </c>
      <c r="V4977" t="s">
        <v>5386</v>
      </c>
    </row>
    <row r="4978" spans="1:22" x14ac:dyDescent="0.3">
      <c r="A4978" t="s">
        <v>3084</v>
      </c>
      <c r="B4978" t="s">
        <v>5109</v>
      </c>
      <c r="C4978" t="s">
        <v>5385</v>
      </c>
      <c r="D4978" t="s">
        <v>5811</v>
      </c>
      <c r="E4978" t="s">
        <v>7080</v>
      </c>
      <c r="F4978" t="s">
        <v>7131</v>
      </c>
      <c r="G4978" t="s">
        <v>7134</v>
      </c>
      <c r="H4978" t="s">
        <v>7150</v>
      </c>
      <c r="I4978" t="s">
        <v>7154</v>
      </c>
      <c r="J4978">
        <v>2</v>
      </c>
      <c r="K4978">
        <v>2.5</v>
      </c>
      <c r="L4978">
        <v>10</v>
      </c>
      <c r="M4978">
        <v>4.5</v>
      </c>
      <c r="N4978" t="s">
        <v>7156</v>
      </c>
      <c r="O4978" t="s">
        <v>7163</v>
      </c>
      <c r="P4978" t="s">
        <v>7170</v>
      </c>
      <c r="Q4978">
        <v>4.7</v>
      </c>
      <c r="R4978" t="s">
        <v>7171</v>
      </c>
      <c r="S4978" t="s">
        <v>7176</v>
      </c>
      <c r="T4978">
        <v>38</v>
      </c>
      <c r="U4978" t="s">
        <v>7191</v>
      </c>
      <c r="V4978" t="s">
        <v>5385</v>
      </c>
    </row>
    <row r="4979" spans="1:22" x14ac:dyDescent="0.3">
      <c r="A4979" t="s">
        <v>3209</v>
      </c>
      <c r="B4979" t="s">
        <v>5230</v>
      </c>
      <c r="C4979" t="s">
        <v>5389</v>
      </c>
      <c r="D4979" t="s">
        <v>5448</v>
      </c>
      <c r="E4979" t="s">
        <v>6467</v>
      </c>
      <c r="F4979" t="s">
        <v>7131</v>
      </c>
      <c r="G4979" t="s">
        <v>7145</v>
      </c>
      <c r="H4979" t="s">
        <v>7148</v>
      </c>
      <c r="I4979" t="s">
        <v>7154</v>
      </c>
      <c r="J4979">
        <v>4</v>
      </c>
      <c r="K4979">
        <v>2</v>
      </c>
      <c r="L4979">
        <v>0</v>
      </c>
      <c r="M4979">
        <v>8</v>
      </c>
      <c r="N4979" t="s">
        <v>7157</v>
      </c>
      <c r="O4979" t="s">
        <v>7163</v>
      </c>
      <c r="P4979" t="s">
        <v>7169</v>
      </c>
      <c r="Q4979">
        <v>4.8</v>
      </c>
      <c r="R4979" t="s">
        <v>7172</v>
      </c>
      <c r="S4979" t="s">
        <v>7174</v>
      </c>
      <c r="T4979">
        <v>40</v>
      </c>
      <c r="U4979" t="s">
        <v>7191</v>
      </c>
      <c r="V4979" t="s">
        <v>5389</v>
      </c>
    </row>
    <row r="4980" spans="1:22" x14ac:dyDescent="0.3">
      <c r="A4980" t="s">
        <v>3244</v>
      </c>
      <c r="B4980" t="s">
        <v>5230</v>
      </c>
      <c r="C4980" t="s">
        <v>5389</v>
      </c>
      <c r="D4980" t="s">
        <v>6021</v>
      </c>
      <c r="E4980" t="s">
        <v>6472</v>
      </c>
      <c r="F4980" t="s">
        <v>7129</v>
      </c>
      <c r="G4980" t="s">
        <v>7146</v>
      </c>
      <c r="H4980" t="s">
        <v>7151</v>
      </c>
      <c r="I4980" t="s">
        <v>7153</v>
      </c>
      <c r="J4980">
        <v>1</v>
      </c>
      <c r="K4980">
        <v>3.8</v>
      </c>
      <c r="L4980">
        <v>5</v>
      </c>
      <c r="M4980">
        <v>3.61</v>
      </c>
      <c r="N4980" t="s">
        <v>7156</v>
      </c>
      <c r="O4980" t="s">
        <v>7163</v>
      </c>
      <c r="P4980" t="s">
        <v>7166</v>
      </c>
      <c r="Q4980">
        <v>4.5999999999999996</v>
      </c>
      <c r="R4980" t="s">
        <v>7172</v>
      </c>
      <c r="S4980" t="s">
        <v>7174</v>
      </c>
      <c r="T4980">
        <v>37</v>
      </c>
      <c r="U4980" t="s">
        <v>7191</v>
      </c>
      <c r="V4980" t="s">
        <v>5389</v>
      </c>
    </row>
    <row r="4981" spans="1:22" x14ac:dyDescent="0.3">
      <c r="A4981" t="s">
        <v>3428</v>
      </c>
      <c r="B4981" t="s">
        <v>5230</v>
      </c>
      <c r="C4981" t="s">
        <v>5389</v>
      </c>
      <c r="D4981" t="s">
        <v>5611</v>
      </c>
      <c r="E4981" t="s">
        <v>6822</v>
      </c>
      <c r="F4981" t="s">
        <v>7131</v>
      </c>
      <c r="G4981" t="s">
        <v>7141</v>
      </c>
      <c r="H4981" t="s">
        <v>7149</v>
      </c>
      <c r="I4981" t="s">
        <v>7153</v>
      </c>
      <c r="J4981">
        <v>1</v>
      </c>
      <c r="K4981">
        <v>3</v>
      </c>
      <c r="L4981">
        <v>10</v>
      </c>
      <c r="M4981">
        <v>2.7</v>
      </c>
      <c r="N4981" t="s">
        <v>7157</v>
      </c>
      <c r="O4981" t="s">
        <v>7163</v>
      </c>
      <c r="P4981" t="s">
        <v>7169</v>
      </c>
      <c r="Q4981">
        <v>3.9</v>
      </c>
      <c r="R4981" t="s">
        <v>7172</v>
      </c>
      <c r="S4981" t="s">
        <v>7175</v>
      </c>
      <c r="T4981">
        <v>39</v>
      </c>
      <c r="U4981" t="s">
        <v>7191</v>
      </c>
      <c r="V4981" t="s">
        <v>5389</v>
      </c>
    </row>
    <row r="4982" spans="1:22" x14ac:dyDescent="0.3">
      <c r="A4982" t="s">
        <v>3517</v>
      </c>
      <c r="B4982" t="s">
        <v>5122</v>
      </c>
      <c r="C4982" t="s">
        <v>5391</v>
      </c>
      <c r="D4982" t="s">
        <v>6223</v>
      </c>
      <c r="E4982" t="s">
        <v>6959</v>
      </c>
      <c r="F4982" t="s">
        <v>7131</v>
      </c>
      <c r="G4982" t="s">
        <v>7133</v>
      </c>
      <c r="H4982" t="s">
        <v>7149</v>
      </c>
      <c r="I4982" t="s">
        <v>7154</v>
      </c>
      <c r="J4982">
        <v>4</v>
      </c>
      <c r="K4982">
        <v>2.5</v>
      </c>
      <c r="L4982">
        <v>5</v>
      </c>
      <c r="M4982">
        <v>9.5</v>
      </c>
      <c r="N4982" t="s">
        <v>7157</v>
      </c>
      <c r="O4982" t="s">
        <v>7163</v>
      </c>
      <c r="P4982" t="s">
        <v>7167</v>
      </c>
      <c r="Q4982">
        <v>4.2</v>
      </c>
      <c r="R4982" t="s">
        <v>7173</v>
      </c>
      <c r="S4982" t="s">
        <v>7176</v>
      </c>
      <c r="T4982">
        <v>32</v>
      </c>
      <c r="U4982" t="s">
        <v>7191</v>
      </c>
      <c r="V4982" t="s">
        <v>5391</v>
      </c>
    </row>
    <row r="4983" spans="1:22" x14ac:dyDescent="0.3">
      <c r="A4983" t="s">
        <v>3530</v>
      </c>
      <c r="B4983" t="s">
        <v>5120</v>
      </c>
      <c r="C4983" t="s">
        <v>5390</v>
      </c>
      <c r="D4983" t="s">
        <v>6049</v>
      </c>
      <c r="E4983" t="s">
        <v>6493</v>
      </c>
      <c r="F4983" t="s">
        <v>7130</v>
      </c>
      <c r="G4983" t="s">
        <v>7136</v>
      </c>
      <c r="H4983" t="s">
        <v>7151</v>
      </c>
      <c r="I4983" t="s">
        <v>7153</v>
      </c>
      <c r="J4983">
        <v>1</v>
      </c>
      <c r="K4983">
        <v>4</v>
      </c>
      <c r="L4983">
        <v>10</v>
      </c>
      <c r="M4983">
        <v>3.6</v>
      </c>
      <c r="N4983" t="s">
        <v>7157</v>
      </c>
      <c r="O4983" t="s">
        <v>7163</v>
      </c>
      <c r="P4983" t="s">
        <v>7167</v>
      </c>
      <c r="Q4983">
        <v>4.9000000000000004</v>
      </c>
      <c r="R4983" t="s">
        <v>7172</v>
      </c>
      <c r="S4983" t="s">
        <v>7176</v>
      </c>
      <c r="T4983">
        <v>26</v>
      </c>
      <c r="U4983" t="s">
        <v>7191</v>
      </c>
      <c r="V4983" t="s">
        <v>5390</v>
      </c>
    </row>
    <row r="4984" spans="1:22" x14ac:dyDescent="0.3">
      <c r="A4984" t="s">
        <v>3548</v>
      </c>
      <c r="B4984" t="s">
        <v>5233</v>
      </c>
      <c r="C4984" t="s">
        <v>5386</v>
      </c>
      <c r="D4984" t="s">
        <v>5442</v>
      </c>
      <c r="E4984" t="s">
        <v>6370</v>
      </c>
      <c r="F4984" t="s">
        <v>7130</v>
      </c>
      <c r="G4984" t="s">
        <v>7139</v>
      </c>
      <c r="H4984" t="s">
        <v>7148</v>
      </c>
      <c r="I4984" t="s">
        <v>7155</v>
      </c>
      <c r="J4984">
        <v>4</v>
      </c>
      <c r="K4984">
        <v>3</v>
      </c>
      <c r="L4984">
        <v>5</v>
      </c>
      <c r="M4984">
        <v>11.4</v>
      </c>
      <c r="N4984" t="s">
        <v>7158</v>
      </c>
      <c r="O4984" t="s">
        <v>7163</v>
      </c>
      <c r="P4984" t="s">
        <v>7169</v>
      </c>
      <c r="Q4984">
        <v>3.9</v>
      </c>
      <c r="R4984" t="s">
        <v>7173</v>
      </c>
      <c r="S4984" t="s">
        <v>7175</v>
      </c>
      <c r="T4984">
        <v>37</v>
      </c>
      <c r="U4984" t="s">
        <v>7191</v>
      </c>
      <c r="V4984" t="s">
        <v>5386</v>
      </c>
    </row>
    <row r="4985" spans="1:22" x14ac:dyDescent="0.3">
      <c r="A4985" t="s">
        <v>3637</v>
      </c>
      <c r="B4985" t="s">
        <v>5150</v>
      </c>
      <c r="C4985" t="s">
        <v>5389</v>
      </c>
      <c r="D4985" t="s">
        <v>5630</v>
      </c>
      <c r="E4985" t="s">
        <v>6510</v>
      </c>
      <c r="F4985" t="s">
        <v>7131</v>
      </c>
      <c r="G4985" t="s">
        <v>7135</v>
      </c>
      <c r="H4985" t="s">
        <v>7149</v>
      </c>
      <c r="I4985" t="s">
        <v>7155</v>
      </c>
      <c r="J4985">
        <v>2</v>
      </c>
      <c r="K4985">
        <v>4</v>
      </c>
      <c r="L4985">
        <v>5</v>
      </c>
      <c r="M4985">
        <v>7.6</v>
      </c>
      <c r="N4985" t="s">
        <v>7157</v>
      </c>
      <c r="O4985" t="s">
        <v>7163</v>
      </c>
      <c r="P4985" t="s">
        <v>7168</v>
      </c>
      <c r="Q4985">
        <v>4</v>
      </c>
      <c r="R4985" t="s">
        <v>7172</v>
      </c>
      <c r="S4985" t="s">
        <v>7175</v>
      </c>
      <c r="T4985">
        <v>25</v>
      </c>
      <c r="U4985" t="s">
        <v>7191</v>
      </c>
      <c r="V4985" t="s">
        <v>5389</v>
      </c>
    </row>
    <row r="4986" spans="1:22" x14ac:dyDescent="0.3">
      <c r="A4986" t="s">
        <v>3662</v>
      </c>
      <c r="B4986" t="s">
        <v>5032</v>
      </c>
      <c r="C4986" t="s">
        <v>5387</v>
      </c>
      <c r="D4986" t="s">
        <v>5764</v>
      </c>
      <c r="E4986" t="s">
        <v>6918</v>
      </c>
      <c r="F4986" t="s">
        <v>7131</v>
      </c>
      <c r="G4986" t="s">
        <v>7135</v>
      </c>
      <c r="H4986" t="s">
        <v>7149</v>
      </c>
      <c r="I4986" t="s">
        <v>7155</v>
      </c>
      <c r="J4986">
        <v>4</v>
      </c>
      <c r="K4986">
        <v>4</v>
      </c>
      <c r="L4986">
        <v>15</v>
      </c>
      <c r="M4986">
        <v>13.6</v>
      </c>
      <c r="N4986" t="s">
        <v>7157</v>
      </c>
      <c r="O4986" t="s">
        <v>7163</v>
      </c>
      <c r="P4986" t="s">
        <v>7169</v>
      </c>
      <c r="Q4986">
        <v>3.6</v>
      </c>
      <c r="R4986" t="s">
        <v>7173</v>
      </c>
      <c r="S4986" t="s">
        <v>7175</v>
      </c>
      <c r="T4986">
        <v>44</v>
      </c>
      <c r="U4986" t="s">
        <v>7191</v>
      </c>
      <c r="V4986" t="s">
        <v>5387</v>
      </c>
    </row>
    <row r="4987" spans="1:22" x14ac:dyDescent="0.3">
      <c r="A4987" t="s">
        <v>3699</v>
      </c>
      <c r="B4987" t="s">
        <v>5039</v>
      </c>
      <c r="C4987" t="s">
        <v>5388</v>
      </c>
      <c r="D4987" t="s">
        <v>5637</v>
      </c>
      <c r="E4987" t="s">
        <v>6355</v>
      </c>
      <c r="F4987" t="s">
        <v>7129</v>
      </c>
      <c r="G4987" t="s">
        <v>7138</v>
      </c>
      <c r="H4987" t="s">
        <v>7152</v>
      </c>
      <c r="I4987" t="s">
        <v>7153</v>
      </c>
      <c r="J4987">
        <v>1</v>
      </c>
      <c r="K4987">
        <v>5.5</v>
      </c>
      <c r="L4987">
        <v>10</v>
      </c>
      <c r="M4987">
        <v>4.95</v>
      </c>
      <c r="N4987" t="s">
        <v>7156</v>
      </c>
      <c r="O4987" t="s">
        <v>7163</v>
      </c>
      <c r="P4987" t="s">
        <v>7165</v>
      </c>
      <c r="Q4987">
        <v>4.3</v>
      </c>
      <c r="R4987" t="s">
        <v>7172</v>
      </c>
      <c r="S4987" t="s">
        <v>7175</v>
      </c>
      <c r="T4987">
        <v>25</v>
      </c>
      <c r="U4987" t="s">
        <v>7191</v>
      </c>
      <c r="V4987" t="s">
        <v>5388</v>
      </c>
    </row>
    <row r="4988" spans="1:22" x14ac:dyDescent="0.3">
      <c r="A4988" t="s">
        <v>3761</v>
      </c>
      <c r="B4988" t="s">
        <v>5182</v>
      </c>
      <c r="C4988" t="s">
        <v>5386</v>
      </c>
      <c r="D4988" t="s">
        <v>5945</v>
      </c>
      <c r="E4988" t="s">
        <v>7044</v>
      </c>
      <c r="F4988" t="s">
        <v>7130</v>
      </c>
      <c r="G4988" t="s">
        <v>7144</v>
      </c>
      <c r="H4988" t="s">
        <v>7149</v>
      </c>
      <c r="I4988" t="s">
        <v>7153</v>
      </c>
      <c r="J4988">
        <v>4</v>
      </c>
      <c r="K4988">
        <v>3.5</v>
      </c>
      <c r="L4988">
        <v>5</v>
      </c>
      <c r="M4988">
        <v>13.3</v>
      </c>
      <c r="N4988" t="s">
        <v>7158</v>
      </c>
      <c r="O4988" t="s">
        <v>7163</v>
      </c>
      <c r="P4988" t="s">
        <v>7167</v>
      </c>
      <c r="Q4988">
        <v>4.2</v>
      </c>
      <c r="R4988" t="s">
        <v>7172</v>
      </c>
      <c r="S4988" t="s">
        <v>7176</v>
      </c>
      <c r="T4988">
        <v>34</v>
      </c>
      <c r="U4988" t="s">
        <v>7191</v>
      </c>
      <c r="V4988" t="s">
        <v>5386</v>
      </c>
    </row>
    <row r="4989" spans="1:22" x14ac:dyDescent="0.3">
      <c r="A4989" t="s">
        <v>3820</v>
      </c>
      <c r="B4989" t="s">
        <v>5223</v>
      </c>
      <c r="C4989" t="s">
        <v>5387</v>
      </c>
      <c r="D4989" t="s">
        <v>6175</v>
      </c>
      <c r="E4989" t="s">
        <v>6234</v>
      </c>
      <c r="F4989" t="s">
        <v>7131</v>
      </c>
      <c r="G4989" t="s">
        <v>7139</v>
      </c>
      <c r="H4989" t="s">
        <v>7148</v>
      </c>
      <c r="I4989" t="s">
        <v>7153</v>
      </c>
      <c r="J4989">
        <v>1</v>
      </c>
      <c r="K4989">
        <v>3</v>
      </c>
      <c r="L4989">
        <v>10</v>
      </c>
      <c r="M4989">
        <v>2.7</v>
      </c>
      <c r="N4989" t="s">
        <v>7158</v>
      </c>
      <c r="O4989" t="s">
        <v>7163</v>
      </c>
      <c r="P4989" t="s">
        <v>7166</v>
      </c>
      <c r="Q4989">
        <v>4.2</v>
      </c>
      <c r="R4989" t="s">
        <v>7172</v>
      </c>
      <c r="S4989" t="s">
        <v>7175</v>
      </c>
      <c r="T4989">
        <v>37</v>
      </c>
      <c r="U4989" t="s">
        <v>7191</v>
      </c>
      <c r="V4989" t="s">
        <v>5387</v>
      </c>
    </row>
    <row r="4990" spans="1:22" x14ac:dyDescent="0.3">
      <c r="A4990" t="s">
        <v>3852</v>
      </c>
      <c r="B4990" t="s">
        <v>5262</v>
      </c>
      <c r="C4990" t="s">
        <v>5385</v>
      </c>
      <c r="D4990" t="s">
        <v>5547</v>
      </c>
      <c r="E4990" t="s">
        <v>6768</v>
      </c>
      <c r="F4990" t="s">
        <v>7129</v>
      </c>
      <c r="G4990" t="s">
        <v>7141</v>
      </c>
      <c r="H4990" t="s">
        <v>7149</v>
      </c>
      <c r="I4990" t="s">
        <v>7155</v>
      </c>
      <c r="J4990">
        <v>3</v>
      </c>
      <c r="K4990">
        <v>3</v>
      </c>
      <c r="L4990">
        <v>5</v>
      </c>
      <c r="M4990">
        <v>8.5500000000000007</v>
      </c>
      <c r="N4990" t="s">
        <v>7157</v>
      </c>
      <c r="O4990" t="s">
        <v>7163</v>
      </c>
      <c r="P4990" t="s">
        <v>7168</v>
      </c>
      <c r="Q4990">
        <v>4.3</v>
      </c>
      <c r="R4990" t="s">
        <v>7171</v>
      </c>
      <c r="S4990" t="s">
        <v>7175</v>
      </c>
      <c r="T4990">
        <v>37</v>
      </c>
      <c r="U4990" t="s">
        <v>7191</v>
      </c>
      <c r="V4990" t="s">
        <v>5385</v>
      </c>
    </row>
    <row r="4991" spans="1:22" x14ac:dyDescent="0.3">
      <c r="A4991" t="s">
        <v>3855</v>
      </c>
      <c r="B4991" t="s">
        <v>5120</v>
      </c>
      <c r="C4991" t="s">
        <v>5390</v>
      </c>
      <c r="D4991" t="s">
        <v>5980</v>
      </c>
      <c r="E4991" t="s">
        <v>6752</v>
      </c>
      <c r="F4991" t="s">
        <v>7130</v>
      </c>
      <c r="G4991" t="s">
        <v>7146</v>
      </c>
      <c r="H4991" t="s">
        <v>7151</v>
      </c>
      <c r="I4991" t="s">
        <v>7155</v>
      </c>
      <c r="J4991">
        <v>2</v>
      </c>
      <c r="K4991">
        <v>3.8</v>
      </c>
      <c r="L4991">
        <v>0</v>
      </c>
      <c r="M4991">
        <v>7.6</v>
      </c>
      <c r="N4991" t="s">
        <v>7156</v>
      </c>
      <c r="O4991" t="s">
        <v>7163</v>
      </c>
      <c r="P4991" t="s">
        <v>7165</v>
      </c>
      <c r="Q4991">
        <v>4.8</v>
      </c>
      <c r="R4991" t="s">
        <v>7172</v>
      </c>
      <c r="S4991" t="s">
        <v>7174</v>
      </c>
      <c r="T4991">
        <v>44</v>
      </c>
      <c r="U4991" t="s">
        <v>7191</v>
      </c>
      <c r="V4991" t="s">
        <v>5390</v>
      </c>
    </row>
    <row r="4992" spans="1:22" x14ac:dyDescent="0.3">
      <c r="A4992" t="s">
        <v>3938</v>
      </c>
      <c r="B4992" t="s">
        <v>5029</v>
      </c>
      <c r="C4992" t="s">
        <v>5386</v>
      </c>
      <c r="D4992" t="s">
        <v>6147</v>
      </c>
      <c r="E4992" t="s">
        <v>6978</v>
      </c>
      <c r="F4992" t="s">
        <v>7130</v>
      </c>
      <c r="G4992" t="s">
        <v>7132</v>
      </c>
      <c r="H4992" t="s">
        <v>7148</v>
      </c>
      <c r="I4992" t="s">
        <v>7153</v>
      </c>
      <c r="J4992">
        <v>1</v>
      </c>
      <c r="K4992">
        <v>2.5</v>
      </c>
      <c r="L4992">
        <v>10</v>
      </c>
      <c r="M4992">
        <v>2.25</v>
      </c>
      <c r="N4992" t="s">
        <v>7156</v>
      </c>
      <c r="O4992" t="s">
        <v>7163</v>
      </c>
      <c r="P4992" t="s">
        <v>7170</v>
      </c>
      <c r="Q4992">
        <v>3.6</v>
      </c>
      <c r="R4992" t="s">
        <v>7172</v>
      </c>
      <c r="S4992" t="s">
        <v>7176</v>
      </c>
      <c r="T4992">
        <v>37</v>
      </c>
      <c r="U4992" t="s">
        <v>7191</v>
      </c>
      <c r="V4992" t="s">
        <v>5386</v>
      </c>
    </row>
    <row r="4993" spans="1:22" x14ac:dyDescent="0.3">
      <c r="A4993" t="s">
        <v>4008</v>
      </c>
      <c r="B4993" t="s">
        <v>5147</v>
      </c>
      <c r="C4993" t="s">
        <v>5385</v>
      </c>
      <c r="D4993" t="s">
        <v>5630</v>
      </c>
      <c r="E4993" t="s">
        <v>6408</v>
      </c>
      <c r="F4993" t="s">
        <v>7130</v>
      </c>
      <c r="G4993" t="s">
        <v>7135</v>
      </c>
      <c r="H4993" t="s">
        <v>7149</v>
      </c>
      <c r="I4993" t="s">
        <v>7153</v>
      </c>
      <c r="J4993">
        <v>2</v>
      </c>
      <c r="K4993">
        <v>4</v>
      </c>
      <c r="L4993">
        <v>0</v>
      </c>
      <c r="M4993">
        <v>8</v>
      </c>
      <c r="N4993" t="s">
        <v>7158</v>
      </c>
      <c r="O4993" t="s">
        <v>7163</v>
      </c>
      <c r="P4993" t="s">
        <v>7166</v>
      </c>
      <c r="Q4993">
        <v>4.5</v>
      </c>
      <c r="R4993" t="s">
        <v>7172</v>
      </c>
      <c r="S4993" t="s">
        <v>7176</v>
      </c>
      <c r="T4993">
        <v>27</v>
      </c>
      <c r="U4993" t="s">
        <v>7191</v>
      </c>
      <c r="V4993" t="s">
        <v>5385</v>
      </c>
    </row>
    <row r="4994" spans="1:22" x14ac:dyDescent="0.3">
      <c r="A4994" t="s">
        <v>4013</v>
      </c>
      <c r="B4994" t="s">
        <v>5034</v>
      </c>
      <c r="C4994" t="s">
        <v>5385</v>
      </c>
      <c r="D4994" t="s">
        <v>5473</v>
      </c>
      <c r="E4994" t="s">
        <v>6465</v>
      </c>
      <c r="F4994" t="s">
        <v>7130</v>
      </c>
      <c r="G4994" t="s">
        <v>7140</v>
      </c>
      <c r="H4994" t="s">
        <v>7150</v>
      </c>
      <c r="I4994" t="s">
        <v>7153</v>
      </c>
      <c r="J4994">
        <v>2</v>
      </c>
      <c r="K4994">
        <v>2</v>
      </c>
      <c r="L4994">
        <v>5</v>
      </c>
      <c r="M4994">
        <v>3.8</v>
      </c>
      <c r="N4994" t="s">
        <v>7156</v>
      </c>
      <c r="O4994" t="s">
        <v>7163</v>
      </c>
      <c r="P4994" t="s">
        <v>7170</v>
      </c>
      <c r="Q4994">
        <v>4.9000000000000004</v>
      </c>
      <c r="R4994" t="s">
        <v>7172</v>
      </c>
      <c r="S4994" t="s">
        <v>7176</v>
      </c>
      <c r="T4994">
        <v>40</v>
      </c>
      <c r="U4994" t="s">
        <v>7191</v>
      </c>
      <c r="V4994" t="s">
        <v>5385</v>
      </c>
    </row>
    <row r="4995" spans="1:22" x14ac:dyDescent="0.3">
      <c r="A4995" t="s">
        <v>4138</v>
      </c>
      <c r="B4995" t="s">
        <v>5054</v>
      </c>
      <c r="C4995" t="s">
        <v>5388</v>
      </c>
      <c r="D4995" t="s">
        <v>5982</v>
      </c>
      <c r="E4995" t="s">
        <v>6762</v>
      </c>
      <c r="F4995" t="s">
        <v>7129</v>
      </c>
      <c r="G4995" t="s">
        <v>7132</v>
      </c>
      <c r="H4995" t="s">
        <v>7148</v>
      </c>
      <c r="I4995" t="s">
        <v>7153</v>
      </c>
      <c r="J4995">
        <v>3</v>
      </c>
      <c r="K4995">
        <v>2.5</v>
      </c>
      <c r="L4995">
        <v>0</v>
      </c>
      <c r="M4995">
        <v>7.5</v>
      </c>
      <c r="N4995" t="s">
        <v>7156</v>
      </c>
      <c r="O4995" t="s">
        <v>7163</v>
      </c>
      <c r="P4995" t="s">
        <v>7166</v>
      </c>
      <c r="Q4995">
        <v>4.5999999999999996</v>
      </c>
      <c r="R4995" t="s">
        <v>7171</v>
      </c>
      <c r="S4995" t="s">
        <v>7175</v>
      </c>
      <c r="T4995">
        <v>45</v>
      </c>
      <c r="U4995" t="s">
        <v>7191</v>
      </c>
      <c r="V4995" t="s">
        <v>5388</v>
      </c>
    </row>
    <row r="4996" spans="1:22" x14ac:dyDescent="0.3">
      <c r="A4996" t="s">
        <v>4209</v>
      </c>
      <c r="B4996" t="s">
        <v>5122</v>
      </c>
      <c r="C4996" t="s">
        <v>5391</v>
      </c>
      <c r="D4996" t="s">
        <v>5998</v>
      </c>
      <c r="E4996" t="s">
        <v>7071</v>
      </c>
      <c r="F4996" t="s">
        <v>7129</v>
      </c>
      <c r="G4996" t="s">
        <v>7140</v>
      </c>
      <c r="H4996" t="s">
        <v>7150</v>
      </c>
      <c r="I4996" t="s">
        <v>7154</v>
      </c>
      <c r="J4996">
        <v>1</v>
      </c>
      <c r="K4996">
        <v>2</v>
      </c>
      <c r="L4996">
        <v>5</v>
      </c>
      <c r="M4996">
        <v>1.9</v>
      </c>
      <c r="N4996" t="s">
        <v>7158</v>
      </c>
      <c r="O4996" t="s">
        <v>7163</v>
      </c>
      <c r="P4996" t="s">
        <v>7164</v>
      </c>
      <c r="Q4996">
        <v>4.5999999999999996</v>
      </c>
      <c r="R4996" t="s">
        <v>7172</v>
      </c>
      <c r="S4996" t="s">
        <v>7174</v>
      </c>
      <c r="T4996">
        <v>34</v>
      </c>
      <c r="U4996" t="s">
        <v>7191</v>
      </c>
      <c r="V4996" t="s">
        <v>5391</v>
      </c>
    </row>
    <row r="4997" spans="1:22" x14ac:dyDescent="0.3">
      <c r="A4997" t="s">
        <v>4323</v>
      </c>
      <c r="B4997" t="s">
        <v>5129</v>
      </c>
      <c r="C4997" t="s">
        <v>5391</v>
      </c>
      <c r="D4997" t="s">
        <v>5925</v>
      </c>
      <c r="E4997" t="s">
        <v>6261</v>
      </c>
      <c r="F4997" t="s">
        <v>7129</v>
      </c>
      <c r="G4997" t="s">
        <v>7134</v>
      </c>
      <c r="H4997" t="s">
        <v>7150</v>
      </c>
      <c r="I4997" t="s">
        <v>7153</v>
      </c>
      <c r="J4997">
        <v>1</v>
      </c>
      <c r="K4997">
        <v>2.5</v>
      </c>
      <c r="L4997">
        <v>5</v>
      </c>
      <c r="M4997">
        <v>2.38</v>
      </c>
      <c r="N4997" t="s">
        <v>7157</v>
      </c>
      <c r="O4997" t="s">
        <v>7163</v>
      </c>
      <c r="P4997" t="s">
        <v>7167</v>
      </c>
      <c r="Q4997">
        <v>3.4</v>
      </c>
      <c r="R4997" t="s">
        <v>7171</v>
      </c>
      <c r="S4997" t="s">
        <v>7175</v>
      </c>
      <c r="T4997">
        <v>30</v>
      </c>
      <c r="U4997" t="s">
        <v>7191</v>
      </c>
      <c r="V4997" t="s">
        <v>5391</v>
      </c>
    </row>
    <row r="4998" spans="1:22" x14ac:dyDescent="0.3">
      <c r="A4998" t="s">
        <v>4461</v>
      </c>
      <c r="B4998" t="s">
        <v>5029</v>
      </c>
      <c r="C4998" t="s">
        <v>5386</v>
      </c>
      <c r="D4998" t="s">
        <v>5620</v>
      </c>
      <c r="E4998" t="s">
        <v>6821</v>
      </c>
      <c r="F4998" t="s">
        <v>7129</v>
      </c>
      <c r="G4998" t="s">
        <v>7142</v>
      </c>
      <c r="H4998" t="s">
        <v>7152</v>
      </c>
      <c r="I4998" t="s">
        <v>7153</v>
      </c>
      <c r="J4998">
        <v>3</v>
      </c>
      <c r="K4998">
        <v>4.5</v>
      </c>
      <c r="L4998">
        <v>5</v>
      </c>
      <c r="M4998">
        <v>12.82</v>
      </c>
      <c r="N4998" t="s">
        <v>7158</v>
      </c>
      <c r="O4998" t="s">
        <v>7163</v>
      </c>
      <c r="P4998" t="s">
        <v>7165</v>
      </c>
      <c r="Q4998">
        <v>3.4</v>
      </c>
      <c r="R4998" t="s">
        <v>7171</v>
      </c>
      <c r="S4998" t="s">
        <v>7174</v>
      </c>
      <c r="T4998">
        <v>27</v>
      </c>
      <c r="U4998" t="s">
        <v>7191</v>
      </c>
      <c r="V4998" t="s">
        <v>5386</v>
      </c>
    </row>
    <row r="4999" spans="1:22" x14ac:dyDescent="0.3">
      <c r="A4999" t="s">
        <v>4921</v>
      </c>
      <c r="B4999" t="s">
        <v>5150</v>
      </c>
      <c r="C4999" t="s">
        <v>5389</v>
      </c>
      <c r="D4999" t="s">
        <v>6011</v>
      </c>
      <c r="E4999" t="s">
        <v>7008</v>
      </c>
      <c r="F4999" t="s">
        <v>7129</v>
      </c>
      <c r="G4999" t="s">
        <v>7135</v>
      </c>
      <c r="H4999" t="s">
        <v>7149</v>
      </c>
      <c r="I4999" t="s">
        <v>7153</v>
      </c>
      <c r="J4999">
        <v>4</v>
      </c>
      <c r="K4999">
        <v>4</v>
      </c>
      <c r="L4999">
        <v>15</v>
      </c>
      <c r="M4999">
        <v>13.6</v>
      </c>
      <c r="N4999" t="s">
        <v>7158</v>
      </c>
      <c r="O4999" t="s">
        <v>7163</v>
      </c>
      <c r="P4999" t="s">
        <v>7166</v>
      </c>
      <c r="Q4999">
        <v>3.2</v>
      </c>
      <c r="R4999" t="s">
        <v>7173</v>
      </c>
      <c r="S4999" t="s">
        <v>7174</v>
      </c>
      <c r="T4999">
        <v>35</v>
      </c>
      <c r="U4999" t="s">
        <v>7191</v>
      </c>
      <c r="V4999" t="s">
        <v>5389</v>
      </c>
    </row>
    <row r="5000" spans="1:22" x14ac:dyDescent="0.3">
      <c r="A5000" t="s">
        <v>4941</v>
      </c>
      <c r="B5000" t="s">
        <v>5109</v>
      </c>
      <c r="C5000" t="s">
        <v>5385</v>
      </c>
      <c r="D5000" t="s">
        <v>6205</v>
      </c>
      <c r="E5000" t="s">
        <v>6900</v>
      </c>
      <c r="F5000" t="s">
        <v>7130</v>
      </c>
      <c r="G5000" t="s">
        <v>7138</v>
      </c>
      <c r="H5000" t="s">
        <v>7152</v>
      </c>
      <c r="I5000" t="s">
        <v>7153</v>
      </c>
      <c r="J5000">
        <v>1</v>
      </c>
      <c r="K5000">
        <v>5.5</v>
      </c>
      <c r="L5000">
        <v>5</v>
      </c>
      <c r="M5000">
        <v>5.22</v>
      </c>
      <c r="N5000" t="s">
        <v>7158</v>
      </c>
      <c r="O5000" t="s">
        <v>7163</v>
      </c>
      <c r="P5000" t="s">
        <v>7164</v>
      </c>
      <c r="Q5000">
        <v>3.6</v>
      </c>
      <c r="R5000" t="s">
        <v>7173</v>
      </c>
      <c r="S5000" t="s">
        <v>7176</v>
      </c>
      <c r="T5000">
        <v>42</v>
      </c>
      <c r="U5000" t="s">
        <v>7191</v>
      </c>
      <c r="V5000" t="s">
        <v>5385</v>
      </c>
    </row>
    <row r="5001" spans="1:22" x14ac:dyDescent="0.3">
      <c r="A5001" t="s">
        <v>4954</v>
      </c>
      <c r="B5001" t="s">
        <v>5324</v>
      </c>
      <c r="C5001" t="s">
        <v>5390</v>
      </c>
      <c r="D5001" t="s">
        <v>5882</v>
      </c>
      <c r="E5001" t="s">
        <v>6522</v>
      </c>
      <c r="F5001" t="s">
        <v>7131</v>
      </c>
      <c r="G5001" t="s">
        <v>7135</v>
      </c>
      <c r="H5001" t="s">
        <v>7149</v>
      </c>
      <c r="I5001" t="s">
        <v>7155</v>
      </c>
      <c r="J5001">
        <v>1</v>
      </c>
      <c r="K5001">
        <v>4</v>
      </c>
      <c r="L5001">
        <v>5</v>
      </c>
      <c r="M5001">
        <v>3.8</v>
      </c>
      <c r="N5001" t="s">
        <v>7156</v>
      </c>
      <c r="O5001" t="s">
        <v>7163</v>
      </c>
      <c r="P5001" t="s">
        <v>7166</v>
      </c>
      <c r="Q5001">
        <v>4.9000000000000004</v>
      </c>
      <c r="R5001" t="s">
        <v>7171</v>
      </c>
      <c r="S5001" t="s">
        <v>7176</v>
      </c>
      <c r="T5001">
        <v>34</v>
      </c>
      <c r="U5001" t="s">
        <v>7191</v>
      </c>
      <c r="V5001" t="s">
        <v>5390</v>
      </c>
    </row>
    <row r="5002" spans="1:22" x14ac:dyDescent="0.3">
      <c r="A5002" t="s">
        <v>4973</v>
      </c>
      <c r="B5002" t="s">
        <v>5262</v>
      </c>
      <c r="C5002" t="s">
        <v>5385</v>
      </c>
      <c r="D5002" t="s">
        <v>5408</v>
      </c>
      <c r="E5002" t="s">
        <v>6741</v>
      </c>
      <c r="F5002" t="s">
        <v>7131</v>
      </c>
      <c r="G5002" t="s">
        <v>7142</v>
      </c>
      <c r="H5002" t="s">
        <v>7152</v>
      </c>
      <c r="I5002" t="s">
        <v>7154</v>
      </c>
      <c r="J5002">
        <v>3</v>
      </c>
      <c r="K5002">
        <v>4.5</v>
      </c>
      <c r="L5002">
        <v>5</v>
      </c>
      <c r="M5002">
        <v>12.82</v>
      </c>
      <c r="N5002" t="s">
        <v>7157</v>
      </c>
      <c r="O5002" t="s">
        <v>7163</v>
      </c>
      <c r="P5002" t="s">
        <v>7166</v>
      </c>
      <c r="Q5002">
        <v>4.7</v>
      </c>
      <c r="R5002" t="s">
        <v>7172</v>
      </c>
      <c r="S5002" t="s">
        <v>7174</v>
      </c>
      <c r="T5002">
        <v>36</v>
      </c>
      <c r="U5002" t="s">
        <v>7191</v>
      </c>
      <c r="V5002" t="s">
        <v>5385</v>
      </c>
    </row>
    <row r="5003" spans="1:22" x14ac:dyDescent="0.3">
      <c r="A5003" t="s">
        <v>4974</v>
      </c>
      <c r="B5003" t="s">
        <v>5310</v>
      </c>
      <c r="C5003" t="s">
        <v>5391</v>
      </c>
      <c r="D5003" t="s">
        <v>6072</v>
      </c>
      <c r="E5003" t="s">
        <v>6886</v>
      </c>
      <c r="F5003" t="s">
        <v>7130</v>
      </c>
      <c r="G5003" t="s">
        <v>7136</v>
      </c>
      <c r="H5003" t="s">
        <v>7151</v>
      </c>
      <c r="I5003" t="s">
        <v>7154</v>
      </c>
      <c r="J5003">
        <v>3</v>
      </c>
      <c r="K5003">
        <v>4</v>
      </c>
      <c r="L5003">
        <v>0</v>
      </c>
      <c r="M5003">
        <v>12</v>
      </c>
      <c r="N5003" t="s">
        <v>7158</v>
      </c>
      <c r="O5003" t="s">
        <v>7163</v>
      </c>
      <c r="P5003" t="s">
        <v>7170</v>
      </c>
      <c r="Q5003">
        <v>4.3</v>
      </c>
      <c r="R5003" t="s">
        <v>7172</v>
      </c>
      <c r="S5003" t="s">
        <v>7176</v>
      </c>
      <c r="T5003">
        <v>25</v>
      </c>
      <c r="U5003" t="s">
        <v>7191</v>
      </c>
      <c r="V5003" t="s">
        <v>5391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1F57F-60B5-43F7-ADCA-0E00782E1B43}">
  <dimension ref="A1:L95"/>
  <sheetViews>
    <sheetView zoomScale="64" workbookViewId="0">
      <selection activeCell="G88" sqref="G88"/>
    </sheetView>
  </sheetViews>
  <sheetFormatPr defaultRowHeight="14.4" x14ac:dyDescent="0.3"/>
  <cols>
    <col min="1" max="1" width="17.33203125" bestFit="1" customWidth="1"/>
    <col min="2" max="2" width="17" bestFit="1" customWidth="1"/>
    <col min="3" max="3" width="10.5546875" bestFit="1" customWidth="1"/>
    <col min="4" max="4" width="11.88671875" bestFit="1" customWidth="1"/>
    <col min="5" max="5" width="9.109375" bestFit="1" customWidth="1"/>
    <col min="6" max="6" width="7.88671875" bestFit="1" customWidth="1"/>
    <col min="7" max="7" width="11.21875" bestFit="1" customWidth="1"/>
    <col min="8" max="22" width="3.77734375" bestFit="1" customWidth="1"/>
    <col min="23" max="23" width="11.21875" bestFit="1" customWidth="1"/>
    <col min="24" max="24" width="6.88671875" bestFit="1" customWidth="1"/>
    <col min="25" max="25" width="5.88671875" bestFit="1" customWidth="1"/>
    <col min="26" max="26" width="6.88671875" bestFit="1" customWidth="1"/>
    <col min="27" max="27" width="5.88671875" bestFit="1" customWidth="1"/>
    <col min="28" max="28" width="6.88671875" bestFit="1" customWidth="1"/>
    <col min="29" max="30" width="5.88671875" bestFit="1" customWidth="1"/>
    <col min="31" max="32" width="6.88671875" bestFit="1" customWidth="1"/>
    <col min="33" max="36" width="5.88671875" bestFit="1" customWidth="1"/>
    <col min="37" max="37" width="6.88671875" bestFit="1" customWidth="1"/>
    <col min="38" max="39" width="5.88671875" bestFit="1" customWidth="1"/>
    <col min="40" max="41" width="6.88671875" bestFit="1" customWidth="1"/>
    <col min="42" max="42" width="5.88671875" bestFit="1" customWidth="1"/>
    <col min="43" max="43" width="6.88671875" bestFit="1" customWidth="1"/>
    <col min="44" max="44" width="5.88671875" bestFit="1" customWidth="1"/>
    <col min="45" max="45" width="8.6640625" bestFit="1" customWidth="1"/>
    <col min="46" max="46" width="6.88671875" bestFit="1" customWidth="1"/>
    <col min="47" max="49" width="5.88671875" bestFit="1" customWidth="1"/>
    <col min="50" max="50" width="6.88671875" bestFit="1" customWidth="1"/>
    <col min="51" max="53" width="5.88671875" bestFit="1" customWidth="1"/>
    <col min="54" max="54" width="6.88671875" bestFit="1" customWidth="1"/>
    <col min="55" max="55" width="5.88671875" bestFit="1" customWidth="1"/>
    <col min="56" max="57" width="6.88671875" bestFit="1" customWidth="1"/>
    <col min="58" max="58" width="5.88671875" bestFit="1" customWidth="1"/>
    <col min="59" max="60" width="6.88671875" bestFit="1" customWidth="1"/>
    <col min="61" max="63" width="5.88671875" bestFit="1" customWidth="1"/>
    <col min="64" max="64" width="6.88671875" bestFit="1" customWidth="1"/>
    <col min="65" max="66" width="5.88671875" bestFit="1" customWidth="1"/>
    <col min="67" max="67" width="8.6640625" bestFit="1" customWidth="1"/>
    <col min="68" max="68" width="6.88671875" bestFit="1" customWidth="1"/>
    <col min="69" max="72" width="5.88671875" bestFit="1" customWidth="1"/>
    <col min="73" max="74" width="6.88671875" bestFit="1" customWidth="1"/>
    <col min="75" max="75" width="5.88671875" bestFit="1" customWidth="1"/>
    <col min="76" max="79" width="6.88671875" bestFit="1" customWidth="1"/>
    <col min="80" max="82" width="5.88671875" bestFit="1" customWidth="1"/>
    <col min="83" max="84" width="6.88671875" bestFit="1" customWidth="1"/>
    <col min="85" max="86" width="5.88671875" bestFit="1" customWidth="1"/>
    <col min="87" max="88" width="6.88671875" bestFit="1" customWidth="1"/>
    <col min="89" max="89" width="8.6640625" bestFit="1" customWidth="1"/>
    <col min="90" max="90" width="6.88671875" bestFit="1" customWidth="1"/>
    <col min="91" max="100" width="5.88671875" bestFit="1" customWidth="1"/>
    <col min="101" max="101" width="6.88671875" bestFit="1" customWidth="1"/>
    <col min="102" max="104" width="5.88671875" bestFit="1" customWidth="1"/>
    <col min="105" max="105" width="6.88671875" bestFit="1" customWidth="1"/>
    <col min="106" max="108" width="5.88671875" bestFit="1" customWidth="1"/>
    <col min="109" max="110" width="6.88671875" bestFit="1" customWidth="1"/>
    <col min="111" max="111" width="8.6640625" bestFit="1" customWidth="1"/>
    <col min="112" max="113" width="5.88671875" bestFit="1" customWidth="1"/>
    <col min="114" max="115" width="6.88671875" bestFit="1" customWidth="1"/>
    <col min="116" max="118" width="5.88671875" bestFit="1" customWidth="1"/>
    <col min="119" max="119" width="6.88671875" bestFit="1" customWidth="1"/>
    <col min="120" max="122" width="5.88671875" bestFit="1" customWidth="1"/>
    <col min="123" max="123" width="6.88671875" bestFit="1" customWidth="1"/>
    <col min="124" max="128" width="5.88671875" bestFit="1" customWidth="1"/>
    <col min="129" max="129" width="6.88671875" bestFit="1" customWidth="1"/>
    <col min="130" max="132" width="5.88671875" bestFit="1" customWidth="1"/>
    <col min="133" max="133" width="8.6640625" bestFit="1" customWidth="1"/>
    <col min="134" max="134" width="6.88671875" bestFit="1" customWidth="1"/>
    <col min="135" max="139" width="5.88671875" bestFit="1" customWidth="1"/>
    <col min="140" max="141" width="6.88671875" bestFit="1" customWidth="1"/>
    <col min="142" max="143" width="5.88671875" bestFit="1" customWidth="1"/>
    <col min="144" max="148" width="6.88671875" bestFit="1" customWidth="1"/>
    <col min="149" max="149" width="5.88671875" bestFit="1" customWidth="1"/>
    <col min="150" max="150" width="6.88671875" bestFit="1" customWidth="1"/>
    <col min="151" max="151" width="5.88671875" bestFit="1" customWidth="1"/>
    <col min="152" max="152" width="6.88671875" bestFit="1" customWidth="1"/>
    <col min="153" max="153" width="5.88671875" bestFit="1" customWidth="1"/>
    <col min="154" max="154" width="6.88671875" bestFit="1" customWidth="1"/>
    <col min="155" max="155" width="8.6640625" bestFit="1" customWidth="1"/>
    <col min="156" max="159" width="5.88671875" bestFit="1" customWidth="1"/>
    <col min="160" max="160" width="6.88671875" bestFit="1" customWidth="1"/>
    <col min="161" max="163" width="5.88671875" bestFit="1" customWidth="1"/>
    <col min="164" max="164" width="6.88671875" bestFit="1" customWidth="1"/>
    <col min="165" max="166" width="5.88671875" bestFit="1" customWidth="1"/>
    <col min="167" max="167" width="6.88671875" bestFit="1" customWidth="1"/>
    <col min="168" max="171" width="5.88671875" bestFit="1" customWidth="1"/>
    <col min="172" max="173" width="6.88671875" bestFit="1" customWidth="1"/>
    <col min="174" max="174" width="5.88671875" bestFit="1" customWidth="1"/>
    <col min="175" max="175" width="6.88671875" bestFit="1" customWidth="1"/>
    <col min="176" max="176" width="5.88671875" bestFit="1" customWidth="1"/>
    <col min="177" max="177" width="8.6640625" bestFit="1" customWidth="1"/>
    <col min="178" max="178" width="5.88671875" bestFit="1" customWidth="1"/>
    <col min="179" max="179" width="6.88671875" bestFit="1" customWidth="1"/>
    <col min="180" max="180" width="5.88671875" bestFit="1" customWidth="1"/>
    <col min="181" max="183" width="6.88671875" bestFit="1" customWidth="1"/>
    <col min="184" max="184" width="5.88671875" bestFit="1" customWidth="1"/>
    <col min="185" max="185" width="6.88671875" bestFit="1" customWidth="1"/>
    <col min="186" max="187" width="5.88671875" bestFit="1" customWidth="1"/>
    <col min="188" max="188" width="6.88671875" bestFit="1" customWidth="1"/>
    <col min="189" max="189" width="5.88671875" bestFit="1" customWidth="1"/>
    <col min="190" max="190" width="6.88671875" bestFit="1" customWidth="1"/>
    <col min="191" max="191" width="5.88671875" bestFit="1" customWidth="1"/>
    <col min="192" max="192" width="6.88671875" bestFit="1" customWidth="1"/>
    <col min="193" max="194" width="5.88671875" bestFit="1" customWidth="1"/>
    <col min="195" max="196" width="6.88671875" bestFit="1" customWidth="1"/>
    <col min="197" max="197" width="5.88671875" bestFit="1" customWidth="1"/>
    <col min="198" max="198" width="6.88671875" bestFit="1" customWidth="1"/>
    <col min="199" max="199" width="8.6640625" bestFit="1" customWidth="1"/>
    <col min="200" max="201" width="5.88671875" bestFit="1" customWidth="1"/>
    <col min="202" max="203" width="6.88671875" bestFit="1" customWidth="1"/>
    <col min="204" max="207" width="5.88671875" bestFit="1" customWidth="1"/>
    <col min="208" max="211" width="6.88671875" bestFit="1" customWidth="1"/>
    <col min="212" max="213" width="5.88671875" bestFit="1" customWidth="1"/>
    <col min="214" max="215" width="6.88671875" bestFit="1" customWidth="1"/>
    <col min="216" max="216" width="5.88671875" bestFit="1" customWidth="1"/>
    <col min="217" max="218" width="6.88671875" bestFit="1" customWidth="1"/>
    <col min="219" max="220" width="5.88671875" bestFit="1" customWidth="1"/>
    <col min="221" max="221" width="8.6640625" bestFit="1" customWidth="1"/>
    <col min="222" max="222" width="6.88671875" bestFit="1" customWidth="1"/>
    <col min="223" max="225" width="5.88671875" bestFit="1" customWidth="1"/>
    <col min="226" max="226" width="6.88671875" bestFit="1" customWidth="1"/>
    <col min="227" max="227" width="5.88671875" bestFit="1" customWidth="1"/>
    <col min="228" max="229" width="6.88671875" bestFit="1" customWidth="1"/>
    <col min="230" max="230" width="5.88671875" bestFit="1" customWidth="1"/>
    <col min="231" max="231" width="6.88671875" bestFit="1" customWidth="1"/>
    <col min="232" max="233" width="5.88671875" bestFit="1" customWidth="1"/>
    <col min="234" max="234" width="6.88671875" bestFit="1" customWidth="1"/>
    <col min="235" max="235" width="5.88671875" bestFit="1" customWidth="1"/>
    <col min="236" max="239" width="6.88671875" bestFit="1" customWidth="1"/>
    <col min="240" max="242" width="5.88671875" bestFit="1" customWidth="1"/>
    <col min="243" max="243" width="8.6640625" bestFit="1" customWidth="1"/>
    <col min="244" max="244" width="6.88671875" bestFit="1" customWidth="1"/>
    <col min="245" max="247" width="5.88671875" bestFit="1" customWidth="1"/>
    <col min="248" max="248" width="6.88671875" bestFit="1" customWidth="1"/>
    <col min="249" max="253" width="5.88671875" bestFit="1" customWidth="1"/>
    <col min="254" max="254" width="6.88671875" bestFit="1" customWidth="1"/>
    <col min="255" max="258" width="5.88671875" bestFit="1" customWidth="1"/>
    <col min="259" max="259" width="6.88671875" bestFit="1" customWidth="1"/>
    <col min="260" max="260" width="5.88671875" bestFit="1" customWidth="1"/>
    <col min="261" max="261" width="6.88671875" bestFit="1" customWidth="1"/>
    <col min="262" max="263" width="5.88671875" bestFit="1" customWidth="1"/>
    <col min="264" max="264" width="6.88671875" bestFit="1" customWidth="1"/>
    <col min="265" max="265" width="8.6640625" bestFit="1" customWidth="1"/>
    <col min="266" max="266" width="5.88671875" bestFit="1" customWidth="1"/>
    <col min="267" max="269" width="6.88671875" bestFit="1" customWidth="1"/>
    <col min="270" max="270" width="5.88671875" bestFit="1" customWidth="1"/>
    <col min="271" max="271" width="6.88671875" bestFit="1" customWidth="1"/>
    <col min="272" max="274" width="5.88671875" bestFit="1" customWidth="1"/>
    <col min="275" max="275" width="6.88671875" bestFit="1" customWidth="1"/>
    <col min="276" max="281" width="5.88671875" bestFit="1" customWidth="1"/>
    <col min="282" max="282" width="6.88671875" bestFit="1" customWidth="1"/>
    <col min="283" max="283" width="5.88671875" bestFit="1" customWidth="1"/>
    <col min="284" max="284" width="6.88671875" bestFit="1" customWidth="1"/>
    <col min="285" max="286" width="5.88671875" bestFit="1" customWidth="1"/>
    <col min="287" max="287" width="8.6640625" bestFit="1" customWidth="1"/>
    <col min="288" max="289" width="5.88671875" bestFit="1" customWidth="1"/>
    <col min="290" max="291" width="6.88671875" bestFit="1" customWidth="1"/>
    <col min="292" max="293" width="5.88671875" bestFit="1" customWidth="1"/>
    <col min="294" max="294" width="6.88671875" bestFit="1" customWidth="1"/>
    <col min="295" max="296" width="5.88671875" bestFit="1" customWidth="1"/>
    <col min="297" max="298" width="6.88671875" bestFit="1" customWidth="1"/>
    <col min="299" max="299" width="5.88671875" bestFit="1" customWidth="1"/>
    <col min="300" max="300" width="6.88671875" bestFit="1" customWidth="1"/>
    <col min="301" max="301" width="5.88671875" bestFit="1" customWidth="1"/>
    <col min="302" max="302" width="6.88671875" bestFit="1" customWidth="1"/>
    <col min="303" max="308" width="5.88671875" bestFit="1" customWidth="1"/>
    <col min="309" max="309" width="8.6640625" bestFit="1" customWidth="1"/>
    <col min="310" max="311" width="5.88671875" bestFit="1" customWidth="1"/>
    <col min="312" max="312" width="6.88671875" bestFit="1" customWidth="1"/>
    <col min="313" max="315" width="5.88671875" bestFit="1" customWidth="1"/>
    <col min="316" max="316" width="6.88671875" bestFit="1" customWidth="1"/>
    <col min="317" max="317" width="5.88671875" bestFit="1" customWidth="1"/>
    <col min="318" max="318" width="6.88671875" bestFit="1" customWidth="1"/>
    <col min="319" max="322" width="5.88671875" bestFit="1" customWidth="1"/>
    <col min="323" max="324" width="6.88671875" bestFit="1" customWidth="1"/>
    <col min="325" max="327" width="5.88671875" bestFit="1" customWidth="1"/>
    <col min="328" max="329" width="6.88671875" bestFit="1" customWidth="1"/>
    <col min="330" max="330" width="5.88671875" bestFit="1" customWidth="1"/>
    <col min="331" max="331" width="8.6640625" bestFit="1" customWidth="1"/>
    <col min="332" max="332" width="5.88671875" bestFit="1" customWidth="1"/>
    <col min="333" max="334" width="6.88671875" bestFit="1" customWidth="1"/>
    <col min="335" max="335" width="5.88671875" bestFit="1" customWidth="1"/>
    <col min="336" max="336" width="6.88671875" bestFit="1" customWidth="1"/>
    <col min="337" max="337" width="5.88671875" bestFit="1" customWidth="1"/>
    <col min="338" max="339" width="6.88671875" bestFit="1" customWidth="1"/>
    <col min="340" max="340" width="5.88671875" bestFit="1" customWidth="1"/>
    <col min="341" max="345" width="6.88671875" bestFit="1" customWidth="1"/>
    <col min="346" max="348" width="5.88671875" bestFit="1" customWidth="1"/>
    <col min="349" max="349" width="6.88671875" bestFit="1" customWidth="1"/>
    <col min="350" max="350" width="5.88671875" bestFit="1" customWidth="1"/>
    <col min="351" max="351" width="6.88671875" bestFit="1" customWidth="1"/>
    <col min="352" max="352" width="5.88671875" bestFit="1" customWidth="1"/>
    <col min="353" max="353" width="8.6640625" bestFit="1" customWidth="1"/>
    <col min="354" max="354" width="6.88671875" bestFit="1" customWidth="1"/>
    <col min="355" max="355" width="5.88671875" bestFit="1" customWidth="1"/>
    <col min="356" max="357" width="6.88671875" bestFit="1" customWidth="1"/>
    <col min="358" max="362" width="5.88671875" bestFit="1" customWidth="1"/>
    <col min="363" max="364" width="6.88671875" bestFit="1" customWidth="1"/>
    <col min="365" max="366" width="5.88671875" bestFit="1" customWidth="1"/>
    <col min="367" max="367" width="6.88671875" bestFit="1" customWidth="1"/>
    <col min="368" max="370" width="5.88671875" bestFit="1" customWidth="1"/>
    <col min="371" max="371" width="6.88671875" bestFit="1" customWidth="1"/>
    <col min="372" max="374" width="5.88671875" bestFit="1" customWidth="1"/>
    <col min="375" max="375" width="8.6640625" bestFit="1" customWidth="1"/>
    <col min="376" max="376" width="5.88671875" bestFit="1" customWidth="1"/>
    <col min="377" max="377" width="6.88671875" bestFit="1" customWidth="1"/>
    <col min="378" max="380" width="5.88671875" bestFit="1" customWidth="1"/>
    <col min="381" max="381" width="6.88671875" bestFit="1" customWidth="1"/>
    <col min="382" max="382" width="5.88671875" bestFit="1" customWidth="1"/>
    <col min="383" max="383" width="6.88671875" bestFit="1" customWidth="1"/>
    <col min="384" max="385" width="5.88671875" bestFit="1" customWidth="1"/>
    <col min="386" max="386" width="6.88671875" bestFit="1" customWidth="1"/>
    <col min="387" max="390" width="5.88671875" bestFit="1" customWidth="1"/>
    <col min="391" max="391" width="6.88671875" bestFit="1" customWidth="1"/>
    <col min="392" max="395" width="5.88671875" bestFit="1" customWidth="1"/>
    <col min="396" max="396" width="6.88671875" bestFit="1" customWidth="1"/>
    <col min="397" max="397" width="8.6640625" bestFit="1" customWidth="1"/>
    <col min="398" max="398" width="6.88671875" bestFit="1" customWidth="1"/>
    <col min="399" max="401" width="5.88671875" bestFit="1" customWidth="1"/>
    <col min="402" max="402" width="6.88671875" bestFit="1" customWidth="1"/>
    <col min="403" max="403" width="5.88671875" bestFit="1" customWidth="1"/>
    <col min="404" max="404" width="6.88671875" bestFit="1" customWidth="1"/>
    <col min="405" max="406" width="5.88671875" bestFit="1" customWidth="1"/>
    <col min="407" max="407" width="6.88671875" bestFit="1" customWidth="1"/>
    <col min="408" max="410" width="5.88671875" bestFit="1" customWidth="1"/>
    <col min="411" max="411" width="6.88671875" bestFit="1" customWidth="1"/>
    <col min="412" max="412" width="5.88671875" bestFit="1" customWidth="1"/>
    <col min="413" max="414" width="6.88671875" bestFit="1" customWidth="1"/>
    <col min="415" max="416" width="5.88671875" bestFit="1" customWidth="1"/>
    <col min="417" max="418" width="6.88671875" bestFit="1" customWidth="1"/>
    <col min="419" max="419" width="8.6640625" bestFit="1" customWidth="1"/>
    <col min="420" max="421" width="5.88671875" bestFit="1" customWidth="1"/>
    <col min="422" max="424" width="6.88671875" bestFit="1" customWidth="1"/>
    <col min="425" max="430" width="5.88671875" bestFit="1" customWidth="1"/>
    <col min="431" max="434" width="6.88671875" bestFit="1" customWidth="1"/>
    <col min="435" max="435" width="5.88671875" bestFit="1" customWidth="1"/>
    <col min="436" max="436" width="6.88671875" bestFit="1" customWidth="1"/>
    <col min="437" max="439" width="5.88671875" bestFit="1" customWidth="1"/>
    <col min="440" max="440" width="6.88671875" bestFit="1" customWidth="1"/>
    <col min="441" max="441" width="8.6640625" bestFit="1" customWidth="1"/>
    <col min="442" max="462" width="5.88671875" bestFit="1" customWidth="1"/>
    <col min="463" max="463" width="8.6640625" bestFit="1" customWidth="1"/>
    <col min="464" max="464" width="11.21875" bestFit="1" customWidth="1"/>
  </cols>
  <sheetData>
    <row r="1" spans="1:7" x14ac:dyDescent="0.3">
      <c r="A1" s="20" t="s">
        <v>7195</v>
      </c>
      <c r="B1" s="20"/>
      <c r="C1" s="20"/>
      <c r="D1" s="20"/>
      <c r="E1" s="20"/>
      <c r="F1" s="20"/>
      <c r="G1" s="20"/>
    </row>
    <row r="2" spans="1:7" x14ac:dyDescent="0.3">
      <c r="A2" s="12" t="s">
        <v>7194</v>
      </c>
      <c r="B2" s="12" t="s">
        <v>7193</v>
      </c>
    </row>
    <row r="3" spans="1:7" x14ac:dyDescent="0.3">
      <c r="A3" s="12" t="s">
        <v>7179</v>
      </c>
      <c r="B3" t="s">
        <v>7162</v>
      </c>
      <c r="C3" t="s">
        <v>7161</v>
      </c>
      <c r="D3" t="s">
        <v>7159</v>
      </c>
      <c r="E3" t="s">
        <v>7160</v>
      </c>
      <c r="F3" t="s">
        <v>7163</v>
      </c>
      <c r="G3" t="s">
        <v>7192</v>
      </c>
    </row>
    <row r="4" spans="1:7" x14ac:dyDescent="0.3">
      <c r="A4" s="13" t="s">
        <v>7184</v>
      </c>
      <c r="B4" s="14">
        <v>56.05</v>
      </c>
      <c r="C4" s="14">
        <v>89.36</v>
      </c>
      <c r="D4" s="14">
        <v>59.72</v>
      </c>
      <c r="E4" s="14">
        <v>68.89</v>
      </c>
      <c r="F4" s="14">
        <v>53.69</v>
      </c>
      <c r="G4" s="14">
        <v>327.71</v>
      </c>
    </row>
    <row r="5" spans="1:7" x14ac:dyDescent="0.3">
      <c r="A5" s="13" t="s">
        <v>7192</v>
      </c>
      <c r="B5" s="14">
        <v>56.05</v>
      </c>
      <c r="C5" s="14">
        <v>89.36</v>
      </c>
      <c r="D5" s="14">
        <v>59.72</v>
      </c>
      <c r="E5" s="14">
        <v>68.89</v>
      </c>
      <c r="F5" s="14">
        <v>53.69</v>
      </c>
      <c r="G5" s="14">
        <v>327.71</v>
      </c>
    </row>
    <row r="17" spans="1:12" x14ac:dyDescent="0.3">
      <c r="L17" s="17">
        <f>39582.48/30</f>
        <v>1319.4160000000002</v>
      </c>
    </row>
    <row r="18" spans="1:12" x14ac:dyDescent="0.3">
      <c r="A18" s="20" t="s">
        <v>7196</v>
      </c>
      <c r="B18" s="20"/>
      <c r="C18" s="20"/>
      <c r="D18" s="20"/>
      <c r="E18" s="20"/>
      <c r="F18" s="20"/>
      <c r="G18" s="20"/>
    </row>
    <row r="19" spans="1:12" x14ac:dyDescent="0.3">
      <c r="A19" s="12" t="s">
        <v>7179</v>
      </c>
      <c r="B19" t="s">
        <v>7197</v>
      </c>
    </row>
    <row r="20" spans="1:12" x14ac:dyDescent="0.3">
      <c r="A20" s="13" t="s">
        <v>7140</v>
      </c>
      <c r="B20" s="11">
        <v>15</v>
      </c>
    </row>
    <row r="21" spans="1:12" x14ac:dyDescent="0.3">
      <c r="A21" s="13" t="s">
        <v>7146</v>
      </c>
      <c r="B21" s="11">
        <v>12</v>
      </c>
    </row>
    <row r="22" spans="1:12" x14ac:dyDescent="0.3">
      <c r="A22" s="13" t="s">
        <v>7144</v>
      </c>
      <c r="B22" s="11">
        <v>10</v>
      </c>
    </row>
    <row r="23" spans="1:12" x14ac:dyDescent="0.3">
      <c r="A23" s="13" t="s">
        <v>7143</v>
      </c>
      <c r="B23" s="11">
        <v>9</v>
      </c>
    </row>
    <row r="24" spans="1:12" x14ac:dyDescent="0.3">
      <c r="A24" s="13" t="s">
        <v>7135</v>
      </c>
      <c r="B24" s="11">
        <v>9</v>
      </c>
    </row>
    <row r="25" spans="1:12" x14ac:dyDescent="0.3">
      <c r="A25" s="13" t="s">
        <v>7138</v>
      </c>
      <c r="B25" s="11">
        <v>8</v>
      </c>
    </row>
    <row r="26" spans="1:12" x14ac:dyDescent="0.3">
      <c r="A26" s="13" t="s">
        <v>7139</v>
      </c>
      <c r="B26" s="11">
        <v>6</v>
      </c>
    </row>
    <row r="27" spans="1:12" x14ac:dyDescent="0.3">
      <c r="A27" s="13" t="s">
        <v>7137</v>
      </c>
      <c r="B27" s="11">
        <v>6</v>
      </c>
    </row>
    <row r="28" spans="1:12" x14ac:dyDescent="0.3">
      <c r="A28" s="13" t="s">
        <v>7141</v>
      </c>
      <c r="B28" s="11">
        <v>5</v>
      </c>
    </row>
    <row r="29" spans="1:12" x14ac:dyDescent="0.3">
      <c r="A29" s="13" t="s">
        <v>7136</v>
      </c>
      <c r="B29" s="11">
        <v>5</v>
      </c>
    </row>
    <row r="30" spans="1:12" x14ac:dyDescent="0.3">
      <c r="A30" s="13" t="s">
        <v>7145</v>
      </c>
      <c r="B30" s="11">
        <v>4</v>
      </c>
    </row>
    <row r="31" spans="1:12" x14ac:dyDescent="0.3">
      <c r="A31" s="13" t="s">
        <v>7133</v>
      </c>
      <c r="B31" s="11">
        <v>3</v>
      </c>
    </row>
    <row r="32" spans="1:12" x14ac:dyDescent="0.3">
      <c r="A32" s="13" t="s">
        <v>7147</v>
      </c>
      <c r="B32" s="11">
        <v>3</v>
      </c>
    </row>
    <row r="33" spans="1:2" x14ac:dyDescent="0.3">
      <c r="A33" s="13" t="s">
        <v>7142</v>
      </c>
      <c r="B33" s="11">
        <v>3</v>
      </c>
    </row>
    <row r="34" spans="1:2" x14ac:dyDescent="0.3">
      <c r="A34" s="13" t="s">
        <v>7132</v>
      </c>
      <c r="B34" s="11">
        <v>2</v>
      </c>
    </row>
    <row r="35" spans="1:2" x14ac:dyDescent="0.3">
      <c r="A35" s="13" t="s">
        <v>7192</v>
      </c>
      <c r="B35" s="11">
        <v>100</v>
      </c>
    </row>
    <row r="38" spans="1:2" x14ac:dyDescent="0.3">
      <c r="A38" s="13" t="s">
        <v>7198</v>
      </c>
    </row>
    <row r="39" spans="1:2" x14ac:dyDescent="0.3">
      <c r="A39" s="12" t="s">
        <v>7179</v>
      </c>
      <c r="B39" t="s">
        <v>7194</v>
      </c>
    </row>
    <row r="40" spans="1:2" x14ac:dyDescent="0.3">
      <c r="A40" s="13" t="s">
        <v>7162</v>
      </c>
      <c r="B40" s="7">
        <v>56.05</v>
      </c>
    </row>
    <row r="41" spans="1:2" x14ac:dyDescent="0.3">
      <c r="A41" s="13" t="s">
        <v>7161</v>
      </c>
      <c r="B41" s="7">
        <v>89.36</v>
      </c>
    </row>
    <row r="42" spans="1:2" x14ac:dyDescent="0.3">
      <c r="A42" s="13" t="s">
        <v>7159</v>
      </c>
      <c r="B42" s="7">
        <v>59.72</v>
      </c>
    </row>
    <row r="43" spans="1:2" x14ac:dyDescent="0.3">
      <c r="A43" s="13" t="s">
        <v>7160</v>
      </c>
      <c r="B43" s="7">
        <v>68.89</v>
      </c>
    </row>
    <row r="44" spans="1:2" x14ac:dyDescent="0.3">
      <c r="A44" s="13" t="s">
        <v>7163</v>
      </c>
      <c r="B44" s="7">
        <v>53.69</v>
      </c>
    </row>
    <row r="45" spans="1:2" x14ac:dyDescent="0.3">
      <c r="A45" s="13" t="s">
        <v>7192</v>
      </c>
      <c r="B45" s="7">
        <v>327.71</v>
      </c>
    </row>
    <row r="48" spans="1:2" x14ac:dyDescent="0.3">
      <c r="A48" s="13" t="s">
        <v>5</v>
      </c>
    </row>
    <row r="49" spans="1:5" x14ac:dyDescent="0.3">
      <c r="A49" s="12" t="s">
        <v>7194</v>
      </c>
      <c r="B49" s="12" t="s">
        <v>7193</v>
      </c>
    </row>
    <row r="50" spans="1:5" x14ac:dyDescent="0.3">
      <c r="A50" s="12" t="s">
        <v>7179</v>
      </c>
      <c r="B50" t="s">
        <v>7176</v>
      </c>
      <c r="C50" t="s">
        <v>7174</v>
      </c>
      <c r="D50" t="s">
        <v>7175</v>
      </c>
      <c r="E50" t="s">
        <v>7192</v>
      </c>
    </row>
    <row r="51" spans="1:5" x14ac:dyDescent="0.3">
      <c r="A51" s="13" t="s">
        <v>7130</v>
      </c>
      <c r="B51" s="7">
        <v>131.41999999999999</v>
      </c>
      <c r="C51" s="7">
        <v>90.419999999999973</v>
      </c>
      <c r="D51" s="7">
        <v>105.87</v>
      </c>
      <c r="E51" s="7">
        <v>327.71</v>
      </c>
    </row>
    <row r="52" spans="1:5" x14ac:dyDescent="0.3">
      <c r="A52" s="13" t="s">
        <v>7192</v>
      </c>
      <c r="B52" s="7">
        <v>131.41999999999999</v>
      </c>
      <c r="C52" s="7">
        <v>90.419999999999973</v>
      </c>
      <c r="D52" s="7">
        <v>105.87</v>
      </c>
      <c r="E52" s="7">
        <v>327.71</v>
      </c>
    </row>
    <row r="56" spans="1:5" x14ac:dyDescent="0.3">
      <c r="A56" s="13" t="s">
        <v>7199</v>
      </c>
    </row>
    <row r="57" spans="1:5" x14ac:dyDescent="0.3">
      <c r="A57" s="12" t="s">
        <v>7179</v>
      </c>
      <c r="B57" t="s">
        <v>7194</v>
      </c>
    </row>
    <row r="58" spans="1:5" x14ac:dyDescent="0.3">
      <c r="A58" s="13" t="s">
        <v>7184</v>
      </c>
      <c r="B58" s="7">
        <v>327.71</v>
      </c>
    </row>
    <row r="59" spans="1:5" x14ac:dyDescent="0.3">
      <c r="A59" s="13" t="s">
        <v>7192</v>
      </c>
      <c r="B59" s="7">
        <v>327.71</v>
      </c>
    </row>
    <row r="72" spans="1:2" x14ac:dyDescent="0.3">
      <c r="A72" s="20" t="s">
        <v>7200</v>
      </c>
      <c r="B72" s="20"/>
    </row>
    <row r="73" spans="1:2" x14ac:dyDescent="0.3">
      <c r="A73" s="12" t="s">
        <v>7179</v>
      </c>
      <c r="B73" t="s">
        <v>7194</v>
      </c>
    </row>
    <row r="74" spans="1:2" x14ac:dyDescent="0.3">
      <c r="A74" s="13" t="s">
        <v>7173</v>
      </c>
      <c r="B74" s="7">
        <v>105.74000000000001</v>
      </c>
    </row>
    <row r="75" spans="1:2" x14ac:dyDescent="0.3">
      <c r="A75" s="13" t="s">
        <v>7171</v>
      </c>
      <c r="B75" s="7">
        <v>110.77</v>
      </c>
    </row>
    <row r="76" spans="1:2" x14ac:dyDescent="0.3">
      <c r="A76" s="13" t="s">
        <v>7172</v>
      </c>
      <c r="B76" s="7">
        <v>111.19999999999999</v>
      </c>
    </row>
    <row r="77" spans="1:2" x14ac:dyDescent="0.3">
      <c r="A77" s="13" t="s">
        <v>7192</v>
      </c>
      <c r="B77" s="7">
        <v>327.71</v>
      </c>
    </row>
    <row r="80" spans="1:2" x14ac:dyDescent="0.3">
      <c r="A80" s="13" t="s">
        <v>7203</v>
      </c>
    </row>
    <row r="81" spans="1:7" x14ac:dyDescent="0.3">
      <c r="A81" s="12" t="s">
        <v>7204</v>
      </c>
      <c r="B81" s="12" t="s">
        <v>7193</v>
      </c>
    </row>
    <row r="82" spans="1:7" x14ac:dyDescent="0.3">
      <c r="A82" s="12" t="s">
        <v>7179</v>
      </c>
      <c r="B82" t="s">
        <v>7162</v>
      </c>
      <c r="C82" t="s">
        <v>7161</v>
      </c>
      <c r="D82" t="s">
        <v>7159</v>
      </c>
      <c r="E82" t="s">
        <v>7160</v>
      </c>
      <c r="F82" t="s">
        <v>7163</v>
      </c>
      <c r="G82" t="s">
        <v>7192</v>
      </c>
    </row>
    <row r="83" spans="1:7" x14ac:dyDescent="0.3">
      <c r="A83" s="13" t="s">
        <v>7180</v>
      </c>
      <c r="B83" s="9">
        <v>3.9824742268041255</v>
      </c>
      <c r="C83" s="9">
        <v>3.9621621621621612</v>
      </c>
      <c r="D83" s="9">
        <v>3.975000000000001</v>
      </c>
      <c r="E83" s="9">
        <v>3.9635294117647049</v>
      </c>
      <c r="F83" s="9">
        <v>3.9483870967741952</v>
      </c>
      <c r="G83" s="9">
        <v>3.966590389016023</v>
      </c>
    </row>
    <row r="84" spans="1:7" x14ac:dyDescent="0.3">
      <c r="A84" s="13" t="s">
        <v>7181</v>
      </c>
      <c r="B84" s="9">
        <v>4.147560975609756</v>
      </c>
      <c r="C84" s="9">
        <v>4.0275862068965518</v>
      </c>
      <c r="D84" s="9">
        <v>4.1051948051948033</v>
      </c>
      <c r="E84" s="9">
        <v>3.9771084337349398</v>
      </c>
      <c r="F84" s="9">
        <v>4.0256410256410247</v>
      </c>
      <c r="G84" s="9">
        <v>4.0557739557739554</v>
      </c>
    </row>
    <row r="85" spans="1:7" x14ac:dyDescent="0.3">
      <c r="A85" s="13" t="s">
        <v>7182</v>
      </c>
      <c r="B85" s="9">
        <v>3.9476190476190474</v>
      </c>
      <c r="C85" s="9">
        <v>3.9307692307692323</v>
      </c>
      <c r="D85" s="9">
        <v>3.8797468354430373</v>
      </c>
      <c r="E85" s="9">
        <v>4.0714285714285712</v>
      </c>
      <c r="F85" s="9">
        <v>3.9950980392156845</v>
      </c>
      <c r="G85" s="9">
        <v>3.9659523809523836</v>
      </c>
    </row>
    <row r="86" spans="1:7" x14ac:dyDescent="0.3">
      <c r="A86" s="13" t="s">
        <v>7183</v>
      </c>
      <c r="B86" s="9">
        <v>3.9436170212765962</v>
      </c>
      <c r="C86" s="9">
        <v>4.0197916666666691</v>
      </c>
      <c r="D86" s="9">
        <v>3.9571428571428564</v>
      </c>
      <c r="E86" s="9">
        <v>3.9171052631578944</v>
      </c>
      <c r="F86" s="9">
        <v>3.9767441860465125</v>
      </c>
      <c r="G86" s="9">
        <v>3.9651658767772466</v>
      </c>
    </row>
    <row r="87" spans="1:7" x14ac:dyDescent="0.3">
      <c r="A87" s="13" t="s">
        <v>7184</v>
      </c>
      <c r="B87" s="9">
        <v>3.8860215053763443</v>
      </c>
      <c r="C87" s="9">
        <v>3.9783505154639185</v>
      </c>
      <c r="D87" s="9">
        <v>4.0038461538461529</v>
      </c>
      <c r="E87" s="9">
        <v>4.0825581395348838</v>
      </c>
      <c r="F87" s="9">
        <v>4.0604651162790706</v>
      </c>
      <c r="G87" s="9">
        <v>3.9997727272727248</v>
      </c>
    </row>
    <row r="88" spans="1:7" x14ac:dyDescent="0.3">
      <c r="A88" s="13" t="s">
        <v>7185</v>
      </c>
      <c r="B88" s="9">
        <v>4.0024999999999995</v>
      </c>
      <c r="C88" s="9">
        <v>3.9471428571428566</v>
      </c>
      <c r="D88" s="9">
        <v>4.0700000000000012</v>
      </c>
      <c r="E88" s="9">
        <v>4.0199999999999996</v>
      </c>
      <c r="F88" s="9">
        <v>4.1316831683168314</v>
      </c>
      <c r="G88" s="9">
        <v>4.041362530413628</v>
      </c>
    </row>
    <row r="89" spans="1:7" x14ac:dyDescent="0.3">
      <c r="A89" s="13" t="s">
        <v>7186</v>
      </c>
      <c r="B89" s="9">
        <v>3.979452054794522</v>
      </c>
      <c r="C89" s="9">
        <v>3.8411764705882345</v>
      </c>
      <c r="D89" s="9">
        <v>3.9114942528735646</v>
      </c>
      <c r="E89" s="9">
        <v>3.9880000000000009</v>
      </c>
      <c r="F89" s="9">
        <v>3.916129032258064</v>
      </c>
      <c r="G89" s="9">
        <v>3.9239709443099322</v>
      </c>
    </row>
    <row r="90" spans="1:7" x14ac:dyDescent="0.3">
      <c r="A90" s="13" t="s">
        <v>7187</v>
      </c>
      <c r="B90" s="9">
        <v>4.0385542168674711</v>
      </c>
      <c r="C90" s="9">
        <v>4.083157894736841</v>
      </c>
      <c r="D90" s="9">
        <v>3.9353658536585385</v>
      </c>
      <c r="E90" s="9">
        <v>4.0555555555555554</v>
      </c>
      <c r="F90" s="9">
        <v>4.1000000000000005</v>
      </c>
      <c r="G90" s="9">
        <v>4.0434579439252341</v>
      </c>
    </row>
    <row r="91" spans="1:7" x14ac:dyDescent="0.3">
      <c r="A91" s="13" t="s">
        <v>7188</v>
      </c>
      <c r="B91" s="9">
        <v>3.8733333333333335</v>
      </c>
      <c r="C91" s="9">
        <v>4.082716049382717</v>
      </c>
      <c r="D91" s="9">
        <v>3.9240963855421658</v>
      </c>
      <c r="E91" s="9">
        <v>3.9518987341772145</v>
      </c>
      <c r="F91" s="9">
        <v>3.9138888888888892</v>
      </c>
      <c r="G91" s="9">
        <v>3.9510256410256464</v>
      </c>
    </row>
    <row r="92" spans="1:7" x14ac:dyDescent="0.3">
      <c r="A92" s="13" t="s">
        <v>7189</v>
      </c>
      <c r="B92" s="9">
        <v>4.0951219512195118</v>
      </c>
      <c r="C92" s="9">
        <v>4.056818181818179</v>
      </c>
      <c r="D92" s="9">
        <v>4.0678571428571413</v>
      </c>
      <c r="E92" s="9">
        <v>4.1310810810810805</v>
      </c>
      <c r="F92" s="9">
        <v>3.9679487179487194</v>
      </c>
      <c r="G92" s="9">
        <v>4.0633004926108383</v>
      </c>
    </row>
    <row r="93" spans="1:7" x14ac:dyDescent="0.3">
      <c r="A93" s="13" t="s">
        <v>7190</v>
      </c>
      <c r="B93" s="9">
        <v>3.9738636363636375</v>
      </c>
      <c r="C93" s="9">
        <v>3.991176470588234</v>
      </c>
      <c r="D93" s="9">
        <v>3.9557894736842112</v>
      </c>
      <c r="E93" s="9">
        <v>4.1175675675675674</v>
      </c>
      <c r="F93" s="9">
        <v>4.0849315068493155</v>
      </c>
      <c r="G93" s="9">
        <v>4.0173611111111107</v>
      </c>
    </row>
    <row r="94" spans="1:7" x14ac:dyDescent="0.3">
      <c r="A94" s="13" t="s">
        <v>7191</v>
      </c>
      <c r="B94" s="9">
        <v>3.9425531914893615</v>
      </c>
      <c r="C94" s="9">
        <v>3.9692307692307689</v>
      </c>
      <c r="D94" s="9">
        <v>3.769333333333333</v>
      </c>
      <c r="E94" s="9">
        <v>3.9930555555555549</v>
      </c>
      <c r="F94" s="9">
        <v>4.1013333333333311</v>
      </c>
      <c r="G94" s="9">
        <v>3.9543147208121798</v>
      </c>
    </row>
    <row r="95" spans="1:7" x14ac:dyDescent="0.3">
      <c r="A95" s="13" t="s">
        <v>7192</v>
      </c>
      <c r="B95" s="9">
        <v>3.9830243902439042</v>
      </c>
      <c r="C95" s="9">
        <v>3.9933074684771999</v>
      </c>
      <c r="D95" s="9">
        <v>3.9633946830265852</v>
      </c>
      <c r="E95" s="9">
        <v>4.0221871713985236</v>
      </c>
      <c r="F95" s="9">
        <v>4.0180295566502453</v>
      </c>
      <c r="G95" s="9">
        <v>3.9958600000000013</v>
      </c>
    </row>
  </sheetData>
  <mergeCells count="3">
    <mergeCell ref="A1:G1"/>
    <mergeCell ref="A18:G18"/>
    <mergeCell ref="A72:B72"/>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001"/>
  <sheetViews>
    <sheetView topLeftCell="M1" zoomScale="70" zoomScaleNormal="80" workbookViewId="0">
      <selection activeCell="AJ21" sqref="AJ21"/>
    </sheetView>
  </sheetViews>
  <sheetFormatPr defaultRowHeight="14.4" x14ac:dyDescent="0.3"/>
  <cols>
    <col min="1" max="1" width="15.44140625" customWidth="1"/>
    <col min="2" max="2" width="10.109375" style="3" customWidth="1"/>
    <col min="4" max="4" width="8.88671875" style="5"/>
    <col min="5" max="5" width="14" customWidth="1"/>
    <col min="6" max="6" width="16.21875" customWidth="1"/>
    <col min="7" max="7" width="11.44140625" customWidth="1"/>
    <col min="8" max="9" width="14.5546875" customWidth="1"/>
    <col min="10" max="10" width="14.5546875" style="11" customWidth="1"/>
    <col min="11" max="11" width="11.44140625" style="9" customWidth="1"/>
    <col min="12" max="12" width="13.77734375" customWidth="1"/>
    <col min="13" max="13" width="20.44140625" style="7" customWidth="1"/>
    <col min="14" max="14" width="15.44140625" customWidth="1"/>
    <col min="15" max="15" width="13.33203125" customWidth="1"/>
    <col min="16" max="16" width="18.6640625" customWidth="1"/>
    <col min="17" max="17" width="17.5546875" style="9" customWidth="1"/>
    <col min="18" max="18" width="10.6640625" customWidth="1"/>
    <col min="19" max="19" width="12.88671875" customWidth="1"/>
    <col min="20" max="20" width="17.6640625" customWidth="1"/>
    <col min="21" max="21" width="13.6640625" customWidth="1"/>
    <col min="22" max="22" width="17.33203125" customWidth="1"/>
    <col min="25" max="25" width="15.5546875" customWidth="1"/>
    <col min="30" max="30" width="13" customWidth="1"/>
  </cols>
  <sheetData>
    <row r="1" spans="1:31" x14ac:dyDescent="0.3">
      <c r="A1" s="1" t="s">
        <v>0</v>
      </c>
      <c r="B1" s="2" t="s">
        <v>1</v>
      </c>
      <c r="C1" s="1" t="s">
        <v>2</v>
      </c>
      <c r="D1" s="4" t="s">
        <v>3</v>
      </c>
      <c r="E1" s="1" t="s">
        <v>4</v>
      </c>
      <c r="F1" s="1" t="s">
        <v>5</v>
      </c>
      <c r="G1" s="1" t="s">
        <v>6</v>
      </c>
      <c r="H1" s="1" t="s">
        <v>7</v>
      </c>
      <c r="I1" s="1" t="s">
        <v>8</v>
      </c>
      <c r="J1" s="10" t="s">
        <v>9</v>
      </c>
      <c r="K1" s="8" t="s">
        <v>10</v>
      </c>
      <c r="L1" s="1" t="s">
        <v>11</v>
      </c>
      <c r="M1" s="6" t="s">
        <v>12</v>
      </c>
      <c r="N1" s="1" t="s">
        <v>13</v>
      </c>
      <c r="O1" s="1" t="s">
        <v>14</v>
      </c>
      <c r="P1" s="1" t="s">
        <v>15</v>
      </c>
      <c r="Q1" s="8" t="s">
        <v>16</v>
      </c>
      <c r="R1" s="1" t="s">
        <v>17</v>
      </c>
      <c r="S1" s="1" t="s">
        <v>18</v>
      </c>
      <c r="T1" s="1" t="s">
        <v>19</v>
      </c>
      <c r="U1" s="1" t="s">
        <v>7177</v>
      </c>
      <c r="V1" s="1" t="s">
        <v>7178</v>
      </c>
      <c r="Y1" t="s">
        <v>7209</v>
      </c>
      <c r="AB1" t="s">
        <v>7210</v>
      </c>
    </row>
    <row r="2" spans="1:31" x14ac:dyDescent="0.3">
      <c r="A2" t="s">
        <v>20</v>
      </c>
      <c r="B2" s="3" t="s">
        <v>5020</v>
      </c>
      <c r="C2" t="s">
        <v>5385</v>
      </c>
      <c r="D2" s="5" t="s">
        <v>5392</v>
      </c>
      <c r="E2" t="s">
        <v>6230</v>
      </c>
      <c r="F2" t="s">
        <v>7129</v>
      </c>
      <c r="G2" t="s">
        <v>7132</v>
      </c>
      <c r="H2" t="s">
        <v>7148</v>
      </c>
      <c r="I2" t="s">
        <v>7153</v>
      </c>
      <c r="J2" s="11">
        <v>2</v>
      </c>
      <c r="K2" s="9">
        <v>2.5</v>
      </c>
      <c r="L2">
        <v>5</v>
      </c>
      <c r="M2" s="7">
        <v>4.75</v>
      </c>
      <c r="N2" t="s">
        <v>7156</v>
      </c>
      <c r="O2" t="s">
        <v>7159</v>
      </c>
      <c r="P2" t="s">
        <v>7164</v>
      </c>
      <c r="Q2" s="9">
        <v>3.2</v>
      </c>
      <c r="R2" t="s">
        <v>7171</v>
      </c>
      <c r="S2" t="s">
        <v>7174</v>
      </c>
      <c r="T2">
        <v>27</v>
      </c>
      <c r="U2" t="str">
        <f>TEXT(CoffeeData[[#This Row],[Date]],"mmm")</f>
        <v>Nov</v>
      </c>
      <c r="V2" t="str">
        <f>TEXT(CoffeeData[[#This Row],[Date]],"dddd")</f>
        <v>Saturday</v>
      </c>
      <c r="AB2" t="str">
        <f>IF(T3&gt;35,"high","low")</f>
        <v>high</v>
      </c>
    </row>
    <row r="3" spans="1:31" x14ac:dyDescent="0.3">
      <c r="A3" t="s">
        <v>21</v>
      </c>
      <c r="B3" s="3" t="s">
        <v>5021</v>
      </c>
      <c r="C3" t="s">
        <v>5386</v>
      </c>
      <c r="D3" s="5" t="s">
        <v>5393</v>
      </c>
      <c r="E3" t="s">
        <v>6231</v>
      </c>
      <c r="F3" t="s">
        <v>7130</v>
      </c>
      <c r="G3" t="s">
        <v>7133</v>
      </c>
      <c r="H3" t="s">
        <v>7149</v>
      </c>
      <c r="I3" t="s">
        <v>7154</v>
      </c>
      <c r="J3" s="11">
        <v>2</v>
      </c>
      <c r="K3" s="9">
        <v>2.5</v>
      </c>
      <c r="L3">
        <v>15</v>
      </c>
      <c r="M3" s="7">
        <v>4.25</v>
      </c>
      <c r="N3" t="s">
        <v>7157</v>
      </c>
      <c r="O3" t="s">
        <v>7159</v>
      </c>
      <c r="P3" t="s">
        <v>7165</v>
      </c>
      <c r="Q3" s="9">
        <v>3.6</v>
      </c>
      <c r="R3" t="s">
        <v>7172</v>
      </c>
      <c r="S3" t="s">
        <v>7174</v>
      </c>
      <c r="T3">
        <v>38</v>
      </c>
      <c r="U3" t="str">
        <f>TEXT(CoffeeData[[#This Row],[Date]],"mmm")</f>
        <v>Apr</v>
      </c>
      <c r="V3" t="str">
        <f>TEXT(CoffeeData[[#This Row],[Date]],"dddd")</f>
        <v>Sunday</v>
      </c>
      <c r="AB3" t="str">
        <f t="shared" ref="AB3:AB15" si="0">IF(T4&gt;35,"high","low")</f>
        <v>high</v>
      </c>
    </row>
    <row r="4" spans="1:31" x14ac:dyDescent="0.3">
      <c r="A4" t="s">
        <v>22</v>
      </c>
      <c r="B4" s="3" t="s">
        <v>5022</v>
      </c>
      <c r="C4" t="s">
        <v>5386</v>
      </c>
      <c r="D4" s="5" t="s">
        <v>5394</v>
      </c>
      <c r="E4" t="s">
        <v>6232</v>
      </c>
      <c r="F4" t="s">
        <v>7129</v>
      </c>
      <c r="G4" t="s">
        <v>7134</v>
      </c>
      <c r="H4" t="s">
        <v>7150</v>
      </c>
      <c r="I4" t="s">
        <v>7153</v>
      </c>
      <c r="J4" s="11">
        <v>3</v>
      </c>
      <c r="K4" s="9">
        <v>2.5</v>
      </c>
      <c r="L4">
        <v>0</v>
      </c>
      <c r="M4" s="7">
        <v>7.5</v>
      </c>
      <c r="N4" t="s">
        <v>7158</v>
      </c>
      <c r="O4" t="s">
        <v>7160</v>
      </c>
      <c r="P4" t="s">
        <v>7164</v>
      </c>
      <c r="Q4" s="9">
        <v>4.7</v>
      </c>
      <c r="R4" t="s">
        <v>7173</v>
      </c>
      <c r="S4" t="s">
        <v>7175</v>
      </c>
      <c r="T4">
        <v>39</v>
      </c>
      <c r="U4" t="str">
        <f>TEXT(CoffeeData[[#This Row],[Date]],"mmm")</f>
        <v>Jun</v>
      </c>
      <c r="V4" t="str">
        <f>TEXT(CoffeeData[[#This Row],[Date]],"dddd")</f>
        <v>Sunday</v>
      </c>
      <c r="AB4" t="str">
        <f t="shared" si="0"/>
        <v>low</v>
      </c>
    </row>
    <row r="5" spans="1:31" x14ac:dyDescent="0.3">
      <c r="A5" t="s">
        <v>23</v>
      </c>
      <c r="B5" s="3" t="s">
        <v>5023</v>
      </c>
      <c r="C5" t="s">
        <v>5387</v>
      </c>
      <c r="D5" s="5" t="s">
        <v>5395</v>
      </c>
      <c r="E5" t="s">
        <v>6233</v>
      </c>
      <c r="F5" t="s">
        <v>7129</v>
      </c>
      <c r="G5" t="s">
        <v>7135</v>
      </c>
      <c r="H5" t="s">
        <v>7149</v>
      </c>
      <c r="I5" t="s">
        <v>7154</v>
      </c>
      <c r="J5" s="11">
        <v>3</v>
      </c>
      <c r="K5" s="9">
        <v>4</v>
      </c>
      <c r="L5">
        <v>10</v>
      </c>
      <c r="M5" s="7">
        <v>10.8</v>
      </c>
      <c r="N5" t="s">
        <v>7156</v>
      </c>
      <c r="O5" t="s">
        <v>7161</v>
      </c>
      <c r="P5" t="s">
        <v>7166</v>
      </c>
      <c r="Q5" s="9">
        <v>3.1</v>
      </c>
      <c r="R5" t="s">
        <v>7172</v>
      </c>
      <c r="S5" t="s">
        <v>7175</v>
      </c>
      <c r="T5">
        <v>32</v>
      </c>
      <c r="U5" t="str">
        <f>TEXT(CoffeeData[[#This Row],[Date]],"mmm")</f>
        <v>Oct</v>
      </c>
      <c r="V5" t="str">
        <f>TEXT(CoffeeData[[#This Row],[Date]],"dddd")</f>
        <v>Tuesday</v>
      </c>
      <c r="AB5" t="str">
        <f t="shared" si="0"/>
        <v>high</v>
      </c>
    </row>
    <row r="6" spans="1:31" x14ac:dyDescent="0.3">
      <c r="A6" t="s">
        <v>24</v>
      </c>
      <c r="B6" s="3" t="s">
        <v>5024</v>
      </c>
      <c r="C6" t="s">
        <v>5388</v>
      </c>
      <c r="D6" s="5" t="s">
        <v>5396</v>
      </c>
      <c r="E6" t="s">
        <v>6234</v>
      </c>
      <c r="F6" t="s">
        <v>7129</v>
      </c>
      <c r="G6" t="s">
        <v>7136</v>
      </c>
      <c r="H6" t="s">
        <v>7151</v>
      </c>
      <c r="I6" t="s">
        <v>7153</v>
      </c>
      <c r="J6" s="11">
        <v>3</v>
      </c>
      <c r="K6" s="9">
        <v>4</v>
      </c>
      <c r="L6">
        <v>10</v>
      </c>
      <c r="M6" s="7">
        <v>10.8</v>
      </c>
      <c r="N6" t="s">
        <v>7158</v>
      </c>
      <c r="O6" t="s">
        <v>7160</v>
      </c>
      <c r="P6" t="s">
        <v>7166</v>
      </c>
      <c r="Q6" s="9">
        <v>4.4000000000000004</v>
      </c>
      <c r="R6" t="s">
        <v>7173</v>
      </c>
      <c r="S6" t="s">
        <v>7176</v>
      </c>
      <c r="T6">
        <v>44</v>
      </c>
      <c r="U6" t="str">
        <f>TEXT(CoffeeData[[#This Row],[Date]],"mmm")</f>
        <v>Feb</v>
      </c>
      <c r="V6" t="str">
        <f>TEXT(CoffeeData[[#This Row],[Date]],"dddd")</f>
        <v>Wednesday</v>
      </c>
      <c r="AB6" t="str">
        <f t="shared" si="0"/>
        <v>low</v>
      </c>
    </row>
    <row r="7" spans="1:31" x14ac:dyDescent="0.3">
      <c r="A7" t="s">
        <v>25</v>
      </c>
      <c r="B7" s="3" t="s">
        <v>5025</v>
      </c>
      <c r="C7" t="s">
        <v>5389</v>
      </c>
      <c r="D7" s="5" t="s">
        <v>5397</v>
      </c>
      <c r="E7" t="s">
        <v>6235</v>
      </c>
      <c r="F7" t="s">
        <v>7129</v>
      </c>
      <c r="G7" t="s">
        <v>7137</v>
      </c>
      <c r="H7" t="s">
        <v>7150</v>
      </c>
      <c r="I7" t="s">
        <v>7155</v>
      </c>
      <c r="J7" s="11">
        <v>2</v>
      </c>
      <c r="K7" s="9">
        <v>3</v>
      </c>
      <c r="L7">
        <v>15</v>
      </c>
      <c r="M7" s="7">
        <v>5.0999999999999996</v>
      </c>
      <c r="N7" t="s">
        <v>7158</v>
      </c>
      <c r="O7" t="s">
        <v>7159</v>
      </c>
      <c r="P7" t="s">
        <v>7167</v>
      </c>
      <c r="Q7" s="9">
        <v>3.4</v>
      </c>
      <c r="R7" t="s">
        <v>7171</v>
      </c>
      <c r="S7" t="s">
        <v>7174</v>
      </c>
      <c r="T7">
        <v>26</v>
      </c>
      <c r="U7" t="str">
        <f>TEXT(CoffeeData[[#This Row],[Date]],"mmm")</f>
        <v>Nov</v>
      </c>
      <c r="V7" t="str">
        <f>TEXT(CoffeeData[[#This Row],[Date]],"dddd")</f>
        <v>Thursday</v>
      </c>
      <c r="AB7" t="str">
        <f t="shared" si="0"/>
        <v>low</v>
      </c>
    </row>
    <row r="8" spans="1:31" x14ac:dyDescent="0.3">
      <c r="A8" t="s">
        <v>26</v>
      </c>
      <c r="B8" s="3" t="s">
        <v>5026</v>
      </c>
      <c r="C8" t="s">
        <v>5390</v>
      </c>
      <c r="D8" s="5" t="s">
        <v>5398</v>
      </c>
      <c r="E8" t="s">
        <v>6236</v>
      </c>
      <c r="F8" t="s">
        <v>7129</v>
      </c>
      <c r="G8" t="s">
        <v>7135</v>
      </c>
      <c r="H8" t="s">
        <v>7149</v>
      </c>
      <c r="I8" t="s">
        <v>7154</v>
      </c>
      <c r="J8" s="11">
        <v>2</v>
      </c>
      <c r="K8" s="9">
        <v>4</v>
      </c>
      <c r="L8">
        <v>10</v>
      </c>
      <c r="M8" s="7">
        <v>7.2</v>
      </c>
      <c r="N8" t="s">
        <v>7157</v>
      </c>
      <c r="O8" t="s">
        <v>7162</v>
      </c>
      <c r="P8" t="s">
        <v>7167</v>
      </c>
      <c r="Q8" s="9">
        <v>3.8</v>
      </c>
      <c r="R8" t="s">
        <v>7173</v>
      </c>
      <c r="S8" t="s">
        <v>7175</v>
      </c>
      <c r="T8">
        <v>33</v>
      </c>
      <c r="U8" t="str">
        <f>TEXT(CoffeeData[[#This Row],[Date]],"mmm")</f>
        <v>Jun</v>
      </c>
      <c r="V8" t="str">
        <f>TEXT(CoffeeData[[#This Row],[Date]],"dddd")</f>
        <v>Monday</v>
      </c>
      <c r="AB8" t="str">
        <f t="shared" si="0"/>
        <v>low</v>
      </c>
    </row>
    <row r="9" spans="1:31" x14ac:dyDescent="0.3">
      <c r="A9" t="s">
        <v>27</v>
      </c>
      <c r="B9" s="3" t="s">
        <v>5027</v>
      </c>
      <c r="C9" t="s">
        <v>5387</v>
      </c>
      <c r="D9" s="5" t="s">
        <v>5399</v>
      </c>
      <c r="E9" t="s">
        <v>6237</v>
      </c>
      <c r="F9" t="s">
        <v>7129</v>
      </c>
      <c r="G9" t="s">
        <v>7132</v>
      </c>
      <c r="H9" t="s">
        <v>7148</v>
      </c>
      <c r="I9" t="s">
        <v>7154</v>
      </c>
      <c r="J9" s="11">
        <v>4</v>
      </c>
      <c r="K9" s="9">
        <v>2.5</v>
      </c>
      <c r="L9">
        <v>15</v>
      </c>
      <c r="M9" s="7">
        <v>8.5</v>
      </c>
      <c r="N9" t="s">
        <v>7158</v>
      </c>
      <c r="O9" t="s">
        <v>7163</v>
      </c>
      <c r="P9" t="s">
        <v>7166</v>
      </c>
      <c r="Q9" s="9">
        <v>4</v>
      </c>
      <c r="R9" t="s">
        <v>7172</v>
      </c>
      <c r="S9" t="s">
        <v>7174</v>
      </c>
      <c r="T9">
        <v>29</v>
      </c>
      <c r="U9" t="str">
        <f>TEXT(CoffeeData[[#This Row],[Date]],"mmm")</f>
        <v>Mar</v>
      </c>
      <c r="V9" t="str">
        <f>TEXT(CoffeeData[[#This Row],[Date]],"dddd")</f>
        <v>Tuesday</v>
      </c>
      <c r="AB9" t="str">
        <f t="shared" si="0"/>
        <v>low</v>
      </c>
    </row>
    <row r="10" spans="1:31" x14ac:dyDescent="0.3">
      <c r="A10" t="s">
        <v>28</v>
      </c>
      <c r="B10" s="3" t="s">
        <v>5028</v>
      </c>
      <c r="C10" t="s">
        <v>5386</v>
      </c>
      <c r="D10" s="5" t="s">
        <v>5400</v>
      </c>
      <c r="E10" t="s">
        <v>6238</v>
      </c>
      <c r="F10" t="s">
        <v>7130</v>
      </c>
      <c r="G10" t="s">
        <v>7138</v>
      </c>
      <c r="H10" t="s">
        <v>7152</v>
      </c>
      <c r="I10" t="s">
        <v>7155</v>
      </c>
      <c r="J10" s="11">
        <v>1</v>
      </c>
      <c r="K10" s="9">
        <v>5.5</v>
      </c>
      <c r="L10">
        <v>15</v>
      </c>
      <c r="M10" s="7">
        <v>4.67</v>
      </c>
      <c r="N10" t="s">
        <v>7156</v>
      </c>
      <c r="O10" t="s">
        <v>7159</v>
      </c>
      <c r="P10" t="s">
        <v>7165</v>
      </c>
      <c r="Q10" s="9">
        <v>3.5</v>
      </c>
      <c r="R10" t="s">
        <v>7173</v>
      </c>
      <c r="S10" t="s">
        <v>7174</v>
      </c>
      <c r="T10">
        <v>28</v>
      </c>
      <c r="U10" t="str">
        <f>TEXT(CoffeeData[[#This Row],[Date]],"mmm")</f>
        <v>Nov</v>
      </c>
      <c r="V10" t="str">
        <f>TEXT(CoffeeData[[#This Row],[Date]],"dddd")</f>
        <v>Sunday</v>
      </c>
      <c r="AB10" t="str">
        <f t="shared" si="0"/>
        <v>high</v>
      </c>
    </row>
    <row r="11" spans="1:31" x14ac:dyDescent="0.3">
      <c r="A11" t="s">
        <v>29</v>
      </c>
      <c r="B11" s="3" t="s">
        <v>5029</v>
      </c>
      <c r="C11" t="s">
        <v>5386</v>
      </c>
      <c r="D11" s="5" t="s">
        <v>5401</v>
      </c>
      <c r="E11" t="s">
        <v>6239</v>
      </c>
      <c r="F11" t="s">
        <v>7131</v>
      </c>
      <c r="G11" t="s">
        <v>7132</v>
      </c>
      <c r="H11" t="s">
        <v>7148</v>
      </c>
      <c r="I11" t="s">
        <v>7153</v>
      </c>
      <c r="J11" s="11">
        <v>3</v>
      </c>
      <c r="K11" s="9">
        <v>2.5</v>
      </c>
      <c r="L11">
        <v>10</v>
      </c>
      <c r="M11" s="7">
        <v>6.75</v>
      </c>
      <c r="N11" t="s">
        <v>7158</v>
      </c>
      <c r="O11" t="s">
        <v>7162</v>
      </c>
      <c r="P11" t="s">
        <v>7166</v>
      </c>
      <c r="Q11" s="9">
        <v>3</v>
      </c>
      <c r="R11" t="s">
        <v>7173</v>
      </c>
      <c r="S11" t="s">
        <v>7176</v>
      </c>
      <c r="T11">
        <v>41</v>
      </c>
      <c r="U11" t="str">
        <f>TEXT(CoffeeData[[#This Row],[Date]],"mmm")</f>
        <v>Dec</v>
      </c>
      <c r="V11" t="str">
        <f>TEXT(CoffeeData[[#This Row],[Date]],"dddd")</f>
        <v>Sunday</v>
      </c>
      <c r="AB11" t="str">
        <f t="shared" si="0"/>
        <v>low</v>
      </c>
    </row>
    <row r="12" spans="1:31" x14ac:dyDescent="0.3">
      <c r="A12" t="s">
        <v>30</v>
      </c>
      <c r="B12" s="3" t="s">
        <v>5030</v>
      </c>
      <c r="C12" t="s">
        <v>5390</v>
      </c>
      <c r="D12" s="5" t="s">
        <v>5402</v>
      </c>
      <c r="E12" t="s">
        <v>6240</v>
      </c>
      <c r="F12" t="s">
        <v>7131</v>
      </c>
      <c r="G12" t="s">
        <v>7139</v>
      </c>
      <c r="H12" t="s">
        <v>7148</v>
      </c>
      <c r="I12" t="s">
        <v>7153</v>
      </c>
      <c r="J12" s="11">
        <v>2</v>
      </c>
      <c r="K12" s="9">
        <v>3</v>
      </c>
      <c r="L12">
        <v>10</v>
      </c>
      <c r="M12" s="7">
        <v>5.4</v>
      </c>
      <c r="N12" t="s">
        <v>7157</v>
      </c>
      <c r="O12" t="s">
        <v>7159</v>
      </c>
      <c r="P12" t="s">
        <v>7168</v>
      </c>
      <c r="Q12" s="9">
        <v>4.8</v>
      </c>
      <c r="R12" t="s">
        <v>7173</v>
      </c>
      <c r="S12" t="s">
        <v>7175</v>
      </c>
      <c r="T12">
        <v>25</v>
      </c>
      <c r="U12" t="str">
        <f>TEXT(CoffeeData[[#This Row],[Date]],"mmm")</f>
        <v>Apr</v>
      </c>
      <c r="V12" t="str">
        <f>TEXT(CoffeeData[[#This Row],[Date]],"dddd")</f>
        <v>Monday</v>
      </c>
      <c r="Y12" t="s">
        <v>7205</v>
      </c>
      <c r="Z12" s="19" t="s">
        <v>24</v>
      </c>
      <c r="AB12" t="str">
        <f t="shared" si="0"/>
        <v>low</v>
      </c>
    </row>
    <row r="13" spans="1:31" x14ac:dyDescent="0.3">
      <c r="A13" t="s">
        <v>31</v>
      </c>
      <c r="B13" s="3" t="s">
        <v>5031</v>
      </c>
      <c r="C13" t="s">
        <v>5387</v>
      </c>
      <c r="D13" s="5" t="s">
        <v>5403</v>
      </c>
      <c r="E13" t="s">
        <v>6241</v>
      </c>
      <c r="F13" t="s">
        <v>7129</v>
      </c>
      <c r="G13" t="s">
        <v>7139</v>
      </c>
      <c r="H13" t="s">
        <v>7148</v>
      </c>
      <c r="I13" t="s">
        <v>7153</v>
      </c>
      <c r="J13" s="11">
        <v>2</v>
      </c>
      <c r="K13" s="9">
        <v>3</v>
      </c>
      <c r="L13">
        <v>5</v>
      </c>
      <c r="M13" s="7">
        <v>5.7</v>
      </c>
      <c r="N13" t="s">
        <v>7156</v>
      </c>
      <c r="O13" t="s">
        <v>7161</v>
      </c>
      <c r="P13" t="s">
        <v>7164</v>
      </c>
      <c r="Q13" s="9">
        <v>4.5</v>
      </c>
      <c r="R13" t="s">
        <v>7172</v>
      </c>
      <c r="S13" t="s">
        <v>7176</v>
      </c>
      <c r="T13">
        <v>29</v>
      </c>
      <c r="U13" t="str">
        <f>TEXT(CoffeeData[[#This Row],[Date]],"mmm")</f>
        <v>Feb</v>
      </c>
      <c r="V13" t="str">
        <f>TEXT(CoffeeData[[#This Row],[Date]],"dddd")</f>
        <v>Tuesday</v>
      </c>
      <c r="Y13" t="s">
        <v>7206</v>
      </c>
      <c r="Z13" t="str">
        <f>VLOOKUP(Z12,A2:F19,5,)</f>
        <v>CUST384</v>
      </c>
      <c r="AB13" t="str">
        <f t="shared" si="0"/>
        <v>high</v>
      </c>
      <c r="AD13" s="19" t="s">
        <v>20</v>
      </c>
      <c r="AE13" t="str">
        <f>VLOOKUP(AD13,A2:E13,5,)</f>
        <v>CUST125</v>
      </c>
    </row>
    <row r="14" spans="1:31" x14ac:dyDescent="0.3">
      <c r="A14" t="s">
        <v>32</v>
      </c>
      <c r="B14" s="3" t="s">
        <v>5032</v>
      </c>
      <c r="C14" t="s">
        <v>5387</v>
      </c>
      <c r="D14" s="5" t="s">
        <v>5404</v>
      </c>
      <c r="E14" t="s">
        <v>6242</v>
      </c>
      <c r="F14" t="s">
        <v>7130</v>
      </c>
      <c r="G14" t="s">
        <v>7140</v>
      </c>
      <c r="H14" t="s">
        <v>7150</v>
      </c>
      <c r="I14" t="s">
        <v>7154</v>
      </c>
      <c r="J14" s="11">
        <v>3</v>
      </c>
      <c r="K14" s="9">
        <v>2</v>
      </c>
      <c r="L14">
        <v>15</v>
      </c>
      <c r="M14" s="7">
        <v>5.0999999999999996</v>
      </c>
      <c r="N14" t="s">
        <v>7157</v>
      </c>
      <c r="O14" t="s">
        <v>7163</v>
      </c>
      <c r="P14" t="s">
        <v>7168</v>
      </c>
      <c r="Q14" s="9">
        <v>4.4000000000000004</v>
      </c>
      <c r="R14" t="s">
        <v>7171</v>
      </c>
      <c r="S14" t="s">
        <v>7176</v>
      </c>
      <c r="T14">
        <v>36</v>
      </c>
      <c r="U14" t="str">
        <f>TEXT(CoffeeData[[#This Row],[Date]],"mmm")</f>
        <v>Dec</v>
      </c>
      <c r="V14" t="str">
        <f>TEXT(CoffeeData[[#This Row],[Date]],"dddd")</f>
        <v>Tuesday</v>
      </c>
      <c r="AB14" t="str">
        <f t="shared" si="0"/>
        <v>low</v>
      </c>
      <c r="AD14" s="18" t="s">
        <v>21</v>
      </c>
      <c r="AE14" t="str">
        <f t="shared" ref="AE14:AE18" si="1">VLOOKUP(AD14,A3:E14,5,)</f>
        <v>CUST617</v>
      </c>
    </row>
    <row r="15" spans="1:31" x14ac:dyDescent="0.3">
      <c r="A15" t="s">
        <v>33</v>
      </c>
      <c r="B15" s="3" t="s">
        <v>5033</v>
      </c>
      <c r="C15" t="s">
        <v>5390</v>
      </c>
      <c r="D15" s="5" t="s">
        <v>5405</v>
      </c>
      <c r="E15" t="s">
        <v>6243</v>
      </c>
      <c r="F15" t="s">
        <v>7129</v>
      </c>
      <c r="G15" t="s">
        <v>7141</v>
      </c>
      <c r="H15" t="s">
        <v>7149</v>
      </c>
      <c r="I15" t="s">
        <v>7153</v>
      </c>
      <c r="J15" s="11">
        <v>2</v>
      </c>
      <c r="K15" s="9">
        <v>3</v>
      </c>
      <c r="L15">
        <v>0</v>
      </c>
      <c r="M15" s="7">
        <v>6</v>
      </c>
      <c r="N15" t="s">
        <v>7158</v>
      </c>
      <c r="O15" t="s">
        <v>7159</v>
      </c>
      <c r="P15" t="s">
        <v>7164</v>
      </c>
      <c r="Q15" s="9">
        <v>4.0999999999999996</v>
      </c>
      <c r="R15" t="s">
        <v>7173</v>
      </c>
      <c r="S15" t="s">
        <v>7174</v>
      </c>
      <c r="T15">
        <v>27</v>
      </c>
      <c r="U15" t="str">
        <f>TEXT(CoffeeData[[#This Row],[Date]],"mmm")</f>
        <v>Aug</v>
      </c>
      <c r="V15" t="str">
        <f>TEXT(CoffeeData[[#This Row],[Date]],"dddd")</f>
        <v>Monday</v>
      </c>
      <c r="AB15" t="str">
        <f t="shared" si="0"/>
        <v>low</v>
      </c>
      <c r="AD15" s="19" t="s">
        <v>22</v>
      </c>
      <c r="AE15" t="str">
        <f t="shared" si="1"/>
        <v>CUST259</v>
      </c>
    </row>
    <row r="16" spans="1:31" x14ac:dyDescent="0.3">
      <c r="A16" t="s">
        <v>34</v>
      </c>
      <c r="B16" s="3" t="s">
        <v>5034</v>
      </c>
      <c r="C16" t="s">
        <v>5385</v>
      </c>
      <c r="D16" s="5" t="s">
        <v>5406</v>
      </c>
      <c r="E16" t="s">
        <v>6244</v>
      </c>
      <c r="F16" t="s">
        <v>7130</v>
      </c>
      <c r="G16" t="s">
        <v>7137</v>
      </c>
      <c r="H16" t="s">
        <v>7150</v>
      </c>
      <c r="I16" t="s">
        <v>7153</v>
      </c>
      <c r="J16" s="11">
        <v>1</v>
      </c>
      <c r="K16" s="9">
        <v>3</v>
      </c>
      <c r="L16">
        <v>10</v>
      </c>
      <c r="M16" s="7">
        <v>2.7</v>
      </c>
      <c r="N16" t="s">
        <v>7157</v>
      </c>
      <c r="O16" t="s">
        <v>7163</v>
      </c>
      <c r="P16" t="s">
        <v>7168</v>
      </c>
      <c r="Q16" s="9">
        <v>3.6</v>
      </c>
      <c r="R16" t="s">
        <v>7171</v>
      </c>
      <c r="S16" t="s">
        <v>7174</v>
      </c>
      <c r="T16">
        <v>29</v>
      </c>
      <c r="U16" t="str">
        <f>TEXT(CoffeeData[[#This Row],[Date]],"mmm")</f>
        <v>Dec</v>
      </c>
      <c r="V16" t="str">
        <f>TEXT(CoffeeData[[#This Row],[Date]],"dddd")</f>
        <v>Saturday</v>
      </c>
      <c r="AD16" s="18" t="s">
        <v>23</v>
      </c>
      <c r="AE16" t="str">
        <f t="shared" si="1"/>
        <v>CUST487</v>
      </c>
    </row>
    <row r="17" spans="1:35" x14ac:dyDescent="0.3">
      <c r="A17" t="s">
        <v>35</v>
      </c>
      <c r="B17" s="3" t="s">
        <v>5035</v>
      </c>
      <c r="C17" t="s">
        <v>5385</v>
      </c>
      <c r="D17" s="5" t="s">
        <v>5407</v>
      </c>
      <c r="E17" t="s">
        <v>6245</v>
      </c>
      <c r="F17" t="s">
        <v>7130</v>
      </c>
      <c r="G17" t="s">
        <v>7137</v>
      </c>
      <c r="H17" t="s">
        <v>7150</v>
      </c>
      <c r="I17" t="s">
        <v>7155</v>
      </c>
      <c r="J17" s="11">
        <v>4</v>
      </c>
      <c r="K17" s="9">
        <v>3</v>
      </c>
      <c r="L17">
        <v>5</v>
      </c>
      <c r="M17" s="7">
        <v>11.4</v>
      </c>
      <c r="N17" t="s">
        <v>7157</v>
      </c>
      <c r="O17" t="s">
        <v>7162</v>
      </c>
      <c r="P17" t="s">
        <v>7164</v>
      </c>
      <c r="Q17" s="9">
        <v>3.7</v>
      </c>
      <c r="R17" t="s">
        <v>7171</v>
      </c>
      <c r="S17" t="s">
        <v>7175</v>
      </c>
      <c r="T17">
        <v>26</v>
      </c>
      <c r="U17" t="str">
        <f>TEXT(CoffeeData[[#This Row],[Date]],"mmm")</f>
        <v>Oct</v>
      </c>
      <c r="V17" t="str">
        <f>TEXT(CoffeeData[[#This Row],[Date]],"dddd")</f>
        <v>Saturday</v>
      </c>
      <c r="AD17" s="19" t="s">
        <v>24</v>
      </c>
      <c r="AE17" t="str">
        <f t="shared" si="1"/>
        <v>CUST384</v>
      </c>
    </row>
    <row r="18" spans="1:35" x14ac:dyDescent="0.3">
      <c r="A18" t="s">
        <v>36</v>
      </c>
      <c r="B18" s="3" t="s">
        <v>5036</v>
      </c>
      <c r="C18" t="s">
        <v>5387</v>
      </c>
      <c r="D18" s="5" t="s">
        <v>5408</v>
      </c>
      <c r="E18" t="s">
        <v>6246</v>
      </c>
      <c r="F18" t="s">
        <v>7131</v>
      </c>
      <c r="G18" t="s">
        <v>7141</v>
      </c>
      <c r="H18" t="s">
        <v>7149</v>
      </c>
      <c r="I18" t="s">
        <v>7155</v>
      </c>
      <c r="J18" s="11">
        <v>1</v>
      </c>
      <c r="K18" s="9">
        <v>3</v>
      </c>
      <c r="L18">
        <v>10</v>
      </c>
      <c r="M18" s="7">
        <v>2.7</v>
      </c>
      <c r="N18" t="s">
        <v>7157</v>
      </c>
      <c r="O18" t="s">
        <v>7163</v>
      </c>
      <c r="P18" t="s">
        <v>7166</v>
      </c>
      <c r="Q18" s="9">
        <v>3.4</v>
      </c>
      <c r="R18" t="s">
        <v>7171</v>
      </c>
      <c r="S18" t="s">
        <v>7174</v>
      </c>
      <c r="T18">
        <v>30</v>
      </c>
      <c r="U18" t="str">
        <f>TEXT(CoffeeData[[#This Row],[Date]],"mmm")</f>
        <v>Dec</v>
      </c>
      <c r="V18" t="str">
        <f>TEXT(CoffeeData[[#This Row],[Date]],"dddd")</f>
        <v>Tuesday</v>
      </c>
      <c r="Y18" t="s">
        <v>7207</v>
      </c>
      <c r="AD18" s="18" t="s">
        <v>25</v>
      </c>
      <c r="AE18" t="str">
        <f t="shared" si="1"/>
        <v>CUST646</v>
      </c>
    </row>
    <row r="19" spans="1:35" x14ac:dyDescent="0.3">
      <c r="A19" t="s">
        <v>37</v>
      </c>
      <c r="B19" s="3" t="s">
        <v>5037</v>
      </c>
      <c r="C19" t="s">
        <v>5388</v>
      </c>
      <c r="D19" s="5" t="s">
        <v>5409</v>
      </c>
      <c r="E19" t="s">
        <v>6247</v>
      </c>
      <c r="F19" t="s">
        <v>7129</v>
      </c>
      <c r="G19" t="s">
        <v>7135</v>
      </c>
      <c r="H19" t="s">
        <v>7149</v>
      </c>
      <c r="I19" t="s">
        <v>7154</v>
      </c>
      <c r="J19" s="11">
        <v>4</v>
      </c>
      <c r="K19" s="9">
        <v>4</v>
      </c>
      <c r="L19">
        <v>0</v>
      </c>
      <c r="M19" s="7">
        <v>16</v>
      </c>
      <c r="N19" t="s">
        <v>7157</v>
      </c>
      <c r="O19" t="s">
        <v>7159</v>
      </c>
      <c r="P19" t="s">
        <v>7167</v>
      </c>
      <c r="Q19" s="9">
        <v>4.7</v>
      </c>
      <c r="R19" t="s">
        <v>7172</v>
      </c>
      <c r="S19" t="s">
        <v>7174</v>
      </c>
      <c r="T19">
        <v>38</v>
      </c>
      <c r="U19" t="str">
        <f>TEXT(CoffeeData[[#This Row],[Date]],"mmm")</f>
        <v>May</v>
      </c>
      <c r="V19" t="str">
        <f>TEXT(CoffeeData[[#This Row],[Date]],"dddd")</f>
        <v>Wednesday</v>
      </c>
      <c r="Y19">
        <f>COUNT(CoffeeData[Quantity])</f>
        <v>5000</v>
      </c>
      <c r="AI19" t="s">
        <v>7212</v>
      </c>
    </row>
    <row r="20" spans="1:35" x14ac:dyDescent="0.3">
      <c r="A20" t="s">
        <v>38</v>
      </c>
      <c r="B20" s="3" t="s">
        <v>5038</v>
      </c>
      <c r="C20" t="s">
        <v>5389</v>
      </c>
      <c r="D20" s="5" t="s">
        <v>5410</v>
      </c>
      <c r="E20" t="s">
        <v>6248</v>
      </c>
      <c r="F20" t="s">
        <v>7131</v>
      </c>
      <c r="G20" t="s">
        <v>7142</v>
      </c>
      <c r="H20" t="s">
        <v>7152</v>
      </c>
      <c r="I20" t="s">
        <v>7153</v>
      </c>
      <c r="J20" s="11">
        <v>1</v>
      </c>
      <c r="K20" s="9">
        <v>4.5</v>
      </c>
      <c r="L20">
        <v>15</v>
      </c>
      <c r="M20" s="7">
        <v>3.82</v>
      </c>
      <c r="N20" t="s">
        <v>7157</v>
      </c>
      <c r="O20" t="s">
        <v>7160</v>
      </c>
      <c r="P20" t="s">
        <v>7165</v>
      </c>
      <c r="Q20" s="9">
        <v>4.9000000000000004</v>
      </c>
      <c r="R20" t="s">
        <v>7171</v>
      </c>
      <c r="S20" t="s">
        <v>7175</v>
      </c>
      <c r="T20">
        <v>42</v>
      </c>
      <c r="U20" t="str">
        <f>TEXT(CoffeeData[[#This Row],[Date]],"mmm")</f>
        <v>Sep</v>
      </c>
      <c r="V20" t="str">
        <f>TEXT(CoffeeData[[#This Row],[Date]],"dddd")</f>
        <v>Thursday</v>
      </c>
    </row>
    <row r="21" spans="1:35" x14ac:dyDescent="0.3">
      <c r="A21" t="s">
        <v>39</v>
      </c>
      <c r="B21" s="3" t="s">
        <v>5039</v>
      </c>
      <c r="C21" t="s">
        <v>5388</v>
      </c>
      <c r="D21" s="5" t="s">
        <v>5411</v>
      </c>
      <c r="E21" t="s">
        <v>6249</v>
      </c>
      <c r="F21" t="s">
        <v>7129</v>
      </c>
      <c r="G21" t="s">
        <v>7143</v>
      </c>
      <c r="H21" t="s">
        <v>7149</v>
      </c>
      <c r="I21" t="s">
        <v>7155</v>
      </c>
      <c r="J21" s="11">
        <v>2</v>
      </c>
      <c r="K21" s="9">
        <v>4.5</v>
      </c>
      <c r="L21">
        <v>5</v>
      </c>
      <c r="M21" s="7">
        <v>8.5500000000000007</v>
      </c>
      <c r="N21" t="s">
        <v>7157</v>
      </c>
      <c r="O21" t="s">
        <v>7159</v>
      </c>
      <c r="P21" t="s">
        <v>7168</v>
      </c>
      <c r="Q21" s="9">
        <v>3.1</v>
      </c>
      <c r="R21" t="s">
        <v>7171</v>
      </c>
      <c r="S21" t="s">
        <v>7174</v>
      </c>
      <c r="T21">
        <v>43</v>
      </c>
      <c r="U21" t="str">
        <f>TEXT(CoffeeData[[#This Row],[Date]],"mmm")</f>
        <v>Dec</v>
      </c>
      <c r="V21" t="str">
        <f>TEXT(CoffeeData[[#This Row],[Date]],"dddd")</f>
        <v>Wednesday</v>
      </c>
      <c r="AI21" s="18" t="s">
        <v>23</v>
      </c>
    </row>
    <row r="22" spans="1:35" x14ac:dyDescent="0.3">
      <c r="A22" t="s">
        <v>40</v>
      </c>
      <c r="B22" s="3" t="s">
        <v>5040</v>
      </c>
      <c r="C22" t="s">
        <v>5386</v>
      </c>
      <c r="D22" s="5" t="s">
        <v>5412</v>
      </c>
      <c r="E22" t="s">
        <v>6250</v>
      </c>
      <c r="F22" t="s">
        <v>7129</v>
      </c>
      <c r="G22" t="s">
        <v>7140</v>
      </c>
      <c r="H22" t="s">
        <v>7150</v>
      </c>
      <c r="I22" t="s">
        <v>7154</v>
      </c>
      <c r="J22" s="11">
        <v>1</v>
      </c>
      <c r="K22" s="9">
        <v>2</v>
      </c>
      <c r="L22">
        <v>0</v>
      </c>
      <c r="M22" s="7">
        <v>2</v>
      </c>
      <c r="N22" t="s">
        <v>7157</v>
      </c>
      <c r="O22" t="s">
        <v>7159</v>
      </c>
      <c r="P22" t="s">
        <v>7164</v>
      </c>
      <c r="Q22" s="9">
        <v>3.1</v>
      </c>
      <c r="R22" t="s">
        <v>7172</v>
      </c>
      <c r="S22" t="s">
        <v>7175</v>
      </c>
      <c r="T22">
        <v>43</v>
      </c>
      <c r="U22" t="str">
        <f>TEXT(CoffeeData[[#This Row],[Date]],"mmm")</f>
        <v>Sep</v>
      </c>
      <c r="V22" t="str">
        <f>TEXT(CoffeeData[[#This Row],[Date]],"dddd")</f>
        <v>Sunday</v>
      </c>
      <c r="AD22" s="18" t="s">
        <v>23</v>
      </c>
      <c r="AE22" t="str">
        <f>VLOOKUP(AD22,A2:G20,7,0)</f>
        <v>Latte</v>
      </c>
    </row>
    <row r="23" spans="1:35" x14ac:dyDescent="0.3">
      <c r="A23" t="s">
        <v>41</v>
      </c>
      <c r="B23" s="3" t="s">
        <v>5041</v>
      </c>
      <c r="C23" t="s">
        <v>5390</v>
      </c>
      <c r="D23" s="5" t="s">
        <v>5413</v>
      </c>
      <c r="E23" t="s">
        <v>6251</v>
      </c>
      <c r="F23" t="s">
        <v>7130</v>
      </c>
      <c r="G23" t="s">
        <v>7144</v>
      </c>
      <c r="H23" t="s">
        <v>7149</v>
      </c>
      <c r="I23" t="s">
        <v>7155</v>
      </c>
      <c r="J23" s="11">
        <v>1</v>
      </c>
      <c r="K23" s="9">
        <v>3.5</v>
      </c>
      <c r="L23">
        <v>10</v>
      </c>
      <c r="M23" s="7">
        <v>3.15</v>
      </c>
      <c r="N23" t="s">
        <v>7158</v>
      </c>
      <c r="O23" t="s">
        <v>7160</v>
      </c>
      <c r="P23" t="s">
        <v>7166</v>
      </c>
      <c r="Q23" s="9">
        <v>3.5</v>
      </c>
      <c r="R23" t="s">
        <v>7171</v>
      </c>
      <c r="S23" t="s">
        <v>7174</v>
      </c>
      <c r="T23">
        <v>45</v>
      </c>
      <c r="U23" t="str">
        <f>TEXT(CoffeeData[[#This Row],[Date]],"mmm")</f>
        <v>May</v>
      </c>
      <c r="V23" t="str">
        <f>TEXT(CoffeeData[[#This Row],[Date]],"dddd")</f>
        <v>Monday</v>
      </c>
      <c r="AD23" s="19" t="s">
        <v>24</v>
      </c>
      <c r="AE23" t="str">
        <f t="shared" ref="AE23:AE27" si="2">VLOOKUP(AD23,A3:G21,7,0)</f>
        <v>Smoothie</v>
      </c>
    </row>
    <row r="24" spans="1:35" x14ac:dyDescent="0.3">
      <c r="A24" t="s">
        <v>42</v>
      </c>
      <c r="B24" s="3" t="s">
        <v>5042</v>
      </c>
      <c r="C24" t="s">
        <v>5386</v>
      </c>
      <c r="D24" s="5" t="s">
        <v>5414</v>
      </c>
      <c r="E24" t="s">
        <v>6252</v>
      </c>
      <c r="F24" t="s">
        <v>7129</v>
      </c>
      <c r="G24" t="s">
        <v>7135</v>
      </c>
      <c r="H24" t="s">
        <v>7149</v>
      </c>
      <c r="I24" t="s">
        <v>7155</v>
      </c>
      <c r="J24" s="11">
        <v>1</v>
      </c>
      <c r="K24" s="9">
        <v>4</v>
      </c>
      <c r="L24">
        <v>0</v>
      </c>
      <c r="M24" s="7">
        <v>4</v>
      </c>
      <c r="N24" t="s">
        <v>7157</v>
      </c>
      <c r="O24" t="s">
        <v>7163</v>
      </c>
      <c r="P24" t="s">
        <v>7168</v>
      </c>
      <c r="Q24" s="9">
        <v>4</v>
      </c>
      <c r="R24" t="s">
        <v>7172</v>
      </c>
      <c r="S24" t="s">
        <v>7175</v>
      </c>
      <c r="T24">
        <v>32</v>
      </c>
      <c r="U24" t="str">
        <f>TEXT(CoffeeData[[#This Row],[Date]],"mmm")</f>
        <v>Jun</v>
      </c>
      <c r="V24" t="str">
        <f>TEXT(CoffeeData[[#This Row],[Date]],"dddd")</f>
        <v>Sunday</v>
      </c>
      <c r="Y24">
        <f>COUNTIF(CoffeeData[Quantity],"&gt;2")</f>
        <v>2486</v>
      </c>
      <c r="AB24" t="s">
        <v>7211</v>
      </c>
      <c r="AD24" s="18" t="s">
        <v>25</v>
      </c>
      <c r="AE24" t="str">
        <f t="shared" si="2"/>
        <v>Herbal Tea</v>
      </c>
    </row>
    <row r="25" spans="1:35" x14ac:dyDescent="0.3">
      <c r="A25" t="s">
        <v>43</v>
      </c>
      <c r="B25" s="3" t="s">
        <v>5043</v>
      </c>
      <c r="C25" t="s">
        <v>5390</v>
      </c>
      <c r="D25" s="5" t="s">
        <v>5415</v>
      </c>
      <c r="E25" t="s">
        <v>6253</v>
      </c>
      <c r="F25" t="s">
        <v>7129</v>
      </c>
      <c r="G25" t="s">
        <v>7136</v>
      </c>
      <c r="H25" t="s">
        <v>7151</v>
      </c>
      <c r="I25" t="s">
        <v>7154</v>
      </c>
      <c r="J25" s="11">
        <v>3</v>
      </c>
      <c r="K25" s="9">
        <v>4</v>
      </c>
      <c r="L25">
        <v>0</v>
      </c>
      <c r="M25" s="7">
        <v>12</v>
      </c>
      <c r="N25" t="s">
        <v>7156</v>
      </c>
      <c r="O25" t="s">
        <v>7159</v>
      </c>
      <c r="P25" t="s">
        <v>7169</v>
      </c>
      <c r="Q25" s="9">
        <v>3.6</v>
      </c>
      <c r="R25" t="s">
        <v>7173</v>
      </c>
      <c r="S25" t="s">
        <v>7174</v>
      </c>
      <c r="T25">
        <v>33</v>
      </c>
      <c r="U25" t="str">
        <f>TEXT(CoffeeData[[#This Row],[Date]],"mmm")</f>
        <v>Jul</v>
      </c>
      <c r="V25" t="str">
        <f>TEXT(CoffeeData[[#This Row],[Date]],"dddd")</f>
        <v>Monday</v>
      </c>
      <c r="AB25" t="e">
        <f>INDEX(R2:U15,1,5)</f>
        <v>#REF!</v>
      </c>
      <c r="AD25" s="19" t="s">
        <v>26</v>
      </c>
      <c r="AE25" t="str">
        <f t="shared" si="2"/>
        <v>Latte</v>
      </c>
    </row>
    <row r="26" spans="1:35" x14ac:dyDescent="0.3">
      <c r="A26" t="s">
        <v>44</v>
      </c>
      <c r="B26" s="3" t="s">
        <v>5044</v>
      </c>
      <c r="C26" t="s">
        <v>5389</v>
      </c>
      <c r="D26" s="5" t="s">
        <v>5416</v>
      </c>
      <c r="E26" t="s">
        <v>6254</v>
      </c>
      <c r="F26" t="s">
        <v>7131</v>
      </c>
      <c r="G26" t="s">
        <v>7143</v>
      </c>
      <c r="H26" t="s">
        <v>7149</v>
      </c>
      <c r="I26" t="s">
        <v>7155</v>
      </c>
      <c r="J26" s="11">
        <v>3</v>
      </c>
      <c r="K26" s="9">
        <v>4.5</v>
      </c>
      <c r="L26">
        <v>5</v>
      </c>
      <c r="M26" s="7">
        <v>12.82</v>
      </c>
      <c r="N26" t="s">
        <v>7156</v>
      </c>
      <c r="O26" t="s">
        <v>7163</v>
      </c>
      <c r="P26" t="s">
        <v>7170</v>
      </c>
      <c r="Q26" s="9">
        <v>4.4000000000000004</v>
      </c>
      <c r="R26" t="s">
        <v>7171</v>
      </c>
      <c r="S26" t="s">
        <v>7176</v>
      </c>
      <c r="T26">
        <v>33</v>
      </c>
      <c r="U26" t="str">
        <f>TEXT(CoffeeData[[#This Row],[Date]],"mmm")</f>
        <v>Feb</v>
      </c>
      <c r="V26" t="str">
        <f>TEXT(CoffeeData[[#This Row],[Date]],"dddd")</f>
        <v>Thursday</v>
      </c>
      <c r="AD26" s="18" t="s">
        <v>27</v>
      </c>
      <c r="AE26" t="str">
        <f t="shared" si="2"/>
        <v>Croissant</v>
      </c>
    </row>
    <row r="27" spans="1:35" x14ac:dyDescent="0.3">
      <c r="A27" t="s">
        <v>45</v>
      </c>
      <c r="B27" s="3" t="s">
        <v>5045</v>
      </c>
      <c r="C27" t="s">
        <v>5385</v>
      </c>
      <c r="D27" s="5" t="s">
        <v>5417</v>
      </c>
      <c r="E27" t="s">
        <v>6255</v>
      </c>
      <c r="F27" t="s">
        <v>7130</v>
      </c>
      <c r="G27" t="s">
        <v>7138</v>
      </c>
      <c r="H27" t="s">
        <v>7152</v>
      </c>
      <c r="I27" t="s">
        <v>7153</v>
      </c>
      <c r="J27" s="11">
        <v>3</v>
      </c>
      <c r="K27" s="9">
        <v>5.5</v>
      </c>
      <c r="L27">
        <v>0</v>
      </c>
      <c r="M27" s="7">
        <v>16.5</v>
      </c>
      <c r="N27" t="s">
        <v>7158</v>
      </c>
      <c r="O27" t="s">
        <v>7163</v>
      </c>
      <c r="P27" t="s">
        <v>7169</v>
      </c>
      <c r="Q27" s="9">
        <v>4.3</v>
      </c>
      <c r="R27" t="s">
        <v>7171</v>
      </c>
      <c r="S27" t="s">
        <v>7174</v>
      </c>
      <c r="T27">
        <v>39</v>
      </c>
      <c r="U27" t="str">
        <f>TEXT(CoffeeData[[#This Row],[Date]],"mmm")</f>
        <v>Jan</v>
      </c>
      <c r="V27" t="str">
        <f>TEXT(CoffeeData[[#This Row],[Date]],"dddd")</f>
        <v>Saturday</v>
      </c>
      <c r="Y27" t="s">
        <v>7208</v>
      </c>
      <c r="AD27" s="19" t="s">
        <v>28</v>
      </c>
      <c r="AE27" t="str">
        <f t="shared" si="2"/>
        <v>Wrap</v>
      </c>
    </row>
    <row r="28" spans="1:35" x14ac:dyDescent="0.3">
      <c r="A28" t="s">
        <v>46</v>
      </c>
      <c r="B28" s="3" t="s">
        <v>5046</v>
      </c>
      <c r="C28" t="s">
        <v>5388</v>
      </c>
      <c r="D28" s="5" t="s">
        <v>5418</v>
      </c>
      <c r="E28" t="s">
        <v>6256</v>
      </c>
      <c r="F28" t="s">
        <v>7129</v>
      </c>
      <c r="G28" t="s">
        <v>7133</v>
      </c>
      <c r="H28" t="s">
        <v>7149</v>
      </c>
      <c r="I28" t="s">
        <v>7153</v>
      </c>
      <c r="J28" s="11">
        <v>1</v>
      </c>
      <c r="K28" s="9">
        <v>2.5</v>
      </c>
      <c r="L28">
        <v>5</v>
      </c>
      <c r="M28" s="7">
        <v>2.38</v>
      </c>
      <c r="N28" t="s">
        <v>7156</v>
      </c>
      <c r="O28" t="s">
        <v>7160</v>
      </c>
      <c r="P28" t="s">
        <v>7164</v>
      </c>
      <c r="Q28" s="9">
        <v>4.2</v>
      </c>
      <c r="R28" t="s">
        <v>7172</v>
      </c>
      <c r="S28" t="s">
        <v>7175</v>
      </c>
      <c r="T28">
        <v>26</v>
      </c>
      <c r="U28" t="str">
        <f>TEXT(CoffeeData[[#This Row],[Date]],"mmm")</f>
        <v>Oct</v>
      </c>
      <c r="V28" t="str">
        <f>TEXT(CoffeeData[[#This Row],[Date]],"dddd")</f>
        <v>Wednesday</v>
      </c>
      <c r="Y28">
        <f>AVERAGE(CoffeeData[Customer Rating])</f>
        <v>3.9958600000000035</v>
      </c>
      <c r="AA28" t="s">
        <v>7173</v>
      </c>
      <c r="AB28" t="e">
        <f>MATCH(AA28,R4:U18,0)</f>
        <v>#N/A</v>
      </c>
    </row>
    <row r="29" spans="1:35" x14ac:dyDescent="0.3">
      <c r="A29" t="s">
        <v>47</v>
      </c>
      <c r="B29" s="3" t="s">
        <v>5047</v>
      </c>
      <c r="C29" t="s">
        <v>5389</v>
      </c>
      <c r="D29" s="5" t="s">
        <v>5419</v>
      </c>
      <c r="E29" t="s">
        <v>6257</v>
      </c>
      <c r="F29" t="s">
        <v>7130</v>
      </c>
      <c r="G29" t="s">
        <v>7144</v>
      </c>
      <c r="H29" t="s">
        <v>7149</v>
      </c>
      <c r="I29" t="s">
        <v>7153</v>
      </c>
      <c r="J29" s="11">
        <v>3</v>
      </c>
      <c r="K29" s="9">
        <v>3.5</v>
      </c>
      <c r="L29">
        <v>5</v>
      </c>
      <c r="M29" s="7">
        <v>9.9700000000000006</v>
      </c>
      <c r="N29" t="s">
        <v>7156</v>
      </c>
      <c r="O29" t="s">
        <v>7160</v>
      </c>
      <c r="P29" t="s">
        <v>7164</v>
      </c>
      <c r="Q29" s="9">
        <v>4.5999999999999996</v>
      </c>
      <c r="R29" t="s">
        <v>7171</v>
      </c>
      <c r="S29" t="s">
        <v>7176</v>
      </c>
      <c r="T29">
        <v>29</v>
      </c>
      <c r="U29" t="str">
        <f>TEXT(CoffeeData[[#This Row],[Date]],"mmm")</f>
        <v>Jun</v>
      </c>
      <c r="V29" t="str">
        <f>TEXT(CoffeeData[[#This Row],[Date]],"dddd")</f>
        <v>Thursday</v>
      </c>
    </row>
    <row r="30" spans="1:35" x14ac:dyDescent="0.3">
      <c r="A30" t="s">
        <v>48</v>
      </c>
      <c r="B30" s="3" t="s">
        <v>5048</v>
      </c>
      <c r="C30" t="s">
        <v>5388</v>
      </c>
      <c r="D30" s="5" t="s">
        <v>5420</v>
      </c>
      <c r="E30" t="s">
        <v>6258</v>
      </c>
      <c r="F30" t="s">
        <v>7131</v>
      </c>
      <c r="G30" t="s">
        <v>7140</v>
      </c>
      <c r="H30" t="s">
        <v>7150</v>
      </c>
      <c r="I30" t="s">
        <v>7153</v>
      </c>
      <c r="J30" s="11">
        <v>4</v>
      </c>
      <c r="K30" s="9">
        <v>2</v>
      </c>
      <c r="L30">
        <v>5</v>
      </c>
      <c r="M30" s="7">
        <v>7.6</v>
      </c>
      <c r="N30" t="s">
        <v>7156</v>
      </c>
      <c r="O30" t="s">
        <v>7162</v>
      </c>
      <c r="P30" t="s">
        <v>7170</v>
      </c>
      <c r="Q30" s="9">
        <v>4.5999999999999996</v>
      </c>
      <c r="R30" t="s">
        <v>7173</v>
      </c>
      <c r="S30" t="s">
        <v>7174</v>
      </c>
      <c r="T30">
        <v>30</v>
      </c>
      <c r="U30" t="str">
        <f>TEXT(CoffeeData[[#This Row],[Date]],"mmm")</f>
        <v>May</v>
      </c>
      <c r="V30" t="str">
        <f>TEXT(CoffeeData[[#This Row],[Date]],"dddd")</f>
        <v>Wednesday</v>
      </c>
    </row>
    <row r="31" spans="1:35" x14ac:dyDescent="0.3">
      <c r="A31" t="s">
        <v>49</v>
      </c>
      <c r="B31" s="3" t="s">
        <v>5049</v>
      </c>
      <c r="C31" t="s">
        <v>5388</v>
      </c>
      <c r="D31" s="5" t="s">
        <v>5421</v>
      </c>
      <c r="E31" t="s">
        <v>6259</v>
      </c>
      <c r="F31" t="s">
        <v>7129</v>
      </c>
      <c r="G31" t="s">
        <v>7144</v>
      </c>
      <c r="H31" t="s">
        <v>7149</v>
      </c>
      <c r="I31" t="s">
        <v>7153</v>
      </c>
      <c r="J31" s="11">
        <v>4</v>
      </c>
      <c r="K31" s="9">
        <v>3.5</v>
      </c>
      <c r="L31">
        <v>5</v>
      </c>
      <c r="M31" s="7">
        <v>13.3</v>
      </c>
      <c r="N31" t="s">
        <v>7158</v>
      </c>
      <c r="O31" t="s">
        <v>7160</v>
      </c>
      <c r="P31" t="s">
        <v>7170</v>
      </c>
      <c r="Q31" s="9">
        <v>4.5999999999999996</v>
      </c>
      <c r="R31" t="s">
        <v>7172</v>
      </c>
      <c r="S31" t="s">
        <v>7174</v>
      </c>
      <c r="T31">
        <v>31</v>
      </c>
      <c r="U31" t="str">
        <f>TEXT(CoffeeData[[#This Row],[Date]],"mmm")</f>
        <v>Dec</v>
      </c>
      <c r="V31" t="str">
        <f>TEXT(CoffeeData[[#This Row],[Date]],"dddd")</f>
        <v>Wednesday</v>
      </c>
    </row>
    <row r="32" spans="1:35" x14ac:dyDescent="0.3">
      <c r="A32" t="s">
        <v>50</v>
      </c>
      <c r="B32" s="3" t="s">
        <v>5050</v>
      </c>
      <c r="C32" t="s">
        <v>5387</v>
      </c>
      <c r="D32" s="5" t="s">
        <v>5422</v>
      </c>
      <c r="E32" t="s">
        <v>6260</v>
      </c>
      <c r="F32" t="s">
        <v>7131</v>
      </c>
      <c r="G32" t="s">
        <v>7135</v>
      </c>
      <c r="H32" t="s">
        <v>7149</v>
      </c>
      <c r="I32" t="s">
        <v>7155</v>
      </c>
      <c r="J32" s="11">
        <v>3</v>
      </c>
      <c r="K32" s="9">
        <v>4</v>
      </c>
      <c r="L32">
        <v>15</v>
      </c>
      <c r="M32" s="7">
        <v>10.199999999999999</v>
      </c>
      <c r="N32" t="s">
        <v>7156</v>
      </c>
      <c r="O32" t="s">
        <v>7159</v>
      </c>
      <c r="P32" t="s">
        <v>7169</v>
      </c>
      <c r="Q32" s="9">
        <v>3.7</v>
      </c>
      <c r="R32" t="s">
        <v>7172</v>
      </c>
      <c r="S32" t="s">
        <v>7174</v>
      </c>
      <c r="T32">
        <v>30</v>
      </c>
      <c r="U32" t="str">
        <f>TEXT(CoffeeData[[#This Row],[Date]],"mmm")</f>
        <v>Jul</v>
      </c>
      <c r="V32" t="str">
        <f>TEXT(CoffeeData[[#This Row],[Date]],"dddd")</f>
        <v>Tuesday</v>
      </c>
    </row>
    <row r="33" spans="1:22" x14ac:dyDescent="0.3">
      <c r="A33" t="s">
        <v>51</v>
      </c>
      <c r="B33" s="3" t="s">
        <v>5051</v>
      </c>
      <c r="C33" t="s">
        <v>5389</v>
      </c>
      <c r="D33" s="5" t="s">
        <v>5423</v>
      </c>
      <c r="E33" t="s">
        <v>6261</v>
      </c>
      <c r="F33" t="s">
        <v>7131</v>
      </c>
      <c r="G33" t="s">
        <v>7141</v>
      </c>
      <c r="H33" t="s">
        <v>7149</v>
      </c>
      <c r="I33" t="s">
        <v>7155</v>
      </c>
      <c r="J33" s="11">
        <v>4</v>
      </c>
      <c r="K33" s="9">
        <v>3</v>
      </c>
      <c r="L33">
        <v>10</v>
      </c>
      <c r="M33" s="7">
        <v>10.8</v>
      </c>
      <c r="N33" t="s">
        <v>7158</v>
      </c>
      <c r="O33" t="s">
        <v>7159</v>
      </c>
      <c r="P33" t="s">
        <v>7168</v>
      </c>
      <c r="Q33" s="9">
        <v>3.2</v>
      </c>
      <c r="R33" t="s">
        <v>7173</v>
      </c>
      <c r="S33" t="s">
        <v>7174</v>
      </c>
      <c r="T33">
        <v>26</v>
      </c>
      <c r="U33" t="str">
        <f>TEXT(CoffeeData[[#This Row],[Date]],"mmm")</f>
        <v>Oct</v>
      </c>
      <c r="V33" t="str">
        <f>TEXT(CoffeeData[[#This Row],[Date]],"dddd")</f>
        <v>Thursday</v>
      </c>
    </row>
    <row r="34" spans="1:22" x14ac:dyDescent="0.3">
      <c r="A34" t="s">
        <v>52</v>
      </c>
      <c r="B34" s="3" t="s">
        <v>5034</v>
      </c>
      <c r="C34" t="s">
        <v>5385</v>
      </c>
      <c r="D34" s="5" t="s">
        <v>5424</v>
      </c>
      <c r="E34" t="s">
        <v>6262</v>
      </c>
      <c r="F34" t="s">
        <v>7131</v>
      </c>
      <c r="G34" t="s">
        <v>7134</v>
      </c>
      <c r="H34" t="s">
        <v>7150</v>
      </c>
      <c r="I34" t="s">
        <v>7155</v>
      </c>
      <c r="J34" s="11">
        <v>3</v>
      </c>
      <c r="K34" s="9">
        <v>2.5</v>
      </c>
      <c r="L34">
        <v>0</v>
      </c>
      <c r="M34" s="7">
        <v>7.5</v>
      </c>
      <c r="N34" t="s">
        <v>7156</v>
      </c>
      <c r="O34" t="s">
        <v>7159</v>
      </c>
      <c r="P34" t="s">
        <v>7170</v>
      </c>
      <c r="Q34" s="9">
        <v>3.6</v>
      </c>
      <c r="R34" t="s">
        <v>7172</v>
      </c>
      <c r="S34" t="s">
        <v>7176</v>
      </c>
      <c r="T34">
        <v>41</v>
      </c>
      <c r="U34" t="str">
        <f>TEXT(CoffeeData[[#This Row],[Date]],"mmm")</f>
        <v>Dec</v>
      </c>
      <c r="V34" t="str">
        <f>TEXT(CoffeeData[[#This Row],[Date]],"dddd")</f>
        <v>Saturday</v>
      </c>
    </row>
    <row r="35" spans="1:22" x14ac:dyDescent="0.3">
      <c r="A35" t="s">
        <v>53</v>
      </c>
      <c r="B35" s="3" t="s">
        <v>5052</v>
      </c>
      <c r="C35" t="s">
        <v>5391</v>
      </c>
      <c r="D35" s="5" t="s">
        <v>5425</v>
      </c>
      <c r="E35" t="s">
        <v>6263</v>
      </c>
      <c r="F35" t="s">
        <v>7130</v>
      </c>
      <c r="G35" t="s">
        <v>7145</v>
      </c>
      <c r="H35" t="s">
        <v>7148</v>
      </c>
      <c r="I35" t="s">
        <v>7154</v>
      </c>
      <c r="J35" s="11">
        <v>4</v>
      </c>
      <c r="K35" s="9">
        <v>2</v>
      </c>
      <c r="L35">
        <v>10</v>
      </c>
      <c r="M35" s="7">
        <v>7.2</v>
      </c>
      <c r="N35" t="s">
        <v>7156</v>
      </c>
      <c r="O35" t="s">
        <v>7163</v>
      </c>
      <c r="P35" t="s">
        <v>7166</v>
      </c>
      <c r="Q35" s="9">
        <v>3.8</v>
      </c>
      <c r="R35" t="s">
        <v>7171</v>
      </c>
      <c r="S35" t="s">
        <v>7176</v>
      </c>
      <c r="T35">
        <v>30</v>
      </c>
      <c r="U35" t="str">
        <f>TEXT(CoffeeData[[#This Row],[Date]],"mmm")</f>
        <v>Jun</v>
      </c>
      <c r="V35" t="str">
        <f>TEXT(CoffeeData[[#This Row],[Date]],"dddd")</f>
        <v>Friday</v>
      </c>
    </row>
    <row r="36" spans="1:22" x14ac:dyDescent="0.3">
      <c r="A36" t="s">
        <v>54</v>
      </c>
      <c r="B36" s="3" t="s">
        <v>5053</v>
      </c>
      <c r="C36" t="s">
        <v>5390</v>
      </c>
      <c r="D36" s="5" t="s">
        <v>5426</v>
      </c>
      <c r="E36" t="s">
        <v>6264</v>
      </c>
      <c r="F36" t="s">
        <v>7131</v>
      </c>
      <c r="G36" t="s">
        <v>7142</v>
      </c>
      <c r="H36" t="s">
        <v>7152</v>
      </c>
      <c r="I36" t="s">
        <v>7155</v>
      </c>
      <c r="J36" s="11">
        <v>1</v>
      </c>
      <c r="K36" s="9">
        <v>4.5</v>
      </c>
      <c r="L36">
        <v>10</v>
      </c>
      <c r="M36" s="7">
        <v>4.05</v>
      </c>
      <c r="N36" t="s">
        <v>7157</v>
      </c>
      <c r="O36" t="s">
        <v>7159</v>
      </c>
      <c r="P36" t="s">
        <v>7165</v>
      </c>
      <c r="Q36" s="9">
        <v>4.2</v>
      </c>
      <c r="R36" t="s">
        <v>7171</v>
      </c>
      <c r="S36" t="s">
        <v>7175</v>
      </c>
      <c r="T36">
        <v>39</v>
      </c>
      <c r="U36" t="str">
        <f>TEXT(CoffeeData[[#This Row],[Date]],"mmm")</f>
        <v>Nov</v>
      </c>
      <c r="V36" t="str">
        <f>TEXT(CoffeeData[[#This Row],[Date]],"dddd")</f>
        <v>Monday</v>
      </c>
    </row>
    <row r="37" spans="1:22" x14ac:dyDescent="0.3">
      <c r="A37" t="s">
        <v>55</v>
      </c>
      <c r="B37" s="3" t="s">
        <v>5054</v>
      </c>
      <c r="C37" t="s">
        <v>5388</v>
      </c>
      <c r="D37" s="5" t="s">
        <v>5427</v>
      </c>
      <c r="E37" t="s">
        <v>6265</v>
      </c>
      <c r="F37" t="s">
        <v>7131</v>
      </c>
      <c r="G37" t="s">
        <v>7146</v>
      </c>
      <c r="H37" t="s">
        <v>7151</v>
      </c>
      <c r="I37" t="s">
        <v>7154</v>
      </c>
      <c r="J37" s="11">
        <v>2</v>
      </c>
      <c r="K37" s="9">
        <v>3.8</v>
      </c>
      <c r="L37">
        <v>0</v>
      </c>
      <c r="M37" s="7">
        <v>7.6</v>
      </c>
      <c r="N37" t="s">
        <v>7158</v>
      </c>
      <c r="O37" t="s">
        <v>7159</v>
      </c>
      <c r="P37" t="s">
        <v>7168</v>
      </c>
      <c r="Q37" s="9">
        <v>3.7</v>
      </c>
      <c r="R37" t="s">
        <v>7172</v>
      </c>
      <c r="S37" t="s">
        <v>7176</v>
      </c>
      <c r="T37">
        <v>32</v>
      </c>
      <c r="U37" t="str">
        <f>TEXT(CoffeeData[[#This Row],[Date]],"mmm")</f>
        <v>Dec</v>
      </c>
      <c r="V37" t="str">
        <f>TEXT(CoffeeData[[#This Row],[Date]],"dddd")</f>
        <v>Wednesday</v>
      </c>
    </row>
    <row r="38" spans="1:22" x14ac:dyDescent="0.3">
      <c r="A38" t="s">
        <v>56</v>
      </c>
      <c r="B38" s="3" t="s">
        <v>5055</v>
      </c>
      <c r="C38" t="s">
        <v>5389</v>
      </c>
      <c r="D38" s="5" t="s">
        <v>5428</v>
      </c>
      <c r="E38" t="s">
        <v>6230</v>
      </c>
      <c r="F38" t="s">
        <v>7131</v>
      </c>
      <c r="G38" t="s">
        <v>7144</v>
      </c>
      <c r="H38" t="s">
        <v>7149</v>
      </c>
      <c r="I38" t="s">
        <v>7155</v>
      </c>
      <c r="J38" s="11">
        <v>2</v>
      </c>
      <c r="K38" s="9">
        <v>3.5</v>
      </c>
      <c r="L38">
        <v>0</v>
      </c>
      <c r="M38" s="7">
        <v>7</v>
      </c>
      <c r="N38" t="s">
        <v>7158</v>
      </c>
      <c r="O38" t="s">
        <v>7159</v>
      </c>
      <c r="P38" t="s">
        <v>7165</v>
      </c>
      <c r="Q38" s="9">
        <v>3.4</v>
      </c>
      <c r="R38" t="s">
        <v>7173</v>
      </c>
      <c r="S38" t="s">
        <v>7175</v>
      </c>
      <c r="T38">
        <v>37</v>
      </c>
      <c r="U38" t="str">
        <f>TEXT(CoffeeData[[#This Row],[Date]],"mmm")</f>
        <v>Apr</v>
      </c>
      <c r="V38" t="str">
        <f>TEXT(CoffeeData[[#This Row],[Date]],"dddd")</f>
        <v>Thursday</v>
      </c>
    </row>
    <row r="39" spans="1:22" x14ac:dyDescent="0.3">
      <c r="A39" t="s">
        <v>57</v>
      </c>
      <c r="B39" s="3" t="s">
        <v>5056</v>
      </c>
      <c r="C39" t="s">
        <v>5385</v>
      </c>
      <c r="D39" s="5" t="s">
        <v>5429</v>
      </c>
      <c r="E39" t="s">
        <v>6266</v>
      </c>
      <c r="F39" t="s">
        <v>7129</v>
      </c>
      <c r="G39" t="s">
        <v>7133</v>
      </c>
      <c r="H39" t="s">
        <v>7149</v>
      </c>
      <c r="I39" t="s">
        <v>7155</v>
      </c>
      <c r="J39" s="11">
        <v>1</v>
      </c>
      <c r="K39" s="9">
        <v>2.5</v>
      </c>
      <c r="L39">
        <v>5</v>
      </c>
      <c r="M39" s="7">
        <v>2.38</v>
      </c>
      <c r="N39" t="s">
        <v>7157</v>
      </c>
      <c r="O39" t="s">
        <v>7159</v>
      </c>
      <c r="P39" t="s">
        <v>7169</v>
      </c>
      <c r="Q39" s="9">
        <v>3.9</v>
      </c>
      <c r="R39" t="s">
        <v>7173</v>
      </c>
      <c r="S39" t="s">
        <v>7174</v>
      </c>
      <c r="T39">
        <v>39</v>
      </c>
      <c r="U39" t="str">
        <f>TEXT(CoffeeData[[#This Row],[Date]],"mmm")</f>
        <v>May</v>
      </c>
      <c r="V39" t="str">
        <f>TEXT(CoffeeData[[#This Row],[Date]],"dddd")</f>
        <v>Saturday</v>
      </c>
    </row>
    <row r="40" spans="1:22" x14ac:dyDescent="0.3">
      <c r="A40" t="s">
        <v>58</v>
      </c>
      <c r="B40" s="3" t="s">
        <v>5057</v>
      </c>
      <c r="C40" t="s">
        <v>5385</v>
      </c>
      <c r="D40" s="5" t="s">
        <v>5430</v>
      </c>
      <c r="E40" t="s">
        <v>6267</v>
      </c>
      <c r="F40" t="s">
        <v>7131</v>
      </c>
      <c r="G40" t="s">
        <v>7145</v>
      </c>
      <c r="H40" t="s">
        <v>7148</v>
      </c>
      <c r="I40" t="s">
        <v>7154</v>
      </c>
      <c r="J40" s="11">
        <v>4</v>
      </c>
      <c r="K40" s="9">
        <v>2</v>
      </c>
      <c r="L40">
        <v>15</v>
      </c>
      <c r="M40" s="7">
        <v>6.8</v>
      </c>
      <c r="N40" t="s">
        <v>7156</v>
      </c>
      <c r="O40" t="s">
        <v>7163</v>
      </c>
      <c r="P40" t="s">
        <v>7165</v>
      </c>
      <c r="Q40" s="9">
        <v>4.5</v>
      </c>
      <c r="R40" t="s">
        <v>7171</v>
      </c>
      <c r="S40" t="s">
        <v>7175</v>
      </c>
      <c r="T40">
        <v>32</v>
      </c>
      <c r="U40" t="str">
        <f>TEXT(CoffeeData[[#This Row],[Date]],"mmm")</f>
        <v>Mar</v>
      </c>
      <c r="V40" t="str">
        <f>TEXT(CoffeeData[[#This Row],[Date]],"dddd")</f>
        <v>Saturday</v>
      </c>
    </row>
    <row r="41" spans="1:22" x14ac:dyDescent="0.3">
      <c r="A41" t="s">
        <v>59</v>
      </c>
      <c r="B41" s="3" t="s">
        <v>5058</v>
      </c>
      <c r="C41" t="s">
        <v>5391</v>
      </c>
      <c r="D41" s="5" t="s">
        <v>5431</v>
      </c>
      <c r="E41" t="s">
        <v>6268</v>
      </c>
      <c r="F41" t="s">
        <v>7130</v>
      </c>
      <c r="G41" t="s">
        <v>7146</v>
      </c>
      <c r="H41" t="s">
        <v>7151</v>
      </c>
      <c r="I41" t="s">
        <v>7155</v>
      </c>
      <c r="J41" s="11">
        <v>2</v>
      </c>
      <c r="K41" s="9">
        <v>3.8</v>
      </c>
      <c r="L41">
        <v>15</v>
      </c>
      <c r="M41" s="7">
        <v>6.46</v>
      </c>
      <c r="N41" t="s">
        <v>7157</v>
      </c>
      <c r="O41" t="s">
        <v>7160</v>
      </c>
      <c r="P41" t="s">
        <v>7167</v>
      </c>
      <c r="Q41" s="9">
        <v>3.5</v>
      </c>
      <c r="R41" t="s">
        <v>7171</v>
      </c>
      <c r="S41" t="s">
        <v>7175</v>
      </c>
      <c r="T41">
        <v>27</v>
      </c>
      <c r="U41" t="str">
        <f>TEXT(CoffeeData[[#This Row],[Date]],"mmm")</f>
        <v>Nov</v>
      </c>
      <c r="V41" t="str">
        <f>TEXT(CoffeeData[[#This Row],[Date]],"dddd")</f>
        <v>Friday</v>
      </c>
    </row>
    <row r="42" spans="1:22" x14ac:dyDescent="0.3">
      <c r="A42" t="s">
        <v>60</v>
      </c>
      <c r="B42" s="3" t="s">
        <v>5059</v>
      </c>
      <c r="C42" t="s">
        <v>5390</v>
      </c>
      <c r="D42" s="5" t="s">
        <v>5432</v>
      </c>
      <c r="E42" t="s">
        <v>6269</v>
      </c>
      <c r="F42" t="s">
        <v>7129</v>
      </c>
      <c r="G42" t="s">
        <v>7142</v>
      </c>
      <c r="H42" t="s">
        <v>7152</v>
      </c>
      <c r="I42" t="s">
        <v>7154</v>
      </c>
      <c r="J42" s="11">
        <v>2</v>
      </c>
      <c r="K42" s="9">
        <v>4.5</v>
      </c>
      <c r="L42">
        <v>5</v>
      </c>
      <c r="M42" s="7">
        <v>8.5500000000000007</v>
      </c>
      <c r="N42" t="s">
        <v>7157</v>
      </c>
      <c r="O42" t="s">
        <v>7162</v>
      </c>
      <c r="P42" t="s">
        <v>7165</v>
      </c>
      <c r="Q42" s="9">
        <v>3.7</v>
      </c>
      <c r="R42" t="s">
        <v>7171</v>
      </c>
      <c r="S42" t="s">
        <v>7175</v>
      </c>
      <c r="T42">
        <v>31</v>
      </c>
      <c r="U42" t="str">
        <f>TEXT(CoffeeData[[#This Row],[Date]],"mmm")</f>
        <v>Mar</v>
      </c>
      <c r="V42" t="str">
        <f>TEXT(CoffeeData[[#This Row],[Date]],"dddd")</f>
        <v>Monday</v>
      </c>
    </row>
    <row r="43" spans="1:22" x14ac:dyDescent="0.3">
      <c r="A43" t="s">
        <v>61</v>
      </c>
      <c r="B43" s="3" t="s">
        <v>5060</v>
      </c>
      <c r="C43" t="s">
        <v>5385</v>
      </c>
      <c r="D43" s="5" t="s">
        <v>5433</v>
      </c>
      <c r="E43" t="s">
        <v>6270</v>
      </c>
      <c r="F43" t="s">
        <v>7130</v>
      </c>
      <c r="G43" t="s">
        <v>7133</v>
      </c>
      <c r="H43" t="s">
        <v>7149</v>
      </c>
      <c r="I43" t="s">
        <v>7155</v>
      </c>
      <c r="J43" s="11">
        <v>4</v>
      </c>
      <c r="K43" s="9">
        <v>2.5</v>
      </c>
      <c r="L43">
        <v>0</v>
      </c>
      <c r="M43" s="7">
        <v>10</v>
      </c>
      <c r="N43" t="s">
        <v>7158</v>
      </c>
      <c r="O43" t="s">
        <v>7162</v>
      </c>
      <c r="P43" t="s">
        <v>7170</v>
      </c>
      <c r="Q43" s="9">
        <v>4.7</v>
      </c>
      <c r="R43" t="s">
        <v>7171</v>
      </c>
      <c r="S43" t="s">
        <v>7176</v>
      </c>
      <c r="T43">
        <v>42</v>
      </c>
      <c r="U43" t="str">
        <f>TEXT(CoffeeData[[#This Row],[Date]],"mmm")</f>
        <v>Aug</v>
      </c>
      <c r="V43" t="str">
        <f>TEXT(CoffeeData[[#This Row],[Date]],"dddd")</f>
        <v>Saturday</v>
      </c>
    </row>
    <row r="44" spans="1:22" x14ac:dyDescent="0.3">
      <c r="A44" t="s">
        <v>62</v>
      </c>
      <c r="B44" s="3" t="s">
        <v>5061</v>
      </c>
      <c r="C44" t="s">
        <v>5390</v>
      </c>
      <c r="D44" s="5" t="s">
        <v>5434</v>
      </c>
      <c r="E44" t="s">
        <v>6271</v>
      </c>
      <c r="F44" t="s">
        <v>7129</v>
      </c>
      <c r="G44" t="s">
        <v>7137</v>
      </c>
      <c r="H44" t="s">
        <v>7150</v>
      </c>
      <c r="I44" t="s">
        <v>7155</v>
      </c>
      <c r="J44" s="11">
        <v>3</v>
      </c>
      <c r="K44" s="9">
        <v>3</v>
      </c>
      <c r="L44">
        <v>15</v>
      </c>
      <c r="M44" s="7">
        <v>7.65</v>
      </c>
      <c r="N44" t="s">
        <v>7157</v>
      </c>
      <c r="O44" t="s">
        <v>7160</v>
      </c>
      <c r="P44" t="s">
        <v>7165</v>
      </c>
      <c r="Q44" s="9">
        <v>4.3</v>
      </c>
      <c r="R44" t="s">
        <v>7171</v>
      </c>
      <c r="S44" t="s">
        <v>7176</v>
      </c>
      <c r="T44">
        <v>39</v>
      </c>
      <c r="U44" t="str">
        <f>TEXT(CoffeeData[[#This Row],[Date]],"mmm")</f>
        <v>Nov</v>
      </c>
      <c r="V44" t="str">
        <f>TEXT(CoffeeData[[#This Row],[Date]],"dddd")</f>
        <v>Monday</v>
      </c>
    </row>
    <row r="45" spans="1:22" x14ac:dyDescent="0.3">
      <c r="A45" t="s">
        <v>63</v>
      </c>
      <c r="B45" s="3" t="s">
        <v>5062</v>
      </c>
      <c r="C45" t="s">
        <v>5388</v>
      </c>
      <c r="D45" s="5" t="s">
        <v>5435</v>
      </c>
      <c r="E45" t="s">
        <v>6235</v>
      </c>
      <c r="F45" t="s">
        <v>7129</v>
      </c>
      <c r="G45" t="s">
        <v>7133</v>
      </c>
      <c r="H45" t="s">
        <v>7149</v>
      </c>
      <c r="I45" t="s">
        <v>7154</v>
      </c>
      <c r="J45" s="11">
        <v>4</v>
      </c>
      <c r="K45" s="9">
        <v>2.5</v>
      </c>
      <c r="L45">
        <v>0</v>
      </c>
      <c r="M45" s="7">
        <v>10</v>
      </c>
      <c r="N45" t="s">
        <v>7157</v>
      </c>
      <c r="O45" t="s">
        <v>7162</v>
      </c>
      <c r="P45" t="s">
        <v>7167</v>
      </c>
      <c r="Q45" s="9">
        <v>3.3</v>
      </c>
      <c r="R45" t="s">
        <v>7171</v>
      </c>
      <c r="S45" t="s">
        <v>7174</v>
      </c>
      <c r="T45">
        <v>33</v>
      </c>
      <c r="U45" t="str">
        <f>TEXT(CoffeeData[[#This Row],[Date]],"mmm")</f>
        <v>Mar</v>
      </c>
      <c r="V45" t="str">
        <f>TEXT(CoffeeData[[#This Row],[Date]],"dddd")</f>
        <v>Wednesday</v>
      </c>
    </row>
    <row r="46" spans="1:22" x14ac:dyDescent="0.3">
      <c r="A46" t="s">
        <v>64</v>
      </c>
      <c r="B46" s="3" t="s">
        <v>5063</v>
      </c>
      <c r="C46" t="s">
        <v>5385</v>
      </c>
      <c r="D46" s="5" t="s">
        <v>5436</v>
      </c>
      <c r="E46" t="s">
        <v>6272</v>
      </c>
      <c r="F46" t="s">
        <v>7129</v>
      </c>
      <c r="G46" t="s">
        <v>7136</v>
      </c>
      <c r="H46" t="s">
        <v>7151</v>
      </c>
      <c r="I46" t="s">
        <v>7155</v>
      </c>
      <c r="J46" s="11">
        <v>3</v>
      </c>
      <c r="K46" s="9">
        <v>4</v>
      </c>
      <c r="L46">
        <v>15</v>
      </c>
      <c r="M46" s="7">
        <v>10.199999999999999</v>
      </c>
      <c r="N46" t="s">
        <v>7158</v>
      </c>
      <c r="O46" t="s">
        <v>7162</v>
      </c>
      <c r="P46" t="s">
        <v>7169</v>
      </c>
      <c r="Q46" s="9">
        <v>3.5</v>
      </c>
      <c r="R46" t="s">
        <v>7172</v>
      </c>
      <c r="S46" t="s">
        <v>7175</v>
      </c>
      <c r="T46">
        <v>42</v>
      </c>
      <c r="U46" t="str">
        <f>TEXT(CoffeeData[[#This Row],[Date]],"mmm")</f>
        <v>Jul</v>
      </c>
      <c r="V46" t="str">
        <f>TEXT(CoffeeData[[#This Row],[Date]],"dddd")</f>
        <v>Saturday</v>
      </c>
    </row>
    <row r="47" spans="1:22" x14ac:dyDescent="0.3">
      <c r="A47" t="s">
        <v>65</v>
      </c>
      <c r="B47" s="3" t="s">
        <v>5045</v>
      </c>
      <c r="C47" t="s">
        <v>5385</v>
      </c>
      <c r="D47" s="5" t="s">
        <v>5437</v>
      </c>
      <c r="E47" t="s">
        <v>6273</v>
      </c>
      <c r="F47" t="s">
        <v>7131</v>
      </c>
      <c r="G47" t="s">
        <v>7135</v>
      </c>
      <c r="H47" t="s">
        <v>7149</v>
      </c>
      <c r="I47" t="s">
        <v>7153</v>
      </c>
      <c r="J47" s="11">
        <v>1</v>
      </c>
      <c r="K47" s="9">
        <v>4</v>
      </c>
      <c r="L47">
        <v>5</v>
      </c>
      <c r="M47" s="7">
        <v>3.8</v>
      </c>
      <c r="N47" t="s">
        <v>7157</v>
      </c>
      <c r="O47" t="s">
        <v>7161</v>
      </c>
      <c r="P47" t="s">
        <v>7169</v>
      </c>
      <c r="Q47" s="9">
        <v>4.2</v>
      </c>
      <c r="R47" t="s">
        <v>7172</v>
      </c>
      <c r="S47" t="s">
        <v>7174</v>
      </c>
      <c r="T47">
        <v>28</v>
      </c>
      <c r="U47" t="str">
        <f>TEXT(CoffeeData[[#This Row],[Date]],"mmm")</f>
        <v>Jan</v>
      </c>
      <c r="V47" t="str">
        <f>TEXT(CoffeeData[[#This Row],[Date]],"dddd")</f>
        <v>Saturday</v>
      </c>
    </row>
    <row r="48" spans="1:22" x14ac:dyDescent="0.3">
      <c r="A48" t="s">
        <v>66</v>
      </c>
      <c r="B48" s="3" t="s">
        <v>5064</v>
      </c>
      <c r="C48" t="s">
        <v>5387</v>
      </c>
      <c r="D48" s="5" t="s">
        <v>5438</v>
      </c>
      <c r="E48" t="s">
        <v>6274</v>
      </c>
      <c r="F48" t="s">
        <v>7130</v>
      </c>
      <c r="G48" t="s">
        <v>7132</v>
      </c>
      <c r="H48" t="s">
        <v>7148</v>
      </c>
      <c r="I48" t="s">
        <v>7153</v>
      </c>
      <c r="J48" s="11">
        <v>3</v>
      </c>
      <c r="K48" s="9">
        <v>2.5</v>
      </c>
      <c r="L48">
        <v>0</v>
      </c>
      <c r="M48" s="7">
        <v>7.5</v>
      </c>
      <c r="N48" t="s">
        <v>7157</v>
      </c>
      <c r="O48" t="s">
        <v>7161</v>
      </c>
      <c r="P48" t="s">
        <v>7170</v>
      </c>
      <c r="Q48" s="9">
        <v>4.2</v>
      </c>
      <c r="R48" t="s">
        <v>7171</v>
      </c>
      <c r="S48" t="s">
        <v>7176</v>
      </c>
      <c r="T48">
        <v>37</v>
      </c>
      <c r="U48" t="str">
        <f>TEXT(CoffeeData[[#This Row],[Date]],"mmm")</f>
        <v>Oct</v>
      </c>
      <c r="V48" t="str">
        <f>TEXT(CoffeeData[[#This Row],[Date]],"dddd")</f>
        <v>Tuesday</v>
      </c>
    </row>
    <row r="49" spans="1:22" x14ac:dyDescent="0.3">
      <c r="A49" t="s">
        <v>67</v>
      </c>
      <c r="B49" s="3" t="s">
        <v>5065</v>
      </c>
      <c r="C49" t="s">
        <v>5390</v>
      </c>
      <c r="D49" s="5" t="s">
        <v>5439</v>
      </c>
      <c r="E49" t="s">
        <v>6275</v>
      </c>
      <c r="F49" t="s">
        <v>7131</v>
      </c>
      <c r="G49" t="s">
        <v>7135</v>
      </c>
      <c r="H49" t="s">
        <v>7149</v>
      </c>
      <c r="I49" t="s">
        <v>7153</v>
      </c>
      <c r="J49" s="11">
        <v>2</v>
      </c>
      <c r="K49" s="9">
        <v>4</v>
      </c>
      <c r="L49">
        <v>10</v>
      </c>
      <c r="M49" s="7">
        <v>7.2</v>
      </c>
      <c r="N49" t="s">
        <v>7156</v>
      </c>
      <c r="O49" t="s">
        <v>7161</v>
      </c>
      <c r="P49" t="s">
        <v>7168</v>
      </c>
      <c r="Q49" s="9">
        <v>4.5999999999999996</v>
      </c>
      <c r="R49" t="s">
        <v>7173</v>
      </c>
      <c r="S49" t="s">
        <v>7174</v>
      </c>
      <c r="T49">
        <v>42</v>
      </c>
      <c r="U49" t="str">
        <f>TEXT(CoffeeData[[#This Row],[Date]],"mmm")</f>
        <v>Jul</v>
      </c>
      <c r="V49" t="str">
        <f>TEXT(CoffeeData[[#This Row],[Date]],"dddd")</f>
        <v>Monday</v>
      </c>
    </row>
    <row r="50" spans="1:22" x14ac:dyDescent="0.3">
      <c r="A50" t="s">
        <v>68</v>
      </c>
      <c r="B50" s="3" t="s">
        <v>5066</v>
      </c>
      <c r="C50" t="s">
        <v>5388</v>
      </c>
      <c r="D50" s="5" t="s">
        <v>5440</v>
      </c>
      <c r="E50" t="s">
        <v>6276</v>
      </c>
      <c r="F50" t="s">
        <v>7130</v>
      </c>
      <c r="G50" t="s">
        <v>7135</v>
      </c>
      <c r="H50" t="s">
        <v>7149</v>
      </c>
      <c r="I50" t="s">
        <v>7153</v>
      </c>
      <c r="J50" s="11">
        <v>3</v>
      </c>
      <c r="K50" s="9">
        <v>4</v>
      </c>
      <c r="L50">
        <v>15</v>
      </c>
      <c r="M50" s="7">
        <v>10.199999999999999</v>
      </c>
      <c r="N50" t="s">
        <v>7158</v>
      </c>
      <c r="O50" t="s">
        <v>7162</v>
      </c>
      <c r="P50" t="s">
        <v>7164</v>
      </c>
      <c r="Q50" s="9">
        <v>4.9000000000000004</v>
      </c>
      <c r="R50" t="s">
        <v>7173</v>
      </c>
      <c r="S50" t="s">
        <v>7175</v>
      </c>
      <c r="T50">
        <v>29</v>
      </c>
      <c r="U50" t="str">
        <f>TEXT(CoffeeData[[#This Row],[Date]],"mmm")</f>
        <v>Aug</v>
      </c>
      <c r="V50" t="str">
        <f>TEXT(CoffeeData[[#This Row],[Date]],"dddd")</f>
        <v>Wednesday</v>
      </c>
    </row>
    <row r="51" spans="1:22" x14ac:dyDescent="0.3">
      <c r="A51" t="s">
        <v>69</v>
      </c>
      <c r="B51" s="3" t="s">
        <v>5067</v>
      </c>
      <c r="C51" t="s">
        <v>5385</v>
      </c>
      <c r="D51" s="5" t="s">
        <v>5441</v>
      </c>
      <c r="E51" t="s">
        <v>6277</v>
      </c>
      <c r="F51" t="s">
        <v>7131</v>
      </c>
      <c r="G51" t="s">
        <v>7132</v>
      </c>
      <c r="H51" t="s">
        <v>7148</v>
      </c>
      <c r="I51" t="s">
        <v>7155</v>
      </c>
      <c r="J51" s="11">
        <v>4</v>
      </c>
      <c r="K51" s="9">
        <v>2.5</v>
      </c>
      <c r="L51">
        <v>15</v>
      </c>
      <c r="M51" s="7">
        <v>8.5</v>
      </c>
      <c r="N51" t="s">
        <v>7156</v>
      </c>
      <c r="O51" t="s">
        <v>7160</v>
      </c>
      <c r="P51" t="s">
        <v>7168</v>
      </c>
      <c r="Q51" s="9">
        <v>3.6</v>
      </c>
      <c r="R51" t="s">
        <v>7172</v>
      </c>
      <c r="S51" t="s">
        <v>7174</v>
      </c>
      <c r="T51">
        <v>39</v>
      </c>
      <c r="U51" t="str">
        <f>TEXT(CoffeeData[[#This Row],[Date]],"mmm")</f>
        <v>Aug</v>
      </c>
      <c r="V51" t="str">
        <f>TEXT(CoffeeData[[#This Row],[Date]],"dddd")</f>
        <v>Saturday</v>
      </c>
    </row>
    <row r="52" spans="1:22" x14ac:dyDescent="0.3">
      <c r="A52" t="s">
        <v>70</v>
      </c>
      <c r="B52" s="3" t="s">
        <v>5056</v>
      </c>
      <c r="C52" t="s">
        <v>5385</v>
      </c>
      <c r="D52" s="5" t="s">
        <v>5442</v>
      </c>
      <c r="E52" t="s">
        <v>6267</v>
      </c>
      <c r="F52" t="s">
        <v>7131</v>
      </c>
      <c r="G52" t="s">
        <v>7142</v>
      </c>
      <c r="H52" t="s">
        <v>7152</v>
      </c>
      <c r="I52" t="s">
        <v>7153</v>
      </c>
      <c r="J52" s="11">
        <v>3</v>
      </c>
      <c r="K52" s="9">
        <v>4.5</v>
      </c>
      <c r="L52">
        <v>15</v>
      </c>
      <c r="M52" s="7">
        <v>11.47</v>
      </c>
      <c r="N52" t="s">
        <v>7158</v>
      </c>
      <c r="O52" t="s">
        <v>7162</v>
      </c>
      <c r="P52" t="s">
        <v>7166</v>
      </c>
      <c r="Q52" s="9">
        <v>3.4</v>
      </c>
      <c r="R52" t="s">
        <v>7171</v>
      </c>
      <c r="S52" t="s">
        <v>7175</v>
      </c>
      <c r="T52">
        <v>44</v>
      </c>
      <c r="U52" t="str">
        <f>TEXT(CoffeeData[[#This Row],[Date]],"mmm")</f>
        <v>May</v>
      </c>
      <c r="V52" t="str">
        <f>TEXT(CoffeeData[[#This Row],[Date]],"dddd")</f>
        <v>Saturday</v>
      </c>
    </row>
    <row r="53" spans="1:22" x14ac:dyDescent="0.3">
      <c r="A53" t="s">
        <v>71</v>
      </c>
      <c r="B53" s="3" t="s">
        <v>5049</v>
      </c>
      <c r="C53" t="s">
        <v>5388</v>
      </c>
      <c r="D53" s="5" t="s">
        <v>5443</v>
      </c>
      <c r="E53" t="s">
        <v>6278</v>
      </c>
      <c r="F53" t="s">
        <v>7131</v>
      </c>
      <c r="G53" t="s">
        <v>7133</v>
      </c>
      <c r="H53" t="s">
        <v>7149</v>
      </c>
      <c r="I53" t="s">
        <v>7153</v>
      </c>
      <c r="J53" s="11">
        <v>2</v>
      </c>
      <c r="K53" s="9">
        <v>2.5</v>
      </c>
      <c r="L53">
        <v>5</v>
      </c>
      <c r="M53" s="7">
        <v>4.75</v>
      </c>
      <c r="N53" t="s">
        <v>7156</v>
      </c>
      <c r="O53" t="s">
        <v>7162</v>
      </c>
      <c r="P53" t="s">
        <v>7165</v>
      </c>
      <c r="Q53" s="9">
        <v>4.0999999999999996</v>
      </c>
      <c r="R53" t="s">
        <v>7172</v>
      </c>
      <c r="S53" t="s">
        <v>7176</v>
      </c>
      <c r="T53">
        <v>45</v>
      </c>
      <c r="U53" t="str">
        <f>TEXT(CoffeeData[[#This Row],[Date]],"mmm")</f>
        <v>Dec</v>
      </c>
      <c r="V53" t="str">
        <f>TEXT(CoffeeData[[#This Row],[Date]],"dddd")</f>
        <v>Wednesday</v>
      </c>
    </row>
    <row r="54" spans="1:22" x14ac:dyDescent="0.3">
      <c r="A54" t="s">
        <v>72</v>
      </c>
      <c r="B54" s="3" t="s">
        <v>5068</v>
      </c>
      <c r="C54" t="s">
        <v>5390</v>
      </c>
      <c r="D54" s="5" t="s">
        <v>5444</v>
      </c>
      <c r="E54" t="s">
        <v>6279</v>
      </c>
      <c r="F54" t="s">
        <v>7131</v>
      </c>
      <c r="G54" t="s">
        <v>7133</v>
      </c>
      <c r="H54" t="s">
        <v>7149</v>
      </c>
      <c r="I54" t="s">
        <v>7155</v>
      </c>
      <c r="J54" s="11">
        <v>1</v>
      </c>
      <c r="K54" s="9">
        <v>2.5</v>
      </c>
      <c r="L54">
        <v>5</v>
      </c>
      <c r="M54" s="7">
        <v>2.38</v>
      </c>
      <c r="N54" t="s">
        <v>7158</v>
      </c>
      <c r="O54" t="s">
        <v>7163</v>
      </c>
      <c r="P54" t="s">
        <v>7167</v>
      </c>
      <c r="Q54" s="9">
        <v>3.6</v>
      </c>
      <c r="R54" t="s">
        <v>7173</v>
      </c>
      <c r="S54" t="s">
        <v>7175</v>
      </c>
      <c r="T54">
        <v>42</v>
      </c>
      <c r="U54" t="str">
        <f>TEXT(CoffeeData[[#This Row],[Date]],"mmm")</f>
        <v>Dec</v>
      </c>
      <c r="V54" t="str">
        <f>TEXT(CoffeeData[[#This Row],[Date]],"dddd")</f>
        <v>Monday</v>
      </c>
    </row>
    <row r="55" spans="1:22" x14ac:dyDescent="0.3">
      <c r="A55" t="s">
        <v>73</v>
      </c>
      <c r="B55" s="3" t="s">
        <v>5069</v>
      </c>
      <c r="C55" t="s">
        <v>5385</v>
      </c>
      <c r="D55" s="5" t="s">
        <v>5445</v>
      </c>
      <c r="E55" t="s">
        <v>6280</v>
      </c>
      <c r="F55" t="s">
        <v>7131</v>
      </c>
      <c r="G55" t="s">
        <v>7145</v>
      </c>
      <c r="H55" t="s">
        <v>7148</v>
      </c>
      <c r="I55" t="s">
        <v>7154</v>
      </c>
      <c r="J55" s="11">
        <v>3</v>
      </c>
      <c r="K55" s="9">
        <v>2</v>
      </c>
      <c r="L55">
        <v>15</v>
      </c>
      <c r="M55" s="7">
        <v>5.0999999999999996</v>
      </c>
      <c r="N55" t="s">
        <v>7158</v>
      </c>
      <c r="O55" t="s">
        <v>7160</v>
      </c>
      <c r="P55" t="s">
        <v>7170</v>
      </c>
      <c r="Q55" s="9">
        <v>3.5</v>
      </c>
      <c r="R55" t="s">
        <v>7173</v>
      </c>
      <c r="S55" t="s">
        <v>7174</v>
      </c>
      <c r="T55">
        <v>28</v>
      </c>
      <c r="U55" t="str">
        <f>TEXT(CoffeeData[[#This Row],[Date]],"mmm")</f>
        <v>Sep</v>
      </c>
      <c r="V55" t="str">
        <f>TEXT(CoffeeData[[#This Row],[Date]],"dddd")</f>
        <v>Saturday</v>
      </c>
    </row>
    <row r="56" spans="1:22" x14ac:dyDescent="0.3">
      <c r="A56" t="s">
        <v>74</v>
      </c>
      <c r="B56" s="3" t="s">
        <v>5023</v>
      </c>
      <c r="C56" t="s">
        <v>5387</v>
      </c>
      <c r="D56" s="5" t="s">
        <v>5446</v>
      </c>
      <c r="E56" t="s">
        <v>6281</v>
      </c>
      <c r="F56" t="s">
        <v>7131</v>
      </c>
      <c r="G56" t="s">
        <v>7140</v>
      </c>
      <c r="H56" t="s">
        <v>7150</v>
      </c>
      <c r="I56" t="s">
        <v>7153</v>
      </c>
      <c r="J56" s="11">
        <v>2</v>
      </c>
      <c r="K56" s="9">
        <v>2</v>
      </c>
      <c r="L56">
        <v>15</v>
      </c>
      <c r="M56" s="7">
        <v>3.4</v>
      </c>
      <c r="N56" t="s">
        <v>7158</v>
      </c>
      <c r="O56" t="s">
        <v>7159</v>
      </c>
      <c r="P56" t="s">
        <v>7167</v>
      </c>
      <c r="Q56" s="9">
        <v>5</v>
      </c>
      <c r="R56" t="s">
        <v>7173</v>
      </c>
      <c r="S56" t="s">
        <v>7176</v>
      </c>
      <c r="T56">
        <v>28</v>
      </c>
      <c r="U56" t="str">
        <f>TEXT(CoffeeData[[#This Row],[Date]],"mmm")</f>
        <v>Oct</v>
      </c>
      <c r="V56" t="str">
        <f>TEXT(CoffeeData[[#This Row],[Date]],"dddd")</f>
        <v>Tuesday</v>
      </c>
    </row>
    <row r="57" spans="1:22" x14ac:dyDescent="0.3">
      <c r="A57" t="s">
        <v>75</v>
      </c>
      <c r="B57" s="3" t="s">
        <v>5070</v>
      </c>
      <c r="C57" t="s">
        <v>5387</v>
      </c>
      <c r="D57" s="5" t="s">
        <v>5447</v>
      </c>
      <c r="E57" t="s">
        <v>6282</v>
      </c>
      <c r="F57" t="s">
        <v>7131</v>
      </c>
      <c r="G57" t="s">
        <v>7147</v>
      </c>
      <c r="H57" t="s">
        <v>7152</v>
      </c>
      <c r="I57" t="s">
        <v>7155</v>
      </c>
      <c r="J57" s="11">
        <v>2</v>
      </c>
      <c r="K57" s="9">
        <v>5</v>
      </c>
      <c r="L57">
        <v>0</v>
      </c>
      <c r="M57" s="7">
        <v>10</v>
      </c>
      <c r="N57" t="s">
        <v>7156</v>
      </c>
      <c r="O57" t="s">
        <v>7163</v>
      </c>
      <c r="P57" t="s">
        <v>7168</v>
      </c>
      <c r="Q57" s="9">
        <v>3.5</v>
      </c>
      <c r="R57" t="s">
        <v>7172</v>
      </c>
      <c r="S57" t="s">
        <v>7176</v>
      </c>
      <c r="T57">
        <v>29</v>
      </c>
      <c r="U57" t="str">
        <f>TEXT(CoffeeData[[#This Row],[Date]],"mmm")</f>
        <v>Apr</v>
      </c>
      <c r="V57" t="str">
        <f>TEXT(CoffeeData[[#This Row],[Date]],"dddd")</f>
        <v>Tuesday</v>
      </c>
    </row>
    <row r="58" spans="1:22" x14ac:dyDescent="0.3">
      <c r="A58" t="s">
        <v>76</v>
      </c>
      <c r="B58" s="3" t="s">
        <v>5058</v>
      </c>
      <c r="C58" t="s">
        <v>5391</v>
      </c>
      <c r="D58" s="5" t="s">
        <v>5448</v>
      </c>
      <c r="E58" t="s">
        <v>6283</v>
      </c>
      <c r="F58" t="s">
        <v>7131</v>
      </c>
      <c r="G58" t="s">
        <v>7141</v>
      </c>
      <c r="H58" t="s">
        <v>7149</v>
      </c>
      <c r="I58" t="s">
        <v>7154</v>
      </c>
      <c r="J58" s="11">
        <v>1</v>
      </c>
      <c r="K58" s="9">
        <v>3</v>
      </c>
      <c r="L58">
        <v>10</v>
      </c>
      <c r="M58" s="7">
        <v>2.7</v>
      </c>
      <c r="N58" t="s">
        <v>7158</v>
      </c>
      <c r="O58" t="s">
        <v>7162</v>
      </c>
      <c r="P58" t="s">
        <v>7165</v>
      </c>
      <c r="Q58" s="9">
        <v>3.7</v>
      </c>
      <c r="R58" t="s">
        <v>7172</v>
      </c>
      <c r="S58" t="s">
        <v>7175</v>
      </c>
      <c r="T58">
        <v>28</v>
      </c>
      <c r="U58" t="str">
        <f>TEXT(CoffeeData[[#This Row],[Date]],"mmm")</f>
        <v>Nov</v>
      </c>
      <c r="V58" t="str">
        <f>TEXT(CoffeeData[[#This Row],[Date]],"dddd")</f>
        <v>Friday</v>
      </c>
    </row>
    <row r="59" spans="1:22" x14ac:dyDescent="0.3">
      <c r="A59" t="s">
        <v>77</v>
      </c>
      <c r="B59" s="3" t="s">
        <v>5071</v>
      </c>
      <c r="C59" t="s">
        <v>5385</v>
      </c>
      <c r="D59" s="5" t="s">
        <v>5398</v>
      </c>
      <c r="E59" t="s">
        <v>6284</v>
      </c>
      <c r="F59" t="s">
        <v>7131</v>
      </c>
      <c r="G59" t="s">
        <v>7135</v>
      </c>
      <c r="H59" t="s">
        <v>7149</v>
      </c>
      <c r="I59" t="s">
        <v>7153</v>
      </c>
      <c r="J59" s="11">
        <v>1</v>
      </c>
      <c r="K59" s="9">
        <v>4</v>
      </c>
      <c r="L59">
        <v>5</v>
      </c>
      <c r="M59" s="7">
        <v>3.8</v>
      </c>
      <c r="N59" t="s">
        <v>7156</v>
      </c>
      <c r="O59" t="s">
        <v>7161</v>
      </c>
      <c r="P59" t="s">
        <v>7170</v>
      </c>
      <c r="Q59" s="9">
        <v>5</v>
      </c>
      <c r="R59" t="s">
        <v>7172</v>
      </c>
      <c r="S59" t="s">
        <v>7176</v>
      </c>
      <c r="T59">
        <v>44</v>
      </c>
      <c r="U59" t="str">
        <f>TEXT(CoffeeData[[#This Row],[Date]],"mmm")</f>
        <v>Feb</v>
      </c>
      <c r="V59" t="str">
        <f>TEXT(CoffeeData[[#This Row],[Date]],"dddd")</f>
        <v>Saturday</v>
      </c>
    </row>
    <row r="60" spans="1:22" x14ac:dyDescent="0.3">
      <c r="A60" t="s">
        <v>78</v>
      </c>
      <c r="B60" s="3" t="s">
        <v>5072</v>
      </c>
      <c r="C60" t="s">
        <v>5391</v>
      </c>
      <c r="D60" s="5" t="s">
        <v>5449</v>
      </c>
      <c r="E60" t="s">
        <v>6285</v>
      </c>
      <c r="F60" t="s">
        <v>7130</v>
      </c>
      <c r="G60" t="s">
        <v>7137</v>
      </c>
      <c r="H60" t="s">
        <v>7150</v>
      </c>
      <c r="I60" t="s">
        <v>7155</v>
      </c>
      <c r="J60" s="11">
        <v>4</v>
      </c>
      <c r="K60" s="9">
        <v>3</v>
      </c>
      <c r="L60">
        <v>15</v>
      </c>
      <c r="M60" s="7">
        <v>10.199999999999999</v>
      </c>
      <c r="N60" t="s">
        <v>7158</v>
      </c>
      <c r="O60" t="s">
        <v>7159</v>
      </c>
      <c r="P60" t="s">
        <v>7169</v>
      </c>
      <c r="Q60" s="9">
        <v>5</v>
      </c>
      <c r="R60" t="s">
        <v>7171</v>
      </c>
      <c r="S60" t="s">
        <v>7176</v>
      </c>
      <c r="T60">
        <v>26</v>
      </c>
      <c r="U60" t="str">
        <f>TEXT(CoffeeData[[#This Row],[Date]],"mmm")</f>
        <v>Nov</v>
      </c>
      <c r="V60" t="str">
        <f>TEXT(CoffeeData[[#This Row],[Date]],"dddd")</f>
        <v>Friday</v>
      </c>
    </row>
    <row r="61" spans="1:22" x14ac:dyDescent="0.3">
      <c r="A61" t="s">
        <v>79</v>
      </c>
      <c r="B61" s="3" t="s">
        <v>5073</v>
      </c>
      <c r="C61" t="s">
        <v>5391</v>
      </c>
      <c r="D61" s="5" t="s">
        <v>5450</v>
      </c>
      <c r="E61" t="s">
        <v>6286</v>
      </c>
      <c r="F61" t="s">
        <v>7131</v>
      </c>
      <c r="G61" t="s">
        <v>7134</v>
      </c>
      <c r="H61" t="s">
        <v>7150</v>
      </c>
      <c r="I61" t="s">
        <v>7155</v>
      </c>
      <c r="J61" s="11">
        <v>2</v>
      </c>
      <c r="K61" s="9">
        <v>2.5</v>
      </c>
      <c r="L61">
        <v>0</v>
      </c>
      <c r="M61" s="7">
        <v>5</v>
      </c>
      <c r="N61" t="s">
        <v>7157</v>
      </c>
      <c r="O61" t="s">
        <v>7163</v>
      </c>
      <c r="P61" t="s">
        <v>7166</v>
      </c>
      <c r="Q61" s="9">
        <v>4.0999999999999996</v>
      </c>
      <c r="R61" t="s">
        <v>7172</v>
      </c>
      <c r="S61" t="s">
        <v>7174</v>
      </c>
      <c r="T61">
        <v>39</v>
      </c>
      <c r="U61" t="str">
        <f>TEXT(CoffeeData[[#This Row],[Date]],"mmm")</f>
        <v>Nov</v>
      </c>
      <c r="V61" t="str">
        <f>TEXT(CoffeeData[[#This Row],[Date]],"dddd")</f>
        <v>Friday</v>
      </c>
    </row>
    <row r="62" spans="1:22" x14ac:dyDescent="0.3">
      <c r="A62" t="s">
        <v>80</v>
      </c>
      <c r="B62" s="3" t="s">
        <v>5074</v>
      </c>
      <c r="C62" t="s">
        <v>5388</v>
      </c>
      <c r="D62" s="5" t="s">
        <v>5451</v>
      </c>
      <c r="E62" t="s">
        <v>6287</v>
      </c>
      <c r="F62" t="s">
        <v>7130</v>
      </c>
      <c r="G62" t="s">
        <v>7139</v>
      </c>
      <c r="H62" t="s">
        <v>7148</v>
      </c>
      <c r="I62" t="s">
        <v>7153</v>
      </c>
      <c r="J62" s="11">
        <v>1</v>
      </c>
      <c r="K62" s="9">
        <v>3</v>
      </c>
      <c r="L62">
        <v>10</v>
      </c>
      <c r="M62" s="7">
        <v>2.7</v>
      </c>
      <c r="N62" t="s">
        <v>7156</v>
      </c>
      <c r="O62" t="s">
        <v>7162</v>
      </c>
      <c r="P62" t="s">
        <v>7170</v>
      </c>
      <c r="Q62" s="9">
        <v>3.1</v>
      </c>
      <c r="R62" t="s">
        <v>7172</v>
      </c>
      <c r="S62" t="s">
        <v>7175</v>
      </c>
      <c r="T62">
        <v>43</v>
      </c>
      <c r="U62" t="str">
        <f>TEXT(CoffeeData[[#This Row],[Date]],"mmm")</f>
        <v>Dec</v>
      </c>
      <c r="V62" t="str">
        <f>TEXT(CoffeeData[[#This Row],[Date]],"dddd")</f>
        <v>Wednesday</v>
      </c>
    </row>
    <row r="63" spans="1:22" x14ac:dyDescent="0.3">
      <c r="A63" t="s">
        <v>81</v>
      </c>
      <c r="B63" s="3" t="s">
        <v>5039</v>
      </c>
      <c r="C63" t="s">
        <v>5388</v>
      </c>
      <c r="D63" s="5" t="s">
        <v>5452</v>
      </c>
      <c r="E63" t="s">
        <v>6288</v>
      </c>
      <c r="F63" t="s">
        <v>7129</v>
      </c>
      <c r="G63" t="s">
        <v>7138</v>
      </c>
      <c r="H63" t="s">
        <v>7152</v>
      </c>
      <c r="I63" t="s">
        <v>7154</v>
      </c>
      <c r="J63" s="11">
        <v>1</v>
      </c>
      <c r="K63" s="9">
        <v>5.5</v>
      </c>
      <c r="L63">
        <v>5</v>
      </c>
      <c r="M63" s="7">
        <v>5.22</v>
      </c>
      <c r="N63" t="s">
        <v>7156</v>
      </c>
      <c r="O63" t="s">
        <v>7160</v>
      </c>
      <c r="P63" t="s">
        <v>7166</v>
      </c>
      <c r="Q63" s="9">
        <v>4.7</v>
      </c>
      <c r="R63" t="s">
        <v>7172</v>
      </c>
      <c r="S63" t="s">
        <v>7174</v>
      </c>
      <c r="T63">
        <v>34</v>
      </c>
      <c r="U63" t="str">
        <f>TEXT(CoffeeData[[#This Row],[Date]],"mmm")</f>
        <v>Dec</v>
      </c>
      <c r="V63" t="str">
        <f>TEXT(CoffeeData[[#This Row],[Date]],"dddd")</f>
        <v>Wednesday</v>
      </c>
    </row>
    <row r="64" spans="1:22" x14ac:dyDescent="0.3">
      <c r="A64" t="s">
        <v>82</v>
      </c>
      <c r="B64" s="3" t="s">
        <v>5075</v>
      </c>
      <c r="C64" t="s">
        <v>5389</v>
      </c>
      <c r="D64" s="5" t="s">
        <v>5453</v>
      </c>
      <c r="E64" t="s">
        <v>6289</v>
      </c>
      <c r="F64" t="s">
        <v>7131</v>
      </c>
      <c r="G64" t="s">
        <v>7139</v>
      </c>
      <c r="H64" t="s">
        <v>7148</v>
      </c>
      <c r="I64" t="s">
        <v>7153</v>
      </c>
      <c r="J64" s="11">
        <v>4</v>
      </c>
      <c r="K64" s="9">
        <v>3</v>
      </c>
      <c r="L64">
        <v>15</v>
      </c>
      <c r="M64" s="7">
        <v>10.199999999999999</v>
      </c>
      <c r="N64" t="s">
        <v>7156</v>
      </c>
      <c r="O64" t="s">
        <v>7162</v>
      </c>
      <c r="P64" t="s">
        <v>7170</v>
      </c>
      <c r="Q64" s="9">
        <v>4.9000000000000004</v>
      </c>
      <c r="R64" t="s">
        <v>7173</v>
      </c>
      <c r="S64" t="s">
        <v>7176</v>
      </c>
      <c r="T64">
        <v>39</v>
      </c>
      <c r="U64" t="str">
        <f>TEXT(CoffeeData[[#This Row],[Date]],"mmm")</f>
        <v>Oct</v>
      </c>
      <c r="V64" t="str">
        <f>TEXT(CoffeeData[[#This Row],[Date]],"dddd")</f>
        <v>Thursday</v>
      </c>
    </row>
    <row r="65" spans="1:22" x14ac:dyDescent="0.3">
      <c r="A65" t="s">
        <v>83</v>
      </c>
      <c r="B65" s="3" t="s">
        <v>5076</v>
      </c>
      <c r="C65" t="s">
        <v>5386</v>
      </c>
      <c r="D65" s="5" t="s">
        <v>5454</v>
      </c>
      <c r="E65" t="s">
        <v>6290</v>
      </c>
      <c r="F65" t="s">
        <v>7129</v>
      </c>
      <c r="G65" t="s">
        <v>7138</v>
      </c>
      <c r="H65" t="s">
        <v>7152</v>
      </c>
      <c r="I65" t="s">
        <v>7154</v>
      </c>
      <c r="J65" s="11">
        <v>3</v>
      </c>
      <c r="K65" s="9">
        <v>5.5</v>
      </c>
      <c r="L65">
        <v>10</v>
      </c>
      <c r="M65" s="7">
        <v>14.85</v>
      </c>
      <c r="N65" t="s">
        <v>7157</v>
      </c>
      <c r="O65" t="s">
        <v>7163</v>
      </c>
      <c r="P65" t="s">
        <v>7164</v>
      </c>
      <c r="Q65" s="9">
        <v>4.9000000000000004</v>
      </c>
      <c r="R65" t="s">
        <v>7173</v>
      </c>
      <c r="S65" t="s">
        <v>7176</v>
      </c>
      <c r="T65">
        <v>33</v>
      </c>
      <c r="U65" t="str">
        <f>TEXT(CoffeeData[[#This Row],[Date]],"mmm")</f>
        <v>Feb</v>
      </c>
      <c r="V65" t="str">
        <f>TEXT(CoffeeData[[#This Row],[Date]],"dddd")</f>
        <v>Sunday</v>
      </c>
    </row>
    <row r="66" spans="1:22" x14ac:dyDescent="0.3">
      <c r="A66" t="s">
        <v>84</v>
      </c>
      <c r="B66" s="3" t="s">
        <v>5077</v>
      </c>
      <c r="C66" t="s">
        <v>5387</v>
      </c>
      <c r="D66" s="5" t="s">
        <v>5455</v>
      </c>
      <c r="E66" t="s">
        <v>6291</v>
      </c>
      <c r="F66" t="s">
        <v>7131</v>
      </c>
      <c r="G66" t="s">
        <v>7140</v>
      </c>
      <c r="H66" t="s">
        <v>7150</v>
      </c>
      <c r="I66" t="s">
        <v>7154</v>
      </c>
      <c r="J66" s="11">
        <v>4</v>
      </c>
      <c r="K66" s="9">
        <v>2</v>
      </c>
      <c r="L66">
        <v>15</v>
      </c>
      <c r="M66" s="7">
        <v>6.8</v>
      </c>
      <c r="N66" t="s">
        <v>7158</v>
      </c>
      <c r="O66" t="s">
        <v>7159</v>
      </c>
      <c r="P66" t="s">
        <v>7166</v>
      </c>
      <c r="Q66" s="9">
        <v>3.9</v>
      </c>
      <c r="R66" t="s">
        <v>7171</v>
      </c>
      <c r="S66" t="s">
        <v>7174</v>
      </c>
      <c r="T66">
        <v>36</v>
      </c>
      <c r="U66" t="str">
        <f>TEXT(CoffeeData[[#This Row],[Date]],"mmm")</f>
        <v>Oct</v>
      </c>
      <c r="V66" t="str">
        <f>TEXT(CoffeeData[[#This Row],[Date]],"dddd")</f>
        <v>Tuesday</v>
      </c>
    </row>
    <row r="67" spans="1:22" x14ac:dyDescent="0.3">
      <c r="A67" t="s">
        <v>85</v>
      </c>
      <c r="B67" s="3" t="s">
        <v>5078</v>
      </c>
      <c r="C67" t="s">
        <v>5386</v>
      </c>
      <c r="D67" s="5" t="s">
        <v>5456</v>
      </c>
      <c r="E67" t="s">
        <v>6292</v>
      </c>
      <c r="F67" t="s">
        <v>7129</v>
      </c>
      <c r="G67" t="s">
        <v>7141</v>
      </c>
      <c r="H67" t="s">
        <v>7149</v>
      </c>
      <c r="I67" t="s">
        <v>7155</v>
      </c>
      <c r="J67" s="11">
        <v>2</v>
      </c>
      <c r="K67" s="9">
        <v>3</v>
      </c>
      <c r="L67">
        <v>15</v>
      </c>
      <c r="M67" s="7">
        <v>5.0999999999999996</v>
      </c>
      <c r="N67" t="s">
        <v>7156</v>
      </c>
      <c r="O67" t="s">
        <v>7160</v>
      </c>
      <c r="P67" t="s">
        <v>7165</v>
      </c>
      <c r="Q67" s="9">
        <v>4.3</v>
      </c>
      <c r="R67" t="s">
        <v>7171</v>
      </c>
      <c r="S67" t="s">
        <v>7176</v>
      </c>
      <c r="T67">
        <v>39</v>
      </c>
      <c r="U67" t="str">
        <f>TEXT(CoffeeData[[#This Row],[Date]],"mmm")</f>
        <v>Jul</v>
      </c>
      <c r="V67" t="str">
        <f>TEXT(CoffeeData[[#This Row],[Date]],"dddd")</f>
        <v>Sunday</v>
      </c>
    </row>
    <row r="68" spans="1:22" x14ac:dyDescent="0.3">
      <c r="A68" t="s">
        <v>86</v>
      </c>
      <c r="B68" s="3" t="s">
        <v>5079</v>
      </c>
      <c r="C68" t="s">
        <v>5389</v>
      </c>
      <c r="D68" s="5" t="s">
        <v>5457</v>
      </c>
      <c r="E68" t="s">
        <v>6293</v>
      </c>
      <c r="F68" t="s">
        <v>7130</v>
      </c>
      <c r="G68" t="s">
        <v>7145</v>
      </c>
      <c r="H68" t="s">
        <v>7148</v>
      </c>
      <c r="I68" t="s">
        <v>7155</v>
      </c>
      <c r="J68" s="11">
        <v>1</v>
      </c>
      <c r="K68" s="9">
        <v>2</v>
      </c>
      <c r="L68">
        <v>0</v>
      </c>
      <c r="M68" s="7">
        <v>2</v>
      </c>
      <c r="N68" t="s">
        <v>7156</v>
      </c>
      <c r="O68" t="s">
        <v>7159</v>
      </c>
      <c r="P68" t="s">
        <v>7169</v>
      </c>
      <c r="Q68" s="9">
        <v>3.9</v>
      </c>
      <c r="R68" t="s">
        <v>7172</v>
      </c>
      <c r="S68" t="s">
        <v>7174</v>
      </c>
      <c r="T68">
        <v>36</v>
      </c>
      <c r="U68" t="str">
        <f>TEXT(CoffeeData[[#This Row],[Date]],"mmm")</f>
        <v>Feb</v>
      </c>
      <c r="V68" t="str">
        <f>TEXT(CoffeeData[[#This Row],[Date]],"dddd")</f>
        <v>Thursday</v>
      </c>
    </row>
    <row r="69" spans="1:22" x14ac:dyDescent="0.3">
      <c r="A69" t="s">
        <v>87</v>
      </c>
      <c r="B69" s="3" t="s">
        <v>5080</v>
      </c>
      <c r="C69" t="s">
        <v>5389</v>
      </c>
      <c r="D69" s="5" t="s">
        <v>5458</v>
      </c>
      <c r="E69" t="s">
        <v>6294</v>
      </c>
      <c r="F69" t="s">
        <v>7129</v>
      </c>
      <c r="G69" t="s">
        <v>7136</v>
      </c>
      <c r="H69" t="s">
        <v>7151</v>
      </c>
      <c r="I69" t="s">
        <v>7153</v>
      </c>
      <c r="J69" s="11">
        <v>1</v>
      </c>
      <c r="K69" s="9">
        <v>4</v>
      </c>
      <c r="L69">
        <v>10</v>
      </c>
      <c r="M69" s="7">
        <v>3.6</v>
      </c>
      <c r="N69" t="s">
        <v>7156</v>
      </c>
      <c r="O69" t="s">
        <v>7160</v>
      </c>
      <c r="P69" t="s">
        <v>7166</v>
      </c>
      <c r="Q69" s="9">
        <v>3.9</v>
      </c>
      <c r="R69" t="s">
        <v>7173</v>
      </c>
      <c r="S69" t="s">
        <v>7175</v>
      </c>
      <c r="T69">
        <v>25</v>
      </c>
      <c r="U69" t="str">
        <f>TEXT(CoffeeData[[#This Row],[Date]],"mmm")</f>
        <v>Nov</v>
      </c>
      <c r="V69" t="str">
        <f>TEXT(CoffeeData[[#This Row],[Date]],"dddd")</f>
        <v>Thursday</v>
      </c>
    </row>
    <row r="70" spans="1:22" x14ac:dyDescent="0.3">
      <c r="A70" t="s">
        <v>88</v>
      </c>
      <c r="B70" s="3" t="s">
        <v>5081</v>
      </c>
      <c r="C70" t="s">
        <v>5390</v>
      </c>
      <c r="D70" s="5" t="s">
        <v>5459</v>
      </c>
      <c r="E70" t="s">
        <v>6295</v>
      </c>
      <c r="F70" t="s">
        <v>7129</v>
      </c>
      <c r="G70" t="s">
        <v>7137</v>
      </c>
      <c r="H70" t="s">
        <v>7150</v>
      </c>
      <c r="I70" t="s">
        <v>7155</v>
      </c>
      <c r="J70" s="11">
        <v>2</v>
      </c>
      <c r="K70" s="9">
        <v>3</v>
      </c>
      <c r="L70">
        <v>0</v>
      </c>
      <c r="M70" s="7">
        <v>6</v>
      </c>
      <c r="N70" t="s">
        <v>7156</v>
      </c>
      <c r="O70" t="s">
        <v>7161</v>
      </c>
      <c r="P70" t="s">
        <v>7165</v>
      </c>
      <c r="Q70" s="9">
        <v>3.4</v>
      </c>
      <c r="R70" t="s">
        <v>7172</v>
      </c>
      <c r="S70" t="s">
        <v>7175</v>
      </c>
      <c r="T70">
        <v>45</v>
      </c>
      <c r="U70" t="str">
        <f>TEXT(CoffeeData[[#This Row],[Date]],"mmm")</f>
        <v>Nov</v>
      </c>
      <c r="V70" t="str">
        <f>TEXT(CoffeeData[[#This Row],[Date]],"dddd")</f>
        <v>Monday</v>
      </c>
    </row>
    <row r="71" spans="1:22" x14ac:dyDescent="0.3">
      <c r="A71" t="s">
        <v>89</v>
      </c>
      <c r="B71" s="3" t="s">
        <v>5082</v>
      </c>
      <c r="C71" t="s">
        <v>5387</v>
      </c>
      <c r="D71" s="5" t="s">
        <v>5460</v>
      </c>
      <c r="E71" t="s">
        <v>6296</v>
      </c>
      <c r="F71" t="s">
        <v>7130</v>
      </c>
      <c r="G71" t="s">
        <v>7139</v>
      </c>
      <c r="H71" t="s">
        <v>7148</v>
      </c>
      <c r="I71" t="s">
        <v>7155</v>
      </c>
      <c r="J71" s="11">
        <v>3</v>
      </c>
      <c r="K71" s="9">
        <v>3</v>
      </c>
      <c r="L71">
        <v>15</v>
      </c>
      <c r="M71" s="7">
        <v>7.65</v>
      </c>
      <c r="N71" t="s">
        <v>7158</v>
      </c>
      <c r="O71" t="s">
        <v>7162</v>
      </c>
      <c r="P71" t="s">
        <v>7166</v>
      </c>
      <c r="Q71" s="9">
        <v>4.0999999999999996</v>
      </c>
      <c r="R71" t="s">
        <v>7171</v>
      </c>
      <c r="S71" t="s">
        <v>7174</v>
      </c>
      <c r="T71">
        <v>41</v>
      </c>
      <c r="U71" t="str">
        <f>TEXT(CoffeeData[[#This Row],[Date]],"mmm")</f>
        <v>Mar</v>
      </c>
      <c r="V71" t="str">
        <f>TEXT(CoffeeData[[#This Row],[Date]],"dddd")</f>
        <v>Tuesday</v>
      </c>
    </row>
    <row r="72" spans="1:22" x14ac:dyDescent="0.3">
      <c r="A72" t="s">
        <v>90</v>
      </c>
      <c r="B72" s="3" t="s">
        <v>5083</v>
      </c>
      <c r="C72" t="s">
        <v>5386</v>
      </c>
      <c r="D72" s="5" t="s">
        <v>5461</v>
      </c>
      <c r="E72" t="s">
        <v>6297</v>
      </c>
      <c r="F72" t="s">
        <v>7131</v>
      </c>
      <c r="G72" t="s">
        <v>7138</v>
      </c>
      <c r="H72" t="s">
        <v>7152</v>
      </c>
      <c r="I72" t="s">
        <v>7154</v>
      </c>
      <c r="J72" s="11">
        <v>3</v>
      </c>
      <c r="K72" s="9">
        <v>5.5</v>
      </c>
      <c r="L72">
        <v>10</v>
      </c>
      <c r="M72" s="7">
        <v>14.85</v>
      </c>
      <c r="N72" t="s">
        <v>7157</v>
      </c>
      <c r="O72" t="s">
        <v>7160</v>
      </c>
      <c r="P72" t="s">
        <v>7170</v>
      </c>
      <c r="Q72" s="9">
        <v>4.7</v>
      </c>
      <c r="R72" t="s">
        <v>7173</v>
      </c>
      <c r="S72" t="s">
        <v>7176</v>
      </c>
      <c r="T72">
        <v>29</v>
      </c>
      <c r="U72" t="str">
        <f>TEXT(CoffeeData[[#This Row],[Date]],"mmm")</f>
        <v>Mar</v>
      </c>
      <c r="V72" t="str">
        <f>TEXT(CoffeeData[[#This Row],[Date]],"dddd")</f>
        <v>Sunday</v>
      </c>
    </row>
    <row r="73" spans="1:22" x14ac:dyDescent="0.3">
      <c r="A73" t="s">
        <v>91</v>
      </c>
      <c r="B73" s="3" t="s">
        <v>5084</v>
      </c>
      <c r="C73" t="s">
        <v>5391</v>
      </c>
      <c r="D73" s="5" t="s">
        <v>5462</v>
      </c>
      <c r="E73" t="s">
        <v>6298</v>
      </c>
      <c r="F73" t="s">
        <v>7131</v>
      </c>
      <c r="G73" t="s">
        <v>7147</v>
      </c>
      <c r="H73" t="s">
        <v>7152</v>
      </c>
      <c r="I73" t="s">
        <v>7154</v>
      </c>
      <c r="J73" s="11">
        <v>3</v>
      </c>
      <c r="K73" s="9">
        <v>5</v>
      </c>
      <c r="L73">
        <v>15</v>
      </c>
      <c r="M73" s="7">
        <v>12.75</v>
      </c>
      <c r="N73" t="s">
        <v>7158</v>
      </c>
      <c r="O73" t="s">
        <v>7163</v>
      </c>
      <c r="P73" t="s">
        <v>7170</v>
      </c>
      <c r="Q73" s="9">
        <v>5</v>
      </c>
      <c r="R73" t="s">
        <v>7172</v>
      </c>
      <c r="S73" t="s">
        <v>7176</v>
      </c>
      <c r="T73">
        <v>32</v>
      </c>
      <c r="U73" t="str">
        <f>TEXT(CoffeeData[[#This Row],[Date]],"mmm")</f>
        <v>Aug</v>
      </c>
      <c r="V73" t="str">
        <f>TEXT(CoffeeData[[#This Row],[Date]],"dddd")</f>
        <v>Friday</v>
      </c>
    </row>
    <row r="74" spans="1:22" x14ac:dyDescent="0.3">
      <c r="A74" t="s">
        <v>92</v>
      </c>
      <c r="B74" s="3" t="s">
        <v>5085</v>
      </c>
      <c r="C74" t="s">
        <v>5390</v>
      </c>
      <c r="D74" s="5" t="s">
        <v>5463</v>
      </c>
      <c r="E74" t="s">
        <v>6299</v>
      </c>
      <c r="F74" t="s">
        <v>7129</v>
      </c>
      <c r="G74" t="s">
        <v>7146</v>
      </c>
      <c r="H74" t="s">
        <v>7151</v>
      </c>
      <c r="I74" t="s">
        <v>7155</v>
      </c>
      <c r="J74" s="11">
        <v>4</v>
      </c>
      <c r="K74" s="9">
        <v>3.8</v>
      </c>
      <c r="L74">
        <v>5</v>
      </c>
      <c r="M74" s="7">
        <v>14.44</v>
      </c>
      <c r="N74" t="s">
        <v>7158</v>
      </c>
      <c r="O74" t="s">
        <v>7163</v>
      </c>
      <c r="P74" t="s">
        <v>7164</v>
      </c>
      <c r="Q74" s="9">
        <v>4</v>
      </c>
      <c r="R74" t="s">
        <v>7173</v>
      </c>
      <c r="S74" t="s">
        <v>7175</v>
      </c>
      <c r="T74">
        <v>39</v>
      </c>
      <c r="U74" t="str">
        <f>TEXT(CoffeeData[[#This Row],[Date]],"mmm")</f>
        <v>Jul</v>
      </c>
      <c r="V74" t="str">
        <f>TEXT(CoffeeData[[#This Row],[Date]],"dddd")</f>
        <v>Monday</v>
      </c>
    </row>
    <row r="75" spans="1:22" x14ac:dyDescent="0.3">
      <c r="A75" t="s">
        <v>93</v>
      </c>
      <c r="B75" s="3" t="s">
        <v>5024</v>
      </c>
      <c r="C75" t="s">
        <v>5388</v>
      </c>
      <c r="D75" s="5" t="s">
        <v>5464</v>
      </c>
      <c r="E75" t="s">
        <v>6300</v>
      </c>
      <c r="F75" t="s">
        <v>7130</v>
      </c>
      <c r="G75" t="s">
        <v>7133</v>
      </c>
      <c r="H75" t="s">
        <v>7149</v>
      </c>
      <c r="I75" t="s">
        <v>7155</v>
      </c>
      <c r="J75" s="11">
        <v>2</v>
      </c>
      <c r="K75" s="9">
        <v>2.5</v>
      </c>
      <c r="L75">
        <v>5</v>
      </c>
      <c r="M75" s="7">
        <v>4.75</v>
      </c>
      <c r="N75" t="s">
        <v>7157</v>
      </c>
      <c r="O75" t="s">
        <v>7160</v>
      </c>
      <c r="P75" t="s">
        <v>7165</v>
      </c>
      <c r="Q75" s="9">
        <v>3.7</v>
      </c>
      <c r="R75" t="s">
        <v>7173</v>
      </c>
      <c r="S75" t="s">
        <v>7175</v>
      </c>
      <c r="T75">
        <v>27</v>
      </c>
      <c r="U75" t="str">
        <f>TEXT(CoffeeData[[#This Row],[Date]],"mmm")</f>
        <v>Feb</v>
      </c>
      <c r="V75" t="str">
        <f>TEXT(CoffeeData[[#This Row],[Date]],"dddd")</f>
        <v>Wednesday</v>
      </c>
    </row>
    <row r="76" spans="1:22" x14ac:dyDescent="0.3">
      <c r="A76" t="s">
        <v>94</v>
      </c>
      <c r="B76" s="3" t="s">
        <v>5086</v>
      </c>
      <c r="C76" t="s">
        <v>5390</v>
      </c>
      <c r="D76" s="5" t="s">
        <v>5465</v>
      </c>
      <c r="E76" t="s">
        <v>6301</v>
      </c>
      <c r="F76" t="s">
        <v>7131</v>
      </c>
      <c r="G76" t="s">
        <v>7142</v>
      </c>
      <c r="H76" t="s">
        <v>7152</v>
      </c>
      <c r="I76" t="s">
        <v>7154</v>
      </c>
      <c r="J76" s="11">
        <v>3</v>
      </c>
      <c r="K76" s="9">
        <v>4.5</v>
      </c>
      <c r="L76">
        <v>15</v>
      </c>
      <c r="M76" s="7">
        <v>11.47</v>
      </c>
      <c r="N76" t="s">
        <v>7156</v>
      </c>
      <c r="O76" t="s">
        <v>7159</v>
      </c>
      <c r="P76" t="s">
        <v>7164</v>
      </c>
      <c r="Q76" s="9">
        <v>3.1</v>
      </c>
      <c r="R76" t="s">
        <v>7173</v>
      </c>
      <c r="S76" t="s">
        <v>7176</v>
      </c>
      <c r="T76">
        <v>32</v>
      </c>
      <c r="U76" t="str">
        <f>TEXT(CoffeeData[[#This Row],[Date]],"mmm")</f>
        <v>Jun</v>
      </c>
      <c r="V76" t="str">
        <f>TEXT(CoffeeData[[#This Row],[Date]],"dddd")</f>
        <v>Monday</v>
      </c>
    </row>
    <row r="77" spans="1:22" x14ac:dyDescent="0.3">
      <c r="A77" t="s">
        <v>95</v>
      </c>
      <c r="B77" s="3" t="s">
        <v>5087</v>
      </c>
      <c r="C77" t="s">
        <v>5391</v>
      </c>
      <c r="D77" s="5" t="s">
        <v>5466</v>
      </c>
      <c r="E77" t="s">
        <v>6302</v>
      </c>
      <c r="F77" t="s">
        <v>7131</v>
      </c>
      <c r="G77" t="s">
        <v>7141</v>
      </c>
      <c r="H77" t="s">
        <v>7149</v>
      </c>
      <c r="I77" t="s">
        <v>7153</v>
      </c>
      <c r="J77" s="11">
        <v>4</v>
      </c>
      <c r="K77" s="9">
        <v>3</v>
      </c>
      <c r="L77">
        <v>10</v>
      </c>
      <c r="M77" s="7">
        <v>10.8</v>
      </c>
      <c r="N77" t="s">
        <v>7157</v>
      </c>
      <c r="O77" t="s">
        <v>7160</v>
      </c>
      <c r="P77" t="s">
        <v>7164</v>
      </c>
      <c r="Q77" s="9">
        <v>4.5999999999999996</v>
      </c>
      <c r="R77" t="s">
        <v>7171</v>
      </c>
      <c r="S77" t="s">
        <v>7175</v>
      </c>
      <c r="T77">
        <v>38</v>
      </c>
      <c r="U77" t="str">
        <f>TEXT(CoffeeData[[#This Row],[Date]],"mmm")</f>
        <v>Feb</v>
      </c>
      <c r="V77" t="str">
        <f>TEXT(CoffeeData[[#This Row],[Date]],"dddd")</f>
        <v>Friday</v>
      </c>
    </row>
    <row r="78" spans="1:22" x14ac:dyDescent="0.3">
      <c r="A78" t="s">
        <v>96</v>
      </c>
      <c r="B78" s="3" t="s">
        <v>5088</v>
      </c>
      <c r="C78" t="s">
        <v>5391</v>
      </c>
      <c r="D78" s="5" t="s">
        <v>5467</v>
      </c>
      <c r="E78" t="s">
        <v>6303</v>
      </c>
      <c r="F78" t="s">
        <v>7130</v>
      </c>
      <c r="G78" t="s">
        <v>7138</v>
      </c>
      <c r="H78" t="s">
        <v>7152</v>
      </c>
      <c r="I78" t="s">
        <v>7153</v>
      </c>
      <c r="J78" s="11">
        <v>2</v>
      </c>
      <c r="K78" s="9">
        <v>5.5</v>
      </c>
      <c r="L78">
        <v>5</v>
      </c>
      <c r="M78" s="7">
        <v>10.45</v>
      </c>
      <c r="N78" t="s">
        <v>7157</v>
      </c>
      <c r="O78" t="s">
        <v>7162</v>
      </c>
      <c r="P78" t="s">
        <v>7168</v>
      </c>
      <c r="Q78" s="9">
        <v>4.2</v>
      </c>
      <c r="R78" t="s">
        <v>7172</v>
      </c>
      <c r="S78" t="s">
        <v>7175</v>
      </c>
      <c r="T78">
        <v>29</v>
      </c>
      <c r="U78" t="str">
        <f>TEXT(CoffeeData[[#This Row],[Date]],"mmm")</f>
        <v>Mar</v>
      </c>
      <c r="V78" t="str">
        <f>TEXT(CoffeeData[[#This Row],[Date]],"dddd")</f>
        <v>Friday</v>
      </c>
    </row>
    <row r="79" spans="1:22" x14ac:dyDescent="0.3">
      <c r="A79" t="s">
        <v>97</v>
      </c>
      <c r="B79" s="3" t="s">
        <v>5089</v>
      </c>
      <c r="C79" t="s">
        <v>5386</v>
      </c>
      <c r="D79" s="5" t="s">
        <v>5468</v>
      </c>
      <c r="E79" t="s">
        <v>6304</v>
      </c>
      <c r="F79" t="s">
        <v>7130</v>
      </c>
      <c r="G79" t="s">
        <v>7132</v>
      </c>
      <c r="H79" t="s">
        <v>7148</v>
      </c>
      <c r="I79" t="s">
        <v>7155</v>
      </c>
      <c r="J79" s="11">
        <v>4</v>
      </c>
      <c r="K79" s="9">
        <v>2.5</v>
      </c>
      <c r="L79">
        <v>0</v>
      </c>
      <c r="M79" s="7">
        <v>10</v>
      </c>
      <c r="N79" t="s">
        <v>7158</v>
      </c>
      <c r="O79" t="s">
        <v>7159</v>
      </c>
      <c r="P79" t="s">
        <v>7170</v>
      </c>
      <c r="Q79" s="9">
        <v>3.3</v>
      </c>
      <c r="R79" t="s">
        <v>7171</v>
      </c>
      <c r="S79" t="s">
        <v>7175</v>
      </c>
      <c r="T79">
        <v>34</v>
      </c>
      <c r="U79" t="str">
        <f>TEXT(CoffeeData[[#This Row],[Date]],"mmm")</f>
        <v>Apr</v>
      </c>
      <c r="V79" t="str">
        <f>TEXT(CoffeeData[[#This Row],[Date]],"dddd")</f>
        <v>Sunday</v>
      </c>
    </row>
    <row r="80" spans="1:22" x14ac:dyDescent="0.3">
      <c r="A80" t="s">
        <v>98</v>
      </c>
      <c r="B80" s="3" t="s">
        <v>5020</v>
      </c>
      <c r="C80" t="s">
        <v>5385</v>
      </c>
      <c r="D80" s="5" t="s">
        <v>5469</v>
      </c>
      <c r="E80" t="s">
        <v>6281</v>
      </c>
      <c r="F80" t="s">
        <v>7131</v>
      </c>
      <c r="G80" t="s">
        <v>7132</v>
      </c>
      <c r="H80" t="s">
        <v>7148</v>
      </c>
      <c r="I80" t="s">
        <v>7155</v>
      </c>
      <c r="J80" s="11">
        <v>4</v>
      </c>
      <c r="K80" s="9">
        <v>2.5</v>
      </c>
      <c r="L80">
        <v>5</v>
      </c>
      <c r="M80" s="7">
        <v>9.5</v>
      </c>
      <c r="N80" t="s">
        <v>7158</v>
      </c>
      <c r="O80" t="s">
        <v>7162</v>
      </c>
      <c r="P80" t="s">
        <v>7169</v>
      </c>
      <c r="Q80" s="9">
        <v>3.2</v>
      </c>
      <c r="R80" t="s">
        <v>7171</v>
      </c>
      <c r="S80" t="s">
        <v>7176</v>
      </c>
      <c r="T80">
        <v>43</v>
      </c>
      <c r="U80" t="str">
        <f>TEXT(CoffeeData[[#This Row],[Date]],"mmm")</f>
        <v>Nov</v>
      </c>
      <c r="V80" t="str">
        <f>TEXT(CoffeeData[[#This Row],[Date]],"dddd")</f>
        <v>Saturday</v>
      </c>
    </row>
    <row r="81" spans="1:22" x14ac:dyDescent="0.3">
      <c r="A81" t="s">
        <v>99</v>
      </c>
      <c r="B81" s="3" t="s">
        <v>5090</v>
      </c>
      <c r="C81" t="s">
        <v>5391</v>
      </c>
      <c r="D81" s="5" t="s">
        <v>5470</v>
      </c>
      <c r="E81" t="s">
        <v>6305</v>
      </c>
      <c r="F81" t="s">
        <v>7131</v>
      </c>
      <c r="G81" t="s">
        <v>7133</v>
      </c>
      <c r="H81" t="s">
        <v>7149</v>
      </c>
      <c r="I81" t="s">
        <v>7155</v>
      </c>
      <c r="J81" s="11">
        <v>4</v>
      </c>
      <c r="K81" s="9">
        <v>2.5</v>
      </c>
      <c r="L81">
        <v>0</v>
      </c>
      <c r="M81" s="7">
        <v>10</v>
      </c>
      <c r="N81" t="s">
        <v>7156</v>
      </c>
      <c r="O81" t="s">
        <v>7161</v>
      </c>
      <c r="P81" t="s">
        <v>7169</v>
      </c>
      <c r="Q81" s="9">
        <v>4.8</v>
      </c>
      <c r="R81" t="s">
        <v>7173</v>
      </c>
      <c r="S81" t="s">
        <v>7175</v>
      </c>
      <c r="T81">
        <v>32</v>
      </c>
      <c r="U81" t="str">
        <f>TEXT(CoffeeData[[#This Row],[Date]],"mmm")</f>
        <v>May</v>
      </c>
      <c r="V81" t="str">
        <f>TEXT(CoffeeData[[#This Row],[Date]],"dddd")</f>
        <v>Friday</v>
      </c>
    </row>
    <row r="82" spans="1:22" x14ac:dyDescent="0.3">
      <c r="A82" t="s">
        <v>100</v>
      </c>
      <c r="B82" s="3" t="s">
        <v>5091</v>
      </c>
      <c r="C82" t="s">
        <v>5388</v>
      </c>
      <c r="D82" s="5" t="s">
        <v>5471</v>
      </c>
      <c r="E82" t="s">
        <v>6306</v>
      </c>
      <c r="F82" t="s">
        <v>7129</v>
      </c>
      <c r="G82" t="s">
        <v>7137</v>
      </c>
      <c r="H82" t="s">
        <v>7150</v>
      </c>
      <c r="I82" t="s">
        <v>7154</v>
      </c>
      <c r="J82" s="11">
        <v>2</v>
      </c>
      <c r="K82" s="9">
        <v>3</v>
      </c>
      <c r="L82">
        <v>10</v>
      </c>
      <c r="M82" s="7">
        <v>5.4</v>
      </c>
      <c r="N82" t="s">
        <v>7156</v>
      </c>
      <c r="O82" t="s">
        <v>7163</v>
      </c>
      <c r="P82" t="s">
        <v>7169</v>
      </c>
      <c r="Q82" s="9">
        <v>4.3</v>
      </c>
      <c r="R82" t="s">
        <v>7173</v>
      </c>
      <c r="S82" t="s">
        <v>7176</v>
      </c>
      <c r="T82">
        <v>34</v>
      </c>
      <c r="U82" t="str">
        <f>TEXT(CoffeeData[[#This Row],[Date]],"mmm")</f>
        <v>Nov</v>
      </c>
      <c r="V82" t="str">
        <f>TEXT(CoffeeData[[#This Row],[Date]],"dddd")</f>
        <v>Wednesday</v>
      </c>
    </row>
    <row r="83" spans="1:22" x14ac:dyDescent="0.3">
      <c r="A83" t="s">
        <v>101</v>
      </c>
      <c r="B83" s="3" t="s">
        <v>5092</v>
      </c>
      <c r="C83" t="s">
        <v>5387</v>
      </c>
      <c r="D83" s="5" t="s">
        <v>5472</v>
      </c>
      <c r="E83" t="s">
        <v>6307</v>
      </c>
      <c r="F83" t="s">
        <v>7131</v>
      </c>
      <c r="G83" t="s">
        <v>7147</v>
      </c>
      <c r="H83" t="s">
        <v>7152</v>
      </c>
      <c r="I83" t="s">
        <v>7153</v>
      </c>
      <c r="J83" s="11">
        <v>2</v>
      </c>
      <c r="K83" s="9">
        <v>5</v>
      </c>
      <c r="L83">
        <v>10</v>
      </c>
      <c r="M83" s="7">
        <v>9</v>
      </c>
      <c r="N83" t="s">
        <v>7158</v>
      </c>
      <c r="O83" t="s">
        <v>7162</v>
      </c>
      <c r="P83" t="s">
        <v>7167</v>
      </c>
      <c r="Q83" s="9">
        <v>3.4</v>
      </c>
      <c r="R83" t="s">
        <v>7172</v>
      </c>
      <c r="S83" t="s">
        <v>7176</v>
      </c>
      <c r="T83">
        <v>41</v>
      </c>
      <c r="U83" t="str">
        <f>TEXT(CoffeeData[[#This Row],[Date]],"mmm")</f>
        <v>Aug</v>
      </c>
      <c r="V83" t="str">
        <f>TEXT(CoffeeData[[#This Row],[Date]],"dddd")</f>
        <v>Tuesday</v>
      </c>
    </row>
    <row r="84" spans="1:22" x14ac:dyDescent="0.3">
      <c r="A84" t="s">
        <v>102</v>
      </c>
      <c r="B84" s="3" t="s">
        <v>5093</v>
      </c>
      <c r="C84" t="s">
        <v>5391</v>
      </c>
      <c r="D84" s="5" t="s">
        <v>5473</v>
      </c>
      <c r="E84" t="s">
        <v>6308</v>
      </c>
      <c r="F84" t="s">
        <v>7129</v>
      </c>
      <c r="G84" t="s">
        <v>7140</v>
      </c>
      <c r="H84" t="s">
        <v>7150</v>
      </c>
      <c r="I84" t="s">
        <v>7155</v>
      </c>
      <c r="J84" s="11">
        <v>3</v>
      </c>
      <c r="K84" s="9">
        <v>2</v>
      </c>
      <c r="L84">
        <v>10</v>
      </c>
      <c r="M84" s="7">
        <v>5.4</v>
      </c>
      <c r="N84" t="s">
        <v>7156</v>
      </c>
      <c r="O84" t="s">
        <v>7160</v>
      </c>
      <c r="P84" t="s">
        <v>7169</v>
      </c>
      <c r="Q84" s="9">
        <v>4.5999999999999996</v>
      </c>
      <c r="R84" t="s">
        <v>7171</v>
      </c>
      <c r="S84" t="s">
        <v>7174</v>
      </c>
      <c r="T84">
        <v>32</v>
      </c>
      <c r="U84" t="str">
        <f>TEXT(CoffeeData[[#This Row],[Date]],"mmm")</f>
        <v>Sep</v>
      </c>
      <c r="V84" t="str">
        <f>TEXT(CoffeeData[[#This Row],[Date]],"dddd")</f>
        <v>Friday</v>
      </c>
    </row>
    <row r="85" spans="1:22" x14ac:dyDescent="0.3">
      <c r="A85" t="s">
        <v>103</v>
      </c>
      <c r="B85" s="3" t="s">
        <v>5094</v>
      </c>
      <c r="C85" t="s">
        <v>5389</v>
      </c>
      <c r="D85" s="5" t="s">
        <v>5474</v>
      </c>
      <c r="E85" t="s">
        <v>6309</v>
      </c>
      <c r="F85" t="s">
        <v>7130</v>
      </c>
      <c r="G85" t="s">
        <v>7142</v>
      </c>
      <c r="H85" t="s">
        <v>7152</v>
      </c>
      <c r="I85" t="s">
        <v>7153</v>
      </c>
      <c r="J85" s="11">
        <v>3</v>
      </c>
      <c r="K85" s="9">
        <v>4.5</v>
      </c>
      <c r="L85">
        <v>15</v>
      </c>
      <c r="M85" s="7">
        <v>11.47</v>
      </c>
      <c r="N85" t="s">
        <v>7157</v>
      </c>
      <c r="O85" t="s">
        <v>7159</v>
      </c>
      <c r="P85" t="s">
        <v>7170</v>
      </c>
      <c r="Q85" s="9">
        <v>3.2</v>
      </c>
      <c r="R85" t="s">
        <v>7171</v>
      </c>
      <c r="S85" t="s">
        <v>7176</v>
      </c>
      <c r="T85">
        <v>33</v>
      </c>
      <c r="U85" t="str">
        <f>TEXT(CoffeeData[[#This Row],[Date]],"mmm")</f>
        <v>Dec</v>
      </c>
      <c r="V85" t="str">
        <f>TEXT(CoffeeData[[#This Row],[Date]],"dddd")</f>
        <v>Thursday</v>
      </c>
    </row>
    <row r="86" spans="1:22" x14ac:dyDescent="0.3">
      <c r="A86" t="s">
        <v>104</v>
      </c>
      <c r="B86" s="3" t="s">
        <v>5095</v>
      </c>
      <c r="C86" t="s">
        <v>5385</v>
      </c>
      <c r="D86" s="5" t="s">
        <v>5475</v>
      </c>
      <c r="E86" t="s">
        <v>6310</v>
      </c>
      <c r="F86" t="s">
        <v>7130</v>
      </c>
      <c r="G86" t="s">
        <v>7147</v>
      </c>
      <c r="H86" t="s">
        <v>7152</v>
      </c>
      <c r="I86" t="s">
        <v>7154</v>
      </c>
      <c r="J86" s="11">
        <v>1</v>
      </c>
      <c r="K86" s="9">
        <v>5</v>
      </c>
      <c r="L86">
        <v>5</v>
      </c>
      <c r="M86" s="7">
        <v>4.75</v>
      </c>
      <c r="N86" t="s">
        <v>7158</v>
      </c>
      <c r="O86" t="s">
        <v>7159</v>
      </c>
      <c r="P86" t="s">
        <v>7164</v>
      </c>
      <c r="Q86" s="9">
        <v>4.8</v>
      </c>
      <c r="R86" t="s">
        <v>7173</v>
      </c>
      <c r="S86" t="s">
        <v>7175</v>
      </c>
      <c r="T86">
        <v>32</v>
      </c>
      <c r="U86" t="str">
        <f>TEXT(CoffeeData[[#This Row],[Date]],"mmm")</f>
        <v>Oct</v>
      </c>
      <c r="V86" t="str">
        <f>TEXT(CoffeeData[[#This Row],[Date]],"dddd")</f>
        <v>Saturday</v>
      </c>
    </row>
    <row r="87" spans="1:22" x14ac:dyDescent="0.3">
      <c r="A87" t="s">
        <v>105</v>
      </c>
      <c r="B87" s="3" t="s">
        <v>5096</v>
      </c>
      <c r="C87" t="s">
        <v>5388</v>
      </c>
      <c r="D87" s="5" t="s">
        <v>5476</v>
      </c>
      <c r="E87" t="s">
        <v>6311</v>
      </c>
      <c r="F87" t="s">
        <v>7129</v>
      </c>
      <c r="G87" t="s">
        <v>7136</v>
      </c>
      <c r="H87" t="s">
        <v>7151</v>
      </c>
      <c r="I87" t="s">
        <v>7154</v>
      </c>
      <c r="J87" s="11">
        <v>3</v>
      </c>
      <c r="K87" s="9">
        <v>4</v>
      </c>
      <c r="L87">
        <v>15</v>
      </c>
      <c r="M87" s="7">
        <v>10.199999999999999</v>
      </c>
      <c r="N87" t="s">
        <v>7157</v>
      </c>
      <c r="O87" t="s">
        <v>7161</v>
      </c>
      <c r="P87" t="s">
        <v>7166</v>
      </c>
      <c r="Q87" s="9">
        <v>4.9000000000000004</v>
      </c>
      <c r="R87" t="s">
        <v>7171</v>
      </c>
      <c r="S87" t="s">
        <v>7175</v>
      </c>
      <c r="T87">
        <v>28</v>
      </c>
      <c r="U87" t="str">
        <f>TEXT(CoffeeData[[#This Row],[Date]],"mmm")</f>
        <v>Nov</v>
      </c>
      <c r="V87" t="str">
        <f>TEXT(CoffeeData[[#This Row],[Date]],"dddd")</f>
        <v>Wednesday</v>
      </c>
    </row>
    <row r="88" spans="1:22" x14ac:dyDescent="0.3">
      <c r="A88" t="s">
        <v>106</v>
      </c>
      <c r="B88" s="3" t="s">
        <v>5097</v>
      </c>
      <c r="C88" t="s">
        <v>5387</v>
      </c>
      <c r="D88" s="5" t="s">
        <v>5477</v>
      </c>
      <c r="E88" t="s">
        <v>6312</v>
      </c>
      <c r="F88" t="s">
        <v>7131</v>
      </c>
      <c r="G88" t="s">
        <v>7142</v>
      </c>
      <c r="H88" t="s">
        <v>7152</v>
      </c>
      <c r="I88" t="s">
        <v>7155</v>
      </c>
      <c r="J88" s="11">
        <v>4</v>
      </c>
      <c r="K88" s="9">
        <v>4.5</v>
      </c>
      <c r="L88">
        <v>15</v>
      </c>
      <c r="M88" s="7">
        <v>15.3</v>
      </c>
      <c r="N88" t="s">
        <v>7156</v>
      </c>
      <c r="O88" t="s">
        <v>7163</v>
      </c>
      <c r="P88" t="s">
        <v>7167</v>
      </c>
      <c r="Q88" s="9">
        <v>4.8</v>
      </c>
      <c r="R88" t="s">
        <v>7173</v>
      </c>
      <c r="S88" t="s">
        <v>7174</v>
      </c>
      <c r="T88">
        <v>44</v>
      </c>
      <c r="U88" t="str">
        <f>TEXT(CoffeeData[[#This Row],[Date]],"mmm")</f>
        <v>Apr</v>
      </c>
      <c r="V88" t="str">
        <f>TEXT(CoffeeData[[#This Row],[Date]],"dddd")</f>
        <v>Tuesday</v>
      </c>
    </row>
    <row r="89" spans="1:22" x14ac:dyDescent="0.3">
      <c r="A89" t="s">
        <v>107</v>
      </c>
      <c r="B89" s="3" t="s">
        <v>5098</v>
      </c>
      <c r="C89" t="s">
        <v>5385</v>
      </c>
      <c r="D89" s="5" t="s">
        <v>5478</v>
      </c>
      <c r="E89" t="s">
        <v>6313</v>
      </c>
      <c r="F89" t="s">
        <v>7130</v>
      </c>
      <c r="G89" t="s">
        <v>7147</v>
      </c>
      <c r="H89" t="s">
        <v>7152</v>
      </c>
      <c r="I89" t="s">
        <v>7155</v>
      </c>
      <c r="J89" s="11">
        <v>2</v>
      </c>
      <c r="K89" s="9">
        <v>5</v>
      </c>
      <c r="L89">
        <v>15</v>
      </c>
      <c r="M89" s="7">
        <v>8.5</v>
      </c>
      <c r="N89" t="s">
        <v>7157</v>
      </c>
      <c r="O89" t="s">
        <v>7160</v>
      </c>
      <c r="P89" t="s">
        <v>7169</v>
      </c>
      <c r="Q89" s="9">
        <v>3.2</v>
      </c>
      <c r="R89" t="s">
        <v>7173</v>
      </c>
      <c r="S89" t="s">
        <v>7175</v>
      </c>
      <c r="T89">
        <v>45</v>
      </c>
      <c r="U89" t="str">
        <f>TEXT(CoffeeData[[#This Row],[Date]],"mmm")</f>
        <v>Jul</v>
      </c>
      <c r="V89" t="str">
        <f>TEXT(CoffeeData[[#This Row],[Date]],"dddd")</f>
        <v>Saturday</v>
      </c>
    </row>
    <row r="90" spans="1:22" x14ac:dyDescent="0.3">
      <c r="A90" t="s">
        <v>108</v>
      </c>
      <c r="B90" s="3" t="s">
        <v>5099</v>
      </c>
      <c r="C90" t="s">
        <v>5387</v>
      </c>
      <c r="D90" s="5" t="s">
        <v>5479</v>
      </c>
      <c r="E90" t="s">
        <v>6314</v>
      </c>
      <c r="F90" t="s">
        <v>7129</v>
      </c>
      <c r="G90" t="s">
        <v>7132</v>
      </c>
      <c r="H90" t="s">
        <v>7148</v>
      </c>
      <c r="I90" t="s">
        <v>7153</v>
      </c>
      <c r="J90" s="11">
        <v>2</v>
      </c>
      <c r="K90" s="9">
        <v>2.5</v>
      </c>
      <c r="L90">
        <v>15</v>
      </c>
      <c r="M90" s="7">
        <v>4.25</v>
      </c>
      <c r="N90" t="s">
        <v>7157</v>
      </c>
      <c r="O90" t="s">
        <v>7163</v>
      </c>
      <c r="P90" t="s">
        <v>7167</v>
      </c>
      <c r="Q90" s="9">
        <v>4.3</v>
      </c>
      <c r="R90" t="s">
        <v>7173</v>
      </c>
      <c r="S90" t="s">
        <v>7174</v>
      </c>
      <c r="T90">
        <v>35</v>
      </c>
      <c r="U90" t="str">
        <f>TEXT(CoffeeData[[#This Row],[Date]],"mmm")</f>
        <v>Jul</v>
      </c>
      <c r="V90" t="str">
        <f>TEXT(CoffeeData[[#This Row],[Date]],"dddd")</f>
        <v>Tuesday</v>
      </c>
    </row>
    <row r="91" spans="1:22" x14ac:dyDescent="0.3">
      <c r="A91" t="s">
        <v>109</v>
      </c>
      <c r="B91" s="3" t="s">
        <v>5056</v>
      </c>
      <c r="C91" t="s">
        <v>5385</v>
      </c>
      <c r="D91" s="5" t="s">
        <v>5480</v>
      </c>
      <c r="E91" t="s">
        <v>6315</v>
      </c>
      <c r="F91" t="s">
        <v>7129</v>
      </c>
      <c r="G91" t="s">
        <v>7134</v>
      </c>
      <c r="H91" t="s">
        <v>7150</v>
      </c>
      <c r="I91" t="s">
        <v>7154</v>
      </c>
      <c r="J91" s="11">
        <v>1</v>
      </c>
      <c r="K91" s="9">
        <v>2.5</v>
      </c>
      <c r="L91">
        <v>5</v>
      </c>
      <c r="M91" s="7">
        <v>2.38</v>
      </c>
      <c r="N91" t="s">
        <v>7156</v>
      </c>
      <c r="O91" t="s">
        <v>7163</v>
      </c>
      <c r="P91" t="s">
        <v>7166</v>
      </c>
      <c r="Q91" s="9">
        <v>3.7</v>
      </c>
      <c r="R91" t="s">
        <v>7172</v>
      </c>
      <c r="S91" t="s">
        <v>7176</v>
      </c>
      <c r="T91">
        <v>33</v>
      </c>
      <c r="U91" t="str">
        <f>TEXT(CoffeeData[[#This Row],[Date]],"mmm")</f>
        <v>May</v>
      </c>
      <c r="V91" t="str">
        <f>TEXT(CoffeeData[[#This Row],[Date]],"dddd")</f>
        <v>Saturday</v>
      </c>
    </row>
    <row r="92" spans="1:22" x14ac:dyDescent="0.3">
      <c r="A92" t="s">
        <v>110</v>
      </c>
      <c r="B92" s="3" t="s">
        <v>5088</v>
      </c>
      <c r="C92" t="s">
        <v>5391</v>
      </c>
      <c r="D92" s="5" t="s">
        <v>5481</v>
      </c>
      <c r="E92" t="s">
        <v>6316</v>
      </c>
      <c r="F92" t="s">
        <v>7131</v>
      </c>
      <c r="G92" t="s">
        <v>7132</v>
      </c>
      <c r="H92" t="s">
        <v>7148</v>
      </c>
      <c r="I92" t="s">
        <v>7153</v>
      </c>
      <c r="J92" s="11">
        <v>2</v>
      </c>
      <c r="K92" s="9">
        <v>2.5</v>
      </c>
      <c r="L92">
        <v>0</v>
      </c>
      <c r="M92" s="7">
        <v>5</v>
      </c>
      <c r="N92" t="s">
        <v>7157</v>
      </c>
      <c r="O92" t="s">
        <v>7160</v>
      </c>
      <c r="P92" t="s">
        <v>7164</v>
      </c>
      <c r="Q92" s="9">
        <v>4.5999999999999996</v>
      </c>
      <c r="R92" t="s">
        <v>7172</v>
      </c>
      <c r="S92" t="s">
        <v>7176</v>
      </c>
      <c r="T92">
        <v>25</v>
      </c>
      <c r="U92" t="str">
        <f>TEXT(CoffeeData[[#This Row],[Date]],"mmm")</f>
        <v>Mar</v>
      </c>
      <c r="V92" t="str">
        <f>TEXT(CoffeeData[[#This Row],[Date]],"dddd")</f>
        <v>Friday</v>
      </c>
    </row>
    <row r="93" spans="1:22" x14ac:dyDescent="0.3">
      <c r="A93" t="s">
        <v>111</v>
      </c>
      <c r="B93" s="3" t="s">
        <v>5100</v>
      </c>
      <c r="C93" t="s">
        <v>5385</v>
      </c>
      <c r="D93" s="5" t="s">
        <v>5423</v>
      </c>
      <c r="E93" t="s">
        <v>6317</v>
      </c>
      <c r="F93" t="s">
        <v>7130</v>
      </c>
      <c r="G93" t="s">
        <v>7143</v>
      </c>
      <c r="H93" t="s">
        <v>7149</v>
      </c>
      <c r="I93" t="s">
        <v>7154</v>
      </c>
      <c r="J93" s="11">
        <v>4</v>
      </c>
      <c r="K93" s="9">
        <v>4.5</v>
      </c>
      <c r="L93">
        <v>0</v>
      </c>
      <c r="M93" s="7">
        <v>18</v>
      </c>
      <c r="N93" t="s">
        <v>7156</v>
      </c>
      <c r="O93" t="s">
        <v>7162</v>
      </c>
      <c r="P93" t="s">
        <v>7164</v>
      </c>
      <c r="Q93" s="9">
        <v>3.9</v>
      </c>
      <c r="R93" t="s">
        <v>7171</v>
      </c>
      <c r="S93" t="s">
        <v>7176</v>
      </c>
      <c r="T93">
        <v>28</v>
      </c>
      <c r="U93" t="str">
        <f>TEXT(CoffeeData[[#This Row],[Date]],"mmm")</f>
        <v>Mar</v>
      </c>
      <c r="V93" t="str">
        <f>TEXT(CoffeeData[[#This Row],[Date]],"dddd")</f>
        <v>Saturday</v>
      </c>
    </row>
    <row r="94" spans="1:22" x14ac:dyDescent="0.3">
      <c r="A94" t="s">
        <v>112</v>
      </c>
      <c r="B94" s="3" t="s">
        <v>5101</v>
      </c>
      <c r="C94" t="s">
        <v>5390</v>
      </c>
      <c r="D94" s="5" t="s">
        <v>5482</v>
      </c>
      <c r="E94" t="s">
        <v>6318</v>
      </c>
      <c r="F94" t="s">
        <v>7130</v>
      </c>
      <c r="G94" t="s">
        <v>7144</v>
      </c>
      <c r="H94" t="s">
        <v>7149</v>
      </c>
      <c r="I94" t="s">
        <v>7155</v>
      </c>
      <c r="J94" s="11">
        <v>3</v>
      </c>
      <c r="K94" s="9">
        <v>3.5</v>
      </c>
      <c r="L94">
        <v>0</v>
      </c>
      <c r="M94" s="7">
        <v>10.5</v>
      </c>
      <c r="N94" t="s">
        <v>7157</v>
      </c>
      <c r="O94" t="s">
        <v>7162</v>
      </c>
      <c r="P94" t="s">
        <v>7165</v>
      </c>
      <c r="Q94" s="9">
        <v>3.9</v>
      </c>
      <c r="R94" t="s">
        <v>7172</v>
      </c>
      <c r="S94" t="s">
        <v>7175</v>
      </c>
      <c r="T94">
        <v>39</v>
      </c>
      <c r="U94" t="str">
        <f>TEXT(CoffeeData[[#This Row],[Date]],"mmm")</f>
        <v>Aug</v>
      </c>
      <c r="V94" t="str">
        <f>TEXT(CoffeeData[[#This Row],[Date]],"dddd")</f>
        <v>Monday</v>
      </c>
    </row>
    <row r="95" spans="1:22" x14ac:dyDescent="0.3">
      <c r="A95" t="s">
        <v>113</v>
      </c>
      <c r="B95" s="3" t="s">
        <v>5102</v>
      </c>
      <c r="C95" t="s">
        <v>5388</v>
      </c>
      <c r="D95" s="5" t="s">
        <v>5483</v>
      </c>
      <c r="E95" t="s">
        <v>6319</v>
      </c>
      <c r="F95" t="s">
        <v>7130</v>
      </c>
      <c r="G95" t="s">
        <v>7143</v>
      </c>
      <c r="H95" t="s">
        <v>7149</v>
      </c>
      <c r="I95" t="s">
        <v>7153</v>
      </c>
      <c r="J95" s="11">
        <v>1</v>
      </c>
      <c r="K95" s="9">
        <v>4.5</v>
      </c>
      <c r="L95">
        <v>10</v>
      </c>
      <c r="M95" s="7">
        <v>4.05</v>
      </c>
      <c r="N95" t="s">
        <v>7156</v>
      </c>
      <c r="O95" t="s">
        <v>7159</v>
      </c>
      <c r="P95" t="s">
        <v>7167</v>
      </c>
      <c r="Q95" s="9">
        <v>4.0999999999999996</v>
      </c>
      <c r="R95" t="s">
        <v>7171</v>
      </c>
      <c r="S95" t="s">
        <v>7175</v>
      </c>
      <c r="T95">
        <v>41</v>
      </c>
      <c r="U95" t="str">
        <f>TEXT(CoffeeData[[#This Row],[Date]],"mmm")</f>
        <v>Feb</v>
      </c>
      <c r="V95" t="str">
        <f>TEXT(CoffeeData[[#This Row],[Date]],"dddd")</f>
        <v>Wednesday</v>
      </c>
    </row>
    <row r="96" spans="1:22" x14ac:dyDescent="0.3">
      <c r="A96" t="s">
        <v>114</v>
      </c>
      <c r="B96" s="3" t="s">
        <v>5103</v>
      </c>
      <c r="C96" t="s">
        <v>5389</v>
      </c>
      <c r="D96" s="5" t="s">
        <v>5484</v>
      </c>
      <c r="E96" t="s">
        <v>6231</v>
      </c>
      <c r="F96" t="s">
        <v>7131</v>
      </c>
      <c r="G96" t="s">
        <v>7138</v>
      </c>
      <c r="H96" t="s">
        <v>7152</v>
      </c>
      <c r="I96" t="s">
        <v>7154</v>
      </c>
      <c r="J96" s="11">
        <v>1</v>
      </c>
      <c r="K96" s="9">
        <v>5.5</v>
      </c>
      <c r="L96">
        <v>0</v>
      </c>
      <c r="M96" s="7">
        <v>5.5</v>
      </c>
      <c r="N96" t="s">
        <v>7156</v>
      </c>
      <c r="O96" t="s">
        <v>7159</v>
      </c>
      <c r="P96" t="s">
        <v>7167</v>
      </c>
      <c r="Q96" s="9">
        <v>4.4000000000000004</v>
      </c>
      <c r="R96" t="s">
        <v>7172</v>
      </c>
      <c r="S96" t="s">
        <v>7175</v>
      </c>
      <c r="T96">
        <v>32</v>
      </c>
      <c r="U96" t="str">
        <f>TEXT(CoffeeData[[#This Row],[Date]],"mmm")</f>
        <v>May</v>
      </c>
      <c r="V96" t="str">
        <f>TEXT(CoffeeData[[#This Row],[Date]],"dddd")</f>
        <v>Thursday</v>
      </c>
    </row>
    <row r="97" spans="1:22" x14ac:dyDescent="0.3">
      <c r="A97" t="s">
        <v>115</v>
      </c>
      <c r="B97" s="3" t="s">
        <v>5104</v>
      </c>
      <c r="C97" t="s">
        <v>5387</v>
      </c>
      <c r="D97" s="5" t="s">
        <v>5485</v>
      </c>
      <c r="E97" t="s">
        <v>6320</v>
      </c>
      <c r="F97" t="s">
        <v>7130</v>
      </c>
      <c r="G97" t="s">
        <v>7136</v>
      </c>
      <c r="H97" t="s">
        <v>7151</v>
      </c>
      <c r="I97" t="s">
        <v>7155</v>
      </c>
      <c r="J97" s="11">
        <v>4</v>
      </c>
      <c r="K97" s="9">
        <v>4</v>
      </c>
      <c r="L97">
        <v>0</v>
      </c>
      <c r="M97" s="7">
        <v>16</v>
      </c>
      <c r="N97" t="s">
        <v>7158</v>
      </c>
      <c r="O97" t="s">
        <v>7160</v>
      </c>
      <c r="P97" t="s">
        <v>7165</v>
      </c>
      <c r="Q97" s="9">
        <v>4.3</v>
      </c>
      <c r="R97" t="s">
        <v>7171</v>
      </c>
      <c r="S97" t="s">
        <v>7174</v>
      </c>
      <c r="T97">
        <v>40</v>
      </c>
      <c r="U97" t="str">
        <f>TEXT(CoffeeData[[#This Row],[Date]],"mmm")</f>
        <v>Jul</v>
      </c>
      <c r="V97" t="str">
        <f>TEXT(CoffeeData[[#This Row],[Date]],"dddd")</f>
        <v>Tuesday</v>
      </c>
    </row>
    <row r="98" spans="1:22" x14ac:dyDescent="0.3">
      <c r="A98" t="s">
        <v>116</v>
      </c>
      <c r="B98" s="3" t="s">
        <v>5105</v>
      </c>
      <c r="C98" t="s">
        <v>5386</v>
      </c>
      <c r="D98" s="5" t="s">
        <v>5486</v>
      </c>
      <c r="E98" t="s">
        <v>6321</v>
      </c>
      <c r="F98" t="s">
        <v>7130</v>
      </c>
      <c r="G98" t="s">
        <v>7135</v>
      </c>
      <c r="H98" t="s">
        <v>7149</v>
      </c>
      <c r="I98" t="s">
        <v>7155</v>
      </c>
      <c r="J98" s="11">
        <v>1</v>
      </c>
      <c r="K98" s="9">
        <v>4</v>
      </c>
      <c r="L98">
        <v>0</v>
      </c>
      <c r="M98" s="7">
        <v>4</v>
      </c>
      <c r="N98" t="s">
        <v>7156</v>
      </c>
      <c r="O98" t="s">
        <v>7160</v>
      </c>
      <c r="P98" t="s">
        <v>7167</v>
      </c>
      <c r="Q98" s="9">
        <v>4.5999999999999996</v>
      </c>
      <c r="R98" t="s">
        <v>7173</v>
      </c>
      <c r="S98" t="s">
        <v>7174</v>
      </c>
      <c r="T98">
        <v>42</v>
      </c>
      <c r="U98" t="str">
        <f>TEXT(CoffeeData[[#This Row],[Date]],"mmm")</f>
        <v>Feb</v>
      </c>
      <c r="V98" t="str">
        <f>TEXT(CoffeeData[[#This Row],[Date]],"dddd")</f>
        <v>Sunday</v>
      </c>
    </row>
    <row r="99" spans="1:22" x14ac:dyDescent="0.3">
      <c r="A99" t="s">
        <v>117</v>
      </c>
      <c r="B99" s="3" t="s">
        <v>5106</v>
      </c>
      <c r="C99" t="s">
        <v>5390</v>
      </c>
      <c r="D99" s="5" t="s">
        <v>5487</v>
      </c>
      <c r="E99" t="s">
        <v>6322</v>
      </c>
      <c r="F99" t="s">
        <v>7130</v>
      </c>
      <c r="G99" t="s">
        <v>7141</v>
      </c>
      <c r="H99" t="s">
        <v>7149</v>
      </c>
      <c r="I99" t="s">
        <v>7155</v>
      </c>
      <c r="J99" s="11">
        <v>4</v>
      </c>
      <c r="K99" s="9">
        <v>3</v>
      </c>
      <c r="L99">
        <v>15</v>
      </c>
      <c r="M99" s="7">
        <v>10.199999999999999</v>
      </c>
      <c r="N99" t="s">
        <v>7156</v>
      </c>
      <c r="O99" t="s">
        <v>7160</v>
      </c>
      <c r="P99" t="s">
        <v>7164</v>
      </c>
      <c r="Q99" s="9">
        <v>4.2</v>
      </c>
      <c r="R99" t="s">
        <v>7171</v>
      </c>
      <c r="S99" t="s">
        <v>7174</v>
      </c>
      <c r="T99">
        <v>41</v>
      </c>
      <c r="U99" t="str">
        <f>TEXT(CoffeeData[[#This Row],[Date]],"mmm")</f>
        <v>Oct</v>
      </c>
      <c r="V99" t="str">
        <f>TEXT(CoffeeData[[#This Row],[Date]],"dddd")</f>
        <v>Monday</v>
      </c>
    </row>
    <row r="100" spans="1:22" x14ac:dyDescent="0.3">
      <c r="A100" t="s">
        <v>118</v>
      </c>
      <c r="B100" s="3" t="s">
        <v>5107</v>
      </c>
      <c r="C100" t="s">
        <v>5389</v>
      </c>
      <c r="D100" s="5" t="s">
        <v>5488</v>
      </c>
      <c r="E100" t="s">
        <v>6323</v>
      </c>
      <c r="F100" t="s">
        <v>7131</v>
      </c>
      <c r="G100" t="s">
        <v>7146</v>
      </c>
      <c r="H100" t="s">
        <v>7151</v>
      </c>
      <c r="I100" t="s">
        <v>7153</v>
      </c>
      <c r="J100" s="11">
        <v>2</v>
      </c>
      <c r="K100" s="9">
        <v>3.8</v>
      </c>
      <c r="L100">
        <v>10</v>
      </c>
      <c r="M100" s="7">
        <v>6.84</v>
      </c>
      <c r="N100" t="s">
        <v>7156</v>
      </c>
      <c r="O100" t="s">
        <v>7161</v>
      </c>
      <c r="P100" t="s">
        <v>7170</v>
      </c>
      <c r="Q100" s="9">
        <v>4.5</v>
      </c>
      <c r="R100" t="s">
        <v>7173</v>
      </c>
      <c r="S100" t="s">
        <v>7174</v>
      </c>
      <c r="T100">
        <v>42</v>
      </c>
      <c r="U100" t="str">
        <f>TEXT(CoffeeData[[#This Row],[Date]],"mmm")</f>
        <v>Apr</v>
      </c>
      <c r="V100" t="str">
        <f>TEXT(CoffeeData[[#This Row],[Date]],"dddd")</f>
        <v>Thursday</v>
      </c>
    </row>
    <row r="101" spans="1:22" x14ac:dyDescent="0.3">
      <c r="A101" t="s">
        <v>119</v>
      </c>
      <c r="B101" s="3" t="s">
        <v>5080</v>
      </c>
      <c r="C101" t="s">
        <v>5389</v>
      </c>
      <c r="D101" s="5" t="s">
        <v>5489</v>
      </c>
      <c r="E101" t="s">
        <v>6324</v>
      </c>
      <c r="F101" t="s">
        <v>7129</v>
      </c>
      <c r="G101" t="s">
        <v>7133</v>
      </c>
      <c r="H101" t="s">
        <v>7149</v>
      </c>
      <c r="I101" t="s">
        <v>7153</v>
      </c>
      <c r="J101" s="11">
        <v>3</v>
      </c>
      <c r="K101" s="9">
        <v>2.5</v>
      </c>
      <c r="L101">
        <v>5</v>
      </c>
      <c r="M101" s="7">
        <v>7.12</v>
      </c>
      <c r="N101" t="s">
        <v>7158</v>
      </c>
      <c r="O101" t="s">
        <v>7160</v>
      </c>
      <c r="P101" t="s">
        <v>7167</v>
      </c>
      <c r="Q101" s="9">
        <v>4.8</v>
      </c>
      <c r="R101" t="s">
        <v>7171</v>
      </c>
      <c r="S101" t="s">
        <v>7174</v>
      </c>
      <c r="T101">
        <v>29</v>
      </c>
      <c r="U101" t="str">
        <f>TEXT(CoffeeData[[#This Row],[Date]],"mmm")</f>
        <v>Nov</v>
      </c>
      <c r="V101" t="str">
        <f>TEXT(CoffeeData[[#This Row],[Date]],"dddd")</f>
        <v>Thursday</v>
      </c>
    </row>
    <row r="102" spans="1:22" x14ac:dyDescent="0.3">
      <c r="A102" t="s">
        <v>120</v>
      </c>
      <c r="B102" s="3" t="s">
        <v>5108</v>
      </c>
      <c r="C102" t="s">
        <v>5388</v>
      </c>
      <c r="D102" s="5" t="s">
        <v>5490</v>
      </c>
      <c r="E102" t="s">
        <v>6325</v>
      </c>
      <c r="F102" t="s">
        <v>7131</v>
      </c>
      <c r="G102" t="s">
        <v>7135</v>
      </c>
      <c r="H102" t="s">
        <v>7149</v>
      </c>
      <c r="I102" t="s">
        <v>7154</v>
      </c>
      <c r="J102" s="11">
        <v>2</v>
      </c>
      <c r="K102" s="9">
        <v>4</v>
      </c>
      <c r="L102">
        <v>0</v>
      </c>
      <c r="M102" s="7">
        <v>8</v>
      </c>
      <c r="N102" t="s">
        <v>7157</v>
      </c>
      <c r="O102" t="s">
        <v>7159</v>
      </c>
      <c r="P102" t="s">
        <v>7167</v>
      </c>
      <c r="Q102" s="9">
        <v>3.4</v>
      </c>
      <c r="R102" t="s">
        <v>7171</v>
      </c>
      <c r="S102" t="s">
        <v>7175</v>
      </c>
      <c r="T102">
        <v>30</v>
      </c>
      <c r="U102" t="str">
        <f>TEXT(CoffeeData[[#This Row],[Date]],"mmm")</f>
        <v>Oct</v>
      </c>
      <c r="V102" t="str">
        <f>TEXT(CoffeeData[[#This Row],[Date]],"dddd")</f>
        <v>Wednesday</v>
      </c>
    </row>
    <row r="103" spans="1:22" x14ac:dyDescent="0.3">
      <c r="A103" t="s">
        <v>121</v>
      </c>
      <c r="B103" s="3" t="s">
        <v>5043</v>
      </c>
      <c r="C103" t="s">
        <v>5390</v>
      </c>
      <c r="D103" s="5" t="s">
        <v>5491</v>
      </c>
      <c r="E103" t="s">
        <v>6326</v>
      </c>
      <c r="F103" t="s">
        <v>7131</v>
      </c>
      <c r="G103" t="s">
        <v>7145</v>
      </c>
      <c r="H103" t="s">
        <v>7148</v>
      </c>
      <c r="I103" t="s">
        <v>7153</v>
      </c>
      <c r="J103" s="11">
        <v>1</v>
      </c>
      <c r="K103" s="9">
        <v>2</v>
      </c>
      <c r="L103">
        <v>5</v>
      </c>
      <c r="M103" s="7">
        <v>1.9</v>
      </c>
      <c r="N103" t="s">
        <v>7157</v>
      </c>
      <c r="O103" t="s">
        <v>7159</v>
      </c>
      <c r="P103" t="s">
        <v>7169</v>
      </c>
      <c r="Q103" s="9">
        <v>3.1</v>
      </c>
      <c r="R103" t="s">
        <v>7172</v>
      </c>
      <c r="S103" t="s">
        <v>7175</v>
      </c>
      <c r="T103">
        <v>38</v>
      </c>
      <c r="U103" t="str">
        <f>TEXT(CoffeeData[[#This Row],[Date]],"mmm")</f>
        <v>Jul</v>
      </c>
      <c r="V103" t="str">
        <f>TEXT(CoffeeData[[#This Row],[Date]],"dddd")</f>
        <v>Monday</v>
      </c>
    </row>
    <row r="104" spans="1:22" x14ac:dyDescent="0.3">
      <c r="A104" t="s">
        <v>122</v>
      </c>
      <c r="B104" s="3" t="s">
        <v>5038</v>
      </c>
      <c r="C104" t="s">
        <v>5389</v>
      </c>
      <c r="D104" s="5" t="s">
        <v>5492</v>
      </c>
      <c r="E104" t="s">
        <v>6327</v>
      </c>
      <c r="F104" t="s">
        <v>7131</v>
      </c>
      <c r="G104" t="s">
        <v>7138</v>
      </c>
      <c r="H104" t="s">
        <v>7152</v>
      </c>
      <c r="I104" t="s">
        <v>7153</v>
      </c>
      <c r="J104" s="11">
        <v>3</v>
      </c>
      <c r="K104" s="9">
        <v>5.5</v>
      </c>
      <c r="L104">
        <v>0</v>
      </c>
      <c r="M104" s="7">
        <v>16.5</v>
      </c>
      <c r="N104" t="s">
        <v>7158</v>
      </c>
      <c r="O104" t="s">
        <v>7161</v>
      </c>
      <c r="P104" t="s">
        <v>7165</v>
      </c>
      <c r="Q104" s="9">
        <v>3.6</v>
      </c>
      <c r="R104" t="s">
        <v>7173</v>
      </c>
      <c r="S104" t="s">
        <v>7176</v>
      </c>
      <c r="T104">
        <v>41</v>
      </c>
      <c r="U104" t="str">
        <f>TEXT(CoffeeData[[#This Row],[Date]],"mmm")</f>
        <v>Sep</v>
      </c>
      <c r="V104" t="str">
        <f>TEXT(CoffeeData[[#This Row],[Date]],"dddd")</f>
        <v>Thursday</v>
      </c>
    </row>
    <row r="105" spans="1:22" x14ac:dyDescent="0.3">
      <c r="A105" t="s">
        <v>123</v>
      </c>
      <c r="B105" s="3" t="s">
        <v>5109</v>
      </c>
      <c r="C105" t="s">
        <v>5385</v>
      </c>
      <c r="D105" s="5" t="s">
        <v>5493</v>
      </c>
      <c r="E105" t="s">
        <v>6328</v>
      </c>
      <c r="F105" t="s">
        <v>7131</v>
      </c>
      <c r="G105" t="s">
        <v>7137</v>
      </c>
      <c r="H105" t="s">
        <v>7150</v>
      </c>
      <c r="I105" t="s">
        <v>7154</v>
      </c>
      <c r="J105" s="11">
        <v>4</v>
      </c>
      <c r="K105" s="9">
        <v>3</v>
      </c>
      <c r="L105">
        <v>0</v>
      </c>
      <c r="M105" s="7">
        <v>12</v>
      </c>
      <c r="N105" t="s">
        <v>7157</v>
      </c>
      <c r="O105" t="s">
        <v>7160</v>
      </c>
      <c r="P105" t="s">
        <v>7166</v>
      </c>
      <c r="Q105" s="9">
        <v>4.9000000000000004</v>
      </c>
      <c r="R105" t="s">
        <v>7172</v>
      </c>
      <c r="S105" t="s">
        <v>7175</v>
      </c>
      <c r="T105">
        <v>35</v>
      </c>
      <c r="U105" t="str">
        <f>TEXT(CoffeeData[[#This Row],[Date]],"mmm")</f>
        <v>Dec</v>
      </c>
      <c r="V105" t="str">
        <f>TEXT(CoffeeData[[#This Row],[Date]],"dddd")</f>
        <v>Saturday</v>
      </c>
    </row>
    <row r="106" spans="1:22" x14ac:dyDescent="0.3">
      <c r="A106" t="s">
        <v>124</v>
      </c>
      <c r="B106" s="3" t="s">
        <v>5110</v>
      </c>
      <c r="C106" t="s">
        <v>5385</v>
      </c>
      <c r="D106" s="5" t="s">
        <v>5494</v>
      </c>
      <c r="E106" t="s">
        <v>6329</v>
      </c>
      <c r="F106" t="s">
        <v>7129</v>
      </c>
      <c r="G106" t="s">
        <v>7138</v>
      </c>
      <c r="H106" t="s">
        <v>7152</v>
      </c>
      <c r="I106" t="s">
        <v>7153</v>
      </c>
      <c r="J106" s="11">
        <v>2</v>
      </c>
      <c r="K106" s="9">
        <v>5.5</v>
      </c>
      <c r="L106">
        <v>15</v>
      </c>
      <c r="M106" s="7">
        <v>9.35</v>
      </c>
      <c r="N106" t="s">
        <v>7156</v>
      </c>
      <c r="O106" t="s">
        <v>7163</v>
      </c>
      <c r="P106" t="s">
        <v>7167</v>
      </c>
      <c r="Q106" s="9">
        <v>4</v>
      </c>
      <c r="R106" t="s">
        <v>7173</v>
      </c>
      <c r="S106" t="s">
        <v>7175</v>
      </c>
      <c r="T106">
        <v>37</v>
      </c>
      <c r="U106" t="str">
        <f>TEXT(CoffeeData[[#This Row],[Date]],"mmm")</f>
        <v>Mar</v>
      </c>
      <c r="V106" t="str">
        <f>TEXT(CoffeeData[[#This Row],[Date]],"dddd")</f>
        <v>Saturday</v>
      </c>
    </row>
    <row r="107" spans="1:22" x14ac:dyDescent="0.3">
      <c r="A107" t="s">
        <v>125</v>
      </c>
      <c r="B107" s="3" t="s">
        <v>5111</v>
      </c>
      <c r="C107" t="s">
        <v>5390</v>
      </c>
      <c r="D107" s="5" t="s">
        <v>5424</v>
      </c>
      <c r="E107" t="s">
        <v>6330</v>
      </c>
      <c r="F107" t="s">
        <v>7131</v>
      </c>
      <c r="G107" t="s">
        <v>7136</v>
      </c>
      <c r="H107" t="s">
        <v>7151</v>
      </c>
      <c r="I107" t="s">
        <v>7155</v>
      </c>
      <c r="J107" s="11">
        <v>1</v>
      </c>
      <c r="K107" s="9">
        <v>4</v>
      </c>
      <c r="L107">
        <v>15</v>
      </c>
      <c r="M107" s="7">
        <v>3.4</v>
      </c>
      <c r="N107" t="s">
        <v>7156</v>
      </c>
      <c r="O107" t="s">
        <v>7162</v>
      </c>
      <c r="P107" t="s">
        <v>7165</v>
      </c>
      <c r="Q107" s="9">
        <v>3.6</v>
      </c>
      <c r="R107" t="s">
        <v>7171</v>
      </c>
      <c r="S107" t="s">
        <v>7174</v>
      </c>
      <c r="T107">
        <v>30</v>
      </c>
      <c r="U107" t="str">
        <f>TEXT(CoffeeData[[#This Row],[Date]],"mmm")</f>
        <v>Jan</v>
      </c>
      <c r="V107" t="str">
        <f>TEXT(CoffeeData[[#This Row],[Date]],"dddd")</f>
        <v>Monday</v>
      </c>
    </row>
    <row r="108" spans="1:22" x14ac:dyDescent="0.3">
      <c r="A108" t="s">
        <v>126</v>
      </c>
      <c r="B108" s="3" t="s">
        <v>5112</v>
      </c>
      <c r="C108" t="s">
        <v>5387</v>
      </c>
      <c r="D108" s="5" t="s">
        <v>5495</v>
      </c>
      <c r="E108" t="s">
        <v>6321</v>
      </c>
      <c r="F108" t="s">
        <v>7131</v>
      </c>
      <c r="G108" t="s">
        <v>7147</v>
      </c>
      <c r="H108" t="s">
        <v>7152</v>
      </c>
      <c r="I108" t="s">
        <v>7155</v>
      </c>
      <c r="J108" s="11">
        <v>1</v>
      </c>
      <c r="K108" s="9">
        <v>5</v>
      </c>
      <c r="L108">
        <v>0</v>
      </c>
      <c r="M108" s="7">
        <v>5</v>
      </c>
      <c r="N108" t="s">
        <v>7157</v>
      </c>
      <c r="O108" t="s">
        <v>7159</v>
      </c>
      <c r="P108" t="s">
        <v>7165</v>
      </c>
      <c r="Q108" s="9">
        <v>3.8</v>
      </c>
      <c r="R108" t="s">
        <v>7172</v>
      </c>
      <c r="S108" t="s">
        <v>7175</v>
      </c>
      <c r="T108">
        <v>35</v>
      </c>
      <c r="U108" t="str">
        <f>TEXT(CoffeeData[[#This Row],[Date]],"mmm")</f>
        <v>Nov</v>
      </c>
      <c r="V108" t="str">
        <f>TEXT(CoffeeData[[#This Row],[Date]],"dddd")</f>
        <v>Tuesday</v>
      </c>
    </row>
    <row r="109" spans="1:22" x14ac:dyDescent="0.3">
      <c r="A109" t="s">
        <v>127</v>
      </c>
      <c r="B109" s="3" t="s">
        <v>5113</v>
      </c>
      <c r="C109" t="s">
        <v>5387</v>
      </c>
      <c r="D109" s="5" t="s">
        <v>5456</v>
      </c>
      <c r="E109" t="s">
        <v>6331</v>
      </c>
      <c r="F109" t="s">
        <v>7130</v>
      </c>
      <c r="G109" t="s">
        <v>7140</v>
      </c>
      <c r="H109" t="s">
        <v>7150</v>
      </c>
      <c r="I109" t="s">
        <v>7154</v>
      </c>
      <c r="J109" s="11">
        <v>1</v>
      </c>
      <c r="K109" s="9">
        <v>2</v>
      </c>
      <c r="L109">
        <v>0</v>
      </c>
      <c r="M109" s="7">
        <v>2</v>
      </c>
      <c r="N109" t="s">
        <v>7156</v>
      </c>
      <c r="O109" t="s">
        <v>7163</v>
      </c>
      <c r="P109" t="s">
        <v>7168</v>
      </c>
      <c r="Q109" s="9">
        <v>4.8</v>
      </c>
      <c r="R109" t="s">
        <v>7171</v>
      </c>
      <c r="S109" t="s">
        <v>7175</v>
      </c>
      <c r="T109">
        <v>45</v>
      </c>
      <c r="U109" t="str">
        <f>TEXT(CoffeeData[[#This Row],[Date]],"mmm")</f>
        <v>Apr</v>
      </c>
      <c r="V109" t="str">
        <f>TEXT(CoffeeData[[#This Row],[Date]],"dddd")</f>
        <v>Tuesday</v>
      </c>
    </row>
    <row r="110" spans="1:22" x14ac:dyDescent="0.3">
      <c r="A110" t="s">
        <v>128</v>
      </c>
      <c r="B110" s="3" t="s">
        <v>5114</v>
      </c>
      <c r="C110" t="s">
        <v>5385</v>
      </c>
      <c r="D110" s="5" t="s">
        <v>5496</v>
      </c>
      <c r="E110" t="s">
        <v>6332</v>
      </c>
      <c r="F110" t="s">
        <v>7131</v>
      </c>
      <c r="G110" t="s">
        <v>7143</v>
      </c>
      <c r="H110" t="s">
        <v>7149</v>
      </c>
      <c r="I110" t="s">
        <v>7153</v>
      </c>
      <c r="J110" s="11">
        <v>3</v>
      </c>
      <c r="K110" s="9">
        <v>4.5</v>
      </c>
      <c r="L110">
        <v>5</v>
      </c>
      <c r="M110" s="7">
        <v>12.82</v>
      </c>
      <c r="N110" t="s">
        <v>7156</v>
      </c>
      <c r="O110" t="s">
        <v>7161</v>
      </c>
      <c r="P110" t="s">
        <v>7166</v>
      </c>
      <c r="Q110" s="9">
        <v>3.4</v>
      </c>
      <c r="R110" t="s">
        <v>7173</v>
      </c>
      <c r="S110" t="s">
        <v>7175</v>
      </c>
      <c r="T110">
        <v>43</v>
      </c>
      <c r="U110" t="str">
        <f>TEXT(CoffeeData[[#This Row],[Date]],"mmm")</f>
        <v>Mar</v>
      </c>
      <c r="V110" t="str">
        <f>TEXT(CoffeeData[[#This Row],[Date]],"dddd")</f>
        <v>Saturday</v>
      </c>
    </row>
    <row r="111" spans="1:22" x14ac:dyDescent="0.3">
      <c r="A111" t="s">
        <v>129</v>
      </c>
      <c r="B111" s="3" t="s">
        <v>5115</v>
      </c>
      <c r="C111" t="s">
        <v>5388</v>
      </c>
      <c r="D111" s="5" t="s">
        <v>5497</v>
      </c>
      <c r="E111" t="s">
        <v>6333</v>
      </c>
      <c r="F111" t="s">
        <v>7129</v>
      </c>
      <c r="G111" t="s">
        <v>7145</v>
      </c>
      <c r="H111" t="s">
        <v>7148</v>
      </c>
      <c r="I111" t="s">
        <v>7153</v>
      </c>
      <c r="J111" s="11">
        <v>3</v>
      </c>
      <c r="K111" s="9">
        <v>2</v>
      </c>
      <c r="L111">
        <v>15</v>
      </c>
      <c r="M111" s="7">
        <v>5.0999999999999996</v>
      </c>
      <c r="N111" t="s">
        <v>7157</v>
      </c>
      <c r="O111" t="s">
        <v>7162</v>
      </c>
      <c r="P111" t="s">
        <v>7165</v>
      </c>
      <c r="Q111" s="9">
        <v>4.3</v>
      </c>
      <c r="R111" t="s">
        <v>7171</v>
      </c>
      <c r="S111" t="s">
        <v>7176</v>
      </c>
      <c r="T111">
        <v>36</v>
      </c>
      <c r="U111" t="str">
        <f>TEXT(CoffeeData[[#This Row],[Date]],"mmm")</f>
        <v>Oct</v>
      </c>
      <c r="V111" t="str">
        <f>TEXT(CoffeeData[[#This Row],[Date]],"dddd")</f>
        <v>Wednesday</v>
      </c>
    </row>
    <row r="112" spans="1:22" x14ac:dyDescent="0.3">
      <c r="A112" t="s">
        <v>130</v>
      </c>
      <c r="B112" s="3" t="s">
        <v>5116</v>
      </c>
      <c r="C112" t="s">
        <v>5390</v>
      </c>
      <c r="D112" s="5" t="s">
        <v>5498</v>
      </c>
      <c r="E112" t="s">
        <v>6334</v>
      </c>
      <c r="F112" t="s">
        <v>7130</v>
      </c>
      <c r="G112" t="s">
        <v>7136</v>
      </c>
      <c r="H112" t="s">
        <v>7151</v>
      </c>
      <c r="I112" t="s">
        <v>7153</v>
      </c>
      <c r="J112" s="11">
        <v>4</v>
      </c>
      <c r="K112" s="9">
        <v>4</v>
      </c>
      <c r="L112">
        <v>0</v>
      </c>
      <c r="M112" s="7">
        <v>16</v>
      </c>
      <c r="N112" t="s">
        <v>7158</v>
      </c>
      <c r="O112" t="s">
        <v>7160</v>
      </c>
      <c r="P112" t="s">
        <v>7169</v>
      </c>
      <c r="Q112" s="9">
        <v>3.2</v>
      </c>
      <c r="R112" t="s">
        <v>7172</v>
      </c>
      <c r="S112" t="s">
        <v>7176</v>
      </c>
      <c r="T112">
        <v>41</v>
      </c>
      <c r="U112" t="str">
        <f>TEXT(CoffeeData[[#This Row],[Date]],"mmm")</f>
        <v>Sep</v>
      </c>
      <c r="V112" t="str">
        <f>TEXT(CoffeeData[[#This Row],[Date]],"dddd")</f>
        <v>Monday</v>
      </c>
    </row>
    <row r="113" spans="1:22" x14ac:dyDescent="0.3">
      <c r="A113" t="s">
        <v>131</v>
      </c>
      <c r="B113" s="3" t="s">
        <v>5117</v>
      </c>
      <c r="C113" t="s">
        <v>5390</v>
      </c>
      <c r="D113" s="5" t="s">
        <v>5409</v>
      </c>
      <c r="E113" t="s">
        <v>6335</v>
      </c>
      <c r="F113" t="s">
        <v>7129</v>
      </c>
      <c r="G113" t="s">
        <v>7144</v>
      </c>
      <c r="H113" t="s">
        <v>7149</v>
      </c>
      <c r="I113" t="s">
        <v>7154</v>
      </c>
      <c r="J113" s="11">
        <v>4</v>
      </c>
      <c r="K113" s="9">
        <v>3.5</v>
      </c>
      <c r="L113">
        <v>5</v>
      </c>
      <c r="M113" s="7">
        <v>13.3</v>
      </c>
      <c r="N113" t="s">
        <v>7158</v>
      </c>
      <c r="O113" t="s">
        <v>7162</v>
      </c>
      <c r="P113" t="s">
        <v>7168</v>
      </c>
      <c r="Q113" s="9">
        <v>4</v>
      </c>
      <c r="R113" t="s">
        <v>7172</v>
      </c>
      <c r="S113" t="s">
        <v>7175</v>
      </c>
      <c r="T113">
        <v>35</v>
      </c>
      <c r="U113" t="str">
        <f>TEXT(CoffeeData[[#This Row],[Date]],"mmm")</f>
        <v>Jul</v>
      </c>
      <c r="V113" t="str">
        <f>TEXT(CoffeeData[[#This Row],[Date]],"dddd")</f>
        <v>Monday</v>
      </c>
    </row>
    <row r="114" spans="1:22" x14ac:dyDescent="0.3">
      <c r="A114" t="s">
        <v>132</v>
      </c>
      <c r="B114" s="3" t="s">
        <v>5118</v>
      </c>
      <c r="C114" t="s">
        <v>5387</v>
      </c>
      <c r="D114" s="5" t="s">
        <v>5499</v>
      </c>
      <c r="E114" t="s">
        <v>6246</v>
      </c>
      <c r="F114" t="s">
        <v>7131</v>
      </c>
      <c r="G114" t="s">
        <v>7140</v>
      </c>
      <c r="H114" t="s">
        <v>7150</v>
      </c>
      <c r="I114" t="s">
        <v>7153</v>
      </c>
      <c r="J114" s="11">
        <v>1</v>
      </c>
      <c r="K114" s="9">
        <v>2</v>
      </c>
      <c r="L114">
        <v>15</v>
      </c>
      <c r="M114" s="7">
        <v>1.7</v>
      </c>
      <c r="N114" t="s">
        <v>7158</v>
      </c>
      <c r="O114" t="s">
        <v>7159</v>
      </c>
      <c r="P114" t="s">
        <v>7168</v>
      </c>
      <c r="Q114" s="9">
        <v>4.2</v>
      </c>
      <c r="R114" t="s">
        <v>7171</v>
      </c>
      <c r="S114" t="s">
        <v>7175</v>
      </c>
      <c r="T114">
        <v>37</v>
      </c>
      <c r="U114" t="str">
        <f>TEXT(CoffeeData[[#This Row],[Date]],"mmm")</f>
        <v>Feb</v>
      </c>
      <c r="V114" t="str">
        <f>TEXT(CoffeeData[[#This Row],[Date]],"dddd")</f>
        <v>Tuesday</v>
      </c>
    </row>
    <row r="115" spans="1:22" x14ac:dyDescent="0.3">
      <c r="A115" t="s">
        <v>133</v>
      </c>
      <c r="B115" s="3" t="s">
        <v>5078</v>
      </c>
      <c r="C115" t="s">
        <v>5386</v>
      </c>
      <c r="D115" s="5" t="s">
        <v>5500</v>
      </c>
      <c r="E115" t="s">
        <v>6336</v>
      </c>
      <c r="F115" t="s">
        <v>7130</v>
      </c>
      <c r="G115" t="s">
        <v>7144</v>
      </c>
      <c r="H115" t="s">
        <v>7149</v>
      </c>
      <c r="I115" t="s">
        <v>7153</v>
      </c>
      <c r="J115" s="11">
        <v>3</v>
      </c>
      <c r="K115" s="9">
        <v>3.5</v>
      </c>
      <c r="L115">
        <v>10</v>
      </c>
      <c r="M115" s="7">
        <v>9.4499999999999993</v>
      </c>
      <c r="N115" t="s">
        <v>7157</v>
      </c>
      <c r="O115" t="s">
        <v>7162</v>
      </c>
      <c r="P115" t="s">
        <v>7168</v>
      </c>
      <c r="Q115" s="9">
        <v>3.6</v>
      </c>
      <c r="R115" t="s">
        <v>7173</v>
      </c>
      <c r="S115" t="s">
        <v>7176</v>
      </c>
      <c r="T115">
        <v>29</v>
      </c>
      <c r="U115" t="str">
        <f>TEXT(CoffeeData[[#This Row],[Date]],"mmm")</f>
        <v>Jul</v>
      </c>
      <c r="V115" t="str">
        <f>TEXT(CoffeeData[[#This Row],[Date]],"dddd")</f>
        <v>Sunday</v>
      </c>
    </row>
    <row r="116" spans="1:22" x14ac:dyDescent="0.3">
      <c r="A116" t="s">
        <v>134</v>
      </c>
      <c r="B116" s="3" t="s">
        <v>5119</v>
      </c>
      <c r="C116" t="s">
        <v>5388</v>
      </c>
      <c r="D116" s="5" t="s">
        <v>5501</v>
      </c>
      <c r="E116" t="s">
        <v>6337</v>
      </c>
      <c r="F116" t="s">
        <v>7131</v>
      </c>
      <c r="G116" t="s">
        <v>7143</v>
      </c>
      <c r="H116" t="s">
        <v>7149</v>
      </c>
      <c r="I116" t="s">
        <v>7155</v>
      </c>
      <c r="J116" s="11">
        <v>3</v>
      </c>
      <c r="K116" s="9">
        <v>4.5</v>
      </c>
      <c r="L116">
        <v>15</v>
      </c>
      <c r="M116" s="7">
        <v>11.47</v>
      </c>
      <c r="N116" t="s">
        <v>7157</v>
      </c>
      <c r="O116" t="s">
        <v>7161</v>
      </c>
      <c r="P116" t="s">
        <v>7168</v>
      </c>
      <c r="Q116" s="9">
        <v>3.6</v>
      </c>
      <c r="R116" t="s">
        <v>7171</v>
      </c>
      <c r="S116" t="s">
        <v>7176</v>
      </c>
      <c r="T116">
        <v>29</v>
      </c>
      <c r="U116" t="str">
        <f>TEXT(CoffeeData[[#This Row],[Date]],"mmm")</f>
        <v>Jun</v>
      </c>
      <c r="V116" t="str">
        <f>TEXT(CoffeeData[[#This Row],[Date]],"dddd")</f>
        <v>Wednesday</v>
      </c>
    </row>
    <row r="117" spans="1:22" x14ac:dyDescent="0.3">
      <c r="A117" t="s">
        <v>135</v>
      </c>
      <c r="B117" s="3" t="s">
        <v>5120</v>
      </c>
      <c r="C117" t="s">
        <v>5390</v>
      </c>
      <c r="D117" s="5" t="s">
        <v>5502</v>
      </c>
      <c r="E117" t="s">
        <v>6338</v>
      </c>
      <c r="F117" t="s">
        <v>7131</v>
      </c>
      <c r="G117" t="s">
        <v>7135</v>
      </c>
      <c r="H117" t="s">
        <v>7149</v>
      </c>
      <c r="I117" t="s">
        <v>7154</v>
      </c>
      <c r="J117" s="11">
        <v>4</v>
      </c>
      <c r="K117" s="9">
        <v>4</v>
      </c>
      <c r="L117">
        <v>10</v>
      </c>
      <c r="M117" s="7">
        <v>14.4</v>
      </c>
      <c r="N117" t="s">
        <v>7157</v>
      </c>
      <c r="O117" t="s">
        <v>7160</v>
      </c>
      <c r="P117" t="s">
        <v>7170</v>
      </c>
      <c r="Q117" s="9">
        <v>3.4</v>
      </c>
      <c r="R117" t="s">
        <v>7172</v>
      </c>
      <c r="S117" t="s">
        <v>7175</v>
      </c>
      <c r="T117">
        <v>31</v>
      </c>
      <c r="U117" t="str">
        <f>TEXT(CoffeeData[[#This Row],[Date]],"mmm")</f>
        <v>Dec</v>
      </c>
      <c r="V117" t="str">
        <f>TEXT(CoffeeData[[#This Row],[Date]],"dddd")</f>
        <v>Monday</v>
      </c>
    </row>
    <row r="118" spans="1:22" x14ac:dyDescent="0.3">
      <c r="A118" t="s">
        <v>136</v>
      </c>
      <c r="B118" s="3" t="s">
        <v>5121</v>
      </c>
      <c r="C118" t="s">
        <v>5389</v>
      </c>
      <c r="D118" s="5" t="s">
        <v>5503</v>
      </c>
      <c r="E118" t="s">
        <v>6339</v>
      </c>
      <c r="F118" t="s">
        <v>7129</v>
      </c>
      <c r="G118" t="s">
        <v>7135</v>
      </c>
      <c r="H118" t="s">
        <v>7149</v>
      </c>
      <c r="I118" t="s">
        <v>7153</v>
      </c>
      <c r="J118" s="11">
        <v>3</v>
      </c>
      <c r="K118" s="9">
        <v>4</v>
      </c>
      <c r="L118">
        <v>0</v>
      </c>
      <c r="M118" s="7">
        <v>12</v>
      </c>
      <c r="N118" t="s">
        <v>7156</v>
      </c>
      <c r="O118" t="s">
        <v>7159</v>
      </c>
      <c r="P118" t="s">
        <v>7170</v>
      </c>
      <c r="Q118" s="9">
        <v>3.3</v>
      </c>
      <c r="R118" t="s">
        <v>7171</v>
      </c>
      <c r="S118" t="s">
        <v>7174</v>
      </c>
      <c r="T118">
        <v>30</v>
      </c>
      <c r="U118" t="str">
        <f>TEXT(CoffeeData[[#This Row],[Date]],"mmm")</f>
        <v>Apr</v>
      </c>
      <c r="V118" t="str">
        <f>TEXT(CoffeeData[[#This Row],[Date]],"dddd")</f>
        <v>Thursday</v>
      </c>
    </row>
    <row r="119" spans="1:22" x14ac:dyDescent="0.3">
      <c r="A119" t="s">
        <v>137</v>
      </c>
      <c r="B119" s="3" t="s">
        <v>5122</v>
      </c>
      <c r="C119" t="s">
        <v>5391</v>
      </c>
      <c r="D119" s="5" t="s">
        <v>5504</v>
      </c>
      <c r="E119" t="s">
        <v>6340</v>
      </c>
      <c r="F119" t="s">
        <v>7130</v>
      </c>
      <c r="G119" t="s">
        <v>7140</v>
      </c>
      <c r="H119" t="s">
        <v>7150</v>
      </c>
      <c r="I119" t="s">
        <v>7153</v>
      </c>
      <c r="J119" s="11">
        <v>4</v>
      </c>
      <c r="K119" s="9">
        <v>2</v>
      </c>
      <c r="L119">
        <v>15</v>
      </c>
      <c r="M119" s="7">
        <v>6.8</v>
      </c>
      <c r="N119" t="s">
        <v>7158</v>
      </c>
      <c r="O119" t="s">
        <v>7163</v>
      </c>
      <c r="P119" t="s">
        <v>7167</v>
      </c>
      <c r="Q119" s="9">
        <v>4.9000000000000004</v>
      </c>
      <c r="R119" t="s">
        <v>7173</v>
      </c>
      <c r="S119" t="s">
        <v>7175</v>
      </c>
      <c r="T119">
        <v>39</v>
      </c>
      <c r="U119" t="str">
        <f>TEXT(CoffeeData[[#This Row],[Date]],"mmm")</f>
        <v>Dec</v>
      </c>
      <c r="V119" t="str">
        <f>TEXT(CoffeeData[[#This Row],[Date]],"dddd")</f>
        <v>Friday</v>
      </c>
    </row>
    <row r="120" spans="1:22" x14ac:dyDescent="0.3">
      <c r="A120" t="s">
        <v>138</v>
      </c>
      <c r="B120" s="3" t="s">
        <v>5123</v>
      </c>
      <c r="C120" t="s">
        <v>5390</v>
      </c>
      <c r="D120" s="5" t="s">
        <v>5505</v>
      </c>
      <c r="E120" t="s">
        <v>6341</v>
      </c>
      <c r="F120" t="s">
        <v>7130</v>
      </c>
      <c r="G120" t="s">
        <v>7139</v>
      </c>
      <c r="H120" t="s">
        <v>7148</v>
      </c>
      <c r="I120" t="s">
        <v>7153</v>
      </c>
      <c r="J120" s="11">
        <v>4</v>
      </c>
      <c r="K120" s="9">
        <v>3</v>
      </c>
      <c r="L120">
        <v>10</v>
      </c>
      <c r="M120" s="7">
        <v>10.8</v>
      </c>
      <c r="N120" t="s">
        <v>7156</v>
      </c>
      <c r="O120" t="s">
        <v>7162</v>
      </c>
      <c r="P120" t="s">
        <v>7168</v>
      </c>
      <c r="Q120" s="9">
        <v>3.9</v>
      </c>
      <c r="R120" t="s">
        <v>7171</v>
      </c>
      <c r="S120" t="s">
        <v>7175</v>
      </c>
      <c r="T120">
        <v>41</v>
      </c>
      <c r="U120" t="str">
        <f>TEXT(CoffeeData[[#This Row],[Date]],"mmm")</f>
        <v>Apr</v>
      </c>
      <c r="V120" t="str">
        <f>TEXT(CoffeeData[[#This Row],[Date]],"dddd")</f>
        <v>Monday</v>
      </c>
    </row>
    <row r="121" spans="1:22" x14ac:dyDescent="0.3">
      <c r="A121" t="s">
        <v>139</v>
      </c>
      <c r="B121" s="3" t="s">
        <v>5124</v>
      </c>
      <c r="C121" t="s">
        <v>5391</v>
      </c>
      <c r="D121" s="5" t="s">
        <v>5506</v>
      </c>
      <c r="E121" t="s">
        <v>6342</v>
      </c>
      <c r="F121" t="s">
        <v>7130</v>
      </c>
      <c r="G121" t="s">
        <v>7134</v>
      </c>
      <c r="H121" t="s">
        <v>7150</v>
      </c>
      <c r="I121" t="s">
        <v>7155</v>
      </c>
      <c r="J121" s="11">
        <v>2</v>
      </c>
      <c r="K121" s="9">
        <v>2.5</v>
      </c>
      <c r="L121">
        <v>0</v>
      </c>
      <c r="M121" s="7">
        <v>5</v>
      </c>
      <c r="N121" t="s">
        <v>7156</v>
      </c>
      <c r="O121" t="s">
        <v>7160</v>
      </c>
      <c r="P121" t="s">
        <v>7165</v>
      </c>
      <c r="Q121" s="9">
        <v>4.0999999999999996</v>
      </c>
      <c r="R121" t="s">
        <v>7172</v>
      </c>
      <c r="S121" t="s">
        <v>7176</v>
      </c>
      <c r="T121">
        <v>28</v>
      </c>
      <c r="U121" t="str">
        <f>TEXT(CoffeeData[[#This Row],[Date]],"mmm")</f>
        <v>Aug</v>
      </c>
      <c r="V121" t="str">
        <f>TEXT(CoffeeData[[#This Row],[Date]],"dddd")</f>
        <v>Friday</v>
      </c>
    </row>
    <row r="122" spans="1:22" x14ac:dyDescent="0.3">
      <c r="A122" t="s">
        <v>140</v>
      </c>
      <c r="B122" s="3" t="s">
        <v>5125</v>
      </c>
      <c r="C122" t="s">
        <v>5385</v>
      </c>
      <c r="D122" s="5" t="s">
        <v>5507</v>
      </c>
      <c r="E122" t="s">
        <v>6291</v>
      </c>
      <c r="F122" t="s">
        <v>7131</v>
      </c>
      <c r="G122" t="s">
        <v>7140</v>
      </c>
      <c r="H122" t="s">
        <v>7150</v>
      </c>
      <c r="I122" t="s">
        <v>7155</v>
      </c>
      <c r="J122" s="11">
        <v>3</v>
      </c>
      <c r="K122" s="9">
        <v>2</v>
      </c>
      <c r="L122">
        <v>5</v>
      </c>
      <c r="M122" s="7">
        <v>5.7</v>
      </c>
      <c r="N122" t="s">
        <v>7158</v>
      </c>
      <c r="O122" t="s">
        <v>7163</v>
      </c>
      <c r="P122" t="s">
        <v>7164</v>
      </c>
      <c r="Q122" s="9">
        <v>4.5999999999999996</v>
      </c>
      <c r="R122" t="s">
        <v>7171</v>
      </c>
      <c r="S122" t="s">
        <v>7174</v>
      </c>
      <c r="T122">
        <v>26</v>
      </c>
      <c r="U122" t="str">
        <f>TEXT(CoffeeData[[#This Row],[Date]],"mmm")</f>
        <v>May</v>
      </c>
      <c r="V122" t="str">
        <f>TEXT(CoffeeData[[#This Row],[Date]],"dddd")</f>
        <v>Saturday</v>
      </c>
    </row>
    <row r="123" spans="1:22" x14ac:dyDescent="0.3">
      <c r="A123" t="s">
        <v>141</v>
      </c>
      <c r="B123" s="3" t="s">
        <v>5126</v>
      </c>
      <c r="C123" t="s">
        <v>5386</v>
      </c>
      <c r="D123" s="5" t="s">
        <v>5412</v>
      </c>
      <c r="E123" t="s">
        <v>6343</v>
      </c>
      <c r="F123" t="s">
        <v>7131</v>
      </c>
      <c r="G123" t="s">
        <v>7137</v>
      </c>
      <c r="H123" t="s">
        <v>7150</v>
      </c>
      <c r="I123" t="s">
        <v>7153</v>
      </c>
      <c r="J123" s="11">
        <v>4</v>
      </c>
      <c r="K123" s="9">
        <v>3</v>
      </c>
      <c r="L123">
        <v>10</v>
      </c>
      <c r="M123" s="7">
        <v>10.8</v>
      </c>
      <c r="N123" t="s">
        <v>7157</v>
      </c>
      <c r="O123" t="s">
        <v>7160</v>
      </c>
      <c r="P123" t="s">
        <v>7164</v>
      </c>
      <c r="Q123" s="9">
        <v>4.9000000000000004</v>
      </c>
      <c r="R123" t="s">
        <v>7173</v>
      </c>
      <c r="S123" t="s">
        <v>7176</v>
      </c>
      <c r="T123">
        <v>29</v>
      </c>
      <c r="U123" t="str">
        <f>TEXT(CoffeeData[[#This Row],[Date]],"mmm")</f>
        <v>Jul</v>
      </c>
      <c r="V123" t="str">
        <f>TEXT(CoffeeData[[#This Row],[Date]],"dddd")</f>
        <v>Sunday</v>
      </c>
    </row>
    <row r="124" spans="1:22" x14ac:dyDescent="0.3">
      <c r="A124" t="s">
        <v>142</v>
      </c>
      <c r="B124" s="3" t="s">
        <v>5059</v>
      </c>
      <c r="C124" t="s">
        <v>5390</v>
      </c>
      <c r="D124" s="5" t="s">
        <v>5508</v>
      </c>
      <c r="E124" t="s">
        <v>6344</v>
      </c>
      <c r="F124" t="s">
        <v>7129</v>
      </c>
      <c r="G124" t="s">
        <v>7146</v>
      </c>
      <c r="H124" t="s">
        <v>7151</v>
      </c>
      <c r="I124" t="s">
        <v>7154</v>
      </c>
      <c r="J124" s="11">
        <v>2</v>
      </c>
      <c r="K124" s="9">
        <v>3.8</v>
      </c>
      <c r="L124">
        <v>15</v>
      </c>
      <c r="M124" s="7">
        <v>6.46</v>
      </c>
      <c r="N124" t="s">
        <v>7158</v>
      </c>
      <c r="O124" t="s">
        <v>7161</v>
      </c>
      <c r="P124" t="s">
        <v>7168</v>
      </c>
      <c r="Q124" s="9">
        <v>4.8</v>
      </c>
      <c r="R124" t="s">
        <v>7172</v>
      </c>
      <c r="S124" t="s">
        <v>7175</v>
      </c>
      <c r="T124">
        <v>29</v>
      </c>
      <c r="U124" t="str">
        <f>TEXT(CoffeeData[[#This Row],[Date]],"mmm")</f>
        <v>Mar</v>
      </c>
      <c r="V124" t="str">
        <f>TEXT(CoffeeData[[#This Row],[Date]],"dddd")</f>
        <v>Monday</v>
      </c>
    </row>
    <row r="125" spans="1:22" x14ac:dyDescent="0.3">
      <c r="A125" t="s">
        <v>143</v>
      </c>
      <c r="B125" s="3" t="s">
        <v>5127</v>
      </c>
      <c r="C125" t="s">
        <v>5390</v>
      </c>
      <c r="D125" s="5" t="s">
        <v>5509</v>
      </c>
      <c r="E125" t="s">
        <v>6345</v>
      </c>
      <c r="F125" t="s">
        <v>7131</v>
      </c>
      <c r="G125" t="s">
        <v>7138</v>
      </c>
      <c r="H125" t="s">
        <v>7152</v>
      </c>
      <c r="I125" t="s">
        <v>7155</v>
      </c>
      <c r="J125" s="11">
        <v>1</v>
      </c>
      <c r="K125" s="9">
        <v>5.5</v>
      </c>
      <c r="L125">
        <v>5</v>
      </c>
      <c r="M125" s="7">
        <v>5.22</v>
      </c>
      <c r="N125" t="s">
        <v>7158</v>
      </c>
      <c r="O125" t="s">
        <v>7161</v>
      </c>
      <c r="P125" t="s">
        <v>7164</v>
      </c>
      <c r="Q125" s="9">
        <v>3.5</v>
      </c>
      <c r="R125" t="s">
        <v>7173</v>
      </c>
      <c r="S125" t="s">
        <v>7176</v>
      </c>
      <c r="T125">
        <v>27</v>
      </c>
      <c r="U125" t="str">
        <f>TEXT(CoffeeData[[#This Row],[Date]],"mmm")</f>
        <v>Oct</v>
      </c>
      <c r="V125" t="str">
        <f>TEXT(CoffeeData[[#This Row],[Date]],"dddd")</f>
        <v>Monday</v>
      </c>
    </row>
    <row r="126" spans="1:22" x14ac:dyDescent="0.3">
      <c r="A126" t="s">
        <v>144</v>
      </c>
      <c r="B126" s="3" t="s">
        <v>5128</v>
      </c>
      <c r="C126" t="s">
        <v>5390</v>
      </c>
      <c r="D126" s="5" t="s">
        <v>5510</v>
      </c>
      <c r="E126" t="s">
        <v>6346</v>
      </c>
      <c r="F126" t="s">
        <v>7131</v>
      </c>
      <c r="G126" t="s">
        <v>7133</v>
      </c>
      <c r="H126" t="s">
        <v>7149</v>
      </c>
      <c r="I126" t="s">
        <v>7154</v>
      </c>
      <c r="J126" s="11">
        <v>2</v>
      </c>
      <c r="K126" s="9">
        <v>2.5</v>
      </c>
      <c r="L126">
        <v>5</v>
      </c>
      <c r="M126" s="7">
        <v>4.75</v>
      </c>
      <c r="N126" t="s">
        <v>7158</v>
      </c>
      <c r="O126" t="s">
        <v>7161</v>
      </c>
      <c r="P126" t="s">
        <v>7165</v>
      </c>
      <c r="Q126" s="9">
        <v>4.2</v>
      </c>
      <c r="R126" t="s">
        <v>7172</v>
      </c>
      <c r="S126" t="s">
        <v>7176</v>
      </c>
      <c r="T126">
        <v>30</v>
      </c>
      <c r="U126" t="str">
        <f>TEXT(CoffeeData[[#This Row],[Date]],"mmm")</f>
        <v>Feb</v>
      </c>
      <c r="V126" t="str">
        <f>TEXT(CoffeeData[[#This Row],[Date]],"dddd")</f>
        <v>Monday</v>
      </c>
    </row>
    <row r="127" spans="1:22" x14ac:dyDescent="0.3">
      <c r="A127" t="s">
        <v>145</v>
      </c>
      <c r="B127" s="3" t="s">
        <v>5129</v>
      </c>
      <c r="C127" t="s">
        <v>5391</v>
      </c>
      <c r="D127" s="5" t="s">
        <v>5511</v>
      </c>
      <c r="E127" t="s">
        <v>6347</v>
      </c>
      <c r="F127" t="s">
        <v>7131</v>
      </c>
      <c r="G127" t="s">
        <v>7147</v>
      </c>
      <c r="H127" t="s">
        <v>7152</v>
      </c>
      <c r="I127" t="s">
        <v>7154</v>
      </c>
      <c r="J127" s="11">
        <v>1</v>
      </c>
      <c r="K127" s="9">
        <v>5</v>
      </c>
      <c r="L127">
        <v>0</v>
      </c>
      <c r="M127" s="7">
        <v>5</v>
      </c>
      <c r="N127" t="s">
        <v>7158</v>
      </c>
      <c r="O127" t="s">
        <v>7162</v>
      </c>
      <c r="P127" t="s">
        <v>7169</v>
      </c>
      <c r="Q127" s="9">
        <v>3.1</v>
      </c>
      <c r="R127" t="s">
        <v>7171</v>
      </c>
      <c r="S127" t="s">
        <v>7175</v>
      </c>
      <c r="T127">
        <v>25</v>
      </c>
      <c r="U127" t="str">
        <f>TEXT(CoffeeData[[#This Row],[Date]],"mmm")</f>
        <v>Dec</v>
      </c>
      <c r="V127" t="str">
        <f>TEXT(CoffeeData[[#This Row],[Date]],"dddd")</f>
        <v>Friday</v>
      </c>
    </row>
    <row r="128" spans="1:22" x14ac:dyDescent="0.3">
      <c r="A128" t="s">
        <v>146</v>
      </c>
      <c r="B128" s="3" t="s">
        <v>5130</v>
      </c>
      <c r="C128" t="s">
        <v>5390</v>
      </c>
      <c r="D128" s="5" t="s">
        <v>5512</v>
      </c>
      <c r="E128" t="s">
        <v>6348</v>
      </c>
      <c r="F128" t="s">
        <v>7131</v>
      </c>
      <c r="G128" t="s">
        <v>7147</v>
      </c>
      <c r="H128" t="s">
        <v>7152</v>
      </c>
      <c r="I128" t="s">
        <v>7154</v>
      </c>
      <c r="J128" s="11">
        <v>2</v>
      </c>
      <c r="K128" s="9">
        <v>5</v>
      </c>
      <c r="L128">
        <v>0</v>
      </c>
      <c r="M128" s="7">
        <v>10</v>
      </c>
      <c r="N128" t="s">
        <v>7156</v>
      </c>
      <c r="O128" t="s">
        <v>7160</v>
      </c>
      <c r="P128" t="s">
        <v>7167</v>
      </c>
      <c r="Q128" s="9">
        <v>3.3</v>
      </c>
      <c r="R128" t="s">
        <v>7171</v>
      </c>
      <c r="S128" t="s">
        <v>7176</v>
      </c>
      <c r="T128">
        <v>45</v>
      </c>
      <c r="U128" t="str">
        <f>TEXT(CoffeeData[[#This Row],[Date]],"mmm")</f>
        <v>Jul</v>
      </c>
      <c r="V128" t="str">
        <f>TEXT(CoffeeData[[#This Row],[Date]],"dddd")</f>
        <v>Monday</v>
      </c>
    </row>
    <row r="129" spans="1:22" x14ac:dyDescent="0.3">
      <c r="A129" t="s">
        <v>147</v>
      </c>
      <c r="B129" s="3" t="s">
        <v>5100</v>
      </c>
      <c r="C129" t="s">
        <v>5385</v>
      </c>
      <c r="D129" s="5" t="s">
        <v>5513</v>
      </c>
      <c r="E129" t="s">
        <v>6349</v>
      </c>
      <c r="F129" t="s">
        <v>7129</v>
      </c>
      <c r="G129" t="s">
        <v>7136</v>
      </c>
      <c r="H129" t="s">
        <v>7151</v>
      </c>
      <c r="I129" t="s">
        <v>7154</v>
      </c>
      <c r="J129" s="11">
        <v>4</v>
      </c>
      <c r="K129" s="9">
        <v>4</v>
      </c>
      <c r="L129">
        <v>5</v>
      </c>
      <c r="M129" s="7">
        <v>15.2</v>
      </c>
      <c r="N129" t="s">
        <v>7157</v>
      </c>
      <c r="O129" t="s">
        <v>7162</v>
      </c>
      <c r="P129" t="s">
        <v>7164</v>
      </c>
      <c r="Q129" s="9">
        <v>3.1</v>
      </c>
      <c r="R129" t="s">
        <v>7172</v>
      </c>
      <c r="S129" t="s">
        <v>7174</v>
      </c>
      <c r="T129">
        <v>26</v>
      </c>
      <c r="U129" t="str">
        <f>TEXT(CoffeeData[[#This Row],[Date]],"mmm")</f>
        <v>Mar</v>
      </c>
      <c r="V129" t="str">
        <f>TEXT(CoffeeData[[#This Row],[Date]],"dddd")</f>
        <v>Saturday</v>
      </c>
    </row>
    <row r="130" spans="1:22" x14ac:dyDescent="0.3">
      <c r="A130" t="s">
        <v>148</v>
      </c>
      <c r="B130" s="3" t="s">
        <v>5026</v>
      </c>
      <c r="C130" t="s">
        <v>5390</v>
      </c>
      <c r="D130" s="5" t="s">
        <v>5514</v>
      </c>
      <c r="E130" t="s">
        <v>6350</v>
      </c>
      <c r="F130" t="s">
        <v>7131</v>
      </c>
      <c r="G130" t="s">
        <v>7142</v>
      </c>
      <c r="H130" t="s">
        <v>7152</v>
      </c>
      <c r="I130" t="s">
        <v>7155</v>
      </c>
      <c r="J130" s="11">
        <v>4</v>
      </c>
      <c r="K130" s="9">
        <v>4.5</v>
      </c>
      <c r="L130">
        <v>0</v>
      </c>
      <c r="M130" s="7">
        <v>18</v>
      </c>
      <c r="N130" t="s">
        <v>7156</v>
      </c>
      <c r="O130" t="s">
        <v>7160</v>
      </c>
      <c r="P130" t="s">
        <v>7166</v>
      </c>
      <c r="Q130" s="9">
        <v>3.7</v>
      </c>
      <c r="R130" t="s">
        <v>7172</v>
      </c>
      <c r="S130" t="s">
        <v>7176</v>
      </c>
      <c r="T130">
        <v>33</v>
      </c>
      <c r="U130" t="str">
        <f>TEXT(CoffeeData[[#This Row],[Date]],"mmm")</f>
        <v>Jun</v>
      </c>
      <c r="V130" t="str">
        <f>TEXT(CoffeeData[[#This Row],[Date]],"dddd")</f>
        <v>Monday</v>
      </c>
    </row>
    <row r="131" spans="1:22" x14ac:dyDescent="0.3">
      <c r="A131" t="s">
        <v>149</v>
      </c>
      <c r="B131" s="3" t="s">
        <v>5131</v>
      </c>
      <c r="C131" t="s">
        <v>5390</v>
      </c>
      <c r="D131" s="5" t="s">
        <v>5515</v>
      </c>
      <c r="E131" t="s">
        <v>6351</v>
      </c>
      <c r="F131" t="s">
        <v>7130</v>
      </c>
      <c r="G131" t="s">
        <v>7138</v>
      </c>
      <c r="H131" t="s">
        <v>7152</v>
      </c>
      <c r="I131" t="s">
        <v>7154</v>
      </c>
      <c r="J131" s="11">
        <v>4</v>
      </c>
      <c r="K131" s="9">
        <v>5.5</v>
      </c>
      <c r="L131">
        <v>15</v>
      </c>
      <c r="M131" s="7">
        <v>18.7</v>
      </c>
      <c r="N131" t="s">
        <v>7158</v>
      </c>
      <c r="O131" t="s">
        <v>7163</v>
      </c>
      <c r="P131" t="s">
        <v>7170</v>
      </c>
      <c r="Q131" s="9">
        <v>4</v>
      </c>
      <c r="R131" t="s">
        <v>7171</v>
      </c>
      <c r="S131" t="s">
        <v>7175</v>
      </c>
      <c r="T131">
        <v>33</v>
      </c>
      <c r="U131" t="str">
        <f>TEXT(CoffeeData[[#This Row],[Date]],"mmm")</f>
        <v>Mar</v>
      </c>
      <c r="V131" t="str">
        <f>TEXT(CoffeeData[[#This Row],[Date]],"dddd")</f>
        <v>Monday</v>
      </c>
    </row>
    <row r="132" spans="1:22" x14ac:dyDescent="0.3">
      <c r="A132" t="s">
        <v>150</v>
      </c>
      <c r="B132" s="3" t="s">
        <v>5132</v>
      </c>
      <c r="C132" t="s">
        <v>5390</v>
      </c>
      <c r="D132" s="5" t="s">
        <v>5509</v>
      </c>
      <c r="E132" t="s">
        <v>6352</v>
      </c>
      <c r="F132" t="s">
        <v>7131</v>
      </c>
      <c r="G132" t="s">
        <v>7135</v>
      </c>
      <c r="H132" t="s">
        <v>7149</v>
      </c>
      <c r="I132" t="s">
        <v>7154</v>
      </c>
      <c r="J132" s="11">
        <v>4</v>
      </c>
      <c r="K132" s="9">
        <v>4</v>
      </c>
      <c r="L132">
        <v>5</v>
      </c>
      <c r="M132" s="7">
        <v>15.2</v>
      </c>
      <c r="N132" t="s">
        <v>7156</v>
      </c>
      <c r="O132" t="s">
        <v>7160</v>
      </c>
      <c r="P132" t="s">
        <v>7170</v>
      </c>
      <c r="Q132" s="9">
        <v>3.2</v>
      </c>
      <c r="R132" t="s">
        <v>7171</v>
      </c>
      <c r="S132" t="s">
        <v>7176</v>
      </c>
      <c r="T132">
        <v>34</v>
      </c>
      <c r="U132" t="str">
        <f>TEXT(CoffeeData[[#This Row],[Date]],"mmm")</f>
        <v>Feb</v>
      </c>
      <c r="V132" t="str">
        <f>TEXT(CoffeeData[[#This Row],[Date]],"dddd")</f>
        <v>Monday</v>
      </c>
    </row>
    <row r="133" spans="1:22" x14ac:dyDescent="0.3">
      <c r="A133" t="s">
        <v>151</v>
      </c>
      <c r="B133" s="3" t="s">
        <v>5084</v>
      </c>
      <c r="C133" t="s">
        <v>5391</v>
      </c>
      <c r="D133" s="5" t="s">
        <v>5516</v>
      </c>
      <c r="E133" t="s">
        <v>6353</v>
      </c>
      <c r="F133" t="s">
        <v>7131</v>
      </c>
      <c r="G133" t="s">
        <v>7138</v>
      </c>
      <c r="H133" t="s">
        <v>7152</v>
      </c>
      <c r="I133" t="s">
        <v>7154</v>
      </c>
      <c r="J133" s="11">
        <v>2</v>
      </c>
      <c r="K133" s="9">
        <v>5.5</v>
      </c>
      <c r="L133">
        <v>15</v>
      </c>
      <c r="M133" s="7">
        <v>9.35</v>
      </c>
      <c r="N133" t="s">
        <v>7158</v>
      </c>
      <c r="O133" t="s">
        <v>7161</v>
      </c>
      <c r="P133" t="s">
        <v>7165</v>
      </c>
      <c r="Q133" s="9">
        <v>4.5</v>
      </c>
      <c r="R133" t="s">
        <v>7171</v>
      </c>
      <c r="S133" t="s">
        <v>7176</v>
      </c>
      <c r="T133">
        <v>33</v>
      </c>
      <c r="U133" t="str">
        <f>TEXT(CoffeeData[[#This Row],[Date]],"mmm")</f>
        <v>Aug</v>
      </c>
      <c r="V133" t="str">
        <f>TEXT(CoffeeData[[#This Row],[Date]],"dddd")</f>
        <v>Friday</v>
      </c>
    </row>
    <row r="134" spans="1:22" x14ac:dyDescent="0.3">
      <c r="A134" t="s">
        <v>152</v>
      </c>
      <c r="B134" s="3" t="s">
        <v>5020</v>
      </c>
      <c r="C134" t="s">
        <v>5385</v>
      </c>
      <c r="D134" s="5" t="s">
        <v>5517</v>
      </c>
      <c r="E134" t="s">
        <v>6354</v>
      </c>
      <c r="F134" t="s">
        <v>7129</v>
      </c>
      <c r="G134" t="s">
        <v>7135</v>
      </c>
      <c r="H134" t="s">
        <v>7149</v>
      </c>
      <c r="I134" t="s">
        <v>7155</v>
      </c>
      <c r="J134" s="11">
        <v>4</v>
      </c>
      <c r="K134" s="9">
        <v>4</v>
      </c>
      <c r="L134">
        <v>5</v>
      </c>
      <c r="M134" s="7">
        <v>15.2</v>
      </c>
      <c r="N134" t="s">
        <v>7157</v>
      </c>
      <c r="O134" t="s">
        <v>7159</v>
      </c>
      <c r="P134" t="s">
        <v>7166</v>
      </c>
      <c r="Q134" s="9">
        <v>4.4000000000000004</v>
      </c>
      <c r="R134" t="s">
        <v>7171</v>
      </c>
      <c r="S134" t="s">
        <v>7174</v>
      </c>
      <c r="T134">
        <v>27</v>
      </c>
      <c r="U134" t="str">
        <f>TEXT(CoffeeData[[#This Row],[Date]],"mmm")</f>
        <v>Nov</v>
      </c>
      <c r="V134" t="str">
        <f>TEXT(CoffeeData[[#This Row],[Date]],"dddd")</f>
        <v>Saturday</v>
      </c>
    </row>
    <row r="135" spans="1:22" x14ac:dyDescent="0.3">
      <c r="A135" t="s">
        <v>153</v>
      </c>
      <c r="B135" s="3" t="s">
        <v>5097</v>
      </c>
      <c r="C135" t="s">
        <v>5387</v>
      </c>
      <c r="D135" s="5" t="s">
        <v>5513</v>
      </c>
      <c r="E135" t="s">
        <v>6355</v>
      </c>
      <c r="F135" t="s">
        <v>7129</v>
      </c>
      <c r="G135" t="s">
        <v>7147</v>
      </c>
      <c r="H135" t="s">
        <v>7152</v>
      </c>
      <c r="I135" t="s">
        <v>7155</v>
      </c>
      <c r="J135" s="11">
        <v>3</v>
      </c>
      <c r="K135" s="9">
        <v>5</v>
      </c>
      <c r="L135">
        <v>0</v>
      </c>
      <c r="M135" s="7">
        <v>15</v>
      </c>
      <c r="N135" t="s">
        <v>7156</v>
      </c>
      <c r="O135" t="s">
        <v>7162</v>
      </c>
      <c r="P135" t="s">
        <v>7166</v>
      </c>
      <c r="Q135" s="9">
        <v>4.9000000000000004</v>
      </c>
      <c r="R135" t="s">
        <v>7171</v>
      </c>
      <c r="S135" t="s">
        <v>7175</v>
      </c>
      <c r="T135">
        <v>43</v>
      </c>
      <c r="U135" t="str">
        <f>TEXT(CoffeeData[[#This Row],[Date]],"mmm")</f>
        <v>Apr</v>
      </c>
      <c r="V135" t="str">
        <f>TEXT(CoffeeData[[#This Row],[Date]],"dddd")</f>
        <v>Tuesday</v>
      </c>
    </row>
    <row r="136" spans="1:22" x14ac:dyDescent="0.3">
      <c r="A136" t="s">
        <v>154</v>
      </c>
      <c r="B136" s="3" t="s">
        <v>5059</v>
      </c>
      <c r="C136" t="s">
        <v>5390</v>
      </c>
      <c r="D136" s="5" t="s">
        <v>5518</v>
      </c>
      <c r="E136" t="s">
        <v>6356</v>
      </c>
      <c r="F136" t="s">
        <v>7131</v>
      </c>
      <c r="G136" t="s">
        <v>7142</v>
      </c>
      <c r="H136" t="s">
        <v>7152</v>
      </c>
      <c r="I136" t="s">
        <v>7154</v>
      </c>
      <c r="J136" s="11">
        <v>3</v>
      </c>
      <c r="K136" s="9">
        <v>4.5</v>
      </c>
      <c r="L136">
        <v>10</v>
      </c>
      <c r="M136" s="7">
        <v>12.15</v>
      </c>
      <c r="N136" t="s">
        <v>7157</v>
      </c>
      <c r="O136" t="s">
        <v>7161</v>
      </c>
      <c r="P136" t="s">
        <v>7164</v>
      </c>
      <c r="Q136" s="9">
        <v>4.5</v>
      </c>
      <c r="R136" t="s">
        <v>7171</v>
      </c>
      <c r="S136" t="s">
        <v>7176</v>
      </c>
      <c r="T136">
        <v>42</v>
      </c>
      <c r="U136" t="str">
        <f>TEXT(CoffeeData[[#This Row],[Date]],"mmm")</f>
        <v>Mar</v>
      </c>
      <c r="V136" t="str">
        <f>TEXT(CoffeeData[[#This Row],[Date]],"dddd")</f>
        <v>Monday</v>
      </c>
    </row>
    <row r="137" spans="1:22" x14ac:dyDescent="0.3">
      <c r="A137" t="s">
        <v>155</v>
      </c>
      <c r="B137" s="3" t="s">
        <v>5133</v>
      </c>
      <c r="C137" t="s">
        <v>5391</v>
      </c>
      <c r="D137" s="5" t="s">
        <v>5519</v>
      </c>
      <c r="E137" t="s">
        <v>6357</v>
      </c>
      <c r="F137" t="s">
        <v>7129</v>
      </c>
      <c r="G137" t="s">
        <v>7132</v>
      </c>
      <c r="H137" t="s">
        <v>7148</v>
      </c>
      <c r="I137" t="s">
        <v>7153</v>
      </c>
      <c r="J137" s="11">
        <v>4</v>
      </c>
      <c r="K137" s="9">
        <v>2.5</v>
      </c>
      <c r="L137">
        <v>10</v>
      </c>
      <c r="M137" s="7">
        <v>9</v>
      </c>
      <c r="N137" t="s">
        <v>7156</v>
      </c>
      <c r="O137" t="s">
        <v>7163</v>
      </c>
      <c r="P137" t="s">
        <v>7165</v>
      </c>
      <c r="Q137" s="9">
        <v>3.2</v>
      </c>
      <c r="R137" t="s">
        <v>7172</v>
      </c>
      <c r="S137" t="s">
        <v>7175</v>
      </c>
      <c r="T137">
        <v>39</v>
      </c>
      <c r="U137" t="str">
        <f>TEXT(CoffeeData[[#This Row],[Date]],"mmm")</f>
        <v>Mar</v>
      </c>
      <c r="V137" t="str">
        <f>TEXT(CoffeeData[[#This Row],[Date]],"dddd")</f>
        <v>Friday</v>
      </c>
    </row>
    <row r="138" spans="1:22" x14ac:dyDescent="0.3">
      <c r="A138" t="s">
        <v>156</v>
      </c>
      <c r="B138" s="3" t="s">
        <v>5134</v>
      </c>
      <c r="C138" t="s">
        <v>5388</v>
      </c>
      <c r="D138" s="5" t="s">
        <v>5520</v>
      </c>
      <c r="E138" t="s">
        <v>6358</v>
      </c>
      <c r="F138" t="s">
        <v>7130</v>
      </c>
      <c r="G138" t="s">
        <v>7145</v>
      </c>
      <c r="H138" t="s">
        <v>7148</v>
      </c>
      <c r="I138" t="s">
        <v>7154</v>
      </c>
      <c r="J138" s="11">
        <v>3</v>
      </c>
      <c r="K138" s="9">
        <v>2</v>
      </c>
      <c r="L138">
        <v>0</v>
      </c>
      <c r="M138" s="7">
        <v>6</v>
      </c>
      <c r="N138" t="s">
        <v>7156</v>
      </c>
      <c r="O138" t="s">
        <v>7160</v>
      </c>
      <c r="P138" t="s">
        <v>7168</v>
      </c>
      <c r="Q138" s="9">
        <v>4.8</v>
      </c>
      <c r="R138" t="s">
        <v>7172</v>
      </c>
      <c r="S138" t="s">
        <v>7176</v>
      </c>
      <c r="T138">
        <v>45</v>
      </c>
      <c r="U138" t="str">
        <f>TEXT(CoffeeData[[#This Row],[Date]],"mmm")</f>
        <v>Feb</v>
      </c>
      <c r="V138" t="str">
        <f>TEXT(CoffeeData[[#This Row],[Date]],"dddd")</f>
        <v>Wednesday</v>
      </c>
    </row>
    <row r="139" spans="1:22" x14ac:dyDescent="0.3">
      <c r="A139" t="s">
        <v>157</v>
      </c>
      <c r="B139" s="3" t="s">
        <v>5100</v>
      </c>
      <c r="C139" t="s">
        <v>5385</v>
      </c>
      <c r="D139" s="5" t="s">
        <v>5521</v>
      </c>
      <c r="E139" t="s">
        <v>6359</v>
      </c>
      <c r="F139" t="s">
        <v>7131</v>
      </c>
      <c r="G139" t="s">
        <v>7137</v>
      </c>
      <c r="H139" t="s">
        <v>7150</v>
      </c>
      <c r="I139" t="s">
        <v>7153</v>
      </c>
      <c r="J139" s="11">
        <v>1</v>
      </c>
      <c r="K139" s="9">
        <v>3</v>
      </c>
      <c r="L139">
        <v>5</v>
      </c>
      <c r="M139" s="7">
        <v>2.85</v>
      </c>
      <c r="N139" t="s">
        <v>7157</v>
      </c>
      <c r="O139" t="s">
        <v>7162</v>
      </c>
      <c r="P139" t="s">
        <v>7169</v>
      </c>
      <c r="Q139" s="9">
        <v>3.1</v>
      </c>
      <c r="R139" t="s">
        <v>7173</v>
      </c>
      <c r="S139" t="s">
        <v>7176</v>
      </c>
      <c r="T139">
        <v>39</v>
      </c>
      <c r="U139" t="str">
        <f>TEXT(CoffeeData[[#This Row],[Date]],"mmm")</f>
        <v>Mar</v>
      </c>
      <c r="V139" t="str">
        <f>TEXT(CoffeeData[[#This Row],[Date]],"dddd")</f>
        <v>Saturday</v>
      </c>
    </row>
    <row r="140" spans="1:22" x14ac:dyDescent="0.3">
      <c r="A140" t="s">
        <v>158</v>
      </c>
      <c r="B140" s="3" t="s">
        <v>5046</v>
      </c>
      <c r="C140" t="s">
        <v>5388</v>
      </c>
      <c r="D140" s="5" t="s">
        <v>5522</v>
      </c>
      <c r="E140" t="s">
        <v>6360</v>
      </c>
      <c r="F140" t="s">
        <v>7129</v>
      </c>
      <c r="G140" t="s">
        <v>7135</v>
      </c>
      <c r="H140" t="s">
        <v>7149</v>
      </c>
      <c r="I140" t="s">
        <v>7155</v>
      </c>
      <c r="J140" s="11">
        <v>1</v>
      </c>
      <c r="K140" s="9">
        <v>4</v>
      </c>
      <c r="L140">
        <v>15</v>
      </c>
      <c r="M140" s="7">
        <v>3.4</v>
      </c>
      <c r="N140" t="s">
        <v>7156</v>
      </c>
      <c r="O140" t="s">
        <v>7162</v>
      </c>
      <c r="P140" t="s">
        <v>7167</v>
      </c>
      <c r="Q140" s="9">
        <v>4.0999999999999996</v>
      </c>
      <c r="R140" t="s">
        <v>7171</v>
      </c>
      <c r="S140" t="s">
        <v>7176</v>
      </c>
      <c r="T140">
        <v>29</v>
      </c>
      <c r="U140" t="str">
        <f>TEXT(CoffeeData[[#This Row],[Date]],"mmm")</f>
        <v>Oct</v>
      </c>
      <c r="V140" t="str">
        <f>TEXT(CoffeeData[[#This Row],[Date]],"dddd")</f>
        <v>Wednesday</v>
      </c>
    </row>
    <row r="141" spans="1:22" x14ac:dyDescent="0.3">
      <c r="A141" t="s">
        <v>159</v>
      </c>
      <c r="B141" s="3" t="s">
        <v>5135</v>
      </c>
      <c r="C141" t="s">
        <v>5387</v>
      </c>
      <c r="D141" s="5" t="s">
        <v>5523</v>
      </c>
      <c r="E141" t="s">
        <v>6361</v>
      </c>
      <c r="F141" t="s">
        <v>7131</v>
      </c>
      <c r="G141" t="s">
        <v>7136</v>
      </c>
      <c r="H141" t="s">
        <v>7151</v>
      </c>
      <c r="I141" t="s">
        <v>7154</v>
      </c>
      <c r="J141" s="11">
        <v>4</v>
      </c>
      <c r="K141" s="9">
        <v>4</v>
      </c>
      <c r="L141">
        <v>10</v>
      </c>
      <c r="M141" s="7">
        <v>14.4</v>
      </c>
      <c r="N141" t="s">
        <v>7157</v>
      </c>
      <c r="O141" t="s">
        <v>7159</v>
      </c>
      <c r="P141" t="s">
        <v>7169</v>
      </c>
      <c r="Q141" s="9">
        <v>4.3</v>
      </c>
      <c r="R141" t="s">
        <v>7172</v>
      </c>
      <c r="S141" t="s">
        <v>7174</v>
      </c>
      <c r="T141">
        <v>41</v>
      </c>
      <c r="U141" t="str">
        <f>TEXT(CoffeeData[[#This Row],[Date]],"mmm")</f>
        <v>Jun</v>
      </c>
      <c r="V141" t="str">
        <f>TEXT(CoffeeData[[#This Row],[Date]],"dddd")</f>
        <v>Tuesday</v>
      </c>
    </row>
    <row r="142" spans="1:22" x14ac:dyDescent="0.3">
      <c r="A142" t="s">
        <v>160</v>
      </c>
      <c r="B142" s="3" t="s">
        <v>5136</v>
      </c>
      <c r="C142" t="s">
        <v>5390</v>
      </c>
      <c r="D142" s="5" t="s">
        <v>5395</v>
      </c>
      <c r="E142" t="s">
        <v>6362</v>
      </c>
      <c r="F142" t="s">
        <v>7129</v>
      </c>
      <c r="G142" t="s">
        <v>7143</v>
      </c>
      <c r="H142" t="s">
        <v>7149</v>
      </c>
      <c r="I142" t="s">
        <v>7153</v>
      </c>
      <c r="J142" s="11">
        <v>3</v>
      </c>
      <c r="K142" s="9">
        <v>4.5</v>
      </c>
      <c r="L142">
        <v>5</v>
      </c>
      <c r="M142" s="7">
        <v>12.82</v>
      </c>
      <c r="N142" t="s">
        <v>7158</v>
      </c>
      <c r="O142" t="s">
        <v>7163</v>
      </c>
      <c r="P142" t="s">
        <v>7167</v>
      </c>
      <c r="Q142" s="9">
        <v>3.7</v>
      </c>
      <c r="R142" t="s">
        <v>7173</v>
      </c>
      <c r="S142" t="s">
        <v>7175</v>
      </c>
      <c r="T142">
        <v>33</v>
      </c>
      <c r="U142" t="str">
        <f>TEXT(CoffeeData[[#This Row],[Date]],"mmm")</f>
        <v>Jan</v>
      </c>
      <c r="V142" t="str">
        <f>TEXT(CoffeeData[[#This Row],[Date]],"dddd")</f>
        <v>Monday</v>
      </c>
    </row>
    <row r="143" spans="1:22" x14ac:dyDescent="0.3">
      <c r="A143" t="s">
        <v>161</v>
      </c>
      <c r="B143" s="3" t="s">
        <v>5137</v>
      </c>
      <c r="C143" t="s">
        <v>5388</v>
      </c>
      <c r="D143" s="5" t="s">
        <v>5524</v>
      </c>
      <c r="E143" t="s">
        <v>6363</v>
      </c>
      <c r="F143" t="s">
        <v>7130</v>
      </c>
      <c r="G143" t="s">
        <v>7132</v>
      </c>
      <c r="H143" t="s">
        <v>7148</v>
      </c>
      <c r="I143" t="s">
        <v>7154</v>
      </c>
      <c r="J143" s="11">
        <v>2</v>
      </c>
      <c r="K143" s="9">
        <v>2.5</v>
      </c>
      <c r="L143">
        <v>10</v>
      </c>
      <c r="M143" s="7">
        <v>4.5</v>
      </c>
      <c r="N143" t="s">
        <v>7156</v>
      </c>
      <c r="O143" t="s">
        <v>7161</v>
      </c>
      <c r="P143" t="s">
        <v>7168</v>
      </c>
      <c r="Q143" s="9">
        <v>4</v>
      </c>
      <c r="R143" t="s">
        <v>7172</v>
      </c>
      <c r="S143" t="s">
        <v>7176</v>
      </c>
      <c r="T143">
        <v>29</v>
      </c>
      <c r="U143" t="str">
        <f>TEXT(CoffeeData[[#This Row],[Date]],"mmm")</f>
        <v>Apr</v>
      </c>
      <c r="V143" t="str">
        <f>TEXT(CoffeeData[[#This Row],[Date]],"dddd")</f>
        <v>Wednesday</v>
      </c>
    </row>
    <row r="144" spans="1:22" x14ac:dyDescent="0.3">
      <c r="A144" t="s">
        <v>162</v>
      </c>
      <c r="B144" s="3" t="s">
        <v>5138</v>
      </c>
      <c r="C144" t="s">
        <v>5389</v>
      </c>
      <c r="D144" s="5" t="s">
        <v>5525</v>
      </c>
      <c r="E144" t="s">
        <v>6340</v>
      </c>
      <c r="F144" t="s">
        <v>7131</v>
      </c>
      <c r="G144" t="s">
        <v>7145</v>
      </c>
      <c r="H144" t="s">
        <v>7148</v>
      </c>
      <c r="I144" t="s">
        <v>7153</v>
      </c>
      <c r="J144" s="11">
        <v>1</v>
      </c>
      <c r="K144" s="9">
        <v>2</v>
      </c>
      <c r="L144">
        <v>0</v>
      </c>
      <c r="M144" s="7">
        <v>2</v>
      </c>
      <c r="N144" t="s">
        <v>7157</v>
      </c>
      <c r="O144" t="s">
        <v>7159</v>
      </c>
      <c r="P144" t="s">
        <v>7167</v>
      </c>
      <c r="Q144" s="9">
        <v>3.5</v>
      </c>
      <c r="R144" t="s">
        <v>7172</v>
      </c>
      <c r="S144" t="s">
        <v>7176</v>
      </c>
      <c r="T144">
        <v>44</v>
      </c>
      <c r="U144" t="str">
        <f>TEXT(CoffeeData[[#This Row],[Date]],"mmm")</f>
        <v>Mar</v>
      </c>
      <c r="V144" t="str">
        <f>TEXT(CoffeeData[[#This Row],[Date]],"dddd")</f>
        <v>Thursday</v>
      </c>
    </row>
    <row r="145" spans="1:22" x14ac:dyDescent="0.3">
      <c r="A145" t="s">
        <v>163</v>
      </c>
      <c r="B145" s="3" t="s">
        <v>5020</v>
      </c>
      <c r="C145" t="s">
        <v>5385</v>
      </c>
      <c r="D145" s="5" t="s">
        <v>5526</v>
      </c>
      <c r="E145" t="s">
        <v>6329</v>
      </c>
      <c r="F145" t="s">
        <v>7129</v>
      </c>
      <c r="G145" t="s">
        <v>7139</v>
      </c>
      <c r="H145" t="s">
        <v>7148</v>
      </c>
      <c r="I145" t="s">
        <v>7155</v>
      </c>
      <c r="J145" s="11">
        <v>3</v>
      </c>
      <c r="K145" s="9">
        <v>3</v>
      </c>
      <c r="L145">
        <v>5</v>
      </c>
      <c r="M145" s="7">
        <v>8.5500000000000007</v>
      </c>
      <c r="N145" t="s">
        <v>7156</v>
      </c>
      <c r="O145" t="s">
        <v>7160</v>
      </c>
      <c r="P145" t="s">
        <v>7165</v>
      </c>
      <c r="Q145" s="9">
        <v>3.9</v>
      </c>
      <c r="R145" t="s">
        <v>7173</v>
      </c>
      <c r="S145" t="s">
        <v>7174</v>
      </c>
      <c r="T145">
        <v>39</v>
      </c>
      <c r="U145" t="str">
        <f>TEXT(CoffeeData[[#This Row],[Date]],"mmm")</f>
        <v>Nov</v>
      </c>
      <c r="V145" t="str">
        <f>TEXT(CoffeeData[[#This Row],[Date]],"dddd")</f>
        <v>Saturday</v>
      </c>
    </row>
    <row r="146" spans="1:22" x14ac:dyDescent="0.3">
      <c r="A146" t="s">
        <v>164</v>
      </c>
      <c r="B146" s="3" t="s">
        <v>5139</v>
      </c>
      <c r="C146" t="s">
        <v>5388</v>
      </c>
      <c r="D146" s="5" t="s">
        <v>5527</v>
      </c>
      <c r="E146" t="s">
        <v>6267</v>
      </c>
      <c r="F146" t="s">
        <v>7129</v>
      </c>
      <c r="G146" t="s">
        <v>7134</v>
      </c>
      <c r="H146" t="s">
        <v>7150</v>
      </c>
      <c r="I146" t="s">
        <v>7154</v>
      </c>
      <c r="J146" s="11">
        <v>3</v>
      </c>
      <c r="K146" s="9">
        <v>2.5</v>
      </c>
      <c r="L146">
        <v>5</v>
      </c>
      <c r="M146" s="7">
        <v>7.12</v>
      </c>
      <c r="N146" t="s">
        <v>7158</v>
      </c>
      <c r="O146" t="s">
        <v>7160</v>
      </c>
      <c r="P146" t="s">
        <v>7169</v>
      </c>
      <c r="Q146" s="9">
        <v>4.5</v>
      </c>
      <c r="R146" t="s">
        <v>7171</v>
      </c>
      <c r="S146" t="s">
        <v>7175</v>
      </c>
      <c r="T146">
        <v>36</v>
      </c>
      <c r="U146" t="str">
        <f>TEXT(CoffeeData[[#This Row],[Date]],"mmm")</f>
        <v>Jul</v>
      </c>
      <c r="V146" t="str">
        <f>TEXT(CoffeeData[[#This Row],[Date]],"dddd")</f>
        <v>Wednesday</v>
      </c>
    </row>
    <row r="147" spans="1:22" x14ac:dyDescent="0.3">
      <c r="A147" t="s">
        <v>165</v>
      </c>
      <c r="B147" s="3" t="s">
        <v>5140</v>
      </c>
      <c r="C147" t="s">
        <v>5391</v>
      </c>
      <c r="D147" s="5" t="s">
        <v>5528</v>
      </c>
      <c r="E147" t="s">
        <v>6240</v>
      </c>
      <c r="F147" t="s">
        <v>7131</v>
      </c>
      <c r="G147" t="s">
        <v>7145</v>
      </c>
      <c r="H147" t="s">
        <v>7148</v>
      </c>
      <c r="I147" t="s">
        <v>7155</v>
      </c>
      <c r="J147" s="11">
        <v>2</v>
      </c>
      <c r="K147" s="9">
        <v>2</v>
      </c>
      <c r="L147">
        <v>0</v>
      </c>
      <c r="M147" s="7">
        <v>4</v>
      </c>
      <c r="N147" t="s">
        <v>7158</v>
      </c>
      <c r="O147" t="s">
        <v>7163</v>
      </c>
      <c r="P147" t="s">
        <v>7165</v>
      </c>
      <c r="Q147" s="9">
        <v>3.3</v>
      </c>
      <c r="R147" t="s">
        <v>7172</v>
      </c>
      <c r="S147" t="s">
        <v>7175</v>
      </c>
      <c r="T147">
        <v>44</v>
      </c>
      <c r="U147" t="str">
        <f>TEXT(CoffeeData[[#This Row],[Date]],"mmm")</f>
        <v>Sep</v>
      </c>
      <c r="V147" t="str">
        <f>TEXT(CoffeeData[[#This Row],[Date]],"dddd")</f>
        <v>Friday</v>
      </c>
    </row>
    <row r="148" spans="1:22" x14ac:dyDescent="0.3">
      <c r="A148" t="s">
        <v>166</v>
      </c>
      <c r="B148" s="3" t="s">
        <v>5124</v>
      </c>
      <c r="C148" t="s">
        <v>5391</v>
      </c>
      <c r="D148" s="5" t="s">
        <v>5529</v>
      </c>
      <c r="E148" t="s">
        <v>6364</v>
      </c>
      <c r="F148" t="s">
        <v>7131</v>
      </c>
      <c r="G148" t="s">
        <v>7140</v>
      </c>
      <c r="H148" t="s">
        <v>7150</v>
      </c>
      <c r="I148" t="s">
        <v>7154</v>
      </c>
      <c r="J148" s="11">
        <v>3</v>
      </c>
      <c r="K148" s="9">
        <v>2</v>
      </c>
      <c r="L148">
        <v>10</v>
      </c>
      <c r="M148" s="7">
        <v>5.4</v>
      </c>
      <c r="N148" t="s">
        <v>7157</v>
      </c>
      <c r="O148" t="s">
        <v>7163</v>
      </c>
      <c r="P148" t="s">
        <v>7169</v>
      </c>
      <c r="Q148" s="9">
        <v>4</v>
      </c>
      <c r="R148" t="s">
        <v>7173</v>
      </c>
      <c r="S148" t="s">
        <v>7175</v>
      </c>
      <c r="T148">
        <v>34</v>
      </c>
      <c r="U148" t="str">
        <f>TEXT(CoffeeData[[#This Row],[Date]],"mmm")</f>
        <v>Aug</v>
      </c>
      <c r="V148" t="str">
        <f>TEXT(CoffeeData[[#This Row],[Date]],"dddd")</f>
        <v>Friday</v>
      </c>
    </row>
    <row r="149" spans="1:22" x14ac:dyDescent="0.3">
      <c r="A149" t="s">
        <v>167</v>
      </c>
      <c r="B149" s="3" t="s">
        <v>5141</v>
      </c>
      <c r="C149" t="s">
        <v>5388</v>
      </c>
      <c r="D149" s="5" t="s">
        <v>5530</v>
      </c>
      <c r="E149" t="s">
        <v>6365</v>
      </c>
      <c r="F149" t="s">
        <v>7130</v>
      </c>
      <c r="G149" t="s">
        <v>7142</v>
      </c>
      <c r="H149" t="s">
        <v>7152</v>
      </c>
      <c r="I149" t="s">
        <v>7153</v>
      </c>
      <c r="J149" s="11">
        <v>4</v>
      </c>
      <c r="K149" s="9">
        <v>4.5</v>
      </c>
      <c r="L149">
        <v>5</v>
      </c>
      <c r="M149" s="7">
        <v>17.100000000000001</v>
      </c>
      <c r="N149" t="s">
        <v>7156</v>
      </c>
      <c r="O149" t="s">
        <v>7161</v>
      </c>
      <c r="P149" t="s">
        <v>7170</v>
      </c>
      <c r="Q149" s="9">
        <v>3.1</v>
      </c>
      <c r="R149" t="s">
        <v>7171</v>
      </c>
      <c r="S149" t="s">
        <v>7176</v>
      </c>
      <c r="T149">
        <v>40</v>
      </c>
      <c r="U149" t="str">
        <f>TEXT(CoffeeData[[#This Row],[Date]],"mmm")</f>
        <v>Sep</v>
      </c>
      <c r="V149" t="str">
        <f>TEXT(CoffeeData[[#This Row],[Date]],"dddd")</f>
        <v>Wednesday</v>
      </c>
    </row>
    <row r="150" spans="1:22" x14ac:dyDescent="0.3">
      <c r="A150" t="s">
        <v>168</v>
      </c>
      <c r="B150" s="3" t="s">
        <v>5142</v>
      </c>
      <c r="C150" t="s">
        <v>5386</v>
      </c>
      <c r="D150" s="5" t="s">
        <v>5401</v>
      </c>
      <c r="E150" t="s">
        <v>6366</v>
      </c>
      <c r="F150" t="s">
        <v>7130</v>
      </c>
      <c r="G150" t="s">
        <v>7141</v>
      </c>
      <c r="H150" t="s">
        <v>7149</v>
      </c>
      <c r="I150" t="s">
        <v>7153</v>
      </c>
      <c r="J150" s="11">
        <v>4</v>
      </c>
      <c r="K150" s="9">
        <v>3</v>
      </c>
      <c r="L150">
        <v>10</v>
      </c>
      <c r="M150" s="7">
        <v>10.8</v>
      </c>
      <c r="N150" t="s">
        <v>7156</v>
      </c>
      <c r="O150" t="s">
        <v>7162</v>
      </c>
      <c r="P150" t="s">
        <v>7170</v>
      </c>
      <c r="Q150" s="9">
        <v>3.7</v>
      </c>
      <c r="R150" t="s">
        <v>7171</v>
      </c>
      <c r="S150" t="s">
        <v>7174</v>
      </c>
      <c r="T150">
        <v>42</v>
      </c>
      <c r="U150" t="str">
        <f>TEXT(CoffeeData[[#This Row],[Date]],"mmm")</f>
        <v>May</v>
      </c>
      <c r="V150" t="str">
        <f>TEXT(CoffeeData[[#This Row],[Date]],"dddd")</f>
        <v>Sunday</v>
      </c>
    </row>
    <row r="151" spans="1:22" x14ac:dyDescent="0.3">
      <c r="A151" t="s">
        <v>169</v>
      </c>
      <c r="B151" s="3" t="s">
        <v>5070</v>
      </c>
      <c r="C151" t="s">
        <v>5387</v>
      </c>
      <c r="D151" s="5" t="s">
        <v>5403</v>
      </c>
      <c r="E151" t="s">
        <v>6367</v>
      </c>
      <c r="F151" t="s">
        <v>7129</v>
      </c>
      <c r="G151" t="s">
        <v>7139</v>
      </c>
      <c r="H151" t="s">
        <v>7148</v>
      </c>
      <c r="I151" t="s">
        <v>7155</v>
      </c>
      <c r="J151" s="11">
        <v>1</v>
      </c>
      <c r="K151" s="9">
        <v>3</v>
      </c>
      <c r="L151">
        <v>15</v>
      </c>
      <c r="M151" s="7">
        <v>2.5499999999999998</v>
      </c>
      <c r="N151" t="s">
        <v>7156</v>
      </c>
      <c r="O151" t="s">
        <v>7159</v>
      </c>
      <c r="P151" t="s">
        <v>7170</v>
      </c>
      <c r="Q151" s="9">
        <v>4.4000000000000004</v>
      </c>
      <c r="R151" t="s">
        <v>7172</v>
      </c>
      <c r="S151" t="s">
        <v>7174</v>
      </c>
      <c r="T151">
        <v>37</v>
      </c>
      <c r="U151" t="str">
        <f>TEXT(CoffeeData[[#This Row],[Date]],"mmm")</f>
        <v>Apr</v>
      </c>
      <c r="V151" t="str">
        <f>TEXT(CoffeeData[[#This Row],[Date]],"dddd")</f>
        <v>Tuesday</v>
      </c>
    </row>
    <row r="152" spans="1:22" x14ac:dyDescent="0.3">
      <c r="A152" t="s">
        <v>170</v>
      </c>
      <c r="B152" s="3" t="s">
        <v>5143</v>
      </c>
      <c r="C152" t="s">
        <v>5388</v>
      </c>
      <c r="D152" s="5" t="s">
        <v>5531</v>
      </c>
      <c r="E152" t="s">
        <v>6368</v>
      </c>
      <c r="F152" t="s">
        <v>7131</v>
      </c>
      <c r="G152" t="s">
        <v>7147</v>
      </c>
      <c r="H152" t="s">
        <v>7152</v>
      </c>
      <c r="I152" t="s">
        <v>7153</v>
      </c>
      <c r="J152" s="11">
        <v>2</v>
      </c>
      <c r="K152" s="9">
        <v>5</v>
      </c>
      <c r="L152">
        <v>15</v>
      </c>
      <c r="M152" s="7">
        <v>8.5</v>
      </c>
      <c r="N152" t="s">
        <v>7156</v>
      </c>
      <c r="O152" t="s">
        <v>7161</v>
      </c>
      <c r="P152" t="s">
        <v>7164</v>
      </c>
      <c r="Q152" s="9">
        <v>3.1</v>
      </c>
      <c r="R152" t="s">
        <v>7173</v>
      </c>
      <c r="S152" t="s">
        <v>7175</v>
      </c>
      <c r="T152">
        <v>41</v>
      </c>
      <c r="U152" t="str">
        <f>TEXT(CoffeeData[[#This Row],[Date]],"mmm")</f>
        <v>Jul</v>
      </c>
      <c r="V152" t="str">
        <f>TEXT(CoffeeData[[#This Row],[Date]],"dddd")</f>
        <v>Wednesday</v>
      </c>
    </row>
    <row r="153" spans="1:22" x14ac:dyDescent="0.3">
      <c r="A153" t="s">
        <v>171</v>
      </c>
      <c r="B153" s="3" t="s">
        <v>5144</v>
      </c>
      <c r="C153" t="s">
        <v>5388</v>
      </c>
      <c r="D153" s="5" t="s">
        <v>5532</v>
      </c>
      <c r="E153" t="s">
        <v>6369</v>
      </c>
      <c r="F153" t="s">
        <v>7131</v>
      </c>
      <c r="G153" t="s">
        <v>7143</v>
      </c>
      <c r="H153" t="s">
        <v>7149</v>
      </c>
      <c r="I153" t="s">
        <v>7154</v>
      </c>
      <c r="J153" s="11">
        <v>3</v>
      </c>
      <c r="K153" s="9">
        <v>4.5</v>
      </c>
      <c r="L153">
        <v>10</v>
      </c>
      <c r="M153" s="7">
        <v>12.15</v>
      </c>
      <c r="N153" t="s">
        <v>7157</v>
      </c>
      <c r="O153" t="s">
        <v>7159</v>
      </c>
      <c r="P153" t="s">
        <v>7165</v>
      </c>
      <c r="Q153" s="9">
        <v>4.5</v>
      </c>
      <c r="R153" t="s">
        <v>7171</v>
      </c>
      <c r="S153" t="s">
        <v>7176</v>
      </c>
      <c r="T153">
        <v>41</v>
      </c>
      <c r="U153" t="str">
        <f>TEXT(CoffeeData[[#This Row],[Date]],"mmm")</f>
        <v>Aug</v>
      </c>
      <c r="V153" t="str">
        <f>TEXT(CoffeeData[[#This Row],[Date]],"dddd")</f>
        <v>Wednesday</v>
      </c>
    </row>
    <row r="154" spans="1:22" x14ac:dyDescent="0.3">
      <c r="A154" t="s">
        <v>172</v>
      </c>
      <c r="B154" s="3" t="s">
        <v>5145</v>
      </c>
      <c r="C154" t="s">
        <v>5387</v>
      </c>
      <c r="D154" s="5" t="s">
        <v>5533</v>
      </c>
      <c r="E154" t="s">
        <v>6370</v>
      </c>
      <c r="F154" t="s">
        <v>7130</v>
      </c>
      <c r="G154" t="s">
        <v>7139</v>
      </c>
      <c r="H154" t="s">
        <v>7148</v>
      </c>
      <c r="I154" t="s">
        <v>7153</v>
      </c>
      <c r="J154" s="11">
        <v>4</v>
      </c>
      <c r="K154" s="9">
        <v>3</v>
      </c>
      <c r="L154">
        <v>10</v>
      </c>
      <c r="M154" s="7">
        <v>10.8</v>
      </c>
      <c r="N154" t="s">
        <v>7158</v>
      </c>
      <c r="O154" t="s">
        <v>7161</v>
      </c>
      <c r="P154" t="s">
        <v>7167</v>
      </c>
      <c r="Q154" s="9">
        <v>5</v>
      </c>
      <c r="R154" t="s">
        <v>7173</v>
      </c>
      <c r="S154" t="s">
        <v>7175</v>
      </c>
      <c r="T154">
        <v>45</v>
      </c>
      <c r="U154" t="str">
        <f>TEXT(CoffeeData[[#This Row],[Date]],"mmm")</f>
        <v>Sep</v>
      </c>
      <c r="V154" t="str">
        <f>TEXT(CoffeeData[[#This Row],[Date]],"dddd")</f>
        <v>Tuesday</v>
      </c>
    </row>
    <row r="155" spans="1:22" x14ac:dyDescent="0.3">
      <c r="A155" t="s">
        <v>173</v>
      </c>
      <c r="B155" s="3" t="s">
        <v>5146</v>
      </c>
      <c r="C155" t="s">
        <v>5386</v>
      </c>
      <c r="D155" s="5" t="s">
        <v>5534</v>
      </c>
      <c r="E155" t="s">
        <v>6371</v>
      </c>
      <c r="F155" t="s">
        <v>7131</v>
      </c>
      <c r="G155" t="s">
        <v>7132</v>
      </c>
      <c r="H155" t="s">
        <v>7148</v>
      </c>
      <c r="I155" t="s">
        <v>7154</v>
      </c>
      <c r="J155" s="11">
        <v>2</v>
      </c>
      <c r="K155" s="9">
        <v>2.5</v>
      </c>
      <c r="L155">
        <v>0</v>
      </c>
      <c r="M155" s="7">
        <v>5</v>
      </c>
      <c r="N155" t="s">
        <v>7156</v>
      </c>
      <c r="O155" t="s">
        <v>7163</v>
      </c>
      <c r="P155" t="s">
        <v>7165</v>
      </c>
      <c r="Q155" s="9">
        <v>4</v>
      </c>
      <c r="R155" t="s">
        <v>7173</v>
      </c>
      <c r="S155" t="s">
        <v>7176</v>
      </c>
      <c r="T155">
        <v>29</v>
      </c>
      <c r="U155" t="str">
        <f>TEXT(CoffeeData[[#This Row],[Date]],"mmm")</f>
        <v>Jan</v>
      </c>
      <c r="V155" t="str">
        <f>TEXT(CoffeeData[[#This Row],[Date]],"dddd")</f>
        <v>Sunday</v>
      </c>
    </row>
    <row r="156" spans="1:22" x14ac:dyDescent="0.3">
      <c r="A156" t="s">
        <v>174</v>
      </c>
      <c r="B156" s="3" t="s">
        <v>5147</v>
      </c>
      <c r="C156" t="s">
        <v>5385</v>
      </c>
      <c r="D156" s="5" t="s">
        <v>5535</v>
      </c>
      <c r="E156" t="s">
        <v>6372</v>
      </c>
      <c r="F156" t="s">
        <v>7130</v>
      </c>
      <c r="G156" t="s">
        <v>7141</v>
      </c>
      <c r="H156" t="s">
        <v>7149</v>
      </c>
      <c r="I156" t="s">
        <v>7153</v>
      </c>
      <c r="J156" s="11">
        <v>2</v>
      </c>
      <c r="K156" s="9">
        <v>3</v>
      </c>
      <c r="L156">
        <v>15</v>
      </c>
      <c r="M156" s="7">
        <v>5.0999999999999996</v>
      </c>
      <c r="N156" t="s">
        <v>7158</v>
      </c>
      <c r="O156" t="s">
        <v>7163</v>
      </c>
      <c r="P156" t="s">
        <v>7165</v>
      </c>
      <c r="Q156" s="9">
        <v>3.8</v>
      </c>
      <c r="R156" t="s">
        <v>7172</v>
      </c>
      <c r="S156" t="s">
        <v>7175</v>
      </c>
      <c r="T156">
        <v>44</v>
      </c>
      <c r="U156" t="str">
        <f>TEXT(CoffeeData[[#This Row],[Date]],"mmm")</f>
        <v>Dec</v>
      </c>
      <c r="V156" t="str">
        <f>TEXT(CoffeeData[[#This Row],[Date]],"dddd")</f>
        <v>Saturday</v>
      </c>
    </row>
    <row r="157" spans="1:22" x14ac:dyDescent="0.3">
      <c r="A157" t="s">
        <v>175</v>
      </c>
      <c r="B157" s="3" t="s">
        <v>5148</v>
      </c>
      <c r="C157" t="s">
        <v>5389</v>
      </c>
      <c r="D157" s="5" t="s">
        <v>5536</v>
      </c>
      <c r="E157" t="s">
        <v>6373</v>
      </c>
      <c r="F157" t="s">
        <v>7131</v>
      </c>
      <c r="G157" t="s">
        <v>7144</v>
      </c>
      <c r="H157" t="s">
        <v>7149</v>
      </c>
      <c r="I157" t="s">
        <v>7154</v>
      </c>
      <c r="J157" s="11">
        <v>2</v>
      </c>
      <c r="K157" s="9">
        <v>3.5</v>
      </c>
      <c r="L157">
        <v>5</v>
      </c>
      <c r="M157" s="7">
        <v>6.65</v>
      </c>
      <c r="N157" t="s">
        <v>7156</v>
      </c>
      <c r="O157" t="s">
        <v>7162</v>
      </c>
      <c r="P157" t="s">
        <v>7170</v>
      </c>
      <c r="Q157" s="9">
        <v>4.0999999999999996</v>
      </c>
      <c r="R157" t="s">
        <v>7171</v>
      </c>
      <c r="S157" t="s">
        <v>7174</v>
      </c>
      <c r="T157">
        <v>42</v>
      </c>
      <c r="U157" t="str">
        <f>TEXT(CoffeeData[[#This Row],[Date]],"mmm")</f>
        <v>Aug</v>
      </c>
      <c r="V157" t="str">
        <f>TEXT(CoffeeData[[#This Row],[Date]],"dddd")</f>
        <v>Thursday</v>
      </c>
    </row>
    <row r="158" spans="1:22" x14ac:dyDescent="0.3">
      <c r="A158" t="s">
        <v>176</v>
      </c>
      <c r="B158" s="3" t="s">
        <v>5149</v>
      </c>
      <c r="C158" t="s">
        <v>5390</v>
      </c>
      <c r="D158" s="5" t="s">
        <v>5537</v>
      </c>
      <c r="E158" t="s">
        <v>6374</v>
      </c>
      <c r="F158" t="s">
        <v>7130</v>
      </c>
      <c r="G158" t="s">
        <v>7132</v>
      </c>
      <c r="H158" t="s">
        <v>7148</v>
      </c>
      <c r="I158" t="s">
        <v>7153</v>
      </c>
      <c r="J158" s="11">
        <v>4</v>
      </c>
      <c r="K158" s="9">
        <v>2.5</v>
      </c>
      <c r="L158">
        <v>5</v>
      </c>
      <c r="M158" s="7">
        <v>9.5</v>
      </c>
      <c r="N158" t="s">
        <v>7158</v>
      </c>
      <c r="O158" t="s">
        <v>7160</v>
      </c>
      <c r="P158" t="s">
        <v>7168</v>
      </c>
      <c r="Q158" s="9">
        <v>3.4</v>
      </c>
      <c r="R158" t="s">
        <v>7171</v>
      </c>
      <c r="S158" t="s">
        <v>7175</v>
      </c>
      <c r="T158">
        <v>31</v>
      </c>
      <c r="U158" t="str">
        <f>TEXT(CoffeeData[[#This Row],[Date]],"mmm")</f>
        <v>Jun</v>
      </c>
      <c r="V158" t="str">
        <f>TEXT(CoffeeData[[#This Row],[Date]],"dddd")</f>
        <v>Monday</v>
      </c>
    </row>
    <row r="159" spans="1:22" x14ac:dyDescent="0.3">
      <c r="A159" t="s">
        <v>177</v>
      </c>
      <c r="B159" s="3" t="s">
        <v>5150</v>
      </c>
      <c r="C159" t="s">
        <v>5389</v>
      </c>
      <c r="D159" s="5" t="s">
        <v>5538</v>
      </c>
      <c r="E159" t="s">
        <v>6375</v>
      </c>
      <c r="F159" t="s">
        <v>7131</v>
      </c>
      <c r="G159" t="s">
        <v>7145</v>
      </c>
      <c r="H159" t="s">
        <v>7148</v>
      </c>
      <c r="I159" t="s">
        <v>7155</v>
      </c>
      <c r="J159" s="11">
        <v>4</v>
      </c>
      <c r="K159" s="9">
        <v>2</v>
      </c>
      <c r="L159">
        <v>10</v>
      </c>
      <c r="M159" s="7">
        <v>7.2</v>
      </c>
      <c r="N159" t="s">
        <v>7158</v>
      </c>
      <c r="O159" t="s">
        <v>7159</v>
      </c>
      <c r="P159" t="s">
        <v>7164</v>
      </c>
      <c r="Q159" s="9">
        <v>4.4000000000000004</v>
      </c>
      <c r="R159" t="s">
        <v>7171</v>
      </c>
      <c r="S159" t="s">
        <v>7175</v>
      </c>
      <c r="T159">
        <v>29</v>
      </c>
      <c r="U159" t="str">
        <f>TEXT(CoffeeData[[#This Row],[Date]],"mmm")</f>
        <v>Dec</v>
      </c>
      <c r="V159" t="str">
        <f>TEXT(CoffeeData[[#This Row],[Date]],"dddd")</f>
        <v>Thursday</v>
      </c>
    </row>
    <row r="160" spans="1:22" x14ac:dyDescent="0.3">
      <c r="A160" t="s">
        <v>178</v>
      </c>
      <c r="B160" s="3" t="s">
        <v>5151</v>
      </c>
      <c r="C160" t="s">
        <v>5387</v>
      </c>
      <c r="D160" s="5" t="s">
        <v>5539</v>
      </c>
      <c r="E160" t="s">
        <v>6376</v>
      </c>
      <c r="F160" t="s">
        <v>7130</v>
      </c>
      <c r="G160" t="s">
        <v>7135</v>
      </c>
      <c r="H160" t="s">
        <v>7149</v>
      </c>
      <c r="I160" t="s">
        <v>7155</v>
      </c>
      <c r="J160" s="11">
        <v>3</v>
      </c>
      <c r="K160" s="9">
        <v>4</v>
      </c>
      <c r="L160">
        <v>10</v>
      </c>
      <c r="M160" s="7">
        <v>10.8</v>
      </c>
      <c r="N160" t="s">
        <v>7156</v>
      </c>
      <c r="O160" t="s">
        <v>7163</v>
      </c>
      <c r="P160" t="s">
        <v>7165</v>
      </c>
      <c r="Q160" s="9">
        <v>3.4</v>
      </c>
      <c r="R160" t="s">
        <v>7173</v>
      </c>
      <c r="S160" t="s">
        <v>7175</v>
      </c>
      <c r="T160">
        <v>33</v>
      </c>
      <c r="U160" t="str">
        <f>TEXT(CoffeeData[[#This Row],[Date]],"mmm")</f>
        <v>May</v>
      </c>
      <c r="V160" t="str">
        <f>TEXT(CoffeeData[[#This Row],[Date]],"dddd")</f>
        <v>Tuesday</v>
      </c>
    </row>
    <row r="161" spans="1:22" x14ac:dyDescent="0.3">
      <c r="A161" t="s">
        <v>179</v>
      </c>
      <c r="B161" s="3" t="s">
        <v>5059</v>
      </c>
      <c r="C161" t="s">
        <v>5390</v>
      </c>
      <c r="D161" s="5" t="s">
        <v>5540</v>
      </c>
      <c r="E161" t="s">
        <v>6377</v>
      </c>
      <c r="F161" t="s">
        <v>7131</v>
      </c>
      <c r="G161" t="s">
        <v>7137</v>
      </c>
      <c r="H161" t="s">
        <v>7150</v>
      </c>
      <c r="I161" t="s">
        <v>7153</v>
      </c>
      <c r="J161" s="11">
        <v>2</v>
      </c>
      <c r="K161" s="9">
        <v>3</v>
      </c>
      <c r="L161">
        <v>5</v>
      </c>
      <c r="M161" s="7">
        <v>5.7</v>
      </c>
      <c r="N161" t="s">
        <v>7156</v>
      </c>
      <c r="O161" t="s">
        <v>7161</v>
      </c>
      <c r="P161" t="s">
        <v>7166</v>
      </c>
      <c r="Q161" s="9">
        <v>3.2</v>
      </c>
      <c r="R161" t="s">
        <v>7171</v>
      </c>
      <c r="S161" t="s">
        <v>7176</v>
      </c>
      <c r="T161">
        <v>28</v>
      </c>
      <c r="U161" t="str">
        <f>TEXT(CoffeeData[[#This Row],[Date]],"mmm")</f>
        <v>Mar</v>
      </c>
      <c r="V161" t="str">
        <f>TEXT(CoffeeData[[#This Row],[Date]],"dddd")</f>
        <v>Monday</v>
      </c>
    </row>
    <row r="162" spans="1:22" x14ac:dyDescent="0.3">
      <c r="A162" t="s">
        <v>180</v>
      </c>
      <c r="B162" s="3" t="s">
        <v>5147</v>
      </c>
      <c r="C162" t="s">
        <v>5385</v>
      </c>
      <c r="D162" s="5" t="s">
        <v>5504</v>
      </c>
      <c r="E162" t="s">
        <v>6378</v>
      </c>
      <c r="F162" t="s">
        <v>7131</v>
      </c>
      <c r="G162" t="s">
        <v>7133</v>
      </c>
      <c r="H162" t="s">
        <v>7149</v>
      </c>
      <c r="I162" t="s">
        <v>7155</v>
      </c>
      <c r="J162" s="11">
        <v>2</v>
      </c>
      <c r="K162" s="9">
        <v>2.5</v>
      </c>
      <c r="L162">
        <v>15</v>
      </c>
      <c r="M162" s="7">
        <v>4.25</v>
      </c>
      <c r="N162" t="s">
        <v>7158</v>
      </c>
      <c r="O162" t="s">
        <v>7163</v>
      </c>
      <c r="P162" t="s">
        <v>7167</v>
      </c>
      <c r="Q162" s="9">
        <v>4.5</v>
      </c>
      <c r="R162" t="s">
        <v>7171</v>
      </c>
      <c r="S162" t="s">
        <v>7175</v>
      </c>
      <c r="T162">
        <v>45</v>
      </c>
      <c r="U162" t="str">
        <f>TEXT(CoffeeData[[#This Row],[Date]],"mmm")</f>
        <v>Dec</v>
      </c>
      <c r="V162" t="str">
        <f>TEXT(CoffeeData[[#This Row],[Date]],"dddd")</f>
        <v>Saturday</v>
      </c>
    </row>
    <row r="163" spans="1:22" x14ac:dyDescent="0.3">
      <c r="A163" t="s">
        <v>181</v>
      </c>
      <c r="B163" s="3" t="s">
        <v>5152</v>
      </c>
      <c r="C163" t="s">
        <v>5388</v>
      </c>
      <c r="D163" s="5" t="s">
        <v>5541</v>
      </c>
      <c r="E163" t="s">
        <v>6379</v>
      </c>
      <c r="F163" t="s">
        <v>7131</v>
      </c>
      <c r="G163" t="s">
        <v>7137</v>
      </c>
      <c r="H163" t="s">
        <v>7150</v>
      </c>
      <c r="I163" t="s">
        <v>7153</v>
      </c>
      <c r="J163" s="11">
        <v>1</v>
      </c>
      <c r="K163" s="9">
        <v>3</v>
      </c>
      <c r="L163">
        <v>15</v>
      </c>
      <c r="M163" s="7">
        <v>2.5499999999999998</v>
      </c>
      <c r="N163" t="s">
        <v>7157</v>
      </c>
      <c r="O163" t="s">
        <v>7162</v>
      </c>
      <c r="P163" t="s">
        <v>7164</v>
      </c>
      <c r="Q163" s="9">
        <v>4.5999999999999996</v>
      </c>
      <c r="R163" t="s">
        <v>7172</v>
      </c>
      <c r="S163" t="s">
        <v>7176</v>
      </c>
      <c r="T163">
        <v>26</v>
      </c>
      <c r="U163" t="str">
        <f>TEXT(CoffeeData[[#This Row],[Date]],"mmm")</f>
        <v>Jan</v>
      </c>
      <c r="V163" t="str">
        <f>TEXT(CoffeeData[[#This Row],[Date]],"dddd")</f>
        <v>Wednesday</v>
      </c>
    </row>
    <row r="164" spans="1:22" x14ac:dyDescent="0.3">
      <c r="A164" t="s">
        <v>182</v>
      </c>
      <c r="B164" s="3" t="s">
        <v>5153</v>
      </c>
      <c r="C164" t="s">
        <v>5391</v>
      </c>
      <c r="D164" s="5" t="s">
        <v>5542</v>
      </c>
      <c r="E164" t="s">
        <v>6380</v>
      </c>
      <c r="F164" t="s">
        <v>7131</v>
      </c>
      <c r="G164" t="s">
        <v>7141</v>
      </c>
      <c r="H164" t="s">
        <v>7149</v>
      </c>
      <c r="I164" t="s">
        <v>7155</v>
      </c>
      <c r="J164" s="11">
        <v>3</v>
      </c>
      <c r="K164" s="9">
        <v>3</v>
      </c>
      <c r="L164">
        <v>15</v>
      </c>
      <c r="M164" s="7">
        <v>7.65</v>
      </c>
      <c r="N164" t="s">
        <v>7156</v>
      </c>
      <c r="O164" t="s">
        <v>7159</v>
      </c>
      <c r="P164" t="s">
        <v>7168</v>
      </c>
      <c r="Q164" s="9">
        <v>4</v>
      </c>
      <c r="R164" t="s">
        <v>7172</v>
      </c>
      <c r="S164" t="s">
        <v>7176</v>
      </c>
      <c r="T164">
        <v>33</v>
      </c>
      <c r="U164" t="str">
        <f>TEXT(CoffeeData[[#This Row],[Date]],"mmm")</f>
        <v>Jan</v>
      </c>
      <c r="V164" t="str">
        <f>TEXT(CoffeeData[[#This Row],[Date]],"dddd")</f>
        <v>Friday</v>
      </c>
    </row>
    <row r="165" spans="1:22" x14ac:dyDescent="0.3">
      <c r="A165" t="s">
        <v>183</v>
      </c>
      <c r="B165" s="3" t="s">
        <v>5154</v>
      </c>
      <c r="C165" t="s">
        <v>5390</v>
      </c>
      <c r="D165" s="5" t="s">
        <v>5543</v>
      </c>
      <c r="E165" t="s">
        <v>6381</v>
      </c>
      <c r="F165" t="s">
        <v>7130</v>
      </c>
      <c r="G165" t="s">
        <v>7145</v>
      </c>
      <c r="H165" t="s">
        <v>7148</v>
      </c>
      <c r="I165" t="s">
        <v>7154</v>
      </c>
      <c r="J165" s="11">
        <v>2</v>
      </c>
      <c r="K165" s="9">
        <v>2</v>
      </c>
      <c r="L165">
        <v>15</v>
      </c>
      <c r="M165" s="7">
        <v>3.4</v>
      </c>
      <c r="N165" t="s">
        <v>7156</v>
      </c>
      <c r="O165" t="s">
        <v>7163</v>
      </c>
      <c r="P165" t="s">
        <v>7170</v>
      </c>
      <c r="Q165" s="9">
        <v>3</v>
      </c>
      <c r="R165" t="s">
        <v>7171</v>
      </c>
      <c r="S165" t="s">
        <v>7175</v>
      </c>
      <c r="T165">
        <v>31</v>
      </c>
      <c r="U165" t="str">
        <f>TEXT(CoffeeData[[#This Row],[Date]],"mmm")</f>
        <v>Apr</v>
      </c>
      <c r="V165" t="str">
        <f>TEXT(CoffeeData[[#This Row],[Date]],"dddd")</f>
        <v>Monday</v>
      </c>
    </row>
    <row r="166" spans="1:22" x14ac:dyDescent="0.3">
      <c r="A166" t="s">
        <v>184</v>
      </c>
      <c r="B166" s="3" t="s">
        <v>5100</v>
      </c>
      <c r="C166" t="s">
        <v>5385</v>
      </c>
      <c r="D166" s="5" t="s">
        <v>5544</v>
      </c>
      <c r="E166" t="s">
        <v>6382</v>
      </c>
      <c r="F166" t="s">
        <v>7131</v>
      </c>
      <c r="G166" t="s">
        <v>7142</v>
      </c>
      <c r="H166" t="s">
        <v>7152</v>
      </c>
      <c r="I166" t="s">
        <v>7154</v>
      </c>
      <c r="J166" s="11">
        <v>4</v>
      </c>
      <c r="K166" s="9">
        <v>4.5</v>
      </c>
      <c r="L166">
        <v>10</v>
      </c>
      <c r="M166" s="7">
        <v>16.2</v>
      </c>
      <c r="N166" t="s">
        <v>7157</v>
      </c>
      <c r="O166" t="s">
        <v>7161</v>
      </c>
      <c r="P166" t="s">
        <v>7165</v>
      </c>
      <c r="Q166" s="9">
        <v>3.4</v>
      </c>
      <c r="R166" t="s">
        <v>7172</v>
      </c>
      <c r="S166" t="s">
        <v>7175</v>
      </c>
      <c r="T166">
        <v>32</v>
      </c>
      <c r="U166" t="str">
        <f>TEXT(CoffeeData[[#This Row],[Date]],"mmm")</f>
        <v>Mar</v>
      </c>
      <c r="V166" t="str">
        <f>TEXT(CoffeeData[[#This Row],[Date]],"dddd")</f>
        <v>Saturday</v>
      </c>
    </row>
    <row r="167" spans="1:22" x14ac:dyDescent="0.3">
      <c r="A167" t="s">
        <v>185</v>
      </c>
      <c r="B167" s="3" t="s">
        <v>5155</v>
      </c>
      <c r="C167" t="s">
        <v>5389</v>
      </c>
      <c r="D167" s="5" t="s">
        <v>5545</v>
      </c>
      <c r="E167" t="s">
        <v>6383</v>
      </c>
      <c r="F167" t="s">
        <v>7130</v>
      </c>
      <c r="G167" t="s">
        <v>7137</v>
      </c>
      <c r="H167" t="s">
        <v>7150</v>
      </c>
      <c r="I167" t="s">
        <v>7155</v>
      </c>
      <c r="J167" s="11">
        <v>4</v>
      </c>
      <c r="K167" s="9">
        <v>3</v>
      </c>
      <c r="L167">
        <v>10</v>
      </c>
      <c r="M167" s="7">
        <v>10.8</v>
      </c>
      <c r="N167" t="s">
        <v>7158</v>
      </c>
      <c r="O167" t="s">
        <v>7159</v>
      </c>
      <c r="P167" t="s">
        <v>7168</v>
      </c>
      <c r="Q167" s="9">
        <v>3</v>
      </c>
      <c r="R167" t="s">
        <v>7173</v>
      </c>
      <c r="S167" t="s">
        <v>7175</v>
      </c>
      <c r="T167">
        <v>32</v>
      </c>
      <c r="U167" t="str">
        <f>TEXT(CoffeeData[[#This Row],[Date]],"mmm")</f>
        <v>Jan</v>
      </c>
      <c r="V167" t="str">
        <f>TEXT(CoffeeData[[#This Row],[Date]],"dddd")</f>
        <v>Thursday</v>
      </c>
    </row>
    <row r="168" spans="1:22" x14ac:dyDescent="0.3">
      <c r="A168" t="s">
        <v>186</v>
      </c>
      <c r="B168" s="3" t="s">
        <v>5156</v>
      </c>
      <c r="C168" t="s">
        <v>5389</v>
      </c>
      <c r="D168" s="5" t="s">
        <v>5546</v>
      </c>
      <c r="E168" t="s">
        <v>6384</v>
      </c>
      <c r="F168" t="s">
        <v>7131</v>
      </c>
      <c r="G168" t="s">
        <v>7136</v>
      </c>
      <c r="H168" t="s">
        <v>7151</v>
      </c>
      <c r="I168" t="s">
        <v>7153</v>
      </c>
      <c r="J168" s="11">
        <v>3</v>
      </c>
      <c r="K168" s="9">
        <v>4</v>
      </c>
      <c r="L168">
        <v>15</v>
      </c>
      <c r="M168" s="7">
        <v>10.199999999999999</v>
      </c>
      <c r="N168" t="s">
        <v>7156</v>
      </c>
      <c r="O168" t="s">
        <v>7160</v>
      </c>
      <c r="P168" t="s">
        <v>7168</v>
      </c>
      <c r="Q168" s="9">
        <v>4.4000000000000004</v>
      </c>
      <c r="R168" t="s">
        <v>7173</v>
      </c>
      <c r="S168" t="s">
        <v>7175</v>
      </c>
      <c r="T168">
        <v>44</v>
      </c>
      <c r="U168" t="str">
        <f>TEXT(CoffeeData[[#This Row],[Date]],"mmm")</f>
        <v>Feb</v>
      </c>
      <c r="V168" t="str">
        <f>TEXT(CoffeeData[[#This Row],[Date]],"dddd")</f>
        <v>Thursday</v>
      </c>
    </row>
    <row r="169" spans="1:22" x14ac:dyDescent="0.3">
      <c r="A169" t="s">
        <v>187</v>
      </c>
      <c r="B169" s="3" t="s">
        <v>5113</v>
      </c>
      <c r="C169" t="s">
        <v>5387</v>
      </c>
      <c r="D169" s="5" t="s">
        <v>5547</v>
      </c>
      <c r="E169" t="s">
        <v>6385</v>
      </c>
      <c r="F169" t="s">
        <v>7129</v>
      </c>
      <c r="G169" t="s">
        <v>7146</v>
      </c>
      <c r="H169" t="s">
        <v>7151</v>
      </c>
      <c r="I169" t="s">
        <v>7155</v>
      </c>
      <c r="J169" s="11">
        <v>2</v>
      </c>
      <c r="K169" s="9">
        <v>3.8</v>
      </c>
      <c r="L169">
        <v>10</v>
      </c>
      <c r="M169" s="7">
        <v>6.84</v>
      </c>
      <c r="N169" t="s">
        <v>7158</v>
      </c>
      <c r="O169" t="s">
        <v>7159</v>
      </c>
      <c r="P169" t="s">
        <v>7167</v>
      </c>
      <c r="Q169" s="9">
        <v>4.8</v>
      </c>
      <c r="R169" t="s">
        <v>7173</v>
      </c>
      <c r="S169" t="s">
        <v>7176</v>
      </c>
      <c r="T169">
        <v>32</v>
      </c>
      <c r="U169" t="str">
        <f>TEXT(CoffeeData[[#This Row],[Date]],"mmm")</f>
        <v>Apr</v>
      </c>
      <c r="V169" t="str">
        <f>TEXT(CoffeeData[[#This Row],[Date]],"dddd")</f>
        <v>Tuesday</v>
      </c>
    </row>
    <row r="170" spans="1:22" x14ac:dyDescent="0.3">
      <c r="A170" t="s">
        <v>188</v>
      </c>
      <c r="B170" s="3" t="s">
        <v>5147</v>
      </c>
      <c r="C170" t="s">
        <v>5385</v>
      </c>
      <c r="D170" s="5" t="s">
        <v>5548</v>
      </c>
      <c r="E170" t="s">
        <v>6386</v>
      </c>
      <c r="F170" t="s">
        <v>7129</v>
      </c>
      <c r="G170" t="s">
        <v>7135</v>
      </c>
      <c r="H170" t="s">
        <v>7149</v>
      </c>
      <c r="I170" t="s">
        <v>7154</v>
      </c>
      <c r="J170" s="11">
        <v>4</v>
      </c>
      <c r="K170" s="9">
        <v>4</v>
      </c>
      <c r="L170">
        <v>10</v>
      </c>
      <c r="M170" s="7">
        <v>14.4</v>
      </c>
      <c r="N170" t="s">
        <v>7157</v>
      </c>
      <c r="O170" t="s">
        <v>7161</v>
      </c>
      <c r="P170" t="s">
        <v>7168</v>
      </c>
      <c r="Q170" s="9">
        <v>3.1</v>
      </c>
      <c r="R170" t="s">
        <v>7173</v>
      </c>
      <c r="S170" t="s">
        <v>7176</v>
      </c>
      <c r="T170">
        <v>43</v>
      </c>
      <c r="U170" t="str">
        <f>TEXT(CoffeeData[[#This Row],[Date]],"mmm")</f>
        <v>Dec</v>
      </c>
      <c r="V170" t="str">
        <f>TEXT(CoffeeData[[#This Row],[Date]],"dddd")</f>
        <v>Saturday</v>
      </c>
    </row>
    <row r="171" spans="1:22" x14ac:dyDescent="0.3">
      <c r="A171" t="s">
        <v>189</v>
      </c>
      <c r="B171" s="3" t="s">
        <v>5023</v>
      </c>
      <c r="C171" t="s">
        <v>5387</v>
      </c>
      <c r="D171" s="5" t="s">
        <v>5549</v>
      </c>
      <c r="E171" t="s">
        <v>6387</v>
      </c>
      <c r="F171" t="s">
        <v>7129</v>
      </c>
      <c r="G171" t="s">
        <v>7145</v>
      </c>
      <c r="H171" t="s">
        <v>7148</v>
      </c>
      <c r="I171" t="s">
        <v>7153</v>
      </c>
      <c r="J171" s="11">
        <v>4</v>
      </c>
      <c r="K171" s="9">
        <v>2</v>
      </c>
      <c r="L171">
        <v>5</v>
      </c>
      <c r="M171" s="7">
        <v>7.6</v>
      </c>
      <c r="N171" t="s">
        <v>7156</v>
      </c>
      <c r="O171" t="s">
        <v>7162</v>
      </c>
      <c r="P171" t="s">
        <v>7168</v>
      </c>
      <c r="Q171" s="9">
        <v>3.2</v>
      </c>
      <c r="R171" t="s">
        <v>7173</v>
      </c>
      <c r="S171" t="s">
        <v>7175</v>
      </c>
      <c r="T171">
        <v>39</v>
      </c>
      <c r="U171" t="str">
        <f>TEXT(CoffeeData[[#This Row],[Date]],"mmm")</f>
        <v>Oct</v>
      </c>
      <c r="V171" t="str">
        <f>TEXT(CoffeeData[[#This Row],[Date]],"dddd")</f>
        <v>Tuesday</v>
      </c>
    </row>
    <row r="172" spans="1:22" x14ac:dyDescent="0.3">
      <c r="A172" t="s">
        <v>190</v>
      </c>
      <c r="B172" s="3" t="s">
        <v>5157</v>
      </c>
      <c r="C172" t="s">
        <v>5391</v>
      </c>
      <c r="D172" s="5" t="s">
        <v>5550</v>
      </c>
      <c r="E172" t="s">
        <v>6388</v>
      </c>
      <c r="F172" t="s">
        <v>7129</v>
      </c>
      <c r="G172" t="s">
        <v>7136</v>
      </c>
      <c r="H172" t="s">
        <v>7151</v>
      </c>
      <c r="I172" t="s">
        <v>7154</v>
      </c>
      <c r="J172" s="11">
        <v>1</v>
      </c>
      <c r="K172" s="9">
        <v>4</v>
      </c>
      <c r="L172">
        <v>15</v>
      </c>
      <c r="M172" s="7">
        <v>3.4</v>
      </c>
      <c r="N172" t="s">
        <v>7156</v>
      </c>
      <c r="O172" t="s">
        <v>7160</v>
      </c>
      <c r="P172" t="s">
        <v>7169</v>
      </c>
      <c r="Q172" s="9">
        <v>4.4000000000000004</v>
      </c>
      <c r="R172" t="s">
        <v>7171</v>
      </c>
      <c r="S172" t="s">
        <v>7175</v>
      </c>
      <c r="T172">
        <v>31</v>
      </c>
      <c r="U172" t="str">
        <f>TEXT(CoffeeData[[#This Row],[Date]],"mmm")</f>
        <v>Mar</v>
      </c>
      <c r="V172" t="str">
        <f>TEXT(CoffeeData[[#This Row],[Date]],"dddd")</f>
        <v>Friday</v>
      </c>
    </row>
    <row r="173" spans="1:22" x14ac:dyDescent="0.3">
      <c r="A173" t="s">
        <v>191</v>
      </c>
      <c r="B173" s="3" t="s">
        <v>5115</v>
      </c>
      <c r="C173" t="s">
        <v>5388</v>
      </c>
      <c r="D173" s="5" t="s">
        <v>5551</v>
      </c>
      <c r="E173" t="s">
        <v>6328</v>
      </c>
      <c r="F173" t="s">
        <v>7131</v>
      </c>
      <c r="G173" t="s">
        <v>7138</v>
      </c>
      <c r="H173" t="s">
        <v>7152</v>
      </c>
      <c r="I173" t="s">
        <v>7154</v>
      </c>
      <c r="J173" s="11">
        <v>3</v>
      </c>
      <c r="K173" s="9">
        <v>5.5</v>
      </c>
      <c r="L173">
        <v>0</v>
      </c>
      <c r="M173" s="7">
        <v>16.5</v>
      </c>
      <c r="N173" t="s">
        <v>7156</v>
      </c>
      <c r="O173" t="s">
        <v>7161</v>
      </c>
      <c r="P173" t="s">
        <v>7164</v>
      </c>
      <c r="Q173" s="9">
        <v>5</v>
      </c>
      <c r="R173" t="s">
        <v>7171</v>
      </c>
      <c r="S173" t="s">
        <v>7174</v>
      </c>
      <c r="T173">
        <v>38</v>
      </c>
      <c r="U173" t="str">
        <f>TEXT(CoffeeData[[#This Row],[Date]],"mmm")</f>
        <v>Oct</v>
      </c>
      <c r="V173" t="str">
        <f>TEXT(CoffeeData[[#This Row],[Date]],"dddd")</f>
        <v>Wednesday</v>
      </c>
    </row>
    <row r="174" spans="1:22" x14ac:dyDescent="0.3">
      <c r="A174" t="s">
        <v>192</v>
      </c>
      <c r="B174" s="3" t="s">
        <v>5158</v>
      </c>
      <c r="C174" t="s">
        <v>5387</v>
      </c>
      <c r="D174" s="5" t="s">
        <v>5541</v>
      </c>
      <c r="E174" t="s">
        <v>6312</v>
      </c>
      <c r="F174" t="s">
        <v>7129</v>
      </c>
      <c r="G174" t="s">
        <v>7138</v>
      </c>
      <c r="H174" t="s">
        <v>7152</v>
      </c>
      <c r="I174" t="s">
        <v>7155</v>
      </c>
      <c r="J174" s="11">
        <v>3</v>
      </c>
      <c r="K174" s="9">
        <v>5.5</v>
      </c>
      <c r="L174">
        <v>15</v>
      </c>
      <c r="M174" s="7">
        <v>14.03</v>
      </c>
      <c r="N174" t="s">
        <v>7158</v>
      </c>
      <c r="O174" t="s">
        <v>7161</v>
      </c>
      <c r="P174" t="s">
        <v>7165</v>
      </c>
      <c r="Q174" s="9">
        <v>4.4000000000000004</v>
      </c>
      <c r="R174" t="s">
        <v>7173</v>
      </c>
      <c r="S174" t="s">
        <v>7176</v>
      </c>
      <c r="T174">
        <v>45</v>
      </c>
      <c r="U174" t="str">
        <f>TEXT(CoffeeData[[#This Row],[Date]],"mmm")</f>
        <v>Apr</v>
      </c>
      <c r="V174" t="str">
        <f>TEXT(CoffeeData[[#This Row],[Date]],"dddd")</f>
        <v>Tuesday</v>
      </c>
    </row>
    <row r="175" spans="1:22" x14ac:dyDescent="0.3">
      <c r="A175" t="s">
        <v>193</v>
      </c>
      <c r="B175" s="3" t="s">
        <v>5159</v>
      </c>
      <c r="C175" t="s">
        <v>5389</v>
      </c>
      <c r="D175" s="5" t="s">
        <v>5552</v>
      </c>
      <c r="E175" t="s">
        <v>6389</v>
      </c>
      <c r="F175" t="s">
        <v>7130</v>
      </c>
      <c r="G175" t="s">
        <v>7142</v>
      </c>
      <c r="H175" t="s">
        <v>7152</v>
      </c>
      <c r="I175" t="s">
        <v>7154</v>
      </c>
      <c r="J175" s="11">
        <v>2</v>
      </c>
      <c r="K175" s="9">
        <v>4.5</v>
      </c>
      <c r="L175">
        <v>5</v>
      </c>
      <c r="M175" s="7">
        <v>8.5500000000000007</v>
      </c>
      <c r="N175" t="s">
        <v>7157</v>
      </c>
      <c r="O175" t="s">
        <v>7161</v>
      </c>
      <c r="P175" t="s">
        <v>7169</v>
      </c>
      <c r="Q175" s="9">
        <v>5</v>
      </c>
      <c r="R175" t="s">
        <v>7171</v>
      </c>
      <c r="S175" t="s">
        <v>7176</v>
      </c>
      <c r="T175">
        <v>42</v>
      </c>
      <c r="U175" t="str">
        <f>TEXT(CoffeeData[[#This Row],[Date]],"mmm")</f>
        <v>Jun</v>
      </c>
      <c r="V175" t="str">
        <f>TEXT(CoffeeData[[#This Row],[Date]],"dddd")</f>
        <v>Thursday</v>
      </c>
    </row>
    <row r="176" spans="1:22" x14ac:dyDescent="0.3">
      <c r="A176" t="s">
        <v>194</v>
      </c>
      <c r="B176" s="3" t="s">
        <v>5160</v>
      </c>
      <c r="C176" t="s">
        <v>5390</v>
      </c>
      <c r="D176" s="5" t="s">
        <v>5553</v>
      </c>
      <c r="E176" t="s">
        <v>6390</v>
      </c>
      <c r="F176" t="s">
        <v>7129</v>
      </c>
      <c r="G176" t="s">
        <v>7137</v>
      </c>
      <c r="H176" t="s">
        <v>7150</v>
      </c>
      <c r="I176" t="s">
        <v>7155</v>
      </c>
      <c r="J176" s="11">
        <v>2</v>
      </c>
      <c r="K176" s="9">
        <v>3</v>
      </c>
      <c r="L176">
        <v>10</v>
      </c>
      <c r="M176" s="7">
        <v>5.4</v>
      </c>
      <c r="N176" t="s">
        <v>7157</v>
      </c>
      <c r="O176" t="s">
        <v>7163</v>
      </c>
      <c r="P176" t="s">
        <v>7170</v>
      </c>
      <c r="Q176" s="9">
        <v>4.9000000000000004</v>
      </c>
      <c r="R176" t="s">
        <v>7173</v>
      </c>
      <c r="S176" t="s">
        <v>7174</v>
      </c>
      <c r="T176">
        <v>38</v>
      </c>
      <c r="U176" t="str">
        <f>TEXT(CoffeeData[[#This Row],[Date]],"mmm")</f>
        <v>Aug</v>
      </c>
      <c r="V176" t="str">
        <f>TEXT(CoffeeData[[#This Row],[Date]],"dddd")</f>
        <v>Monday</v>
      </c>
    </row>
    <row r="177" spans="1:22" x14ac:dyDescent="0.3">
      <c r="A177" t="s">
        <v>195</v>
      </c>
      <c r="B177" s="3" t="s">
        <v>5161</v>
      </c>
      <c r="C177" t="s">
        <v>5386</v>
      </c>
      <c r="D177" s="5" t="s">
        <v>5554</v>
      </c>
      <c r="E177" t="s">
        <v>6391</v>
      </c>
      <c r="F177" t="s">
        <v>7129</v>
      </c>
      <c r="G177" t="s">
        <v>7137</v>
      </c>
      <c r="H177" t="s">
        <v>7150</v>
      </c>
      <c r="I177" t="s">
        <v>7153</v>
      </c>
      <c r="J177" s="11">
        <v>2</v>
      </c>
      <c r="K177" s="9">
        <v>3</v>
      </c>
      <c r="L177">
        <v>0</v>
      </c>
      <c r="M177" s="7">
        <v>6</v>
      </c>
      <c r="N177" t="s">
        <v>7156</v>
      </c>
      <c r="O177" t="s">
        <v>7162</v>
      </c>
      <c r="P177" t="s">
        <v>7164</v>
      </c>
      <c r="Q177" s="9">
        <v>4.2</v>
      </c>
      <c r="R177" t="s">
        <v>7173</v>
      </c>
      <c r="S177" t="s">
        <v>7174</v>
      </c>
      <c r="T177">
        <v>26</v>
      </c>
      <c r="U177" t="str">
        <f>TEXT(CoffeeData[[#This Row],[Date]],"mmm")</f>
        <v>Nov</v>
      </c>
      <c r="V177" t="str">
        <f>TEXT(CoffeeData[[#This Row],[Date]],"dddd")</f>
        <v>Sunday</v>
      </c>
    </row>
    <row r="178" spans="1:22" x14ac:dyDescent="0.3">
      <c r="A178" t="s">
        <v>196</v>
      </c>
      <c r="B178" s="3" t="s">
        <v>5162</v>
      </c>
      <c r="C178" t="s">
        <v>5388</v>
      </c>
      <c r="D178" s="5" t="s">
        <v>5555</v>
      </c>
      <c r="E178" t="s">
        <v>6392</v>
      </c>
      <c r="F178" t="s">
        <v>7131</v>
      </c>
      <c r="G178" t="s">
        <v>7134</v>
      </c>
      <c r="H178" t="s">
        <v>7150</v>
      </c>
      <c r="I178" t="s">
        <v>7153</v>
      </c>
      <c r="J178" s="11">
        <v>1</v>
      </c>
      <c r="K178" s="9">
        <v>2.5</v>
      </c>
      <c r="L178">
        <v>10</v>
      </c>
      <c r="M178" s="7">
        <v>2.25</v>
      </c>
      <c r="N178" t="s">
        <v>7157</v>
      </c>
      <c r="O178" t="s">
        <v>7159</v>
      </c>
      <c r="P178" t="s">
        <v>7169</v>
      </c>
      <c r="Q178" s="9">
        <v>3.6</v>
      </c>
      <c r="R178" t="s">
        <v>7173</v>
      </c>
      <c r="S178" t="s">
        <v>7176</v>
      </c>
      <c r="T178">
        <v>32</v>
      </c>
      <c r="U178" t="str">
        <f>TEXT(CoffeeData[[#This Row],[Date]],"mmm")</f>
        <v>Jul</v>
      </c>
      <c r="V178" t="str">
        <f>TEXT(CoffeeData[[#This Row],[Date]],"dddd")</f>
        <v>Wednesday</v>
      </c>
    </row>
    <row r="179" spans="1:22" x14ac:dyDescent="0.3">
      <c r="A179" t="s">
        <v>197</v>
      </c>
      <c r="B179" s="3" t="s">
        <v>5163</v>
      </c>
      <c r="C179" t="s">
        <v>5390</v>
      </c>
      <c r="D179" s="5" t="s">
        <v>5556</v>
      </c>
      <c r="E179" t="s">
        <v>6393</v>
      </c>
      <c r="F179" t="s">
        <v>7130</v>
      </c>
      <c r="G179" t="s">
        <v>7137</v>
      </c>
      <c r="H179" t="s">
        <v>7150</v>
      </c>
      <c r="I179" t="s">
        <v>7155</v>
      </c>
      <c r="J179" s="11">
        <v>4</v>
      </c>
      <c r="K179" s="9">
        <v>3</v>
      </c>
      <c r="L179">
        <v>10</v>
      </c>
      <c r="M179" s="7">
        <v>10.8</v>
      </c>
      <c r="N179" t="s">
        <v>7157</v>
      </c>
      <c r="O179" t="s">
        <v>7159</v>
      </c>
      <c r="P179" t="s">
        <v>7168</v>
      </c>
      <c r="Q179" s="9">
        <v>4.8</v>
      </c>
      <c r="R179" t="s">
        <v>7172</v>
      </c>
      <c r="S179" t="s">
        <v>7176</v>
      </c>
      <c r="T179">
        <v>38</v>
      </c>
      <c r="U179" t="str">
        <f>TEXT(CoffeeData[[#This Row],[Date]],"mmm")</f>
        <v>Jun</v>
      </c>
      <c r="V179" t="str">
        <f>TEXT(CoffeeData[[#This Row],[Date]],"dddd")</f>
        <v>Monday</v>
      </c>
    </row>
    <row r="180" spans="1:22" x14ac:dyDescent="0.3">
      <c r="A180" t="s">
        <v>198</v>
      </c>
      <c r="B180" s="3" t="s">
        <v>5164</v>
      </c>
      <c r="C180" t="s">
        <v>5391</v>
      </c>
      <c r="D180" s="5" t="s">
        <v>5557</v>
      </c>
      <c r="E180" t="s">
        <v>6394</v>
      </c>
      <c r="F180" t="s">
        <v>7130</v>
      </c>
      <c r="G180" t="s">
        <v>7147</v>
      </c>
      <c r="H180" t="s">
        <v>7152</v>
      </c>
      <c r="I180" t="s">
        <v>7154</v>
      </c>
      <c r="J180" s="11">
        <v>4</v>
      </c>
      <c r="K180" s="9">
        <v>5</v>
      </c>
      <c r="L180">
        <v>10</v>
      </c>
      <c r="M180" s="7">
        <v>18</v>
      </c>
      <c r="N180" t="s">
        <v>7156</v>
      </c>
      <c r="O180" t="s">
        <v>7162</v>
      </c>
      <c r="P180" t="s">
        <v>7165</v>
      </c>
      <c r="Q180" s="9">
        <v>3.3</v>
      </c>
      <c r="R180" t="s">
        <v>7171</v>
      </c>
      <c r="S180" t="s">
        <v>7174</v>
      </c>
      <c r="T180">
        <v>40</v>
      </c>
      <c r="U180" t="str">
        <f>TEXT(CoffeeData[[#This Row],[Date]],"mmm")</f>
        <v>Oct</v>
      </c>
      <c r="V180" t="str">
        <f>TEXT(CoffeeData[[#This Row],[Date]],"dddd")</f>
        <v>Friday</v>
      </c>
    </row>
    <row r="181" spans="1:22" x14ac:dyDescent="0.3">
      <c r="A181" t="s">
        <v>199</v>
      </c>
      <c r="B181" s="3" t="s">
        <v>5165</v>
      </c>
      <c r="C181" t="s">
        <v>5391</v>
      </c>
      <c r="D181" s="5" t="s">
        <v>5558</v>
      </c>
      <c r="E181" t="s">
        <v>6395</v>
      </c>
      <c r="F181" t="s">
        <v>7129</v>
      </c>
      <c r="G181" t="s">
        <v>7143</v>
      </c>
      <c r="H181" t="s">
        <v>7149</v>
      </c>
      <c r="I181" t="s">
        <v>7153</v>
      </c>
      <c r="J181" s="11">
        <v>4</v>
      </c>
      <c r="K181" s="9">
        <v>4.5</v>
      </c>
      <c r="L181">
        <v>15</v>
      </c>
      <c r="M181" s="7">
        <v>15.3</v>
      </c>
      <c r="N181" t="s">
        <v>7158</v>
      </c>
      <c r="O181" t="s">
        <v>7159</v>
      </c>
      <c r="P181" t="s">
        <v>7168</v>
      </c>
      <c r="Q181" s="9">
        <v>3.3</v>
      </c>
      <c r="R181" t="s">
        <v>7172</v>
      </c>
      <c r="S181" t="s">
        <v>7175</v>
      </c>
      <c r="T181">
        <v>35</v>
      </c>
      <c r="U181" t="str">
        <f>TEXT(CoffeeData[[#This Row],[Date]],"mmm")</f>
        <v>May</v>
      </c>
      <c r="V181" t="str">
        <f>TEXT(CoffeeData[[#This Row],[Date]],"dddd")</f>
        <v>Friday</v>
      </c>
    </row>
    <row r="182" spans="1:22" x14ac:dyDescent="0.3">
      <c r="A182" t="s">
        <v>200</v>
      </c>
      <c r="B182" s="3" t="s">
        <v>5096</v>
      </c>
      <c r="C182" t="s">
        <v>5388</v>
      </c>
      <c r="D182" s="5" t="s">
        <v>5559</v>
      </c>
      <c r="E182" t="s">
        <v>6396</v>
      </c>
      <c r="F182" t="s">
        <v>7129</v>
      </c>
      <c r="G182" t="s">
        <v>7147</v>
      </c>
      <c r="H182" t="s">
        <v>7152</v>
      </c>
      <c r="I182" t="s">
        <v>7154</v>
      </c>
      <c r="J182" s="11">
        <v>1</v>
      </c>
      <c r="K182" s="9">
        <v>5</v>
      </c>
      <c r="L182">
        <v>5</v>
      </c>
      <c r="M182" s="7">
        <v>4.75</v>
      </c>
      <c r="N182" t="s">
        <v>7157</v>
      </c>
      <c r="O182" t="s">
        <v>7162</v>
      </c>
      <c r="P182" t="s">
        <v>7170</v>
      </c>
      <c r="Q182" s="9">
        <v>4.3</v>
      </c>
      <c r="R182" t="s">
        <v>7173</v>
      </c>
      <c r="S182" t="s">
        <v>7174</v>
      </c>
      <c r="T182">
        <v>31</v>
      </c>
      <c r="U182" t="str">
        <f>TEXT(CoffeeData[[#This Row],[Date]],"mmm")</f>
        <v>Nov</v>
      </c>
      <c r="V182" t="str">
        <f>TEXT(CoffeeData[[#This Row],[Date]],"dddd")</f>
        <v>Wednesday</v>
      </c>
    </row>
    <row r="183" spans="1:22" x14ac:dyDescent="0.3">
      <c r="A183" t="s">
        <v>201</v>
      </c>
      <c r="B183" s="3" t="s">
        <v>5166</v>
      </c>
      <c r="C183" t="s">
        <v>5386</v>
      </c>
      <c r="D183" s="5" t="s">
        <v>5474</v>
      </c>
      <c r="E183" t="s">
        <v>6397</v>
      </c>
      <c r="F183" t="s">
        <v>7130</v>
      </c>
      <c r="G183" t="s">
        <v>7134</v>
      </c>
      <c r="H183" t="s">
        <v>7150</v>
      </c>
      <c r="I183" t="s">
        <v>7153</v>
      </c>
      <c r="J183" s="11">
        <v>4</v>
      </c>
      <c r="K183" s="9">
        <v>2.5</v>
      </c>
      <c r="L183">
        <v>10</v>
      </c>
      <c r="M183" s="7">
        <v>9</v>
      </c>
      <c r="N183" t="s">
        <v>7158</v>
      </c>
      <c r="O183" t="s">
        <v>7163</v>
      </c>
      <c r="P183" t="s">
        <v>7164</v>
      </c>
      <c r="Q183" s="9">
        <v>4.9000000000000004</v>
      </c>
      <c r="R183" t="s">
        <v>7173</v>
      </c>
      <c r="S183" t="s">
        <v>7174</v>
      </c>
      <c r="T183">
        <v>40</v>
      </c>
      <c r="U183" t="str">
        <f>TEXT(CoffeeData[[#This Row],[Date]],"mmm")</f>
        <v>Oct</v>
      </c>
      <c r="V183" t="str">
        <f>TEXT(CoffeeData[[#This Row],[Date]],"dddd")</f>
        <v>Sunday</v>
      </c>
    </row>
    <row r="184" spans="1:22" x14ac:dyDescent="0.3">
      <c r="A184" t="s">
        <v>202</v>
      </c>
      <c r="B184" s="3" t="s">
        <v>5056</v>
      </c>
      <c r="C184" t="s">
        <v>5385</v>
      </c>
      <c r="D184" s="5" t="s">
        <v>5560</v>
      </c>
      <c r="E184" t="s">
        <v>6398</v>
      </c>
      <c r="F184" t="s">
        <v>7131</v>
      </c>
      <c r="G184" t="s">
        <v>7134</v>
      </c>
      <c r="H184" t="s">
        <v>7150</v>
      </c>
      <c r="I184" t="s">
        <v>7153</v>
      </c>
      <c r="J184" s="11">
        <v>4</v>
      </c>
      <c r="K184" s="9">
        <v>2.5</v>
      </c>
      <c r="L184">
        <v>10</v>
      </c>
      <c r="M184" s="7">
        <v>9</v>
      </c>
      <c r="N184" t="s">
        <v>7158</v>
      </c>
      <c r="O184" t="s">
        <v>7162</v>
      </c>
      <c r="P184" t="s">
        <v>7165</v>
      </c>
      <c r="Q184" s="9">
        <v>4.0999999999999996</v>
      </c>
      <c r="R184" t="s">
        <v>7171</v>
      </c>
      <c r="S184" t="s">
        <v>7175</v>
      </c>
      <c r="T184">
        <v>36</v>
      </c>
      <c r="U184" t="str">
        <f>TEXT(CoffeeData[[#This Row],[Date]],"mmm")</f>
        <v>May</v>
      </c>
      <c r="V184" t="str">
        <f>TEXT(CoffeeData[[#This Row],[Date]],"dddd")</f>
        <v>Saturday</v>
      </c>
    </row>
    <row r="185" spans="1:22" x14ac:dyDescent="0.3">
      <c r="A185" t="s">
        <v>203</v>
      </c>
      <c r="B185" s="3" t="s">
        <v>5167</v>
      </c>
      <c r="C185" t="s">
        <v>5389</v>
      </c>
      <c r="D185" s="5" t="s">
        <v>5561</v>
      </c>
      <c r="E185" t="s">
        <v>6399</v>
      </c>
      <c r="F185" t="s">
        <v>7129</v>
      </c>
      <c r="G185" t="s">
        <v>7141</v>
      </c>
      <c r="H185" t="s">
        <v>7149</v>
      </c>
      <c r="I185" t="s">
        <v>7155</v>
      </c>
      <c r="J185" s="11">
        <v>4</v>
      </c>
      <c r="K185" s="9">
        <v>3</v>
      </c>
      <c r="L185">
        <v>5</v>
      </c>
      <c r="M185" s="7">
        <v>11.4</v>
      </c>
      <c r="N185" t="s">
        <v>7158</v>
      </c>
      <c r="O185" t="s">
        <v>7162</v>
      </c>
      <c r="P185" t="s">
        <v>7170</v>
      </c>
      <c r="Q185" s="9">
        <v>3.1</v>
      </c>
      <c r="R185" t="s">
        <v>7172</v>
      </c>
      <c r="S185" t="s">
        <v>7176</v>
      </c>
      <c r="T185">
        <v>25</v>
      </c>
      <c r="U185" t="str">
        <f>TEXT(CoffeeData[[#This Row],[Date]],"mmm")</f>
        <v>Sep</v>
      </c>
      <c r="V185" t="str">
        <f>TEXT(CoffeeData[[#This Row],[Date]],"dddd")</f>
        <v>Thursday</v>
      </c>
    </row>
    <row r="186" spans="1:22" x14ac:dyDescent="0.3">
      <c r="A186" t="s">
        <v>204</v>
      </c>
      <c r="B186" s="3" t="s">
        <v>5168</v>
      </c>
      <c r="C186" t="s">
        <v>5390</v>
      </c>
      <c r="D186" s="5" t="s">
        <v>5562</v>
      </c>
      <c r="E186" t="s">
        <v>6400</v>
      </c>
      <c r="F186" t="s">
        <v>7130</v>
      </c>
      <c r="G186" t="s">
        <v>7138</v>
      </c>
      <c r="H186" t="s">
        <v>7152</v>
      </c>
      <c r="I186" t="s">
        <v>7153</v>
      </c>
      <c r="J186" s="11">
        <v>3</v>
      </c>
      <c r="K186" s="9">
        <v>5.5</v>
      </c>
      <c r="L186">
        <v>5</v>
      </c>
      <c r="M186" s="7">
        <v>15.67</v>
      </c>
      <c r="N186" t="s">
        <v>7158</v>
      </c>
      <c r="O186" t="s">
        <v>7162</v>
      </c>
      <c r="P186" t="s">
        <v>7166</v>
      </c>
      <c r="Q186" s="9">
        <v>4.0999999999999996</v>
      </c>
      <c r="R186" t="s">
        <v>7172</v>
      </c>
      <c r="S186" t="s">
        <v>7175</v>
      </c>
      <c r="T186">
        <v>45</v>
      </c>
      <c r="U186" t="str">
        <f>TEXT(CoffeeData[[#This Row],[Date]],"mmm")</f>
        <v>May</v>
      </c>
      <c r="V186" t="str">
        <f>TEXT(CoffeeData[[#This Row],[Date]],"dddd")</f>
        <v>Monday</v>
      </c>
    </row>
    <row r="187" spans="1:22" x14ac:dyDescent="0.3">
      <c r="A187" t="s">
        <v>205</v>
      </c>
      <c r="B187" s="3" t="s">
        <v>5169</v>
      </c>
      <c r="C187" t="s">
        <v>5390</v>
      </c>
      <c r="D187" s="5" t="s">
        <v>5563</v>
      </c>
      <c r="E187" t="s">
        <v>6401</v>
      </c>
      <c r="F187" t="s">
        <v>7131</v>
      </c>
      <c r="G187" t="s">
        <v>7146</v>
      </c>
      <c r="H187" t="s">
        <v>7151</v>
      </c>
      <c r="I187" t="s">
        <v>7155</v>
      </c>
      <c r="J187" s="11">
        <v>4</v>
      </c>
      <c r="K187" s="9">
        <v>3.8</v>
      </c>
      <c r="L187">
        <v>5</v>
      </c>
      <c r="M187" s="7">
        <v>14.44</v>
      </c>
      <c r="N187" t="s">
        <v>7156</v>
      </c>
      <c r="O187" t="s">
        <v>7160</v>
      </c>
      <c r="P187" t="s">
        <v>7169</v>
      </c>
      <c r="Q187" s="9">
        <v>3.3</v>
      </c>
      <c r="R187" t="s">
        <v>7173</v>
      </c>
      <c r="S187" t="s">
        <v>7176</v>
      </c>
      <c r="T187">
        <v>30</v>
      </c>
      <c r="U187" t="str">
        <f>TEXT(CoffeeData[[#This Row],[Date]],"mmm")</f>
        <v>Dec</v>
      </c>
      <c r="V187" t="str">
        <f>TEXT(CoffeeData[[#This Row],[Date]],"dddd")</f>
        <v>Monday</v>
      </c>
    </row>
    <row r="188" spans="1:22" x14ac:dyDescent="0.3">
      <c r="A188" t="s">
        <v>206</v>
      </c>
      <c r="B188" s="3" t="s">
        <v>5170</v>
      </c>
      <c r="C188" t="s">
        <v>5391</v>
      </c>
      <c r="D188" s="5" t="s">
        <v>5523</v>
      </c>
      <c r="E188" t="s">
        <v>6244</v>
      </c>
      <c r="F188" t="s">
        <v>7130</v>
      </c>
      <c r="G188" t="s">
        <v>7144</v>
      </c>
      <c r="H188" t="s">
        <v>7149</v>
      </c>
      <c r="I188" t="s">
        <v>7154</v>
      </c>
      <c r="J188" s="11">
        <v>1</v>
      </c>
      <c r="K188" s="9">
        <v>3.5</v>
      </c>
      <c r="L188">
        <v>0</v>
      </c>
      <c r="M188" s="7">
        <v>3.5</v>
      </c>
      <c r="N188" t="s">
        <v>7157</v>
      </c>
      <c r="O188" t="s">
        <v>7163</v>
      </c>
      <c r="P188" t="s">
        <v>7165</v>
      </c>
      <c r="Q188" s="9">
        <v>4.7</v>
      </c>
      <c r="R188" t="s">
        <v>7172</v>
      </c>
      <c r="S188" t="s">
        <v>7174</v>
      </c>
      <c r="T188">
        <v>29</v>
      </c>
      <c r="U188" t="str">
        <f>TEXT(CoffeeData[[#This Row],[Date]],"mmm")</f>
        <v>Oct</v>
      </c>
      <c r="V188" t="str">
        <f>TEXT(CoffeeData[[#This Row],[Date]],"dddd")</f>
        <v>Friday</v>
      </c>
    </row>
    <row r="189" spans="1:22" x14ac:dyDescent="0.3">
      <c r="A189" t="s">
        <v>207</v>
      </c>
      <c r="B189" s="3" t="s">
        <v>5153</v>
      </c>
      <c r="C189" t="s">
        <v>5391</v>
      </c>
      <c r="D189" s="5" t="s">
        <v>5438</v>
      </c>
      <c r="E189" t="s">
        <v>6231</v>
      </c>
      <c r="F189" t="s">
        <v>7129</v>
      </c>
      <c r="G189" t="s">
        <v>7136</v>
      </c>
      <c r="H189" t="s">
        <v>7151</v>
      </c>
      <c r="I189" t="s">
        <v>7153</v>
      </c>
      <c r="J189" s="11">
        <v>3</v>
      </c>
      <c r="K189" s="9">
        <v>4</v>
      </c>
      <c r="L189">
        <v>15</v>
      </c>
      <c r="M189" s="7">
        <v>10.199999999999999</v>
      </c>
      <c r="N189" t="s">
        <v>7156</v>
      </c>
      <c r="O189" t="s">
        <v>7161</v>
      </c>
      <c r="P189" t="s">
        <v>7165</v>
      </c>
      <c r="Q189" s="9">
        <v>3</v>
      </c>
      <c r="R189" t="s">
        <v>7173</v>
      </c>
      <c r="S189" t="s">
        <v>7175</v>
      </c>
      <c r="T189">
        <v>25</v>
      </c>
      <c r="U189" t="str">
        <f>TEXT(CoffeeData[[#This Row],[Date]],"mmm")</f>
        <v>Jan</v>
      </c>
      <c r="V189" t="str">
        <f>TEXT(CoffeeData[[#This Row],[Date]],"dddd")</f>
        <v>Friday</v>
      </c>
    </row>
    <row r="190" spans="1:22" x14ac:dyDescent="0.3">
      <c r="A190" t="s">
        <v>208</v>
      </c>
      <c r="B190" s="3" t="s">
        <v>5069</v>
      </c>
      <c r="C190" t="s">
        <v>5385</v>
      </c>
      <c r="D190" s="5" t="s">
        <v>5564</v>
      </c>
      <c r="E190" t="s">
        <v>6402</v>
      </c>
      <c r="F190" t="s">
        <v>7130</v>
      </c>
      <c r="G190" t="s">
        <v>7139</v>
      </c>
      <c r="H190" t="s">
        <v>7148</v>
      </c>
      <c r="I190" t="s">
        <v>7154</v>
      </c>
      <c r="J190" s="11">
        <v>1</v>
      </c>
      <c r="K190" s="9">
        <v>3</v>
      </c>
      <c r="L190">
        <v>15</v>
      </c>
      <c r="M190" s="7">
        <v>2.5499999999999998</v>
      </c>
      <c r="N190" t="s">
        <v>7157</v>
      </c>
      <c r="O190" t="s">
        <v>7161</v>
      </c>
      <c r="P190" t="s">
        <v>7164</v>
      </c>
      <c r="Q190" s="9">
        <v>4</v>
      </c>
      <c r="R190" t="s">
        <v>7172</v>
      </c>
      <c r="S190" t="s">
        <v>7174</v>
      </c>
      <c r="T190">
        <v>41</v>
      </c>
      <c r="U190" t="str">
        <f>TEXT(CoffeeData[[#This Row],[Date]],"mmm")</f>
        <v>Sep</v>
      </c>
      <c r="V190" t="str">
        <f>TEXT(CoffeeData[[#This Row],[Date]],"dddd")</f>
        <v>Saturday</v>
      </c>
    </row>
    <row r="191" spans="1:22" x14ac:dyDescent="0.3">
      <c r="A191" t="s">
        <v>209</v>
      </c>
      <c r="B191" s="3" t="s">
        <v>5171</v>
      </c>
      <c r="C191" t="s">
        <v>5389</v>
      </c>
      <c r="D191" s="5" t="s">
        <v>5565</v>
      </c>
      <c r="E191" t="s">
        <v>6374</v>
      </c>
      <c r="F191" t="s">
        <v>7131</v>
      </c>
      <c r="G191" t="s">
        <v>7132</v>
      </c>
      <c r="H191" t="s">
        <v>7148</v>
      </c>
      <c r="I191" t="s">
        <v>7153</v>
      </c>
      <c r="J191" s="11">
        <v>4</v>
      </c>
      <c r="K191" s="9">
        <v>2.5</v>
      </c>
      <c r="L191">
        <v>10</v>
      </c>
      <c r="M191" s="7">
        <v>9</v>
      </c>
      <c r="N191" t="s">
        <v>7158</v>
      </c>
      <c r="O191" t="s">
        <v>7159</v>
      </c>
      <c r="P191" t="s">
        <v>7165</v>
      </c>
      <c r="Q191" s="9">
        <v>3.5</v>
      </c>
      <c r="R191" t="s">
        <v>7173</v>
      </c>
      <c r="S191" t="s">
        <v>7174</v>
      </c>
      <c r="T191">
        <v>27</v>
      </c>
      <c r="U191" t="str">
        <f>TEXT(CoffeeData[[#This Row],[Date]],"mmm")</f>
        <v>May</v>
      </c>
      <c r="V191" t="str">
        <f>TEXT(CoffeeData[[#This Row],[Date]],"dddd")</f>
        <v>Thursday</v>
      </c>
    </row>
    <row r="192" spans="1:22" x14ac:dyDescent="0.3">
      <c r="A192" t="s">
        <v>210</v>
      </c>
      <c r="B192" s="3" t="s">
        <v>5172</v>
      </c>
      <c r="C192" t="s">
        <v>5385</v>
      </c>
      <c r="D192" s="5" t="s">
        <v>5566</v>
      </c>
      <c r="E192" t="s">
        <v>6403</v>
      </c>
      <c r="F192" t="s">
        <v>7129</v>
      </c>
      <c r="G192" t="s">
        <v>7144</v>
      </c>
      <c r="H192" t="s">
        <v>7149</v>
      </c>
      <c r="I192" t="s">
        <v>7155</v>
      </c>
      <c r="J192" s="11">
        <v>1</v>
      </c>
      <c r="K192" s="9">
        <v>3.5</v>
      </c>
      <c r="L192">
        <v>15</v>
      </c>
      <c r="M192" s="7">
        <v>2.98</v>
      </c>
      <c r="N192" t="s">
        <v>7158</v>
      </c>
      <c r="O192" t="s">
        <v>7162</v>
      </c>
      <c r="P192" t="s">
        <v>7168</v>
      </c>
      <c r="Q192" s="9">
        <v>3.1</v>
      </c>
      <c r="R192" t="s">
        <v>7172</v>
      </c>
      <c r="S192" t="s">
        <v>7176</v>
      </c>
      <c r="T192">
        <v>27</v>
      </c>
      <c r="U192" t="str">
        <f>TEXT(CoffeeData[[#This Row],[Date]],"mmm")</f>
        <v>Nov</v>
      </c>
      <c r="V192" t="str">
        <f>TEXT(CoffeeData[[#This Row],[Date]],"dddd")</f>
        <v>Saturday</v>
      </c>
    </row>
    <row r="193" spans="1:22" x14ac:dyDescent="0.3">
      <c r="A193" t="s">
        <v>211</v>
      </c>
      <c r="B193" s="3" t="s">
        <v>5173</v>
      </c>
      <c r="C193" t="s">
        <v>5389</v>
      </c>
      <c r="D193" s="5" t="s">
        <v>5466</v>
      </c>
      <c r="E193" t="s">
        <v>6355</v>
      </c>
      <c r="F193" t="s">
        <v>7130</v>
      </c>
      <c r="G193" t="s">
        <v>7145</v>
      </c>
      <c r="H193" t="s">
        <v>7148</v>
      </c>
      <c r="I193" t="s">
        <v>7154</v>
      </c>
      <c r="J193" s="11">
        <v>1</v>
      </c>
      <c r="K193" s="9">
        <v>2</v>
      </c>
      <c r="L193">
        <v>0</v>
      </c>
      <c r="M193" s="7">
        <v>2</v>
      </c>
      <c r="N193" t="s">
        <v>7157</v>
      </c>
      <c r="O193" t="s">
        <v>7159</v>
      </c>
      <c r="P193" t="s">
        <v>7166</v>
      </c>
      <c r="Q193" s="9">
        <v>4</v>
      </c>
      <c r="R193" t="s">
        <v>7172</v>
      </c>
      <c r="S193" t="s">
        <v>7174</v>
      </c>
      <c r="T193">
        <v>33</v>
      </c>
      <c r="U193" t="str">
        <f>TEXT(CoffeeData[[#This Row],[Date]],"mmm")</f>
        <v>Sep</v>
      </c>
      <c r="V193" t="str">
        <f>TEXT(CoffeeData[[#This Row],[Date]],"dddd")</f>
        <v>Thursday</v>
      </c>
    </row>
    <row r="194" spans="1:22" x14ac:dyDescent="0.3">
      <c r="A194" t="s">
        <v>212</v>
      </c>
      <c r="B194" s="3" t="s">
        <v>5174</v>
      </c>
      <c r="C194" t="s">
        <v>5385</v>
      </c>
      <c r="D194" s="5" t="s">
        <v>5567</v>
      </c>
      <c r="E194" t="s">
        <v>6404</v>
      </c>
      <c r="F194" t="s">
        <v>7129</v>
      </c>
      <c r="G194" t="s">
        <v>7144</v>
      </c>
      <c r="H194" t="s">
        <v>7149</v>
      </c>
      <c r="I194" t="s">
        <v>7155</v>
      </c>
      <c r="J194" s="11">
        <v>2</v>
      </c>
      <c r="K194" s="9">
        <v>3.5</v>
      </c>
      <c r="L194">
        <v>0</v>
      </c>
      <c r="M194" s="7">
        <v>7</v>
      </c>
      <c r="N194" t="s">
        <v>7157</v>
      </c>
      <c r="O194" t="s">
        <v>7163</v>
      </c>
      <c r="P194" t="s">
        <v>7168</v>
      </c>
      <c r="Q194" s="9">
        <v>4.5</v>
      </c>
      <c r="R194" t="s">
        <v>7173</v>
      </c>
      <c r="S194" t="s">
        <v>7175</v>
      </c>
      <c r="T194">
        <v>34</v>
      </c>
      <c r="U194" t="str">
        <f>TEXT(CoffeeData[[#This Row],[Date]],"mmm")</f>
        <v>Oct</v>
      </c>
      <c r="V194" t="str">
        <f>TEXT(CoffeeData[[#This Row],[Date]],"dddd")</f>
        <v>Saturday</v>
      </c>
    </row>
    <row r="195" spans="1:22" x14ac:dyDescent="0.3">
      <c r="A195" t="s">
        <v>213</v>
      </c>
      <c r="B195" s="3" t="s">
        <v>5175</v>
      </c>
      <c r="C195" t="s">
        <v>5386</v>
      </c>
      <c r="D195" s="5" t="s">
        <v>5567</v>
      </c>
      <c r="E195" t="s">
        <v>6405</v>
      </c>
      <c r="F195" t="s">
        <v>7129</v>
      </c>
      <c r="G195" t="s">
        <v>7142</v>
      </c>
      <c r="H195" t="s">
        <v>7152</v>
      </c>
      <c r="I195" t="s">
        <v>7155</v>
      </c>
      <c r="J195" s="11">
        <v>3</v>
      </c>
      <c r="K195" s="9">
        <v>4.5</v>
      </c>
      <c r="L195">
        <v>5</v>
      </c>
      <c r="M195" s="7">
        <v>12.82</v>
      </c>
      <c r="N195" t="s">
        <v>7156</v>
      </c>
      <c r="O195" t="s">
        <v>7161</v>
      </c>
      <c r="P195" t="s">
        <v>7167</v>
      </c>
      <c r="Q195" s="9">
        <v>4</v>
      </c>
      <c r="R195" t="s">
        <v>7171</v>
      </c>
      <c r="S195" t="s">
        <v>7174</v>
      </c>
      <c r="T195">
        <v>38</v>
      </c>
      <c r="U195" t="str">
        <f>TEXT(CoffeeData[[#This Row],[Date]],"mmm")</f>
        <v>Mar</v>
      </c>
      <c r="V195" t="str">
        <f>TEXT(CoffeeData[[#This Row],[Date]],"dddd")</f>
        <v>Sunday</v>
      </c>
    </row>
    <row r="196" spans="1:22" x14ac:dyDescent="0.3">
      <c r="A196" t="s">
        <v>214</v>
      </c>
      <c r="B196" s="3" t="s">
        <v>5089</v>
      </c>
      <c r="C196" t="s">
        <v>5386</v>
      </c>
      <c r="D196" s="5" t="s">
        <v>5568</v>
      </c>
      <c r="E196" t="s">
        <v>6406</v>
      </c>
      <c r="F196" t="s">
        <v>7129</v>
      </c>
      <c r="G196" t="s">
        <v>7142</v>
      </c>
      <c r="H196" t="s">
        <v>7152</v>
      </c>
      <c r="I196" t="s">
        <v>7153</v>
      </c>
      <c r="J196" s="11">
        <v>3</v>
      </c>
      <c r="K196" s="9">
        <v>4.5</v>
      </c>
      <c r="L196">
        <v>10</v>
      </c>
      <c r="M196" s="7">
        <v>12.15</v>
      </c>
      <c r="N196" t="s">
        <v>7158</v>
      </c>
      <c r="O196" t="s">
        <v>7163</v>
      </c>
      <c r="P196" t="s">
        <v>7165</v>
      </c>
      <c r="Q196" s="9">
        <v>3.7</v>
      </c>
      <c r="R196" t="s">
        <v>7171</v>
      </c>
      <c r="S196" t="s">
        <v>7175</v>
      </c>
      <c r="T196">
        <v>43</v>
      </c>
      <c r="U196" t="str">
        <f>TEXT(CoffeeData[[#This Row],[Date]],"mmm")</f>
        <v>Apr</v>
      </c>
      <c r="V196" t="str">
        <f>TEXT(CoffeeData[[#This Row],[Date]],"dddd")</f>
        <v>Sunday</v>
      </c>
    </row>
    <row r="197" spans="1:22" x14ac:dyDescent="0.3">
      <c r="A197" t="s">
        <v>215</v>
      </c>
      <c r="B197" s="3" t="s">
        <v>5039</v>
      </c>
      <c r="C197" t="s">
        <v>5388</v>
      </c>
      <c r="D197" s="5" t="s">
        <v>5396</v>
      </c>
      <c r="E197" t="s">
        <v>6347</v>
      </c>
      <c r="F197" t="s">
        <v>7130</v>
      </c>
      <c r="G197" t="s">
        <v>7139</v>
      </c>
      <c r="H197" t="s">
        <v>7148</v>
      </c>
      <c r="I197" t="s">
        <v>7154</v>
      </c>
      <c r="J197" s="11">
        <v>2</v>
      </c>
      <c r="K197" s="9">
        <v>3</v>
      </c>
      <c r="L197">
        <v>0</v>
      </c>
      <c r="M197" s="7">
        <v>6</v>
      </c>
      <c r="N197" t="s">
        <v>7157</v>
      </c>
      <c r="O197" t="s">
        <v>7163</v>
      </c>
      <c r="P197" t="s">
        <v>7170</v>
      </c>
      <c r="Q197" s="9">
        <v>3.8</v>
      </c>
      <c r="R197" t="s">
        <v>7173</v>
      </c>
      <c r="S197" t="s">
        <v>7174</v>
      </c>
      <c r="T197">
        <v>37</v>
      </c>
      <c r="U197" t="str">
        <f>TEXT(CoffeeData[[#This Row],[Date]],"mmm")</f>
        <v>Dec</v>
      </c>
      <c r="V197" t="str">
        <f>TEXT(CoffeeData[[#This Row],[Date]],"dddd")</f>
        <v>Wednesday</v>
      </c>
    </row>
    <row r="198" spans="1:22" x14ac:dyDescent="0.3">
      <c r="A198" t="s">
        <v>216</v>
      </c>
      <c r="B198" s="3" t="s">
        <v>5135</v>
      </c>
      <c r="C198" t="s">
        <v>5387</v>
      </c>
      <c r="D198" s="5" t="s">
        <v>5569</v>
      </c>
      <c r="E198" t="s">
        <v>6407</v>
      </c>
      <c r="F198" t="s">
        <v>7131</v>
      </c>
      <c r="G198" t="s">
        <v>7135</v>
      </c>
      <c r="H198" t="s">
        <v>7149</v>
      </c>
      <c r="I198" t="s">
        <v>7155</v>
      </c>
      <c r="J198" s="11">
        <v>1</v>
      </c>
      <c r="K198" s="9">
        <v>4</v>
      </c>
      <c r="L198">
        <v>15</v>
      </c>
      <c r="M198" s="7">
        <v>3.4</v>
      </c>
      <c r="N198" t="s">
        <v>7158</v>
      </c>
      <c r="O198" t="s">
        <v>7160</v>
      </c>
      <c r="P198" t="s">
        <v>7169</v>
      </c>
      <c r="Q198" s="9">
        <v>3.2</v>
      </c>
      <c r="R198" t="s">
        <v>7172</v>
      </c>
      <c r="S198" t="s">
        <v>7174</v>
      </c>
      <c r="T198">
        <v>39</v>
      </c>
      <c r="U198" t="str">
        <f>TEXT(CoffeeData[[#This Row],[Date]],"mmm")</f>
        <v>Jun</v>
      </c>
      <c r="V198" t="str">
        <f>TEXT(CoffeeData[[#This Row],[Date]],"dddd")</f>
        <v>Tuesday</v>
      </c>
    </row>
    <row r="199" spans="1:22" x14ac:dyDescent="0.3">
      <c r="A199" t="s">
        <v>217</v>
      </c>
      <c r="B199" s="3" t="s">
        <v>5176</v>
      </c>
      <c r="C199" t="s">
        <v>5385</v>
      </c>
      <c r="D199" s="5" t="s">
        <v>5570</v>
      </c>
      <c r="E199" t="s">
        <v>6408</v>
      </c>
      <c r="F199" t="s">
        <v>7129</v>
      </c>
      <c r="G199" t="s">
        <v>7138</v>
      </c>
      <c r="H199" t="s">
        <v>7152</v>
      </c>
      <c r="I199" t="s">
        <v>7153</v>
      </c>
      <c r="J199" s="11">
        <v>1</v>
      </c>
      <c r="K199" s="9">
        <v>5.5</v>
      </c>
      <c r="L199">
        <v>0</v>
      </c>
      <c r="M199" s="7">
        <v>5.5</v>
      </c>
      <c r="N199" t="s">
        <v>7158</v>
      </c>
      <c r="O199" t="s">
        <v>7161</v>
      </c>
      <c r="P199" t="s">
        <v>7168</v>
      </c>
      <c r="Q199" s="9">
        <v>4.2</v>
      </c>
      <c r="R199" t="s">
        <v>7171</v>
      </c>
      <c r="S199" t="s">
        <v>7175</v>
      </c>
      <c r="T199">
        <v>34</v>
      </c>
      <c r="U199" t="str">
        <f>TEXT(CoffeeData[[#This Row],[Date]],"mmm")</f>
        <v>Oct</v>
      </c>
      <c r="V199" t="str">
        <f>TEXT(CoffeeData[[#This Row],[Date]],"dddd")</f>
        <v>Saturday</v>
      </c>
    </row>
    <row r="200" spans="1:22" x14ac:dyDescent="0.3">
      <c r="A200" t="s">
        <v>218</v>
      </c>
      <c r="B200" s="3" t="s">
        <v>5104</v>
      </c>
      <c r="C200" t="s">
        <v>5387</v>
      </c>
      <c r="D200" s="5" t="s">
        <v>5571</v>
      </c>
      <c r="E200" t="s">
        <v>6331</v>
      </c>
      <c r="F200" t="s">
        <v>7131</v>
      </c>
      <c r="G200" t="s">
        <v>7135</v>
      </c>
      <c r="H200" t="s">
        <v>7149</v>
      </c>
      <c r="I200" t="s">
        <v>7154</v>
      </c>
      <c r="J200" s="11">
        <v>2</v>
      </c>
      <c r="K200" s="9">
        <v>4</v>
      </c>
      <c r="L200">
        <v>5</v>
      </c>
      <c r="M200" s="7">
        <v>7.6</v>
      </c>
      <c r="N200" t="s">
        <v>7156</v>
      </c>
      <c r="O200" t="s">
        <v>7163</v>
      </c>
      <c r="P200" t="s">
        <v>7165</v>
      </c>
      <c r="Q200" s="9">
        <v>3.3</v>
      </c>
      <c r="R200" t="s">
        <v>7171</v>
      </c>
      <c r="S200" t="s">
        <v>7175</v>
      </c>
      <c r="T200">
        <v>29</v>
      </c>
      <c r="U200" t="str">
        <f>TEXT(CoffeeData[[#This Row],[Date]],"mmm")</f>
        <v>Jul</v>
      </c>
      <c r="V200" t="str">
        <f>TEXT(CoffeeData[[#This Row],[Date]],"dddd")</f>
        <v>Tuesday</v>
      </c>
    </row>
    <row r="201" spans="1:22" x14ac:dyDescent="0.3">
      <c r="A201" t="s">
        <v>219</v>
      </c>
      <c r="B201" s="3" t="s">
        <v>5177</v>
      </c>
      <c r="C201" t="s">
        <v>5391</v>
      </c>
      <c r="D201" s="5" t="s">
        <v>5572</v>
      </c>
      <c r="E201" t="s">
        <v>6409</v>
      </c>
      <c r="F201" t="s">
        <v>7131</v>
      </c>
      <c r="G201" t="s">
        <v>7132</v>
      </c>
      <c r="H201" t="s">
        <v>7148</v>
      </c>
      <c r="I201" t="s">
        <v>7155</v>
      </c>
      <c r="J201" s="11">
        <v>4</v>
      </c>
      <c r="K201" s="9">
        <v>2.5</v>
      </c>
      <c r="L201">
        <v>15</v>
      </c>
      <c r="M201" s="7">
        <v>8.5</v>
      </c>
      <c r="N201" t="s">
        <v>7157</v>
      </c>
      <c r="O201" t="s">
        <v>7160</v>
      </c>
      <c r="P201" t="s">
        <v>7170</v>
      </c>
      <c r="Q201" s="9">
        <v>4.9000000000000004</v>
      </c>
      <c r="R201" t="s">
        <v>7173</v>
      </c>
      <c r="S201" t="s">
        <v>7176</v>
      </c>
      <c r="T201">
        <v>44</v>
      </c>
      <c r="U201" t="str">
        <f>TEXT(CoffeeData[[#This Row],[Date]],"mmm")</f>
        <v>Feb</v>
      </c>
      <c r="V201" t="str">
        <f>TEXT(CoffeeData[[#This Row],[Date]],"dddd")</f>
        <v>Friday</v>
      </c>
    </row>
    <row r="202" spans="1:22" x14ac:dyDescent="0.3">
      <c r="A202" t="s">
        <v>220</v>
      </c>
      <c r="B202" s="3" t="s">
        <v>5053</v>
      </c>
      <c r="C202" t="s">
        <v>5390</v>
      </c>
      <c r="D202" s="5" t="s">
        <v>5573</v>
      </c>
      <c r="E202" t="s">
        <v>6410</v>
      </c>
      <c r="F202" t="s">
        <v>7131</v>
      </c>
      <c r="G202" t="s">
        <v>7141</v>
      </c>
      <c r="H202" t="s">
        <v>7149</v>
      </c>
      <c r="I202" t="s">
        <v>7155</v>
      </c>
      <c r="J202" s="11">
        <v>2</v>
      </c>
      <c r="K202" s="9">
        <v>3</v>
      </c>
      <c r="L202">
        <v>0</v>
      </c>
      <c r="M202" s="7">
        <v>6</v>
      </c>
      <c r="N202" t="s">
        <v>7158</v>
      </c>
      <c r="O202" t="s">
        <v>7159</v>
      </c>
      <c r="P202" t="s">
        <v>7170</v>
      </c>
      <c r="Q202" s="9">
        <v>3.8</v>
      </c>
      <c r="R202" t="s">
        <v>7171</v>
      </c>
      <c r="S202" t="s">
        <v>7175</v>
      </c>
      <c r="T202">
        <v>38</v>
      </c>
      <c r="U202" t="str">
        <f>TEXT(CoffeeData[[#This Row],[Date]],"mmm")</f>
        <v>Nov</v>
      </c>
      <c r="V202" t="str">
        <f>TEXT(CoffeeData[[#This Row],[Date]],"dddd")</f>
        <v>Monday</v>
      </c>
    </row>
    <row r="203" spans="1:22" x14ac:dyDescent="0.3">
      <c r="A203" t="s">
        <v>221</v>
      </c>
      <c r="B203" s="3" t="s">
        <v>5178</v>
      </c>
      <c r="C203" t="s">
        <v>5391</v>
      </c>
      <c r="D203" s="5" t="s">
        <v>5451</v>
      </c>
      <c r="E203" t="s">
        <v>6411</v>
      </c>
      <c r="F203" t="s">
        <v>7130</v>
      </c>
      <c r="G203" t="s">
        <v>7139</v>
      </c>
      <c r="H203" t="s">
        <v>7148</v>
      </c>
      <c r="I203" t="s">
        <v>7154</v>
      </c>
      <c r="J203" s="11">
        <v>3</v>
      </c>
      <c r="K203" s="9">
        <v>3</v>
      </c>
      <c r="L203">
        <v>5</v>
      </c>
      <c r="M203" s="7">
        <v>8.5500000000000007</v>
      </c>
      <c r="N203" t="s">
        <v>7158</v>
      </c>
      <c r="O203" t="s">
        <v>7163</v>
      </c>
      <c r="P203" t="s">
        <v>7170</v>
      </c>
      <c r="Q203" s="9">
        <v>4.9000000000000004</v>
      </c>
      <c r="R203" t="s">
        <v>7171</v>
      </c>
      <c r="S203" t="s">
        <v>7175</v>
      </c>
      <c r="T203">
        <v>45</v>
      </c>
      <c r="U203" t="str">
        <f>TEXT(CoffeeData[[#This Row],[Date]],"mmm")</f>
        <v>Nov</v>
      </c>
      <c r="V203" t="str">
        <f>TEXT(CoffeeData[[#This Row],[Date]],"dddd")</f>
        <v>Friday</v>
      </c>
    </row>
    <row r="204" spans="1:22" x14ac:dyDescent="0.3">
      <c r="A204" t="s">
        <v>222</v>
      </c>
      <c r="B204" s="3" t="s">
        <v>5179</v>
      </c>
      <c r="C204" t="s">
        <v>5386</v>
      </c>
      <c r="D204" s="5" t="s">
        <v>5574</v>
      </c>
      <c r="E204" t="s">
        <v>6412</v>
      </c>
      <c r="F204" t="s">
        <v>7130</v>
      </c>
      <c r="G204" t="s">
        <v>7137</v>
      </c>
      <c r="H204" t="s">
        <v>7150</v>
      </c>
      <c r="I204" t="s">
        <v>7155</v>
      </c>
      <c r="J204" s="11">
        <v>3</v>
      </c>
      <c r="K204" s="9">
        <v>3</v>
      </c>
      <c r="L204">
        <v>10</v>
      </c>
      <c r="M204" s="7">
        <v>8.1</v>
      </c>
      <c r="N204" t="s">
        <v>7158</v>
      </c>
      <c r="O204" t="s">
        <v>7161</v>
      </c>
      <c r="P204" t="s">
        <v>7170</v>
      </c>
      <c r="Q204" s="9">
        <v>4.9000000000000004</v>
      </c>
      <c r="R204" t="s">
        <v>7172</v>
      </c>
      <c r="S204" t="s">
        <v>7176</v>
      </c>
      <c r="T204">
        <v>30</v>
      </c>
      <c r="U204" t="str">
        <f>TEXT(CoffeeData[[#This Row],[Date]],"mmm")</f>
        <v>Sep</v>
      </c>
      <c r="V204" t="str">
        <f>TEXT(CoffeeData[[#This Row],[Date]],"dddd")</f>
        <v>Sunday</v>
      </c>
    </row>
    <row r="205" spans="1:22" x14ac:dyDescent="0.3">
      <c r="A205" t="s">
        <v>223</v>
      </c>
      <c r="B205" s="3" t="s">
        <v>5029</v>
      </c>
      <c r="C205" t="s">
        <v>5386</v>
      </c>
      <c r="D205" s="5" t="s">
        <v>5575</v>
      </c>
      <c r="E205" t="s">
        <v>6413</v>
      </c>
      <c r="F205" t="s">
        <v>7130</v>
      </c>
      <c r="G205" t="s">
        <v>7133</v>
      </c>
      <c r="H205" t="s">
        <v>7149</v>
      </c>
      <c r="I205" t="s">
        <v>7154</v>
      </c>
      <c r="J205" s="11">
        <v>4</v>
      </c>
      <c r="K205" s="9">
        <v>2.5</v>
      </c>
      <c r="L205">
        <v>5</v>
      </c>
      <c r="M205" s="7">
        <v>9.5</v>
      </c>
      <c r="N205" t="s">
        <v>7158</v>
      </c>
      <c r="O205" t="s">
        <v>7160</v>
      </c>
      <c r="P205" t="s">
        <v>7169</v>
      </c>
      <c r="Q205" s="9">
        <v>4.7</v>
      </c>
      <c r="R205" t="s">
        <v>7172</v>
      </c>
      <c r="S205" t="s">
        <v>7175</v>
      </c>
      <c r="T205">
        <v>40</v>
      </c>
      <c r="U205" t="str">
        <f>TEXT(CoffeeData[[#This Row],[Date]],"mmm")</f>
        <v>Dec</v>
      </c>
      <c r="V205" t="str">
        <f>TEXT(CoffeeData[[#This Row],[Date]],"dddd")</f>
        <v>Sunday</v>
      </c>
    </row>
    <row r="206" spans="1:22" x14ac:dyDescent="0.3">
      <c r="A206" t="s">
        <v>224</v>
      </c>
      <c r="B206" s="3" t="s">
        <v>5027</v>
      </c>
      <c r="C206" t="s">
        <v>5387</v>
      </c>
      <c r="D206" s="5" t="s">
        <v>5576</v>
      </c>
      <c r="E206" t="s">
        <v>6414</v>
      </c>
      <c r="F206" t="s">
        <v>7130</v>
      </c>
      <c r="G206" t="s">
        <v>7137</v>
      </c>
      <c r="H206" t="s">
        <v>7150</v>
      </c>
      <c r="I206" t="s">
        <v>7154</v>
      </c>
      <c r="J206" s="11">
        <v>3</v>
      </c>
      <c r="K206" s="9">
        <v>3</v>
      </c>
      <c r="L206">
        <v>5</v>
      </c>
      <c r="M206" s="7">
        <v>8.5500000000000007</v>
      </c>
      <c r="N206" t="s">
        <v>7156</v>
      </c>
      <c r="O206" t="s">
        <v>7162</v>
      </c>
      <c r="P206" t="s">
        <v>7165</v>
      </c>
      <c r="Q206" s="9">
        <v>3.1</v>
      </c>
      <c r="R206" t="s">
        <v>7173</v>
      </c>
      <c r="S206" t="s">
        <v>7175</v>
      </c>
      <c r="T206">
        <v>37</v>
      </c>
      <c r="U206" t="str">
        <f>TEXT(CoffeeData[[#This Row],[Date]],"mmm")</f>
        <v>Mar</v>
      </c>
      <c r="V206" t="str">
        <f>TEXT(CoffeeData[[#This Row],[Date]],"dddd")</f>
        <v>Tuesday</v>
      </c>
    </row>
    <row r="207" spans="1:22" x14ac:dyDescent="0.3">
      <c r="A207" t="s">
        <v>225</v>
      </c>
      <c r="B207" s="3" t="s">
        <v>5180</v>
      </c>
      <c r="C207" t="s">
        <v>5390</v>
      </c>
      <c r="D207" s="5" t="s">
        <v>5577</v>
      </c>
      <c r="E207" t="s">
        <v>6415</v>
      </c>
      <c r="F207" t="s">
        <v>7130</v>
      </c>
      <c r="G207" t="s">
        <v>7138</v>
      </c>
      <c r="H207" t="s">
        <v>7152</v>
      </c>
      <c r="I207" t="s">
        <v>7155</v>
      </c>
      <c r="J207" s="11">
        <v>1</v>
      </c>
      <c r="K207" s="9">
        <v>5.5</v>
      </c>
      <c r="L207">
        <v>0</v>
      </c>
      <c r="M207" s="7">
        <v>5.5</v>
      </c>
      <c r="N207" t="s">
        <v>7157</v>
      </c>
      <c r="O207" t="s">
        <v>7163</v>
      </c>
      <c r="P207" t="s">
        <v>7169</v>
      </c>
      <c r="Q207" s="9">
        <v>4.3</v>
      </c>
      <c r="R207" t="s">
        <v>7171</v>
      </c>
      <c r="S207" t="s">
        <v>7174</v>
      </c>
      <c r="T207">
        <v>44</v>
      </c>
      <c r="U207" t="str">
        <f>TEXT(CoffeeData[[#This Row],[Date]],"mmm")</f>
        <v>Sep</v>
      </c>
      <c r="V207" t="str">
        <f>TEXT(CoffeeData[[#This Row],[Date]],"dddd")</f>
        <v>Monday</v>
      </c>
    </row>
    <row r="208" spans="1:22" x14ac:dyDescent="0.3">
      <c r="A208" t="s">
        <v>226</v>
      </c>
      <c r="B208" s="3" t="s">
        <v>5181</v>
      </c>
      <c r="C208" t="s">
        <v>5387</v>
      </c>
      <c r="D208" s="5" t="s">
        <v>5578</v>
      </c>
      <c r="E208" t="s">
        <v>6355</v>
      </c>
      <c r="F208" t="s">
        <v>7130</v>
      </c>
      <c r="G208" t="s">
        <v>7142</v>
      </c>
      <c r="H208" t="s">
        <v>7152</v>
      </c>
      <c r="I208" t="s">
        <v>7155</v>
      </c>
      <c r="J208" s="11">
        <v>3</v>
      </c>
      <c r="K208" s="9">
        <v>4.5</v>
      </c>
      <c r="L208">
        <v>0</v>
      </c>
      <c r="M208" s="7">
        <v>13.5</v>
      </c>
      <c r="N208" t="s">
        <v>7157</v>
      </c>
      <c r="O208" t="s">
        <v>7160</v>
      </c>
      <c r="P208" t="s">
        <v>7164</v>
      </c>
      <c r="Q208" s="9">
        <v>3.4</v>
      </c>
      <c r="R208" t="s">
        <v>7173</v>
      </c>
      <c r="S208" t="s">
        <v>7176</v>
      </c>
      <c r="T208">
        <v>43</v>
      </c>
      <c r="U208" t="str">
        <f>TEXT(CoffeeData[[#This Row],[Date]],"mmm")</f>
        <v>Jan</v>
      </c>
      <c r="V208" t="str">
        <f>TEXT(CoffeeData[[#This Row],[Date]],"dddd")</f>
        <v>Tuesday</v>
      </c>
    </row>
    <row r="209" spans="1:22" x14ac:dyDescent="0.3">
      <c r="A209" t="s">
        <v>227</v>
      </c>
      <c r="B209" s="3" t="s">
        <v>5074</v>
      </c>
      <c r="C209" t="s">
        <v>5388</v>
      </c>
      <c r="D209" s="5" t="s">
        <v>5574</v>
      </c>
      <c r="E209" t="s">
        <v>6318</v>
      </c>
      <c r="F209" t="s">
        <v>7129</v>
      </c>
      <c r="G209" t="s">
        <v>7136</v>
      </c>
      <c r="H209" t="s">
        <v>7151</v>
      </c>
      <c r="I209" t="s">
        <v>7155</v>
      </c>
      <c r="J209" s="11">
        <v>3</v>
      </c>
      <c r="K209" s="9">
        <v>4</v>
      </c>
      <c r="L209">
        <v>15</v>
      </c>
      <c r="M209" s="7">
        <v>10.199999999999999</v>
      </c>
      <c r="N209" t="s">
        <v>7156</v>
      </c>
      <c r="O209" t="s">
        <v>7159</v>
      </c>
      <c r="P209" t="s">
        <v>7168</v>
      </c>
      <c r="Q209" s="9">
        <v>3.3</v>
      </c>
      <c r="R209" t="s">
        <v>7172</v>
      </c>
      <c r="S209" t="s">
        <v>7175</v>
      </c>
      <c r="T209">
        <v>34</v>
      </c>
      <c r="U209" t="str">
        <f>TEXT(CoffeeData[[#This Row],[Date]],"mmm")</f>
        <v>Dec</v>
      </c>
      <c r="V209" t="str">
        <f>TEXT(CoffeeData[[#This Row],[Date]],"dddd")</f>
        <v>Wednesday</v>
      </c>
    </row>
    <row r="210" spans="1:22" x14ac:dyDescent="0.3">
      <c r="A210" t="s">
        <v>228</v>
      </c>
      <c r="B210" s="3" t="s">
        <v>5139</v>
      </c>
      <c r="C210" t="s">
        <v>5388</v>
      </c>
      <c r="D210" s="5" t="s">
        <v>5579</v>
      </c>
      <c r="E210" t="s">
        <v>6416</v>
      </c>
      <c r="F210" t="s">
        <v>7129</v>
      </c>
      <c r="G210" t="s">
        <v>7143</v>
      </c>
      <c r="H210" t="s">
        <v>7149</v>
      </c>
      <c r="I210" t="s">
        <v>7155</v>
      </c>
      <c r="J210" s="11">
        <v>3</v>
      </c>
      <c r="K210" s="9">
        <v>4.5</v>
      </c>
      <c r="L210">
        <v>10</v>
      </c>
      <c r="M210" s="7">
        <v>12.15</v>
      </c>
      <c r="N210" t="s">
        <v>7158</v>
      </c>
      <c r="O210" t="s">
        <v>7163</v>
      </c>
      <c r="P210" t="s">
        <v>7169</v>
      </c>
      <c r="Q210" s="9">
        <v>4</v>
      </c>
      <c r="R210" t="s">
        <v>7171</v>
      </c>
      <c r="S210" t="s">
        <v>7175</v>
      </c>
      <c r="T210">
        <v>39</v>
      </c>
      <c r="U210" t="str">
        <f>TEXT(CoffeeData[[#This Row],[Date]],"mmm")</f>
        <v>Jul</v>
      </c>
      <c r="V210" t="str">
        <f>TEXT(CoffeeData[[#This Row],[Date]],"dddd")</f>
        <v>Wednesday</v>
      </c>
    </row>
    <row r="211" spans="1:22" x14ac:dyDescent="0.3">
      <c r="A211" t="s">
        <v>229</v>
      </c>
      <c r="B211" s="3" t="s">
        <v>5182</v>
      </c>
      <c r="C211" t="s">
        <v>5386</v>
      </c>
      <c r="D211" s="5" t="s">
        <v>5580</v>
      </c>
      <c r="E211" t="s">
        <v>6417</v>
      </c>
      <c r="F211" t="s">
        <v>7130</v>
      </c>
      <c r="G211" t="s">
        <v>7135</v>
      </c>
      <c r="H211" t="s">
        <v>7149</v>
      </c>
      <c r="I211" t="s">
        <v>7153</v>
      </c>
      <c r="J211" s="11">
        <v>3</v>
      </c>
      <c r="K211" s="9">
        <v>4</v>
      </c>
      <c r="L211">
        <v>0</v>
      </c>
      <c r="M211" s="7">
        <v>12</v>
      </c>
      <c r="N211" t="s">
        <v>7157</v>
      </c>
      <c r="O211" t="s">
        <v>7160</v>
      </c>
      <c r="P211" t="s">
        <v>7169</v>
      </c>
      <c r="Q211" s="9">
        <v>4.3</v>
      </c>
      <c r="R211" t="s">
        <v>7173</v>
      </c>
      <c r="S211" t="s">
        <v>7174</v>
      </c>
      <c r="T211">
        <v>32</v>
      </c>
      <c r="U211" t="str">
        <f>TEXT(CoffeeData[[#This Row],[Date]],"mmm")</f>
        <v>Dec</v>
      </c>
      <c r="V211" t="str">
        <f>TEXT(CoffeeData[[#This Row],[Date]],"dddd")</f>
        <v>Sunday</v>
      </c>
    </row>
    <row r="212" spans="1:22" x14ac:dyDescent="0.3">
      <c r="A212" t="s">
        <v>230</v>
      </c>
      <c r="B212" s="3" t="s">
        <v>5183</v>
      </c>
      <c r="C212" t="s">
        <v>5385</v>
      </c>
      <c r="D212" s="5" t="s">
        <v>5581</v>
      </c>
      <c r="E212" t="s">
        <v>6418</v>
      </c>
      <c r="F212" t="s">
        <v>7130</v>
      </c>
      <c r="G212" t="s">
        <v>7140</v>
      </c>
      <c r="H212" t="s">
        <v>7150</v>
      </c>
      <c r="I212" t="s">
        <v>7154</v>
      </c>
      <c r="J212" s="11">
        <v>3</v>
      </c>
      <c r="K212" s="9">
        <v>2</v>
      </c>
      <c r="L212">
        <v>15</v>
      </c>
      <c r="M212" s="7">
        <v>5.0999999999999996</v>
      </c>
      <c r="N212" t="s">
        <v>7158</v>
      </c>
      <c r="O212" t="s">
        <v>7162</v>
      </c>
      <c r="P212" t="s">
        <v>7166</v>
      </c>
      <c r="Q212" s="9">
        <v>4.3</v>
      </c>
      <c r="R212" t="s">
        <v>7172</v>
      </c>
      <c r="S212" t="s">
        <v>7176</v>
      </c>
      <c r="T212">
        <v>38</v>
      </c>
      <c r="U212" t="str">
        <f>TEXT(CoffeeData[[#This Row],[Date]],"mmm")</f>
        <v>Sep</v>
      </c>
      <c r="V212" t="str">
        <f>TEXT(CoffeeData[[#This Row],[Date]],"dddd")</f>
        <v>Saturday</v>
      </c>
    </row>
    <row r="213" spans="1:22" x14ac:dyDescent="0.3">
      <c r="A213" t="s">
        <v>231</v>
      </c>
      <c r="B213" s="3" t="s">
        <v>5126</v>
      </c>
      <c r="C213" t="s">
        <v>5386</v>
      </c>
      <c r="D213" s="5" t="s">
        <v>5582</v>
      </c>
      <c r="E213" t="s">
        <v>6419</v>
      </c>
      <c r="F213" t="s">
        <v>7130</v>
      </c>
      <c r="G213" t="s">
        <v>7134</v>
      </c>
      <c r="H213" t="s">
        <v>7150</v>
      </c>
      <c r="I213" t="s">
        <v>7154</v>
      </c>
      <c r="J213" s="11">
        <v>4</v>
      </c>
      <c r="K213" s="9">
        <v>2.5</v>
      </c>
      <c r="L213">
        <v>15</v>
      </c>
      <c r="M213" s="7">
        <v>8.5</v>
      </c>
      <c r="N213" t="s">
        <v>7158</v>
      </c>
      <c r="O213" t="s">
        <v>7163</v>
      </c>
      <c r="P213" t="s">
        <v>7164</v>
      </c>
      <c r="Q213" s="9">
        <v>3.4</v>
      </c>
      <c r="R213" t="s">
        <v>7173</v>
      </c>
      <c r="S213" t="s">
        <v>7174</v>
      </c>
      <c r="T213">
        <v>28</v>
      </c>
      <c r="U213" t="str">
        <f>TEXT(CoffeeData[[#This Row],[Date]],"mmm")</f>
        <v>Jul</v>
      </c>
      <c r="V213" t="str">
        <f>TEXT(CoffeeData[[#This Row],[Date]],"dddd")</f>
        <v>Sunday</v>
      </c>
    </row>
    <row r="214" spans="1:22" x14ac:dyDescent="0.3">
      <c r="A214" t="s">
        <v>232</v>
      </c>
      <c r="B214" s="3" t="s">
        <v>5023</v>
      </c>
      <c r="C214" t="s">
        <v>5387</v>
      </c>
      <c r="D214" s="5" t="s">
        <v>5583</v>
      </c>
      <c r="E214" t="s">
        <v>6420</v>
      </c>
      <c r="F214" t="s">
        <v>7130</v>
      </c>
      <c r="G214" t="s">
        <v>7145</v>
      </c>
      <c r="H214" t="s">
        <v>7148</v>
      </c>
      <c r="I214" t="s">
        <v>7155</v>
      </c>
      <c r="J214" s="11">
        <v>2</v>
      </c>
      <c r="K214" s="9">
        <v>2</v>
      </c>
      <c r="L214">
        <v>0</v>
      </c>
      <c r="M214" s="7">
        <v>4</v>
      </c>
      <c r="N214" t="s">
        <v>7158</v>
      </c>
      <c r="O214" t="s">
        <v>7162</v>
      </c>
      <c r="P214" t="s">
        <v>7167</v>
      </c>
      <c r="Q214" s="9">
        <v>4.0999999999999996</v>
      </c>
      <c r="R214" t="s">
        <v>7173</v>
      </c>
      <c r="S214" t="s">
        <v>7175</v>
      </c>
      <c r="T214">
        <v>37</v>
      </c>
      <c r="U214" t="str">
        <f>TEXT(CoffeeData[[#This Row],[Date]],"mmm")</f>
        <v>Oct</v>
      </c>
      <c r="V214" t="str">
        <f>TEXT(CoffeeData[[#This Row],[Date]],"dddd")</f>
        <v>Tuesday</v>
      </c>
    </row>
    <row r="215" spans="1:22" x14ac:dyDescent="0.3">
      <c r="A215" t="s">
        <v>233</v>
      </c>
      <c r="B215" s="3" t="s">
        <v>5073</v>
      </c>
      <c r="C215" t="s">
        <v>5391</v>
      </c>
      <c r="D215" s="5" t="s">
        <v>5584</v>
      </c>
      <c r="E215" t="s">
        <v>6421</v>
      </c>
      <c r="F215" t="s">
        <v>7130</v>
      </c>
      <c r="G215" t="s">
        <v>7141</v>
      </c>
      <c r="H215" t="s">
        <v>7149</v>
      </c>
      <c r="I215" t="s">
        <v>7155</v>
      </c>
      <c r="J215" s="11">
        <v>3</v>
      </c>
      <c r="K215" s="9">
        <v>3</v>
      </c>
      <c r="L215">
        <v>15</v>
      </c>
      <c r="M215" s="7">
        <v>7.65</v>
      </c>
      <c r="N215" t="s">
        <v>7156</v>
      </c>
      <c r="O215" t="s">
        <v>7160</v>
      </c>
      <c r="P215" t="s">
        <v>7166</v>
      </c>
      <c r="Q215" s="9">
        <v>4.8</v>
      </c>
      <c r="R215" t="s">
        <v>7173</v>
      </c>
      <c r="S215" t="s">
        <v>7174</v>
      </c>
      <c r="T215">
        <v>29</v>
      </c>
      <c r="U215" t="str">
        <f>TEXT(CoffeeData[[#This Row],[Date]],"mmm")</f>
        <v>Nov</v>
      </c>
      <c r="V215" t="str">
        <f>TEXT(CoffeeData[[#This Row],[Date]],"dddd")</f>
        <v>Friday</v>
      </c>
    </row>
    <row r="216" spans="1:22" x14ac:dyDescent="0.3">
      <c r="A216" t="s">
        <v>234</v>
      </c>
      <c r="B216" s="3" t="s">
        <v>5184</v>
      </c>
      <c r="C216" t="s">
        <v>5386</v>
      </c>
      <c r="D216" s="5" t="s">
        <v>5585</v>
      </c>
      <c r="E216" t="s">
        <v>6341</v>
      </c>
      <c r="F216" t="s">
        <v>7130</v>
      </c>
      <c r="G216" t="s">
        <v>7139</v>
      </c>
      <c r="H216" t="s">
        <v>7148</v>
      </c>
      <c r="I216" t="s">
        <v>7153</v>
      </c>
      <c r="J216" s="11">
        <v>1</v>
      </c>
      <c r="K216" s="9">
        <v>3</v>
      </c>
      <c r="L216">
        <v>10</v>
      </c>
      <c r="M216" s="7">
        <v>2.7</v>
      </c>
      <c r="N216" t="s">
        <v>7156</v>
      </c>
      <c r="O216" t="s">
        <v>7159</v>
      </c>
      <c r="P216" t="s">
        <v>7166</v>
      </c>
      <c r="Q216" s="9">
        <v>3.8</v>
      </c>
      <c r="R216" t="s">
        <v>7173</v>
      </c>
      <c r="S216" t="s">
        <v>7174</v>
      </c>
      <c r="T216">
        <v>37</v>
      </c>
      <c r="U216" t="str">
        <f>TEXT(CoffeeData[[#This Row],[Date]],"mmm")</f>
        <v>Jun</v>
      </c>
      <c r="V216" t="str">
        <f>TEXT(CoffeeData[[#This Row],[Date]],"dddd")</f>
        <v>Sunday</v>
      </c>
    </row>
    <row r="217" spans="1:22" x14ac:dyDescent="0.3">
      <c r="A217" t="s">
        <v>235</v>
      </c>
      <c r="B217" s="3" t="s">
        <v>5185</v>
      </c>
      <c r="C217" t="s">
        <v>5386</v>
      </c>
      <c r="D217" s="5" t="s">
        <v>5586</v>
      </c>
      <c r="E217" t="s">
        <v>6249</v>
      </c>
      <c r="F217" t="s">
        <v>7131</v>
      </c>
      <c r="G217" t="s">
        <v>7140</v>
      </c>
      <c r="H217" t="s">
        <v>7150</v>
      </c>
      <c r="I217" t="s">
        <v>7155</v>
      </c>
      <c r="J217" s="11">
        <v>2</v>
      </c>
      <c r="K217" s="9">
        <v>2</v>
      </c>
      <c r="L217">
        <v>10</v>
      </c>
      <c r="M217" s="7">
        <v>3.6</v>
      </c>
      <c r="N217" t="s">
        <v>7157</v>
      </c>
      <c r="O217" t="s">
        <v>7160</v>
      </c>
      <c r="P217" t="s">
        <v>7166</v>
      </c>
      <c r="Q217" s="9">
        <v>4.7</v>
      </c>
      <c r="R217" t="s">
        <v>7173</v>
      </c>
      <c r="S217" t="s">
        <v>7174</v>
      </c>
      <c r="T217">
        <v>25</v>
      </c>
      <c r="U217" t="str">
        <f>TEXT(CoffeeData[[#This Row],[Date]],"mmm")</f>
        <v>Aug</v>
      </c>
      <c r="V217" t="str">
        <f>TEXT(CoffeeData[[#This Row],[Date]],"dddd")</f>
        <v>Sunday</v>
      </c>
    </row>
    <row r="218" spans="1:22" x14ac:dyDescent="0.3">
      <c r="A218" t="s">
        <v>236</v>
      </c>
      <c r="B218" s="3" t="s">
        <v>5038</v>
      </c>
      <c r="C218" t="s">
        <v>5389</v>
      </c>
      <c r="D218" s="5" t="s">
        <v>5587</v>
      </c>
      <c r="E218" t="s">
        <v>6422</v>
      </c>
      <c r="F218" t="s">
        <v>7129</v>
      </c>
      <c r="G218" t="s">
        <v>7142</v>
      </c>
      <c r="H218" t="s">
        <v>7152</v>
      </c>
      <c r="I218" t="s">
        <v>7155</v>
      </c>
      <c r="J218" s="11">
        <v>4</v>
      </c>
      <c r="K218" s="9">
        <v>4.5</v>
      </c>
      <c r="L218">
        <v>15</v>
      </c>
      <c r="M218" s="7">
        <v>15.3</v>
      </c>
      <c r="N218" t="s">
        <v>7158</v>
      </c>
      <c r="O218" t="s">
        <v>7162</v>
      </c>
      <c r="P218" t="s">
        <v>7167</v>
      </c>
      <c r="Q218" s="9">
        <v>4</v>
      </c>
      <c r="R218" t="s">
        <v>7172</v>
      </c>
      <c r="S218" t="s">
        <v>7176</v>
      </c>
      <c r="T218">
        <v>32</v>
      </c>
      <c r="U218" t="str">
        <f>TEXT(CoffeeData[[#This Row],[Date]],"mmm")</f>
        <v>Sep</v>
      </c>
      <c r="V218" t="str">
        <f>TEXT(CoffeeData[[#This Row],[Date]],"dddd")</f>
        <v>Thursday</v>
      </c>
    </row>
    <row r="219" spans="1:22" x14ac:dyDescent="0.3">
      <c r="A219" t="s">
        <v>237</v>
      </c>
      <c r="B219" s="3" t="s">
        <v>5186</v>
      </c>
      <c r="C219" t="s">
        <v>5388</v>
      </c>
      <c r="D219" s="5" t="s">
        <v>5588</v>
      </c>
      <c r="E219" t="s">
        <v>6402</v>
      </c>
      <c r="F219" t="s">
        <v>7129</v>
      </c>
      <c r="G219" t="s">
        <v>7137</v>
      </c>
      <c r="H219" t="s">
        <v>7150</v>
      </c>
      <c r="I219" t="s">
        <v>7153</v>
      </c>
      <c r="J219" s="11">
        <v>3</v>
      </c>
      <c r="K219" s="9">
        <v>3</v>
      </c>
      <c r="L219">
        <v>15</v>
      </c>
      <c r="M219" s="7">
        <v>7.65</v>
      </c>
      <c r="N219" t="s">
        <v>7156</v>
      </c>
      <c r="O219" t="s">
        <v>7162</v>
      </c>
      <c r="P219" t="s">
        <v>7167</v>
      </c>
      <c r="Q219" s="9">
        <v>4.0999999999999996</v>
      </c>
      <c r="R219" t="s">
        <v>7172</v>
      </c>
      <c r="S219" t="s">
        <v>7176</v>
      </c>
      <c r="T219">
        <v>33</v>
      </c>
      <c r="U219" t="str">
        <f>TEXT(CoffeeData[[#This Row],[Date]],"mmm")</f>
        <v>May</v>
      </c>
      <c r="V219" t="str">
        <f>TEXT(CoffeeData[[#This Row],[Date]],"dddd")</f>
        <v>Wednesday</v>
      </c>
    </row>
    <row r="220" spans="1:22" x14ac:dyDescent="0.3">
      <c r="A220" t="s">
        <v>238</v>
      </c>
      <c r="B220" s="3" t="s">
        <v>5174</v>
      </c>
      <c r="C220" t="s">
        <v>5385</v>
      </c>
      <c r="D220" s="5" t="s">
        <v>5589</v>
      </c>
      <c r="E220" t="s">
        <v>6423</v>
      </c>
      <c r="F220" t="s">
        <v>7131</v>
      </c>
      <c r="G220" t="s">
        <v>7144</v>
      </c>
      <c r="H220" t="s">
        <v>7149</v>
      </c>
      <c r="I220" t="s">
        <v>7154</v>
      </c>
      <c r="J220" s="11">
        <v>4</v>
      </c>
      <c r="K220" s="9">
        <v>3.5</v>
      </c>
      <c r="L220">
        <v>5</v>
      </c>
      <c r="M220" s="7">
        <v>13.3</v>
      </c>
      <c r="N220" t="s">
        <v>7158</v>
      </c>
      <c r="O220" t="s">
        <v>7163</v>
      </c>
      <c r="P220" t="s">
        <v>7164</v>
      </c>
      <c r="Q220" s="9">
        <v>3.6</v>
      </c>
      <c r="R220" t="s">
        <v>7172</v>
      </c>
      <c r="S220" t="s">
        <v>7175</v>
      </c>
      <c r="T220">
        <v>36</v>
      </c>
      <c r="U220" t="str">
        <f>TEXT(CoffeeData[[#This Row],[Date]],"mmm")</f>
        <v>Oct</v>
      </c>
      <c r="V220" t="str">
        <f>TEXT(CoffeeData[[#This Row],[Date]],"dddd")</f>
        <v>Saturday</v>
      </c>
    </row>
    <row r="221" spans="1:22" x14ac:dyDescent="0.3">
      <c r="A221" t="s">
        <v>239</v>
      </c>
      <c r="B221" s="3" t="s">
        <v>5134</v>
      </c>
      <c r="C221" t="s">
        <v>5388</v>
      </c>
      <c r="D221" s="5" t="s">
        <v>5555</v>
      </c>
      <c r="E221" t="s">
        <v>6364</v>
      </c>
      <c r="F221" t="s">
        <v>7129</v>
      </c>
      <c r="G221" t="s">
        <v>7141</v>
      </c>
      <c r="H221" t="s">
        <v>7149</v>
      </c>
      <c r="I221" t="s">
        <v>7153</v>
      </c>
      <c r="J221" s="11">
        <v>2</v>
      </c>
      <c r="K221" s="9">
        <v>3</v>
      </c>
      <c r="L221">
        <v>10</v>
      </c>
      <c r="M221" s="7">
        <v>5.4</v>
      </c>
      <c r="N221" t="s">
        <v>7156</v>
      </c>
      <c r="O221" t="s">
        <v>7162</v>
      </c>
      <c r="P221" t="s">
        <v>7168</v>
      </c>
      <c r="Q221" s="9">
        <v>3.3</v>
      </c>
      <c r="R221" t="s">
        <v>7172</v>
      </c>
      <c r="S221" t="s">
        <v>7174</v>
      </c>
      <c r="T221">
        <v>26</v>
      </c>
      <c r="U221" t="str">
        <f>TEXT(CoffeeData[[#This Row],[Date]],"mmm")</f>
        <v>Feb</v>
      </c>
      <c r="V221" t="str">
        <f>TEXT(CoffeeData[[#This Row],[Date]],"dddd")</f>
        <v>Wednesday</v>
      </c>
    </row>
    <row r="222" spans="1:22" x14ac:dyDescent="0.3">
      <c r="A222" t="s">
        <v>240</v>
      </c>
      <c r="B222" s="3" t="s">
        <v>5187</v>
      </c>
      <c r="C222" t="s">
        <v>5391</v>
      </c>
      <c r="D222" s="5" t="s">
        <v>5590</v>
      </c>
      <c r="E222" t="s">
        <v>6424</v>
      </c>
      <c r="F222" t="s">
        <v>7129</v>
      </c>
      <c r="G222" t="s">
        <v>7132</v>
      </c>
      <c r="H222" t="s">
        <v>7148</v>
      </c>
      <c r="I222" t="s">
        <v>7155</v>
      </c>
      <c r="J222" s="11">
        <v>2</v>
      </c>
      <c r="K222" s="9">
        <v>2.5</v>
      </c>
      <c r="L222">
        <v>10</v>
      </c>
      <c r="M222" s="7">
        <v>4.5</v>
      </c>
      <c r="N222" t="s">
        <v>7158</v>
      </c>
      <c r="O222" t="s">
        <v>7160</v>
      </c>
      <c r="P222" t="s">
        <v>7168</v>
      </c>
      <c r="Q222" s="9">
        <v>4.9000000000000004</v>
      </c>
      <c r="R222" t="s">
        <v>7173</v>
      </c>
      <c r="S222" t="s">
        <v>7176</v>
      </c>
      <c r="T222">
        <v>29</v>
      </c>
      <c r="U222" t="str">
        <f>TEXT(CoffeeData[[#This Row],[Date]],"mmm")</f>
        <v>Oct</v>
      </c>
      <c r="V222" t="str">
        <f>TEXT(CoffeeData[[#This Row],[Date]],"dddd")</f>
        <v>Friday</v>
      </c>
    </row>
    <row r="223" spans="1:22" x14ac:dyDescent="0.3">
      <c r="A223" t="s">
        <v>241</v>
      </c>
      <c r="B223" s="3" t="s">
        <v>5085</v>
      </c>
      <c r="C223" t="s">
        <v>5390</v>
      </c>
      <c r="D223" s="5" t="s">
        <v>5591</v>
      </c>
      <c r="E223" t="s">
        <v>6425</v>
      </c>
      <c r="F223" t="s">
        <v>7131</v>
      </c>
      <c r="G223" t="s">
        <v>7143</v>
      </c>
      <c r="H223" t="s">
        <v>7149</v>
      </c>
      <c r="I223" t="s">
        <v>7153</v>
      </c>
      <c r="J223" s="11">
        <v>2</v>
      </c>
      <c r="K223" s="9">
        <v>4.5</v>
      </c>
      <c r="L223">
        <v>5</v>
      </c>
      <c r="M223" s="7">
        <v>8.5500000000000007</v>
      </c>
      <c r="N223" t="s">
        <v>7156</v>
      </c>
      <c r="O223" t="s">
        <v>7163</v>
      </c>
      <c r="P223" t="s">
        <v>7170</v>
      </c>
      <c r="Q223" s="9">
        <v>4.5</v>
      </c>
      <c r="R223" t="s">
        <v>7173</v>
      </c>
      <c r="S223" t="s">
        <v>7175</v>
      </c>
      <c r="T223">
        <v>29</v>
      </c>
      <c r="U223" t="str">
        <f>TEXT(CoffeeData[[#This Row],[Date]],"mmm")</f>
        <v>Jul</v>
      </c>
      <c r="V223" t="str">
        <f>TEXT(CoffeeData[[#This Row],[Date]],"dddd")</f>
        <v>Monday</v>
      </c>
    </row>
    <row r="224" spans="1:22" x14ac:dyDescent="0.3">
      <c r="A224" t="s">
        <v>242</v>
      </c>
      <c r="B224" s="3" t="s">
        <v>5077</v>
      </c>
      <c r="C224" t="s">
        <v>5387</v>
      </c>
      <c r="D224" s="5" t="s">
        <v>5592</v>
      </c>
      <c r="E224" t="s">
        <v>6426</v>
      </c>
      <c r="F224" t="s">
        <v>7130</v>
      </c>
      <c r="G224" t="s">
        <v>7138</v>
      </c>
      <c r="H224" t="s">
        <v>7152</v>
      </c>
      <c r="I224" t="s">
        <v>7155</v>
      </c>
      <c r="J224" s="11">
        <v>4</v>
      </c>
      <c r="K224" s="9">
        <v>5.5</v>
      </c>
      <c r="L224">
        <v>0</v>
      </c>
      <c r="M224" s="7">
        <v>22</v>
      </c>
      <c r="N224" t="s">
        <v>7156</v>
      </c>
      <c r="O224" t="s">
        <v>7161</v>
      </c>
      <c r="P224" t="s">
        <v>7169</v>
      </c>
      <c r="Q224" s="9">
        <v>3.8</v>
      </c>
      <c r="R224" t="s">
        <v>7173</v>
      </c>
      <c r="S224" t="s">
        <v>7175</v>
      </c>
      <c r="T224">
        <v>36</v>
      </c>
      <c r="U224" t="str">
        <f>TEXT(CoffeeData[[#This Row],[Date]],"mmm")</f>
        <v>Oct</v>
      </c>
      <c r="V224" t="str">
        <f>TEXT(CoffeeData[[#This Row],[Date]],"dddd")</f>
        <v>Tuesday</v>
      </c>
    </row>
    <row r="225" spans="1:22" x14ac:dyDescent="0.3">
      <c r="A225" t="s">
        <v>243</v>
      </c>
      <c r="B225" s="3" t="s">
        <v>5188</v>
      </c>
      <c r="C225" t="s">
        <v>5387</v>
      </c>
      <c r="D225" s="5" t="s">
        <v>5593</v>
      </c>
      <c r="E225" t="s">
        <v>6427</v>
      </c>
      <c r="F225" t="s">
        <v>7129</v>
      </c>
      <c r="G225" t="s">
        <v>7133</v>
      </c>
      <c r="H225" t="s">
        <v>7149</v>
      </c>
      <c r="I225" t="s">
        <v>7154</v>
      </c>
      <c r="J225" s="11">
        <v>1</v>
      </c>
      <c r="K225" s="9">
        <v>2.5</v>
      </c>
      <c r="L225">
        <v>15</v>
      </c>
      <c r="M225" s="7">
        <v>2.12</v>
      </c>
      <c r="N225" t="s">
        <v>7156</v>
      </c>
      <c r="O225" t="s">
        <v>7160</v>
      </c>
      <c r="P225" t="s">
        <v>7167</v>
      </c>
      <c r="Q225" s="9">
        <v>4.7</v>
      </c>
      <c r="R225" t="s">
        <v>7173</v>
      </c>
      <c r="S225" t="s">
        <v>7175</v>
      </c>
      <c r="T225">
        <v>38</v>
      </c>
      <c r="U225" t="str">
        <f>TEXT(CoffeeData[[#This Row],[Date]],"mmm")</f>
        <v>Aug</v>
      </c>
      <c r="V225" t="str">
        <f>TEXT(CoffeeData[[#This Row],[Date]],"dddd")</f>
        <v>Tuesday</v>
      </c>
    </row>
    <row r="226" spans="1:22" x14ac:dyDescent="0.3">
      <c r="A226" t="s">
        <v>244</v>
      </c>
      <c r="B226" s="3" t="s">
        <v>5107</v>
      </c>
      <c r="C226" t="s">
        <v>5389</v>
      </c>
      <c r="D226" s="5" t="s">
        <v>5594</v>
      </c>
      <c r="E226" t="s">
        <v>6236</v>
      </c>
      <c r="F226" t="s">
        <v>7129</v>
      </c>
      <c r="G226" t="s">
        <v>7145</v>
      </c>
      <c r="H226" t="s">
        <v>7148</v>
      </c>
      <c r="I226" t="s">
        <v>7155</v>
      </c>
      <c r="J226" s="11">
        <v>3</v>
      </c>
      <c r="K226" s="9">
        <v>2</v>
      </c>
      <c r="L226">
        <v>5</v>
      </c>
      <c r="M226" s="7">
        <v>5.7</v>
      </c>
      <c r="N226" t="s">
        <v>7156</v>
      </c>
      <c r="O226" t="s">
        <v>7162</v>
      </c>
      <c r="P226" t="s">
        <v>7169</v>
      </c>
      <c r="Q226" s="9">
        <v>4.5999999999999996</v>
      </c>
      <c r="R226" t="s">
        <v>7173</v>
      </c>
      <c r="S226" t="s">
        <v>7174</v>
      </c>
      <c r="T226">
        <v>28</v>
      </c>
      <c r="U226" t="str">
        <f>TEXT(CoffeeData[[#This Row],[Date]],"mmm")</f>
        <v>Apr</v>
      </c>
      <c r="V226" t="str">
        <f>TEXT(CoffeeData[[#This Row],[Date]],"dddd")</f>
        <v>Thursday</v>
      </c>
    </row>
    <row r="227" spans="1:22" x14ac:dyDescent="0.3">
      <c r="A227" t="s">
        <v>245</v>
      </c>
      <c r="B227" s="3" t="s">
        <v>5189</v>
      </c>
      <c r="C227" t="s">
        <v>5385</v>
      </c>
      <c r="D227" s="5" t="s">
        <v>5595</v>
      </c>
      <c r="E227" t="s">
        <v>6428</v>
      </c>
      <c r="F227" t="s">
        <v>7130</v>
      </c>
      <c r="G227" t="s">
        <v>7136</v>
      </c>
      <c r="H227" t="s">
        <v>7151</v>
      </c>
      <c r="I227" t="s">
        <v>7153</v>
      </c>
      <c r="J227" s="11">
        <v>1</v>
      </c>
      <c r="K227" s="9">
        <v>4</v>
      </c>
      <c r="L227">
        <v>5</v>
      </c>
      <c r="M227" s="7">
        <v>3.8</v>
      </c>
      <c r="N227" t="s">
        <v>7158</v>
      </c>
      <c r="O227" t="s">
        <v>7161</v>
      </c>
      <c r="P227" t="s">
        <v>7165</v>
      </c>
      <c r="Q227" s="9">
        <v>5</v>
      </c>
      <c r="R227" t="s">
        <v>7171</v>
      </c>
      <c r="S227" t="s">
        <v>7174</v>
      </c>
      <c r="T227">
        <v>29</v>
      </c>
      <c r="U227" t="str">
        <f>TEXT(CoffeeData[[#This Row],[Date]],"mmm")</f>
        <v>Nov</v>
      </c>
      <c r="V227" t="str">
        <f>TEXT(CoffeeData[[#This Row],[Date]],"dddd")</f>
        <v>Saturday</v>
      </c>
    </row>
    <row r="228" spans="1:22" x14ac:dyDescent="0.3">
      <c r="A228" t="s">
        <v>246</v>
      </c>
      <c r="B228" s="3" t="s">
        <v>5190</v>
      </c>
      <c r="C228" t="s">
        <v>5389</v>
      </c>
      <c r="D228" s="5" t="s">
        <v>5596</v>
      </c>
      <c r="E228" t="s">
        <v>6429</v>
      </c>
      <c r="F228" t="s">
        <v>7129</v>
      </c>
      <c r="G228" t="s">
        <v>7132</v>
      </c>
      <c r="H228" t="s">
        <v>7148</v>
      </c>
      <c r="I228" t="s">
        <v>7154</v>
      </c>
      <c r="J228" s="11">
        <v>1</v>
      </c>
      <c r="K228" s="9">
        <v>2.5</v>
      </c>
      <c r="L228">
        <v>10</v>
      </c>
      <c r="M228" s="7">
        <v>2.25</v>
      </c>
      <c r="N228" t="s">
        <v>7158</v>
      </c>
      <c r="O228" t="s">
        <v>7160</v>
      </c>
      <c r="P228" t="s">
        <v>7164</v>
      </c>
      <c r="Q228" s="9">
        <v>4.3</v>
      </c>
      <c r="R228" t="s">
        <v>7173</v>
      </c>
      <c r="S228" t="s">
        <v>7174</v>
      </c>
      <c r="T228">
        <v>37</v>
      </c>
      <c r="U228" t="str">
        <f>TEXT(CoffeeData[[#This Row],[Date]],"mmm")</f>
        <v>Nov</v>
      </c>
      <c r="V228" t="str">
        <f>TEXT(CoffeeData[[#This Row],[Date]],"dddd")</f>
        <v>Thursday</v>
      </c>
    </row>
    <row r="229" spans="1:22" x14ac:dyDescent="0.3">
      <c r="A229" t="s">
        <v>247</v>
      </c>
      <c r="B229" s="3" t="s">
        <v>5189</v>
      </c>
      <c r="C229" t="s">
        <v>5385</v>
      </c>
      <c r="D229" s="5" t="s">
        <v>5597</v>
      </c>
      <c r="E229" t="s">
        <v>6430</v>
      </c>
      <c r="F229" t="s">
        <v>7130</v>
      </c>
      <c r="G229" t="s">
        <v>7137</v>
      </c>
      <c r="H229" t="s">
        <v>7150</v>
      </c>
      <c r="I229" t="s">
        <v>7154</v>
      </c>
      <c r="J229" s="11">
        <v>4</v>
      </c>
      <c r="K229" s="9">
        <v>3</v>
      </c>
      <c r="L229">
        <v>0</v>
      </c>
      <c r="M229" s="7">
        <v>12</v>
      </c>
      <c r="N229" t="s">
        <v>7156</v>
      </c>
      <c r="O229" t="s">
        <v>7161</v>
      </c>
      <c r="P229" t="s">
        <v>7164</v>
      </c>
      <c r="Q229" s="9">
        <v>3.4</v>
      </c>
      <c r="R229" t="s">
        <v>7172</v>
      </c>
      <c r="S229" t="s">
        <v>7174</v>
      </c>
      <c r="T229">
        <v>32</v>
      </c>
      <c r="U229" t="str">
        <f>TEXT(CoffeeData[[#This Row],[Date]],"mmm")</f>
        <v>Nov</v>
      </c>
      <c r="V229" t="str">
        <f>TEXT(CoffeeData[[#This Row],[Date]],"dddd")</f>
        <v>Saturday</v>
      </c>
    </row>
    <row r="230" spans="1:22" x14ac:dyDescent="0.3">
      <c r="A230" t="s">
        <v>248</v>
      </c>
      <c r="B230" s="3" t="s">
        <v>5191</v>
      </c>
      <c r="C230" t="s">
        <v>5386</v>
      </c>
      <c r="D230" s="5" t="s">
        <v>5598</v>
      </c>
      <c r="E230" t="s">
        <v>6431</v>
      </c>
      <c r="F230" t="s">
        <v>7129</v>
      </c>
      <c r="G230" t="s">
        <v>7133</v>
      </c>
      <c r="H230" t="s">
        <v>7149</v>
      </c>
      <c r="I230" t="s">
        <v>7154</v>
      </c>
      <c r="J230" s="11">
        <v>1</v>
      </c>
      <c r="K230" s="9">
        <v>2.5</v>
      </c>
      <c r="L230">
        <v>10</v>
      </c>
      <c r="M230" s="7">
        <v>2.25</v>
      </c>
      <c r="N230" t="s">
        <v>7157</v>
      </c>
      <c r="O230" t="s">
        <v>7162</v>
      </c>
      <c r="P230" t="s">
        <v>7169</v>
      </c>
      <c r="Q230" s="9">
        <v>4.4000000000000004</v>
      </c>
      <c r="R230" t="s">
        <v>7171</v>
      </c>
      <c r="S230" t="s">
        <v>7174</v>
      </c>
      <c r="T230">
        <v>37</v>
      </c>
      <c r="U230" t="str">
        <f>TEXT(CoffeeData[[#This Row],[Date]],"mmm")</f>
        <v>Sep</v>
      </c>
      <c r="V230" t="str">
        <f>TEXT(CoffeeData[[#This Row],[Date]],"dddd")</f>
        <v>Sunday</v>
      </c>
    </row>
    <row r="231" spans="1:22" x14ac:dyDescent="0.3">
      <c r="A231" t="s">
        <v>249</v>
      </c>
      <c r="B231" s="3" t="s">
        <v>5079</v>
      </c>
      <c r="C231" t="s">
        <v>5389</v>
      </c>
      <c r="D231" s="5" t="s">
        <v>5599</v>
      </c>
      <c r="E231" t="s">
        <v>6432</v>
      </c>
      <c r="F231" t="s">
        <v>7130</v>
      </c>
      <c r="G231" t="s">
        <v>7141</v>
      </c>
      <c r="H231" t="s">
        <v>7149</v>
      </c>
      <c r="I231" t="s">
        <v>7155</v>
      </c>
      <c r="J231" s="11">
        <v>1</v>
      </c>
      <c r="K231" s="9">
        <v>3</v>
      </c>
      <c r="L231">
        <v>10</v>
      </c>
      <c r="M231" s="7">
        <v>2.7</v>
      </c>
      <c r="N231" t="s">
        <v>7158</v>
      </c>
      <c r="O231" t="s">
        <v>7162</v>
      </c>
      <c r="P231" t="s">
        <v>7166</v>
      </c>
      <c r="Q231" s="9">
        <v>4.5</v>
      </c>
      <c r="R231" t="s">
        <v>7172</v>
      </c>
      <c r="S231" t="s">
        <v>7176</v>
      </c>
      <c r="T231">
        <v>29</v>
      </c>
      <c r="U231" t="str">
        <f>TEXT(CoffeeData[[#This Row],[Date]],"mmm")</f>
        <v>Feb</v>
      </c>
      <c r="V231" t="str">
        <f>TEXT(CoffeeData[[#This Row],[Date]],"dddd")</f>
        <v>Thursday</v>
      </c>
    </row>
    <row r="232" spans="1:22" x14ac:dyDescent="0.3">
      <c r="A232" t="s">
        <v>250</v>
      </c>
      <c r="B232" s="3" t="s">
        <v>5192</v>
      </c>
      <c r="C232" t="s">
        <v>5390</v>
      </c>
      <c r="D232" s="5" t="s">
        <v>5600</v>
      </c>
      <c r="E232" t="s">
        <v>6433</v>
      </c>
      <c r="F232" t="s">
        <v>7131</v>
      </c>
      <c r="G232" t="s">
        <v>7133</v>
      </c>
      <c r="H232" t="s">
        <v>7149</v>
      </c>
      <c r="I232" t="s">
        <v>7155</v>
      </c>
      <c r="J232" s="11">
        <v>2</v>
      </c>
      <c r="K232" s="9">
        <v>2.5</v>
      </c>
      <c r="L232">
        <v>10</v>
      </c>
      <c r="M232" s="7">
        <v>4.5</v>
      </c>
      <c r="N232" t="s">
        <v>7156</v>
      </c>
      <c r="O232" t="s">
        <v>7163</v>
      </c>
      <c r="P232" t="s">
        <v>7166</v>
      </c>
      <c r="Q232" s="9">
        <v>4.8</v>
      </c>
      <c r="R232" t="s">
        <v>7173</v>
      </c>
      <c r="S232" t="s">
        <v>7176</v>
      </c>
      <c r="T232">
        <v>31</v>
      </c>
      <c r="U232" t="str">
        <f>TEXT(CoffeeData[[#This Row],[Date]],"mmm")</f>
        <v>Feb</v>
      </c>
      <c r="V232" t="str">
        <f>TEXT(CoffeeData[[#This Row],[Date]],"dddd")</f>
        <v>Monday</v>
      </c>
    </row>
    <row r="233" spans="1:22" x14ac:dyDescent="0.3">
      <c r="A233" t="s">
        <v>251</v>
      </c>
      <c r="B233" s="3" t="s">
        <v>5134</v>
      </c>
      <c r="C233" t="s">
        <v>5388</v>
      </c>
      <c r="D233" s="5" t="s">
        <v>5601</v>
      </c>
      <c r="E233" t="s">
        <v>6434</v>
      </c>
      <c r="F233" t="s">
        <v>7129</v>
      </c>
      <c r="G233" t="s">
        <v>7141</v>
      </c>
      <c r="H233" t="s">
        <v>7149</v>
      </c>
      <c r="I233" t="s">
        <v>7155</v>
      </c>
      <c r="J233" s="11">
        <v>4</v>
      </c>
      <c r="K233" s="9">
        <v>3</v>
      </c>
      <c r="L233">
        <v>15</v>
      </c>
      <c r="M233" s="7">
        <v>10.199999999999999</v>
      </c>
      <c r="N233" t="s">
        <v>7158</v>
      </c>
      <c r="O233" t="s">
        <v>7163</v>
      </c>
      <c r="P233" t="s">
        <v>7169</v>
      </c>
      <c r="Q233" s="9">
        <v>3.5</v>
      </c>
      <c r="R233" t="s">
        <v>7173</v>
      </c>
      <c r="S233" t="s">
        <v>7174</v>
      </c>
      <c r="T233">
        <v>42</v>
      </c>
      <c r="U233" t="str">
        <f>TEXT(CoffeeData[[#This Row],[Date]],"mmm")</f>
        <v>Feb</v>
      </c>
      <c r="V233" t="str">
        <f>TEXT(CoffeeData[[#This Row],[Date]],"dddd")</f>
        <v>Wednesday</v>
      </c>
    </row>
    <row r="234" spans="1:22" x14ac:dyDescent="0.3">
      <c r="A234" t="s">
        <v>252</v>
      </c>
      <c r="B234" s="3" t="s">
        <v>5193</v>
      </c>
      <c r="C234" t="s">
        <v>5386</v>
      </c>
      <c r="D234" s="5" t="s">
        <v>5602</v>
      </c>
      <c r="E234" t="s">
        <v>6326</v>
      </c>
      <c r="F234" t="s">
        <v>7131</v>
      </c>
      <c r="G234" t="s">
        <v>7139</v>
      </c>
      <c r="H234" t="s">
        <v>7148</v>
      </c>
      <c r="I234" t="s">
        <v>7154</v>
      </c>
      <c r="J234" s="11">
        <v>1</v>
      </c>
      <c r="K234" s="9">
        <v>3</v>
      </c>
      <c r="L234">
        <v>10</v>
      </c>
      <c r="M234" s="7">
        <v>2.7</v>
      </c>
      <c r="N234" t="s">
        <v>7157</v>
      </c>
      <c r="O234" t="s">
        <v>7159</v>
      </c>
      <c r="P234" t="s">
        <v>7168</v>
      </c>
      <c r="Q234" s="9">
        <v>4</v>
      </c>
      <c r="R234" t="s">
        <v>7173</v>
      </c>
      <c r="S234" t="s">
        <v>7175</v>
      </c>
      <c r="T234">
        <v>45</v>
      </c>
      <c r="U234" t="str">
        <f>TEXT(CoffeeData[[#This Row],[Date]],"mmm")</f>
        <v>Nov</v>
      </c>
      <c r="V234" t="str">
        <f>TEXT(CoffeeData[[#This Row],[Date]],"dddd")</f>
        <v>Sunday</v>
      </c>
    </row>
    <row r="235" spans="1:22" x14ac:dyDescent="0.3">
      <c r="A235" t="s">
        <v>253</v>
      </c>
      <c r="B235" s="3" t="s">
        <v>5194</v>
      </c>
      <c r="C235" t="s">
        <v>5386</v>
      </c>
      <c r="D235" s="5" t="s">
        <v>5595</v>
      </c>
      <c r="E235" t="s">
        <v>6435</v>
      </c>
      <c r="F235" t="s">
        <v>7131</v>
      </c>
      <c r="G235" t="s">
        <v>7137</v>
      </c>
      <c r="H235" t="s">
        <v>7150</v>
      </c>
      <c r="I235" t="s">
        <v>7155</v>
      </c>
      <c r="J235" s="11">
        <v>4</v>
      </c>
      <c r="K235" s="9">
        <v>3</v>
      </c>
      <c r="L235">
        <v>0</v>
      </c>
      <c r="M235" s="7">
        <v>12</v>
      </c>
      <c r="N235" t="s">
        <v>7157</v>
      </c>
      <c r="O235" t="s">
        <v>7159</v>
      </c>
      <c r="P235" t="s">
        <v>7165</v>
      </c>
      <c r="Q235" s="9">
        <v>3.1</v>
      </c>
      <c r="R235" t="s">
        <v>7172</v>
      </c>
      <c r="S235" t="s">
        <v>7175</v>
      </c>
      <c r="T235">
        <v>29</v>
      </c>
      <c r="U235" t="str">
        <f>TEXT(CoffeeData[[#This Row],[Date]],"mmm")</f>
        <v>Jan</v>
      </c>
      <c r="V235" t="str">
        <f>TEXT(CoffeeData[[#This Row],[Date]],"dddd")</f>
        <v>Sunday</v>
      </c>
    </row>
    <row r="236" spans="1:22" x14ac:dyDescent="0.3">
      <c r="A236" t="s">
        <v>254</v>
      </c>
      <c r="B236" s="3" t="s">
        <v>5195</v>
      </c>
      <c r="C236" t="s">
        <v>5388</v>
      </c>
      <c r="D236" s="5" t="s">
        <v>5426</v>
      </c>
      <c r="E236" t="s">
        <v>6436</v>
      </c>
      <c r="F236" t="s">
        <v>7129</v>
      </c>
      <c r="G236" t="s">
        <v>7147</v>
      </c>
      <c r="H236" t="s">
        <v>7152</v>
      </c>
      <c r="I236" t="s">
        <v>7155</v>
      </c>
      <c r="J236" s="11">
        <v>2</v>
      </c>
      <c r="K236" s="9">
        <v>5</v>
      </c>
      <c r="L236">
        <v>0</v>
      </c>
      <c r="M236" s="7">
        <v>10</v>
      </c>
      <c r="N236" t="s">
        <v>7157</v>
      </c>
      <c r="O236" t="s">
        <v>7161</v>
      </c>
      <c r="P236" t="s">
        <v>7168</v>
      </c>
      <c r="Q236" s="9">
        <v>3</v>
      </c>
      <c r="R236" t="s">
        <v>7172</v>
      </c>
      <c r="S236" t="s">
        <v>7174</v>
      </c>
      <c r="T236">
        <v>37</v>
      </c>
      <c r="U236" t="str">
        <f>TEXT(CoffeeData[[#This Row],[Date]],"mmm")</f>
        <v>Jul</v>
      </c>
      <c r="V236" t="str">
        <f>TEXT(CoffeeData[[#This Row],[Date]],"dddd")</f>
        <v>Wednesday</v>
      </c>
    </row>
    <row r="237" spans="1:22" x14ac:dyDescent="0.3">
      <c r="A237" t="s">
        <v>255</v>
      </c>
      <c r="B237" s="3" t="s">
        <v>5116</v>
      </c>
      <c r="C237" t="s">
        <v>5390</v>
      </c>
      <c r="D237" s="5" t="s">
        <v>5603</v>
      </c>
      <c r="E237" t="s">
        <v>6437</v>
      </c>
      <c r="F237" t="s">
        <v>7129</v>
      </c>
      <c r="G237" t="s">
        <v>7138</v>
      </c>
      <c r="H237" t="s">
        <v>7152</v>
      </c>
      <c r="I237" t="s">
        <v>7154</v>
      </c>
      <c r="J237" s="11">
        <v>4</v>
      </c>
      <c r="K237" s="9">
        <v>5.5</v>
      </c>
      <c r="L237">
        <v>15</v>
      </c>
      <c r="M237" s="7">
        <v>18.7</v>
      </c>
      <c r="N237" t="s">
        <v>7157</v>
      </c>
      <c r="O237" t="s">
        <v>7159</v>
      </c>
      <c r="P237" t="s">
        <v>7167</v>
      </c>
      <c r="Q237" s="9">
        <v>4.0999999999999996</v>
      </c>
      <c r="R237" t="s">
        <v>7172</v>
      </c>
      <c r="S237" t="s">
        <v>7175</v>
      </c>
      <c r="T237">
        <v>34</v>
      </c>
      <c r="U237" t="str">
        <f>TEXT(CoffeeData[[#This Row],[Date]],"mmm")</f>
        <v>Sep</v>
      </c>
      <c r="V237" t="str">
        <f>TEXT(CoffeeData[[#This Row],[Date]],"dddd")</f>
        <v>Monday</v>
      </c>
    </row>
    <row r="238" spans="1:22" x14ac:dyDescent="0.3">
      <c r="A238" t="s">
        <v>256</v>
      </c>
      <c r="B238" s="3" t="s">
        <v>5196</v>
      </c>
      <c r="C238" t="s">
        <v>5385</v>
      </c>
      <c r="D238" s="5" t="s">
        <v>5604</v>
      </c>
      <c r="E238" t="s">
        <v>6438</v>
      </c>
      <c r="F238" t="s">
        <v>7129</v>
      </c>
      <c r="G238" t="s">
        <v>7143</v>
      </c>
      <c r="H238" t="s">
        <v>7149</v>
      </c>
      <c r="I238" t="s">
        <v>7155</v>
      </c>
      <c r="J238" s="11">
        <v>3</v>
      </c>
      <c r="K238" s="9">
        <v>4.5</v>
      </c>
      <c r="L238">
        <v>0</v>
      </c>
      <c r="M238" s="7">
        <v>13.5</v>
      </c>
      <c r="N238" t="s">
        <v>7158</v>
      </c>
      <c r="O238" t="s">
        <v>7162</v>
      </c>
      <c r="P238" t="s">
        <v>7167</v>
      </c>
      <c r="Q238" s="9">
        <v>4.5</v>
      </c>
      <c r="R238" t="s">
        <v>7172</v>
      </c>
      <c r="S238" t="s">
        <v>7174</v>
      </c>
      <c r="T238">
        <v>27</v>
      </c>
      <c r="U238" t="str">
        <f>TEXT(CoffeeData[[#This Row],[Date]],"mmm")</f>
        <v>Feb</v>
      </c>
      <c r="V238" t="str">
        <f>TEXT(CoffeeData[[#This Row],[Date]],"dddd")</f>
        <v>Saturday</v>
      </c>
    </row>
    <row r="239" spans="1:22" x14ac:dyDescent="0.3">
      <c r="A239" t="s">
        <v>257</v>
      </c>
      <c r="B239" s="3" t="s">
        <v>5067</v>
      </c>
      <c r="C239" t="s">
        <v>5385</v>
      </c>
      <c r="D239" s="5" t="s">
        <v>5605</v>
      </c>
      <c r="E239" t="s">
        <v>6439</v>
      </c>
      <c r="F239" t="s">
        <v>7131</v>
      </c>
      <c r="G239" t="s">
        <v>7144</v>
      </c>
      <c r="H239" t="s">
        <v>7149</v>
      </c>
      <c r="I239" t="s">
        <v>7154</v>
      </c>
      <c r="J239" s="11">
        <v>3</v>
      </c>
      <c r="K239" s="9">
        <v>3.5</v>
      </c>
      <c r="L239">
        <v>5</v>
      </c>
      <c r="M239" s="7">
        <v>9.9700000000000006</v>
      </c>
      <c r="N239" t="s">
        <v>7157</v>
      </c>
      <c r="O239" t="s">
        <v>7163</v>
      </c>
      <c r="P239" t="s">
        <v>7164</v>
      </c>
      <c r="Q239" s="9">
        <v>4.4000000000000004</v>
      </c>
      <c r="R239" t="s">
        <v>7172</v>
      </c>
      <c r="S239" t="s">
        <v>7175</v>
      </c>
      <c r="T239">
        <v>41</v>
      </c>
      <c r="U239" t="str">
        <f>TEXT(CoffeeData[[#This Row],[Date]],"mmm")</f>
        <v>Aug</v>
      </c>
      <c r="V239" t="str">
        <f>TEXT(CoffeeData[[#This Row],[Date]],"dddd")</f>
        <v>Saturday</v>
      </c>
    </row>
    <row r="240" spans="1:22" x14ac:dyDescent="0.3">
      <c r="A240" t="s">
        <v>258</v>
      </c>
      <c r="B240" s="3" t="s">
        <v>5183</v>
      </c>
      <c r="C240" t="s">
        <v>5385</v>
      </c>
      <c r="D240" s="5" t="s">
        <v>5606</v>
      </c>
      <c r="E240" t="s">
        <v>6310</v>
      </c>
      <c r="F240" t="s">
        <v>7131</v>
      </c>
      <c r="G240" t="s">
        <v>7132</v>
      </c>
      <c r="H240" t="s">
        <v>7148</v>
      </c>
      <c r="I240" t="s">
        <v>7155</v>
      </c>
      <c r="J240" s="11">
        <v>2</v>
      </c>
      <c r="K240" s="9">
        <v>2.5</v>
      </c>
      <c r="L240">
        <v>5</v>
      </c>
      <c r="M240" s="7">
        <v>4.75</v>
      </c>
      <c r="N240" t="s">
        <v>7156</v>
      </c>
      <c r="O240" t="s">
        <v>7160</v>
      </c>
      <c r="P240" t="s">
        <v>7169</v>
      </c>
      <c r="Q240" s="9">
        <v>4.5</v>
      </c>
      <c r="R240" t="s">
        <v>7172</v>
      </c>
      <c r="S240" t="s">
        <v>7174</v>
      </c>
      <c r="T240">
        <v>38</v>
      </c>
      <c r="U240" t="str">
        <f>TEXT(CoffeeData[[#This Row],[Date]],"mmm")</f>
        <v>Sep</v>
      </c>
      <c r="V240" t="str">
        <f>TEXT(CoffeeData[[#This Row],[Date]],"dddd")</f>
        <v>Saturday</v>
      </c>
    </row>
    <row r="241" spans="1:22" x14ac:dyDescent="0.3">
      <c r="A241" t="s">
        <v>259</v>
      </c>
      <c r="B241" s="3" t="s">
        <v>5197</v>
      </c>
      <c r="C241" t="s">
        <v>5386</v>
      </c>
      <c r="D241" s="5" t="s">
        <v>5607</v>
      </c>
      <c r="E241" t="s">
        <v>6440</v>
      </c>
      <c r="F241" t="s">
        <v>7131</v>
      </c>
      <c r="G241" t="s">
        <v>7132</v>
      </c>
      <c r="H241" t="s">
        <v>7148</v>
      </c>
      <c r="I241" t="s">
        <v>7155</v>
      </c>
      <c r="J241" s="11">
        <v>1</v>
      </c>
      <c r="K241" s="9">
        <v>2.5</v>
      </c>
      <c r="L241">
        <v>15</v>
      </c>
      <c r="M241" s="7">
        <v>2.12</v>
      </c>
      <c r="N241" t="s">
        <v>7156</v>
      </c>
      <c r="O241" t="s">
        <v>7161</v>
      </c>
      <c r="P241" t="s">
        <v>7170</v>
      </c>
      <c r="Q241" s="9">
        <v>4</v>
      </c>
      <c r="R241" t="s">
        <v>7173</v>
      </c>
      <c r="S241" t="s">
        <v>7174</v>
      </c>
      <c r="T241">
        <v>30</v>
      </c>
      <c r="U241" t="str">
        <f>TEXT(CoffeeData[[#This Row],[Date]],"mmm")</f>
        <v>May</v>
      </c>
      <c r="V241" t="str">
        <f>TEXT(CoffeeData[[#This Row],[Date]],"dddd")</f>
        <v>Sunday</v>
      </c>
    </row>
    <row r="242" spans="1:22" x14ac:dyDescent="0.3">
      <c r="A242" t="s">
        <v>260</v>
      </c>
      <c r="B242" s="3" t="s">
        <v>5198</v>
      </c>
      <c r="C242" t="s">
        <v>5391</v>
      </c>
      <c r="D242" s="5" t="s">
        <v>5608</v>
      </c>
      <c r="E242" t="s">
        <v>6332</v>
      </c>
      <c r="F242" t="s">
        <v>7131</v>
      </c>
      <c r="G242" t="s">
        <v>7141</v>
      </c>
      <c r="H242" t="s">
        <v>7149</v>
      </c>
      <c r="I242" t="s">
        <v>7154</v>
      </c>
      <c r="J242" s="11">
        <v>2</v>
      </c>
      <c r="K242" s="9">
        <v>3</v>
      </c>
      <c r="L242">
        <v>0</v>
      </c>
      <c r="M242" s="7">
        <v>6</v>
      </c>
      <c r="N242" t="s">
        <v>7157</v>
      </c>
      <c r="O242" t="s">
        <v>7161</v>
      </c>
      <c r="P242" t="s">
        <v>7169</v>
      </c>
      <c r="Q242" s="9">
        <v>3.5</v>
      </c>
      <c r="R242" t="s">
        <v>7171</v>
      </c>
      <c r="S242" t="s">
        <v>7175</v>
      </c>
      <c r="T242">
        <v>29</v>
      </c>
      <c r="U242" t="str">
        <f>TEXT(CoffeeData[[#This Row],[Date]],"mmm")</f>
        <v>May</v>
      </c>
      <c r="V242" t="str">
        <f>TEXT(CoffeeData[[#This Row],[Date]],"dddd")</f>
        <v>Friday</v>
      </c>
    </row>
    <row r="243" spans="1:22" x14ac:dyDescent="0.3">
      <c r="A243" t="s">
        <v>261</v>
      </c>
      <c r="B243" s="3" t="s">
        <v>5030</v>
      </c>
      <c r="C243" t="s">
        <v>5390</v>
      </c>
      <c r="D243" s="5" t="s">
        <v>5609</v>
      </c>
      <c r="E243" t="s">
        <v>6367</v>
      </c>
      <c r="F243" t="s">
        <v>7131</v>
      </c>
      <c r="G243" t="s">
        <v>7138</v>
      </c>
      <c r="H243" t="s">
        <v>7152</v>
      </c>
      <c r="I243" t="s">
        <v>7155</v>
      </c>
      <c r="J243" s="11">
        <v>2</v>
      </c>
      <c r="K243" s="9">
        <v>5.5</v>
      </c>
      <c r="L243">
        <v>5</v>
      </c>
      <c r="M243" s="7">
        <v>10.45</v>
      </c>
      <c r="N243" t="s">
        <v>7158</v>
      </c>
      <c r="O243" t="s">
        <v>7160</v>
      </c>
      <c r="P243" t="s">
        <v>7167</v>
      </c>
      <c r="Q243" s="9">
        <v>3.5</v>
      </c>
      <c r="R243" t="s">
        <v>7172</v>
      </c>
      <c r="S243" t="s">
        <v>7176</v>
      </c>
      <c r="T243">
        <v>28</v>
      </c>
      <c r="U243" t="str">
        <f>TEXT(CoffeeData[[#This Row],[Date]],"mmm")</f>
        <v>Apr</v>
      </c>
      <c r="V243" t="str">
        <f>TEXT(CoffeeData[[#This Row],[Date]],"dddd")</f>
        <v>Monday</v>
      </c>
    </row>
    <row r="244" spans="1:22" x14ac:dyDescent="0.3">
      <c r="A244" t="s">
        <v>262</v>
      </c>
      <c r="B244" s="3" t="s">
        <v>5199</v>
      </c>
      <c r="C244" t="s">
        <v>5385</v>
      </c>
      <c r="D244" s="5" t="s">
        <v>5610</v>
      </c>
      <c r="E244" t="s">
        <v>6317</v>
      </c>
      <c r="F244" t="s">
        <v>7129</v>
      </c>
      <c r="G244" t="s">
        <v>7140</v>
      </c>
      <c r="H244" t="s">
        <v>7150</v>
      </c>
      <c r="I244" t="s">
        <v>7154</v>
      </c>
      <c r="J244" s="11">
        <v>2</v>
      </c>
      <c r="K244" s="9">
        <v>2</v>
      </c>
      <c r="L244">
        <v>0</v>
      </c>
      <c r="M244" s="7">
        <v>4</v>
      </c>
      <c r="N244" t="s">
        <v>7158</v>
      </c>
      <c r="O244" t="s">
        <v>7162</v>
      </c>
      <c r="P244" t="s">
        <v>7164</v>
      </c>
      <c r="Q244" s="9">
        <v>4.7</v>
      </c>
      <c r="R244" t="s">
        <v>7171</v>
      </c>
      <c r="S244" t="s">
        <v>7175</v>
      </c>
      <c r="T244">
        <v>42</v>
      </c>
      <c r="U244" t="str">
        <f>TEXT(CoffeeData[[#This Row],[Date]],"mmm")</f>
        <v>Sep</v>
      </c>
      <c r="V244" t="str">
        <f>TEXT(CoffeeData[[#This Row],[Date]],"dddd")</f>
        <v>Saturday</v>
      </c>
    </row>
    <row r="245" spans="1:22" x14ac:dyDescent="0.3">
      <c r="A245" t="s">
        <v>263</v>
      </c>
      <c r="B245" s="3" t="s">
        <v>5144</v>
      </c>
      <c r="C245" t="s">
        <v>5388</v>
      </c>
      <c r="D245" s="5" t="s">
        <v>5611</v>
      </c>
      <c r="E245" t="s">
        <v>6441</v>
      </c>
      <c r="F245" t="s">
        <v>7129</v>
      </c>
      <c r="G245" t="s">
        <v>7134</v>
      </c>
      <c r="H245" t="s">
        <v>7150</v>
      </c>
      <c r="I245" t="s">
        <v>7154</v>
      </c>
      <c r="J245" s="11">
        <v>3</v>
      </c>
      <c r="K245" s="9">
        <v>2.5</v>
      </c>
      <c r="L245">
        <v>10</v>
      </c>
      <c r="M245" s="7">
        <v>6.75</v>
      </c>
      <c r="N245" t="s">
        <v>7156</v>
      </c>
      <c r="O245" t="s">
        <v>7163</v>
      </c>
      <c r="P245" t="s">
        <v>7168</v>
      </c>
      <c r="Q245" s="9">
        <v>3.9</v>
      </c>
      <c r="R245" t="s">
        <v>7173</v>
      </c>
      <c r="S245" t="s">
        <v>7175</v>
      </c>
      <c r="T245">
        <v>42</v>
      </c>
      <c r="U245" t="str">
        <f>TEXT(CoffeeData[[#This Row],[Date]],"mmm")</f>
        <v>Aug</v>
      </c>
      <c r="V245" t="str">
        <f>TEXT(CoffeeData[[#This Row],[Date]],"dddd")</f>
        <v>Wednesday</v>
      </c>
    </row>
    <row r="246" spans="1:22" x14ac:dyDescent="0.3">
      <c r="A246" t="s">
        <v>264</v>
      </c>
      <c r="B246" s="3" t="s">
        <v>5200</v>
      </c>
      <c r="C246" t="s">
        <v>5386</v>
      </c>
      <c r="D246" s="5" t="s">
        <v>5432</v>
      </c>
      <c r="E246" t="s">
        <v>6442</v>
      </c>
      <c r="F246" t="s">
        <v>7131</v>
      </c>
      <c r="G246" t="s">
        <v>7138</v>
      </c>
      <c r="H246" t="s">
        <v>7152</v>
      </c>
      <c r="I246" t="s">
        <v>7153</v>
      </c>
      <c r="J246" s="11">
        <v>1</v>
      </c>
      <c r="K246" s="9">
        <v>5.5</v>
      </c>
      <c r="L246">
        <v>10</v>
      </c>
      <c r="M246" s="7">
        <v>4.95</v>
      </c>
      <c r="N246" t="s">
        <v>7156</v>
      </c>
      <c r="O246" t="s">
        <v>7161</v>
      </c>
      <c r="P246" t="s">
        <v>7169</v>
      </c>
      <c r="Q246" s="9">
        <v>4.9000000000000004</v>
      </c>
      <c r="R246" t="s">
        <v>7172</v>
      </c>
      <c r="S246" t="s">
        <v>7176</v>
      </c>
      <c r="T246">
        <v>34</v>
      </c>
      <c r="U246" t="str">
        <f>TEXT(CoffeeData[[#This Row],[Date]],"mmm")</f>
        <v>May</v>
      </c>
      <c r="V246" t="str">
        <f>TEXT(CoffeeData[[#This Row],[Date]],"dddd")</f>
        <v>Sunday</v>
      </c>
    </row>
    <row r="247" spans="1:22" x14ac:dyDescent="0.3">
      <c r="A247" t="s">
        <v>265</v>
      </c>
      <c r="B247" s="3" t="s">
        <v>5201</v>
      </c>
      <c r="C247" t="s">
        <v>5391</v>
      </c>
      <c r="D247" s="5" t="s">
        <v>5612</v>
      </c>
      <c r="E247" t="s">
        <v>6443</v>
      </c>
      <c r="F247" t="s">
        <v>7131</v>
      </c>
      <c r="G247" t="s">
        <v>7137</v>
      </c>
      <c r="H247" t="s">
        <v>7150</v>
      </c>
      <c r="I247" t="s">
        <v>7155</v>
      </c>
      <c r="J247" s="11">
        <v>4</v>
      </c>
      <c r="K247" s="9">
        <v>3</v>
      </c>
      <c r="L247">
        <v>0</v>
      </c>
      <c r="M247" s="7">
        <v>12</v>
      </c>
      <c r="N247" t="s">
        <v>7157</v>
      </c>
      <c r="O247" t="s">
        <v>7160</v>
      </c>
      <c r="P247" t="s">
        <v>7167</v>
      </c>
      <c r="Q247" s="9">
        <v>3.2</v>
      </c>
      <c r="R247" t="s">
        <v>7172</v>
      </c>
      <c r="S247" t="s">
        <v>7176</v>
      </c>
      <c r="T247">
        <v>36</v>
      </c>
      <c r="U247" t="str">
        <f>TEXT(CoffeeData[[#This Row],[Date]],"mmm")</f>
        <v>Feb</v>
      </c>
      <c r="V247" t="str">
        <f>TEXT(CoffeeData[[#This Row],[Date]],"dddd")</f>
        <v>Friday</v>
      </c>
    </row>
    <row r="248" spans="1:22" x14ac:dyDescent="0.3">
      <c r="A248" t="s">
        <v>266</v>
      </c>
      <c r="B248" s="3" t="s">
        <v>5202</v>
      </c>
      <c r="C248" t="s">
        <v>5389</v>
      </c>
      <c r="D248" s="5" t="s">
        <v>5613</v>
      </c>
      <c r="E248" t="s">
        <v>6444</v>
      </c>
      <c r="F248" t="s">
        <v>7129</v>
      </c>
      <c r="G248" t="s">
        <v>7141</v>
      </c>
      <c r="H248" t="s">
        <v>7149</v>
      </c>
      <c r="I248" t="s">
        <v>7154</v>
      </c>
      <c r="J248" s="11">
        <v>2</v>
      </c>
      <c r="K248" s="9">
        <v>3</v>
      </c>
      <c r="L248">
        <v>15</v>
      </c>
      <c r="M248" s="7">
        <v>5.0999999999999996</v>
      </c>
      <c r="N248" t="s">
        <v>7157</v>
      </c>
      <c r="O248" t="s">
        <v>7159</v>
      </c>
      <c r="P248" t="s">
        <v>7168</v>
      </c>
      <c r="Q248" s="9">
        <v>3.1</v>
      </c>
      <c r="R248" t="s">
        <v>7173</v>
      </c>
      <c r="S248" t="s">
        <v>7174</v>
      </c>
      <c r="T248">
        <v>34</v>
      </c>
      <c r="U248" t="str">
        <f>TEXT(CoffeeData[[#This Row],[Date]],"mmm")</f>
        <v>Aug</v>
      </c>
      <c r="V248" t="str">
        <f>TEXT(CoffeeData[[#This Row],[Date]],"dddd")</f>
        <v>Thursday</v>
      </c>
    </row>
    <row r="249" spans="1:22" x14ac:dyDescent="0.3">
      <c r="A249" t="s">
        <v>267</v>
      </c>
      <c r="B249" s="3" t="s">
        <v>5168</v>
      </c>
      <c r="C249" t="s">
        <v>5390</v>
      </c>
      <c r="D249" s="5" t="s">
        <v>5457</v>
      </c>
      <c r="E249" t="s">
        <v>6445</v>
      </c>
      <c r="F249" t="s">
        <v>7129</v>
      </c>
      <c r="G249" t="s">
        <v>7142</v>
      </c>
      <c r="H249" t="s">
        <v>7152</v>
      </c>
      <c r="I249" t="s">
        <v>7155</v>
      </c>
      <c r="J249" s="11">
        <v>3</v>
      </c>
      <c r="K249" s="9">
        <v>4.5</v>
      </c>
      <c r="L249">
        <v>15</v>
      </c>
      <c r="M249" s="7">
        <v>11.47</v>
      </c>
      <c r="N249" t="s">
        <v>7158</v>
      </c>
      <c r="O249" t="s">
        <v>7161</v>
      </c>
      <c r="P249" t="s">
        <v>7166</v>
      </c>
      <c r="Q249" s="9">
        <v>4.9000000000000004</v>
      </c>
      <c r="R249" t="s">
        <v>7172</v>
      </c>
      <c r="S249" t="s">
        <v>7176</v>
      </c>
      <c r="T249">
        <v>29</v>
      </c>
      <c r="U249" t="str">
        <f>TEXT(CoffeeData[[#This Row],[Date]],"mmm")</f>
        <v>May</v>
      </c>
      <c r="V249" t="str">
        <f>TEXT(CoffeeData[[#This Row],[Date]],"dddd")</f>
        <v>Monday</v>
      </c>
    </row>
    <row r="250" spans="1:22" x14ac:dyDescent="0.3">
      <c r="A250" t="s">
        <v>268</v>
      </c>
      <c r="B250" s="3" t="s">
        <v>5203</v>
      </c>
      <c r="C250" t="s">
        <v>5385</v>
      </c>
      <c r="D250" s="5" t="s">
        <v>5614</v>
      </c>
      <c r="E250" t="s">
        <v>6396</v>
      </c>
      <c r="F250" t="s">
        <v>7129</v>
      </c>
      <c r="G250" t="s">
        <v>7136</v>
      </c>
      <c r="H250" t="s">
        <v>7151</v>
      </c>
      <c r="I250" t="s">
        <v>7155</v>
      </c>
      <c r="J250" s="11">
        <v>3</v>
      </c>
      <c r="K250" s="9">
        <v>4</v>
      </c>
      <c r="L250">
        <v>0</v>
      </c>
      <c r="M250" s="7">
        <v>12</v>
      </c>
      <c r="N250" t="s">
        <v>7156</v>
      </c>
      <c r="O250" t="s">
        <v>7163</v>
      </c>
      <c r="P250" t="s">
        <v>7170</v>
      </c>
      <c r="Q250" s="9">
        <v>3.9</v>
      </c>
      <c r="R250" t="s">
        <v>7171</v>
      </c>
      <c r="S250" t="s">
        <v>7175</v>
      </c>
      <c r="T250">
        <v>27</v>
      </c>
      <c r="U250" t="str">
        <f>TEXT(CoffeeData[[#This Row],[Date]],"mmm")</f>
        <v>Feb</v>
      </c>
      <c r="V250" t="str">
        <f>TEXT(CoffeeData[[#This Row],[Date]],"dddd")</f>
        <v>Saturday</v>
      </c>
    </row>
    <row r="251" spans="1:22" x14ac:dyDescent="0.3">
      <c r="A251" t="s">
        <v>269</v>
      </c>
      <c r="B251" s="3" t="s">
        <v>5204</v>
      </c>
      <c r="C251" t="s">
        <v>5389</v>
      </c>
      <c r="D251" s="5" t="s">
        <v>5615</v>
      </c>
      <c r="E251" t="s">
        <v>6446</v>
      </c>
      <c r="F251" t="s">
        <v>7129</v>
      </c>
      <c r="G251" t="s">
        <v>7139</v>
      </c>
      <c r="H251" t="s">
        <v>7148</v>
      </c>
      <c r="I251" t="s">
        <v>7153</v>
      </c>
      <c r="J251" s="11">
        <v>1</v>
      </c>
      <c r="K251" s="9">
        <v>3</v>
      </c>
      <c r="L251">
        <v>10</v>
      </c>
      <c r="M251" s="7">
        <v>2.7</v>
      </c>
      <c r="N251" t="s">
        <v>7157</v>
      </c>
      <c r="O251" t="s">
        <v>7163</v>
      </c>
      <c r="P251" t="s">
        <v>7164</v>
      </c>
      <c r="Q251" s="9">
        <v>4.9000000000000004</v>
      </c>
      <c r="R251" t="s">
        <v>7171</v>
      </c>
      <c r="S251" t="s">
        <v>7176</v>
      </c>
      <c r="T251">
        <v>34</v>
      </c>
      <c r="U251" t="str">
        <f>TEXT(CoffeeData[[#This Row],[Date]],"mmm")</f>
        <v>Mar</v>
      </c>
      <c r="V251" t="str">
        <f>TEXT(CoffeeData[[#This Row],[Date]],"dddd")</f>
        <v>Thursday</v>
      </c>
    </row>
    <row r="252" spans="1:22" x14ac:dyDescent="0.3">
      <c r="A252" t="s">
        <v>270</v>
      </c>
      <c r="B252" s="3" t="s">
        <v>5168</v>
      </c>
      <c r="C252" t="s">
        <v>5390</v>
      </c>
      <c r="D252" s="5" t="s">
        <v>5616</v>
      </c>
      <c r="E252" t="s">
        <v>6447</v>
      </c>
      <c r="F252" t="s">
        <v>7129</v>
      </c>
      <c r="G252" t="s">
        <v>7133</v>
      </c>
      <c r="H252" t="s">
        <v>7149</v>
      </c>
      <c r="I252" t="s">
        <v>7155</v>
      </c>
      <c r="J252" s="11">
        <v>4</v>
      </c>
      <c r="K252" s="9">
        <v>2.5</v>
      </c>
      <c r="L252">
        <v>5</v>
      </c>
      <c r="M252" s="7">
        <v>9.5</v>
      </c>
      <c r="N252" t="s">
        <v>7157</v>
      </c>
      <c r="O252" t="s">
        <v>7161</v>
      </c>
      <c r="P252" t="s">
        <v>7165</v>
      </c>
      <c r="Q252" s="9">
        <v>4.5999999999999996</v>
      </c>
      <c r="R252" t="s">
        <v>7172</v>
      </c>
      <c r="S252" t="s">
        <v>7174</v>
      </c>
      <c r="T252">
        <v>26</v>
      </c>
      <c r="U252" t="str">
        <f>TEXT(CoffeeData[[#This Row],[Date]],"mmm")</f>
        <v>May</v>
      </c>
      <c r="V252" t="str">
        <f>TEXT(CoffeeData[[#This Row],[Date]],"dddd")</f>
        <v>Monday</v>
      </c>
    </row>
    <row r="253" spans="1:22" x14ac:dyDescent="0.3">
      <c r="A253" t="s">
        <v>271</v>
      </c>
      <c r="B253" s="3" t="s">
        <v>5113</v>
      </c>
      <c r="C253" t="s">
        <v>5387</v>
      </c>
      <c r="D253" s="5" t="s">
        <v>5481</v>
      </c>
      <c r="E253" t="s">
        <v>6288</v>
      </c>
      <c r="F253" t="s">
        <v>7129</v>
      </c>
      <c r="G253" t="s">
        <v>7142</v>
      </c>
      <c r="H253" t="s">
        <v>7152</v>
      </c>
      <c r="I253" t="s">
        <v>7154</v>
      </c>
      <c r="J253" s="11">
        <v>3</v>
      </c>
      <c r="K253" s="9">
        <v>4.5</v>
      </c>
      <c r="L253">
        <v>0</v>
      </c>
      <c r="M253" s="7">
        <v>13.5</v>
      </c>
      <c r="N253" t="s">
        <v>7156</v>
      </c>
      <c r="O253" t="s">
        <v>7160</v>
      </c>
      <c r="P253" t="s">
        <v>7168</v>
      </c>
      <c r="Q253" s="9">
        <v>4.8</v>
      </c>
      <c r="R253" t="s">
        <v>7172</v>
      </c>
      <c r="S253" t="s">
        <v>7174</v>
      </c>
      <c r="T253">
        <v>31</v>
      </c>
      <c r="U253" t="str">
        <f>TEXT(CoffeeData[[#This Row],[Date]],"mmm")</f>
        <v>Apr</v>
      </c>
      <c r="V253" t="str">
        <f>TEXT(CoffeeData[[#This Row],[Date]],"dddd")</f>
        <v>Tuesday</v>
      </c>
    </row>
    <row r="254" spans="1:22" x14ac:dyDescent="0.3">
      <c r="A254" t="s">
        <v>272</v>
      </c>
      <c r="B254" s="3" t="s">
        <v>5205</v>
      </c>
      <c r="C254" t="s">
        <v>5387</v>
      </c>
      <c r="D254" s="5" t="s">
        <v>5617</v>
      </c>
      <c r="E254" t="s">
        <v>6448</v>
      </c>
      <c r="F254" t="s">
        <v>7130</v>
      </c>
      <c r="G254" t="s">
        <v>7143</v>
      </c>
      <c r="H254" t="s">
        <v>7149</v>
      </c>
      <c r="I254" t="s">
        <v>7155</v>
      </c>
      <c r="J254" s="11">
        <v>1</v>
      </c>
      <c r="K254" s="9">
        <v>4.5</v>
      </c>
      <c r="L254">
        <v>0</v>
      </c>
      <c r="M254" s="7">
        <v>4.5</v>
      </c>
      <c r="N254" t="s">
        <v>7157</v>
      </c>
      <c r="O254" t="s">
        <v>7161</v>
      </c>
      <c r="P254" t="s">
        <v>7165</v>
      </c>
      <c r="Q254" s="9">
        <v>3.3</v>
      </c>
      <c r="R254" t="s">
        <v>7173</v>
      </c>
      <c r="S254" t="s">
        <v>7175</v>
      </c>
      <c r="T254">
        <v>37</v>
      </c>
      <c r="U254" t="str">
        <f>TEXT(CoffeeData[[#This Row],[Date]],"mmm")</f>
        <v>Nov</v>
      </c>
      <c r="V254" t="str">
        <f>TEXT(CoffeeData[[#This Row],[Date]],"dddd")</f>
        <v>Tuesday</v>
      </c>
    </row>
    <row r="255" spans="1:22" x14ac:dyDescent="0.3">
      <c r="A255" t="s">
        <v>273</v>
      </c>
      <c r="B255" s="3" t="s">
        <v>5141</v>
      </c>
      <c r="C255" t="s">
        <v>5388</v>
      </c>
      <c r="D255" s="5" t="s">
        <v>5618</v>
      </c>
      <c r="E255" t="s">
        <v>6259</v>
      </c>
      <c r="F255" t="s">
        <v>7130</v>
      </c>
      <c r="G255" t="s">
        <v>7138</v>
      </c>
      <c r="H255" t="s">
        <v>7152</v>
      </c>
      <c r="I255" t="s">
        <v>7155</v>
      </c>
      <c r="J255" s="11">
        <v>2</v>
      </c>
      <c r="K255" s="9">
        <v>5.5</v>
      </c>
      <c r="L255">
        <v>5</v>
      </c>
      <c r="M255" s="7">
        <v>10.45</v>
      </c>
      <c r="N255" t="s">
        <v>7157</v>
      </c>
      <c r="O255" t="s">
        <v>7160</v>
      </c>
      <c r="P255" t="s">
        <v>7170</v>
      </c>
      <c r="Q255" s="9">
        <v>3.9</v>
      </c>
      <c r="R255" t="s">
        <v>7172</v>
      </c>
      <c r="S255" t="s">
        <v>7174</v>
      </c>
      <c r="T255">
        <v>44</v>
      </c>
      <c r="U255" t="str">
        <f>TEXT(CoffeeData[[#This Row],[Date]],"mmm")</f>
        <v>Sep</v>
      </c>
      <c r="V255" t="str">
        <f>TEXT(CoffeeData[[#This Row],[Date]],"dddd")</f>
        <v>Wednesday</v>
      </c>
    </row>
    <row r="256" spans="1:22" x14ac:dyDescent="0.3">
      <c r="A256" t="s">
        <v>274</v>
      </c>
      <c r="B256" s="3" t="s">
        <v>5053</v>
      </c>
      <c r="C256" t="s">
        <v>5390</v>
      </c>
      <c r="D256" s="5" t="s">
        <v>5619</v>
      </c>
      <c r="E256" t="s">
        <v>6449</v>
      </c>
      <c r="F256" t="s">
        <v>7130</v>
      </c>
      <c r="G256" t="s">
        <v>7139</v>
      </c>
      <c r="H256" t="s">
        <v>7148</v>
      </c>
      <c r="I256" t="s">
        <v>7155</v>
      </c>
      <c r="J256" s="11">
        <v>4</v>
      </c>
      <c r="K256" s="9">
        <v>3</v>
      </c>
      <c r="L256">
        <v>15</v>
      </c>
      <c r="M256" s="7">
        <v>10.199999999999999</v>
      </c>
      <c r="N256" t="s">
        <v>7157</v>
      </c>
      <c r="O256" t="s">
        <v>7160</v>
      </c>
      <c r="P256" t="s">
        <v>7164</v>
      </c>
      <c r="Q256" s="9">
        <v>3.8</v>
      </c>
      <c r="R256" t="s">
        <v>7171</v>
      </c>
      <c r="S256" t="s">
        <v>7174</v>
      </c>
      <c r="T256">
        <v>41</v>
      </c>
      <c r="U256" t="str">
        <f>TEXT(CoffeeData[[#This Row],[Date]],"mmm")</f>
        <v>Nov</v>
      </c>
      <c r="V256" t="str">
        <f>TEXT(CoffeeData[[#This Row],[Date]],"dddd")</f>
        <v>Monday</v>
      </c>
    </row>
    <row r="257" spans="1:22" x14ac:dyDescent="0.3">
      <c r="A257" t="s">
        <v>275</v>
      </c>
      <c r="B257" s="3" t="s">
        <v>5206</v>
      </c>
      <c r="C257" t="s">
        <v>5387</v>
      </c>
      <c r="D257" s="5" t="s">
        <v>5620</v>
      </c>
      <c r="E257" t="s">
        <v>6450</v>
      </c>
      <c r="F257" t="s">
        <v>7131</v>
      </c>
      <c r="G257" t="s">
        <v>7133</v>
      </c>
      <c r="H257" t="s">
        <v>7149</v>
      </c>
      <c r="I257" t="s">
        <v>7154</v>
      </c>
      <c r="J257" s="11">
        <v>4</v>
      </c>
      <c r="K257" s="9">
        <v>2.5</v>
      </c>
      <c r="L257">
        <v>10</v>
      </c>
      <c r="M257" s="7">
        <v>9</v>
      </c>
      <c r="N257" t="s">
        <v>7158</v>
      </c>
      <c r="O257" t="s">
        <v>7162</v>
      </c>
      <c r="P257" t="s">
        <v>7168</v>
      </c>
      <c r="Q257" s="9">
        <v>3.7</v>
      </c>
      <c r="R257" t="s">
        <v>7173</v>
      </c>
      <c r="S257" t="s">
        <v>7176</v>
      </c>
      <c r="T257">
        <v>37</v>
      </c>
      <c r="U257" t="str">
        <f>TEXT(CoffeeData[[#This Row],[Date]],"mmm")</f>
        <v>May</v>
      </c>
      <c r="V257" t="str">
        <f>TEXT(CoffeeData[[#This Row],[Date]],"dddd")</f>
        <v>Tuesday</v>
      </c>
    </row>
    <row r="258" spans="1:22" x14ac:dyDescent="0.3">
      <c r="A258" t="s">
        <v>276</v>
      </c>
      <c r="B258" s="3" t="s">
        <v>5207</v>
      </c>
      <c r="C258" t="s">
        <v>5385</v>
      </c>
      <c r="D258" s="5" t="s">
        <v>5621</v>
      </c>
      <c r="E258" t="s">
        <v>6451</v>
      </c>
      <c r="F258" t="s">
        <v>7129</v>
      </c>
      <c r="G258" t="s">
        <v>7145</v>
      </c>
      <c r="H258" t="s">
        <v>7148</v>
      </c>
      <c r="I258" t="s">
        <v>7153</v>
      </c>
      <c r="J258" s="11">
        <v>2</v>
      </c>
      <c r="K258" s="9">
        <v>2</v>
      </c>
      <c r="L258">
        <v>10</v>
      </c>
      <c r="M258" s="7">
        <v>3.6</v>
      </c>
      <c r="N258" t="s">
        <v>7157</v>
      </c>
      <c r="O258" t="s">
        <v>7162</v>
      </c>
      <c r="P258" t="s">
        <v>7169</v>
      </c>
      <c r="Q258" s="9">
        <v>4.0999999999999996</v>
      </c>
      <c r="R258" t="s">
        <v>7173</v>
      </c>
      <c r="S258" t="s">
        <v>7174</v>
      </c>
      <c r="T258">
        <v>28</v>
      </c>
      <c r="U258" t="str">
        <f>TEXT(CoffeeData[[#This Row],[Date]],"mmm")</f>
        <v>May</v>
      </c>
      <c r="V258" t="str">
        <f>TEXT(CoffeeData[[#This Row],[Date]],"dddd")</f>
        <v>Saturday</v>
      </c>
    </row>
    <row r="259" spans="1:22" x14ac:dyDescent="0.3">
      <c r="A259" t="s">
        <v>277</v>
      </c>
      <c r="B259" s="3" t="s">
        <v>5041</v>
      </c>
      <c r="C259" t="s">
        <v>5390</v>
      </c>
      <c r="D259" s="5" t="s">
        <v>5622</v>
      </c>
      <c r="E259" t="s">
        <v>6405</v>
      </c>
      <c r="F259" t="s">
        <v>7130</v>
      </c>
      <c r="G259" t="s">
        <v>7132</v>
      </c>
      <c r="H259" t="s">
        <v>7148</v>
      </c>
      <c r="I259" t="s">
        <v>7153</v>
      </c>
      <c r="J259" s="11">
        <v>1</v>
      </c>
      <c r="K259" s="9">
        <v>2.5</v>
      </c>
      <c r="L259">
        <v>15</v>
      </c>
      <c r="M259" s="7">
        <v>2.12</v>
      </c>
      <c r="N259" t="s">
        <v>7158</v>
      </c>
      <c r="O259" t="s">
        <v>7163</v>
      </c>
      <c r="P259" t="s">
        <v>7169</v>
      </c>
      <c r="Q259" s="9">
        <v>3.4</v>
      </c>
      <c r="R259" t="s">
        <v>7173</v>
      </c>
      <c r="S259" t="s">
        <v>7175</v>
      </c>
      <c r="T259">
        <v>36</v>
      </c>
      <c r="U259" t="str">
        <f>TEXT(CoffeeData[[#This Row],[Date]],"mmm")</f>
        <v>May</v>
      </c>
      <c r="V259" t="str">
        <f>TEXT(CoffeeData[[#This Row],[Date]],"dddd")</f>
        <v>Monday</v>
      </c>
    </row>
    <row r="260" spans="1:22" x14ac:dyDescent="0.3">
      <c r="A260" t="s">
        <v>278</v>
      </c>
      <c r="B260" s="3" t="s">
        <v>5208</v>
      </c>
      <c r="C260" t="s">
        <v>5387</v>
      </c>
      <c r="D260" s="5" t="s">
        <v>5623</v>
      </c>
      <c r="E260" t="s">
        <v>6452</v>
      </c>
      <c r="F260" t="s">
        <v>7129</v>
      </c>
      <c r="G260" t="s">
        <v>7147</v>
      </c>
      <c r="H260" t="s">
        <v>7152</v>
      </c>
      <c r="I260" t="s">
        <v>7154</v>
      </c>
      <c r="J260" s="11">
        <v>2</v>
      </c>
      <c r="K260" s="9">
        <v>5</v>
      </c>
      <c r="L260">
        <v>5</v>
      </c>
      <c r="M260" s="7">
        <v>9.5</v>
      </c>
      <c r="N260" t="s">
        <v>7158</v>
      </c>
      <c r="O260" t="s">
        <v>7160</v>
      </c>
      <c r="P260" t="s">
        <v>7168</v>
      </c>
      <c r="Q260" s="9">
        <v>3.4</v>
      </c>
      <c r="R260" t="s">
        <v>7172</v>
      </c>
      <c r="S260" t="s">
        <v>7174</v>
      </c>
      <c r="T260">
        <v>32</v>
      </c>
      <c r="U260" t="str">
        <f>TEXT(CoffeeData[[#This Row],[Date]],"mmm")</f>
        <v>Oct</v>
      </c>
      <c r="V260" t="str">
        <f>TEXT(CoffeeData[[#This Row],[Date]],"dddd")</f>
        <v>Tuesday</v>
      </c>
    </row>
    <row r="261" spans="1:22" x14ac:dyDescent="0.3">
      <c r="A261" t="s">
        <v>279</v>
      </c>
      <c r="B261" s="3" t="s">
        <v>5061</v>
      </c>
      <c r="C261" t="s">
        <v>5390</v>
      </c>
      <c r="D261" s="5" t="s">
        <v>5547</v>
      </c>
      <c r="E261" t="s">
        <v>6453</v>
      </c>
      <c r="F261" t="s">
        <v>7129</v>
      </c>
      <c r="G261" t="s">
        <v>7146</v>
      </c>
      <c r="H261" t="s">
        <v>7151</v>
      </c>
      <c r="I261" t="s">
        <v>7155</v>
      </c>
      <c r="J261" s="11">
        <v>1</v>
      </c>
      <c r="K261" s="9">
        <v>3.8</v>
      </c>
      <c r="L261">
        <v>5</v>
      </c>
      <c r="M261" s="7">
        <v>3.61</v>
      </c>
      <c r="N261" t="s">
        <v>7157</v>
      </c>
      <c r="O261" t="s">
        <v>7163</v>
      </c>
      <c r="P261" t="s">
        <v>7170</v>
      </c>
      <c r="Q261" s="9">
        <v>4.8</v>
      </c>
      <c r="R261" t="s">
        <v>7171</v>
      </c>
      <c r="S261" t="s">
        <v>7174</v>
      </c>
      <c r="T261">
        <v>29</v>
      </c>
      <c r="U261" t="str">
        <f>TEXT(CoffeeData[[#This Row],[Date]],"mmm")</f>
        <v>Nov</v>
      </c>
      <c r="V261" t="str">
        <f>TEXT(CoffeeData[[#This Row],[Date]],"dddd")</f>
        <v>Monday</v>
      </c>
    </row>
    <row r="262" spans="1:22" x14ac:dyDescent="0.3">
      <c r="A262" t="s">
        <v>280</v>
      </c>
      <c r="B262" s="3" t="s">
        <v>5166</v>
      </c>
      <c r="C262" t="s">
        <v>5386</v>
      </c>
      <c r="D262" s="5" t="s">
        <v>5538</v>
      </c>
      <c r="E262" t="s">
        <v>6454</v>
      </c>
      <c r="F262" t="s">
        <v>7131</v>
      </c>
      <c r="G262" t="s">
        <v>7141</v>
      </c>
      <c r="H262" t="s">
        <v>7149</v>
      </c>
      <c r="I262" t="s">
        <v>7153</v>
      </c>
      <c r="J262" s="11">
        <v>3</v>
      </c>
      <c r="K262" s="9">
        <v>3</v>
      </c>
      <c r="L262">
        <v>10</v>
      </c>
      <c r="M262" s="7">
        <v>8.1</v>
      </c>
      <c r="N262" t="s">
        <v>7156</v>
      </c>
      <c r="O262" t="s">
        <v>7162</v>
      </c>
      <c r="P262" t="s">
        <v>7167</v>
      </c>
      <c r="Q262" s="9">
        <v>4.2</v>
      </c>
      <c r="R262" t="s">
        <v>7171</v>
      </c>
      <c r="S262" t="s">
        <v>7175</v>
      </c>
      <c r="T262">
        <v>29</v>
      </c>
      <c r="U262" t="str">
        <f>TEXT(CoffeeData[[#This Row],[Date]],"mmm")</f>
        <v>Oct</v>
      </c>
      <c r="V262" t="str">
        <f>TEXT(CoffeeData[[#This Row],[Date]],"dddd")</f>
        <v>Sunday</v>
      </c>
    </row>
    <row r="263" spans="1:22" x14ac:dyDescent="0.3">
      <c r="A263" t="s">
        <v>281</v>
      </c>
      <c r="B263" s="3" t="s">
        <v>5204</v>
      </c>
      <c r="C263" t="s">
        <v>5389</v>
      </c>
      <c r="D263" s="5" t="s">
        <v>5624</v>
      </c>
      <c r="E263" t="s">
        <v>6455</v>
      </c>
      <c r="F263" t="s">
        <v>7130</v>
      </c>
      <c r="G263" t="s">
        <v>7146</v>
      </c>
      <c r="H263" t="s">
        <v>7151</v>
      </c>
      <c r="I263" t="s">
        <v>7153</v>
      </c>
      <c r="J263" s="11">
        <v>3</v>
      </c>
      <c r="K263" s="9">
        <v>3.8</v>
      </c>
      <c r="L263">
        <v>10</v>
      </c>
      <c r="M263" s="7">
        <v>10.26</v>
      </c>
      <c r="N263" t="s">
        <v>7157</v>
      </c>
      <c r="O263" t="s">
        <v>7159</v>
      </c>
      <c r="P263" t="s">
        <v>7167</v>
      </c>
      <c r="Q263" s="9">
        <v>4.5999999999999996</v>
      </c>
      <c r="R263" t="s">
        <v>7171</v>
      </c>
      <c r="S263" t="s">
        <v>7175</v>
      </c>
      <c r="T263">
        <v>34</v>
      </c>
      <c r="U263" t="str">
        <f>TEXT(CoffeeData[[#This Row],[Date]],"mmm")</f>
        <v>Mar</v>
      </c>
      <c r="V263" t="str">
        <f>TEXT(CoffeeData[[#This Row],[Date]],"dddd")</f>
        <v>Thursday</v>
      </c>
    </row>
    <row r="264" spans="1:22" x14ac:dyDescent="0.3">
      <c r="A264" t="s">
        <v>282</v>
      </c>
      <c r="B264" s="3" t="s">
        <v>5062</v>
      </c>
      <c r="C264" t="s">
        <v>5388</v>
      </c>
      <c r="D264" s="5" t="s">
        <v>5625</v>
      </c>
      <c r="E264" t="s">
        <v>6456</v>
      </c>
      <c r="F264" t="s">
        <v>7130</v>
      </c>
      <c r="G264" t="s">
        <v>7133</v>
      </c>
      <c r="H264" t="s">
        <v>7149</v>
      </c>
      <c r="I264" t="s">
        <v>7154</v>
      </c>
      <c r="J264" s="11">
        <v>4</v>
      </c>
      <c r="K264" s="9">
        <v>2.5</v>
      </c>
      <c r="L264">
        <v>0</v>
      </c>
      <c r="M264" s="7">
        <v>10</v>
      </c>
      <c r="N264" t="s">
        <v>7157</v>
      </c>
      <c r="O264" t="s">
        <v>7160</v>
      </c>
      <c r="P264" t="s">
        <v>7168</v>
      </c>
      <c r="Q264" s="9">
        <v>4.8</v>
      </c>
      <c r="R264" t="s">
        <v>7173</v>
      </c>
      <c r="S264" t="s">
        <v>7174</v>
      </c>
      <c r="T264">
        <v>43</v>
      </c>
      <c r="U264" t="str">
        <f>TEXT(CoffeeData[[#This Row],[Date]],"mmm")</f>
        <v>Mar</v>
      </c>
      <c r="V264" t="str">
        <f>TEXT(CoffeeData[[#This Row],[Date]],"dddd")</f>
        <v>Wednesday</v>
      </c>
    </row>
    <row r="265" spans="1:22" x14ac:dyDescent="0.3">
      <c r="A265" t="s">
        <v>283</v>
      </c>
      <c r="B265" s="3" t="s">
        <v>5201</v>
      </c>
      <c r="C265" t="s">
        <v>5391</v>
      </c>
      <c r="D265" s="5" t="s">
        <v>5626</v>
      </c>
      <c r="E265" t="s">
        <v>6457</v>
      </c>
      <c r="F265" t="s">
        <v>7130</v>
      </c>
      <c r="G265" t="s">
        <v>7145</v>
      </c>
      <c r="H265" t="s">
        <v>7148</v>
      </c>
      <c r="I265" t="s">
        <v>7153</v>
      </c>
      <c r="J265" s="11">
        <v>1</v>
      </c>
      <c r="K265" s="9">
        <v>2</v>
      </c>
      <c r="L265">
        <v>10</v>
      </c>
      <c r="M265" s="7">
        <v>1.8</v>
      </c>
      <c r="N265" t="s">
        <v>7158</v>
      </c>
      <c r="O265" t="s">
        <v>7161</v>
      </c>
      <c r="P265" t="s">
        <v>7166</v>
      </c>
      <c r="Q265" s="9">
        <v>4.5999999999999996</v>
      </c>
      <c r="R265" t="s">
        <v>7173</v>
      </c>
      <c r="S265" t="s">
        <v>7176</v>
      </c>
      <c r="T265">
        <v>35</v>
      </c>
      <c r="U265" t="str">
        <f>TEXT(CoffeeData[[#This Row],[Date]],"mmm")</f>
        <v>Feb</v>
      </c>
      <c r="V265" t="str">
        <f>TEXT(CoffeeData[[#This Row],[Date]],"dddd")</f>
        <v>Friday</v>
      </c>
    </row>
    <row r="266" spans="1:22" x14ac:dyDescent="0.3">
      <c r="A266" t="s">
        <v>284</v>
      </c>
      <c r="B266" s="3" t="s">
        <v>5084</v>
      </c>
      <c r="C266" t="s">
        <v>5391</v>
      </c>
      <c r="D266" s="5" t="s">
        <v>5627</v>
      </c>
      <c r="E266" t="s">
        <v>6458</v>
      </c>
      <c r="F266" t="s">
        <v>7131</v>
      </c>
      <c r="G266" t="s">
        <v>7134</v>
      </c>
      <c r="H266" t="s">
        <v>7150</v>
      </c>
      <c r="I266" t="s">
        <v>7154</v>
      </c>
      <c r="J266" s="11">
        <v>2</v>
      </c>
      <c r="K266" s="9">
        <v>2.5</v>
      </c>
      <c r="L266">
        <v>0</v>
      </c>
      <c r="M266" s="7">
        <v>5</v>
      </c>
      <c r="N266" t="s">
        <v>7158</v>
      </c>
      <c r="O266" t="s">
        <v>7161</v>
      </c>
      <c r="P266" t="s">
        <v>7170</v>
      </c>
      <c r="Q266" s="9">
        <v>4.4000000000000004</v>
      </c>
      <c r="R266" t="s">
        <v>7172</v>
      </c>
      <c r="S266" t="s">
        <v>7175</v>
      </c>
      <c r="T266">
        <v>38</v>
      </c>
      <c r="U266" t="str">
        <f>TEXT(CoffeeData[[#This Row],[Date]],"mmm")</f>
        <v>Aug</v>
      </c>
      <c r="V266" t="str">
        <f>TEXT(CoffeeData[[#This Row],[Date]],"dddd")</f>
        <v>Friday</v>
      </c>
    </row>
    <row r="267" spans="1:22" x14ac:dyDescent="0.3">
      <c r="A267" t="s">
        <v>285</v>
      </c>
      <c r="B267" s="3" t="s">
        <v>5209</v>
      </c>
      <c r="C267" t="s">
        <v>5387</v>
      </c>
      <c r="D267" s="5" t="s">
        <v>5628</v>
      </c>
      <c r="E267" t="s">
        <v>6459</v>
      </c>
      <c r="F267" t="s">
        <v>7130</v>
      </c>
      <c r="G267" t="s">
        <v>7142</v>
      </c>
      <c r="H267" t="s">
        <v>7152</v>
      </c>
      <c r="I267" t="s">
        <v>7154</v>
      </c>
      <c r="J267" s="11">
        <v>3</v>
      </c>
      <c r="K267" s="9">
        <v>4.5</v>
      </c>
      <c r="L267">
        <v>15</v>
      </c>
      <c r="M267" s="7">
        <v>11.47</v>
      </c>
      <c r="N267" t="s">
        <v>7157</v>
      </c>
      <c r="O267" t="s">
        <v>7162</v>
      </c>
      <c r="P267" t="s">
        <v>7169</v>
      </c>
      <c r="Q267" s="9">
        <v>4.5999999999999996</v>
      </c>
      <c r="R267" t="s">
        <v>7173</v>
      </c>
      <c r="S267" t="s">
        <v>7176</v>
      </c>
      <c r="T267">
        <v>32</v>
      </c>
      <c r="U267" t="str">
        <f>TEXT(CoffeeData[[#This Row],[Date]],"mmm")</f>
        <v>Mar</v>
      </c>
      <c r="V267" t="str">
        <f>TEXT(CoffeeData[[#This Row],[Date]],"dddd")</f>
        <v>Tuesday</v>
      </c>
    </row>
    <row r="268" spans="1:22" x14ac:dyDescent="0.3">
      <c r="A268" t="s">
        <v>286</v>
      </c>
      <c r="B268" s="3" t="s">
        <v>5175</v>
      </c>
      <c r="C268" t="s">
        <v>5386</v>
      </c>
      <c r="D268" s="5" t="s">
        <v>5629</v>
      </c>
      <c r="E268" t="s">
        <v>6361</v>
      </c>
      <c r="F268" t="s">
        <v>7130</v>
      </c>
      <c r="G268" t="s">
        <v>7144</v>
      </c>
      <c r="H268" t="s">
        <v>7149</v>
      </c>
      <c r="I268" t="s">
        <v>7153</v>
      </c>
      <c r="J268" s="11">
        <v>3</v>
      </c>
      <c r="K268" s="9">
        <v>3.5</v>
      </c>
      <c r="L268">
        <v>10</v>
      </c>
      <c r="M268" s="7">
        <v>9.4499999999999993</v>
      </c>
      <c r="N268" t="s">
        <v>7158</v>
      </c>
      <c r="O268" t="s">
        <v>7161</v>
      </c>
      <c r="P268" t="s">
        <v>7164</v>
      </c>
      <c r="Q268" s="9">
        <v>3.7</v>
      </c>
      <c r="R268" t="s">
        <v>7171</v>
      </c>
      <c r="S268" t="s">
        <v>7174</v>
      </c>
      <c r="T268">
        <v>27</v>
      </c>
      <c r="U268" t="str">
        <f>TEXT(CoffeeData[[#This Row],[Date]],"mmm")</f>
        <v>Mar</v>
      </c>
      <c r="V268" t="str">
        <f>TEXT(CoffeeData[[#This Row],[Date]],"dddd")</f>
        <v>Sunday</v>
      </c>
    </row>
    <row r="269" spans="1:22" x14ac:dyDescent="0.3">
      <c r="A269" t="s">
        <v>287</v>
      </c>
      <c r="B269" s="3" t="s">
        <v>5127</v>
      </c>
      <c r="C269" t="s">
        <v>5390</v>
      </c>
      <c r="D269" s="5" t="s">
        <v>5630</v>
      </c>
      <c r="E269" t="s">
        <v>6336</v>
      </c>
      <c r="F269" t="s">
        <v>7129</v>
      </c>
      <c r="G269" t="s">
        <v>7146</v>
      </c>
      <c r="H269" t="s">
        <v>7151</v>
      </c>
      <c r="I269" t="s">
        <v>7155</v>
      </c>
      <c r="J269" s="11">
        <v>1</v>
      </c>
      <c r="K269" s="9">
        <v>3.8</v>
      </c>
      <c r="L269">
        <v>5</v>
      </c>
      <c r="M269" s="7">
        <v>3.61</v>
      </c>
      <c r="N269" t="s">
        <v>7156</v>
      </c>
      <c r="O269" t="s">
        <v>7163</v>
      </c>
      <c r="P269" t="s">
        <v>7165</v>
      </c>
      <c r="Q269" s="9">
        <v>3.1</v>
      </c>
      <c r="R269" t="s">
        <v>7171</v>
      </c>
      <c r="S269" t="s">
        <v>7174</v>
      </c>
      <c r="T269">
        <v>38</v>
      </c>
      <c r="U269" t="str">
        <f>TEXT(CoffeeData[[#This Row],[Date]],"mmm")</f>
        <v>Oct</v>
      </c>
      <c r="V269" t="str">
        <f>TEXT(CoffeeData[[#This Row],[Date]],"dddd")</f>
        <v>Monday</v>
      </c>
    </row>
    <row r="270" spans="1:22" x14ac:dyDescent="0.3">
      <c r="A270" t="s">
        <v>288</v>
      </c>
      <c r="B270" s="3" t="s">
        <v>5182</v>
      </c>
      <c r="C270" t="s">
        <v>5386</v>
      </c>
      <c r="D270" s="5" t="s">
        <v>5631</v>
      </c>
      <c r="E270" t="s">
        <v>6460</v>
      </c>
      <c r="F270" t="s">
        <v>7129</v>
      </c>
      <c r="G270" t="s">
        <v>7132</v>
      </c>
      <c r="H270" t="s">
        <v>7148</v>
      </c>
      <c r="I270" t="s">
        <v>7155</v>
      </c>
      <c r="J270" s="11">
        <v>3</v>
      </c>
      <c r="K270" s="9">
        <v>2.5</v>
      </c>
      <c r="L270">
        <v>5</v>
      </c>
      <c r="M270" s="7">
        <v>7.12</v>
      </c>
      <c r="N270" t="s">
        <v>7157</v>
      </c>
      <c r="O270" t="s">
        <v>7162</v>
      </c>
      <c r="P270" t="s">
        <v>7164</v>
      </c>
      <c r="Q270" s="9">
        <v>4.0999999999999996</v>
      </c>
      <c r="R270" t="s">
        <v>7171</v>
      </c>
      <c r="S270" t="s">
        <v>7174</v>
      </c>
      <c r="T270">
        <v>36</v>
      </c>
      <c r="U270" t="str">
        <f>TEXT(CoffeeData[[#This Row],[Date]],"mmm")</f>
        <v>Dec</v>
      </c>
      <c r="V270" t="str">
        <f>TEXT(CoffeeData[[#This Row],[Date]],"dddd")</f>
        <v>Sunday</v>
      </c>
    </row>
    <row r="271" spans="1:22" x14ac:dyDescent="0.3">
      <c r="A271" t="s">
        <v>289</v>
      </c>
      <c r="B271" s="3" t="s">
        <v>5210</v>
      </c>
      <c r="C271" t="s">
        <v>5387</v>
      </c>
      <c r="D271" s="5" t="s">
        <v>5632</v>
      </c>
      <c r="E271" t="s">
        <v>6461</v>
      </c>
      <c r="F271" t="s">
        <v>7129</v>
      </c>
      <c r="G271" t="s">
        <v>7139</v>
      </c>
      <c r="H271" t="s">
        <v>7148</v>
      </c>
      <c r="I271" t="s">
        <v>7153</v>
      </c>
      <c r="J271" s="11">
        <v>4</v>
      </c>
      <c r="K271" s="9">
        <v>3</v>
      </c>
      <c r="L271">
        <v>0</v>
      </c>
      <c r="M271" s="7">
        <v>12</v>
      </c>
      <c r="N271" t="s">
        <v>7157</v>
      </c>
      <c r="O271" t="s">
        <v>7163</v>
      </c>
      <c r="P271" t="s">
        <v>7166</v>
      </c>
      <c r="Q271" s="9">
        <v>4.3</v>
      </c>
      <c r="R271" t="s">
        <v>7172</v>
      </c>
      <c r="S271" t="s">
        <v>7175</v>
      </c>
      <c r="T271">
        <v>34</v>
      </c>
      <c r="U271" t="str">
        <f>TEXT(CoffeeData[[#This Row],[Date]],"mmm")</f>
        <v>Jan</v>
      </c>
      <c r="V271" t="str">
        <f>TEXT(CoffeeData[[#This Row],[Date]],"dddd")</f>
        <v>Tuesday</v>
      </c>
    </row>
    <row r="272" spans="1:22" x14ac:dyDescent="0.3">
      <c r="A272" t="s">
        <v>290</v>
      </c>
      <c r="B272" s="3" t="s">
        <v>5065</v>
      </c>
      <c r="C272" t="s">
        <v>5390</v>
      </c>
      <c r="D272" s="5" t="s">
        <v>5633</v>
      </c>
      <c r="E272" t="s">
        <v>6375</v>
      </c>
      <c r="F272" t="s">
        <v>7131</v>
      </c>
      <c r="G272" t="s">
        <v>7132</v>
      </c>
      <c r="H272" t="s">
        <v>7148</v>
      </c>
      <c r="I272" t="s">
        <v>7154</v>
      </c>
      <c r="J272" s="11">
        <v>1</v>
      </c>
      <c r="K272" s="9">
        <v>2.5</v>
      </c>
      <c r="L272">
        <v>15</v>
      </c>
      <c r="M272" s="7">
        <v>2.12</v>
      </c>
      <c r="N272" t="s">
        <v>7157</v>
      </c>
      <c r="O272" t="s">
        <v>7162</v>
      </c>
      <c r="P272" t="s">
        <v>7170</v>
      </c>
      <c r="Q272" s="9">
        <v>3.7</v>
      </c>
      <c r="R272" t="s">
        <v>7171</v>
      </c>
      <c r="S272" t="s">
        <v>7174</v>
      </c>
      <c r="T272">
        <v>39</v>
      </c>
      <c r="U272" t="str">
        <f>TEXT(CoffeeData[[#This Row],[Date]],"mmm")</f>
        <v>Jul</v>
      </c>
      <c r="V272" t="str">
        <f>TEXT(CoffeeData[[#This Row],[Date]],"dddd")</f>
        <v>Monday</v>
      </c>
    </row>
    <row r="273" spans="1:22" x14ac:dyDescent="0.3">
      <c r="A273" t="s">
        <v>291</v>
      </c>
      <c r="B273" s="3" t="s">
        <v>5211</v>
      </c>
      <c r="C273" t="s">
        <v>5390</v>
      </c>
      <c r="D273" s="5" t="s">
        <v>5634</v>
      </c>
      <c r="E273" t="s">
        <v>6462</v>
      </c>
      <c r="F273" t="s">
        <v>7129</v>
      </c>
      <c r="G273" t="s">
        <v>7132</v>
      </c>
      <c r="H273" t="s">
        <v>7148</v>
      </c>
      <c r="I273" t="s">
        <v>7153</v>
      </c>
      <c r="J273" s="11">
        <v>1</v>
      </c>
      <c r="K273" s="9">
        <v>2.5</v>
      </c>
      <c r="L273">
        <v>0</v>
      </c>
      <c r="M273" s="7">
        <v>2.5</v>
      </c>
      <c r="N273" t="s">
        <v>7157</v>
      </c>
      <c r="O273" t="s">
        <v>7160</v>
      </c>
      <c r="P273" t="s">
        <v>7167</v>
      </c>
      <c r="Q273" s="9">
        <v>4.5999999999999996</v>
      </c>
      <c r="R273" t="s">
        <v>7171</v>
      </c>
      <c r="S273" t="s">
        <v>7176</v>
      </c>
      <c r="T273">
        <v>42</v>
      </c>
      <c r="U273" t="str">
        <f>TEXT(CoffeeData[[#This Row],[Date]],"mmm")</f>
        <v>Aug</v>
      </c>
      <c r="V273" t="str">
        <f>TEXT(CoffeeData[[#This Row],[Date]],"dddd")</f>
        <v>Monday</v>
      </c>
    </row>
    <row r="274" spans="1:22" x14ac:dyDescent="0.3">
      <c r="A274" t="s">
        <v>292</v>
      </c>
      <c r="B274" s="3" t="s">
        <v>5156</v>
      </c>
      <c r="C274" t="s">
        <v>5389</v>
      </c>
      <c r="D274" s="5" t="s">
        <v>5635</v>
      </c>
      <c r="E274" t="s">
        <v>6463</v>
      </c>
      <c r="F274" t="s">
        <v>7130</v>
      </c>
      <c r="G274" t="s">
        <v>7138</v>
      </c>
      <c r="H274" t="s">
        <v>7152</v>
      </c>
      <c r="I274" t="s">
        <v>7154</v>
      </c>
      <c r="J274" s="11">
        <v>4</v>
      </c>
      <c r="K274" s="9">
        <v>5.5</v>
      </c>
      <c r="L274">
        <v>5</v>
      </c>
      <c r="M274" s="7">
        <v>20.9</v>
      </c>
      <c r="N274" t="s">
        <v>7158</v>
      </c>
      <c r="O274" t="s">
        <v>7161</v>
      </c>
      <c r="P274" t="s">
        <v>7170</v>
      </c>
      <c r="Q274" s="9">
        <v>3.8</v>
      </c>
      <c r="R274" t="s">
        <v>7173</v>
      </c>
      <c r="S274" t="s">
        <v>7174</v>
      </c>
      <c r="T274">
        <v>43</v>
      </c>
      <c r="U274" t="str">
        <f>TEXT(CoffeeData[[#This Row],[Date]],"mmm")</f>
        <v>Feb</v>
      </c>
      <c r="V274" t="str">
        <f>TEXT(CoffeeData[[#This Row],[Date]],"dddd")</f>
        <v>Thursday</v>
      </c>
    </row>
    <row r="275" spans="1:22" x14ac:dyDescent="0.3">
      <c r="A275" t="s">
        <v>293</v>
      </c>
      <c r="B275" s="3" t="s">
        <v>5183</v>
      </c>
      <c r="C275" t="s">
        <v>5385</v>
      </c>
      <c r="D275" s="5" t="s">
        <v>5636</v>
      </c>
      <c r="E275" t="s">
        <v>6464</v>
      </c>
      <c r="F275" t="s">
        <v>7130</v>
      </c>
      <c r="G275" t="s">
        <v>7143</v>
      </c>
      <c r="H275" t="s">
        <v>7149</v>
      </c>
      <c r="I275" t="s">
        <v>7155</v>
      </c>
      <c r="J275" s="11">
        <v>1</v>
      </c>
      <c r="K275" s="9">
        <v>4.5</v>
      </c>
      <c r="L275">
        <v>5</v>
      </c>
      <c r="M275" s="7">
        <v>4.2699999999999996</v>
      </c>
      <c r="N275" t="s">
        <v>7157</v>
      </c>
      <c r="O275" t="s">
        <v>7163</v>
      </c>
      <c r="P275" t="s">
        <v>7166</v>
      </c>
      <c r="Q275" s="9">
        <v>3.3</v>
      </c>
      <c r="R275" t="s">
        <v>7171</v>
      </c>
      <c r="S275" t="s">
        <v>7174</v>
      </c>
      <c r="T275">
        <v>38</v>
      </c>
      <c r="U275" t="str">
        <f>TEXT(CoffeeData[[#This Row],[Date]],"mmm")</f>
        <v>Sep</v>
      </c>
      <c r="V275" t="str">
        <f>TEXT(CoffeeData[[#This Row],[Date]],"dddd")</f>
        <v>Saturday</v>
      </c>
    </row>
    <row r="276" spans="1:22" x14ac:dyDescent="0.3">
      <c r="A276" t="s">
        <v>294</v>
      </c>
      <c r="B276" s="3" t="s">
        <v>5212</v>
      </c>
      <c r="C276" t="s">
        <v>5385</v>
      </c>
      <c r="D276" s="5" t="s">
        <v>5637</v>
      </c>
      <c r="E276" t="s">
        <v>6465</v>
      </c>
      <c r="F276" t="s">
        <v>7130</v>
      </c>
      <c r="G276" t="s">
        <v>7132</v>
      </c>
      <c r="H276" t="s">
        <v>7148</v>
      </c>
      <c r="I276" t="s">
        <v>7154</v>
      </c>
      <c r="J276" s="11">
        <v>3</v>
      </c>
      <c r="K276" s="9">
        <v>2.5</v>
      </c>
      <c r="L276">
        <v>0</v>
      </c>
      <c r="M276" s="7">
        <v>7.5</v>
      </c>
      <c r="N276" t="s">
        <v>7157</v>
      </c>
      <c r="O276" t="s">
        <v>7159</v>
      </c>
      <c r="P276" t="s">
        <v>7165</v>
      </c>
      <c r="Q276" s="9">
        <v>3.8</v>
      </c>
      <c r="R276" t="s">
        <v>7171</v>
      </c>
      <c r="S276" t="s">
        <v>7175</v>
      </c>
      <c r="T276">
        <v>39</v>
      </c>
      <c r="U276" t="str">
        <f>TEXT(CoffeeData[[#This Row],[Date]],"mmm")</f>
        <v>Apr</v>
      </c>
      <c r="V276" t="str">
        <f>TEXT(CoffeeData[[#This Row],[Date]],"dddd")</f>
        <v>Saturday</v>
      </c>
    </row>
    <row r="277" spans="1:22" x14ac:dyDescent="0.3">
      <c r="A277" t="s">
        <v>295</v>
      </c>
      <c r="B277" s="3" t="s">
        <v>5213</v>
      </c>
      <c r="C277" t="s">
        <v>5386</v>
      </c>
      <c r="D277" s="5" t="s">
        <v>5638</v>
      </c>
      <c r="E277" t="s">
        <v>6466</v>
      </c>
      <c r="F277" t="s">
        <v>7130</v>
      </c>
      <c r="G277" t="s">
        <v>7138</v>
      </c>
      <c r="H277" t="s">
        <v>7152</v>
      </c>
      <c r="I277" t="s">
        <v>7155</v>
      </c>
      <c r="J277" s="11">
        <v>1</v>
      </c>
      <c r="K277" s="9">
        <v>5.5</v>
      </c>
      <c r="L277">
        <v>5</v>
      </c>
      <c r="M277" s="7">
        <v>5.22</v>
      </c>
      <c r="N277" t="s">
        <v>7157</v>
      </c>
      <c r="O277" t="s">
        <v>7159</v>
      </c>
      <c r="P277" t="s">
        <v>7168</v>
      </c>
      <c r="Q277" s="9">
        <v>4.2</v>
      </c>
      <c r="R277" t="s">
        <v>7172</v>
      </c>
      <c r="S277" t="s">
        <v>7174</v>
      </c>
      <c r="T277">
        <v>28</v>
      </c>
      <c r="U277" t="str">
        <f>TEXT(CoffeeData[[#This Row],[Date]],"mmm")</f>
        <v>Jan</v>
      </c>
      <c r="V277" t="str">
        <f>TEXT(CoffeeData[[#This Row],[Date]],"dddd")</f>
        <v>Sunday</v>
      </c>
    </row>
    <row r="278" spans="1:22" x14ac:dyDescent="0.3">
      <c r="A278" t="s">
        <v>296</v>
      </c>
      <c r="B278" s="3" t="s">
        <v>5142</v>
      </c>
      <c r="C278" t="s">
        <v>5386</v>
      </c>
      <c r="D278" s="5" t="s">
        <v>5639</v>
      </c>
      <c r="E278" t="s">
        <v>6467</v>
      </c>
      <c r="F278" t="s">
        <v>7129</v>
      </c>
      <c r="G278" t="s">
        <v>7138</v>
      </c>
      <c r="H278" t="s">
        <v>7152</v>
      </c>
      <c r="I278" t="s">
        <v>7155</v>
      </c>
      <c r="J278" s="11">
        <v>3</v>
      </c>
      <c r="K278" s="9">
        <v>5.5</v>
      </c>
      <c r="L278">
        <v>15</v>
      </c>
      <c r="M278" s="7">
        <v>14.03</v>
      </c>
      <c r="N278" t="s">
        <v>7156</v>
      </c>
      <c r="O278" t="s">
        <v>7162</v>
      </c>
      <c r="P278" t="s">
        <v>7168</v>
      </c>
      <c r="Q278" s="9">
        <v>3.1</v>
      </c>
      <c r="R278" t="s">
        <v>7171</v>
      </c>
      <c r="S278" t="s">
        <v>7175</v>
      </c>
      <c r="T278">
        <v>44</v>
      </c>
      <c r="U278" t="str">
        <f>TEXT(CoffeeData[[#This Row],[Date]],"mmm")</f>
        <v>May</v>
      </c>
      <c r="V278" t="str">
        <f>TEXT(CoffeeData[[#This Row],[Date]],"dddd")</f>
        <v>Sunday</v>
      </c>
    </row>
    <row r="279" spans="1:22" x14ac:dyDescent="0.3">
      <c r="A279" t="s">
        <v>297</v>
      </c>
      <c r="B279" s="3" t="s">
        <v>5214</v>
      </c>
      <c r="C279" t="s">
        <v>5389</v>
      </c>
      <c r="D279" s="5" t="s">
        <v>5640</v>
      </c>
      <c r="E279" t="s">
        <v>6468</v>
      </c>
      <c r="F279" t="s">
        <v>7129</v>
      </c>
      <c r="G279" t="s">
        <v>7142</v>
      </c>
      <c r="H279" t="s">
        <v>7152</v>
      </c>
      <c r="I279" t="s">
        <v>7155</v>
      </c>
      <c r="J279" s="11">
        <v>1</v>
      </c>
      <c r="K279" s="9">
        <v>4.5</v>
      </c>
      <c r="L279">
        <v>10</v>
      </c>
      <c r="M279" s="7">
        <v>4.05</v>
      </c>
      <c r="N279" t="s">
        <v>7156</v>
      </c>
      <c r="O279" t="s">
        <v>7161</v>
      </c>
      <c r="P279" t="s">
        <v>7166</v>
      </c>
      <c r="Q279" s="9">
        <v>4.5</v>
      </c>
      <c r="R279" t="s">
        <v>7171</v>
      </c>
      <c r="S279" t="s">
        <v>7175</v>
      </c>
      <c r="T279">
        <v>35</v>
      </c>
      <c r="U279" t="str">
        <f>TEXT(CoffeeData[[#This Row],[Date]],"mmm")</f>
        <v>Nov</v>
      </c>
      <c r="V279" t="str">
        <f>TEXT(CoffeeData[[#This Row],[Date]],"dddd")</f>
        <v>Thursday</v>
      </c>
    </row>
    <row r="280" spans="1:22" x14ac:dyDescent="0.3">
      <c r="A280" t="s">
        <v>298</v>
      </c>
      <c r="B280" s="3" t="s">
        <v>5215</v>
      </c>
      <c r="C280" t="s">
        <v>5387</v>
      </c>
      <c r="D280" s="5" t="s">
        <v>5641</v>
      </c>
      <c r="E280" t="s">
        <v>6469</v>
      </c>
      <c r="F280" t="s">
        <v>7130</v>
      </c>
      <c r="G280" t="s">
        <v>7146</v>
      </c>
      <c r="H280" t="s">
        <v>7151</v>
      </c>
      <c r="I280" t="s">
        <v>7153</v>
      </c>
      <c r="J280" s="11">
        <v>1</v>
      </c>
      <c r="K280" s="9">
        <v>3.8</v>
      </c>
      <c r="L280">
        <v>5</v>
      </c>
      <c r="M280" s="7">
        <v>3.61</v>
      </c>
      <c r="N280" t="s">
        <v>7158</v>
      </c>
      <c r="O280" t="s">
        <v>7162</v>
      </c>
      <c r="P280" t="s">
        <v>7167</v>
      </c>
      <c r="Q280" s="9">
        <v>4.5</v>
      </c>
      <c r="R280" t="s">
        <v>7171</v>
      </c>
      <c r="S280" t="s">
        <v>7175</v>
      </c>
      <c r="T280">
        <v>38</v>
      </c>
      <c r="U280" t="str">
        <f>TEXT(CoffeeData[[#This Row],[Date]],"mmm")</f>
        <v>Jun</v>
      </c>
      <c r="V280" t="str">
        <f>TEXT(CoffeeData[[#This Row],[Date]],"dddd")</f>
        <v>Tuesday</v>
      </c>
    </row>
    <row r="281" spans="1:22" x14ac:dyDescent="0.3">
      <c r="A281" t="s">
        <v>299</v>
      </c>
      <c r="B281" s="3" t="s">
        <v>5216</v>
      </c>
      <c r="C281" t="s">
        <v>5387</v>
      </c>
      <c r="D281" s="5" t="s">
        <v>5642</v>
      </c>
      <c r="E281" t="s">
        <v>6379</v>
      </c>
      <c r="F281" t="s">
        <v>7129</v>
      </c>
      <c r="G281" t="s">
        <v>7134</v>
      </c>
      <c r="H281" t="s">
        <v>7150</v>
      </c>
      <c r="I281" t="s">
        <v>7153</v>
      </c>
      <c r="J281" s="11">
        <v>4</v>
      </c>
      <c r="K281" s="9">
        <v>2.5</v>
      </c>
      <c r="L281">
        <v>15</v>
      </c>
      <c r="M281" s="7">
        <v>8.5</v>
      </c>
      <c r="N281" t="s">
        <v>7156</v>
      </c>
      <c r="O281" t="s">
        <v>7159</v>
      </c>
      <c r="P281" t="s">
        <v>7165</v>
      </c>
      <c r="Q281" s="9">
        <v>4.7</v>
      </c>
      <c r="R281" t="s">
        <v>7172</v>
      </c>
      <c r="S281" t="s">
        <v>7176</v>
      </c>
      <c r="T281">
        <v>27</v>
      </c>
      <c r="U281" t="str">
        <f>TEXT(CoffeeData[[#This Row],[Date]],"mmm")</f>
        <v>Nov</v>
      </c>
      <c r="V281" t="str">
        <f>TEXT(CoffeeData[[#This Row],[Date]],"dddd")</f>
        <v>Tuesday</v>
      </c>
    </row>
    <row r="282" spans="1:22" x14ac:dyDescent="0.3">
      <c r="A282" t="s">
        <v>300</v>
      </c>
      <c r="B282" s="3" t="s">
        <v>5217</v>
      </c>
      <c r="C282" t="s">
        <v>5385</v>
      </c>
      <c r="D282" s="5" t="s">
        <v>5643</v>
      </c>
      <c r="E282" t="s">
        <v>6470</v>
      </c>
      <c r="F282" t="s">
        <v>7131</v>
      </c>
      <c r="G282" t="s">
        <v>7142</v>
      </c>
      <c r="H282" t="s">
        <v>7152</v>
      </c>
      <c r="I282" t="s">
        <v>7154</v>
      </c>
      <c r="J282" s="11">
        <v>2</v>
      </c>
      <c r="K282" s="9">
        <v>4.5</v>
      </c>
      <c r="L282">
        <v>0</v>
      </c>
      <c r="M282" s="7">
        <v>9</v>
      </c>
      <c r="N282" t="s">
        <v>7157</v>
      </c>
      <c r="O282" t="s">
        <v>7163</v>
      </c>
      <c r="P282" t="s">
        <v>7166</v>
      </c>
      <c r="Q282" s="9">
        <v>4.7</v>
      </c>
      <c r="R282" t="s">
        <v>7172</v>
      </c>
      <c r="S282" t="s">
        <v>7174</v>
      </c>
      <c r="T282">
        <v>26</v>
      </c>
      <c r="U282" t="str">
        <f>TEXT(CoffeeData[[#This Row],[Date]],"mmm")</f>
        <v>Jun</v>
      </c>
      <c r="V282" t="str">
        <f>TEXT(CoffeeData[[#This Row],[Date]],"dddd")</f>
        <v>Saturday</v>
      </c>
    </row>
    <row r="283" spans="1:22" x14ac:dyDescent="0.3">
      <c r="A283" t="s">
        <v>301</v>
      </c>
      <c r="B283" s="3" t="s">
        <v>5218</v>
      </c>
      <c r="C283" t="s">
        <v>5388</v>
      </c>
      <c r="D283" s="5" t="s">
        <v>5538</v>
      </c>
      <c r="E283" t="s">
        <v>6275</v>
      </c>
      <c r="F283" t="s">
        <v>7131</v>
      </c>
      <c r="G283" t="s">
        <v>7132</v>
      </c>
      <c r="H283" t="s">
        <v>7148</v>
      </c>
      <c r="I283" t="s">
        <v>7155</v>
      </c>
      <c r="J283" s="11">
        <v>3</v>
      </c>
      <c r="K283" s="9">
        <v>2.5</v>
      </c>
      <c r="L283">
        <v>15</v>
      </c>
      <c r="M283" s="7">
        <v>6.38</v>
      </c>
      <c r="N283" t="s">
        <v>7156</v>
      </c>
      <c r="O283" t="s">
        <v>7161</v>
      </c>
      <c r="P283" t="s">
        <v>7164</v>
      </c>
      <c r="Q283" s="9">
        <v>3.5</v>
      </c>
      <c r="R283" t="s">
        <v>7171</v>
      </c>
      <c r="S283" t="s">
        <v>7176</v>
      </c>
      <c r="T283">
        <v>30</v>
      </c>
      <c r="U283" t="str">
        <f>TEXT(CoffeeData[[#This Row],[Date]],"mmm")</f>
        <v>Jul</v>
      </c>
      <c r="V283" t="str">
        <f>TEXT(CoffeeData[[#This Row],[Date]],"dddd")</f>
        <v>Wednesday</v>
      </c>
    </row>
    <row r="284" spans="1:22" x14ac:dyDescent="0.3">
      <c r="A284" t="s">
        <v>302</v>
      </c>
      <c r="B284" s="3" t="s">
        <v>5219</v>
      </c>
      <c r="C284" t="s">
        <v>5391</v>
      </c>
      <c r="D284" s="5" t="s">
        <v>5644</v>
      </c>
      <c r="E284" t="s">
        <v>6363</v>
      </c>
      <c r="F284" t="s">
        <v>7129</v>
      </c>
      <c r="G284" t="s">
        <v>7147</v>
      </c>
      <c r="H284" t="s">
        <v>7152</v>
      </c>
      <c r="I284" t="s">
        <v>7153</v>
      </c>
      <c r="J284" s="11">
        <v>3</v>
      </c>
      <c r="K284" s="9">
        <v>5</v>
      </c>
      <c r="L284">
        <v>10</v>
      </c>
      <c r="M284" s="7">
        <v>13.5</v>
      </c>
      <c r="N284" t="s">
        <v>7156</v>
      </c>
      <c r="O284" t="s">
        <v>7161</v>
      </c>
      <c r="P284" t="s">
        <v>7169</v>
      </c>
      <c r="Q284" s="9">
        <v>3.6</v>
      </c>
      <c r="R284" t="s">
        <v>7171</v>
      </c>
      <c r="S284" t="s">
        <v>7174</v>
      </c>
      <c r="T284">
        <v>43</v>
      </c>
      <c r="U284" t="str">
        <f>TEXT(CoffeeData[[#This Row],[Date]],"mmm")</f>
        <v>Aug</v>
      </c>
      <c r="V284" t="str">
        <f>TEXT(CoffeeData[[#This Row],[Date]],"dddd")</f>
        <v>Friday</v>
      </c>
    </row>
    <row r="285" spans="1:22" x14ac:dyDescent="0.3">
      <c r="A285" t="s">
        <v>303</v>
      </c>
      <c r="B285" s="3" t="s">
        <v>5220</v>
      </c>
      <c r="C285" t="s">
        <v>5391</v>
      </c>
      <c r="D285" s="5" t="s">
        <v>5645</v>
      </c>
      <c r="E285" t="s">
        <v>6449</v>
      </c>
      <c r="F285" t="s">
        <v>7129</v>
      </c>
      <c r="G285" t="s">
        <v>7137</v>
      </c>
      <c r="H285" t="s">
        <v>7150</v>
      </c>
      <c r="I285" t="s">
        <v>7155</v>
      </c>
      <c r="J285" s="11">
        <v>2</v>
      </c>
      <c r="K285" s="9">
        <v>3</v>
      </c>
      <c r="L285">
        <v>15</v>
      </c>
      <c r="M285" s="7">
        <v>5.0999999999999996</v>
      </c>
      <c r="N285" t="s">
        <v>7156</v>
      </c>
      <c r="O285" t="s">
        <v>7161</v>
      </c>
      <c r="P285" t="s">
        <v>7164</v>
      </c>
      <c r="Q285" s="9">
        <v>3.9</v>
      </c>
      <c r="R285" t="s">
        <v>7172</v>
      </c>
      <c r="S285" t="s">
        <v>7176</v>
      </c>
      <c r="T285">
        <v>44</v>
      </c>
      <c r="U285" t="str">
        <f>TEXT(CoffeeData[[#This Row],[Date]],"mmm")</f>
        <v>Apr</v>
      </c>
      <c r="V285" t="str">
        <f>TEXT(CoffeeData[[#This Row],[Date]],"dddd")</f>
        <v>Friday</v>
      </c>
    </row>
    <row r="286" spans="1:22" x14ac:dyDescent="0.3">
      <c r="A286" t="s">
        <v>304</v>
      </c>
      <c r="B286" s="3" t="s">
        <v>5153</v>
      </c>
      <c r="C286" t="s">
        <v>5391</v>
      </c>
      <c r="D286" s="5" t="s">
        <v>5646</v>
      </c>
      <c r="E286" t="s">
        <v>6293</v>
      </c>
      <c r="F286" t="s">
        <v>7130</v>
      </c>
      <c r="G286" t="s">
        <v>7139</v>
      </c>
      <c r="H286" t="s">
        <v>7148</v>
      </c>
      <c r="I286" t="s">
        <v>7155</v>
      </c>
      <c r="J286" s="11">
        <v>3</v>
      </c>
      <c r="K286" s="9">
        <v>3</v>
      </c>
      <c r="L286">
        <v>15</v>
      </c>
      <c r="M286" s="7">
        <v>7.65</v>
      </c>
      <c r="N286" t="s">
        <v>7158</v>
      </c>
      <c r="O286" t="s">
        <v>7160</v>
      </c>
      <c r="P286" t="s">
        <v>7165</v>
      </c>
      <c r="Q286" s="9">
        <v>3.4</v>
      </c>
      <c r="R286" t="s">
        <v>7171</v>
      </c>
      <c r="S286" t="s">
        <v>7176</v>
      </c>
      <c r="T286">
        <v>44</v>
      </c>
      <c r="U286" t="str">
        <f>TEXT(CoffeeData[[#This Row],[Date]],"mmm")</f>
        <v>Jan</v>
      </c>
      <c r="V286" t="str">
        <f>TEXT(CoffeeData[[#This Row],[Date]],"dddd")</f>
        <v>Friday</v>
      </c>
    </row>
    <row r="287" spans="1:22" x14ac:dyDescent="0.3">
      <c r="A287" t="s">
        <v>305</v>
      </c>
      <c r="B287" s="3" t="s">
        <v>5065</v>
      </c>
      <c r="C287" t="s">
        <v>5390</v>
      </c>
      <c r="D287" s="5" t="s">
        <v>5647</v>
      </c>
      <c r="E287" t="s">
        <v>6471</v>
      </c>
      <c r="F287" t="s">
        <v>7130</v>
      </c>
      <c r="G287" t="s">
        <v>7133</v>
      </c>
      <c r="H287" t="s">
        <v>7149</v>
      </c>
      <c r="I287" t="s">
        <v>7154</v>
      </c>
      <c r="J287" s="11">
        <v>3</v>
      </c>
      <c r="K287" s="9">
        <v>2.5</v>
      </c>
      <c r="L287">
        <v>10</v>
      </c>
      <c r="M287" s="7">
        <v>6.75</v>
      </c>
      <c r="N287" t="s">
        <v>7158</v>
      </c>
      <c r="O287" t="s">
        <v>7161</v>
      </c>
      <c r="P287" t="s">
        <v>7167</v>
      </c>
      <c r="Q287" s="9">
        <v>4</v>
      </c>
      <c r="R287" t="s">
        <v>7171</v>
      </c>
      <c r="S287" t="s">
        <v>7175</v>
      </c>
      <c r="T287">
        <v>35</v>
      </c>
      <c r="U287" t="str">
        <f>TEXT(CoffeeData[[#This Row],[Date]],"mmm")</f>
        <v>Jul</v>
      </c>
      <c r="V287" t="str">
        <f>TEXT(CoffeeData[[#This Row],[Date]],"dddd")</f>
        <v>Monday</v>
      </c>
    </row>
    <row r="288" spans="1:22" x14ac:dyDescent="0.3">
      <c r="A288" t="s">
        <v>306</v>
      </c>
      <c r="B288" s="3" t="s">
        <v>5221</v>
      </c>
      <c r="C288" t="s">
        <v>5387</v>
      </c>
      <c r="D288" s="5" t="s">
        <v>5545</v>
      </c>
      <c r="E288" t="s">
        <v>6266</v>
      </c>
      <c r="F288" t="s">
        <v>7129</v>
      </c>
      <c r="G288" t="s">
        <v>7139</v>
      </c>
      <c r="H288" t="s">
        <v>7148</v>
      </c>
      <c r="I288" t="s">
        <v>7153</v>
      </c>
      <c r="J288" s="11">
        <v>2</v>
      </c>
      <c r="K288" s="9">
        <v>3</v>
      </c>
      <c r="L288">
        <v>5</v>
      </c>
      <c r="M288" s="7">
        <v>5.7</v>
      </c>
      <c r="N288" t="s">
        <v>7157</v>
      </c>
      <c r="O288" t="s">
        <v>7159</v>
      </c>
      <c r="P288" t="s">
        <v>7169</v>
      </c>
      <c r="Q288" s="9">
        <v>3.8</v>
      </c>
      <c r="R288" t="s">
        <v>7171</v>
      </c>
      <c r="S288" t="s">
        <v>7176</v>
      </c>
      <c r="T288">
        <v>25</v>
      </c>
      <c r="U288" t="str">
        <f>TEXT(CoffeeData[[#This Row],[Date]],"mmm")</f>
        <v>May</v>
      </c>
      <c r="V288" t="str">
        <f>TEXT(CoffeeData[[#This Row],[Date]],"dddd")</f>
        <v>Tuesday</v>
      </c>
    </row>
    <row r="289" spans="1:22" x14ac:dyDescent="0.3">
      <c r="A289" t="s">
        <v>307</v>
      </c>
      <c r="B289" s="3" t="s">
        <v>5222</v>
      </c>
      <c r="C289" t="s">
        <v>5386</v>
      </c>
      <c r="D289" s="5" t="s">
        <v>5561</v>
      </c>
      <c r="E289" t="s">
        <v>6305</v>
      </c>
      <c r="F289" t="s">
        <v>7131</v>
      </c>
      <c r="G289" t="s">
        <v>7132</v>
      </c>
      <c r="H289" t="s">
        <v>7148</v>
      </c>
      <c r="I289" t="s">
        <v>7155</v>
      </c>
      <c r="J289" s="11">
        <v>4</v>
      </c>
      <c r="K289" s="9">
        <v>2.5</v>
      </c>
      <c r="L289">
        <v>15</v>
      </c>
      <c r="M289" s="7">
        <v>8.5</v>
      </c>
      <c r="N289" t="s">
        <v>7156</v>
      </c>
      <c r="O289" t="s">
        <v>7159</v>
      </c>
      <c r="P289" t="s">
        <v>7164</v>
      </c>
      <c r="Q289" s="9">
        <v>4.4000000000000004</v>
      </c>
      <c r="R289" t="s">
        <v>7173</v>
      </c>
      <c r="S289" t="s">
        <v>7174</v>
      </c>
      <c r="T289">
        <v>32</v>
      </c>
      <c r="U289" t="str">
        <f>TEXT(CoffeeData[[#This Row],[Date]],"mmm")</f>
        <v>Dec</v>
      </c>
      <c r="V289" t="str">
        <f>TEXT(CoffeeData[[#This Row],[Date]],"dddd")</f>
        <v>Sunday</v>
      </c>
    </row>
    <row r="290" spans="1:22" x14ac:dyDescent="0.3">
      <c r="A290" t="s">
        <v>308</v>
      </c>
      <c r="B290" s="3" t="s">
        <v>5223</v>
      </c>
      <c r="C290" t="s">
        <v>5387</v>
      </c>
      <c r="D290" s="5" t="s">
        <v>5648</v>
      </c>
      <c r="E290" t="s">
        <v>6304</v>
      </c>
      <c r="F290" t="s">
        <v>7129</v>
      </c>
      <c r="G290" t="s">
        <v>7146</v>
      </c>
      <c r="H290" t="s">
        <v>7151</v>
      </c>
      <c r="I290" t="s">
        <v>7154</v>
      </c>
      <c r="J290" s="11">
        <v>3</v>
      </c>
      <c r="K290" s="9">
        <v>3.8</v>
      </c>
      <c r="L290">
        <v>10</v>
      </c>
      <c r="M290" s="7">
        <v>10.26</v>
      </c>
      <c r="N290" t="s">
        <v>7157</v>
      </c>
      <c r="O290" t="s">
        <v>7159</v>
      </c>
      <c r="P290" t="s">
        <v>7169</v>
      </c>
      <c r="Q290" s="9">
        <v>3.4</v>
      </c>
      <c r="R290" t="s">
        <v>7172</v>
      </c>
      <c r="S290" t="s">
        <v>7175</v>
      </c>
      <c r="T290">
        <v>33</v>
      </c>
      <c r="U290" t="str">
        <f>TEXT(CoffeeData[[#This Row],[Date]],"mmm")</f>
        <v>Dec</v>
      </c>
      <c r="V290" t="str">
        <f>TEXT(CoffeeData[[#This Row],[Date]],"dddd")</f>
        <v>Tuesday</v>
      </c>
    </row>
    <row r="291" spans="1:22" x14ac:dyDescent="0.3">
      <c r="A291" t="s">
        <v>309</v>
      </c>
      <c r="B291" s="3" t="s">
        <v>5224</v>
      </c>
      <c r="C291" t="s">
        <v>5386</v>
      </c>
      <c r="D291" s="5" t="s">
        <v>5649</v>
      </c>
      <c r="E291" t="s">
        <v>6472</v>
      </c>
      <c r="F291" t="s">
        <v>7131</v>
      </c>
      <c r="G291" t="s">
        <v>7145</v>
      </c>
      <c r="H291" t="s">
        <v>7148</v>
      </c>
      <c r="I291" t="s">
        <v>7153</v>
      </c>
      <c r="J291" s="11">
        <v>1</v>
      </c>
      <c r="K291" s="9">
        <v>2</v>
      </c>
      <c r="L291">
        <v>10</v>
      </c>
      <c r="M291" s="7">
        <v>1.8</v>
      </c>
      <c r="N291" t="s">
        <v>7157</v>
      </c>
      <c r="O291" t="s">
        <v>7160</v>
      </c>
      <c r="P291" t="s">
        <v>7167</v>
      </c>
      <c r="Q291" s="9">
        <v>3.8</v>
      </c>
      <c r="R291" t="s">
        <v>7171</v>
      </c>
      <c r="S291" t="s">
        <v>7175</v>
      </c>
      <c r="T291">
        <v>43</v>
      </c>
      <c r="U291" t="str">
        <f>TEXT(CoffeeData[[#This Row],[Date]],"mmm")</f>
        <v>Oct</v>
      </c>
      <c r="V291" t="str">
        <f>TEXT(CoffeeData[[#This Row],[Date]],"dddd")</f>
        <v>Sunday</v>
      </c>
    </row>
    <row r="292" spans="1:22" x14ac:dyDescent="0.3">
      <c r="A292" t="s">
        <v>310</v>
      </c>
      <c r="B292" s="3" t="s">
        <v>5103</v>
      </c>
      <c r="C292" t="s">
        <v>5389</v>
      </c>
      <c r="D292" s="5" t="s">
        <v>5650</v>
      </c>
      <c r="E292" t="s">
        <v>6473</v>
      </c>
      <c r="F292" t="s">
        <v>7130</v>
      </c>
      <c r="G292" t="s">
        <v>7141</v>
      </c>
      <c r="H292" t="s">
        <v>7149</v>
      </c>
      <c r="I292" t="s">
        <v>7153</v>
      </c>
      <c r="J292" s="11">
        <v>4</v>
      </c>
      <c r="K292" s="9">
        <v>3</v>
      </c>
      <c r="L292">
        <v>0</v>
      </c>
      <c r="M292" s="7">
        <v>12</v>
      </c>
      <c r="N292" t="s">
        <v>7158</v>
      </c>
      <c r="O292" t="s">
        <v>7159</v>
      </c>
      <c r="P292" t="s">
        <v>7166</v>
      </c>
      <c r="Q292" s="9">
        <v>3.2</v>
      </c>
      <c r="R292" t="s">
        <v>7173</v>
      </c>
      <c r="S292" t="s">
        <v>7175</v>
      </c>
      <c r="T292">
        <v>34</v>
      </c>
      <c r="U292" t="str">
        <f>TEXT(CoffeeData[[#This Row],[Date]],"mmm")</f>
        <v>May</v>
      </c>
      <c r="V292" t="str">
        <f>TEXT(CoffeeData[[#This Row],[Date]],"dddd")</f>
        <v>Thursday</v>
      </c>
    </row>
    <row r="293" spans="1:22" x14ac:dyDescent="0.3">
      <c r="A293" t="s">
        <v>311</v>
      </c>
      <c r="B293" s="3" t="s">
        <v>5104</v>
      </c>
      <c r="C293" t="s">
        <v>5387</v>
      </c>
      <c r="D293" s="5" t="s">
        <v>5651</v>
      </c>
      <c r="E293" t="s">
        <v>6474</v>
      </c>
      <c r="F293" t="s">
        <v>7129</v>
      </c>
      <c r="G293" t="s">
        <v>7143</v>
      </c>
      <c r="H293" t="s">
        <v>7149</v>
      </c>
      <c r="I293" t="s">
        <v>7153</v>
      </c>
      <c r="J293" s="11">
        <v>2</v>
      </c>
      <c r="K293" s="9">
        <v>4.5</v>
      </c>
      <c r="L293">
        <v>10</v>
      </c>
      <c r="M293" s="7">
        <v>8.1</v>
      </c>
      <c r="N293" t="s">
        <v>7158</v>
      </c>
      <c r="O293" t="s">
        <v>7162</v>
      </c>
      <c r="P293" t="s">
        <v>7168</v>
      </c>
      <c r="Q293" s="9">
        <v>3.3</v>
      </c>
      <c r="R293" t="s">
        <v>7173</v>
      </c>
      <c r="S293" t="s">
        <v>7174</v>
      </c>
      <c r="T293">
        <v>40</v>
      </c>
      <c r="U293" t="str">
        <f>TEXT(CoffeeData[[#This Row],[Date]],"mmm")</f>
        <v>Jul</v>
      </c>
      <c r="V293" t="str">
        <f>TEXT(CoffeeData[[#This Row],[Date]],"dddd")</f>
        <v>Tuesday</v>
      </c>
    </row>
    <row r="294" spans="1:22" x14ac:dyDescent="0.3">
      <c r="A294" t="s">
        <v>312</v>
      </c>
      <c r="B294" s="3" t="s">
        <v>5119</v>
      </c>
      <c r="C294" t="s">
        <v>5388</v>
      </c>
      <c r="D294" s="5" t="s">
        <v>5406</v>
      </c>
      <c r="E294" t="s">
        <v>6475</v>
      </c>
      <c r="F294" t="s">
        <v>7129</v>
      </c>
      <c r="G294" t="s">
        <v>7145</v>
      </c>
      <c r="H294" t="s">
        <v>7148</v>
      </c>
      <c r="I294" t="s">
        <v>7153</v>
      </c>
      <c r="J294" s="11">
        <v>1</v>
      </c>
      <c r="K294" s="9">
        <v>2</v>
      </c>
      <c r="L294">
        <v>15</v>
      </c>
      <c r="M294" s="7">
        <v>1.7</v>
      </c>
      <c r="N294" t="s">
        <v>7158</v>
      </c>
      <c r="O294" t="s">
        <v>7163</v>
      </c>
      <c r="P294" t="s">
        <v>7166</v>
      </c>
      <c r="Q294" s="9">
        <v>4.2</v>
      </c>
      <c r="R294" t="s">
        <v>7172</v>
      </c>
      <c r="S294" t="s">
        <v>7175</v>
      </c>
      <c r="T294">
        <v>29</v>
      </c>
      <c r="U294" t="str">
        <f>TEXT(CoffeeData[[#This Row],[Date]],"mmm")</f>
        <v>Jun</v>
      </c>
      <c r="V294" t="str">
        <f>TEXT(CoffeeData[[#This Row],[Date]],"dddd")</f>
        <v>Wednesday</v>
      </c>
    </row>
    <row r="295" spans="1:22" x14ac:dyDescent="0.3">
      <c r="A295" t="s">
        <v>313</v>
      </c>
      <c r="B295" s="3" t="s">
        <v>5161</v>
      </c>
      <c r="C295" t="s">
        <v>5386</v>
      </c>
      <c r="D295" s="5" t="s">
        <v>5466</v>
      </c>
      <c r="E295" t="s">
        <v>6476</v>
      </c>
      <c r="F295" t="s">
        <v>7129</v>
      </c>
      <c r="G295" t="s">
        <v>7138</v>
      </c>
      <c r="H295" t="s">
        <v>7152</v>
      </c>
      <c r="I295" t="s">
        <v>7155</v>
      </c>
      <c r="J295" s="11">
        <v>4</v>
      </c>
      <c r="K295" s="9">
        <v>5.5</v>
      </c>
      <c r="L295">
        <v>15</v>
      </c>
      <c r="M295" s="7">
        <v>18.7</v>
      </c>
      <c r="N295" t="s">
        <v>7158</v>
      </c>
      <c r="O295" t="s">
        <v>7161</v>
      </c>
      <c r="P295" t="s">
        <v>7164</v>
      </c>
      <c r="Q295" s="9">
        <v>4.0999999999999996</v>
      </c>
      <c r="R295" t="s">
        <v>7173</v>
      </c>
      <c r="S295" t="s">
        <v>7175</v>
      </c>
      <c r="T295">
        <v>35</v>
      </c>
      <c r="U295" t="str">
        <f>TEXT(CoffeeData[[#This Row],[Date]],"mmm")</f>
        <v>Nov</v>
      </c>
      <c r="V295" t="str">
        <f>TEXT(CoffeeData[[#This Row],[Date]],"dddd")</f>
        <v>Sunday</v>
      </c>
    </row>
    <row r="296" spans="1:22" x14ac:dyDescent="0.3">
      <c r="A296" t="s">
        <v>314</v>
      </c>
      <c r="B296" s="3" t="s">
        <v>5069</v>
      </c>
      <c r="C296" t="s">
        <v>5385</v>
      </c>
      <c r="D296" s="5" t="s">
        <v>5652</v>
      </c>
      <c r="E296" t="s">
        <v>6477</v>
      </c>
      <c r="F296" t="s">
        <v>7129</v>
      </c>
      <c r="G296" t="s">
        <v>7133</v>
      </c>
      <c r="H296" t="s">
        <v>7149</v>
      </c>
      <c r="I296" t="s">
        <v>7153</v>
      </c>
      <c r="J296" s="11">
        <v>2</v>
      </c>
      <c r="K296" s="9">
        <v>2.5</v>
      </c>
      <c r="L296">
        <v>10</v>
      </c>
      <c r="M296" s="7">
        <v>4.5</v>
      </c>
      <c r="N296" t="s">
        <v>7158</v>
      </c>
      <c r="O296" t="s">
        <v>7161</v>
      </c>
      <c r="P296" t="s">
        <v>7166</v>
      </c>
      <c r="Q296" s="9">
        <v>3.8</v>
      </c>
      <c r="R296" t="s">
        <v>7173</v>
      </c>
      <c r="S296" t="s">
        <v>7175</v>
      </c>
      <c r="T296">
        <v>27</v>
      </c>
      <c r="U296" t="str">
        <f>TEXT(CoffeeData[[#This Row],[Date]],"mmm")</f>
        <v>Sep</v>
      </c>
      <c r="V296" t="str">
        <f>TEXT(CoffeeData[[#This Row],[Date]],"dddd")</f>
        <v>Saturday</v>
      </c>
    </row>
    <row r="297" spans="1:22" x14ac:dyDescent="0.3">
      <c r="A297" t="s">
        <v>315</v>
      </c>
      <c r="B297" s="3" t="s">
        <v>5225</v>
      </c>
      <c r="C297" t="s">
        <v>5388</v>
      </c>
      <c r="D297" s="5" t="s">
        <v>5542</v>
      </c>
      <c r="E297" t="s">
        <v>6478</v>
      </c>
      <c r="F297" t="s">
        <v>7129</v>
      </c>
      <c r="G297" t="s">
        <v>7136</v>
      </c>
      <c r="H297" t="s">
        <v>7151</v>
      </c>
      <c r="I297" t="s">
        <v>7155</v>
      </c>
      <c r="J297" s="11">
        <v>3</v>
      </c>
      <c r="K297" s="9">
        <v>4</v>
      </c>
      <c r="L297">
        <v>5</v>
      </c>
      <c r="M297" s="7">
        <v>11.4</v>
      </c>
      <c r="N297" t="s">
        <v>7158</v>
      </c>
      <c r="O297" t="s">
        <v>7160</v>
      </c>
      <c r="P297" t="s">
        <v>7165</v>
      </c>
      <c r="Q297" s="9">
        <v>4.5</v>
      </c>
      <c r="R297" t="s">
        <v>7172</v>
      </c>
      <c r="S297" t="s">
        <v>7175</v>
      </c>
      <c r="T297">
        <v>32</v>
      </c>
      <c r="U297" t="str">
        <f>TEXT(CoffeeData[[#This Row],[Date]],"mmm")</f>
        <v>Jan</v>
      </c>
      <c r="V297" t="str">
        <f>TEXT(CoffeeData[[#This Row],[Date]],"dddd")</f>
        <v>Wednesday</v>
      </c>
    </row>
    <row r="298" spans="1:22" x14ac:dyDescent="0.3">
      <c r="A298" t="s">
        <v>316</v>
      </c>
      <c r="B298" s="3" t="s">
        <v>5226</v>
      </c>
      <c r="C298" t="s">
        <v>5388</v>
      </c>
      <c r="D298" s="5" t="s">
        <v>5509</v>
      </c>
      <c r="E298" t="s">
        <v>6479</v>
      </c>
      <c r="F298" t="s">
        <v>7130</v>
      </c>
      <c r="G298" t="s">
        <v>7134</v>
      </c>
      <c r="H298" t="s">
        <v>7150</v>
      </c>
      <c r="I298" t="s">
        <v>7154</v>
      </c>
      <c r="J298" s="11">
        <v>1</v>
      </c>
      <c r="K298" s="9">
        <v>2.5</v>
      </c>
      <c r="L298">
        <v>5</v>
      </c>
      <c r="M298" s="7">
        <v>2.38</v>
      </c>
      <c r="N298" t="s">
        <v>7157</v>
      </c>
      <c r="O298" t="s">
        <v>7161</v>
      </c>
      <c r="P298" t="s">
        <v>7170</v>
      </c>
      <c r="Q298" s="9">
        <v>3.8</v>
      </c>
      <c r="R298" t="s">
        <v>7173</v>
      </c>
      <c r="S298" t="s">
        <v>7175</v>
      </c>
      <c r="T298">
        <v>44</v>
      </c>
      <c r="U298" t="str">
        <f>TEXT(CoffeeData[[#This Row],[Date]],"mmm")</f>
        <v>Apr</v>
      </c>
      <c r="V298" t="str">
        <f>TEXT(CoffeeData[[#This Row],[Date]],"dddd")</f>
        <v>Wednesday</v>
      </c>
    </row>
    <row r="299" spans="1:22" x14ac:dyDescent="0.3">
      <c r="A299" t="s">
        <v>317</v>
      </c>
      <c r="B299" s="3" t="s">
        <v>5227</v>
      </c>
      <c r="C299" t="s">
        <v>5389</v>
      </c>
      <c r="D299" s="5" t="s">
        <v>5451</v>
      </c>
      <c r="E299" t="s">
        <v>6480</v>
      </c>
      <c r="F299" t="s">
        <v>7130</v>
      </c>
      <c r="G299" t="s">
        <v>7141</v>
      </c>
      <c r="H299" t="s">
        <v>7149</v>
      </c>
      <c r="I299" t="s">
        <v>7153</v>
      </c>
      <c r="J299" s="11">
        <v>1</v>
      </c>
      <c r="K299" s="9">
        <v>3</v>
      </c>
      <c r="L299">
        <v>0</v>
      </c>
      <c r="M299" s="7">
        <v>3</v>
      </c>
      <c r="N299" t="s">
        <v>7158</v>
      </c>
      <c r="O299" t="s">
        <v>7162</v>
      </c>
      <c r="P299" t="s">
        <v>7165</v>
      </c>
      <c r="Q299" s="9">
        <v>3.2</v>
      </c>
      <c r="R299" t="s">
        <v>7171</v>
      </c>
      <c r="S299" t="s">
        <v>7175</v>
      </c>
      <c r="T299">
        <v>29</v>
      </c>
      <c r="U299" t="str">
        <f>TEXT(CoffeeData[[#This Row],[Date]],"mmm")</f>
        <v>Jan</v>
      </c>
      <c r="V299" t="str">
        <f>TEXT(CoffeeData[[#This Row],[Date]],"dddd")</f>
        <v>Thursday</v>
      </c>
    </row>
    <row r="300" spans="1:22" x14ac:dyDescent="0.3">
      <c r="A300" t="s">
        <v>318</v>
      </c>
      <c r="B300" s="3" t="s">
        <v>5228</v>
      </c>
      <c r="C300" t="s">
        <v>5390</v>
      </c>
      <c r="D300" s="5" t="s">
        <v>5653</v>
      </c>
      <c r="E300" t="s">
        <v>6446</v>
      </c>
      <c r="F300" t="s">
        <v>7131</v>
      </c>
      <c r="G300" t="s">
        <v>7133</v>
      </c>
      <c r="H300" t="s">
        <v>7149</v>
      </c>
      <c r="I300" t="s">
        <v>7155</v>
      </c>
      <c r="J300" s="11">
        <v>3</v>
      </c>
      <c r="K300" s="9">
        <v>2.5</v>
      </c>
      <c r="L300">
        <v>0</v>
      </c>
      <c r="M300" s="7">
        <v>7.5</v>
      </c>
      <c r="N300" t="s">
        <v>7156</v>
      </c>
      <c r="O300" t="s">
        <v>7160</v>
      </c>
      <c r="P300" t="s">
        <v>7168</v>
      </c>
      <c r="Q300" s="9">
        <v>4.2</v>
      </c>
      <c r="R300" t="s">
        <v>7173</v>
      </c>
      <c r="S300" t="s">
        <v>7174</v>
      </c>
      <c r="T300">
        <v>28</v>
      </c>
      <c r="U300" t="str">
        <f>TEXT(CoffeeData[[#This Row],[Date]],"mmm")</f>
        <v>Apr</v>
      </c>
      <c r="V300" t="str">
        <f>TEXT(CoffeeData[[#This Row],[Date]],"dddd")</f>
        <v>Monday</v>
      </c>
    </row>
    <row r="301" spans="1:22" x14ac:dyDescent="0.3">
      <c r="A301" t="s">
        <v>319</v>
      </c>
      <c r="B301" s="3" t="s">
        <v>5229</v>
      </c>
      <c r="C301" t="s">
        <v>5388</v>
      </c>
      <c r="D301" s="5" t="s">
        <v>5654</v>
      </c>
      <c r="E301" t="s">
        <v>6481</v>
      </c>
      <c r="F301" t="s">
        <v>7129</v>
      </c>
      <c r="G301" t="s">
        <v>7141</v>
      </c>
      <c r="H301" t="s">
        <v>7149</v>
      </c>
      <c r="I301" t="s">
        <v>7153</v>
      </c>
      <c r="J301" s="11">
        <v>3</v>
      </c>
      <c r="K301" s="9">
        <v>3</v>
      </c>
      <c r="L301">
        <v>0</v>
      </c>
      <c r="M301" s="7">
        <v>9</v>
      </c>
      <c r="N301" t="s">
        <v>7158</v>
      </c>
      <c r="O301" t="s">
        <v>7159</v>
      </c>
      <c r="P301" t="s">
        <v>7166</v>
      </c>
      <c r="Q301" s="9">
        <v>3.4</v>
      </c>
      <c r="R301" t="s">
        <v>7171</v>
      </c>
      <c r="S301" t="s">
        <v>7176</v>
      </c>
      <c r="T301">
        <v>36</v>
      </c>
      <c r="U301" t="str">
        <f>TEXT(CoffeeData[[#This Row],[Date]],"mmm")</f>
        <v>Sep</v>
      </c>
      <c r="V301" t="str">
        <f>TEXT(CoffeeData[[#This Row],[Date]],"dddd")</f>
        <v>Wednesday</v>
      </c>
    </row>
    <row r="302" spans="1:22" x14ac:dyDescent="0.3">
      <c r="A302" t="s">
        <v>320</v>
      </c>
      <c r="B302" s="3" t="s">
        <v>5230</v>
      </c>
      <c r="C302" t="s">
        <v>5389</v>
      </c>
      <c r="D302" s="5" t="s">
        <v>5655</v>
      </c>
      <c r="E302" t="s">
        <v>6305</v>
      </c>
      <c r="F302" t="s">
        <v>7130</v>
      </c>
      <c r="G302" t="s">
        <v>7140</v>
      </c>
      <c r="H302" t="s">
        <v>7150</v>
      </c>
      <c r="I302" t="s">
        <v>7154</v>
      </c>
      <c r="J302" s="11">
        <v>1</v>
      </c>
      <c r="K302" s="9">
        <v>2</v>
      </c>
      <c r="L302">
        <v>15</v>
      </c>
      <c r="M302" s="7">
        <v>1.7</v>
      </c>
      <c r="N302" t="s">
        <v>7157</v>
      </c>
      <c r="O302" t="s">
        <v>7162</v>
      </c>
      <c r="P302" t="s">
        <v>7167</v>
      </c>
      <c r="Q302" s="9">
        <v>3.7</v>
      </c>
      <c r="R302" t="s">
        <v>7172</v>
      </c>
      <c r="S302" t="s">
        <v>7174</v>
      </c>
      <c r="T302">
        <v>27</v>
      </c>
      <c r="U302" t="str">
        <f>TEXT(CoffeeData[[#This Row],[Date]],"mmm")</f>
        <v>Dec</v>
      </c>
      <c r="V302" t="str">
        <f>TEXT(CoffeeData[[#This Row],[Date]],"dddd")</f>
        <v>Thursday</v>
      </c>
    </row>
    <row r="303" spans="1:22" x14ac:dyDescent="0.3">
      <c r="A303" t="s">
        <v>321</v>
      </c>
      <c r="B303" s="3" t="s">
        <v>5128</v>
      </c>
      <c r="C303" t="s">
        <v>5390</v>
      </c>
      <c r="D303" s="5" t="s">
        <v>5656</v>
      </c>
      <c r="E303" t="s">
        <v>6482</v>
      </c>
      <c r="F303" t="s">
        <v>7131</v>
      </c>
      <c r="G303" t="s">
        <v>7146</v>
      </c>
      <c r="H303" t="s">
        <v>7151</v>
      </c>
      <c r="I303" t="s">
        <v>7153</v>
      </c>
      <c r="J303" s="11">
        <v>2</v>
      </c>
      <c r="K303" s="9">
        <v>3.8</v>
      </c>
      <c r="L303">
        <v>0</v>
      </c>
      <c r="M303" s="7">
        <v>7.6</v>
      </c>
      <c r="N303" t="s">
        <v>7156</v>
      </c>
      <c r="O303" t="s">
        <v>7161</v>
      </c>
      <c r="P303" t="s">
        <v>7167</v>
      </c>
      <c r="Q303" s="9">
        <v>4.8</v>
      </c>
      <c r="R303" t="s">
        <v>7173</v>
      </c>
      <c r="S303" t="s">
        <v>7174</v>
      </c>
      <c r="T303">
        <v>34</v>
      </c>
      <c r="U303" t="str">
        <f>TEXT(CoffeeData[[#This Row],[Date]],"mmm")</f>
        <v>Feb</v>
      </c>
      <c r="V303" t="str">
        <f>TEXT(CoffeeData[[#This Row],[Date]],"dddd")</f>
        <v>Monday</v>
      </c>
    </row>
    <row r="304" spans="1:22" x14ac:dyDescent="0.3">
      <c r="A304" t="s">
        <v>322</v>
      </c>
      <c r="B304" s="3" t="s">
        <v>5231</v>
      </c>
      <c r="C304" t="s">
        <v>5388</v>
      </c>
      <c r="D304" s="5" t="s">
        <v>5657</v>
      </c>
      <c r="E304" t="s">
        <v>6483</v>
      </c>
      <c r="F304" t="s">
        <v>7129</v>
      </c>
      <c r="G304" t="s">
        <v>7141</v>
      </c>
      <c r="H304" t="s">
        <v>7149</v>
      </c>
      <c r="I304" t="s">
        <v>7153</v>
      </c>
      <c r="J304" s="11">
        <v>2</v>
      </c>
      <c r="K304" s="9">
        <v>3</v>
      </c>
      <c r="L304">
        <v>10</v>
      </c>
      <c r="M304" s="7">
        <v>5.4</v>
      </c>
      <c r="N304" t="s">
        <v>7158</v>
      </c>
      <c r="O304" t="s">
        <v>7160</v>
      </c>
      <c r="P304" t="s">
        <v>7169</v>
      </c>
      <c r="Q304" s="9">
        <v>3.9</v>
      </c>
      <c r="R304" t="s">
        <v>7172</v>
      </c>
      <c r="S304" t="s">
        <v>7174</v>
      </c>
      <c r="T304">
        <v>25</v>
      </c>
      <c r="U304" t="str">
        <f>TEXT(CoffeeData[[#This Row],[Date]],"mmm")</f>
        <v>May</v>
      </c>
      <c r="V304" t="str">
        <f>TEXT(CoffeeData[[#This Row],[Date]],"dddd")</f>
        <v>Wednesday</v>
      </c>
    </row>
    <row r="305" spans="1:22" x14ac:dyDescent="0.3">
      <c r="A305" t="s">
        <v>323</v>
      </c>
      <c r="B305" s="3" t="s">
        <v>5059</v>
      </c>
      <c r="C305" t="s">
        <v>5390</v>
      </c>
      <c r="D305" s="5" t="s">
        <v>5658</v>
      </c>
      <c r="E305" t="s">
        <v>6449</v>
      </c>
      <c r="F305" t="s">
        <v>7129</v>
      </c>
      <c r="G305" t="s">
        <v>7140</v>
      </c>
      <c r="H305" t="s">
        <v>7150</v>
      </c>
      <c r="I305" t="s">
        <v>7155</v>
      </c>
      <c r="J305" s="11">
        <v>3</v>
      </c>
      <c r="K305" s="9">
        <v>2</v>
      </c>
      <c r="L305">
        <v>15</v>
      </c>
      <c r="M305" s="7">
        <v>5.0999999999999996</v>
      </c>
      <c r="N305" t="s">
        <v>7156</v>
      </c>
      <c r="O305" t="s">
        <v>7161</v>
      </c>
      <c r="P305" t="s">
        <v>7170</v>
      </c>
      <c r="Q305" s="9">
        <v>3.7</v>
      </c>
      <c r="R305" t="s">
        <v>7171</v>
      </c>
      <c r="S305" t="s">
        <v>7174</v>
      </c>
      <c r="T305">
        <v>37</v>
      </c>
      <c r="U305" t="str">
        <f>TEXT(CoffeeData[[#This Row],[Date]],"mmm")</f>
        <v>Mar</v>
      </c>
      <c r="V305" t="str">
        <f>TEXT(CoffeeData[[#This Row],[Date]],"dddd")</f>
        <v>Monday</v>
      </c>
    </row>
    <row r="306" spans="1:22" x14ac:dyDescent="0.3">
      <c r="A306" t="s">
        <v>324</v>
      </c>
      <c r="B306" s="3" t="s">
        <v>5050</v>
      </c>
      <c r="C306" t="s">
        <v>5387</v>
      </c>
      <c r="D306" s="5" t="s">
        <v>5659</v>
      </c>
      <c r="E306" t="s">
        <v>6484</v>
      </c>
      <c r="F306" t="s">
        <v>7131</v>
      </c>
      <c r="G306" t="s">
        <v>7142</v>
      </c>
      <c r="H306" t="s">
        <v>7152</v>
      </c>
      <c r="I306" t="s">
        <v>7155</v>
      </c>
      <c r="J306" s="11">
        <v>4</v>
      </c>
      <c r="K306" s="9">
        <v>4.5</v>
      </c>
      <c r="L306">
        <v>5</v>
      </c>
      <c r="M306" s="7">
        <v>17.100000000000001</v>
      </c>
      <c r="N306" t="s">
        <v>7157</v>
      </c>
      <c r="O306" t="s">
        <v>7161</v>
      </c>
      <c r="P306" t="s">
        <v>7166</v>
      </c>
      <c r="Q306" s="9">
        <v>5</v>
      </c>
      <c r="R306" t="s">
        <v>7172</v>
      </c>
      <c r="S306" t="s">
        <v>7174</v>
      </c>
      <c r="T306">
        <v>43</v>
      </c>
      <c r="U306" t="str">
        <f>TEXT(CoffeeData[[#This Row],[Date]],"mmm")</f>
        <v>Jul</v>
      </c>
      <c r="V306" t="str">
        <f>TEXT(CoffeeData[[#This Row],[Date]],"dddd")</f>
        <v>Tuesday</v>
      </c>
    </row>
    <row r="307" spans="1:22" x14ac:dyDescent="0.3">
      <c r="A307" t="s">
        <v>325</v>
      </c>
      <c r="B307" s="3" t="s">
        <v>5232</v>
      </c>
      <c r="C307" t="s">
        <v>5388</v>
      </c>
      <c r="D307" s="5" t="s">
        <v>5471</v>
      </c>
      <c r="E307" t="s">
        <v>6485</v>
      </c>
      <c r="F307" t="s">
        <v>7131</v>
      </c>
      <c r="G307" t="s">
        <v>7136</v>
      </c>
      <c r="H307" t="s">
        <v>7151</v>
      </c>
      <c r="I307" t="s">
        <v>7154</v>
      </c>
      <c r="J307" s="11">
        <v>2</v>
      </c>
      <c r="K307" s="9">
        <v>4</v>
      </c>
      <c r="L307">
        <v>15</v>
      </c>
      <c r="M307" s="7">
        <v>6.8</v>
      </c>
      <c r="N307" t="s">
        <v>7158</v>
      </c>
      <c r="O307" t="s">
        <v>7161</v>
      </c>
      <c r="P307" t="s">
        <v>7168</v>
      </c>
      <c r="Q307" s="9">
        <v>4.7</v>
      </c>
      <c r="R307" t="s">
        <v>7173</v>
      </c>
      <c r="S307" t="s">
        <v>7174</v>
      </c>
      <c r="T307">
        <v>40</v>
      </c>
      <c r="U307" t="str">
        <f>TEXT(CoffeeData[[#This Row],[Date]],"mmm")</f>
        <v>Sep</v>
      </c>
      <c r="V307" t="str">
        <f>TEXT(CoffeeData[[#This Row],[Date]],"dddd")</f>
        <v>Wednesday</v>
      </c>
    </row>
    <row r="308" spans="1:22" x14ac:dyDescent="0.3">
      <c r="A308" t="s">
        <v>326</v>
      </c>
      <c r="B308" s="3" t="s">
        <v>5031</v>
      </c>
      <c r="C308" t="s">
        <v>5387</v>
      </c>
      <c r="D308" s="5" t="s">
        <v>5660</v>
      </c>
      <c r="E308" t="s">
        <v>6486</v>
      </c>
      <c r="F308" t="s">
        <v>7130</v>
      </c>
      <c r="G308" t="s">
        <v>7144</v>
      </c>
      <c r="H308" t="s">
        <v>7149</v>
      </c>
      <c r="I308" t="s">
        <v>7155</v>
      </c>
      <c r="J308" s="11">
        <v>1</v>
      </c>
      <c r="K308" s="9">
        <v>3.5</v>
      </c>
      <c r="L308">
        <v>10</v>
      </c>
      <c r="M308" s="7">
        <v>3.15</v>
      </c>
      <c r="N308" t="s">
        <v>7157</v>
      </c>
      <c r="O308" t="s">
        <v>7159</v>
      </c>
      <c r="P308" t="s">
        <v>7167</v>
      </c>
      <c r="Q308" s="9">
        <v>4.5</v>
      </c>
      <c r="R308" t="s">
        <v>7173</v>
      </c>
      <c r="S308" t="s">
        <v>7176</v>
      </c>
      <c r="T308">
        <v>32</v>
      </c>
      <c r="U308" t="str">
        <f>TEXT(CoffeeData[[#This Row],[Date]],"mmm")</f>
        <v>Feb</v>
      </c>
      <c r="V308" t="str">
        <f>TEXT(CoffeeData[[#This Row],[Date]],"dddd")</f>
        <v>Tuesday</v>
      </c>
    </row>
    <row r="309" spans="1:22" x14ac:dyDescent="0.3">
      <c r="A309" t="s">
        <v>327</v>
      </c>
      <c r="B309" s="3" t="s">
        <v>5233</v>
      </c>
      <c r="C309" t="s">
        <v>5386</v>
      </c>
      <c r="D309" s="5" t="s">
        <v>5661</v>
      </c>
      <c r="E309" t="s">
        <v>6487</v>
      </c>
      <c r="F309" t="s">
        <v>7129</v>
      </c>
      <c r="G309" t="s">
        <v>7141</v>
      </c>
      <c r="H309" t="s">
        <v>7149</v>
      </c>
      <c r="I309" t="s">
        <v>7154</v>
      </c>
      <c r="J309" s="11">
        <v>4</v>
      </c>
      <c r="K309" s="9">
        <v>3</v>
      </c>
      <c r="L309">
        <v>5</v>
      </c>
      <c r="M309" s="7">
        <v>11.4</v>
      </c>
      <c r="N309" t="s">
        <v>7158</v>
      </c>
      <c r="O309" t="s">
        <v>7162</v>
      </c>
      <c r="P309" t="s">
        <v>7170</v>
      </c>
      <c r="Q309" s="9">
        <v>3.3</v>
      </c>
      <c r="R309" t="s">
        <v>7173</v>
      </c>
      <c r="S309" t="s">
        <v>7176</v>
      </c>
      <c r="T309">
        <v>25</v>
      </c>
      <c r="U309" t="str">
        <f>TEXT(CoffeeData[[#This Row],[Date]],"mmm")</f>
        <v>Dec</v>
      </c>
      <c r="V309" t="str">
        <f>TEXT(CoffeeData[[#This Row],[Date]],"dddd")</f>
        <v>Sunday</v>
      </c>
    </row>
    <row r="310" spans="1:22" x14ac:dyDescent="0.3">
      <c r="A310" t="s">
        <v>328</v>
      </c>
      <c r="B310" s="3" t="s">
        <v>5234</v>
      </c>
      <c r="C310" t="s">
        <v>5390</v>
      </c>
      <c r="D310" s="5" t="s">
        <v>5662</v>
      </c>
      <c r="E310" t="s">
        <v>6231</v>
      </c>
      <c r="F310" t="s">
        <v>7130</v>
      </c>
      <c r="G310" t="s">
        <v>7146</v>
      </c>
      <c r="H310" t="s">
        <v>7151</v>
      </c>
      <c r="I310" t="s">
        <v>7153</v>
      </c>
      <c r="J310" s="11">
        <v>4</v>
      </c>
      <c r="K310" s="9">
        <v>3.8</v>
      </c>
      <c r="L310">
        <v>0</v>
      </c>
      <c r="M310" s="7">
        <v>15.2</v>
      </c>
      <c r="N310" t="s">
        <v>7158</v>
      </c>
      <c r="O310" t="s">
        <v>7163</v>
      </c>
      <c r="P310" t="s">
        <v>7170</v>
      </c>
      <c r="Q310" s="9">
        <v>3.7</v>
      </c>
      <c r="R310" t="s">
        <v>7171</v>
      </c>
      <c r="S310" t="s">
        <v>7174</v>
      </c>
      <c r="T310">
        <v>32</v>
      </c>
      <c r="U310" t="str">
        <f>TEXT(CoffeeData[[#This Row],[Date]],"mmm")</f>
        <v>Nov</v>
      </c>
      <c r="V310" t="str">
        <f>TEXT(CoffeeData[[#This Row],[Date]],"dddd")</f>
        <v>Monday</v>
      </c>
    </row>
    <row r="311" spans="1:22" x14ac:dyDescent="0.3">
      <c r="A311" t="s">
        <v>329</v>
      </c>
      <c r="B311" s="3" t="s">
        <v>5235</v>
      </c>
      <c r="C311" t="s">
        <v>5387</v>
      </c>
      <c r="D311" s="5" t="s">
        <v>5663</v>
      </c>
      <c r="E311" t="s">
        <v>6233</v>
      </c>
      <c r="F311" t="s">
        <v>7131</v>
      </c>
      <c r="G311" t="s">
        <v>7142</v>
      </c>
      <c r="H311" t="s">
        <v>7152</v>
      </c>
      <c r="I311" t="s">
        <v>7153</v>
      </c>
      <c r="J311" s="11">
        <v>2</v>
      </c>
      <c r="K311" s="9">
        <v>4.5</v>
      </c>
      <c r="L311">
        <v>15</v>
      </c>
      <c r="M311" s="7">
        <v>7.65</v>
      </c>
      <c r="N311" t="s">
        <v>7158</v>
      </c>
      <c r="O311" t="s">
        <v>7159</v>
      </c>
      <c r="P311" t="s">
        <v>7169</v>
      </c>
      <c r="Q311" s="9">
        <v>3.9</v>
      </c>
      <c r="R311" t="s">
        <v>7171</v>
      </c>
      <c r="S311" t="s">
        <v>7175</v>
      </c>
      <c r="T311">
        <v>28</v>
      </c>
      <c r="U311" t="str">
        <f>TEXT(CoffeeData[[#This Row],[Date]],"mmm")</f>
        <v>Oct</v>
      </c>
      <c r="V311" t="str">
        <f>TEXT(CoffeeData[[#This Row],[Date]],"dddd")</f>
        <v>Tuesday</v>
      </c>
    </row>
    <row r="312" spans="1:22" x14ac:dyDescent="0.3">
      <c r="A312" t="s">
        <v>330</v>
      </c>
      <c r="B312" s="3" t="s">
        <v>5141</v>
      </c>
      <c r="C312" t="s">
        <v>5388</v>
      </c>
      <c r="D312" s="5" t="s">
        <v>5664</v>
      </c>
      <c r="E312" t="s">
        <v>6488</v>
      </c>
      <c r="F312" t="s">
        <v>7130</v>
      </c>
      <c r="G312" t="s">
        <v>7133</v>
      </c>
      <c r="H312" t="s">
        <v>7149</v>
      </c>
      <c r="I312" t="s">
        <v>7155</v>
      </c>
      <c r="J312" s="11">
        <v>1</v>
      </c>
      <c r="K312" s="9">
        <v>2.5</v>
      </c>
      <c r="L312">
        <v>15</v>
      </c>
      <c r="M312" s="7">
        <v>2.12</v>
      </c>
      <c r="N312" t="s">
        <v>7157</v>
      </c>
      <c r="O312" t="s">
        <v>7159</v>
      </c>
      <c r="P312" t="s">
        <v>7168</v>
      </c>
      <c r="Q312" s="9">
        <v>3</v>
      </c>
      <c r="R312" t="s">
        <v>7172</v>
      </c>
      <c r="S312" t="s">
        <v>7176</v>
      </c>
      <c r="T312">
        <v>45</v>
      </c>
      <c r="U312" t="str">
        <f>TEXT(CoffeeData[[#This Row],[Date]],"mmm")</f>
        <v>Sep</v>
      </c>
      <c r="V312" t="str">
        <f>TEXT(CoffeeData[[#This Row],[Date]],"dddd")</f>
        <v>Wednesday</v>
      </c>
    </row>
    <row r="313" spans="1:22" x14ac:dyDescent="0.3">
      <c r="A313" t="s">
        <v>331</v>
      </c>
      <c r="B313" s="3" t="s">
        <v>5215</v>
      </c>
      <c r="C313" t="s">
        <v>5387</v>
      </c>
      <c r="D313" s="5" t="s">
        <v>5665</v>
      </c>
      <c r="E313" t="s">
        <v>6489</v>
      </c>
      <c r="F313" t="s">
        <v>7130</v>
      </c>
      <c r="G313" t="s">
        <v>7134</v>
      </c>
      <c r="H313" t="s">
        <v>7150</v>
      </c>
      <c r="I313" t="s">
        <v>7155</v>
      </c>
      <c r="J313" s="11">
        <v>4</v>
      </c>
      <c r="K313" s="9">
        <v>2.5</v>
      </c>
      <c r="L313">
        <v>10</v>
      </c>
      <c r="M313" s="7">
        <v>9</v>
      </c>
      <c r="N313" t="s">
        <v>7157</v>
      </c>
      <c r="O313" t="s">
        <v>7163</v>
      </c>
      <c r="P313" t="s">
        <v>7169</v>
      </c>
      <c r="Q313" s="9">
        <v>4.7</v>
      </c>
      <c r="R313" t="s">
        <v>7171</v>
      </c>
      <c r="S313" t="s">
        <v>7176</v>
      </c>
      <c r="T313">
        <v>44</v>
      </c>
      <c r="U313" t="str">
        <f>TEXT(CoffeeData[[#This Row],[Date]],"mmm")</f>
        <v>Jun</v>
      </c>
      <c r="V313" t="str">
        <f>TEXT(CoffeeData[[#This Row],[Date]],"dddd")</f>
        <v>Tuesday</v>
      </c>
    </row>
    <row r="314" spans="1:22" x14ac:dyDescent="0.3">
      <c r="A314" t="s">
        <v>332</v>
      </c>
      <c r="B314" s="3" t="s">
        <v>5219</v>
      </c>
      <c r="C314" t="s">
        <v>5391</v>
      </c>
      <c r="D314" s="5" t="s">
        <v>5666</v>
      </c>
      <c r="E314" t="s">
        <v>6323</v>
      </c>
      <c r="F314" t="s">
        <v>7130</v>
      </c>
      <c r="G314" t="s">
        <v>7147</v>
      </c>
      <c r="H314" t="s">
        <v>7152</v>
      </c>
      <c r="I314" t="s">
        <v>7153</v>
      </c>
      <c r="J314" s="11">
        <v>4</v>
      </c>
      <c r="K314" s="9">
        <v>5</v>
      </c>
      <c r="L314">
        <v>0</v>
      </c>
      <c r="M314" s="7">
        <v>20</v>
      </c>
      <c r="N314" t="s">
        <v>7156</v>
      </c>
      <c r="O314" t="s">
        <v>7161</v>
      </c>
      <c r="P314" t="s">
        <v>7166</v>
      </c>
      <c r="Q314" s="9">
        <v>3.7</v>
      </c>
      <c r="R314" t="s">
        <v>7173</v>
      </c>
      <c r="S314" t="s">
        <v>7175</v>
      </c>
      <c r="T314">
        <v>41</v>
      </c>
      <c r="U314" t="str">
        <f>TEXT(CoffeeData[[#This Row],[Date]],"mmm")</f>
        <v>Aug</v>
      </c>
      <c r="V314" t="str">
        <f>TEXT(CoffeeData[[#This Row],[Date]],"dddd")</f>
        <v>Friday</v>
      </c>
    </row>
    <row r="315" spans="1:22" x14ac:dyDescent="0.3">
      <c r="A315" t="s">
        <v>333</v>
      </c>
      <c r="B315" s="3" t="s">
        <v>5143</v>
      </c>
      <c r="C315" t="s">
        <v>5388</v>
      </c>
      <c r="D315" s="5" t="s">
        <v>5667</v>
      </c>
      <c r="E315" t="s">
        <v>6240</v>
      </c>
      <c r="F315" t="s">
        <v>7129</v>
      </c>
      <c r="G315" t="s">
        <v>7144</v>
      </c>
      <c r="H315" t="s">
        <v>7149</v>
      </c>
      <c r="I315" t="s">
        <v>7155</v>
      </c>
      <c r="J315" s="11">
        <v>2</v>
      </c>
      <c r="K315" s="9">
        <v>3.5</v>
      </c>
      <c r="L315">
        <v>5</v>
      </c>
      <c r="M315" s="7">
        <v>6.65</v>
      </c>
      <c r="N315" t="s">
        <v>7156</v>
      </c>
      <c r="O315" t="s">
        <v>7162</v>
      </c>
      <c r="P315" t="s">
        <v>7167</v>
      </c>
      <c r="Q315" s="9">
        <v>3.2</v>
      </c>
      <c r="R315" t="s">
        <v>7173</v>
      </c>
      <c r="S315" t="s">
        <v>7174</v>
      </c>
      <c r="T315">
        <v>28</v>
      </c>
      <c r="U315" t="str">
        <f>TEXT(CoffeeData[[#This Row],[Date]],"mmm")</f>
        <v>Jul</v>
      </c>
      <c r="V315" t="str">
        <f>TEXT(CoffeeData[[#This Row],[Date]],"dddd")</f>
        <v>Wednesday</v>
      </c>
    </row>
    <row r="316" spans="1:22" x14ac:dyDescent="0.3">
      <c r="A316" t="s">
        <v>334</v>
      </c>
      <c r="B316" s="3" t="s">
        <v>5236</v>
      </c>
      <c r="C316" t="s">
        <v>5385</v>
      </c>
      <c r="D316" s="5" t="s">
        <v>5668</v>
      </c>
      <c r="E316" t="s">
        <v>6410</v>
      </c>
      <c r="F316" t="s">
        <v>7130</v>
      </c>
      <c r="G316" t="s">
        <v>7134</v>
      </c>
      <c r="H316" t="s">
        <v>7150</v>
      </c>
      <c r="I316" t="s">
        <v>7153</v>
      </c>
      <c r="J316" s="11">
        <v>3</v>
      </c>
      <c r="K316" s="9">
        <v>2.5</v>
      </c>
      <c r="L316">
        <v>15</v>
      </c>
      <c r="M316" s="7">
        <v>6.38</v>
      </c>
      <c r="N316" t="s">
        <v>7157</v>
      </c>
      <c r="O316" t="s">
        <v>7159</v>
      </c>
      <c r="P316" t="s">
        <v>7167</v>
      </c>
      <c r="Q316" s="9">
        <v>3.2</v>
      </c>
      <c r="R316" t="s">
        <v>7171</v>
      </c>
      <c r="S316" t="s">
        <v>7175</v>
      </c>
      <c r="T316">
        <v>43</v>
      </c>
      <c r="U316" t="str">
        <f>TEXT(CoffeeData[[#This Row],[Date]],"mmm")</f>
        <v>Jul</v>
      </c>
      <c r="V316" t="str">
        <f>TEXT(CoffeeData[[#This Row],[Date]],"dddd")</f>
        <v>Saturday</v>
      </c>
    </row>
    <row r="317" spans="1:22" x14ac:dyDescent="0.3">
      <c r="A317" t="s">
        <v>335</v>
      </c>
      <c r="B317" s="3" t="s">
        <v>5237</v>
      </c>
      <c r="C317" t="s">
        <v>5386</v>
      </c>
      <c r="D317" s="5" t="s">
        <v>5669</v>
      </c>
      <c r="E317" t="s">
        <v>6294</v>
      </c>
      <c r="F317" t="s">
        <v>7130</v>
      </c>
      <c r="G317" t="s">
        <v>7133</v>
      </c>
      <c r="H317" t="s">
        <v>7149</v>
      </c>
      <c r="I317" t="s">
        <v>7154</v>
      </c>
      <c r="J317" s="11">
        <v>1</v>
      </c>
      <c r="K317" s="9">
        <v>2.5</v>
      </c>
      <c r="L317">
        <v>15</v>
      </c>
      <c r="M317" s="7">
        <v>2.12</v>
      </c>
      <c r="N317" t="s">
        <v>7156</v>
      </c>
      <c r="O317" t="s">
        <v>7159</v>
      </c>
      <c r="P317" t="s">
        <v>7165</v>
      </c>
      <c r="Q317" s="9">
        <v>4.5999999999999996</v>
      </c>
      <c r="R317" t="s">
        <v>7172</v>
      </c>
      <c r="S317" t="s">
        <v>7176</v>
      </c>
      <c r="T317">
        <v>30</v>
      </c>
      <c r="U317" t="str">
        <f>TEXT(CoffeeData[[#This Row],[Date]],"mmm")</f>
        <v>Sep</v>
      </c>
      <c r="V317" t="str">
        <f>TEXT(CoffeeData[[#This Row],[Date]],"dddd")</f>
        <v>Sunday</v>
      </c>
    </row>
    <row r="318" spans="1:22" x14ac:dyDescent="0.3">
      <c r="A318" t="s">
        <v>336</v>
      </c>
      <c r="B318" s="3" t="s">
        <v>5062</v>
      </c>
      <c r="C318" t="s">
        <v>5388</v>
      </c>
      <c r="D318" s="5" t="s">
        <v>5670</v>
      </c>
      <c r="E318" t="s">
        <v>6490</v>
      </c>
      <c r="F318" t="s">
        <v>7129</v>
      </c>
      <c r="G318" t="s">
        <v>7145</v>
      </c>
      <c r="H318" t="s">
        <v>7148</v>
      </c>
      <c r="I318" t="s">
        <v>7155</v>
      </c>
      <c r="J318" s="11">
        <v>4</v>
      </c>
      <c r="K318" s="9">
        <v>2</v>
      </c>
      <c r="L318">
        <v>5</v>
      </c>
      <c r="M318" s="7">
        <v>7.6</v>
      </c>
      <c r="N318" t="s">
        <v>7158</v>
      </c>
      <c r="O318" t="s">
        <v>7160</v>
      </c>
      <c r="P318" t="s">
        <v>7165</v>
      </c>
      <c r="Q318" s="9">
        <v>4.9000000000000004</v>
      </c>
      <c r="R318" t="s">
        <v>7171</v>
      </c>
      <c r="S318" t="s">
        <v>7174</v>
      </c>
      <c r="T318">
        <v>38</v>
      </c>
      <c r="U318" t="str">
        <f>TEXT(CoffeeData[[#This Row],[Date]],"mmm")</f>
        <v>Mar</v>
      </c>
      <c r="V318" t="str">
        <f>TEXT(CoffeeData[[#This Row],[Date]],"dddd")</f>
        <v>Wednesday</v>
      </c>
    </row>
    <row r="319" spans="1:22" x14ac:dyDescent="0.3">
      <c r="A319" t="s">
        <v>337</v>
      </c>
      <c r="B319" s="3" t="s">
        <v>5061</v>
      </c>
      <c r="C319" t="s">
        <v>5390</v>
      </c>
      <c r="D319" s="5" t="s">
        <v>5470</v>
      </c>
      <c r="E319" t="s">
        <v>6491</v>
      </c>
      <c r="F319" t="s">
        <v>7130</v>
      </c>
      <c r="G319" t="s">
        <v>7139</v>
      </c>
      <c r="H319" t="s">
        <v>7148</v>
      </c>
      <c r="I319" t="s">
        <v>7154</v>
      </c>
      <c r="J319" s="11">
        <v>3</v>
      </c>
      <c r="K319" s="9">
        <v>3</v>
      </c>
      <c r="L319">
        <v>5</v>
      </c>
      <c r="M319" s="7">
        <v>8.5500000000000007</v>
      </c>
      <c r="N319" t="s">
        <v>7157</v>
      </c>
      <c r="O319" t="s">
        <v>7159</v>
      </c>
      <c r="P319" t="s">
        <v>7166</v>
      </c>
      <c r="Q319" s="9">
        <v>4.4000000000000004</v>
      </c>
      <c r="R319" t="s">
        <v>7173</v>
      </c>
      <c r="S319" t="s">
        <v>7175</v>
      </c>
      <c r="T319">
        <v>29</v>
      </c>
      <c r="U319" t="str">
        <f>TEXT(CoffeeData[[#This Row],[Date]],"mmm")</f>
        <v>Nov</v>
      </c>
      <c r="V319" t="str">
        <f>TEXT(CoffeeData[[#This Row],[Date]],"dddd")</f>
        <v>Monday</v>
      </c>
    </row>
    <row r="320" spans="1:22" x14ac:dyDescent="0.3">
      <c r="A320" t="s">
        <v>338</v>
      </c>
      <c r="B320" s="3" t="s">
        <v>5238</v>
      </c>
      <c r="C320" t="s">
        <v>5386</v>
      </c>
      <c r="D320" s="5" t="s">
        <v>5566</v>
      </c>
      <c r="E320" t="s">
        <v>6389</v>
      </c>
      <c r="F320" t="s">
        <v>7131</v>
      </c>
      <c r="G320" t="s">
        <v>7145</v>
      </c>
      <c r="H320" t="s">
        <v>7148</v>
      </c>
      <c r="I320" t="s">
        <v>7155</v>
      </c>
      <c r="J320" s="11">
        <v>1</v>
      </c>
      <c r="K320" s="9">
        <v>2</v>
      </c>
      <c r="L320">
        <v>15</v>
      </c>
      <c r="M320" s="7">
        <v>1.7</v>
      </c>
      <c r="N320" t="s">
        <v>7156</v>
      </c>
      <c r="O320" t="s">
        <v>7162</v>
      </c>
      <c r="P320" t="s">
        <v>7168</v>
      </c>
      <c r="Q320" s="9">
        <v>4.3</v>
      </c>
      <c r="R320" t="s">
        <v>7173</v>
      </c>
      <c r="S320" t="s">
        <v>7175</v>
      </c>
      <c r="T320">
        <v>25</v>
      </c>
      <c r="U320" t="str">
        <f>TEXT(CoffeeData[[#This Row],[Date]],"mmm")</f>
        <v>Dec</v>
      </c>
      <c r="V320" t="str">
        <f>TEXT(CoffeeData[[#This Row],[Date]],"dddd")</f>
        <v>Sunday</v>
      </c>
    </row>
    <row r="321" spans="1:22" x14ac:dyDescent="0.3">
      <c r="A321" t="s">
        <v>339</v>
      </c>
      <c r="B321" s="3" t="s">
        <v>5239</v>
      </c>
      <c r="C321" t="s">
        <v>5387</v>
      </c>
      <c r="D321" s="5" t="s">
        <v>5416</v>
      </c>
      <c r="E321" t="s">
        <v>6230</v>
      </c>
      <c r="F321" t="s">
        <v>7129</v>
      </c>
      <c r="G321" t="s">
        <v>7142</v>
      </c>
      <c r="H321" t="s">
        <v>7152</v>
      </c>
      <c r="I321" t="s">
        <v>7153</v>
      </c>
      <c r="J321" s="11">
        <v>2</v>
      </c>
      <c r="K321" s="9">
        <v>4.5</v>
      </c>
      <c r="L321">
        <v>0</v>
      </c>
      <c r="M321" s="7">
        <v>9</v>
      </c>
      <c r="N321" t="s">
        <v>7157</v>
      </c>
      <c r="O321" t="s">
        <v>7163</v>
      </c>
      <c r="P321" t="s">
        <v>7170</v>
      </c>
      <c r="Q321" s="9">
        <v>5</v>
      </c>
      <c r="R321" t="s">
        <v>7173</v>
      </c>
      <c r="S321" t="s">
        <v>7175</v>
      </c>
      <c r="T321">
        <v>26</v>
      </c>
      <c r="U321" t="str">
        <f>TEXT(CoffeeData[[#This Row],[Date]],"mmm")</f>
        <v>Sep</v>
      </c>
      <c r="V321" t="str">
        <f>TEXT(CoffeeData[[#This Row],[Date]],"dddd")</f>
        <v>Tuesday</v>
      </c>
    </row>
    <row r="322" spans="1:22" x14ac:dyDescent="0.3">
      <c r="A322" t="s">
        <v>340</v>
      </c>
      <c r="B322" s="3" t="s">
        <v>5150</v>
      </c>
      <c r="C322" t="s">
        <v>5389</v>
      </c>
      <c r="D322" s="5" t="s">
        <v>5671</v>
      </c>
      <c r="E322" t="s">
        <v>6305</v>
      </c>
      <c r="F322" t="s">
        <v>7130</v>
      </c>
      <c r="G322" t="s">
        <v>7134</v>
      </c>
      <c r="H322" t="s">
        <v>7150</v>
      </c>
      <c r="I322" t="s">
        <v>7155</v>
      </c>
      <c r="J322" s="11">
        <v>1</v>
      </c>
      <c r="K322" s="9">
        <v>2.5</v>
      </c>
      <c r="L322">
        <v>15</v>
      </c>
      <c r="M322" s="7">
        <v>2.12</v>
      </c>
      <c r="N322" t="s">
        <v>7157</v>
      </c>
      <c r="O322" t="s">
        <v>7159</v>
      </c>
      <c r="P322" t="s">
        <v>7168</v>
      </c>
      <c r="Q322" s="9">
        <v>4.7</v>
      </c>
      <c r="R322" t="s">
        <v>7173</v>
      </c>
      <c r="S322" t="s">
        <v>7176</v>
      </c>
      <c r="T322">
        <v>37</v>
      </c>
      <c r="U322" t="str">
        <f>TEXT(CoffeeData[[#This Row],[Date]],"mmm")</f>
        <v>Dec</v>
      </c>
      <c r="V322" t="str">
        <f>TEXT(CoffeeData[[#This Row],[Date]],"dddd")</f>
        <v>Thursday</v>
      </c>
    </row>
    <row r="323" spans="1:22" x14ac:dyDescent="0.3">
      <c r="A323" t="s">
        <v>341</v>
      </c>
      <c r="B323" s="3" t="s">
        <v>5048</v>
      </c>
      <c r="C323" t="s">
        <v>5388</v>
      </c>
      <c r="D323" s="5" t="s">
        <v>5604</v>
      </c>
      <c r="E323" t="s">
        <v>6492</v>
      </c>
      <c r="F323" t="s">
        <v>7130</v>
      </c>
      <c r="G323" t="s">
        <v>7139</v>
      </c>
      <c r="H323" t="s">
        <v>7148</v>
      </c>
      <c r="I323" t="s">
        <v>7155</v>
      </c>
      <c r="J323" s="11">
        <v>1</v>
      </c>
      <c r="K323" s="9">
        <v>3</v>
      </c>
      <c r="L323">
        <v>15</v>
      </c>
      <c r="M323" s="7">
        <v>2.5499999999999998</v>
      </c>
      <c r="N323" t="s">
        <v>7158</v>
      </c>
      <c r="O323" t="s">
        <v>7160</v>
      </c>
      <c r="P323" t="s">
        <v>7169</v>
      </c>
      <c r="Q323" s="9">
        <v>4.9000000000000004</v>
      </c>
      <c r="R323" t="s">
        <v>7172</v>
      </c>
      <c r="S323" t="s">
        <v>7174</v>
      </c>
      <c r="T323">
        <v>33</v>
      </c>
      <c r="U323" t="str">
        <f>TEXT(CoffeeData[[#This Row],[Date]],"mmm")</f>
        <v>May</v>
      </c>
      <c r="V323" t="str">
        <f>TEXT(CoffeeData[[#This Row],[Date]],"dddd")</f>
        <v>Wednesday</v>
      </c>
    </row>
    <row r="324" spans="1:22" x14ac:dyDescent="0.3">
      <c r="A324" t="s">
        <v>342</v>
      </c>
      <c r="B324" s="3" t="s">
        <v>5212</v>
      </c>
      <c r="C324" t="s">
        <v>5385</v>
      </c>
      <c r="D324" s="5" t="s">
        <v>5672</v>
      </c>
      <c r="E324" t="s">
        <v>6493</v>
      </c>
      <c r="F324" t="s">
        <v>7131</v>
      </c>
      <c r="G324" t="s">
        <v>7136</v>
      </c>
      <c r="H324" t="s">
        <v>7151</v>
      </c>
      <c r="I324" t="s">
        <v>7154</v>
      </c>
      <c r="J324" s="11">
        <v>2</v>
      </c>
      <c r="K324" s="9">
        <v>4</v>
      </c>
      <c r="L324">
        <v>10</v>
      </c>
      <c r="M324" s="7">
        <v>7.2</v>
      </c>
      <c r="N324" t="s">
        <v>7156</v>
      </c>
      <c r="O324" t="s">
        <v>7159</v>
      </c>
      <c r="P324" t="s">
        <v>7168</v>
      </c>
      <c r="Q324" s="9">
        <v>3.4</v>
      </c>
      <c r="R324" t="s">
        <v>7173</v>
      </c>
      <c r="S324" t="s">
        <v>7174</v>
      </c>
      <c r="T324">
        <v>39</v>
      </c>
      <c r="U324" t="str">
        <f>TEXT(CoffeeData[[#This Row],[Date]],"mmm")</f>
        <v>Apr</v>
      </c>
      <c r="V324" t="str">
        <f>TEXT(CoffeeData[[#This Row],[Date]],"dddd")</f>
        <v>Saturday</v>
      </c>
    </row>
    <row r="325" spans="1:22" x14ac:dyDescent="0.3">
      <c r="A325" t="s">
        <v>343</v>
      </c>
      <c r="B325" s="3" t="s">
        <v>5240</v>
      </c>
      <c r="C325" t="s">
        <v>5386</v>
      </c>
      <c r="D325" s="5" t="s">
        <v>5673</v>
      </c>
      <c r="E325" t="s">
        <v>6494</v>
      </c>
      <c r="F325" t="s">
        <v>7129</v>
      </c>
      <c r="G325" t="s">
        <v>7140</v>
      </c>
      <c r="H325" t="s">
        <v>7150</v>
      </c>
      <c r="I325" t="s">
        <v>7154</v>
      </c>
      <c r="J325" s="11">
        <v>2</v>
      </c>
      <c r="K325" s="9">
        <v>2</v>
      </c>
      <c r="L325">
        <v>0</v>
      </c>
      <c r="M325" s="7">
        <v>4</v>
      </c>
      <c r="N325" t="s">
        <v>7158</v>
      </c>
      <c r="O325" t="s">
        <v>7162</v>
      </c>
      <c r="P325" t="s">
        <v>7164</v>
      </c>
      <c r="Q325" s="9">
        <v>3.6</v>
      </c>
      <c r="R325" t="s">
        <v>7171</v>
      </c>
      <c r="S325" t="s">
        <v>7174</v>
      </c>
      <c r="T325">
        <v>43</v>
      </c>
      <c r="U325" t="str">
        <f>TEXT(CoffeeData[[#This Row],[Date]],"mmm")</f>
        <v>Mar</v>
      </c>
      <c r="V325" t="str">
        <f>TEXT(CoffeeData[[#This Row],[Date]],"dddd")</f>
        <v>Sunday</v>
      </c>
    </row>
    <row r="326" spans="1:22" x14ac:dyDescent="0.3">
      <c r="A326" t="s">
        <v>344</v>
      </c>
      <c r="B326" s="3" t="s">
        <v>5198</v>
      </c>
      <c r="C326" t="s">
        <v>5391</v>
      </c>
      <c r="D326" s="5" t="s">
        <v>5674</v>
      </c>
      <c r="E326" t="s">
        <v>6495</v>
      </c>
      <c r="F326" t="s">
        <v>7130</v>
      </c>
      <c r="G326" t="s">
        <v>7136</v>
      </c>
      <c r="H326" t="s">
        <v>7151</v>
      </c>
      <c r="I326" t="s">
        <v>7153</v>
      </c>
      <c r="J326" s="11">
        <v>2</v>
      </c>
      <c r="K326" s="9">
        <v>4</v>
      </c>
      <c r="L326">
        <v>5</v>
      </c>
      <c r="M326" s="7">
        <v>7.6</v>
      </c>
      <c r="N326" t="s">
        <v>7158</v>
      </c>
      <c r="O326" t="s">
        <v>7161</v>
      </c>
      <c r="P326" t="s">
        <v>7168</v>
      </c>
      <c r="Q326" s="9">
        <v>4.5</v>
      </c>
      <c r="R326" t="s">
        <v>7173</v>
      </c>
      <c r="S326" t="s">
        <v>7176</v>
      </c>
      <c r="T326">
        <v>34</v>
      </c>
      <c r="U326" t="str">
        <f>TEXT(CoffeeData[[#This Row],[Date]],"mmm")</f>
        <v>May</v>
      </c>
      <c r="V326" t="str">
        <f>TEXT(CoffeeData[[#This Row],[Date]],"dddd")</f>
        <v>Friday</v>
      </c>
    </row>
    <row r="327" spans="1:22" x14ac:dyDescent="0.3">
      <c r="A327" t="s">
        <v>345</v>
      </c>
      <c r="B327" s="3" t="s">
        <v>5179</v>
      </c>
      <c r="C327" t="s">
        <v>5386</v>
      </c>
      <c r="D327" s="5" t="s">
        <v>5675</v>
      </c>
      <c r="E327" t="s">
        <v>6496</v>
      </c>
      <c r="F327" t="s">
        <v>7131</v>
      </c>
      <c r="G327" t="s">
        <v>7147</v>
      </c>
      <c r="H327" t="s">
        <v>7152</v>
      </c>
      <c r="I327" t="s">
        <v>7154</v>
      </c>
      <c r="J327" s="11">
        <v>1</v>
      </c>
      <c r="K327" s="9">
        <v>5</v>
      </c>
      <c r="L327">
        <v>10</v>
      </c>
      <c r="M327" s="7">
        <v>4.5</v>
      </c>
      <c r="N327" t="s">
        <v>7156</v>
      </c>
      <c r="O327" t="s">
        <v>7163</v>
      </c>
      <c r="P327" t="s">
        <v>7166</v>
      </c>
      <c r="Q327" s="9">
        <v>4</v>
      </c>
      <c r="R327" t="s">
        <v>7173</v>
      </c>
      <c r="S327" t="s">
        <v>7174</v>
      </c>
      <c r="T327">
        <v>42</v>
      </c>
      <c r="U327" t="str">
        <f>TEXT(CoffeeData[[#This Row],[Date]],"mmm")</f>
        <v>Sep</v>
      </c>
      <c r="V327" t="str">
        <f>TEXT(CoffeeData[[#This Row],[Date]],"dddd")</f>
        <v>Sunday</v>
      </c>
    </row>
    <row r="328" spans="1:22" x14ac:dyDescent="0.3">
      <c r="A328" t="s">
        <v>346</v>
      </c>
      <c r="B328" s="3" t="s">
        <v>5023</v>
      </c>
      <c r="C328" t="s">
        <v>5387</v>
      </c>
      <c r="D328" s="5" t="s">
        <v>5676</v>
      </c>
      <c r="E328" t="s">
        <v>6497</v>
      </c>
      <c r="F328" t="s">
        <v>7131</v>
      </c>
      <c r="G328" t="s">
        <v>7147</v>
      </c>
      <c r="H328" t="s">
        <v>7152</v>
      </c>
      <c r="I328" t="s">
        <v>7153</v>
      </c>
      <c r="J328" s="11">
        <v>2</v>
      </c>
      <c r="K328" s="9">
        <v>5</v>
      </c>
      <c r="L328">
        <v>10</v>
      </c>
      <c r="M328" s="7">
        <v>9</v>
      </c>
      <c r="N328" t="s">
        <v>7158</v>
      </c>
      <c r="O328" t="s">
        <v>7160</v>
      </c>
      <c r="P328" t="s">
        <v>7170</v>
      </c>
      <c r="Q328" s="9">
        <v>3.4</v>
      </c>
      <c r="R328" t="s">
        <v>7173</v>
      </c>
      <c r="S328" t="s">
        <v>7176</v>
      </c>
      <c r="T328">
        <v>42</v>
      </c>
      <c r="U328" t="str">
        <f>TEXT(CoffeeData[[#This Row],[Date]],"mmm")</f>
        <v>Oct</v>
      </c>
      <c r="V328" t="str">
        <f>TEXT(CoffeeData[[#This Row],[Date]],"dddd")</f>
        <v>Tuesday</v>
      </c>
    </row>
    <row r="329" spans="1:22" x14ac:dyDescent="0.3">
      <c r="A329" t="s">
        <v>347</v>
      </c>
      <c r="B329" s="3" t="s">
        <v>5190</v>
      </c>
      <c r="C329" t="s">
        <v>5389</v>
      </c>
      <c r="D329" s="5" t="s">
        <v>5677</v>
      </c>
      <c r="E329" t="s">
        <v>6498</v>
      </c>
      <c r="F329" t="s">
        <v>7131</v>
      </c>
      <c r="G329" t="s">
        <v>7147</v>
      </c>
      <c r="H329" t="s">
        <v>7152</v>
      </c>
      <c r="I329" t="s">
        <v>7153</v>
      </c>
      <c r="J329" s="11">
        <v>4</v>
      </c>
      <c r="K329" s="9">
        <v>5</v>
      </c>
      <c r="L329">
        <v>5</v>
      </c>
      <c r="M329" s="7">
        <v>19</v>
      </c>
      <c r="N329" t="s">
        <v>7157</v>
      </c>
      <c r="O329" t="s">
        <v>7160</v>
      </c>
      <c r="P329" t="s">
        <v>7167</v>
      </c>
      <c r="Q329" s="9">
        <v>3.8</v>
      </c>
      <c r="R329" t="s">
        <v>7172</v>
      </c>
      <c r="S329" t="s">
        <v>7175</v>
      </c>
      <c r="T329">
        <v>42</v>
      </c>
      <c r="U329" t="str">
        <f>TEXT(CoffeeData[[#This Row],[Date]],"mmm")</f>
        <v>Nov</v>
      </c>
      <c r="V329" t="str">
        <f>TEXT(CoffeeData[[#This Row],[Date]],"dddd")</f>
        <v>Thursday</v>
      </c>
    </row>
    <row r="330" spans="1:22" x14ac:dyDescent="0.3">
      <c r="A330" t="s">
        <v>348</v>
      </c>
      <c r="B330" s="3" t="s">
        <v>5241</v>
      </c>
      <c r="C330" t="s">
        <v>5391</v>
      </c>
      <c r="D330" s="5" t="s">
        <v>5678</v>
      </c>
      <c r="E330" t="s">
        <v>6499</v>
      </c>
      <c r="F330" t="s">
        <v>7129</v>
      </c>
      <c r="G330" t="s">
        <v>7147</v>
      </c>
      <c r="H330" t="s">
        <v>7152</v>
      </c>
      <c r="I330" t="s">
        <v>7155</v>
      </c>
      <c r="J330" s="11">
        <v>4</v>
      </c>
      <c r="K330" s="9">
        <v>5</v>
      </c>
      <c r="L330">
        <v>0</v>
      </c>
      <c r="M330" s="7">
        <v>20</v>
      </c>
      <c r="N330" t="s">
        <v>7158</v>
      </c>
      <c r="O330" t="s">
        <v>7163</v>
      </c>
      <c r="P330" t="s">
        <v>7167</v>
      </c>
      <c r="Q330" s="9">
        <v>3.6</v>
      </c>
      <c r="R330" t="s">
        <v>7172</v>
      </c>
      <c r="S330" t="s">
        <v>7174</v>
      </c>
      <c r="T330">
        <v>42</v>
      </c>
      <c r="U330" t="str">
        <f>TEXT(CoffeeData[[#This Row],[Date]],"mmm")</f>
        <v>May</v>
      </c>
      <c r="V330" t="str">
        <f>TEXT(CoffeeData[[#This Row],[Date]],"dddd")</f>
        <v>Friday</v>
      </c>
    </row>
    <row r="331" spans="1:22" x14ac:dyDescent="0.3">
      <c r="A331" t="s">
        <v>349</v>
      </c>
      <c r="B331" s="3" t="s">
        <v>5180</v>
      </c>
      <c r="C331" t="s">
        <v>5390</v>
      </c>
      <c r="D331" s="5" t="s">
        <v>5494</v>
      </c>
      <c r="E331" t="s">
        <v>6500</v>
      </c>
      <c r="F331" t="s">
        <v>7131</v>
      </c>
      <c r="G331" t="s">
        <v>7135</v>
      </c>
      <c r="H331" t="s">
        <v>7149</v>
      </c>
      <c r="I331" t="s">
        <v>7154</v>
      </c>
      <c r="J331" s="11">
        <v>2</v>
      </c>
      <c r="K331" s="9">
        <v>4</v>
      </c>
      <c r="L331">
        <v>5</v>
      </c>
      <c r="M331" s="7">
        <v>7.6</v>
      </c>
      <c r="N331" t="s">
        <v>7156</v>
      </c>
      <c r="O331" t="s">
        <v>7161</v>
      </c>
      <c r="P331" t="s">
        <v>7165</v>
      </c>
      <c r="Q331" s="9">
        <v>3.4</v>
      </c>
      <c r="R331" t="s">
        <v>7173</v>
      </c>
      <c r="S331" t="s">
        <v>7176</v>
      </c>
      <c r="T331">
        <v>45</v>
      </c>
      <c r="U331" t="str">
        <f>TEXT(CoffeeData[[#This Row],[Date]],"mmm")</f>
        <v>Sep</v>
      </c>
      <c r="V331" t="str">
        <f>TEXT(CoffeeData[[#This Row],[Date]],"dddd")</f>
        <v>Monday</v>
      </c>
    </row>
    <row r="332" spans="1:22" x14ac:dyDescent="0.3">
      <c r="A332" t="s">
        <v>350</v>
      </c>
      <c r="B332" s="3" t="s">
        <v>5242</v>
      </c>
      <c r="C332" t="s">
        <v>5387</v>
      </c>
      <c r="D332" s="5" t="s">
        <v>5679</v>
      </c>
      <c r="E332" t="s">
        <v>6446</v>
      </c>
      <c r="F332" t="s">
        <v>7129</v>
      </c>
      <c r="G332" t="s">
        <v>7143</v>
      </c>
      <c r="H332" t="s">
        <v>7149</v>
      </c>
      <c r="I332" t="s">
        <v>7155</v>
      </c>
      <c r="J332" s="11">
        <v>1</v>
      </c>
      <c r="K332" s="9">
        <v>4.5</v>
      </c>
      <c r="L332">
        <v>10</v>
      </c>
      <c r="M332" s="7">
        <v>4.05</v>
      </c>
      <c r="N332" t="s">
        <v>7157</v>
      </c>
      <c r="O332" t="s">
        <v>7161</v>
      </c>
      <c r="P332" t="s">
        <v>7164</v>
      </c>
      <c r="Q332" s="9">
        <v>3.1</v>
      </c>
      <c r="R332" t="s">
        <v>7171</v>
      </c>
      <c r="S332" t="s">
        <v>7176</v>
      </c>
      <c r="T332">
        <v>43</v>
      </c>
      <c r="U332" t="str">
        <f>TEXT(CoffeeData[[#This Row],[Date]],"mmm")</f>
        <v>Feb</v>
      </c>
      <c r="V332" t="str">
        <f>TEXT(CoffeeData[[#This Row],[Date]],"dddd")</f>
        <v>Tuesday</v>
      </c>
    </row>
    <row r="333" spans="1:22" x14ac:dyDescent="0.3">
      <c r="A333" t="s">
        <v>351</v>
      </c>
      <c r="B333" s="3" t="s">
        <v>5243</v>
      </c>
      <c r="C333" t="s">
        <v>5391</v>
      </c>
      <c r="D333" s="5" t="s">
        <v>5680</v>
      </c>
      <c r="E333" t="s">
        <v>6501</v>
      </c>
      <c r="F333" t="s">
        <v>7129</v>
      </c>
      <c r="G333" t="s">
        <v>7142</v>
      </c>
      <c r="H333" t="s">
        <v>7152</v>
      </c>
      <c r="I333" t="s">
        <v>7154</v>
      </c>
      <c r="J333" s="11">
        <v>4</v>
      </c>
      <c r="K333" s="9">
        <v>4.5</v>
      </c>
      <c r="L333">
        <v>15</v>
      </c>
      <c r="M333" s="7">
        <v>15.3</v>
      </c>
      <c r="N333" t="s">
        <v>7158</v>
      </c>
      <c r="O333" t="s">
        <v>7161</v>
      </c>
      <c r="P333" t="s">
        <v>7170</v>
      </c>
      <c r="Q333" s="9">
        <v>3.8</v>
      </c>
      <c r="R333" t="s">
        <v>7172</v>
      </c>
      <c r="S333" t="s">
        <v>7176</v>
      </c>
      <c r="T333">
        <v>45</v>
      </c>
      <c r="U333" t="str">
        <f>TEXT(CoffeeData[[#This Row],[Date]],"mmm")</f>
        <v>Apr</v>
      </c>
      <c r="V333" t="str">
        <f>TEXT(CoffeeData[[#This Row],[Date]],"dddd")</f>
        <v>Friday</v>
      </c>
    </row>
    <row r="334" spans="1:22" x14ac:dyDescent="0.3">
      <c r="A334" t="s">
        <v>352</v>
      </c>
      <c r="B334" s="3" t="s">
        <v>5112</v>
      </c>
      <c r="C334" t="s">
        <v>5387</v>
      </c>
      <c r="D334" s="5" t="s">
        <v>5476</v>
      </c>
      <c r="E334" t="s">
        <v>6502</v>
      </c>
      <c r="F334" t="s">
        <v>7131</v>
      </c>
      <c r="G334" t="s">
        <v>7144</v>
      </c>
      <c r="H334" t="s">
        <v>7149</v>
      </c>
      <c r="I334" t="s">
        <v>7155</v>
      </c>
      <c r="J334" s="11">
        <v>1</v>
      </c>
      <c r="K334" s="9">
        <v>3.5</v>
      </c>
      <c r="L334">
        <v>0</v>
      </c>
      <c r="M334" s="7">
        <v>3.5</v>
      </c>
      <c r="N334" t="s">
        <v>7158</v>
      </c>
      <c r="O334" t="s">
        <v>7160</v>
      </c>
      <c r="P334" t="s">
        <v>7169</v>
      </c>
      <c r="Q334" s="9">
        <v>4.2</v>
      </c>
      <c r="R334" t="s">
        <v>7171</v>
      </c>
      <c r="S334" t="s">
        <v>7175</v>
      </c>
      <c r="T334">
        <v>37</v>
      </c>
      <c r="U334" t="str">
        <f>TEXT(CoffeeData[[#This Row],[Date]],"mmm")</f>
        <v>Nov</v>
      </c>
      <c r="V334" t="str">
        <f>TEXT(CoffeeData[[#This Row],[Date]],"dddd")</f>
        <v>Tuesday</v>
      </c>
    </row>
    <row r="335" spans="1:22" x14ac:dyDescent="0.3">
      <c r="A335" t="s">
        <v>353</v>
      </c>
      <c r="B335" s="3" t="s">
        <v>5039</v>
      </c>
      <c r="C335" t="s">
        <v>5388</v>
      </c>
      <c r="D335" s="5" t="s">
        <v>5526</v>
      </c>
      <c r="E335" t="s">
        <v>6371</v>
      </c>
      <c r="F335" t="s">
        <v>7131</v>
      </c>
      <c r="G335" t="s">
        <v>7140</v>
      </c>
      <c r="H335" t="s">
        <v>7150</v>
      </c>
      <c r="I335" t="s">
        <v>7153</v>
      </c>
      <c r="J335" s="11">
        <v>2</v>
      </c>
      <c r="K335" s="9">
        <v>2</v>
      </c>
      <c r="L335">
        <v>15</v>
      </c>
      <c r="M335" s="7">
        <v>3.4</v>
      </c>
      <c r="N335" t="s">
        <v>7156</v>
      </c>
      <c r="O335" t="s">
        <v>7163</v>
      </c>
      <c r="P335" t="s">
        <v>7170</v>
      </c>
      <c r="Q335" s="9">
        <v>3.6</v>
      </c>
      <c r="R335" t="s">
        <v>7173</v>
      </c>
      <c r="S335" t="s">
        <v>7176</v>
      </c>
      <c r="T335">
        <v>25</v>
      </c>
      <c r="U335" t="str">
        <f>TEXT(CoffeeData[[#This Row],[Date]],"mmm")</f>
        <v>Dec</v>
      </c>
      <c r="V335" t="str">
        <f>TEXT(CoffeeData[[#This Row],[Date]],"dddd")</f>
        <v>Wednesday</v>
      </c>
    </row>
    <row r="336" spans="1:22" x14ac:dyDescent="0.3">
      <c r="A336" t="s">
        <v>354</v>
      </c>
      <c r="B336" s="3" t="s">
        <v>5244</v>
      </c>
      <c r="C336" t="s">
        <v>5389</v>
      </c>
      <c r="D336" s="5" t="s">
        <v>5570</v>
      </c>
      <c r="E336" t="s">
        <v>6457</v>
      </c>
      <c r="F336" t="s">
        <v>7130</v>
      </c>
      <c r="G336" t="s">
        <v>7141</v>
      </c>
      <c r="H336" t="s">
        <v>7149</v>
      </c>
      <c r="I336" t="s">
        <v>7153</v>
      </c>
      <c r="J336" s="11">
        <v>1</v>
      </c>
      <c r="K336" s="9">
        <v>3</v>
      </c>
      <c r="L336">
        <v>15</v>
      </c>
      <c r="M336" s="7">
        <v>2.5499999999999998</v>
      </c>
      <c r="N336" t="s">
        <v>7156</v>
      </c>
      <c r="O336" t="s">
        <v>7161</v>
      </c>
      <c r="P336" t="s">
        <v>7168</v>
      </c>
      <c r="Q336" s="9">
        <v>3.6</v>
      </c>
      <c r="R336" t="s">
        <v>7173</v>
      </c>
      <c r="S336" t="s">
        <v>7176</v>
      </c>
      <c r="T336">
        <v>36</v>
      </c>
      <c r="U336" t="str">
        <f>TEXT(CoffeeData[[#This Row],[Date]],"mmm")</f>
        <v>Oct</v>
      </c>
      <c r="V336" t="str">
        <f>TEXT(CoffeeData[[#This Row],[Date]],"dddd")</f>
        <v>Thursday</v>
      </c>
    </row>
    <row r="337" spans="1:22" x14ac:dyDescent="0.3">
      <c r="A337" t="s">
        <v>355</v>
      </c>
      <c r="B337" s="3" t="s">
        <v>5107</v>
      </c>
      <c r="C337" t="s">
        <v>5389</v>
      </c>
      <c r="D337" s="5" t="s">
        <v>5681</v>
      </c>
      <c r="E337" t="s">
        <v>6246</v>
      </c>
      <c r="F337" t="s">
        <v>7130</v>
      </c>
      <c r="G337" t="s">
        <v>7143</v>
      </c>
      <c r="H337" t="s">
        <v>7149</v>
      </c>
      <c r="I337" t="s">
        <v>7153</v>
      </c>
      <c r="J337" s="11">
        <v>2</v>
      </c>
      <c r="K337" s="9">
        <v>4.5</v>
      </c>
      <c r="L337">
        <v>5</v>
      </c>
      <c r="M337" s="7">
        <v>8.5500000000000007</v>
      </c>
      <c r="N337" t="s">
        <v>7156</v>
      </c>
      <c r="O337" t="s">
        <v>7160</v>
      </c>
      <c r="P337" t="s">
        <v>7169</v>
      </c>
      <c r="Q337" s="9">
        <v>3.4</v>
      </c>
      <c r="R337" t="s">
        <v>7172</v>
      </c>
      <c r="S337" t="s">
        <v>7176</v>
      </c>
      <c r="T337">
        <v>26</v>
      </c>
      <c r="U337" t="str">
        <f>TEXT(CoffeeData[[#This Row],[Date]],"mmm")</f>
        <v>Apr</v>
      </c>
      <c r="V337" t="str">
        <f>TEXT(CoffeeData[[#This Row],[Date]],"dddd")</f>
        <v>Thursday</v>
      </c>
    </row>
    <row r="338" spans="1:22" x14ac:dyDescent="0.3">
      <c r="A338" t="s">
        <v>356</v>
      </c>
      <c r="B338" s="3" t="s">
        <v>5235</v>
      </c>
      <c r="C338" t="s">
        <v>5387</v>
      </c>
      <c r="D338" s="5" t="s">
        <v>5468</v>
      </c>
      <c r="E338" t="s">
        <v>6355</v>
      </c>
      <c r="F338" t="s">
        <v>7131</v>
      </c>
      <c r="G338" t="s">
        <v>7135</v>
      </c>
      <c r="H338" t="s">
        <v>7149</v>
      </c>
      <c r="I338" t="s">
        <v>7154</v>
      </c>
      <c r="J338" s="11">
        <v>3</v>
      </c>
      <c r="K338" s="9">
        <v>4</v>
      </c>
      <c r="L338">
        <v>0</v>
      </c>
      <c r="M338" s="7">
        <v>12</v>
      </c>
      <c r="N338" t="s">
        <v>7158</v>
      </c>
      <c r="O338" t="s">
        <v>7163</v>
      </c>
      <c r="P338" t="s">
        <v>7164</v>
      </c>
      <c r="Q338" s="9">
        <v>4.5</v>
      </c>
      <c r="R338" t="s">
        <v>7171</v>
      </c>
      <c r="S338" t="s">
        <v>7175</v>
      </c>
      <c r="T338">
        <v>29</v>
      </c>
      <c r="U338" t="str">
        <f>TEXT(CoffeeData[[#This Row],[Date]],"mmm")</f>
        <v>Oct</v>
      </c>
      <c r="V338" t="str">
        <f>TEXT(CoffeeData[[#This Row],[Date]],"dddd")</f>
        <v>Tuesday</v>
      </c>
    </row>
    <row r="339" spans="1:22" x14ac:dyDescent="0.3">
      <c r="A339" t="s">
        <v>357</v>
      </c>
      <c r="B339" s="3" t="s">
        <v>5120</v>
      </c>
      <c r="C339" t="s">
        <v>5390</v>
      </c>
      <c r="D339" s="5" t="s">
        <v>5682</v>
      </c>
      <c r="E339" t="s">
        <v>6503</v>
      </c>
      <c r="F339" t="s">
        <v>7131</v>
      </c>
      <c r="G339" t="s">
        <v>7141</v>
      </c>
      <c r="H339" t="s">
        <v>7149</v>
      </c>
      <c r="I339" t="s">
        <v>7154</v>
      </c>
      <c r="J339" s="11">
        <v>3</v>
      </c>
      <c r="K339" s="9">
        <v>3</v>
      </c>
      <c r="L339">
        <v>0</v>
      </c>
      <c r="M339" s="7">
        <v>9</v>
      </c>
      <c r="N339" t="s">
        <v>7157</v>
      </c>
      <c r="O339" t="s">
        <v>7162</v>
      </c>
      <c r="P339" t="s">
        <v>7170</v>
      </c>
      <c r="Q339" s="9">
        <v>3.9</v>
      </c>
      <c r="R339" t="s">
        <v>7173</v>
      </c>
      <c r="S339" t="s">
        <v>7176</v>
      </c>
      <c r="T339">
        <v>43</v>
      </c>
      <c r="U339" t="str">
        <f>TEXT(CoffeeData[[#This Row],[Date]],"mmm")</f>
        <v>Dec</v>
      </c>
      <c r="V339" t="str">
        <f>TEXT(CoffeeData[[#This Row],[Date]],"dddd")</f>
        <v>Monday</v>
      </c>
    </row>
    <row r="340" spans="1:22" x14ac:dyDescent="0.3">
      <c r="A340" t="s">
        <v>358</v>
      </c>
      <c r="B340" s="3" t="s">
        <v>5082</v>
      </c>
      <c r="C340" t="s">
        <v>5387</v>
      </c>
      <c r="D340" s="5" t="s">
        <v>5683</v>
      </c>
      <c r="E340" t="s">
        <v>6504</v>
      </c>
      <c r="F340" t="s">
        <v>7130</v>
      </c>
      <c r="G340" t="s">
        <v>7147</v>
      </c>
      <c r="H340" t="s">
        <v>7152</v>
      </c>
      <c r="I340" t="s">
        <v>7155</v>
      </c>
      <c r="J340" s="11">
        <v>3</v>
      </c>
      <c r="K340" s="9">
        <v>5</v>
      </c>
      <c r="L340">
        <v>5</v>
      </c>
      <c r="M340" s="7">
        <v>14.25</v>
      </c>
      <c r="N340" t="s">
        <v>7157</v>
      </c>
      <c r="O340" t="s">
        <v>7163</v>
      </c>
      <c r="P340" t="s">
        <v>7170</v>
      </c>
      <c r="Q340" s="9">
        <v>4.5999999999999996</v>
      </c>
      <c r="R340" t="s">
        <v>7173</v>
      </c>
      <c r="S340" t="s">
        <v>7176</v>
      </c>
      <c r="T340">
        <v>38</v>
      </c>
      <c r="U340" t="str">
        <f>TEXT(CoffeeData[[#This Row],[Date]],"mmm")</f>
        <v>Mar</v>
      </c>
      <c r="V340" t="str">
        <f>TEXT(CoffeeData[[#This Row],[Date]],"dddd")</f>
        <v>Tuesday</v>
      </c>
    </row>
    <row r="341" spans="1:22" x14ac:dyDescent="0.3">
      <c r="A341" t="s">
        <v>359</v>
      </c>
      <c r="B341" s="3" t="s">
        <v>5221</v>
      </c>
      <c r="C341" t="s">
        <v>5387</v>
      </c>
      <c r="D341" s="5" t="s">
        <v>5684</v>
      </c>
      <c r="E341" t="s">
        <v>6505</v>
      </c>
      <c r="F341" t="s">
        <v>7130</v>
      </c>
      <c r="G341" t="s">
        <v>7145</v>
      </c>
      <c r="H341" t="s">
        <v>7148</v>
      </c>
      <c r="I341" t="s">
        <v>7155</v>
      </c>
      <c r="J341" s="11">
        <v>4</v>
      </c>
      <c r="K341" s="9">
        <v>2</v>
      </c>
      <c r="L341">
        <v>15</v>
      </c>
      <c r="M341" s="7">
        <v>6.8</v>
      </c>
      <c r="N341" t="s">
        <v>7158</v>
      </c>
      <c r="O341" t="s">
        <v>7160</v>
      </c>
      <c r="P341" t="s">
        <v>7169</v>
      </c>
      <c r="Q341" s="9">
        <v>4</v>
      </c>
      <c r="R341" t="s">
        <v>7172</v>
      </c>
      <c r="S341" t="s">
        <v>7174</v>
      </c>
      <c r="T341">
        <v>44</v>
      </c>
      <c r="U341" t="str">
        <f>TEXT(CoffeeData[[#This Row],[Date]],"mmm")</f>
        <v>May</v>
      </c>
      <c r="V341" t="str">
        <f>TEXT(CoffeeData[[#This Row],[Date]],"dddd")</f>
        <v>Tuesday</v>
      </c>
    </row>
    <row r="342" spans="1:22" x14ac:dyDescent="0.3">
      <c r="A342" t="s">
        <v>360</v>
      </c>
      <c r="B342" s="3" t="s">
        <v>5076</v>
      </c>
      <c r="C342" t="s">
        <v>5386</v>
      </c>
      <c r="D342" s="5" t="s">
        <v>5685</v>
      </c>
      <c r="E342" t="s">
        <v>6301</v>
      </c>
      <c r="F342" t="s">
        <v>7130</v>
      </c>
      <c r="G342" t="s">
        <v>7143</v>
      </c>
      <c r="H342" t="s">
        <v>7149</v>
      </c>
      <c r="I342" t="s">
        <v>7155</v>
      </c>
      <c r="J342" s="11">
        <v>2</v>
      </c>
      <c r="K342" s="9">
        <v>4.5</v>
      </c>
      <c r="L342">
        <v>0</v>
      </c>
      <c r="M342" s="7">
        <v>9</v>
      </c>
      <c r="N342" t="s">
        <v>7156</v>
      </c>
      <c r="O342" t="s">
        <v>7161</v>
      </c>
      <c r="P342" t="s">
        <v>7164</v>
      </c>
      <c r="Q342" s="9">
        <v>4.7</v>
      </c>
      <c r="R342" t="s">
        <v>7173</v>
      </c>
      <c r="S342" t="s">
        <v>7174</v>
      </c>
      <c r="T342">
        <v>43</v>
      </c>
      <c r="U342" t="str">
        <f>TEXT(CoffeeData[[#This Row],[Date]],"mmm")</f>
        <v>Feb</v>
      </c>
      <c r="V342" t="str">
        <f>TEXT(CoffeeData[[#This Row],[Date]],"dddd")</f>
        <v>Sunday</v>
      </c>
    </row>
    <row r="343" spans="1:22" x14ac:dyDescent="0.3">
      <c r="A343" t="s">
        <v>361</v>
      </c>
      <c r="B343" s="3" t="s">
        <v>5245</v>
      </c>
      <c r="C343" t="s">
        <v>5391</v>
      </c>
      <c r="D343" s="5" t="s">
        <v>5541</v>
      </c>
      <c r="E343" t="s">
        <v>6506</v>
      </c>
      <c r="F343" t="s">
        <v>7131</v>
      </c>
      <c r="G343" t="s">
        <v>7134</v>
      </c>
      <c r="H343" t="s">
        <v>7150</v>
      </c>
      <c r="I343" t="s">
        <v>7154</v>
      </c>
      <c r="J343" s="11">
        <v>1</v>
      </c>
      <c r="K343" s="9">
        <v>2.5</v>
      </c>
      <c r="L343">
        <v>10</v>
      </c>
      <c r="M343" s="7">
        <v>2.25</v>
      </c>
      <c r="N343" t="s">
        <v>7156</v>
      </c>
      <c r="O343" t="s">
        <v>7162</v>
      </c>
      <c r="P343" t="s">
        <v>7168</v>
      </c>
      <c r="Q343" s="9">
        <v>4.3</v>
      </c>
      <c r="R343" t="s">
        <v>7172</v>
      </c>
      <c r="S343" t="s">
        <v>7175</v>
      </c>
      <c r="T343">
        <v>32</v>
      </c>
      <c r="U343" t="str">
        <f>TEXT(CoffeeData[[#This Row],[Date]],"mmm")</f>
        <v>Jul</v>
      </c>
      <c r="V343" t="str">
        <f>TEXT(CoffeeData[[#This Row],[Date]],"dddd")</f>
        <v>Friday</v>
      </c>
    </row>
    <row r="344" spans="1:22" x14ac:dyDescent="0.3">
      <c r="A344" t="s">
        <v>362</v>
      </c>
      <c r="B344" s="3" t="s">
        <v>5246</v>
      </c>
      <c r="C344" t="s">
        <v>5390</v>
      </c>
      <c r="D344" s="5" t="s">
        <v>5686</v>
      </c>
      <c r="E344" t="s">
        <v>6507</v>
      </c>
      <c r="F344" t="s">
        <v>7130</v>
      </c>
      <c r="G344" t="s">
        <v>7139</v>
      </c>
      <c r="H344" t="s">
        <v>7148</v>
      </c>
      <c r="I344" t="s">
        <v>7155</v>
      </c>
      <c r="J344" s="11">
        <v>2</v>
      </c>
      <c r="K344" s="9">
        <v>3</v>
      </c>
      <c r="L344">
        <v>0</v>
      </c>
      <c r="M344" s="7">
        <v>6</v>
      </c>
      <c r="N344" t="s">
        <v>7158</v>
      </c>
      <c r="O344" t="s">
        <v>7159</v>
      </c>
      <c r="P344" t="s">
        <v>7170</v>
      </c>
      <c r="Q344" s="9">
        <v>3</v>
      </c>
      <c r="R344" t="s">
        <v>7172</v>
      </c>
      <c r="S344" t="s">
        <v>7176</v>
      </c>
      <c r="T344">
        <v>30</v>
      </c>
      <c r="U344" t="str">
        <f>TEXT(CoffeeData[[#This Row],[Date]],"mmm")</f>
        <v>Oct</v>
      </c>
      <c r="V344" t="str">
        <f>TEXT(CoffeeData[[#This Row],[Date]],"dddd")</f>
        <v>Monday</v>
      </c>
    </row>
    <row r="345" spans="1:22" x14ac:dyDescent="0.3">
      <c r="A345" t="s">
        <v>363</v>
      </c>
      <c r="B345" s="3" t="s">
        <v>5140</v>
      </c>
      <c r="C345" t="s">
        <v>5391</v>
      </c>
      <c r="D345" s="5" t="s">
        <v>5687</v>
      </c>
      <c r="E345" t="s">
        <v>6508</v>
      </c>
      <c r="F345" t="s">
        <v>7131</v>
      </c>
      <c r="G345" t="s">
        <v>7140</v>
      </c>
      <c r="H345" t="s">
        <v>7150</v>
      </c>
      <c r="I345" t="s">
        <v>7154</v>
      </c>
      <c r="J345" s="11">
        <v>2</v>
      </c>
      <c r="K345" s="9">
        <v>2</v>
      </c>
      <c r="L345">
        <v>5</v>
      </c>
      <c r="M345" s="7">
        <v>3.8</v>
      </c>
      <c r="N345" t="s">
        <v>7156</v>
      </c>
      <c r="O345" t="s">
        <v>7162</v>
      </c>
      <c r="P345" t="s">
        <v>7167</v>
      </c>
      <c r="Q345" s="9">
        <v>4.9000000000000004</v>
      </c>
      <c r="R345" t="s">
        <v>7172</v>
      </c>
      <c r="S345" t="s">
        <v>7174</v>
      </c>
      <c r="T345">
        <v>32</v>
      </c>
      <c r="U345" t="str">
        <f>TEXT(CoffeeData[[#This Row],[Date]],"mmm")</f>
        <v>Sep</v>
      </c>
      <c r="V345" t="str">
        <f>TEXT(CoffeeData[[#This Row],[Date]],"dddd")</f>
        <v>Friday</v>
      </c>
    </row>
    <row r="346" spans="1:22" x14ac:dyDescent="0.3">
      <c r="A346" t="s">
        <v>364</v>
      </c>
      <c r="B346" s="3" t="s">
        <v>5177</v>
      </c>
      <c r="C346" t="s">
        <v>5391</v>
      </c>
      <c r="D346" s="5" t="s">
        <v>5688</v>
      </c>
      <c r="E346" t="s">
        <v>6509</v>
      </c>
      <c r="F346" t="s">
        <v>7129</v>
      </c>
      <c r="G346" t="s">
        <v>7137</v>
      </c>
      <c r="H346" t="s">
        <v>7150</v>
      </c>
      <c r="I346" t="s">
        <v>7154</v>
      </c>
      <c r="J346" s="11">
        <v>1</v>
      </c>
      <c r="K346" s="9">
        <v>3</v>
      </c>
      <c r="L346">
        <v>5</v>
      </c>
      <c r="M346" s="7">
        <v>2.85</v>
      </c>
      <c r="N346" t="s">
        <v>7156</v>
      </c>
      <c r="O346" t="s">
        <v>7160</v>
      </c>
      <c r="P346" t="s">
        <v>7169</v>
      </c>
      <c r="Q346" s="9">
        <v>3.8</v>
      </c>
      <c r="R346" t="s">
        <v>7171</v>
      </c>
      <c r="S346" t="s">
        <v>7174</v>
      </c>
      <c r="T346">
        <v>45</v>
      </c>
      <c r="U346" t="str">
        <f>TEXT(CoffeeData[[#This Row],[Date]],"mmm")</f>
        <v>Feb</v>
      </c>
      <c r="V346" t="str">
        <f>TEXT(CoffeeData[[#This Row],[Date]],"dddd")</f>
        <v>Friday</v>
      </c>
    </row>
    <row r="347" spans="1:22" x14ac:dyDescent="0.3">
      <c r="A347" t="s">
        <v>365</v>
      </c>
      <c r="B347" s="3" t="s">
        <v>5247</v>
      </c>
      <c r="C347" t="s">
        <v>5391</v>
      </c>
      <c r="D347" s="5" t="s">
        <v>5689</v>
      </c>
      <c r="E347" t="s">
        <v>6452</v>
      </c>
      <c r="F347" t="s">
        <v>7130</v>
      </c>
      <c r="G347" t="s">
        <v>7132</v>
      </c>
      <c r="H347" t="s">
        <v>7148</v>
      </c>
      <c r="I347" t="s">
        <v>7154</v>
      </c>
      <c r="J347" s="11">
        <v>3</v>
      </c>
      <c r="K347" s="9">
        <v>2.5</v>
      </c>
      <c r="L347">
        <v>5</v>
      </c>
      <c r="M347" s="7">
        <v>7.12</v>
      </c>
      <c r="N347" t="s">
        <v>7158</v>
      </c>
      <c r="O347" t="s">
        <v>7162</v>
      </c>
      <c r="P347" t="s">
        <v>7167</v>
      </c>
      <c r="Q347" s="9">
        <v>3.7</v>
      </c>
      <c r="R347" t="s">
        <v>7173</v>
      </c>
      <c r="S347" t="s">
        <v>7174</v>
      </c>
      <c r="T347">
        <v>33</v>
      </c>
      <c r="U347" t="str">
        <f>TEXT(CoffeeData[[#This Row],[Date]],"mmm")</f>
        <v>Jun</v>
      </c>
      <c r="V347" t="str">
        <f>TEXT(CoffeeData[[#This Row],[Date]],"dddd")</f>
        <v>Friday</v>
      </c>
    </row>
    <row r="348" spans="1:22" x14ac:dyDescent="0.3">
      <c r="A348" t="s">
        <v>366</v>
      </c>
      <c r="B348" s="3" t="s">
        <v>5248</v>
      </c>
      <c r="C348" t="s">
        <v>5389</v>
      </c>
      <c r="D348" s="5" t="s">
        <v>5690</v>
      </c>
      <c r="E348" t="s">
        <v>6510</v>
      </c>
      <c r="F348" t="s">
        <v>7129</v>
      </c>
      <c r="G348" t="s">
        <v>7142</v>
      </c>
      <c r="H348" t="s">
        <v>7152</v>
      </c>
      <c r="I348" t="s">
        <v>7155</v>
      </c>
      <c r="J348" s="11">
        <v>3</v>
      </c>
      <c r="K348" s="9">
        <v>4.5</v>
      </c>
      <c r="L348">
        <v>15</v>
      </c>
      <c r="M348" s="7">
        <v>11.47</v>
      </c>
      <c r="N348" t="s">
        <v>7158</v>
      </c>
      <c r="O348" t="s">
        <v>7161</v>
      </c>
      <c r="P348" t="s">
        <v>7168</v>
      </c>
      <c r="Q348" s="9">
        <v>4</v>
      </c>
      <c r="R348" t="s">
        <v>7172</v>
      </c>
      <c r="S348" t="s">
        <v>7175</v>
      </c>
      <c r="T348">
        <v>32</v>
      </c>
      <c r="U348" t="str">
        <f>TEXT(CoffeeData[[#This Row],[Date]],"mmm")</f>
        <v>Jul</v>
      </c>
      <c r="V348" t="str">
        <f>TEXT(CoffeeData[[#This Row],[Date]],"dddd")</f>
        <v>Thursday</v>
      </c>
    </row>
    <row r="349" spans="1:22" x14ac:dyDescent="0.3">
      <c r="A349" t="s">
        <v>367</v>
      </c>
      <c r="B349" s="3" t="s">
        <v>5249</v>
      </c>
      <c r="C349" t="s">
        <v>5391</v>
      </c>
      <c r="D349" s="5" t="s">
        <v>5691</v>
      </c>
      <c r="E349" t="s">
        <v>6511</v>
      </c>
      <c r="F349" t="s">
        <v>7129</v>
      </c>
      <c r="G349" t="s">
        <v>7132</v>
      </c>
      <c r="H349" t="s">
        <v>7148</v>
      </c>
      <c r="I349" t="s">
        <v>7153</v>
      </c>
      <c r="J349" s="11">
        <v>2</v>
      </c>
      <c r="K349" s="9">
        <v>2.5</v>
      </c>
      <c r="L349">
        <v>5</v>
      </c>
      <c r="M349" s="7">
        <v>4.75</v>
      </c>
      <c r="N349" t="s">
        <v>7157</v>
      </c>
      <c r="O349" t="s">
        <v>7159</v>
      </c>
      <c r="P349" t="s">
        <v>7170</v>
      </c>
      <c r="Q349" s="9">
        <v>4.4000000000000004</v>
      </c>
      <c r="R349" t="s">
        <v>7172</v>
      </c>
      <c r="S349" t="s">
        <v>7176</v>
      </c>
      <c r="T349">
        <v>38</v>
      </c>
      <c r="U349" t="str">
        <f>TEXT(CoffeeData[[#This Row],[Date]],"mmm")</f>
        <v>Feb</v>
      </c>
      <c r="V349" t="str">
        <f>TEXT(CoffeeData[[#This Row],[Date]],"dddd")</f>
        <v>Friday</v>
      </c>
    </row>
    <row r="350" spans="1:22" x14ac:dyDescent="0.3">
      <c r="A350" t="s">
        <v>368</v>
      </c>
      <c r="B350" s="3" t="s">
        <v>5250</v>
      </c>
      <c r="C350" t="s">
        <v>5387</v>
      </c>
      <c r="D350" s="5" t="s">
        <v>5692</v>
      </c>
      <c r="E350" t="s">
        <v>6512</v>
      </c>
      <c r="F350" t="s">
        <v>7130</v>
      </c>
      <c r="G350" t="s">
        <v>7146</v>
      </c>
      <c r="H350" t="s">
        <v>7151</v>
      </c>
      <c r="I350" t="s">
        <v>7155</v>
      </c>
      <c r="J350" s="11">
        <v>4</v>
      </c>
      <c r="K350" s="9">
        <v>3.8</v>
      </c>
      <c r="L350">
        <v>5</v>
      </c>
      <c r="M350" s="7">
        <v>14.44</v>
      </c>
      <c r="N350" t="s">
        <v>7156</v>
      </c>
      <c r="O350" t="s">
        <v>7162</v>
      </c>
      <c r="P350" t="s">
        <v>7166</v>
      </c>
      <c r="Q350" s="9">
        <v>3</v>
      </c>
      <c r="R350" t="s">
        <v>7172</v>
      </c>
      <c r="S350" t="s">
        <v>7174</v>
      </c>
      <c r="T350">
        <v>43</v>
      </c>
      <c r="U350" t="str">
        <f>TEXT(CoffeeData[[#This Row],[Date]],"mmm")</f>
        <v>Jun</v>
      </c>
      <c r="V350" t="str">
        <f>TEXT(CoffeeData[[#This Row],[Date]],"dddd")</f>
        <v>Tuesday</v>
      </c>
    </row>
    <row r="351" spans="1:22" x14ac:dyDescent="0.3">
      <c r="A351" t="s">
        <v>369</v>
      </c>
      <c r="B351" s="3" t="s">
        <v>5251</v>
      </c>
      <c r="C351" t="s">
        <v>5385</v>
      </c>
      <c r="D351" s="5" t="s">
        <v>5669</v>
      </c>
      <c r="E351" t="s">
        <v>6513</v>
      </c>
      <c r="F351" t="s">
        <v>7130</v>
      </c>
      <c r="G351" t="s">
        <v>7144</v>
      </c>
      <c r="H351" t="s">
        <v>7149</v>
      </c>
      <c r="I351" t="s">
        <v>7153</v>
      </c>
      <c r="J351" s="11">
        <v>2</v>
      </c>
      <c r="K351" s="9">
        <v>3.5</v>
      </c>
      <c r="L351">
        <v>5</v>
      </c>
      <c r="M351" s="7">
        <v>6.65</v>
      </c>
      <c r="N351" t="s">
        <v>7158</v>
      </c>
      <c r="O351" t="s">
        <v>7159</v>
      </c>
      <c r="P351" t="s">
        <v>7166</v>
      </c>
      <c r="Q351" s="9">
        <v>4.9000000000000004</v>
      </c>
      <c r="R351" t="s">
        <v>7173</v>
      </c>
      <c r="S351" t="s">
        <v>7176</v>
      </c>
      <c r="T351">
        <v>25</v>
      </c>
      <c r="U351" t="str">
        <f>TEXT(CoffeeData[[#This Row],[Date]],"mmm")</f>
        <v>Mar</v>
      </c>
      <c r="V351" t="str">
        <f>TEXT(CoffeeData[[#This Row],[Date]],"dddd")</f>
        <v>Saturday</v>
      </c>
    </row>
    <row r="352" spans="1:22" x14ac:dyDescent="0.3">
      <c r="A352" t="s">
        <v>370</v>
      </c>
      <c r="B352" s="3" t="s">
        <v>5039</v>
      </c>
      <c r="C352" t="s">
        <v>5388</v>
      </c>
      <c r="D352" s="5" t="s">
        <v>5693</v>
      </c>
      <c r="E352" t="s">
        <v>6347</v>
      </c>
      <c r="F352" t="s">
        <v>7130</v>
      </c>
      <c r="G352" t="s">
        <v>7134</v>
      </c>
      <c r="H352" t="s">
        <v>7150</v>
      </c>
      <c r="I352" t="s">
        <v>7154</v>
      </c>
      <c r="J352" s="11">
        <v>4</v>
      </c>
      <c r="K352" s="9">
        <v>2.5</v>
      </c>
      <c r="L352">
        <v>15</v>
      </c>
      <c r="M352" s="7">
        <v>8.5</v>
      </c>
      <c r="N352" t="s">
        <v>7158</v>
      </c>
      <c r="O352" t="s">
        <v>7163</v>
      </c>
      <c r="P352" t="s">
        <v>7166</v>
      </c>
      <c r="Q352" s="9">
        <v>4.7</v>
      </c>
      <c r="R352" t="s">
        <v>7173</v>
      </c>
      <c r="S352" t="s">
        <v>7174</v>
      </c>
      <c r="T352">
        <v>30</v>
      </c>
      <c r="U352" t="str">
        <f>TEXT(CoffeeData[[#This Row],[Date]],"mmm")</f>
        <v>Dec</v>
      </c>
      <c r="V352" t="str">
        <f>TEXT(CoffeeData[[#This Row],[Date]],"dddd")</f>
        <v>Wednesday</v>
      </c>
    </row>
    <row r="353" spans="1:22" x14ac:dyDescent="0.3">
      <c r="A353" t="s">
        <v>371</v>
      </c>
      <c r="B353" s="3" t="s">
        <v>5252</v>
      </c>
      <c r="C353" t="s">
        <v>5391</v>
      </c>
      <c r="D353" s="5" t="s">
        <v>5694</v>
      </c>
      <c r="E353" t="s">
        <v>6265</v>
      </c>
      <c r="F353" t="s">
        <v>7129</v>
      </c>
      <c r="G353" t="s">
        <v>7132</v>
      </c>
      <c r="H353" t="s">
        <v>7148</v>
      </c>
      <c r="I353" t="s">
        <v>7154</v>
      </c>
      <c r="J353" s="11">
        <v>2</v>
      </c>
      <c r="K353" s="9">
        <v>2.5</v>
      </c>
      <c r="L353">
        <v>10</v>
      </c>
      <c r="M353" s="7">
        <v>4.5</v>
      </c>
      <c r="N353" t="s">
        <v>7158</v>
      </c>
      <c r="O353" t="s">
        <v>7159</v>
      </c>
      <c r="P353" t="s">
        <v>7168</v>
      </c>
      <c r="Q353" s="9">
        <v>3.1</v>
      </c>
      <c r="R353" t="s">
        <v>7171</v>
      </c>
      <c r="S353" t="s">
        <v>7175</v>
      </c>
      <c r="T353">
        <v>28</v>
      </c>
      <c r="U353" t="str">
        <f>TEXT(CoffeeData[[#This Row],[Date]],"mmm")</f>
        <v>Nov</v>
      </c>
      <c r="V353" t="str">
        <f>TEXT(CoffeeData[[#This Row],[Date]],"dddd")</f>
        <v>Friday</v>
      </c>
    </row>
    <row r="354" spans="1:22" x14ac:dyDescent="0.3">
      <c r="A354" t="s">
        <v>372</v>
      </c>
      <c r="B354" s="3" t="s">
        <v>5253</v>
      </c>
      <c r="C354" t="s">
        <v>5387</v>
      </c>
      <c r="D354" s="5" t="s">
        <v>5695</v>
      </c>
      <c r="E354" t="s">
        <v>6514</v>
      </c>
      <c r="F354" t="s">
        <v>7129</v>
      </c>
      <c r="G354" t="s">
        <v>7138</v>
      </c>
      <c r="H354" t="s">
        <v>7152</v>
      </c>
      <c r="I354" t="s">
        <v>7154</v>
      </c>
      <c r="J354" s="11">
        <v>2</v>
      </c>
      <c r="K354" s="9">
        <v>5.5</v>
      </c>
      <c r="L354">
        <v>0</v>
      </c>
      <c r="M354" s="7">
        <v>11</v>
      </c>
      <c r="N354" t="s">
        <v>7157</v>
      </c>
      <c r="O354" t="s">
        <v>7159</v>
      </c>
      <c r="P354" t="s">
        <v>7165</v>
      </c>
      <c r="Q354" s="9">
        <v>4.2</v>
      </c>
      <c r="R354" t="s">
        <v>7173</v>
      </c>
      <c r="S354" t="s">
        <v>7176</v>
      </c>
      <c r="T354">
        <v>27</v>
      </c>
      <c r="U354" t="str">
        <f>TEXT(CoffeeData[[#This Row],[Date]],"mmm")</f>
        <v>Jan</v>
      </c>
      <c r="V354" t="str">
        <f>TEXT(CoffeeData[[#This Row],[Date]],"dddd")</f>
        <v>Tuesday</v>
      </c>
    </row>
    <row r="355" spans="1:22" x14ac:dyDescent="0.3">
      <c r="A355" t="s">
        <v>373</v>
      </c>
      <c r="B355" s="3" t="s">
        <v>5254</v>
      </c>
      <c r="C355" t="s">
        <v>5387</v>
      </c>
      <c r="D355" s="5" t="s">
        <v>5694</v>
      </c>
      <c r="E355" t="s">
        <v>6515</v>
      </c>
      <c r="F355" t="s">
        <v>7131</v>
      </c>
      <c r="G355" t="s">
        <v>7133</v>
      </c>
      <c r="H355" t="s">
        <v>7149</v>
      </c>
      <c r="I355" t="s">
        <v>7154</v>
      </c>
      <c r="J355" s="11">
        <v>4</v>
      </c>
      <c r="K355" s="9">
        <v>2.5</v>
      </c>
      <c r="L355">
        <v>15</v>
      </c>
      <c r="M355" s="7">
        <v>8.5</v>
      </c>
      <c r="N355" t="s">
        <v>7158</v>
      </c>
      <c r="O355" t="s">
        <v>7161</v>
      </c>
      <c r="P355" t="s">
        <v>7169</v>
      </c>
      <c r="Q355" s="9">
        <v>4.4000000000000004</v>
      </c>
      <c r="R355" t="s">
        <v>7171</v>
      </c>
      <c r="S355" t="s">
        <v>7174</v>
      </c>
      <c r="T355">
        <v>37</v>
      </c>
      <c r="U355" t="str">
        <f>TEXT(CoffeeData[[#This Row],[Date]],"mmm")</f>
        <v>Sep</v>
      </c>
      <c r="V355" t="str">
        <f>TEXT(CoffeeData[[#This Row],[Date]],"dddd")</f>
        <v>Tuesday</v>
      </c>
    </row>
    <row r="356" spans="1:22" x14ac:dyDescent="0.3">
      <c r="A356" t="s">
        <v>374</v>
      </c>
      <c r="B356" s="3" t="s">
        <v>5255</v>
      </c>
      <c r="C356" t="s">
        <v>5391</v>
      </c>
      <c r="D356" s="5" t="s">
        <v>5696</v>
      </c>
      <c r="E356" t="s">
        <v>6516</v>
      </c>
      <c r="F356" t="s">
        <v>7130</v>
      </c>
      <c r="G356" t="s">
        <v>7141</v>
      </c>
      <c r="H356" t="s">
        <v>7149</v>
      </c>
      <c r="I356" t="s">
        <v>7153</v>
      </c>
      <c r="J356" s="11">
        <v>4</v>
      </c>
      <c r="K356" s="9">
        <v>3</v>
      </c>
      <c r="L356">
        <v>10</v>
      </c>
      <c r="M356" s="7">
        <v>10.8</v>
      </c>
      <c r="N356" t="s">
        <v>7158</v>
      </c>
      <c r="O356" t="s">
        <v>7163</v>
      </c>
      <c r="P356" t="s">
        <v>7169</v>
      </c>
      <c r="Q356" s="9">
        <v>4.8</v>
      </c>
      <c r="R356" t="s">
        <v>7172</v>
      </c>
      <c r="S356" t="s">
        <v>7175</v>
      </c>
      <c r="T356">
        <v>42</v>
      </c>
      <c r="U356" t="str">
        <f>TEXT(CoffeeData[[#This Row],[Date]],"mmm")</f>
        <v>Jun</v>
      </c>
      <c r="V356" t="str">
        <f>TEXT(CoffeeData[[#This Row],[Date]],"dddd")</f>
        <v>Friday</v>
      </c>
    </row>
    <row r="357" spans="1:22" x14ac:dyDescent="0.3">
      <c r="A357" t="s">
        <v>375</v>
      </c>
      <c r="B357" s="3" t="s">
        <v>5078</v>
      </c>
      <c r="C357" t="s">
        <v>5386</v>
      </c>
      <c r="D357" s="5" t="s">
        <v>5697</v>
      </c>
      <c r="E357" t="s">
        <v>6517</v>
      </c>
      <c r="F357" t="s">
        <v>7131</v>
      </c>
      <c r="G357" t="s">
        <v>7133</v>
      </c>
      <c r="H357" t="s">
        <v>7149</v>
      </c>
      <c r="I357" t="s">
        <v>7154</v>
      </c>
      <c r="J357" s="11">
        <v>1</v>
      </c>
      <c r="K357" s="9">
        <v>2.5</v>
      </c>
      <c r="L357">
        <v>0</v>
      </c>
      <c r="M357" s="7">
        <v>2.5</v>
      </c>
      <c r="N357" t="s">
        <v>7156</v>
      </c>
      <c r="O357" t="s">
        <v>7162</v>
      </c>
      <c r="P357" t="s">
        <v>7164</v>
      </c>
      <c r="Q357" s="9">
        <v>4.3</v>
      </c>
      <c r="R357" t="s">
        <v>7173</v>
      </c>
      <c r="S357" t="s">
        <v>7175</v>
      </c>
      <c r="T357">
        <v>36</v>
      </c>
      <c r="U357" t="str">
        <f>TEXT(CoffeeData[[#This Row],[Date]],"mmm")</f>
        <v>Jul</v>
      </c>
      <c r="V357" t="str">
        <f>TEXT(CoffeeData[[#This Row],[Date]],"dddd")</f>
        <v>Sunday</v>
      </c>
    </row>
    <row r="358" spans="1:22" x14ac:dyDescent="0.3">
      <c r="A358" t="s">
        <v>376</v>
      </c>
      <c r="B358" s="3" t="s">
        <v>5203</v>
      </c>
      <c r="C358" t="s">
        <v>5385</v>
      </c>
      <c r="D358" s="5" t="s">
        <v>5488</v>
      </c>
      <c r="E358" t="s">
        <v>6518</v>
      </c>
      <c r="F358" t="s">
        <v>7129</v>
      </c>
      <c r="G358" t="s">
        <v>7132</v>
      </c>
      <c r="H358" t="s">
        <v>7148</v>
      </c>
      <c r="I358" t="s">
        <v>7154</v>
      </c>
      <c r="J358" s="11">
        <v>3</v>
      </c>
      <c r="K358" s="9">
        <v>2.5</v>
      </c>
      <c r="L358">
        <v>15</v>
      </c>
      <c r="M358" s="7">
        <v>6.38</v>
      </c>
      <c r="N358" t="s">
        <v>7156</v>
      </c>
      <c r="O358" t="s">
        <v>7159</v>
      </c>
      <c r="P358" t="s">
        <v>7170</v>
      </c>
      <c r="Q358" s="9">
        <v>3.6</v>
      </c>
      <c r="R358" t="s">
        <v>7173</v>
      </c>
      <c r="S358" t="s">
        <v>7175</v>
      </c>
      <c r="T358">
        <v>38</v>
      </c>
      <c r="U358" t="str">
        <f>TEXT(CoffeeData[[#This Row],[Date]],"mmm")</f>
        <v>Feb</v>
      </c>
      <c r="V358" t="str">
        <f>TEXT(CoffeeData[[#This Row],[Date]],"dddd")</f>
        <v>Saturday</v>
      </c>
    </row>
    <row r="359" spans="1:22" x14ac:dyDescent="0.3">
      <c r="A359" t="s">
        <v>377</v>
      </c>
      <c r="B359" s="3" t="s">
        <v>5046</v>
      </c>
      <c r="C359" t="s">
        <v>5388</v>
      </c>
      <c r="D359" s="5" t="s">
        <v>5595</v>
      </c>
      <c r="E359" t="s">
        <v>6519</v>
      </c>
      <c r="F359" t="s">
        <v>7130</v>
      </c>
      <c r="G359" t="s">
        <v>7146</v>
      </c>
      <c r="H359" t="s">
        <v>7151</v>
      </c>
      <c r="I359" t="s">
        <v>7155</v>
      </c>
      <c r="J359" s="11">
        <v>2</v>
      </c>
      <c r="K359" s="9">
        <v>3.8</v>
      </c>
      <c r="L359">
        <v>15</v>
      </c>
      <c r="M359" s="7">
        <v>6.46</v>
      </c>
      <c r="N359" t="s">
        <v>7158</v>
      </c>
      <c r="O359" t="s">
        <v>7159</v>
      </c>
      <c r="P359" t="s">
        <v>7170</v>
      </c>
      <c r="Q359" s="9">
        <v>3.7</v>
      </c>
      <c r="R359" t="s">
        <v>7173</v>
      </c>
      <c r="S359" t="s">
        <v>7175</v>
      </c>
      <c r="T359">
        <v>29</v>
      </c>
      <c r="U359" t="str">
        <f>TEXT(CoffeeData[[#This Row],[Date]],"mmm")</f>
        <v>Oct</v>
      </c>
      <c r="V359" t="str">
        <f>TEXT(CoffeeData[[#This Row],[Date]],"dddd")</f>
        <v>Wednesday</v>
      </c>
    </row>
    <row r="360" spans="1:22" x14ac:dyDescent="0.3">
      <c r="A360" t="s">
        <v>378</v>
      </c>
      <c r="B360" s="3" t="s">
        <v>5032</v>
      </c>
      <c r="C360" t="s">
        <v>5387</v>
      </c>
      <c r="D360" s="5" t="s">
        <v>5552</v>
      </c>
      <c r="E360" t="s">
        <v>6520</v>
      </c>
      <c r="F360" t="s">
        <v>7130</v>
      </c>
      <c r="G360" t="s">
        <v>7137</v>
      </c>
      <c r="H360" t="s">
        <v>7150</v>
      </c>
      <c r="I360" t="s">
        <v>7154</v>
      </c>
      <c r="J360" s="11">
        <v>4</v>
      </c>
      <c r="K360" s="9">
        <v>3</v>
      </c>
      <c r="L360">
        <v>5</v>
      </c>
      <c r="M360" s="7">
        <v>11.4</v>
      </c>
      <c r="N360" t="s">
        <v>7157</v>
      </c>
      <c r="O360" t="s">
        <v>7159</v>
      </c>
      <c r="P360" t="s">
        <v>7166</v>
      </c>
      <c r="Q360" s="9">
        <v>3.8</v>
      </c>
      <c r="R360" t="s">
        <v>7171</v>
      </c>
      <c r="S360" t="s">
        <v>7176</v>
      </c>
      <c r="T360">
        <v>26</v>
      </c>
      <c r="U360" t="str">
        <f>TEXT(CoffeeData[[#This Row],[Date]],"mmm")</f>
        <v>Dec</v>
      </c>
      <c r="V360" t="str">
        <f>TEXT(CoffeeData[[#This Row],[Date]],"dddd")</f>
        <v>Tuesday</v>
      </c>
    </row>
    <row r="361" spans="1:22" x14ac:dyDescent="0.3">
      <c r="A361" t="s">
        <v>379</v>
      </c>
      <c r="B361" s="3" t="s">
        <v>5251</v>
      </c>
      <c r="C361" t="s">
        <v>5385</v>
      </c>
      <c r="D361" s="5" t="s">
        <v>5433</v>
      </c>
      <c r="E361" t="s">
        <v>6521</v>
      </c>
      <c r="F361" t="s">
        <v>7129</v>
      </c>
      <c r="G361" t="s">
        <v>7133</v>
      </c>
      <c r="H361" t="s">
        <v>7149</v>
      </c>
      <c r="I361" t="s">
        <v>7153</v>
      </c>
      <c r="J361" s="11">
        <v>1</v>
      </c>
      <c r="K361" s="9">
        <v>2.5</v>
      </c>
      <c r="L361">
        <v>15</v>
      </c>
      <c r="M361" s="7">
        <v>2.12</v>
      </c>
      <c r="N361" t="s">
        <v>7156</v>
      </c>
      <c r="O361" t="s">
        <v>7161</v>
      </c>
      <c r="P361" t="s">
        <v>7165</v>
      </c>
      <c r="Q361" s="9">
        <v>3.1</v>
      </c>
      <c r="R361" t="s">
        <v>7172</v>
      </c>
      <c r="S361" t="s">
        <v>7175</v>
      </c>
      <c r="T361">
        <v>44</v>
      </c>
      <c r="U361" t="str">
        <f>TEXT(CoffeeData[[#This Row],[Date]],"mmm")</f>
        <v>Mar</v>
      </c>
      <c r="V361" t="str">
        <f>TEXT(CoffeeData[[#This Row],[Date]],"dddd")</f>
        <v>Saturday</v>
      </c>
    </row>
    <row r="362" spans="1:22" x14ac:dyDescent="0.3">
      <c r="A362" t="s">
        <v>380</v>
      </c>
      <c r="B362" s="3" t="s">
        <v>5256</v>
      </c>
      <c r="C362" t="s">
        <v>5385</v>
      </c>
      <c r="D362" s="5" t="s">
        <v>5474</v>
      </c>
      <c r="E362" t="s">
        <v>6522</v>
      </c>
      <c r="F362" t="s">
        <v>7130</v>
      </c>
      <c r="G362" t="s">
        <v>7142</v>
      </c>
      <c r="H362" t="s">
        <v>7152</v>
      </c>
      <c r="I362" t="s">
        <v>7154</v>
      </c>
      <c r="J362" s="11">
        <v>3</v>
      </c>
      <c r="K362" s="9">
        <v>4.5</v>
      </c>
      <c r="L362">
        <v>0</v>
      </c>
      <c r="M362" s="7">
        <v>13.5</v>
      </c>
      <c r="N362" t="s">
        <v>7157</v>
      </c>
      <c r="O362" t="s">
        <v>7162</v>
      </c>
      <c r="P362" t="s">
        <v>7167</v>
      </c>
      <c r="Q362" s="9">
        <v>3.9</v>
      </c>
      <c r="R362" t="s">
        <v>7172</v>
      </c>
      <c r="S362" t="s">
        <v>7176</v>
      </c>
      <c r="T362">
        <v>34</v>
      </c>
      <c r="U362" t="str">
        <f>TEXT(CoffeeData[[#This Row],[Date]],"mmm")</f>
        <v>Jan</v>
      </c>
      <c r="V362" t="str">
        <f>TEXT(CoffeeData[[#This Row],[Date]],"dddd")</f>
        <v>Saturday</v>
      </c>
    </row>
    <row r="363" spans="1:22" x14ac:dyDescent="0.3">
      <c r="A363" t="s">
        <v>381</v>
      </c>
      <c r="B363" s="3" t="s">
        <v>5070</v>
      </c>
      <c r="C363" t="s">
        <v>5387</v>
      </c>
      <c r="D363" s="5" t="s">
        <v>5472</v>
      </c>
      <c r="E363" t="s">
        <v>6523</v>
      </c>
      <c r="F363" t="s">
        <v>7131</v>
      </c>
      <c r="G363" t="s">
        <v>7137</v>
      </c>
      <c r="H363" t="s">
        <v>7150</v>
      </c>
      <c r="I363" t="s">
        <v>7154</v>
      </c>
      <c r="J363" s="11">
        <v>2</v>
      </c>
      <c r="K363" s="9">
        <v>3</v>
      </c>
      <c r="L363">
        <v>0</v>
      </c>
      <c r="M363" s="7">
        <v>6</v>
      </c>
      <c r="N363" t="s">
        <v>7158</v>
      </c>
      <c r="O363" t="s">
        <v>7161</v>
      </c>
      <c r="P363" t="s">
        <v>7166</v>
      </c>
      <c r="Q363" s="9">
        <v>5</v>
      </c>
      <c r="R363" t="s">
        <v>7172</v>
      </c>
      <c r="S363" t="s">
        <v>7175</v>
      </c>
      <c r="T363">
        <v>36</v>
      </c>
      <c r="U363" t="str">
        <f>TEXT(CoffeeData[[#This Row],[Date]],"mmm")</f>
        <v>Apr</v>
      </c>
      <c r="V363" t="str">
        <f>TEXT(CoffeeData[[#This Row],[Date]],"dddd")</f>
        <v>Tuesday</v>
      </c>
    </row>
    <row r="364" spans="1:22" x14ac:dyDescent="0.3">
      <c r="A364" t="s">
        <v>382</v>
      </c>
      <c r="B364" s="3" t="s">
        <v>5233</v>
      </c>
      <c r="C364" t="s">
        <v>5386</v>
      </c>
      <c r="D364" s="5" t="s">
        <v>5698</v>
      </c>
      <c r="E364" t="s">
        <v>6524</v>
      </c>
      <c r="F364" t="s">
        <v>7131</v>
      </c>
      <c r="G364" t="s">
        <v>7134</v>
      </c>
      <c r="H364" t="s">
        <v>7150</v>
      </c>
      <c r="I364" t="s">
        <v>7154</v>
      </c>
      <c r="J364" s="11">
        <v>1</v>
      </c>
      <c r="K364" s="9">
        <v>2.5</v>
      </c>
      <c r="L364">
        <v>0</v>
      </c>
      <c r="M364" s="7">
        <v>2.5</v>
      </c>
      <c r="N364" t="s">
        <v>7157</v>
      </c>
      <c r="O364" t="s">
        <v>7160</v>
      </c>
      <c r="P364" t="s">
        <v>7168</v>
      </c>
      <c r="Q364" s="9">
        <v>4.5</v>
      </c>
      <c r="R364" t="s">
        <v>7173</v>
      </c>
      <c r="S364" t="s">
        <v>7176</v>
      </c>
      <c r="T364">
        <v>36</v>
      </c>
      <c r="U364" t="str">
        <f>TEXT(CoffeeData[[#This Row],[Date]],"mmm")</f>
        <v>Dec</v>
      </c>
      <c r="V364" t="str">
        <f>TEXT(CoffeeData[[#This Row],[Date]],"dddd")</f>
        <v>Sunday</v>
      </c>
    </row>
    <row r="365" spans="1:22" x14ac:dyDescent="0.3">
      <c r="A365" t="s">
        <v>383</v>
      </c>
      <c r="B365" s="3" t="s">
        <v>5221</v>
      </c>
      <c r="C365" t="s">
        <v>5387</v>
      </c>
      <c r="D365" s="5" t="s">
        <v>5699</v>
      </c>
      <c r="E365" t="s">
        <v>6369</v>
      </c>
      <c r="F365" t="s">
        <v>7130</v>
      </c>
      <c r="G365" t="s">
        <v>7134</v>
      </c>
      <c r="H365" t="s">
        <v>7150</v>
      </c>
      <c r="I365" t="s">
        <v>7155</v>
      </c>
      <c r="J365" s="11">
        <v>4</v>
      </c>
      <c r="K365" s="9">
        <v>2.5</v>
      </c>
      <c r="L365">
        <v>0</v>
      </c>
      <c r="M365" s="7">
        <v>10</v>
      </c>
      <c r="N365" t="s">
        <v>7158</v>
      </c>
      <c r="O365" t="s">
        <v>7162</v>
      </c>
      <c r="P365" t="s">
        <v>7166</v>
      </c>
      <c r="Q365" s="9">
        <v>4</v>
      </c>
      <c r="R365" t="s">
        <v>7173</v>
      </c>
      <c r="S365" t="s">
        <v>7174</v>
      </c>
      <c r="T365">
        <v>34</v>
      </c>
      <c r="U365" t="str">
        <f>TEXT(CoffeeData[[#This Row],[Date]],"mmm")</f>
        <v>May</v>
      </c>
      <c r="V365" t="str">
        <f>TEXT(CoffeeData[[#This Row],[Date]],"dddd")</f>
        <v>Tuesday</v>
      </c>
    </row>
    <row r="366" spans="1:22" x14ac:dyDescent="0.3">
      <c r="A366" t="s">
        <v>384</v>
      </c>
      <c r="B366" s="3" t="s">
        <v>5022</v>
      </c>
      <c r="C366" t="s">
        <v>5386</v>
      </c>
      <c r="D366" s="5" t="s">
        <v>5700</v>
      </c>
      <c r="E366" t="s">
        <v>6525</v>
      </c>
      <c r="F366" t="s">
        <v>7130</v>
      </c>
      <c r="G366" t="s">
        <v>7132</v>
      </c>
      <c r="H366" t="s">
        <v>7148</v>
      </c>
      <c r="I366" t="s">
        <v>7154</v>
      </c>
      <c r="J366" s="11">
        <v>3</v>
      </c>
      <c r="K366" s="9">
        <v>2.5</v>
      </c>
      <c r="L366">
        <v>15</v>
      </c>
      <c r="M366" s="7">
        <v>6.38</v>
      </c>
      <c r="N366" t="s">
        <v>7158</v>
      </c>
      <c r="O366" t="s">
        <v>7162</v>
      </c>
      <c r="P366" t="s">
        <v>7168</v>
      </c>
      <c r="Q366" s="9">
        <v>4.5</v>
      </c>
      <c r="R366" t="s">
        <v>7171</v>
      </c>
      <c r="S366" t="s">
        <v>7175</v>
      </c>
      <c r="T366">
        <v>39</v>
      </c>
      <c r="U366" t="str">
        <f>TEXT(CoffeeData[[#This Row],[Date]],"mmm")</f>
        <v>Jun</v>
      </c>
      <c r="V366" t="str">
        <f>TEXT(CoffeeData[[#This Row],[Date]],"dddd")</f>
        <v>Sunday</v>
      </c>
    </row>
    <row r="367" spans="1:22" x14ac:dyDescent="0.3">
      <c r="A367" t="s">
        <v>385</v>
      </c>
      <c r="B367" s="3" t="s">
        <v>5166</v>
      </c>
      <c r="C367" t="s">
        <v>5386</v>
      </c>
      <c r="D367" s="5" t="s">
        <v>5623</v>
      </c>
      <c r="E367" t="s">
        <v>6526</v>
      </c>
      <c r="F367" t="s">
        <v>7131</v>
      </c>
      <c r="G367" t="s">
        <v>7141</v>
      </c>
      <c r="H367" t="s">
        <v>7149</v>
      </c>
      <c r="I367" t="s">
        <v>7153</v>
      </c>
      <c r="J367" s="11">
        <v>3</v>
      </c>
      <c r="K367" s="9">
        <v>3</v>
      </c>
      <c r="L367">
        <v>15</v>
      </c>
      <c r="M367" s="7">
        <v>7.65</v>
      </c>
      <c r="N367" t="s">
        <v>7156</v>
      </c>
      <c r="O367" t="s">
        <v>7163</v>
      </c>
      <c r="P367" t="s">
        <v>7169</v>
      </c>
      <c r="Q367" s="9">
        <v>4.4000000000000004</v>
      </c>
      <c r="R367" t="s">
        <v>7172</v>
      </c>
      <c r="S367" t="s">
        <v>7175</v>
      </c>
      <c r="T367">
        <v>36</v>
      </c>
      <c r="U367" t="str">
        <f>TEXT(CoffeeData[[#This Row],[Date]],"mmm")</f>
        <v>Oct</v>
      </c>
      <c r="V367" t="str">
        <f>TEXT(CoffeeData[[#This Row],[Date]],"dddd")</f>
        <v>Sunday</v>
      </c>
    </row>
    <row r="368" spans="1:22" x14ac:dyDescent="0.3">
      <c r="A368" t="s">
        <v>386</v>
      </c>
      <c r="B368" s="3" t="s">
        <v>5183</v>
      </c>
      <c r="C368" t="s">
        <v>5385</v>
      </c>
      <c r="D368" s="5" t="s">
        <v>5639</v>
      </c>
      <c r="E368" t="s">
        <v>6527</v>
      </c>
      <c r="F368" t="s">
        <v>7131</v>
      </c>
      <c r="G368" t="s">
        <v>7132</v>
      </c>
      <c r="H368" t="s">
        <v>7148</v>
      </c>
      <c r="I368" t="s">
        <v>7155</v>
      </c>
      <c r="J368" s="11">
        <v>2</v>
      </c>
      <c r="K368" s="9">
        <v>2.5</v>
      </c>
      <c r="L368">
        <v>0</v>
      </c>
      <c r="M368" s="7">
        <v>5</v>
      </c>
      <c r="N368" t="s">
        <v>7158</v>
      </c>
      <c r="O368" t="s">
        <v>7160</v>
      </c>
      <c r="P368" t="s">
        <v>7167</v>
      </c>
      <c r="Q368" s="9">
        <v>3.2</v>
      </c>
      <c r="R368" t="s">
        <v>7172</v>
      </c>
      <c r="S368" t="s">
        <v>7175</v>
      </c>
      <c r="T368">
        <v>36</v>
      </c>
      <c r="U368" t="str">
        <f>TEXT(CoffeeData[[#This Row],[Date]],"mmm")</f>
        <v>Sep</v>
      </c>
      <c r="V368" t="str">
        <f>TEXT(CoffeeData[[#This Row],[Date]],"dddd")</f>
        <v>Saturday</v>
      </c>
    </row>
    <row r="369" spans="1:22" x14ac:dyDescent="0.3">
      <c r="A369" t="s">
        <v>387</v>
      </c>
      <c r="B369" s="3" t="s">
        <v>5021</v>
      </c>
      <c r="C369" t="s">
        <v>5386</v>
      </c>
      <c r="D369" s="5" t="s">
        <v>5656</v>
      </c>
      <c r="E369" t="s">
        <v>6426</v>
      </c>
      <c r="F369" t="s">
        <v>7129</v>
      </c>
      <c r="G369" t="s">
        <v>7140</v>
      </c>
      <c r="H369" t="s">
        <v>7150</v>
      </c>
      <c r="I369" t="s">
        <v>7155</v>
      </c>
      <c r="J369" s="11">
        <v>2</v>
      </c>
      <c r="K369" s="9">
        <v>2</v>
      </c>
      <c r="L369">
        <v>5</v>
      </c>
      <c r="M369" s="7">
        <v>3.8</v>
      </c>
      <c r="N369" t="s">
        <v>7157</v>
      </c>
      <c r="O369" t="s">
        <v>7163</v>
      </c>
      <c r="P369" t="s">
        <v>7167</v>
      </c>
      <c r="Q369" s="9">
        <v>4.7</v>
      </c>
      <c r="R369" t="s">
        <v>7172</v>
      </c>
      <c r="S369" t="s">
        <v>7174</v>
      </c>
      <c r="T369">
        <v>32</v>
      </c>
      <c r="U369" t="str">
        <f>TEXT(CoffeeData[[#This Row],[Date]],"mmm")</f>
        <v>Apr</v>
      </c>
      <c r="V369" t="str">
        <f>TEXT(CoffeeData[[#This Row],[Date]],"dddd")</f>
        <v>Sunday</v>
      </c>
    </row>
    <row r="370" spans="1:22" x14ac:dyDescent="0.3">
      <c r="A370" t="s">
        <v>388</v>
      </c>
      <c r="B370" s="3" t="s">
        <v>5112</v>
      </c>
      <c r="C370" t="s">
        <v>5387</v>
      </c>
      <c r="D370" s="5" t="s">
        <v>5701</v>
      </c>
      <c r="E370" t="s">
        <v>6232</v>
      </c>
      <c r="F370" t="s">
        <v>7130</v>
      </c>
      <c r="G370" t="s">
        <v>7141</v>
      </c>
      <c r="H370" t="s">
        <v>7149</v>
      </c>
      <c r="I370" t="s">
        <v>7153</v>
      </c>
      <c r="J370" s="11">
        <v>1</v>
      </c>
      <c r="K370" s="9">
        <v>3</v>
      </c>
      <c r="L370">
        <v>15</v>
      </c>
      <c r="M370" s="7">
        <v>2.5499999999999998</v>
      </c>
      <c r="N370" t="s">
        <v>7156</v>
      </c>
      <c r="O370" t="s">
        <v>7159</v>
      </c>
      <c r="P370" t="s">
        <v>7164</v>
      </c>
      <c r="Q370" s="9">
        <v>4.9000000000000004</v>
      </c>
      <c r="R370" t="s">
        <v>7171</v>
      </c>
      <c r="S370" t="s">
        <v>7175</v>
      </c>
      <c r="T370">
        <v>35</v>
      </c>
      <c r="U370" t="str">
        <f>TEXT(CoffeeData[[#This Row],[Date]],"mmm")</f>
        <v>Nov</v>
      </c>
      <c r="V370" t="str">
        <f>TEXT(CoffeeData[[#This Row],[Date]],"dddd")</f>
        <v>Tuesday</v>
      </c>
    </row>
    <row r="371" spans="1:22" x14ac:dyDescent="0.3">
      <c r="A371" t="s">
        <v>389</v>
      </c>
      <c r="B371" s="3" t="s">
        <v>5257</v>
      </c>
      <c r="C371" t="s">
        <v>5390</v>
      </c>
      <c r="D371" s="5" t="s">
        <v>5702</v>
      </c>
      <c r="E371" t="s">
        <v>6493</v>
      </c>
      <c r="F371" t="s">
        <v>7131</v>
      </c>
      <c r="G371" t="s">
        <v>7132</v>
      </c>
      <c r="H371" t="s">
        <v>7148</v>
      </c>
      <c r="I371" t="s">
        <v>7153</v>
      </c>
      <c r="J371" s="11">
        <v>4</v>
      </c>
      <c r="K371" s="9">
        <v>2.5</v>
      </c>
      <c r="L371">
        <v>10</v>
      </c>
      <c r="M371" s="7">
        <v>9</v>
      </c>
      <c r="N371" t="s">
        <v>7158</v>
      </c>
      <c r="O371" t="s">
        <v>7159</v>
      </c>
      <c r="P371" t="s">
        <v>7166</v>
      </c>
      <c r="Q371" s="9">
        <v>3.3</v>
      </c>
      <c r="R371" t="s">
        <v>7173</v>
      </c>
      <c r="S371" t="s">
        <v>7175</v>
      </c>
      <c r="T371">
        <v>42</v>
      </c>
      <c r="U371" t="str">
        <f>TEXT(CoffeeData[[#This Row],[Date]],"mmm")</f>
        <v>Sep</v>
      </c>
      <c r="V371" t="str">
        <f>TEXT(CoffeeData[[#This Row],[Date]],"dddd")</f>
        <v>Monday</v>
      </c>
    </row>
    <row r="372" spans="1:22" x14ac:dyDescent="0.3">
      <c r="A372" t="s">
        <v>390</v>
      </c>
      <c r="B372" s="3" t="s">
        <v>5258</v>
      </c>
      <c r="C372" t="s">
        <v>5388</v>
      </c>
      <c r="D372" s="5" t="s">
        <v>5412</v>
      </c>
      <c r="E372" t="s">
        <v>6528</v>
      </c>
      <c r="F372" t="s">
        <v>7130</v>
      </c>
      <c r="G372" t="s">
        <v>7142</v>
      </c>
      <c r="H372" t="s">
        <v>7152</v>
      </c>
      <c r="I372" t="s">
        <v>7155</v>
      </c>
      <c r="J372" s="11">
        <v>2</v>
      </c>
      <c r="K372" s="9">
        <v>4.5</v>
      </c>
      <c r="L372">
        <v>0</v>
      </c>
      <c r="M372" s="7">
        <v>9</v>
      </c>
      <c r="N372" t="s">
        <v>7156</v>
      </c>
      <c r="O372" t="s">
        <v>7162</v>
      </c>
      <c r="P372" t="s">
        <v>7168</v>
      </c>
      <c r="Q372" s="9">
        <v>3.6</v>
      </c>
      <c r="R372" t="s">
        <v>7172</v>
      </c>
      <c r="S372" t="s">
        <v>7174</v>
      </c>
      <c r="T372">
        <v>31</v>
      </c>
      <c r="U372" t="str">
        <f>TEXT(CoffeeData[[#This Row],[Date]],"mmm")</f>
        <v>Jan</v>
      </c>
      <c r="V372" t="str">
        <f>TEXT(CoffeeData[[#This Row],[Date]],"dddd")</f>
        <v>Wednesday</v>
      </c>
    </row>
    <row r="373" spans="1:22" x14ac:dyDescent="0.3">
      <c r="A373" t="s">
        <v>391</v>
      </c>
      <c r="B373" s="3" t="s">
        <v>5063</v>
      </c>
      <c r="C373" t="s">
        <v>5385</v>
      </c>
      <c r="D373" s="5" t="s">
        <v>5703</v>
      </c>
      <c r="E373" t="s">
        <v>6529</v>
      </c>
      <c r="F373" t="s">
        <v>7131</v>
      </c>
      <c r="G373" t="s">
        <v>7145</v>
      </c>
      <c r="H373" t="s">
        <v>7148</v>
      </c>
      <c r="I373" t="s">
        <v>7154</v>
      </c>
      <c r="J373" s="11">
        <v>3</v>
      </c>
      <c r="K373" s="9">
        <v>2</v>
      </c>
      <c r="L373">
        <v>10</v>
      </c>
      <c r="M373" s="7">
        <v>5.4</v>
      </c>
      <c r="N373" t="s">
        <v>7157</v>
      </c>
      <c r="O373" t="s">
        <v>7160</v>
      </c>
      <c r="P373" t="s">
        <v>7168</v>
      </c>
      <c r="Q373" s="9">
        <v>3.5</v>
      </c>
      <c r="R373" t="s">
        <v>7171</v>
      </c>
      <c r="S373" t="s">
        <v>7176</v>
      </c>
      <c r="T373">
        <v>36</v>
      </c>
      <c r="U373" t="str">
        <f>TEXT(CoffeeData[[#This Row],[Date]],"mmm")</f>
        <v>Jul</v>
      </c>
      <c r="V373" t="str">
        <f>TEXT(CoffeeData[[#This Row],[Date]],"dddd")</f>
        <v>Saturday</v>
      </c>
    </row>
    <row r="374" spans="1:22" x14ac:dyDescent="0.3">
      <c r="A374" t="s">
        <v>392</v>
      </c>
      <c r="B374" s="3" t="s">
        <v>5259</v>
      </c>
      <c r="C374" t="s">
        <v>5389</v>
      </c>
      <c r="D374" s="5" t="s">
        <v>5460</v>
      </c>
      <c r="E374" t="s">
        <v>6352</v>
      </c>
      <c r="F374" t="s">
        <v>7129</v>
      </c>
      <c r="G374" t="s">
        <v>7134</v>
      </c>
      <c r="H374" t="s">
        <v>7150</v>
      </c>
      <c r="I374" t="s">
        <v>7154</v>
      </c>
      <c r="J374" s="11">
        <v>4</v>
      </c>
      <c r="K374" s="9">
        <v>2.5</v>
      </c>
      <c r="L374">
        <v>10</v>
      </c>
      <c r="M374" s="7">
        <v>9</v>
      </c>
      <c r="N374" t="s">
        <v>7158</v>
      </c>
      <c r="O374" t="s">
        <v>7162</v>
      </c>
      <c r="P374" t="s">
        <v>7169</v>
      </c>
      <c r="Q374" s="9">
        <v>3.6</v>
      </c>
      <c r="R374" t="s">
        <v>7172</v>
      </c>
      <c r="S374" t="s">
        <v>7176</v>
      </c>
      <c r="T374">
        <v>43</v>
      </c>
      <c r="U374" t="str">
        <f>TEXT(CoffeeData[[#This Row],[Date]],"mmm")</f>
        <v>Apr</v>
      </c>
      <c r="V374" t="str">
        <f>TEXT(CoffeeData[[#This Row],[Date]],"dddd")</f>
        <v>Thursday</v>
      </c>
    </row>
    <row r="375" spans="1:22" x14ac:dyDescent="0.3">
      <c r="A375" t="s">
        <v>393</v>
      </c>
      <c r="B375" s="3" t="s">
        <v>5223</v>
      </c>
      <c r="C375" t="s">
        <v>5387</v>
      </c>
      <c r="D375" s="5" t="s">
        <v>5704</v>
      </c>
      <c r="E375" t="s">
        <v>6530</v>
      </c>
      <c r="F375" t="s">
        <v>7131</v>
      </c>
      <c r="G375" t="s">
        <v>7141</v>
      </c>
      <c r="H375" t="s">
        <v>7149</v>
      </c>
      <c r="I375" t="s">
        <v>7153</v>
      </c>
      <c r="J375" s="11">
        <v>3</v>
      </c>
      <c r="K375" s="9">
        <v>3</v>
      </c>
      <c r="L375">
        <v>15</v>
      </c>
      <c r="M375" s="7">
        <v>7.65</v>
      </c>
      <c r="N375" t="s">
        <v>7158</v>
      </c>
      <c r="O375" t="s">
        <v>7163</v>
      </c>
      <c r="P375" t="s">
        <v>7166</v>
      </c>
      <c r="Q375" s="9">
        <v>4.5999999999999996</v>
      </c>
      <c r="R375" t="s">
        <v>7173</v>
      </c>
      <c r="S375" t="s">
        <v>7174</v>
      </c>
      <c r="T375">
        <v>25</v>
      </c>
      <c r="U375" t="str">
        <f>TEXT(CoffeeData[[#This Row],[Date]],"mmm")</f>
        <v>Dec</v>
      </c>
      <c r="V375" t="str">
        <f>TEXT(CoffeeData[[#This Row],[Date]],"dddd")</f>
        <v>Tuesday</v>
      </c>
    </row>
    <row r="376" spans="1:22" x14ac:dyDescent="0.3">
      <c r="A376" t="s">
        <v>394</v>
      </c>
      <c r="B376" s="3" t="s">
        <v>5240</v>
      </c>
      <c r="C376" t="s">
        <v>5386</v>
      </c>
      <c r="D376" s="5" t="s">
        <v>5705</v>
      </c>
      <c r="E376" t="s">
        <v>6531</v>
      </c>
      <c r="F376" t="s">
        <v>7129</v>
      </c>
      <c r="G376" t="s">
        <v>7143</v>
      </c>
      <c r="H376" t="s">
        <v>7149</v>
      </c>
      <c r="I376" t="s">
        <v>7155</v>
      </c>
      <c r="J376" s="11">
        <v>3</v>
      </c>
      <c r="K376" s="9">
        <v>4.5</v>
      </c>
      <c r="L376">
        <v>10</v>
      </c>
      <c r="M376" s="7">
        <v>12.15</v>
      </c>
      <c r="N376" t="s">
        <v>7158</v>
      </c>
      <c r="O376" t="s">
        <v>7159</v>
      </c>
      <c r="P376" t="s">
        <v>7168</v>
      </c>
      <c r="Q376" s="9">
        <v>3.1</v>
      </c>
      <c r="R376" t="s">
        <v>7172</v>
      </c>
      <c r="S376" t="s">
        <v>7176</v>
      </c>
      <c r="T376">
        <v>26</v>
      </c>
      <c r="U376" t="str">
        <f>TEXT(CoffeeData[[#This Row],[Date]],"mmm")</f>
        <v>Mar</v>
      </c>
      <c r="V376" t="str">
        <f>TEXT(CoffeeData[[#This Row],[Date]],"dddd")</f>
        <v>Sunday</v>
      </c>
    </row>
    <row r="377" spans="1:22" x14ac:dyDescent="0.3">
      <c r="A377" t="s">
        <v>395</v>
      </c>
      <c r="B377" s="3" t="s">
        <v>5260</v>
      </c>
      <c r="C377" t="s">
        <v>5385</v>
      </c>
      <c r="D377" s="5" t="s">
        <v>5706</v>
      </c>
      <c r="E377" t="s">
        <v>6532</v>
      </c>
      <c r="F377" t="s">
        <v>7129</v>
      </c>
      <c r="G377" t="s">
        <v>7146</v>
      </c>
      <c r="H377" t="s">
        <v>7151</v>
      </c>
      <c r="I377" t="s">
        <v>7155</v>
      </c>
      <c r="J377" s="11">
        <v>1</v>
      </c>
      <c r="K377" s="9">
        <v>3.8</v>
      </c>
      <c r="L377">
        <v>10</v>
      </c>
      <c r="M377" s="7">
        <v>3.42</v>
      </c>
      <c r="N377" t="s">
        <v>7158</v>
      </c>
      <c r="O377" t="s">
        <v>7160</v>
      </c>
      <c r="P377" t="s">
        <v>7170</v>
      </c>
      <c r="Q377" s="9">
        <v>4.0999999999999996</v>
      </c>
      <c r="R377" t="s">
        <v>7171</v>
      </c>
      <c r="S377" t="s">
        <v>7175</v>
      </c>
      <c r="T377">
        <v>38</v>
      </c>
      <c r="U377" t="str">
        <f>TEXT(CoffeeData[[#This Row],[Date]],"mmm")</f>
        <v>Apr</v>
      </c>
      <c r="V377" t="str">
        <f>TEXT(CoffeeData[[#This Row],[Date]],"dddd")</f>
        <v>Saturday</v>
      </c>
    </row>
    <row r="378" spans="1:22" x14ac:dyDescent="0.3">
      <c r="A378" t="s">
        <v>396</v>
      </c>
      <c r="B378" s="3" t="s">
        <v>5261</v>
      </c>
      <c r="C378" t="s">
        <v>5386</v>
      </c>
      <c r="D378" s="5" t="s">
        <v>5590</v>
      </c>
      <c r="E378" t="s">
        <v>6533</v>
      </c>
      <c r="F378" t="s">
        <v>7129</v>
      </c>
      <c r="G378" t="s">
        <v>7134</v>
      </c>
      <c r="H378" t="s">
        <v>7150</v>
      </c>
      <c r="I378" t="s">
        <v>7155</v>
      </c>
      <c r="J378" s="11">
        <v>2</v>
      </c>
      <c r="K378" s="9">
        <v>2.5</v>
      </c>
      <c r="L378">
        <v>10</v>
      </c>
      <c r="M378" s="7">
        <v>4.5</v>
      </c>
      <c r="N378" t="s">
        <v>7158</v>
      </c>
      <c r="O378" t="s">
        <v>7159</v>
      </c>
      <c r="P378" t="s">
        <v>7167</v>
      </c>
      <c r="Q378" s="9">
        <v>4</v>
      </c>
      <c r="R378" t="s">
        <v>7173</v>
      </c>
      <c r="S378" t="s">
        <v>7175</v>
      </c>
      <c r="T378">
        <v>37</v>
      </c>
      <c r="U378" t="str">
        <f>TEXT(CoffeeData[[#This Row],[Date]],"mmm")</f>
        <v>Mar</v>
      </c>
      <c r="V378" t="str">
        <f>TEXT(CoffeeData[[#This Row],[Date]],"dddd")</f>
        <v>Sunday</v>
      </c>
    </row>
    <row r="379" spans="1:22" x14ac:dyDescent="0.3">
      <c r="A379" t="s">
        <v>397</v>
      </c>
      <c r="B379" s="3" t="s">
        <v>5161</v>
      </c>
      <c r="C379" t="s">
        <v>5386</v>
      </c>
      <c r="D379" s="5" t="s">
        <v>5603</v>
      </c>
      <c r="E379" t="s">
        <v>6534</v>
      </c>
      <c r="F379" t="s">
        <v>7129</v>
      </c>
      <c r="G379" t="s">
        <v>7143</v>
      </c>
      <c r="H379" t="s">
        <v>7149</v>
      </c>
      <c r="I379" t="s">
        <v>7154</v>
      </c>
      <c r="J379" s="11">
        <v>2</v>
      </c>
      <c r="K379" s="9">
        <v>4.5</v>
      </c>
      <c r="L379">
        <v>10</v>
      </c>
      <c r="M379" s="7">
        <v>8.1</v>
      </c>
      <c r="N379" t="s">
        <v>7158</v>
      </c>
      <c r="O379" t="s">
        <v>7159</v>
      </c>
      <c r="P379" t="s">
        <v>7167</v>
      </c>
      <c r="Q379" s="9">
        <v>4.0999999999999996</v>
      </c>
      <c r="R379" t="s">
        <v>7172</v>
      </c>
      <c r="S379" t="s">
        <v>7174</v>
      </c>
      <c r="T379">
        <v>35</v>
      </c>
      <c r="U379" t="str">
        <f>TEXT(CoffeeData[[#This Row],[Date]],"mmm")</f>
        <v>Nov</v>
      </c>
      <c r="V379" t="str">
        <f>TEXT(CoffeeData[[#This Row],[Date]],"dddd")</f>
        <v>Sunday</v>
      </c>
    </row>
    <row r="380" spans="1:22" x14ac:dyDescent="0.3">
      <c r="A380" t="s">
        <v>398</v>
      </c>
      <c r="B380" s="3" t="s">
        <v>5243</v>
      </c>
      <c r="C380" t="s">
        <v>5391</v>
      </c>
      <c r="D380" s="5" t="s">
        <v>5707</v>
      </c>
      <c r="E380" t="s">
        <v>6535</v>
      </c>
      <c r="F380" t="s">
        <v>7131</v>
      </c>
      <c r="G380" t="s">
        <v>7139</v>
      </c>
      <c r="H380" t="s">
        <v>7148</v>
      </c>
      <c r="I380" t="s">
        <v>7154</v>
      </c>
      <c r="J380" s="11">
        <v>3</v>
      </c>
      <c r="K380" s="9">
        <v>3</v>
      </c>
      <c r="L380">
        <v>15</v>
      </c>
      <c r="M380" s="7">
        <v>7.65</v>
      </c>
      <c r="N380" t="s">
        <v>7158</v>
      </c>
      <c r="O380" t="s">
        <v>7160</v>
      </c>
      <c r="P380" t="s">
        <v>7165</v>
      </c>
      <c r="Q380" s="9">
        <v>4.5</v>
      </c>
      <c r="R380" t="s">
        <v>7173</v>
      </c>
      <c r="S380" t="s">
        <v>7175</v>
      </c>
      <c r="T380">
        <v>30</v>
      </c>
      <c r="U380" t="str">
        <f>TEXT(CoffeeData[[#This Row],[Date]],"mmm")</f>
        <v>Apr</v>
      </c>
      <c r="V380" t="str">
        <f>TEXT(CoffeeData[[#This Row],[Date]],"dddd")</f>
        <v>Friday</v>
      </c>
    </row>
    <row r="381" spans="1:22" x14ac:dyDescent="0.3">
      <c r="A381" t="s">
        <v>399</v>
      </c>
      <c r="B381" s="3" t="s">
        <v>5259</v>
      </c>
      <c r="C381" t="s">
        <v>5389</v>
      </c>
      <c r="D381" s="5" t="s">
        <v>5530</v>
      </c>
      <c r="E381" t="s">
        <v>6536</v>
      </c>
      <c r="F381" t="s">
        <v>7130</v>
      </c>
      <c r="G381" t="s">
        <v>7137</v>
      </c>
      <c r="H381" t="s">
        <v>7150</v>
      </c>
      <c r="I381" t="s">
        <v>7154</v>
      </c>
      <c r="J381" s="11">
        <v>3</v>
      </c>
      <c r="K381" s="9">
        <v>3</v>
      </c>
      <c r="L381">
        <v>0</v>
      </c>
      <c r="M381" s="7">
        <v>9</v>
      </c>
      <c r="N381" t="s">
        <v>7157</v>
      </c>
      <c r="O381" t="s">
        <v>7162</v>
      </c>
      <c r="P381" t="s">
        <v>7166</v>
      </c>
      <c r="Q381" s="9">
        <v>3.2</v>
      </c>
      <c r="R381" t="s">
        <v>7172</v>
      </c>
      <c r="S381" t="s">
        <v>7175</v>
      </c>
      <c r="T381">
        <v>26</v>
      </c>
      <c r="U381" t="str">
        <f>TEXT(CoffeeData[[#This Row],[Date]],"mmm")</f>
        <v>Apr</v>
      </c>
      <c r="V381" t="str">
        <f>TEXT(CoffeeData[[#This Row],[Date]],"dddd")</f>
        <v>Thursday</v>
      </c>
    </row>
    <row r="382" spans="1:22" x14ac:dyDescent="0.3">
      <c r="A382" t="s">
        <v>400</v>
      </c>
      <c r="B382" s="3" t="s">
        <v>5146</v>
      </c>
      <c r="C382" t="s">
        <v>5386</v>
      </c>
      <c r="D382" s="5" t="s">
        <v>5504</v>
      </c>
      <c r="E382" t="s">
        <v>6537</v>
      </c>
      <c r="F382" t="s">
        <v>7131</v>
      </c>
      <c r="G382" t="s">
        <v>7135</v>
      </c>
      <c r="H382" t="s">
        <v>7149</v>
      </c>
      <c r="I382" t="s">
        <v>7155</v>
      </c>
      <c r="J382" s="11">
        <v>1</v>
      </c>
      <c r="K382" s="9">
        <v>4</v>
      </c>
      <c r="L382">
        <v>5</v>
      </c>
      <c r="M382" s="7">
        <v>3.8</v>
      </c>
      <c r="N382" t="s">
        <v>7157</v>
      </c>
      <c r="O382" t="s">
        <v>7162</v>
      </c>
      <c r="P382" t="s">
        <v>7167</v>
      </c>
      <c r="Q382" s="9">
        <v>3.6</v>
      </c>
      <c r="R382" t="s">
        <v>7172</v>
      </c>
      <c r="S382" t="s">
        <v>7176</v>
      </c>
      <c r="T382">
        <v>39</v>
      </c>
      <c r="U382" t="str">
        <f>TEXT(CoffeeData[[#This Row],[Date]],"mmm")</f>
        <v>Jan</v>
      </c>
      <c r="V382" t="str">
        <f>TEXT(CoffeeData[[#This Row],[Date]],"dddd")</f>
        <v>Sunday</v>
      </c>
    </row>
    <row r="383" spans="1:22" x14ac:dyDescent="0.3">
      <c r="A383" t="s">
        <v>401</v>
      </c>
      <c r="B383" s="3" t="s">
        <v>5189</v>
      </c>
      <c r="C383" t="s">
        <v>5385</v>
      </c>
      <c r="D383" s="5" t="s">
        <v>5708</v>
      </c>
      <c r="E383" t="s">
        <v>6479</v>
      </c>
      <c r="F383" t="s">
        <v>7130</v>
      </c>
      <c r="G383" t="s">
        <v>7140</v>
      </c>
      <c r="H383" t="s">
        <v>7150</v>
      </c>
      <c r="I383" t="s">
        <v>7153</v>
      </c>
      <c r="J383" s="11">
        <v>1</v>
      </c>
      <c r="K383" s="9">
        <v>2</v>
      </c>
      <c r="L383">
        <v>10</v>
      </c>
      <c r="M383" s="7">
        <v>1.8</v>
      </c>
      <c r="N383" t="s">
        <v>7158</v>
      </c>
      <c r="O383" t="s">
        <v>7162</v>
      </c>
      <c r="P383" t="s">
        <v>7169</v>
      </c>
      <c r="Q383" s="9">
        <v>3.9</v>
      </c>
      <c r="R383" t="s">
        <v>7173</v>
      </c>
      <c r="S383" t="s">
        <v>7175</v>
      </c>
      <c r="T383">
        <v>39</v>
      </c>
      <c r="U383" t="str">
        <f>TEXT(CoffeeData[[#This Row],[Date]],"mmm")</f>
        <v>Nov</v>
      </c>
      <c r="V383" t="str">
        <f>TEXT(CoffeeData[[#This Row],[Date]],"dddd")</f>
        <v>Saturday</v>
      </c>
    </row>
    <row r="384" spans="1:22" x14ac:dyDescent="0.3">
      <c r="A384" t="s">
        <v>402</v>
      </c>
      <c r="B384" s="3" t="s">
        <v>5083</v>
      </c>
      <c r="C384" t="s">
        <v>5386</v>
      </c>
      <c r="D384" s="5" t="s">
        <v>5709</v>
      </c>
      <c r="E384" t="s">
        <v>6538</v>
      </c>
      <c r="F384" t="s">
        <v>7130</v>
      </c>
      <c r="G384" t="s">
        <v>7140</v>
      </c>
      <c r="H384" t="s">
        <v>7150</v>
      </c>
      <c r="I384" t="s">
        <v>7154</v>
      </c>
      <c r="J384" s="11">
        <v>4</v>
      </c>
      <c r="K384" s="9">
        <v>2</v>
      </c>
      <c r="L384">
        <v>15</v>
      </c>
      <c r="M384" s="7">
        <v>6.8</v>
      </c>
      <c r="N384" t="s">
        <v>7156</v>
      </c>
      <c r="O384" t="s">
        <v>7159</v>
      </c>
      <c r="P384" t="s">
        <v>7167</v>
      </c>
      <c r="Q384" s="9">
        <v>3.6</v>
      </c>
      <c r="R384" t="s">
        <v>7171</v>
      </c>
      <c r="S384" t="s">
        <v>7175</v>
      </c>
      <c r="T384">
        <v>32</v>
      </c>
      <c r="U384" t="str">
        <f>TEXT(CoffeeData[[#This Row],[Date]],"mmm")</f>
        <v>Mar</v>
      </c>
      <c r="V384" t="str">
        <f>TEXT(CoffeeData[[#This Row],[Date]],"dddd")</f>
        <v>Sunday</v>
      </c>
    </row>
    <row r="385" spans="1:22" x14ac:dyDescent="0.3">
      <c r="A385" t="s">
        <v>403</v>
      </c>
      <c r="B385" s="3" t="s">
        <v>5079</v>
      </c>
      <c r="C385" t="s">
        <v>5389</v>
      </c>
      <c r="D385" s="5" t="s">
        <v>5710</v>
      </c>
      <c r="E385" t="s">
        <v>6539</v>
      </c>
      <c r="F385" t="s">
        <v>7131</v>
      </c>
      <c r="G385" t="s">
        <v>7147</v>
      </c>
      <c r="H385" t="s">
        <v>7152</v>
      </c>
      <c r="I385" t="s">
        <v>7155</v>
      </c>
      <c r="J385" s="11">
        <v>4</v>
      </c>
      <c r="K385" s="9">
        <v>5</v>
      </c>
      <c r="L385">
        <v>5</v>
      </c>
      <c r="M385" s="7">
        <v>19</v>
      </c>
      <c r="N385" t="s">
        <v>7158</v>
      </c>
      <c r="O385" t="s">
        <v>7161</v>
      </c>
      <c r="P385" t="s">
        <v>7164</v>
      </c>
      <c r="Q385" s="9">
        <v>4</v>
      </c>
      <c r="R385" t="s">
        <v>7172</v>
      </c>
      <c r="S385" t="s">
        <v>7175</v>
      </c>
      <c r="T385">
        <v>40</v>
      </c>
      <c r="U385" t="str">
        <f>TEXT(CoffeeData[[#This Row],[Date]],"mmm")</f>
        <v>Feb</v>
      </c>
      <c r="V385" t="str">
        <f>TEXT(CoffeeData[[#This Row],[Date]],"dddd")</f>
        <v>Thursday</v>
      </c>
    </row>
    <row r="386" spans="1:22" x14ac:dyDescent="0.3">
      <c r="A386" t="s">
        <v>404</v>
      </c>
      <c r="B386" s="3" t="s">
        <v>5180</v>
      </c>
      <c r="C386" t="s">
        <v>5390</v>
      </c>
      <c r="D386" s="5" t="s">
        <v>5611</v>
      </c>
      <c r="E386" t="s">
        <v>6540</v>
      </c>
      <c r="F386" t="s">
        <v>7131</v>
      </c>
      <c r="G386" t="s">
        <v>7146</v>
      </c>
      <c r="H386" t="s">
        <v>7151</v>
      </c>
      <c r="I386" t="s">
        <v>7155</v>
      </c>
      <c r="J386" s="11">
        <v>4</v>
      </c>
      <c r="K386" s="9">
        <v>3.8</v>
      </c>
      <c r="L386">
        <v>0</v>
      </c>
      <c r="M386" s="7">
        <v>15.2</v>
      </c>
      <c r="N386" t="s">
        <v>7158</v>
      </c>
      <c r="O386" t="s">
        <v>7160</v>
      </c>
      <c r="P386" t="s">
        <v>7169</v>
      </c>
      <c r="Q386" s="9">
        <v>4.2</v>
      </c>
      <c r="R386" t="s">
        <v>7172</v>
      </c>
      <c r="S386" t="s">
        <v>7176</v>
      </c>
      <c r="T386">
        <v>31</v>
      </c>
      <c r="U386" t="str">
        <f>TEXT(CoffeeData[[#This Row],[Date]],"mmm")</f>
        <v>Sep</v>
      </c>
      <c r="V386" t="str">
        <f>TEXT(CoffeeData[[#This Row],[Date]],"dddd")</f>
        <v>Monday</v>
      </c>
    </row>
    <row r="387" spans="1:22" x14ac:dyDescent="0.3">
      <c r="A387" t="s">
        <v>405</v>
      </c>
      <c r="B387" s="3" t="s">
        <v>5085</v>
      </c>
      <c r="C387" t="s">
        <v>5390</v>
      </c>
      <c r="D387" s="5" t="s">
        <v>5711</v>
      </c>
      <c r="E387" t="s">
        <v>6455</v>
      </c>
      <c r="F387" t="s">
        <v>7130</v>
      </c>
      <c r="G387" t="s">
        <v>7142</v>
      </c>
      <c r="H387" t="s">
        <v>7152</v>
      </c>
      <c r="I387" t="s">
        <v>7153</v>
      </c>
      <c r="J387" s="11">
        <v>2</v>
      </c>
      <c r="K387" s="9">
        <v>4.5</v>
      </c>
      <c r="L387">
        <v>15</v>
      </c>
      <c r="M387" s="7">
        <v>7.65</v>
      </c>
      <c r="N387" t="s">
        <v>7158</v>
      </c>
      <c r="O387" t="s">
        <v>7160</v>
      </c>
      <c r="P387" t="s">
        <v>7166</v>
      </c>
      <c r="Q387" s="9">
        <v>3.2</v>
      </c>
      <c r="R387" t="s">
        <v>7173</v>
      </c>
      <c r="S387" t="s">
        <v>7174</v>
      </c>
      <c r="T387">
        <v>44</v>
      </c>
      <c r="U387" t="str">
        <f>TEXT(CoffeeData[[#This Row],[Date]],"mmm")</f>
        <v>Jul</v>
      </c>
      <c r="V387" t="str">
        <f>TEXT(CoffeeData[[#This Row],[Date]],"dddd")</f>
        <v>Monday</v>
      </c>
    </row>
    <row r="388" spans="1:22" x14ac:dyDescent="0.3">
      <c r="A388" t="s">
        <v>406</v>
      </c>
      <c r="B388" s="3" t="s">
        <v>5262</v>
      </c>
      <c r="C388" t="s">
        <v>5385</v>
      </c>
      <c r="D388" s="5" t="s">
        <v>5712</v>
      </c>
      <c r="E388" t="s">
        <v>6484</v>
      </c>
      <c r="F388" t="s">
        <v>7130</v>
      </c>
      <c r="G388" t="s">
        <v>7139</v>
      </c>
      <c r="H388" t="s">
        <v>7148</v>
      </c>
      <c r="I388" t="s">
        <v>7155</v>
      </c>
      <c r="J388" s="11">
        <v>3</v>
      </c>
      <c r="K388" s="9">
        <v>3</v>
      </c>
      <c r="L388">
        <v>5</v>
      </c>
      <c r="M388" s="7">
        <v>8.5500000000000007</v>
      </c>
      <c r="N388" t="s">
        <v>7157</v>
      </c>
      <c r="O388" t="s">
        <v>7163</v>
      </c>
      <c r="P388" t="s">
        <v>7166</v>
      </c>
      <c r="Q388" s="9">
        <v>3.6</v>
      </c>
      <c r="R388" t="s">
        <v>7173</v>
      </c>
      <c r="S388" t="s">
        <v>7175</v>
      </c>
      <c r="T388">
        <v>39</v>
      </c>
      <c r="U388" t="str">
        <f>TEXT(CoffeeData[[#This Row],[Date]],"mmm")</f>
        <v>Dec</v>
      </c>
      <c r="V388" t="str">
        <f>TEXT(CoffeeData[[#This Row],[Date]],"dddd")</f>
        <v>Saturday</v>
      </c>
    </row>
    <row r="389" spans="1:22" x14ac:dyDescent="0.3">
      <c r="A389" t="s">
        <v>407</v>
      </c>
      <c r="B389" s="3" t="s">
        <v>5197</v>
      </c>
      <c r="C389" t="s">
        <v>5386</v>
      </c>
      <c r="D389" s="5" t="s">
        <v>5713</v>
      </c>
      <c r="E389" t="s">
        <v>6541</v>
      </c>
      <c r="F389" t="s">
        <v>7131</v>
      </c>
      <c r="G389" t="s">
        <v>7146</v>
      </c>
      <c r="H389" t="s">
        <v>7151</v>
      </c>
      <c r="I389" t="s">
        <v>7155</v>
      </c>
      <c r="J389" s="11">
        <v>2</v>
      </c>
      <c r="K389" s="9">
        <v>3.8</v>
      </c>
      <c r="L389">
        <v>0</v>
      </c>
      <c r="M389" s="7">
        <v>7.6</v>
      </c>
      <c r="N389" t="s">
        <v>7157</v>
      </c>
      <c r="O389" t="s">
        <v>7159</v>
      </c>
      <c r="P389" t="s">
        <v>7164</v>
      </c>
      <c r="Q389" s="9">
        <v>3</v>
      </c>
      <c r="R389" t="s">
        <v>7172</v>
      </c>
      <c r="S389" t="s">
        <v>7175</v>
      </c>
      <c r="T389">
        <v>29</v>
      </c>
      <c r="U389" t="str">
        <f>TEXT(CoffeeData[[#This Row],[Date]],"mmm")</f>
        <v>May</v>
      </c>
      <c r="V389" t="str">
        <f>TEXT(CoffeeData[[#This Row],[Date]],"dddd")</f>
        <v>Sunday</v>
      </c>
    </row>
    <row r="390" spans="1:22" x14ac:dyDescent="0.3">
      <c r="A390" t="s">
        <v>408</v>
      </c>
      <c r="B390" s="3" t="s">
        <v>5033</v>
      </c>
      <c r="C390" t="s">
        <v>5390</v>
      </c>
      <c r="D390" s="5" t="s">
        <v>5509</v>
      </c>
      <c r="E390" t="s">
        <v>6366</v>
      </c>
      <c r="F390" t="s">
        <v>7131</v>
      </c>
      <c r="G390" t="s">
        <v>7137</v>
      </c>
      <c r="H390" t="s">
        <v>7150</v>
      </c>
      <c r="I390" t="s">
        <v>7153</v>
      </c>
      <c r="J390" s="11">
        <v>1</v>
      </c>
      <c r="K390" s="9">
        <v>3</v>
      </c>
      <c r="L390">
        <v>0</v>
      </c>
      <c r="M390" s="7">
        <v>3</v>
      </c>
      <c r="N390" t="s">
        <v>7158</v>
      </c>
      <c r="O390" t="s">
        <v>7160</v>
      </c>
      <c r="P390" t="s">
        <v>7166</v>
      </c>
      <c r="Q390" s="9">
        <v>3.8</v>
      </c>
      <c r="R390" t="s">
        <v>7171</v>
      </c>
      <c r="S390" t="s">
        <v>7175</v>
      </c>
      <c r="T390">
        <v>26</v>
      </c>
      <c r="U390" t="str">
        <f>TEXT(CoffeeData[[#This Row],[Date]],"mmm")</f>
        <v>Aug</v>
      </c>
      <c r="V390" t="str">
        <f>TEXT(CoffeeData[[#This Row],[Date]],"dddd")</f>
        <v>Monday</v>
      </c>
    </row>
    <row r="391" spans="1:22" x14ac:dyDescent="0.3">
      <c r="A391" t="s">
        <v>409</v>
      </c>
      <c r="B391" s="3" t="s">
        <v>5250</v>
      </c>
      <c r="C391" t="s">
        <v>5387</v>
      </c>
      <c r="D391" s="5" t="s">
        <v>5483</v>
      </c>
      <c r="E391" t="s">
        <v>6542</v>
      </c>
      <c r="F391" t="s">
        <v>7129</v>
      </c>
      <c r="G391" t="s">
        <v>7143</v>
      </c>
      <c r="H391" t="s">
        <v>7149</v>
      </c>
      <c r="I391" t="s">
        <v>7155</v>
      </c>
      <c r="J391" s="11">
        <v>1</v>
      </c>
      <c r="K391" s="9">
        <v>4.5</v>
      </c>
      <c r="L391">
        <v>15</v>
      </c>
      <c r="M391" s="7">
        <v>3.82</v>
      </c>
      <c r="N391" t="s">
        <v>7157</v>
      </c>
      <c r="O391" t="s">
        <v>7162</v>
      </c>
      <c r="P391" t="s">
        <v>7168</v>
      </c>
      <c r="Q391" s="9">
        <v>3.4</v>
      </c>
      <c r="R391" t="s">
        <v>7171</v>
      </c>
      <c r="S391" t="s">
        <v>7175</v>
      </c>
      <c r="T391">
        <v>28</v>
      </c>
      <c r="U391" t="str">
        <f>TEXT(CoffeeData[[#This Row],[Date]],"mmm")</f>
        <v>Jun</v>
      </c>
      <c r="V391" t="str">
        <f>TEXT(CoffeeData[[#This Row],[Date]],"dddd")</f>
        <v>Tuesday</v>
      </c>
    </row>
    <row r="392" spans="1:22" x14ac:dyDescent="0.3">
      <c r="A392" t="s">
        <v>410</v>
      </c>
      <c r="B392" s="3" t="s">
        <v>5206</v>
      </c>
      <c r="C392" t="s">
        <v>5387</v>
      </c>
      <c r="D392" s="5" t="s">
        <v>5714</v>
      </c>
      <c r="E392" t="s">
        <v>6543</v>
      </c>
      <c r="F392" t="s">
        <v>7131</v>
      </c>
      <c r="G392" t="s">
        <v>7136</v>
      </c>
      <c r="H392" t="s">
        <v>7151</v>
      </c>
      <c r="I392" t="s">
        <v>7154</v>
      </c>
      <c r="J392" s="11">
        <v>2</v>
      </c>
      <c r="K392" s="9">
        <v>4</v>
      </c>
      <c r="L392">
        <v>0</v>
      </c>
      <c r="M392" s="7">
        <v>8</v>
      </c>
      <c r="N392" t="s">
        <v>7157</v>
      </c>
      <c r="O392" t="s">
        <v>7161</v>
      </c>
      <c r="P392" t="s">
        <v>7165</v>
      </c>
      <c r="Q392" s="9">
        <v>4</v>
      </c>
      <c r="R392" t="s">
        <v>7172</v>
      </c>
      <c r="S392" t="s">
        <v>7175</v>
      </c>
      <c r="T392">
        <v>34</v>
      </c>
      <c r="U392" t="str">
        <f>TEXT(CoffeeData[[#This Row],[Date]],"mmm")</f>
        <v>May</v>
      </c>
      <c r="V392" t="str">
        <f>TEXT(CoffeeData[[#This Row],[Date]],"dddd")</f>
        <v>Tuesday</v>
      </c>
    </row>
    <row r="393" spans="1:22" x14ac:dyDescent="0.3">
      <c r="A393" t="s">
        <v>411</v>
      </c>
      <c r="B393" s="3" t="s">
        <v>5247</v>
      </c>
      <c r="C393" t="s">
        <v>5391</v>
      </c>
      <c r="D393" s="5" t="s">
        <v>5715</v>
      </c>
      <c r="E393" t="s">
        <v>6513</v>
      </c>
      <c r="F393" t="s">
        <v>7129</v>
      </c>
      <c r="G393" t="s">
        <v>7144</v>
      </c>
      <c r="H393" t="s">
        <v>7149</v>
      </c>
      <c r="I393" t="s">
        <v>7155</v>
      </c>
      <c r="J393" s="11">
        <v>1</v>
      </c>
      <c r="K393" s="9">
        <v>3.5</v>
      </c>
      <c r="L393">
        <v>15</v>
      </c>
      <c r="M393" s="7">
        <v>2.98</v>
      </c>
      <c r="N393" t="s">
        <v>7156</v>
      </c>
      <c r="O393" t="s">
        <v>7163</v>
      </c>
      <c r="P393" t="s">
        <v>7170</v>
      </c>
      <c r="Q393" s="9">
        <v>3.7</v>
      </c>
      <c r="R393" t="s">
        <v>7172</v>
      </c>
      <c r="S393" t="s">
        <v>7176</v>
      </c>
      <c r="T393">
        <v>28</v>
      </c>
      <c r="U393" t="str">
        <f>TEXT(CoffeeData[[#This Row],[Date]],"mmm")</f>
        <v>Jun</v>
      </c>
      <c r="V393" t="str">
        <f>TEXT(CoffeeData[[#This Row],[Date]],"dddd")</f>
        <v>Friday</v>
      </c>
    </row>
    <row r="394" spans="1:22" x14ac:dyDescent="0.3">
      <c r="A394" t="s">
        <v>412</v>
      </c>
      <c r="B394" s="3" t="s">
        <v>5097</v>
      </c>
      <c r="C394" t="s">
        <v>5387</v>
      </c>
      <c r="D394" s="5" t="s">
        <v>5576</v>
      </c>
      <c r="E394" t="s">
        <v>6544</v>
      </c>
      <c r="F394" t="s">
        <v>7130</v>
      </c>
      <c r="G394" t="s">
        <v>7145</v>
      </c>
      <c r="H394" t="s">
        <v>7148</v>
      </c>
      <c r="I394" t="s">
        <v>7153</v>
      </c>
      <c r="J394" s="11">
        <v>1</v>
      </c>
      <c r="K394" s="9">
        <v>2</v>
      </c>
      <c r="L394">
        <v>10</v>
      </c>
      <c r="M394" s="7">
        <v>1.8</v>
      </c>
      <c r="N394" t="s">
        <v>7156</v>
      </c>
      <c r="O394" t="s">
        <v>7162</v>
      </c>
      <c r="P394" t="s">
        <v>7164</v>
      </c>
      <c r="Q394" s="9">
        <v>4.5999999999999996</v>
      </c>
      <c r="R394" t="s">
        <v>7172</v>
      </c>
      <c r="S394" t="s">
        <v>7174</v>
      </c>
      <c r="T394">
        <v>40</v>
      </c>
      <c r="U394" t="str">
        <f>TEXT(CoffeeData[[#This Row],[Date]],"mmm")</f>
        <v>Apr</v>
      </c>
      <c r="V394" t="str">
        <f>TEXT(CoffeeData[[#This Row],[Date]],"dddd")</f>
        <v>Tuesday</v>
      </c>
    </row>
    <row r="395" spans="1:22" x14ac:dyDescent="0.3">
      <c r="A395" t="s">
        <v>413</v>
      </c>
      <c r="B395" s="3" t="s">
        <v>5074</v>
      </c>
      <c r="C395" t="s">
        <v>5388</v>
      </c>
      <c r="D395" s="5" t="s">
        <v>5716</v>
      </c>
      <c r="E395" t="s">
        <v>6339</v>
      </c>
      <c r="F395" t="s">
        <v>7129</v>
      </c>
      <c r="G395" t="s">
        <v>7147</v>
      </c>
      <c r="H395" t="s">
        <v>7152</v>
      </c>
      <c r="I395" t="s">
        <v>7153</v>
      </c>
      <c r="J395" s="11">
        <v>1</v>
      </c>
      <c r="K395" s="9">
        <v>5</v>
      </c>
      <c r="L395">
        <v>5</v>
      </c>
      <c r="M395" s="7">
        <v>4.75</v>
      </c>
      <c r="N395" t="s">
        <v>7158</v>
      </c>
      <c r="O395" t="s">
        <v>7159</v>
      </c>
      <c r="P395" t="s">
        <v>7164</v>
      </c>
      <c r="Q395" s="9">
        <v>3.7</v>
      </c>
      <c r="R395" t="s">
        <v>7173</v>
      </c>
      <c r="S395" t="s">
        <v>7174</v>
      </c>
      <c r="T395">
        <v>36</v>
      </c>
      <c r="U395" t="str">
        <f>TEXT(CoffeeData[[#This Row],[Date]],"mmm")</f>
        <v>Dec</v>
      </c>
      <c r="V395" t="str">
        <f>TEXT(CoffeeData[[#This Row],[Date]],"dddd")</f>
        <v>Wednesday</v>
      </c>
    </row>
    <row r="396" spans="1:22" x14ac:dyDescent="0.3">
      <c r="A396" t="s">
        <v>414</v>
      </c>
      <c r="B396" s="3" t="s">
        <v>5205</v>
      </c>
      <c r="C396" t="s">
        <v>5387</v>
      </c>
      <c r="D396" s="5" t="s">
        <v>5717</v>
      </c>
      <c r="E396" t="s">
        <v>6545</v>
      </c>
      <c r="F396" t="s">
        <v>7129</v>
      </c>
      <c r="G396" t="s">
        <v>7141</v>
      </c>
      <c r="H396" t="s">
        <v>7149</v>
      </c>
      <c r="I396" t="s">
        <v>7155</v>
      </c>
      <c r="J396" s="11">
        <v>2</v>
      </c>
      <c r="K396" s="9">
        <v>3</v>
      </c>
      <c r="L396">
        <v>5</v>
      </c>
      <c r="M396" s="7">
        <v>5.7</v>
      </c>
      <c r="N396" t="s">
        <v>7158</v>
      </c>
      <c r="O396" t="s">
        <v>7160</v>
      </c>
      <c r="P396" t="s">
        <v>7168</v>
      </c>
      <c r="Q396" s="9">
        <v>4.5999999999999996</v>
      </c>
      <c r="R396" t="s">
        <v>7171</v>
      </c>
      <c r="S396" t="s">
        <v>7176</v>
      </c>
      <c r="T396">
        <v>25</v>
      </c>
      <c r="U396" t="str">
        <f>TEXT(CoffeeData[[#This Row],[Date]],"mmm")</f>
        <v>Nov</v>
      </c>
      <c r="V396" t="str">
        <f>TEXT(CoffeeData[[#This Row],[Date]],"dddd")</f>
        <v>Tuesday</v>
      </c>
    </row>
    <row r="397" spans="1:22" x14ac:dyDescent="0.3">
      <c r="A397" t="s">
        <v>415</v>
      </c>
      <c r="B397" s="3" t="s">
        <v>5074</v>
      </c>
      <c r="C397" t="s">
        <v>5388</v>
      </c>
      <c r="D397" s="5" t="s">
        <v>5718</v>
      </c>
      <c r="E397" t="s">
        <v>6546</v>
      </c>
      <c r="F397" t="s">
        <v>7129</v>
      </c>
      <c r="G397" t="s">
        <v>7143</v>
      </c>
      <c r="H397" t="s">
        <v>7149</v>
      </c>
      <c r="I397" t="s">
        <v>7153</v>
      </c>
      <c r="J397" s="11">
        <v>3</v>
      </c>
      <c r="K397" s="9">
        <v>4.5</v>
      </c>
      <c r="L397">
        <v>15</v>
      </c>
      <c r="M397" s="7">
        <v>11.47</v>
      </c>
      <c r="N397" t="s">
        <v>7156</v>
      </c>
      <c r="O397" t="s">
        <v>7159</v>
      </c>
      <c r="P397" t="s">
        <v>7165</v>
      </c>
      <c r="Q397" s="9">
        <v>3.6</v>
      </c>
      <c r="R397" t="s">
        <v>7173</v>
      </c>
      <c r="S397" t="s">
        <v>7175</v>
      </c>
      <c r="T397">
        <v>43</v>
      </c>
      <c r="U397" t="str">
        <f>TEXT(CoffeeData[[#This Row],[Date]],"mmm")</f>
        <v>Dec</v>
      </c>
      <c r="V397" t="str">
        <f>TEXT(CoffeeData[[#This Row],[Date]],"dddd")</f>
        <v>Wednesday</v>
      </c>
    </row>
    <row r="398" spans="1:22" x14ac:dyDescent="0.3">
      <c r="A398" t="s">
        <v>416</v>
      </c>
      <c r="B398" s="3" t="s">
        <v>5263</v>
      </c>
      <c r="C398" t="s">
        <v>5391</v>
      </c>
      <c r="D398" s="5" t="s">
        <v>5719</v>
      </c>
      <c r="E398" t="s">
        <v>6547</v>
      </c>
      <c r="F398" t="s">
        <v>7131</v>
      </c>
      <c r="G398" t="s">
        <v>7145</v>
      </c>
      <c r="H398" t="s">
        <v>7148</v>
      </c>
      <c r="I398" t="s">
        <v>7155</v>
      </c>
      <c r="J398" s="11">
        <v>4</v>
      </c>
      <c r="K398" s="9">
        <v>2</v>
      </c>
      <c r="L398">
        <v>5</v>
      </c>
      <c r="M398" s="7">
        <v>7.6</v>
      </c>
      <c r="N398" t="s">
        <v>7157</v>
      </c>
      <c r="O398" t="s">
        <v>7163</v>
      </c>
      <c r="P398" t="s">
        <v>7168</v>
      </c>
      <c r="Q398" s="9">
        <v>3.9</v>
      </c>
      <c r="R398" t="s">
        <v>7171</v>
      </c>
      <c r="S398" t="s">
        <v>7176</v>
      </c>
      <c r="T398">
        <v>39</v>
      </c>
      <c r="U398" t="str">
        <f>TEXT(CoffeeData[[#This Row],[Date]],"mmm")</f>
        <v>Apr</v>
      </c>
      <c r="V398" t="str">
        <f>TEXT(CoffeeData[[#This Row],[Date]],"dddd")</f>
        <v>Friday</v>
      </c>
    </row>
    <row r="399" spans="1:22" x14ac:dyDescent="0.3">
      <c r="A399" t="s">
        <v>417</v>
      </c>
      <c r="B399" s="3" t="s">
        <v>5264</v>
      </c>
      <c r="C399" t="s">
        <v>5390</v>
      </c>
      <c r="D399" s="5" t="s">
        <v>5720</v>
      </c>
      <c r="E399" t="s">
        <v>6304</v>
      </c>
      <c r="F399" t="s">
        <v>7131</v>
      </c>
      <c r="G399" t="s">
        <v>7142</v>
      </c>
      <c r="H399" t="s">
        <v>7152</v>
      </c>
      <c r="I399" t="s">
        <v>7153</v>
      </c>
      <c r="J399" s="11">
        <v>2</v>
      </c>
      <c r="K399" s="9">
        <v>4.5</v>
      </c>
      <c r="L399">
        <v>10</v>
      </c>
      <c r="M399" s="7">
        <v>8.1</v>
      </c>
      <c r="N399" t="s">
        <v>7156</v>
      </c>
      <c r="O399" t="s">
        <v>7160</v>
      </c>
      <c r="P399" t="s">
        <v>7166</v>
      </c>
      <c r="Q399" s="9">
        <v>4.4000000000000004</v>
      </c>
      <c r="R399" t="s">
        <v>7173</v>
      </c>
      <c r="S399" t="s">
        <v>7176</v>
      </c>
      <c r="T399">
        <v>31</v>
      </c>
      <c r="U399" t="str">
        <f>TEXT(CoffeeData[[#This Row],[Date]],"mmm")</f>
        <v>Jan</v>
      </c>
      <c r="V399" t="str">
        <f>TEXT(CoffeeData[[#This Row],[Date]],"dddd")</f>
        <v>Monday</v>
      </c>
    </row>
    <row r="400" spans="1:22" x14ac:dyDescent="0.3">
      <c r="A400" t="s">
        <v>418</v>
      </c>
      <c r="B400" s="3" t="s">
        <v>5265</v>
      </c>
      <c r="C400" t="s">
        <v>5388</v>
      </c>
      <c r="D400" s="5" t="s">
        <v>5673</v>
      </c>
      <c r="E400" t="s">
        <v>6329</v>
      </c>
      <c r="F400" t="s">
        <v>7129</v>
      </c>
      <c r="G400" t="s">
        <v>7143</v>
      </c>
      <c r="H400" t="s">
        <v>7149</v>
      </c>
      <c r="I400" t="s">
        <v>7155</v>
      </c>
      <c r="J400" s="11">
        <v>3</v>
      </c>
      <c r="K400" s="9">
        <v>4.5</v>
      </c>
      <c r="L400">
        <v>15</v>
      </c>
      <c r="M400" s="7">
        <v>11.47</v>
      </c>
      <c r="N400" t="s">
        <v>7156</v>
      </c>
      <c r="O400" t="s">
        <v>7161</v>
      </c>
      <c r="P400" t="s">
        <v>7170</v>
      </c>
      <c r="Q400" s="9">
        <v>3.2</v>
      </c>
      <c r="R400" t="s">
        <v>7173</v>
      </c>
      <c r="S400" t="s">
        <v>7174</v>
      </c>
      <c r="T400">
        <v>29</v>
      </c>
      <c r="U400" t="str">
        <f>TEXT(CoffeeData[[#This Row],[Date]],"mmm")</f>
        <v>Sep</v>
      </c>
      <c r="V400" t="str">
        <f>TEXT(CoffeeData[[#This Row],[Date]],"dddd")</f>
        <v>Wednesday</v>
      </c>
    </row>
    <row r="401" spans="1:22" x14ac:dyDescent="0.3">
      <c r="A401" t="s">
        <v>419</v>
      </c>
      <c r="B401" s="3" t="s">
        <v>5030</v>
      </c>
      <c r="C401" t="s">
        <v>5390</v>
      </c>
      <c r="D401" s="5" t="s">
        <v>5721</v>
      </c>
      <c r="E401" t="s">
        <v>6548</v>
      </c>
      <c r="F401" t="s">
        <v>7130</v>
      </c>
      <c r="G401" t="s">
        <v>7141</v>
      </c>
      <c r="H401" t="s">
        <v>7149</v>
      </c>
      <c r="I401" t="s">
        <v>7153</v>
      </c>
      <c r="J401" s="11">
        <v>4</v>
      </c>
      <c r="K401" s="9">
        <v>3</v>
      </c>
      <c r="L401">
        <v>0</v>
      </c>
      <c r="M401" s="7">
        <v>12</v>
      </c>
      <c r="N401" t="s">
        <v>7157</v>
      </c>
      <c r="O401" t="s">
        <v>7162</v>
      </c>
      <c r="P401" t="s">
        <v>7168</v>
      </c>
      <c r="Q401" s="9">
        <v>4.3</v>
      </c>
      <c r="R401" t="s">
        <v>7173</v>
      </c>
      <c r="S401" t="s">
        <v>7176</v>
      </c>
      <c r="T401">
        <v>43</v>
      </c>
      <c r="U401" t="str">
        <f>TEXT(CoffeeData[[#This Row],[Date]],"mmm")</f>
        <v>Apr</v>
      </c>
      <c r="V401" t="str">
        <f>TEXT(CoffeeData[[#This Row],[Date]],"dddd")</f>
        <v>Monday</v>
      </c>
    </row>
    <row r="402" spans="1:22" x14ac:dyDescent="0.3">
      <c r="A402" t="s">
        <v>420</v>
      </c>
      <c r="B402" s="3" t="s">
        <v>5266</v>
      </c>
      <c r="C402" t="s">
        <v>5385</v>
      </c>
      <c r="D402" s="5" t="s">
        <v>5722</v>
      </c>
      <c r="E402" t="s">
        <v>6356</v>
      </c>
      <c r="F402" t="s">
        <v>7131</v>
      </c>
      <c r="G402" t="s">
        <v>7137</v>
      </c>
      <c r="H402" t="s">
        <v>7150</v>
      </c>
      <c r="I402" t="s">
        <v>7153</v>
      </c>
      <c r="J402" s="11">
        <v>1</v>
      </c>
      <c r="K402" s="9">
        <v>3</v>
      </c>
      <c r="L402">
        <v>5</v>
      </c>
      <c r="M402" s="7">
        <v>2.85</v>
      </c>
      <c r="N402" t="s">
        <v>7156</v>
      </c>
      <c r="O402" t="s">
        <v>7161</v>
      </c>
      <c r="P402" t="s">
        <v>7165</v>
      </c>
      <c r="Q402" s="9">
        <v>3.9</v>
      </c>
      <c r="R402" t="s">
        <v>7173</v>
      </c>
      <c r="S402" t="s">
        <v>7174</v>
      </c>
      <c r="T402">
        <v>42</v>
      </c>
      <c r="U402" t="str">
        <f>TEXT(CoffeeData[[#This Row],[Date]],"mmm")</f>
        <v>May</v>
      </c>
      <c r="V402" t="str">
        <f>TEXT(CoffeeData[[#This Row],[Date]],"dddd")</f>
        <v>Saturday</v>
      </c>
    </row>
    <row r="403" spans="1:22" x14ac:dyDescent="0.3">
      <c r="A403" t="s">
        <v>421</v>
      </c>
      <c r="B403" s="3" t="s">
        <v>5139</v>
      </c>
      <c r="C403" t="s">
        <v>5388</v>
      </c>
      <c r="D403" s="5" t="s">
        <v>5723</v>
      </c>
      <c r="E403" t="s">
        <v>6549</v>
      </c>
      <c r="F403" t="s">
        <v>7129</v>
      </c>
      <c r="G403" t="s">
        <v>7144</v>
      </c>
      <c r="H403" t="s">
        <v>7149</v>
      </c>
      <c r="I403" t="s">
        <v>7154</v>
      </c>
      <c r="J403" s="11">
        <v>3</v>
      </c>
      <c r="K403" s="9">
        <v>3.5</v>
      </c>
      <c r="L403">
        <v>0</v>
      </c>
      <c r="M403" s="7">
        <v>10.5</v>
      </c>
      <c r="N403" t="s">
        <v>7156</v>
      </c>
      <c r="O403" t="s">
        <v>7160</v>
      </c>
      <c r="P403" t="s">
        <v>7164</v>
      </c>
      <c r="Q403" s="9">
        <v>3.2</v>
      </c>
      <c r="R403" t="s">
        <v>7172</v>
      </c>
      <c r="S403" t="s">
        <v>7176</v>
      </c>
      <c r="T403">
        <v>28</v>
      </c>
      <c r="U403" t="str">
        <f>TEXT(CoffeeData[[#This Row],[Date]],"mmm")</f>
        <v>Jul</v>
      </c>
      <c r="V403" t="str">
        <f>TEXT(CoffeeData[[#This Row],[Date]],"dddd")</f>
        <v>Wednesday</v>
      </c>
    </row>
    <row r="404" spans="1:22" x14ac:dyDescent="0.3">
      <c r="A404" t="s">
        <v>422</v>
      </c>
      <c r="B404" s="3" t="s">
        <v>5089</v>
      </c>
      <c r="C404" t="s">
        <v>5386</v>
      </c>
      <c r="D404" s="5" t="s">
        <v>5553</v>
      </c>
      <c r="E404" t="s">
        <v>6550</v>
      </c>
      <c r="F404" t="s">
        <v>7130</v>
      </c>
      <c r="G404" t="s">
        <v>7134</v>
      </c>
      <c r="H404" t="s">
        <v>7150</v>
      </c>
      <c r="I404" t="s">
        <v>7154</v>
      </c>
      <c r="J404" s="11">
        <v>2</v>
      </c>
      <c r="K404" s="9">
        <v>2.5</v>
      </c>
      <c r="L404">
        <v>5</v>
      </c>
      <c r="M404" s="7">
        <v>4.75</v>
      </c>
      <c r="N404" t="s">
        <v>7156</v>
      </c>
      <c r="O404" t="s">
        <v>7163</v>
      </c>
      <c r="P404" t="s">
        <v>7167</v>
      </c>
      <c r="Q404" s="9">
        <v>4.0999999999999996</v>
      </c>
      <c r="R404" t="s">
        <v>7173</v>
      </c>
      <c r="S404" t="s">
        <v>7175</v>
      </c>
      <c r="T404">
        <v>28</v>
      </c>
      <c r="U404" t="str">
        <f>TEXT(CoffeeData[[#This Row],[Date]],"mmm")</f>
        <v>Apr</v>
      </c>
      <c r="V404" t="str">
        <f>TEXT(CoffeeData[[#This Row],[Date]],"dddd")</f>
        <v>Sunday</v>
      </c>
    </row>
    <row r="405" spans="1:22" x14ac:dyDescent="0.3">
      <c r="A405" t="s">
        <v>423</v>
      </c>
      <c r="B405" s="3" t="s">
        <v>5058</v>
      </c>
      <c r="C405" t="s">
        <v>5391</v>
      </c>
      <c r="D405" s="5" t="s">
        <v>5407</v>
      </c>
      <c r="E405" t="s">
        <v>6546</v>
      </c>
      <c r="F405" t="s">
        <v>7130</v>
      </c>
      <c r="G405" t="s">
        <v>7136</v>
      </c>
      <c r="H405" t="s">
        <v>7151</v>
      </c>
      <c r="I405" t="s">
        <v>7153</v>
      </c>
      <c r="J405" s="11">
        <v>4</v>
      </c>
      <c r="K405" s="9">
        <v>4</v>
      </c>
      <c r="L405">
        <v>5</v>
      </c>
      <c r="M405" s="7">
        <v>15.2</v>
      </c>
      <c r="N405" t="s">
        <v>7157</v>
      </c>
      <c r="O405" t="s">
        <v>7162</v>
      </c>
      <c r="P405" t="s">
        <v>7168</v>
      </c>
      <c r="Q405" s="9">
        <v>4</v>
      </c>
      <c r="R405" t="s">
        <v>7173</v>
      </c>
      <c r="S405" t="s">
        <v>7174</v>
      </c>
      <c r="T405">
        <v>44</v>
      </c>
      <c r="U405" t="str">
        <f>TEXT(CoffeeData[[#This Row],[Date]],"mmm")</f>
        <v>Nov</v>
      </c>
      <c r="V405" t="str">
        <f>TEXT(CoffeeData[[#This Row],[Date]],"dddd")</f>
        <v>Friday</v>
      </c>
    </row>
    <row r="406" spans="1:22" x14ac:dyDescent="0.3">
      <c r="A406" t="s">
        <v>424</v>
      </c>
      <c r="B406" s="3" t="s">
        <v>5267</v>
      </c>
      <c r="C406" t="s">
        <v>5388</v>
      </c>
      <c r="D406" s="5" t="s">
        <v>5724</v>
      </c>
      <c r="E406" t="s">
        <v>6551</v>
      </c>
      <c r="F406" t="s">
        <v>7131</v>
      </c>
      <c r="G406" t="s">
        <v>7145</v>
      </c>
      <c r="H406" t="s">
        <v>7148</v>
      </c>
      <c r="I406" t="s">
        <v>7155</v>
      </c>
      <c r="J406" s="11">
        <v>3</v>
      </c>
      <c r="K406" s="9">
        <v>2</v>
      </c>
      <c r="L406">
        <v>15</v>
      </c>
      <c r="M406" s="7">
        <v>5.0999999999999996</v>
      </c>
      <c r="N406" t="s">
        <v>7156</v>
      </c>
      <c r="O406" t="s">
        <v>7159</v>
      </c>
      <c r="P406" t="s">
        <v>7170</v>
      </c>
      <c r="Q406" s="9">
        <v>3.5</v>
      </c>
      <c r="R406" t="s">
        <v>7173</v>
      </c>
      <c r="S406" t="s">
        <v>7174</v>
      </c>
      <c r="T406">
        <v>42</v>
      </c>
      <c r="U406" t="str">
        <f>TEXT(CoffeeData[[#This Row],[Date]],"mmm")</f>
        <v>Aug</v>
      </c>
      <c r="V406" t="str">
        <f>TEXT(CoffeeData[[#This Row],[Date]],"dddd")</f>
        <v>Wednesday</v>
      </c>
    </row>
    <row r="407" spans="1:22" x14ac:dyDescent="0.3">
      <c r="A407" t="s">
        <v>425</v>
      </c>
      <c r="B407" s="3" t="s">
        <v>5198</v>
      </c>
      <c r="C407" t="s">
        <v>5391</v>
      </c>
      <c r="D407" s="5" t="s">
        <v>5684</v>
      </c>
      <c r="E407" t="s">
        <v>6552</v>
      </c>
      <c r="F407" t="s">
        <v>7131</v>
      </c>
      <c r="G407" t="s">
        <v>7136</v>
      </c>
      <c r="H407" t="s">
        <v>7151</v>
      </c>
      <c r="I407" t="s">
        <v>7153</v>
      </c>
      <c r="J407" s="11">
        <v>4</v>
      </c>
      <c r="K407" s="9">
        <v>4</v>
      </c>
      <c r="L407">
        <v>0</v>
      </c>
      <c r="M407" s="7">
        <v>16</v>
      </c>
      <c r="N407" t="s">
        <v>7158</v>
      </c>
      <c r="O407" t="s">
        <v>7161</v>
      </c>
      <c r="P407" t="s">
        <v>7168</v>
      </c>
      <c r="Q407" s="9">
        <v>4</v>
      </c>
      <c r="R407" t="s">
        <v>7171</v>
      </c>
      <c r="S407" t="s">
        <v>7174</v>
      </c>
      <c r="T407">
        <v>32</v>
      </c>
      <c r="U407" t="str">
        <f>TEXT(CoffeeData[[#This Row],[Date]],"mmm")</f>
        <v>May</v>
      </c>
      <c r="V407" t="str">
        <f>TEXT(CoffeeData[[#This Row],[Date]],"dddd")</f>
        <v>Friday</v>
      </c>
    </row>
    <row r="408" spans="1:22" x14ac:dyDescent="0.3">
      <c r="A408" t="s">
        <v>426</v>
      </c>
      <c r="B408" s="3" t="s">
        <v>5220</v>
      </c>
      <c r="C408" t="s">
        <v>5391</v>
      </c>
      <c r="D408" s="5" t="s">
        <v>5457</v>
      </c>
      <c r="E408" t="s">
        <v>6553</v>
      </c>
      <c r="F408" t="s">
        <v>7129</v>
      </c>
      <c r="G408" t="s">
        <v>7132</v>
      </c>
      <c r="H408" t="s">
        <v>7148</v>
      </c>
      <c r="I408" t="s">
        <v>7153</v>
      </c>
      <c r="J408" s="11">
        <v>2</v>
      </c>
      <c r="K408" s="9">
        <v>2.5</v>
      </c>
      <c r="L408">
        <v>0</v>
      </c>
      <c r="M408" s="7">
        <v>5</v>
      </c>
      <c r="N408" t="s">
        <v>7158</v>
      </c>
      <c r="O408" t="s">
        <v>7163</v>
      </c>
      <c r="P408" t="s">
        <v>7170</v>
      </c>
      <c r="Q408" s="9">
        <v>3.3</v>
      </c>
      <c r="R408" t="s">
        <v>7171</v>
      </c>
      <c r="S408" t="s">
        <v>7176</v>
      </c>
      <c r="T408">
        <v>32</v>
      </c>
      <c r="U408" t="str">
        <f>TEXT(CoffeeData[[#This Row],[Date]],"mmm")</f>
        <v>Apr</v>
      </c>
      <c r="V408" t="str">
        <f>TEXT(CoffeeData[[#This Row],[Date]],"dddd")</f>
        <v>Friday</v>
      </c>
    </row>
    <row r="409" spans="1:22" x14ac:dyDescent="0.3">
      <c r="A409" t="s">
        <v>427</v>
      </c>
      <c r="B409" s="3" t="s">
        <v>5266</v>
      </c>
      <c r="C409" t="s">
        <v>5385</v>
      </c>
      <c r="D409" s="5" t="s">
        <v>5725</v>
      </c>
      <c r="E409" t="s">
        <v>6395</v>
      </c>
      <c r="F409" t="s">
        <v>7130</v>
      </c>
      <c r="G409" t="s">
        <v>7135</v>
      </c>
      <c r="H409" t="s">
        <v>7149</v>
      </c>
      <c r="I409" t="s">
        <v>7154</v>
      </c>
      <c r="J409" s="11">
        <v>4</v>
      </c>
      <c r="K409" s="9">
        <v>4</v>
      </c>
      <c r="L409">
        <v>5</v>
      </c>
      <c r="M409" s="7">
        <v>15.2</v>
      </c>
      <c r="N409" t="s">
        <v>7156</v>
      </c>
      <c r="O409" t="s">
        <v>7160</v>
      </c>
      <c r="P409" t="s">
        <v>7164</v>
      </c>
      <c r="Q409" s="9">
        <v>4.5999999999999996</v>
      </c>
      <c r="R409" t="s">
        <v>7172</v>
      </c>
      <c r="S409" t="s">
        <v>7175</v>
      </c>
      <c r="T409">
        <v>43</v>
      </c>
      <c r="U409" t="str">
        <f>TEXT(CoffeeData[[#This Row],[Date]],"mmm")</f>
        <v>May</v>
      </c>
      <c r="V409" t="str">
        <f>TEXT(CoffeeData[[#This Row],[Date]],"dddd")</f>
        <v>Saturday</v>
      </c>
    </row>
    <row r="410" spans="1:22" x14ac:dyDescent="0.3">
      <c r="A410" t="s">
        <v>428</v>
      </c>
      <c r="B410" s="3" t="s">
        <v>5268</v>
      </c>
      <c r="C410" t="s">
        <v>5386</v>
      </c>
      <c r="D410" s="5" t="s">
        <v>5726</v>
      </c>
      <c r="E410" t="s">
        <v>6554</v>
      </c>
      <c r="F410" t="s">
        <v>7131</v>
      </c>
      <c r="G410" t="s">
        <v>7139</v>
      </c>
      <c r="H410" t="s">
        <v>7148</v>
      </c>
      <c r="I410" t="s">
        <v>7154</v>
      </c>
      <c r="J410" s="11">
        <v>1</v>
      </c>
      <c r="K410" s="9">
        <v>3</v>
      </c>
      <c r="L410">
        <v>15</v>
      </c>
      <c r="M410" s="7">
        <v>2.5499999999999998</v>
      </c>
      <c r="N410" t="s">
        <v>7157</v>
      </c>
      <c r="O410" t="s">
        <v>7161</v>
      </c>
      <c r="P410" t="s">
        <v>7169</v>
      </c>
      <c r="Q410" s="9">
        <v>4.8</v>
      </c>
      <c r="R410" t="s">
        <v>7171</v>
      </c>
      <c r="S410" t="s">
        <v>7175</v>
      </c>
      <c r="T410">
        <v>38</v>
      </c>
      <c r="U410" t="str">
        <f>TEXT(CoffeeData[[#This Row],[Date]],"mmm")</f>
        <v>Feb</v>
      </c>
      <c r="V410" t="str">
        <f>TEXT(CoffeeData[[#This Row],[Date]],"dddd")</f>
        <v>Sunday</v>
      </c>
    </row>
    <row r="411" spans="1:22" x14ac:dyDescent="0.3">
      <c r="A411" t="s">
        <v>429</v>
      </c>
      <c r="B411" s="3" t="s">
        <v>5110</v>
      </c>
      <c r="C411" t="s">
        <v>5385</v>
      </c>
      <c r="D411" s="5" t="s">
        <v>5727</v>
      </c>
      <c r="E411" t="s">
        <v>6282</v>
      </c>
      <c r="F411" t="s">
        <v>7130</v>
      </c>
      <c r="G411" t="s">
        <v>7133</v>
      </c>
      <c r="H411" t="s">
        <v>7149</v>
      </c>
      <c r="I411" t="s">
        <v>7153</v>
      </c>
      <c r="J411" s="11">
        <v>4</v>
      </c>
      <c r="K411" s="9">
        <v>2.5</v>
      </c>
      <c r="L411">
        <v>10</v>
      </c>
      <c r="M411" s="7">
        <v>9</v>
      </c>
      <c r="N411" t="s">
        <v>7156</v>
      </c>
      <c r="O411" t="s">
        <v>7160</v>
      </c>
      <c r="P411" t="s">
        <v>7164</v>
      </c>
      <c r="Q411" s="9">
        <v>4.0999999999999996</v>
      </c>
      <c r="R411" t="s">
        <v>7172</v>
      </c>
      <c r="S411" t="s">
        <v>7175</v>
      </c>
      <c r="T411">
        <v>32</v>
      </c>
      <c r="U411" t="str">
        <f>TEXT(CoffeeData[[#This Row],[Date]],"mmm")</f>
        <v>Mar</v>
      </c>
      <c r="V411" t="str">
        <f>TEXT(CoffeeData[[#This Row],[Date]],"dddd")</f>
        <v>Saturday</v>
      </c>
    </row>
    <row r="412" spans="1:22" x14ac:dyDescent="0.3">
      <c r="A412" t="s">
        <v>430</v>
      </c>
      <c r="B412" s="3" t="s">
        <v>5082</v>
      </c>
      <c r="C412" t="s">
        <v>5387</v>
      </c>
      <c r="D412" s="5" t="s">
        <v>5728</v>
      </c>
      <c r="E412" t="s">
        <v>6555</v>
      </c>
      <c r="F412" t="s">
        <v>7131</v>
      </c>
      <c r="G412" t="s">
        <v>7142</v>
      </c>
      <c r="H412" t="s">
        <v>7152</v>
      </c>
      <c r="I412" t="s">
        <v>7154</v>
      </c>
      <c r="J412" s="11">
        <v>4</v>
      </c>
      <c r="K412" s="9">
        <v>4.5</v>
      </c>
      <c r="L412">
        <v>0</v>
      </c>
      <c r="M412" s="7">
        <v>18</v>
      </c>
      <c r="N412" t="s">
        <v>7157</v>
      </c>
      <c r="O412" t="s">
        <v>7160</v>
      </c>
      <c r="P412" t="s">
        <v>7165</v>
      </c>
      <c r="Q412" s="9">
        <v>4.5999999999999996</v>
      </c>
      <c r="R412" t="s">
        <v>7172</v>
      </c>
      <c r="S412" t="s">
        <v>7174</v>
      </c>
      <c r="T412">
        <v>27</v>
      </c>
      <c r="U412" t="str">
        <f>TEXT(CoffeeData[[#This Row],[Date]],"mmm")</f>
        <v>Mar</v>
      </c>
      <c r="V412" t="str">
        <f>TEXT(CoffeeData[[#This Row],[Date]],"dddd")</f>
        <v>Tuesday</v>
      </c>
    </row>
    <row r="413" spans="1:22" x14ac:dyDescent="0.3">
      <c r="A413" t="s">
        <v>431</v>
      </c>
      <c r="B413" s="3" t="s">
        <v>5269</v>
      </c>
      <c r="C413" t="s">
        <v>5385</v>
      </c>
      <c r="D413" s="5" t="s">
        <v>5729</v>
      </c>
      <c r="E413" t="s">
        <v>6556</v>
      </c>
      <c r="F413" t="s">
        <v>7131</v>
      </c>
      <c r="G413" t="s">
        <v>7144</v>
      </c>
      <c r="H413" t="s">
        <v>7149</v>
      </c>
      <c r="I413" t="s">
        <v>7155</v>
      </c>
      <c r="J413" s="11">
        <v>4</v>
      </c>
      <c r="K413" s="9">
        <v>3.5</v>
      </c>
      <c r="L413">
        <v>0</v>
      </c>
      <c r="M413" s="7">
        <v>14</v>
      </c>
      <c r="N413" t="s">
        <v>7158</v>
      </c>
      <c r="O413" t="s">
        <v>7162</v>
      </c>
      <c r="P413" t="s">
        <v>7168</v>
      </c>
      <c r="Q413" s="9">
        <v>4.5</v>
      </c>
      <c r="R413" t="s">
        <v>7172</v>
      </c>
      <c r="S413" t="s">
        <v>7174</v>
      </c>
      <c r="T413">
        <v>42</v>
      </c>
      <c r="U413" t="str">
        <f>TEXT(CoffeeData[[#This Row],[Date]],"mmm")</f>
        <v>Aug</v>
      </c>
      <c r="V413" t="str">
        <f>TEXT(CoffeeData[[#This Row],[Date]],"dddd")</f>
        <v>Saturday</v>
      </c>
    </row>
    <row r="414" spans="1:22" x14ac:dyDescent="0.3">
      <c r="A414" t="s">
        <v>432</v>
      </c>
      <c r="B414" s="3" t="s">
        <v>5055</v>
      </c>
      <c r="C414" t="s">
        <v>5389</v>
      </c>
      <c r="D414" s="5" t="s">
        <v>5593</v>
      </c>
      <c r="E414" t="s">
        <v>6557</v>
      </c>
      <c r="F414" t="s">
        <v>7129</v>
      </c>
      <c r="G414" t="s">
        <v>7134</v>
      </c>
      <c r="H414" t="s">
        <v>7150</v>
      </c>
      <c r="I414" t="s">
        <v>7153</v>
      </c>
      <c r="J414" s="11">
        <v>2</v>
      </c>
      <c r="K414" s="9">
        <v>2.5</v>
      </c>
      <c r="L414">
        <v>0</v>
      </c>
      <c r="M414" s="7">
        <v>5</v>
      </c>
      <c r="N414" t="s">
        <v>7158</v>
      </c>
      <c r="O414" t="s">
        <v>7162</v>
      </c>
      <c r="P414" t="s">
        <v>7169</v>
      </c>
      <c r="Q414" s="9">
        <v>3.6</v>
      </c>
      <c r="R414" t="s">
        <v>7173</v>
      </c>
      <c r="S414" t="s">
        <v>7174</v>
      </c>
      <c r="T414">
        <v>38</v>
      </c>
      <c r="U414" t="str">
        <f>TEXT(CoffeeData[[#This Row],[Date]],"mmm")</f>
        <v>Apr</v>
      </c>
      <c r="V414" t="str">
        <f>TEXT(CoffeeData[[#This Row],[Date]],"dddd")</f>
        <v>Thursday</v>
      </c>
    </row>
    <row r="415" spans="1:22" x14ac:dyDescent="0.3">
      <c r="A415" t="s">
        <v>433</v>
      </c>
      <c r="B415" s="3" t="s">
        <v>5185</v>
      </c>
      <c r="C415" t="s">
        <v>5386</v>
      </c>
      <c r="D415" s="5" t="s">
        <v>5730</v>
      </c>
      <c r="E415" t="s">
        <v>6547</v>
      </c>
      <c r="F415" t="s">
        <v>7129</v>
      </c>
      <c r="G415" t="s">
        <v>7134</v>
      </c>
      <c r="H415" t="s">
        <v>7150</v>
      </c>
      <c r="I415" t="s">
        <v>7155</v>
      </c>
      <c r="J415" s="11">
        <v>3</v>
      </c>
      <c r="K415" s="9">
        <v>2.5</v>
      </c>
      <c r="L415">
        <v>0</v>
      </c>
      <c r="M415" s="7">
        <v>7.5</v>
      </c>
      <c r="N415" t="s">
        <v>7158</v>
      </c>
      <c r="O415" t="s">
        <v>7160</v>
      </c>
      <c r="P415" t="s">
        <v>7166</v>
      </c>
      <c r="Q415" s="9">
        <v>4.2</v>
      </c>
      <c r="R415" t="s">
        <v>7171</v>
      </c>
      <c r="S415" t="s">
        <v>7176</v>
      </c>
      <c r="T415">
        <v>39</v>
      </c>
      <c r="U415" t="str">
        <f>TEXT(CoffeeData[[#This Row],[Date]],"mmm")</f>
        <v>Aug</v>
      </c>
      <c r="V415" t="str">
        <f>TEXT(CoffeeData[[#This Row],[Date]],"dddd")</f>
        <v>Sunday</v>
      </c>
    </row>
    <row r="416" spans="1:22" x14ac:dyDescent="0.3">
      <c r="A416" t="s">
        <v>434</v>
      </c>
      <c r="B416" s="3" t="s">
        <v>5181</v>
      </c>
      <c r="C416" t="s">
        <v>5387</v>
      </c>
      <c r="D416" s="5" t="s">
        <v>5731</v>
      </c>
      <c r="E416" t="s">
        <v>6392</v>
      </c>
      <c r="F416" t="s">
        <v>7131</v>
      </c>
      <c r="G416" t="s">
        <v>7134</v>
      </c>
      <c r="H416" t="s">
        <v>7150</v>
      </c>
      <c r="I416" t="s">
        <v>7153</v>
      </c>
      <c r="J416" s="11">
        <v>3</v>
      </c>
      <c r="K416" s="9">
        <v>2.5</v>
      </c>
      <c r="L416">
        <v>0</v>
      </c>
      <c r="M416" s="7">
        <v>7.5</v>
      </c>
      <c r="N416" t="s">
        <v>7157</v>
      </c>
      <c r="O416" t="s">
        <v>7161</v>
      </c>
      <c r="P416" t="s">
        <v>7167</v>
      </c>
      <c r="Q416" s="9">
        <v>3.5</v>
      </c>
      <c r="R416" t="s">
        <v>7173</v>
      </c>
      <c r="S416" t="s">
        <v>7174</v>
      </c>
      <c r="T416">
        <v>25</v>
      </c>
      <c r="U416" t="str">
        <f>TEXT(CoffeeData[[#This Row],[Date]],"mmm")</f>
        <v>Jan</v>
      </c>
      <c r="V416" t="str">
        <f>TEXT(CoffeeData[[#This Row],[Date]],"dddd")</f>
        <v>Tuesday</v>
      </c>
    </row>
    <row r="417" spans="1:22" x14ac:dyDescent="0.3">
      <c r="A417" t="s">
        <v>435</v>
      </c>
      <c r="B417" s="3" t="s">
        <v>5149</v>
      </c>
      <c r="C417" t="s">
        <v>5390</v>
      </c>
      <c r="D417" s="5" t="s">
        <v>5732</v>
      </c>
      <c r="E417" t="s">
        <v>6516</v>
      </c>
      <c r="F417" t="s">
        <v>7130</v>
      </c>
      <c r="G417" t="s">
        <v>7141</v>
      </c>
      <c r="H417" t="s">
        <v>7149</v>
      </c>
      <c r="I417" t="s">
        <v>7155</v>
      </c>
      <c r="J417" s="11">
        <v>3</v>
      </c>
      <c r="K417" s="9">
        <v>3</v>
      </c>
      <c r="L417">
        <v>15</v>
      </c>
      <c r="M417" s="7">
        <v>7.65</v>
      </c>
      <c r="N417" t="s">
        <v>7157</v>
      </c>
      <c r="O417" t="s">
        <v>7163</v>
      </c>
      <c r="P417" t="s">
        <v>7170</v>
      </c>
      <c r="Q417" s="9">
        <v>4.5</v>
      </c>
      <c r="R417" t="s">
        <v>7172</v>
      </c>
      <c r="S417" t="s">
        <v>7174</v>
      </c>
      <c r="T417">
        <v>41</v>
      </c>
      <c r="U417" t="str">
        <f>TEXT(CoffeeData[[#This Row],[Date]],"mmm")</f>
        <v>Jun</v>
      </c>
      <c r="V417" t="str">
        <f>TEXT(CoffeeData[[#This Row],[Date]],"dddd")</f>
        <v>Monday</v>
      </c>
    </row>
    <row r="418" spans="1:22" x14ac:dyDescent="0.3">
      <c r="A418" t="s">
        <v>436</v>
      </c>
      <c r="B418" s="3" t="s">
        <v>5270</v>
      </c>
      <c r="C418" t="s">
        <v>5386</v>
      </c>
      <c r="D418" s="5" t="s">
        <v>5733</v>
      </c>
      <c r="E418" t="s">
        <v>6558</v>
      </c>
      <c r="F418" t="s">
        <v>7131</v>
      </c>
      <c r="G418" t="s">
        <v>7143</v>
      </c>
      <c r="H418" t="s">
        <v>7149</v>
      </c>
      <c r="I418" t="s">
        <v>7155</v>
      </c>
      <c r="J418" s="11">
        <v>1</v>
      </c>
      <c r="K418" s="9">
        <v>4.5</v>
      </c>
      <c r="L418">
        <v>0</v>
      </c>
      <c r="M418" s="7">
        <v>4.5</v>
      </c>
      <c r="N418" t="s">
        <v>7158</v>
      </c>
      <c r="O418" t="s">
        <v>7161</v>
      </c>
      <c r="P418" t="s">
        <v>7166</v>
      </c>
      <c r="Q418" s="9">
        <v>3.6</v>
      </c>
      <c r="R418" t="s">
        <v>7173</v>
      </c>
      <c r="S418" t="s">
        <v>7176</v>
      </c>
      <c r="T418">
        <v>26</v>
      </c>
      <c r="U418" t="str">
        <f>TEXT(CoffeeData[[#This Row],[Date]],"mmm")</f>
        <v>May</v>
      </c>
      <c r="V418" t="str">
        <f>TEXT(CoffeeData[[#This Row],[Date]],"dddd")</f>
        <v>Sunday</v>
      </c>
    </row>
    <row r="419" spans="1:22" x14ac:dyDescent="0.3">
      <c r="A419" t="s">
        <v>437</v>
      </c>
      <c r="B419" s="3" t="s">
        <v>5211</v>
      </c>
      <c r="C419" t="s">
        <v>5390</v>
      </c>
      <c r="D419" s="5" t="s">
        <v>5734</v>
      </c>
      <c r="E419" t="s">
        <v>6366</v>
      </c>
      <c r="F419" t="s">
        <v>7130</v>
      </c>
      <c r="G419" t="s">
        <v>7135</v>
      </c>
      <c r="H419" t="s">
        <v>7149</v>
      </c>
      <c r="I419" t="s">
        <v>7154</v>
      </c>
      <c r="J419" s="11">
        <v>4</v>
      </c>
      <c r="K419" s="9">
        <v>4</v>
      </c>
      <c r="L419">
        <v>10</v>
      </c>
      <c r="M419" s="7">
        <v>14.4</v>
      </c>
      <c r="N419" t="s">
        <v>7156</v>
      </c>
      <c r="O419" t="s">
        <v>7160</v>
      </c>
      <c r="P419" t="s">
        <v>7169</v>
      </c>
      <c r="Q419" s="9">
        <v>4.7</v>
      </c>
      <c r="R419" t="s">
        <v>7172</v>
      </c>
      <c r="S419" t="s">
        <v>7175</v>
      </c>
      <c r="T419">
        <v>37</v>
      </c>
      <c r="U419" t="str">
        <f>TEXT(CoffeeData[[#This Row],[Date]],"mmm")</f>
        <v>Aug</v>
      </c>
      <c r="V419" t="str">
        <f>TEXT(CoffeeData[[#This Row],[Date]],"dddd")</f>
        <v>Monday</v>
      </c>
    </row>
    <row r="420" spans="1:22" x14ac:dyDescent="0.3">
      <c r="A420" t="s">
        <v>438</v>
      </c>
      <c r="B420" s="3" t="s">
        <v>5089</v>
      </c>
      <c r="C420" t="s">
        <v>5386</v>
      </c>
      <c r="D420" s="5" t="s">
        <v>5396</v>
      </c>
      <c r="E420" t="s">
        <v>6559</v>
      </c>
      <c r="F420" t="s">
        <v>7129</v>
      </c>
      <c r="G420" t="s">
        <v>7141</v>
      </c>
      <c r="H420" t="s">
        <v>7149</v>
      </c>
      <c r="I420" t="s">
        <v>7155</v>
      </c>
      <c r="J420" s="11">
        <v>3</v>
      </c>
      <c r="K420" s="9">
        <v>3</v>
      </c>
      <c r="L420">
        <v>0</v>
      </c>
      <c r="M420" s="7">
        <v>9</v>
      </c>
      <c r="N420" t="s">
        <v>7157</v>
      </c>
      <c r="O420" t="s">
        <v>7159</v>
      </c>
      <c r="P420" t="s">
        <v>7166</v>
      </c>
      <c r="Q420" s="9">
        <v>4.9000000000000004</v>
      </c>
      <c r="R420" t="s">
        <v>7173</v>
      </c>
      <c r="S420" t="s">
        <v>7176</v>
      </c>
      <c r="T420">
        <v>26</v>
      </c>
      <c r="U420" t="str">
        <f>TEXT(CoffeeData[[#This Row],[Date]],"mmm")</f>
        <v>Apr</v>
      </c>
      <c r="V420" t="str">
        <f>TEXT(CoffeeData[[#This Row],[Date]],"dddd")</f>
        <v>Sunday</v>
      </c>
    </row>
    <row r="421" spans="1:22" x14ac:dyDescent="0.3">
      <c r="A421" t="s">
        <v>439</v>
      </c>
      <c r="B421" s="3" t="s">
        <v>5041</v>
      </c>
      <c r="C421" t="s">
        <v>5390</v>
      </c>
      <c r="D421" s="5" t="s">
        <v>5518</v>
      </c>
      <c r="E421" t="s">
        <v>6560</v>
      </c>
      <c r="F421" t="s">
        <v>7130</v>
      </c>
      <c r="G421" t="s">
        <v>7145</v>
      </c>
      <c r="H421" t="s">
        <v>7148</v>
      </c>
      <c r="I421" t="s">
        <v>7155</v>
      </c>
      <c r="J421" s="11">
        <v>4</v>
      </c>
      <c r="K421" s="9">
        <v>2</v>
      </c>
      <c r="L421">
        <v>5</v>
      </c>
      <c r="M421" s="7">
        <v>7.6</v>
      </c>
      <c r="N421" t="s">
        <v>7157</v>
      </c>
      <c r="O421" t="s">
        <v>7160</v>
      </c>
      <c r="P421" t="s">
        <v>7170</v>
      </c>
      <c r="Q421" s="9">
        <v>3.7</v>
      </c>
      <c r="R421" t="s">
        <v>7171</v>
      </c>
      <c r="S421" t="s">
        <v>7174</v>
      </c>
      <c r="T421">
        <v>33</v>
      </c>
      <c r="U421" t="str">
        <f>TEXT(CoffeeData[[#This Row],[Date]],"mmm")</f>
        <v>May</v>
      </c>
      <c r="V421" t="str">
        <f>TEXT(CoffeeData[[#This Row],[Date]],"dddd")</f>
        <v>Monday</v>
      </c>
    </row>
    <row r="422" spans="1:22" x14ac:dyDescent="0.3">
      <c r="A422" t="s">
        <v>440</v>
      </c>
      <c r="B422" s="3" t="s">
        <v>5156</v>
      </c>
      <c r="C422" t="s">
        <v>5389</v>
      </c>
      <c r="D422" s="5" t="s">
        <v>5735</v>
      </c>
      <c r="E422" t="s">
        <v>6401</v>
      </c>
      <c r="F422" t="s">
        <v>7129</v>
      </c>
      <c r="G422" t="s">
        <v>7142</v>
      </c>
      <c r="H422" t="s">
        <v>7152</v>
      </c>
      <c r="I422" t="s">
        <v>7154</v>
      </c>
      <c r="J422" s="11">
        <v>1</v>
      </c>
      <c r="K422" s="9">
        <v>4.5</v>
      </c>
      <c r="L422">
        <v>10</v>
      </c>
      <c r="M422" s="7">
        <v>4.05</v>
      </c>
      <c r="N422" t="s">
        <v>7157</v>
      </c>
      <c r="O422" t="s">
        <v>7160</v>
      </c>
      <c r="P422" t="s">
        <v>7166</v>
      </c>
      <c r="Q422" s="9">
        <v>4.8</v>
      </c>
      <c r="R422" t="s">
        <v>7173</v>
      </c>
      <c r="S422" t="s">
        <v>7174</v>
      </c>
      <c r="T422">
        <v>37</v>
      </c>
      <c r="U422" t="str">
        <f>TEXT(CoffeeData[[#This Row],[Date]],"mmm")</f>
        <v>Feb</v>
      </c>
      <c r="V422" t="str">
        <f>TEXT(CoffeeData[[#This Row],[Date]],"dddd")</f>
        <v>Thursday</v>
      </c>
    </row>
    <row r="423" spans="1:22" x14ac:dyDescent="0.3">
      <c r="A423" t="s">
        <v>441</v>
      </c>
      <c r="B423" s="3" t="s">
        <v>5271</v>
      </c>
      <c r="C423" t="s">
        <v>5390</v>
      </c>
      <c r="D423" s="5" t="s">
        <v>5736</v>
      </c>
      <c r="E423" t="s">
        <v>6561</v>
      </c>
      <c r="F423" t="s">
        <v>7129</v>
      </c>
      <c r="G423" t="s">
        <v>7137</v>
      </c>
      <c r="H423" t="s">
        <v>7150</v>
      </c>
      <c r="I423" t="s">
        <v>7153</v>
      </c>
      <c r="J423" s="11">
        <v>4</v>
      </c>
      <c r="K423" s="9">
        <v>3</v>
      </c>
      <c r="L423">
        <v>5</v>
      </c>
      <c r="M423" s="7">
        <v>11.4</v>
      </c>
      <c r="N423" t="s">
        <v>7158</v>
      </c>
      <c r="O423" t="s">
        <v>7159</v>
      </c>
      <c r="P423" t="s">
        <v>7170</v>
      </c>
      <c r="Q423" s="9">
        <v>3.7</v>
      </c>
      <c r="R423" t="s">
        <v>7173</v>
      </c>
      <c r="S423" t="s">
        <v>7174</v>
      </c>
      <c r="T423">
        <v>45</v>
      </c>
      <c r="U423" t="str">
        <f>TEXT(CoffeeData[[#This Row],[Date]],"mmm")</f>
        <v>Sep</v>
      </c>
      <c r="V423" t="str">
        <f>TEXT(CoffeeData[[#This Row],[Date]],"dddd")</f>
        <v>Monday</v>
      </c>
    </row>
    <row r="424" spans="1:22" x14ac:dyDescent="0.3">
      <c r="A424" t="s">
        <v>442</v>
      </c>
      <c r="B424" s="3" t="s">
        <v>5059</v>
      </c>
      <c r="C424" t="s">
        <v>5390</v>
      </c>
      <c r="D424" s="5" t="s">
        <v>5703</v>
      </c>
      <c r="E424" t="s">
        <v>6562</v>
      </c>
      <c r="F424" t="s">
        <v>7131</v>
      </c>
      <c r="G424" t="s">
        <v>7134</v>
      </c>
      <c r="H424" t="s">
        <v>7150</v>
      </c>
      <c r="I424" t="s">
        <v>7155</v>
      </c>
      <c r="J424" s="11">
        <v>2</v>
      </c>
      <c r="K424" s="9">
        <v>2.5</v>
      </c>
      <c r="L424">
        <v>5</v>
      </c>
      <c r="M424" s="7">
        <v>4.75</v>
      </c>
      <c r="N424" t="s">
        <v>7158</v>
      </c>
      <c r="O424" t="s">
        <v>7163</v>
      </c>
      <c r="P424" t="s">
        <v>7169</v>
      </c>
      <c r="Q424" s="9">
        <v>4.3</v>
      </c>
      <c r="R424" t="s">
        <v>7173</v>
      </c>
      <c r="S424" t="s">
        <v>7174</v>
      </c>
      <c r="T424">
        <v>27</v>
      </c>
      <c r="U424" t="str">
        <f>TEXT(CoffeeData[[#This Row],[Date]],"mmm")</f>
        <v>Mar</v>
      </c>
      <c r="V424" t="str">
        <f>TEXT(CoffeeData[[#This Row],[Date]],"dddd")</f>
        <v>Monday</v>
      </c>
    </row>
    <row r="425" spans="1:22" x14ac:dyDescent="0.3">
      <c r="A425" t="s">
        <v>443</v>
      </c>
      <c r="B425" s="3" t="s">
        <v>5176</v>
      </c>
      <c r="C425" t="s">
        <v>5385</v>
      </c>
      <c r="D425" s="5" t="s">
        <v>5533</v>
      </c>
      <c r="E425" t="s">
        <v>6563</v>
      </c>
      <c r="F425" t="s">
        <v>7131</v>
      </c>
      <c r="G425" t="s">
        <v>7141</v>
      </c>
      <c r="H425" t="s">
        <v>7149</v>
      </c>
      <c r="I425" t="s">
        <v>7155</v>
      </c>
      <c r="J425" s="11">
        <v>2</v>
      </c>
      <c r="K425" s="9">
        <v>3</v>
      </c>
      <c r="L425">
        <v>5</v>
      </c>
      <c r="M425" s="7">
        <v>5.7</v>
      </c>
      <c r="N425" t="s">
        <v>7156</v>
      </c>
      <c r="O425" t="s">
        <v>7160</v>
      </c>
      <c r="P425" t="s">
        <v>7164</v>
      </c>
      <c r="Q425" s="9">
        <v>4.8</v>
      </c>
      <c r="R425" t="s">
        <v>7171</v>
      </c>
      <c r="S425" t="s">
        <v>7175</v>
      </c>
      <c r="T425">
        <v>39</v>
      </c>
      <c r="U425" t="str">
        <f>TEXT(CoffeeData[[#This Row],[Date]],"mmm")</f>
        <v>Oct</v>
      </c>
      <c r="V425" t="str">
        <f>TEXT(CoffeeData[[#This Row],[Date]],"dddd")</f>
        <v>Saturday</v>
      </c>
    </row>
    <row r="426" spans="1:22" x14ac:dyDescent="0.3">
      <c r="A426" t="s">
        <v>444</v>
      </c>
      <c r="B426" s="3" t="s">
        <v>5058</v>
      </c>
      <c r="C426" t="s">
        <v>5391</v>
      </c>
      <c r="D426" s="5" t="s">
        <v>5737</v>
      </c>
      <c r="E426" t="s">
        <v>6564</v>
      </c>
      <c r="F426" t="s">
        <v>7130</v>
      </c>
      <c r="G426" t="s">
        <v>7143</v>
      </c>
      <c r="H426" t="s">
        <v>7149</v>
      </c>
      <c r="I426" t="s">
        <v>7153</v>
      </c>
      <c r="J426" s="11">
        <v>2</v>
      </c>
      <c r="K426" s="9">
        <v>4.5</v>
      </c>
      <c r="L426">
        <v>5</v>
      </c>
      <c r="M426" s="7">
        <v>8.5500000000000007</v>
      </c>
      <c r="N426" t="s">
        <v>7157</v>
      </c>
      <c r="O426" t="s">
        <v>7159</v>
      </c>
      <c r="P426" t="s">
        <v>7164</v>
      </c>
      <c r="Q426" s="9">
        <v>4.2</v>
      </c>
      <c r="R426" t="s">
        <v>7173</v>
      </c>
      <c r="S426" t="s">
        <v>7176</v>
      </c>
      <c r="T426">
        <v>32</v>
      </c>
      <c r="U426" t="str">
        <f>TEXT(CoffeeData[[#This Row],[Date]],"mmm")</f>
        <v>Nov</v>
      </c>
      <c r="V426" t="str">
        <f>TEXT(CoffeeData[[#This Row],[Date]],"dddd")</f>
        <v>Friday</v>
      </c>
    </row>
    <row r="427" spans="1:22" x14ac:dyDescent="0.3">
      <c r="A427" t="s">
        <v>445</v>
      </c>
      <c r="B427" s="3" t="s">
        <v>5072</v>
      </c>
      <c r="C427" t="s">
        <v>5391</v>
      </c>
      <c r="D427" s="5" t="s">
        <v>5738</v>
      </c>
      <c r="E427" t="s">
        <v>6269</v>
      </c>
      <c r="F427" t="s">
        <v>7129</v>
      </c>
      <c r="G427" t="s">
        <v>7133</v>
      </c>
      <c r="H427" t="s">
        <v>7149</v>
      </c>
      <c r="I427" t="s">
        <v>7153</v>
      </c>
      <c r="J427" s="11">
        <v>3</v>
      </c>
      <c r="K427" s="9">
        <v>2.5</v>
      </c>
      <c r="L427">
        <v>15</v>
      </c>
      <c r="M427" s="7">
        <v>6.38</v>
      </c>
      <c r="N427" t="s">
        <v>7157</v>
      </c>
      <c r="O427" t="s">
        <v>7159</v>
      </c>
      <c r="P427" t="s">
        <v>7168</v>
      </c>
      <c r="Q427" s="9">
        <v>3.9</v>
      </c>
      <c r="R427" t="s">
        <v>7173</v>
      </c>
      <c r="S427" t="s">
        <v>7175</v>
      </c>
      <c r="T427">
        <v>37</v>
      </c>
      <c r="U427" t="str">
        <f>TEXT(CoffeeData[[#This Row],[Date]],"mmm")</f>
        <v>Nov</v>
      </c>
      <c r="V427" t="str">
        <f>TEXT(CoffeeData[[#This Row],[Date]],"dddd")</f>
        <v>Friday</v>
      </c>
    </row>
    <row r="428" spans="1:22" x14ac:dyDescent="0.3">
      <c r="A428" t="s">
        <v>446</v>
      </c>
      <c r="B428" s="3" t="s">
        <v>5179</v>
      </c>
      <c r="C428" t="s">
        <v>5386</v>
      </c>
      <c r="D428" s="5" t="s">
        <v>5739</v>
      </c>
      <c r="E428" t="s">
        <v>6378</v>
      </c>
      <c r="F428" t="s">
        <v>7130</v>
      </c>
      <c r="G428" t="s">
        <v>7140</v>
      </c>
      <c r="H428" t="s">
        <v>7150</v>
      </c>
      <c r="I428" t="s">
        <v>7153</v>
      </c>
      <c r="J428" s="11">
        <v>2</v>
      </c>
      <c r="K428" s="9">
        <v>2</v>
      </c>
      <c r="L428">
        <v>0</v>
      </c>
      <c r="M428" s="7">
        <v>4</v>
      </c>
      <c r="N428" t="s">
        <v>7158</v>
      </c>
      <c r="O428" t="s">
        <v>7161</v>
      </c>
      <c r="P428" t="s">
        <v>7169</v>
      </c>
      <c r="Q428" s="9">
        <v>4.9000000000000004</v>
      </c>
      <c r="R428" t="s">
        <v>7171</v>
      </c>
      <c r="S428" t="s">
        <v>7174</v>
      </c>
      <c r="T428">
        <v>31</v>
      </c>
      <c r="U428" t="str">
        <f>TEXT(CoffeeData[[#This Row],[Date]],"mmm")</f>
        <v>Sep</v>
      </c>
      <c r="V428" t="str">
        <f>TEXT(CoffeeData[[#This Row],[Date]],"dddd")</f>
        <v>Sunday</v>
      </c>
    </row>
    <row r="429" spans="1:22" x14ac:dyDescent="0.3">
      <c r="A429" t="s">
        <v>447</v>
      </c>
      <c r="B429" s="3" t="s">
        <v>5272</v>
      </c>
      <c r="C429" t="s">
        <v>5386</v>
      </c>
      <c r="D429" s="5" t="s">
        <v>5740</v>
      </c>
      <c r="E429" t="s">
        <v>6475</v>
      </c>
      <c r="F429" t="s">
        <v>7130</v>
      </c>
      <c r="G429" t="s">
        <v>7136</v>
      </c>
      <c r="H429" t="s">
        <v>7151</v>
      </c>
      <c r="I429" t="s">
        <v>7154</v>
      </c>
      <c r="J429" s="11">
        <v>4</v>
      </c>
      <c r="K429" s="9">
        <v>4</v>
      </c>
      <c r="L429">
        <v>10</v>
      </c>
      <c r="M429" s="7">
        <v>14.4</v>
      </c>
      <c r="N429" t="s">
        <v>7158</v>
      </c>
      <c r="O429" t="s">
        <v>7162</v>
      </c>
      <c r="P429" t="s">
        <v>7166</v>
      </c>
      <c r="Q429" s="9">
        <v>3.8</v>
      </c>
      <c r="R429" t="s">
        <v>7172</v>
      </c>
      <c r="S429" t="s">
        <v>7176</v>
      </c>
      <c r="T429">
        <v>37</v>
      </c>
      <c r="U429" t="str">
        <f>TEXT(CoffeeData[[#This Row],[Date]],"mmm")</f>
        <v>Apr</v>
      </c>
      <c r="V429" t="str">
        <f>TEXT(CoffeeData[[#This Row],[Date]],"dddd")</f>
        <v>Sunday</v>
      </c>
    </row>
    <row r="430" spans="1:22" x14ac:dyDescent="0.3">
      <c r="A430" t="s">
        <v>448</v>
      </c>
      <c r="B430" s="3" t="s">
        <v>5184</v>
      </c>
      <c r="C430" t="s">
        <v>5386</v>
      </c>
      <c r="D430" s="5" t="s">
        <v>5741</v>
      </c>
      <c r="E430" t="s">
        <v>6360</v>
      </c>
      <c r="F430" t="s">
        <v>7130</v>
      </c>
      <c r="G430" t="s">
        <v>7144</v>
      </c>
      <c r="H430" t="s">
        <v>7149</v>
      </c>
      <c r="I430" t="s">
        <v>7155</v>
      </c>
      <c r="J430" s="11">
        <v>1</v>
      </c>
      <c r="K430" s="9">
        <v>3.5</v>
      </c>
      <c r="L430">
        <v>15</v>
      </c>
      <c r="M430" s="7">
        <v>2.98</v>
      </c>
      <c r="N430" t="s">
        <v>7157</v>
      </c>
      <c r="O430" t="s">
        <v>7159</v>
      </c>
      <c r="P430" t="s">
        <v>7166</v>
      </c>
      <c r="Q430" s="9">
        <v>4.0999999999999996</v>
      </c>
      <c r="R430" t="s">
        <v>7173</v>
      </c>
      <c r="S430" t="s">
        <v>7174</v>
      </c>
      <c r="T430">
        <v>37</v>
      </c>
      <c r="U430" t="str">
        <f>TEXT(CoffeeData[[#This Row],[Date]],"mmm")</f>
        <v>Jun</v>
      </c>
      <c r="V430" t="str">
        <f>TEXT(CoffeeData[[#This Row],[Date]],"dddd")</f>
        <v>Sunday</v>
      </c>
    </row>
    <row r="431" spans="1:22" x14ac:dyDescent="0.3">
      <c r="A431" t="s">
        <v>449</v>
      </c>
      <c r="B431" s="3" t="s">
        <v>5183</v>
      </c>
      <c r="C431" t="s">
        <v>5385</v>
      </c>
      <c r="D431" s="5" t="s">
        <v>5742</v>
      </c>
      <c r="E431" t="s">
        <v>6565</v>
      </c>
      <c r="F431" t="s">
        <v>7130</v>
      </c>
      <c r="G431" t="s">
        <v>7144</v>
      </c>
      <c r="H431" t="s">
        <v>7149</v>
      </c>
      <c r="I431" t="s">
        <v>7155</v>
      </c>
      <c r="J431" s="11">
        <v>2</v>
      </c>
      <c r="K431" s="9">
        <v>3.5</v>
      </c>
      <c r="L431">
        <v>15</v>
      </c>
      <c r="M431" s="7">
        <v>5.95</v>
      </c>
      <c r="N431" t="s">
        <v>7158</v>
      </c>
      <c r="O431" t="s">
        <v>7160</v>
      </c>
      <c r="P431" t="s">
        <v>7170</v>
      </c>
      <c r="Q431" s="9">
        <v>3.9</v>
      </c>
      <c r="R431" t="s">
        <v>7171</v>
      </c>
      <c r="S431" t="s">
        <v>7175</v>
      </c>
      <c r="T431">
        <v>26</v>
      </c>
      <c r="U431" t="str">
        <f>TEXT(CoffeeData[[#This Row],[Date]],"mmm")</f>
        <v>Sep</v>
      </c>
      <c r="V431" t="str">
        <f>TEXT(CoffeeData[[#This Row],[Date]],"dddd")</f>
        <v>Saturday</v>
      </c>
    </row>
    <row r="432" spans="1:22" x14ac:dyDescent="0.3">
      <c r="A432" t="s">
        <v>450</v>
      </c>
      <c r="B432" s="3" t="s">
        <v>5150</v>
      </c>
      <c r="C432" t="s">
        <v>5389</v>
      </c>
      <c r="D432" s="5" t="s">
        <v>5405</v>
      </c>
      <c r="E432" t="s">
        <v>6454</v>
      </c>
      <c r="F432" t="s">
        <v>7129</v>
      </c>
      <c r="G432" t="s">
        <v>7136</v>
      </c>
      <c r="H432" t="s">
        <v>7151</v>
      </c>
      <c r="I432" t="s">
        <v>7153</v>
      </c>
      <c r="J432" s="11">
        <v>4</v>
      </c>
      <c r="K432" s="9">
        <v>4</v>
      </c>
      <c r="L432">
        <v>0</v>
      </c>
      <c r="M432" s="7">
        <v>16</v>
      </c>
      <c r="N432" t="s">
        <v>7157</v>
      </c>
      <c r="O432" t="s">
        <v>7159</v>
      </c>
      <c r="P432" t="s">
        <v>7169</v>
      </c>
      <c r="Q432" s="9">
        <v>4.9000000000000004</v>
      </c>
      <c r="R432" t="s">
        <v>7173</v>
      </c>
      <c r="S432" t="s">
        <v>7176</v>
      </c>
      <c r="T432">
        <v>37</v>
      </c>
      <c r="U432" t="str">
        <f>TEXT(CoffeeData[[#This Row],[Date]],"mmm")</f>
        <v>Dec</v>
      </c>
      <c r="V432" t="str">
        <f>TEXT(CoffeeData[[#This Row],[Date]],"dddd")</f>
        <v>Thursday</v>
      </c>
    </row>
    <row r="433" spans="1:22" x14ac:dyDescent="0.3">
      <c r="A433" t="s">
        <v>451</v>
      </c>
      <c r="B433" s="3" t="s">
        <v>5104</v>
      </c>
      <c r="C433" t="s">
        <v>5387</v>
      </c>
      <c r="D433" s="5" t="s">
        <v>5743</v>
      </c>
      <c r="E433" t="s">
        <v>6566</v>
      </c>
      <c r="F433" t="s">
        <v>7129</v>
      </c>
      <c r="G433" t="s">
        <v>7133</v>
      </c>
      <c r="H433" t="s">
        <v>7149</v>
      </c>
      <c r="I433" t="s">
        <v>7155</v>
      </c>
      <c r="J433" s="11">
        <v>2</v>
      </c>
      <c r="K433" s="9">
        <v>2.5</v>
      </c>
      <c r="L433">
        <v>5</v>
      </c>
      <c r="M433" s="7">
        <v>4.75</v>
      </c>
      <c r="N433" t="s">
        <v>7158</v>
      </c>
      <c r="O433" t="s">
        <v>7160</v>
      </c>
      <c r="P433" t="s">
        <v>7164</v>
      </c>
      <c r="Q433" s="9">
        <v>3.6</v>
      </c>
      <c r="R433" t="s">
        <v>7173</v>
      </c>
      <c r="S433" t="s">
        <v>7176</v>
      </c>
      <c r="T433">
        <v>28</v>
      </c>
      <c r="U433" t="str">
        <f>TEXT(CoffeeData[[#This Row],[Date]],"mmm")</f>
        <v>Jul</v>
      </c>
      <c r="V433" t="str">
        <f>TEXT(CoffeeData[[#This Row],[Date]],"dddd")</f>
        <v>Tuesday</v>
      </c>
    </row>
    <row r="434" spans="1:22" x14ac:dyDescent="0.3">
      <c r="A434" t="s">
        <v>452</v>
      </c>
      <c r="B434" s="3" t="s">
        <v>5087</v>
      </c>
      <c r="C434" t="s">
        <v>5391</v>
      </c>
      <c r="D434" s="5" t="s">
        <v>5744</v>
      </c>
      <c r="E434" t="s">
        <v>6567</v>
      </c>
      <c r="F434" t="s">
        <v>7130</v>
      </c>
      <c r="G434" t="s">
        <v>7136</v>
      </c>
      <c r="H434" t="s">
        <v>7151</v>
      </c>
      <c r="I434" t="s">
        <v>7153</v>
      </c>
      <c r="J434" s="11">
        <v>3</v>
      </c>
      <c r="K434" s="9">
        <v>4</v>
      </c>
      <c r="L434">
        <v>15</v>
      </c>
      <c r="M434" s="7">
        <v>10.199999999999999</v>
      </c>
      <c r="N434" t="s">
        <v>7156</v>
      </c>
      <c r="O434" t="s">
        <v>7159</v>
      </c>
      <c r="P434" t="s">
        <v>7169</v>
      </c>
      <c r="Q434" s="9">
        <v>4.2</v>
      </c>
      <c r="R434" t="s">
        <v>7172</v>
      </c>
      <c r="S434" t="s">
        <v>7175</v>
      </c>
      <c r="T434">
        <v>37</v>
      </c>
      <c r="U434" t="str">
        <f>TEXT(CoffeeData[[#This Row],[Date]],"mmm")</f>
        <v>Feb</v>
      </c>
      <c r="V434" t="str">
        <f>TEXT(CoffeeData[[#This Row],[Date]],"dddd")</f>
        <v>Friday</v>
      </c>
    </row>
    <row r="435" spans="1:22" x14ac:dyDescent="0.3">
      <c r="A435" t="s">
        <v>453</v>
      </c>
      <c r="B435" s="3" t="s">
        <v>5181</v>
      </c>
      <c r="C435" t="s">
        <v>5387</v>
      </c>
      <c r="D435" s="5" t="s">
        <v>5575</v>
      </c>
      <c r="E435" t="s">
        <v>6568</v>
      </c>
      <c r="F435" t="s">
        <v>7131</v>
      </c>
      <c r="G435" t="s">
        <v>7145</v>
      </c>
      <c r="H435" t="s">
        <v>7148</v>
      </c>
      <c r="I435" t="s">
        <v>7153</v>
      </c>
      <c r="J435" s="11">
        <v>2</v>
      </c>
      <c r="K435" s="9">
        <v>2</v>
      </c>
      <c r="L435">
        <v>5</v>
      </c>
      <c r="M435" s="7">
        <v>3.8</v>
      </c>
      <c r="N435" t="s">
        <v>7157</v>
      </c>
      <c r="O435" t="s">
        <v>7161</v>
      </c>
      <c r="P435" t="s">
        <v>7169</v>
      </c>
      <c r="Q435" s="9">
        <v>3.8</v>
      </c>
      <c r="R435" t="s">
        <v>7171</v>
      </c>
      <c r="S435" t="s">
        <v>7176</v>
      </c>
      <c r="T435">
        <v>34</v>
      </c>
      <c r="U435" t="str">
        <f>TEXT(CoffeeData[[#This Row],[Date]],"mmm")</f>
        <v>Jan</v>
      </c>
      <c r="V435" t="str">
        <f>TEXT(CoffeeData[[#This Row],[Date]],"dddd")</f>
        <v>Tuesday</v>
      </c>
    </row>
    <row r="436" spans="1:22" x14ac:dyDescent="0.3">
      <c r="A436" t="s">
        <v>454</v>
      </c>
      <c r="B436" s="3" t="s">
        <v>5189</v>
      </c>
      <c r="C436" t="s">
        <v>5385</v>
      </c>
      <c r="D436" s="5" t="s">
        <v>5745</v>
      </c>
      <c r="E436" t="s">
        <v>6569</v>
      </c>
      <c r="F436" t="s">
        <v>7130</v>
      </c>
      <c r="G436" t="s">
        <v>7143</v>
      </c>
      <c r="H436" t="s">
        <v>7149</v>
      </c>
      <c r="I436" t="s">
        <v>7153</v>
      </c>
      <c r="J436" s="11">
        <v>2</v>
      </c>
      <c r="K436" s="9">
        <v>4.5</v>
      </c>
      <c r="L436">
        <v>10</v>
      </c>
      <c r="M436" s="7">
        <v>8.1</v>
      </c>
      <c r="N436" t="s">
        <v>7157</v>
      </c>
      <c r="O436" t="s">
        <v>7162</v>
      </c>
      <c r="P436" t="s">
        <v>7165</v>
      </c>
      <c r="Q436" s="9">
        <v>4.7</v>
      </c>
      <c r="R436" t="s">
        <v>7173</v>
      </c>
      <c r="S436" t="s">
        <v>7174</v>
      </c>
      <c r="T436">
        <v>40</v>
      </c>
      <c r="U436" t="str">
        <f>TEXT(CoffeeData[[#This Row],[Date]],"mmm")</f>
        <v>Nov</v>
      </c>
      <c r="V436" t="str">
        <f>TEXT(CoffeeData[[#This Row],[Date]],"dddd")</f>
        <v>Saturday</v>
      </c>
    </row>
    <row r="437" spans="1:22" x14ac:dyDescent="0.3">
      <c r="A437" t="s">
        <v>455</v>
      </c>
      <c r="B437" s="3" t="s">
        <v>5048</v>
      </c>
      <c r="C437" t="s">
        <v>5388</v>
      </c>
      <c r="D437" s="5" t="s">
        <v>5746</v>
      </c>
      <c r="E437" t="s">
        <v>6570</v>
      </c>
      <c r="F437" t="s">
        <v>7130</v>
      </c>
      <c r="G437" t="s">
        <v>7146</v>
      </c>
      <c r="H437" t="s">
        <v>7151</v>
      </c>
      <c r="I437" t="s">
        <v>7155</v>
      </c>
      <c r="J437" s="11">
        <v>4</v>
      </c>
      <c r="K437" s="9">
        <v>3.8</v>
      </c>
      <c r="L437">
        <v>15</v>
      </c>
      <c r="M437" s="7">
        <v>12.92</v>
      </c>
      <c r="N437" t="s">
        <v>7157</v>
      </c>
      <c r="O437" t="s">
        <v>7159</v>
      </c>
      <c r="P437" t="s">
        <v>7168</v>
      </c>
      <c r="Q437" s="9">
        <v>3</v>
      </c>
      <c r="R437" t="s">
        <v>7173</v>
      </c>
      <c r="S437" t="s">
        <v>7175</v>
      </c>
      <c r="T437">
        <v>45</v>
      </c>
      <c r="U437" t="str">
        <f>TEXT(CoffeeData[[#This Row],[Date]],"mmm")</f>
        <v>May</v>
      </c>
      <c r="V437" t="str">
        <f>TEXT(CoffeeData[[#This Row],[Date]],"dddd")</f>
        <v>Wednesday</v>
      </c>
    </row>
    <row r="438" spans="1:22" x14ac:dyDescent="0.3">
      <c r="A438" t="s">
        <v>456</v>
      </c>
      <c r="B438" s="3" t="s">
        <v>5176</v>
      </c>
      <c r="C438" t="s">
        <v>5385</v>
      </c>
      <c r="D438" s="5" t="s">
        <v>5616</v>
      </c>
      <c r="E438" t="s">
        <v>6571</v>
      </c>
      <c r="F438" t="s">
        <v>7130</v>
      </c>
      <c r="G438" t="s">
        <v>7134</v>
      </c>
      <c r="H438" t="s">
        <v>7150</v>
      </c>
      <c r="I438" t="s">
        <v>7153</v>
      </c>
      <c r="J438" s="11">
        <v>1</v>
      </c>
      <c r="K438" s="9">
        <v>2.5</v>
      </c>
      <c r="L438">
        <v>5</v>
      </c>
      <c r="M438" s="7">
        <v>2.38</v>
      </c>
      <c r="N438" t="s">
        <v>7157</v>
      </c>
      <c r="O438" t="s">
        <v>7160</v>
      </c>
      <c r="P438" t="s">
        <v>7167</v>
      </c>
      <c r="Q438" s="9">
        <v>3.1</v>
      </c>
      <c r="R438" t="s">
        <v>7172</v>
      </c>
      <c r="S438" t="s">
        <v>7176</v>
      </c>
      <c r="T438">
        <v>44</v>
      </c>
      <c r="U438" t="str">
        <f>TEXT(CoffeeData[[#This Row],[Date]],"mmm")</f>
        <v>Oct</v>
      </c>
      <c r="V438" t="str">
        <f>TEXT(CoffeeData[[#This Row],[Date]],"dddd")</f>
        <v>Saturday</v>
      </c>
    </row>
    <row r="439" spans="1:22" x14ac:dyDescent="0.3">
      <c r="A439" t="s">
        <v>457</v>
      </c>
      <c r="B439" s="3" t="s">
        <v>5273</v>
      </c>
      <c r="C439" t="s">
        <v>5385</v>
      </c>
      <c r="D439" s="5" t="s">
        <v>5747</v>
      </c>
      <c r="E439" t="s">
        <v>6461</v>
      </c>
      <c r="F439" t="s">
        <v>7130</v>
      </c>
      <c r="G439" t="s">
        <v>7144</v>
      </c>
      <c r="H439" t="s">
        <v>7149</v>
      </c>
      <c r="I439" t="s">
        <v>7155</v>
      </c>
      <c r="J439" s="11">
        <v>1</v>
      </c>
      <c r="K439" s="9">
        <v>3.5</v>
      </c>
      <c r="L439">
        <v>5</v>
      </c>
      <c r="M439" s="7">
        <v>3.32</v>
      </c>
      <c r="N439" t="s">
        <v>7157</v>
      </c>
      <c r="O439" t="s">
        <v>7160</v>
      </c>
      <c r="P439" t="s">
        <v>7167</v>
      </c>
      <c r="Q439" s="9">
        <v>4.2</v>
      </c>
      <c r="R439" t="s">
        <v>7173</v>
      </c>
      <c r="S439" t="s">
        <v>7176</v>
      </c>
      <c r="T439">
        <v>43</v>
      </c>
      <c r="U439" t="str">
        <f>TEXT(CoffeeData[[#This Row],[Date]],"mmm")</f>
        <v>Jun</v>
      </c>
      <c r="V439" t="str">
        <f>TEXT(CoffeeData[[#This Row],[Date]],"dddd")</f>
        <v>Saturday</v>
      </c>
    </row>
    <row r="440" spans="1:22" x14ac:dyDescent="0.3">
      <c r="A440" t="s">
        <v>458</v>
      </c>
      <c r="B440" s="3" t="s">
        <v>5106</v>
      </c>
      <c r="C440" t="s">
        <v>5390</v>
      </c>
      <c r="D440" s="5" t="s">
        <v>5625</v>
      </c>
      <c r="E440" t="s">
        <v>6572</v>
      </c>
      <c r="F440" t="s">
        <v>7129</v>
      </c>
      <c r="G440" t="s">
        <v>7147</v>
      </c>
      <c r="H440" t="s">
        <v>7152</v>
      </c>
      <c r="I440" t="s">
        <v>7153</v>
      </c>
      <c r="J440" s="11">
        <v>1</v>
      </c>
      <c r="K440" s="9">
        <v>5</v>
      </c>
      <c r="L440">
        <v>10</v>
      </c>
      <c r="M440" s="7">
        <v>4.5</v>
      </c>
      <c r="N440" t="s">
        <v>7158</v>
      </c>
      <c r="O440" t="s">
        <v>7162</v>
      </c>
      <c r="P440" t="s">
        <v>7170</v>
      </c>
      <c r="Q440" s="9">
        <v>4.5999999999999996</v>
      </c>
      <c r="R440" t="s">
        <v>7171</v>
      </c>
      <c r="S440" t="s">
        <v>7176</v>
      </c>
      <c r="T440">
        <v>34</v>
      </c>
      <c r="U440" t="str">
        <f>TEXT(CoffeeData[[#This Row],[Date]],"mmm")</f>
        <v>Oct</v>
      </c>
      <c r="V440" t="str">
        <f>TEXT(CoffeeData[[#This Row],[Date]],"dddd")</f>
        <v>Monday</v>
      </c>
    </row>
    <row r="441" spans="1:22" x14ac:dyDescent="0.3">
      <c r="A441" t="s">
        <v>459</v>
      </c>
      <c r="B441" s="3" t="s">
        <v>5148</v>
      </c>
      <c r="C441" t="s">
        <v>5389</v>
      </c>
      <c r="D441" s="5" t="s">
        <v>5669</v>
      </c>
      <c r="E441" t="s">
        <v>6573</v>
      </c>
      <c r="F441" t="s">
        <v>7130</v>
      </c>
      <c r="G441" t="s">
        <v>7132</v>
      </c>
      <c r="H441" t="s">
        <v>7148</v>
      </c>
      <c r="I441" t="s">
        <v>7154</v>
      </c>
      <c r="J441" s="11">
        <v>3</v>
      </c>
      <c r="K441" s="9">
        <v>2.5</v>
      </c>
      <c r="L441">
        <v>15</v>
      </c>
      <c r="M441" s="7">
        <v>6.38</v>
      </c>
      <c r="N441" t="s">
        <v>7156</v>
      </c>
      <c r="O441" t="s">
        <v>7163</v>
      </c>
      <c r="P441" t="s">
        <v>7166</v>
      </c>
      <c r="Q441" s="9">
        <v>4.2</v>
      </c>
      <c r="R441" t="s">
        <v>7172</v>
      </c>
      <c r="S441" t="s">
        <v>7176</v>
      </c>
      <c r="T441">
        <v>45</v>
      </c>
      <c r="U441" t="str">
        <f>TEXT(CoffeeData[[#This Row],[Date]],"mmm")</f>
        <v>Aug</v>
      </c>
      <c r="V441" t="str">
        <f>TEXT(CoffeeData[[#This Row],[Date]],"dddd")</f>
        <v>Thursday</v>
      </c>
    </row>
    <row r="442" spans="1:22" x14ac:dyDescent="0.3">
      <c r="A442" t="s">
        <v>460</v>
      </c>
      <c r="B442" s="3" t="s">
        <v>5274</v>
      </c>
      <c r="C442" t="s">
        <v>5391</v>
      </c>
      <c r="D442" s="5" t="s">
        <v>5748</v>
      </c>
      <c r="E442" t="s">
        <v>6298</v>
      </c>
      <c r="F442" t="s">
        <v>7130</v>
      </c>
      <c r="G442" t="s">
        <v>7139</v>
      </c>
      <c r="H442" t="s">
        <v>7148</v>
      </c>
      <c r="I442" t="s">
        <v>7154</v>
      </c>
      <c r="J442" s="11">
        <v>4</v>
      </c>
      <c r="K442" s="9">
        <v>3</v>
      </c>
      <c r="L442">
        <v>10</v>
      </c>
      <c r="M442" s="7">
        <v>10.8</v>
      </c>
      <c r="N442" t="s">
        <v>7158</v>
      </c>
      <c r="O442" t="s">
        <v>7159</v>
      </c>
      <c r="P442" t="s">
        <v>7168</v>
      </c>
      <c r="Q442" s="9">
        <v>5</v>
      </c>
      <c r="R442" t="s">
        <v>7171</v>
      </c>
      <c r="S442" t="s">
        <v>7174</v>
      </c>
      <c r="T442">
        <v>43</v>
      </c>
      <c r="U442" t="str">
        <f>TEXT(CoffeeData[[#This Row],[Date]],"mmm")</f>
        <v>Sep</v>
      </c>
      <c r="V442" t="str">
        <f>TEXT(CoffeeData[[#This Row],[Date]],"dddd")</f>
        <v>Friday</v>
      </c>
    </row>
    <row r="443" spans="1:22" x14ac:dyDescent="0.3">
      <c r="A443" t="s">
        <v>461</v>
      </c>
      <c r="B443" s="3" t="s">
        <v>5141</v>
      </c>
      <c r="C443" t="s">
        <v>5388</v>
      </c>
      <c r="D443" s="5" t="s">
        <v>5749</v>
      </c>
      <c r="E443" t="s">
        <v>6456</v>
      </c>
      <c r="F443" t="s">
        <v>7130</v>
      </c>
      <c r="G443" t="s">
        <v>7146</v>
      </c>
      <c r="H443" t="s">
        <v>7151</v>
      </c>
      <c r="I443" t="s">
        <v>7153</v>
      </c>
      <c r="J443" s="11">
        <v>4</v>
      </c>
      <c r="K443" s="9">
        <v>3.8</v>
      </c>
      <c r="L443">
        <v>5</v>
      </c>
      <c r="M443" s="7">
        <v>14.44</v>
      </c>
      <c r="N443" t="s">
        <v>7156</v>
      </c>
      <c r="O443" t="s">
        <v>7163</v>
      </c>
      <c r="P443" t="s">
        <v>7170</v>
      </c>
      <c r="Q443" s="9">
        <v>3</v>
      </c>
      <c r="R443" t="s">
        <v>7172</v>
      </c>
      <c r="S443" t="s">
        <v>7175</v>
      </c>
      <c r="T443">
        <v>28</v>
      </c>
      <c r="U443" t="str">
        <f>TEXT(CoffeeData[[#This Row],[Date]],"mmm")</f>
        <v>Sep</v>
      </c>
      <c r="V443" t="str">
        <f>TEXT(CoffeeData[[#This Row],[Date]],"dddd")</f>
        <v>Wednesday</v>
      </c>
    </row>
    <row r="444" spans="1:22" x14ac:dyDescent="0.3">
      <c r="A444" t="s">
        <v>462</v>
      </c>
      <c r="B444" s="3" t="s">
        <v>5275</v>
      </c>
      <c r="C444" t="s">
        <v>5387</v>
      </c>
      <c r="D444" s="5" t="s">
        <v>5515</v>
      </c>
      <c r="E444" t="s">
        <v>6377</v>
      </c>
      <c r="F444" t="s">
        <v>7131</v>
      </c>
      <c r="G444" t="s">
        <v>7138</v>
      </c>
      <c r="H444" t="s">
        <v>7152</v>
      </c>
      <c r="I444" t="s">
        <v>7153</v>
      </c>
      <c r="J444" s="11">
        <v>4</v>
      </c>
      <c r="K444" s="9">
        <v>5.5</v>
      </c>
      <c r="L444">
        <v>10</v>
      </c>
      <c r="M444" s="7">
        <v>19.8</v>
      </c>
      <c r="N444" t="s">
        <v>7158</v>
      </c>
      <c r="O444" t="s">
        <v>7163</v>
      </c>
      <c r="P444" t="s">
        <v>7168</v>
      </c>
      <c r="Q444" s="9">
        <v>3</v>
      </c>
      <c r="R444" t="s">
        <v>7172</v>
      </c>
      <c r="S444" t="s">
        <v>7176</v>
      </c>
      <c r="T444">
        <v>33</v>
      </c>
      <c r="U444" t="str">
        <f>TEXT(CoffeeData[[#This Row],[Date]],"mmm")</f>
        <v>Apr</v>
      </c>
      <c r="V444" t="str">
        <f>TEXT(CoffeeData[[#This Row],[Date]],"dddd")</f>
        <v>Tuesday</v>
      </c>
    </row>
    <row r="445" spans="1:22" x14ac:dyDescent="0.3">
      <c r="A445" t="s">
        <v>463</v>
      </c>
      <c r="B445" s="3" t="s">
        <v>5105</v>
      </c>
      <c r="C445" t="s">
        <v>5386</v>
      </c>
      <c r="D445" s="5" t="s">
        <v>5493</v>
      </c>
      <c r="E445" t="s">
        <v>6395</v>
      </c>
      <c r="F445" t="s">
        <v>7129</v>
      </c>
      <c r="G445" t="s">
        <v>7145</v>
      </c>
      <c r="H445" t="s">
        <v>7148</v>
      </c>
      <c r="I445" t="s">
        <v>7153</v>
      </c>
      <c r="J445" s="11">
        <v>1</v>
      </c>
      <c r="K445" s="9">
        <v>2</v>
      </c>
      <c r="L445">
        <v>10</v>
      </c>
      <c r="M445" s="7">
        <v>1.8</v>
      </c>
      <c r="N445" t="s">
        <v>7158</v>
      </c>
      <c r="O445" t="s">
        <v>7159</v>
      </c>
      <c r="P445" t="s">
        <v>7165</v>
      </c>
      <c r="Q445" s="9">
        <v>4.2</v>
      </c>
      <c r="R445" t="s">
        <v>7172</v>
      </c>
      <c r="S445" t="s">
        <v>7174</v>
      </c>
      <c r="T445">
        <v>35</v>
      </c>
      <c r="U445" t="str">
        <f>TEXT(CoffeeData[[#This Row],[Date]],"mmm")</f>
        <v>Feb</v>
      </c>
      <c r="V445" t="str">
        <f>TEXT(CoffeeData[[#This Row],[Date]],"dddd")</f>
        <v>Sunday</v>
      </c>
    </row>
    <row r="446" spans="1:22" x14ac:dyDescent="0.3">
      <c r="A446" t="s">
        <v>464</v>
      </c>
      <c r="B446" s="3" t="s">
        <v>5276</v>
      </c>
      <c r="C446" t="s">
        <v>5385</v>
      </c>
      <c r="D446" s="5" t="s">
        <v>5750</v>
      </c>
      <c r="E446" t="s">
        <v>6574</v>
      </c>
      <c r="F446" t="s">
        <v>7131</v>
      </c>
      <c r="G446" t="s">
        <v>7146</v>
      </c>
      <c r="H446" t="s">
        <v>7151</v>
      </c>
      <c r="I446" t="s">
        <v>7154</v>
      </c>
      <c r="J446" s="11">
        <v>1</v>
      </c>
      <c r="K446" s="9">
        <v>3.8</v>
      </c>
      <c r="L446">
        <v>5</v>
      </c>
      <c r="M446" s="7">
        <v>3.61</v>
      </c>
      <c r="N446" t="s">
        <v>7158</v>
      </c>
      <c r="O446" t="s">
        <v>7162</v>
      </c>
      <c r="P446" t="s">
        <v>7166</v>
      </c>
      <c r="Q446" s="9">
        <v>4.8</v>
      </c>
      <c r="R446" t="s">
        <v>7173</v>
      </c>
      <c r="S446" t="s">
        <v>7175</v>
      </c>
      <c r="T446">
        <v>38</v>
      </c>
      <c r="U446" t="str">
        <f>TEXT(CoffeeData[[#This Row],[Date]],"mmm")</f>
        <v>Jun</v>
      </c>
      <c r="V446" t="str">
        <f>TEXT(CoffeeData[[#This Row],[Date]],"dddd")</f>
        <v>Saturday</v>
      </c>
    </row>
    <row r="447" spans="1:22" x14ac:dyDescent="0.3">
      <c r="A447" t="s">
        <v>465</v>
      </c>
      <c r="B447" s="3" t="s">
        <v>5136</v>
      </c>
      <c r="C447" t="s">
        <v>5390</v>
      </c>
      <c r="D447" s="5" t="s">
        <v>5751</v>
      </c>
      <c r="E447" t="s">
        <v>6575</v>
      </c>
      <c r="F447" t="s">
        <v>7131</v>
      </c>
      <c r="G447" t="s">
        <v>7145</v>
      </c>
      <c r="H447" t="s">
        <v>7148</v>
      </c>
      <c r="I447" t="s">
        <v>7153</v>
      </c>
      <c r="J447" s="11">
        <v>1</v>
      </c>
      <c r="K447" s="9">
        <v>2</v>
      </c>
      <c r="L447">
        <v>10</v>
      </c>
      <c r="M447" s="7">
        <v>1.8</v>
      </c>
      <c r="N447" t="s">
        <v>7158</v>
      </c>
      <c r="O447" t="s">
        <v>7163</v>
      </c>
      <c r="P447" t="s">
        <v>7164</v>
      </c>
      <c r="Q447" s="9">
        <v>3.6</v>
      </c>
      <c r="R447" t="s">
        <v>7172</v>
      </c>
      <c r="S447" t="s">
        <v>7175</v>
      </c>
      <c r="T447">
        <v>45</v>
      </c>
      <c r="U447" t="str">
        <f>TEXT(CoffeeData[[#This Row],[Date]],"mmm")</f>
        <v>Jan</v>
      </c>
      <c r="V447" t="str">
        <f>TEXT(CoffeeData[[#This Row],[Date]],"dddd")</f>
        <v>Monday</v>
      </c>
    </row>
    <row r="448" spans="1:22" x14ac:dyDescent="0.3">
      <c r="A448" t="s">
        <v>466</v>
      </c>
      <c r="B448" s="3" t="s">
        <v>5180</v>
      </c>
      <c r="C448" t="s">
        <v>5390</v>
      </c>
      <c r="D448" s="5" t="s">
        <v>5752</v>
      </c>
      <c r="E448" t="s">
        <v>6576</v>
      </c>
      <c r="F448" t="s">
        <v>7129</v>
      </c>
      <c r="G448" t="s">
        <v>7142</v>
      </c>
      <c r="H448" t="s">
        <v>7152</v>
      </c>
      <c r="I448" t="s">
        <v>7154</v>
      </c>
      <c r="J448" s="11">
        <v>2</v>
      </c>
      <c r="K448" s="9">
        <v>4.5</v>
      </c>
      <c r="L448">
        <v>0</v>
      </c>
      <c r="M448" s="7">
        <v>9</v>
      </c>
      <c r="N448" t="s">
        <v>7158</v>
      </c>
      <c r="O448" t="s">
        <v>7160</v>
      </c>
      <c r="P448" t="s">
        <v>7167</v>
      </c>
      <c r="Q448" s="9">
        <v>4.4000000000000004</v>
      </c>
      <c r="R448" t="s">
        <v>7171</v>
      </c>
      <c r="S448" t="s">
        <v>7175</v>
      </c>
      <c r="T448">
        <v>40</v>
      </c>
      <c r="U448" t="str">
        <f>TEXT(CoffeeData[[#This Row],[Date]],"mmm")</f>
        <v>Sep</v>
      </c>
      <c r="V448" t="str">
        <f>TEXT(CoffeeData[[#This Row],[Date]],"dddd")</f>
        <v>Monday</v>
      </c>
    </row>
    <row r="449" spans="1:22" x14ac:dyDescent="0.3">
      <c r="A449" t="s">
        <v>467</v>
      </c>
      <c r="B449" s="3" t="s">
        <v>5048</v>
      </c>
      <c r="C449" t="s">
        <v>5388</v>
      </c>
      <c r="D449" s="5" t="s">
        <v>5753</v>
      </c>
      <c r="E449" t="s">
        <v>6243</v>
      </c>
      <c r="F449" t="s">
        <v>7131</v>
      </c>
      <c r="G449" t="s">
        <v>7139</v>
      </c>
      <c r="H449" t="s">
        <v>7148</v>
      </c>
      <c r="I449" t="s">
        <v>7154</v>
      </c>
      <c r="J449" s="11">
        <v>2</v>
      </c>
      <c r="K449" s="9">
        <v>3</v>
      </c>
      <c r="L449">
        <v>10</v>
      </c>
      <c r="M449" s="7">
        <v>5.4</v>
      </c>
      <c r="N449" t="s">
        <v>7157</v>
      </c>
      <c r="O449" t="s">
        <v>7160</v>
      </c>
      <c r="P449" t="s">
        <v>7164</v>
      </c>
      <c r="Q449" s="9">
        <v>4.5999999999999996</v>
      </c>
      <c r="R449" t="s">
        <v>7172</v>
      </c>
      <c r="S449" t="s">
        <v>7174</v>
      </c>
      <c r="T449">
        <v>41</v>
      </c>
      <c r="U449" t="str">
        <f>TEXT(CoffeeData[[#This Row],[Date]],"mmm")</f>
        <v>May</v>
      </c>
      <c r="V449" t="str">
        <f>TEXT(CoffeeData[[#This Row],[Date]],"dddd")</f>
        <v>Wednesday</v>
      </c>
    </row>
    <row r="450" spans="1:22" x14ac:dyDescent="0.3">
      <c r="A450" t="s">
        <v>468</v>
      </c>
      <c r="B450" s="3" t="s">
        <v>5277</v>
      </c>
      <c r="C450" t="s">
        <v>5385</v>
      </c>
      <c r="D450" s="5" t="s">
        <v>5515</v>
      </c>
      <c r="E450" t="s">
        <v>6558</v>
      </c>
      <c r="F450" t="s">
        <v>7129</v>
      </c>
      <c r="G450" t="s">
        <v>7143</v>
      </c>
      <c r="H450" t="s">
        <v>7149</v>
      </c>
      <c r="I450" t="s">
        <v>7155</v>
      </c>
      <c r="J450" s="11">
        <v>2</v>
      </c>
      <c r="K450" s="9">
        <v>4.5</v>
      </c>
      <c r="L450">
        <v>15</v>
      </c>
      <c r="M450" s="7">
        <v>7.65</v>
      </c>
      <c r="N450" t="s">
        <v>7156</v>
      </c>
      <c r="O450" t="s">
        <v>7159</v>
      </c>
      <c r="P450" t="s">
        <v>7169</v>
      </c>
      <c r="Q450" s="9">
        <v>3.6</v>
      </c>
      <c r="R450" t="s">
        <v>7171</v>
      </c>
      <c r="S450" t="s">
        <v>7174</v>
      </c>
      <c r="T450">
        <v>41</v>
      </c>
      <c r="U450" t="str">
        <f>TEXT(CoffeeData[[#This Row],[Date]],"mmm")</f>
        <v>Jan</v>
      </c>
      <c r="V450" t="str">
        <f>TEXT(CoffeeData[[#This Row],[Date]],"dddd")</f>
        <v>Saturday</v>
      </c>
    </row>
    <row r="451" spans="1:22" x14ac:dyDescent="0.3">
      <c r="A451" t="s">
        <v>469</v>
      </c>
      <c r="B451" s="3" t="s">
        <v>5094</v>
      </c>
      <c r="C451" t="s">
        <v>5389</v>
      </c>
      <c r="D451" s="5" t="s">
        <v>5754</v>
      </c>
      <c r="E451" t="s">
        <v>6577</v>
      </c>
      <c r="F451" t="s">
        <v>7131</v>
      </c>
      <c r="G451" t="s">
        <v>7144</v>
      </c>
      <c r="H451" t="s">
        <v>7149</v>
      </c>
      <c r="I451" t="s">
        <v>7155</v>
      </c>
      <c r="J451" s="11">
        <v>4</v>
      </c>
      <c r="K451" s="9">
        <v>3.5</v>
      </c>
      <c r="L451">
        <v>0</v>
      </c>
      <c r="M451" s="7">
        <v>14</v>
      </c>
      <c r="N451" t="s">
        <v>7157</v>
      </c>
      <c r="O451" t="s">
        <v>7161</v>
      </c>
      <c r="P451" t="s">
        <v>7170</v>
      </c>
      <c r="Q451" s="9">
        <v>4.4000000000000004</v>
      </c>
      <c r="R451" t="s">
        <v>7173</v>
      </c>
      <c r="S451" t="s">
        <v>7174</v>
      </c>
      <c r="T451">
        <v>39</v>
      </c>
      <c r="U451" t="str">
        <f>TEXT(CoffeeData[[#This Row],[Date]],"mmm")</f>
        <v>Dec</v>
      </c>
      <c r="V451" t="str">
        <f>TEXT(CoffeeData[[#This Row],[Date]],"dddd")</f>
        <v>Thursday</v>
      </c>
    </row>
    <row r="452" spans="1:22" x14ac:dyDescent="0.3">
      <c r="A452" t="s">
        <v>470</v>
      </c>
      <c r="B452" s="3" t="s">
        <v>5225</v>
      </c>
      <c r="C452" t="s">
        <v>5388</v>
      </c>
      <c r="D452" s="5" t="s">
        <v>5689</v>
      </c>
      <c r="E452" t="s">
        <v>6578</v>
      </c>
      <c r="F452" t="s">
        <v>7130</v>
      </c>
      <c r="G452" t="s">
        <v>7139</v>
      </c>
      <c r="H452" t="s">
        <v>7148</v>
      </c>
      <c r="I452" t="s">
        <v>7154</v>
      </c>
      <c r="J452" s="11">
        <v>1</v>
      </c>
      <c r="K452" s="9">
        <v>3</v>
      </c>
      <c r="L452">
        <v>10</v>
      </c>
      <c r="M452" s="7">
        <v>2.7</v>
      </c>
      <c r="N452" t="s">
        <v>7156</v>
      </c>
      <c r="O452" t="s">
        <v>7160</v>
      </c>
      <c r="P452" t="s">
        <v>7166</v>
      </c>
      <c r="Q452" s="9">
        <v>3.4</v>
      </c>
      <c r="R452" t="s">
        <v>7171</v>
      </c>
      <c r="S452" t="s">
        <v>7175</v>
      </c>
      <c r="T452">
        <v>35</v>
      </c>
      <c r="U452" t="str">
        <f>TEXT(CoffeeData[[#This Row],[Date]],"mmm")</f>
        <v>Jan</v>
      </c>
      <c r="V452" t="str">
        <f>TEXT(CoffeeData[[#This Row],[Date]],"dddd")</f>
        <v>Wednesday</v>
      </c>
    </row>
    <row r="453" spans="1:22" x14ac:dyDescent="0.3">
      <c r="A453" t="s">
        <v>471</v>
      </c>
      <c r="B453" s="3" t="s">
        <v>5092</v>
      </c>
      <c r="C453" t="s">
        <v>5387</v>
      </c>
      <c r="D453" s="5" t="s">
        <v>5755</v>
      </c>
      <c r="E453" t="s">
        <v>6569</v>
      </c>
      <c r="F453" t="s">
        <v>7130</v>
      </c>
      <c r="G453" t="s">
        <v>7132</v>
      </c>
      <c r="H453" t="s">
        <v>7148</v>
      </c>
      <c r="I453" t="s">
        <v>7153</v>
      </c>
      <c r="J453" s="11">
        <v>2</v>
      </c>
      <c r="K453" s="9">
        <v>2.5</v>
      </c>
      <c r="L453">
        <v>10</v>
      </c>
      <c r="M453" s="7">
        <v>4.5</v>
      </c>
      <c r="N453" t="s">
        <v>7157</v>
      </c>
      <c r="O453" t="s">
        <v>7159</v>
      </c>
      <c r="P453" t="s">
        <v>7164</v>
      </c>
      <c r="Q453" s="9">
        <v>4.0999999999999996</v>
      </c>
      <c r="R453" t="s">
        <v>7172</v>
      </c>
      <c r="S453" t="s">
        <v>7174</v>
      </c>
      <c r="T453">
        <v>36</v>
      </c>
      <c r="U453" t="str">
        <f>TEXT(CoffeeData[[#This Row],[Date]],"mmm")</f>
        <v>Aug</v>
      </c>
      <c r="V453" t="str">
        <f>TEXT(CoffeeData[[#This Row],[Date]],"dddd")</f>
        <v>Tuesday</v>
      </c>
    </row>
    <row r="454" spans="1:22" x14ac:dyDescent="0.3">
      <c r="A454" t="s">
        <v>472</v>
      </c>
      <c r="B454" s="3" t="s">
        <v>5235</v>
      </c>
      <c r="C454" t="s">
        <v>5387</v>
      </c>
      <c r="D454" s="5" t="s">
        <v>5756</v>
      </c>
      <c r="E454" t="s">
        <v>6579</v>
      </c>
      <c r="F454" t="s">
        <v>7131</v>
      </c>
      <c r="G454" t="s">
        <v>7143</v>
      </c>
      <c r="H454" t="s">
        <v>7149</v>
      </c>
      <c r="I454" t="s">
        <v>7154</v>
      </c>
      <c r="J454" s="11">
        <v>3</v>
      </c>
      <c r="K454" s="9">
        <v>4.5</v>
      </c>
      <c r="L454">
        <v>5</v>
      </c>
      <c r="M454" s="7">
        <v>12.82</v>
      </c>
      <c r="N454" t="s">
        <v>7157</v>
      </c>
      <c r="O454" t="s">
        <v>7160</v>
      </c>
      <c r="P454" t="s">
        <v>7164</v>
      </c>
      <c r="Q454" s="9">
        <v>4.2</v>
      </c>
      <c r="R454" t="s">
        <v>7171</v>
      </c>
      <c r="S454" t="s">
        <v>7176</v>
      </c>
      <c r="T454">
        <v>26</v>
      </c>
      <c r="U454" t="str">
        <f>TEXT(CoffeeData[[#This Row],[Date]],"mmm")</f>
        <v>Oct</v>
      </c>
      <c r="V454" t="str">
        <f>TEXT(CoffeeData[[#This Row],[Date]],"dddd")</f>
        <v>Tuesday</v>
      </c>
    </row>
    <row r="455" spans="1:22" x14ac:dyDescent="0.3">
      <c r="A455" t="s">
        <v>473</v>
      </c>
      <c r="B455" s="3" t="s">
        <v>5278</v>
      </c>
      <c r="C455" t="s">
        <v>5389</v>
      </c>
      <c r="D455" s="5" t="s">
        <v>5582</v>
      </c>
      <c r="E455" t="s">
        <v>6580</v>
      </c>
      <c r="F455" t="s">
        <v>7130</v>
      </c>
      <c r="G455" t="s">
        <v>7144</v>
      </c>
      <c r="H455" t="s">
        <v>7149</v>
      </c>
      <c r="I455" t="s">
        <v>7155</v>
      </c>
      <c r="J455" s="11">
        <v>1</v>
      </c>
      <c r="K455" s="9">
        <v>3.5</v>
      </c>
      <c r="L455">
        <v>0</v>
      </c>
      <c r="M455" s="7">
        <v>3.5</v>
      </c>
      <c r="N455" t="s">
        <v>7157</v>
      </c>
      <c r="O455" t="s">
        <v>7162</v>
      </c>
      <c r="P455" t="s">
        <v>7165</v>
      </c>
      <c r="Q455" s="9">
        <v>3.4</v>
      </c>
      <c r="R455" t="s">
        <v>7173</v>
      </c>
      <c r="S455" t="s">
        <v>7176</v>
      </c>
      <c r="T455">
        <v>39</v>
      </c>
      <c r="U455" t="str">
        <f>TEXT(CoffeeData[[#This Row],[Date]],"mmm")</f>
        <v>Mar</v>
      </c>
      <c r="V455" t="str">
        <f>TEXT(CoffeeData[[#This Row],[Date]],"dddd")</f>
        <v>Thursday</v>
      </c>
    </row>
    <row r="456" spans="1:22" x14ac:dyDescent="0.3">
      <c r="A456" t="s">
        <v>474</v>
      </c>
      <c r="B456" s="3" t="s">
        <v>5053</v>
      </c>
      <c r="C456" t="s">
        <v>5390</v>
      </c>
      <c r="D456" s="5" t="s">
        <v>5701</v>
      </c>
      <c r="E456" t="s">
        <v>6581</v>
      </c>
      <c r="F456" t="s">
        <v>7129</v>
      </c>
      <c r="G456" t="s">
        <v>7145</v>
      </c>
      <c r="H456" t="s">
        <v>7148</v>
      </c>
      <c r="I456" t="s">
        <v>7154</v>
      </c>
      <c r="J456" s="11">
        <v>2</v>
      </c>
      <c r="K456" s="9">
        <v>2</v>
      </c>
      <c r="L456">
        <v>0</v>
      </c>
      <c r="M456" s="7">
        <v>4</v>
      </c>
      <c r="N456" t="s">
        <v>7158</v>
      </c>
      <c r="O456" t="s">
        <v>7163</v>
      </c>
      <c r="P456" t="s">
        <v>7168</v>
      </c>
      <c r="Q456" s="9">
        <v>3.2</v>
      </c>
      <c r="R456" t="s">
        <v>7173</v>
      </c>
      <c r="S456" t="s">
        <v>7175</v>
      </c>
      <c r="T456">
        <v>39</v>
      </c>
      <c r="U456" t="str">
        <f>TEXT(CoffeeData[[#This Row],[Date]],"mmm")</f>
        <v>Nov</v>
      </c>
      <c r="V456" t="str">
        <f>TEXT(CoffeeData[[#This Row],[Date]],"dddd")</f>
        <v>Monday</v>
      </c>
    </row>
    <row r="457" spans="1:22" x14ac:dyDescent="0.3">
      <c r="A457" t="s">
        <v>475</v>
      </c>
      <c r="B457" s="3" t="s">
        <v>5052</v>
      </c>
      <c r="C457" t="s">
        <v>5391</v>
      </c>
      <c r="D457" s="5" t="s">
        <v>5757</v>
      </c>
      <c r="E457" t="s">
        <v>6582</v>
      </c>
      <c r="F457" t="s">
        <v>7129</v>
      </c>
      <c r="G457" t="s">
        <v>7136</v>
      </c>
      <c r="H457" t="s">
        <v>7151</v>
      </c>
      <c r="I457" t="s">
        <v>7153</v>
      </c>
      <c r="J457" s="11">
        <v>4</v>
      </c>
      <c r="K457" s="9">
        <v>4</v>
      </c>
      <c r="L457">
        <v>5</v>
      </c>
      <c r="M457" s="7">
        <v>15.2</v>
      </c>
      <c r="N457" t="s">
        <v>7157</v>
      </c>
      <c r="O457" t="s">
        <v>7159</v>
      </c>
      <c r="P457" t="s">
        <v>7169</v>
      </c>
      <c r="Q457" s="9">
        <v>3.5</v>
      </c>
      <c r="R457" t="s">
        <v>7171</v>
      </c>
      <c r="S457" t="s">
        <v>7175</v>
      </c>
      <c r="T457">
        <v>35</v>
      </c>
      <c r="U457" t="str">
        <f>TEXT(CoffeeData[[#This Row],[Date]],"mmm")</f>
        <v>Jun</v>
      </c>
      <c r="V457" t="str">
        <f>TEXT(CoffeeData[[#This Row],[Date]],"dddd")</f>
        <v>Friday</v>
      </c>
    </row>
    <row r="458" spans="1:22" x14ac:dyDescent="0.3">
      <c r="A458" t="s">
        <v>476</v>
      </c>
      <c r="B458" s="3" t="s">
        <v>5279</v>
      </c>
      <c r="C458" t="s">
        <v>5385</v>
      </c>
      <c r="D458" s="5" t="s">
        <v>5484</v>
      </c>
      <c r="E458" t="s">
        <v>6271</v>
      </c>
      <c r="F458" t="s">
        <v>7130</v>
      </c>
      <c r="G458" t="s">
        <v>7133</v>
      </c>
      <c r="H458" t="s">
        <v>7149</v>
      </c>
      <c r="I458" t="s">
        <v>7155</v>
      </c>
      <c r="J458" s="11">
        <v>1</v>
      </c>
      <c r="K458" s="9">
        <v>2.5</v>
      </c>
      <c r="L458">
        <v>0</v>
      </c>
      <c r="M458" s="7">
        <v>2.5</v>
      </c>
      <c r="N458" t="s">
        <v>7158</v>
      </c>
      <c r="O458" t="s">
        <v>7162</v>
      </c>
      <c r="P458" t="s">
        <v>7165</v>
      </c>
      <c r="Q458" s="9">
        <v>4.7</v>
      </c>
      <c r="R458" t="s">
        <v>7171</v>
      </c>
      <c r="S458" t="s">
        <v>7175</v>
      </c>
      <c r="T458">
        <v>43</v>
      </c>
      <c r="U458" t="str">
        <f>TEXT(CoffeeData[[#This Row],[Date]],"mmm")</f>
        <v>Jun</v>
      </c>
      <c r="V458" t="str">
        <f>TEXT(CoffeeData[[#This Row],[Date]],"dddd")</f>
        <v>Saturday</v>
      </c>
    </row>
    <row r="459" spans="1:22" x14ac:dyDescent="0.3">
      <c r="A459" t="s">
        <v>477</v>
      </c>
      <c r="B459" s="3" t="s">
        <v>5062</v>
      </c>
      <c r="C459" t="s">
        <v>5388</v>
      </c>
      <c r="D459" s="5" t="s">
        <v>5665</v>
      </c>
      <c r="E459" t="s">
        <v>6332</v>
      </c>
      <c r="F459" t="s">
        <v>7130</v>
      </c>
      <c r="G459" t="s">
        <v>7142</v>
      </c>
      <c r="H459" t="s">
        <v>7152</v>
      </c>
      <c r="I459" t="s">
        <v>7155</v>
      </c>
      <c r="J459" s="11">
        <v>1</v>
      </c>
      <c r="K459" s="9">
        <v>4.5</v>
      </c>
      <c r="L459">
        <v>0</v>
      </c>
      <c r="M459" s="7">
        <v>4.5</v>
      </c>
      <c r="N459" t="s">
        <v>7158</v>
      </c>
      <c r="O459" t="s">
        <v>7162</v>
      </c>
      <c r="P459" t="s">
        <v>7168</v>
      </c>
      <c r="Q459" s="9">
        <v>3.8</v>
      </c>
      <c r="R459" t="s">
        <v>7171</v>
      </c>
      <c r="S459" t="s">
        <v>7174</v>
      </c>
      <c r="T459">
        <v>32</v>
      </c>
      <c r="U459" t="str">
        <f>TEXT(CoffeeData[[#This Row],[Date]],"mmm")</f>
        <v>Mar</v>
      </c>
      <c r="V459" t="str">
        <f>TEXT(CoffeeData[[#This Row],[Date]],"dddd")</f>
        <v>Wednesday</v>
      </c>
    </row>
    <row r="460" spans="1:22" x14ac:dyDescent="0.3">
      <c r="A460" t="s">
        <v>478</v>
      </c>
      <c r="B460" s="3" t="s">
        <v>5127</v>
      </c>
      <c r="C460" t="s">
        <v>5390</v>
      </c>
      <c r="D460" s="5" t="s">
        <v>5715</v>
      </c>
      <c r="E460" t="s">
        <v>6526</v>
      </c>
      <c r="F460" t="s">
        <v>7131</v>
      </c>
      <c r="G460" t="s">
        <v>7142</v>
      </c>
      <c r="H460" t="s">
        <v>7152</v>
      </c>
      <c r="I460" t="s">
        <v>7155</v>
      </c>
      <c r="J460" s="11">
        <v>1</v>
      </c>
      <c r="K460" s="9">
        <v>4.5</v>
      </c>
      <c r="L460">
        <v>5</v>
      </c>
      <c r="M460" s="7">
        <v>4.2699999999999996</v>
      </c>
      <c r="N460" t="s">
        <v>7156</v>
      </c>
      <c r="O460" t="s">
        <v>7162</v>
      </c>
      <c r="P460" t="s">
        <v>7168</v>
      </c>
      <c r="Q460" s="9">
        <v>4.5999999999999996</v>
      </c>
      <c r="R460" t="s">
        <v>7171</v>
      </c>
      <c r="S460" t="s">
        <v>7176</v>
      </c>
      <c r="T460">
        <v>42</v>
      </c>
      <c r="U460" t="str">
        <f>TEXT(CoffeeData[[#This Row],[Date]],"mmm")</f>
        <v>Oct</v>
      </c>
      <c r="V460" t="str">
        <f>TEXT(CoffeeData[[#This Row],[Date]],"dddd")</f>
        <v>Monday</v>
      </c>
    </row>
    <row r="461" spans="1:22" x14ac:dyDescent="0.3">
      <c r="A461" t="s">
        <v>479</v>
      </c>
      <c r="B461" s="3" t="s">
        <v>5262</v>
      </c>
      <c r="C461" t="s">
        <v>5385</v>
      </c>
      <c r="D461" s="5" t="s">
        <v>5496</v>
      </c>
      <c r="E461" t="s">
        <v>6583</v>
      </c>
      <c r="F461" t="s">
        <v>7131</v>
      </c>
      <c r="G461" t="s">
        <v>7135</v>
      </c>
      <c r="H461" t="s">
        <v>7149</v>
      </c>
      <c r="I461" t="s">
        <v>7153</v>
      </c>
      <c r="J461" s="11">
        <v>4</v>
      </c>
      <c r="K461" s="9">
        <v>4</v>
      </c>
      <c r="L461">
        <v>15</v>
      </c>
      <c r="M461" s="7">
        <v>13.6</v>
      </c>
      <c r="N461" t="s">
        <v>7158</v>
      </c>
      <c r="O461" t="s">
        <v>7161</v>
      </c>
      <c r="P461" t="s">
        <v>7168</v>
      </c>
      <c r="Q461" s="9">
        <v>4.5999999999999996</v>
      </c>
      <c r="R461" t="s">
        <v>7172</v>
      </c>
      <c r="S461" t="s">
        <v>7175</v>
      </c>
      <c r="T461">
        <v>27</v>
      </c>
      <c r="U461" t="str">
        <f>TEXT(CoffeeData[[#This Row],[Date]],"mmm")</f>
        <v>Dec</v>
      </c>
      <c r="V461" t="str">
        <f>TEXT(CoffeeData[[#This Row],[Date]],"dddd")</f>
        <v>Saturday</v>
      </c>
    </row>
    <row r="462" spans="1:22" x14ac:dyDescent="0.3">
      <c r="A462" t="s">
        <v>480</v>
      </c>
      <c r="B462" s="3" t="s">
        <v>5280</v>
      </c>
      <c r="C462" t="s">
        <v>5385</v>
      </c>
      <c r="D462" s="5" t="s">
        <v>5540</v>
      </c>
      <c r="E462" t="s">
        <v>6349</v>
      </c>
      <c r="F462" t="s">
        <v>7129</v>
      </c>
      <c r="G462" t="s">
        <v>7142</v>
      </c>
      <c r="H462" t="s">
        <v>7152</v>
      </c>
      <c r="I462" t="s">
        <v>7155</v>
      </c>
      <c r="J462" s="11">
        <v>3</v>
      </c>
      <c r="K462" s="9">
        <v>4.5</v>
      </c>
      <c r="L462">
        <v>0</v>
      </c>
      <c r="M462" s="7">
        <v>13.5</v>
      </c>
      <c r="N462" t="s">
        <v>7157</v>
      </c>
      <c r="O462" t="s">
        <v>7163</v>
      </c>
      <c r="P462" t="s">
        <v>7166</v>
      </c>
      <c r="Q462" s="9">
        <v>4.8</v>
      </c>
      <c r="R462" t="s">
        <v>7173</v>
      </c>
      <c r="S462" t="s">
        <v>7174</v>
      </c>
      <c r="T462">
        <v>29</v>
      </c>
      <c r="U462" t="str">
        <f>TEXT(CoffeeData[[#This Row],[Date]],"mmm")</f>
        <v>Nov</v>
      </c>
      <c r="V462" t="str">
        <f>TEXT(CoffeeData[[#This Row],[Date]],"dddd")</f>
        <v>Saturday</v>
      </c>
    </row>
    <row r="463" spans="1:22" x14ac:dyDescent="0.3">
      <c r="A463" t="s">
        <v>481</v>
      </c>
      <c r="B463" s="3" t="s">
        <v>5101</v>
      </c>
      <c r="C463" t="s">
        <v>5390</v>
      </c>
      <c r="D463" s="5" t="s">
        <v>5553</v>
      </c>
      <c r="E463" t="s">
        <v>6584</v>
      </c>
      <c r="F463" t="s">
        <v>7131</v>
      </c>
      <c r="G463" t="s">
        <v>7142</v>
      </c>
      <c r="H463" t="s">
        <v>7152</v>
      </c>
      <c r="I463" t="s">
        <v>7153</v>
      </c>
      <c r="J463" s="11">
        <v>4</v>
      </c>
      <c r="K463" s="9">
        <v>4.5</v>
      </c>
      <c r="L463">
        <v>5</v>
      </c>
      <c r="M463" s="7">
        <v>17.100000000000001</v>
      </c>
      <c r="N463" t="s">
        <v>7156</v>
      </c>
      <c r="O463" t="s">
        <v>7160</v>
      </c>
      <c r="P463" t="s">
        <v>7170</v>
      </c>
      <c r="Q463" s="9">
        <v>4.0999999999999996</v>
      </c>
      <c r="R463" t="s">
        <v>7173</v>
      </c>
      <c r="S463" t="s">
        <v>7175</v>
      </c>
      <c r="T463">
        <v>36</v>
      </c>
      <c r="U463" t="str">
        <f>TEXT(CoffeeData[[#This Row],[Date]],"mmm")</f>
        <v>Aug</v>
      </c>
      <c r="V463" t="str">
        <f>TEXT(CoffeeData[[#This Row],[Date]],"dddd")</f>
        <v>Monday</v>
      </c>
    </row>
    <row r="464" spans="1:22" x14ac:dyDescent="0.3">
      <c r="A464" t="s">
        <v>482</v>
      </c>
      <c r="B464" s="3" t="s">
        <v>5079</v>
      </c>
      <c r="C464" t="s">
        <v>5389</v>
      </c>
      <c r="D464" s="5" t="s">
        <v>5758</v>
      </c>
      <c r="E464" t="s">
        <v>6366</v>
      </c>
      <c r="F464" t="s">
        <v>7129</v>
      </c>
      <c r="G464" t="s">
        <v>7142</v>
      </c>
      <c r="H464" t="s">
        <v>7152</v>
      </c>
      <c r="I464" t="s">
        <v>7155</v>
      </c>
      <c r="J464" s="11">
        <v>2</v>
      </c>
      <c r="K464" s="9">
        <v>4.5</v>
      </c>
      <c r="L464">
        <v>0</v>
      </c>
      <c r="M464" s="7">
        <v>9</v>
      </c>
      <c r="N464" t="s">
        <v>7158</v>
      </c>
      <c r="O464" t="s">
        <v>7161</v>
      </c>
      <c r="P464" t="s">
        <v>7168</v>
      </c>
      <c r="Q464" s="9">
        <v>3</v>
      </c>
      <c r="R464" t="s">
        <v>7173</v>
      </c>
      <c r="S464" t="s">
        <v>7175</v>
      </c>
      <c r="T464">
        <v>34</v>
      </c>
      <c r="U464" t="str">
        <f>TEXT(CoffeeData[[#This Row],[Date]],"mmm")</f>
        <v>Feb</v>
      </c>
      <c r="V464" t="str">
        <f>TEXT(CoffeeData[[#This Row],[Date]],"dddd")</f>
        <v>Thursday</v>
      </c>
    </row>
    <row r="465" spans="1:22" x14ac:dyDescent="0.3">
      <c r="A465" t="s">
        <v>483</v>
      </c>
      <c r="B465" s="3" t="s">
        <v>5281</v>
      </c>
      <c r="C465" t="s">
        <v>5387</v>
      </c>
      <c r="D465" s="5" t="s">
        <v>5759</v>
      </c>
      <c r="E465" t="s">
        <v>6585</v>
      </c>
      <c r="F465" t="s">
        <v>7131</v>
      </c>
      <c r="G465" t="s">
        <v>7142</v>
      </c>
      <c r="H465" t="s">
        <v>7152</v>
      </c>
      <c r="I465" t="s">
        <v>7154</v>
      </c>
      <c r="J465" s="11">
        <v>3</v>
      </c>
      <c r="K465" s="9">
        <v>4.5</v>
      </c>
      <c r="L465">
        <v>15</v>
      </c>
      <c r="M465" s="7">
        <v>11.47</v>
      </c>
      <c r="N465" t="s">
        <v>7158</v>
      </c>
      <c r="O465" t="s">
        <v>7162</v>
      </c>
      <c r="P465" t="s">
        <v>7165</v>
      </c>
      <c r="Q465" s="9">
        <v>4.0999999999999996</v>
      </c>
      <c r="R465" t="s">
        <v>7173</v>
      </c>
      <c r="S465" t="s">
        <v>7174</v>
      </c>
      <c r="T465">
        <v>29</v>
      </c>
      <c r="U465" t="str">
        <f>TEXT(CoffeeData[[#This Row],[Date]],"mmm")</f>
        <v>Jan</v>
      </c>
      <c r="V465" t="str">
        <f>TEXT(CoffeeData[[#This Row],[Date]],"dddd")</f>
        <v>Tuesday</v>
      </c>
    </row>
    <row r="466" spans="1:22" x14ac:dyDescent="0.3">
      <c r="A466" t="s">
        <v>484</v>
      </c>
      <c r="B466" s="3" t="s">
        <v>5282</v>
      </c>
      <c r="C466" t="s">
        <v>5385</v>
      </c>
      <c r="D466" s="5" t="s">
        <v>5570</v>
      </c>
      <c r="E466" t="s">
        <v>6522</v>
      </c>
      <c r="F466" t="s">
        <v>7129</v>
      </c>
      <c r="G466" t="s">
        <v>7147</v>
      </c>
      <c r="H466" t="s">
        <v>7152</v>
      </c>
      <c r="I466" t="s">
        <v>7153</v>
      </c>
      <c r="J466" s="11">
        <v>4</v>
      </c>
      <c r="K466" s="9">
        <v>5</v>
      </c>
      <c r="L466">
        <v>10</v>
      </c>
      <c r="M466" s="7">
        <v>18</v>
      </c>
      <c r="N466" t="s">
        <v>7156</v>
      </c>
      <c r="O466" t="s">
        <v>7163</v>
      </c>
      <c r="P466" t="s">
        <v>7166</v>
      </c>
      <c r="Q466" s="9">
        <v>3</v>
      </c>
      <c r="R466" t="s">
        <v>7173</v>
      </c>
      <c r="S466" t="s">
        <v>7174</v>
      </c>
      <c r="T466">
        <v>40</v>
      </c>
      <c r="U466" t="str">
        <f>TEXT(CoffeeData[[#This Row],[Date]],"mmm")</f>
        <v>Apr</v>
      </c>
      <c r="V466" t="str">
        <f>TEXT(CoffeeData[[#This Row],[Date]],"dddd")</f>
        <v>Saturday</v>
      </c>
    </row>
    <row r="467" spans="1:22" x14ac:dyDescent="0.3">
      <c r="A467" t="s">
        <v>485</v>
      </c>
      <c r="B467" s="3" t="s">
        <v>5283</v>
      </c>
      <c r="C467" t="s">
        <v>5390</v>
      </c>
      <c r="D467" s="5" t="s">
        <v>5760</v>
      </c>
      <c r="E467" t="s">
        <v>6411</v>
      </c>
      <c r="F467" t="s">
        <v>7131</v>
      </c>
      <c r="G467" t="s">
        <v>7135</v>
      </c>
      <c r="H467" t="s">
        <v>7149</v>
      </c>
      <c r="I467" t="s">
        <v>7154</v>
      </c>
      <c r="J467" s="11">
        <v>2</v>
      </c>
      <c r="K467" s="9">
        <v>4</v>
      </c>
      <c r="L467">
        <v>15</v>
      </c>
      <c r="M467" s="7">
        <v>6.8</v>
      </c>
      <c r="N467" t="s">
        <v>7158</v>
      </c>
      <c r="O467" t="s">
        <v>7159</v>
      </c>
      <c r="P467" t="s">
        <v>7169</v>
      </c>
      <c r="Q467" s="9">
        <v>4.9000000000000004</v>
      </c>
      <c r="R467" t="s">
        <v>7173</v>
      </c>
      <c r="S467" t="s">
        <v>7174</v>
      </c>
      <c r="T467">
        <v>41</v>
      </c>
      <c r="U467" t="str">
        <f>TEXT(CoffeeData[[#This Row],[Date]],"mmm")</f>
        <v>Dec</v>
      </c>
      <c r="V467" t="str">
        <f>TEXT(CoffeeData[[#This Row],[Date]],"dddd")</f>
        <v>Monday</v>
      </c>
    </row>
    <row r="468" spans="1:22" x14ac:dyDescent="0.3">
      <c r="A468" t="s">
        <v>486</v>
      </c>
      <c r="B468" s="3" t="s">
        <v>5160</v>
      </c>
      <c r="C468" t="s">
        <v>5390</v>
      </c>
      <c r="D468" s="5" t="s">
        <v>5761</v>
      </c>
      <c r="E468" t="s">
        <v>6586</v>
      </c>
      <c r="F468" t="s">
        <v>7129</v>
      </c>
      <c r="G468" t="s">
        <v>7136</v>
      </c>
      <c r="H468" t="s">
        <v>7151</v>
      </c>
      <c r="I468" t="s">
        <v>7155</v>
      </c>
      <c r="J468" s="11">
        <v>4</v>
      </c>
      <c r="K468" s="9">
        <v>4</v>
      </c>
      <c r="L468">
        <v>5</v>
      </c>
      <c r="M468" s="7">
        <v>15.2</v>
      </c>
      <c r="N468" t="s">
        <v>7157</v>
      </c>
      <c r="O468" t="s">
        <v>7159</v>
      </c>
      <c r="P468" t="s">
        <v>7165</v>
      </c>
      <c r="Q468" s="9">
        <v>3</v>
      </c>
      <c r="R468" t="s">
        <v>7171</v>
      </c>
      <c r="S468" t="s">
        <v>7176</v>
      </c>
      <c r="T468">
        <v>41</v>
      </c>
      <c r="U468" t="str">
        <f>TEXT(CoffeeData[[#This Row],[Date]],"mmm")</f>
        <v>Aug</v>
      </c>
      <c r="V468" t="str">
        <f>TEXT(CoffeeData[[#This Row],[Date]],"dddd")</f>
        <v>Monday</v>
      </c>
    </row>
    <row r="469" spans="1:22" x14ac:dyDescent="0.3">
      <c r="A469" t="s">
        <v>487</v>
      </c>
      <c r="B469" s="3" t="s">
        <v>5284</v>
      </c>
      <c r="C469" t="s">
        <v>5391</v>
      </c>
      <c r="D469" s="5" t="s">
        <v>5762</v>
      </c>
      <c r="E469" t="s">
        <v>6587</v>
      </c>
      <c r="F469" t="s">
        <v>7129</v>
      </c>
      <c r="G469" t="s">
        <v>7147</v>
      </c>
      <c r="H469" t="s">
        <v>7152</v>
      </c>
      <c r="I469" t="s">
        <v>7153</v>
      </c>
      <c r="J469" s="11">
        <v>1</v>
      </c>
      <c r="K469" s="9">
        <v>5</v>
      </c>
      <c r="L469">
        <v>15</v>
      </c>
      <c r="M469" s="7">
        <v>4.25</v>
      </c>
      <c r="N469" t="s">
        <v>7156</v>
      </c>
      <c r="O469" t="s">
        <v>7161</v>
      </c>
      <c r="P469" t="s">
        <v>7170</v>
      </c>
      <c r="Q469" s="9">
        <v>4.2</v>
      </c>
      <c r="R469" t="s">
        <v>7173</v>
      </c>
      <c r="S469" t="s">
        <v>7174</v>
      </c>
      <c r="T469">
        <v>41</v>
      </c>
      <c r="U469" t="str">
        <f>TEXT(CoffeeData[[#This Row],[Date]],"mmm")</f>
        <v>May</v>
      </c>
      <c r="V469" t="str">
        <f>TEXT(CoffeeData[[#This Row],[Date]],"dddd")</f>
        <v>Friday</v>
      </c>
    </row>
    <row r="470" spans="1:22" x14ac:dyDescent="0.3">
      <c r="A470" t="s">
        <v>488</v>
      </c>
      <c r="B470" s="3" t="s">
        <v>5285</v>
      </c>
      <c r="C470" t="s">
        <v>5389</v>
      </c>
      <c r="D470" s="5" t="s">
        <v>5763</v>
      </c>
      <c r="E470" t="s">
        <v>6499</v>
      </c>
      <c r="F470" t="s">
        <v>7131</v>
      </c>
      <c r="G470" t="s">
        <v>7135</v>
      </c>
      <c r="H470" t="s">
        <v>7149</v>
      </c>
      <c r="I470" t="s">
        <v>7153</v>
      </c>
      <c r="J470" s="11">
        <v>1</v>
      </c>
      <c r="K470" s="9">
        <v>4</v>
      </c>
      <c r="L470">
        <v>15</v>
      </c>
      <c r="M470" s="7">
        <v>3.4</v>
      </c>
      <c r="N470" t="s">
        <v>7156</v>
      </c>
      <c r="O470" t="s">
        <v>7161</v>
      </c>
      <c r="P470" t="s">
        <v>7167</v>
      </c>
      <c r="Q470" s="9">
        <v>4.4000000000000004</v>
      </c>
      <c r="R470" t="s">
        <v>7173</v>
      </c>
      <c r="S470" t="s">
        <v>7176</v>
      </c>
      <c r="T470">
        <v>44</v>
      </c>
      <c r="U470" t="str">
        <f>TEXT(CoffeeData[[#This Row],[Date]],"mmm")</f>
        <v>May</v>
      </c>
      <c r="V470" t="str">
        <f>TEXT(CoffeeData[[#This Row],[Date]],"dddd")</f>
        <v>Thursday</v>
      </c>
    </row>
    <row r="471" spans="1:22" x14ac:dyDescent="0.3">
      <c r="A471" t="s">
        <v>489</v>
      </c>
      <c r="B471" s="3" t="s">
        <v>5194</v>
      </c>
      <c r="C471" t="s">
        <v>5386</v>
      </c>
      <c r="D471" s="5" t="s">
        <v>5764</v>
      </c>
      <c r="E471" t="s">
        <v>6588</v>
      </c>
      <c r="F471" t="s">
        <v>7129</v>
      </c>
      <c r="G471" t="s">
        <v>7133</v>
      </c>
      <c r="H471" t="s">
        <v>7149</v>
      </c>
      <c r="I471" t="s">
        <v>7155</v>
      </c>
      <c r="J471" s="11">
        <v>4</v>
      </c>
      <c r="K471" s="9">
        <v>2.5</v>
      </c>
      <c r="L471">
        <v>15</v>
      </c>
      <c r="M471" s="7">
        <v>8.5</v>
      </c>
      <c r="N471" t="s">
        <v>7156</v>
      </c>
      <c r="O471" t="s">
        <v>7160</v>
      </c>
      <c r="P471" t="s">
        <v>7167</v>
      </c>
      <c r="Q471" s="9">
        <v>3.8</v>
      </c>
      <c r="R471" t="s">
        <v>7171</v>
      </c>
      <c r="S471" t="s">
        <v>7175</v>
      </c>
      <c r="T471">
        <v>26</v>
      </c>
      <c r="U471" t="str">
        <f>TEXT(CoffeeData[[#This Row],[Date]],"mmm")</f>
        <v>Jan</v>
      </c>
      <c r="V471" t="str">
        <f>TEXT(CoffeeData[[#This Row],[Date]],"dddd")</f>
        <v>Sunday</v>
      </c>
    </row>
    <row r="472" spans="1:22" x14ac:dyDescent="0.3">
      <c r="A472" t="s">
        <v>490</v>
      </c>
      <c r="B472" s="3" t="s">
        <v>5262</v>
      </c>
      <c r="C472" t="s">
        <v>5385</v>
      </c>
      <c r="D472" s="5" t="s">
        <v>5534</v>
      </c>
      <c r="E472" t="s">
        <v>6589</v>
      </c>
      <c r="F472" t="s">
        <v>7130</v>
      </c>
      <c r="G472" t="s">
        <v>7139</v>
      </c>
      <c r="H472" t="s">
        <v>7148</v>
      </c>
      <c r="I472" t="s">
        <v>7153</v>
      </c>
      <c r="J472" s="11">
        <v>3</v>
      </c>
      <c r="K472" s="9">
        <v>3</v>
      </c>
      <c r="L472">
        <v>15</v>
      </c>
      <c r="M472" s="7">
        <v>7.65</v>
      </c>
      <c r="N472" t="s">
        <v>7156</v>
      </c>
      <c r="O472" t="s">
        <v>7159</v>
      </c>
      <c r="P472" t="s">
        <v>7166</v>
      </c>
      <c r="Q472" s="9">
        <v>3.1</v>
      </c>
      <c r="R472" t="s">
        <v>7171</v>
      </c>
      <c r="S472" t="s">
        <v>7176</v>
      </c>
      <c r="T472">
        <v>25</v>
      </c>
      <c r="U472" t="str">
        <f>TEXT(CoffeeData[[#This Row],[Date]],"mmm")</f>
        <v>Dec</v>
      </c>
      <c r="V472" t="str">
        <f>TEXT(CoffeeData[[#This Row],[Date]],"dddd")</f>
        <v>Saturday</v>
      </c>
    </row>
    <row r="473" spans="1:22" x14ac:dyDescent="0.3">
      <c r="A473" t="s">
        <v>491</v>
      </c>
      <c r="B473" s="3" t="s">
        <v>5142</v>
      </c>
      <c r="C473" t="s">
        <v>5386</v>
      </c>
      <c r="D473" s="5" t="s">
        <v>5765</v>
      </c>
      <c r="E473" t="s">
        <v>6590</v>
      </c>
      <c r="F473" t="s">
        <v>7130</v>
      </c>
      <c r="G473" t="s">
        <v>7143</v>
      </c>
      <c r="H473" t="s">
        <v>7149</v>
      </c>
      <c r="I473" t="s">
        <v>7155</v>
      </c>
      <c r="J473" s="11">
        <v>1</v>
      </c>
      <c r="K473" s="9">
        <v>4.5</v>
      </c>
      <c r="L473">
        <v>10</v>
      </c>
      <c r="M473" s="7">
        <v>4.05</v>
      </c>
      <c r="N473" t="s">
        <v>7157</v>
      </c>
      <c r="O473" t="s">
        <v>7160</v>
      </c>
      <c r="P473" t="s">
        <v>7168</v>
      </c>
      <c r="Q473" s="9">
        <v>3.6</v>
      </c>
      <c r="R473" t="s">
        <v>7171</v>
      </c>
      <c r="S473" t="s">
        <v>7174</v>
      </c>
      <c r="T473">
        <v>28</v>
      </c>
      <c r="U473" t="str">
        <f>TEXT(CoffeeData[[#This Row],[Date]],"mmm")</f>
        <v>May</v>
      </c>
      <c r="V473" t="str">
        <f>TEXT(CoffeeData[[#This Row],[Date]],"dddd")</f>
        <v>Sunday</v>
      </c>
    </row>
    <row r="474" spans="1:22" x14ac:dyDescent="0.3">
      <c r="A474" t="s">
        <v>492</v>
      </c>
      <c r="B474" s="3" t="s">
        <v>5216</v>
      </c>
      <c r="C474" t="s">
        <v>5387</v>
      </c>
      <c r="D474" s="5" t="s">
        <v>5581</v>
      </c>
      <c r="E474" t="s">
        <v>6591</v>
      </c>
      <c r="F474" t="s">
        <v>7131</v>
      </c>
      <c r="G474" t="s">
        <v>7143</v>
      </c>
      <c r="H474" t="s">
        <v>7149</v>
      </c>
      <c r="I474" t="s">
        <v>7155</v>
      </c>
      <c r="J474" s="11">
        <v>4</v>
      </c>
      <c r="K474" s="9">
        <v>4.5</v>
      </c>
      <c r="L474">
        <v>5</v>
      </c>
      <c r="M474" s="7">
        <v>17.100000000000001</v>
      </c>
      <c r="N474" t="s">
        <v>7158</v>
      </c>
      <c r="O474" t="s">
        <v>7163</v>
      </c>
      <c r="P474" t="s">
        <v>7169</v>
      </c>
      <c r="Q474" s="9">
        <v>4</v>
      </c>
      <c r="R474" t="s">
        <v>7173</v>
      </c>
      <c r="S474" t="s">
        <v>7174</v>
      </c>
      <c r="T474">
        <v>27</v>
      </c>
      <c r="U474" t="str">
        <f>TEXT(CoffeeData[[#This Row],[Date]],"mmm")</f>
        <v>Nov</v>
      </c>
      <c r="V474" t="str">
        <f>TEXT(CoffeeData[[#This Row],[Date]],"dddd")</f>
        <v>Tuesday</v>
      </c>
    </row>
    <row r="475" spans="1:22" x14ac:dyDescent="0.3">
      <c r="A475" t="s">
        <v>493</v>
      </c>
      <c r="B475" s="3" t="s">
        <v>5088</v>
      </c>
      <c r="C475" t="s">
        <v>5391</v>
      </c>
      <c r="D475" s="5" t="s">
        <v>5726</v>
      </c>
      <c r="E475" t="s">
        <v>6592</v>
      </c>
      <c r="F475" t="s">
        <v>7130</v>
      </c>
      <c r="G475" t="s">
        <v>7143</v>
      </c>
      <c r="H475" t="s">
        <v>7149</v>
      </c>
      <c r="I475" t="s">
        <v>7155</v>
      </c>
      <c r="J475" s="11">
        <v>4</v>
      </c>
      <c r="K475" s="9">
        <v>4.5</v>
      </c>
      <c r="L475">
        <v>15</v>
      </c>
      <c r="M475" s="7">
        <v>15.3</v>
      </c>
      <c r="N475" t="s">
        <v>7157</v>
      </c>
      <c r="O475" t="s">
        <v>7162</v>
      </c>
      <c r="P475" t="s">
        <v>7167</v>
      </c>
      <c r="Q475" s="9">
        <v>4.5</v>
      </c>
      <c r="R475" t="s">
        <v>7172</v>
      </c>
      <c r="S475" t="s">
        <v>7174</v>
      </c>
      <c r="T475">
        <v>36</v>
      </c>
      <c r="U475" t="str">
        <f>TEXT(CoffeeData[[#This Row],[Date]],"mmm")</f>
        <v>Mar</v>
      </c>
      <c r="V475" t="str">
        <f>TEXT(CoffeeData[[#This Row],[Date]],"dddd")</f>
        <v>Friday</v>
      </c>
    </row>
    <row r="476" spans="1:22" x14ac:dyDescent="0.3">
      <c r="A476" t="s">
        <v>494</v>
      </c>
      <c r="B476" s="3" t="s">
        <v>5194</v>
      </c>
      <c r="C476" t="s">
        <v>5386</v>
      </c>
      <c r="D476" s="5" t="s">
        <v>5523</v>
      </c>
      <c r="E476" t="s">
        <v>6593</v>
      </c>
      <c r="F476" t="s">
        <v>7131</v>
      </c>
      <c r="G476" t="s">
        <v>7141</v>
      </c>
      <c r="H476" t="s">
        <v>7149</v>
      </c>
      <c r="I476" t="s">
        <v>7153</v>
      </c>
      <c r="J476" s="11">
        <v>1</v>
      </c>
      <c r="K476" s="9">
        <v>3</v>
      </c>
      <c r="L476">
        <v>15</v>
      </c>
      <c r="M476" s="7">
        <v>2.5499999999999998</v>
      </c>
      <c r="N476" t="s">
        <v>7158</v>
      </c>
      <c r="O476" t="s">
        <v>7160</v>
      </c>
      <c r="P476" t="s">
        <v>7165</v>
      </c>
      <c r="Q476" s="9">
        <v>4</v>
      </c>
      <c r="R476" t="s">
        <v>7173</v>
      </c>
      <c r="S476" t="s">
        <v>7174</v>
      </c>
      <c r="T476">
        <v>37</v>
      </c>
      <c r="U476" t="str">
        <f>TEXT(CoffeeData[[#This Row],[Date]],"mmm")</f>
        <v>Jan</v>
      </c>
      <c r="V476" t="str">
        <f>TEXT(CoffeeData[[#This Row],[Date]],"dddd")</f>
        <v>Sunday</v>
      </c>
    </row>
    <row r="477" spans="1:22" x14ac:dyDescent="0.3">
      <c r="A477" t="s">
        <v>495</v>
      </c>
      <c r="B477" s="3" t="s">
        <v>5219</v>
      </c>
      <c r="C477" t="s">
        <v>5391</v>
      </c>
      <c r="D477" s="5" t="s">
        <v>5519</v>
      </c>
      <c r="E477" t="s">
        <v>6594</v>
      </c>
      <c r="F477" t="s">
        <v>7129</v>
      </c>
      <c r="G477" t="s">
        <v>7138</v>
      </c>
      <c r="H477" t="s">
        <v>7152</v>
      </c>
      <c r="I477" t="s">
        <v>7155</v>
      </c>
      <c r="J477" s="11">
        <v>1</v>
      </c>
      <c r="K477" s="9">
        <v>5.5</v>
      </c>
      <c r="L477">
        <v>15</v>
      </c>
      <c r="M477" s="7">
        <v>4.67</v>
      </c>
      <c r="N477" t="s">
        <v>7158</v>
      </c>
      <c r="O477" t="s">
        <v>7160</v>
      </c>
      <c r="P477" t="s">
        <v>7167</v>
      </c>
      <c r="Q477" s="9">
        <v>4.9000000000000004</v>
      </c>
      <c r="R477" t="s">
        <v>7173</v>
      </c>
      <c r="S477" t="s">
        <v>7174</v>
      </c>
      <c r="T477">
        <v>42</v>
      </c>
      <c r="U477" t="str">
        <f>TEXT(CoffeeData[[#This Row],[Date]],"mmm")</f>
        <v>Aug</v>
      </c>
      <c r="V477" t="str">
        <f>TEXT(CoffeeData[[#This Row],[Date]],"dddd")</f>
        <v>Friday</v>
      </c>
    </row>
    <row r="478" spans="1:22" x14ac:dyDescent="0.3">
      <c r="A478" t="s">
        <v>496</v>
      </c>
      <c r="B478" s="3" t="s">
        <v>5058</v>
      </c>
      <c r="C478" t="s">
        <v>5391</v>
      </c>
      <c r="D478" s="5" t="s">
        <v>5766</v>
      </c>
      <c r="E478" t="s">
        <v>6595</v>
      </c>
      <c r="F478" t="s">
        <v>7131</v>
      </c>
      <c r="G478" t="s">
        <v>7138</v>
      </c>
      <c r="H478" t="s">
        <v>7152</v>
      </c>
      <c r="I478" t="s">
        <v>7155</v>
      </c>
      <c r="J478" s="11">
        <v>3</v>
      </c>
      <c r="K478" s="9">
        <v>5.5</v>
      </c>
      <c r="L478">
        <v>10</v>
      </c>
      <c r="M478" s="7">
        <v>14.85</v>
      </c>
      <c r="N478" t="s">
        <v>7158</v>
      </c>
      <c r="O478" t="s">
        <v>7161</v>
      </c>
      <c r="P478" t="s">
        <v>7169</v>
      </c>
      <c r="Q478" s="9">
        <v>3.5</v>
      </c>
      <c r="R478" t="s">
        <v>7173</v>
      </c>
      <c r="S478" t="s">
        <v>7175</v>
      </c>
      <c r="T478">
        <v>32</v>
      </c>
      <c r="U478" t="str">
        <f>TEXT(CoffeeData[[#This Row],[Date]],"mmm")</f>
        <v>Nov</v>
      </c>
      <c r="V478" t="str">
        <f>TEXT(CoffeeData[[#This Row],[Date]],"dddd")</f>
        <v>Friday</v>
      </c>
    </row>
    <row r="479" spans="1:22" x14ac:dyDescent="0.3">
      <c r="A479" t="s">
        <v>497</v>
      </c>
      <c r="B479" s="3" t="s">
        <v>5036</v>
      </c>
      <c r="C479" t="s">
        <v>5387</v>
      </c>
      <c r="D479" s="5" t="s">
        <v>5767</v>
      </c>
      <c r="E479" t="s">
        <v>6270</v>
      </c>
      <c r="F479" t="s">
        <v>7131</v>
      </c>
      <c r="G479" t="s">
        <v>7134</v>
      </c>
      <c r="H479" t="s">
        <v>7150</v>
      </c>
      <c r="I479" t="s">
        <v>7154</v>
      </c>
      <c r="J479" s="11">
        <v>3</v>
      </c>
      <c r="K479" s="9">
        <v>2.5</v>
      </c>
      <c r="L479">
        <v>5</v>
      </c>
      <c r="M479" s="7">
        <v>7.12</v>
      </c>
      <c r="N479" t="s">
        <v>7158</v>
      </c>
      <c r="O479" t="s">
        <v>7161</v>
      </c>
      <c r="P479" t="s">
        <v>7168</v>
      </c>
      <c r="Q479" s="9">
        <v>4.3</v>
      </c>
      <c r="R479" t="s">
        <v>7172</v>
      </c>
      <c r="S479" t="s">
        <v>7174</v>
      </c>
      <c r="T479">
        <v>28</v>
      </c>
      <c r="U479" t="str">
        <f>TEXT(CoffeeData[[#This Row],[Date]],"mmm")</f>
        <v>Dec</v>
      </c>
      <c r="V479" t="str">
        <f>TEXT(CoffeeData[[#This Row],[Date]],"dddd")</f>
        <v>Tuesday</v>
      </c>
    </row>
    <row r="480" spans="1:22" x14ac:dyDescent="0.3">
      <c r="A480" t="s">
        <v>498</v>
      </c>
      <c r="B480" s="3" t="s">
        <v>5265</v>
      </c>
      <c r="C480" t="s">
        <v>5388</v>
      </c>
      <c r="D480" s="5" t="s">
        <v>5670</v>
      </c>
      <c r="E480" t="s">
        <v>6349</v>
      </c>
      <c r="F480" t="s">
        <v>7130</v>
      </c>
      <c r="G480" t="s">
        <v>7136</v>
      </c>
      <c r="H480" t="s">
        <v>7151</v>
      </c>
      <c r="I480" t="s">
        <v>7153</v>
      </c>
      <c r="J480" s="11">
        <v>3</v>
      </c>
      <c r="K480" s="9">
        <v>4</v>
      </c>
      <c r="L480">
        <v>10</v>
      </c>
      <c r="M480" s="7">
        <v>10.8</v>
      </c>
      <c r="N480" t="s">
        <v>7158</v>
      </c>
      <c r="O480" t="s">
        <v>7161</v>
      </c>
      <c r="P480" t="s">
        <v>7166</v>
      </c>
      <c r="Q480" s="9">
        <v>3</v>
      </c>
      <c r="R480" t="s">
        <v>7172</v>
      </c>
      <c r="S480" t="s">
        <v>7174</v>
      </c>
      <c r="T480">
        <v>31</v>
      </c>
      <c r="U480" t="str">
        <f>TEXT(CoffeeData[[#This Row],[Date]],"mmm")</f>
        <v>Sep</v>
      </c>
      <c r="V480" t="str">
        <f>TEXT(CoffeeData[[#This Row],[Date]],"dddd")</f>
        <v>Wednesday</v>
      </c>
    </row>
    <row r="481" spans="1:22" x14ac:dyDescent="0.3">
      <c r="A481" t="s">
        <v>499</v>
      </c>
      <c r="B481" s="3" t="s">
        <v>5280</v>
      </c>
      <c r="C481" t="s">
        <v>5385</v>
      </c>
      <c r="D481" s="5" t="s">
        <v>5768</v>
      </c>
      <c r="E481" t="s">
        <v>6573</v>
      </c>
      <c r="F481" t="s">
        <v>7130</v>
      </c>
      <c r="G481" t="s">
        <v>7141</v>
      </c>
      <c r="H481" t="s">
        <v>7149</v>
      </c>
      <c r="I481" t="s">
        <v>7154</v>
      </c>
      <c r="J481" s="11">
        <v>1</v>
      </c>
      <c r="K481" s="9">
        <v>3</v>
      </c>
      <c r="L481">
        <v>5</v>
      </c>
      <c r="M481" s="7">
        <v>2.85</v>
      </c>
      <c r="N481" t="s">
        <v>7158</v>
      </c>
      <c r="O481" t="s">
        <v>7159</v>
      </c>
      <c r="P481" t="s">
        <v>7167</v>
      </c>
      <c r="Q481" s="9">
        <v>4.5999999999999996</v>
      </c>
      <c r="R481" t="s">
        <v>7172</v>
      </c>
      <c r="S481" t="s">
        <v>7174</v>
      </c>
      <c r="T481">
        <v>30</v>
      </c>
      <c r="U481" t="str">
        <f>TEXT(CoffeeData[[#This Row],[Date]],"mmm")</f>
        <v>Nov</v>
      </c>
      <c r="V481" t="str">
        <f>TEXT(CoffeeData[[#This Row],[Date]],"dddd")</f>
        <v>Saturday</v>
      </c>
    </row>
    <row r="482" spans="1:22" x14ac:dyDescent="0.3">
      <c r="A482" t="s">
        <v>500</v>
      </c>
      <c r="B482" s="3" t="s">
        <v>5171</v>
      </c>
      <c r="C482" t="s">
        <v>5389</v>
      </c>
      <c r="D482" s="5" t="s">
        <v>5769</v>
      </c>
      <c r="E482" t="s">
        <v>6596</v>
      </c>
      <c r="F482" t="s">
        <v>7129</v>
      </c>
      <c r="G482" t="s">
        <v>7135</v>
      </c>
      <c r="H482" t="s">
        <v>7149</v>
      </c>
      <c r="I482" t="s">
        <v>7155</v>
      </c>
      <c r="J482" s="11">
        <v>4</v>
      </c>
      <c r="K482" s="9">
        <v>4</v>
      </c>
      <c r="L482">
        <v>15</v>
      </c>
      <c r="M482" s="7">
        <v>13.6</v>
      </c>
      <c r="N482" t="s">
        <v>7156</v>
      </c>
      <c r="O482" t="s">
        <v>7160</v>
      </c>
      <c r="P482" t="s">
        <v>7167</v>
      </c>
      <c r="Q482" s="9">
        <v>3.5</v>
      </c>
      <c r="R482" t="s">
        <v>7172</v>
      </c>
      <c r="S482" t="s">
        <v>7175</v>
      </c>
      <c r="T482">
        <v>37</v>
      </c>
      <c r="U482" t="str">
        <f>TEXT(CoffeeData[[#This Row],[Date]],"mmm")</f>
        <v>May</v>
      </c>
      <c r="V482" t="str">
        <f>TEXT(CoffeeData[[#This Row],[Date]],"dddd")</f>
        <v>Thursday</v>
      </c>
    </row>
    <row r="483" spans="1:22" x14ac:dyDescent="0.3">
      <c r="A483" t="s">
        <v>501</v>
      </c>
      <c r="B483" s="3" t="s">
        <v>5195</v>
      </c>
      <c r="C483" t="s">
        <v>5388</v>
      </c>
      <c r="D483" s="5" t="s">
        <v>5770</v>
      </c>
      <c r="E483" t="s">
        <v>6597</v>
      </c>
      <c r="F483" t="s">
        <v>7131</v>
      </c>
      <c r="G483" t="s">
        <v>7132</v>
      </c>
      <c r="H483" t="s">
        <v>7148</v>
      </c>
      <c r="I483" t="s">
        <v>7153</v>
      </c>
      <c r="J483" s="11">
        <v>3</v>
      </c>
      <c r="K483" s="9">
        <v>2.5</v>
      </c>
      <c r="L483">
        <v>15</v>
      </c>
      <c r="M483" s="7">
        <v>6.38</v>
      </c>
      <c r="N483" t="s">
        <v>7157</v>
      </c>
      <c r="O483" t="s">
        <v>7163</v>
      </c>
      <c r="P483" t="s">
        <v>7165</v>
      </c>
      <c r="Q483" s="9">
        <v>4.2</v>
      </c>
      <c r="R483" t="s">
        <v>7172</v>
      </c>
      <c r="S483" t="s">
        <v>7176</v>
      </c>
      <c r="T483">
        <v>28</v>
      </c>
      <c r="U483" t="str">
        <f>TEXT(CoffeeData[[#This Row],[Date]],"mmm")</f>
        <v>Jul</v>
      </c>
      <c r="V483" t="str">
        <f>TEXT(CoffeeData[[#This Row],[Date]],"dddd")</f>
        <v>Wednesday</v>
      </c>
    </row>
    <row r="484" spans="1:22" x14ac:dyDescent="0.3">
      <c r="A484" t="s">
        <v>502</v>
      </c>
      <c r="B484" s="3" t="s">
        <v>5286</v>
      </c>
      <c r="C484" t="s">
        <v>5389</v>
      </c>
      <c r="D484" s="5" t="s">
        <v>5771</v>
      </c>
      <c r="E484" t="s">
        <v>6598</v>
      </c>
      <c r="F484" t="s">
        <v>7130</v>
      </c>
      <c r="G484" t="s">
        <v>7138</v>
      </c>
      <c r="H484" t="s">
        <v>7152</v>
      </c>
      <c r="I484" t="s">
        <v>7154</v>
      </c>
      <c r="J484" s="11">
        <v>2</v>
      </c>
      <c r="K484" s="9">
        <v>5.5</v>
      </c>
      <c r="L484">
        <v>0</v>
      </c>
      <c r="M484" s="7">
        <v>11</v>
      </c>
      <c r="N484" t="s">
        <v>7158</v>
      </c>
      <c r="O484" t="s">
        <v>7160</v>
      </c>
      <c r="P484" t="s">
        <v>7167</v>
      </c>
      <c r="Q484" s="9">
        <v>3.2</v>
      </c>
      <c r="R484" t="s">
        <v>7172</v>
      </c>
      <c r="S484" t="s">
        <v>7174</v>
      </c>
      <c r="T484">
        <v>33</v>
      </c>
      <c r="U484" t="str">
        <f>TEXT(CoffeeData[[#This Row],[Date]],"mmm")</f>
        <v>Mar</v>
      </c>
      <c r="V484" t="str">
        <f>TEXT(CoffeeData[[#This Row],[Date]],"dddd")</f>
        <v>Thursday</v>
      </c>
    </row>
    <row r="485" spans="1:22" x14ac:dyDescent="0.3">
      <c r="A485" t="s">
        <v>503</v>
      </c>
      <c r="B485" s="3" t="s">
        <v>5084</v>
      </c>
      <c r="C485" t="s">
        <v>5391</v>
      </c>
      <c r="D485" s="5" t="s">
        <v>5772</v>
      </c>
      <c r="E485" t="s">
        <v>6329</v>
      </c>
      <c r="F485" t="s">
        <v>7130</v>
      </c>
      <c r="G485" t="s">
        <v>7143</v>
      </c>
      <c r="H485" t="s">
        <v>7149</v>
      </c>
      <c r="I485" t="s">
        <v>7153</v>
      </c>
      <c r="J485" s="11">
        <v>1</v>
      </c>
      <c r="K485" s="9">
        <v>4.5</v>
      </c>
      <c r="L485">
        <v>15</v>
      </c>
      <c r="M485" s="7">
        <v>3.82</v>
      </c>
      <c r="N485" t="s">
        <v>7158</v>
      </c>
      <c r="O485" t="s">
        <v>7160</v>
      </c>
      <c r="P485" t="s">
        <v>7166</v>
      </c>
      <c r="Q485" s="9">
        <v>4.8</v>
      </c>
      <c r="R485" t="s">
        <v>7173</v>
      </c>
      <c r="S485" t="s">
        <v>7174</v>
      </c>
      <c r="T485">
        <v>40</v>
      </c>
      <c r="U485" t="str">
        <f>TEXT(CoffeeData[[#This Row],[Date]],"mmm")</f>
        <v>Aug</v>
      </c>
      <c r="V485" t="str">
        <f>TEXT(CoffeeData[[#This Row],[Date]],"dddd")</f>
        <v>Friday</v>
      </c>
    </row>
    <row r="486" spans="1:22" x14ac:dyDescent="0.3">
      <c r="A486" t="s">
        <v>504</v>
      </c>
      <c r="B486" s="3" t="s">
        <v>5040</v>
      </c>
      <c r="C486" t="s">
        <v>5386</v>
      </c>
      <c r="D486" s="5" t="s">
        <v>5424</v>
      </c>
      <c r="E486" t="s">
        <v>6599</v>
      </c>
      <c r="F486" t="s">
        <v>7131</v>
      </c>
      <c r="G486" t="s">
        <v>7135</v>
      </c>
      <c r="H486" t="s">
        <v>7149</v>
      </c>
      <c r="I486" t="s">
        <v>7153</v>
      </c>
      <c r="J486" s="11">
        <v>2</v>
      </c>
      <c r="K486" s="9">
        <v>4</v>
      </c>
      <c r="L486">
        <v>15</v>
      </c>
      <c r="M486" s="7">
        <v>6.8</v>
      </c>
      <c r="N486" t="s">
        <v>7156</v>
      </c>
      <c r="O486" t="s">
        <v>7162</v>
      </c>
      <c r="P486" t="s">
        <v>7169</v>
      </c>
      <c r="Q486" s="9">
        <v>3.2</v>
      </c>
      <c r="R486" t="s">
        <v>7173</v>
      </c>
      <c r="S486" t="s">
        <v>7175</v>
      </c>
      <c r="T486">
        <v>34</v>
      </c>
      <c r="U486" t="str">
        <f>TEXT(CoffeeData[[#This Row],[Date]],"mmm")</f>
        <v>Sep</v>
      </c>
      <c r="V486" t="str">
        <f>TEXT(CoffeeData[[#This Row],[Date]],"dddd")</f>
        <v>Sunday</v>
      </c>
    </row>
    <row r="487" spans="1:22" x14ac:dyDescent="0.3">
      <c r="A487" t="s">
        <v>505</v>
      </c>
      <c r="B487" s="3" t="s">
        <v>5162</v>
      </c>
      <c r="C487" t="s">
        <v>5388</v>
      </c>
      <c r="D487" s="5" t="s">
        <v>5773</v>
      </c>
      <c r="E487" t="s">
        <v>6600</v>
      </c>
      <c r="F487" t="s">
        <v>7129</v>
      </c>
      <c r="G487" t="s">
        <v>7135</v>
      </c>
      <c r="H487" t="s">
        <v>7149</v>
      </c>
      <c r="I487" t="s">
        <v>7154</v>
      </c>
      <c r="J487" s="11">
        <v>3</v>
      </c>
      <c r="K487" s="9">
        <v>4</v>
      </c>
      <c r="L487">
        <v>10</v>
      </c>
      <c r="M487" s="7">
        <v>10.8</v>
      </c>
      <c r="N487" t="s">
        <v>7157</v>
      </c>
      <c r="O487" t="s">
        <v>7162</v>
      </c>
      <c r="P487" t="s">
        <v>7169</v>
      </c>
      <c r="Q487" s="9">
        <v>4.5</v>
      </c>
      <c r="R487" t="s">
        <v>7171</v>
      </c>
      <c r="S487" t="s">
        <v>7176</v>
      </c>
      <c r="T487">
        <v>30</v>
      </c>
      <c r="U487" t="str">
        <f>TEXT(CoffeeData[[#This Row],[Date]],"mmm")</f>
        <v>Jul</v>
      </c>
      <c r="V487" t="str">
        <f>TEXT(CoffeeData[[#This Row],[Date]],"dddd")</f>
        <v>Wednesday</v>
      </c>
    </row>
    <row r="488" spans="1:22" x14ac:dyDescent="0.3">
      <c r="A488" t="s">
        <v>506</v>
      </c>
      <c r="B488" s="3" t="s">
        <v>5244</v>
      </c>
      <c r="C488" t="s">
        <v>5389</v>
      </c>
      <c r="D488" s="5" t="s">
        <v>5774</v>
      </c>
      <c r="E488" t="s">
        <v>6522</v>
      </c>
      <c r="F488" t="s">
        <v>7130</v>
      </c>
      <c r="G488" t="s">
        <v>7134</v>
      </c>
      <c r="H488" t="s">
        <v>7150</v>
      </c>
      <c r="I488" t="s">
        <v>7154</v>
      </c>
      <c r="J488" s="11">
        <v>3</v>
      </c>
      <c r="K488" s="9">
        <v>2.5</v>
      </c>
      <c r="L488">
        <v>15</v>
      </c>
      <c r="M488" s="7">
        <v>6.38</v>
      </c>
      <c r="N488" t="s">
        <v>7157</v>
      </c>
      <c r="O488" t="s">
        <v>7160</v>
      </c>
      <c r="P488" t="s">
        <v>7167</v>
      </c>
      <c r="Q488" s="9">
        <v>4</v>
      </c>
      <c r="R488" t="s">
        <v>7173</v>
      </c>
      <c r="S488" t="s">
        <v>7175</v>
      </c>
      <c r="T488">
        <v>31</v>
      </c>
      <c r="U488" t="str">
        <f>TEXT(CoffeeData[[#This Row],[Date]],"mmm")</f>
        <v>Oct</v>
      </c>
      <c r="V488" t="str">
        <f>TEXT(CoffeeData[[#This Row],[Date]],"dddd")</f>
        <v>Thursday</v>
      </c>
    </row>
    <row r="489" spans="1:22" x14ac:dyDescent="0.3">
      <c r="A489" t="s">
        <v>507</v>
      </c>
      <c r="B489" s="3" t="s">
        <v>5027</v>
      </c>
      <c r="C489" t="s">
        <v>5387</v>
      </c>
      <c r="D489" s="5" t="s">
        <v>5609</v>
      </c>
      <c r="E489" t="s">
        <v>6601</v>
      </c>
      <c r="F489" t="s">
        <v>7131</v>
      </c>
      <c r="G489" t="s">
        <v>7133</v>
      </c>
      <c r="H489" t="s">
        <v>7149</v>
      </c>
      <c r="I489" t="s">
        <v>7155</v>
      </c>
      <c r="J489" s="11">
        <v>2</v>
      </c>
      <c r="K489" s="9">
        <v>2.5</v>
      </c>
      <c r="L489">
        <v>15</v>
      </c>
      <c r="M489" s="7">
        <v>4.25</v>
      </c>
      <c r="N489" t="s">
        <v>7157</v>
      </c>
      <c r="O489" t="s">
        <v>7159</v>
      </c>
      <c r="P489" t="s">
        <v>7169</v>
      </c>
      <c r="Q489" s="9">
        <v>4.3</v>
      </c>
      <c r="R489" t="s">
        <v>7171</v>
      </c>
      <c r="S489" t="s">
        <v>7176</v>
      </c>
      <c r="T489">
        <v>25</v>
      </c>
      <c r="U489" t="str">
        <f>TEXT(CoffeeData[[#This Row],[Date]],"mmm")</f>
        <v>Mar</v>
      </c>
      <c r="V489" t="str">
        <f>TEXT(CoffeeData[[#This Row],[Date]],"dddd")</f>
        <v>Tuesday</v>
      </c>
    </row>
    <row r="490" spans="1:22" x14ac:dyDescent="0.3">
      <c r="A490" t="s">
        <v>508</v>
      </c>
      <c r="B490" s="3" t="s">
        <v>5287</v>
      </c>
      <c r="C490" t="s">
        <v>5391</v>
      </c>
      <c r="D490" s="5" t="s">
        <v>5485</v>
      </c>
      <c r="E490" t="s">
        <v>6602</v>
      </c>
      <c r="F490" t="s">
        <v>7129</v>
      </c>
      <c r="G490" t="s">
        <v>7145</v>
      </c>
      <c r="H490" t="s">
        <v>7148</v>
      </c>
      <c r="I490" t="s">
        <v>7155</v>
      </c>
      <c r="J490" s="11">
        <v>1</v>
      </c>
      <c r="K490" s="9">
        <v>2</v>
      </c>
      <c r="L490">
        <v>0</v>
      </c>
      <c r="M490" s="7">
        <v>2</v>
      </c>
      <c r="N490" t="s">
        <v>7157</v>
      </c>
      <c r="O490" t="s">
        <v>7159</v>
      </c>
      <c r="P490" t="s">
        <v>7169</v>
      </c>
      <c r="Q490" s="9">
        <v>3.9</v>
      </c>
      <c r="R490" t="s">
        <v>7173</v>
      </c>
      <c r="S490" t="s">
        <v>7176</v>
      </c>
      <c r="T490">
        <v>43</v>
      </c>
      <c r="U490" t="str">
        <f>TEXT(CoffeeData[[#This Row],[Date]],"mmm")</f>
        <v>Jan</v>
      </c>
      <c r="V490" t="str">
        <f>TEXT(CoffeeData[[#This Row],[Date]],"dddd")</f>
        <v>Friday</v>
      </c>
    </row>
    <row r="491" spans="1:22" x14ac:dyDescent="0.3">
      <c r="A491" t="s">
        <v>509</v>
      </c>
      <c r="B491" s="3" t="s">
        <v>5123</v>
      </c>
      <c r="C491" t="s">
        <v>5390</v>
      </c>
      <c r="D491" s="5" t="s">
        <v>5775</v>
      </c>
      <c r="E491" t="s">
        <v>6603</v>
      </c>
      <c r="F491" t="s">
        <v>7129</v>
      </c>
      <c r="G491" t="s">
        <v>7143</v>
      </c>
      <c r="H491" t="s">
        <v>7149</v>
      </c>
      <c r="I491" t="s">
        <v>7154</v>
      </c>
      <c r="J491" s="11">
        <v>4</v>
      </c>
      <c r="K491" s="9">
        <v>4.5</v>
      </c>
      <c r="L491">
        <v>0</v>
      </c>
      <c r="M491" s="7">
        <v>18</v>
      </c>
      <c r="N491" t="s">
        <v>7158</v>
      </c>
      <c r="O491" t="s">
        <v>7161</v>
      </c>
      <c r="P491" t="s">
        <v>7168</v>
      </c>
      <c r="Q491" s="9">
        <v>3.5</v>
      </c>
      <c r="R491" t="s">
        <v>7173</v>
      </c>
      <c r="S491" t="s">
        <v>7174</v>
      </c>
      <c r="T491">
        <v>30</v>
      </c>
      <c r="U491" t="str">
        <f>TEXT(CoffeeData[[#This Row],[Date]],"mmm")</f>
        <v>Apr</v>
      </c>
      <c r="V491" t="str">
        <f>TEXT(CoffeeData[[#This Row],[Date]],"dddd")</f>
        <v>Monday</v>
      </c>
    </row>
    <row r="492" spans="1:22" x14ac:dyDescent="0.3">
      <c r="A492" t="s">
        <v>510</v>
      </c>
      <c r="B492" s="3" t="s">
        <v>5288</v>
      </c>
      <c r="C492" t="s">
        <v>5387</v>
      </c>
      <c r="D492" s="5" t="s">
        <v>5728</v>
      </c>
      <c r="E492" t="s">
        <v>6604</v>
      </c>
      <c r="F492" t="s">
        <v>7129</v>
      </c>
      <c r="G492" t="s">
        <v>7141</v>
      </c>
      <c r="H492" t="s">
        <v>7149</v>
      </c>
      <c r="I492" t="s">
        <v>7154</v>
      </c>
      <c r="J492" s="11">
        <v>4</v>
      </c>
      <c r="K492" s="9">
        <v>3</v>
      </c>
      <c r="L492">
        <v>5</v>
      </c>
      <c r="M492" s="7">
        <v>11.4</v>
      </c>
      <c r="N492" t="s">
        <v>7156</v>
      </c>
      <c r="O492" t="s">
        <v>7161</v>
      </c>
      <c r="P492" t="s">
        <v>7164</v>
      </c>
      <c r="Q492" s="9">
        <v>3.2</v>
      </c>
      <c r="R492" t="s">
        <v>7173</v>
      </c>
      <c r="S492" t="s">
        <v>7176</v>
      </c>
      <c r="T492">
        <v>27</v>
      </c>
      <c r="U492" t="str">
        <f>TEXT(CoffeeData[[#This Row],[Date]],"mmm")</f>
        <v>Nov</v>
      </c>
      <c r="V492" t="str">
        <f>TEXT(CoffeeData[[#This Row],[Date]],"dddd")</f>
        <v>Tuesday</v>
      </c>
    </row>
    <row r="493" spans="1:22" x14ac:dyDescent="0.3">
      <c r="A493" t="s">
        <v>511</v>
      </c>
      <c r="B493" s="3" t="s">
        <v>5212</v>
      </c>
      <c r="C493" t="s">
        <v>5385</v>
      </c>
      <c r="D493" s="5" t="s">
        <v>5776</v>
      </c>
      <c r="E493" t="s">
        <v>6605</v>
      </c>
      <c r="F493" t="s">
        <v>7131</v>
      </c>
      <c r="G493" t="s">
        <v>7142</v>
      </c>
      <c r="H493" t="s">
        <v>7152</v>
      </c>
      <c r="I493" t="s">
        <v>7153</v>
      </c>
      <c r="J493" s="11">
        <v>3</v>
      </c>
      <c r="K493" s="9">
        <v>4.5</v>
      </c>
      <c r="L493">
        <v>5</v>
      </c>
      <c r="M493" s="7">
        <v>12.82</v>
      </c>
      <c r="N493" t="s">
        <v>7158</v>
      </c>
      <c r="O493" t="s">
        <v>7163</v>
      </c>
      <c r="P493" t="s">
        <v>7169</v>
      </c>
      <c r="Q493" s="9">
        <v>4.5</v>
      </c>
      <c r="R493" t="s">
        <v>7173</v>
      </c>
      <c r="S493" t="s">
        <v>7174</v>
      </c>
      <c r="T493">
        <v>27</v>
      </c>
      <c r="U493" t="str">
        <f>TEXT(CoffeeData[[#This Row],[Date]],"mmm")</f>
        <v>Apr</v>
      </c>
      <c r="V493" t="str">
        <f>TEXT(CoffeeData[[#This Row],[Date]],"dddd")</f>
        <v>Saturday</v>
      </c>
    </row>
    <row r="494" spans="1:22" x14ac:dyDescent="0.3">
      <c r="A494" t="s">
        <v>512</v>
      </c>
      <c r="B494" s="3" t="s">
        <v>5110</v>
      </c>
      <c r="C494" t="s">
        <v>5385</v>
      </c>
      <c r="D494" s="5" t="s">
        <v>5777</v>
      </c>
      <c r="E494" t="s">
        <v>6457</v>
      </c>
      <c r="F494" t="s">
        <v>7129</v>
      </c>
      <c r="G494" t="s">
        <v>7138</v>
      </c>
      <c r="H494" t="s">
        <v>7152</v>
      </c>
      <c r="I494" t="s">
        <v>7154</v>
      </c>
      <c r="J494" s="11">
        <v>2</v>
      </c>
      <c r="K494" s="9">
        <v>5.5</v>
      </c>
      <c r="L494">
        <v>10</v>
      </c>
      <c r="M494" s="7">
        <v>9.9</v>
      </c>
      <c r="N494" t="s">
        <v>7156</v>
      </c>
      <c r="O494" t="s">
        <v>7162</v>
      </c>
      <c r="P494" t="s">
        <v>7166</v>
      </c>
      <c r="Q494" s="9">
        <v>3.5</v>
      </c>
      <c r="R494" t="s">
        <v>7173</v>
      </c>
      <c r="S494" t="s">
        <v>7174</v>
      </c>
      <c r="T494">
        <v>28</v>
      </c>
      <c r="U494" t="str">
        <f>TEXT(CoffeeData[[#This Row],[Date]],"mmm")</f>
        <v>Mar</v>
      </c>
      <c r="V494" t="str">
        <f>TEXT(CoffeeData[[#This Row],[Date]],"dddd")</f>
        <v>Saturday</v>
      </c>
    </row>
    <row r="495" spans="1:22" x14ac:dyDescent="0.3">
      <c r="A495" t="s">
        <v>513</v>
      </c>
      <c r="B495" s="3" t="s">
        <v>5288</v>
      </c>
      <c r="C495" t="s">
        <v>5387</v>
      </c>
      <c r="D495" s="5" t="s">
        <v>5778</v>
      </c>
      <c r="E495" t="s">
        <v>6606</v>
      </c>
      <c r="F495" t="s">
        <v>7130</v>
      </c>
      <c r="G495" t="s">
        <v>7140</v>
      </c>
      <c r="H495" t="s">
        <v>7150</v>
      </c>
      <c r="I495" t="s">
        <v>7155</v>
      </c>
      <c r="J495" s="11">
        <v>1</v>
      </c>
      <c r="K495" s="9">
        <v>2</v>
      </c>
      <c r="L495">
        <v>0</v>
      </c>
      <c r="M495" s="7">
        <v>2</v>
      </c>
      <c r="N495" t="s">
        <v>7157</v>
      </c>
      <c r="O495" t="s">
        <v>7163</v>
      </c>
      <c r="P495" t="s">
        <v>7164</v>
      </c>
      <c r="Q495" s="9">
        <v>4.9000000000000004</v>
      </c>
      <c r="R495" t="s">
        <v>7173</v>
      </c>
      <c r="S495" t="s">
        <v>7176</v>
      </c>
      <c r="T495">
        <v>34</v>
      </c>
      <c r="U495" t="str">
        <f>TEXT(CoffeeData[[#This Row],[Date]],"mmm")</f>
        <v>Nov</v>
      </c>
      <c r="V495" t="str">
        <f>TEXT(CoffeeData[[#This Row],[Date]],"dddd")</f>
        <v>Tuesday</v>
      </c>
    </row>
    <row r="496" spans="1:22" x14ac:dyDescent="0.3">
      <c r="A496" t="s">
        <v>514</v>
      </c>
      <c r="B496" s="3" t="s">
        <v>5289</v>
      </c>
      <c r="C496" t="s">
        <v>5389</v>
      </c>
      <c r="D496" s="5" t="s">
        <v>5732</v>
      </c>
      <c r="E496" t="s">
        <v>6607</v>
      </c>
      <c r="F496" t="s">
        <v>7130</v>
      </c>
      <c r="G496" t="s">
        <v>7146</v>
      </c>
      <c r="H496" t="s">
        <v>7151</v>
      </c>
      <c r="I496" t="s">
        <v>7153</v>
      </c>
      <c r="J496" s="11">
        <v>2</v>
      </c>
      <c r="K496" s="9">
        <v>3.8</v>
      </c>
      <c r="L496">
        <v>5</v>
      </c>
      <c r="M496" s="7">
        <v>7.22</v>
      </c>
      <c r="N496" t="s">
        <v>7156</v>
      </c>
      <c r="O496" t="s">
        <v>7159</v>
      </c>
      <c r="P496" t="s">
        <v>7170</v>
      </c>
      <c r="Q496" s="9">
        <v>3.9</v>
      </c>
      <c r="R496" t="s">
        <v>7172</v>
      </c>
      <c r="S496" t="s">
        <v>7174</v>
      </c>
      <c r="T496">
        <v>26</v>
      </c>
      <c r="U496" t="str">
        <f>TEXT(CoffeeData[[#This Row],[Date]],"mmm")</f>
        <v>Aug</v>
      </c>
      <c r="V496" t="str">
        <f>TEXT(CoffeeData[[#This Row],[Date]],"dddd")</f>
        <v>Thursday</v>
      </c>
    </row>
    <row r="497" spans="1:22" x14ac:dyDescent="0.3">
      <c r="A497" t="s">
        <v>515</v>
      </c>
      <c r="B497" s="3" t="s">
        <v>5072</v>
      </c>
      <c r="C497" t="s">
        <v>5391</v>
      </c>
      <c r="D497" s="5" t="s">
        <v>5621</v>
      </c>
      <c r="E497" t="s">
        <v>6353</v>
      </c>
      <c r="F497" t="s">
        <v>7130</v>
      </c>
      <c r="G497" t="s">
        <v>7146</v>
      </c>
      <c r="H497" t="s">
        <v>7151</v>
      </c>
      <c r="I497" t="s">
        <v>7154</v>
      </c>
      <c r="J497" s="11">
        <v>1</v>
      </c>
      <c r="K497" s="9">
        <v>3.8</v>
      </c>
      <c r="L497">
        <v>10</v>
      </c>
      <c r="M497" s="7">
        <v>3.42</v>
      </c>
      <c r="N497" t="s">
        <v>7158</v>
      </c>
      <c r="O497" t="s">
        <v>7161</v>
      </c>
      <c r="P497" t="s">
        <v>7165</v>
      </c>
      <c r="Q497" s="9">
        <v>4.0999999999999996</v>
      </c>
      <c r="R497" t="s">
        <v>7172</v>
      </c>
      <c r="S497" t="s">
        <v>7174</v>
      </c>
      <c r="T497">
        <v>28</v>
      </c>
      <c r="U497" t="str">
        <f>TEXT(CoffeeData[[#This Row],[Date]],"mmm")</f>
        <v>Nov</v>
      </c>
      <c r="V497" t="str">
        <f>TEXT(CoffeeData[[#This Row],[Date]],"dddd")</f>
        <v>Friday</v>
      </c>
    </row>
    <row r="498" spans="1:22" x14ac:dyDescent="0.3">
      <c r="A498" t="s">
        <v>516</v>
      </c>
      <c r="B498" s="3" t="s">
        <v>5112</v>
      </c>
      <c r="C498" t="s">
        <v>5387</v>
      </c>
      <c r="D498" s="5" t="s">
        <v>5779</v>
      </c>
      <c r="E498" t="s">
        <v>6608</v>
      </c>
      <c r="F498" t="s">
        <v>7131</v>
      </c>
      <c r="G498" t="s">
        <v>7137</v>
      </c>
      <c r="H498" t="s">
        <v>7150</v>
      </c>
      <c r="I498" t="s">
        <v>7154</v>
      </c>
      <c r="J498" s="11">
        <v>4</v>
      </c>
      <c r="K498" s="9">
        <v>3</v>
      </c>
      <c r="L498">
        <v>5</v>
      </c>
      <c r="M498" s="7">
        <v>11.4</v>
      </c>
      <c r="N498" t="s">
        <v>7158</v>
      </c>
      <c r="O498" t="s">
        <v>7163</v>
      </c>
      <c r="P498" t="s">
        <v>7164</v>
      </c>
      <c r="Q498" s="9">
        <v>3.2</v>
      </c>
      <c r="R498" t="s">
        <v>7172</v>
      </c>
      <c r="S498" t="s">
        <v>7176</v>
      </c>
      <c r="T498">
        <v>40</v>
      </c>
      <c r="U498" t="str">
        <f>TEXT(CoffeeData[[#This Row],[Date]],"mmm")</f>
        <v>Nov</v>
      </c>
      <c r="V498" t="str">
        <f>TEXT(CoffeeData[[#This Row],[Date]],"dddd")</f>
        <v>Tuesday</v>
      </c>
    </row>
    <row r="499" spans="1:22" x14ac:dyDescent="0.3">
      <c r="A499" t="s">
        <v>517</v>
      </c>
      <c r="B499" s="3" t="s">
        <v>5240</v>
      </c>
      <c r="C499" t="s">
        <v>5386</v>
      </c>
      <c r="D499" s="5" t="s">
        <v>5400</v>
      </c>
      <c r="E499" t="s">
        <v>6322</v>
      </c>
      <c r="F499" t="s">
        <v>7129</v>
      </c>
      <c r="G499" t="s">
        <v>7144</v>
      </c>
      <c r="H499" t="s">
        <v>7149</v>
      </c>
      <c r="I499" t="s">
        <v>7154</v>
      </c>
      <c r="J499" s="11">
        <v>1</v>
      </c>
      <c r="K499" s="9">
        <v>3.5</v>
      </c>
      <c r="L499">
        <v>10</v>
      </c>
      <c r="M499" s="7">
        <v>3.15</v>
      </c>
      <c r="N499" t="s">
        <v>7158</v>
      </c>
      <c r="O499" t="s">
        <v>7162</v>
      </c>
      <c r="P499" t="s">
        <v>7166</v>
      </c>
      <c r="Q499" s="9">
        <v>3.5</v>
      </c>
      <c r="R499" t="s">
        <v>7173</v>
      </c>
      <c r="S499" t="s">
        <v>7175</v>
      </c>
      <c r="T499">
        <v>28</v>
      </c>
      <c r="U499" t="str">
        <f>TEXT(CoffeeData[[#This Row],[Date]],"mmm")</f>
        <v>Mar</v>
      </c>
      <c r="V499" t="str">
        <f>TEXT(CoffeeData[[#This Row],[Date]],"dddd")</f>
        <v>Sunday</v>
      </c>
    </row>
    <row r="500" spans="1:22" x14ac:dyDescent="0.3">
      <c r="A500" t="s">
        <v>518</v>
      </c>
      <c r="B500" s="3" t="s">
        <v>5045</v>
      </c>
      <c r="C500" t="s">
        <v>5385</v>
      </c>
      <c r="D500" s="5" t="s">
        <v>5477</v>
      </c>
      <c r="E500" t="s">
        <v>6609</v>
      </c>
      <c r="F500" t="s">
        <v>7129</v>
      </c>
      <c r="G500" t="s">
        <v>7140</v>
      </c>
      <c r="H500" t="s">
        <v>7150</v>
      </c>
      <c r="I500" t="s">
        <v>7155</v>
      </c>
      <c r="J500" s="11">
        <v>1</v>
      </c>
      <c r="K500" s="9">
        <v>2</v>
      </c>
      <c r="L500">
        <v>0</v>
      </c>
      <c r="M500" s="7">
        <v>2</v>
      </c>
      <c r="N500" t="s">
        <v>7157</v>
      </c>
      <c r="O500" t="s">
        <v>7162</v>
      </c>
      <c r="P500" t="s">
        <v>7166</v>
      </c>
      <c r="Q500" s="9">
        <v>4.2</v>
      </c>
      <c r="R500" t="s">
        <v>7171</v>
      </c>
      <c r="S500" t="s">
        <v>7175</v>
      </c>
      <c r="T500">
        <v>35</v>
      </c>
      <c r="U500" t="str">
        <f>TEXT(CoffeeData[[#This Row],[Date]],"mmm")</f>
        <v>Jan</v>
      </c>
      <c r="V500" t="str">
        <f>TEXT(CoffeeData[[#This Row],[Date]],"dddd")</f>
        <v>Saturday</v>
      </c>
    </row>
    <row r="501" spans="1:22" x14ac:dyDescent="0.3">
      <c r="A501" t="s">
        <v>519</v>
      </c>
      <c r="B501" s="3" t="s">
        <v>5290</v>
      </c>
      <c r="C501" t="s">
        <v>5385</v>
      </c>
      <c r="D501" s="5" t="s">
        <v>5513</v>
      </c>
      <c r="E501" t="s">
        <v>6610</v>
      </c>
      <c r="F501" t="s">
        <v>7131</v>
      </c>
      <c r="G501" t="s">
        <v>7145</v>
      </c>
      <c r="H501" t="s">
        <v>7148</v>
      </c>
      <c r="I501" t="s">
        <v>7153</v>
      </c>
      <c r="J501" s="11">
        <v>2</v>
      </c>
      <c r="K501" s="9">
        <v>2</v>
      </c>
      <c r="L501">
        <v>5</v>
      </c>
      <c r="M501" s="7">
        <v>3.8</v>
      </c>
      <c r="N501" t="s">
        <v>7156</v>
      </c>
      <c r="O501" t="s">
        <v>7163</v>
      </c>
      <c r="P501" t="s">
        <v>7165</v>
      </c>
      <c r="Q501" s="9">
        <v>3.8</v>
      </c>
      <c r="R501" t="s">
        <v>7172</v>
      </c>
      <c r="S501" t="s">
        <v>7174</v>
      </c>
      <c r="T501">
        <v>43</v>
      </c>
      <c r="U501" t="str">
        <f>TEXT(CoffeeData[[#This Row],[Date]],"mmm")</f>
        <v>Apr</v>
      </c>
      <c r="V501" t="str">
        <f>TEXT(CoffeeData[[#This Row],[Date]],"dddd")</f>
        <v>Saturday</v>
      </c>
    </row>
    <row r="502" spans="1:22" x14ac:dyDescent="0.3">
      <c r="A502" t="s">
        <v>520</v>
      </c>
      <c r="B502" s="3" t="s">
        <v>5038</v>
      </c>
      <c r="C502" t="s">
        <v>5389</v>
      </c>
      <c r="D502" s="5" t="s">
        <v>5651</v>
      </c>
      <c r="E502" t="s">
        <v>6611</v>
      </c>
      <c r="F502" t="s">
        <v>7130</v>
      </c>
      <c r="G502" t="s">
        <v>7143</v>
      </c>
      <c r="H502" t="s">
        <v>7149</v>
      </c>
      <c r="I502" t="s">
        <v>7154</v>
      </c>
      <c r="J502" s="11">
        <v>2</v>
      </c>
      <c r="K502" s="9">
        <v>4.5</v>
      </c>
      <c r="L502">
        <v>15</v>
      </c>
      <c r="M502" s="7">
        <v>7.65</v>
      </c>
      <c r="N502" t="s">
        <v>7157</v>
      </c>
      <c r="O502" t="s">
        <v>7160</v>
      </c>
      <c r="P502" t="s">
        <v>7165</v>
      </c>
      <c r="Q502" s="9">
        <v>3.3</v>
      </c>
      <c r="R502" t="s">
        <v>7173</v>
      </c>
      <c r="S502" t="s">
        <v>7174</v>
      </c>
      <c r="T502">
        <v>36</v>
      </c>
      <c r="U502" t="str">
        <f>TEXT(CoffeeData[[#This Row],[Date]],"mmm")</f>
        <v>Sep</v>
      </c>
      <c r="V502" t="str">
        <f>TEXT(CoffeeData[[#This Row],[Date]],"dddd")</f>
        <v>Thursday</v>
      </c>
    </row>
    <row r="503" spans="1:22" x14ac:dyDescent="0.3">
      <c r="A503" t="s">
        <v>521</v>
      </c>
      <c r="B503" s="3" t="s">
        <v>5207</v>
      </c>
      <c r="C503" t="s">
        <v>5385</v>
      </c>
      <c r="D503" s="5" t="s">
        <v>5695</v>
      </c>
      <c r="E503" t="s">
        <v>6612</v>
      </c>
      <c r="F503" t="s">
        <v>7129</v>
      </c>
      <c r="G503" t="s">
        <v>7143</v>
      </c>
      <c r="H503" t="s">
        <v>7149</v>
      </c>
      <c r="I503" t="s">
        <v>7154</v>
      </c>
      <c r="J503" s="11">
        <v>1</v>
      </c>
      <c r="K503" s="9">
        <v>4.5</v>
      </c>
      <c r="L503">
        <v>0</v>
      </c>
      <c r="M503" s="7">
        <v>4.5</v>
      </c>
      <c r="N503" t="s">
        <v>7158</v>
      </c>
      <c r="O503" t="s">
        <v>7161</v>
      </c>
      <c r="P503" t="s">
        <v>7166</v>
      </c>
      <c r="Q503" s="9">
        <v>4.7</v>
      </c>
      <c r="R503" t="s">
        <v>7171</v>
      </c>
      <c r="S503" t="s">
        <v>7175</v>
      </c>
      <c r="T503">
        <v>35</v>
      </c>
      <c r="U503" t="str">
        <f>TEXT(CoffeeData[[#This Row],[Date]],"mmm")</f>
        <v>May</v>
      </c>
      <c r="V503" t="str">
        <f>TEXT(CoffeeData[[#This Row],[Date]],"dddd")</f>
        <v>Saturday</v>
      </c>
    </row>
    <row r="504" spans="1:22" x14ac:dyDescent="0.3">
      <c r="A504" t="s">
        <v>522</v>
      </c>
      <c r="B504" s="3" t="s">
        <v>5291</v>
      </c>
      <c r="C504" t="s">
        <v>5390</v>
      </c>
      <c r="D504" s="5" t="s">
        <v>5780</v>
      </c>
      <c r="E504" t="s">
        <v>6398</v>
      </c>
      <c r="F504" t="s">
        <v>7131</v>
      </c>
      <c r="G504" t="s">
        <v>7140</v>
      </c>
      <c r="H504" t="s">
        <v>7150</v>
      </c>
      <c r="I504" t="s">
        <v>7154</v>
      </c>
      <c r="J504" s="11">
        <v>2</v>
      </c>
      <c r="K504" s="9">
        <v>2</v>
      </c>
      <c r="L504">
        <v>5</v>
      </c>
      <c r="M504" s="7">
        <v>3.8</v>
      </c>
      <c r="N504" t="s">
        <v>7157</v>
      </c>
      <c r="O504" t="s">
        <v>7159</v>
      </c>
      <c r="P504" t="s">
        <v>7165</v>
      </c>
      <c r="Q504" s="9">
        <v>4</v>
      </c>
      <c r="R504" t="s">
        <v>7172</v>
      </c>
      <c r="S504" t="s">
        <v>7176</v>
      </c>
      <c r="T504">
        <v>39</v>
      </c>
      <c r="U504" t="str">
        <f>TEXT(CoffeeData[[#This Row],[Date]],"mmm")</f>
        <v>Apr</v>
      </c>
      <c r="V504" t="str">
        <f>TEXT(CoffeeData[[#This Row],[Date]],"dddd")</f>
        <v>Monday</v>
      </c>
    </row>
    <row r="505" spans="1:22" x14ac:dyDescent="0.3">
      <c r="A505" t="s">
        <v>523</v>
      </c>
      <c r="B505" s="3" t="s">
        <v>5037</v>
      </c>
      <c r="C505" t="s">
        <v>5388</v>
      </c>
      <c r="D505" s="5" t="s">
        <v>5781</v>
      </c>
      <c r="E505" t="s">
        <v>6613</v>
      </c>
      <c r="F505" t="s">
        <v>7130</v>
      </c>
      <c r="G505" t="s">
        <v>7138</v>
      </c>
      <c r="H505" t="s">
        <v>7152</v>
      </c>
      <c r="I505" t="s">
        <v>7153</v>
      </c>
      <c r="J505" s="11">
        <v>2</v>
      </c>
      <c r="K505" s="9">
        <v>5.5</v>
      </c>
      <c r="L505">
        <v>10</v>
      </c>
      <c r="M505" s="7">
        <v>9.9</v>
      </c>
      <c r="N505" t="s">
        <v>7158</v>
      </c>
      <c r="O505" t="s">
        <v>7163</v>
      </c>
      <c r="P505" t="s">
        <v>7168</v>
      </c>
      <c r="Q505" s="9">
        <v>4.8</v>
      </c>
      <c r="R505" t="s">
        <v>7173</v>
      </c>
      <c r="S505" t="s">
        <v>7174</v>
      </c>
      <c r="T505">
        <v>25</v>
      </c>
      <c r="U505" t="str">
        <f>TEXT(CoffeeData[[#This Row],[Date]],"mmm")</f>
        <v>May</v>
      </c>
      <c r="V505" t="str">
        <f>TEXT(CoffeeData[[#This Row],[Date]],"dddd")</f>
        <v>Wednesday</v>
      </c>
    </row>
    <row r="506" spans="1:22" x14ac:dyDescent="0.3">
      <c r="A506" t="s">
        <v>524</v>
      </c>
      <c r="B506" s="3" t="s">
        <v>5289</v>
      </c>
      <c r="C506" t="s">
        <v>5389</v>
      </c>
      <c r="D506" s="5" t="s">
        <v>5782</v>
      </c>
      <c r="E506" t="s">
        <v>6614</v>
      </c>
      <c r="F506" t="s">
        <v>7130</v>
      </c>
      <c r="G506" t="s">
        <v>7146</v>
      </c>
      <c r="H506" t="s">
        <v>7151</v>
      </c>
      <c r="I506" t="s">
        <v>7155</v>
      </c>
      <c r="J506" s="11">
        <v>1</v>
      </c>
      <c r="K506" s="9">
        <v>3.8</v>
      </c>
      <c r="L506">
        <v>15</v>
      </c>
      <c r="M506" s="7">
        <v>3.23</v>
      </c>
      <c r="N506" t="s">
        <v>7158</v>
      </c>
      <c r="O506" t="s">
        <v>7161</v>
      </c>
      <c r="P506" t="s">
        <v>7169</v>
      </c>
      <c r="Q506" s="9">
        <v>3.9</v>
      </c>
      <c r="R506" t="s">
        <v>7172</v>
      </c>
      <c r="S506" t="s">
        <v>7174</v>
      </c>
      <c r="T506">
        <v>25</v>
      </c>
      <c r="U506" t="str">
        <f>TEXT(CoffeeData[[#This Row],[Date]],"mmm")</f>
        <v>Aug</v>
      </c>
      <c r="V506" t="str">
        <f>TEXT(CoffeeData[[#This Row],[Date]],"dddd")</f>
        <v>Thursday</v>
      </c>
    </row>
    <row r="507" spans="1:22" x14ac:dyDescent="0.3">
      <c r="A507" t="s">
        <v>525</v>
      </c>
      <c r="B507" s="3" t="s">
        <v>5122</v>
      </c>
      <c r="C507" t="s">
        <v>5391</v>
      </c>
      <c r="D507" s="5" t="s">
        <v>5624</v>
      </c>
      <c r="E507" t="s">
        <v>6615</v>
      </c>
      <c r="F507" t="s">
        <v>7129</v>
      </c>
      <c r="G507" t="s">
        <v>7134</v>
      </c>
      <c r="H507" t="s">
        <v>7150</v>
      </c>
      <c r="I507" t="s">
        <v>7155</v>
      </c>
      <c r="J507" s="11">
        <v>2</v>
      </c>
      <c r="K507" s="9">
        <v>2.5</v>
      </c>
      <c r="L507">
        <v>10</v>
      </c>
      <c r="M507" s="7">
        <v>4.5</v>
      </c>
      <c r="N507" t="s">
        <v>7157</v>
      </c>
      <c r="O507" t="s">
        <v>7161</v>
      </c>
      <c r="P507" t="s">
        <v>7167</v>
      </c>
      <c r="Q507" s="9">
        <v>3</v>
      </c>
      <c r="R507" t="s">
        <v>7173</v>
      </c>
      <c r="S507" t="s">
        <v>7175</v>
      </c>
      <c r="T507">
        <v>39</v>
      </c>
      <c r="U507" t="str">
        <f>TEXT(CoffeeData[[#This Row],[Date]],"mmm")</f>
        <v>Dec</v>
      </c>
      <c r="V507" t="str">
        <f>TEXT(CoffeeData[[#This Row],[Date]],"dddd")</f>
        <v>Friday</v>
      </c>
    </row>
    <row r="508" spans="1:22" x14ac:dyDescent="0.3">
      <c r="A508" t="s">
        <v>526</v>
      </c>
      <c r="B508" s="3" t="s">
        <v>5035</v>
      </c>
      <c r="C508" t="s">
        <v>5385</v>
      </c>
      <c r="D508" s="5" t="s">
        <v>5613</v>
      </c>
      <c r="E508" t="s">
        <v>6616</v>
      </c>
      <c r="F508" t="s">
        <v>7131</v>
      </c>
      <c r="G508" t="s">
        <v>7133</v>
      </c>
      <c r="H508" t="s">
        <v>7149</v>
      </c>
      <c r="I508" t="s">
        <v>7155</v>
      </c>
      <c r="J508" s="11">
        <v>4</v>
      </c>
      <c r="K508" s="9">
        <v>2.5</v>
      </c>
      <c r="L508">
        <v>5</v>
      </c>
      <c r="M508" s="7">
        <v>9.5</v>
      </c>
      <c r="N508" t="s">
        <v>7156</v>
      </c>
      <c r="O508" t="s">
        <v>7163</v>
      </c>
      <c r="P508" t="s">
        <v>7165</v>
      </c>
      <c r="Q508" s="9">
        <v>4.5999999999999996</v>
      </c>
      <c r="R508" t="s">
        <v>7171</v>
      </c>
      <c r="S508" t="s">
        <v>7176</v>
      </c>
      <c r="T508">
        <v>45</v>
      </c>
      <c r="U508" t="str">
        <f>TEXT(CoffeeData[[#This Row],[Date]],"mmm")</f>
        <v>Oct</v>
      </c>
      <c r="V508" t="str">
        <f>TEXT(CoffeeData[[#This Row],[Date]],"dddd")</f>
        <v>Saturday</v>
      </c>
    </row>
    <row r="509" spans="1:22" x14ac:dyDescent="0.3">
      <c r="A509" t="s">
        <v>527</v>
      </c>
      <c r="B509" s="3" t="s">
        <v>5264</v>
      </c>
      <c r="C509" t="s">
        <v>5390</v>
      </c>
      <c r="D509" s="5" t="s">
        <v>5637</v>
      </c>
      <c r="E509" t="s">
        <v>6617</v>
      </c>
      <c r="F509" t="s">
        <v>7130</v>
      </c>
      <c r="G509" t="s">
        <v>7142</v>
      </c>
      <c r="H509" t="s">
        <v>7152</v>
      </c>
      <c r="I509" t="s">
        <v>7154</v>
      </c>
      <c r="J509" s="11">
        <v>3</v>
      </c>
      <c r="K509" s="9">
        <v>4.5</v>
      </c>
      <c r="L509">
        <v>0</v>
      </c>
      <c r="M509" s="7">
        <v>13.5</v>
      </c>
      <c r="N509" t="s">
        <v>7158</v>
      </c>
      <c r="O509" t="s">
        <v>7160</v>
      </c>
      <c r="P509" t="s">
        <v>7165</v>
      </c>
      <c r="Q509" s="9">
        <v>4.4000000000000004</v>
      </c>
      <c r="R509" t="s">
        <v>7173</v>
      </c>
      <c r="S509" t="s">
        <v>7176</v>
      </c>
      <c r="T509">
        <v>31</v>
      </c>
      <c r="U509" t="str">
        <f>TEXT(CoffeeData[[#This Row],[Date]],"mmm")</f>
        <v>Jan</v>
      </c>
      <c r="V509" t="str">
        <f>TEXT(CoffeeData[[#This Row],[Date]],"dddd")</f>
        <v>Monday</v>
      </c>
    </row>
    <row r="510" spans="1:22" x14ac:dyDescent="0.3">
      <c r="A510" t="s">
        <v>528</v>
      </c>
      <c r="B510" s="3" t="s">
        <v>5169</v>
      </c>
      <c r="C510" t="s">
        <v>5390</v>
      </c>
      <c r="D510" s="5" t="s">
        <v>5483</v>
      </c>
      <c r="E510" t="s">
        <v>6618</v>
      </c>
      <c r="F510" t="s">
        <v>7131</v>
      </c>
      <c r="G510" t="s">
        <v>7145</v>
      </c>
      <c r="H510" t="s">
        <v>7148</v>
      </c>
      <c r="I510" t="s">
        <v>7154</v>
      </c>
      <c r="J510" s="11">
        <v>1</v>
      </c>
      <c r="K510" s="9">
        <v>2</v>
      </c>
      <c r="L510">
        <v>10</v>
      </c>
      <c r="M510" s="7">
        <v>1.8</v>
      </c>
      <c r="N510" t="s">
        <v>7157</v>
      </c>
      <c r="O510" t="s">
        <v>7162</v>
      </c>
      <c r="P510" t="s">
        <v>7164</v>
      </c>
      <c r="Q510" s="9">
        <v>3.7</v>
      </c>
      <c r="R510" t="s">
        <v>7173</v>
      </c>
      <c r="S510" t="s">
        <v>7174</v>
      </c>
      <c r="T510">
        <v>36</v>
      </c>
      <c r="U510" t="str">
        <f>TEXT(CoffeeData[[#This Row],[Date]],"mmm")</f>
        <v>Dec</v>
      </c>
      <c r="V510" t="str">
        <f>TEXT(CoffeeData[[#This Row],[Date]],"dddd")</f>
        <v>Monday</v>
      </c>
    </row>
    <row r="511" spans="1:22" x14ac:dyDescent="0.3">
      <c r="A511" t="s">
        <v>529</v>
      </c>
      <c r="B511" s="3" t="s">
        <v>5100</v>
      </c>
      <c r="C511" t="s">
        <v>5385</v>
      </c>
      <c r="D511" s="5" t="s">
        <v>5783</v>
      </c>
      <c r="E511" t="s">
        <v>6619</v>
      </c>
      <c r="F511" t="s">
        <v>7130</v>
      </c>
      <c r="G511" t="s">
        <v>7135</v>
      </c>
      <c r="H511" t="s">
        <v>7149</v>
      </c>
      <c r="I511" t="s">
        <v>7153</v>
      </c>
      <c r="J511" s="11">
        <v>2</v>
      </c>
      <c r="K511" s="9">
        <v>4</v>
      </c>
      <c r="L511">
        <v>10</v>
      </c>
      <c r="M511" s="7">
        <v>7.2</v>
      </c>
      <c r="N511" t="s">
        <v>7157</v>
      </c>
      <c r="O511" t="s">
        <v>7161</v>
      </c>
      <c r="P511" t="s">
        <v>7168</v>
      </c>
      <c r="Q511" s="9">
        <v>4.3</v>
      </c>
      <c r="R511" t="s">
        <v>7173</v>
      </c>
      <c r="S511" t="s">
        <v>7176</v>
      </c>
      <c r="T511">
        <v>31</v>
      </c>
      <c r="U511" t="str">
        <f>TEXT(CoffeeData[[#This Row],[Date]],"mmm")</f>
        <v>Mar</v>
      </c>
      <c r="V511" t="str">
        <f>TEXT(CoffeeData[[#This Row],[Date]],"dddd")</f>
        <v>Saturday</v>
      </c>
    </row>
    <row r="512" spans="1:22" x14ac:dyDescent="0.3">
      <c r="A512" t="s">
        <v>530</v>
      </c>
      <c r="B512" s="3" t="s">
        <v>5121</v>
      </c>
      <c r="C512" t="s">
        <v>5389</v>
      </c>
      <c r="D512" s="5" t="s">
        <v>5784</v>
      </c>
      <c r="E512" t="s">
        <v>6620</v>
      </c>
      <c r="F512" t="s">
        <v>7129</v>
      </c>
      <c r="G512" t="s">
        <v>7132</v>
      </c>
      <c r="H512" t="s">
        <v>7148</v>
      </c>
      <c r="I512" t="s">
        <v>7155</v>
      </c>
      <c r="J512" s="11">
        <v>4</v>
      </c>
      <c r="K512" s="9">
        <v>2.5</v>
      </c>
      <c r="L512">
        <v>0</v>
      </c>
      <c r="M512" s="7">
        <v>10</v>
      </c>
      <c r="N512" t="s">
        <v>7157</v>
      </c>
      <c r="O512" t="s">
        <v>7160</v>
      </c>
      <c r="P512" t="s">
        <v>7170</v>
      </c>
      <c r="Q512" s="9">
        <v>3.9</v>
      </c>
      <c r="R512" t="s">
        <v>7173</v>
      </c>
      <c r="S512" t="s">
        <v>7176</v>
      </c>
      <c r="T512">
        <v>40</v>
      </c>
      <c r="U512" t="str">
        <f>TEXT(CoffeeData[[#This Row],[Date]],"mmm")</f>
        <v>Apr</v>
      </c>
      <c r="V512" t="str">
        <f>TEXT(CoffeeData[[#This Row],[Date]],"dddd")</f>
        <v>Thursday</v>
      </c>
    </row>
    <row r="513" spans="1:22" x14ac:dyDescent="0.3">
      <c r="A513" t="s">
        <v>531</v>
      </c>
      <c r="B513" s="3" t="s">
        <v>5238</v>
      </c>
      <c r="C513" t="s">
        <v>5386</v>
      </c>
      <c r="D513" s="5" t="s">
        <v>5553</v>
      </c>
      <c r="E513" t="s">
        <v>6621</v>
      </c>
      <c r="F513" t="s">
        <v>7129</v>
      </c>
      <c r="G513" t="s">
        <v>7139</v>
      </c>
      <c r="H513" t="s">
        <v>7148</v>
      </c>
      <c r="I513" t="s">
        <v>7154</v>
      </c>
      <c r="J513" s="11">
        <v>4</v>
      </c>
      <c r="K513" s="9">
        <v>3</v>
      </c>
      <c r="L513">
        <v>10</v>
      </c>
      <c r="M513" s="7">
        <v>10.8</v>
      </c>
      <c r="N513" t="s">
        <v>7156</v>
      </c>
      <c r="O513" t="s">
        <v>7161</v>
      </c>
      <c r="P513" t="s">
        <v>7167</v>
      </c>
      <c r="Q513" s="9">
        <v>3.4</v>
      </c>
      <c r="R513" t="s">
        <v>7171</v>
      </c>
      <c r="S513" t="s">
        <v>7174</v>
      </c>
      <c r="T513">
        <v>37</v>
      </c>
      <c r="U513" t="str">
        <f>TEXT(CoffeeData[[#This Row],[Date]],"mmm")</f>
        <v>Dec</v>
      </c>
      <c r="V513" t="str">
        <f>TEXT(CoffeeData[[#This Row],[Date]],"dddd")</f>
        <v>Sunday</v>
      </c>
    </row>
    <row r="514" spans="1:22" x14ac:dyDescent="0.3">
      <c r="A514" t="s">
        <v>532</v>
      </c>
      <c r="B514" s="3" t="s">
        <v>5030</v>
      </c>
      <c r="C514" t="s">
        <v>5390</v>
      </c>
      <c r="D514" s="5" t="s">
        <v>5785</v>
      </c>
      <c r="E514" t="s">
        <v>6622</v>
      </c>
      <c r="F514" t="s">
        <v>7130</v>
      </c>
      <c r="G514" t="s">
        <v>7141</v>
      </c>
      <c r="H514" t="s">
        <v>7149</v>
      </c>
      <c r="I514" t="s">
        <v>7155</v>
      </c>
      <c r="J514" s="11">
        <v>2</v>
      </c>
      <c r="K514" s="9">
        <v>3</v>
      </c>
      <c r="L514">
        <v>0</v>
      </c>
      <c r="M514" s="7">
        <v>6</v>
      </c>
      <c r="N514" t="s">
        <v>7156</v>
      </c>
      <c r="O514" t="s">
        <v>7162</v>
      </c>
      <c r="P514" t="s">
        <v>7166</v>
      </c>
      <c r="Q514" s="9">
        <v>3.3</v>
      </c>
      <c r="R514" t="s">
        <v>7172</v>
      </c>
      <c r="S514" t="s">
        <v>7176</v>
      </c>
      <c r="T514">
        <v>25</v>
      </c>
      <c r="U514" t="str">
        <f>TEXT(CoffeeData[[#This Row],[Date]],"mmm")</f>
        <v>Apr</v>
      </c>
      <c r="V514" t="str">
        <f>TEXT(CoffeeData[[#This Row],[Date]],"dddd")</f>
        <v>Monday</v>
      </c>
    </row>
    <row r="515" spans="1:22" x14ac:dyDescent="0.3">
      <c r="A515" t="s">
        <v>533</v>
      </c>
      <c r="B515" s="3" t="s">
        <v>5103</v>
      </c>
      <c r="C515" t="s">
        <v>5389</v>
      </c>
      <c r="D515" s="5" t="s">
        <v>5786</v>
      </c>
      <c r="E515" t="s">
        <v>6358</v>
      </c>
      <c r="F515" t="s">
        <v>7129</v>
      </c>
      <c r="G515" t="s">
        <v>7143</v>
      </c>
      <c r="H515" t="s">
        <v>7149</v>
      </c>
      <c r="I515" t="s">
        <v>7155</v>
      </c>
      <c r="J515" s="11">
        <v>4</v>
      </c>
      <c r="K515" s="9">
        <v>4.5</v>
      </c>
      <c r="L515">
        <v>15</v>
      </c>
      <c r="M515" s="7">
        <v>15.3</v>
      </c>
      <c r="N515" t="s">
        <v>7158</v>
      </c>
      <c r="O515" t="s">
        <v>7161</v>
      </c>
      <c r="P515" t="s">
        <v>7167</v>
      </c>
      <c r="Q515" s="9">
        <v>3.6</v>
      </c>
      <c r="R515" t="s">
        <v>7172</v>
      </c>
      <c r="S515" t="s">
        <v>7174</v>
      </c>
      <c r="T515">
        <v>41</v>
      </c>
      <c r="U515" t="str">
        <f>TEXT(CoffeeData[[#This Row],[Date]],"mmm")</f>
        <v>May</v>
      </c>
      <c r="V515" t="str">
        <f>TEXT(CoffeeData[[#This Row],[Date]],"dddd")</f>
        <v>Thursday</v>
      </c>
    </row>
    <row r="516" spans="1:22" x14ac:dyDescent="0.3">
      <c r="A516" t="s">
        <v>534</v>
      </c>
      <c r="B516" s="3" t="s">
        <v>5205</v>
      </c>
      <c r="C516" t="s">
        <v>5387</v>
      </c>
      <c r="D516" s="5" t="s">
        <v>5787</v>
      </c>
      <c r="E516" t="s">
        <v>6623</v>
      </c>
      <c r="F516" t="s">
        <v>7131</v>
      </c>
      <c r="G516" t="s">
        <v>7145</v>
      </c>
      <c r="H516" t="s">
        <v>7148</v>
      </c>
      <c r="I516" t="s">
        <v>7155</v>
      </c>
      <c r="J516" s="11">
        <v>3</v>
      </c>
      <c r="K516" s="9">
        <v>2</v>
      </c>
      <c r="L516">
        <v>15</v>
      </c>
      <c r="M516" s="7">
        <v>5.0999999999999996</v>
      </c>
      <c r="N516" t="s">
        <v>7158</v>
      </c>
      <c r="O516" t="s">
        <v>7159</v>
      </c>
      <c r="P516" t="s">
        <v>7170</v>
      </c>
      <c r="Q516" s="9">
        <v>3.3</v>
      </c>
      <c r="R516" t="s">
        <v>7171</v>
      </c>
      <c r="S516" t="s">
        <v>7174</v>
      </c>
      <c r="T516">
        <v>32</v>
      </c>
      <c r="U516" t="str">
        <f>TEXT(CoffeeData[[#This Row],[Date]],"mmm")</f>
        <v>Nov</v>
      </c>
      <c r="V516" t="str">
        <f>TEXT(CoffeeData[[#This Row],[Date]],"dddd")</f>
        <v>Tuesday</v>
      </c>
    </row>
    <row r="517" spans="1:22" x14ac:dyDescent="0.3">
      <c r="A517" t="s">
        <v>535</v>
      </c>
      <c r="B517" s="3" t="s">
        <v>5232</v>
      </c>
      <c r="C517" t="s">
        <v>5388</v>
      </c>
      <c r="D517" s="5" t="s">
        <v>5753</v>
      </c>
      <c r="E517" t="s">
        <v>6624</v>
      </c>
      <c r="F517" t="s">
        <v>7131</v>
      </c>
      <c r="G517" t="s">
        <v>7144</v>
      </c>
      <c r="H517" t="s">
        <v>7149</v>
      </c>
      <c r="I517" t="s">
        <v>7155</v>
      </c>
      <c r="J517" s="11">
        <v>2</v>
      </c>
      <c r="K517" s="9">
        <v>3.5</v>
      </c>
      <c r="L517">
        <v>10</v>
      </c>
      <c r="M517" s="7">
        <v>6.3</v>
      </c>
      <c r="N517" t="s">
        <v>7158</v>
      </c>
      <c r="O517" t="s">
        <v>7159</v>
      </c>
      <c r="P517" t="s">
        <v>7166</v>
      </c>
      <c r="Q517" s="9">
        <v>4.8</v>
      </c>
      <c r="R517" t="s">
        <v>7173</v>
      </c>
      <c r="S517" t="s">
        <v>7176</v>
      </c>
      <c r="T517">
        <v>30</v>
      </c>
      <c r="U517" t="str">
        <f>TEXT(CoffeeData[[#This Row],[Date]],"mmm")</f>
        <v>Sep</v>
      </c>
      <c r="V517" t="str">
        <f>TEXT(CoffeeData[[#This Row],[Date]],"dddd")</f>
        <v>Wednesday</v>
      </c>
    </row>
    <row r="518" spans="1:22" x14ac:dyDescent="0.3">
      <c r="A518" t="s">
        <v>536</v>
      </c>
      <c r="B518" s="3" t="s">
        <v>5100</v>
      </c>
      <c r="C518" t="s">
        <v>5385</v>
      </c>
      <c r="D518" s="5" t="s">
        <v>5788</v>
      </c>
      <c r="E518" t="s">
        <v>6625</v>
      </c>
      <c r="F518" t="s">
        <v>7129</v>
      </c>
      <c r="G518" t="s">
        <v>7143</v>
      </c>
      <c r="H518" t="s">
        <v>7149</v>
      </c>
      <c r="I518" t="s">
        <v>7153</v>
      </c>
      <c r="J518" s="11">
        <v>2</v>
      </c>
      <c r="K518" s="9">
        <v>4.5</v>
      </c>
      <c r="L518">
        <v>0</v>
      </c>
      <c r="M518" s="7">
        <v>9</v>
      </c>
      <c r="N518" t="s">
        <v>7157</v>
      </c>
      <c r="O518" t="s">
        <v>7159</v>
      </c>
      <c r="P518" t="s">
        <v>7170</v>
      </c>
      <c r="Q518" s="9">
        <v>3.3</v>
      </c>
      <c r="R518" t="s">
        <v>7171</v>
      </c>
      <c r="S518" t="s">
        <v>7175</v>
      </c>
      <c r="T518">
        <v>31</v>
      </c>
      <c r="U518" t="str">
        <f>TEXT(CoffeeData[[#This Row],[Date]],"mmm")</f>
        <v>Mar</v>
      </c>
      <c r="V518" t="str">
        <f>TEXT(CoffeeData[[#This Row],[Date]],"dddd")</f>
        <v>Saturday</v>
      </c>
    </row>
    <row r="519" spans="1:22" x14ac:dyDescent="0.3">
      <c r="A519" t="s">
        <v>537</v>
      </c>
      <c r="B519" s="3" t="s">
        <v>5106</v>
      </c>
      <c r="C519" t="s">
        <v>5390</v>
      </c>
      <c r="D519" s="5" t="s">
        <v>5789</v>
      </c>
      <c r="E519" t="s">
        <v>6626</v>
      </c>
      <c r="F519" t="s">
        <v>7131</v>
      </c>
      <c r="G519" t="s">
        <v>7145</v>
      </c>
      <c r="H519" t="s">
        <v>7148</v>
      </c>
      <c r="I519" t="s">
        <v>7153</v>
      </c>
      <c r="J519" s="11">
        <v>3</v>
      </c>
      <c r="K519" s="9">
        <v>2</v>
      </c>
      <c r="L519">
        <v>10</v>
      </c>
      <c r="M519" s="7">
        <v>5.4</v>
      </c>
      <c r="N519" t="s">
        <v>7158</v>
      </c>
      <c r="O519" t="s">
        <v>7163</v>
      </c>
      <c r="P519" t="s">
        <v>7168</v>
      </c>
      <c r="Q519" s="9">
        <v>4.0999999999999996</v>
      </c>
      <c r="R519" t="s">
        <v>7172</v>
      </c>
      <c r="S519" t="s">
        <v>7174</v>
      </c>
      <c r="T519">
        <v>40</v>
      </c>
      <c r="U519" t="str">
        <f>TEXT(CoffeeData[[#This Row],[Date]],"mmm")</f>
        <v>Oct</v>
      </c>
      <c r="V519" t="str">
        <f>TEXT(CoffeeData[[#This Row],[Date]],"dddd")</f>
        <v>Monday</v>
      </c>
    </row>
    <row r="520" spans="1:22" x14ac:dyDescent="0.3">
      <c r="A520" t="s">
        <v>538</v>
      </c>
      <c r="B520" s="3" t="s">
        <v>5088</v>
      </c>
      <c r="C520" t="s">
        <v>5391</v>
      </c>
      <c r="D520" s="5" t="s">
        <v>5790</v>
      </c>
      <c r="E520" t="s">
        <v>6627</v>
      </c>
      <c r="F520" t="s">
        <v>7130</v>
      </c>
      <c r="G520" t="s">
        <v>7143</v>
      </c>
      <c r="H520" t="s">
        <v>7149</v>
      </c>
      <c r="I520" t="s">
        <v>7154</v>
      </c>
      <c r="J520" s="11">
        <v>1</v>
      </c>
      <c r="K520" s="9">
        <v>4.5</v>
      </c>
      <c r="L520">
        <v>10</v>
      </c>
      <c r="M520" s="7">
        <v>4.05</v>
      </c>
      <c r="N520" t="s">
        <v>7156</v>
      </c>
      <c r="O520" t="s">
        <v>7160</v>
      </c>
      <c r="P520" t="s">
        <v>7167</v>
      </c>
      <c r="Q520" s="9">
        <v>3.9</v>
      </c>
      <c r="R520" t="s">
        <v>7171</v>
      </c>
      <c r="S520" t="s">
        <v>7176</v>
      </c>
      <c r="T520">
        <v>29</v>
      </c>
      <c r="U520" t="str">
        <f>TEXT(CoffeeData[[#This Row],[Date]],"mmm")</f>
        <v>Mar</v>
      </c>
      <c r="V520" t="str">
        <f>TEXT(CoffeeData[[#This Row],[Date]],"dddd")</f>
        <v>Friday</v>
      </c>
    </row>
    <row r="521" spans="1:22" x14ac:dyDescent="0.3">
      <c r="A521" t="s">
        <v>539</v>
      </c>
      <c r="B521" s="3" t="s">
        <v>5108</v>
      </c>
      <c r="C521" t="s">
        <v>5388</v>
      </c>
      <c r="D521" s="5" t="s">
        <v>5791</v>
      </c>
      <c r="E521" t="s">
        <v>6327</v>
      </c>
      <c r="F521" t="s">
        <v>7130</v>
      </c>
      <c r="G521" t="s">
        <v>7145</v>
      </c>
      <c r="H521" t="s">
        <v>7148</v>
      </c>
      <c r="I521" t="s">
        <v>7154</v>
      </c>
      <c r="J521" s="11">
        <v>1</v>
      </c>
      <c r="K521" s="9">
        <v>2</v>
      </c>
      <c r="L521">
        <v>15</v>
      </c>
      <c r="M521" s="7">
        <v>1.7</v>
      </c>
      <c r="N521" t="s">
        <v>7157</v>
      </c>
      <c r="O521" t="s">
        <v>7159</v>
      </c>
      <c r="P521" t="s">
        <v>7166</v>
      </c>
      <c r="Q521" s="9">
        <v>3.2</v>
      </c>
      <c r="R521" t="s">
        <v>7172</v>
      </c>
      <c r="S521" t="s">
        <v>7175</v>
      </c>
      <c r="T521">
        <v>32</v>
      </c>
      <c r="U521" t="str">
        <f>TEXT(CoffeeData[[#This Row],[Date]],"mmm")</f>
        <v>Oct</v>
      </c>
      <c r="V521" t="str">
        <f>TEXT(CoffeeData[[#This Row],[Date]],"dddd")</f>
        <v>Wednesday</v>
      </c>
    </row>
    <row r="522" spans="1:22" x14ac:dyDescent="0.3">
      <c r="A522" t="s">
        <v>540</v>
      </c>
      <c r="B522" s="3" t="s">
        <v>5084</v>
      </c>
      <c r="C522" t="s">
        <v>5391</v>
      </c>
      <c r="D522" s="5" t="s">
        <v>5792</v>
      </c>
      <c r="E522" t="s">
        <v>6497</v>
      </c>
      <c r="F522" t="s">
        <v>7129</v>
      </c>
      <c r="G522" t="s">
        <v>7145</v>
      </c>
      <c r="H522" t="s">
        <v>7148</v>
      </c>
      <c r="I522" t="s">
        <v>7154</v>
      </c>
      <c r="J522" s="11">
        <v>1</v>
      </c>
      <c r="K522" s="9">
        <v>2</v>
      </c>
      <c r="L522">
        <v>5</v>
      </c>
      <c r="M522" s="7">
        <v>1.9</v>
      </c>
      <c r="N522" t="s">
        <v>7156</v>
      </c>
      <c r="O522" t="s">
        <v>7163</v>
      </c>
      <c r="P522" t="s">
        <v>7168</v>
      </c>
      <c r="Q522" s="9">
        <v>4.5999999999999996</v>
      </c>
      <c r="R522" t="s">
        <v>7171</v>
      </c>
      <c r="S522" t="s">
        <v>7174</v>
      </c>
      <c r="T522">
        <v>27</v>
      </c>
      <c r="U522" t="str">
        <f>TEXT(CoffeeData[[#This Row],[Date]],"mmm")</f>
        <v>Aug</v>
      </c>
      <c r="V522" t="str">
        <f>TEXT(CoffeeData[[#This Row],[Date]],"dddd")</f>
        <v>Friday</v>
      </c>
    </row>
    <row r="523" spans="1:22" x14ac:dyDescent="0.3">
      <c r="A523" t="s">
        <v>541</v>
      </c>
      <c r="B523" s="3" t="s">
        <v>5292</v>
      </c>
      <c r="C523" t="s">
        <v>5388</v>
      </c>
      <c r="D523" s="5" t="s">
        <v>5793</v>
      </c>
      <c r="E523" t="s">
        <v>6628</v>
      </c>
      <c r="F523" t="s">
        <v>7131</v>
      </c>
      <c r="G523" t="s">
        <v>7135</v>
      </c>
      <c r="H523" t="s">
        <v>7149</v>
      </c>
      <c r="I523" t="s">
        <v>7153</v>
      </c>
      <c r="J523" s="11">
        <v>4</v>
      </c>
      <c r="K523" s="9">
        <v>4</v>
      </c>
      <c r="L523">
        <v>15</v>
      </c>
      <c r="M523" s="7">
        <v>13.6</v>
      </c>
      <c r="N523" t="s">
        <v>7158</v>
      </c>
      <c r="O523" t="s">
        <v>7159</v>
      </c>
      <c r="P523" t="s">
        <v>7168</v>
      </c>
      <c r="Q523" s="9">
        <v>4</v>
      </c>
      <c r="R523" t="s">
        <v>7172</v>
      </c>
      <c r="S523" t="s">
        <v>7176</v>
      </c>
      <c r="T523">
        <v>37</v>
      </c>
      <c r="U523" t="str">
        <f>TEXT(CoffeeData[[#This Row],[Date]],"mmm")</f>
        <v>Oct</v>
      </c>
      <c r="V523" t="str">
        <f>TEXT(CoffeeData[[#This Row],[Date]],"dddd")</f>
        <v>Wednesday</v>
      </c>
    </row>
    <row r="524" spans="1:22" x14ac:dyDescent="0.3">
      <c r="A524" t="s">
        <v>542</v>
      </c>
      <c r="B524" s="3" t="s">
        <v>5114</v>
      </c>
      <c r="C524" t="s">
        <v>5385</v>
      </c>
      <c r="D524" s="5" t="s">
        <v>5666</v>
      </c>
      <c r="E524" t="s">
        <v>6629</v>
      </c>
      <c r="F524" t="s">
        <v>7129</v>
      </c>
      <c r="G524" t="s">
        <v>7138</v>
      </c>
      <c r="H524" t="s">
        <v>7152</v>
      </c>
      <c r="I524" t="s">
        <v>7155</v>
      </c>
      <c r="J524" s="11">
        <v>3</v>
      </c>
      <c r="K524" s="9">
        <v>5.5</v>
      </c>
      <c r="L524">
        <v>10</v>
      </c>
      <c r="M524" s="7">
        <v>14.85</v>
      </c>
      <c r="N524" t="s">
        <v>7157</v>
      </c>
      <c r="O524" t="s">
        <v>7160</v>
      </c>
      <c r="P524" t="s">
        <v>7170</v>
      </c>
      <c r="Q524" s="9">
        <v>3.7</v>
      </c>
      <c r="R524" t="s">
        <v>7171</v>
      </c>
      <c r="S524" t="s">
        <v>7176</v>
      </c>
      <c r="T524">
        <v>31</v>
      </c>
      <c r="U524" t="str">
        <f>TEXT(CoffeeData[[#This Row],[Date]],"mmm")</f>
        <v>Mar</v>
      </c>
      <c r="V524" t="str">
        <f>TEXT(CoffeeData[[#This Row],[Date]],"dddd")</f>
        <v>Saturday</v>
      </c>
    </row>
    <row r="525" spans="1:22" x14ac:dyDescent="0.3">
      <c r="A525" t="s">
        <v>543</v>
      </c>
      <c r="B525" s="3" t="s">
        <v>5293</v>
      </c>
      <c r="C525" t="s">
        <v>5389</v>
      </c>
      <c r="D525" s="5" t="s">
        <v>5794</v>
      </c>
      <c r="E525" t="s">
        <v>6388</v>
      </c>
      <c r="F525" t="s">
        <v>7129</v>
      </c>
      <c r="G525" t="s">
        <v>7136</v>
      </c>
      <c r="H525" t="s">
        <v>7151</v>
      </c>
      <c r="I525" t="s">
        <v>7153</v>
      </c>
      <c r="J525" s="11">
        <v>3</v>
      </c>
      <c r="K525" s="9">
        <v>4</v>
      </c>
      <c r="L525">
        <v>15</v>
      </c>
      <c r="M525" s="7">
        <v>10.199999999999999</v>
      </c>
      <c r="N525" t="s">
        <v>7156</v>
      </c>
      <c r="O525" t="s">
        <v>7163</v>
      </c>
      <c r="P525" t="s">
        <v>7165</v>
      </c>
      <c r="Q525" s="9">
        <v>4.7</v>
      </c>
      <c r="R525" t="s">
        <v>7173</v>
      </c>
      <c r="S525" t="s">
        <v>7174</v>
      </c>
      <c r="T525">
        <v>31</v>
      </c>
      <c r="U525" t="str">
        <f>TEXT(CoffeeData[[#This Row],[Date]],"mmm")</f>
        <v>Aug</v>
      </c>
      <c r="V525" t="str">
        <f>TEXT(CoffeeData[[#This Row],[Date]],"dddd")</f>
        <v>Thursday</v>
      </c>
    </row>
    <row r="526" spans="1:22" x14ac:dyDescent="0.3">
      <c r="A526" t="s">
        <v>544</v>
      </c>
      <c r="B526" s="3" t="s">
        <v>5215</v>
      </c>
      <c r="C526" t="s">
        <v>5387</v>
      </c>
      <c r="D526" s="5" t="s">
        <v>5404</v>
      </c>
      <c r="E526" t="s">
        <v>6533</v>
      </c>
      <c r="F526" t="s">
        <v>7129</v>
      </c>
      <c r="G526" t="s">
        <v>7145</v>
      </c>
      <c r="H526" t="s">
        <v>7148</v>
      </c>
      <c r="I526" t="s">
        <v>7154</v>
      </c>
      <c r="J526" s="11">
        <v>1</v>
      </c>
      <c r="K526" s="9">
        <v>2</v>
      </c>
      <c r="L526">
        <v>15</v>
      </c>
      <c r="M526" s="7">
        <v>1.7</v>
      </c>
      <c r="N526" t="s">
        <v>7157</v>
      </c>
      <c r="O526" t="s">
        <v>7162</v>
      </c>
      <c r="P526" t="s">
        <v>7164</v>
      </c>
      <c r="Q526" s="9">
        <v>4.3</v>
      </c>
      <c r="R526" t="s">
        <v>7171</v>
      </c>
      <c r="S526" t="s">
        <v>7175</v>
      </c>
      <c r="T526">
        <v>42</v>
      </c>
      <c r="U526" t="str">
        <f>TEXT(CoffeeData[[#This Row],[Date]],"mmm")</f>
        <v>Jun</v>
      </c>
      <c r="V526" t="str">
        <f>TEXT(CoffeeData[[#This Row],[Date]],"dddd")</f>
        <v>Tuesday</v>
      </c>
    </row>
    <row r="527" spans="1:22" x14ac:dyDescent="0.3">
      <c r="A527" t="s">
        <v>545</v>
      </c>
      <c r="B527" s="3" t="s">
        <v>5294</v>
      </c>
      <c r="C527" t="s">
        <v>5385</v>
      </c>
      <c r="D527" s="5" t="s">
        <v>5795</v>
      </c>
      <c r="E527" t="s">
        <v>6380</v>
      </c>
      <c r="F527" t="s">
        <v>7131</v>
      </c>
      <c r="G527" t="s">
        <v>7143</v>
      </c>
      <c r="H527" t="s">
        <v>7149</v>
      </c>
      <c r="I527" t="s">
        <v>7153</v>
      </c>
      <c r="J527" s="11">
        <v>2</v>
      </c>
      <c r="K527" s="9">
        <v>4.5</v>
      </c>
      <c r="L527">
        <v>15</v>
      </c>
      <c r="M527" s="7">
        <v>7.65</v>
      </c>
      <c r="N527" t="s">
        <v>7158</v>
      </c>
      <c r="O527" t="s">
        <v>7162</v>
      </c>
      <c r="P527" t="s">
        <v>7168</v>
      </c>
      <c r="Q527" s="9">
        <v>3.1</v>
      </c>
      <c r="R527" t="s">
        <v>7171</v>
      </c>
      <c r="S527" t="s">
        <v>7176</v>
      </c>
      <c r="T527">
        <v>40</v>
      </c>
      <c r="U527" t="str">
        <f>TEXT(CoffeeData[[#This Row],[Date]],"mmm")</f>
        <v>Aug</v>
      </c>
      <c r="V527" t="str">
        <f>TEXT(CoffeeData[[#This Row],[Date]],"dddd")</f>
        <v>Saturday</v>
      </c>
    </row>
    <row r="528" spans="1:22" x14ac:dyDescent="0.3">
      <c r="A528" t="s">
        <v>546</v>
      </c>
      <c r="B528" s="3" t="s">
        <v>5224</v>
      </c>
      <c r="C528" t="s">
        <v>5386</v>
      </c>
      <c r="D528" s="5" t="s">
        <v>5450</v>
      </c>
      <c r="E528" t="s">
        <v>6534</v>
      </c>
      <c r="F528" t="s">
        <v>7131</v>
      </c>
      <c r="G528" t="s">
        <v>7137</v>
      </c>
      <c r="H528" t="s">
        <v>7150</v>
      </c>
      <c r="I528" t="s">
        <v>7153</v>
      </c>
      <c r="J528" s="11">
        <v>1</v>
      </c>
      <c r="K528" s="9">
        <v>3</v>
      </c>
      <c r="L528">
        <v>5</v>
      </c>
      <c r="M528" s="7">
        <v>2.85</v>
      </c>
      <c r="N528" t="s">
        <v>7158</v>
      </c>
      <c r="O528" t="s">
        <v>7162</v>
      </c>
      <c r="P528" t="s">
        <v>7170</v>
      </c>
      <c r="Q528" s="9">
        <v>3.2</v>
      </c>
      <c r="R528" t="s">
        <v>7173</v>
      </c>
      <c r="S528" t="s">
        <v>7175</v>
      </c>
      <c r="T528">
        <v>30</v>
      </c>
      <c r="U528" t="str">
        <f>TEXT(CoffeeData[[#This Row],[Date]],"mmm")</f>
        <v>Oct</v>
      </c>
      <c r="V528" t="str">
        <f>TEXT(CoffeeData[[#This Row],[Date]],"dddd")</f>
        <v>Sunday</v>
      </c>
    </row>
    <row r="529" spans="1:22" x14ac:dyDescent="0.3">
      <c r="A529" t="s">
        <v>547</v>
      </c>
      <c r="B529" s="3" t="s">
        <v>5179</v>
      </c>
      <c r="C529" t="s">
        <v>5386</v>
      </c>
      <c r="D529" s="5" t="s">
        <v>5796</v>
      </c>
      <c r="E529" t="s">
        <v>6355</v>
      </c>
      <c r="F529" t="s">
        <v>7130</v>
      </c>
      <c r="G529" t="s">
        <v>7137</v>
      </c>
      <c r="H529" t="s">
        <v>7150</v>
      </c>
      <c r="I529" t="s">
        <v>7153</v>
      </c>
      <c r="J529" s="11">
        <v>1</v>
      </c>
      <c r="K529" s="9">
        <v>3</v>
      </c>
      <c r="L529">
        <v>10</v>
      </c>
      <c r="M529" s="7">
        <v>2.7</v>
      </c>
      <c r="N529" t="s">
        <v>7158</v>
      </c>
      <c r="O529" t="s">
        <v>7159</v>
      </c>
      <c r="P529" t="s">
        <v>7164</v>
      </c>
      <c r="Q529" s="9">
        <v>4.5</v>
      </c>
      <c r="R529" t="s">
        <v>7173</v>
      </c>
      <c r="S529" t="s">
        <v>7175</v>
      </c>
      <c r="T529">
        <v>38</v>
      </c>
      <c r="U529" t="str">
        <f>TEXT(CoffeeData[[#This Row],[Date]],"mmm")</f>
        <v>Sep</v>
      </c>
      <c r="V529" t="str">
        <f>TEXT(CoffeeData[[#This Row],[Date]],"dddd")</f>
        <v>Sunday</v>
      </c>
    </row>
    <row r="530" spans="1:22" x14ac:dyDescent="0.3">
      <c r="A530" t="s">
        <v>548</v>
      </c>
      <c r="B530" s="3" t="s">
        <v>5270</v>
      </c>
      <c r="C530" t="s">
        <v>5386</v>
      </c>
      <c r="D530" s="5" t="s">
        <v>5797</v>
      </c>
      <c r="E530" t="s">
        <v>6446</v>
      </c>
      <c r="F530" t="s">
        <v>7130</v>
      </c>
      <c r="G530" t="s">
        <v>7146</v>
      </c>
      <c r="H530" t="s">
        <v>7151</v>
      </c>
      <c r="I530" t="s">
        <v>7155</v>
      </c>
      <c r="J530" s="11">
        <v>1</v>
      </c>
      <c r="K530" s="9">
        <v>3.8</v>
      </c>
      <c r="L530">
        <v>0</v>
      </c>
      <c r="M530" s="7">
        <v>3.8</v>
      </c>
      <c r="N530" t="s">
        <v>7158</v>
      </c>
      <c r="O530" t="s">
        <v>7159</v>
      </c>
      <c r="P530" t="s">
        <v>7166</v>
      </c>
      <c r="Q530" s="9">
        <v>3.1</v>
      </c>
      <c r="R530" t="s">
        <v>7171</v>
      </c>
      <c r="S530" t="s">
        <v>7175</v>
      </c>
      <c r="T530">
        <v>29</v>
      </c>
      <c r="U530" t="str">
        <f>TEXT(CoffeeData[[#This Row],[Date]],"mmm")</f>
        <v>May</v>
      </c>
      <c r="V530" t="str">
        <f>TEXT(CoffeeData[[#This Row],[Date]],"dddd")</f>
        <v>Sunday</v>
      </c>
    </row>
    <row r="531" spans="1:22" x14ac:dyDescent="0.3">
      <c r="A531" t="s">
        <v>549</v>
      </c>
      <c r="B531" s="3" t="s">
        <v>5130</v>
      </c>
      <c r="C531" t="s">
        <v>5390</v>
      </c>
      <c r="D531" s="5" t="s">
        <v>5798</v>
      </c>
      <c r="E531" t="s">
        <v>6630</v>
      </c>
      <c r="F531" t="s">
        <v>7129</v>
      </c>
      <c r="G531" t="s">
        <v>7132</v>
      </c>
      <c r="H531" t="s">
        <v>7148</v>
      </c>
      <c r="I531" t="s">
        <v>7155</v>
      </c>
      <c r="J531" s="11">
        <v>3</v>
      </c>
      <c r="K531" s="9">
        <v>2.5</v>
      </c>
      <c r="L531">
        <v>10</v>
      </c>
      <c r="M531" s="7">
        <v>6.75</v>
      </c>
      <c r="N531" t="s">
        <v>7157</v>
      </c>
      <c r="O531" t="s">
        <v>7160</v>
      </c>
      <c r="P531" t="s">
        <v>7170</v>
      </c>
      <c r="Q531" s="9">
        <v>4.0999999999999996</v>
      </c>
      <c r="R531" t="s">
        <v>7172</v>
      </c>
      <c r="S531" t="s">
        <v>7176</v>
      </c>
      <c r="T531">
        <v>45</v>
      </c>
      <c r="U531" t="str">
        <f>TEXT(CoffeeData[[#This Row],[Date]],"mmm")</f>
        <v>Jul</v>
      </c>
      <c r="V531" t="str">
        <f>TEXT(CoffeeData[[#This Row],[Date]],"dddd")</f>
        <v>Monday</v>
      </c>
    </row>
    <row r="532" spans="1:22" x14ac:dyDescent="0.3">
      <c r="A532" t="s">
        <v>550</v>
      </c>
      <c r="B532" s="3" t="s">
        <v>5295</v>
      </c>
      <c r="C532" t="s">
        <v>5388</v>
      </c>
      <c r="D532" s="5" t="s">
        <v>5742</v>
      </c>
      <c r="E532" t="s">
        <v>6631</v>
      </c>
      <c r="F532" t="s">
        <v>7129</v>
      </c>
      <c r="G532" t="s">
        <v>7140</v>
      </c>
      <c r="H532" t="s">
        <v>7150</v>
      </c>
      <c r="I532" t="s">
        <v>7155</v>
      </c>
      <c r="J532" s="11">
        <v>3</v>
      </c>
      <c r="K532" s="9">
        <v>2</v>
      </c>
      <c r="L532">
        <v>10</v>
      </c>
      <c r="M532" s="7">
        <v>5.4</v>
      </c>
      <c r="N532" t="s">
        <v>7158</v>
      </c>
      <c r="O532" t="s">
        <v>7160</v>
      </c>
      <c r="P532" t="s">
        <v>7167</v>
      </c>
      <c r="Q532" s="9">
        <v>3.2</v>
      </c>
      <c r="R532" t="s">
        <v>7173</v>
      </c>
      <c r="S532" t="s">
        <v>7175</v>
      </c>
      <c r="T532">
        <v>25</v>
      </c>
      <c r="U532" t="str">
        <f>TEXT(CoffeeData[[#This Row],[Date]],"mmm")</f>
        <v>Apr</v>
      </c>
      <c r="V532" t="str">
        <f>TEXT(CoffeeData[[#This Row],[Date]],"dddd")</f>
        <v>Wednesday</v>
      </c>
    </row>
    <row r="533" spans="1:22" x14ac:dyDescent="0.3">
      <c r="A533" t="s">
        <v>551</v>
      </c>
      <c r="B533" s="3" t="s">
        <v>5059</v>
      </c>
      <c r="C533" t="s">
        <v>5390</v>
      </c>
      <c r="D533" s="5" t="s">
        <v>5799</v>
      </c>
      <c r="E533" t="s">
        <v>6632</v>
      </c>
      <c r="F533" t="s">
        <v>7130</v>
      </c>
      <c r="G533" t="s">
        <v>7147</v>
      </c>
      <c r="H533" t="s">
        <v>7152</v>
      </c>
      <c r="I533" t="s">
        <v>7155</v>
      </c>
      <c r="J533" s="11">
        <v>4</v>
      </c>
      <c r="K533" s="9">
        <v>5</v>
      </c>
      <c r="L533">
        <v>10</v>
      </c>
      <c r="M533" s="7">
        <v>18</v>
      </c>
      <c r="N533" t="s">
        <v>7157</v>
      </c>
      <c r="O533" t="s">
        <v>7163</v>
      </c>
      <c r="P533" t="s">
        <v>7164</v>
      </c>
      <c r="Q533" s="9">
        <v>3.3</v>
      </c>
      <c r="R533" t="s">
        <v>7172</v>
      </c>
      <c r="S533" t="s">
        <v>7174</v>
      </c>
      <c r="T533">
        <v>44</v>
      </c>
      <c r="U533" t="str">
        <f>TEXT(CoffeeData[[#This Row],[Date]],"mmm")</f>
        <v>Mar</v>
      </c>
      <c r="V533" t="str">
        <f>TEXT(CoffeeData[[#This Row],[Date]],"dddd")</f>
        <v>Monday</v>
      </c>
    </row>
    <row r="534" spans="1:22" x14ac:dyDescent="0.3">
      <c r="A534" t="s">
        <v>552</v>
      </c>
      <c r="B534" s="3" t="s">
        <v>5150</v>
      </c>
      <c r="C534" t="s">
        <v>5389</v>
      </c>
      <c r="D534" s="5" t="s">
        <v>5464</v>
      </c>
      <c r="E534" t="s">
        <v>6633</v>
      </c>
      <c r="F534" t="s">
        <v>7131</v>
      </c>
      <c r="G534" t="s">
        <v>7141</v>
      </c>
      <c r="H534" t="s">
        <v>7149</v>
      </c>
      <c r="I534" t="s">
        <v>7155</v>
      </c>
      <c r="J534" s="11">
        <v>4</v>
      </c>
      <c r="K534" s="9">
        <v>3</v>
      </c>
      <c r="L534">
        <v>0</v>
      </c>
      <c r="M534" s="7">
        <v>12</v>
      </c>
      <c r="N534" t="s">
        <v>7157</v>
      </c>
      <c r="O534" t="s">
        <v>7163</v>
      </c>
      <c r="P534" t="s">
        <v>7169</v>
      </c>
      <c r="Q534" s="9">
        <v>4.8</v>
      </c>
      <c r="R534" t="s">
        <v>7171</v>
      </c>
      <c r="S534" t="s">
        <v>7175</v>
      </c>
      <c r="T534">
        <v>36</v>
      </c>
      <c r="U534" t="str">
        <f>TEXT(CoffeeData[[#This Row],[Date]],"mmm")</f>
        <v>Dec</v>
      </c>
      <c r="V534" t="str">
        <f>TEXT(CoffeeData[[#This Row],[Date]],"dddd")</f>
        <v>Thursday</v>
      </c>
    </row>
    <row r="535" spans="1:22" x14ac:dyDescent="0.3">
      <c r="A535" t="s">
        <v>553</v>
      </c>
      <c r="B535" s="3" t="s">
        <v>5027</v>
      </c>
      <c r="C535" t="s">
        <v>5387</v>
      </c>
      <c r="D535" s="5" t="s">
        <v>5800</v>
      </c>
      <c r="E535" t="s">
        <v>6327</v>
      </c>
      <c r="F535" t="s">
        <v>7130</v>
      </c>
      <c r="G535" t="s">
        <v>7145</v>
      </c>
      <c r="H535" t="s">
        <v>7148</v>
      </c>
      <c r="I535" t="s">
        <v>7154</v>
      </c>
      <c r="J535" s="11">
        <v>2</v>
      </c>
      <c r="K535" s="9">
        <v>2</v>
      </c>
      <c r="L535">
        <v>10</v>
      </c>
      <c r="M535" s="7">
        <v>3.6</v>
      </c>
      <c r="N535" t="s">
        <v>7157</v>
      </c>
      <c r="O535" t="s">
        <v>7161</v>
      </c>
      <c r="P535" t="s">
        <v>7167</v>
      </c>
      <c r="Q535" s="9">
        <v>3.4</v>
      </c>
      <c r="R535" t="s">
        <v>7173</v>
      </c>
      <c r="S535" t="s">
        <v>7174</v>
      </c>
      <c r="T535">
        <v>32</v>
      </c>
      <c r="U535" t="str">
        <f>TEXT(CoffeeData[[#This Row],[Date]],"mmm")</f>
        <v>Mar</v>
      </c>
      <c r="V535" t="str">
        <f>TEXT(CoffeeData[[#This Row],[Date]],"dddd")</f>
        <v>Tuesday</v>
      </c>
    </row>
    <row r="536" spans="1:22" x14ac:dyDescent="0.3">
      <c r="A536" t="s">
        <v>554</v>
      </c>
      <c r="B536" s="3" t="s">
        <v>5047</v>
      </c>
      <c r="C536" t="s">
        <v>5389</v>
      </c>
      <c r="D536" s="5" t="s">
        <v>5480</v>
      </c>
      <c r="E536" t="s">
        <v>6634</v>
      </c>
      <c r="F536" t="s">
        <v>7129</v>
      </c>
      <c r="G536" t="s">
        <v>7143</v>
      </c>
      <c r="H536" t="s">
        <v>7149</v>
      </c>
      <c r="I536" t="s">
        <v>7155</v>
      </c>
      <c r="J536" s="11">
        <v>1</v>
      </c>
      <c r="K536" s="9">
        <v>4.5</v>
      </c>
      <c r="L536">
        <v>0</v>
      </c>
      <c r="M536" s="7">
        <v>4.5</v>
      </c>
      <c r="N536" t="s">
        <v>7157</v>
      </c>
      <c r="O536" t="s">
        <v>7162</v>
      </c>
      <c r="P536" t="s">
        <v>7164</v>
      </c>
      <c r="Q536" s="9">
        <v>4.5</v>
      </c>
      <c r="R536" t="s">
        <v>7172</v>
      </c>
      <c r="S536" t="s">
        <v>7174</v>
      </c>
      <c r="T536">
        <v>26</v>
      </c>
      <c r="U536" t="str">
        <f>TEXT(CoffeeData[[#This Row],[Date]],"mmm")</f>
        <v>Jun</v>
      </c>
      <c r="V536" t="str">
        <f>TEXT(CoffeeData[[#This Row],[Date]],"dddd")</f>
        <v>Thursday</v>
      </c>
    </row>
    <row r="537" spans="1:22" x14ac:dyDescent="0.3">
      <c r="A537" t="s">
        <v>555</v>
      </c>
      <c r="B537" s="3" t="s">
        <v>5032</v>
      </c>
      <c r="C537" t="s">
        <v>5387</v>
      </c>
      <c r="D537" s="5" t="s">
        <v>5550</v>
      </c>
      <c r="E537" t="s">
        <v>6635</v>
      </c>
      <c r="F537" t="s">
        <v>7130</v>
      </c>
      <c r="G537" t="s">
        <v>7144</v>
      </c>
      <c r="H537" t="s">
        <v>7149</v>
      </c>
      <c r="I537" t="s">
        <v>7153</v>
      </c>
      <c r="J537" s="11">
        <v>4</v>
      </c>
      <c r="K537" s="9">
        <v>3.5</v>
      </c>
      <c r="L537">
        <v>10</v>
      </c>
      <c r="M537" s="7">
        <v>12.6</v>
      </c>
      <c r="N537" t="s">
        <v>7157</v>
      </c>
      <c r="O537" t="s">
        <v>7160</v>
      </c>
      <c r="P537" t="s">
        <v>7164</v>
      </c>
      <c r="Q537" s="9">
        <v>4.3</v>
      </c>
      <c r="R537" t="s">
        <v>7172</v>
      </c>
      <c r="S537" t="s">
        <v>7174</v>
      </c>
      <c r="T537">
        <v>31</v>
      </c>
      <c r="U537" t="str">
        <f>TEXT(CoffeeData[[#This Row],[Date]],"mmm")</f>
        <v>Dec</v>
      </c>
      <c r="V537" t="str">
        <f>TEXT(CoffeeData[[#This Row],[Date]],"dddd")</f>
        <v>Tuesday</v>
      </c>
    </row>
    <row r="538" spans="1:22" x14ac:dyDescent="0.3">
      <c r="A538" t="s">
        <v>556</v>
      </c>
      <c r="B538" s="3" t="s">
        <v>5166</v>
      </c>
      <c r="C538" t="s">
        <v>5386</v>
      </c>
      <c r="D538" s="5" t="s">
        <v>5801</v>
      </c>
      <c r="E538" t="s">
        <v>6636</v>
      </c>
      <c r="F538" t="s">
        <v>7130</v>
      </c>
      <c r="G538" t="s">
        <v>7147</v>
      </c>
      <c r="H538" t="s">
        <v>7152</v>
      </c>
      <c r="I538" t="s">
        <v>7153</v>
      </c>
      <c r="J538" s="11">
        <v>1</v>
      </c>
      <c r="K538" s="9">
        <v>5</v>
      </c>
      <c r="L538">
        <v>5</v>
      </c>
      <c r="M538" s="7">
        <v>4.75</v>
      </c>
      <c r="N538" t="s">
        <v>7156</v>
      </c>
      <c r="O538" t="s">
        <v>7159</v>
      </c>
      <c r="P538" t="s">
        <v>7170</v>
      </c>
      <c r="Q538" s="9">
        <v>3.7</v>
      </c>
      <c r="R538" t="s">
        <v>7172</v>
      </c>
      <c r="S538" t="s">
        <v>7176</v>
      </c>
      <c r="T538">
        <v>44</v>
      </c>
      <c r="U538" t="str">
        <f>TEXT(CoffeeData[[#This Row],[Date]],"mmm")</f>
        <v>Oct</v>
      </c>
      <c r="V538" t="str">
        <f>TEXT(CoffeeData[[#This Row],[Date]],"dddd")</f>
        <v>Sunday</v>
      </c>
    </row>
    <row r="539" spans="1:22" x14ac:dyDescent="0.3">
      <c r="A539" t="s">
        <v>557</v>
      </c>
      <c r="B539" s="3" t="s">
        <v>5165</v>
      </c>
      <c r="C539" t="s">
        <v>5391</v>
      </c>
      <c r="D539" s="5" t="s">
        <v>5802</v>
      </c>
      <c r="E539" t="s">
        <v>6637</v>
      </c>
      <c r="F539" t="s">
        <v>7129</v>
      </c>
      <c r="G539" t="s">
        <v>7135</v>
      </c>
      <c r="H539" t="s">
        <v>7149</v>
      </c>
      <c r="I539" t="s">
        <v>7154</v>
      </c>
      <c r="J539" s="11">
        <v>1</v>
      </c>
      <c r="K539" s="9">
        <v>4</v>
      </c>
      <c r="L539">
        <v>0</v>
      </c>
      <c r="M539" s="7">
        <v>4</v>
      </c>
      <c r="N539" t="s">
        <v>7156</v>
      </c>
      <c r="O539" t="s">
        <v>7163</v>
      </c>
      <c r="P539" t="s">
        <v>7166</v>
      </c>
      <c r="Q539" s="9">
        <v>4.9000000000000004</v>
      </c>
      <c r="R539" t="s">
        <v>7172</v>
      </c>
      <c r="S539" t="s">
        <v>7176</v>
      </c>
      <c r="T539">
        <v>28</v>
      </c>
      <c r="U539" t="str">
        <f>TEXT(CoffeeData[[#This Row],[Date]],"mmm")</f>
        <v>May</v>
      </c>
      <c r="V539" t="str">
        <f>TEXT(CoffeeData[[#This Row],[Date]],"dddd")</f>
        <v>Friday</v>
      </c>
    </row>
    <row r="540" spans="1:22" x14ac:dyDescent="0.3">
      <c r="A540" t="s">
        <v>558</v>
      </c>
      <c r="B540" s="3" t="s">
        <v>5220</v>
      </c>
      <c r="C540" t="s">
        <v>5391</v>
      </c>
      <c r="D540" s="5" t="s">
        <v>5499</v>
      </c>
      <c r="E540" t="s">
        <v>6473</v>
      </c>
      <c r="F540" t="s">
        <v>7131</v>
      </c>
      <c r="G540" t="s">
        <v>7146</v>
      </c>
      <c r="H540" t="s">
        <v>7151</v>
      </c>
      <c r="I540" t="s">
        <v>7154</v>
      </c>
      <c r="J540" s="11">
        <v>3</v>
      </c>
      <c r="K540" s="9">
        <v>3.8</v>
      </c>
      <c r="L540">
        <v>5</v>
      </c>
      <c r="M540" s="7">
        <v>10.83</v>
      </c>
      <c r="N540" t="s">
        <v>7158</v>
      </c>
      <c r="O540" t="s">
        <v>7161</v>
      </c>
      <c r="P540" t="s">
        <v>7167</v>
      </c>
      <c r="Q540" s="9">
        <v>3.4</v>
      </c>
      <c r="R540" t="s">
        <v>7171</v>
      </c>
      <c r="S540" t="s">
        <v>7175</v>
      </c>
      <c r="T540">
        <v>31</v>
      </c>
      <c r="U540" t="str">
        <f>TEXT(CoffeeData[[#This Row],[Date]],"mmm")</f>
        <v>Apr</v>
      </c>
      <c r="V540" t="str">
        <f>TEXT(CoffeeData[[#This Row],[Date]],"dddd")</f>
        <v>Friday</v>
      </c>
    </row>
    <row r="541" spans="1:22" x14ac:dyDescent="0.3">
      <c r="A541" t="s">
        <v>559</v>
      </c>
      <c r="B541" s="3" t="s">
        <v>5140</v>
      </c>
      <c r="C541" t="s">
        <v>5391</v>
      </c>
      <c r="D541" s="5" t="s">
        <v>5803</v>
      </c>
      <c r="E541" t="s">
        <v>6501</v>
      </c>
      <c r="F541" t="s">
        <v>7131</v>
      </c>
      <c r="G541" t="s">
        <v>7141</v>
      </c>
      <c r="H541" t="s">
        <v>7149</v>
      </c>
      <c r="I541" t="s">
        <v>7153</v>
      </c>
      <c r="J541" s="11">
        <v>3</v>
      </c>
      <c r="K541" s="9">
        <v>3</v>
      </c>
      <c r="L541">
        <v>15</v>
      </c>
      <c r="M541" s="7">
        <v>7.65</v>
      </c>
      <c r="N541" t="s">
        <v>7157</v>
      </c>
      <c r="O541" t="s">
        <v>7163</v>
      </c>
      <c r="P541" t="s">
        <v>7168</v>
      </c>
      <c r="Q541" s="9">
        <v>4</v>
      </c>
      <c r="R541" t="s">
        <v>7171</v>
      </c>
      <c r="S541" t="s">
        <v>7176</v>
      </c>
      <c r="T541">
        <v>42</v>
      </c>
      <c r="U541" t="str">
        <f>TEXT(CoffeeData[[#This Row],[Date]],"mmm")</f>
        <v>Sep</v>
      </c>
      <c r="V541" t="str">
        <f>TEXT(CoffeeData[[#This Row],[Date]],"dddd")</f>
        <v>Friday</v>
      </c>
    </row>
    <row r="542" spans="1:22" x14ac:dyDescent="0.3">
      <c r="A542" t="s">
        <v>560</v>
      </c>
      <c r="B542" s="3" t="s">
        <v>5296</v>
      </c>
      <c r="C542" t="s">
        <v>5386</v>
      </c>
      <c r="D542" s="5" t="s">
        <v>5804</v>
      </c>
      <c r="E542" t="s">
        <v>6427</v>
      </c>
      <c r="F542" t="s">
        <v>7130</v>
      </c>
      <c r="G542" t="s">
        <v>7146</v>
      </c>
      <c r="H542" t="s">
        <v>7151</v>
      </c>
      <c r="I542" t="s">
        <v>7155</v>
      </c>
      <c r="J542" s="11">
        <v>1</v>
      </c>
      <c r="K542" s="9">
        <v>3.8</v>
      </c>
      <c r="L542">
        <v>10</v>
      </c>
      <c r="M542" s="7">
        <v>3.42</v>
      </c>
      <c r="N542" t="s">
        <v>7158</v>
      </c>
      <c r="O542" t="s">
        <v>7160</v>
      </c>
      <c r="P542" t="s">
        <v>7168</v>
      </c>
      <c r="Q542" s="9">
        <v>4.4000000000000004</v>
      </c>
      <c r="R542" t="s">
        <v>7171</v>
      </c>
      <c r="S542" t="s">
        <v>7174</v>
      </c>
      <c r="T542">
        <v>38</v>
      </c>
      <c r="U542" t="str">
        <f>TEXT(CoffeeData[[#This Row],[Date]],"mmm")</f>
        <v>Jan</v>
      </c>
      <c r="V542" t="str">
        <f>TEXT(CoffeeData[[#This Row],[Date]],"dddd")</f>
        <v>Sunday</v>
      </c>
    </row>
    <row r="543" spans="1:22" x14ac:dyDescent="0.3">
      <c r="A543" t="s">
        <v>561</v>
      </c>
      <c r="B543" s="3" t="s">
        <v>5151</v>
      </c>
      <c r="C543" t="s">
        <v>5387</v>
      </c>
      <c r="D543" s="5" t="s">
        <v>5805</v>
      </c>
      <c r="E543" t="s">
        <v>6517</v>
      </c>
      <c r="F543" t="s">
        <v>7130</v>
      </c>
      <c r="G543" t="s">
        <v>7135</v>
      </c>
      <c r="H543" t="s">
        <v>7149</v>
      </c>
      <c r="I543" t="s">
        <v>7154</v>
      </c>
      <c r="J543" s="11">
        <v>4</v>
      </c>
      <c r="K543" s="9">
        <v>4</v>
      </c>
      <c r="L543">
        <v>10</v>
      </c>
      <c r="M543" s="7">
        <v>14.4</v>
      </c>
      <c r="N543" t="s">
        <v>7157</v>
      </c>
      <c r="O543" t="s">
        <v>7162</v>
      </c>
      <c r="P543" t="s">
        <v>7164</v>
      </c>
      <c r="Q543" s="9">
        <v>4.3</v>
      </c>
      <c r="R543" t="s">
        <v>7171</v>
      </c>
      <c r="S543" t="s">
        <v>7175</v>
      </c>
      <c r="T543">
        <v>27</v>
      </c>
      <c r="U543" t="str">
        <f>TEXT(CoffeeData[[#This Row],[Date]],"mmm")</f>
        <v>May</v>
      </c>
      <c r="V543" t="str">
        <f>TEXT(CoffeeData[[#This Row],[Date]],"dddd")</f>
        <v>Tuesday</v>
      </c>
    </row>
    <row r="544" spans="1:22" x14ac:dyDescent="0.3">
      <c r="A544" t="s">
        <v>562</v>
      </c>
      <c r="B544" s="3" t="s">
        <v>5110</v>
      </c>
      <c r="C544" t="s">
        <v>5385</v>
      </c>
      <c r="D544" s="5" t="s">
        <v>5556</v>
      </c>
      <c r="E544" t="s">
        <v>6557</v>
      </c>
      <c r="F544" t="s">
        <v>7129</v>
      </c>
      <c r="G544" t="s">
        <v>7142</v>
      </c>
      <c r="H544" t="s">
        <v>7152</v>
      </c>
      <c r="I544" t="s">
        <v>7154</v>
      </c>
      <c r="J544" s="11">
        <v>1</v>
      </c>
      <c r="K544" s="9">
        <v>4.5</v>
      </c>
      <c r="L544">
        <v>5</v>
      </c>
      <c r="M544" s="7">
        <v>4.2699999999999996</v>
      </c>
      <c r="N544" t="s">
        <v>7157</v>
      </c>
      <c r="O544" t="s">
        <v>7163</v>
      </c>
      <c r="P544" t="s">
        <v>7170</v>
      </c>
      <c r="Q544" s="9">
        <v>3.7</v>
      </c>
      <c r="R544" t="s">
        <v>7173</v>
      </c>
      <c r="S544" t="s">
        <v>7175</v>
      </c>
      <c r="T544">
        <v>32</v>
      </c>
      <c r="U544" t="str">
        <f>TEXT(CoffeeData[[#This Row],[Date]],"mmm")</f>
        <v>Mar</v>
      </c>
      <c r="V544" t="str">
        <f>TEXT(CoffeeData[[#This Row],[Date]],"dddd")</f>
        <v>Saturday</v>
      </c>
    </row>
    <row r="545" spans="1:22" x14ac:dyDescent="0.3">
      <c r="A545" t="s">
        <v>563</v>
      </c>
      <c r="B545" s="3" t="s">
        <v>5160</v>
      </c>
      <c r="C545" t="s">
        <v>5390</v>
      </c>
      <c r="D545" s="5" t="s">
        <v>5806</v>
      </c>
      <c r="E545" t="s">
        <v>6531</v>
      </c>
      <c r="F545" t="s">
        <v>7131</v>
      </c>
      <c r="G545" t="s">
        <v>7132</v>
      </c>
      <c r="H545" t="s">
        <v>7148</v>
      </c>
      <c r="I545" t="s">
        <v>7154</v>
      </c>
      <c r="J545" s="11">
        <v>3</v>
      </c>
      <c r="K545" s="9">
        <v>2.5</v>
      </c>
      <c r="L545">
        <v>15</v>
      </c>
      <c r="M545" s="7">
        <v>6.38</v>
      </c>
      <c r="N545" t="s">
        <v>7158</v>
      </c>
      <c r="O545" t="s">
        <v>7159</v>
      </c>
      <c r="P545" t="s">
        <v>7165</v>
      </c>
      <c r="Q545" s="9">
        <v>4.9000000000000004</v>
      </c>
      <c r="R545" t="s">
        <v>7171</v>
      </c>
      <c r="S545" t="s">
        <v>7176</v>
      </c>
      <c r="T545">
        <v>29</v>
      </c>
      <c r="U545" t="str">
        <f>TEXT(CoffeeData[[#This Row],[Date]],"mmm")</f>
        <v>Aug</v>
      </c>
      <c r="V545" t="str">
        <f>TEXT(CoffeeData[[#This Row],[Date]],"dddd")</f>
        <v>Monday</v>
      </c>
    </row>
    <row r="546" spans="1:22" x14ac:dyDescent="0.3">
      <c r="A546" t="s">
        <v>564</v>
      </c>
      <c r="B546" s="3" t="s">
        <v>5188</v>
      </c>
      <c r="C546" t="s">
        <v>5387</v>
      </c>
      <c r="D546" s="5" t="s">
        <v>5421</v>
      </c>
      <c r="E546" t="s">
        <v>6638</v>
      </c>
      <c r="F546" t="s">
        <v>7131</v>
      </c>
      <c r="G546" t="s">
        <v>7132</v>
      </c>
      <c r="H546" t="s">
        <v>7148</v>
      </c>
      <c r="I546" t="s">
        <v>7155</v>
      </c>
      <c r="J546" s="11">
        <v>4</v>
      </c>
      <c r="K546" s="9">
        <v>2.5</v>
      </c>
      <c r="L546">
        <v>5</v>
      </c>
      <c r="M546" s="7">
        <v>9.5</v>
      </c>
      <c r="N546" t="s">
        <v>7156</v>
      </c>
      <c r="O546" t="s">
        <v>7161</v>
      </c>
      <c r="P546" t="s">
        <v>7166</v>
      </c>
      <c r="Q546" s="9">
        <v>3.2</v>
      </c>
      <c r="R546" t="s">
        <v>7172</v>
      </c>
      <c r="S546" t="s">
        <v>7174</v>
      </c>
      <c r="T546">
        <v>25</v>
      </c>
      <c r="U546" t="str">
        <f>TEXT(CoffeeData[[#This Row],[Date]],"mmm")</f>
        <v>Aug</v>
      </c>
      <c r="V546" t="str">
        <f>TEXT(CoffeeData[[#This Row],[Date]],"dddd")</f>
        <v>Tuesday</v>
      </c>
    </row>
    <row r="547" spans="1:22" x14ac:dyDescent="0.3">
      <c r="A547" t="s">
        <v>565</v>
      </c>
      <c r="B547" s="3" t="s">
        <v>5030</v>
      </c>
      <c r="C547" t="s">
        <v>5390</v>
      </c>
      <c r="D547" s="5" t="s">
        <v>5807</v>
      </c>
      <c r="E547" t="s">
        <v>6639</v>
      </c>
      <c r="F547" t="s">
        <v>7131</v>
      </c>
      <c r="G547" t="s">
        <v>7145</v>
      </c>
      <c r="H547" t="s">
        <v>7148</v>
      </c>
      <c r="I547" t="s">
        <v>7155</v>
      </c>
      <c r="J547" s="11">
        <v>2</v>
      </c>
      <c r="K547" s="9">
        <v>2</v>
      </c>
      <c r="L547">
        <v>0</v>
      </c>
      <c r="M547" s="7">
        <v>4</v>
      </c>
      <c r="N547" t="s">
        <v>7157</v>
      </c>
      <c r="O547" t="s">
        <v>7159</v>
      </c>
      <c r="P547" t="s">
        <v>7167</v>
      </c>
      <c r="Q547" s="9">
        <v>4.5</v>
      </c>
      <c r="R547" t="s">
        <v>7171</v>
      </c>
      <c r="S547" t="s">
        <v>7174</v>
      </c>
      <c r="T547">
        <v>40</v>
      </c>
      <c r="U547" t="str">
        <f>TEXT(CoffeeData[[#This Row],[Date]],"mmm")</f>
        <v>Apr</v>
      </c>
      <c r="V547" t="str">
        <f>TEXT(CoffeeData[[#This Row],[Date]],"dddd")</f>
        <v>Monday</v>
      </c>
    </row>
    <row r="548" spans="1:22" x14ac:dyDescent="0.3">
      <c r="A548" t="s">
        <v>566</v>
      </c>
      <c r="B548" s="3" t="s">
        <v>5179</v>
      </c>
      <c r="C548" t="s">
        <v>5386</v>
      </c>
      <c r="D548" s="5" t="s">
        <v>5499</v>
      </c>
      <c r="E548" t="s">
        <v>6640</v>
      </c>
      <c r="F548" t="s">
        <v>7131</v>
      </c>
      <c r="G548" t="s">
        <v>7145</v>
      </c>
      <c r="H548" t="s">
        <v>7148</v>
      </c>
      <c r="I548" t="s">
        <v>7153</v>
      </c>
      <c r="J548" s="11">
        <v>1</v>
      </c>
      <c r="K548" s="9">
        <v>2</v>
      </c>
      <c r="L548">
        <v>15</v>
      </c>
      <c r="M548" s="7">
        <v>1.7</v>
      </c>
      <c r="N548" t="s">
        <v>7157</v>
      </c>
      <c r="O548" t="s">
        <v>7162</v>
      </c>
      <c r="P548" t="s">
        <v>7165</v>
      </c>
      <c r="Q548" s="9">
        <v>3.6</v>
      </c>
      <c r="R548" t="s">
        <v>7171</v>
      </c>
      <c r="S548" t="s">
        <v>7175</v>
      </c>
      <c r="T548">
        <v>26</v>
      </c>
      <c r="U548" t="str">
        <f>TEXT(CoffeeData[[#This Row],[Date]],"mmm")</f>
        <v>Sep</v>
      </c>
      <c r="V548" t="str">
        <f>TEXT(CoffeeData[[#This Row],[Date]],"dddd")</f>
        <v>Sunday</v>
      </c>
    </row>
    <row r="549" spans="1:22" x14ac:dyDescent="0.3">
      <c r="A549" t="s">
        <v>567</v>
      </c>
      <c r="B549" s="3" t="s">
        <v>5258</v>
      </c>
      <c r="C549" t="s">
        <v>5388</v>
      </c>
      <c r="D549" s="5" t="s">
        <v>5625</v>
      </c>
      <c r="E549" t="s">
        <v>6519</v>
      </c>
      <c r="F549" t="s">
        <v>7130</v>
      </c>
      <c r="G549" t="s">
        <v>7139</v>
      </c>
      <c r="H549" t="s">
        <v>7148</v>
      </c>
      <c r="I549" t="s">
        <v>7155</v>
      </c>
      <c r="J549" s="11">
        <v>2</v>
      </c>
      <c r="K549" s="9">
        <v>3</v>
      </c>
      <c r="L549">
        <v>15</v>
      </c>
      <c r="M549" s="7">
        <v>5.0999999999999996</v>
      </c>
      <c r="N549" t="s">
        <v>7157</v>
      </c>
      <c r="O549" t="s">
        <v>7162</v>
      </c>
      <c r="P549" t="s">
        <v>7170</v>
      </c>
      <c r="Q549" s="9">
        <v>4</v>
      </c>
      <c r="R549" t="s">
        <v>7172</v>
      </c>
      <c r="S549" t="s">
        <v>7176</v>
      </c>
      <c r="T549">
        <v>40</v>
      </c>
      <c r="U549" t="str">
        <f>TEXT(CoffeeData[[#This Row],[Date]],"mmm")</f>
        <v>Jan</v>
      </c>
      <c r="V549" t="str">
        <f>TEXT(CoffeeData[[#This Row],[Date]],"dddd")</f>
        <v>Wednesday</v>
      </c>
    </row>
    <row r="550" spans="1:22" x14ac:dyDescent="0.3">
      <c r="A550" t="s">
        <v>568</v>
      </c>
      <c r="B550" s="3" t="s">
        <v>5032</v>
      </c>
      <c r="C550" t="s">
        <v>5387</v>
      </c>
      <c r="D550" s="5" t="s">
        <v>5631</v>
      </c>
      <c r="E550" t="s">
        <v>6349</v>
      </c>
      <c r="F550" t="s">
        <v>7130</v>
      </c>
      <c r="G550" t="s">
        <v>7146</v>
      </c>
      <c r="H550" t="s">
        <v>7151</v>
      </c>
      <c r="I550" t="s">
        <v>7154</v>
      </c>
      <c r="J550" s="11">
        <v>4</v>
      </c>
      <c r="K550" s="9">
        <v>3.8</v>
      </c>
      <c r="L550">
        <v>5</v>
      </c>
      <c r="M550" s="7">
        <v>14.44</v>
      </c>
      <c r="N550" t="s">
        <v>7156</v>
      </c>
      <c r="O550" t="s">
        <v>7162</v>
      </c>
      <c r="P550" t="s">
        <v>7164</v>
      </c>
      <c r="Q550" s="9">
        <v>3.5</v>
      </c>
      <c r="R550" t="s">
        <v>7173</v>
      </c>
      <c r="S550" t="s">
        <v>7175</v>
      </c>
      <c r="T550">
        <v>36</v>
      </c>
      <c r="U550" t="str">
        <f>TEXT(CoffeeData[[#This Row],[Date]],"mmm")</f>
        <v>Dec</v>
      </c>
      <c r="V550" t="str">
        <f>TEXT(CoffeeData[[#This Row],[Date]],"dddd")</f>
        <v>Tuesday</v>
      </c>
    </row>
    <row r="551" spans="1:22" x14ac:dyDescent="0.3">
      <c r="A551" t="s">
        <v>569</v>
      </c>
      <c r="B551" s="3" t="s">
        <v>5125</v>
      </c>
      <c r="C551" t="s">
        <v>5385</v>
      </c>
      <c r="D551" s="5" t="s">
        <v>5784</v>
      </c>
      <c r="E551" t="s">
        <v>6641</v>
      </c>
      <c r="F551" t="s">
        <v>7131</v>
      </c>
      <c r="G551" t="s">
        <v>7133</v>
      </c>
      <c r="H551" t="s">
        <v>7149</v>
      </c>
      <c r="I551" t="s">
        <v>7153</v>
      </c>
      <c r="J551" s="11">
        <v>1</v>
      </c>
      <c r="K551" s="9">
        <v>2.5</v>
      </c>
      <c r="L551">
        <v>10</v>
      </c>
      <c r="M551" s="7">
        <v>2.25</v>
      </c>
      <c r="N551" t="s">
        <v>7158</v>
      </c>
      <c r="O551" t="s">
        <v>7159</v>
      </c>
      <c r="P551" t="s">
        <v>7169</v>
      </c>
      <c r="Q551" s="9">
        <v>3.1</v>
      </c>
      <c r="R551" t="s">
        <v>7173</v>
      </c>
      <c r="S551" t="s">
        <v>7175</v>
      </c>
      <c r="T551">
        <v>28</v>
      </c>
      <c r="U551" t="str">
        <f>TEXT(CoffeeData[[#This Row],[Date]],"mmm")</f>
        <v>May</v>
      </c>
      <c r="V551" t="str">
        <f>TEXT(CoffeeData[[#This Row],[Date]],"dddd")</f>
        <v>Saturday</v>
      </c>
    </row>
    <row r="552" spans="1:22" x14ac:dyDescent="0.3">
      <c r="A552" t="s">
        <v>570</v>
      </c>
      <c r="B552" s="3" t="s">
        <v>5066</v>
      </c>
      <c r="C552" t="s">
        <v>5388</v>
      </c>
      <c r="D552" s="5" t="s">
        <v>5808</v>
      </c>
      <c r="E552" t="s">
        <v>6642</v>
      </c>
      <c r="F552" t="s">
        <v>7131</v>
      </c>
      <c r="G552" t="s">
        <v>7138</v>
      </c>
      <c r="H552" t="s">
        <v>7152</v>
      </c>
      <c r="I552" t="s">
        <v>7153</v>
      </c>
      <c r="J552" s="11">
        <v>3</v>
      </c>
      <c r="K552" s="9">
        <v>5.5</v>
      </c>
      <c r="L552">
        <v>5</v>
      </c>
      <c r="M552" s="7">
        <v>15.67</v>
      </c>
      <c r="N552" t="s">
        <v>7157</v>
      </c>
      <c r="O552" t="s">
        <v>7160</v>
      </c>
      <c r="P552" t="s">
        <v>7166</v>
      </c>
      <c r="Q552" s="9">
        <v>4.2</v>
      </c>
      <c r="R552" t="s">
        <v>7173</v>
      </c>
      <c r="S552" t="s">
        <v>7174</v>
      </c>
      <c r="T552">
        <v>28</v>
      </c>
      <c r="U552" t="str">
        <f>TEXT(CoffeeData[[#This Row],[Date]],"mmm")</f>
        <v>Aug</v>
      </c>
      <c r="V552" t="str">
        <f>TEXT(CoffeeData[[#This Row],[Date]],"dddd")</f>
        <v>Wednesday</v>
      </c>
    </row>
    <row r="553" spans="1:22" x14ac:dyDescent="0.3">
      <c r="A553" t="s">
        <v>571</v>
      </c>
      <c r="B553" s="3" t="s">
        <v>5297</v>
      </c>
      <c r="C553" t="s">
        <v>5391</v>
      </c>
      <c r="D553" s="5" t="s">
        <v>5809</v>
      </c>
      <c r="E553" t="s">
        <v>6453</v>
      </c>
      <c r="F553" t="s">
        <v>7130</v>
      </c>
      <c r="G553" t="s">
        <v>7145</v>
      </c>
      <c r="H553" t="s">
        <v>7148</v>
      </c>
      <c r="I553" t="s">
        <v>7155</v>
      </c>
      <c r="J553" s="11">
        <v>1</v>
      </c>
      <c r="K553" s="9">
        <v>2</v>
      </c>
      <c r="L553">
        <v>15</v>
      </c>
      <c r="M553" s="7">
        <v>1.7</v>
      </c>
      <c r="N553" t="s">
        <v>7156</v>
      </c>
      <c r="O553" t="s">
        <v>7162</v>
      </c>
      <c r="P553" t="s">
        <v>7168</v>
      </c>
      <c r="Q553" s="9">
        <v>3.5</v>
      </c>
      <c r="R553" t="s">
        <v>7173</v>
      </c>
      <c r="S553" t="s">
        <v>7175</v>
      </c>
      <c r="T553">
        <v>25</v>
      </c>
      <c r="U553" t="str">
        <f>TEXT(CoffeeData[[#This Row],[Date]],"mmm")</f>
        <v>Jun</v>
      </c>
      <c r="V553" t="str">
        <f>TEXT(CoffeeData[[#This Row],[Date]],"dddd")</f>
        <v>Friday</v>
      </c>
    </row>
    <row r="554" spans="1:22" x14ac:dyDescent="0.3">
      <c r="A554" t="s">
        <v>572</v>
      </c>
      <c r="B554" s="3" t="s">
        <v>5135</v>
      </c>
      <c r="C554" t="s">
        <v>5387</v>
      </c>
      <c r="D554" s="5" t="s">
        <v>5718</v>
      </c>
      <c r="E554" t="s">
        <v>6576</v>
      </c>
      <c r="F554" t="s">
        <v>7131</v>
      </c>
      <c r="G554" t="s">
        <v>7142</v>
      </c>
      <c r="H554" t="s">
        <v>7152</v>
      </c>
      <c r="I554" t="s">
        <v>7154</v>
      </c>
      <c r="J554" s="11">
        <v>3</v>
      </c>
      <c r="K554" s="9">
        <v>4.5</v>
      </c>
      <c r="L554">
        <v>0</v>
      </c>
      <c r="M554" s="7">
        <v>13.5</v>
      </c>
      <c r="N554" t="s">
        <v>7158</v>
      </c>
      <c r="O554" t="s">
        <v>7163</v>
      </c>
      <c r="P554" t="s">
        <v>7164</v>
      </c>
      <c r="Q554" s="9">
        <v>3.7</v>
      </c>
      <c r="R554" t="s">
        <v>7173</v>
      </c>
      <c r="S554" t="s">
        <v>7176</v>
      </c>
      <c r="T554">
        <v>30</v>
      </c>
      <c r="U554" t="str">
        <f>TEXT(CoffeeData[[#This Row],[Date]],"mmm")</f>
        <v>Jun</v>
      </c>
      <c r="V554" t="str">
        <f>TEXT(CoffeeData[[#This Row],[Date]],"dddd")</f>
        <v>Tuesday</v>
      </c>
    </row>
    <row r="555" spans="1:22" x14ac:dyDescent="0.3">
      <c r="A555" t="s">
        <v>573</v>
      </c>
      <c r="B555" s="3" t="s">
        <v>5161</v>
      </c>
      <c r="C555" t="s">
        <v>5386</v>
      </c>
      <c r="D555" s="5" t="s">
        <v>5810</v>
      </c>
      <c r="E555" t="s">
        <v>6643</v>
      </c>
      <c r="F555" t="s">
        <v>7131</v>
      </c>
      <c r="G555" t="s">
        <v>7138</v>
      </c>
      <c r="H555" t="s">
        <v>7152</v>
      </c>
      <c r="I555" t="s">
        <v>7155</v>
      </c>
      <c r="J555" s="11">
        <v>2</v>
      </c>
      <c r="K555" s="9">
        <v>5.5</v>
      </c>
      <c r="L555">
        <v>0</v>
      </c>
      <c r="M555" s="7">
        <v>11</v>
      </c>
      <c r="N555" t="s">
        <v>7156</v>
      </c>
      <c r="O555" t="s">
        <v>7160</v>
      </c>
      <c r="P555" t="s">
        <v>7166</v>
      </c>
      <c r="Q555" s="9">
        <v>3.5</v>
      </c>
      <c r="R555" t="s">
        <v>7171</v>
      </c>
      <c r="S555" t="s">
        <v>7176</v>
      </c>
      <c r="T555">
        <v>32</v>
      </c>
      <c r="U555" t="str">
        <f>TEXT(CoffeeData[[#This Row],[Date]],"mmm")</f>
        <v>Nov</v>
      </c>
      <c r="V555" t="str">
        <f>TEXT(CoffeeData[[#This Row],[Date]],"dddd")</f>
        <v>Sunday</v>
      </c>
    </row>
    <row r="556" spans="1:22" x14ac:dyDescent="0.3">
      <c r="A556" t="s">
        <v>574</v>
      </c>
      <c r="B556" s="3" t="s">
        <v>5252</v>
      </c>
      <c r="C556" t="s">
        <v>5391</v>
      </c>
      <c r="D556" s="5" t="s">
        <v>5811</v>
      </c>
      <c r="E556" t="s">
        <v>6497</v>
      </c>
      <c r="F556" t="s">
        <v>7129</v>
      </c>
      <c r="G556" t="s">
        <v>7141</v>
      </c>
      <c r="H556" t="s">
        <v>7149</v>
      </c>
      <c r="I556" t="s">
        <v>7155</v>
      </c>
      <c r="J556" s="11">
        <v>3</v>
      </c>
      <c r="K556" s="9">
        <v>3</v>
      </c>
      <c r="L556">
        <v>0</v>
      </c>
      <c r="M556" s="7">
        <v>9</v>
      </c>
      <c r="N556" t="s">
        <v>7156</v>
      </c>
      <c r="O556" t="s">
        <v>7159</v>
      </c>
      <c r="P556" t="s">
        <v>7169</v>
      </c>
      <c r="Q556" s="9">
        <v>4</v>
      </c>
      <c r="R556" t="s">
        <v>7172</v>
      </c>
      <c r="S556" t="s">
        <v>7175</v>
      </c>
      <c r="T556">
        <v>45</v>
      </c>
      <c r="U556" t="str">
        <f>TEXT(CoffeeData[[#This Row],[Date]],"mmm")</f>
        <v>Nov</v>
      </c>
      <c r="V556" t="str">
        <f>TEXT(CoffeeData[[#This Row],[Date]],"dddd")</f>
        <v>Friday</v>
      </c>
    </row>
    <row r="557" spans="1:22" x14ac:dyDescent="0.3">
      <c r="A557" t="s">
        <v>575</v>
      </c>
      <c r="B557" s="3" t="s">
        <v>5163</v>
      </c>
      <c r="C557" t="s">
        <v>5390</v>
      </c>
      <c r="D557" s="5" t="s">
        <v>5499</v>
      </c>
      <c r="E557" t="s">
        <v>6516</v>
      </c>
      <c r="F557" t="s">
        <v>7130</v>
      </c>
      <c r="G557" t="s">
        <v>7139</v>
      </c>
      <c r="H557" t="s">
        <v>7148</v>
      </c>
      <c r="I557" t="s">
        <v>7154</v>
      </c>
      <c r="J557" s="11">
        <v>4</v>
      </c>
      <c r="K557" s="9">
        <v>3</v>
      </c>
      <c r="L557">
        <v>10</v>
      </c>
      <c r="M557" s="7">
        <v>10.8</v>
      </c>
      <c r="N557" t="s">
        <v>7157</v>
      </c>
      <c r="O557" t="s">
        <v>7162</v>
      </c>
      <c r="P557" t="s">
        <v>7165</v>
      </c>
      <c r="Q557" s="9">
        <v>3.5</v>
      </c>
      <c r="R557" t="s">
        <v>7173</v>
      </c>
      <c r="S557" t="s">
        <v>7175</v>
      </c>
      <c r="T557">
        <v>42</v>
      </c>
      <c r="U557" t="str">
        <f>TEXT(CoffeeData[[#This Row],[Date]],"mmm")</f>
        <v>Jun</v>
      </c>
      <c r="V557" t="str">
        <f>TEXT(CoffeeData[[#This Row],[Date]],"dddd")</f>
        <v>Monday</v>
      </c>
    </row>
    <row r="558" spans="1:22" x14ac:dyDescent="0.3">
      <c r="A558" t="s">
        <v>576</v>
      </c>
      <c r="B558" s="3" t="s">
        <v>5158</v>
      </c>
      <c r="C558" t="s">
        <v>5387</v>
      </c>
      <c r="D558" s="5" t="s">
        <v>5772</v>
      </c>
      <c r="E558" t="s">
        <v>6644</v>
      </c>
      <c r="F558" t="s">
        <v>7130</v>
      </c>
      <c r="G558" t="s">
        <v>7140</v>
      </c>
      <c r="H558" t="s">
        <v>7150</v>
      </c>
      <c r="I558" t="s">
        <v>7153</v>
      </c>
      <c r="J558" s="11">
        <v>4</v>
      </c>
      <c r="K558" s="9">
        <v>2</v>
      </c>
      <c r="L558">
        <v>15</v>
      </c>
      <c r="M558" s="7">
        <v>6.8</v>
      </c>
      <c r="N558" t="s">
        <v>7158</v>
      </c>
      <c r="O558" t="s">
        <v>7159</v>
      </c>
      <c r="P558" t="s">
        <v>7167</v>
      </c>
      <c r="Q558" s="9">
        <v>4.5999999999999996</v>
      </c>
      <c r="R558" t="s">
        <v>7171</v>
      </c>
      <c r="S558" t="s">
        <v>7176</v>
      </c>
      <c r="T558">
        <v>45</v>
      </c>
      <c r="U558" t="str">
        <f>TEXT(CoffeeData[[#This Row],[Date]],"mmm")</f>
        <v>Apr</v>
      </c>
      <c r="V558" t="str">
        <f>TEXT(CoffeeData[[#This Row],[Date]],"dddd")</f>
        <v>Tuesday</v>
      </c>
    </row>
    <row r="559" spans="1:22" x14ac:dyDescent="0.3">
      <c r="A559" t="s">
        <v>577</v>
      </c>
      <c r="B559" s="3" t="s">
        <v>5152</v>
      </c>
      <c r="C559" t="s">
        <v>5388</v>
      </c>
      <c r="D559" s="5" t="s">
        <v>5812</v>
      </c>
      <c r="E559" t="s">
        <v>6645</v>
      </c>
      <c r="F559" t="s">
        <v>7129</v>
      </c>
      <c r="G559" t="s">
        <v>7147</v>
      </c>
      <c r="H559" t="s">
        <v>7152</v>
      </c>
      <c r="I559" t="s">
        <v>7153</v>
      </c>
      <c r="J559" s="11">
        <v>4</v>
      </c>
      <c r="K559" s="9">
        <v>5</v>
      </c>
      <c r="L559">
        <v>5</v>
      </c>
      <c r="M559" s="7">
        <v>19</v>
      </c>
      <c r="N559" t="s">
        <v>7157</v>
      </c>
      <c r="O559" t="s">
        <v>7160</v>
      </c>
      <c r="P559" t="s">
        <v>7167</v>
      </c>
      <c r="Q559" s="9">
        <v>4.7</v>
      </c>
      <c r="R559" t="s">
        <v>7171</v>
      </c>
      <c r="S559" t="s">
        <v>7175</v>
      </c>
      <c r="T559">
        <v>45</v>
      </c>
      <c r="U559" t="str">
        <f>TEXT(CoffeeData[[#This Row],[Date]],"mmm")</f>
        <v>Jan</v>
      </c>
      <c r="V559" t="str">
        <f>TEXT(CoffeeData[[#This Row],[Date]],"dddd")</f>
        <v>Wednesday</v>
      </c>
    </row>
    <row r="560" spans="1:22" x14ac:dyDescent="0.3">
      <c r="A560" t="s">
        <v>578</v>
      </c>
      <c r="B560" s="3" t="s">
        <v>5272</v>
      </c>
      <c r="C560" t="s">
        <v>5386</v>
      </c>
      <c r="D560" s="5" t="s">
        <v>5681</v>
      </c>
      <c r="E560" t="s">
        <v>6646</v>
      </c>
      <c r="F560" t="s">
        <v>7131</v>
      </c>
      <c r="G560" t="s">
        <v>7139</v>
      </c>
      <c r="H560" t="s">
        <v>7148</v>
      </c>
      <c r="I560" t="s">
        <v>7155</v>
      </c>
      <c r="J560" s="11">
        <v>2</v>
      </c>
      <c r="K560" s="9">
        <v>3</v>
      </c>
      <c r="L560">
        <v>5</v>
      </c>
      <c r="M560" s="7">
        <v>5.7</v>
      </c>
      <c r="N560" t="s">
        <v>7158</v>
      </c>
      <c r="O560" t="s">
        <v>7161</v>
      </c>
      <c r="P560" t="s">
        <v>7166</v>
      </c>
      <c r="Q560" s="9">
        <v>3.3</v>
      </c>
      <c r="R560" t="s">
        <v>7172</v>
      </c>
      <c r="S560" t="s">
        <v>7174</v>
      </c>
      <c r="T560">
        <v>39</v>
      </c>
      <c r="U560" t="str">
        <f>TEXT(CoffeeData[[#This Row],[Date]],"mmm")</f>
        <v>Apr</v>
      </c>
      <c r="V560" t="str">
        <f>TEXT(CoffeeData[[#This Row],[Date]],"dddd")</f>
        <v>Sunday</v>
      </c>
    </row>
    <row r="561" spans="1:22" x14ac:dyDescent="0.3">
      <c r="A561" t="s">
        <v>579</v>
      </c>
      <c r="B561" s="3" t="s">
        <v>5038</v>
      </c>
      <c r="C561" t="s">
        <v>5389</v>
      </c>
      <c r="D561" s="5" t="s">
        <v>5813</v>
      </c>
      <c r="E561" t="s">
        <v>6611</v>
      </c>
      <c r="F561" t="s">
        <v>7130</v>
      </c>
      <c r="G561" t="s">
        <v>7138</v>
      </c>
      <c r="H561" t="s">
        <v>7152</v>
      </c>
      <c r="I561" t="s">
        <v>7153</v>
      </c>
      <c r="J561" s="11">
        <v>1</v>
      </c>
      <c r="K561" s="9">
        <v>5.5</v>
      </c>
      <c r="L561">
        <v>5</v>
      </c>
      <c r="M561" s="7">
        <v>5.22</v>
      </c>
      <c r="N561" t="s">
        <v>7158</v>
      </c>
      <c r="O561" t="s">
        <v>7161</v>
      </c>
      <c r="P561" t="s">
        <v>7166</v>
      </c>
      <c r="Q561" s="9">
        <v>3.5</v>
      </c>
      <c r="R561" t="s">
        <v>7171</v>
      </c>
      <c r="S561" t="s">
        <v>7176</v>
      </c>
      <c r="T561">
        <v>30</v>
      </c>
      <c r="U561" t="str">
        <f>TEXT(CoffeeData[[#This Row],[Date]],"mmm")</f>
        <v>Sep</v>
      </c>
      <c r="V561" t="str">
        <f>TEXT(CoffeeData[[#This Row],[Date]],"dddd")</f>
        <v>Thursday</v>
      </c>
    </row>
    <row r="562" spans="1:22" x14ac:dyDescent="0.3">
      <c r="A562" t="s">
        <v>580</v>
      </c>
      <c r="B562" s="3" t="s">
        <v>5234</v>
      </c>
      <c r="C562" t="s">
        <v>5390</v>
      </c>
      <c r="D562" s="5" t="s">
        <v>5539</v>
      </c>
      <c r="E562" t="s">
        <v>6460</v>
      </c>
      <c r="F562" t="s">
        <v>7130</v>
      </c>
      <c r="G562" t="s">
        <v>7146</v>
      </c>
      <c r="H562" t="s">
        <v>7151</v>
      </c>
      <c r="I562" t="s">
        <v>7153</v>
      </c>
      <c r="J562" s="11">
        <v>1</v>
      </c>
      <c r="K562" s="9">
        <v>3.8</v>
      </c>
      <c r="L562">
        <v>0</v>
      </c>
      <c r="M562" s="7">
        <v>3.8</v>
      </c>
      <c r="N562" t="s">
        <v>7158</v>
      </c>
      <c r="O562" t="s">
        <v>7160</v>
      </c>
      <c r="P562" t="s">
        <v>7168</v>
      </c>
      <c r="Q562" s="9">
        <v>4.7</v>
      </c>
      <c r="R562" t="s">
        <v>7171</v>
      </c>
      <c r="S562" t="s">
        <v>7175</v>
      </c>
      <c r="T562">
        <v>27</v>
      </c>
      <c r="U562" t="str">
        <f>TEXT(CoffeeData[[#This Row],[Date]],"mmm")</f>
        <v>Nov</v>
      </c>
      <c r="V562" t="str">
        <f>TEXT(CoffeeData[[#This Row],[Date]],"dddd")</f>
        <v>Monday</v>
      </c>
    </row>
    <row r="563" spans="1:22" x14ac:dyDescent="0.3">
      <c r="A563" t="s">
        <v>581</v>
      </c>
      <c r="B563" s="3" t="s">
        <v>5065</v>
      </c>
      <c r="C563" t="s">
        <v>5390</v>
      </c>
      <c r="D563" s="5" t="s">
        <v>5474</v>
      </c>
      <c r="E563" t="s">
        <v>6647</v>
      </c>
      <c r="F563" t="s">
        <v>7131</v>
      </c>
      <c r="G563" t="s">
        <v>7143</v>
      </c>
      <c r="H563" t="s">
        <v>7149</v>
      </c>
      <c r="I563" t="s">
        <v>7153</v>
      </c>
      <c r="J563" s="11">
        <v>2</v>
      </c>
      <c r="K563" s="9">
        <v>4.5</v>
      </c>
      <c r="L563">
        <v>0</v>
      </c>
      <c r="M563" s="7">
        <v>9</v>
      </c>
      <c r="N563" t="s">
        <v>7156</v>
      </c>
      <c r="O563" t="s">
        <v>7159</v>
      </c>
      <c r="P563" t="s">
        <v>7167</v>
      </c>
      <c r="Q563" s="9">
        <v>4.9000000000000004</v>
      </c>
      <c r="R563" t="s">
        <v>7173</v>
      </c>
      <c r="S563" t="s">
        <v>7175</v>
      </c>
      <c r="T563">
        <v>27</v>
      </c>
      <c r="U563" t="str">
        <f>TEXT(CoffeeData[[#This Row],[Date]],"mmm")</f>
        <v>Jul</v>
      </c>
      <c r="V563" t="str">
        <f>TEXT(CoffeeData[[#This Row],[Date]],"dddd")</f>
        <v>Monday</v>
      </c>
    </row>
    <row r="564" spans="1:22" x14ac:dyDescent="0.3">
      <c r="A564" t="s">
        <v>582</v>
      </c>
      <c r="B564" s="3" t="s">
        <v>5048</v>
      </c>
      <c r="C564" t="s">
        <v>5388</v>
      </c>
      <c r="D564" s="5" t="s">
        <v>5602</v>
      </c>
      <c r="E564" t="s">
        <v>6638</v>
      </c>
      <c r="F564" t="s">
        <v>7129</v>
      </c>
      <c r="G564" t="s">
        <v>7145</v>
      </c>
      <c r="H564" t="s">
        <v>7148</v>
      </c>
      <c r="I564" t="s">
        <v>7154</v>
      </c>
      <c r="J564" s="11">
        <v>3</v>
      </c>
      <c r="K564" s="9">
        <v>2</v>
      </c>
      <c r="L564">
        <v>15</v>
      </c>
      <c r="M564" s="7">
        <v>5.0999999999999996</v>
      </c>
      <c r="N564" t="s">
        <v>7156</v>
      </c>
      <c r="O564" t="s">
        <v>7163</v>
      </c>
      <c r="P564" t="s">
        <v>7167</v>
      </c>
      <c r="Q564" s="9">
        <v>4.9000000000000004</v>
      </c>
      <c r="R564" t="s">
        <v>7172</v>
      </c>
      <c r="S564" t="s">
        <v>7174</v>
      </c>
      <c r="T564">
        <v>30</v>
      </c>
      <c r="U564" t="str">
        <f>TEXT(CoffeeData[[#This Row],[Date]],"mmm")</f>
        <v>May</v>
      </c>
      <c r="V564" t="str">
        <f>TEXT(CoffeeData[[#This Row],[Date]],"dddd")</f>
        <v>Wednesday</v>
      </c>
    </row>
    <row r="565" spans="1:22" x14ac:dyDescent="0.3">
      <c r="A565" t="s">
        <v>583</v>
      </c>
      <c r="B565" s="3" t="s">
        <v>5220</v>
      </c>
      <c r="C565" t="s">
        <v>5391</v>
      </c>
      <c r="D565" s="5" t="s">
        <v>5814</v>
      </c>
      <c r="E565" t="s">
        <v>6648</v>
      </c>
      <c r="F565" t="s">
        <v>7130</v>
      </c>
      <c r="G565" t="s">
        <v>7138</v>
      </c>
      <c r="H565" t="s">
        <v>7152</v>
      </c>
      <c r="I565" t="s">
        <v>7154</v>
      </c>
      <c r="J565" s="11">
        <v>3</v>
      </c>
      <c r="K565" s="9">
        <v>5.5</v>
      </c>
      <c r="L565">
        <v>0</v>
      </c>
      <c r="M565" s="7">
        <v>16.5</v>
      </c>
      <c r="N565" t="s">
        <v>7158</v>
      </c>
      <c r="O565" t="s">
        <v>7160</v>
      </c>
      <c r="P565" t="s">
        <v>7168</v>
      </c>
      <c r="Q565" s="9">
        <v>4.4000000000000004</v>
      </c>
      <c r="R565" t="s">
        <v>7172</v>
      </c>
      <c r="S565" t="s">
        <v>7175</v>
      </c>
      <c r="T565">
        <v>38</v>
      </c>
      <c r="U565" t="str">
        <f>TEXT(CoffeeData[[#This Row],[Date]],"mmm")</f>
        <v>Apr</v>
      </c>
      <c r="V565" t="str">
        <f>TEXT(CoffeeData[[#This Row],[Date]],"dddd")</f>
        <v>Friday</v>
      </c>
    </row>
    <row r="566" spans="1:22" x14ac:dyDescent="0.3">
      <c r="A566" t="s">
        <v>584</v>
      </c>
      <c r="B566" s="3" t="s">
        <v>5269</v>
      </c>
      <c r="C566" t="s">
        <v>5385</v>
      </c>
      <c r="D566" s="5" t="s">
        <v>5673</v>
      </c>
      <c r="E566" t="s">
        <v>6649</v>
      </c>
      <c r="F566" t="s">
        <v>7130</v>
      </c>
      <c r="G566" t="s">
        <v>7132</v>
      </c>
      <c r="H566" t="s">
        <v>7148</v>
      </c>
      <c r="I566" t="s">
        <v>7155</v>
      </c>
      <c r="J566" s="11">
        <v>2</v>
      </c>
      <c r="K566" s="9">
        <v>2.5</v>
      </c>
      <c r="L566">
        <v>15</v>
      </c>
      <c r="M566" s="7">
        <v>4.25</v>
      </c>
      <c r="N566" t="s">
        <v>7156</v>
      </c>
      <c r="O566" t="s">
        <v>7160</v>
      </c>
      <c r="P566" t="s">
        <v>7170</v>
      </c>
      <c r="Q566" s="9">
        <v>3</v>
      </c>
      <c r="R566" t="s">
        <v>7173</v>
      </c>
      <c r="S566" t="s">
        <v>7174</v>
      </c>
      <c r="T566">
        <v>26</v>
      </c>
      <c r="U566" t="str">
        <f>TEXT(CoffeeData[[#This Row],[Date]],"mmm")</f>
        <v>Aug</v>
      </c>
      <c r="V566" t="str">
        <f>TEXT(CoffeeData[[#This Row],[Date]],"dddd")</f>
        <v>Saturday</v>
      </c>
    </row>
    <row r="567" spans="1:22" x14ac:dyDescent="0.3">
      <c r="A567" t="s">
        <v>585</v>
      </c>
      <c r="B567" s="3" t="s">
        <v>5150</v>
      </c>
      <c r="C567" t="s">
        <v>5389</v>
      </c>
      <c r="D567" s="5" t="s">
        <v>5512</v>
      </c>
      <c r="E567" t="s">
        <v>6397</v>
      </c>
      <c r="F567" t="s">
        <v>7130</v>
      </c>
      <c r="G567" t="s">
        <v>7137</v>
      </c>
      <c r="H567" t="s">
        <v>7150</v>
      </c>
      <c r="I567" t="s">
        <v>7154</v>
      </c>
      <c r="J567" s="11">
        <v>3</v>
      </c>
      <c r="K567" s="9">
        <v>3</v>
      </c>
      <c r="L567">
        <v>15</v>
      </c>
      <c r="M567" s="7">
        <v>7.65</v>
      </c>
      <c r="N567" t="s">
        <v>7158</v>
      </c>
      <c r="O567" t="s">
        <v>7160</v>
      </c>
      <c r="P567" t="s">
        <v>7167</v>
      </c>
      <c r="Q567" s="9">
        <v>4.8</v>
      </c>
      <c r="R567" t="s">
        <v>7173</v>
      </c>
      <c r="S567" t="s">
        <v>7174</v>
      </c>
      <c r="T567">
        <v>32</v>
      </c>
      <c r="U567" t="str">
        <f>TEXT(CoffeeData[[#This Row],[Date]],"mmm")</f>
        <v>Dec</v>
      </c>
      <c r="V567" t="str">
        <f>TEXT(CoffeeData[[#This Row],[Date]],"dddd")</f>
        <v>Thursday</v>
      </c>
    </row>
    <row r="568" spans="1:22" x14ac:dyDescent="0.3">
      <c r="A568" t="s">
        <v>586</v>
      </c>
      <c r="B568" s="3" t="s">
        <v>5267</v>
      </c>
      <c r="C568" t="s">
        <v>5388</v>
      </c>
      <c r="D568" s="5" t="s">
        <v>5571</v>
      </c>
      <c r="E568" t="s">
        <v>6366</v>
      </c>
      <c r="F568" t="s">
        <v>7130</v>
      </c>
      <c r="G568" t="s">
        <v>7142</v>
      </c>
      <c r="H568" t="s">
        <v>7152</v>
      </c>
      <c r="I568" t="s">
        <v>7155</v>
      </c>
      <c r="J568" s="11">
        <v>3</v>
      </c>
      <c r="K568" s="9">
        <v>4.5</v>
      </c>
      <c r="L568">
        <v>0</v>
      </c>
      <c r="M568" s="7">
        <v>13.5</v>
      </c>
      <c r="N568" t="s">
        <v>7157</v>
      </c>
      <c r="O568" t="s">
        <v>7163</v>
      </c>
      <c r="P568" t="s">
        <v>7170</v>
      </c>
      <c r="Q568" s="9">
        <v>4.7</v>
      </c>
      <c r="R568" t="s">
        <v>7172</v>
      </c>
      <c r="S568" t="s">
        <v>7175</v>
      </c>
      <c r="T568">
        <v>35</v>
      </c>
      <c r="U568" t="str">
        <f>TEXT(CoffeeData[[#This Row],[Date]],"mmm")</f>
        <v>Aug</v>
      </c>
      <c r="V568" t="str">
        <f>TEXT(CoffeeData[[#This Row],[Date]],"dddd")</f>
        <v>Wednesday</v>
      </c>
    </row>
    <row r="569" spans="1:22" x14ac:dyDescent="0.3">
      <c r="A569" t="s">
        <v>587</v>
      </c>
      <c r="B569" s="3" t="s">
        <v>5234</v>
      </c>
      <c r="C569" t="s">
        <v>5390</v>
      </c>
      <c r="D569" s="5" t="s">
        <v>5815</v>
      </c>
      <c r="E569" t="s">
        <v>6650</v>
      </c>
      <c r="F569" t="s">
        <v>7131</v>
      </c>
      <c r="G569" t="s">
        <v>7144</v>
      </c>
      <c r="H569" t="s">
        <v>7149</v>
      </c>
      <c r="I569" t="s">
        <v>7153</v>
      </c>
      <c r="J569" s="11">
        <v>3</v>
      </c>
      <c r="K569" s="9">
        <v>3.5</v>
      </c>
      <c r="L569">
        <v>15</v>
      </c>
      <c r="M569" s="7">
        <v>8.92</v>
      </c>
      <c r="N569" t="s">
        <v>7158</v>
      </c>
      <c r="O569" t="s">
        <v>7162</v>
      </c>
      <c r="P569" t="s">
        <v>7167</v>
      </c>
      <c r="Q569" s="9">
        <v>4.9000000000000004</v>
      </c>
      <c r="R569" t="s">
        <v>7171</v>
      </c>
      <c r="S569" t="s">
        <v>7176</v>
      </c>
      <c r="T569">
        <v>28</v>
      </c>
      <c r="U569" t="str">
        <f>TEXT(CoffeeData[[#This Row],[Date]],"mmm")</f>
        <v>Nov</v>
      </c>
      <c r="V569" t="str">
        <f>TEXT(CoffeeData[[#This Row],[Date]],"dddd")</f>
        <v>Monday</v>
      </c>
    </row>
    <row r="570" spans="1:22" x14ac:dyDescent="0.3">
      <c r="A570" t="s">
        <v>588</v>
      </c>
      <c r="B570" s="3" t="s">
        <v>5251</v>
      </c>
      <c r="C570" t="s">
        <v>5385</v>
      </c>
      <c r="D570" s="5" t="s">
        <v>5816</v>
      </c>
      <c r="E570" t="s">
        <v>6640</v>
      </c>
      <c r="F570" t="s">
        <v>7129</v>
      </c>
      <c r="G570" t="s">
        <v>7135</v>
      </c>
      <c r="H570" t="s">
        <v>7149</v>
      </c>
      <c r="I570" t="s">
        <v>7155</v>
      </c>
      <c r="J570" s="11">
        <v>3</v>
      </c>
      <c r="K570" s="9">
        <v>4</v>
      </c>
      <c r="L570">
        <v>10</v>
      </c>
      <c r="M570" s="7">
        <v>10.8</v>
      </c>
      <c r="N570" t="s">
        <v>7158</v>
      </c>
      <c r="O570" t="s">
        <v>7161</v>
      </c>
      <c r="P570" t="s">
        <v>7167</v>
      </c>
      <c r="Q570" s="9">
        <v>4.5</v>
      </c>
      <c r="R570" t="s">
        <v>7173</v>
      </c>
      <c r="S570" t="s">
        <v>7176</v>
      </c>
      <c r="T570">
        <v>45</v>
      </c>
      <c r="U570" t="str">
        <f>TEXT(CoffeeData[[#This Row],[Date]],"mmm")</f>
        <v>Mar</v>
      </c>
      <c r="V570" t="str">
        <f>TEXT(CoffeeData[[#This Row],[Date]],"dddd")</f>
        <v>Saturday</v>
      </c>
    </row>
    <row r="571" spans="1:22" x14ac:dyDescent="0.3">
      <c r="A571" t="s">
        <v>589</v>
      </c>
      <c r="B571" s="3" t="s">
        <v>5293</v>
      </c>
      <c r="C571" t="s">
        <v>5389</v>
      </c>
      <c r="D571" s="5" t="s">
        <v>5517</v>
      </c>
      <c r="E571" t="s">
        <v>6651</v>
      </c>
      <c r="F571" t="s">
        <v>7129</v>
      </c>
      <c r="G571" t="s">
        <v>7143</v>
      </c>
      <c r="H571" t="s">
        <v>7149</v>
      </c>
      <c r="I571" t="s">
        <v>7155</v>
      </c>
      <c r="J571" s="11">
        <v>1</v>
      </c>
      <c r="K571" s="9">
        <v>4.5</v>
      </c>
      <c r="L571">
        <v>5</v>
      </c>
      <c r="M571" s="7">
        <v>4.2699999999999996</v>
      </c>
      <c r="N571" t="s">
        <v>7156</v>
      </c>
      <c r="O571" t="s">
        <v>7160</v>
      </c>
      <c r="P571" t="s">
        <v>7170</v>
      </c>
      <c r="Q571" s="9">
        <v>4.2</v>
      </c>
      <c r="R571" t="s">
        <v>7172</v>
      </c>
      <c r="S571" t="s">
        <v>7174</v>
      </c>
      <c r="T571">
        <v>41</v>
      </c>
      <c r="U571" t="str">
        <f>TEXT(CoffeeData[[#This Row],[Date]],"mmm")</f>
        <v>Aug</v>
      </c>
      <c r="V571" t="str">
        <f>TEXT(CoffeeData[[#This Row],[Date]],"dddd")</f>
        <v>Thursday</v>
      </c>
    </row>
    <row r="572" spans="1:22" x14ac:dyDescent="0.3">
      <c r="A572" t="s">
        <v>590</v>
      </c>
      <c r="B572" s="3" t="s">
        <v>5190</v>
      </c>
      <c r="C572" t="s">
        <v>5389</v>
      </c>
      <c r="D572" s="5" t="s">
        <v>5649</v>
      </c>
      <c r="E572" t="s">
        <v>6515</v>
      </c>
      <c r="F572" t="s">
        <v>7131</v>
      </c>
      <c r="G572" t="s">
        <v>7138</v>
      </c>
      <c r="H572" t="s">
        <v>7152</v>
      </c>
      <c r="I572" t="s">
        <v>7155</v>
      </c>
      <c r="J572" s="11">
        <v>3</v>
      </c>
      <c r="K572" s="9">
        <v>5.5</v>
      </c>
      <c r="L572">
        <v>15</v>
      </c>
      <c r="M572" s="7">
        <v>14.03</v>
      </c>
      <c r="N572" t="s">
        <v>7156</v>
      </c>
      <c r="O572" t="s">
        <v>7160</v>
      </c>
      <c r="P572" t="s">
        <v>7166</v>
      </c>
      <c r="Q572" s="9">
        <v>3.3</v>
      </c>
      <c r="R572" t="s">
        <v>7173</v>
      </c>
      <c r="S572" t="s">
        <v>7175</v>
      </c>
      <c r="T572">
        <v>31</v>
      </c>
      <c r="U572" t="str">
        <f>TEXT(CoffeeData[[#This Row],[Date]],"mmm")</f>
        <v>Nov</v>
      </c>
      <c r="V572" t="str">
        <f>TEXT(CoffeeData[[#This Row],[Date]],"dddd")</f>
        <v>Thursday</v>
      </c>
    </row>
    <row r="573" spans="1:22" x14ac:dyDescent="0.3">
      <c r="A573" t="s">
        <v>591</v>
      </c>
      <c r="B573" s="3" t="s">
        <v>5118</v>
      </c>
      <c r="C573" t="s">
        <v>5387</v>
      </c>
      <c r="D573" s="5" t="s">
        <v>5817</v>
      </c>
      <c r="E573" t="s">
        <v>6351</v>
      </c>
      <c r="F573" t="s">
        <v>7129</v>
      </c>
      <c r="G573" t="s">
        <v>7140</v>
      </c>
      <c r="H573" t="s">
        <v>7150</v>
      </c>
      <c r="I573" t="s">
        <v>7155</v>
      </c>
      <c r="J573" s="11">
        <v>4</v>
      </c>
      <c r="K573" s="9">
        <v>2</v>
      </c>
      <c r="L573">
        <v>5</v>
      </c>
      <c r="M573" s="7">
        <v>7.6</v>
      </c>
      <c r="N573" t="s">
        <v>7157</v>
      </c>
      <c r="O573" t="s">
        <v>7159</v>
      </c>
      <c r="P573" t="s">
        <v>7164</v>
      </c>
      <c r="Q573" s="9">
        <v>4.3</v>
      </c>
      <c r="R573" t="s">
        <v>7173</v>
      </c>
      <c r="S573" t="s">
        <v>7174</v>
      </c>
      <c r="T573">
        <v>39</v>
      </c>
      <c r="U573" t="str">
        <f>TEXT(CoffeeData[[#This Row],[Date]],"mmm")</f>
        <v>Feb</v>
      </c>
      <c r="V573" t="str">
        <f>TEXT(CoffeeData[[#This Row],[Date]],"dddd")</f>
        <v>Tuesday</v>
      </c>
    </row>
    <row r="574" spans="1:22" x14ac:dyDescent="0.3">
      <c r="A574" t="s">
        <v>592</v>
      </c>
      <c r="B574" s="3" t="s">
        <v>5055</v>
      </c>
      <c r="C574" t="s">
        <v>5389</v>
      </c>
      <c r="D574" s="5" t="s">
        <v>5519</v>
      </c>
      <c r="E574" t="s">
        <v>6545</v>
      </c>
      <c r="F574" t="s">
        <v>7130</v>
      </c>
      <c r="G574" t="s">
        <v>7140</v>
      </c>
      <c r="H574" t="s">
        <v>7150</v>
      </c>
      <c r="I574" t="s">
        <v>7155</v>
      </c>
      <c r="J574" s="11">
        <v>1</v>
      </c>
      <c r="K574" s="9">
        <v>2</v>
      </c>
      <c r="L574">
        <v>15</v>
      </c>
      <c r="M574" s="7">
        <v>1.7</v>
      </c>
      <c r="N574" t="s">
        <v>7156</v>
      </c>
      <c r="O574" t="s">
        <v>7163</v>
      </c>
      <c r="P574" t="s">
        <v>7170</v>
      </c>
      <c r="Q574" s="9">
        <v>3.2</v>
      </c>
      <c r="R574" t="s">
        <v>7171</v>
      </c>
      <c r="S574" t="s">
        <v>7174</v>
      </c>
      <c r="T574">
        <v>28</v>
      </c>
      <c r="U574" t="str">
        <f>TEXT(CoffeeData[[#This Row],[Date]],"mmm")</f>
        <v>Apr</v>
      </c>
      <c r="V574" t="str">
        <f>TEXT(CoffeeData[[#This Row],[Date]],"dddd")</f>
        <v>Thursday</v>
      </c>
    </row>
    <row r="575" spans="1:22" x14ac:dyDescent="0.3">
      <c r="A575" t="s">
        <v>593</v>
      </c>
      <c r="B575" s="3" t="s">
        <v>5298</v>
      </c>
      <c r="C575" t="s">
        <v>5390</v>
      </c>
      <c r="D575" s="5" t="s">
        <v>5411</v>
      </c>
      <c r="E575" t="s">
        <v>6652</v>
      </c>
      <c r="F575" t="s">
        <v>7130</v>
      </c>
      <c r="G575" t="s">
        <v>7138</v>
      </c>
      <c r="H575" t="s">
        <v>7152</v>
      </c>
      <c r="I575" t="s">
        <v>7154</v>
      </c>
      <c r="J575" s="11">
        <v>4</v>
      </c>
      <c r="K575" s="9">
        <v>5.5</v>
      </c>
      <c r="L575">
        <v>15</v>
      </c>
      <c r="M575" s="7">
        <v>18.7</v>
      </c>
      <c r="N575" t="s">
        <v>7157</v>
      </c>
      <c r="O575" t="s">
        <v>7163</v>
      </c>
      <c r="P575" t="s">
        <v>7166</v>
      </c>
      <c r="Q575" s="9">
        <v>3.4</v>
      </c>
      <c r="R575" t="s">
        <v>7171</v>
      </c>
      <c r="S575" t="s">
        <v>7175</v>
      </c>
      <c r="T575">
        <v>40</v>
      </c>
      <c r="U575" t="str">
        <f>TEXT(CoffeeData[[#This Row],[Date]],"mmm")</f>
        <v>Jan</v>
      </c>
      <c r="V575" t="str">
        <f>TEXT(CoffeeData[[#This Row],[Date]],"dddd")</f>
        <v>Monday</v>
      </c>
    </row>
    <row r="576" spans="1:22" x14ac:dyDescent="0.3">
      <c r="A576" t="s">
        <v>594</v>
      </c>
      <c r="B576" s="3" t="s">
        <v>5299</v>
      </c>
      <c r="C576" t="s">
        <v>5386</v>
      </c>
      <c r="D576" s="5" t="s">
        <v>5481</v>
      </c>
      <c r="E576" t="s">
        <v>6653</v>
      </c>
      <c r="F576" t="s">
        <v>7131</v>
      </c>
      <c r="G576" t="s">
        <v>7134</v>
      </c>
      <c r="H576" t="s">
        <v>7150</v>
      </c>
      <c r="I576" t="s">
        <v>7155</v>
      </c>
      <c r="J576" s="11">
        <v>2</v>
      </c>
      <c r="K576" s="9">
        <v>2.5</v>
      </c>
      <c r="L576">
        <v>5</v>
      </c>
      <c r="M576" s="7">
        <v>4.75</v>
      </c>
      <c r="N576" t="s">
        <v>7158</v>
      </c>
      <c r="O576" t="s">
        <v>7162</v>
      </c>
      <c r="P576" t="s">
        <v>7166</v>
      </c>
      <c r="Q576" s="9">
        <v>4.5999999999999996</v>
      </c>
      <c r="R576" t="s">
        <v>7172</v>
      </c>
      <c r="S576" t="s">
        <v>7175</v>
      </c>
      <c r="T576">
        <v>32</v>
      </c>
      <c r="U576" t="str">
        <f>TEXT(CoffeeData[[#This Row],[Date]],"mmm")</f>
        <v>Jul</v>
      </c>
      <c r="V576" t="str">
        <f>TEXT(CoffeeData[[#This Row],[Date]],"dddd")</f>
        <v>Sunday</v>
      </c>
    </row>
    <row r="577" spans="1:22" x14ac:dyDescent="0.3">
      <c r="A577" t="s">
        <v>595</v>
      </c>
      <c r="B577" s="3" t="s">
        <v>5112</v>
      </c>
      <c r="C577" t="s">
        <v>5387</v>
      </c>
      <c r="D577" s="5" t="s">
        <v>5818</v>
      </c>
      <c r="E577" t="s">
        <v>6654</v>
      </c>
      <c r="F577" t="s">
        <v>7129</v>
      </c>
      <c r="G577" t="s">
        <v>7147</v>
      </c>
      <c r="H577" t="s">
        <v>7152</v>
      </c>
      <c r="I577" t="s">
        <v>7153</v>
      </c>
      <c r="J577" s="11">
        <v>4</v>
      </c>
      <c r="K577" s="9">
        <v>5</v>
      </c>
      <c r="L577">
        <v>0</v>
      </c>
      <c r="M577" s="7">
        <v>20</v>
      </c>
      <c r="N577" t="s">
        <v>7158</v>
      </c>
      <c r="O577" t="s">
        <v>7160</v>
      </c>
      <c r="P577" t="s">
        <v>7166</v>
      </c>
      <c r="Q577" s="9">
        <v>4.9000000000000004</v>
      </c>
      <c r="R577" t="s">
        <v>7171</v>
      </c>
      <c r="S577" t="s">
        <v>7176</v>
      </c>
      <c r="T577">
        <v>37</v>
      </c>
      <c r="U577" t="str">
        <f>TEXT(CoffeeData[[#This Row],[Date]],"mmm")</f>
        <v>Nov</v>
      </c>
      <c r="V577" t="str">
        <f>TEXT(CoffeeData[[#This Row],[Date]],"dddd")</f>
        <v>Tuesday</v>
      </c>
    </row>
    <row r="578" spans="1:22" x14ac:dyDescent="0.3">
      <c r="A578" t="s">
        <v>596</v>
      </c>
      <c r="B578" s="3" t="s">
        <v>5034</v>
      </c>
      <c r="C578" t="s">
        <v>5385</v>
      </c>
      <c r="D578" s="5" t="s">
        <v>5819</v>
      </c>
      <c r="E578" t="s">
        <v>6655</v>
      </c>
      <c r="F578" t="s">
        <v>7130</v>
      </c>
      <c r="G578" t="s">
        <v>7132</v>
      </c>
      <c r="H578" t="s">
        <v>7148</v>
      </c>
      <c r="I578" t="s">
        <v>7153</v>
      </c>
      <c r="J578" s="11">
        <v>1</v>
      </c>
      <c r="K578" s="9">
        <v>2.5</v>
      </c>
      <c r="L578">
        <v>0</v>
      </c>
      <c r="M578" s="7">
        <v>2.5</v>
      </c>
      <c r="N578" t="s">
        <v>7157</v>
      </c>
      <c r="O578" t="s">
        <v>7163</v>
      </c>
      <c r="P578" t="s">
        <v>7170</v>
      </c>
      <c r="Q578" s="9">
        <v>3.9</v>
      </c>
      <c r="R578" t="s">
        <v>7171</v>
      </c>
      <c r="S578" t="s">
        <v>7176</v>
      </c>
      <c r="T578">
        <v>44</v>
      </c>
      <c r="U578" t="str">
        <f>TEXT(CoffeeData[[#This Row],[Date]],"mmm")</f>
        <v>Dec</v>
      </c>
      <c r="V578" t="str">
        <f>TEXT(CoffeeData[[#This Row],[Date]],"dddd")</f>
        <v>Saturday</v>
      </c>
    </row>
    <row r="579" spans="1:22" x14ac:dyDescent="0.3">
      <c r="A579" t="s">
        <v>597</v>
      </c>
      <c r="B579" s="3" t="s">
        <v>5238</v>
      </c>
      <c r="C579" t="s">
        <v>5386</v>
      </c>
      <c r="D579" s="5" t="s">
        <v>5453</v>
      </c>
      <c r="E579" t="s">
        <v>6656</v>
      </c>
      <c r="F579" t="s">
        <v>7130</v>
      </c>
      <c r="G579" t="s">
        <v>7144</v>
      </c>
      <c r="H579" t="s">
        <v>7149</v>
      </c>
      <c r="I579" t="s">
        <v>7155</v>
      </c>
      <c r="J579" s="11">
        <v>1</v>
      </c>
      <c r="K579" s="9">
        <v>3.5</v>
      </c>
      <c r="L579">
        <v>15</v>
      </c>
      <c r="M579" s="7">
        <v>2.98</v>
      </c>
      <c r="N579" t="s">
        <v>7158</v>
      </c>
      <c r="O579" t="s">
        <v>7160</v>
      </c>
      <c r="P579" t="s">
        <v>7165</v>
      </c>
      <c r="Q579" s="9">
        <v>3.3</v>
      </c>
      <c r="R579" t="s">
        <v>7173</v>
      </c>
      <c r="S579" t="s">
        <v>7174</v>
      </c>
      <c r="T579">
        <v>30</v>
      </c>
      <c r="U579" t="str">
        <f>TEXT(CoffeeData[[#This Row],[Date]],"mmm")</f>
        <v>Dec</v>
      </c>
      <c r="V579" t="str">
        <f>TEXT(CoffeeData[[#This Row],[Date]],"dddd")</f>
        <v>Sunday</v>
      </c>
    </row>
    <row r="580" spans="1:22" x14ac:dyDescent="0.3">
      <c r="A580" t="s">
        <v>598</v>
      </c>
      <c r="B580" s="3" t="s">
        <v>5168</v>
      </c>
      <c r="C580" t="s">
        <v>5390</v>
      </c>
      <c r="D580" s="5" t="s">
        <v>5809</v>
      </c>
      <c r="E580" t="s">
        <v>6657</v>
      </c>
      <c r="F580" t="s">
        <v>7131</v>
      </c>
      <c r="G580" t="s">
        <v>7146</v>
      </c>
      <c r="H580" t="s">
        <v>7151</v>
      </c>
      <c r="I580" t="s">
        <v>7155</v>
      </c>
      <c r="J580" s="11">
        <v>3</v>
      </c>
      <c r="K580" s="9">
        <v>3.8</v>
      </c>
      <c r="L580">
        <v>5</v>
      </c>
      <c r="M580" s="7">
        <v>10.83</v>
      </c>
      <c r="N580" t="s">
        <v>7157</v>
      </c>
      <c r="O580" t="s">
        <v>7159</v>
      </c>
      <c r="P580" t="s">
        <v>7170</v>
      </c>
      <c r="Q580" s="9">
        <v>3.9</v>
      </c>
      <c r="R580" t="s">
        <v>7171</v>
      </c>
      <c r="S580" t="s">
        <v>7174</v>
      </c>
      <c r="T580">
        <v>26</v>
      </c>
      <c r="U580" t="str">
        <f>TEXT(CoffeeData[[#This Row],[Date]],"mmm")</f>
        <v>May</v>
      </c>
      <c r="V580" t="str">
        <f>TEXT(CoffeeData[[#This Row],[Date]],"dddd")</f>
        <v>Monday</v>
      </c>
    </row>
    <row r="581" spans="1:22" x14ac:dyDescent="0.3">
      <c r="A581" t="s">
        <v>599</v>
      </c>
      <c r="B581" s="3" t="s">
        <v>5062</v>
      </c>
      <c r="C581" t="s">
        <v>5388</v>
      </c>
      <c r="D581" s="5" t="s">
        <v>5510</v>
      </c>
      <c r="E581" t="s">
        <v>6658</v>
      </c>
      <c r="F581" t="s">
        <v>7131</v>
      </c>
      <c r="G581" t="s">
        <v>7132</v>
      </c>
      <c r="H581" t="s">
        <v>7148</v>
      </c>
      <c r="I581" t="s">
        <v>7155</v>
      </c>
      <c r="J581" s="11">
        <v>3</v>
      </c>
      <c r="K581" s="9">
        <v>2.5</v>
      </c>
      <c r="L581">
        <v>10</v>
      </c>
      <c r="M581" s="7">
        <v>6.75</v>
      </c>
      <c r="N581" t="s">
        <v>7158</v>
      </c>
      <c r="O581" t="s">
        <v>7160</v>
      </c>
      <c r="P581" t="s">
        <v>7168</v>
      </c>
      <c r="Q581" s="9">
        <v>4</v>
      </c>
      <c r="R581" t="s">
        <v>7171</v>
      </c>
      <c r="S581" t="s">
        <v>7174</v>
      </c>
      <c r="T581">
        <v>40</v>
      </c>
      <c r="U581" t="str">
        <f>TEXT(CoffeeData[[#This Row],[Date]],"mmm")</f>
        <v>Mar</v>
      </c>
      <c r="V581" t="str">
        <f>TEXT(CoffeeData[[#This Row],[Date]],"dddd")</f>
        <v>Wednesday</v>
      </c>
    </row>
    <row r="582" spans="1:22" x14ac:dyDescent="0.3">
      <c r="A582" t="s">
        <v>600</v>
      </c>
      <c r="B582" s="3" t="s">
        <v>5300</v>
      </c>
      <c r="C582" t="s">
        <v>5390</v>
      </c>
      <c r="D582" s="5" t="s">
        <v>5820</v>
      </c>
      <c r="E582" t="s">
        <v>6250</v>
      </c>
      <c r="F582" t="s">
        <v>7130</v>
      </c>
      <c r="G582" t="s">
        <v>7136</v>
      </c>
      <c r="H582" t="s">
        <v>7151</v>
      </c>
      <c r="I582" t="s">
        <v>7153</v>
      </c>
      <c r="J582" s="11">
        <v>1</v>
      </c>
      <c r="K582" s="9">
        <v>4</v>
      </c>
      <c r="L582">
        <v>5</v>
      </c>
      <c r="M582" s="7">
        <v>3.8</v>
      </c>
      <c r="N582" t="s">
        <v>7157</v>
      </c>
      <c r="O582" t="s">
        <v>7163</v>
      </c>
      <c r="P582" t="s">
        <v>7166</v>
      </c>
      <c r="Q582" s="9">
        <v>3.1</v>
      </c>
      <c r="R582" t="s">
        <v>7171</v>
      </c>
      <c r="S582" t="s">
        <v>7174</v>
      </c>
      <c r="T582">
        <v>39</v>
      </c>
      <c r="U582" t="str">
        <f>TEXT(CoffeeData[[#This Row],[Date]],"mmm")</f>
        <v>Mar</v>
      </c>
      <c r="V582" t="str">
        <f>TEXT(CoffeeData[[#This Row],[Date]],"dddd")</f>
        <v>Monday</v>
      </c>
    </row>
    <row r="583" spans="1:22" x14ac:dyDescent="0.3">
      <c r="A583" t="s">
        <v>601</v>
      </c>
      <c r="B583" s="3" t="s">
        <v>5301</v>
      </c>
      <c r="C583" t="s">
        <v>5386</v>
      </c>
      <c r="D583" s="5" t="s">
        <v>5605</v>
      </c>
      <c r="E583" t="s">
        <v>6659</v>
      </c>
      <c r="F583" t="s">
        <v>7131</v>
      </c>
      <c r="G583" t="s">
        <v>7144</v>
      </c>
      <c r="H583" t="s">
        <v>7149</v>
      </c>
      <c r="I583" t="s">
        <v>7155</v>
      </c>
      <c r="J583" s="11">
        <v>4</v>
      </c>
      <c r="K583" s="9">
        <v>3.5</v>
      </c>
      <c r="L583">
        <v>15</v>
      </c>
      <c r="M583" s="7">
        <v>11.9</v>
      </c>
      <c r="N583" t="s">
        <v>7158</v>
      </c>
      <c r="O583" t="s">
        <v>7161</v>
      </c>
      <c r="P583" t="s">
        <v>7165</v>
      </c>
      <c r="Q583" s="9">
        <v>4.7</v>
      </c>
      <c r="R583" t="s">
        <v>7172</v>
      </c>
      <c r="S583" t="s">
        <v>7174</v>
      </c>
      <c r="T583">
        <v>27</v>
      </c>
      <c r="U583" t="str">
        <f>TEXT(CoffeeData[[#This Row],[Date]],"mmm")</f>
        <v>Aug</v>
      </c>
      <c r="V583" t="str">
        <f>TEXT(CoffeeData[[#This Row],[Date]],"dddd")</f>
        <v>Sunday</v>
      </c>
    </row>
    <row r="584" spans="1:22" x14ac:dyDescent="0.3">
      <c r="A584" t="s">
        <v>602</v>
      </c>
      <c r="B584" s="3" t="s">
        <v>5272</v>
      </c>
      <c r="C584" t="s">
        <v>5386</v>
      </c>
      <c r="D584" s="5" t="s">
        <v>5693</v>
      </c>
      <c r="E584" t="s">
        <v>6660</v>
      </c>
      <c r="F584" t="s">
        <v>7129</v>
      </c>
      <c r="G584" t="s">
        <v>7140</v>
      </c>
      <c r="H584" t="s">
        <v>7150</v>
      </c>
      <c r="I584" t="s">
        <v>7154</v>
      </c>
      <c r="J584" s="11">
        <v>3</v>
      </c>
      <c r="K584" s="9">
        <v>2</v>
      </c>
      <c r="L584">
        <v>5</v>
      </c>
      <c r="M584" s="7">
        <v>5.7</v>
      </c>
      <c r="N584" t="s">
        <v>7156</v>
      </c>
      <c r="O584" t="s">
        <v>7159</v>
      </c>
      <c r="P584" t="s">
        <v>7164</v>
      </c>
      <c r="Q584" s="9">
        <v>4.5</v>
      </c>
      <c r="R584" t="s">
        <v>7172</v>
      </c>
      <c r="S584" t="s">
        <v>7175</v>
      </c>
      <c r="T584">
        <v>32</v>
      </c>
      <c r="U584" t="str">
        <f>TEXT(CoffeeData[[#This Row],[Date]],"mmm")</f>
        <v>Apr</v>
      </c>
      <c r="V584" t="str">
        <f>TEXT(CoffeeData[[#This Row],[Date]],"dddd")</f>
        <v>Sunday</v>
      </c>
    </row>
    <row r="585" spans="1:22" x14ac:dyDescent="0.3">
      <c r="A585" t="s">
        <v>603</v>
      </c>
      <c r="B585" s="3" t="s">
        <v>5173</v>
      </c>
      <c r="C585" t="s">
        <v>5389</v>
      </c>
      <c r="D585" s="5" t="s">
        <v>5821</v>
      </c>
      <c r="E585" t="s">
        <v>6631</v>
      </c>
      <c r="F585" t="s">
        <v>7129</v>
      </c>
      <c r="G585" t="s">
        <v>7145</v>
      </c>
      <c r="H585" t="s">
        <v>7148</v>
      </c>
      <c r="I585" t="s">
        <v>7155</v>
      </c>
      <c r="J585" s="11">
        <v>1</v>
      </c>
      <c r="K585" s="9">
        <v>2</v>
      </c>
      <c r="L585">
        <v>0</v>
      </c>
      <c r="M585" s="7">
        <v>2</v>
      </c>
      <c r="N585" t="s">
        <v>7158</v>
      </c>
      <c r="O585" t="s">
        <v>7159</v>
      </c>
      <c r="P585" t="s">
        <v>7170</v>
      </c>
      <c r="Q585" s="9">
        <v>4.9000000000000004</v>
      </c>
      <c r="R585" t="s">
        <v>7172</v>
      </c>
      <c r="S585" t="s">
        <v>7175</v>
      </c>
      <c r="T585">
        <v>25</v>
      </c>
      <c r="U585" t="str">
        <f>TEXT(CoffeeData[[#This Row],[Date]],"mmm")</f>
        <v>Sep</v>
      </c>
      <c r="V585" t="str">
        <f>TEXT(CoffeeData[[#This Row],[Date]],"dddd")</f>
        <v>Thursday</v>
      </c>
    </row>
    <row r="586" spans="1:22" x14ac:dyDescent="0.3">
      <c r="A586" t="s">
        <v>604</v>
      </c>
      <c r="B586" s="3" t="s">
        <v>5076</v>
      </c>
      <c r="C586" t="s">
        <v>5386</v>
      </c>
      <c r="D586" s="5" t="s">
        <v>5495</v>
      </c>
      <c r="E586" t="s">
        <v>6308</v>
      </c>
      <c r="F586" t="s">
        <v>7130</v>
      </c>
      <c r="G586" t="s">
        <v>7146</v>
      </c>
      <c r="H586" t="s">
        <v>7151</v>
      </c>
      <c r="I586" t="s">
        <v>7154</v>
      </c>
      <c r="J586" s="11">
        <v>4</v>
      </c>
      <c r="K586" s="9">
        <v>3.8</v>
      </c>
      <c r="L586">
        <v>10</v>
      </c>
      <c r="M586" s="7">
        <v>13.68</v>
      </c>
      <c r="N586" t="s">
        <v>7156</v>
      </c>
      <c r="O586" t="s">
        <v>7161</v>
      </c>
      <c r="P586" t="s">
        <v>7167</v>
      </c>
      <c r="Q586" s="9">
        <v>3.7</v>
      </c>
      <c r="R586" t="s">
        <v>7172</v>
      </c>
      <c r="S586" t="s">
        <v>7176</v>
      </c>
      <c r="T586">
        <v>39</v>
      </c>
      <c r="U586" t="str">
        <f>TEXT(CoffeeData[[#This Row],[Date]],"mmm")</f>
        <v>Feb</v>
      </c>
      <c r="V586" t="str">
        <f>TEXT(CoffeeData[[#This Row],[Date]],"dddd")</f>
        <v>Sunday</v>
      </c>
    </row>
    <row r="587" spans="1:22" x14ac:dyDescent="0.3">
      <c r="A587" t="s">
        <v>605</v>
      </c>
      <c r="B587" s="3" t="s">
        <v>5279</v>
      </c>
      <c r="C587" t="s">
        <v>5385</v>
      </c>
      <c r="D587" s="5" t="s">
        <v>5624</v>
      </c>
      <c r="E587" t="s">
        <v>6277</v>
      </c>
      <c r="F587" t="s">
        <v>7131</v>
      </c>
      <c r="G587" t="s">
        <v>7143</v>
      </c>
      <c r="H587" t="s">
        <v>7149</v>
      </c>
      <c r="I587" t="s">
        <v>7153</v>
      </c>
      <c r="J587" s="11">
        <v>2</v>
      </c>
      <c r="K587" s="9">
        <v>4.5</v>
      </c>
      <c r="L587">
        <v>10</v>
      </c>
      <c r="M587" s="7">
        <v>8.1</v>
      </c>
      <c r="N587" t="s">
        <v>7158</v>
      </c>
      <c r="O587" t="s">
        <v>7161</v>
      </c>
      <c r="P587" t="s">
        <v>7169</v>
      </c>
      <c r="Q587" s="9">
        <v>4.5</v>
      </c>
      <c r="R587" t="s">
        <v>7173</v>
      </c>
      <c r="S587" t="s">
        <v>7176</v>
      </c>
      <c r="T587">
        <v>27</v>
      </c>
      <c r="U587" t="str">
        <f>TEXT(CoffeeData[[#This Row],[Date]],"mmm")</f>
        <v>Jun</v>
      </c>
      <c r="V587" t="str">
        <f>TEXT(CoffeeData[[#This Row],[Date]],"dddd")</f>
        <v>Saturday</v>
      </c>
    </row>
    <row r="588" spans="1:22" x14ac:dyDescent="0.3">
      <c r="A588" t="s">
        <v>606</v>
      </c>
      <c r="B588" s="3" t="s">
        <v>5050</v>
      </c>
      <c r="C588" t="s">
        <v>5387</v>
      </c>
      <c r="D588" s="5" t="s">
        <v>5822</v>
      </c>
      <c r="E588" t="s">
        <v>6389</v>
      </c>
      <c r="F588" t="s">
        <v>7130</v>
      </c>
      <c r="G588" t="s">
        <v>7137</v>
      </c>
      <c r="H588" t="s">
        <v>7150</v>
      </c>
      <c r="I588" t="s">
        <v>7153</v>
      </c>
      <c r="J588" s="11">
        <v>4</v>
      </c>
      <c r="K588" s="9">
        <v>3</v>
      </c>
      <c r="L588">
        <v>0</v>
      </c>
      <c r="M588" s="7">
        <v>12</v>
      </c>
      <c r="N588" t="s">
        <v>7157</v>
      </c>
      <c r="O588" t="s">
        <v>7162</v>
      </c>
      <c r="P588" t="s">
        <v>7166</v>
      </c>
      <c r="Q588" s="9">
        <v>4.5999999999999996</v>
      </c>
      <c r="R588" t="s">
        <v>7171</v>
      </c>
      <c r="S588" t="s">
        <v>7176</v>
      </c>
      <c r="T588">
        <v>29</v>
      </c>
      <c r="U588" t="str">
        <f>TEXT(CoffeeData[[#This Row],[Date]],"mmm")</f>
        <v>Jul</v>
      </c>
      <c r="V588" t="str">
        <f>TEXT(CoffeeData[[#This Row],[Date]],"dddd")</f>
        <v>Tuesday</v>
      </c>
    </row>
    <row r="589" spans="1:22" x14ac:dyDescent="0.3">
      <c r="A589" t="s">
        <v>607</v>
      </c>
      <c r="B589" s="3" t="s">
        <v>5110</v>
      </c>
      <c r="C589" t="s">
        <v>5385</v>
      </c>
      <c r="D589" s="5" t="s">
        <v>5542</v>
      </c>
      <c r="E589" t="s">
        <v>6283</v>
      </c>
      <c r="F589" t="s">
        <v>7131</v>
      </c>
      <c r="G589" t="s">
        <v>7138</v>
      </c>
      <c r="H589" t="s">
        <v>7152</v>
      </c>
      <c r="I589" t="s">
        <v>7154</v>
      </c>
      <c r="J589" s="11">
        <v>3</v>
      </c>
      <c r="K589" s="9">
        <v>5.5</v>
      </c>
      <c r="L589">
        <v>5</v>
      </c>
      <c r="M589" s="7">
        <v>15.67</v>
      </c>
      <c r="N589" t="s">
        <v>7158</v>
      </c>
      <c r="O589" t="s">
        <v>7161</v>
      </c>
      <c r="P589" t="s">
        <v>7167</v>
      </c>
      <c r="Q589" s="9">
        <v>4.7</v>
      </c>
      <c r="R589" t="s">
        <v>7173</v>
      </c>
      <c r="S589" t="s">
        <v>7174</v>
      </c>
      <c r="T589">
        <v>39</v>
      </c>
      <c r="U589" t="str">
        <f>TEXT(CoffeeData[[#This Row],[Date]],"mmm")</f>
        <v>Mar</v>
      </c>
      <c r="V589" t="str">
        <f>TEXT(CoffeeData[[#This Row],[Date]],"dddd")</f>
        <v>Saturday</v>
      </c>
    </row>
    <row r="590" spans="1:22" x14ac:dyDescent="0.3">
      <c r="A590" t="s">
        <v>608</v>
      </c>
      <c r="B590" s="3" t="s">
        <v>5195</v>
      </c>
      <c r="C590" t="s">
        <v>5388</v>
      </c>
      <c r="D590" s="5" t="s">
        <v>5823</v>
      </c>
      <c r="E590" t="s">
        <v>6236</v>
      </c>
      <c r="F590" t="s">
        <v>7130</v>
      </c>
      <c r="G590" t="s">
        <v>7138</v>
      </c>
      <c r="H590" t="s">
        <v>7152</v>
      </c>
      <c r="I590" t="s">
        <v>7155</v>
      </c>
      <c r="J590" s="11">
        <v>1</v>
      </c>
      <c r="K590" s="9">
        <v>5.5</v>
      </c>
      <c r="L590">
        <v>10</v>
      </c>
      <c r="M590" s="7">
        <v>4.95</v>
      </c>
      <c r="N590" t="s">
        <v>7156</v>
      </c>
      <c r="O590" t="s">
        <v>7162</v>
      </c>
      <c r="P590" t="s">
        <v>7166</v>
      </c>
      <c r="Q590" s="9">
        <v>4.3</v>
      </c>
      <c r="R590" t="s">
        <v>7172</v>
      </c>
      <c r="S590" t="s">
        <v>7174</v>
      </c>
      <c r="T590">
        <v>35</v>
      </c>
      <c r="U590" t="str">
        <f>TEXT(CoffeeData[[#This Row],[Date]],"mmm")</f>
        <v>Jul</v>
      </c>
      <c r="V590" t="str">
        <f>TEXT(CoffeeData[[#This Row],[Date]],"dddd")</f>
        <v>Wednesday</v>
      </c>
    </row>
    <row r="591" spans="1:22" x14ac:dyDescent="0.3">
      <c r="A591" t="s">
        <v>609</v>
      </c>
      <c r="B591" s="3" t="s">
        <v>5302</v>
      </c>
      <c r="C591" t="s">
        <v>5386</v>
      </c>
      <c r="D591" s="5" t="s">
        <v>5824</v>
      </c>
      <c r="E591" t="s">
        <v>6273</v>
      </c>
      <c r="F591" t="s">
        <v>7129</v>
      </c>
      <c r="G591" t="s">
        <v>7143</v>
      </c>
      <c r="H591" t="s">
        <v>7149</v>
      </c>
      <c r="I591" t="s">
        <v>7154</v>
      </c>
      <c r="J591" s="11">
        <v>4</v>
      </c>
      <c r="K591" s="9">
        <v>4.5</v>
      </c>
      <c r="L591">
        <v>0</v>
      </c>
      <c r="M591" s="7">
        <v>18</v>
      </c>
      <c r="N591" t="s">
        <v>7158</v>
      </c>
      <c r="O591" t="s">
        <v>7162</v>
      </c>
      <c r="P591" t="s">
        <v>7165</v>
      </c>
      <c r="Q591" s="9">
        <v>3.2</v>
      </c>
      <c r="R591" t="s">
        <v>7171</v>
      </c>
      <c r="S591" t="s">
        <v>7175</v>
      </c>
      <c r="T591">
        <v>29</v>
      </c>
      <c r="U591" t="str">
        <f>TEXT(CoffeeData[[#This Row],[Date]],"mmm")</f>
        <v>Aug</v>
      </c>
      <c r="V591" t="str">
        <f>TEXT(CoffeeData[[#This Row],[Date]],"dddd")</f>
        <v>Sunday</v>
      </c>
    </row>
    <row r="592" spans="1:22" x14ac:dyDescent="0.3">
      <c r="A592" t="s">
        <v>610</v>
      </c>
      <c r="B592" s="3" t="s">
        <v>5169</v>
      </c>
      <c r="C592" t="s">
        <v>5390</v>
      </c>
      <c r="D592" s="5" t="s">
        <v>5825</v>
      </c>
      <c r="E592" t="s">
        <v>6661</v>
      </c>
      <c r="F592" t="s">
        <v>7131</v>
      </c>
      <c r="G592" t="s">
        <v>7137</v>
      </c>
      <c r="H592" t="s">
        <v>7150</v>
      </c>
      <c r="I592" t="s">
        <v>7155</v>
      </c>
      <c r="J592" s="11">
        <v>4</v>
      </c>
      <c r="K592" s="9">
        <v>3</v>
      </c>
      <c r="L592">
        <v>0</v>
      </c>
      <c r="M592" s="7">
        <v>12</v>
      </c>
      <c r="N592" t="s">
        <v>7156</v>
      </c>
      <c r="O592" t="s">
        <v>7161</v>
      </c>
      <c r="P592" t="s">
        <v>7164</v>
      </c>
      <c r="Q592" s="9">
        <v>4</v>
      </c>
      <c r="R592" t="s">
        <v>7173</v>
      </c>
      <c r="S592" t="s">
        <v>7175</v>
      </c>
      <c r="T592">
        <v>28</v>
      </c>
      <c r="U592" t="str">
        <f>TEXT(CoffeeData[[#This Row],[Date]],"mmm")</f>
        <v>Dec</v>
      </c>
      <c r="V592" t="str">
        <f>TEXT(CoffeeData[[#This Row],[Date]],"dddd")</f>
        <v>Monday</v>
      </c>
    </row>
    <row r="593" spans="1:22" x14ac:dyDescent="0.3">
      <c r="A593" t="s">
        <v>611</v>
      </c>
      <c r="B593" s="3" t="s">
        <v>5302</v>
      </c>
      <c r="C593" t="s">
        <v>5386</v>
      </c>
      <c r="D593" s="5" t="s">
        <v>5826</v>
      </c>
      <c r="E593" t="s">
        <v>6662</v>
      </c>
      <c r="F593" t="s">
        <v>7129</v>
      </c>
      <c r="G593" t="s">
        <v>7132</v>
      </c>
      <c r="H593" t="s">
        <v>7148</v>
      </c>
      <c r="I593" t="s">
        <v>7155</v>
      </c>
      <c r="J593" s="11">
        <v>3</v>
      </c>
      <c r="K593" s="9">
        <v>2.5</v>
      </c>
      <c r="L593">
        <v>0</v>
      </c>
      <c r="M593" s="7">
        <v>7.5</v>
      </c>
      <c r="N593" t="s">
        <v>7156</v>
      </c>
      <c r="O593" t="s">
        <v>7161</v>
      </c>
      <c r="P593" t="s">
        <v>7164</v>
      </c>
      <c r="Q593" s="9">
        <v>4.5</v>
      </c>
      <c r="R593" t="s">
        <v>7171</v>
      </c>
      <c r="S593" t="s">
        <v>7174</v>
      </c>
      <c r="T593">
        <v>37</v>
      </c>
      <c r="U593" t="str">
        <f>TEXT(CoffeeData[[#This Row],[Date]],"mmm")</f>
        <v>Aug</v>
      </c>
      <c r="V593" t="str">
        <f>TEXT(CoffeeData[[#This Row],[Date]],"dddd")</f>
        <v>Sunday</v>
      </c>
    </row>
    <row r="594" spans="1:22" x14ac:dyDescent="0.3">
      <c r="A594" t="s">
        <v>612</v>
      </c>
      <c r="B594" s="3" t="s">
        <v>5225</v>
      </c>
      <c r="C594" t="s">
        <v>5388</v>
      </c>
      <c r="D594" s="5" t="s">
        <v>5507</v>
      </c>
      <c r="E594" t="s">
        <v>6663</v>
      </c>
      <c r="F594" t="s">
        <v>7129</v>
      </c>
      <c r="G594" t="s">
        <v>7139</v>
      </c>
      <c r="H594" t="s">
        <v>7148</v>
      </c>
      <c r="I594" t="s">
        <v>7154</v>
      </c>
      <c r="J594" s="11">
        <v>3</v>
      </c>
      <c r="K594" s="9">
        <v>3</v>
      </c>
      <c r="L594">
        <v>15</v>
      </c>
      <c r="M594" s="7">
        <v>7.65</v>
      </c>
      <c r="N594" t="s">
        <v>7156</v>
      </c>
      <c r="O594" t="s">
        <v>7159</v>
      </c>
      <c r="P594" t="s">
        <v>7165</v>
      </c>
      <c r="Q594" s="9">
        <v>4.5999999999999996</v>
      </c>
      <c r="R594" t="s">
        <v>7171</v>
      </c>
      <c r="S594" t="s">
        <v>7174</v>
      </c>
      <c r="T594">
        <v>30</v>
      </c>
      <c r="U594" t="str">
        <f>TEXT(CoffeeData[[#This Row],[Date]],"mmm")</f>
        <v>Jan</v>
      </c>
      <c r="V594" t="str">
        <f>TEXT(CoffeeData[[#This Row],[Date]],"dddd")</f>
        <v>Wednesday</v>
      </c>
    </row>
    <row r="595" spans="1:22" x14ac:dyDescent="0.3">
      <c r="A595" t="s">
        <v>613</v>
      </c>
      <c r="B595" s="3" t="s">
        <v>5196</v>
      </c>
      <c r="C595" t="s">
        <v>5385</v>
      </c>
      <c r="D595" s="5" t="s">
        <v>5679</v>
      </c>
      <c r="E595" t="s">
        <v>6398</v>
      </c>
      <c r="F595" t="s">
        <v>7131</v>
      </c>
      <c r="G595" t="s">
        <v>7132</v>
      </c>
      <c r="H595" t="s">
        <v>7148</v>
      </c>
      <c r="I595" t="s">
        <v>7155</v>
      </c>
      <c r="J595" s="11">
        <v>1</v>
      </c>
      <c r="K595" s="9">
        <v>2.5</v>
      </c>
      <c r="L595">
        <v>0</v>
      </c>
      <c r="M595" s="7">
        <v>2.5</v>
      </c>
      <c r="N595" t="s">
        <v>7157</v>
      </c>
      <c r="O595" t="s">
        <v>7161</v>
      </c>
      <c r="P595" t="s">
        <v>7165</v>
      </c>
      <c r="Q595" s="9">
        <v>3</v>
      </c>
      <c r="R595" t="s">
        <v>7173</v>
      </c>
      <c r="S595" t="s">
        <v>7175</v>
      </c>
      <c r="T595">
        <v>37</v>
      </c>
      <c r="U595" t="str">
        <f>TEXT(CoffeeData[[#This Row],[Date]],"mmm")</f>
        <v>Feb</v>
      </c>
      <c r="V595" t="str">
        <f>TEXT(CoffeeData[[#This Row],[Date]],"dddd")</f>
        <v>Saturday</v>
      </c>
    </row>
    <row r="596" spans="1:22" x14ac:dyDescent="0.3">
      <c r="A596" t="s">
        <v>614</v>
      </c>
      <c r="B596" s="3" t="s">
        <v>5283</v>
      </c>
      <c r="C596" t="s">
        <v>5390</v>
      </c>
      <c r="D596" s="5" t="s">
        <v>5827</v>
      </c>
      <c r="E596" t="s">
        <v>6664</v>
      </c>
      <c r="F596" t="s">
        <v>7129</v>
      </c>
      <c r="G596" t="s">
        <v>7146</v>
      </c>
      <c r="H596" t="s">
        <v>7151</v>
      </c>
      <c r="I596" t="s">
        <v>7154</v>
      </c>
      <c r="J596" s="11">
        <v>3</v>
      </c>
      <c r="K596" s="9">
        <v>3.8</v>
      </c>
      <c r="L596">
        <v>10</v>
      </c>
      <c r="M596" s="7">
        <v>10.26</v>
      </c>
      <c r="N596" t="s">
        <v>7156</v>
      </c>
      <c r="O596" t="s">
        <v>7162</v>
      </c>
      <c r="P596" t="s">
        <v>7167</v>
      </c>
      <c r="Q596" s="9">
        <v>4.5999999999999996</v>
      </c>
      <c r="R596" t="s">
        <v>7172</v>
      </c>
      <c r="S596" t="s">
        <v>7174</v>
      </c>
      <c r="T596">
        <v>25</v>
      </c>
      <c r="U596" t="str">
        <f>TEXT(CoffeeData[[#This Row],[Date]],"mmm")</f>
        <v>Dec</v>
      </c>
      <c r="V596" t="str">
        <f>TEXT(CoffeeData[[#This Row],[Date]],"dddd")</f>
        <v>Monday</v>
      </c>
    </row>
    <row r="597" spans="1:22" x14ac:dyDescent="0.3">
      <c r="A597" t="s">
        <v>615</v>
      </c>
      <c r="B597" s="3" t="s">
        <v>5303</v>
      </c>
      <c r="C597" t="s">
        <v>5386</v>
      </c>
      <c r="D597" s="5" t="s">
        <v>5392</v>
      </c>
      <c r="E597" t="s">
        <v>6665</v>
      </c>
      <c r="F597" t="s">
        <v>7130</v>
      </c>
      <c r="G597" t="s">
        <v>7133</v>
      </c>
      <c r="H597" t="s">
        <v>7149</v>
      </c>
      <c r="I597" t="s">
        <v>7153</v>
      </c>
      <c r="J597" s="11">
        <v>2</v>
      </c>
      <c r="K597" s="9">
        <v>2.5</v>
      </c>
      <c r="L597">
        <v>5</v>
      </c>
      <c r="M597" s="7">
        <v>4.75</v>
      </c>
      <c r="N597" t="s">
        <v>7158</v>
      </c>
      <c r="O597" t="s">
        <v>7163</v>
      </c>
      <c r="P597" t="s">
        <v>7167</v>
      </c>
      <c r="Q597" s="9">
        <v>4.3</v>
      </c>
      <c r="R597" t="s">
        <v>7171</v>
      </c>
      <c r="S597" t="s">
        <v>7176</v>
      </c>
      <c r="T597">
        <v>31</v>
      </c>
      <c r="U597" t="str">
        <f>TEXT(CoffeeData[[#This Row],[Date]],"mmm")</f>
        <v>Apr</v>
      </c>
      <c r="V597" t="str">
        <f>TEXT(CoffeeData[[#This Row],[Date]],"dddd")</f>
        <v>Sunday</v>
      </c>
    </row>
    <row r="598" spans="1:22" x14ac:dyDescent="0.3">
      <c r="A598" t="s">
        <v>616</v>
      </c>
      <c r="B598" s="3" t="s">
        <v>5134</v>
      </c>
      <c r="C598" t="s">
        <v>5388</v>
      </c>
      <c r="D598" s="5" t="s">
        <v>5828</v>
      </c>
      <c r="E598" t="s">
        <v>6270</v>
      </c>
      <c r="F598" t="s">
        <v>7131</v>
      </c>
      <c r="G598" t="s">
        <v>7136</v>
      </c>
      <c r="H598" t="s">
        <v>7151</v>
      </c>
      <c r="I598" t="s">
        <v>7155</v>
      </c>
      <c r="J598" s="11">
        <v>2</v>
      </c>
      <c r="K598" s="9">
        <v>4</v>
      </c>
      <c r="L598">
        <v>15</v>
      </c>
      <c r="M598" s="7">
        <v>6.8</v>
      </c>
      <c r="N598" t="s">
        <v>7157</v>
      </c>
      <c r="O598" t="s">
        <v>7163</v>
      </c>
      <c r="P598" t="s">
        <v>7164</v>
      </c>
      <c r="Q598" s="9">
        <v>4.8</v>
      </c>
      <c r="R598" t="s">
        <v>7173</v>
      </c>
      <c r="S598" t="s">
        <v>7176</v>
      </c>
      <c r="T598">
        <v>40</v>
      </c>
      <c r="U598" t="str">
        <f>TEXT(CoffeeData[[#This Row],[Date]],"mmm")</f>
        <v>Feb</v>
      </c>
      <c r="V598" t="str">
        <f>TEXT(CoffeeData[[#This Row],[Date]],"dddd")</f>
        <v>Wednesday</v>
      </c>
    </row>
    <row r="599" spans="1:22" x14ac:dyDescent="0.3">
      <c r="A599" t="s">
        <v>617</v>
      </c>
      <c r="B599" s="3" t="s">
        <v>5148</v>
      </c>
      <c r="C599" t="s">
        <v>5389</v>
      </c>
      <c r="D599" s="5" t="s">
        <v>5829</v>
      </c>
      <c r="E599" t="s">
        <v>6666</v>
      </c>
      <c r="F599" t="s">
        <v>7130</v>
      </c>
      <c r="G599" t="s">
        <v>7136</v>
      </c>
      <c r="H599" t="s">
        <v>7151</v>
      </c>
      <c r="I599" t="s">
        <v>7153</v>
      </c>
      <c r="J599" s="11">
        <v>2</v>
      </c>
      <c r="K599" s="9">
        <v>4</v>
      </c>
      <c r="L599">
        <v>10</v>
      </c>
      <c r="M599" s="7">
        <v>7.2</v>
      </c>
      <c r="N599" t="s">
        <v>7156</v>
      </c>
      <c r="O599" t="s">
        <v>7162</v>
      </c>
      <c r="P599" t="s">
        <v>7169</v>
      </c>
      <c r="Q599" s="9">
        <v>3.1</v>
      </c>
      <c r="R599" t="s">
        <v>7172</v>
      </c>
      <c r="S599" t="s">
        <v>7174</v>
      </c>
      <c r="T599">
        <v>38</v>
      </c>
      <c r="U599" t="str">
        <f>TEXT(CoffeeData[[#This Row],[Date]],"mmm")</f>
        <v>Aug</v>
      </c>
      <c r="V599" t="str">
        <f>TEXT(CoffeeData[[#This Row],[Date]],"dddd")</f>
        <v>Thursday</v>
      </c>
    </row>
    <row r="600" spans="1:22" x14ac:dyDescent="0.3">
      <c r="A600" t="s">
        <v>618</v>
      </c>
      <c r="B600" s="3" t="s">
        <v>5139</v>
      </c>
      <c r="C600" t="s">
        <v>5388</v>
      </c>
      <c r="D600" s="5" t="s">
        <v>5557</v>
      </c>
      <c r="E600" t="s">
        <v>6667</v>
      </c>
      <c r="F600" t="s">
        <v>7129</v>
      </c>
      <c r="G600" t="s">
        <v>7139</v>
      </c>
      <c r="H600" t="s">
        <v>7148</v>
      </c>
      <c r="I600" t="s">
        <v>7155</v>
      </c>
      <c r="J600" s="11">
        <v>1</v>
      </c>
      <c r="K600" s="9">
        <v>3</v>
      </c>
      <c r="L600">
        <v>15</v>
      </c>
      <c r="M600" s="7">
        <v>2.5499999999999998</v>
      </c>
      <c r="N600" t="s">
        <v>7158</v>
      </c>
      <c r="O600" t="s">
        <v>7159</v>
      </c>
      <c r="P600" t="s">
        <v>7168</v>
      </c>
      <c r="Q600" s="9">
        <v>4.4000000000000004</v>
      </c>
      <c r="R600" t="s">
        <v>7173</v>
      </c>
      <c r="S600" t="s">
        <v>7175</v>
      </c>
      <c r="T600">
        <v>26</v>
      </c>
      <c r="U600" t="str">
        <f>TEXT(CoffeeData[[#This Row],[Date]],"mmm")</f>
        <v>Jul</v>
      </c>
      <c r="V600" t="str">
        <f>TEXT(CoffeeData[[#This Row],[Date]],"dddd")</f>
        <v>Wednesday</v>
      </c>
    </row>
    <row r="601" spans="1:22" x14ac:dyDescent="0.3">
      <c r="A601" t="s">
        <v>619</v>
      </c>
      <c r="B601" s="3" t="s">
        <v>5274</v>
      </c>
      <c r="C601" t="s">
        <v>5391</v>
      </c>
      <c r="D601" s="5" t="s">
        <v>5772</v>
      </c>
      <c r="E601" t="s">
        <v>6668</v>
      </c>
      <c r="F601" t="s">
        <v>7131</v>
      </c>
      <c r="G601" t="s">
        <v>7145</v>
      </c>
      <c r="H601" t="s">
        <v>7148</v>
      </c>
      <c r="I601" t="s">
        <v>7155</v>
      </c>
      <c r="J601" s="11">
        <v>1</v>
      </c>
      <c r="K601" s="9">
        <v>2</v>
      </c>
      <c r="L601">
        <v>15</v>
      </c>
      <c r="M601" s="7">
        <v>1.7</v>
      </c>
      <c r="N601" t="s">
        <v>7158</v>
      </c>
      <c r="O601" t="s">
        <v>7162</v>
      </c>
      <c r="P601" t="s">
        <v>7164</v>
      </c>
      <c r="Q601" s="9">
        <v>4.2</v>
      </c>
      <c r="R601" t="s">
        <v>7173</v>
      </c>
      <c r="S601" t="s">
        <v>7175</v>
      </c>
      <c r="T601">
        <v>38</v>
      </c>
      <c r="U601" t="str">
        <f>TEXT(CoffeeData[[#This Row],[Date]],"mmm")</f>
        <v>Sep</v>
      </c>
      <c r="V601" t="str">
        <f>TEXT(CoffeeData[[#This Row],[Date]],"dddd")</f>
        <v>Friday</v>
      </c>
    </row>
    <row r="602" spans="1:22" x14ac:dyDescent="0.3">
      <c r="A602" t="s">
        <v>620</v>
      </c>
      <c r="B602" s="3" t="s">
        <v>5304</v>
      </c>
      <c r="C602" t="s">
        <v>5389</v>
      </c>
      <c r="D602" s="5" t="s">
        <v>5506</v>
      </c>
      <c r="E602" t="s">
        <v>6376</v>
      </c>
      <c r="F602" t="s">
        <v>7130</v>
      </c>
      <c r="G602" t="s">
        <v>7134</v>
      </c>
      <c r="H602" t="s">
        <v>7150</v>
      </c>
      <c r="I602" t="s">
        <v>7155</v>
      </c>
      <c r="J602" s="11">
        <v>4</v>
      </c>
      <c r="K602" s="9">
        <v>2.5</v>
      </c>
      <c r="L602">
        <v>15</v>
      </c>
      <c r="M602" s="7">
        <v>8.5</v>
      </c>
      <c r="N602" t="s">
        <v>7157</v>
      </c>
      <c r="O602" t="s">
        <v>7163</v>
      </c>
      <c r="P602" t="s">
        <v>7168</v>
      </c>
      <c r="Q602" s="9">
        <v>4.2</v>
      </c>
      <c r="R602" t="s">
        <v>7173</v>
      </c>
      <c r="S602" t="s">
        <v>7175</v>
      </c>
      <c r="T602">
        <v>39</v>
      </c>
      <c r="U602" t="str">
        <f>TEXT(CoffeeData[[#This Row],[Date]],"mmm")</f>
        <v>Jan</v>
      </c>
      <c r="V602" t="str">
        <f>TEXT(CoffeeData[[#This Row],[Date]],"dddd")</f>
        <v>Thursday</v>
      </c>
    </row>
    <row r="603" spans="1:22" x14ac:dyDescent="0.3">
      <c r="A603" t="s">
        <v>621</v>
      </c>
      <c r="B603" s="3" t="s">
        <v>5157</v>
      </c>
      <c r="C603" t="s">
        <v>5391</v>
      </c>
      <c r="D603" s="5" t="s">
        <v>5830</v>
      </c>
      <c r="E603" t="s">
        <v>6669</v>
      </c>
      <c r="F603" t="s">
        <v>7130</v>
      </c>
      <c r="G603" t="s">
        <v>7142</v>
      </c>
      <c r="H603" t="s">
        <v>7152</v>
      </c>
      <c r="I603" t="s">
        <v>7154</v>
      </c>
      <c r="J603" s="11">
        <v>4</v>
      </c>
      <c r="K603" s="9">
        <v>4.5</v>
      </c>
      <c r="L603">
        <v>10</v>
      </c>
      <c r="M603" s="7">
        <v>16.2</v>
      </c>
      <c r="N603" t="s">
        <v>7158</v>
      </c>
      <c r="O603" t="s">
        <v>7163</v>
      </c>
      <c r="P603" t="s">
        <v>7169</v>
      </c>
      <c r="Q603" s="9">
        <v>4.2</v>
      </c>
      <c r="R603" t="s">
        <v>7171</v>
      </c>
      <c r="S603" t="s">
        <v>7176</v>
      </c>
      <c r="T603">
        <v>27</v>
      </c>
      <c r="U603" t="str">
        <f>TEXT(CoffeeData[[#This Row],[Date]],"mmm")</f>
        <v>Mar</v>
      </c>
      <c r="V603" t="str">
        <f>TEXT(CoffeeData[[#This Row],[Date]],"dddd")</f>
        <v>Friday</v>
      </c>
    </row>
    <row r="604" spans="1:22" x14ac:dyDescent="0.3">
      <c r="A604" t="s">
        <v>622</v>
      </c>
      <c r="B604" s="3" t="s">
        <v>5109</v>
      </c>
      <c r="C604" t="s">
        <v>5385</v>
      </c>
      <c r="D604" s="5" t="s">
        <v>5831</v>
      </c>
      <c r="E604" t="s">
        <v>6670</v>
      </c>
      <c r="F604" t="s">
        <v>7129</v>
      </c>
      <c r="G604" t="s">
        <v>7140</v>
      </c>
      <c r="H604" t="s">
        <v>7150</v>
      </c>
      <c r="I604" t="s">
        <v>7153</v>
      </c>
      <c r="J604" s="11">
        <v>2</v>
      </c>
      <c r="K604" s="9">
        <v>2</v>
      </c>
      <c r="L604">
        <v>15</v>
      </c>
      <c r="M604" s="7">
        <v>3.4</v>
      </c>
      <c r="N604" t="s">
        <v>7157</v>
      </c>
      <c r="O604" t="s">
        <v>7162</v>
      </c>
      <c r="P604" t="s">
        <v>7169</v>
      </c>
      <c r="Q604" s="9">
        <v>4.9000000000000004</v>
      </c>
      <c r="R604" t="s">
        <v>7171</v>
      </c>
      <c r="S604" t="s">
        <v>7175</v>
      </c>
      <c r="T604">
        <v>31</v>
      </c>
      <c r="U604" t="str">
        <f>TEXT(CoffeeData[[#This Row],[Date]],"mmm")</f>
        <v>Dec</v>
      </c>
      <c r="V604" t="str">
        <f>TEXT(CoffeeData[[#This Row],[Date]],"dddd")</f>
        <v>Saturday</v>
      </c>
    </row>
    <row r="605" spans="1:22" x14ac:dyDescent="0.3">
      <c r="A605" t="s">
        <v>623</v>
      </c>
      <c r="B605" s="3" t="s">
        <v>5176</v>
      </c>
      <c r="C605" t="s">
        <v>5385</v>
      </c>
      <c r="D605" s="5" t="s">
        <v>5832</v>
      </c>
      <c r="E605" t="s">
        <v>6477</v>
      </c>
      <c r="F605" t="s">
        <v>7131</v>
      </c>
      <c r="G605" t="s">
        <v>7147</v>
      </c>
      <c r="H605" t="s">
        <v>7152</v>
      </c>
      <c r="I605" t="s">
        <v>7155</v>
      </c>
      <c r="J605" s="11">
        <v>3</v>
      </c>
      <c r="K605" s="9">
        <v>5</v>
      </c>
      <c r="L605">
        <v>5</v>
      </c>
      <c r="M605" s="7">
        <v>14.25</v>
      </c>
      <c r="N605" t="s">
        <v>7157</v>
      </c>
      <c r="O605" t="s">
        <v>7159</v>
      </c>
      <c r="P605" t="s">
        <v>7169</v>
      </c>
      <c r="Q605" s="9">
        <v>3.1</v>
      </c>
      <c r="R605" t="s">
        <v>7172</v>
      </c>
      <c r="S605" t="s">
        <v>7175</v>
      </c>
      <c r="T605">
        <v>28</v>
      </c>
      <c r="U605" t="str">
        <f>TEXT(CoffeeData[[#This Row],[Date]],"mmm")</f>
        <v>Oct</v>
      </c>
      <c r="V605" t="str">
        <f>TEXT(CoffeeData[[#This Row],[Date]],"dddd")</f>
        <v>Saturday</v>
      </c>
    </row>
    <row r="606" spans="1:22" x14ac:dyDescent="0.3">
      <c r="A606" t="s">
        <v>624</v>
      </c>
      <c r="B606" s="3" t="s">
        <v>5112</v>
      </c>
      <c r="C606" t="s">
        <v>5387</v>
      </c>
      <c r="D606" s="5" t="s">
        <v>5833</v>
      </c>
      <c r="E606" t="s">
        <v>6671</v>
      </c>
      <c r="F606" t="s">
        <v>7129</v>
      </c>
      <c r="G606" t="s">
        <v>7137</v>
      </c>
      <c r="H606" t="s">
        <v>7150</v>
      </c>
      <c r="I606" t="s">
        <v>7155</v>
      </c>
      <c r="J606" s="11">
        <v>4</v>
      </c>
      <c r="K606" s="9">
        <v>3</v>
      </c>
      <c r="L606">
        <v>10</v>
      </c>
      <c r="M606" s="7">
        <v>10.8</v>
      </c>
      <c r="N606" t="s">
        <v>7158</v>
      </c>
      <c r="O606" t="s">
        <v>7161</v>
      </c>
      <c r="P606" t="s">
        <v>7169</v>
      </c>
      <c r="Q606" s="9">
        <v>4.5</v>
      </c>
      <c r="R606" t="s">
        <v>7173</v>
      </c>
      <c r="S606" t="s">
        <v>7175</v>
      </c>
      <c r="T606">
        <v>41</v>
      </c>
      <c r="U606" t="str">
        <f>TEXT(CoffeeData[[#This Row],[Date]],"mmm")</f>
        <v>Nov</v>
      </c>
      <c r="V606" t="str">
        <f>TEXT(CoffeeData[[#This Row],[Date]],"dddd")</f>
        <v>Tuesday</v>
      </c>
    </row>
    <row r="607" spans="1:22" x14ac:dyDescent="0.3">
      <c r="A607" t="s">
        <v>625</v>
      </c>
      <c r="B607" s="3" t="s">
        <v>5216</v>
      </c>
      <c r="C607" t="s">
        <v>5387</v>
      </c>
      <c r="D607" s="5" t="s">
        <v>5834</v>
      </c>
      <c r="E607" t="s">
        <v>6672</v>
      </c>
      <c r="F607" t="s">
        <v>7129</v>
      </c>
      <c r="G607" t="s">
        <v>7144</v>
      </c>
      <c r="H607" t="s">
        <v>7149</v>
      </c>
      <c r="I607" t="s">
        <v>7155</v>
      </c>
      <c r="J607" s="11">
        <v>4</v>
      </c>
      <c r="K607" s="9">
        <v>3.5</v>
      </c>
      <c r="L607">
        <v>0</v>
      </c>
      <c r="M607" s="7">
        <v>14</v>
      </c>
      <c r="N607" t="s">
        <v>7157</v>
      </c>
      <c r="O607" t="s">
        <v>7159</v>
      </c>
      <c r="P607" t="s">
        <v>7169</v>
      </c>
      <c r="Q607" s="9">
        <v>4.2</v>
      </c>
      <c r="R607" t="s">
        <v>7172</v>
      </c>
      <c r="S607" t="s">
        <v>7176</v>
      </c>
      <c r="T607">
        <v>41</v>
      </c>
      <c r="U607" t="str">
        <f>TEXT(CoffeeData[[#This Row],[Date]],"mmm")</f>
        <v>Nov</v>
      </c>
      <c r="V607" t="str">
        <f>TEXT(CoffeeData[[#This Row],[Date]],"dddd")</f>
        <v>Tuesday</v>
      </c>
    </row>
    <row r="608" spans="1:22" x14ac:dyDescent="0.3">
      <c r="A608" t="s">
        <v>626</v>
      </c>
      <c r="B608" s="3" t="s">
        <v>5201</v>
      </c>
      <c r="C608" t="s">
        <v>5391</v>
      </c>
      <c r="D608" s="5" t="s">
        <v>5572</v>
      </c>
      <c r="E608" t="s">
        <v>6565</v>
      </c>
      <c r="F608" t="s">
        <v>7129</v>
      </c>
      <c r="G608" t="s">
        <v>7141</v>
      </c>
      <c r="H608" t="s">
        <v>7149</v>
      </c>
      <c r="I608" t="s">
        <v>7155</v>
      </c>
      <c r="J608" s="11">
        <v>2</v>
      </c>
      <c r="K608" s="9">
        <v>3</v>
      </c>
      <c r="L608">
        <v>5</v>
      </c>
      <c r="M608" s="7">
        <v>5.7</v>
      </c>
      <c r="N608" t="s">
        <v>7156</v>
      </c>
      <c r="O608" t="s">
        <v>7162</v>
      </c>
      <c r="P608" t="s">
        <v>7170</v>
      </c>
      <c r="Q608" s="9">
        <v>4.5</v>
      </c>
      <c r="R608" t="s">
        <v>7171</v>
      </c>
      <c r="S608" t="s">
        <v>7176</v>
      </c>
      <c r="T608">
        <v>29</v>
      </c>
      <c r="U608" t="str">
        <f>TEXT(CoffeeData[[#This Row],[Date]],"mmm")</f>
        <v>Feb</v>
      </c>
      <c r="V608" t="str">
        <f>TEXT(CoffeeData[[#This Row],[Date]],"dddd")</f>
        <v>Friday</v>
      </c>
    </row>
    <row r="609" spans="1:22" x14ac:dyDescent="0.3">
      <c r="A609" t="s">
        <v>627</v>
      </c>
      <c r="B609" s="3" t="s">
        <v>5096</v>
      </c>
      <c r="C609" t="s">
        <v>5388</v>
      </c>
      <c r="D609" s="5" t="s">
        <v>5835</v>
      </c>
      <c r="E609" t="s">
        <v>6673</v>
      </c>
      <c r="F609" t="s">
        <v>7131</v>
      </c>
      <c r="G609" t="s">
        <v>7143</v>
      </c>
      <c r="H609" t="s">
        <v>7149</v>
      </c>
      <c r="I609" t="s">
        <v>7153</v>
      </c>
      <c r="J609" s="11">
        <v>1</v>
      </c>
      <c r="K609" s="9">
        <v>4.5</v>
      </c>
      <c r="L609">
        <v>15</v>
      </c>
      <c r="M609" s="7">
        <v>3.82</v>
      </c>
      <c r="N609" t="s">
        <v>7158</v>
      </c>
      <c r="O609" t="s">
        <v>7161</v>
      </c>
      <c r="P609" t="s">
        <v>7169</v>
      </c>
      <c r="Q609" s="9">
        <v>3.5</v>
      </c>
      <c r="R609" t="s">
        <v>7171</v>
      </c>
      <c r="S609" t="s">
        <v>7175</v>
      </c>
      <c r="T609">
        <v>41</v>
      </c>
      <c r="U609" t="str">
        <f>TEXT(CoffeeData[[#This Row],[Date]],"mmm")</f>
        <v>Nov</v>
      </c>
      <c r="V609" t="str">
        <f>TEXT(CoffeeData[[#This Row],[Date]],"dddd")</f>
        <v>Wednesday</v>
      </c>
    </row>
    <row r="610" spans="1:22" x14ac:dyDescent="0.3">
      <c r="A610" t="s">
        <v>628</v>
      </c>
      <c r="B610" s="3" t="s">
        <v>5138</v>
      </c>
      <c r="C610" t="s">
        <v>5389</v>
      </c>
      <c r="D610" s="5" t="s">
        <v>5579</v>
      </c>
      <c r="E610" t="s">
        <v>6674</v>
      </c>
      <c r="F610" t="s">
        <v>7131</v>
      </c>
      <c r="G610" t="s">
        <v>7147</v>
      </c>
      <c r="H610" t="s">
        <v>7152</v>
      </c>
      <c r="I610" t="s">
        <v>7155</v>
      </c>
      <c r="J610" s="11">
        <v>4</v>
      </c>
      <c r="K610" s="9">
        <v>5</v>
      </c>
      <c r="L610">
        <v>5</v>
      </c>
      <c r="M610" s="7">
        <v>19</v>
      </c>
      <c r="N610" t="s">
        <v>7157</v>
      </c>
      <c r="O610" t="s">
        <v>7159</v>
      </c>
      <c r="P610" t="s">
        <v>7169</v>
      </c>
      <c r="Q610" s="9">
        <v>3.8</v>
      </c>
      <c r="R610" t="s">
        <v>7172</v>
      </c>
      <c r="S610" t="s">
        <v>7174</v>
      </c>
      <c r="T610">
        <v>38</v>
      </c>
      <c r="U610" t="str">
        <f>TEXT(CoffeeData[[#This Row],[Date]],"mmm")</f>
        <v>Mar</v>
      </c>
      <c r="V610" t="str">
        <f>TEXT(CoffeeData[[#This Row],[Date]],"dddd")</f>
        <v>Thursday</v>
      </c>
    </row>
    <row r="611" spans="1:22" x14ac:dyDescent="0.3">
      <c r="A611" t="s">
        <v>629</v>
      </c>
      <c r="B611" s="3" t="s">
        <v>5078</v>
      </c>
      <c r="C611" t="s">
        <v>5386</v>
      </c>
      <c r="D611" s="5" t="s">
        <v>5790</v>
      </c>
      <c r="E611" t="s">
        <v>6675</v>
      </c>
      <c r="F611" t="s">
        <v>7131</v>
      </c>
      <c r="G611" t="s">
        <v>7147</v>
      </c>
      <c r="H611" t="s">
        <v>7152</v>
      </c>
      <c r="I611" t="s">
        <v>7155</v>
      </c>
      <c r="J611" s="11">
        <v>1</v>
      </c>
      <c r="K611" s="9">
        <v>5</v>
      </c>
      <c r="L611">
        <v>5</v>
      </c>
      <c r="M611" s="7">
        <v>4.75</v>
      </c>
      <c r="N611" t="s">
        <v>7157</v>
      </c>
      <c r="O611" t="s">
        <v>7159</v>
      </c>
      <c r="P611" t="s">
        <v>7167</v>
      </c>
      <c r="Q611" s="9">
        <v>4.9000000000000004</v>
      </c>
      <c r="R611" t="s">
        <v>7172</v>
      </c>
      <c r="S611" t="s">
        <v>7175</v>
      </c>
      <c r="T611">
        <v>37</v>
      </c>
      <c r="U611" t="str">
        <f>TEXT(CoffeeData[[#This Row],[Date]],"mmm")</f>
        <v>Jul</v>
      </c>
      <c r="V611" t="str">
        <f>TEXT(CoffeeData[[#This Row],[Date]],"dddd")</f>
        <v>Sunday</v>
      </c>
    </row>
    <row r="612" spans="1:22" x14ac:dyDescent="0.3">
      <c r="A612" t="s">
        <v>630</v>
      </c>
      <c r="B612" s="3" t="s">
        <v>5305</v>
      </c>
      <c r="C612" t="s">
        <v>5390</v>
      </c>
      <c r="D612" s="5" t="s">
        <v>5466</v>
      </c>
      <c r="E612" t="s">
        <v>6641</v>
      </c>
      <c r="F612" t="s">
        <v>7130</v>
      </c>
      <c r="G612" t="s">
        <v>7142</v>
      </c>
      <c r="H612" t="s">
        <v>7152</v>
      </c>
      <c r="I612" t="s">
        <v>7154</v>
      </c>
      <c r="J612" s="11">
        <v>1</v>
      </c>
      <c r="K612" s="9">
        <v>4.5</v>
      </c>
      <c r="L612">
        <v>5</v>
      </c>
      <c r="M612" s="7">
        <v>4.2699999999999996</v>
      </c>
      <c r="N612" t="s">
        <v>7156</v>
      </c>
      <c r="O612" t="s">
        <v>7159</v>
      </c>
      <c r="P612" t="s">
        <v>7164</v>
      </c>
      <c r="Q612" s="9">
        <v>4.9000000000000004</v>
      </c>
      <c r="R612" t="s">
        <v>7171</v>
      </c>
      <c r="S612" t="s">
        <v>7175</v>
      </c>
      <c r="T612">
        <v>42</v>
      </c>
      <c r="U612" t="str">
        <f>TEXT(CoffeeData[[#This Row],[Date]],"mmm")</f>
        <v>Mar</v>
      </c>
      <c r="V612" t="str">
        <f>TEXT(CoffeeData[[#This Row],[Date]],"dddd")</f>
        <v>Monday</v>
      </c>
    </row>
    <row r="613" spans="1:22" x14ac:dyDescent="0.3">
      <c r="A613" t="s">
        <v>631</v>
      </c>
      <c r="B613" s="3" t="s">
        <v>5215</v>
      </c>
      <c r="C613" t="s">
        <v>5387</v>
      </c>
      <c r="D613" s="5" t="s">
        <v>5836</v>
      </c>
      <c r="E613" t="s">
        <v>6254</v>
      </c>
      <c r="F613" t="s">
        <v>7129</v>
      </c>
      <c r="G613" t="s">
        <v>7145</v>
      </c>
      <c r="H613" t="s">
        <v>7148</v>
      </c>
      <c r="I613" t="s">
        <v>7153</v>
      </c>
      <c r="J613" s="11">
        <v>3</v>
      </c>
      <c r="K613" s="9">
        <v>2</v>
      </c>
      <c r="L613">
        <v>10</v>
      </c>
      <c r="M613" s="7">
        <v>5.4</v>
      </c>
      <c r="N613" t="s">
        <v>7156</v>
      </c>
      <c r="O613" t="s">
        <v>7163</v>
      </c>
      <c r="P613" t="s">
        <v>7168</v>
      </c>
      <c r="Q613" s="9">
        <v>4.4000000000000004</v>
      </c>
      <c r="R613" t="s">
        <v>7171</v>
      </c>
      <c r="S613" t="s">
        <v>7176</v>
      </c>
      <c r="T613">
        <v>42</v>
      </c>
      <c r="U613" t="str">
        <f>TEXT(CoffeeData[[#This Row],[Date]],"mmm")</f>
        <v>Jun</v>
      </c>
      <c r="V613" t="str">
        <f>TEXT(CoffeeData[[#This Row],[Date]],"dddd")</f>
        <v>Tuesday</v>
      </c>
    </row>
    <row r="614" spans="1:22" x14ac:dyDescent="0.3">
      <c r="A614" t="s">
        <v>632</v>
      </c>
      <c r="B614" s="3" t="s">
        <v>5252</v>
      </c>
      <c r="C614" t="s">
        <v>5391</v>
      </c>
      <c r="D614" s="5" t="s">
        <v>5512</v>
      </c>
      <c r="E614" t="s">
        <v>6285</v>
      </c>
      <c r="F614" t="s">
        <v>7130</v>
      </c>
      <c r="G614" t="s">
        <v>7136</v>
      </c>
      <c r="H614" t="s">
        <v>7151</v>
      </c>
      <c r="I614" t="s">
        <v>7154</v>
      </c>
      <c r="J614" s="11">
        <v>3</v>
      </c>
      <c r="K614" s="9">
        <v>4</v>
      </c>
      <c r="L614">
        <v>15</v>
      </c>
      <c r="M614" s="7">
        <v>10.199999999999999</v>
      </c>
      <c r="N614" t="s">
        <v>7157</v>
      </c>
      <c r="O614" t="s">
        <v>7161</v>
      </c>
      <c r="P614" t="s">
        <v>7170</v>
      </c>
      <c r="Q614" s="9">
        <v>3.1</v>
      </c>
      <c r="R614" t="s">
        <v>7171</v>
      </c>
      <c r="S614" t="s">
        <v>7175</v>
      </c>
      <c r="T614">
        <v>29</v>
      </c>
      <c r="U614" t="str">
        <f>TEXT(CoffeeData[[#This Row],[Date]],"mmm")</f>
        <v>Nov</v>
      </c>
      <c r="V614" t="str">
        <f>TEXT(CoffeeData[[#This Row],[Date]],"dddd")</f>
        <v>Friday</v>
      </c>
    </row>
    <row r="615" spans="1:22" x14ac:dyDescent="0.3">
      <c r="A615" t="s">
        <v>633</v>
      </c>
      <c r="B615" s="3" t="s">
        <v>5271</v>
      </c>
      <c r="C615" t="s">
        <v>5390</v>
      </c>
      <c r="D615" s="5" t="s">
        <v>5771</v>
      </c>
      <c r="E615" t="s">
        <v>6676</v>
      </c>
      <c r="F615" t="s">
        <v>7131</v>
      </c>
      <c r="G615" t="s">
        <v>7134</v>
      </c>
      <c r="H615" t="s">
        <v>7150</v>
      </c>
      <c r="I615" t="s">
        <v>7154</v>
      </c>
      <c r="J615" s="11">
        <v>1</v>
      </c>
      <c r="K615" s="9">
        <v>2.5</v>
      </c>
      <c r="L615">
        <v>10</v>
      </c>
      <c r="M615" s="7">
        <v>2.25</v>
      </c>
      <c r="N615" t="s">
        <v>7156</v>
      </c>
      <c r="O615" t="s">
        <v>7163</v>
      </c>
      <c r="P615" t="s">
        <v>7170</v>
      </c>
      <c r="Q615" s="9">
        <v>3</v>
      </c>
      <c r="R615" t="s">
        <v>7173</v>
      </c>
      <c r="S615" t="s">
        <v>7176</v>
      </c>
      <c r="T615">
        <v>32</v>
      </c>
      <c r="U615" t="str">
        <f>TEXT(CoffeeData[[#This Row],[Date]],"mmm")</f>
        <v>Sep</v>
      </c>
      <c r="V615" t="str">
        <f>TEXT(CoffeeData[[#This Row],[Date]],"dddd")</f>
        <v>Monday</v>
      </c>
    </row>
    <row r="616" spans="1:22" x14ac:dyDescent="0.3">
      <c r="A616" t="s">
        <v>634</v>
      </c>
      <c r="B616" s="3" t="s">
        <v>5215</v>
      </c>
      <c r="C616" t="s">
        <v>5387</v>
      </c>
      <c r="D616" s="5" t="s">
        <v>5837</v>
      </c>
      <c r="E616" t="s">
        <v>6668</v>
      </c>
      <c r="F616" t="s">
        <v>7131</v>
      </c>
      <c r="G616" t="s">
        <v>7141</v>
      </c>
      <c r="H616" t="s">
        <v>7149</v>
      </c>
      <c r="I616" t="s">
        <v>7155</v>
      </c>
      <c r="J616" s="11">
        <v>1</v>
      </c>
      <c r="K616" s="9">
        <v>3</v>
      </c>
      <c r="L616">
        <v>10</v>
      </c>
      <c r="M616" s="7">
        <v>2.7</v>
      </c>
      <c r="N616" t="s">
        <v>7156</v>
      </c>
      <c r="O616" t="s">
        <v>7160</v>
      </c>
      <c r="P616" t="s">
        <v>7168</v>
      </c>
      <c r="Q616" s="9">
        <v>3.2</v>
      </c>
      <c r="R616" t="s">
        <v>7173</v>
      </c>
      <c r="S616" t="s">
        <v>7174</v>
      </c>
      <c r="T616">
        <v>34</v>
      </c>
      <c r="U616" t="str">
        <f>TEXT(CoffeeData[[#This Row],[Date]],"mmm")</f>
        <v>Jun</v>
      </c>
      <c r="V616" t="str">
        <f>TEXT(CoffeeData[[#This Row],[Date]],"dddd")</f>
        <v>Tuesday</v>
      </c>
    </row>
    <row r="617" spans="1:22" x14ac:dyDescent="0.3">
      <c r="A617" t="s">
        <v>635</v>
      </c>
      <c r="B617" s="3" t="s">
        <v>5306</v>
      </c>
      <c r="C617" t="s">
        <v>5386</v>
      </c>
      <c r="D617" s="5" t="s">
        <v>5838</v>
      </c>
      <c r="E617" t="s">
        <v>6677</v>
      </c>
      <c r="F617" t="s">
        <v>7130</v>
      </c>
      <c r="G617" t="s">
        <v>7136</v>
      </c>
      <c r="H617" t="s">
        <v>7151</v>
      </c>
      <c r="I617" t="s">
        <v>7153</v>
      </c>
      <c r="J617" s="11">
        <v>3</v>
      </c>
      <c r="K617" s="9">
        <v>4</v>
      </c>
      <c r="L617">
        <v>5</v>
      </c>
      <c r="M617" s="7">
        <v>11.4</v>
      </c>
      <c r="N617" t="s">
        <v>7158</v>
      </c>
      <c r="O617" t="s">
        <v>7160</v>
      </c>
      <c r="P617" t="s">
        <v>7170</v>
      </c>
      <c r="Q617" s="9">
        <v>4.3</v>
      </c>
      <c r="R617" t="s">
        <v>7173</v>
      </c>
      <c r="S617" t="s">
        <v>7176</v>
      </c>
      <c r="T617">
        <v>29</v>
      </c>
      <c r="U617" t="str">
        <f>TEXT(CoffeeData[[#This Row],[Date]],"mmm")</f>
        <v>Oct</v>
      </c>
      <c r="V617" t="str">
        <f>TEXT(CoffeeData[[#This Row],[Date]],"dddd")</f>
        <v>Sunday</v>
      </c>
    </row>
    <row r="618" spans="1:22" x14ac:dyDescent="0.3">
      <c r="A618" t="s">
        <v>636</v>
      </c>
      <c r="B618" s="3" t="s">
        <v>5307</v>
      </c>
      <c r="C618" t="s">
        <v>5391</v>
      </c>
      <c r="D618" s="5" t="s">
        <v>5749</v>
      </c>
      <c r="E618" t="s">
        <v>6419</v>
      </c>
      <c r="F618" t="s">
        <v>7129</v>
      </c>
      <c r="G618" t="s">
        <v>7137</v>
      </c>
      <c r="H618" t="s">
        <v>7150</v>
      </c>
      <c r="I618" t="s">
        <v>7155</v>
      </c>
      <c r="J618" s="11">
        <v>1</v>
      </c>
      <c r="K618" s="9">
        <v>3</v>
      </c>
      <c r="L618">
        <v>5</v>
      </c>
      <c r="M618" s="7">
        <v>2.85</v>
      </c>
      <c r="N618" t="s">
        <v>7158</v>
      </c>
      <c r="O618" t="s">
        <v>7161</v>
      </c>
      <c r="P618" t="s">
        <v>7165</v>
      </c>
      <c r="Q618" s="9">
        <v>3.3</v>
      </c>
      <c r="R618" t="s">
        <v>7171</v>
      </c>
      <c r="S618" t="s">
        <v>7175</v>
      </c>
      <c r="T618">
        <v>27</v>
      </c>
      <c r="U618" t="str">
        <f>TEXT(CoffeeData[[#This Row],[Date]],"mmm")</f>
        <v>Jul</v>
      </c>
      <c r="V618" t="str">
        <f>TEXT(CoffeeData[[#This Row],[Date]],"dddd")</f>
        <v>Friday</v>
      </c>
    </row>
    <row r="619" spans="1:22" x14ac:dyDescent="0.3">
      <c r="A619" t="s">
        <v>637</v>
      </c>
      <c r="B619" s="3" t="s">
        <v>5156</v>
      </c>
      <c r="C619" t="s">
        <v>5389</v>
      </c>
      <c r="D619" s="5" t="s">
        <v>5839</v>
      </c>
      <c r="E619" t="s">
        <v>6515</v>
      </c>
      <c r="F619" t="s">
        <v>7131</v>
      </c>
      <c r="G619" t="s">
        <v>7146</v>
      </c>
      <c r="H619" t="s">
        <v>7151</v>
      </c>
      <c r="I619" t="s">
        <v>7155</v>
      </c>
      <c r="J619" s="11">
        <v>2</v>
      </c>
      <c r="K619" s="9">
        <v>3.8</v>
      </c>
      <c r="L619">
        <v>0</v>
      </c>
      <c r="M619" s="7">
        <v>7.6</v>
      </c>
      <c r="N619" t="s">
        <v>7158</v>
      </c>
      <c r="O619" t="s">
        <v>7159</v>
      </c>
      <c r="P619" t="s">
        <v>7167</v>
      </c>
      <c r="Q619" s="9">
        <v>3.8</v>
      </c>
      <c r="R619" t="s">
        <v>7173</v>
      </c>
      <c r="S619" t="s">
        <v>7176</v>
      </c>
      <c r="T619">
        <v>33</v>
      </c>
      <c r="U619" t="str">
        <f>TEXT(CoffeeData[[#This Row],[Date]],"mmm")</f>
        <v>Feb</v>
      </c>
      <c r="V619" t="str">
        <f>TEXT(CoffeeData[[#This Row],[Date]],"dddd")</f>
        <v>Thursday</v>
      </c>
    </row>
    <row r="620" spans="1:22" x14ac:dyDescent="0.3">
      <c r="A620" t="s">
        <v>638</v>
      </c>
      <c r="B620" s="3" t="s">
        <v>5095</v>
      </c>
      <c r="C620" t="s">
        <v>5385</v>
      </c>
      <c r="D620" s="5" t="s">
        <v>5460</v>
      </c>
      <c r="E620" t="s">
        <v>6521</v>
      </c>
      <c r="F620" t="s">
        <v>7130</v>
      </c>
      <c r="G620" t="s">
        <v>7138</v>
      </c>
      <c r="H620" t="s">
        <v>7152</v>
      </c>
      <c r="I620" t="s">
        <v>7154</v>
      </c>
      <c r="J620" s="11">
        <v>4</v>
      </c>
      <c r="K620" s="9">
        <v>5.5</v>
      </c>
      <c r="L620">
        <v>15</v>
      </c>
      <c r="M620" s="7">
        <v>18.7</v>
      </c>
      <c r="N620" t="s">
        <v>7156</v>
      </c>
      <c r="O620" t="s">
        <v>7163</v>
      </c>
      <c r="P620" t="s">
        <v>7165</v>
      </c>
      <c r="Q620" s="9">
        <v>3.3</v>
      </c>
      <c r="R620" t="s">
        <v>7172</v>
      </c>
      <c r="S620" t="s">
        <v>7175</v>
      </c>
      <c r="T620">
        <v>39</v>
      </c>
      <c r="U620" t="str">
        <f>TEXT(CoffeeData[[#This Row],[Date]],"mmm")</f>
        <v>Oct</v>
      </c>
      <c r="V620" t="str">
        <f>TEXT(CoffeeData[[#This Row],[Date]],"dddd")</f>
        <v>Saturday</v>
      </c>
    </row>
    <row r="621" spans="1:22" x14ac:dyDescent="0.3">
      <c r="A621" t="s">
        <v>639</v>
      </c>
      <c r="B621" s="3" t="s">
        <v>5278</v>
      </c>
      <c r="C621" t="s">
        <v>5389</v>
      </c>
      <c r="D621" s="5" t="s">
        <v>5538</v>
      </c>
      <c r="E621" t="s">
        <v>6678</v>
      </c>
      <c r="F621" t="s">
        <v>7130</v>
      </c>
      <c r="G621" t="s">
        <v>7141</v>
      </c>
      <c r="H621" t="s">
        <v>7149</v>
      </c>
      <c r="I621" t="s">
        <v>7155</v>
      </c>
      <c r="J621" s="11">
        <v>2</v>
      </c>
      <c r="K621" s="9">
        <v>3</v>
      </c>
      <c r="L621">
        <v>15</v>
      </c>
      <c r="M621" s="7">
        <v>5.0999999999999996</v>
      </c>
      <c r="N621" t="s">
        <v>7157</v>
      </c>
      <c r="O621" t="s">
        <v>7163</v>
      </c>
      <c r="P621" t="s">
        <v>7167</v>
      </c>
      <c r="Q621" s="9">
        <v>4.9000000000000004</v>
      </c>
      <c r="R621" t="s">
        <v>7171</v>
      </c>
      <c r="S621" t="s">
        <v>7174</v>
      </c>
      <c r="T621">
        <v>38</v>
      </c>
      <c r="U621" t="str">
        <f>TEXT(CoffeeData[[#This Row],[Date]],"mmm")</f>
        <v>Mar</v>
      </c>
      <c r="V621" t="str">
        <f>TEXT(CoffeeData[[#This Row],[Date]],"dddd")</f>
        <v>Thursday</v>
      </c>
    </row>
    <row r="622" spans="1:22" x14ac:dyDescent="0.3">
      <c r="A622" t="s">
        <v>640</v>
      </c>
      <c r="B622" s="3" t="s">
        <v>5128</v>
      </c>
      <c r="C622" t="s">
        <v>5390</v>
      </c>
      <c r="D622" s="5" t="s">
        <v>5840</v>
      </c>
      <c r="E622" t="s">
        <v>6509</v>
      </c>
      <c r="F622" t="s">
        <v>7131</v>
      </c>
      <c r="G622" t="s">
        <v>7139</v>
      </c>
      <c r="H622" t="s">
        <v>7148</v>
      </c>
      <c r="I622" t="s">
        <v>7154</v>
      </c>
      <c r="J622" s="11">
        <v>1</v>
      </c>
      <c r="K622" s="9">
        <v>3</v>
      </c>
      <c r="L622">
        <v>5</v>
      </c>
      <c r="M622" s="7">
        <v>2.85</v>
      </c>
      <c r="N622" t="s">
        <v>7157</v>
      </c>
      <c r="O622" t="s">
        <v>7160</v>
      </c>
      <c r="P622" t="s">
        <v>7170</v>
      </c>
      <c r="Q622" s="9">
        <v>5</v>
      </c>
      <c r="R622" t="s">
        <v>7171</v>
      </c>
      <c r="S622" t="s">
        <v>7175</v>
      </c>
      <c r="T622">
        <v>25</v>
      </c>
      <c r="U622" t="str">
        <f>TEXT(CoffeeData[[#This Row],[Date]],"mmm")</f>
        <v>Feb</v>
      </c>
      <c r="V622" t="str">
        <f>TEXT(CoffeeData[[#This Row],[Date]],"dddd")</f>
        <v>Monday</v>
      </c>
    </row>
    <row r="623" spans="1:22" x14ac:dyDescent="0.3">
      <c r="A623" t="s">
        <v>641</v>
      </c>
      <c r="B623" s="3" t="s">
        <v>5286</v>
      </c>
      <c r="C623" t="s">
        <v>5389</v>
      </c>
      <c r="D623" s="5" t="s">
        <v>5841</v>
      </c>
      <c r="E623" t="s">
        <v>6523</v>
      </c>
      <c r="F623" t="s">
        <v>7129</v>
      </c>
      <c r="G623" t="s">
        <v>7138</v>
      </c>
      <c r="H623" t="s">
        <v>7152</v>
      </c>
      <c r="I623" t="s">
        <v>7155</v>
      </c>
      <c r="J623" s="11">
        <v>1</v>
      </c>
      <c r="K623" s="9">
        <v>5.5</v>
      </c>
      <c r="L623">
        <v>10</v>
      </c>
      <c r="M623" s="7">
        <v>4.95</v>
      </c>
      <c r="N623" t="s">
        <v>7157</v>
      </c>
      <c r="O623" t="s">
        <v>7162</v>
      </c>
      <c r="P623" t="s">
        <v>7166</v>
      </c>
      <c r="Q623" s="9">
        <v>3</v>
      </c>
      <c r="R623" t="s">
        <v>7173</v>
      </c>
      <c r="S623" t="s">
        <v>7175</v>
      </c>
      <c r="T623">
        <v>26</v>
      </c>
      <c r="U623" t="str">
        <f>TEXT(CoffeeData[[#This Row],[Date]],"mmm")</f>
        <v>Mar</v>
      </c>
      <c r="V623" t="str">
        <f>TEXT(CoffeeData[[#This Row],[Date]],"dddd")</f>
        <v>Thursday</v>
      </c>
    </row>
    <row r="624" spans="1:22" x14ac:dyDescent="0.3">
      <c r="A624" t="s">
        <v>642</v>
      </c>
      <c r="B624" s="3" t="s">
        <v>5289</v>
      </c>
      <c r="C624" t="s">
        <v>5389</v>
      </c>
      <c r="D624" s="5" t="s">
        <v>5410</v>
      </c>
      <c r="E624" t="s">
        <v>6496</v>
      </c>
      <c r="F624" t="s">
        <v>7130</v>
      </c>
      <c r="G624" t="s">
        <v>7139</v>
      </c>
      <c r="H624" t="s">
        <v>7148</v>
      </c>
      <c r="I624" t="s">
        <v>7155</v>
      </c>
      <c r="J624" s="11">
        <v>4</v>
      </c>
      <c r="K624" s="9">
        <v>3</v>
      </c>
      <c r="L624">
        <v>15</v>
      </c>
      <c r="M624" s="7">
        <v>10.199999999999999</v>
      </c>
      <c r="N624" t="s">
        <v>7158</v>
      </c>
      <c r="O624" t="s">
        <v>7159</v>
      </c>
      <c r="P624" t="s">
        <v>7169</v>
      </c>
      <c r="Q624" s="9">
        <v>3.3</v>
      </c>
      <c r="R624" t="s">
        <v>7172</v>
      </c>
      <c r="S624" t="s">
        <v>7176</v>
      </c>
      <c r="T624">
        <v>39</v>
      </c>
      <c r="U624" t="str">
        <f>TEXT(CoffeeData[[#This Row],[Date]],"mmm")</f>
        <v>Aug</v>
      </c>
      <c r="V624" t="str">
        <f>TEXT(CoffeeData[[#This Row],[Date]],"dddd")</f>
        <v>Thursday</v>
      </c>
    </row>
    <row r="625" spans="1:22" x14ac:dyDescent="0.3">
      <c r="A625" t="s">
        <v>643</v>
      </c>
      <c r="B625" s="3" t="s">
        <v>5308</v>
      </c>
      <c r="C625" t="s">
        <v>5386</v>
      </c>
      <c r="D625" s="5" t="s">
        <v>5546</v>
      </c>
      <c r="E625" t="s">
        <v>6679</v>
      </c>
      <c r="F625" t="s">
        <v>7131</v>
      </c>
      <c r="G625" t="s">
        <v>7143</v>
      </c>
      <c r="H625" t="s">
        <v>7149</v>
      </c>
      <c r="I625" t="s">
        <v>7153</v>
      </c>
      <c r="J625" s="11">
        <v>3</v>
      </c>
      <c r="K625" s="9">
        <v>4.5</v>
      </c>
      <c r="L625">
        <v>15</v>
      </c>
      <c r="M625" s="7">
        <v>11.47</v>
      </c>
      <c r="N625" t="s">
        <v>7158</v>
      </c>
      <c r="O625" t="s">
        <v>7162</v>
      </c>
      <c r="P625" t="s">
        <v>7166</v>
      </c>
      <c r="Q625" s="9">
        <v>3.7</v>
      </c>
      <c r="R625" t="s">
        <v>7172</v>
      </c>
      <c r="S625" t="s">
        <v>7176</v>
      </c>
      <c r="T625">
        <v>33</v>
      </c>
      <c r="U625" t="str">
        <f>TEXT(CoffeeData[[#This Row],[Date]],"mmm")</f>
        <v>Aug</v>
      </c>
      <c r="V625" t="str">
        <f>TEXT(CoffeeData[[#This Row],[Date]],"dddd")</f>
        <v>Sunday</v>
      </c>
    </row>
    <row r="626" spans="1:22" x14ac:dyDescent="0.3">
      <c r="A626" t="s">
        <v>644</v>
      </c>
      <c r="B626" s="3" t="s">
        <v>5205</v>
      </c>
      <c r="C626" t="s">
        <v>5387</v>
      </c>
      <c r="D626" s="5" t="s">
        <v>5842</v>
      </c>
      <c r="E626" t="s">
        <v>6364</v>
      </c>
      <c r="F626" t="s">
        <v>7130</v>
      </c>
      <c r="G626" t="s">
        <v>7140</v>
      </c>
      <c r="H626" t="s">
        <v>7150</v>
      </c>
      <c r="I626" t="s">
        <v>7154</v>
      </c>
      <c r="J626" s="11">
        <v>1</v>
      </c>
      <c r="K626" s="9">
        <v>2</v>
      </c>
      <c r="L626">
        <v>10</v>
      </c>
      <c r="M626" s="7">
        <v>1.8</v>
      </c>
      <c r="N626" t="s">
        <v>7156</v>
      </c>
      <c r="O626" t="s">
        <v>7161</v>
      </c>
      <c r="P626" t="s">
        <v>7167</v>
      </c>
      <c r="Q626" s="9">
        <v>4.3</v>
      </c>
      <c r="R626" t="s">
        <v>7172</v>
      </c>
      <c r="S626" t="s">
        <v>7174</v>
      </c>
      <c r="T626">
        <v>42</v>
      </c>
      <c r="U626" t="str">
        <f>TEXT(CoffeeData[[#This Row],[Date]],"mmm")</f>
        <v>Nov</v>
      </c>
      <c r="V626" t="str">
        <f>TEXT(CoffeeData[[#This Row],[Date]],"dddd")</f>
        <v>Tuesday</v>
      </c>
    </row>
    <row r="627" spans="1:22" x14ac:dyDescent="0.3">
      <c r="A627" t="s">
        <v>645</v>
      </c>
      <c r="B627" s="3" t="s">
        <v>5077</v>
      </c>
      <c r="C627" t="s">
        <v>5387</v>
      </c>
      <c r="D627" s="5" t="s">
        <v>5843</v>
      </c>
      <c r="E627" t="s">
        <v>6630</v>
      </c>
      <c r="F627" t="s">
        <v>7129</v>
      </c>
      <c r="G627" t="s">
        <v>7134</v>
      </c>
      <c r="H627" t="s">
        <v>7150</v>
      </c>
      <c r="I627" t="s">
        <v>7154</v>
      </c>
      <c r="J627" s="11">
        <v>4</v>
      </c>
      <c r="K627" s="9">
        <v>2.5</v>
      </c>
      <c r="L627">
        <v>0</v>
      </c>
      <c r="M627" s="7">
        <v>10</v>
      </c>
      <c r="N627" t="s">
        <v>7157</v>
      </c>
      <c r="O627" t="s">
        <v>7159</v>
      </c>
      <c r="P627" t="s">
        <v>7167</v>
      </c>
      <c r="Q627" s="9">
        <v>3.4</v>
      </c>
      <c r="R627" t="s">
        <v>7172</v>
      </c>
      <c r="S627" t="s">
        <v>7175</v>
      </c>
      <c r="T627">
        <v>32</v>
      </c>
      <c r="U627" t="str">
        <f>TEXT(CoffeeData[[#This Row],[Date]],"mmm")</f>
        <v>Oct</v>
      </c>
      <c r="V627" t="str">
        <f>TEXT(CoffeeData[[#This Row],[Date]],"dddd")</f>
        <v>Tuesday</v>
      </c>
    </row>
    <row r="628" spans="1:22" x14ac:dyDescent="0.3">
      <c r="A628" t="s">
        <v>646</v>
      </c>
      <c r="B628" s="3" t="s">
        <v>5309</v>
      </c>
      <c r="C628" t="s">
        <v>5391</v>
      </c>
      <c r="D628" s="5" t="s">
        <v>5844</v>
      </c>
      <c r="E628" t="s">
        <v>6680</v>
      </c>
      <c r="F628" t="s">
        <v>7129</v>
      </c>
      <c r="G628" t="s">
        <v>7135</v>
      </c>
      <c r="H628" t="s">
        <v>7149</v>
      </c>
      <c r="I628" t="s">
        <v>7155</v>
      </c>
      <c r="J628" s="11">
        <v>3</v>
      </c>
      <c r="K628" s="9">
        <v>4</v>
      </c>
      <c r="L628">
        <v>0</v>
      </c>
      <c r="M628" s="7">
        <v>12</v>
      </c>
      <c r="N628" t="s">
        <v>7158</v>
      </c>
      <c r="O628" t="s">
        <v>7161</v>
      </c>
      <c r="P628" t="s">
        <v>7169</v>
      </c>
      <c r="Q628" s="9">
        <v>3.7</v>
      </c>
      <c r="R628" t="s">
        <v>7172</v>
      </c>
      <c r="S628" t="s">
        <v>7175</v>
      </c>
      <c r="T628">
        <v>41</v>
      </c>
      <c r="U628" t="str">
        <f>TEXT(CoffeeData[[#This Row],[Date]],"mmm")</f>
        <v>Dec</v>
      </c>
      <c r="V628" t="str">
        <f>TEXT(CoffeeData[[#This Row],[Date]],"dddd")</f>
        <v>Friday</v>
      </c>
    </row>
    <row r="629" spans="1:22" x14ac:dyDescent="0.3">
      <c r="A629" t="s">
        <v>647</v>
      </c>
      <c r="B629" s="3" t="s">
        <v>5135</v>
      </c>
      <c r="C629" t="s">
        <v>5387</v>
      </c>
      <c r="D629" s="5" t="s">
        <v>5807</v>
      </c>
      <c r="E629" t="s">
        <v>6401</v>
      </c>
      <c r="F629" t="s">
        <v>7131</v>
      </c>
      <c r="G629" t="s">
        <v>7135</v>
      </c>
      <c r="H629" t="s">
        <v>7149</v>
      </c>
      <c r="I629" t="s">
        <v>7153</v>
      </c>
      <c r="J629" s="11">
        <v>1</v>
      </c>
      <c r="K629" s="9">
        <v>4</v>
      </c>
      <c r="L629">
        <v>5</v>
      </c>
      <c r="M629" s="7">
        <v>3.8</v>
      </c>
      <c r="N629" t="s">
        <v>7158</v>
      </c>
      <c r="O629" t="s">
        <v>7163</v>
      </c>
      <c r="P629" t="s">
        <v>7166</v>
      </c>
      <c r="Q629" s="9">
        <v>3.5</v>
      </c>
      <c r="R629" t="s">
        <v>7172</v>
      </c>
      <c r="S629" t="s">
        <v>7174</v>
      </c>
      <c r="T629">
        <v>38</v>
      </c>
      <c r="U629" t="str">
        <f>TEXT(CoffeeData[[#This Row],[Date]],"mmm")</f>
        <v>Jun</v>
      </c>
      <c r="V629" t="str">
        <f>TEXT(CoffeeData[[#This Row],[Date]],"dddd")</f>
        <v>Tuesday</v>
      </c>
    </row>
    <row r="630" spans="1:22" x14ac:dyDescent="0.3">
      <c r="A630" t="s">
        <v>648</v>
      </c>
      <c r="B630" s="3" t="s">
        <v>5310</v>
      </c>
      <c r="C630" t="s">
        <v>5391</v>
      </c>
      <c r="D630" s="5" t="s">
        <v>5809</v>
      </c>
      <c r="E630" t="s">
        <v>6244</v>
      </c>
      <c r="F630" t="s">
        <v>7131</v>
      </c>
      <c r="G630" t="s">
        <v>7145</v>
      </c>
      <c r="H630" t="s">
        <v>7148</v>
      </c>
      <c r="I630" t="s">
        <v>7153</v>
      </c>
      <c r="J630" s="11">
        <v>2</v>
      </c>
      <c r="K630" s="9">
        <v>2</v>
      </c>
      <c r="L630">
        <v>0</v>
      </c>
      <c r="M630" s="7">
        <v>4</v>
      </c>
      <c r="N630" t="s">
        <v>7158</v>
      </c>
      <c r="O630" t="s">
        <v>7161</v>
      </c>
      <c r="P630" t="s">
        <v>7165</v>
      </c>
      <c r="Q630" s="9">
        <v>3.6</v>
      </c>
      <c r="R630" t="s">
        <v>7171</v>
      </c>
      <c r="S630" t="s">
        <v>7175</v>
      </c>
      <c r="T630">
        <v>37</v>
      </c>
      <c r="U630" t="str">
        <f>TEXT(CoffeeData[[#This Row],[Date]],"mmm")</f>
        <v>Dec</v>
      </c>
      <c r="V630" t="str">
        <f>TEXT(CoffeeData[[#This Row],[Date]],"dddd")</f>
        <v>Friday</v>
      </c>
    </row>
    <row r="631" spans="1:22" x14ac:dyDescent="0.3">
      <c r="A631" t="s">
        <v>649</v>
      </c>
      <c r="B631" s="3" t="s">
        <v>5110</v>
      </c>
      <c r="C631" t="s">
        <v>5385</v>
      </c>
      <c r="D631" s="5" t="s">
        <v>5845</v>
      </c>
      <c r="E631" t="s">
        <v>6681</v>
      </c>
      <c r="F631" t="s">
        <v>7129</v>
      </c>
      <c r="G631" t="s">
        <v>7137</v>
      </c>
      <c r="H631" t="s">
        <v>7150</v>
      </c>
      <c r="I631" t="s">
        <v>7155</v>
      </c>
      <c r="J631" s="11">
        <v>2</v>
      </c>
      <c r="K631" s="9">
        <v>3</v>
      </c>
      <c r="L631">
        <v>15</v>
      </c>
      <c r="M631" s="7">
        <v>5.0999999999999996</v>
      </c>
      <c r="N631" t="s">
        <v>7157</v>
      </c>
      <c r="O631" t="s">
        <v>7161</v>
      </c>
      <c r="P631" t="s">
        <v>7170</v>
      </c>
      <c r="Q631" s="9">
        <v>3.6</v>
      </c>
      <c r="R631" t="s">
        <v>7173</v>
      </c>
      <c r="S631" t="s">
        <v>7175</v>
      </c>
      <c r="T631">
        <v>40</v>
      </c>
      <c r="U631" t="str">
        <f>TEXT(CoffeeData[[#This Row],[Date]],"mmm")</f>
        <v>Mar</v>
      </c>
      <c r="V631" t="str">
        <f>TEXT(CoffeeData[[#This Row],[Date]],"dddd")</f>
        <v>Saturday</v>
      </c>
    </row>
    <row r="632" spans="1:22" x14ac:dyDescent="0.3">
      <c r="A632" t="s">
        <v>650</v>
      </c>
      <c r="B632" s="3" t="s">
        <v>5311</v>
      </c>
      <c r="C632" t="s">
        <v>5390</v>
      </c>
      <c r="D632" s="5" t="s">
        <v>5846</v>
      </c>
      <c r="E632" t="s">
        <v>6476</v>
      </c>
      <c r="F632" t="s">
        <v>7130</v>
      </c>
      <c r="G632" t="s">
        <v>7137</v>
      </c>
      <c r="H632" t="s">
        <v>7150</v>
      </c>
      <c r="I632" t="s">
        <v>7155</v>
      </c>
      <c r="J632" s="11">
        <v>1</v>
      </c>
      <c r="K632" s="9">
        <v>3</v>
      </c>
      <c r="L632">
        <v>0</v>
      </c>
      <c r="M632" s="7">
        <v>3</v>
      </c>
      <c r="N632" t="s">
        <v>7157</v>
      </c>
      <c r="O632" t="s">
        <v>7159</v>
      </c>
      <c r="P632" t="s">
        <v>7169</v>
      </c>
      <c r="Q632" s="9">
        <v>4.3</v>
      </c>
      <c r="R632" t="s">
        <v>7172</v>
      </c>
      <c r="S632" t="s">
        <v>7175</v>
      </c>
      <c r="T632">
        <v>38</v>
      </c>
      <c r="U632" t="str">
        <f>TEXT(CoffeeData[[#This Row],[Date]],"mmm")</f>
        <v>Jan</v>
      </c>
      <c r="V632" t="str">
        <f>TEXT(CoffeeData[[#This Row],[Date]],"dddd")</f>
        <v>Monday</v>
      </c>
    </row>
    <row r="633" spans="1:22" x14ac:dyDescent="0.3">
      <c r="A633" t="s">
        <v>651</v>
      </c>
      <c r="B633" s="3" t="s">
        <v>5084</v>
      </c>
      <c r="C633" t="s">
        <v>5391</v>
      </c>
      <c r="D633" s="5" t="s">
        <v>5507</v>
      </c>
      <c r="E633" t="s">
        <v>6633</v>
      </c>
      <c r="F633" t="s">
        <v>7129</v>
      </c>
      <c r="G633" t="s">
        <v>7134</v>
      </c>
      <c r="H633" t="s">
        <v>7150</v>
      </c>
      <c r="I633" t="s">
        <v>7155</v>
      </c>
      <c r="J633" s="11">
        <v>2</v>
      </c>
      <c r="K633" s="9">
        <v>2.5</v>
      </c>
      <c r="L633">
        <v>5</v>
      </c>
      <c r="M633" s="7">
        <v>4.75</v>
      </c>
      <c r="N633" t="s">
        <v>7157</v>
      </c>
      <c r="O633" t="s">
        <v>7162</v>
      </c>
      <c r="P633" t="s">
        <v>7168</v>
      </c>
      <c r="Q633" s="9">
        <v>4.9000000000000004</v>
      </c>
      <c r="R633" t="s">
        <v>7173</v>
      </c>
      <c r="S633" t="s">
        <v>7175</v>
      </c>
      <c r="T633">
        <v>25</v>
      </c>
      <c r="U633" t="str">
        <f>TEXT(CoffeeData[[#This Row],[Date]],"mmm")</f>
        <v>Aug</v>
      </c>
      <c r="V633" t="str">
        <f>TEXT(CoffeeData[[#This Row],[Date]],"dddd")</f>
        <v>Friday</v>
      </c>
    </row>
    <row r="634" spans="1:22" x14ac:dyDescent="0.3">
      <c r="A634" t="s">
        <v>652</v>
      </c>
      <c r="B634" s="3" t="s">
        <v>5302</v>
      </c>
      <c r="C634" t="s">
        <v>5386</v>
      </c>
      <c r="D634" s="5" t="s">
        <v>5672</v>
      </c>
      <c r="E634" t="s">
        <v>6682</v>
      </c>
      <c r="F634" t="s">
        <v>7130</v>
      </c>
      <c r="G634" t="s">
        <v>7140</v>
      </c>
      <c r="H634" t="s">
        <v>7150</v>
      </c>
      <c r="I634" t="s">
        <v>7153</v>
      </c>
      <c r="J634" s="11">
        <v>1</v>
      </c>
      <c r="K634" s="9">
        <v>2</v>
      </c>
      <c r="L634">
        <v>15</v>
      </c>
      <c r="M634" s="7">
        <v>1.7</v>
      </c>
      <c r="N634" t="s">
        <v>7158</v>
      </c>
      <c r="O634" t="s">
        <v>7160</v>
      </c>
      <c r="P634" t="s">
        <v>7168</v>
      </c>
      <c r="Q634" s="9">
        <v>4.7</v>
      </c>
      <c r="R634" t="s">
        <v>7171</v>
      </c>
      <c r="S634" t="s">
        <v>7175</v>
      </c>
      <c r="T634">
        <v>31</v>
      </c>
      <c r="U634" t="str">
        <f>TEXT(CoffeeData[[#This Row],[Date]],"mmm")</f>
        <v>Aug</v>
      </c>
      <c r="V634" t="str">
        <f>TEXT(CoffeeData[[#This Row],[Date]],"dddd")</f>
        <v>Sunday</v>
      </c>
    </row>
    <row r="635" spans="1:22" x14ac:dyDescent="0.3">
      <c r="A635" t="s">
        <v>653</v>
      </c>
      <c r="B635" s="3" t="s">
        <v>5095</v>
      </c>
      <c r="C635" t="s">
        <v>5385</v>
      </c>
      <c r="D635" s="5" t="s">
        <v>5847</v>
      </c>
      <c r="E635" t="s">
        <v>6632</v>
      </c>
      <c r="F635" t="s">
        <v>7130</v>
      </c>
      <c r="G635" t="s">
        <v>7144</v>
      </c>
      <c r="H635" t="s">
        <v>7149</v>
      </c>
      <c r="I635" t="s">
        <v>7154</v>
      </c>
      <c r="J635" s="11">
        <v>2</v>
      </c>
      <c r="K635" s="9">
        <v>3.5</v>
      </c>
      <c r="L635">
        <v>0</v>
      </c>
      <c r="M635" s="7">
        <v>7</v>
      </c>
      <c r="N635" t="s">
        <v>7158</v>
      </c>
      <c r="O635" t="s">
        <v>7162</v>
      </c>
      <c r="P635" t="s">
        <v>7164</v>
      </c>
      <c r="Q635" s="9">
        <v>4.4000000000000004</v>
      </c>
      <c r="R635" t="s">
        <v>7172</v>
      </c>
      <c r="S635" t="s">
        <v>7176</v>
      </c>
      <c r="T635">
        <v>33</v>
      </c>
      <c r="U635" t="str">
        <f>TEXT(CoffeeData[[#This Row],[Date]],"mmm")</f>
        <v>Oct</v>
      </c>
      <c r="V635" t="str">
        <f>TEXT(CoffeeData[[#This Row],[Date]],"dddd")</f>
        <v>Saturday</v>
      </c>
    </row>
    <row r="636" spans="1:22" x14ac:dyDescent="0.3">
      <c r="A636" t="s">
        <v>654</v>
      </c>
      <c r="B636" s="3" t="s">
        <v>5312</v>
      </c>
      <c r="C636" t="s">
        <v>5391</v>
      </c>
      <c r="D636" s="5" t="s">
        <v>5848</v>
      </c>
      <c r="E636" t="s">
        <v>6683</v>
      </c>
      <c r="F636" t="s">
        <v>7129</v>
      </c>
      <c r="G636" t="s">
        <v>7145</v>
      </c>
      <c r="H636" t="s">
        <v>7148</v>
      </c>
      <c r="I636" t="s">
        <v>7154</v>
      </c>
      <c r="J636" s="11">
        <v>3</v>
      </c>
      <c r="K636" s="9">
        <v>2</v>
      </c>
      <c r="L636">
        <v>10</v>
      </c>
      <c r="M636" s="7">
        <v>5.4</v>
      </c>
      <c r="N636" t="s">
        <v>7156</v>
      </c>
      <c r="O636" t="s">
        <v>7160</v>
      </c>
      <c r="P636" t="s">
        <v>7165</v>
      </c>
      <c r="Q636" s="9">
        <v>3.5</v>
      </c>
      <c r="R636" t="s">
        <v>7171</v>
      </c>
      <c r="S636" t="s">
        <v>7175</v>
      </c>
      <c r="T636">
        <v>39</v>
      </c>
      <c r="U636" t="str">
        <f>TEXT(CoffeeData[[#This Row],[Date]],"mmm")</f>
        <v>Aug</v>
      </c>
      <c r="V636" t="str">
        <f>TEXT(CoffeeData[[#This Row],[Date]],"dddd")</f>
        <v>Friday</v>
      </c>
    </row>
    <row r="637" spans="1:22" x14ac:dyDescent="0.3">
      <c r="A637" t="s">
        <v>655</v>
      </c>
      <c r="B637" s="3" t="s">
        <v>5280</v>
      </c>
      <c r="C637" t="s">
        <v>5385</v>
      </c>
      <c r="D637" s="5" t="s">
        <v>5422</v>
      </c>
      <c r="E637" t="s">
        <v>6391</v>
      </c>
      <c r="F637" t="s">
        <v>7131</v>
      </c>
      <c r="G637" t="s">
        <v>7143</v>
      </c>
      <c r="H637" t="s">
        <v>7149</v>
      </c>
      <c r="I637" t="s">
        <v>7154</v>
      </c>
      <c r="J637" s="11">
        <v>1</v>
      </c>
      <c r="K637" s="9">
        <v>4.5</v>
      </c>
      <c r="L637">
        <v>15</v>
      </c>
      <c r="M637" s="7">
        <v>3.82</v>
      </c>
      <c r="N637" t="s">
        <v>7157</v>
      </c>
      <c r="O637" t="s">
        <v>7163</v>
      </c>
      <c r="P637" t="s">
        <v>7164</v>
      </c>
      <c r="Q637" s="9">
        <v>3.8</v>
      </c>
      <c r="R637" t="s">
        <v>7173</v>
      </c>
      <c r="S637" t="s">
        <v>7176</v>
      </c>
      <c r="T637">
        <v>37</v>
      </c>
      <c r="U637" t="str">
        <f>TEXT(CoffeeData[[#This Row],[Date]],"mmm")</f>
        <v>Nov</v>
      </c>
      <c r="V637" t="str">
        <f>TEXT(CoffeeData[[#This Row],[Date]],"dddd")</f>
        <v>Saturday</v>
      </c>
    </row>
    <row r="638" spans="1:22" x14ac:dyDescent="0.3">
      <c r="A638" t="s">
        <v>656</v>
      </c>
      <c r="B638" s="3" t="s">
        <v>5292</v>
      </c>
      <c r="C638" t="s">
        <v>5388</v>
      </c>
      <c r="D638" s="5" t="s">
        <v>5501</v>
      </c>
      <c r="E638" t="s">
        <v>6684</v>
      </c>
      <c r="F638" t="s">
        <v>7131</v>
      </c>
      <c r="G638" t="s">
        <v>7135</v>
      </c>
      <c r="H638" t="s">
        <v>7149</v>
      </c>
      <c r="I638" t="s">
        <v>7154</v>
      </c>
      <c r="J638" s="11">
        <v>1</v>
      </c>
      <c r="K638" s="9">
        <v>4</v>
      </c>
      <c r="L638">
        <v>15</v>
      </c>
      <c r="M638" s="7">
        <v>3.4</v>
      </c>
      <c r="N638" t="s">
        <v>7156</v>
      </c>
      <c r="O638" t="s">
        <v>7160</v>
      </c>
      <c r="P638" t="s">
        <v>7164</v>
      </c>
      <c r="Q638" s="9">
        <v>4.9000000000000004</v>
      </c>
      <c r="R638" t="s">
        <v>7171</v>
      </c>
      <c r="S638" t="s">
        <v>7176</v>
      </c>
      <c r="T638">
        <v>37</v>
      </c>
      <c r="U638" t="str">
        <f>TEXT(CoffeeData[[#This Row],[Date]],"mmm")</f>
        <v>Oct</v>
      </c>
      <c r="V638" t="str">
        <f>TEXT(CoffeeData[[#This Row],[Date]],"dddd")</f>
        <v>Wednesday</v>
      </c>
    </row>
    <row r="639" spans="1:22" x14ac:dyDescent="0.3">
      <c r="A639" t="s">
        <v>657</v>
      </c>
      <c r="B639" s="3" t="s">
        <v>5240</v>
      </c>
      <c r="C639" t="s">
        <v>5386</v>
      </c>
      <c r="D639" s="5" t="s">
        <v>5575</v>
      </c>
      <c r="E639" t="s">
        <v>6685</v>
      </c>
      <c r="F639" t="s">
        <v>7130</v>
      </c>
      <c r="G639" t="s">
        <v>7133</v>
      </c>
      <c r="H639" t="s">
        <v>7149</v>
      </c>
      <c r="I639" t="s">
        <v>7155</v>
      </c>
      <c r="J639" s="11">
        <v>1</v>
      </c>
      <c r="K639" s="9">
        <v>2.5</v>
      </c>
      <c r="L639">
        <v>10</v>
      </c>
      <c r="M639" s="7">
        <v>2.25</v>
      </c>
      <c r="N639" t="s">
        <v>7157</v>
      </c>
      <c r="O639" t="s">
        <v>7161</v>
      </c>
      <c r="P639" t="s">
        <v>7165</v>
      </c>
      <c r="Q639" s="9">
        <v>3.4</v>
      </c>
      <c r="R639" t="s">
        <v>7172</v>
      </c>
      <c r="S639" t="s">
        <v>7175</v>
      </c>
      <c r="T639">
        <v>36</v>
      </c>
      <c r="U639" t="str">
        <f>TEXT(CoffeeData[[#This Row],[Date]],"mmm")</f>
        <v>Mar</v>
      </c>
      <c r="V639" t="str">
        <f>TEXT(CoffeeData[[#This Row],[Date]],"dddd")</f>
        <v>Sunday</v>
      </c>
    </row>
    <row r="640" spans="1:22" x14ac:dyDescent="0.3">
      <c r="A640" t="s">
        <v>658</v>
      </c>
      <c r="B640" s="3" t="s">
        <v>5154</v>
      </c>
      <c r="C640" t="s">
        <v>5390</v>
      </c>
      <c r="D640" s="5" t="s">
        <v>5849</v>
      </c>
      <c r="E640" t="s">
        <v>6665</v>
      </c>
      <c r="F640" t="s">
        <v>7130</v>
      </c>
      <c r="G640" t="s">
        <v>7139</v>
      </c>
      <c r="H640" t="s">
        <v>7148</v>
      </c>
      <c r="I640" t="s">
        <v>7153</v>
      </c>
      <c r="J640" s="11">
        <v>2</v>
      </c>
      <c r="K640" s="9">
        <v>3</v>
      </c>
      <c r="L640">
        <v>15</v>
      </c>
      <c r="M640" s="7">
        <v>5.0999999999999996</v>
      </c>
      <c r="N640" t="s">
        <v>7158</v>
      </c>
      <c r="O640" t="s">
        <v>7160</v>
      </c>
      <c r="P640" t="s">
        <v>7164</v>
      </c>
      <c r="Q640" s="9">
        <v>4</v>
      </c>
      <c r="R640" t="s">
        <v>7173</v>
      </c>
      <c r="S640" t="s">
        <v>7176</v>
      </c>
      <c r="T640">
        <v>31</v>
      </c>
      <c r="U640" t="str">
        <f>TEXT(CoffeeData[[#This Row],[Date]],"mmm")</f>
        <v>Apr</v>
      </c>
      <c r="V640" t="str">
        <f>TEXT(CoffeeData[[#This Row],[Date]],"dddd")</f>
        <v>Monday</v>
      </c>
    </row>
    <row r="641" spans="1:22" x14ac:dyDescent="0.3">
      <c r="A641" t="s">
        <v>659</v>
      </c>
      <c r="B641" s="3" t="s">
        <v>5155</v>
      </c>
      <c r="C641" t="s">
        <v>5389</v>
      </c>
      <c r="D641" s="5" t="s">
        <v>5573</v>
      </c>
      <c r="E641" t="s">
        <v>6686</v>
      </c>
      <c r="F641" t="s">
        <v>7130</v>
      </c>
      <c r="G641" t="s">
        <v>7142</v>
      </c>
      <c r="H641" t="s">
        <v>7152</v>
      </c>
      <c r="I641" t="s">
        <v>7155</v>
      </c>
      <c r="J641" s="11">
        <v>1</v>
      </c>
      <c r="K641" s="9">
        <v>4.5</v>
      </c>
      <c r="L641">
        <v>15</v>
      </c>
      <c r="M641" s="7">
        <v>3.82</v>
      </c>
      <c r="N641" t="s">
        <v>7157</v>
      </c>
      <c r="O641" t="s">
        <v>7163</v>
      </c>
      <c r="P641" t="s">
        <v>7168</v>
      </c>
      <c r="Q641" s="9">
        <v>4.3</v>
      </c>
      <c r="R641" t="s">
        <v>7173</v>
      </c>
      <c r="S641" t="s">
        <v>7176</v>
      </c>
      <c r="T641">
        <v>44</v>
      </c>
      <c r="U641" t="str">
        <f>TEXT(CoffeeData[[#This Row],[Date]],"mmm")</f>
        <v>Jan</v>
      </c>
      <c r="V641" t="str">
        <f>TEXT(CoffeeData[[#This Row],[Date]],"dddd")</f>
        <v>Thursday</v>
      </c>
    </row>
    <row r="642" spans="1:22" x14ac:dyDescent="0.3">
      <c r="A642" t="s">
        <v>660</v>
      </c>
      <c r="B642" s="3" t="s">
        <v>5108</v>
      </c>
      <c r="C642" t="s">
        <v>5388</v>
      </c>
      <c r="D642" s="5" t="s">
        <v>5850</v>
      </c>
      <c r="E642" t="s">
        <v>6687</v>
      </c>
      <c r="F642" t="s">
        <v>7129</v>
      </c>
      <c r="G642" t="s">
        <v>7143</v>
      </c>
      <c r="H642" t="s">
        <v>7149</v>
      </c>
      <c r="I642" t="s">
        <v>7153</v>
      </c>
      <c r="J642" s="11">
        <v>1</v>
      </c>
      <c r="K642" s="9">
        <v>4.5</v>
      </c>
      <c r="L642">
        <v>10</v>
      </c>
      <c r="M642" s="7">
        <v>4.05</v>
      </c>
      <c r="N642" t="s">
        <v>7156</v>
      </c>
      <c r="O642" t="s">
        <v>7163</v>
      </c>
      <c r="P642" t="s">
        <v>7169</v>
      </c>
      <c r="Q642" s="9">
        <v>4.8</v>
      </c>
      <c r="R642" t="s">
        <v>7173</v>
      </c>
      <c r="S642" t="s">
        <v>7175</v>
      </c>
      <c r="T642">
        <v>25</v>
      </c>
      <c r="U642" t="str">
        <f>TEXT(CoffeeData[[#This Row],[Date]],"mmm")</f>
        <v>Oct</v>
      </c>
      <c r="V642" t="str">
        <f>TEXT(CoffeeData[[#This Row],[Date]],"dddd")</f>
        <v>Wednesday</v>
      </c>
    </row>
    <row r="643" spans="1:22" x14ac:dyDescent="0.3">
      <c r="A643" t="s">
        <v>661</v>
      </c>
      <c r="B643" s="3" t="s">
        <v>5122</v>
      </c>
      <c r="C643" t="s">
        <v>5391</v>
      </c>
      <c r="D643" s="5" t="s">
        <v>5736</v>
      </c>
      <c r="E643" t="s">
        <v>6424</v>
      </c>
      <c r="F643" t="s">
        <v>7131</v>
      </c>
      <c r="G643" t="s">
        <v>7132</v>
      </c>
      <c r="H643" t="s">
        <v>7148</v>
      </c>
      <c r="I643" t="s">
        <v>7153</v>
      </c>
      <c r="J643" s="11">
        <v>4</v>
      </c>
      <c r="K643" s="9">
        <v>2.5</v>
      </c>
      <c r="L643">
        <v>15</v>
      </c>
      <c r="M643" s="7">
        <v>8.5</v>
      </c>
      <c r="N643" t="s">
        <v>7156</v>
      </c>
      <c r="O643" t="s">
        <v>7161</v>
      </c>
      <c r="P643" t="s">
        <v>7167</v>
      </c>
      <c r="Q643" s="9">
        <v>4.7</v>
      </c>
      <c r="R643" t="s">
        <v>7171</v>
      </c>
      <c r="S643" t="s">
        <v>7175</v>
      </c>
      <c r="T643">
        <v>33</v>
      </c>
      <c r="U643" t="str">
        <f>TEXT(CoffeeData[[#This Row],[Date]],"mmm")</f>
        <v>Dec</v>
      </c>
      <c r="V643" t="str">
        <f>TEXT(CoffeeData[[#This Row],[Date]],"dddd")</f>
        <v>Friday</v>
      </c>
    </row>
    <row r="644" spans="1:22" x14ac:dyDescent="0.3">
      <c r="A644" t="s">
        <v>662</v>
      </c>
      <c r="B644" s="3" t="s">
        <v>5261</v>
      </c>
      <c r="C644" t="s">
        <v>5386</v>
      </c>
      <c r="D644" s="5" t="s">
        <v>5598</v>
      </c>
      <c r="E644" t="s">
        <v>6362</v>
      </c>
      <c r="F644" t="s">
        <v>7131</v>
      </c>
      <c r="G644" t="s">
        <v>7136</v>
      </c>
      <c r="H644" t="s">
        <v>7151</v>
      </c>
      <c r="I644" t="s">
        <v>7155</v>
      </c>
      <c r="J644" s="11">
        <v>4</v>
      </c>
      <c r="K644" s="9">
        <v>4</v>
      </c>
      <c r="L644">
        <v>0</v>
      </c>
      <c r="M644" s="7">
        <v>16</v>
      </c>
      <c r="N644" t="s">
        <v>7156</v>
      </c>
      <c r="O644" t="s">
        <v>7161</v>
      </c>
      <c r="P644" t="s">
        <v>7166</v>
      </c>
      <c r="Q644" s="9">
        <v>3.6</v>
      </c>
      <c r="R644" t="s">
        <v>7171</v>
      </c>
      <c r="S644" t="s">
        <v>7176</v>
      </c>
      <c r="T644">
        <v>35</v>
      </c>
      <c r="U644" t="str">
        <f>TEXT(CoffeeData[[#This Row],[Date]],"mmm")</f>
        <v>Mar</v>
      </c>
      <c r="V644" t="str">
        <f>TEXT(CoffeeData[[#This Row],[Date]],"dddd")</f>
        <v>Sunday</v>
      </c>
    </row>
    <row r="645" spans="1:22" x14ac:dyDescent="0.3">
      <c r="A645" t="s">
        <v>663</v>
      </c>
      <c r="B645" s="3" t="s">
        <v>5313</v>
      </c>
      <c r="C645" t="s">
        <v>5388</v>
      </c>
      <c r="D645" s="5" t="s">
        <v>5584</v>
      </c>
      <c r="E645" t="s">
        <v>6422</v>
      </c>
      <c r="F645" t="s">
        <v>7129</v>
      </c>
      <c r="G645" t="s">
        <v>7145</v>
      </c>
      <c r="H645" t="s">
        <v>7148</v>
      </c>
      <c r="I645" t="s">
        <v>7154</v>
      </c>
      <c r="J645" s="11">
        <v>1</v>
      </c>
      <c r="K645" s="9">
        <v>2</v>
      </c>
      <c r="L645">
        <v>0</v>
      </c>
      <c r="M645" s="7">
        <v>2</v>
      </c>
      <c r="N645" t="s">
        <v>7156</v>
      </c>
      <c r="O645" t="s">
        <v>7162</v>
      </c>
      <c r="P645" t="s">
        <v>7166</v>
      </c>
      <c r="Q645" s="9">
        <v>4.9000000000000004</v>
      </c>
      <c r="R645" t="s">
        <v>7172</v>
      </c>
      <c r="S645" t="s">
        <v>7174</v>
      </c>
      <c r="T645">
        <v>35</v>
      </c>
      <c r="U645" t="str">
        <f>TEXT(CoffeeData[[#This Row],[Date]],"mmm")</f>
        <v>Jan</v>
      </c>
      <c r="V645" t="str">
        <f>TEXT(CoffeeData[[#This Row],[Date]],"dddd")</f>
        <v>Wednesday</v>
      </c>
    </row>
    <row r="646" spans="1:22" x14ac:dyDescent="0.3">
      <c r="A646" t="s">
        <v>664</v>
      </c>
      <c r="B646" s="3" t="s">
        <v>5217</v>
      </c>
      <c r="C646" t="s">
        <v>5385</v>
      </c>
      <c r="D646" s="5" t="s">
        <v>5476</v>
      </c>
      <c r="E646" t="s">
        <v>6500</v>
      </c>
      <c r="F646" t="s">
        <v>7131</v>
      </c>
      <c r="G646" t="s">
        <v>7141</v>
      </c>
      <c r="H646" t="s">
        <v>7149</v>
      </c>
      <c r="I646" t="s">
        <v>7155</v>
      </c>
      <c r="J646" s="11">
        <v>1</v>
      </c>
      <c r="K646" s="9">
        <v>3</v>
      </c>
      <c r="L646">
        <v>15</v>
      </c>
      <c r="M646" s="7">
        <v>2.5499999999999998</v>
      </c>
      <c r="N646" t="s">
        <v>7157</v>
      </c>
      <c r="O646" t="s">
        <v>7160</v>
      </c>
      <c r="P646" t="s">
        <v>7168</v>
      </c>
      <c r="Q646" s="9">
        <v>4.7</v>
      </c>
      <c r="R646" t="s">
        <v>7172</v>
      </c>
      <c r="S646" t="s">
        <v>7174</v>
      </c>
      <c r="T646">
        <v>32</v>
      </c>
      <c r="U646" t="str">
        <f>TEXT(CoffeeData[[#This Row],[Date]],"mmm")</f>
        <v>Jun</v>
      </c>
      <c r="V646" t="str">
        <f>TEXT(CoffeeData[[#This Row],[Date]],"dddd")</f>
        <v>Saturday</v>
      </c>
    </row>
    <row r="647" spans="1:22" x14ac:dyDescent="0.3">
      <c r="A647" t="s">
        <v>665</v>
      </c>
      <c r="B647" s="3" t="s">
        <v>5022</v>
      </c>
      <c r="C647" t="s">
        <v>5386</v>
      </c>
      <c r="D647" s="5" t="s">
        <v>5651</v>
      </c>
      <c r="E647" t="s">
        <v>6592</v>
      </c>
      <c r="F647" t="s">
        <v>7129</v>
      </c>
      <c r="G647" t="s">
        <v>7145</v>
      </c>
      <c r="H647" t="s">
        <v>7148</v>
      </c>
      <c r="I647" t="s">
        <v>7153</v>
      </c>
      <c r="J647" s="11">
        <v>2</v>
      </c>
      <c r="K647" s="9">
        <v>2</v>
      </c>
      <c r="L647">
        <v>15</v>
      </c>
      <c r="M647" s="7">
        <v>3.4</v>
      </c>
      <c r="N647" t="s">
        <v>7157</v>
      </c>
      <c r="O647" t="s">
        <v>7162</v>
      </c>
      <c r="P647" t="s">
        <v>7167</v>
      </c>
      <c r="Q647" s="9">
        <v>4.2</v>
      </c>
      <c r="R647" t="s">
        <v>7172</v>
      </c>
      <c r="S647" t="s">
        <v>7174</v>
      </c>
      <c r="T647">
        <v>37</v>
      </c>
      <c r="U647" t="str">
        <f>TEXT(CoffeeData[[#This Row],[Date]],"mmm")</f>
        <v>Jun</v>
      </c>
      <c r="V647" t="str">
        <f>TEXT(CoffeeData[[#This Row],[Date]],"dddd")</f>
        <v>Sunday</v>
      </c>
    </row>
    <row r="648" spans="1:22" x14ac:dyDescent="0.3">
      <c r="A648" t="s">
        <v>666</v>
      </c>
      <c r="B648" s="3" t="s">
        <v>5184</v>
      </c>
      <c r="C648" t="s">
        <v>5386</v>
      </c>
      <c r="D648" s="5" t="s">
        <v>5732</v>
      </c>
      <c r="E648" t="s">
        <v>6687</v>
      </c>
      <c r="F648" t="s">
        <v>7130</v>
      </c>
      <c r="G648" t="s">
        <v>7143</v>
      </c>
      <c r="H648" t="s">
        <v>7149</v>
      </c>
      <c r="I648" t="s">
        <v>7155</v>
      </c>
      <c r="J648" s="11">
        <v>1</v>
      </c>
      <c r="K648" s="9">
        <v>4.5</v>
      </c>
      <c r="L648">
        <v>0</v>
      </c>
      <c r="M648" s="7">
        <v>4.5</v>
      </c>
      <c r="N648" t="s">
        <v>7158</v>
      </c>
      <c r="O648" t="s">
        <v>7162</v>
      </c>
      <c r="P648" t="s">
        <v>7168</v>
      </c>
      <c r="Q648" s="9">
        <v>3.1</v>
      </c>
      <c r="R648" t="s">
        <v>7173</v>
      </c>
      <c r="S648" t="s">
        <v>7174</v>
      </c>
      <c r="T648">
        <v>26</v>
      </c>
      <c r="U648" t="str">
        <f>TEXT(CoffeeData[[#This Row],[Date]],"mmm")</f>
        <v>Jun</v>
      </c>
      <c r="V648" t="str">
        <f>TEXT(CoffeeData[[#This Row],[Date]],"dddd")</f>
        <v>Sunday</v>
      </c>
    </row>
    <row r="649" spans="1:22" x14ac:dyDescent="0.3">
      <c r="A649" t="s">
        <v>667</v>
      </c>
      <c r="B649" s="3" t="s">
        <v>5103</v>
      </c>
      <c r="C649" t="s">
        <v>5389</v>
      </c>
      <c r="D649" s="5" t="s">
        <v>5475</v>
      </c>
      <c r="E649" t="s">
        <v>6688</v>
      </c>
      <c r="F649" t="s">
        <v>7129</v>
      </c>
      <c r="G649" t="s">
        <v>7141</v>
      </c>
      <c r="H649" t="s">
        <v>7149</v>
      </c>
      <c r="I649" t="s">
        <v>7153</v>
      </c>
      <c r="J649" s="11">
        <v>4</v>
      </c>
      <c r="K649" s="9">
        <v>3</v>
      </c>
      <c r="L649">
        <v>0</v>
      </c>
      <c r="M649" s="7">
        <v>12</v>
      </c>
      <c r="N649" t="s">
        <v>7158</v>
      </c>
      <c r="O649" t="s">
        <v>7162</v>
      </c>
      <c r="P649" t="s">
        <v>7165</v>
      </c>
      <c r="Q649" s="9">
        <v>4.5999999999999996</v>
      </c>
      <c r="R649" t="s">
        <v>7173</v>
      </c>
      <c r="S649" t="s">
        <v>7176</v>
      </c>
      <c r="T649">
        <v>35</v>
      </c>
      <c r="U649" t="str">
        <f>TEXT(CoffeeData[[#This Row],[Date]],"mmm")</f>
        <v>May</v>
      </c>
      <c r="V649" t="str">
        <f>TEXT(CoffeeData[[#This Row],[Date]],"dddd")</f>
        <v>Thursday</v>
      </c>
    </row>
    <row r="650" spans="1:22" x14ac:dyDescent="0.3">
      <c r="A650" t="s">
        <v>668</v>
      </c>
      <c r="B650" s="3" t="s">
        <v>5178</v>
      </c>
      <c r="C650" t="s">
        <v>5391</v>
      </c>
      <c r="D650" s="5" t="s">
        <v>5851</v>
      </c>
      <c r="E650" t="s">
        <v>6689</v>
      </c>
      <c r="F650" t="s">
        <v>7129</v>
      </c>
      <c r="G650" t="s">
        <v>7133</v>
      </c>
      <c r="H650" t="s">
        <v>7149</v>
      </c>
      <c r="I650" t="s">
        <v>7154</v>
      </c>
      <c r="J650" s="11">
        <v>4</v>
      </c>
      <c r="K650" s="9">
        <v>2.5</v>
      </c>
      <c r="L650">
        <v>10</v>
      </c>
      <c r="M650" s="7">
        <v>9</v>
      </c>
      <c r="N650" t="s">
        <v>7156</v>
      </c>
      <c r="O650" t="s">
        <v>7161</v>
      </c>
      <c r="P650" t="s">
        <v>7166</v>
      </c>
      <c r="Q650" s="9">
        <v>3.2</v>
      </c>
      <c r="R650" t="s">
        <v>7173</v>
      </c>
      <c r="S650" t="s">
        <v>7176</v>
      </c>
      <c r="T650">
        <v>43</v>
      </c>
      <c r="U650" t="str">
        <f>TEXT(CoffeeData[[#This Row],[Date]],"mmm")</f>
        <v>Nov</v>
      </c>
      <c r="V650" t="str">
        <f>TEXT(CoffeeData[[#This Row],[Date]],"dddd")</f>
        <v>Friday</v>
      </c>
    </row>
    <row r="651" spans="1:22" x14ac:dyDescent="0.3">
      <c r="A651" t="s">
        <v>669</v>
      </c>
      <c r="B651" s="3" t="s">
        <v>5070</v>
      </c>
      <c r="C651" t="s">
        <v>5387</v>
      </c>
      <c r="D651" s="5" t="s">
        <v>5852</v>
      </c>
      <c r="E651" t="s">
        <v>6690</v>
      </c>
      <c r="F651" t="s">
        <v>7129</v>
      </c>
      <c r="G651" t="s">
        <v>7132</v>
      </c>
      <c r="H651" t="s">
        <v>7148</v>
      </c>
      <c r="I651" t="s">
        <v>7155</v>
      </c>
      <c r="J651" s="11">
        <v>3</v>
      </c>
      <c r="K651" s="9">
        <v>2.5</v>
      </c>
      <c r="L651">
        <v>15</v>
      </c>
      <c r="M651" s="7">
        <v>6.38</v>
      </c>
      <c r="N651" t="s">
        <v>7156</v>
      </c>
      <c r="O651" t="s">
        <v>7162</v>
      </c>
      <c r="P651" t="s">
        <v>7168</v>
      </c>
      <c r="Q651" s="9">
        <v>3.4</v>
      </c>
      <c r="R651" t="s">
        <v>7172</v>
      </c>
      <c r="S651" t="s">
        <v>7174</v>
      </c>
      <c r="T651">
        <v>29</v>
      </c>
      <c r="U651" t="str">
        <f>TEXT(CoffeeData[[#This Row],[Date]],"mmm")</f>
        <v>Apr</v>
      </c>
      <c r="V651" t="str">
        <f>TEXT(CoffeeData[[#This Row],[Date]],"dddd")</f>
        <v>Tuesday</v>
      </c>
    </row>
    <row r="652" spans="1:22" x14ac:dyDescent="0.3">
      <c r="A652" t="s">
        <v>670</v>
      </c>
      <c r="B652" s="3" t="s">
        <v>5217</v>
      </c>
      <c r="C652" t="s">
        <v>5385</v>
      </c>
      <c r="D652" s="5" t="s">
        <v>5647</v>
      </c>
      <c r="E652" t="s">
        <v>6611</v>
      </c>
      <c r="F652" t="s">
        <v>7129</v>
      </c>
      <c r="G652" t="s">
        <v>7147</v>
      </c>
      <c r="H652" t="s">
        <v>7152</v>
      </c>
      <c r="I652" t="s">
        <v>7154</v>
      </c>
      <c r="J652" s="11">
        <v>3</v>
      </c>
      <c r="K652" s="9">
        <v>5</v>
      </c>
      <c r="L652">
        <v>5</v>
      </c>
      <c r="M652" s="7">
        <v>14.25</v>
      </c>
      <c r="N652" t="s">
        <v>7157</v>
      </c>
      <c r="O652" t="s">
        <v>7160</v>
      </c>
      <c r="P652" t="s">
        <v>7165</v>
      </c>
      <c r="Q652" s="9">
        <v>4.2</v>
      </c>
      <c r="R652" t="s">
        <v>7171</v>
      </c>
      <c r="S652" t="s">
        <v>7175</v>
      </c>
      <c r="T652">
        <v>41</v>
      </c>
      <c r="U652" t="str">
        <f>TEXT(CoffeeData[[#This Row],[Date]],"mmm")</f>
        <v>Jun</v>
      </c>
      <c r="V652" t="str">
        <f>TEXT(CoffeeData[[#This Row],[Date]],"dddd")</f>
        <v>Saturday</v>
      </c>
    </row>
    <row r="653" spans="1:22" x14ac:dyDescent="0.3">
      <c r="A653" t="s">
        <v>671</v>
      </c>
      <c r="B653" s="3" t="s">
        <v>5166</v>
      </c>
      <c r="C653" t="s">
        <v>5386</v>
      </c>
      <c r="D653" s="5" t="s">
        <v>5490</v>
      </c>
      <c r="E653" t="s">
        <v>6621</v>
      </c>
      <c r="F653" t="s">
        <v>7129</v>
      </c>
      <c r="G653" t="s">
        <v>7143</v>
      </c>
      <c r="H653" t="s">
        <v>7149</v>
      </c>
      <c r="I653" t="s">
        <v>7153</v>
      </c>
      <c r="J653" s="11">
        <v>1</v>
      </c>
      <c r="K653" s="9">
        <v>4.5</v>
      </c>
      <c r="L653">
        <v>0</v>
      </c>
      <c r="M653" s="7">
        <v>4.5</v>
      </c>
      <c r="N653" t="s">
        <v>7158</v>
      </c>
      <c r="O653" t="s">
        <v>7163</v>
      </c>
      <c r="P653" t="s">
        <v>7170</v>
      </c>
      <c r="Q653" s="9">
        <v>5</v>
      </c>
      <c r="R653" t="s">
        <v>7173</v>
      </c>
      <c r="S653" t="s">
        <v>7174</v>
      </c>
      <c r="T653">
        <v>35</v>
      </c>
      <c r="U653" t="str">
        <f>TEXT(CoffeeData[[#This Row],[Date]],"mmm")</f>
        <v>Oct</v>
      </c>
      <c r="V653" t="str">
        <f>TEXT(CoffeeData[[#This Row],[Date]],"dddd")</f>
        <v>Sunday</v>
      </c>
    </row>
    <row r="654" spans="1:22" x14ac:dyDescent="0.3">
      <c r="A654" t="s">
        <v>672</v>
      </c>
      <c r="B654" s="3" t="s">
        <v>5282</v>
      </c>
      <c r="C654" t="s">
        <v>5385</v>
      </c>
      <c r="D654" s="5" t="s">
        <v>5546</v>
      </c>
      <c r="E654" t="s">
        <v>6691</v>
      </c>
      <c r="F654" t="s">
        <v>7129</v>
      </c>
      <c r="G654" t="s">
        <v>7136</v>
      </c>
      <c r="H654" t="s">
        <v>7151</v>
      </c>
      <c r="I654" t="s">
        <v>7154</v>
      </c>
      <c r="J654" s="11">
        <v>3</v>
      </c>
      <c r="K654" s="9">
        <v>4</v>
      </c>
      <c r="L654">
        <v>10</v>
      </c>
      <c r="M654" s="7">
        <v>10.8</v>
      </c>
      <c r="N654" t="s">
        <v>7156</v>
      </c>
      <c r="O654" t="s">
        <v>7162</v>
      </c>
      <c r="P654" t="s">
        <v>7170</v>
      </c>
      <c r="Q654" s="9">
        <v>3.7</v>
      </c>
      <c r="R654" t="s">
        <v>7172</v>
      </c>
      <c r="S654" t="s">
        <v>7175</v>
      </c>
      <c r="T654">
        <v>40</v>
      </c>
      <c r="U654" t="str">
        <f>TEXT(CoffeeData[[#This Row],[Date]],"mmm")</f>
        <v>Apr</v>
      </c>
      <c r="V654" t="str">
        <f>TEXT(CoffeeData[[#This Row],[Date]],"dddd")</f>
        <v>Saturday</v>
      </c>
    </row>
    <row r="655" spans="1:22" x14ac:dyDescent="0.3">
      <c r="A655" t="s">
        <v>673</v>
      </c>
      <c r="B655" s="3" t="s">
        <v>5291</v>
      </c>
      <c r="C655" t="s">
        <v>5390</v>
      </c>
      <c r="D655" s="5" t="s">
        <v>5853</v>
      </c>
      <c r="E655" t="s">
        <v>6692</v>
      </c>
      <c r="F655" t="s">
        <v>7131</v>
      </c>
      <c r="G655" t="s">
        <v>7137</v>
      </c>
      <c r="H655" t="s">
        <v>7150</v>
      </c>
      <c r="I655" t="s">
        <v>7155</v>
      </c>
      <c r="J655" s="11">
        <v>2</v>
      </c>
      <c r="K655" s="9">
        <v>3</v>
      </c>
      <c r="L655">
        <v>5</v>
      </c>
      <c r="M655" s="7">
        <v>5.7</v>
      </c>
      <c r="N655" t="s">
        <v>7157</v>
      </c>
      <c r="O655" t="s">
        <v>7160</v>
      </c>
      <c r="P655" t="s">
        <v>7165</v>
      </c>
      <c r="Q655" s="9">
        <v>4.5999999999999996</v>
      </c>
      <c r="R655" t="s">
        <v>7171</v>
      </c>
      <c r="S655" t="s">
        <v>7174</v>
      </c>
      <c r="T655">
        <v>30</v>
      </c>
      <c r="U655" t="str">
        <f>TEXT(CoffeeData[[#This Row],[Date]],"mmm")</f>
        <v>Apr</v>
      </c>
      <c r="V655" t="str">
        <f>TEXT(CoffeeData[[#This Row],[Date]],"dddd")</f>
        <v>Monday</v>
      </c>
    </row>
    <row r="656" spans="1:22" x14ac:dyDescent="0.3">
      <c r="A656" t="s">
        <v>674</v>
      </c>
      <c r="B656" s="3" t="s">
        <v>5155</v>
      </c>
      <c r="C656" t="s">
        <v>5389</v>
      </c>
      <c r="D656" s="5" t="s">
        <v>5403</v>
      </c>
      <c r="E656" t="s">
        <v>6693</v>
      </c>
      <c r="F656" t="s">
        <v>7129</v>
      </c>
      <c r="G656" t="s">
        <v>7135</v>
      </c>
      <c r="H656" t="s">
        <v>7149</v>
      </c>
      <c r="I656" t="s">
        <v>7153</v>
      </c>
      <c r="J656" s="11">
        <v>3</v>
      </c>
      <c r="K656" s="9">
        <v>4</v>
      </c>
      <c r="L656">
        <v>0</v>
      </c>
      <c r="M656" s="7">
        <v>12</v>
      </c>
      <c r="N656" t="s">
        <v>7157</v>
      </c>
      <c r="O656" t="s">
        <v>7162</v>
      </c>
      <c r="P656" t="s">
        <v>7170</v>
      </c>
      <c r="Q656" s="9">
        <v>3.4</v>
      </c>
      <c r="R656" t="s">
        <v>7173</v>
      </c>
      <c r="S656" t="s">
        <v>7175</v>
      </c>
      <c r="T656">
        <v>25</v>
      </c>
      <c r="U656" t="str">
        <f>TEXT(CoffeeData[[#This Row],[Date]],"mmm")</f>
        <v>Jan</v>
      </c>
      <c r="V656" t="str">
        <f>TEXT(CoffeeData[[#This Row],[Date]],"dddd")</f>
        <v>Thursday</v>
      </c>
    </row>
    <row r="657" spans="1:22" x14ac:dyDescent="0.3">
      <c r="A657" t="s">
        <v>675</v>
      </c>
      <c r="B657" s="3" t="s">
        <v>5055</v>
      </c>
      <c r="C657" t="s">
        <v>5389</v>
      </c>
      <c r="D657" s="5" t="s">
        <v>5854</v>
      </c>
      <c r="E657" t="s">
        <v>6676</v>
      </c>
      <c r="F657" t="s">
        <v>7129</v>
      </c>
      <c r="G657" t="s">
        <v>7140</v>
      </c>
      <c r="H657" t="s">
        <v>7150</v>
      </c>
      <c r="I657" t="s">
        <v>7155</v>
      </c>
      <c r="J657" s="11">
        <v>2</v>
      </c>
      <c r="K657" s="9">
        <v>2</v>
      </c>
      <c r="L657">
        <v>5</v>
      </c>
      <c r="M657" s="7">
        <v>3.8</v>
      </c>
      <c r="N657" t="s">
        <v>7158</v>
      </c>
      <c r="O657" t="s">
        <v>7159</v>
      </c>
      <c r="P657" t="s">
        <v>7169</v>
      </c>
      <c r="Q657" s="9">
        <v>3.5</v>
      </c>
      <c r="R657" t="s">
        <v>7172</v>
      </c>
      <c r="S657" t="s">
        <v>7174</v>
      </c>
      <c r="T657">
        <v>33</v>
      </c>
      <c r="U657" t="str">
        <f>TEXT(CoffeeData[[#This Row],[Date]],"mmm")</f>
        <v>Apr</v>
      </c>
      <c r="V657" t="str">
        <f>TEXT(CoffeeData[[#This Row],[Date]],"dddd")</f>
        <v>Thursday</v>
      </c>
    </row>
    <row r="658" spans="1:22" x14ac:dyDescent="0.3">
      <c r="A658" t="s">
        <v>676</v>
      </c>
      <c r="B658" s="3" t="s">
        <v>5024</v>
      </c>
      <c r="C658" t="s">
        <v>5388</v>
      </c>
      <c r="D658" s="5" t="s">
        <v>5855</v>
      </c>
      <c r="E658" t="s">
        <v>6321</v>
      </c>
      <c r="F658" t="s">
        <v>7130</v>
      </c>
      <c r="G658" t="s">
        <v>7143</v>
      </c>
      <c r="H658" t="s">
        <v>7149</v>
      </c>
      <c r="I658" t="s">
        <v>7154</v>
      </c>
      <c r="J658" s="11">
        <v>4</v>
      </c>
      <c r="K658" s="9">
        <v>4.5</v>
      </c>
      <c r="L658">
        <v>0</v>
      </c>
      <c r="M658" s="7">
        <v>18</v>
      </c>
      <c r="N658" t="s">
        <v>7158</v>
      </c>
      <c r="O658" t="s">
        <v>7160</v>
      </c>
      <c r="P658" t="s">
        <v>7166</v>
      </c>
      <c r="Q658" s="9">
        <v>3.9</v>
      </c>
      <c r="R658" t="s">
        <v>7171</v>
      </c>
      <c r="S658" t="s">
        <v>7175</v>
      </c>
      <c r="T658">
        <v>30</v>
      </c>
      <c r="U658" t="str">
        <f>TEXT(CoffeeData[[#This Row],[Date]],"mmm")</f>
        <v>Feb</v>
      </c>
      <c r="V658" t="str">
        <f>TEXT(CoffeeData[[#This Row],[Date]],"dddd")</f>
        <v>Wednesday</v>
      </c>
    </row>
    <row r="659" spans="1:22" x14ac:dyDescent="0.3">
      <c r="A659" t="s">
        <v>677</v>
      </c>
      <c r="B659" s="3" t="s">
        <v>5314</v>
      </c>
      <c r="C659" t="s">
        <v>5389</v>
      </c>
      <c r="D659" s="5" t="s">
        <v>5515</v>
      </c>
      <c r="E659" t="s">
        <v>6694</v>
      </c>
      <c r="F659" t="s">
        <v>7131</v>
      </c>
      <c r="G659" t="s">
        <v>7138</v>
      </c>
      <c r="H659" t="s">
        <v>7152</v>
      </c>
      <c r="I659" t="s">
        <v>7153</v>
      </c>
      <c r="J659" s="11">
        <v>1</v>
      </c>
      <c r="K659" s="9">
        <v>5.5</v>
      </c>
      <c r="L659">
        <v>5</v>
      </c>
      <c r="M659" s="7">
        <v>5.22</v>
      </c>
      <c r="N659" t="s">
        <v>7157</v>
      </c>
      <c r="O659" t="s">
        <v>7163</v>
      </c>
      <c r="P659" t="s">
        <v>7169</v>
      </c>
      <c r="Q659" s="9">
        <v>3.4</v>
      </c>
      <c r="R659" t="s">
        <v>7171</v>
      </c>
      <c r="S659" t="s">
        <v>7176</v>
      </c>
      <c r="T659">
        <v>35</v>
      </c>
      <c r="U659" t="str">
        <f>TEXT(CoffeeData[[#This Row],[Date]],"mmm")</f>
        <v>Sep</v>
      </c>
      <c r="V659" t="str">
        <f>TEXT(CoffeeData[[#This Row],[Date]],"dddd")</f>
        <v>Thursday</v>
      </c>
    </row>
    <row r="660" spans="1:22" x14ac:dyDescent="0.3">
      <c r="A660" t="s">
        <v>678</v>
      </c>
      <c r="B660" s="3" t="s">
        <v>5280</v>
      </c>
      <c r="C660" t="s">
        <v>5385</v>
      </c>
      <c r="D660" s="5" t="s">
        <v>5856</v>
      </c>
      <c r="E660" t="s">
        <v>6521</v>
      </c>
      <c r="F660" t="s">
        <v>7131</v>
      </c>
      <c r="G660" t="s">
        <v>7137</v>
      </c>
      <c r="H660" t="s">
        <v>7150</v>
      </c>
      <c r="I660" t="s">
        <v>7154</v>
      </c>
      <c r="J660" s="11">
        <v>1</v>
      </c>
      <c r="K660" s="9">
        <v>3</v>
      </c>
      <c r="L660">
        <v>5</v>
      </c>
      <c r="M660" s="7">
        <v>2.85</v>
      </c>
      <c r="N660" t="s">
        <v>7156</v>
      </c>
      <c r="O660" t="s">
        <v>7163</v>
      </c>
      <c r="P660" t="s">
        <v>7170</v>
      </c>
      <c r="Q660" s="9">
        <v>3.7</v>
      </c>
      <c r="R660" t="s">
        <v>7172</v>
      </c>
      <c r="S660" t="s">
        <v>7176</v>
      </c>
      <c r="T660">
        <v>29</v>
      </c>
      <c r="U660" t="str">
        <f>TEXT(CoffeeData[[#This Row],[Date]],"mmm")</f>
        <v>Nov</v>
      </c>
      <c r="V660" t="str">
        <f>TEXT(CoffeeData[[#This Row],[Date]],"dddd")</f>
        <v>Saturday</v>
      </c>
    </row>
    <row r="661" spans="1:22" x14ac:dyDescent="0.3">
      <c r="A661" t="s">
        <v>679</v>
      </c>
      <c r="B661" s="3" t="s">
        <v>5145</v>
      </c>
      <c r="C661" t="s">
        <v>5387</v>
      </c>
      <c r="D661" s="5" t="s">
        <v>5647</v>
      </c>
      <c r="E661" t="s">
        <v>6375</v>
      </c>
      <c r="F661" t="s">
        <v>7131</v>
      </c>
      <c r="G661" t="s">
        <v>7134</v>
      </c>
      <c r="H661" t="s">
        <v>7150</v>
      </c>
      <c r="I661" t="s">
        <v>7155</v>
      </c>
      <c r="J661" s="11">
        <v>1</v>
      </c>
      <c r="K661" s="9">
        <v>2.5</v>
      </c>
      <c r="L661">
        <v>0</v>
      </c>
      <c r="M661" s="7">
        <v>2.5</v>
      </c>
      <c r="N661" t="s">
        <v>7157</v>
      </c>
      <c r="O661" t="s">
        <v>7162</v>
      </c>
      <c r="P661" t="s">
        <v>7168</v>
      </c>
      <c r="Q661" s="9">
        <v>4.5</v>
      </c>
      <c r="R661" t="s">
        <v>7173</v>
      </c>
      <c r="S661" t="s">
        <v>7176</v>
      </c>
      <c r="T661">
        <v>40</v>
      </c>
      <c r="U661" t="str">
        <f>TEXT(CoffeeData[[#This Row],[Date]],"mmm")</f>
        <v>Sep</v>
      </c>
      <c r="V661" t="str">
        <f>TEXT(CoffeeData[[#This Row],[Date]],"dddd")</f>
        <v>Tuesday</v>
      </c>
    </row>
    <row r="662" spans="1:22" x14ac:dyDescent="0.3">
      <c r="A662" t="s">
        <v>680</v>
      </c>
      <c r="B662" s="3" t="s">
        <v>5191</v>
      </c>
      <c r="C662" t="s">
        <v>5386</v>
      </c>
      <c r="D662" s="5" t="s">
        <v>5657</v>
      </c>
      <c r="E662" t="s">
        <v>6695</v>
      </c>
      <c r="F662" t="s">
        <v>7130</v>
      </c>
      <c r="G662" t="s">
        <v>7145</v>
      </c>
      <c r="H662" t="s">
        <v>7148</v>
      </c>
      <c r="I662" t="s">
        <v>7154</v>
      </c>
      <c r="J662" s="11">
        <v>3</v>
      </c>
      <c r="K662" s="9">
        <v>2</v>
      </c>
      <c r="L662">
        <v>15</v>
      </c>
      <c r="M662" s="7">
        <v>5.0999999999999996</v>
      </c>
      <c r="N662" t="s">
        <v>7156</v>
      </c>
      <c r="O662" t="s">
        <v>7162</v>
      </c>
      <c r="P662" t="s">
        <v>7165</v>
      </c>
      <c r="Q662" s="9">
        <v>3.5</v>
      </c>
      <c r="R662" t="s">
        <v>7171</v>
      </c>
      <c r="S662" t="s">
        <v>7176</v>
      </c>
      <c r="T662">
        <v>45</v>
      </c>
      <c r="U662" t="str">
        <f>TEXT(CoffeeData[[#This Row],[Date]],"mmm")</f>
        <v>Sep</v>
      </c>
      <c r="V662" t="str">
        <f>TEXT(CoffeeData[[#This Row],[Date]],"dddd")</f>
        <v>Sunday</v>
      </c>
    </row>
    <row r="663" spans="1:22" x14ac:dyDescent="0.3">
      <c r="A663" t="s">
        <v>681</v>
      </c>
      <c r="B663" s="3" t="s">
        <v>5287</v>
      </c>
      <c r="C663" t="s">
        <v>5391</v>
      </c>
      <c r="D663" s="5" t="s">
        <v>5857</v>
      </c>
      <c r="E663" t="s">
        <v>6696</v>
      </c>
      <c r="F663" t="s">
        <v>7131</v>
      </c>
      <c r="G663" t="s">
        <v>7134</v>
      </c>
      <c r="H663" t="s">
        <v>7150</v>
      </c>
      <c r="I663" t="s">
        <v>7153</v>
      </c>
      <c r="J663" s="11">
        <v>4</v>
      </c>
      <c r="K663" s="9">
        <v>2.5</v>
      </c>
      <c r="L663">
        <v>15</v>
      </c>
      <c r="M663" s="7">
        <v>8.5</v>
      </c>
      <c r="N663" t="s">
        <v>7157</v>
      </c>
      <c r="O663" t="s">
        <v>7162</v>
      </c>
      <c r="P663" t="s">
        <v>7170</v>
      </c>
      <c r="Q663" s="9">
        <v>4.8</v>
      </c>
      <c r="R663" t="s">
        <v>7173</v>
      </c>
      <c r="S663" t="s">
        <v>7174</v>
      </c>
      <c r="T663">
        <v>33</v>
      </c>
      <c r="U663" t="str">
        <f>TEXT(CoffeeData[[#This Row],[Date]],"mmm")</f>
        <v>Jan</v>
      </c>
      <c r="V663" t="str">
        <f>TEXT(CoffeeData[[#This Row],[Date]],"dddd")</f>
        <v>Friday</v>
      </c>
    </row>
    <row r="664" spans="1:22" x14ac:dyDescent="0.3">
      <c r="A664" t="s">
        <v>682</v>
      </c>
      <c r="B664" s="3" t="s">
        <v>5235</v>
      </c>
      <c r="C664" t="s">
        <v>5387</v>
      </c>
      <c r="D664" s="5" t="s">
        <v>5858</v>
      </c>
      <c r="E664" t="s">
        <v>6505</v>
      </c>
      <c r="F664" t="s">
        <v>7131</v>
      </c>
      <c r="G664" t="s">
        <v>7135</v>
      </c>
      <c r="H664" t="s">
        <v>7149</v>
      </c>
      <c r="I664" t="s">
        <v>7155</v>
      </c>
      <c r="J664" s="11">
        <v>3</v>
      </c>
      <c r="K664" s="9">
        <v>4</v>
      </c>
      <c r="L664">
        <v>10</v>
      </c>
      <c r="M664" s="7">
        <v>10.8</v>
      </c>
      <c r="N664" t="s">
        <v>7157</v>
      </c>
      <c r="O664" t="s">
        <v>7161</v>
      </c>
      <c r="P664" t="s">
        <v>7168</v>
      </c>
      <c r="Q664" s="9">
        <v>3.9</v>
      </c>
      <c r="R664" t="s">
        <v>7173</v>
      </c>
      <c r="S664" t="s">
        <v>7175</v>
      </c>
      <c r="T664">
        <v>39</v>
      </c>
      <c r="U664" t="str">
        <f>TEXT(CoffeeData[[#This Row],[Date]],"mmm")</f>
        <v>Oct</v>
      </c>
      <c r="V664" t="str">
        <f>TEXT(CoffeeData[[#This Row],[Date]],"dddd")</f>
        <v>Tuesday</v>
      </c>
    </row>
    <row r="665" spans="1:22" x14ac:dyDescent="0.3">
      <c r="A665" t="s">
        <v>683</v>
      </c>
      <c r="B665" s="3" t="s">
        <v>5315</v>
      </c>
      <c r="C665" t="s">
        <v>5387</v>
      </c>
      <c r="D665" s="5" t="s">
        <v>5859</v>
      </c>
      <c r="E665" t="s">
        <v>6263</v>
      </c>
      <c r="F665" t="s">
        <v>7129</v>
      </c>
      <c r="G665" t="s">
        <v>7147</v>
      </c>
      <c r="H665" t="s">
        <v>7152</v>
      </c>
      <c r="I665" t="s">
        <v>7155</v>
      </c>
      <c r="J665" s="11">
        <v>4</v>
      </c>
      <c r="K665" s="9">
        <v>5</v>
      </c>
      <c r="L665">
        <v>10</v>
      </c>
      <c r="M665" s="7">
        <v>18</v>
      </c>
      <c r="N665" t="s">
        <v>7158</v>
      </c>
      <c r="O665" t="s">
        <v>7163</v>
      </c>
      <c r="P665" t="s">
        <v>7164</v>
      </c>
      <c r="Q665" s="9">
        <v>3.9</v>
      </c>
      <c r="R665" t="s">
        <v>7171</v>
      </c>
      <c r="S665" t="s">
        <v>7176</v>
      </c>
      <c r="T665">
        <v>36</v>
      </c>
      <c r="U665" t="str">
        <f>TEXT(CoffeeData[[#This Row],[Date]],"mmm")</f>
        <v>Aug</v>
      </c>
      <c r="V665" t="str">
        <f>TEXT(CoffeeData[[#This Row],[Date]],"dddd")</f>
        <v>Tuesday</v>
      </c>
    </row>
    <row r="666" spans="1:22" x14ac:dyDescent="0.3">
      <c r="A666" t="s">
        <v>684</v>
      </c>
      <c r="B666" s="3" t="s">
        <v>5132</v>
      </c>
      <c r="C666" t="s">
        <v>5390</v>
      </c>
      <c r="D666" s="5" t="s">
        <v>5769</v>
      </c>
      <c r="E666" t="s">
        <v>6647</v>
      </c>
      <c r="F666" t="s">
        <v>7129</v>
      </c>
      <c r="G666" t="s">
        <v>7135</v>
      </c>
      <c r="H666" t="s">
        <v>7149</v>
      </c>
      <c r="I666" t="s">
        <v>7153</v>
      </c>
      <c r="J666" s="11">
        <v>3</v>
      </c>
      <c r="K666" s="9">
        <v>4</v>
      </c>
      <c r="L666">
        <v>0</v>
      </c>
      <c r="M666" s="7">
        <v>12</v>
      </c>
      <c r="N666" t="s">
        <v>7157</v>
      </c>
      <c r="O666" t="s">
        <v>7160</v>
      </c>
      <c r="P666" t="s">
        <v>7164</v>
      </c>
      <c r="Q666" s="9">
        <v>3.1</v>
      </c>
      <c r="R666" t="s">
        <v>7172</v>
      </c>
      <c r="S666" t="s">
        <v>7175</v>
      </c>
      <c r="T666">
        <v>35</v>
      </c>
      <c r="U666" t="str">
        <f>TEXT(CoffeeData[[#This Row],[Date]],"mmm")</f>
        <v>Feb</v>
      </c>
      <c r="V666" t="str">
        <f>TEXT(CoffeeData[[#This Row],[Date]],"dddd")</f>
        <v>Monday</v>
      </c>
    </row>
    <row r="667" spans="1:22" x14ac:dyDescent="0.3">
      <c r="A667" t="s">
        <v>685</v>
      </c>
      <c r="B667" s="3" t="s">
        <v>5316</v>
      </c>
      <c r="C667" t="s">
        <v>5388</v>
      </c>
      <c r="D667" s="5" t="s">
        <v>5596</v>
      </c>
      <c r="E667" t="s">
        <v>6556</v>
      </c>
      <c r="F667" t="s">
        <v>7131</v>
      </c>
      <c r="G667" t="s">
        <v>7132</v>
      </c>
      <c r="H667" t="s">
        <v>7148</v>
      </c>
      <c r="I667" t="s">
        <v>7154</v>
      </c>
      <c r="J667" s="11">
        <v>2</v>
      </c>
      <c r="K667" s="9">
        <v>2.5</v>
      </c>
      <c r="L667">
        <v>5</v>
      </c>
      <c r="M667" s="7">
        <v>4.75</v>
      </c>
      <c r="N667" t="s">
        <v>7156</v>
      </c>
      <c r="O667" t="s">
        <v>7159</v>
      </c>
      <c r="P667" t="s">
        <v>7167</v>
      </c>
      <c r="Q667" s="9">
        <v>4.8</v>
      </c>
      <c r="R667" t="s">
        <v>7172</v>
      </c>
      <c r="S667" t="s">
        <v>7175</v>
      </c>
      <c r="T667">
        <v>36</v>
      </c>
      <c r="U667" t="str">
        <f>TEXT(CoffeeData[[#This Row],[Date]],"mmm")</f>
        <v>May</v>
      </c>
      <c r="V667" t="str">
        <f>TEXT(CoffeeData[[#This Row],[Date]],"dddd")</f>
        <v>Wednesday</v>
      </c>
    </row>
    <row r="668" spans="1:22" x14ac:dyDescent="0.3">
      <c r="A668" t="s">
        <v>686</v>
      </c>
      <c r="B668" s="3" t="s">
        <v>5317</v>
      </c>
      <c r="C668" t="s">
        <v>5389</v>
      </c>
      <c r="D668" s="5" t="s">
        <v>5860</v>
      </c>
      <c r="E668" t="s">
        <v>6592</v>
      </c>
      <c r="F668" t="s">
        <v>7129</v>
      </c>
      <c r="G668" t="s">
        <v>7133</v>
      </c>
      <c r="H668" t="s">
        <v>7149</v>
      </c>
      <c r="I668" t="s">
        <v>7154</v>
      </c>
      <c r="J668" s="11">
        <v>4</v>
      </c>
      <c r="K668" s="9">
        <v>2.5</v>
      </c>
      <c r="L668">
        <v>5</v>
      </c>
      <c r="M668" s="7">
        <v>9.5</v>
      </c>
      <c r="N668" t="s">
        <v>7158</v>
      </c>
      <c r="O668" t="s">
        <v>7163</v>
      </c>
      <c r="P668" t="s">
        <v>7166</v>
      </c>
      <c r="Q668" s="9">
        <v>4.4000000000000004</v>
      </c>
      <c r="R668" t="s">
        <v>7172</v>
      </c>
      <c r="S668" t="s">
        <v>7175</v>
      </c>
      <c r="T668">
        <v>41</v>
      </c>
      <c r="U668" t="str">
        <f>TEXT(CoffeeData[[#This Row],[Date]],"mmm")</f>
        <v>Jul</v>
      </c>
      <c r="V668" t="str">
        <f>TEXT(CoffeeData[[#This Row],[Date]],"dddd")</f>
        <v>Thursday</v>
      </c>
    </row>
    <row r="669" spans="1:22" x14ac:dyDescent="0.3">
      <c r="A669" t="s">
        <v>687</v>
      </c>
      <c r="B669" s="3" t="s">
        <v>5166</v>
      </c>
      <c r="C669" t="s">
        <v>5386</v>
      </c>
      <c r="D669" s="5" t="s">
        <v>5861</v>
      </c>
      <c r="E669" t="s">
        <v>6418</v>
      </c>
      <c r="F669" t="s">
        <v>7129</v>
      </c>
      <c r="G669" t="s">
        <v>7136</v>
      </c>
      <c r="H669" t="s">
        <v>7151</v>
      </c>
      <c r="I669" t="s">
        <v>7155</v>
      </c>
      <c r="J669" s="11">
        <v>4</v>
      </c>
      <c r="K669" s="9">
        <v>4</v>
      </c>
      <c r="L669">
        <v>0</v>
      </c>
      <c r="M669" s="7">
        <v>16</v>
      </c>
      <c r="N669" t="s">
        <v>7158</v>
      </c>
      <c r="O669" t="s">
        <v>7163</v>
      </c>
      <c r="P669" t="s">
        <v>7169</v>
      </c>
      <c r="Q669" s="9">
        <v>3.9</v>
      </c>
      <c r="R669" t="s">
        <v>7173</v>
      </c>
      <c r="S669" t="s">
        <v>7175</v>
      </c>
      <c r="T669">
        <v>39</v>
      </c>
      <c r="U669" t="str">
        <f>TEXT(CoffeeData[[#This Row],[Date]],"mmm")</f>
        <v>Oct</v>
      </c>
      <c r="V669" t="str">
        <f>TEXT(CoffeeData[[#This Row],[Date]],"dddd")</f>
        <v>Sunday</v>
      </c>
    </row>
    <row r="670" spans="1:22" x14ac:dyDescent="0.3">
      <c r="A670" t="s">
        <v>688</v>
      </c>
      <c r="B670" s="3" t="s">
        <v>5308</v>
      </c>
      <c r="C670" t="s">
        <v>5386</v>
      </c>
      <c r="D670" s="5" t="s">
        <v>5862</v>
      </c>
      <c r="E670" t="s">
        <v>6697</v>
      </c>
      <c r="F670" t="s">
        <v>7131</v>
      </c>
      <c r="G670" t="s">
        <v>7147</v>
      </c>
      <c r="H670" t="s">
        <v>7152</v>
      </c>
      <c r="I670" t="s">
        <v>7154</v>
      </c>
      <c r="J670" s="11">
        <v>2</v>
      </c>
      <c r="K670" s="9">
        <v>5</v>
      </c>
      <c r="L670">
        <v>5</v>
      </c>
      <c r="M670" s="7">
        <v>9.5</v>
      </c>
      <c r="N670" t="s">
        <v>7158</v>
      </c>
      <c r="O670" t="s">
        <v>7161</v>
      </c>
      <c r="P670" t="s">
        <v>7167</v>
      </c>
      <c r="Q670" s="9">
        <v>4</v>
      </c>
      <c r="R670" t="s">
        <v>7173</v>
      </c>
      <c r="S670" t="s">
        <v>7175</v>
      </c>
      <c r="T670">
        <v>32</v>
      </c>
      <c r="U670" t="str">
        <f>TEXT(CoffeeData[[#This Row],[Date]],"mmm")</f>
        <v>Aug</v>
      </c>
      <c r="V670" t="str">
        <f>TEXT(CoffeeData[[#This Row],[Date]],"dddd")</f>
        <v>Sunday</v>
      </c>
    </row>
    <row r="671" spans="1:22" x14ac:dyDescent="0.3">
      <c r="A671" t="s">
        <v>689</v>
      </c>
      <c r="B671" s="3" t="s">
        <v>5124</v>
      </c>
      <c r="C671" t="s">
        <v>5391</v>
      </c>
      <c r="D671" s="5" t="s">
        <v>5839</v>
      </c>
      <c r="E671" t="s">
        <v>6446</v>
      </c>
      <c r="F671" t="s">
        <v>7130</v>
      </c>
      <c r="G671" t="s">
        <v>7142</v>
      </c>
      <c r="H671" t="s">
        <v>7152</v>
      </c>
      <c r="I671" t="s">
        <v>7155</v>
      </c>
      <c r="J671" s="11">
        <v>3</v>
      </c>
      <c r="K671" s="9">
        <v>4.5</v>
      </c>
      <c r="L671">
        <v>0</v>
      </c>
      <c r="M671" s="7">
        <v>13.5</v>
      </c>
      <c r="N671" t="s">
        <v>7156</v>
      </c>
      <c r="O671" t="s">
        <v>7161</v>
      </c>
      <c r="P671" t="s">
        <v>7169</v>
      </c>
      <c r="Q671" s="9">
        <v>4.8</v>
      </c>
      <c r="R671" t="s">
        <v>7172</v>
      </c>
      <c r="S671" t="s">
        <v>7175</v>
      </c>
      <c r="T671">
        <v>45</v>
      </c>
      <c r="U671" t="str">
        <f>TEXT(CoffeeData[[#This Row],[Date]],"mmm")</f>
        <v>Aug</v>
      </c>
      <c r="V671" t="str">
        <f>TEXT(CoffeeData[[#This Row],[Date]],"dddd")</f>
        <v>Friday</v>
      </c>
    </row>
    <row r="672" spans="1:22" x14ac:dyDescent="0.3">
      <c r="A672" t="s">
        <v>690</v>
      </c>
      <c r="B672" s="3" t="s">
        <v>5061</v>
      </c>
      <c r="C672" t="s">
        <v>5390</v>
      </c>
      <c r="D672" s="5" t="s">
        <v>5863</v>
      </c>
      <c r="E672" t="s">
        <v>6698</v>
      </c>
      <c r="F672" t="s">
        <v>7130</v>
      </c>
      <c r="G672" t="s">
        <v>7142</v>
      </c>
      <c r="H672" t="s">
        <v>7152</v>
      </c>
      <c r="I672" t="s">
        <v>7153</v>
      </c>
      <c r="J672" s="11">
        <v>4</v>
      </c>
      <c r="K672" s="9">
        <v>4.5</v>
      </c>
      <c r="L672">
        <v>15</v>
      </c>
      <c r="M672" s="7">
        <v>15.3</v>
      </c>
      <c r="N672" t="s">
        <v>7157</v>
      </c>
      <c r="O672" t="s">
        <v>7162</v>
      </c>
      <c r="P672" t="s">
        <v>7168</v>
      </c>
      <c r="Q672" s="9">
        <v>3.4</v>
      </c>
      <c r="R672" t="s">
        <v>7172</v>
      </c>
      <c r="S672" t="s">
        <v>7175</v>
      </c>
      <c r="T672">
        <v>39</v>
      </c>
      <c r="U672" t="str">
        <f>TEXT(CoffeeData[[#This Row],[Date]],"mmm")</f>
        <v>Nov</v>
      </c>
      <c r="V672" t="str">
        <f>TEXT(CoffeeData[[#This Row],[Date]],"dddd")</f>
        <v>Monday</v>
      </c>
    </row>
    <row r="673" spans="1:22" x14ac:dyDescent="0.3">
      <c r="A673" t="s">
        <v>691</v>
      </c>
      <c r="B673" s="3" t="s">
        <v>5020</v>
      </c>
      <c r="C673" t="s">
        <v>5385</v>
      </c>
      <c r="D673" s="5" t="s">
        <v>5864</v>
      </c>
      <c r="E673" t="s">
        <v>6699</v>
      </c>
      <c r="F673" t="s">
        <v>7129</v>
      </c>
      <c r="G673" t="s">
        <v>7140</v>
      </c>
      <c r="H673" t="s">
        <v>7150</v>
      </c>
      <c r="I673" t="s">
        <v>7154</v>
      </c>
      <c r="J673" s="11">
        <v>1</v>
      </c>
      <c r="K673" s="9">
        <v>2</v>
      </c>
      <c r="L673">
        <v>5</v>
      </c>
      <c r="M673" s="7">
        <v>1.9</v>
      </c>
      <c r="N673" t="s">
        <v>7157</v>
      </c>
      <c r="O673" t="s">
        <v>7159</v>
      </c>
      <c r="P673" t="s">
        <v>7169</v>
      </c>
      <c r="Q673" s="9">
        <v>4</v>
      </c>
      <c r="R673" t="s">
        <v>7172</v>
      </c>
      <c r="S673" t="s">
        <v>7174</v>
      </c>
      <c r="T673">
        <v>37</v>
      </c>
      <c r="U673" t="str">
        <f>TEXT(CoffeeData[[#This Row],[Date]],"mmm")</f>
        <v>Nov</v>
      </c>
      <c r="V673" t="str">
        <f>TEXT(CoffeeData[[#This Row],[Date]],"dddd")</f>
        <v>Saturday</v>
      </c>
    </row>
    <row r="674" spans="1:22" x14ac:dyDescent="0.3">
      <c r="A674" t="s">
        <v>692</v>
      </c>
      <c r="B674" s="3" t="s">
        <v>5125</v>
      </c>
      <c r="C674" t="s">
        <v>5385</v>
      </c>
      <c r="D674" s="5" t="s">
        <v>5612</v>
      </c>
      <c r="E674" t="s">
        <v>6700</v>
      </c>
      <c r="F674" t="s">
        <v>7129</v>
      </c>
      <c r="G674" t="s">
        <v>7139</v>
      </c>
      <c r="H674" t="s">
        <v>7148</v>
      </c>
      <c r="I674" t="s">
        <v>7155</v>
      </c>
      <c r="J674" s="11">
        <v>1</v>
      </c>
      <c r="K674" s="9">
        <v>3</v>
      </c>
      <c r="L674">
        <v>0</v>
      </c>
      <c r="M674" s="7">
        <v>3</v>
      </c>
      <c r="N674" t="s">
        <v>7158</v>
      </c>
      <c r="O674" t="s">
        <v>7161</v>
      </c>
      <c r="P674" t="s">
        <v>7168</v>
      </c>
      <c r="Q674" s="9">
        <v>3.3</v>
      </c>
      <c r="R674" t="s">
        <v>7171</v>
      </c>
      <c r="S674" t="s">
        <v>7175</v>
      </c>
      <c r="T674">
        <v>28</v>
      </c>
      <c r="U674" t="str">
        <f>TEXT(CoffeeData[[#This Row],[Date]],"mmm")</f>
        <v>May</v>
      </c>
      <c r="V674" t="str">
        <f>TEXT(CoffeeData[[#This Row],[Date]],"dddd")</f>
        <v>Saturday</v>
      </c>
    </row>
    <row r="675" spans="1:22" x14ac:dyDescent="0.3">
      <c r="A675" t="s">
        <v>693</v>
      </c>
      <c r="B675" s="3" t="s">
        <v>5278</v>
      </c>
      <c r="C675" t="s">
        <v>5389</v>
      </c>
      <c r="D675" s="5" t="s">
        <v>5401</v>
      </c>
      <c r="E675" t="s">
        <v>6701</v>
      </c>
      <c r="F675" t="s">
        <v>7131</v>
      </c>
      <c r="G675" t="s">
        <v>7146</v>
      </c>
      <c r="H675" t="s">
        <v>7151</v>
      </c>
      <c r="I675" t="s">
        <v>7155</v>
      </c>
      <c r="J675" s="11">
        <v>1</v>
      </c>
      <c r="K675" s="9">
        <v>3.8</v>
      </c>
      <c r="L675">
        <v>5</v>
      </c>
      <c r="M675" s="7">
        <v>3.61</v>
      </c>
      <c r="N675" t="s">
        <v>7157</v>
      </c>
      <c r="O675" t="s">
        <v>7163</v>
      </c>
      <c r="P675" t="s">
        <v>7169</v>
      </c>
      <c r="Q675" s="9">
        <v>3.6</v>
      </c>
      <c r="R675" t="s">
        <v>7173</v>
      </c>
      <c r="S675" t="s">
        <v>7176</v>
      </c>
      <c r="T675">
        <v>30</v>
      </c>
      <c r="U675" t="str">
        <f>TEXT(CoffeeData[[#This Row],[Date]],"mmm")</f>
        <v>Mar</v>
      </c>
      <c r="V675" t="str">
        <f>TEXT(CoffeeData[[#This Row],[Date]],"dddd")</f>
        <v>Thursday</v>
      </c>
    </row>
    <row r="676" spans="1:22" x14ac:dyDescent="0.3">
      <c r="A676" t="s">
        <v>694</v>
      </c>
      <c r="B676" s="3" t="s">
        <v>5216</v>
      </c>
      <c r="C676" t="s">
        <v>5387</v>
      </c>
      <c r="D676" s="5" t="s">
        <v>5702</v>
      </c>
      <c r="E676" t="s">
        <v>6334</v>
      </c>
      <c r="F676" t="s">
        <v>7129</v>
      </c>
      <c r="G676" t="s">
        <v>7134</v>
      </c>
      <c r="H676" t="s">
        <v>7150</v>
      </c>
      <c r="I676" t="s">
        <v>7155</v>
      </c>
      <c r="J676" s="11">
        <v>4</v>
      </c>
      <c r="K676" s="9">
        <v>2.5</v>
      </c>
      <c r="L676">
        <v>5</v>
      </c>
      <c r="M676" s="7">
        <v>9.5</v>
      </c>
      <c r="N676" t="s">
        <v>7157</v>
      </c>
      <c r="O676" t="s">
        <v>7162</v>
      </c>
      <c r="P676" t="s">
        <v>7166</v>
      </c>
      <c r="Q676" s="9">
        <v>3.1</v>
      </c>
      <c r="R676" t="s">
        <v>7171</v>
      </c>
      <c r="S676" t="s">
        <v>7176</v>
      </c>
      <c r="T676">
        <v>41</v>
      </c>
      <c r="U676" t="str">
        <f>TEXT(CoffeeData[[#This Row],[Date]],"mmm")</f>
        <v>Nov</v>
      </c>
      <c r="V676" t="str">
        <f>TEXT(CoffeeData[[#This Row],[Date]],"dddd")</f>
        <v>Tuesday</v>
      </c>
    </row>
    <row r="677" spans="1:22" x14ac:dyDescent="0.3">
      <c r="A677" t="s">
        <v>695</v>
      </c>
      <c r="B677" s="3" t="s">
        <v>5086</v>
      </c>
      <c r="C677" t="s">
        <v>5390</v>
      </c>
      <c r="D677" s="5" t="s">
        <v>5426</v>
      </c>
      <c r="E677" t="s">
        <v>6283</v>
      </c>
      <c r="F677" t="s">
        <v>7130</v>
      </c>
      <c r="G677" t="s">
        <v>7136</v>
      </c>
      <c r="H677" t="s">
        <v>7151</v>
      </c>
      <c r="I677" t="s">
        <v>7154</v>
      </c>
      <c r="J677" s="11">
        <v>4</v>
      </c>
      <c r="K677" s="9">
        <v>4</v>
      </c>
      <c r="L677">
        <v>0</v>
      </c>
      <c r="M677" s="7">
        <v>16</v>
      </c>
      <c r="N677" t="s">
        <v>7156</v>
      </c>
      <c r="O677" t="s">
        <v>7160</v>
      </c>
      <c r="P677" t="s">
        <v>7164</v>
      </c>
      <c r="Q677" s="9">
        <v>4.3</v>
      </c>
      <c r="R677" t="s">
        <v>7171</v>
      </c>
      <c r="S677" t="s">
        <v>7175</v>
      </c>
      <c r="T677">
        <v>34</v>
      </c>
      <c r="U677" t="str">
        <f>TEXT(CoffeeData[[#This Row],[Date]],"mmm")</f>
        <v>Jun</v>
      </c>
      <c r="V677" t="str">
        <f>TEXT(CoffeeData[[#This Row],[Date]],"dddd")</f>
        <v>Monday</v>
      </c>
    </row>
    <row r="678" spans="1:22" x14ac:dyDescent="0.3">
      <c r="A678" t="s">
        <v>696</v>
      </c>
      <c r="B678" s="3" t="s">
        <v>5318</v>
      </c>
      <c r="C678" t="s">
        <v>5391</v>
      </c>
      <c r="D678" s="5" t="s">
        <v>5778</v>
      </c>
      <c r="E678" t="s">
        <v>6702</v>
      </c>
      <c r="F678" t="s">
        <v>7130</v>
      </c>
      <c r="G678" t="s">
        <v>7140</v>
      </c>
      <c r="H678" t="s">
        <v>7150</v>
      </c>
      <c r="I678" t="s">
        <v>7153</v>
      </c>
      <c r="J678" s="11">
        <v>4</v>
      </c>
      <c r="K678" s="9">
        <v>2</v>
      </c>
      <c r="L678">
        <v>5</v>
      </c>
      <c r="M678" s="7">
        <v>7.6</v>
      </c>
      <c r="N678" t="s">
        <v>7156</v>
      </c>
      <c r="O678" t="s">
        <v>7162</v>
      </c>
      <c r="P678" t="s">
        <v>7167</v>
      </c>
      <c r="Q678" s="9">
        <v>3.9</v>
      </c>
      <c r="R678" t="s">
        <v>7173</v>
      </c>
      <c r="S678" t="s">
        <v>7174</v>
      </c>
      <c r="T678">
        <v>43</v>
      </c>
      <c r="U678" t="str">
        <f>TEXT(CoffeeData[[#This Row],[Date]],"mmm")</f>
        <v>Jul</v>
      </c>
      <c r="V678" t="str">
        <f>TEXT(CoffeeData[[#This Row],[Date]],"dddd")</f>
        <v>Friday</v>
      </c>
    </row>
    <row r="679" spans="1:22" x14ac:dyDescent="0.3">
      <c r="A679" t="s">
        <v>697</v>
      </c>
      <c r="B679" s="3" t="s">
        <v>5268</v>
      </c>
      <c r="C679" t="s">
        <v>5386</v>
      </c>
      <c r="D679" s="5" t="s">
        <v>5865</v>
      </c>
      <c r="E679" t="s">
        <v>6703</v>
      </c>
      <c r="F679" t="s">
        <v>7130</v>
      </c>
      <c r="G679" t="s">
        <v>7144</v>
      </c>
      <c r="H679" t="s">
        <v>7149</v>
      </c>
      <c r="I679" t="s">
        <v>7153</v>
      </c>
      <c r="J679" s="11">
        <v>2</v>
      </c>
      <c r="K679" s="9">
        <v>3.5</v>
      </c>
      <c r="L679">
        <v>10</v>
      </c>
      <c r="M679" s="7">
        <v>6.3</v>
      </c>
      <c r="N679" t="s">
        <v>7156</v>
      </c>
      <c r="O679" t="s">
        <v>7160</v>
      </c>
      <c r="P679" t="s">
        <v>7168</v>
      </c>
      <c r="Q679" s="9">
        <v>4.3</v>
      </c>
      <c r="R679" t="s">
        <v>7172</v>
      </c>
      <c r="S679" t="s">
        <v>7176</v>
      </c>
      <c r="T679">
        <v>31</v>
      </c>
      <c r="U679" t="str">
        <f>TEXT(CoffeeData[[#This Row],[Date]],"mmm")</f>
        <v>Feb</v>
      </c>
      <c r="V679" t="str">
        <f>TEXT(CoffeeData[[#This Row],[Date]],"dddd")</f>
        <v>Sunday</v>
      </c>
    </row>
    <row r="680" spans="1:22" x14ac:dyDescent="0.3">
      <c r="A680" t="s">
        <v>698</v>
      </c>
      <c r="B680" s="3" t="s">
        <v>5257</v>
      </c>
      <c r="C680" t="s">
        <v>5390</v>
      </c>
      <c r="D680" s="5" t="s">
        <v>5660</v>
      </c>
      <c r="E680" t="s">
        <v>6704</v>
      </c>
      <c r="F680" t="s">
        <v>7129</v>
      </c>
      <c r="G680" t="s">
        <v>7141</v>
      </c>
      <c r="H680" t="s">
        <v>7149</v>
      </c>
      <c r="I680" t="s">
        <v>7153</v>
      </c>
      <c r="J680" s="11">
        <v>3</v>
      </c>
      <c r="K680" s="9">
        <v>3</v>
      </c>
      <c r="L680">
        <v>0</v>
      </c>
      <c r="M680" s="7">
        <v>9</v>
      </c>
      <c r="N680" t="s">
        <v>7156</v>
      </c>
      <c r="O680" t="s">
        <v>7160</v>
      </c>
      <c r="P680" t="s">
        <v>7169</v>
      </c>
      <c r="Q680" s="9">
        <v>3.8</v>
      </c>
      <c r="R680" t="s">
        <v>7172</v>
      </c>
      <c r="S680" t="s">
        <v>7175</v>
      </c>
      <c r="T680">
        <v>41</v>
      </c>
      <c r="U680" t="str">
        <f>TEXT(CoffeeData[[#This Row],[Date]],"mmm")</f>
        <v>Sep</v>
      </c>
      <c r="V680" t="str">
        <f>TEXT(CoffeeData[[#This Row],[Date]],"dddd")</f>
        <v>Monday</v>
      </c>
    </row>
    <row r="681" spans="1:22" x14ac:dyDescent="0.3">
      <c r="A681" t="s">
        <v>699</v>
      </c>
      <c r="B681" s="3" t="s">
        <v>5181</v>
      </c>
      <c r="C681" t="s">
        <v>5387</v>
      </c>
      <c r="D681" s="5" t="s">
        <v>5409</v>
      </c>
      <c r="E681" t="s">
        <v>6705</v>
      </c>
      <c r="F681" t="s">
        <v>7129</v>
      </c>
      <c r="G681" t="s">
        <v>7135</v>
      </c>
      <c r="H681" t="s">
        <v>7149</v>
      </c>
      <c r="I681" t="s">
        <v>7155</v>
      </c>
      <c r="J681" s="11">
        <v>4</v>
      </c>
      <c r="K681" s="9">
        <v>4</v>
      </c>
      <c r="L681">
        <v>10</v>
      </c>
      <c r="M681" s="7">
        <v>14.4</v>
      </c>
      <c r="N681" t="s">
        <v>7156</v>
      </c>
      <c r="O681" t="s">
        <v>7163</v>
      </c>
      <c r="P681" t="s">
        <v>7165</v>
      </c>
      <c r="Q681" s="9">
        <v>3.8</v>
      </c>
      <c r="R681" t="s">
        <v>7172</v>
      </c>
      <c r="S681" t="s">
        <v>7175</v>
      </c>
      <c r="T681">
        <v>29</v>
      </c>
      <c r="U681" t="str">
        <f>TEXT(CoffeeData[[#This Row],[Date]],"mmm")</f>
        <v>Jan</v>
      </c>
      <c r="V681" t="str">
        <f>TEXT(CoffeeData[[#This Row],[Date]],"dddd")</f>
        <v>Tuesday</v>
      </c>
    </row>
    <row r="682" spans="1:22" x14ac:dyDescent="0.3">
      <c r="A682" t="s">
        <v>700</v>
      </c>
      <c r="B682" s="3" t="s">
        <v>5319</v>
      </c>
      <c r="C682" t="s">
        <v>5386</v>
      </c>
      <c r="D682" s="5" t="s">
        <v>5866</v>
      </c>
      <c r="E682" t="s">
        <v>6491</v>
      </c>
      <c r="F682" t="s">
        <v>7131</v>
      </c>
      <c r="G682" t="s">
        <v>7136</v>
      </c>
      <c r="H682" t="s">
        <v>7151</v>
      </c>
      <c r="I682" t="s">
        <v>7155</v>
      </c>
      <c r="J682" s="11">
        <v>4</v>
      </c>
      <c r="K682" s="9">
        <v>4</v>
      </c>
      <c r="L682">
        <v>0</v>
      </c>
      <c r="M682" s="7">
        <v>16</v>
      </c>
      <c r="N682" t="s">
        <v>7157</v>
      </c>
      <c r="O682" t="s">
        <v>7163</v>
      </c>
      <c r="P682" t="s">
        <v>7168</v>
      </c>
      <c r="Q682" s="9">
        <v>4.4000000000000004</v>
      </c>
      <c r="R682" t="s">
        <v>7171</v>
      </c>
      <c r="S682" t="s">
        <v>7174</v>
      </c>
      <c r="T682">
        <v>33</v>
      </c>
      <c r="U682" t="str">
        <f>TEXT(CoffeeData[[#This Row],[Date]],"mmm")</f>
        <v>Jun</v>
      </c>
      <c r="V682" t="str">
        <f>TEXT(CoffeeData[[#This Row],[Date]],"dddd")</f>
        <v>Sunday</v>
      </c>
    </row>
    <row r="683" spans="1:22" x14ac:dyDescent="0.3">
      <c r="A683" t="s">
        <v>701</v>
      </c>
      <c r="B683" s="3" t="s">
        <v>5251</v>
      </c>
      <c r="C683" t="s">
        <v>5385</v>
      </c>
      <c r="D683" s="5" t="s">
        <v>5867</v>
      </c>
      <c r="E683" t="s">
        <v>6706</v>
      </c>
      <c r="F683" t="s">
        <v>7130</v>
      </c>
      <c r="G683" t="s">
        <v>7133</v>
      </c>
      <c r="H683" t="s">
        <v>7149</v>
      </c>
      <c r="I683" t="s">
        <v>7153</v>
      </c>
      <c r="J683" s="11">
        <v>1</v>
      </c>
      <c r="K683" s="9">
        <v>2.5</v>
      </c>
      <c r="L683">
        <v>10</v>
      </c>
      <c r="M683" s="7">
        <v>2.25</v>
      </c>
      <c r="N683" t="s">
        <v>7157</v>
      </c>
      <c r="O683" t="s">
        <v>7162</v>
      </c>
      <c r="P683" t="s">
        <v>7168</v>
      </c>
      <c r="Q683" s="9">
        <v>3.3</v>
      </c>
      <c r="R683" t="s">
        <v>7173</v>
      </c>
      <c r="S683" t="s">
        <v>7174</v>
      </c>
      <c r="T683">
        <v>33</v>
      </c>
      <c r="U683" t="str">
        <f>TEXT(CoffeeData[[#This Row],[Date]],"mmm")</f>
        <v>Mar</v>
      </c>
      <c r="V683" t="str">
        <f>TEXT(CoffeeData[[#This Row],[Date]],"dddd")</f>
        <v>Saturday</v>
      </c>
    </row>
    <row r="684" spans="1:22" x14ac:dyDescent="0.3">
      <c r="A684" t="s">
        <v>702</v>
      </c>
      <c r="B684" s="3" t="s">
        <v>5082</v>
      </c>
      <c r="C684" t="s">
        <v>5387</v>
      </c>
      <c r="D684" s="5" t="s">
        <v>5868</v>
      </c>
      <c r="E684" t="s">
        <v>6546</v>
      </c>
      <c r="F684" t="s">
        <v>7130</v>
      </c>
      <c r="G684" t="s">
        <v>7140</v>
      </c>
      <c r="H684" t="s">
        <v>7150</v>
      </c>
      <c r="I684" t="s">
        <v>7154</v>
      </c>
      <c r="J684" s="11">
        <v>2</v>
      </c>
      <c r="K684" s="9">
        <v>2</v>
      </c>
      <c r="L684">
        <v>0</v>
      </c>
      <c r="M684" s="7">
        <v>4</v>
      </c>
      <c r="N684" t="s">
        <v>7156</v>
      </c>
      <c r="O684" t="s">
        <v>7163</v>
      </c>
      <c r="P684" t="s">
        <v>7168</v>
      </c>
      <c r="Q684" s="9">
        <v>3.9</v>
      </c>
      <c r="R684" t="s">
        <v>7172</v>
      </c>
      <c r="S684" t="s">
        <v>7176</v>
      </c>
      <c r="T684">
        <v>45</v>
      </c>
      <c r="U684" t="str">
        <f>TEXT(CoffeeData[[#This Row],[Date]],"mmm")</f>
        <v>Mar</v>
      </c>
      <c r="V684" t="str">
        <f>TEXT(CoffeeData[[#This Row],[Date]],"dddd")</f>
        <v>Tuesday</v>
      </c>
    </row>
    <row r="685" spans="1:22" x14ac:dyDescent="0.3">
      <c r="A685" t="s">
        <v>703</v>
      </c>
      <c r="B685" s="3" t="s">
        <v>5320</v>
      </c>
      <c r="C685" t="s">
        <v>5389</v>
      </c>
      <c r="D685" s="5" t="s">
        <v>5666</v>
      </c>
      <c r="E685" t="s">
        <v>6707</v>
      </c>
      <c r="F685" t="s">
        <v>7129</v>
      </c>
      <c r="G685" t="s">
        <v>7141</v>
      </c>
      <c r="H685" t="s">
        <v>7149</v>
      </c>
      <c r="I685" t="s">
        <v>7154</v>
      </c>
      <c r="J685" s="11">
        <v>4</v>
      </c>
      <c r="K685" s="9">
        <v>3</v>
      </c>
      <c r="L685">
        <v>10</v>
      </c>
      <c r="M685" s="7">
        <v>10.8</v>
      </c>
      <c r="N685" t="s">
        <v>7158</v>
      </c>
      <c r="O685" t="s">
        <v>7159</v>
      </c>
      <c r="P685" t="s">
        <v>7164</v>
      </c>
      <c r="Q685" s="9">
        <v>3</v>
      </c>
      <c r="R685" t="s">
        <v>7171</v>
      </c>
      <c r="S685" t="s">
        <v>7174</v>
      </c>
      <c r="T685">
        <v>36</v>
      </c>
      <c r="U685" t="str">
        <f>TEXT(CoffeeData[[#This Row],[Date]],"mmm")</f>
        <v>Dec</v>
      </c>
      <c r="V685" t="str">
        <f>TEXT(CoffeeData[[#This Row],[Date]],"dddd")</f>
        <v>Thursday</v>
      </c>
    </row>
    <row r="686" spans="1:22" x14ac:dyDescent="0.3">
      <c r="A686" t="s">
        <v>704</v>
      </c>
      <c r="B686" s="3" t="s">
        <v>5321</v>
      </c>
      <c r="C686" t="s">
        <v>5389</v>
      </c>
      <c r="D686" s="5" t="s">
        <v>5801</v>
      </c>
      <c r="E686" t="s">
        <v>6708</v>
      </c>
      <c r="F686" t="s">
        <v>7129</v>
      </c>
      <c r="G686" t="s">
        <v>7133</v>
      </c>
      <c r="H686" t="s">
        <v>7149</v>
      </c>
      <c r="I686" t="s">
        <v>7153</v>
      </c>
      <c r="J686" s="11">
        <v>4</v>
      </c>
      <c r="K686" s="9">
        <v>2.5</v>
      </c>
      <c r="L686">
        <v>0</v>
      </c>
      <c r="M686" s="7">
        <v>10</v>
      </c>
      <c r="N686" t="s">
        <v>7158</v>
      </c>
      <c r="O686" t="s">
        <v>7163</v>
      </c>
      <c r="P686" t="s">
        <v>7169</v>
      </c>
      <c r="Q686" s="9">
        <v>4.4000000000000004</v>
      </c>
      <c r="R686" t="s">
        <v>7172</v>
      </c>
      <c r="S686" t="s">
        <v>7174</v>
      </c>
      <c r="T686">
        <v>30</v>
      </c>
      <c r="U686" t="str">
        <f>TEXT(CoffeeData[[#This Row],[Date]],"mmm")</f>
        <v>May</v>
      </c>
      <c r="V686" t="str">
        <f>TEXT(CoffeeData[[#This Row],[Date]],"dddd")</f>
        <v>Thursday</v>
      </c>
    </row>
    <row r="687" spans="1:22" x14ac:dyDescent="0.3">
      <c r="A687" t="s">
        <v>705</v>
      </c>
      <c r="B687" s="3" t="s">
        <v>5209</v>
      </c>
      <c r="C687" t="s">
        <v>5387</v>
      </c>
      <c r="D687" s="5" t="s">
        <v>5782</v>
      </c>
      <c r="E687" t="s">
        <v>6388</v>
      </c>
      <c r="F687" t="s">
        <v>7129</v>
      </c>
      <c r="G687" t="s">
        <v>7141</v>
      </c>
      <c r="H687" t="s">
        <v>7149</v>
      </c>
      <c r="I687" t="s">
        <v>7155</v>
      </c>
      <c r="J687" s="11">
        <v>3</v>
      </c>
      <c r="K687" s="9">
        <v>3</v>
      </c>
      <c r="L687">
        <v>5</v>
      </c>
      <c r="M687" s="7">
        <v>8.5500000000000007</v>
      </c>
      <c r="N687" t="s">
        <v>7156</v>
      </c>
      <c r="O687" t="s">
        <v>7159</v>
      </c>
      <c r="P687" t="s">
        <v>7166</v>
      </c>
      <c r="Q687" s="9">
        <v>3.8</v>
      </c>
      <c r="R687" t="s">
        <v>7171</v>
      </c>
      <c r="S687" t="s">
        <v>7174</v>
      </c>
      <c r="T687">
        <v>31</v>
      </c>
      <c r="U687" t="str">
        <f>TEXT(CoffeeData[[#This Row],[Date]],"mmm")</f>
        <v>Mar</v>
      </c>
      <c r="V687" t="str">
        <f>TEXT(CoffeeData[[#This Row],[Date]],"dddd")</f>
        <v>Tuesday</v>
      </c>
    </row>
    <row r="688" spans="1:22" x14ac:dyDescent="0.3">
      <c r="A688" t="s">
        <v>706</v>
      </c>
      <c r="B688" s="3" t="s">
        <v>5203</v>
      </c>
      <c r="C688" t="s">
        <v>5385</v>
      </c>
      <c r="D688" s="5" t="s">
        <v>5792</v>
      </c>
      <c r="E688" t="s">
        <v>6709</v>
      </c>
      <c r="F688" t="s">
        <v>7131</v>
      </c>
      <c r="G688" t="s">
        <v>7140</v>
      </c>
      <c r="H688" t="s">
        <v>7150</v>
      </c>
      <c r="I688" t="s">
        <v>7155</v>
      </c>
      <c r="J688" s="11">
        <v>1</v>
      </c>
      <c r="K688" s="9">
        <v>2</v>
      </c>
      <c r="L688">
        <v>10</v>
      </c>
      <c r="M688" s="7">
        <v>1.8</v>
      </c>
      <c r="N688" t="s">
        <v>7157</v>
      </c>
      <c r="O688" t="s">
        <v>7163</v>
      </c>
      <c r="P688" t="s">
        <v>7165</v>
      </c>
      <c r="Q688" s="9">
        <v>3.9</v>
      </c>
      <c r="R688" t="s">
        <v>7172</v>
      </c>
      <c r="S688" t="s">
        <v>7176</v>
      </c>
      <c r="T688">
        <v>45</v>
      </c>
      <c r="U688" t="str">
        <f>TEXT(CoffeeData[[#This Row],[Date]],"mmm")</f>
        <v>Feb</v>
      </c>
      <c r="V688" t="str">
        <f>TEXT(CoffeeData[[#This Row],[Date]],"dddd")</f>
        <v>Saturday</v>
      </c>
    </row>
    <row r="689" spans="1:22" x14ac:dyDescent="0.3">
      <c r="A689" t="s">
        <v>707</v>
      </c>
      <c r="B689" s="3" t="s">
        <v>5252</v>
      </c>
      <c r="C689" t="s">
        <v>5391</v>
      </c>
      <c r="D689" s="5" t="s">
        <v>5723</v>
      </c>
      <c r="E689" t="s">
        <v>6710</v>
      </c>
      <c r="F689" t="s">
        <v>7131</v>
      </c>
      <c r="G689" t="s">
        <v>7135</v>
      </c>
      <c r="H689" t="s">
        <v>7149</v>
      </c>
      <c r="I689" t="s">
        <v>7155</v>
      </c>
      <c r="J689" s="11">
        <v>2</v>
      </c>
      <c r="K689" s="9">
        <v>4</v>
      </c>
      <c r="L689">
        <v>10</v>
      </c>
      <c r="M689" s="7">
        <v>7.2</v>
      </c>
      <c r="N689" t="s">
        <v>7156</v>
      </c>
      <c r="O689" t="s">
        <v>7161</v>
      </c>
      <c r="P689" t="s">
        <v>7165</v>
      </c>
      <c r="Q689" s="9">
        <v>4.4000000000000004</v>
      </c>
      <c r="R689" t="s">
        <v>7173</v>
      </c>
      <c r="S689" t="s">
        <v>7174</v>
      </c>
      <c r="T689">
        <v>28</v>
      </c>
      <c r="U689" t="str">
        <f>TEXT(CoffeeData[[#This Row],[Date]],"mmm")</f>
        <v>Nov</v>
      </c>
      <c r="V689" t="str">
        <f>TEXT(CoffeeData[[#This Row],[Date]],"dddd")</f>
        <v>Friday</v>
      </c>
    </row>
    <row r="690" spans="1:22" x14ac:dyDescent="0.3">
      <c r="A690" t="s">
        <v>708</v>
      </c>
      <c r="B690" s="3" t="s">
        <v>5193</v>
      </c>
      <c r="C690" t="s">
        <v>5386</v>
      </c>
      <c r="D690" s="5" t="s">
        <v>5869</v>
      </c>
      <c r="E690" t="s">
        <v>6711</v>
      </c>
      <c r="F690" t="s">
        <v>7129</v>
      </c>
      <c r="G690" t="s">
        <v>7142</v>
      </c>
      <c r="H690" t="s">
        <v>7152</v>
      </c>
      <c r="I690" t="s">
        <v>7155</v>
      </c>
      <c r="J690" s="11">
        <v>2</v>
      </c>
      <c r="K690" s="9">
        <v>4.5</v>
      </c>
      <c r="L690">
        <v>5</v>
      </c>
      <c r="M690" s="7">
        <v>8.5500000000000007</v>
      </c>
      <c r="N690" t="s">
        <v>7156</v>
      </c>
      <c r="O690" t="s">
        <v>7160</v>
      </c>
      <c r="P690" t="s">
        <v>7169</v>
      </c>
      <c r="Q690" s="9">
        <v>5</v>
      </c>
      <c r="R690" t="s">
        <v>7173</v>
      </c>
      <c r="S690" t="s">
        <v>7175</v>
      </c>
      <c r="T690">
        <v>35</v>
      </c>
      <c r="U690" t="str">
        <f>TEXT(CoffeeData[[#This Row],[Date]],"mmm")</f>
        <v>Nov</v>
      </c>
      <c r="V690" t="str">
        <f>TEXT(CoffeeData[[#This Row],[Date]],"dddd")</f>
        <v>Sunday</v>
      </c>
    </row>
    <row r="691" spans="1:22" x14ac:dyDescent="0.3">
      <c r="A691" t="s">
        <v>709</v>
      </c>
      <c r="B691" s="3" t="s">
        <v>5322</v>
      </c>
      <c r="C691" t="s">
        <v>5388</v>
      </c>
      <c r="D691" s="5" t="s">
        <v>5459</v>
      </c>
      <c r="E691" t="s">
        <v>6712</v>
      </c>
      <c r="F691" t="s">
        <v>7131</v>
      </c>
      <c r="G691" t="s">
        <v>7136</v>
      </c>
      <c r="H691" t="s">
        <v>7151</v>
      </c>
      <c r="I691" t="s">
        <v>7154</v>
      </c>
      <c r="J691" s="11">
        <v>4</v>
      </c>
      <c r="K691" s="9">
        <v>4</v>
      </c>
      <c r="L691">
        <v>5</v>
      </c>
      <c r="M691" s="7">
        <v>15.2</v>
      </c>
      <c r="N691" t="s">
        <v>7156</v>
      </c>
      <c r="O691" t="s">
        <v>7161</v>
      </c>
      <c r="P691" t="s">
        <v>7168</v>
      </c>
      <c r="Q691" s="9">
        <v>3.5</v>
      </c>
      <c r="R691" t="s">
        <v>7173</v>
      </c>
      <c r="S691" t="s">
        <v>7174</v>
      </c>
      <c r="T691">
        <v>32</v>
      </c>
      <c r="U691" t="str">
        <f>TEXT(CoffeeData[[#This Row],[Date]],"mmm")</f>
        <v>Jan</v>
      </c>
      <c r="V691" t="str">
        <f>TEXT(CoffeeData[[#This Row],[Date]],"dddd")</f>
        <v>Wednesday</v>
      </c>
    </row>
    <row r="692" spans="1:22" x14ac:dyDescent="0.3">
      <c r="A692" t="s">
        <v>710</v>
      </c>
      <c r="B692" s="3" t="s">
        <v>5066</v>
      </c>
      <c r="C692" t="s">
        <v>5388</v>
      </c>
      <c r="D692" s="5" t="s">
        <v>5843</v>
      </c>
      <c r="E692" t="s">
        <v>6713</v>
      </c>
      <c r="F692" t="s">
        <v>7129</v>
      </c>
      <c r="G692" t="s">
        <v>7135</v>
      </c>
      <c r="H692" t="s">
        <v>7149</v>
      </c>
      <c r="I692" t="s">
        <v>7153</v>
      </c>
      <c r="J692" s="11">
        <v>1</v>
      </c>
      <c r="K692" s="9">
        <v>4</v>
      </c>
      <c r="L692">
        <v>10</v>
      </c>
      <c r="M692" s="7">
        <v>3.6</v>
      </c>
      <c r="N692" t="s">
        <v>7158</v>
      </c>
      <c r="O692" t="s">
        <v>7163</v>
      </c>
      <c r="P692" t="s">
        <v>7170</v>
      </c>
      <c r="Q692" s="9">
        <v>3.3</v>
      </c>
      <c r="R692" t="s">
        <v>7172</v>
      </c>
      <c r="S692" t="s">
        <v>7176</v>
      </c>
      <c r="T692">
        <v>32</v>
      </c>
      <c r="U692" t="str">
        <f>TEXT(CoffeeData[[#This Row],[Date]],"mmm")</f>
        <v>Aug</v>
      </c>
      <c r="V692" t="str">
        <f>TEXT(CoffeeData[[#This Row],[Date]],"dddd")</f>
        <v>Wednesday</v>
      </c>
    </row>
    <row r="693" spans="1:22" x14ac:dyDescent="0.3">
      <c r="A693" t="s">
        <v>711</v>
      </c>
      <c r="B693" s="3" t="s">
        <v>5280</v>
      </c>
      <c r="C693" t="s">
        <v>5385</v>
      </c>
      <c r="D693" s="5" t="s">
        <v>5617</v>
      </c>
      <c r="E693" t="s">
        <v>6714</v>
      </c>
      <c r="F693" t="s">
        <v>7131</v>
      </c>
      <c r="G693" t="s">
        <v>7145</v>
      </c>
      <c r="H693" t="s">
        <v>7148</v>
      </c>
      <c r="I693" t="s">
        <v>7155</v>
      </c>
      <c r="J693" s="11">
        <v>2</v>
      </c>
      <c r="K693" s="9">
        <v>2</v>
      </c>
      <c r="L693">
        <v>10</v>
      </c>
      <c r="M693" s="7">
        <v>3.6</v>
      </c>
      <c r="N693" t="s">
        <v>7156</v>
      </c>
      <c r="O693" t="s">
        <v>7161</v>
      </c>
      <c r="P693" t="s">
        <v>7169</v>
      </c>
      <c r="Q693" s="9">
        <v>4</v>
      </c>
      <c r="R693" t="s">
        <v>7171</v>
      </c>
      <c r="S693" t="s">
        <v>7176</v>
      </c>
      <c r="T693">
        <v>25</v>
      </c>
      <c r="U693" t="str">
        <f>TEXT(CoffeeData[[#This Row],[Date]],"mmm")</f>
        <v>Nov</v>
      </c>
      <c r="V693" t="str">
        <f>TEXT(CoffeeData[[#This Row],[Date]],"dddd")</f>
        <v>Saturday</v>
      </c>
    </row>
    <row r="694" spans="1:22" x14ac:dyDescent="0.3">
      <c r="A694" t="s">
        <v>712</v>
      </c>
      <c r="B694" s="3" t="s">
        <v>5290</v>
      </c>
      <c r="C694" t="s">
        <v>5385</v>
      </c>
      <c r="D694" s="5" t="s">
        <v>5686</v>
      </c>
      <c r="E694" t="s">
        <v>6715</v>
      </c>
      <c r="F694" t="s">
        <v>7131</v>
      </c>
      <c r="G694" t="s">
        <v>7145</v>
      </c>
      <c r="H694" t="s">
        <v>7148</v>
      </c>
      <c r="I694" t="s">
        <v>7153</v>
      </c>
      <c r="J694" s="11">
        <v>2</v>
      </c>
      <c r="K694" s="9">
        <v>2</v>
      </c>
      <c r="L694">
        <v>0</v>
      </c>
      <c r="M694" s="7">
        <v>4</v>
      </c>
      <c r="N694" t="s">
        <v>7156</v>
      </c>
      <c r="O694" t="s">
        <v>7163</v>
      </c>
      <c r="P694" t="s">
        <v>7166</v>
      </c>
      <c r="Q694" s="9">
        <v>4.2</v>
      </c>
      <c r="R694" t="s">
        <v>7171</v>
      </c>
      <c r="S694" t="s">
        <v>7176</v>
      </c>
      <c r="T694">
        <v>30</v>
      </c>
      <c r="U694" t="str">
        <f>TEXT(CoffeeData[[#This Row],[Date]],"mmm")</f>
        <v>Apr</v>
      </c>
      <c r="V694" t="str">
        <f>TEXT(CoffeeData[[#This Row],[Date]],"dddd")</f>
        <v>Saturday</v>
      </c>
    </row>
    <row r="695" spans="1:22" x14ac:dyDescent="0.3">
      <c r="A695" t="s">
        <v>713</v>
      </c>
      <c r="B695" s="3" t="s">
        <v>5267</v>
      </c>
      <c r="C695" t="s">
        <v>5388</v>
      </c>
      <c r="D695" s="5" t="s">
        <v>5870</v>
      </c>
      <c r="E695" t="s">
        <v>6442</v>
      </c>
      <c r="F695" t="s">
        <v>7129</v>
      </c>
      <c r="G695" t="s">
        <v>7135</v>
      </c>
      <c r="H695" t="s">
        <v>7149</v>
      </c>
      <c r="I695" t="s">
        <v>7153</v>
      </c>
      <c r="J695" s="11">
        <v>4</v>
      </c>
      <c r="K695" s="9">
        <v>4</v>
      </c>
      <c r="L695">
        <v>5</v>
      </c>
      <c r="M695" s="7">
        <v>15.2</v>
      </c>
      <c r="N695" t="s">
        <v>7157</v>
      </c>
      <c r="O695" t="s">
        <v>7163</v>
      </c>
      <c r="P695" t="s">
        <v>7167</v>
      </c>
      <c r="Q695" s="9">
        <v>4.9000000000000004</v>
      </c>
      <c r="R695" t="s">
        <v>7172</v>
      </c>
      <c r="S695" t="s">
        <v>7174</v>
      </c>
      <c r="T695">
        <v>43</v>
      </c>
      <c r="U695" t="str">
        <f>TEXT(CoffeeData[[#This Row],[Date]],"mmm")</f>
        <v>Aug</v>
      </c>
      <c r="V695" t="str">
        <f>TEXT(CoffeeData[[#This Row],[Date]],"dddd")</f>
        <v>Wednesday</v>
      </c>
    </row>
    <row r="696" spans="1:22" x14ac:dyDescent="0.3">
      <c r="A696" t="s">
        <v>714</v>
      </c>
      <c r="B696" s="3" t="s">
        <v>5235</v>
      </c>
      <c r="C696" t="s">
        <v>5387</v>
      </c>
      <c r="D696" s="5" t="s">
        <v>5871</v>
      </c>
      <c r="E696" t="s">
        <v>6716</v>
      </c>
      <c r="F696" t="s">
        <v>7129</v>
      </c>
      <c r="G696" t="s">
        <v>7137</v>
      </c>
      <c r="H696" t="s">
        <v>7150</v>
      </c>
      <c r="I696" t="s">
        <v>7155</v>
      </c>
      <c r="J696" s="11">
        <v>1</v>
      </c>
      <c r="K696" s="9">
        <v>3</v>
      </c>
      <c r="L696">
        <v>15</v>
      </c>
      <c r="M696" s="7">
        <v>2.5499999999999998</v>
      </c>
      <c r="N696" t="s">
        <v>7158</v>
      </c>
      <c r="O696" t="s">
        <v>7163</v>
      </c>
      <c r="P696" t="s">
        <v>7166</v>
      </c>
      <c r="Q696" s="9">
        <v>3.5</v>
      </c>
      <c r="R696" t="s">
        <v>7172</v>
      </c>
      <c r="S696" t="s">
        <v>7176</v>
      </c>
      <c r="T696">
        <v>34</v>
      </c>
      <c r="U696" t="str">
        <f>TEXT(CoffeeData[[#This Row],[Date]],"mmm")</f>
        <v>Oct</v>
      </c>
      <c r="V696" t="str">
        <f>TEXT(CoffeeData[[#This Row],[Date]],"dddd")</f>
        <v>Tuesday</v>
      </c>
    </row>
    <row r="697" spans="1:22" x14ac:dyDescent="0.3">
      <c r="A697" t="s">
        <v>715</v>
      </c>
      <c r="B697" s="3" t="s">
        <v>5142</v>
      </c>
      <c r="C697" t="s">
        <v>5386</v>
      </c>
      <c r="D697" s="5" t="s">
        <v>5407</v>
      </c>
      <c r="E697" t="s">
        <v>6679</v>
      </c>
      <c r="F697" t="s">
        <v>7130</v>
      </c>
      <c r="G697" t="s">
        <v>7134</v>
      </c>
      <c r="H697" t="s">
        <v>7150</v>
      </c>
      <c r="I697" t="s">
        <v>7155</v>
      </c>
      <c r="J697" s="11">
        <v>3</v>
      </c>
      <c r="K697" s="9">
        <v>2.5</v>
      </c>
      <c r="L697">
        <v>0</v>
      </c>
      <c r="M697" s="7">
        <v>7.5</v>
      </c>
      <c r="N697" t="s">
        <v>7158</v>
      </c>
      <c r="O697" t="s">
        <v>7162</v>
      </c>
      <c r="P697" t="s">
        <v>7165</v>
      </c>
      <c r="Q697" s="9">
        <v>3.3</v>
      </c>
      <c r="R697" t="s">
        <v>7171</v>
      </c>
      <c r="S697" t="s">
        <v>7175</v>
      </c>
      <c r="T697">
        <v>44</v>
      </c>
      <c r="U697" t="str">
        <f>TEXT(CoffeeData[[#This Row],[Date]],"mmm")</f>
        <v>May</v>
      </c>
      <c r="V697" t="str">
        <f>TEXT(CoffeeData[[#This Row],[Date]],"dddd")</f>
        <v>Sunday</v>
      </c>
    </row>
    <row r="698" spans="1:22" x14ac:dyDescent="0.3">
      <c r="A698" t="s">
        <v>716</v>
      </c>
      <c r="B698" s="3" t="s">
        <v>5312</v>
      </c>
      <c r="C698" t="s">
        <v>5391</v>
      </c>
      <c r="D698" s="5" t="s">
        <v>5872</v>
      </c>
      <c r="E698" t="s">
        <v>6232</v>
      </c>
      <c r="F698" t="s">
        <v>7130</v>
      </c>
      <c r="G698" t="s">
        <v>7146</v>
      </c>
      <c r="H698" t="s">
        <v>7151</v>
      </c>
      <c r="I698" t="s">
        <v>7155</v>
      </c>
      <c r="J698" s="11">
        <v>1</v>
      </c>
      <c r="K698" s="9">
        <v>3.8</v>
      </c>
      <c r="L698">
        <v>15</v>
      </c>
      <c r="M698" s="7">
        <v>3.23</v>
      </c>
      <c r="N698" t="s">
        <v>7157</v>
      </c>
      <c r="O698" t="s">
        <v>7160</v>
      </c>
      <c r="P698" t="s">
        <v>7169</v>
      </c>
      <c r="Q698" s="9">
        <v>4.2</v>
      </c>
      <c r="R698" t="s">
        <v>7172</v>
      </c>
      <c r="S698" t="s">
        <v>7176</v>
      </c>
      <c r="T698">
        <v>30</v>
      </c>
      <c r="U698" t="str">
        <f>TEXT(CoffeeData[[#This Row],[Date]],"mmm")</f>
        <v>Aug</v>
      </c>
      <c r="V698" t="str">
        <f>TEXT(CoffeeData[[#This Row],[Date]],"dddd")</f>
        <v>Friday</v>
      </c>
    </row>
    <row r="699" spans="1:22" x14ac:dyDescent="0.3">
      <c r="A699" t="s">
        <v>717</v>
      </c>
      <c r="B699" s="3" t="s">
        <v>5266</v>
      </c>
      <c r="C699" t="s">
        <v>5385</v>
      </c>
      <c r="D699" s="5" t="s">
        <v>5396</v>
      </c>
      <c r="E699" t="s">
        <v>6534</v>
      </c>
      <c r="F699" t="s">
        <v>7131</v>
      </c>
      <c r="G699" t="s">
        <v>7139</v>
      </c>
      <c r="H699" t="s">
        <v>7148</v>
      </c>
      <c r="I699" t="s">
        <v>7155</v>
      </c>
      <c r="J699" s="11">
        <v>4</v>
      </c>
      <c r="K699" s="9">
        <v>3</v>
      </c>
      <c r="L699">
        <v>15</v>
      </c>
      <c r="M699" s="7">
        <v>10.199999999999999</v>
      </c>
      <c r="N699" t="s">
        <v>7156</v>
      </c>
      <c r="O699" t="s">
        <v>7162</v>
      </c>
      <c r="P699" t="s">
        <v>7168</v>
      </c>
      <c r="Q699" s="9">
        <v>3.1</v>
      </c>
      <c r="R699" t="s">
        <v>7172</v>
      </c>
      <c r="S699" t="s">
        <v>7176</v>
      </c>
      <c r="T699">
        <v>31</v>
      </c>
      <c r="U699" t="str">
        <f>TEXT(CoffeeData[[#This Row],[Date]],"mmm")</f>
        <v>May</v>
      </c>
      <c r="V699" t="str">
        <f>TEXT(CoffeeData[[#This Row],[Date]],"dddd")</f>
        <v>Saturday</v>
      </c>
    </row>
    <row r="700" spans="1:22" x14ac:dyDescent="0.3">
      <c r="A700" t="s">
        <v>718</v>
      </c>
      <c r="B700" s="3" t="s">
        <v>5323</v>
      </c>
      <c r="C700" t="s">
        <v>5388</v>
      </c>
      <c r="D700" s="5" t="s">
        <v>5873</v>
      </c>
      <c r="E700" t="s">
        <v>6717</v>
      </c>
      <c r="F700" t="s">
        <v>7130</v>
      </c>
      <c r="G700" t="s">
        <v>7133</v>
      </c>
      <c r="H700" t="s">
        <v>7149</v>
      </c>
      <c r="I700" t="s">
        <v>7155</v>
      </c>
      <c r="J700" s="11">
        <v>3</v>
      </c>
      <c r="K700" s="9">
        <v>2.5</v>
      </c>
      <c r="L700">
        <v>15</v>
      </c>
      <c r="M700" s="7">
        <v>6.38</v>
      </c>
      <c r="N700" t="s">
        <v>7158</v>
      </c>
      <c r="O700" t="s">
        <v>7160</v>
      </c>
      <c r="P700" t="s">
        <v>7165</v>
      </c>
      <c r="Q700" s="9">
        <v>3.8</v>
      </c>
      <c r="R700" t="s">
        <v>7171</v>
      </c>
      <c r="S700" t="s">
        <v>7176</v>
      </c>
      <c r="T700">
        <v>27</v>
      </c>
      <c r="U700" t="str">
        <f>TEXT(CoffeeData[[#This Row],[Date]],"mmm")</f>
        <v>Mar</v>
      </c>
      <c r="V700" t="str">
        <f>TEXT(CoffeeData[[#This Row],[Date]],"dddd")</f>
        <v>Wednesday</v>
      </c>
    </row>
    <row r="701" spans="1:22" x14ac:dyDescent="0.3">
      <c r="A701" t="s">
        <v>719</v>
      </c>
      <c r="B701" s="3" t="s">
        <v>5078</v>
      </c>
      <c r="C701" t="s">
        <v>5386</v>
      </c>
      <c r="D701" s="5" t="s">
        <v>5508</v>
      </c>
      <c r="E701" t="s">
        <v>6718</v>
      </c>
      <c r="F701" t="s">
        <v>7130</v>
      </c>
      <c r="G701" t="s">
        <v>7142</v>
      </c>
      <c r="H701" t="s">
        <v>7152</v>
      </c>
      <c r="I701" t="s">
        <v>7153</v>
      </c>
      <c r="J701" s="11">
        <v>2</v>
      </c>
      <c r="K701" s="9">
        <v>4.5</v>
      </c>
      <c r="L701">
        <v>15</v>
      </c>
      <c r="M701" s="7">
        <v>7.65</v>
      </c>
      <c r="N701" t="s">
        <v>7158</v>
      </c>
      <c r="O701" t="s">
        <v>7160</v>
      </c>
      <c r="P701" t="s">
        <v>7169</v>
      </c>
      <c r="Q701" s="9">
        <v>4</v>
      </c>
      <c r="R701" t="s">
        <v>7171</v>
      </c>
      <c r="S701" t="s">
        <v>7176</v>
      </c>
      <c r="T701">
        <v>36</v>
      </c>
      <c r="U701" t="str">
        <f>TEXT(CoffeeData[[#This Row],[Date]],"mmm")</f>
        <v>Jul</v>
      </c>
      <c r="V701" t="str">
        <f>TEXT(CoffeeData[[#This Row],[Date]],"dddd")</f>
        <v>Sunday</v>
      </c>
    </row>
    <row r="702" spans="1:22" x14ac:dyDescent="0.3">
      <c r="A702" t="s">
        <v>720</v>
      </c>
      <c r="B702" s="3" t="s">
        <v>5182</v>
      </c>
      <c r="C702" t="s">
        <v>5386</v>
      </c>
      <c r="D702" s="5" t="s">
        <v>5874</v>
      </c>
      <c r="E702" t="s">
        <v>6719</v>
      </c>
      <c r="F702" t="s">
        <v>7130</v>
      </c>
      <c r="G702" t="s">
        <v>7142</v>
      </c>
      <c r="H702" t="s">
        <v>7152</v>
      </c>
      <c r="I702" t="s">
        <v>7154</v>
      </c>
      <c r="J702" s="11">
        <v>4</v>
      </c>
      <c r="K702" s="9">
        <v>4.5</v>
      </c>
      <c r="L702">
        <v>5</v>
      </c>
      <c r="M702" s="7">
        <v>17.100000000000001</v>
      </c>
      <c r="N702" t="s">
        <v>7157</v>
      </c>
      <c r="O702" t="s">
        <v>7161</v>
      </c>
      <c r="P702" t="s">
        <v>7165</v>
      </c>
      <c r="Q702" s="9">
        <v>4.8</v>
      </c>
      <c r="R702" t="s">
        <v>7171</v>
      </c>
      <c r="S702" t="s">
        <v>7176</v>
      </c>
      <c r="T702">
        <v>25</v>
      </c>
      <c r="U702" t="str">
        <f>TEXT(CoffeeData[[#This Row],[Date]],"mmm")</f>
        <v>Dec</v>
      </c>
      <c r="V702" t="str">
        <f>TEXT(CoffeeData[[#This Row],[Date]],"dddd")</f>
        <v>Sunday</v>
      </c>
    </row>
    <row r="703" spans="1:22" x14ac:dyDescent="0.3">
      <c r="A703" t="s">
        <v>721</v>
      </c>
      <c r="B703" s="3" t="s">
        <v>5324</v>
      </c>
      <c r="C703" t="s">
        <v>5390</v>
      </c>
      <c r="D703" s="5" t="s">
        <v>5875</v>
      </c>
      <c r="E703" t="s">
        <v>6355</v>
      </c>
      <c r="F703" t="s">
        <v>7129</v>
      </c>
      <c r="G703" t="s">
        <v>7143</v>
      </c>
      <c r="H703" t="s">
        <v>7149</v>
      </c>
      <c r="I703" t="s">
        <v>7154</v>
      </c>
      <c r="J703" s="11">
        <v>3</v>
      </c>
      <c r="K703" s="9">
        <v>4.5</v>
      </c>
      <c r="L703">
        <v>15</v>
      </c>
      <c r="M703" s="7">
        <v>11.47</v>
      </c>
      <c r="N703" t="s">
        <v>7156</v>
      </c>
      <c r="O703" t="s">
        <v>7160</v>
      </c>
      <c r="P703" t="s">
        <v>7166</v>
      </c>
      <c r="Q703" s="9">
        <v>3.5</v>
      </c>
      <c r="R703" t="s">
        <v>7173</v>
      </c>
      <c r="S703" t="s">
        <v>7176</v>
      </c>
      <c r="T703">
        <v>25</v>
      </c>
      <c r="U703" t="str">
        <f>TEXT(CoffeeData[[#This Row],[Date]],"mmm")</f>
        <v>Dec</v>
      </c>
      <c r="V703" t="str">
        <f>TEXT(CoffeeData[[#This Row],[Date]],"dddd")</f>
        <v>Monday</v>
      </c>
    </row>
    <row r="704" spans="1:22" x14ac:dyDescent="0.3">
      <c r="A704" t="s">
        <v>722</v>
      </c>
      <c r="B704" s="3" t="s">
        <v>5044</v>
      </c>
      <c r="C704" t="s">
        <v>5389</v>
      </c>
      <c r="D704" s="5" t="s">
        <v>5504</v>
      </c>
      <c r="E704" t="s">
        <v>6497</v>
      </c>
      <c r="F704" t="s">
        <v>7130</v>
      </c>
      <c r="G704" t="s">
        <v>7142</v>
      </c>
      <c r="H704" t="s">
        <v>7152</v>
      </c>
      <c r="I704" t="s">
        <v>7154</v>
      </c>
      <c r="J704" s="11">
        <v>4</v>
      </c>
      <c r="K704" s="9">
        <v>4.5</v>
      </c>
      <c r="L704">
        <v>0</v>
      </c>
      <c r="M704" s="7">
        <v>18</v>
      </c>
      <c r="N704" t="s">
        <v>7156</v>
      </c>
      <c r="O704" t="s">
        <v>7162</v>
      </c>
      <c r="P704" t="s">
        <v>7166</v>
      </c>
      <c r="Q704" s="9">
        <v>3.3</v>
      </c>
      <c r="R704" t="s">
        <v>7171</v>
      </c>
      <c r="S704" t="s">
        <v>7175</v>
      </c>
      <c r="T704">
        <v>34</v>
      </c>
      <c r="U704" t="str">
        <f>TEXT(CoffeeData[[#This Row],[Date]],"mmm")</f>
        <v>Feb</v>
      </c>
      <c r="V704" t="str">
        <f>TEXT(CoffeeData[[#This Row],[Date]],"dddd")</f>
        <v>Thursday</v>
      </c>
    </row>
    <row r="705" spans="1:22" x14ac:dyDescent="0.3">
      <c r="A705" t="s">
        <v>723</v>
      </c>
      <c r="B705" s="3" t="s">
        <v>5093</v>
      </c>
      <c r="C705" t="s">
        <v>5391</v>
      </c>
      <c r="D705" s="5" t="s">
        <v>5533</v>
      </c>
      <c r="E705" t="s">
        <v>6720</v>
      </c>
      <c r="F705" t="s">
        <v>7129</v>
      </c>
      <c r="G705" t="s">
        <v>7142</v>
      </c>
      <c r="H705" t="s">
        <v>7152</v>
      </c>
      <c r="I705" t="s">
        <v>7154</v>
      </c>
      <c r="J705" s="11">
        <v>3</v>
      </c>
      <c r="K705" s="9">
        <v>4.5</v>
      </c>
      <c r="L705">
        <v>15</v>
      </c>
      <c r="M705" s="7">
        <v>11.47</v>
      </c>
      <c r="N705" t="s">
        <v>7156</v>
      </c>
      <c r="O705" t="s">
        <v>7161</v>
      </c>
      <c r="P705" t="s">
        <v>7169</v>
      </c>
      <c r="Q705" s="9">
        <v>3.2</v>
      </c>
      <c r="R705" t="s">
        <v>7173</v>
      </c>
      <c r="S705" t="s">
        <v>7175</v>
      </c>
      <c r="T705">
        <v>33</v>
      </c>
      <c r="U705" t="str">
        <f>TEXT(CoffeeData[[#This Row],[Date]],"mmm")</f>
        <v>Sep</v>
      </c>
      <c r="V705" t="str">
        <f>TEXT(CoffeeData[[#This Row],[Date]],"dddd")</f>
        <v>Friday</v>
      </c>
    </row>
    <row r="706" spans="1:22" x14ac:dyDescent="0.3">
      <c r="A706" t="s">
        <v>724</v>
      </c>
      <c r="B706" s="3" t="s">
        <v>5325</v>
      </c>
      <c r="C706" t="s">
        <v>5388</v>
      </c>
      <c r="D706" s="5" t="s">
        <v>5453</v>
      </c>
      <c r="E706" t="s">
        <v>6314</v>
      </c>
      <c r="F706" t="s">
        <v>7131</v>
      </c>
      <c r="G706" t="s">
        <v>7139</v>
      </c>
      <c r="H706" t="s">
        <v>7148</v>
      </c>
      <c r="I706" t="s">
        <v>7153</v>
      </c>
      <c r="J706" s="11">
        <v>1</v>
      </c>
      <c r="K706" s="9">
        <v>3</v>
      </c>
      <c r="L706">
        <v>15</v>
      </c>
      <c r="M706" s="7">
        <v>2.5499999999999998</v>
      </c>
      <c r="N706" t="s">
        <v>7157</v>
      </c>
      <c r="O706" t="s">
        <v>7161</v>
      </c>
      <c r="P706" t="s">
        <v>7164</v>
      </c>
      <c r="Q706" s="9">
        <v>4.5</v>
      </c>
      <c r="R706" t="s">
        <v>7171</v>
      </c>
      <c r="S706" t="s">
        <v>7176</v>
      </c>
      <c r="T706">
        <v>45</v>
      </c>
      <c r="U706" t="str">
        <f>TEXT(CoffeeData[[#This Row],[Date]],"mmm")</f>
        <v>Apr</v>
      </c>
      <c r="V706" t="str">
        <f>TEXT(CoffeeData[[#This Row],[Date]],"dddd")</f>
        <v>Wednesday</v>
      </c>
    </row>
    <row r="707" spans="1:22" x14ac:dyDescent="0.3">
      <c r="A707" t="s">
        <v>725</v>
      </c>
      <c r="B707" s="3" t="s">
        <v>5326</v>
      </c>
      <c r="C707" t="s">
        <v>5390</v>
      </c>
      <c r="D707" s="5" t="s">
        <v>5686</v>
      </c>
      <c r="E707" t="s">
        <v>6653</v>
      </c>
      <c r="F707" t="s">
        <v>7131</v>
      </c>
      <c r="G707" t="s">
        <v>7140</v>
      </c>
      <c r="H707" t="s">
        <v>7150</v>
      </c>
      <c r="I707" t="s">
        <v>7155</v>
      </c>
      <c r="J707" s="11">
        <v>2</v>
      </c>
      <c r="K707" s="9">
        <v>2</v>
      </c>
      <c r="L707">
        <v>5</v>
      </c>
      <c r="M707" s="7">
        <v>3.8</v>
      </c>
      <c r="N707" t="s">
        <v>7156</v>
      </c>
      <c r="O707" t="s">
        <v>7163</v>
      </c>
      <c r="P707" t="s">
        <v>7166</v>
      </c>
      <c r="Q707" s="9">
        <v>4</v>
      </c>
      <c r="R707" t="s">
        <v>7173</v>
      </c>
      <c r="S707" t="s">
        <v>7174</v>
      </c>
      <c r="T707">
        <v>43</v>
      </c>
      <c r="U707" t="str">
        <f>TEXT(CoffeeData[[#This Row],[Date]],"mmm")</f>
        <v>May</v>
      </c>
      <c r="V707" t="str">
        <f>TEXT(CoffeeData[[#This Row],[Date]],"dddd")</f>
        <v>Monday</v>
      </c>
    </row>
    <row r="708" spans="1:22" x14ac:dyDescent="0.3">
      <c r="A708" t="s">
        <v>726</v>
      </c>
      <c r="B708" s="3" t="s">
        <v>5107</v>
      </c>
      <c r="C708" t="s">
        <v>5389</v>
      </c>
      <c r="D708" s="5" t="s">
        <v>5586</v>
      </c>
      <c r="E708" t="s">
        <v>6645</v>
      </c>
      <c r="F708" t="s">
        <v>7129</v>
      </c>
      <c r="G708" t="s">
        <v>7144</v>
      </c>
      <c r="H708" t="s">
        <v>7149</v>
      </c>
      <c r="I708" t="s">
        <v>7153</v>
      </c>
      <c r="J708" s="11">
        <v>2</v>
      </c>
      <c r="K708" s="9">
        <v>3.5</v>
      </c>
      <c r="L708">
        <v>10</v>
      </c>
      <c r="M708" s="7">
        <v>6.3</v>
      </c>
      <c r="N708" t="s">
        <v>7158</v>
      </c>
      <c r="O708" t="s">
        <v>7159</v>
      </c>
      <c r="P708" t="s">
        <v>7165</v>
      </c>
      <c r="Q708" s="9">
        <v>3.2</v>
      </c>
      <c r="R708" t="s">
        <v>7173</v>
      </c>
      <c r="S708" t="s">
        <v>7174</v>
      </c>
      <c r="T708">
        <v>34</v>
      </c>
      <c r="U708" t="str">
        <f>TEXT(CoffeeData[[#This Row],[Date]],"mmm")</f>
        <v>Apr</v>
      </c>
      <c r="V708" t="str">
        <f>TEXT(CoffeeData[[#This Row],[Date]],"dddd")</f>
        <v>Thursday</v>
      </c>
    </row>
    <row r="709" spans="1:22" x14ac:dyDescent="0.3">
      <c r="A709" t="s">
        <v>727</v>
      </c>
      <c r="B709" s="3" t="s">
        <v>5118</v>
      </c>
      <c r="C709" t="s">
        <v>5387</v>
      </c>
      <c r="D709" s="5" t="s">
        <v>5718</v>
      </c>
      <c r="E709" t="s">
        <v>6718</v>
      </c>
      <c r="F709" t="s">
        <v>7129</v>
      </c>
      <c r="G709" t="s">
        <v>7132</v>
      </c>
      <c r="H709" t="s">
        <v>7148</v>
      </c>
      <c r="I709" t="s">
        <v>7155</v>
      </c>
      <c r="J709" s="11">
        <v>1</v>
      </c>
      <c r="K709" s="9">
        <v>2.5</v>
      </c>
      <c r="L709">
        <v>0</v>
      </c>
      <c r="M709" s="7">
        <v>2.5</v>
      </c>
      <c r="N709" t="s">
        <v>7156</v>
      </c>
      <c r="O709" t="s">
        <v>7162</v>
      </c>
      <c r="P709" t="s">
        <v>7166</v>
      </c>
      <c r="Q709" s="9">
        <v>4</v>
      </c>
      <c r="R709" t="s">
        <v>7172</v>
      </c>
      <c r="S709" t="s">
        <v>7174</v>
      </c>
      <c r="T709">
        <v>33</v>
      </c>
      <c r="U709" t="str">
        <f>TEXT(CoffeeData[[#This Row],[Date]],"mmm")</f>
        <v>Feb</v>
      </c>
      <c r="V709" t="str">
        <f>TEXT(CoffeeData[[#This Row],[Date]],"dddd")</f>
        <v>Tuesday</v>
      </c>
    </row>
    <row r="710" spans="1:22" x14ac:dyDescent="0.3">
      <c r="A710" t="s">
        <v>728</v>
      </c>
      <c r="B710" s="3" t="s">
        <v>5155</v>
      </c>
      <c r="C710" t="s">
        <v>5389</v>
      </c>
      <c r="D710" s="5" t="s">
        <v>5875</v>
      </c>
      <c r="E710" t="s">
        <v>6337</v>
      </c>
      <c r="F710" t="s">
        <v>7131</v>
      </c>
      <c r="G710" t="s">
        <v>7144</v>
      </c>
      <c r="H710" t="s">
        <v>7149</v>
      </c>
      <c r="I710" t="s">
        <v>7153</v>
      </c>
      <c r="J710" s="11">
        <v>1</v>
      </c>
      <c r="K710" s="9">
        <v>3.5</v>
      </c>
      <c r="L710">
        <v>0</v>
      </c>
      <c r="M710" s="7">
        <v>3.5</v>
      </c>
      <c r="N710" t="s">
        <v>7158</v>
      </c>
      <c r="O710" t="s">
        <v>7159</v>
      </c>
      <c r="P710" t="s">
        <v>7168</v>
      </c>
      <c r="Q710" s="9">
        <v>5</v>
      </c>
      <c r="R710" t="s">
        <v>7171</v>
      </c>
      <c r="S710" t="s">
        <v>7175</v>
      </c>
      <c r="T710">
        <v>35</v>
      </c>
      <c r="U710" t="str">
        <f>TEXT(CoffeeData[[#This Row],[Date]],"mmm")</f>
        <v>Jan</v>
      </c>
      <c r="V710" t="str">
        <f>TEXT(CoffeeData[[#This Row],[Date]],"dddd")</f>
        <v>Thursday</v>
      </c>
    </row>
    <row r="711" spans="1:22" x14ac:dyDescent="0.3">
      <c r="A711" t="s">
        <v>729</v>
      </c>
      <c r="B711" s="3" t="s">
        <v>5216</v>
      </c>
      <c r="C711" t="s">
        <v>5387</v>
      </c>
      <c r="D711" s="5" t="s">
        <v>5856</v>
      </c>
      <c r="E711" t="s">
        <v>6721</v>
      </c>
      <c r="F711" t="s">
        <v>7131</v>
      </c>
      <c r="G711" t="s">
        <v>7147</v>
      </c>
      <c r="H711" t="s">
        <v>7152</v>
      </c>
      <c r="I711" t="s">
        <v>7155</v>
      </c>
      <c r="J711" s="11">
        <v>3</v>
      </c>
      <c r="K711" s="9">
        <v>5</v>
      </c>
      <c r="L711">
        <v>5</v>
      </c>
      <c r="M711" s="7">
        <v>14.25</v>
      </c>
      <c r="N711" t="s">
        <v>7158</v>
      </c>
      <c r="O711" t="s">
        <v>7162</v>
      </c>
      <c r="P711" t="s">
        <v>7167</v>
      </c>
      <c r="Q711" s="9">
        <v>3.8</v>
      </c>
      <c r="R711" t="s">
        <v>7172</v>
      </c>
      <c r="S711" t="s">
        <v>7175</v>
      </c>
      <c r="T711">
        <v>28</v>
      </c>
      <c r="U711" t="str">
        <f>TEXT(CoffeeData[[#This Row],[Date]],"mmm")</f>
        <v>Nov</v>
      </c>
      <c r="V711" t="str">
        <f>TEXT(CoffeeData[[#This Row],[Date]],"dddd")</f>
        <v>Tuesday</v>
      </c>
    </row>
    <row r="712" spans="1:22" x14ac:dyDescent="0.3">
      <c r="A712" t="s">
        <v>730</v>
      </c>
      <c r="B712" s="3" t="s">
        <v>5210</v>
      </c>
      <c r="C712" t="s">
        <v>5387</v>
      </c>
      <c r="D712" s="5" t="s">
        <v>5659</v>
      </c>
      <c r="E712" t="s">
        <v>6474</v>
      </c>
      <c r="F712" t="s">
        <v>7130</v>
      </c>
      <c r="G712" t="s">
        <v>7142</v>
      </c>
      <c r="H712" t="s">
        <v>7152</v>
      </c>
      <c r="I712" t="s">
        <v>7153</v>
      </c>
      <c r="J712" s="11">
        <v>2</v>
      </c>
      <c r="K712" s="9">
        <v>4.5</v>
      </c>
      <c r="L712">
        <v>0</v>
      </c>
      <c r="M712" s="7">
        <v>9</v>
      </c>
      <c r="N712" t="s">
        <v>7156</v>
      </c>
      <c r="O712" t="s">
        <v>7163</v>
      </c>
      <c r="P712" t="s">
        <v>7170</v>
      </c>
      <c r="Q712" s="9">
        <v>3.7</v>
      </c>
      <c r="R712" t="s">
        <v>7173</v>
      </c>
      <c r="S712" t="s">
        <v>7176</v>
      </c>
      <c r="T712">
        <v>40</v>
      </c>
      <c r="U712" t="str">
        <f>TEXT(CoffeeData[[#This Row],[Date]],"mmm")</f>
        <v>Jan</v>
      </c>
      <c r="V712" t="str">
        <f>TEXT(CoffeeData[[#This Row],[Date]],"dddd")</f>
        <v>Tuesday</v>
      </c>
    </row>
    <row r="713" spans="1:22" x14ac:dyDescent="0.3">
      <c r="A713" t="s">
        <v>731</v>
      </c>
      <c r="B713" s="3" t="s">
        <v>5140</v>
      </c>
      <c r="C713" t="s">
        <v>5391</v>
      </c>
      <c r="D713" s="5" t="s">
        <v>5628</v>
      </c>
      <c r="E713" t="s">
        <v>6393</v>
      </c>
      <c r="F713" t="s">
        <v>7130</v>
      </c>
      <c r="G713" t="s">
        <v>7134</v>
      </c>
      <c r="H713" t="s">
        <v>7150</v>
      </c>
      <c r="I713" t="s">
        <v>7154</v>
      </c>
      <c r="J713" s="11">
        <v>1</v>
      </c>
      <c r="K713" s="9">
        <v>2.5</v>
      </c>
      <c r="L713">
        <v>10</v>
      </c>
      <c r="M713" s="7">
        <v>2.25</v>
      </c>
      <c r="N713" t="s">
        <v>7157</v>
      </c>
      <c r="O713" t="s">
        <v>7160</v>
      </c>
      <c r="P713" t="s">
        <v>7167</v>
      </c>
      <c r="Q713" s="9">
        <v>4.7</v>
      </c>
      <c r="R713" t="s">
        <v>7173</v>
      </c>
      <c r="S713" t="s">
        <v>7175</v>
      </c>
      <c r="T713">
        <v>39</v>
      </c>
      <c r="U713" t="str">
        <f>TEXT(CoffeeData[[#This Row],[Date]],"mmm")</f>
        <v>Sep</v>
      </c>
      <c r="V713" t="str">
        <f>TEXT(CoffeeData[[#This Row],[Date]],"dddd")</f>
        <v>Friday</v>
      </c>
    </row>
    <row r="714" spans="1:22" x14ac:dyDescent="0.3">
      <c r="A714" t="s">
        <v>732</v>
      </c>
      <c r="B714" s="3" t="s">
        <v>5123</v>
      </c>
      <c r="C714" t="s">
        <v>5390</v>
      </c>
      <c r="D714" s="5" t="s">
        <v>5492</v>
      </c>
      <c r="E714" t="s">
        <v>6722</v>
      </c>
      <c r="F714" t="s">
        <v>7129</v>
      </c>
      <c r="G714" t="s">
        <v>7142</v>
      </c>
      <c r="H714" t="s">
        <v>7152</v>
      </c>
      <c r="I714" t="s">
        <v>7155</v>
      </c>
      <c r="J714" s="11">
        <v>1</v>
      </c>
      <c r="K714" s="9">
        <v>4.5</v>
      </c>
      <c r="L714">
        <v>15</v>
      </c>
      <c r="M714" s="7">
        <v>3.82</v>
      </c>
      <c r="N714" t="s">
        <v>7158</v>
      </c>
      <c r="O714" t="s">
        <v>7161</v>
      </c>
      <c r="P714" t="s">
        <v>7167</v>
      </c>
      <c r="Q714" s="9">
        <v>4.5</v>
      </c>
      <c r="R714" t="s">
        <v>7171</v>
      </c>
      <c r="S714" t="s">
        <v>7176</v>
      </c>
      <c r="T714">
        <v>29</v>
      </c>
      <c r="U714" t="str">
        <f>TEXT(CoffeeData[[#This Row],[Date]],"mmm")</f>
        <v>Apr</v>
      </c>
      <c r="V714" t="str">
        <f>TEXT(CoffeeData[[#This Row],[Date]],"dddd")</f>
        <v>Monday</v>
      </c>
    </row>
    <row r="715" spans="1:22" x14ac:dyDescent="0.3">
      <c r="A715" t="s">
        <v>733</v>
      </c>
      <c r="B715" s="3" t="s">
        <v>5271</v>
      </c>
      <c r="C715" t="s">
        <v>5390</v>
      </c>
      <c r="D715" s="5" t="s">
        <v>5729</v>
      </c>
      <c r="E715" t="s">
        <v>6492</v>
      </c>
      <c r="F715" t="s">
        <v>7131</v>
      </c>
      <c r="G715" t="s">
        <v>7144</v>
      </c>
      <c r="H715" t="s">
        <v>7149</v>
      </c>
      <c r="I715" t="s">
        <v>7155</v>
      </c>
      <c r="J715" s="11">
        <v>2</v>
      </c>
      <c r="K715" s="9">
        <v>3.5</v>
      </c>
      <c r="L715">
        <v>0</v>
      </c>
      <c r="M715" s="7">
        <v>7</v>
      </c>
      <c r="N715" t="s">
        <v>7158</v>
      </c>
      <c r="O715" t="s">
        <v>7159</v>
      </c>
      <c r="P715" t="s">
        <v>7169</v>
      </c>
      <c r="Q715" s="9">
        <v>5</v>
      </c>
      <c r="R715" t="s">
        <v>7171</v>
      </c>
      <c r="S715" t="s">
        <v>7174</v>
      </c>
      <c r="T715">
        <v>28</v>
      </c>
      <c r="U715" t="str">
        <f>TEXT(CoffeeData[[#This Row],[Date]],"mmm")</f>
        <v>Sep</v>
      </c>
      <c r="V715" t="str">
        <f>TEXT(CoffeeData[[#This Row],[Date]],"dddd")</f>
        <v>Monday</v>
      </c>
    </row>
    <row r="716" spans="1:22" x14ac:dyDescent="0.3">
      <c r="A716" t="s">
        <v>734</v>
      </c>
      <c r="B716" s="3" t="s">
        <v>5254</v>
      </c>
      <c r="C716" t="s">
        <v>5387</v>
      </c>
      <c r="D716" s="5" t="s">
        <v>5876</v>
      </c>
      <c r="E716" t="s">
        <v>6316</v>
      </c>
      <c r="F716" t="s">
        <v>7129</v>
      </c>
      <c r="G716" t="s">
        <v>7137</v>
      </c>
      <c r="H716" t="s">
        <v>7150</v>
      </c>
      <c r="I716" t="s">
        <v>7153</v>
      </c>
      <c r="J716" s="11">
        <v>2</v>
      </c>
      <c r="K716" s="9">
        <v>3</v>
      </c>
      <c r="L716">
        <v>5</v>
      </c>
      <c r="M716" s="7">
        <v>5.7</v>
      </c>
      <c r="N716" t="s">
        <v>7156</v>
      </c>
      <c r="O716" t="s">
        <v>7161</v>
      </c>
      <c r="P716" t="s">
        <v>7167</v>
      </c>
      <c r="Q716" s="9">
        <v>3.2</v>
      </c>
      <c r="R716" t="s">
        <v>7173</v>
      </c>
      <c r="S716" t="s">
        <v>7174</v>
      </c>
      <c r="T716">
        <v>35</v>
      </c>
      <c r="U716" t="str">
        <f>TEXT(CoffeeData[[#This Row],[Date]],"mmm")</f>
        <v>Sep</v>
      </c>
      <c r="V716" t="str">
        <f>TEXT(CoffeeData[[#This Row],[Date]],"dddd")</f>
        <v>Tuesday</v>
      </c>
    </row>
    <row r="717" spans="1:22" x14ac:dyDescent="0.3">
      <c r="A717" t="s">
        <v>735</v>
      </c>
      <c r="B717" s="3" t="s">
        <v>5117</v>
      </c>
      <c r="C717" t="s">
        <v>5390</v>
      </c>
      <c r="D717" s="5" t="s">
        <v>5554</v>
      </c>
      <c r="E717" t="s">
        <v>6469</v>
      </c>
      <c r="F717" t="s">
        <v>7131</v>
      </c>
      <c r="G717" t="s">
        <v>7137</v>
      </c>
      <c r="H717" t="s">
        <v>7150</v>
      </c>
      <c r="I717" t="s">
        <v>7154</v>
      </c>
      <c r="J717" s="11">
        <v>3</v>
      </c>
      <c r="K717" s="9">
        <v>3</v>
      </c>
      <c r="L717">
        <v>15</v>
      </c>
      <c r="M717" s="7">
        <v>7.65</v>
      </c>
      <c r="N717" t="s">
        <v>7156</v>
      </c>
      <c r="O717" t="s">
        <v>7163</v>
      </c>
      <c r="P717" t="s">
        <v>7164</v>
      </c>
      <c r="Q717" s="9">
        <v>4.8</v>
      </c>
      <c r="R717" t="s">
        <v>7173</v>
      </c>
      <c r="S717" t="s">
        <v>7176</v>
      </c>
      <c r="T717">
        <v>27</v>
      </c>
      <c r="U717" t="str">
        <f>TEXT(CoffeeData[[#This Row],[Date]],"mmm")</f>
        <v>Jul</v>
      </c>
      <c r="V717" t="str">
        <f>TEXT(CoffeeData[[#This Row],[Date]],"dddd")</f>
        <v>Monday</v>
      </c>
    </row>
    <row r="718" spans="1:22" x14ac:dyDescent="0.3">
      <c r="A718" t="s">
        <v>736</v>
      </c>
      <c r="B718" s="3" t="s">
        <v>5122</v>
      </c>
      <c r="C718" t="s">
        <v>5391</v>
      </c>
      <c r="D718" s="5" t="s">
        <v>5770</v>
      </c>
      <c r="E718" t="s">
        <v>6658</v>
      </c>
      <c r="F718" t="s">
        <v>7129</v>
      </c>
      <c r="G718" t="s">
        <v>7137</v>
      </c>
      <c r="H718" t="s">
        <v>7150</v>
      </c>
      <c r="I718" t="s">
        <v>7154</v>
      </c>
      <c r="J718" s="11">
        <v>1</v>
      </c>
      <c r="K718" s="9">
        <v>3</v>
      </c>
      <c r="L718">
        <v>10</v>
      </c>
      <c r="M718" s="7">
        <v>2.7</v>
      </c>
      <c r="N718" t="s">
        <v>7158</v>
      </c>
      <c r="O718" t="s">
        <v>7162</v>
      </c>
      <c r="P718" t="s">
        <v>7167</v>
      </c>
      <c r="Q718" s="9">
        <v>4.3</v>
      </c>
      <c r="R718" t="s">
        <v>7173</v>
      </c>
      <c r="S718" t="s">
        <v>7175</v>
      </c>
      <c r="T718">
        <v>32</v>
      </c>
      <c r="U718" t="str">
        <f>TEXT(CoffeeData[[#This Row],[Date]],"mmm")</f>
        <v>Dec</v>
      </c>
      <c r="V718" t="str">
        <f>TEXT(CoffeeData[[#This Row],[Date]],"dddd")</f>
        <v>Friday</v>
      </c>
    </row>
    <row r="719" spans="1:22" x14ac:dyDescent="0.3">
      <c r="A719" t="s">
        <v>737</v>
      </c>
      <c r="B719" s="3" t="s">
        <v>5270</v>
      </c>
      <c r="C719" t="s">
        <v>5386</v>
      </c>
      <c r="D719" s="5" t="s">
        <v>5605</v>
      </c>
      <c r="E719" t="s">
        <v>6478</v>
      </c>
      <c r="F719" t="s">
        <v>7131</v>
      </c>
      <c r="G719" t="s">
        <v>7135</v>
      </c>
      <c r="H719" t="s">
        <v>7149</v>
      </c>
      <c r="I719" t="s">
        <v>7153</v>
      </c>
      <c r="J719" s="11">
        <v>1</v>
      </c>
      <c r="K719" s="9">
        <v>4</v>
      </c>
      <c r="L719">
        <v>10</v>
      </c>
      <c r="M719" s="7">
        <v>3.6</v>
      </c>
      <c r="N719" t="s">
        <v>7156</v>
      </c>
      <c r="O719" t="s">
        <v>7163</v>
      </c>
      <c r="P719" t="s">
        <v>7168</v>
      </c>
      <c r="Q719" s="9">
        <v>4.5</v>
      </c>
      <c r="R719" t="s">
        <v>7172</v>
      </c>
      <c r="S719" t="s">
        <v>7176</v>
      </c>
      <c r="T719">
        <v>29</v>
      </c>
      <c r="U719" t="str">
        <f>TEXT(CoffeeData[[#This Row],[Date]],"mmm")</f>
        <v>May</v>
      </c>
      <c r="V719" t="str">
        <f>TEXT(CoffeeData[[#This Row],[Date]],"dddd")</f>
        <v>Sunday</v>
      </c>
    </row>
    <row r="720" spans="1:22" x14ac:dyDescent="0.3">
      <c r="A720" t="s">
        <v>738</v>
      </c>
      <c r="B720" s="3" t="s">
        <v>5184</v>
      </c>
      <c r="C720" t="s">
        <v>5386</v>
      </c>
      <c r="D720" s="5" t="s">
        <v>5396</v>
      </c>
      <c r="E720" t="s">
        <v>6723</v>
      </c>
      <c r="F720" t="s">
        <v>7130</v>
      </c>
      <c r="G720" t="s">
        <v>7133</v>
      </c>
      <c r="H720" t="s">
        <v>7149</v>
      </c>
      <c r="I720" t="s">
        <v>7153</v>
      </c>
      <c r="J720" s="11">
        <v>3</v>
      </c>
      <c r="K720" s="9">
        <v>2.5</v>
      </c>
      <c r="L720">
        <v>5</v>
      </c>
      <c r="M720" s="7">
        <v>7.12</v>
      </c>
      <c r="N720" t="s">
        <v>7158</v>
      </c>
      <c r="O720" t="s">
        <v>7160</v>
      </c>
      <c r="P720" t="s">
        <v>7165</v>
      </c>
      <c r="Q720" s="9">
        <v>4.5</v>
      </c>
      <c r="R720" t="s">
        <v>7173</v>
      </c>
      <c r="S720" t="s">
        <v>7174</v>
      </c>
      <c r="T720">
        <v>44</v>
      </c>
      <c r="U720" t="str">
        <f>TEXT(CoffeeData[[#This Row],[Date]],"mmm")</f>
        <v>Jun</v>
      </c>
      <c r="V720" t="str">
        <f>TEXT(CoffeeData[[#This Row],[Date]],"dddd")</f>
        <v>Sunday</v>
      </c>
    </row>
    <row r="721" spans="1:22" x14ac:dyDescent="0.3">
      <c r="A721" t="s">
        <v>739</v>
      </c>
      <c r="B721" s="3" t="s">
        <v>5208</v>
      </c>
      <c r="C721" t="s">
        <v>5387</v>
      </c>
      <c r="D721" s="5" t="s">
        <v>5877</v>
      </c>
      <c r="E721" t="s">
        <v>6407</v>
      </c>
      <c r="F721" t="s">
        <v>7131</v>
      </c>
      <c r="G721" t="s">
        <v>7142</v>
      </c>
      <c r="H721" t="s">
        <v>7152</v>
      </c>
      <c r="I721" t="s">
        <v>7154</v>
      </c>
      <c r="J721" s="11">
        <v>1</v>
      </c>
      <c r="K721" s="9">
        <v>4.5</v>
      </c>
      <c r="L721">
        <v>15</v>
      </c>
      <c r="M721" s="7">
        <v>3.82</v>
      </c>
      <c r="N721" t="s">
        <v>7158</v>
      </c>
      <c r="O721" t="s">
        <v>7160</v>
      </c>
      <c r="P721" t="s">
        <v>7166</v>
      </c>
      <c r="Q721" s="9">
        <v>4.7</v>
      </c>
      <c r="R721" t="s">
        <v>7171</v>
      </c>
      <c r="S721" t="s">
        <v>7176</v>
      </c>
      <c r="T721">
        <v>29</v>
      </c>
      <c r="U721" t="str">
        <f>TEXT(CoffeeData[[#This Row],[Date]],"mmm")</f>
        <v>Oct</v>
      </c>
      <c r="V721" t="str">
        <f>TEXT(CoffeeData[[#This Row],[Date]],"dddd")</f>
        <v>Tuesday</v>
      </c>
    </row>
    <row r="722" spans="1:22" x14ac:dyDescent="0.3">
      <c r="A722" t="s">
        <v>740</v>
      </c>
      <c r="B722" s="3" t="s">
        <v>5193</v>
      </c>
      <c r="C722" t="s">
        <v>5386</v>
      </c>
      <c r="D722" s="5" t="s">
        <v>5693</v>
      </c>
      <c r="E722" t="s">
        <v>6724</v>
      </c>
      <c r="F722" t="s">
        <v>7131</v>
      </c>
      <c r="G722" t="s">
        <v>7144</v>
      </c>
      <c r="H722" t="s">
        <v>7149</v>
      </c>
      <c r="I722" t="s">
        <v>7155</v>
      </c>
      <c r="J722" s="11">
        <v>3</v>
      </c>
      <c r="K722" s="9">
        <v>3.5</v>
      </c>
      <c r="L722">
        <v>0</v>
      </c>
      <c r="M722" s="7">
        <v>10.5</v>
      </c>
      <c r="N722" t="s">
        <v>7158</v>
      </c>
      <c r="O722" t="s">
        <v>7159</v>
      </c>
      <c r="P722" t="s">
        <v>7169</v>
      </c>
      <c r="Q722" s="9">
        <v>4</v>
      </c>
      <c r="R722" t="s">
        <v>7172</v>
      </c>
      <c r="S722" t="s">
        <v>7175</v>
      </c>
      <c r="T722">
        <v>37</v>
      </c>
      <c r="U722" t="str">
        <f>TEXT(CoffeeData[[#This Row],[Date]],"mmm")</f>
        <v>Nov</v>
      </c>
      <c r="V722" t="str">
        <f>TEXT(CoffeeData[[#This Row],[Date]],"dddd")</f>
        <v>Sunday</v>
      </c>
    </row>
    <row r="723" spans="1:22" x14ac:dyDescent="0.3">
      <c r="A723" t="s">
        <v>741</v>
      </c>
      <c r="B723" s="3" t="s">
        <v>5152</v>
      </c>
      <c r="C723" t="s">
        <v>5388</v>
      </c>
      <c r="D723" s="5" t="s">
        <v>5520</v>
      </c>
      <c r="E723" t="s">
        <v>6725</v>
      </c>
      <c r="F723" t="s">
        <v>7130</v>
      </c>
      <c r="G723" t="s">
        <v>7143</v>
      </c>
      <c r="H723" t="s">
        <v>7149</v>
      </c>
      <c r="I723" t="s">
        <v>7154</v>
      </c>
      <c r="J723" s="11">
        <v>2</v>
      </c>
      <c r="K723" s="9">
        <v>4.5</v>
      </c>
      <c r="L723">
        <v>5</v>
      </c>
      <c r="M723" s="7">
        <v>8.5500000000000007</v>
      </c>
      <c r="N723" t="s">
        <v>7156</v>
      </c>
      <c r="O723" t="s">
        <v>7161</v>
      </c>
      <c r="P723" t="s">
        <v>7167</v>
      </c>
      <c r="Q723" s="9">
        <v>4.8</v>
      </c>
      <c r="R723" t="s">
        <v>7172</v>
      </c>
      <c r="S723" t="s">
        <v>7175</v>
      </c>
      <c r="T723">
        <v>37</v>
      </c>
      <c r="U723" t="str">
        <f>TEXT(CoffeeData[[#This Row],[Date]],"mmm")</f>
        <v>Jan</v>
      </c>
      <c r="V723" t="str">
        <f>TEXT(CoffeeData[[#This Row],[Date]],"dddd")</f>
        <v>Wednesday</v>
      </c>
    </row>
    <row r="724" spans="1:22" x14ac:dyDescent="0.3">
      <c r="A724" t="s">
        <v>742</v>
      </c>
      <c r="B724" s="3" t="s">
        <v>5042</v>
      </c>
      <c r="C724" t="s">
        <v>5386</v>
      </c>
      <c r="D724" s="5" t="s">
        <v>5565</v>
      </c>
      <c r="E724" t="s">
        <v>6707</v>
      </c>
      <c r="F724" t="s">
        <v>7129</v>
      </c>
      <c r="G724" t="s">
        <v>7140</v>
      </c>
      <c r="H724" t="s">
        <v>7150</v>
      </c>
      <c r="I724" t="s">
        <v>7154</v>
      </c>
      <c r="J724" s="11">
        <v>1</v>
      </c>
      <c r="K724" s="9">
        <v>2</v>
      </c>
      <c r="L724">
        <v>15</v>
      </c>
      <c r="M724" s="7">
        <v>1.7</v>
      </c>
      <c r="N724" t="s">
        <v>7158</v>
      </c>
      <c r="O724" t="s">
        <v>7162</v>
      </c>
      <c r="P724" t="s">
        <v>7165</v>
      </c>
      <c r="Q724" s="9">
        <v>5</v>
      </c>
      <c r="R724" t="s">
        <v>7171</v>
      </c>
      <c r="S724" t="s">
        <v>7175</v>
      </c>
      <c r="T724">
        <v>41</v>
      </c>
      <c r="U724" t="str">
        <f>TEXT(CoffeeData[[#This Row],[Date]],"mmm")</f>
        <v>Jun</v>
      </c>
      <c r="V724" t="str">
        <f>TEXT(CoffeeData[[#This Row],[Date]],"dddd")</f>
        <v>Sunday</v>
      </c>
    </row>
    <row r="725" spans="1:22" x14ac:dyDescent="0.3">
      <c r="A725" t="s">
        <v>743</v>
      </c>
      <c r="B725" s="3" t="s">
        <v>5241</v>
      </c>
      <c r="C725" t="s">
        <v>5391</v>
      </c>
      <c r="D725" s="5" t="s">
        <v>5878</v>
      </c>
      <c r="E725" t="s">
        <v>6726</v>
      </c>
      <c r="F725" t="s">
        <v>7131</v>
      </c>
      <c r="G725" t="s">
        <v>7134</v>
      </c>
      <c r="H725" t="s">
        <v>7150</v>
      </c>
      <c r="I725" t="s">
        <v>7153</v>
      </c>
      <c r="J725" s="11">
        <v>4</v>
      </c>
      <c r="K725" s="9">
        <v>2.5</v>
      </c>
      <c r="L725">
        <v>5</v>
      </c>
      <c r="M725" s="7">
        <v>9.5</v>
      </c>
      <c r="N725" t="s">
        <v>7158</v>
      </c>
      <c r="O725" t="s">
        <v>7159</v>
      </c>
      <c r="P725" t="s">
        <v>7169</v>
      </c>
      <c r="Q725" s="9">
        <v>4.7</v>
      </c>
      <c r="R725" t="s">
        <v>7172</v>
      </c>
      <c r="S725" t="s">
        <v>7176</v>
      </c>
      <c r="T725">
        <v>39</v>
      </c>
      <c r="U725" t="str">
        <f>TEXT(CoffeeData[[#This Row],[Date]],"mmm")</f>
        <v>May</v>
      </c>
      <c r="V725" t="str">
        <f>TEXT(CoffeeData[[#This Row],[Date]],"dddd")</f>
        <v>Friday</v>
      </c>
    </row>
    <row r="726" spans="1:22" x14ac:dyDescent="0.3">
      <c r="A726" t="s">
        <v>744</v>
      </c>
      <c r="B726" s="3" t="s">
        <v>5222</v>
      </c>
      <c r="C726" t="s">
        <v>5386</v>
      </c>
      <c r="D726" s="5" t="s">
        <v>5798</v>
      </c>
      <c r="E726" t="s">
        <v>6727</v>
      </c>
      <c r="F726" t="s">
        <v>7130</v>
      </c>
      <c r="G726" t="s">
        <v>7143</v>
      </c>
      <c r="H726" t="s">
        <v>7149</v>
      </c>
      <c r="I726" t="s">
        <v>7154</v>
      </c>
      <c r="J726" s="11">
        <v>4</v>
      </c>
      <c r="K726" s="9">
        <v>4.5</v>
      </c>
      <c r="L726">
        <v>15</v>
      </c>
      <c r="M726" s="7">
        <v>15.3</v>
      </c>
      <c r="N726" t="s">
        <v>7158</v>
      </c>
      <c r="O726" t="s">
        <v>7163</v>
      </c>
      <c r="P726" t="s">
        <v>7166</v>
      </c>
      <c r="Q726" s="9">
        <v>3.4</v>
      </c>
      <c r="R726" t="s">
        <v>7173</v>
      </c>
      <c r="S726" t="s">
        <v>7174</v>
      </c>
      <c r="T726">
        <v>45</v>
      </c>
      <c r="U726" t="str">
        <f>TEXT(CoffeeData[[#This Row],[Date]],"mmm")</f>
        <v>Dec</v>
      </c>
      <c r="V726" t="str">
        <f>TEXT(CoffeeData[[#This Row],[Date]],"dddd")</f>
        <v>Sunday</v>
      </c>
    </row>
    <row r="727" spans="1:22" x14ac:dyDescent="0.3">
      <c r="A727" t="s">
        <v>745</v>
      </c>
      <c r="B727" s="3" t="s">
        <v>5153</v>
      </c>
      <c r="C727" t="s">
        <v>5391</v>
      </c>
      <c r="D727" s="5" t="s">
        <v>5779</v>
      </c>
      <c r="E727" t="s">
        <v>6430</v>
      </c>
      <c r="F727" t="s">
        <v>7131</v>
      </c>
      <c r="G727" t="s">
        <v>7141</v>
      </c>
      <c r="H727" t="s">
        <v>7149</v>
      </c>
      <c r="I727" t="s">
        <v>7155</v>
      </c>
      <c r="J727" s="11">
        <v>2</v>
      </c>
      <c r="K727" s="9">
        <v>3</v>
      </c>
      <c r="L727">
        <v>15</v>
      </c>
      <c r="M727" s="7">
        <v>5.0999999999999996</v>
      </c>
      <c r="N727" t="s">
        <v>7156</v>
      </c>
      <c r="O727" t="s">
        <v>7163</v>
      </c>
      <c r="P727" t="s">
        <v>7169</v>
      </c>
      <c r="Q727" s="9">
        <v>4.9000000000000004</v>
      </c>
      <c r="R727" t="s">
        <v>7172</v>
      </c>
      <c r="S727" t="s">
        <v>7175</v>
      </c>
      <c r="T727">
        <v>30</v>
      </c>
      <c r="U727" t="str">
        <f>TEXT(CoffeeData[[#This Row],[Date]],"mmm")</f>
        <v>Jan</v>
      </c>
      <c r="V727" t="str">
        <f>TEXT(CoffeeData[[#This Row],[Date]],"dddd")</f>
        <v>Friday</v>
      </c>
    </row>
    <row r="728" spans="1:22" x14ac:dyDescent="0.3">
      <c r="A728" t="s">
        <v>746</v>
      </c>
      <c r="B728" s="3" t="s">
        <v>5045</v>
      </c>
      <c r="C728" t="s">
        <v>5385</v>
      </c>
      <c r="D728" s="5" t="s">
        <v>5585</v>
      </c>
      <c r="E728" t="s">
        <v>6350</v>
      </c>
      <c r="F728" t="s">
        <v>7130</v>
      </c>
      <c r="G728" t="s">
        <v>7145</v>
      </c>
      <c r="H728" t="s">
        <v>7148</v>
      </c>
      <c r="I728" t="s">
        <v>7153</v>
      </c>
      <c r="J728" s="11">
        <v>4</v>
      </c>
      <c r="K728" s="9">
        <v>2</v>
      </c>
      <c r="L728">
        <v>15</v>
      </c>
      <c r="M728" s="7">
        <v>6.8</v>
      </c>
      <c r="N728" t="s">
        <v>7157</v>
      </c>
      <c r="O728" t="s">
        <v>7161</v>
      </c>
      <c r="P728" t="s">
        <v>7164</v>
      </c>
      <c r="Q728" s="9">
        <v>3.5</v>
      </c>
      <c r="R728" t="s">
        <v>7171</v>
      </c>
      <c r="S728" t="s">
        <v>7175</v>
      </c>
      <c r="T728">
        <v>44</v>
      </c>
      <c r="U728" t="str">
        <f>TEXT(CoffeeData[[#This Row],[Date]],"mmm")</f>
        <v>Jan</v>
      </c>
      <c r="V728" t="str">
        <f>TEXT(CoffeeData[[#This Row],[Date]],"dddd")</f>
        <v>Saturday</v>
      </c>
    </row>
    <row r="729" spans="1:22" x14ac:dyDescent="0.3">
      <c r="A729" t="s">
        <v>747</v>
      </c>
      <c r="B729" s="3" t="s">
        <v>5327</v>
      </c>
      <c r="C729" t="s">
        <v>5391</v>
      </c>
      <c r="D729" s="5" t="s">
        <v>5879</v>
      </c>
      <c r="E729" t="s">
        <v>6556</v>
      </c>
      <c r="F729" t="s">
        <v>7129</v>
      </c>
      <c r="G729" t="s">
        <v>7142</v>
      </c>
      <c r="H729" t="s">
        <v>7152</v>
      </c>
      <c r="I729" t="s">
        <v>7155</v>
      </c>
      <c r="J729" s="11">
        <v>1</v>
      </c>
      <c r="K729" s="9">
        <v>4.5</v>
      </c>
      <c r="L729">
        <v>15</v>
      </c>
      <c r="M729" s="7">
        <v>3.82</v>
      </c>
      <c r="N729" t="s">
        <v>7158</v>
      </c>
      <c r="O729" t="s">
        <v>7162</v>
      </c>
      <c r="P729" t="s">
        <v>7167</v>
      </c>
      <c r="Q729" s="9">
        <v>3.7</v>
      </c>
      <c r="R729" t="s">
        <v>7172</v>
      </c>
      <c r="S729" t="s">
        <v>7174</v>
      </c>
      <c r="T729">
        <v>28</v>
      </c>
      <c r="U729" t="str">
        <f>TEXT(CoffeeData[[#This Row],[Date]],"mmm")</f>
        <v>Mar</v>
      </c>
      <c r="V729" t="str">
        <f>TEXT(CoffeeData[[#This Row],[Date]],"dddd")</f>
        <v>Friday</v>
      </c>
    </row>
    <row r="730" spans="1:22" x14ac:dyDescent="0.3">
      <c r="A730" t="s">
        <v>748</v>
      </c>
      <c r="B730" s="3" t="s">
        <v>5328</v>
      </c>
      <c r="C730" t="s">
        <v>5385</v>
      </c>
      <c r="D730" s="5" t="s">
        <v>5880</v>
      </c>
      <c r="E730" t="s">
        <v>6728</v>
      </c>
      <c r="F730" t="s">
        <v>7131</v>
      </c>
      <c r="G730" t="s">
        <v>7137</v>
      </c>
      <c r="H730" t="s">
        <v>7150</v>
      </c>
      <c r="I730" t="s">
        <v>7154</v>
      </c>
      <c r="J730" s="11">
        <v>1</v>
      </c>
      <c r="K730" s="9">
        <v>3</v>
      </c>
      <c r="L730">
        <v>15</v>
      </c>
      <c r="M730" s="7">
        <v>2.5499999999999998</v>
      </c>
      <c r="N730" t="s">
        <v>7158</v>
      </c>
      <c r="O730" t="s">
        <v>7161</v>
      </c>
      <c r="P730" t="s">
        <v>7167</v>
      </c>
      <c r="Q730" s="9">
        <v>4.5999999999999996</v>
      </c>
      <c r="R730" t="s">
        <v>7172</v>
      </c>
      <c r="S730" t="s">
        <v>7175</v>
      </c>
      <c r="T730">
        <v>45</v>
      </c>
      <c r="U730" t="str">
        <f>TEXT(CoffeeData[[#This Row],[Date]],"mmm")</f>
        <v>Sep</v>
      </c>
      <c r="V730" t="str">
        <f>TEXT(CoffeeData[[#This Row],[Date]],"dddd")</f>
        <v>Saturday</v>
      </c>
    </row>
    <row r="731" spans="1:22" x14ac:dyDescent="0.3">
      <c r="A731" t="s">
        <v>749</v>
      </c>
      <c r="B731" s="3" t="s">
        <v>5049</v>
      </c>
      <c r="C731" t="s">
        <v>5388</v>
      </c>
      <c r="D731" s="5" t="s">
        <v>5466</v>
      </c>
      <c r="E731" t="s">
        <v>6729</v>
      </c>
      <c r="F731" t="s">
        <v>7131</v>
      </c>
      <c r="G731" t="s">
        <v>7143</v>
      </c>
      <c r="H731" t="s">
        <v>7149</v>
      </c>
      <c r="I731" t="s">
        <v>7155</v>
      </c>
      <c r="J731" s="11">
        <v>1</v>
      </c>
      <c r="K731" s="9">
        <v>4.5</v>
      </c>
      <c r="L731">
        <v>0</v>
      </c>
      <c r="M731" s="7">
        <v>4.5</v>
      </c>
      <c r="N731" t="s">
        <v>7156</v>
      </c>
      <c r="O731" t="s">
        <v>7159</v>
      </c>
      <c r="P731" t="s">
        <v>7169</v>
      </c>
      <c r="Q731" s="9">
        <v>3.4</v>
      </c>
      <c r="R731" t="s">
        <v>7173</v>
      </c>
      <c r="S731" t="s">
        <v>7174</v>
      </c>
      <c r="T731">
        <v>42</v>
      </c>
      <c r="U731" t="str">
        <f>TEXT(CoffeeData[[#This Row],[Date]],"mmm")</f>
        <v>Dec</v>
      </c>
      <c r="V731" t="str">
        <f>TEXT(CoffeeData[[#This Row],[Date]],"dddd")</f>
        <v>Wednesday</v>
      </c>
    </row>
    <row r="732" spans="1:22" x14ac:dyDescent="0.3">
      <c r="A732" t="s">
        <v>750</v>
      </c>
      <c r="B732" s="3" t="s">
        <v>5023</v>
      </c>
      <c r="C732" t="s">
        <v>5387</v>
      </c>
      <c r="D732" s="5" t="s">
        <v>5595</v>
      </c>
      <c r="E732" t="s">
        <v>6685</v>
      </c>
      <c r="F732" t="s">
        <v>7129</v>
      </c>
      <c r="G732" t="s">
        <v>7146</v>
      </c>
      <c r="H732" t="s">
        <v>7151</v>
      </c>
      <c r="I732" t="s">
        <v>7154</v>
      </c>
      <c r="J732" s="11">
        <v>1</v>
      </c>
      <c r="K732" s="9">
        <v>3.8</v>
      </c>
      <c r="L732">
        <v>0</v>
      </c>
      <c r="M732" s="7">
        <v>3.8</v>
      </c>
      <c r="N732" t="s">
        <v>7157</v>
      </c>
      <c r="O732" t="s">
        <v>7161</v>
      </c>
      <c r="P732" t="s">
        <v>7167</v>
      </c>
      <c r="Q732" s="9">
        <v>3.4</v>
      </c>
      <c r="R732" t="s">
        <v>7173</v>
      </c>
      <c r="S732" t="s">
        <v>7176</v>
      </c>
      <c r="T732">
        <v>25</v>
      </c>
      <c r="U732" t="str">
        <f>TEXT(CoffeeData[[#This Row],[Date]],"mmm")</f>
        <v>Oct</v>
      </c>
      <c r="V732" t="str">
        <f>TEXT(CoffeeData[[#This Row],[Date]],"dddd")</f>
        <v>Tuesday</v>
      </c>
    </row>
    <row r="733" spans="1:22" x14ac:dyDescent="0.3">
      <c r="A733" t="s">
        <v>751</v>
      </c>
      <c r="B733" s="3" t="s">
        <v>5164</v>
      </c>
      <c r="C733" t="s">
        <v>5391</v>
      </c>
      <c r="D733" s="5" t="s">
        <v>5881</v>
      </c>
      <c r="E733" t="s">
        <v>6258</v>
      </c>
      <c r="F733" t="s">
        <v>7129</v>
      </c>
      <c r="G733" t="s">
        <v>7145</v>
      </c>
      <c r="H733" t="s">
        <v>7148</v>
      </c>
      <c r="I733" t="s">
        <v>7153</v>
      </c>
      <c r="J733" s="11">
        <v>1</v>
      </c>
      <c r="K733" s="9">
        <v>2</v>
      </c>
      <c r="L733">
        <v>5</v>
      </c>
      <c r="M733" s="7">
        <v>1.9</v>
      </c>
      <c r="N733" t="s">
        <v>7156</v>
      </c>
      <c r="O733" t="s">
        <v>7163</v>
      </c>
      <c r="P733" t="s">
        <v>7166</v>
      </c>
      <c r="Q733" s="9">
        <v>3.2</v>
      </c>
      <c r="R733" t="s">
        <v>7171</v>
      </c>
      <c r="S733" t="s">
        <v>7174</v>
      </c>
      <c r="T733">
        <v>28</v>
      </c>
      <c r="U733" t="str">
        <f>TEXT(CoffeeData[[#This Row],[Date]],"mmm")</f>
        <v>Oct</v>
      </c>
      <c r="V733" t="str">
        <f>TEXT(CoffeeData[[#This Row],[Date]],"dddd")</f>
        <v>Friday</v>
      </c>
    </row>
    <row r="734" spans="1:22" x14ac:dyDescent="0.3">
      <c r="A734" t="s">
        <v>752</v>
      </c>
      <c r="B734" s="3" t="s">
        <v>5116</v>
      </c>
      <c r="C734" t="s">
        <v>5390</v>
      </c>
      <c r="D734" s="5" t="s">
        <v>5542</v>
      </c>
      <c r="E734" t="s">
        <v>6643</v>
      </c>
      <c r="F734" t="s">
        <v>7130</v>
      </c>
      <c r="G734" t="s">
        <v>7140</v>
      </c>
      <c r="H734" t="s">
        <v>7150</v>
      </c>
      <c r="I734" t="s">
        <v>7154</v>
      </c>
      <c r="J734" s="11">
        <v>4</v>
      </c>
      <c r="K734" s="9">
        <v>2</v>
      </c>
      <c r="L734">
        <v>0</v>
      </c>
      <c r="M734" s="7">
        <v>8</v>
      </c>
      <c r="N734" t="s">
        <v>7157</v>
      </c>
      <c r="O734" t="s">
        <v>7161</v>
      </c>
      <c r="P734" t="s">
        <v>7170</v>
      </c>
      <c r="Q734" s="9">
        <v>4.9000000000000004</v>
      </c>
      <c r="R734" t="s">
        <v>7173</v>
      </c>
      <c r="S734" t="s">
        <v>7175</v>
      </c>
      <c r="T734">
        <v>42</v>
      </c>
      <c r="U734" t="str">
        <f>TEXT(CoffeeData[[#This Row],[Date]],"mmm")</f>
        <v>Sep</v>
      </c>
      <c r="V734" t="str">
        <f>TEXT(CoffeeData[[#This Row],[Date]],"dddd")</f>
        <v>Monday</v>
      </c>
    </row>
    <row r="735" spans="1:22" x14ac:dyDescent="0.3">
      <c r="A735" t="s">
        <v>753</v>
      </c>
      <c r="B735" s="3" t="s">
        <v>5293</v>
      </c>
      <c r="C735" t="s">
        <v>5389</v>
      </c>
      <c r="D735" s="5" t="s">
        <v>5687</v>
      </c>
      <c r="E735" t="s">
        <v>6723</v>
      </c>
      <c r="F735" t="s">
        <v>7129</v>
      </c>
      <c r="G735" t="s">
        <v>7146</v>
      </c>
      <c r="H735" t="s">
        <v>7151</v>
      </c>
      <c r="I735" t="s">
        <v>7154</v>
      </c>
      <c r="J735" s="11">
        <v>3</v>
      </c>
      <c r="K735" s="9">
        <v>3.8</v>
      </c>
      <c r="L735">
        <v>10</v>
      </c>
      <c r="M735" s="7">
        <v>10.26</v>
      </c>
      <c r="N735" t="s">
        <v>7156</v>
      </c>
      <c r="O735" t="s">
        <v>7159</v>
      </c>
      <c r="P735" t="s">
        <v>7168</v>
      </c>
      <c r="Q735" s="9">
        <v>3.4</v>
      </c>
      <c r="R735" t="s">
        <v>7172</v>
      </c>
      <c r="S735" t="s">
        <v>7176</v>
      </c>
      <c r="T735">
        <v>32</v>
      </c>
      <c r="U735" t="str">
        <f>TEXT(CoffeeData[[#This Row],[Date]],"mmm")</f>
        <v>Aug</v>
      </c>
      <c r="V735" t="str">
        <f>TEXT(CoffeeData[[#This Row],[Date]],"dddd")</f>
        <v>Thursday</v>
      </c>
    </row>
    <row r="736" spans="1:22" x14ac:dyDescent="0.3">
      <c r="A736" t="s">
        <v>754</v>
      </c>
      <c r="B736" s="3" t="s">
        <v>5287</v>
      </c>
      <c r="C736" t="s">
        <v>5391</v>
      </c>
      <c r="D736" s="5" t="s">
        <v>5882</v>
      </c>
      <c r="E736" t="s">
        <v>6454</v>
      </c>
      <c r="F736" t="s">
        <v>7129</v>
      </c>
      <c r="G736" t="s">
        <v>7139</v>
      </c>
      <c r="H736" t="s">
        <v>7148</v>
      </c>
      <c r="I736" t="s">
        <v>7153</v>
      </c>
      <c r="J736" s="11">
        <v>2</v>
      </c>
      <c r="K736" s="9">
        <v>3</v>
      </c>
      <c r="L736">
        <v>5</v>
      </c>
      <c r="M736" s="7">
        <v>5.7</v>
      </c>
      <c r="N736" t="s">
        <v>7156</v>
      </c>
      <c r="O736" t="s">
        <v>7160</v>
      </c>
      <c r="P736" t="s">
        <v>7170</v>
      </c>
      <c r="Q736" s="9">
        <v>3.3</v>
      </c>
      <c r="R736" t="s">
        <v>7173</v>
      </c>
      <c r="S736" t="s">
        <v>7175</v>
      </c>
      <c r="T736">
        <v>42</v>
      </c>
      <c r="U736" t="str">
        <f>TEXT(CoffeeData[[#This Row],[Date]],"mmm")</f>
        <v>Jan</v>
      </c>
      <c r="V736" t="str">
        <f>TEXT(CoffeeData[[#This Row],[Date]],"dddd")</f>
        <v>Friday</v>
      </c>
    </row>
    <row r="737" spans="1:22" x14ac:dyDescent="0.3">
      <c r="A737" t="s">
        <v>755</v>
      </c>
      <c r="B737" s="3" t="s">
        <v>5198</v>
      </c>
      <c r="C737" t="s">
        <v>5391</v>
      </c>
      <c r="D737" s="5" t="s">
        <v>5883</v>
      </c>
      <c r="E737" t="s">
        <v>6730</v>
      </c>
      <c r="F737" t="s">
        <v>7129</v>
      </c>
      <c r="G737" t="s">
        <v>7140</v>
      </c>
      <c r="H737" t="s">
        <v>7150</v>
      </c>
      <c r="I737" t="s">
        <v>7155</v>
      </c>
      <c r="J737" s="11">
        <v>4</v>
      </c>
      <c r="K737" s="9">
        <v>2</v>
      </c>
      <c r="L737">
        <v>0</v>
      </c>
      <c r="M737" s="7">
        <v>8</v>
      </c>
      <c r="N737" t="s">
        <v>7158</v>
      </c>
      <c r="O737" t="s">
        <v>7162</v>
      </c>
      <c r="P737" t="s">
        <v>7167</v>
      </c>
      <c r="Q737" s="9">
        <v>4.9000000000000004</v>
      </c>
      <c r="R737" t="s">
        <v>7172</v>
      </c>
      <c r="S737" t="s">
        <v>7176</v>
      </c>
      <c r="T737">
        <v>27</v>
      </c>
      <c r="U737" t="str">
        <f>TEXT(CoffeeData[[#This Row],[Date]],"mmm")</f>
        <v>May</v>
      </c>
      <c r="V737" t="str">
        <f>TEXT(CoffeeData[[#This Row],[Date]],"dddd")</f>
        <v>Friday</v>
      </c>
    </row>
    <row r="738" spans="1:22" x14ac:dyDescent="0.3">
      <c r="A738" t="s">
        <v>756</v>
      </c>
      <c r="B738" s="3" t="s">
        <v>5081</v>
      </c>
      <c r="C738" t="s">
        <v>5390</v>
      </c>
      <c r="D738" s="5" t="s">
        <v>5686</v>
      </c>
      <c r="E738" t="s">
        <v>6426</v>
      </c>
      <c r="F738" t="s">
        <v>7129</v>
      </c>
      <c r="G738" t="s">
        <v>7134</v>
      </c>
      <c r="H738" t="s">
        <v>7150</v>
      </c>
      <c r="I738" t="s">
        <v>7154</v>
      </c>
      <c r="J738" s="11">
        <v>3</v>
      </c>
      <c r="K738" s="9">
        <v>2.5</v>
      </c>
      <c r="L738">
        <v>5</v>
      </c>
      <c r="M738" s="7">
        <v>7.12</v>
      </c>
      <c r="N738" t="s">
        <v>7158</v>
      </c>
      <c r="O738" t="s">
        <v>7163</v>
      </c>
      <c r="P738" t="s">
        <v>7169</v>
      </c>
      <c r="Q738" s="9">
        <v>3.6</v>
      </c>
      <c r="R738" t="s">
        <v>7171</v>
      </c>
      <c r="S738" t="s">
        <v>7175</v>
      </c>
      <c r="T738">
        <v>44</v>
      </c>
      <c r="U738" t="str">
        <f>TEXT(CoffeeData[[#This Row],[Date]],"mmm")</f>
        <v>Nov</v>
      </c>
      <c r="V738" t="str">
        <f>TEXT(CoffeeData[[#This Row],[Date]],"dddd")</f>
        <v>Monday</v>
      </c>
    </row>
    <row r="739" spans="1:22" x14ac:dyDescent="0.3">
      <c r="A739" t="s">
        <v>757</v>
      </c>
      <c r="B739" s="3" t="s">
        <v>5041</v>
      </c>
      <c r="C739" t="s">
        <v>5390</v>
      </c>
      <c r="D739" s="5" t="s">
        <v>5884</v>
      </c>
      <c r="E739" t="s">
        <v>6731</v>
      </c>
      <c r="F739" t="s">
        <v>7129</v>
      </c>
      <c r="G739" t="s">
        <v>7141</v>
      </c>
      <c r="H739" t="s">
        <v>7149</v>
      </c>
      <c r="I739" t="s">
        <v>7154</v>
      </c>
      <c r="J739" s="11">
        <v>1</v>
      </c>
      <c r="K739" s="9">
        <v>3</v>
      </c>
      <c r="L739">
        <v>15</v>
      </c>
      <c r="M739" s="7">
        <v>2.5499999999999998</v>
      </c>
      <c r="N739" t="s">
        <v>7157</v>
      </c>
      <c r="O739" t="s">
        <v>7161</v>
      </c>
      <c r="P739" t="s">
        <v>7170</v>
      </c>
      <c r="Q739" s="9">
        <v>3.7</v>
      </c>
      <c r="R739" t="s">
        <v>7171</v>
      </c>
      <c r="S739" t="s">
        <v>7175</v>
      </c>
      <c r="T739">
        <v>32</v>
      </c>
      <c r="U739" t="str">
        <f>TEXT(CoffeeData[[#This Row],[Date]],"mmm")</f>
        <v>May</v>
      </c>
      <c r="V739" t="str">
        <f>TEXT(CoffeeData[[#This Row],[Date]],"dddd")</f>
        <v>Monday</v>
      </c>
    </row>
    <row r="740" spans="1:22" x14ac:dyDescent="0.3">
      <c r="A740" t="s">
        <v>758</v>
      </c>
      <c r="B740" s="3" t="s">
        <v>5329</v>
      </c>
      <c r="C740" t="s">
        <v>5390</v>
      </c>
      <c r="D740" s="5" t="s">
        <v>5885</v>
      </c>
      <c r="E740" t="s">
        <v>6302</v>
      </c>
      <c r="F740" t="s">
        <v>7131</v>
      </c>
      <c r="G740" t="s">
        <v>7142</v>
      </c>
      <c r="H740" t="s">
        <v>7152</v>
      </c>
      <c r="I740" t="s">
        <v>7155</v>
      </c>
      <c r="J740" s="11">
        <v>2</v>
      </c>
      <c r="K740" s="9">
        <v>4.5</v>
      </c>
      <c r="L740">
        <v>0</v>
      </c>
      <c r="M740" s="7">
        <v>9</v>
      </c>
      <c r="N740" t="s">
        <v>7157</v>
      </c>
      <c r="O740" t="s">
        <v>7159</v>
      </c>
      <c r="P740" t="s">
        <v>7166</v>
      </c>
      <c r="Q740" s="9">
        <v>4.5</v>
      </c>
      <c r="R740" t="s">
        <v>7171</v>
      </c>
      <c r="S740" t="s">
        <v>7176</v>
      </c>
      <c r="T740">
        <v>28</v>
      </c>
      <c r="U740" t="str">
        <f>TEXT(CoffeeData[[#This Row],[Date]],"mmm")</f>
        <v>May</v>
      </c>
      <c r="V740" t="str">
        <f>TEXT(CoffeeData[[#This Row],[Date]],"dddd")</f>
        <v>Monday</v>
      </c>
    </row>
    <row r="741" spans="1:22" x14ac:dyDescent="0.3">
      <c r="A741" t="s">
        <v>759</v>
      </c>
      <c r="B741" s="3" t="s">
        <v>5274</v>
      </c>
      <c r="C741" t="s">
        <v>5391</v>
      </c>
      <c r="D741" s="5" t="s">
        <v>5886</v>
      </c>
      <c r="E741" t="s">
        <v>6466</v>
      </c>
      <c r="F741" t="s">
        <v>7131</v>
      </c>
      <c r="G741" t="s">
        <v>7139</v>
      </c>
      <c r="H741" t="s">
        <v>7148</v>
      </c>
      <c r="I741" t="s">
        <v>7154</v>
      </c>
      <c r="J741" s="11">
        <v>3</v>
      </c>
      <c r="K741" s="9">
        <v>3</v>
      </c>
      <c r="L741">
        <v>0</v>
      </c>
      <c r="M741" s="7">
        <v>9</v>
      </c>
      <c r="N741" t="s">
        <v>7157</v>
      </c>
      <c r="O741" t="s">
        <v>7160</v>
      </c>
      <c r="P741" t="s">
        <v>7166</v>
      </c>
      <c r="Q741" s="9">
        <v>4.9000000000000004</v>
      </c>
      <c r="R741" t="s">
        <v>7171</v>
      </c>
      <c r="S741" t="s">
        <v>7174</v>
      </c>
      <c r="T741">
        <v>42</v>
      </c>
      <c r="U741" t="str">
        <f>TEXT(CoffeeData[[#This Row],[Date]],"mmm")</f>
        <v>Sep</v>
      </c>
      <c r="V741" t="str">
        <f>TEXT(CoffeeData[[#This Row],[Date]],"dddd")</f>
        <v>Friday</v>
      </c>
    </row>
    <row r="742" spans="1:22" x14ac:dyDescent="0.3">
      <c r="A742" t="s">
        <v>760</v>
      </c>
      <c r="B742" s="3" t="s">
        <v>5046</v>
      </c>
      <c r="C742" t="s">
        <v>5388</v>
      </c>
      <c r="D742" s="5" t="s">
        <v>5451</v>
      </c>
      <c r="E742" t="s">
        <v>6732</v>
      </c>
      <c r="F742" t="s">
        <v>7129</v>
      </c>
      <c r="G742" t="s">
        <v>7142</v>
      </c>
      <c r="H742" t="s">
        <v>7152</v>
      </c>
      <c r="I742" t="s">
        <v>7154</v>
      </c>
      <c r="J742" s="11">
        <v>4</v>
      </c>
      <c r="K742" s="9">
        <v>4.5</v>
      </c>
      <c r="L742">
        <v>5</v>
      </c>
      <c r="M742" s="7">
        <v>17.100000000000001</v>
      </c>
      <c r="N742" t="s">
        <v>7158</v>
      </c>
      <c r="O742" t="s">
        <v>7159</v>
      </c>
      <c r="P742" t="s">
        <v>7164</v>
      </c>
      <c r="Q742" s="9">
        <v>4.4000000000000004</v>
      </c>
      <c r="R742" t="s">
        <v>7173</v>
      </c>
      <c r="S742" t="s">
        <v>7174</v>
      </c>
      <c r="T742">
        <v>37</v>
      </c>
      <c r="U742" t="str">
        <f>TEXT(CoffeeData[[#This Row],[Date]],"mmm")</f>
        <v>Oct</v>
      </c>
      <c r="V742" t="str">
        <f>TEXT(CoffeeData[[#This Row],[Date]],"dddd")</f>
        <v>Wednesday</v>
      </c>
    </row>
    <row r="743" spans="1:22" x14ac:dyDescent="0.3">
      <c r="A743" t="s">
        <v>761</v>
      </c>
      <c r="B743" s="3" t="s">
        <v>5330</v>
      </c>
      <c r="C743" t="s">
        <v>5389</v>
      </c>
      <c r="D743" s="5" t="s">
        <v>5536</v>
      </c>
      <c r="E743" t="s">
        <v>6646</v>
      </c>
      <c r="F743" t="s">
        <v>7131</v>
      </c>
      <c r="G743" t="s">
        <v>7144</v>
      </c>
      <c r="H743" t="s">
        <v>7149</v>
      </c>
      <c r="I743" t="s">
        <v>7154</v>
      </c>
      <c r="J743" s="11">
        <v>3</v>
      </c>
      <c r="K743" s="9">
        <v>3.5</v>
      </c>
      <c r="L743">
        <v>5</v>
      </c>
      <c r="M743" s="7">
        <v>9.9700000000000006</v>
      </c>
      <c r="N743" t="s">
        <v>7156</v>
      </c>
      <c r="O743" t="s">
        <v>7162</v>
      </c>
      <c r="P743" t="s">
        <v>7168</v>
      </c>
      <c r="Q743" s="9">
        <v>4.4000000000000004</v>
      </c>
      <c r="R743" t="s">
        <v>7172</v>
      </c>
      <c r="S743" t="s">
        <v>7175</v>
      </c>
      <c r="T743">
        <v>39</v>
      </c>
      <c r="U743" t="str">
        <f>TEXT(CoffeeData[[#This Row],[Date]],"mmm")</f>
        <v>Oct</v>
      </c>
      <c r="V743" t="str">
        <f>TEXT(CoffeeData[[#This Row],[Date]],"dddd")</f>
        <v>Thursday</v>
      </c>
    </row>
    <row r="744" spans="1:22" x14ac:dyDescent="0.3">
      <c r="A744" t="s">
        <v>762</v>
      </c>
      <c r="B744" s="3" t="s">
        <v>5199</v>
      </c>
      <c r="C744" t="s">
        <v>5385</v>
      </c>
      <c r="D744" s="5" t="s">
        <v>5603</v>
      </c>
      <c r="E744" t="s">
        <v>6297</v>
      </c>
      <c r="F744" t="s">
        <v>7129</v>
      </c>
      <c r="G744" t="s">
        <v>7138</v>
      </c>
      <c r="H744" t="s">
        <v>7152</v>
      </c>
      <c r="I744" t="s">
        <v>7155</v>
      </c>
      <c r="J744" s="11">
        <v>2</v>
      </c>
      <c r="K744" s="9">
        <v>5.5</v>
      </c>
      <c r="L744">
        <v>0</v>
      </c>
      <c r="M744" s="7">
        <v>11</v>
      </c>
      <c r="N744" t="s">
        <v>7158</v>
      </c>
      <c r="O744" t="s">
        <v>7160</v>
      </c>
      <c r="P744" t="s">
        <v>7165</v>
      </c>
      <c r="Q744" s="9">
        <v>4.7</v>
      </c>
      <c r="R744" t="s">
        <v>7173</v>
      </c>
      <c r="S744" t="s">
        <v>7174</v>
      </c>
      <c r="T744">
        <v>32</v>
      </c>
      <c r="U744" t="str">
        <f>TEXT(CoffeeData[[#This Row],[Date]],"mmm")</f>
        <v>Sep</v>
      </c>
      <c r="V744" t="str">
        <f>TEXT(CoffeeData[[#This Row],[Date]],"dddd")</f>
        <v>Saturday</v>
      </c>
    </row>
    <row r="745" spans="1:22" x14ac:dyDescent="0.3">
      <c r="A745" t="s">
        <v>763</v>
      </c>
      <c r="B745" s="3" t="s">
        <v>5331</v>
      </c>
      <c r="C745" t="s">
        <v>5385</v>
      </c>
      <c r="D745" s="5" t="s">
        <v>5752</v>
      </c>
      <c r="E745" t="s">
        <v>6733</v>
      </c>
      <c r="F745" t="s">
        <v>7130</v>
      </c>
      <c r="G745" t="s">
        <v>7144</v>
      </c>
      <c r="H745" t="s">
        <v>7149</v>
      </c>
      <c r="I745" t="s">
        <v>7154</v>
      </c>
      <c r="J745" s="11">
        <v>1</v>
      </c>
      <c r="K745" s="9">
        <v>3.5</v>
      </c>
      <c r="L745">
        <v>10</v>
      </c>
      <c r="M745" s="7">
        <v>3.15</v>
      </c>
      <c r="N745" t="s">
        <v>7156</v>
      </c>
      <c r="O745" t="s">
        <v>7161</v>
      </c>
      <c r="P745" t="s">
        <v>7165</v>
      </c>
      <c r="Q745" s="9">
        <v>4.9000000000000004</v>
      </c>
      <c r="R745" t="s">
        <v>7171</v>
      </c>
      <c r="S745" t="s">
        <v>7176</v>
      </c>
      <c r="T745">
        <v>29</v>
      </c>
      <c r="U745" t="str">
        <f>TEXT(CoffeeData[[#This Row],[Date]],"mmm")</f>
        <v>Feb</v>
      </c>
      <c r="V745" t="str">
        <f>TEXT(CoffeeData[[#This Row],[Date]],"dddd")</f>
        <v>Saturday</v>
      </c>
    </row>
    <row r="746" spans="1:22" x14ac:dyDescent="0.3">
      <c r="A746" t="s">
        <v>764</v>
      </c>
      <c r="B746" s="3" t="s">
        <v>5332</v>
      </c>
      <c r="C746" t="s">
        <v>5390</v>
      </c>
      <c r="D746" s="5" t="s">
        <v>5561</v>
      </c>
      <c r="E746" t="s">
        <v>6350</v>
      </c>
      <c r="F746" t="s">
        <v>7129</v>
      </c>
      <c r="G746" t="s">
        <v>7141</v>
      </c>
      <c r="H746" t="s">
        <v>7149</v>
      </c>
      <c r="I746" t="s">
        <v>7153</v>
      </c>
      <c r="J746" s="11">
        <v>4</v>
      </c>
      <c r="K746" s="9">
        <v>3</v>
      </c>
      <c r="L746">
        <v>5</v>
      </c>
      <c r="M746" s="7">
        <v>11.4</v>
      </c>
      <c r="N746" t="s">
        <v>7156</v>
      </c>
      <c r="O746" t="s">
        <v>7162</v>
      </c>
      <c r="P746" t="s">
        <v>7164</v>
      </c>
      <c r="Q746" s="9">
        <v>4.4000000000000004</v>
      </c>
      <c r="R746" t="s">
        <v>7173</v>
      </c>
      <c r="S746" t="s">
        <v>7175</v>
      </c>
      <c r="T746">
        <v>41</v>
      </c>
      <c r="U746" t="str">
        <f>TEXT(CoffeeData[[#This Row],[Date]],"mmm")</f>
        <v>Sep</v>
      </c>
      <c r="V746" t="str">
        <f>TEXT(CoffeeData[[#This Row],[Date]],"dddd")</f>
        <v>Monday</v>
      </c>
    </row>
    <row r="747" spans="1:22" x14ac:dyDescent="0.3">
      <c r="A747" t="s">
        <v>765</v>
      </c>
      <c r="B747" s="3" t="s">
        <v>5169</v>
      </c>
      <c r="C747" t="s">
        <v>5390</v>
      </c>
      <c r="D747" s="5" t="s">
        <v>5459</v>
      </c>
      <c r="E747" t="s">
        <v>6734</v>
      </c>
      <c r="F747" t="s">
        <v>7129</v>
      </c>
      <c r="G747" t="s">
        <v>7136</v>
      </c>
      <c r="H747" t="s">
        <v>7151</v>
      </c>
      <c r="I747" t="s">
        <v>7154</v>
      </c>
      <c r="J747" s="11">
        <v>2</v>
      </c>
      <c r="K747" s="9">
        <v>4</v>
      </c>
      <c r="L747">
        <v>5</v>
      </c>
      <c r="M747" s="7">
        <v>7.6</v>
      </c>
      <c r="N747" t="s">
        <v>7157</v>
      </c>
      <c r="O747" t="s">
        <v>7160</v>
      </c>
      <c r="P747" t="s">
        <v>7164</v>
      </c>
      <c r="Q747" s="9">
        <v>4.7</v>
      </c>
      <c r="R747" t="s">
        <v>7173</v>
      </c>
      <c r="S747" t="s">
        <v>7175</v>
      </c>
      <c r="T747">
        <v>38</v>
      </c>
      <c r="U747" t="str">
        <f>TEXT(CoffeeData[[#This Row],[Date]],"mmm")</f>
        <v>Dec</v>
      </c>
      <c r="V747" t="str">
        <f>TEXT(CoffeeData[[#This Row],[Date]],"dddd")</f>
        <v>Monday</v>
      </c>
    </row>
    <row r="748" spans="1:22" x14ac:dyDescent="0.3">
      <c r="A748" t="s">
        <v>766</v>
      </c>
      <c r="B748" s="3" t="s">
        <v>5333</v>
      </c>
      <c r="C748" t="s">
        <v>5387</v>
      </c>
      <c r="D748" s="5" t="s">
        <v>5887</v>
      </c>
      <c r="E748" t="s">
        <v>6568</v>
      </c>
      <c r="F748" t="s">
        <v>7131</v>
      </c>
      <c r="G748" t="s">
        <v>7147</v>
      </c>
      <c r="H748" t="s">
        <v>7152</v>
      </c>
      <c r="I748" t="s">
        <v>7155</v>
      </c>
      <c r="J748" s="11">
        <v>1</v>
      </c>
      <c r="K748" s="9">
        <v>5</v>
      </c>
      <c r="L748">
        <v>5</v>
      </c>
      <c r="M748" s="7">
        <v>4.75</v>
      </c>
      <c r="N748" t="s">
        <v>7156</v>
      </c>
      <c r="O748" t="s">
        <v>7161</v>
      </c>
      <c r="P748" t="s">
        <v>7169</v>
      </c>
      <c r="Q748" s="9">
        <v>3.6</v>
      </c>
      <c r="R748" t="s">
        <v>7171</v>
      </c>
      <c r="S748" t="s">
        <v>7175</v>
      </c>
      <c r="T748">
        <v>31</v>
      </c>
      <c r="U748" t="str">
        <f>TEXT(CoffeeData[[#This Row],[Date]],"mmm")</f>
        <v>Sep</v>
      </c>
      <c r="V748" t="str">
        <f>TEXT(CoffeeData[[#This Row],[Date]],"dddd")</f>
        <v>Tuesday</v>
      </c>
    </row>
    <row r="749" spans="1:22" x14ac:dyDescent="0.3">
      <c r="A749" t="s">
        <v>767</v>
      </c>
      <c r="B749" s="3" t="s">
        <v>5210</v>
      </c>
      <c r="C749" t="s">
        <v>5387</v>
      </c>
      <c r="D749" s="5" t="s">
        <v>5888</v>
      </c>
      <c r="E749" t="s">
        <v>6711</v>
      </c>
      <c r="F749" t="s">
        <v>7131</v>
      </c>
      <c r="G749" t="s">
        <v>7142</v>
      </c>
      <c r="H749" t="s">
        <v>7152</v>
      </c>
      <c r="I749" t="s">
        <v>7155</v>
      </c>
      <c r="J749" s="11">
        <v>2</v>
      </c>
      <c r="K749" s="9">
        <v>4.5</v>
      </c>
      <c r="L749">
        <v>0</v>
      </c>
      <c r="M749" s="7">
        <v>9</v>
      </c>
      <c r="N749" t="s">
        <v>7158</v>
      </c>
      <c r="O749" t="s">
        <v>7162</v>
      </c>
      <c r="P749" t="s">
        <v>7168</v>
      </c>
      <c r="Q749" s="9">
        <v>3.1</v>
      </c>
      <c r="R749" t="s">
        <v>7172</v>
      </c>
      <c r="S749" t="s">
        <v>7176</v>
      </c>
      <c r="T749">
        <v>35</v>
      </c>
      <c r="U749" t="str">
        <f>TEXT(CoffeeData[[#This Row],[Date]],"mmm")</f>
        <v>Jan</v>
      </c>
      <c r="V749" t="str">
        <f>TEXT(CoffeeData[[#This Row],[Date]],"dddd")</f>
        <v>Tuesday</v>
      </c>
    </row>
    <row r="750" spans="1:22" x14ac:dyDescent="0.3">
      <c r="A750" t="s">
        <v>768</v>
      </c>
      <c r="B750" s="3" t="s">
        <v>5273</v>
      </c>
      <c r="C750" t="s">
        <v>5385</v>
      </c>
      <c r="D750" s="5" t="s">
        <v>5766</v>
      </c>
      <c r="E750" t="s">
        <v>6407</v>
      </c>
      <c r="F750" t="s">
        <v>7129</v>
      </c>
      <c r="G750" t="s">
        <v>7133</v>
      </c>
      <c r="H750" t="s">
        <v>7149</v>
      </c>
      <c r="I750" t="s">
        <v>7154</v>
      </c>
      <c r="J750" s="11">
        <v>3</v>
      </c>
      <c r="K750" s="9">
        <v>2.5</v>
      </c>
      <c r="L750">
        <v>5</v>
      </c>
      <c r="M750" s="7">
        <v>7.12</v>
      </c>
      <c r="N750" t="s">
        <v>7158</v>
      </c>
      <c r="O750" t="s">
        <v>7161</v>
      </c>
      <c r="P750" t="s">
        <v>7170</v>
      </c>
      <c r="Q750" s="9">
        <v>3.2</v>
      </c>
      <c r="R750" t="s">
        <v>7171</v>
      </c>
      <c r="S750" t="s">
        <v>7174</v>
      </c>
      <c r="T750">
        <v>41</v>
      </c>
      <c r="U750" t="str">
        <f>TEXT(CoffeeData[[#This Row],[Date]],"mmm")</f>
        <v>Jun</v>
      </c>
      <c r="V750" t="str">
        <f>TEXT(CoffeeData[[#This Row],[Date]],"dddd")</f>
        <v>Saturday</v>
      </c>
    </row>
    <row r="751" spans="1:22" x14ac:dyDescent="0.3">
      <c r="A751" t="s">
        <v>769</v>
      </c>
      <c r="B751" s="3" t="s">
        <v>5140</v>
      </c>
      <c r="C751" t="s">
        <v>5391</v>
      </c>
      <c r="D751" s="5" t="s">
        <v>5717</v>
      </c>
      <c r="E751" t="s">
        <v>6735</v>
      </c>
      <c r="F751" t="s">
        <v>7131</v>
      </c>
      <c r="G751" t="s">
        <v>7141</v>
      </c>
      <c r="H751" t="s">
        <v>7149</v>
      </c>
      <c r="I751" t="s">
        <v>7153</v>
      </c>
      <c r="J751" s="11">
        <v>4</v>
      </c>
      <c r="K751" s="9">
        <v>3</v>
      </c>
      <c r="L751">
        <v>5</v>
      </c>
      <c r="M751" s="7">
        <v>11.4</v>
      </c>
      <c r="N751" t="s">
        <v>7156</v>
      </c>
      <c r="O751" t="s">
        <v>7163</v>
      </c>
      <c r="P751" t="s">
        <v>7170</v>
      </c>
      <c r="Q751" s="9">
        <v>3.9</v>
      </c>
      <c r="R751" t="s">
        <v>7171</v>
      </c>
      <c r="S751" t="s">
        <v>7175</v>
      </c>
      <c r="T751">
        <v>38</v>
      </c>
      <c r="U751" t="str">
        <f>TEXT(CoffeeData[[#This Row],[Date]],"mmm")</f>
        <v>Sep</v>
      </c>
      <c r="V751" t="str">
        <f>TEXT(CoffeeData[[#This Row],[Date]],"dddd")</f>
        <v>Friday</v>
      </c>
    </row>
    <row r="752" spans="1:22" x14ac:dyDescent="0.3">
      <c r="A752" t="s">
        <v>770</v>
      </c>
      <c r="B752" s="3" t="s">
        <v>5295</v>
      </c>
      <c r="C752" t="s">
        <v>5388</v>
      </c>
      <c r="D752" s="5" t="s">
        <v>5401</v>
      </c>
      <c r="E752" t="s">
        <v>6685</v>
      </c>
      <c r="F752" t="s">
        <v>7130</v>
      </c>
      <c r="G752" t="s">
        <v>7132</v>
      </c>
      <c r="H752" t="s">
        <v>7148</v>
      </c>
      <c r="I752" t="s">
        <v>7155</v>
      </c>
      <c r="J752" s="11">
        <v>1</v>
      </c>
      <c r="K752" s="9">
        <v>2.5</v>
      </c>
      <c r="L752">
        <v>15</v>
      </c>
      <c r="M752" s="7">
        <v>2.12</v>
      </c>
      <c r="N752" t="s">
        <v>7157</v>
      </c>
      <c r="O752" t="s">
        <v>7160</v>
      </c>
      <c r="P752" t="s">
        <v>7166</v>
      </c>
      <c r="Q752" s="9">
        <v>4.5</v>
      </c>
      <c r="R752" t="s">
        <v>7172</v>
      </c>
      <c r="S752" t="s">
        <v>7175</v>
      </c>
      <c r="T752">
        <v>31</v>
      </c>
      <c r="U752" t="str">
        <f>TEXT(CoffeeData[[#This Row],[Date]],"mmm")</f>
        <v>Apr</v>
      </c>
      <c r="V752" t="str">
        <f>TEXT(CoffeeData[[#This Row],[Date]],"dddd")</f>
        <v>Wednesday</v>
      </c>
    </row>
    <row r="753" spans="1:22" x14ac:dyDescent="0.3">
      <c r="A753" t="s">
        <v>771</v>
      </c>
      <c r="B753" s="3" t="s">
        <v>5128</v>
      </c>
      <c r="C753" t="s">
        <v>5390</v>
      </c>
      <c r="D753" s="5" t="s">
        <v>5873</v>
      </c>
      <c r="E753" t="s">
        <v>6736</v>
      </c>
      <c r="F753" t="s">
        <v>7130</v>
      </c>
      <c r="G753" t="s">
        <v>7144</v>
      </c>
      <c r="H753" t="s">
        <v>7149</v>
      </c>
      <c r="I753" t="s">
        <v>7155</v>
      </c>
      <c r="J753" s="11">
        <v>2</v>
      </c>
      <c r="K753" s="9">
        <v>3.5</v>
      </c>
      <c r="L753">
        <v>15</v>
      </c>
      <c r="M753" s="7">
        <v>5.95</v>
      </c>
      <c r="N753" t="s">
        <v>7156</v>
      </c>
      <c r="O753" t="s">
        <v>7161</v>
      </c>
      <c r="P753" t="s">
        <v>7170</v>
      </c>
      <c r="Q753" s="9">
        <v>3.3</v>
      </c>
      <c r="R753" t="s">
        <v>7172</v>
      </c>
      <c r="S753" t="s">
        <v>7175</v>
      </c>
      <c r="T753">
        <v>33</v>
      </c>
      <c r="U753" t="str">
        <f>TEXT(CoffeeData[[#This Row],[Date]],"mmm")</f>
        <v>Feb</v>
      </c>
      <c r="V753" t="str">
        <f>TEXT(CoffeeData[[#This Row],[Date]],"dddd")</f>
        <v>Monday</v>
      </c>
    </row>
    <row r="754" spans="1:22" x14ac:dyDescent="0.3">
      <c r="A754" t="s">
        <v>772</v>
      </c>
      <c r="B754" s="3" t="s">
        <v>5133</v>
      </c>
      <c r="C754" t="s">
        <v>5391</v>
      </c>
      <c r="D754" s="5" t="s">
        <v>5705</v>
      </c>
      <c r="E754" t="s">
        <v>6375</v>
      </c>
      <c r="F754" t="s">
        <v>7129</v>
      </c>
      <c r="G754" t="s">
        <v>7146</v>
      </c>
      <c r="H754" t="s">
        <v>7151</v>
      </c>
      <c r="I754" t="s">
        <v>7155</v>
      </c>
      <c r="J754" s="11">
        <v>2</v>
      </c>
      <c r="K754" s="9">
        <v>3.8</v>
      </c>
      <c r="L754">
        <v>15</v>
      </c>
      <c r="M754" s="7">
        <v>6.46</v>
      </c>
      <c r="N754" t="s">
        <v>7156</v>
      </c>
      <c r="O754" t="s">
        <v>7162</v>
      </c>
      <c r="P754" t="s">
        <v>7167</v>
      </c>
      <c r="Q754" s="9">
        <v>3.3</v>
      </c>
      <c r="R754" t="s">
        <v>7172</v>
      </c>
      <c r="S754" t="s">
        <v>7174</v>
      </c>
      <c r="T754">
        <v>29</v>
      </c>
      <c r="U754" t="str">
        <f>TEXT(CoffeeData[[#This Row],[Date]],"mmm")</f>
        <v>Mar</v>
      </c>
      <c r="V754" t="str">
        <f>TEXT(CoffeeData[[#This Row],[Date]],"dddd")</f>
        <v>Friday</v>
      </c>
    </row>
    <row r="755" spans="1:22" x14ac:dyDescent="0.3">
      <c r="A755" t="s">
        <v>773</v>
      </c>
      <c r="B755" s="3" t="s">
        <v>5334</v>
      </c>
      <c r="C755" t="s">
        <v>5387</v>
      </c>
      <c r="D755" s="5" t="s">
        <v>5889</v>
      </c>
      <c r="E755" t="s">
        <v>6737</v>
      </c>
      <c r="F755" t="s">
        <v>7131</v>
      </c>
      <c r="G755" t="s">
        <v>7137</v>
      </c>
      <c r="H755" t="s">
        <v>7150</v>
      </c>
      <c r="I755" t="s">
        <v>7154</v>
      </c>
      <c r="J755" s="11">
        <v>1</v>
      </c>
      <c r="K755" s="9">
        <v>3</v>
      </c>
      <c r="L755">
        <v>10</v>
      </c>
      <c r="M755" s="7">
        <v>2.7</v>
      </c>
      <c r="N755" t="s">
        <v>7158</v>
      </c>
      <c r="O755" t="s">
        <v>7161</v>
      </c>
      <c r="P755" t="s">
        <v>7168</v>
      </c>
      <c r="Q755" s="9">
        <v>3.9</v>
      </c>
      <c r="R755" t="s">
        <v>7171</v>
      </c>
      <c r="S755" t="s">
        <v>7175</v>
      </c>
      <c r="T755">
        <v>27</v>
      </c>
      <c r="U755" t="str">
        <f>TEXT(CoffeeData[[#This Row],[Date]],"mmm")</f>
        <v>Jun</v>
      </c>
      <c r="V755" t="str">
        <f>TEXT(CoffeeData[[#This Row],[Date]],"dddd")</f>
        <v>Tuesday</v>
      </c>
    </row>
    <row r="756" spans="1:22" x14ac:dyDescent="0.3">
      <c r="A756" t="s">
        <v>774</v>
      </c>
      <c r="B756" s="3" t="s">
        <v>5066</v>
      </c>
      <c r="C756" t="s">
        <v>5388</v>
      </c>
      <c r="D756" s="5" t="s">
        <v>5890</v>
      </c>
      <c r="E756" t="s">
        <v>6481</v>
      </c>
      <c r="F756" t="s">
        <v>7131</v>
      </c>
      <c r="G756" t="s">
        <v>7143</v>
      </c>
      <c r="H756" t="s">
        <v>7149</v>
      </c>
      <c r="I756" t="s">
        <v>7153</v>
      </c>
      <c r="J756" s="11">
        <v>2</v>
      </c>
      <c r="K756" s="9">
        <v>4.5</v>
      </c>
      <c r="L756">
        <v>10</v>
      </c>
      <c r="M756" s="7">
        <v>8.1</v>
      </c>
      <c r="N756" t="s">
        <v>7157</v>
      </c>
      <c r="O756" t="s">
        <v>7160</v>
      </c>
      <c r="P756" t="s">
        <v>7169</v>
      </c>
      <c r="Q756" s="9">
        <v>5</v>
      </c>
      <c r="R756" t="s">
        <v>7172</v>
      </c>
      <c r="S756" t="s">
        <v>7176</v>
      </c>
      <c r="T756">
        <v>31</v>
      </c>
      <c r="U756" t="str">
        <f>TEXT(CoffeeData[[#This Row],[Date]],"mmm")</f>
        <v>Aug</v>
      </c>
      <c r="V756" t="str">
        <f>TEXT(CoffeeData[[#This Row],[Date]],"dddd")</f>
        <v>Wednesday</v>
      </c>
    </row>
    <row r="757" spans="1:22" x14ac:dyDescent="0.3">
      <c r="A757" t="s">
        <v>775</v>
      </c>
      <c r="B757" s="3" t="s">
        <v>5219</v>
      </c>
      <c r="C757" t="s">
        <v>5391</v>
      </c>
      <c r="D757" s="5" t="s">
        <v>5891</v>
      </c>
      <c r="E757" t="s">
        <v>6689</v>
      </c>
      <c r="F757" t="s">
        <v>7129</v>
      </c>
      <c r="G757" t="s">
        <v>7141</v>
      </c>
      <c r="H757" t="s">
        <v>7149</v>
      </c>
      <c r="I757" t="s">
        <v>7153</v>
      </c>
      <c r="J757" s="11">
        <v>2</v>
      </c>
      <c r="K757" s="9">
        <v>3</v>
      </c>
      <c r="L757">
        <v>5</v>
      </c>
      <c r="M757" s="7">
        <v>5.7</v>
      </c>
      <c r="N757" t="s">
        <v>7157</v>
      </c>
      <c r="O757" t="s">
        <v>7163</v>
      </c>
      <c r="P757" t="s">
        <v>7164</v>
      </c>
      <c r="Q757" s="9">
        <v>3.8</v>
      </c>
      <c r="R757" t="s">
        <v>7171</v>
      </c>
      <c r="S757" t="s">
        <v>7174</v>
      </c>
      <c r="T757">
        <v>38</v>
      </c>
      <c r="U757" t="str">
        <f>TEXT(CoffeeData[[#This Row],[Date]],"mmm")</f>
        <v>Aug</v>
      </c>
      <c r="V757" t="str">
        <f>TEXT(CoffeeData[[#This Row],[Date]],"dddd")</f>
        <v>Friday</v>
      </c>
    </row>
    <row r="758" spans="1:22" x14ac:dyDescent="0.3">
      <c r="A758" t="s">
        <v>776</v>
      </c>
      <c r="B758" s="3" t="s">
        <v>5322</v>
      </c>
      <c r="C758" t="s">
        <v>5388</v>
      </c>
      <c r="D758" s="5" t="s">
        <v>5892</v>
      </c>
      <c r="E758" t="s">
        <v>6738</v>
      </c>
      <c r="F758" t="s">
        <v>7129</v>
      </c>
      <c r="G758" t="s">
        <v>7135</v>
      </c>
      <c r="H758" t="s">
        <v>7149</v>
      </c>
      <c r="I758" t="s">
        <v>7155</v>
      </c>
      <c r="J758" s="11">
        <v>1</v>
      </c>
      <c r="K758" s="9">
        <v>4</v>
      </c>
      <c r="L758">
        <v>15</v>
      </c>
      <c r="M758" s="7">
        <v>3.4</v>
      </c>
      <c r="N758" t="s">
        <v>7156</v>
      </c>
      <c r="O758" t="s">
        <v>7163</v>
      </c>
      <c r="P758" t="s">
        <v>7170</v>
      </c>
      <c r="Q758" s="9">
        <v>3.4</v>
      </c>
      <c r="R758" t="s">
        <v>7171</v>
      </c>
      <c r="S758" t="s">
        <v>7175</v>
      </c>
      <c r="T758">
        <v>41</v>
      </c>
      <c r="U758" t="str">
        <f>TEXT(CoffeeData[[#This Row],[Date]],"mmm")</f>
        <v>Jan</v>
      </c>
      <c r="V758" t="str">
        <f>TEXT(CoffeeData[[#This Row],[Date]],"dddd")</f>
        <v>Wednesday</v>
      </c>
    </row>
    <row r="759" spans="1:22" x14ac:dyDescent="0.3">
      <c r="A759" t="s">
        <v>777</v>
      </c>
      <c r="B759" s="3" t="s">
        <v>5335</v>
      </c>
      <c r="C759" t="s">
        <v>5387</v>
      </c>
      <c r="D759" s="5" t="s">
        <v>5893</v>
      </c>
      <c r="E759" t="s">
        <v>6739</v>
      </c>
      <c r="F759" t="s">
        <v>7129</v>
      </c>
      <c r="G759" t="s">
        <v>7139</v>
      </c>
      <c r="H759" t="s">
        <v>7148</v>
      </c>
      <c r="I759" t="s">
        <v>7155</v>
      </c>
      <c r="J759" s="11">
        <v>1</v>
      </c>
      <c r="K759" s="9">
        <v>3</v>
      </c>
      <c r="L759">
        <v>10</v>
      </c>
      <c r="M759" s="7">
        <v>2.7</v>
      </c>
      <c r="N759" t="s">
        <v>7158</v>
      </c>
      <c r="O759" t="s">
        <v>7162</v>
      </c>
      <c r="P759" t="s">
        <v>7170</v>
      </c>
      <c r="Q759" s="9">
        <v>3.5</v>
      </c>
      <c r="R759" t="s">
        <v>7172</v>
      </c>
      <c r="S759" t="s">
        <v>7174</v>
      </c>
      <c r="T759">
        <v>25</v>
      </c>
      <c r="U759" t="str">
        <f>TEXT(CoffeeData[[#This Row],[Date]],"mmm")</f>
        <v>Aug</v>
      </c>
      <c r="V759" t="str">
        <f>TEXT(CoffeeData[[#This Row],[Date]],"dddd")</f>
        <v>Tuesday</v>
      </c>
    </row>
    <row r="760" spans="1:22" x14ac:dyDescent="0.3">
      <c r="A760" t="s">
        <v>778</v>
      </c>
      <c r="B760" s="3" t="s">
        <v>5045</v>
      </c>
      <c r="C760" t="s">
        <v>5385</v>
      </c>
      <c r="D760" s="5" t="s">
        <v>5826</v>
      </c>
      <c r="E760" t="s">
        <v>6237</v>
      </c>
      <c r="F760" t="s">
        <v>7131</v>
      </c>
      <c r="G760" t="s">
        <v>7145</v>
      </c>
      <c r="H760" t="s">
        <v>7148</v>
      </c>
      <c r="I760" t="s">
        <v>7155</v>
      </c>
      <c r="J760" s="11">
        <v>2</v>
      </c>
      <c r="K760" s="9">
        <v>2</v>
      </c>
      <c r="L760">
        <v>15</v>
      </c>
      <c r="M760" s="7">
        <v>3.4</v>
      </c>
      <c r="N760" t="s">
        <v>7158</v>
      </c>
      <c r="O760" t="s">
        <v>7161</v>
      </c>
      <c r="P760" t="s">
        <v>7168</v>
      </c>
      <c r="Q760" s="9">
        <v>3.9</v>
      </c>
      <c r="R760" t="s">
        <v>7171</v>
      </c>
      <c r="S760" t="s">
        <v>7175</v>
      </c>
      <c r="T760">
        <v>35</v>
      </c>
      <c r="U760" t="str">
        <f>TEXT(CoffeeData[[#This Row],[Date]],"mmm")</f>
        <v>Jan</v>
      </c>
      <c r="V760" t="str">
        <f>TEXT(CoffeeData[[#This Row],[Date]],"dddd")</f>
        <v>Saturday</v>
      </c>
    </row>
    <row r="761" spans="1:22" x14ac:dyDescent="0.3">
      <c r="A761" t="s">
        <v>779</v>
      </c>
      <c r="B761" s="3" t="s">
        <v>5215</v>
      </c>
      <c r="C761" t="s">
        <v>5387</v>
      </c>
      <c r="D761" s="5" t="s">
        <v>5392</v>
      </c>
      <c r="E761" t="s">
        <v>6740</v>
      </c>
      <c r="F761" t="s">
        <v>7130</v>
      </c>
      <c r="G761" t="s">
        <v>7133</v>
      </c>
      <c r="H761" t="s">
        <v>7149</v>
      </c>
      <c r="I761" t="s">
        <v>7155</v>
      </c>
      <c r="J761" s="11">
        <v>2</v>
      </c>
      <c r="K761" s="9">
        <v>2.5</v>
      </c>
      <c r="L761">
        <v>10</v>
      </c>
      <c r="M761" s="7">
        <v>4.5</v>
      </c>
      <c r="N761" t="s">
        <v>7156</v>
      </c>
      <c r="O761" t="s">
        <v>7160</v>
      </c>
      <c r="P761" t="s">
        <v>7169</v>
      </c>
      <c r="Q761" s="9">
        <v>4.5</v>
      </c>
      <c r="R761" t="s">
        <v>7173</v>
      </c>
      <c r="S761" t="s">
        <v>7176</v>
      </c>
      <c r="T761">
        <v>36</v>
      </c>
      <c r="U761" t="str">
        <f>TEXT(CoffeeData[[#This Row],[Date]],"mmm")</f>
        <v>Jun</v>
      </c>
      <c r="V761" t="str">
        <f>TEXT(CoffeeData[[#This Row],[Date]],"dddd")</f>
        <v>Tuesday</v>
      </c>
    </row>
    <row r="762" spans="1:22" x14ac:dyDescent="0.3">
      <c r="A762" t="s">
        <v>780</v>
      </c>
      <c r="B762" s="3" t="s">
        <v>5048</v>
      </c>
      <c r="C762" t="s">
        <v>5388</v>
      </c>
      <c r="D762" s="5" t="s">
        <v>5566</v>
      </c>
      <c r="E762" t="s">
        <v>6297</v>
      </c>
      <c r="F762" t="s">
        <v>7129</v>
      </c>
      <c r="G762" t="s">
        <v>7134</v>
      </c>
      <c r="H762" t="s">
        <v>7150</v>
      </c>
      <c r="I762" t="s">
        <v>7153</v>
      </c>
      <c r="J762" s="11">
        <v>4</v>
      </c>
      <c r="K762" s="9">
        <v>2.5</v>
      </c>
      <c r="L762">
        <v>0</v>
      </c>
      <c r="M762" s="7">
        <v>10</v>
      </c>
      <c r="N762" t="s">
        <v>7157</v>
      </c>
      <c r="O762" t="s">
        <v>7159</v>
      </c>
      <c r="P762" t="s">
        <v>7167</v>
      </c>
      <c r="Q762" s="9">
        <v>3.2</v>
      </c>
      <c r="R762" t="s">
        <v>7173</v>
      </c>
      <c r="S762" t="s">
        <v>7176</v>
      </c>
      <c r="T762">
        <v>31</v>
      </c>
      <c r="U762" t="str">
        <f>TEXT(CoffeeData[[#This Row],[Date]],"mmm")</f>
        <v>May</v>
      </c>
      <c r="V762" t="str">
        <f>TEXT(CoffeeData[[#This Row],[Date]],"dddd")</f>
        <v>Wednesday</v>
      </c>
    </row>
    <row r="763" spans="1:22" x14ac:dyDescent="0.3">
      <c r="A763" t="s">
        <v>781</v>
      </c>
      <c r="B763" s="3" t="s">
        <v>5230</v>
      </c>
      <c r="C763" t="s">
        <v>5389</v>
      </c>
      <c r="D763" s="5" t="s">
        <v>5793</v>
      </c>
      <c r="E763" t="s">
        <v>6286</v>
      </c>
      <c r="F763" t="s">
        <v>7130</v>
      </c>
      <c r="G763" t="s">
        <v>7135</v>
      </c>
      <c r="H763" t="s">
        <v>7149</v>
      </c>
      <c r="I763" t="s">
        <v>7155</v>
      </c>
      <c r="J763" s="11">
        <v>3</v>
      </c>
      <c r="K763" s="9">
        <v>4</v>
      </c>
      <c r="L763">
        <v>15</v>
      </c>
      <c r="M763" s="7">
        <v>10.199999999999999</v>
      </c>
      <c r="N763" t="s">
        <v>7157</v>
      </c>
      <c r="O763" t="s">
        <v>7163</v>
      </c>
      <c r="P763" t="s">
        <v>7168</v>
      </c>
      <c r="Q763" s="9">
        <v>3.1</v>
      </c>
      <c r="R763" t="s">
        <v>7172</v>
      </c>
      <c r="S763" t="s">
        <v>7175</v>
      </c>
      <c r="T763">
        <v>33</v>
      </c>
      <c r="U763" t="str">
        <f>TEXT(CoffeeData[[#This Row],[Date]],"mmm")</f>
        <v>Dec</v>
      </c>
      <c r="V763" t="str">
        <f>TEXT(CoffeeData[[#This Row],[Date]],"dddd")</f>
        <v>Thursday</v>
      </c>
    </row>
    <row r="764" spans="1:22" x14ac:dyDescent="0.3">
      <c r="A764" t="s">
        <v>782</v>
      </c>
      <c r="B764" s="3" t="s">
        <v>5224</v>
      </c>
      <c r="C764" t="s">
        <v>5386</v>
      </c>
      <c r="D764" s="5" t="s">
        <v>5894</v>
      </c>
      <c r="E764" t="s">
        <v>6420</v>
      </c>
      <c r="F764" t="s">
        <v>7129</v>
      </c>
      <c r="G764" t="s">
        <v>7136</v>
      </c>
      <c r="H764" t="s">
        <v>7151</v>
      </c>
      <c r="I764" t="s">
        <v>7155</v>
      </c>
      <c r="J764" s="11">
        <v>1</v>
      </c>
      <c r="K764" s="9">
        <v>4</v>
      </c>
      <c r="L764">
        <v>0</v>
      </c>
      <c r="M764" s="7">
        <v>4</v>
      </c>
      <c r="N764" t="s">
        <v>7158</v>
      </c>
      <c r="O764" t="s">
        <v>7159</v>
      </c>
      <c r="P764" t="s">
        <v>7165</v>
      </c>
      <c r="Q764" s="9">
        <v>4.9000000000000004</v>
      </c>
      <c r="R764" t="s">
        <v>7173</v>
      </c>
      <c r="S764" t="s">
        <v>7174</v>
      </c>
      <c r="T764">
        <v>44</v>
      </c>
      <c r="U764" t="str">
        <f>TEXT(CoffeeData[[#This Row],[Date]],"mmm")</f>
        <v>Oct</v>
      </c>
      <c r="V764" t="str">
        <f>TEXT(CoffeeData[[#This Row],[Date]],"dddd")</f>
        <v>Sunday</v>
      </c>
    </row>
    <row r="765" spans="1:22" x14ac:dyDescent="0.3">
      <c r="A765" t="s">
        <v>783</v>
      </c>
      <c r="B765" s="3" t="s">
        <v>5329</v>
      </c>
      <c r="C765" t="s">
        <v>5390</v>
      </c>
      <c r="D765" s="5" t="s">
        <v>5895</v>
      </c>
      <c r="E765" t="s">
        <v>6670</v>
      </c>
      <c r="F765" t="s">
        <v>7129</v>
      </c>
      <c r="G765" t="s">
        <v>7139</v>
      </c>
      <c r="H765" t="s">
        <v>7148</v>
      </c>
      <c r="I765" t="s">
        <v>7154</v>
      </c>
      <c r="J765" s="11">
        <v>1</v>
      </c>
      <c r="K765" s="9">
        <v>3</v>
      </c>
      <c r="L765">
        <v>0</v>
      </c>
      <c r="M765" s="7">
        <v>3</v>
      </c>
      <c r="N765" t="s">
        <v>7156</v>
      </c>
      <c r="O765" t="s">
        <v>7162</v>
      </c>
      <c r="P765" t="s">
        <v>7166</v>
      </c>
      <c r="Q765" s="9">
        <v>4</v>
      </c>
      <c r="R765" t="s">
        <v>7173</v>
      </c>
      <c r="S765" t="s">
        <v>7176</v>
      </c>
      <c r="T765">
        <v>30</v>
      </c>
      <c r="U765" t="str">
        <f>TEXT(CoffeeData[[#This Row],[Date]],"mmm")</f>
        <v>May</v>
      </c>
      <c r="V765" t="str">
        <f>TEXT(CoffeeData[[#This Row],[Date]],"dddd")</f>
        <v>Monday</v>
      </c>
    </row>
    <row r="766" spans="1:22" x14ac:dyDescent="0.3">
      <c r="A766" t="s">
        <v>784</v>
      </c>
      <c r="B766" s="3" t="s">
        <v>5033</v>
      </c>
      <c r="C766" t="s">
        <v>5390</v>
      </c>
      <c r="D766" s="5" t="s">
        <v>5442</v>
      </c>
      <c r="E766" t="s">
        <v>6741</v>
      </c>
      <c r="F766" t="s">
        <v>7130</v>
      </c>
      <c r="G766" t="s">
        <v>7142</v>
      </c>
      <c r="H766" t="s">
        <v>7152</v>
      </c>
      <c r="I766" t="s">
        <v>7155</v>
      </c>
      <c r="J766" s="11">
        <v>4</v>
      </c>
      <c r="K766" s="9">
        <v>4.5</v>
      </c>
      <c r="L766">
        <v>10</v>
      </c>
      <c r="M766" s="7">
        <v>16.2</v>
      </c>
      <c r="N766" t="s">
        <v>7157</v>
      </c>
      <c r="O766" t="s">
        <v>7161</v>
      </c>
      <c r="P766" t="s">
        <v>7166</v>
      </c>
      <c r="Q766" s="9">
        <v>3.3</v>
      </c>
      <c r="R766" t="s">
        <v>7172</v>
      </c>
      <c r="S766" t="s">
        <v>7176</v>
      </c>
      <c r="T766">
        <v>25</v>
      </c>
      <c r="U766" t="str">
        <f>TEXT(CoffeeData[[#This Row],[Date]],"mmm")</f>
        <v>Aug</v>
      </c>
      <c r="V766" t="str">
        <f>TEXT(CoffeeData[[#This Row],[Date]],"dddd")</f>
        <v>Monday</v>
      </c>
    </row>
    <row r="767" spans="1:22" x14ac:dyDescent="0.3">
      <c r="A767" t="s">
        <v>785</v>
      </c>
      <c r="B767" s="3" t="s">
        <v>5167</v>
      </c>
      <c r="C767" t="s">
        <v>5389</v>
      </c>
      <c r="D767" s="5" t="s">
        <v>5896</v>
      </c>
      <c r="E767" t="s">
        <v>6657</v>
      </c>
      <c r="F767" t="s">
        <v>7130</v>
      </c>
      <c r="G767" t="s">
        <v>7132</v>
      </c>
      <c r="H767" t="s">
        <v>7148</v>
      </c>
      <c r="I767" t="s">
        <v>7153</v>
      </c>
      <c r="J767" s="11">
        <v>3</v>
      </c>
      <c r="K767" s="9">
        <v>2.5</v>
      </c>
      <c r="L767">
        <v>10</v>
      </c>
      <c r="M767" s="7">
        <v>6.75</v>
      </c>
      <c r="N767" t="s">
        <v>7156</v>
      </c>
      <c r="O767" t="s">
        <v>7159</v>
      </c>
      <c r="P767" t="s">
        <v>7170</v>
      </c>
      <c r="Q767" s="9">
        <v>3.2</v>
      </c>
      <c r="R767" t="s">
        <v>7172</v>
      </c>
      <c r="S767" t="s">
        <v>7174</v>
      </c>
      <c r="T767">
        <v>32</v>
      </c>
      <c r="U767" t="str">
        <f>TEXT(CoffeeData[[#This Row],[Date]],"mmm")</f>
        <v>Sep</v>
      </c>
      <c r="V767" t="str">
        <f>TEXT(CoffeeData[[#This Row],[Date]],"dddd")</f>
        <v>Thursday</v>
      </c>
    </row>
    <row r="768" spans="1:22" x14ac:dyDescent="0.3">
      <c r="A768" t="s">
        <v>786</v>
      </c>
      <c r="B768" s="3" t="s">
        <v>5186</v>
      </c>
      <c r="C768" t="s">
        <v>5388</v>
      </c>
      <c r="D768" s="5" t="s">
        <v>5774</v>
      </c>
      <c r="E768" t="s">
        <v>6692</v>
      </c>
      <c r="F768" t="s">
        <v>7129</v>
      </c>
      <c r="G768" t="s">
        <v>7143</v>
      </c>
      <c r="H768" t="s">
        <v>7149</v>
      </c>
      <c r="I768" t="s">
        <v>7153</v>
      </c>
      <c r="J768" s="11">
        <v>3</v>
      </c>
      <c r="K768" s="9">
        <v>4.5</v>
      </c>
      <c r="L768">
        <v>10</v>
      </c>
      <c r="M768" s="7">
        <v>12.15</v>
      </c>
      <c r="N768" t="s">
        <v>7157</v>
      </c>
      <c r="O768" t="s">
        <v>7163</v>
      </c>
      <c r="P768" t="s">
        <v>7167</v>
      </c>
      <c r="Q768" s="9">
        <v>5</v>
      </c>
      <c r="R768" t="s">
        <v>7172</v>
      </c>
      <c r="S768" t="s">
        <v>7176</v>
      </c>
      <c r="T768">
        <v>25</v>
      </c>
      <c r="U768" t="str">
        <f>TEXT(CoffeeData[[#This Row],[Date]],"mmm")</f>
        <v>May</v>
      </c>
      <c r="V768" t="str">
        <f>TEXT(CoffeeData[[#This Row],[Date]],"dddd")</f>
        <v>Wednesday</v>
      </c>
    </row>
    <row r="769" spans="1:22" x14ac:dyDescent="0.3">
      <c r="A769" t="s">
        <v>787</v>
      </c>
      <c r="B769" s="3" t="s">
        <v>5190</v>
      </c>
      <c r="C769" t="s">
        <v>5389</v>
      </c>
      <c r="D769" s="5" t="s">
        <v>5894</v>
      </c>
      <c r="E769" t="s">
        <v>6600</v>
      </c>
      <c r="F769" t="s">
        <v>7129</v>
      </c>
      <c r="G769" t="s">
        <v>7147</v>
      </c>
      <c r="H769" t="s">
        <v>7152</v>
      </c>
      <c r="I769" t="s">
        <v>7153</v>
      </c>
      <c r="J769" s="11">
        <v>3</v>
      </c>
      <c r="K769" s="9">
        <v>5</v>
      </c>
      <c r="L769">
        <v>10</v>
      </c>
      <c r="M769" s="7">
        <v>13.5</v>
      </c>
      <c r="N769" t="s">
        <v>7156</v>
      </c>
      <c r="O769" t="s">
        <v>7162</v>
      </c>
      <c r="P769" t="s">
        <v>7166</v>
      </c>
      <c r="Q769" s="9">
        <v>4.8</v>
      </c>
      <c r="R769" t="s">
        <v>7171</v>
      </c>
      <c r="S769" t="s">
        <v>7175</v>
      </c>
      <c r="T769">
        <v>45</v>
      </c>
      <c r="U769" t="str">
        <f>TEXT(CoffeeData[[#This Row],[Date]],"mmm")</f>
        <v>Nov</v>
      </c>
      <c r="V769" t="str">
        <f>TEXT(CoffeeData[[#This Row],[Date]],"dddd")</f>
        <v>Thursday</v>
      </c>
    </row>
    <row r="770" spans="1:22" x14ac:dyDescent="0.3">
      <c r="A770" t="s">
        <v>788</v>
      </c>
      <c r="B770" s="3" t="s">
        <v>5336</v>
      </c>
      <c r="C770" t="s">
        <v>5385</v>
      </c>
      <c r="D770" s="5" t="s">
        <v>5701</v>
      </c>
      <c r="E770" t="s">
        <v>6696</v>
      </c>
      <c r="F770" t="s">
        <v>7131</v>
      </c>
      <c r="G770" t="s">
        <v>7132</v>
      </c>
      <c r="H770" t="s">
        <v>7148</v>
      </c>
      <c r="I770" t="s">
        <v>7155</v>
      </c>
      <c r="J770" s="11">
        <v>2</v>
      </c>
      <c r="K770" s="9">
        <v>2.5</v>
      </c>
      <c r="L770">
        <v>0</v>
      </c>
      <c r="M770" s="7">
        <v>5</v>
      </c>
      <c r="N770" t="s">
        <v>7156</v>
      </c>
      <c r="O770" t="s">
        <v>7159</v>
      </c>
      <c r="P770" t="s">
        <v>7167</v>
      </c>
      <c r="Q770" s="9">
        <v>3.2</v>
      </c>
      <c r="R770" t="s">
        <v>7173</v>
      </c>
      <c r="S770" t="s">
        <v>7176</v>
      </c>
      <c r="T770">
        <v>45</v>
      </c>
      <c r="U770" t="str">
        <f>TEXT(CoffeeData[[#This Row],[Date]],"mmm")</f>
        <v>Jan</v>
      </c>
      <c r="V770" t="str">
        <f>TEXT(CoffeeData[[#This Row],[Date]],"dddd")</f>
        <v>Saturday</v>
      </c>
    </row>
    <row r="771" spans="1:22" x14ac:dyDescent="0.3">
      <c r="A771" t="s">
        <v>789</v>
      </c>
      <c r="B771" s="3" t="s">
        <v>5266</v>
      </c>
      <c r="C771" t="s">
        <v>5385</v>
      </c>
      <c r="D771" s="5" t="s">
        <v>5897</v>
      </c>
      <c r="E771" t="s">
        <v>6255</v>
      </c>
      <c r="F771" t="s">
        <v>7131</v>
      </c>
      <c r="G771" t="s">
        <v>7134</v>
      </c>
      <c r="H771" t="s">
        <v>7150</v>
      </c>
      <c r="I771" t="s">
        <v>7153</v>
      </c>
      <c r="J771" s="11">
        <v>4</v>
      </c>
      <c r="K771" s="9">
        <v>2.5</v>
      </c>
      <c r="L771">
        <v>10</v>
      </c>
      <c r="M771" s="7">
        <v>9</v>
      </c>
      <c r="N771" t="s">
        <v>7158</v>
      </c>
      <c r="O771" t="s">
        <v>7159</v>
      </c>
      <c r="P771" t="s">
        <v>7166</v>
      </c>
      <c r="Q771" s="9">
        <v>4.3</v>
      </c>
      <c r="R771" t="s">
        <v>7171</v>
      </c>
      <c r="S771" t="s">
        <v>7174</v>
      </c>
      <c r="T771">
        <v>32</v>
      </c>
      <c r="U771" t="str">
        <f>TEXT(CoffeeData[[#This Row],[Date]],"mmm")</f>
        <v>May</v>
      </c>
      <c r="V771" t="str">
        <f>TEXT(CoffeeData[[#This Row],[Date]],"dddd")</f>
        <v>Saturday</v>
      </c>
    </row>
    <row r="772" spans="1:22" x14ac:dyDescent="0.3">
      <c r="A772" t="s">
        <v>790</v>
      </c>
      <c r="B772" s="3" t="s">
        <v>5067</v>
      </c>
      <c r="C772" t="s">
        <v>5385</v>
      </c>
      <c r="D772" s="5" t="s">
        <v>5723</v>
      </c>
      <c r="E772" t="s">
        <v>6465</v>
      </c>
      <c r="F772" t="s">
        <v>7129</v>
      </c>
      <c r="G772" t="s">
        <v>7146</v>
      </c>
      <c r="H772" t="s">
        <v>7151</v>
      </c>
      <c r="I772" t="s">
        <v>7155</v>
      </c>
      <c r="J772" s="11">
        <v>1</v>
      </c>
      <c r="K772" s="9">
        <v>3.8</v>
      </c>
      <c r="L772">
        <v>5</v>
      </c>
      <c r="M772" s="7">
        <v>3.61</v>
      </c>
      <c r="N772" t="s">
        <v>7158</v>
      </c>
      <c r="O772" t="s">
        <v>7163</v>
      </c>
      <c r="P772" t="s">
        <v>7166</v>
      </c>
      <c r="Q772" s="9">
        <v>3.4</v>
      </c>
      <c r="R772" t="s">
        <v>7171</v>
      </c>
      <c r="S772" t="s">
        <v>7176</v>
      </c>
      <c r="T772">
        <v>45</v>
      </c>
      <c r="U772" t="str">
        <f>TEXT(CoffeeData[[#This Row],[Date]],"mmm")</f>
        <v>Aug</v>
      </c>
      <c r="V772" t="str">
        <f>TEXT(CoffeeData[[#This Row],[Date]],"dddd")</f>
        <v>Saturday</v>
      </c>
    </row>
    <row r="773" spans="1:22" x14ac:dyDescent="0.3">
      <c r="A773" t="s">
        <v>791</v>
      </c>
      <c r="B773" s="3" t="s">
        <v>5241</v>
      </c>
      <c r="C773" t="s">
        <v>5391</v>
      </c>
      <c r="D773" s="5" t="s">
        <v>5855</v>
      </c>
      <c r="E773" t="s">
        <v>6334</v>
      </c>
      <c r="F773" t="s">
        <v>7131</v>
      </c>
      <c r="G773" t="s">
        <v>7140</v>
      </c>
      <c r="H773" t="s">
        <v>7150</v>
      </c>
      <c r="I773" t="s">
        <v>7155</v>
      </c>
      <c r="J773" s="11">
        <v>2</v>
      </c>
      <c r="K773" s="9">
        <v>2</v>
      </c>
      <c r="L773">
        <v>5</v>
      </c>
      <c r="M773" s="7">
        <v>3.8</v>
      </c>
      <c r="N773" t="s">
        <v>7157</v>
      </c>
      <c r="O773" t="s">
        <v>7161</v>
      </c>
      <c r="P773" t="s">
        <v>7166</v>
      </c>
      <c r="Q773" s="9">
        <v>3.9</v>
      </c>
      <c r="R773" t="s">
        <v>7171</v>
      </c>
      <c r="S773" t="s">
        <v>7176</v>
      </c>
      <c r="T773">
        <v>28</v>
      </c>
      <c r="U773" t="str">
        <f>TEXT(CoffeeData[[#This Row],[Date]],"mmm")</f>
        <v>May</v>
      </c>
      <c r="V773" t="str">
        <f>TEXT(CoffeeData[[#This Row],[Date]],"dddd")</f>
        <v>Friday</v>
      </c>
    </row>
    <row r="774" spans="1:22" x14ac:dyDescent="0.3">
      <c r="A774" t="s">
        <v>792</v>
      </c>
      <c r="B774" s="3" t="s">
        <v>5314</v>
      </c>
      <c r="C774" t="s">
        <v>5389</v>
      </c>
      <c r="D774" s="5" t="s">
        <v>5503</v>
      </c>
      <c r="E774" t="s">
        <v>6373</v>
      </c>
      <c r="F774" t="s">
        <v>7129</v>
      </c>
      <c r="G774" t="s">
        <v>7133</v>
      </c>
      <c r="H774" t="s">
        <v>7149</v>
      </c>
      <c r="I774" t="s">
        <v>7155</v>
      </c>
      <c r="J774" s="11">
        <v>1</v>
      </c>
      <c r="K774" s="9">
        <v>2.5</v>
      </c>
      <c r="L774">
        <v>15</v>
      </c>
      <c r="M774" s="7">
        <v>2.12</v>
      </c>
      <c r="N774" t="s">
        <v>7157</v>
      </c>
      <c r="O774" t="s">
        <v>7161</v>
      </c>
      <c r="P774" t="s">
        <v>7164</v>
      </c>
      <c r="Q774" s="9">
        <v>4.5</v>
      </c>
      <c r="R774" t="s">
        <v>7173</v>
      </c>
      <c r="S774" t="s">
        <v>7174</v>
      </c>
      <c r="T774">
        <v>32</v>
      </c>
      <c r="U774" t="str">
        <f>TEXT(CoffeeData[[#This Row],[Date]],"mmm")</f>
        <v>Sep</v>
      </c>
      <c r="V774" t="str">
        <f>TEXT(CoffeeData[[#This Row],[Date]],"dddd")</f>
        <v>Thursday</v>
      </c>
    </row>
    <row r="775" spans="1:22" x14ac:dyDescent="0.3">
      <c r="A775" t="s">
        <v>793</v>
      </c>
      <c r="B775" s="3" t="s">
        <v>5132</v>
      </c>
      <c r="C775" t="s">
        <v>5390</v>
      </c>
      <c r="D775" s="5" t="s">
        <v>5898</v>
      </c>
      <c r="E775" t="s">
        <v>6742</v>
      </c>
      <c r="F775" t="s">
        <v>7129</v>
      </c>
      <c r="G775" t="s">
        <v>7133</v>
      </c>
      <c r="H775" t="s">
        <v>7149</v>
      </c>
      <c r="I775" t="s">
        <v>7153</v>
      </c>
      <c r="J775" s="11">
        <v>1</v>
      </c>
      <c r="K775" s="9">
        <v>2.5</v>
      </c>
      <c r="L775">
        <v>10</v>
      </c>
      <c r="M775" s="7">
        <v>2.25</v>
      </c>
      <c r="N775" t="s">
        <v>7156</v>
      </c>
      <c r="O775" t="s">
        <v>7163</v>
      </c>
      <c r="P775" t="s">
        <v>7164</v>
      </c>
      <c r="Q775" s="9">
        <v>3.3</v>
      </c>
      <c r="R775" t="s">
        <v>7173</v>
      </c>
      <c r="S775" t="s">
        <v>7175</v>
      </c>
      <c r="T775">
        <v>34</v>
      </c>
      <c r="U775" t="str">
        <f>TEXT(CoffeeData[[#This Row],[Date]],"mmm")</f>
        <v>Feb</v>
      </c>
      <c r="V775" t="str">
        <f>TEXT(CoffeeData[[#This Row],[Date]],"dddd")</f>
        <v>Monday</v>
      </c>
    </row>
    <row r="776" spans="1:22" x14ac:dyDescent="0.3">
      <c r="A776" t="s">
        <v>794</v>
      </c>
      <c r="B776" s="3" t="s">
        <v>5250</v>
      </c>
      <c r="C776" t="s">
        <v>5387</v>
      </c>
      <c r="D776" s="5" t="s">
        <v>5899</v>
      </c>
      <c r="E776" t="s">
        <v>6339</v>
      </c>
      <c r="F776" t="s">
        <v>7130</v>
      </c>
      <c r="G776" t="s">
        <v>7137</v>
      </c>
      <c r="H776" t="s">
        <v>7150</v>
      </c>
      <c r="I776" t="s">
        <v>7154</v>
      </c>
      <c r="J776" s="11">
        <v>1</v>
      </c>
      <c r="K776" s="9">
        <v>3</v>
      </c>
      <c r="L776">
        <v>10</v>
      </c>
      <c r="M776" s="7">
        <v>2.7</v>
      </c>
      <c r="N776" t="s">
        <v>7156</v>
      </c>
      <c r="O776" t="s">
        <v>7161</v>
      </c>
      <c r="P776" t="s">
        <v>7168</v>
      </c>
      <c r="Q776" s="9">
        <v>3</v>
      </c>
      <c r="R776" t="s">
        <v>7172</v>
      </c>
      <c r="S776" t="s">
        <v>7174</v>
      </c>
      <c r="T776">
        <v>34</v>
      </c>
      <c r="U776" t="str">
        <f>TEXT(CoffeeData[[#This Row],[Date]],"mmm")</f>
        <v>Jun</v>
      </c>
      <c r="V776" t="str">
        <f>TEXT(CoffeeData[[#This Row],[Date]],"dddd")</f>
        <v>Tuesday</v>
      </c>
    </row>
    <row r="777" spans="1:22" x14ac:dyDescent="0.3">
      <c r="A777" t="s">
        <v>795</v>
      </c>
      <c r="B777" s="3" t="s">
        <v>5337</v>
      </c>
      <c r="C777" t="s">
        <v>5389</v>
      </c>
      <c r="D777" s="5" t="s">
        <v>5604</v>
      </c>
      <c r="E777" t="s">
        <v>6428</v>
      </c>
      <c r="F777" t="s">
        <v>7131</v>
      </c>
      <c r="G777" t="s">
        <v>7138</v>
      </c>
      <c r="H777" t="s">
        <v>7152</v>
      </c>
      <c r="I777" t="s">
        <v>7153</v>
      </c>
      <c r="J777" s="11">
        <v>2</v>
      </c>
      <c r="K777" s="9">
        <v>5.5</v>
      </c>
      <c r="L777">
        <v>5</v>
      </c>
      <c r="M777" s="7">
        <v>10.45</v>
      </c>
      <c r="N777" t="s">
        <v>7157</v>
      </c>
      <c r="O777" t="s">
        <v>7162</v>
      </c>
      <c r="P777" t="s">
        <v>7166</v>
      </c>
      <c r="Q777" s="9">
        <v>3.8</v>
      </c>
      <c r="R777" t="s">
        <v>7171</v>
      </c>
      <c r="S777" t="s">
        <v>7176</v>
      </c>
      <c r="T777">
        <v>32</v>
      </c>
      <c r="U777" t="str">
        <f>TEXT(CoffeeData[[#This Row],[Date]],"mmm")</f>
        <v>Feb</v>
      </c>
      <c r="V777" t="str">
        <f>TEXT(CoffeeData[[#This Row],[Date]],"dddd")</f>
        <v>Thursday</v>
      </c>
    </row>
    <row r="778" spans="1:22" x14ac:dyDescent="0.3">
      <c r="A778" t="s">
        <v>796</v>
      </c>
      <c r="B778" s="3" t="s">
        <v>5169</v>
      </c>
      <c r="C778" t="s">
        <v>5390</v>
      </c>
      <c r="D778" s="5" t="s">
        <v>5900</v>
      </c>
      <c r="E778" t="s">
        <v>6743</v>
      </c>
      <c r="F778" t="s">
        <v>7129</v>
      </c>
      <c r="G778" t="s">
        <v>7141</v>
      </c>
      <c r="H778" t="s">
        <v>7149</v>
      </c>
      <c r="I778" t="s">
        <v>7153</v>
      </c>
      <c r="J778" s="11">
        <v>4</v>
      </c>
      <c r="K778" s="9">
        <v>3</v>
      </c>
      <c r="L778">
        <v>0</v>
      </c>
      <c r="M778" s="7">
        <v>12</v>
      </c>
      <c r="N778" t="s">
        <v>7157</v>
      </c>
      <c r="O778" t="s">
        <v>7160</v>
      </c>
      <c r="P778" t="s">
        <v>7164</v>
      </c>
      <c r="Q778" s="9">
        <v>3.7</v>
      </c>
      <c r="R778" t="s">
        <v>7173</v>
      </c>
      <c r="S778" t="s">
        <v>7175</v>
      </c>
      <c r="T778">
        <v>36</v>
      </c>
      <c r="U778" t="str">
        <f>TEXT(CoffeeData[[#This Row],[Date]],"mmm")</f>
        <v>Dec</v>
      </c>
      <c r="V778" t="str">
        <f>TEXT(CoffeeData[[#This Row],[Date]],"dddd")</f>
        <v>Monday</v>
      </c>
    </row>
    <row r="779" spans="1:22" x14ac:dyDescent="0.3">
      <c r="A779" t="s">
        <v>797</v>
      </c>
      <c r="B779" s="3" t="s">
        <v>5118</v>
      </c>
      <c r="C779" t="s">
        <v>5387</v>
      </c>
      <c r="D779" s="5" t="s">
        <v>5463</v>
      </c>
      <c r="E779" t="s">
        <v>6639</v>
      </c>
      <c r="F779" t="s">
        <v>7131</v>
      </c>
      <c r="G779" t="s">
        <v>7143</v>
      </c>
      <c r="H779" t="s">
        <v>7149</v>
      </c>
      <c r="I779" t="s">
        <v>7155</v>
      </c>
      <c r="J779" s="11">
        <v>2</v>
      </c>
      <c r="K779" s="9">
        <v>4.5</v>
      </c>
      <c r="L779">
        <v>10</v>
      </c>
      <c r="M779" s="7">
        <v>8.1</v>
      </c>
      <c r="N779" t="s">
        <v>7156</v>
      </c>
      <c r="O779" t="s">
        <v>7162</v>
      </c>
      <c r="P779" t="s">
        <v>7166</v>
      </c>
      <c r="Q779" s="9">
        <v>3.3</v>
      </c>
      <c r="R779" t="s">
        <v>7173</v>
      </c>
      <c r="S779" t="s">
        <v>7176</v>
      </c>
      <c r="T779">
        <v>44</v>
      </c>
      <c r="U779" t="str">
        <f>TEXT(CoffeeData[[#This Row],[Date]],"mmm")</f>
        <v>Feb</v>
      </c>
      <c r="V779" t="str">
        <f>TEXT(CoffeeData[[#This Row],[Date]],"dddd")</f>
        <v>Tuesday</v>
      </c>
    </row>
    <row r="780" spans="1:22" x14ac:dyDescent="0.3">
      <c r="A780" t="s">
        <v>798</v>
      </c>
      <c r="B780" s="3" t="s">
        <v>5142</v>
      </c>
      <c r="C780" t="s">
        <v>5386</v>
      </c>
      <c r="D780" s="5" t="s">
        <v>5901</v>
      </c>
      <c r="E780" t="s">
        <v>6744</v>
      </c>
      <c r="F780" t="s">
        <v>7129</v>
      </c>
      <c r="G780" t="s">
        <v>7141</v>
      </c>
      <c r="H780" t="s">
        <v>7149</v>
      </c>
      <c r="I780" t="s">
        <v>7155</v>
      </c>
      <c r="J780" s="11">
        <v>3</v>
      </c>
      <c r="K780" s="9">
        <v>3</v>
      </c>
      <c r="L780">
        <v>10</v>
      </c>
      <c r="M780" s="7">
        <v>8.1</v>
      </c>
      <c r="N780" t="s">
        <v>7158</v>
      </c>
      <c r="O780" t="s">
        <v>7161</v>
      </c>
      <c r="P780" t="s">
        <v>7169</v>
      </c>
      <c r="Q780" s="9">
        <v>4.5999999999999996</v>
      </c>
      <c r="R780" t="s">
        <v>7172</v>
      </c>
      <c r="S780" t="s">
        <v>7176</v>
      </c>
      <c r="T780">
        <v>35</v>
      </c>
      <c r="U780" t="str">
        <f>TEXT(CoffeeData[[#This Row],[Date]],"mmm")</f>
        <v>May</v>
      </c>
      <c r="V780" t="str">
        <f>TEXT(CoffeeData[[#This Row],[Date]],"dddd")</f>
        <v>Sunday</v>
      </c>
    </row>
    <row r="781" spans="1:22" x14ac:dyDescent="0.3">
      <c r="A781" t="s">
        <v>799</v>
      </c>
      <c r="B781" s="3" t="s">
        <v>5114</v>
      </c>
      <c r="C781" t="s">
        <v>5385</v>
      </c>
      <c r="D781" s="5" t="s">
        <v>5902</v>
      </c>
      <c r="E781" t="s">
        <v>6745</v>
      </c>
      <c r="F781" t="s">
        <v>7131</v>
      </c>
      <c r="G781" t="s">
        <v>7146</v>
      </c>
      <c r="H781" t="s">
        <v>7151</v>
      </c>
      <c r="I781" t="s">
        <v>7153</v>
      </c>
      <c r="J781" s="11">
        <v>1</v>
      </c>
      <c r="K781" s="9">
        <v>3.8</v>
      </c>
      <c r="L781">
        <v>15</v>
      </c>
      <c r="M781" s="7">
        <v>3.23</v>
      </c>
      <c r="N781" t="s">
        <v>7156</v>
      </c>
      <c r="O781" t="s">
        <v>7163</v>
      </c>
      <c r="P781" t="s">
        <v>7170</v>
      </c>
      <c r="Q781" s="9">
        <v>3.2</v>
      </c>
      <c r="R781" t="s">
        <v>7172</v>
      </c>
      <c r="S781" t="s">
        <v>7174</v>
      </c>
      <c r="T781">
        <v>36</v>
      </c>
      <c r="U781" t="str">
        <f>TEXT(CoffeeData[[#This Row],[Date]],"mmm")</f>
        <v>Mar</v>
      </c>
      <c r="V781" t="str">
        <f>TEXT(CoffeeData[[#This Row],[Date]],"dddd")</f>
        <v>Saturday</v>
      </c>
    </row>
    <row r="782" spans="1:22" x14ac:dyDescent="0.3">
      <c r="A782" t="s">
        <v>800</v>
      </c>
      <c r="B782" s="3" t="s">
        <v>5338</v>
      </c>
      <c r="C782" t="s">
        <v>5388</v>
      </c>
      <c r="D782" s="5" t="s">
        <v>5594</v>
      </c>
      <c r="E782" t="s">
        <v>6352</v>
      </c>
      <c r="F782" t="s">
        <v>7130</v>
      </c>
      <c r="G782" t="s">
        <v>7146</v>
      </c>
      <c r="H782" t="s">
        <v>7151</v>
      </c>
      <c r="I782" t="s">
        <v>7154</v>
      </c>
      <c r="J782" s="11">
        <v>4</v>
      </c>
      <c r="K782" s="9">
        <v>3.8</v>
      </c>
      <c r="L782">
        <v>10</v>
      </c>
      <c r="M782" s="7">
        <v>13.68</v>
      </c>
      <c r="N782" t="s">
        <v>7157</v>
      </c>
      <c r="O782" t="s">
        <v>7163</v>
      </c>
      <c r="P782" t="s">
        <v>7169</v>
      </c>
      <c r="Q782" s="9">
        <v>3.8</v>
      </c>
      <c r="R782" t="s">
        <v>7173</v>
      </c>
      <c r="S782" t="s">
        <v>7175</v>
      </c>
      <c r="T782">
        <v>42</v>
      </c>
      <c r="U782" t="str">
        <f>TEXT(CoffeeData[[#This Row],[Date]],"mmm")</f>
        <v>Jun</v>
      </c>
      <c r="V782" t="str">
        <f>TEXT(CoffeeData[[#This Row],[Date]],"dddd")</f>
        <v>Wednesday</v>
      </c>
    </row>
    <row r="783" spans="1:22" x14ac:dyDescent="0.3">
      <c r="A783" t="s">
        <v>801</v>
      </c>
      <c r="B783" s="3" t="s">
        <v>5257</v>
      </c>
      <c r="C783" t="s">
        <v>5390</v>
      </c>
      <c r="D783" s="5" t="s">
        <v>5533</v>
      </c>
      <c r="E783" t="s">
        <v>6746</v>
      </c>
      <c r="F783" t="s">
        <v>7129</v>
      </c>
      <c r="G783" t="s">
        <v>7137</v>
      </c>
      <c r="H783" t="s">
        <v>7150</v>
      </c>
      <c r="I783" t="s">
        <v>7153</v>
      </c>
      <c r="J783" s="11">
        <v>4</v>
      </c>
      <c r="K783" s="9">
        <v>3</v>
      </c>
      <c r="L783">
        <v>15</v>
      </c>
      <c r="M783" s="7">
        <v>10.199999999999999</v>
      </c>
      <c r="N783" t="s">
        <v>7156</v>
      </c>
      <c r="O783" t="s">
        <v>7163</v>
      </c>
      <c r="P783" t="s">
        <v>7168</v>
      </c>
      <c r="Q783" s="9">
        <v>4.4000000000000004</v>
      </c>
      <c r="R783" t="s">
        <v>7172</v>
      </c>
      <c r="S783" t="s">
        <v>7175</v>
      </c>
      <c r="T783">
        <v>31</v>
      </c>
      <c r="U783" t="str">
        <f>TEXT(CoffeeData[[#This Row],[Date]],"mmm")</f>
        <v>Sep</v>
      </c>
      <c r="V783" t="str">
        <f>TEXT(CoffeeData[[#This Row],[Date]],"dddd")</f>
        <v>Monday</v>
      </c>
    </row>
    <row r="784" spans="1:22" x14ac:dyDescent="0.3">
      <c r="A784" t="s">
        <v>802</v>
      </c>
      <c r="B784" s="3" t="s">
        <v>5253</v>
      </c>
      <c r="C784" t="s">
        <v>5387</v>
      </c>
      <c r="D784" s="5" t="s">
        <v>5403</v>
      </c>
      <c r="E784" t="s">
        <v>6747</v>
      </c>
      <c r="F784" t="s">
        <v>7131</v>
      </c>
      <c r="G784" t="s">
        <v>7146</v>
      </c>
      <c r="H784" t="s">
        <v>7151</v>
      </c>
      <c r="I784" t="s">
        <v>7153</v>
      </c>
      <c r="J784" s="11">
        <v>2</v>
      </c>
      <c r="K784" s="9">
        <v>3.8</v>
      </c>
      <c r="L784">
        <v>0</v>
      </c>
      <c r="M784" s="7">
        <v>7.6</v>
      </c>
      <c r="N784" t="s">
        <v>7158</v>
      </c>
      <c r="O784" t="s">
        <v>7163</v>
      </c>
      <c r="P784" t="s">
        <v>7170</v>
      </c>
      <c r="Q784" s="9">
        <v>3.6</v>
      </c>
      <c r="R784" t="s">
        <v>7172</v>
      </c>
      <c r="S784" t="s">
        <v>7176</v>
      </c>
      <c r="T784">
        <v>32</v>
      </c>
      <c r="U784" t="str">
        <f>TEXT(CoffeeData[[#This Row],[Date]],"mmm")</f>
        <v>Jan</v>
      </c>
      <c r="V784" t="str">
        <f>TEXT(CoffeeData[[#This Row],[Date]],"dddd")</f>
        <v>Tuesday</v>
      </c>
    </row>
    <row r="785" spans="1:22" x14ac:dyDescent="0.3">
      <c r="A785" t="s">
        <v>803</v>
      </c>
      <c r="B785" s="3" t="s">
        <v>5325</v>
      </c>
      <c r="C785" t="s">
        <v>5388</v>
      </c>
      <c r="D785" s="5" t="s">
        <v>5646</v>
      </c>
      <c r="E785" t="s">
        <v>6602</v>
      </c>
      <c r="F785" t="s">
        <v>7129</v>
      </c>
      <c r="G785" t="s">
        <v>7143</v>
      </c>
      <c r="H785" t="s">
        <v>7149</v>
      </c>
      <c r="I785" t="s">
        <v>7154</v>
      </c>
      <c r="J785" s="11">
        <v>1</v>
      </c>
      <c r="K785" s="9">
        <v>4.5</v>
      </c>
      <c r="L785">
        <v>5</v>
      </c>
      <c r="M785" s="7">
        <v>4.2699999999999996</v>
      </c>
      <c r="N785" t="s">
        <v>7158</v>
      </c>
      <c r="O785" t="s">
        <v>7161</v>
      </c>
      <c r="P785" t="s">
        <v>7167</v>
      </c>
      <c r="Q785" s="9">
        <v>4.4000000000000004</v>
      </c>
      <c r="R785" t="s">
        <v>7171</v>
      </c>
      <c r="S785" t="s">
        <v>7175</v>
      </c>
      <c r="T785">
        <v>28</v>
      </c>
      <c r="U785" t="str">
        <f>TEXT(CoffeeData[[#This Row],[Date]],"mmm")</f>
        <v>Apr</v>
      </c>
      <c r="V785" t="str">
        <f>TEXT(CoffeeData[[#This Row],[Date]],"dddd")</f>
        <v>Wednesday</v>
      </c>
    </row>
    <row r="786" spans="1:22" x14ac:dyDescent="0.3">
      <c r="A786" t="s">
        <v>804</v>
      </c>
      <c r="B786" s="3" t="s">
        <v>5320</v>
      </c>
      <c r="C786" t="s">
        <v>5389</v>
      </c>
      <c r="D786" s="5" t="s">
        <v>5903</v>
      </c>
      <c r="E786" t="s">
        <v>6361</v>
      </c>
      <c r="F786" t="s">
        <v>7131</v>
      </c>
      <c r="G786" t="s">
        <v>7146</v>
      </c>
      <c r="H786" t="s">
        <v>7151</v>
      </c>
      <c r="I786" t="s">
        <v>7153</v>
      </c>
      <c r="J786" s="11">
        <v>2</v>
      </c>
      <c r="K786" s="9">
        <v>3.8</v>
      </c>
      <c r="L786">
        <v>5</v>
      </c>
      <c r="M786" s="7">
        <v>7.22</v>
      </c>
      <c r="N786" t="s">
        <v>7158</v>
      </c>
      <c r="O786" t="s">
        <v>7161</v>
      </c>
      <c r="P786" t="s">
        <v>7166</v>
      </c>
      <c r="Q786" s="9">
        <v>3.5</v>
      </c>
      <c r="R786" t="s">
        <v>7172</v>
      </c>
      <c r="S786" t="s">
        <v>7176</v>
      </c>
      <c r="T786">
        <v>29</v>
      </c>
      <c r="U786" t="str">
        <f>TEXT(CoffeeData[[#This Row],[Date]],"mmm")</f>
        <v>Dec</v>
      </c>
      <c r="V786" t="str">
        <f>TEXT(CoffeeData[[#This Row],[Date]],"dddd")</f>
        <v>Thursday</v>
      </c>
    </row>
    <row r="787" spans="1:22" x14ac:dyDescent="0.3">
      <c r="A787" t="s">
        <v>805</v>
      </c>
      <c r="B787" s="3" t="s">
        <v>5295</v>
      </c>
      <c r="C787" t="s">
        <v>5388</v>
      </c>
      <c r="D787" s="5" t="s">
        <v>5904</v>
      </c>
      <c r="E787" t="s">
        <v>6748</v>
      </c>
      <c r="F787" t="s">
        <v>7131</v>
      </c>
      <c r="G787" t="s">
        <v>7143</v>
      </c>
      <c r="H787" t="s">
        <v>7149</v>
      </c>
      <c r="I787" t="s">
        <v>7155</v>
      </c>
      <c r="J787" s="11">
        <v>3</v>
      </c>
      <c r="K787" s="9">
        <v>4.5</v>
      </c>
      <c r="L787">
        <v>15</v>
      </c>
      <c r="M787" s="7">
        <v>11.47</v>
      </c>
      <c r="N787" t="s">
        <v>7156</v>
      </c>
      <c r="O787" t="s">
        <v>7162</v>
      </c>
      <c r="P787" t="s">
        <v>7170</v>
      </c>
      <c r="Q787" s="9">
        <v>4.5999999999999996</v>
      </c>
      <c r="R787" t="s">
        <v>7173</v>
      </c>
      <c r="S787" t="s">
        <v>7174</v>
      </c>
      <c r="T787">
        <v>28</v>
      </c>
      <c r="U787" t="str">
        <f>TEXT(CoffeeData[[#This Row],[Date]],"mmm")</f>
        <v>Apr</v>
      </c>
      <c r="V787" t="str">
        <f>TEXT(CoffeeData[[#This Row],[Date]],"dddd")</f>
        <v>Wednesday</v>
      </c>
    </row>
    <row r="788" spans="1:22" x14ac:dyDescent="0.3">
      <c r="A788" t="s">
        <v>806</v>
      </c>
      <c r="B788" s="3" t="s">
        <v>5323</v>
      </c>
      <c r="C788" t="s">
        <v>5388</v>
      </c>
      <c r="D788" s="5" t="s">
        <v>5905</v>
      </c>
      <c r="E788" t="s">
        <v>6554</v>
      </c>
      <c r="F788" t="s">
        <v>7130</v>
      </c>
      <c r="G788" t="s">
        <v>7144</v>
      </c>
      <c r="H788" t="s">
        <v>7149</v>
      </c>
      <c r="I788" t="s">
        <v>7154</v>
      </c>
      <c r="J788" s="11">
        <v>2</v>
      </c>
      <c r="K788" s="9">
        <v>3.5</v>
      </c>
      <c r="L788">
        <v>5</v>
      </c>
      <c r="M788" s="7">
        <v>6.65</v>
      </c>
      <c r="N788" t="s">
        <v>7157</v>
      </c>
      <c r="O788" t="s">
        <v>7162</v>
      </c>
      <c r="P788" t="s">
        <v>7165</v>
      </c>
      <c r="Q788" s="9">
        <v>4.4000000000000004</v>
      </c>
      <c r="R788" t="s">
        <v>7171</v>
      </c>
      <c r="S788" t="s">
        <v>7176</v>
      </c>
      <c r="T788">
        <v>33</v>
      </c>
      <c r="U788" t="str">
        <f>TEXT(CoffeeData[[#This Row],[Date]],"mmm")</f>
        <v>Mar</v>
      </c>
      <c r="V788" t="str">
        <f>TEXT(CoffeeData[[#This Row],[Date]],"dddd")</f>
        <v>Wednesday</v>
      </c>
    </row>
    <row r="789" spans="1:22" x14ac:dyDescent="0.3">
      <c r="A789" t="s">
        <v>807</v>
      </c>
      <c r="B789" s="3" t="s">
        <v>5035</v>
      </c>
      <c r="C789" t="s">
        <v>5385</v>
      </c>
      <c r="D789" s="5" t="s">
        <v>5906</v>
      </c>
      <c r="E789" t="s">
        <v>6749</v>
      </c>
      <c r="F789" t="s">
        <v>7129</v>
      </c>
      <c r="G789" t="s">
        <v>7137</v>
      </c>
      <c r="H789" t="s">
        <v>7150</v>
      </c>
      <c r="I789" t="s">
        <v>7153</v>
      </c>
      <c r="J789" s="11">
        <v>4</v>
      </c>
      <c r="K789" s="9">
        <v>3</v>
      </c>
      <c r="L789">
        <v>10</v>
      </c>
      <c r="M789" s="7">
        <v>10.8</v>
      </c>
      <c r="N789" t="s">
        <v>7157</v>
      </c>
      <c r="O789" t="s">
        <v>7162</v>
      </c>
      <c r="P789" t="s">
        <v>7168</v>
      </c>
      <c r="Q789" s="9">
        <v>5</v>
      </c>
      <c r="R789" t="s">
        <v>7172</v>
      </c>
      <c r="S789" t="s">
        <v>7176</v>
      </c>
      <c r="T789">
        <v>37</v>
      </c>
      <c r="U789" t="str">
        <f>TEXT(CoffeeData[[#This Row],[Date]],"mmm")</f>
        <v>Oct</v>
      </c>
      <c r="V789" t="str">
        <f>TEXT(CoffeeData[[#This Row],[Date]],"dddd")</f>
        <v>Saturday</v>
      </c>
    </row>
    <row r="790" spans="1:22" x14ac:dyDescent="0.3">
      <c r="A790" t="s">
        <v>808</v>
      </c>
      <c r="B790" s="3" t="s">
        <v>5112</v>
      </c>
      <c r="C790" t="s">
        <v>5387</v>
      </c>
      <c r="D790" s="5" t="s">
        <v>5907</v>
      </c>
      <c r="E790" t="s">
        <v>6696</v>
      </c>
      <c r="F790" t="s">
        <v>7131</v>
      </c>
      <c r="G790" t="s">
        <v>7142</v>
      </c>
      <c r="H790" t="s">
        <v>7152</v>
      </c>
      <c r="I790" t="s">
        <v>7154</v>
      </c>
      <c r="J790" s="11">
        <v>2</v>
      </c>
      <c r="K790" s="9">
        <v>4.5</v>
      </c>
      <c r="L790">
        <v>0</v>
      </c>
      <c r="M790" s="7">
        <v>9</v>
      </c>
      <c r="N790" t="s">
        <v>7156</v>
      </c>
      <c r="O790" t="s">
        <v>7162</v>
      </c>
      <c r="P790" t="s">
        <v>7165</v>
      </c>
      <c r="Q790" s="9">
        <v>3.6</v>
      </c>
      <c r="R790" t="s">
        <v>7173</v>
      </c>
      <c r="S790" t="s">
        <v>7175</v>
      </c>
      <c r="T790">
        <v>30</v>
      </c>
      <c r="U790" t="str">
        <f>TEXT(CoffeeData[[#This Row],[Date]],"mmm")</f>
        <v>Nov</v>
      </c>
      <c r="V790" t="str">
        <f>TEXT(CoffeeData[[#This Row],[Date]],"dddd")</f>
        <v>Tuesday</v>
      </c>
    </row>
    <row r="791" spans="1:22" x14ac:dyDescent="0.3">
      <c r="A791" t="s">
        <v>809</v>
      </c>
      <c r="B791" s="3" t="s">
        <v>5194</v>
      </c>
      <c r="C791" t="s">
        <v>5386</v>
      </c>
      <c r="D791" s="5" t="s">
        <v>5908</v>
      </c>
      <c r="E791" t="s">
        <v>6750</v>
      </c>
      <c r="F791" t="s">
        <v>7129</v>
      </c>
      <c r="G791" t="s">
        <v>7138</v>
      </c>
      <c r="H791" t="s">
        <v>7152</v>
      </c>
      <c r="I791" t="s">
        <v>7155</v>
      </c>
      <c r="J791" s="11">
        <v>2</v>
      </c>
      <c r="K791" s="9">
        <v>5.5</v>
      </c>
      <c r="L791">
        <v>0</v>
      </c>
      <c r="M791" s="7">
        <v>11</v>
      </c>
      <c r="N791" t="s">
        <v>7157</v>
      </c>
      <c r="O791" t="s">
        <v>7160</v>
      </c>
      <c r="P791" t="s">
        <v>7164</v>
      </c>
      <c r="Q791" s="9">
        <v>4.2</v>
      </c>
      <c r="R791" t="s">
        <v>7171</v>
      </c>
      <c r="S791" t="s">
        <v>7174</v>
      </c>
      <c r="T791">
        <v>34</v>
      </c>
      <c r="U791" t="str">
        <f>TEXT(CoffeeData[[#This Row],[Date]],"mmm")</f>
        <v>Jan</v>
      </c>
      <c r="V791" t="str">
        <f>TEXT(CoffeeData[[#This Row],[Date]],"dddd")</f>
        <v>Sunday</v>
      </c>
    </row>
    <row r="792" spans="1:22" x14ac:dyDescent="0.3">
      <c r="A792" t="s">
        <v>810</v>
      </c>
      <c r="B792" s="3" t="s">
        <v>5175</v>
      </c>
      <c r="C792" t="s">
        <v>5386</v>
      </c>
      <c r="D792" s="5" t="s">
        <v>5909</v>
      </c>
      <c r="E792" t="s">
        <v>6407</v>
      </c>
      <c r="F792" t="s">
        <v>7131</v>
      </c>
      <c r="G792" t="s">
        <v>7135</v>
      </c>
      <c r="H792" t="s">
        <v>7149</v>
      </c>
      <c r="I792" t="s">
        <v>7154</v>
      </c>
      <c r="J792" s="11">
        <v>2</v>
      </c>
      <c r="K792" s="9">
        <v>4</v>
      </c>
      <c r="L792">
        <v>0</v>
      </c>
      <c r="M792" s="7">
        <v>8</v>
      </c>
      <c r="N792" t="s">
        <v>7158</v>
      </c>
      <c r="O792" t="s">
        <v>7159</v>
      </c>
      <c r="P792" t="s">
        <v>7166</v>
      </c>
      <c r="Q792" s="9">
        <v>3.4</v>
      </c>
      <c r="R792" t="s">
        <v>7172</v>
      </c>
      <c r="S792" t="s">
        <v>7174</v>
      </c>
      <c r="T792">
        <v>27</v>
      </c>
      <c r="U792" t="str">
        <f>TEXT(CoffeeData[[#This Row],[Date]],"mmm")</f>
        <v>Mar</v>
      </c>
      <c r="V792" t="str">
        <f>TEXT(CoffeeData[[#This Row],[Date]],"dddd")</f>
        <v>Sunday</v>
      </c>
    </row>
    <row r="793" spans="1:22" x14ac:dyDescent="0.3">
      <c r="A793" t="s">
        <v>811</v>
      </c>
      <c r="B793" s="3" t="s">
        <v>5187</v>
      </c>
      <c r="C793" t="s">
        <v>5391</v>
      </c>
      <c r="D793" s="5" t="s">
        <v>5910</v>
      </c>
      <c r="E793" t="s">
        <v>6751</v>
      </c>
      <c r="F793" t="s">
        <v>7130</v>
      </c>
      <c r="G793" t="s">
        <v>7146</v>
      </c>
      <c r="H793" t="s">
        <v>7151</v>
      </c>
      <c r="I793" t="s">
        <v>7153</v>
      </c>
      <c r="J793" s="11">
        <v>1</v>
      </c>
      <c r="K793" s="9">
        <v>3.8</v>
      </c>
      <c r="L793">
        <v>10</v>
      </c>
      <c r="M793" s="7">
        <v>3.42</v>
      </c>
      <c r="N793" t="s">
        <v>7157</v>
      </c>
      <c r="O793" t="s">
        <v>7161</v>
      </c>
      <c r="P793" t="s">
        <v>7170</v>
      </c>
      <c r="Q793" s="9">
        <v>5</v>
      </c>
      <c r="R793" t="s">
        <v>7171</v>
      </c>
      <c r="S793" t="s">
        <v>7175</v>
      </c>
      <c r="T793">
        <v>31</v>
      </c>
      <c r="U793" t="str">
        <f>TEXT(CoffeeData[[#This Row],[Date]],"mmm")</f>
        <v>Oct</v>
      </c>
      <c r="V793" t="str">
        <f>TEXT(CoffeeData[[#This Row],[Date]],"dddd")</f>
        <v>Friday</v>
      </c>
    </row>
    <row r="794" spans="1:22" x14ac:dyDescent="0.3">
      <c r="A794" t="s">
        <v>812</v>
      </c>
      <c r="B794" s="3" t="s">
        <v>5026</v>
      </c>
      <c r="C794" t="s">
        <v>5390</v>
      </c>
      <c r="D794" s="5" t="s">
        <v>5911</v>
      </c>
      <c r="E794" t="s">
        <v>6752</v>
      </c>
      <c r="F794" t="s">
        <v>7130</v>
      </c>
      <c r="G794" t="s">
        <v>7147</v>
      </c>
      <c r="H794" t="s">
        <v>7152</v>
      </c>
      <c r="I794" t="s">
        <v>7154</v>
      </c>
      <c r="J794" s="11">
        <v>2</v>
      </c>
      <c r="K794" s="9">
        <v>5</v>
      </c>
      <c r="L794">
        <v>0</v>
      </c>
      <c r="M794" s="7">
        <v>10</v>
      </c>
      <c r="N794" t="s">
        <v>7158</v>
      </c>
      <c r="O794" t="s">
        <v>7159</v>
      </c>
      <c r="P794" t="s">
        <v>7165</v>
      </c>
      <c r="Q794" s="9">
        <v>3.2</v>
      </c>
      <c r="R794" t="s">
        <v>7172</v>
      </c>
      <c r="S794" t="s">
        <v>7174</v>
      </c>
      <c r="T794">
        <v>37</v>
      </c>
      <c r="U794" t="str">
        <f>TEXT(CoffeeData[[#This Row],[Date]],"mmm")</f>
        <v>Jun</v>
      </c>
      <c r="V794" t="str">
        <f>TEXT(CoffeeData[[#This Row],[Date]],"dddd")</f>
        <v>Monday</v>
      </c>
    </row>
    <row r="795" spans="1:22" x14ac:dyDescent="0.3">
      <c r="A795" t="s">
        <v>813</v>
      </c>
      <c r="B795" s="3" t="s">
        <v>5040</v>
      </c>
      <c r="C795" t="s">
        <v>5386</v>
      </c>
      <c r="D795" s="5" t="s">
        <v>5644</v>
      </c>
      <c r="E795" t="s">
        <v>6493</v>
      </c>
      <c r="F795" t="s">
        <v>7129</v>
      </c>
      <c r="G795" t="s">
        <v>7144</v>
      </c>
      <c r="H795" t="s">
        <v>7149</v>
      </c>
      <c r="I795" t="s">
        <v>7153</v>
      </c>
      <c r="J795" s="11">
        <v>3</v>
      </c>
      <c r="K795" s="9">
        <v>3.5</v>
      </c>
      <c r="L795">
        <v>5</v>
      </c>
      <c r="M795" s="7">
        <v>9.9700000000000006</v>
      </c>
      <c r="N795" t="s">
        <v>7156</v>
      </c>
      <c r="O795" t="s">
        <v>7161</v>
      </c>
      <c r="P795" t="s">
        <v>7165</v>
      </c>
      <c r="Q795" s="9">
        <v>4.8</v>
      </c>
      <c r="R795" t="s">
        <v>7172</v>
      </c>
      <c r="S795" t="s">
        <v>7176</v>
      </c>
      <c r="T795">
        <v>31</v>
      </c>
      <c r="U795" t="str">
        <f>TEXT(CoffeeData[[#This Row],[Date]],"mmm")</f>
        <v>Sep</v>
      </c>
      <c r="V795" t="str">
        <f>TEXT(CoffeeData[[#This Row],[Date]],"dddd")</f>
        <v>Sunday</v>
      </c>
    </row>
    <row r="796" spans="1:22" x14ac:dyDescent="0.3">
      <c r="A796" t="s">
        <v>814</v>
      </c>
      <c r="B796" s="3" t="s">
        <v>5147</v>
      </c>
      <c r="C796" t="s">
        <v>5385</v>
      </c>
      <c r="D796" s="5" t="s">
        <v>5408</v>
      </c>
      <c r="E796" t="s">
        <v>6457</v>
      </c>
      <c r="F796" t="s">
        <v>7130</v>
      </c>
      <c r="G796" t="s">
        <v>7140</v>
      </c>
      <c r="H796" t="s">
        <v>7150</v>
      </c>
      <c r="I796" t="s">
        <v>7155</v>
      </c>
      <c r="J796" s="11">
        <v>3</v>
      </c>
      <c r="K796" s="9">
        <v>2</v>
      </c>
      <c r="L796">
        <v>5</v>
      </c>
      <c r="M796" s="7">
        <v>5.7</v>
      </c>
      <c r="N796" t="s">
        <v>7158</v>
      </c>
      <c r="O796" t="s">
        <v>7160</v>
      </c>
      <c r="P796" t="s">
        <v>7170</v>
      </c>
      <c r="Q796" s="9">
        <v>4.2</v>
      </c>
      <c r="R796" t="s">
        <v>7171</v>
      </c>
      <c r="S796" t="s">
        <v>7174</v>
      </c>
      <c r="T796">
        <v>37</v>
      </c>
      <c r="U796" t="str">
        <f>TEXT(CoffeeData[[#This Row],[Date]],"mmm")</f>
        <v>Dec</v>
      </c>
      <c r="V796" t="str">
        <f>TEXT(CoffeeData[[#This Row],[Date]],"dddd")</f>
        <v>Saturday</v>
      </c>
    </row>
    <row r="797" spans="1:22" x14ac:dyDescent="0.3">
      <c r="A797" t="s">
        <v>815</v>
      </c>
      <c r="B797" s="3" t="s">
        <v>5321</v>
      </c>
      <c r="C797" t="s">
        <v>5389</v>
      </c>
      <c r="D797" s="5" t="s">
        <v>5912</v>
      </c>
      <c r="E797" t="s">
        <v>6683</v>
      </c>
      <c r="F797" t="s">
        <v>7129</v>
      </c>
      <c r="G797" t="s">
        <v>7135</v>
      </c>
      <c r="H797" t="s">
        <v>7149</v>
      </c>
      <c r="I797" t="s">
        <v>7154</v>
      </c>
      <c r="J797" s="11">
        <v>2</v>
      </c>
      <c r="K797" s="9">
        <v>4</v>
      </c>
      <c r="L797">
        <v>15</v>
      </c>
      <c r="M797" s="7">
        <v>6.8</v>
      </c>
      <c r="N797" t="s">
        <v>7157</v>
      </c>
      <c r="O797" t="s">
        <v>7161</v>
      </c>
      <c r="P797" t="s">
        <v>7169</v>
      </c>
      <c r="Q797" s="9">
        <v>3.3</v>
      </c>
      <c r="R797" t="s">
        <v>7171</v>
      </c>
      <c r="S797" t="s">
        <v>7176</v>
      </c>
      <c r="T797">
        <v>40</v>
      </c>
      <c r="U797" t="str">
        <f>TEXT(CoffeeData[[#This Row],[Date]],"mmm")</f>
        <v>May</v>
      </c>
      <c r="V797" t="str">
        <f>TEXT(CoffeeData[[#This Row],[Date]],"dddd")</f>
        <v>Thursday</v>
      </c>
    </row>
    <row r="798" spans="1:22" x14ac:dyDescent="0.3">
      <c r="A798" t="s">
        <v>816</v>
      </c>
      <c r="B798" s="3" t="s">
        <v>5268</v>
      </c>
      <c r="C798" t="s">
        <v>5386</v>
      </c>
      <c r="D798" s="5" t="s">
        <v>5913</v>
      </c>
      <c r="E798" t="s">
        <v>6753</v>
      </c>
      <c r="F798" t="s">
        <v>7130</v>
      </c>
      <c r="G798" t="s">
        <v>7140</v>
      </c>
      <c r="H798" t="s">
        <v>7150</v>
      </c>
      <c r="I798" t="s">
        <v>7153</v>
      </c>
      <c r="J798" s="11">
        <v>3</v>
      </c>
      <c r="K798" s="9">
        <v>2</v>
      </c>
      <c r="L798">
        <v>0</v>
      </c>
      <c r="M798" s="7">
        <v>6</v>
      </c>
      <c r="N798" t="s">
        <v>7158</v>
      </c>
      <c r="O798" t="s">
        <v>7160</v>
      </c>
      <c r="P798" t="s">
        <v>7168</v>
      </c>
      <c r="Q798" s="9">
        <v>3.7</v>
      </c>
      <c r="R798" t="s">
        <v>7172</v>
      </c>
      <c r="S798" t="s">
        <v>7174</v>
      </c>
      <c r="T798">
        <v>39</v>
      </c>
      <c r="U798" t="str">
        <f>TEXT(CoffeeData[[#This Row],[Date]],"mmm")</f>
        <v>Feb</v>
      </c>
      <c r="V798" t="str">
        <f>TEXT(CoffeeData[[#This Row],[Date]],"dddd")</f>
        <v>Sunday</v>
      </c>
    </row>
    <row r="799" spans="1:22" x14ac:dyDescent="0.3">
      <c r="A799" t="s">
        <v>817</v>
      </c>
      <c r="B799" s="3" t="s">
        <v>5270</v>
      </c>
      <c r="C799" t="s">
        <v>5386</v>
      </c>
      <c r="D799" s="5" t="s">
        <v>5914</v>
      </c>
      <c r="E799" t="s">
        <v>6754</v>
      </c>
      <c r="F799" t="s">
        <v>7129</v>
      </c>
      <c r="G799" t="s">
        <v>7136</v>
      </c>
      <c r="H799" t="s">
        <v>7151</v>
      </c>
      <c r="I799" t="s">
        <v>7153</v>
      </c>
      <c r="J799" s="11">
        <v>2</v>
      </c>
      <c r="K799" s="9">
        <v>4</v>
      </c>
      <c r="L799">
        <v>15</v>
      </c>
      <c r="M799" s="7">
        <v>6.8</v>
      </c>
      <c r="N799" t="s">
        <v>7157</v>
      </c>
      <c r="O799" t="s">
        <v>7160</v>
      </c>
      <c r="P799" t="s">
        <v>7170</v>
      </c>
      <c r="Q799" s="9">
        <v>3.8</v>
      </c>
      <c r="R799" t="s">
        <v>7173</v>
      </c>
      <c r="S799" t="s">
        <v>7176</v>
      </c>
      <c r="T799">
        <v>39</v>
      </c>
      <c r="U799" t="str">
        <f>TEXT(CoffeeData[[#This Row],[Date]],"mmm")</f>
        <v>May</v>
      </c>
      <c r="V799" t="str">
        <f>TEXT(CoffeeData[[#This Row],[Date]],"dddd")</f>
        <v>Sunday</v>
      </c>
    </row>
    <row r="800" spans="1:22" x14ac:dyDescent="0.3">
      <c r="A800" t="s">
        <v>818</v>
      </c>
      <c r="B800" s="3" t="s">
        <v>5339</v>
      </c>
      <c r="C800" t="s">
        <v>5385</v>
      </c>
      <c r="D800" s="5" t="s">
        <v>5915</v>
      </c>
      <c r="E800" t="s">
        <v>6755</v>
      </c>
      <c r="F800" t="s">
        <v>7130</v>
      </c>
      <c r="G800" t="s">
        <v>7145</v>
      </c>
      <c r="H800" t="s">
        <v>7148</v>
      </c>
      <c r="I800" t="s">
        <v>7153</v>
      </c>
      <c r="J800" s="11">
        <v>3</v>
      </c>
      <c r="K800" s="9">
        <v>2</v>
      </c>
      <c r="L800">
        <v>15</v>
      </c>
      <c r="M800" s="7">
        <v>5.0999999999999996</v>
      </c>
      <c r="N800" t="s">
        <v>7156</v>
      </c>
      <c r="O800" t="s">
        <v>7160</v>
      </c>
      <c r="P800" t="s">
        <v>7165</v>
      </c>
      <c r="Q800" s="9">
        <v>4.8</v>
      </c>
      <c r="R800" t="s">
        <v>7173</v>
      </c>
      <c r="S800" t="s">
        <v>7174</v>
      </c>
      <c r="T800">
        <v>45</v>
      </c>
      <c r="U800" t="str">
        <f>TEXT(CoffeeData[[#This Row],[Date]],"mmm")</f>
        <v>Jul</v>
      </c>
      <c r="V800" t="str">
        <f>TEXT(CoffeeData[[#This Row],[Date]],"dddd")</f>
        <v>Saturday</v>
      </c>
    </row>
    <row r="801" spans="1:22" x14ac:dyDescent="0.3">
      <c r="A801" t="s">
        <v>819</v>
      </c>
      <c r="B801" s="3" t="s">
        <v>5340</v>
      </c>
      <c r="C801" t="s">
        <v>5387</v>
      </c>
      <c r="D801" s="5" t="s">
        <v>5916</v>
      </c>
      <c r="E801" t="s">
        <v>6756</v>
      </c>
      <c r="F801" t="s">
        <v>7131</v>
      </c>
      <c r="G801" t="s">
        <v>7137</v>
      </c>
      <c r="H801" t="s">
        <v>7150</v>
      </c>
      <c r="I801" t="s">
        <v>7153</v>
      </c>
      <c r="J801" s="11">
        <v>1</v>
      </c>
      <c r="K801" s="9">
        <v>3</v>
      </c>
      <c r="L801">
        <v>0</v>
      </c>
      <c r="M801" s="7">
        <v>3</v>
      </c>
      <c r="N801" t="s">
        <v>7158</v>
      </c>
      <c r="O801" t="s">
        <v>7163</v>
      </c>
      <c r="P801" t="s">
        <v>7165</v>
      </c>
      <c r="Q801" s="9">
        <v>4.0999999999999996</v>
      </c>
      <c r="R801" t="s">
        <v>7172</v>
      </c>
      <c r="S801" t="s">
        <v>7174</v>
      </c>
      <c r="T801">
        <v>39</v>
      </c>
      <c r="U801" t="str">
        <f>TEXT(CoffeeData[[#This Row],[Date]],"mmm")</f>
        <v>Jan</v>
      </c>
      <c r="V801" t="str">
        <f>TEXT(CoffeeData[[#This Row],[Date]],"dddd")</f>
        <v>Tuesday</v>
      </c>
    </row>
    <row r="802" spans="1:22" x14ac:dyDescent="0.3">
      <c r="A802" t="s">
        <v>820</v>
      </c>
      <c r="B802" s="3" t="s">
        <v>5233</v>
      </c>
      <c r="C802" t="s">
        <v>5386</v>
      </c>
      <c r="D802" s="5" t="s">
        <v>5630</v>
      </c>
      <c r="E802" t="s">
        <v>6757</v>
      </c>
      <c r="F802" t="s">
        <v>7129</v>
      </c>
      <c r="G802" t="s">
        <v>7136</v>
      </c>
      <c r="H802" t="s">
        <v>7151</v>
      </c>
      <c r="I802" t="s">
        <v>7154</v>
      </c>
      <c r="J802" s="11">
        <v>4</v>
      </c>
      <c r="K802" s="9">
        <v>4</v>
      </c>
      <c r="L802">
        <v>15</v>
      </c>
      <c r="M802" s="7">
        <v>13.6</v>
      </c>
      <c r="N802" t="s">
        <v>7157</v>
      </c>
      <c r="O802" t="s">
        <v>7163</v>
      </c>
      <c r="P802" t="s">
        <v>7164</v>
      </c>
      <c r="Q802" s="9">
        <v>4.5</v>
      </c>
      <c r="R802" t="s">
        <v>7171</v>
      </c>
      <c r="S802" t="s">
        <v>7175</v>
      </c>
      <c r="T802">
        <v>37</v>
      </c>
      <c r="U802" t="str">
        <f>TEXT(CoffeeData[[#This Row],[Date]],"mmm")</f>
        <v>Dec</v>
      </c>
      <c r="V802" t="str">
        <f>TEXT(CoffeeData[[#This Row],[Date]],"dddd")</f>
        <v>Sunday</v>
      </c>
    </row>
    <row r="803" spans="1:22" x14ac:dyDescent="0.3">
      <c r="A803" t="s">
        <v>821</v>
      </c>
      <c r="B803" s="3" t="s">
        <v>5086</v>
      </c>
      <c r="C803" t="s">
        <v>5390</v>
      </c>
      <c r="D803" s="5" t="s">
        <v>5917</v>
      </c>
      <c r="E803" t="s">
        <v>6535</v>
      </c>
      <c r="F803" t="s">
        <v>7129</v>
      </c>
      <c r="G803" t="s">
        <v>7145</v>
      </c>
      <c r="H803" t="s">
        <v>7148</v>
      </c>
      <c r="I803" t="s">
        <v>7153</v>
      </c>
      <c r="J803" s="11">
        <v>4</v>
      </c>
      <c r="K803" s="9">
        <v>2</v>
      </c>
      <c r="L803">
        <v>15</v>
      </c>
      <c r="M803" s="7">
        <v>6.8</v>
      </c>
      <c r="N803" t="s">
        <v>7157</v>
      </c>
      <c r="O803" t="s">
        <v>7162</v>
      </c>
      <c r="P803" t="s">
        <v>7170</v>
      </c>
      <c r="Q803" s="9">
        <v>3.1</v>
      </c>
      <c r="R803" t="s">
        <v>7172</v>
      </c>
      <c r="S803" t="s">
        <v>7175</v>
      </c>
      <c r="T803">
        <v>45</v>
      </c>
      <c r="U803" t="str">
        <f>TEXT(CoffeeData[[#This Row],[Date]],"mmm")</f>
        <v>Jun</v>
      </c>
      <c r="V803" t="str">
        <f>TEXT(CoffeeData[[#This Row],[Date]],"dddd")</f>
        <v>Monday</v>
      </c>
    </row>
    <row r="804" spans="1:22" x14ac:dyDescent="0.3">
      <c r="A804" t="s">
        <v>822</v>
      </c>
      <c r="B804" s="3" t="s">
        <v>5220</v>
      </c>
      <c r="C804" t="s">
        <v>5391</v>
      </c>
      <c r="D804" s="5" t="s">
        <v>5918</v>
      </c>
      <c r="E804" t="s">
        <v>6380</v>
      </c>
      <c r="F804" t="s">
        <v>7131</v>
      </c>
      <c r="G804" t="s">
        <v>7144</v>
      </c>
      <c r="H804" t="s">
        <v>7149</v>
      </c>
      <c r="I804" t="s">
        <v>7153</v>
      </c>
      <c r="J804" s="11">
        <v>4</v>
      </c>
      <c r="K804" s="9">
        <v>3.5</v>
      </c>
      <c r="L804">
        <v>10</v>
      </c>
      <c r="M804" s="7">
        <v>12.6</v>
      </c>
      <c r="N804" t="s">
        <v>7158</v>
      </c>
      <c r="O804" t="s">
        <v>7163</v>
      </c>
      <c r="P804" t="s">
        <v>7165</v>
      </c>
      <c r="Q804" s="9">
        <v>3.1</v>
      </c>
      <c r="R804" t="s">
        <v>7172</v>
      </c>
      <c r="S804" t="s">
        <v>7176</v>
      </c>
      <c r="T804">
        <v>33</v>
      </c>
      <c r="U804" t="str">
        <f>TEXT(CoffeeData[[#This Row],[Date]],"mmm")</f>
        <v>Apr</v>
      </c>
      <c r="V804" t="str">
        <f>TEXT(CoffeeData[[#This Row],[Date]],"dddd")</f>
        <v>Friday</v>
      </c>
    </row>
    <row r="805" spans="1:22" x14ac:dyDescent="0.3">
      <c r="A805" t="s">
        <v>823</v>
      </c>
      <c r="B805" s="3" t="s">
        <v>5171</v>
      </c>
      <c r="C805" t="s">
        <v>5389</v>
      </c>
      <c r="D805" s="5" t="s">
        <v>5524</v>
      </c>
      <c r="E805" t="s">
        <v>6609</v>
      </c>
      <c r="F805" t="s">
        <v>7130</v>
      </c>
      <c r="G805" t="s">
        <v>7135</v>
      </c>
      <c r="H805" t="s">
        <v>7149</v>
      </c>
      <c r="I805" t="s">
        <v>7153</v>
      </c>
      <c r="J805" s="11">
        <v>2</v>
      </c>
      <c r="K805" s="9">
        <v>4</v>
      </c>
      <c r="L805">
        <v>10</v>
      </c>
      <c r="M805" s="7">
        <v>7.2</v>
      </c>
      <c r="N805" t="s">
        <v>7158</v>
      </c>
      <c r="O805" t="s">
        <v>7160</v>
      </c>
      <c r="P805" t="s">
        <v>7164</v>
      </c>
      <c r="Q805" s="9">
        <v>4.7</v>
      </c>
      <c r="R805" t="s">
        <v>7171</v>
      </c>
      <c r="S805" t="s">
        <v>7175</v>
      </c>
      <c r="T805">
        <v>31</v>
      </c>
      <c r="U805" t="str">
        <f>TEXT(CoffeeData[[#This Row],[Date]],"mmm")</f>
        <v>May</v>
      </c>
      <c r="V805" t="str">
        <f>TEXT(CoffeeData[[#This Row],[Date]],"dddd")</f>
        <v>Thursday</v>
      </c>
    </row>
    <row r="806" spans="1:22" x14ac:dyDescent="0.3">
      <c r="A806" t="s">
        <v>824</v>
      </c>
      <c r="B806" s="3" t="s">
        <v>5233</v>
      </c>
      <c r="C806" t="s">
        <v>5386</v>
      </c>
      <c r="D806" s="5" t="s">
        <v>5919</v>
      </c>
      <c r="E806" t="s">
        <v>6758</v>
      </c>
      <c r="F806" t="s">
        <v>7131</v>
      </c>
      <c r="G806" t="s">
        <v>7144</v>
      </c>
      <c r="H806" t="s">
        <v>7149</v>
      </c>
      <c r="I806" t="s">
        <v>7155</v>
      </c>
      <c r="J806" s="11">
        <v>1</v>
      </c>
      <c r="K806" s="9">
        <v>3.5</v>
      </c>
      <c r="L806">
        <v>10</v>
      </c>
      <c r="M806" s="7">
        <v>3.15</v>
      </c>
      <c r="N806" t="s">
        <v>7158</v>
      </c>
      <c r="O806" t="s">
        <v>7163</v>
      </c>
      <c r="P806" t="s">
        <v>7166</v>
      </c>
      <c r="Q806" s="9">
        <v>3.7</v>
      </c>
      <c r="R806" t="s">
        <v>7171</v>
      </c>
      <c r="S806" t="s">
        <v>7175</v>
      </c>
      <c r="T806">
        <v>42</v>
      </c>
      <c r="U806" t="str">
        <f>TEXT(CoffeeData[[#This Row],[Date]],"mmm")</f>
        <v>Dec</v>
      </c>
      <c r="V806" t="str">
        <f>TEXT(CoffeeData[[#This Row],[Date]],"dddd")</f>
        <v>Sunday</v>
      </c>
    </row>
    <row r="807" spans="1:22" x14ac:dyDescent="0.3">
      <c r="A807" t="s">
        <v>825</v>
      </c>
      <c r="B807" s="3" t="s">
        <v>5074</v>
      </c>
      <c r="C807" t="s">
        <v>5388</v>
      </c>
      <c r="D807" s="5" t="s">
        <v>5595</v>
      </c>
      <c r="E807" t="s">
        <v>6759</v>
      </c>
      <c r="F807" t="s">
        <v>7130</v>
      </c>
      <c r="G807" t="s">
        <v>7138</v>
      </c>
      <c r="H807" t="s">
        <v>7152</v>
      </c>
      <c r="I807" t="s">
        <v>7154</v>
      </c>
      <c r="J807" s="11">
        <v>3</v>
      </c>
      <c r="K807" s="9">
        <v>5.5</v>
      </c>
      <c r="L807">
        <v>15</v>
      </c>
      <c r="M807" s="7">
        <v>14.03</v>
      </c>
      <c r="N807" t="s">
        <v>7157</v>
      </c>
      <c r="O807" t="s">
        <v>7159</v>
      </c>
      <c r="P807" t="s">
        <v>7168</v>
      </c>
      <c r="Q807" s="9">
        <v>3.4</v>
      </c>
      <c r="R807" t="s">
        <v>7173</v>
      </c>
      <c r="S807" t="s">
        <v>7176</v>
      </c>
      <c r="T807">
        <v>44</v>
      </c>
      <c r="U807" t="str">
        <f>TEXT(CoffeeData[[#This Row],[Date]],"mmm")</f>
        <v>Dec</v>
      </c>
      <c r="V807" t="str">
        <f>TEXT(CoffeeData[[#This Row],[Date]],"dddd")</f>
        <v>Wednesday</v>
      </c>
    </row>
    <row r="808" spans="1:22" x14ac:dyDescent="0.3">
      <c r="A808" t="s">
        <v>826</v>
      </c>
      <c r="B808" s="3" t="s">
        <v>5088</v>
      </c>
      <c r="C808" t="s">
        <v>5391</v>
      </c>
      <c r="D808" s="5" t="s">
        <v>5743</v>
      </c>
      <c r="E808" t="s">
        <v>6760</v>
      </c>
      <c r="F808" t="s">
        <v>7131</v>
      </c>
      <c r="G808" t="s">
        <v>7145</v>
      </c>
      <c r="H808" t="s">
        <v>7148</v>
      </c>
      <c r="I808" t="s">
        <v>7153</v>
      </c>
      <c r="J808" s="11">
        <v>1</v>
      </c>
      <c r="K808" s="9">
        <v>2</v>
      </c>
      <c r="L808">
        <v>15</v>
      </c>
      <c r="M808" s="7">
        <v>1.7</v>
      </c>
      <c r="N808" t="s">
        <v>7157</v>
      </c>
      <c r="O808" t="s">
        <v>7160</v>
      </c>
      <c r="P808" t="s">
        <v>7165</v>
      </c>
      <c r="Q808" s="9">
        <v>3.2</v>
      </c>
      <c r="R808" t="s">
        <v>7173</v>
      </c>
      <c r="S808" t="s">
        <v>7175</v>
      </c>
      <c r="T808">
        <v>41</v>
      </c>
      <c r="U808" t="str">
        <f>TEXT(CoffeeData[[#This Row],[Date]],"mmm")</f>
        <v>Mar</v>
      </c>
      <c r="V808" t="str">
        <f>TEXT(CoffeeData[[#This Row],[Date]],"dddd")</f>
        <v>Friday</v>
      </c>
    </row>
    <row r="809" spans="1:22" x14ac:dyDescent="0.3">
      <c r="A809" t="s">
        <v>827</v>
      </c>
      <c r="B809" s="3" t="s">
        <v>5210</v>
      </c>
      <c r="C809" t="s">
        <v>5387</v>
      </c>
      <c r="D809" s="5" t="s">
        <v>5818</v>
      </c>
      <c r="E809" t="s">
        <v>6761</v>
      </c>
      <c r="F809" t="s">
        <v>7130</v>
      </c>
      <c r="G809" t="s">
        <v>7143</v>
      </c>
      <c r="H809" t="s">
        <v>7149</v>
      </c>
      <c r="I809" t="s">
        <v>7154</v>
      </c>
      <c r="J809" s="11">
        <v>4</v>
      </c>
      <c r="K809" s="9">
        <v>4.5</v>
      </c>
      <c r="L809">
        <v>0</v>
      </c>
      <c r="M809" s="7">
        <v>18</v>
      </c>
      <c r="N809" t="s">
        <v>7157</v>
      </c>
      <c r="O809" t="s">
        <v>7163</v>
      </c>
      <c r="P809" t="s">
        <v>7166</v>
      </c>
      <c r="Q809" s="9">
        <v>3.8</v>
      </c>
      <c r="R809" t="s">
        <v>7173</v>
      </c>
      <c r="S809" t="s">
        <v>7174</v>
      </c>
      <c r="T809">
        <v>37</v>
      </c>
      <c r="U809" t="str">
        <f>TEXT(CoffeeData[[#This Row],[Date]],"mmm")</f>
        <v>Jan</v>
      </c>
      <c r="V809" t="str">
        <f>TEXT(CoffeeData[[#This Row],[Date]],"dddd")</f>
        <v>Tuesday</v>
      </c>
    </row>
    <row r="810" spans="1:22" x14ac:dyDescent="0.3">
      <c r="A810" t="s">
        <v>828</v>
      </c>
      <c r="B810" s="3" t="s">
        <v>5260</v>
      </c>
      <c r="C810" t="s">
        <v>5385</v>
      </c>
      <c r="D810" s="5" t="s">
        <v>5901</v>
      </c>
      <c r="E810" t="s">
        <v>6634</v>
      </c>
      <c r="F810" t="s">
        <v>7131</v>
      </c>
      <c r="G810" t="s">
        <v>7134</v>
      </c>
      <c r="H810" t="s">
        <v>7150</v>
      </c>
      <c r="I810" t="s">
        <v>7155</v>
      </c>
      <c r="J810" s="11">
        <v>1</v>
      </c>
      <c r="K810" s="9">
        <v>2.5</v>
      </c>
      <c r="L810">
        <v>10</v>
      </c>
      <c r="M810" s="7">
        <v>2.25</v>
      </c>
      <c r="N810" t="s">
        <v>7157</v>
      </c>
      <c r="O810" t="s">
        <v>7160</v>
      </c>
      <c r="P810" t="s">
        <v>7170</v>
      </c>
      <c r="Q810" s="9">
        <v>4</v>
      </c>
      <c r="R810" t="s">
        <v>7172</v>
      </c>
      <c r="S810" t="s">
        <v>7176</v>
      </c>
      <c r="T810">
        <v>45</v>
      </c>
      <c r="U810" t="str">
        <f>TEXT(CoffeeData[[#This Row],[Date]],"mmm")</f>
        <v>Apr</v>
      </c>
      <c r="V810" t="str">
        <f>TEXT(CoffeeData[[#This Row],[Date]],"dddd")</f>
        <v>Saturday</v>
      </c>
    </row>
    <row r="811" spans="1:22" x14ac:dyDescent="0.3">
      <c r="A811" t="s">
        <v>829</v>
      </c>
      <c r="B811" s="3" t="s">
        <v>5144</v>
      </c>
      <c r="C811" t="s">
        <v>5388</v>
      </c>
      <c r="D811" s="5" t="s">
        <v>5628</v>
      </c>
      <c r="E811" t="s">
        <v>6735</v>
      </c>
      <c r="F811" t="s">
        <v>7131</v>
      </c>
      <c r="G811" t="s">
        <v>7147</v>
      </c>
      <c r="H811" t="s">
        <v>7152</v>
      </c>
      <c r="I811" t="s">
        <v>7154</v>
      </c>
      <c r="J811" s="11">
        <v>3</v>
      </c>
      <c r="K811" s="9">
        <v>5</v>
      </c>
      <c r="L811">
        <v>15</v>
      </c>
      <c r="M811" s="7">
        <v>12.75</v>
      </c>
      <c r="N811" t="s">
        <v>7156</v>
      </c>
      <c r="O811" t="s">
        <v>7160</v>
      </c>
      <c r="P811" t="s">
        <v>7169</v>
      </c>
      <c r="Q811" s="9">
        <v>3.2</v>
      </c>
      <c r="R811" t="s">
        <v>7172</v>
      </c>
      <c r="S811" t="s">
        <v>7175</v>
      </c>
      <c r="T811">
        <v>36</v>
      </c>
      <c r="U811" t="str">
        <f>TEXT(CoffeeData[[#This Row],[Date]],"mmm")</f>
        <v>Aug</v>
      </c>
      <c r="V811" t="str">
        <f>TEXT(CoffeeData[[#This Row],[Date]],"dddd")</f>
        <v>Wednesday</v>
      </c>
    </row>
    <row r="812" spans="1:22" x14ac:dyDescent="0.3">
      <c r="A812" t="s">
        <v>830</v>
      </c>
      <c r="B812" s="3" t="s">
        <v>5240</v>
      </c>
      <c r="C812" t="s">
        <v>5386</v>
      </c>
      <c r="D812" s="5" t="s">
        <v>5562</v>
      </c>
      <c r="E812" t="s">
        <v>6762</v>
      </c>
      <c r="F812" t="s">
        <v>7129</v>
      </c>
      <c r="G812" t="s">
        <v>7140</v>
      </c>
      <c r="H812" t="s">
        <v>7150</v>
      </c>
      <c r="I812" t="s">
        <v>7155</v>
      </c>
      <c r="J812" s="11">
        <v>4</v>
      </c>
      <c r="K812" s="9">
        <v>2</v>
      </c>
      <c r="L812">
        <v>10</v>
      </c>
      <c r="M812" s="7">
        <v>7.2</v>
      </c>
      <c r="N812" t="s">
        <v>7156</v>
      </c>
      <c r="O812" t="s">
        <v>7162</v>
      </c>
      <c r="P812" t="s">
        <v>7167</v>
      </c>
      <c r="Q812" s="9">
        <v>4.3</v>
      </c>
      <c r="R812" t="s">
        <v>7173</v>
      </c>
      <c r="S812" t="s">
        <v>7176</v>
      </c>
      <c r="T812">
        <v>27</v>
      </c>
      <c r="U812" t="str">
        <f>TEXT(CoffeeData[[#This Row],[Date]],"mmm")</f>
        <v>Mar</v>
      </c>
      <c r="V812" t="str">
        <f>TEXT(CoffeeData[[#This Row],[Date]],"dddd")</f>
        <v>Sunday</v>
      </c>
    </row>
    <row r="813" spans="1:22" x14ac:dyDescent="0.3">
      <c r="A813" t="s">
        <v>831</v>
      </c>
      <c r="B813" s="3" t="s">
        <v>5201</v>
      </c>
      <c r="C813" t="s">
        <v>5391</v>
      </c>
      <c r="D813" s="5" t="s">
        <v>5920</v>
      </c>
      <c r="E813" t="s">
        <v>6763</v>
      </c>
      <c r="F813" t="s">
        <v>7131</v>
      </c>
      <c r="G813" t="s">
        <v>7133</v>
      </c>
      <c r="H813" t="s">
        <v>7149</v>
      </c>
      <c r="I813" t="s">
        <v>7153</v>
      </c>
      <c r="J813" s="11">
        <v>4</v>
      </c>
      <c r="K813" s="9">
        <v>2.5</v>
      </c>
      <c r="L813">
        <v>15</v>
      </c>
      <c r="M813" s="7">
        <v>8.5</v>
      </c>
      <c r="N813" t="s">
        <v>7156</v>
      </c>
      <c r="O813" t="s">
        <v>7159</v>
      </c>
      <c r="P813" t="s">
        <v>7169</v>
      </c>
      <c r="Q813" s="9">
        <v>4.9000000000000004</v>
      </c>
      <c r="R813" t="s">
        <v>7172</v>
      </c>
      <c r="S813" t="s">
        <v>7176</v>
      </c>
      <c r="T813">
        <v>41</v>
      </c>
      <c r="U813" t="str">
        <f>TEXT(CoffeeData[[#This Row],[Date]],"mmm")</f>
        <v>Feb</v>
      </c>
      <c r="V813" t="str">
        <f>TEXT(CoffeeData[[#This Row],[Date]],"dddd")</f>
        <v>Friday</v>
      </c>
    </row>
    <row r="814" spans="1:22" x14ac:dyDescent="0.3">
      <c r="A814" t="s">
        <v>832</v>
      </c>
      <c r="B814" s="3" t="s">
        <v>5051</v>
      </c>
      <c r="C814" t="s">
        <v>5389</v>
      </c>
      <c r="D814" s="5" t="s">
        <v>5921</v>
      </c>
      <c r="E814" t="s">
        <v>6313</v>
      </c>
      <c r="F814" t="s">
        <v>7131</v>
      </c>
      <c r="G814" t="s">
        <v>7139</v>
      </c>
      <c r="H814" t="s">
        <v>7148</v>
      </c>
      <c r="I814" t="s">
        <v>7153</v>
      </c>
      <c r="J814" s="11">
        <v>4</v>
      </c>
      <c r="K814" s="9">
        <v>3</v>
      </c>
      <c r="L814">
        <v>5</v>
      </c>
      <c r="M814" s="7">
        <v>11.4</v>
      </c>
      <c r="N814" t="s">
        <v>7158</v>
      </c>
      <c r="O814" t="s">
        <v>7162</v>
      </c>
      <c r="P814" t="s">
        <v>7168</v>
      </c>
      <c r="Q814" s="9">
        <v>3.2</v>
      </c>
      <c r="R814" t="s">
        <v>7171</v>
      </c>
      <c r="S814" t="s">
        <v>7174</v>
      </c>
      <c r="T814">
        <v>39</v>
      </c>
      <c r="U814" t="str">
        <f>TEXT(CoffeeData[[#This Row],[Date]],"mmm")</f>
        <v>Oct</v>
      </c>
      <c r="V814" t="str">
        <f>TEXT(CoffeeData[[#This Row],[Date]],"dddd")</f>
        <v>Thursday</v>
      </c>
    </row>
    <row r="815" spans="1:22" x14ac:dyDescent="0.3">
      <c r="A815" t="s">
        <v>833</v>
      </c>
      <c r="B815" s="3" t="s">
        <v>5104</v>
      </c>
      <c r="C815" t="s">
        <v>5387</v>
      </c>
      <c r="D815" s="5" t="s">
        <v>5922</v>
      </c>
      <c r="E815" t="s">
        <v>6355</v>
      </c>
      <c r="F815" t="s">
        <v>7131</v>
      </c>
      <c r="G815" t="s">
        <v>7142</v>
      </c>
      <c r="H815" t="s">
        <v>7152</v>
      </c>
      <c r="I815" t="s">
        <v>7155</v>
      </c>
      <c r="J815" s="11">
        <v>1</v>
      </c>
      <c r="K815" s="9">
        <v>4.5</v>
      </c>
      <c r="L815">
        <v>5</v>
      </c>
      <c r="M815" s="7">
        <v>4.2699999999999996</v>
      </c>
      <c r="N815" t="s">
        <v>7156</v>
      </c>
      <c r="O815" t="s">
        <v>7160</v>
      </c>
      <c r="P815" t="s">
        <v>7170</v>
      </c>
      <c r="Q815" s="9">
        <v>4.8</v>
      </c>
      <c r="R815" t="s">
        <v>7171</v>
      </c>
      <c r="S815" t="s">
        <v>7175</v>
      </c>
      <c r="T815">
        <v>32</v>
      </c>
      <c r="U815" t="str">
        <f>TEXT(CoffeeData[[#This Row],[Date]],"mmm")</f>
        <v>Jul</v>
      </c>
      <c r="V815" t="str">
        <f>TEXT(CoffeeData[[#This Row],[Date]],"dddd")</f>
        <v>Tuesday</v>
      </c>
    </row>
    <row r="816" spans="1:22" x14ac:dyDescent="0.3">
      <c r="A816" t="s">
        <v>834</v>
      </c>
      <c r="B816" s="3" t="s">
        <v>5313</v>
      </c>
      <c r="C816" t="s">
        <v>5388</v>
      </c>
      <c r="D816" s="5" t="s">
        <v>5817</v>
      </c>
      <c r="E816" t="s">
        <v>6313</v>
      </c>
      <c r="F816" t="s">
        <v>7131</v>
      </c>
      <c r="G816" t="s">
        <v>7133</v>
      </c>
      <c r="H816" t="s">
        <v>7149</v>
      </c>
      <c r="I816" t="s">
        <v>7153</v>
      </c>
      <c r="J816" s="11">
        <v>1</v>
      </c>
      <c r="K816" s="9">
        <v>2.5</v>
      </c>
      <c r="L816">
        <v>10</v>
      </c>
      <c r="M816" s="7">
        <v>2.25</v>
      </c>
      <c r="N816" t="s">
        <v>7156</v>
      </c>
      <c r="O816" t="s">
        <v>7159</v>
      </c>
      <c r="P816" t="s">
        <v>7169</v>
      </c>
      <c r="Q816" s="9">
        <v>3.6</v>
      </c>
      <c r="R816" t="s">
        <v>7172</v>
      </c>
      <c r="S816" t="s">
        <v>7176</v>
      </c>
      <c r="T816">
        <v>32</v>
      </c>
      <c r="U816" t="str">
        <f>TEXT(CoffeeData[[#This Row],[Date]],"mmm")</f>
        <v>Jan</v>
      </c>
      <c r="V816" t="str">
        <f>TEXT(CoffeeData[[#This Row],[Date]],"dddd")</f>
        <v>Wednesday</v>
      </c>
    </row>
    <row r="817" spans="1:22" x14ac:dyDescent="0.3">
      <c r="A817" t="s">
        <v>835</v>
      </c>
      <c r="B817" s="3" t="s">
        <v>5164</v>
      </c>
      <c r="C817" t="s">
        <v>5391</v>
      </c>
      <c r="D817" s="5" t="s">
        <v>5923</v>
      </c>
      <c r="E817" t="s">
        <v>6601</v>
      </c>
      <c r="F817" t="s">
        <v>7131</v>
      </c>
      <c r="G817" t="s">
        <v>7142</v>
      </c>
      <c r="H817" t="s">
        <v>7152</v>
      </c>
      <c r="I817" t="s">
        <v>7154</v>
      </c>
      <c r="J817" s="11">
        <v>1</v>
      </c>
      <c r="K817" s="9">
        <v>4.5</v>
      </c>
      <c r="L817">
        <v>15</v>
      </c>
      <c r="M817" s="7">
        <v>3.82</v>
      </c>
      <c r="N817" t="s">
        <v>7157</v>
      </c>
      <c r="O817" t="s">
        <v>7162</v>
      </c>
      <c r="P817" t="s">
        <v>7167</v>
      </c>
      <c r="Q817" s="9">
        <v>5</v>
      </c>
      <c r="R817" t="s">
        <v>7172</v>
      </c>
      <c r="S817" t="s">
        <v>7175</v>
      </c>
      <c r="T817">
        <v>41</v>
      </c>
      <c r="U817" t="str">
        <f>TEXT(CoffeeData[[#This Row],[Date]],"mmm")</f>
        <v>Oct</v>
      </c>
      <c r="V817" t="str">
        <f>TEXT(CoffeeData[[#This Row],[Date]],"dddd")</f>
        <v>Friday</v>
      </c>
    </row>
    <row r="818" spans="1:22" x14ac:dyDescent="0.3">
      <c r="A818" t="s">
        <v>836</v>
      </c>
      <c r="B818" s="3" t="s">
        <v>5341</v>
      </c>
      <c r="C818" t="s">
        <v>5391</v>
      </c>
      <c r="D818" s="5" t="s">
        <v>5760</v>
      </c>
      <c r="E818" t="s">
        <v>6269</v>
      </c>
      <c r="F818" t="s">
        <v>7130</v>
      </c>
      <c r="G818" t="s">
        <v>7141</v>
      </c>
      <c r="H818" t="s">
        <v>7149</v>
      </c>
      <c r="I818" t="s">
        <v>7154</v>
      </c>
      <c r="J818" s="11">
        <v>2</v>
      </c>
      <c r="K818" s="9">
        <v>3</v>
      </c>
      <c r="L818">
        <v>0</v>
      </c>
      <c r="M818" s="7">
        <v>6</v>
      </c>
      <c r="N818" t="s">
        <v>7156</v>
      </c>
      <c r="O818" t="s">
        <v>7162</v>
      </c>
      <c r="P818" t="s">
        <v>7168</v>
      </c>
      <c r="Q818" s="9">
        <v>4.7</v>
      </c>
      <c r="R818" t="s">
        <v>7173</v>
      </c>
      <c r="S818" t="s">
        <v>7175</v>
      </c>
      <c r="T818">
        <v>30</v>
      </c>
      <c r="U818" t="str">
        <f>TEXT(CoffeeData[[#This Row],[Date]],"mmm")</f>
        <v>Mar</v>
      </c>
      <c r="V818" t="str">
        <f>TEXT(CoffeeData[[#This Row],[Date]],"dddd")</f>
        <v>Friday</v>
      </c>
    </row>
    <row r="819" spans="1:22" x14ac:dyDescent="0.3">
      <c r="A819" t="s">
        <v>837</v>
      </c>
      <c r="B819" s="3" t="s">
        <v>5247</v>
      </c>
      <c r="C819" t="s">
        <v>5391</v>
      </c>
      <c r="D819" s="5" t="s">
        <v>5924</v>
      </c>
      <c r="E819" t="s">
        <v>6699</v>
      </c>
      <c r="F819" t="s">
        <v>7130</v>
      </c>
      <c r="G819" t="s">
        <v>7135</v>
      </c>
      <c r="H819" t="s">
        <v>7149</v>
      </c>
      <c r="I819" t="s">
        <v>7155</v>
      </c>
      <c r="J819" s="11">
        <v>1</v>
      </c>
      <c r="K819" s="9">
        <v>4</v>
      </c>
      <c r="L819">
        <v>0</v>
      </c>
      <c r="M819" s="7">
        <v>4</v>
      </c>
      <c r="N819" t="s">
        <v>7156</v>
      </c>
      <c r="O819" t="s">
        <v>7159</v>
      </c>
      <c r="P819" t="s">
        <v>7169</v>
      </c>
      <c r="Q819" s="9">
        <v>3.3</v>
      </c>
      <c r="R819" t="s">
        <v>7173</v>
      </c>
      <c r="S819" t="s">
        <v>7176</v>
      </c>
      <c r="T819">
        <v>27</v>
      </c>
      <c r="U819" t="str">
        <f>TEXT(CoffeeData[[#This Row],[Date]],"mmm")</f>
        <v>Jun</v>
      </c>
      <c r="V819" t="str">
        <f>TEXT(CoffeeData[[#This Row],[Date]],"dddd")</f>
        <v>Friday</v>
      </c>
    </row>
    <row r="820" spans="1:22" x14ac:dyDescent="0.3">
      <c r="A820" t="s">
        <v>838</v>
      </c>
      <c r="B820" s="3" t="s">
        <v>5035</v>
      </c>
      <c r="C820" t="s">
        <v>5385</v>
      </c>
      <c r="D820" s="5" t="s">
        <v>5807</v>
      </c>
      <c r="E820" t="s">
        <v>6230</v>
      </c>
      <c r="F820" t="s">
        <v>7130</v>
      </c>
      <c r="G820" t="s">
        <v>7143</v>
      </c>
      <c r="H820" t="s">
        <v>7149</v>
      </c>
      <c r="I820" t="s">
        <v>7154</v>
      </c>
      <c r="J820" s="11">
        <v>4</v>
      </c>
      <c r="K820" s="9">
        <v>4.5</v>
      </c>
      <c r="L820">
        <v>10</v>
      </c>
      <c r="M820" s="7">
        <v>16.2</v>
      </c>
      <c r="N820" t="s">
        <v>7157</v>
      </c>
      <c r="O820" t="s">
        <v>7163</v>
      </c>
      <c r="P820" t="s">
        <v>7166</v>
      </c>
      <c r="Q820" s="9">
        <v>3.6</v>
      </c>
      <c r="R820" t="s">
        <v>7173</v>
      </c>
      <c r="S820" t="s">
        <v>7174</v>
      </c>
      <c r="T820">
        <v>37</v>
      </c>
      <c r="U820" t="str">
        <f>TEXT(CoffeeData[[#This Row],[Date]],"mmm")</f>
        <v>Oct</v>
      </c>
      <c r="V820" t="str">
        <f>TEXT(CoffeeData[[#This Row],[Date]],"dddd")</f>
        <v>Saturday</v>
      </c>
    </row>
    <row r="821" spans="1:22" x14ac:dyDescent="0.3">
      <c r="A821" t="s">
        <v>839</v>
      </c>
      <c r="B821" s="3" t="s">
        <v>5168</v>
      </c>
      <c r="C821" t="s">
        <v>5390</v>
      </c>
      <c r="D821" s="5" t="s">
        <v>5694</v>
      </c>
      <c r="E821" t="s">
        <v>6739</v>
      </c>
      <c r="F821" t="s">
        <v>7129</v>
      </c>
      <c r="G821" t="s">
        <v>7132</v>
      </c>
      <c r="H821" t="s">
        <v>7148</v>
      </c>
      <c r="I821" t="s">
        <v>7153</v>
      </c>
      <c r="J821" s="11">
        <v>1</v>
      </c>
      <c r="K821" s="9">
        <v>2.5</v>
      </c>
      <c r="L821">
        <v>0</v>
      </c>
      <c r="M821" s="7">
        <v>2.5</v>
      </c>
      <c r="N821" t="s">
        <v>7156</v>
      </c>
      <c r="O821" t="s">
        <v>7161</v>
      </c>
      <c r="P821" t="s">
        <v>7168</v>
      </c>
      <c r="Q821" s="9">
        <v>3.2</v>
      </c>
      <c r="R821" t="s">
        <v>7173</v>
      </c>
      <c r="S821" t="s">
        <v>7174</v>
      </c>
      <c r="T821">
        <v>29</v>
      </c>
      <c r="U821" t="str">
        <f>TEXT(CoffeeData[[#This Row],[Date]],"mmm")</f>
        <v>May</v>
      </c>
      <c r="V821" t="str">
        <f>TEXT(CoffeeData[[#This Row],[Date]],"dddd")</f>
        <v>Monday</v>
      </c>
    </row>
    <row r="822" spans="1:22" x14ac:dyDescent="0.3">
      <c r="A822" t="s">
        <v>840</v>
      </c>
      <c r="B822" s="3" t="s">
        <v>5241</v>
      </c>
      <c r="C822" t="s">
        <v>5391</v>
      </c>
      <c r="D822" s="5" t="s">
        <v>5519</v>
      </c>
      <c r="E822" t="s">
        <v>6660</v>
      </c>
      <c r="F822" t="s">
        <v>7129</v>
      </c>
      <c r="G822" t="s">
        <v>7135</v>
      </c>
      <c r="H822" t="s">
        <v>7149</v>
      </c>
      <c r="I822" t="s">
        <v>7155</v>
      </c>
      <c r="J822" s="11">
        <v>1</v>
      </c>
      <c r="K822" s="9">
        <v>4</v>
      </c>
      <c r="L822">
        <v>10</v>
      </c>
      <c r="M822" s="7">
        <v>3.6</v>
      </c>
      <c r="N822" t="s">
        <v>7157</v>
      </c>
      <c r="O822" t="s">
        <v>7161</v>
      </c>
      <c r="P822" t="s">
        <v>7165</v>
      </c>
      <c r="Q822" s="9">
        <v>4</v>
      </c>
      <c r="R822" t="s">
        <v>7172</v>
      </c>
      <c r="S822" t="s">
        <v>7175</v>
      </c>
      <c r="T822">
        <v>40</v>
      </c>
      <c r="U822" t="str">
        <f>TEXT(CoffeeData[[#This Row],[Date]],"mmm")</f>
        <v>May</v>
      </c>
      <c r="V822" t="str">
        <f>TEXT(CoffeeData[[#This Row],[Date]],"dddd")</f>
        <v>Friday</v>
      </c>
    </row>
    <row r="823" spans="1:22" x14ac:dyDescent="0.3">
      <c r="A823" t="s">
        <v>841</v>
      </c>
      <c r="B823" s="3" t="s">
        <v>5189</v>
      </c>
      <c r="C823" t="s">
        <v>5385</v>
      </c>
      <c r="D823" s="5" t="s">
        <v>5925</v>
      </c>
      <c r="E823" t="s">
        <v>6764</v>
      </c>
      <c r="F823" t="s">
        <v>7130</v>
      </c>
      <c r="G823" t="s">
        <v>7138</v>
      </c>
      <c r="H823" t="s">
        <v>7152</v>
      </c>
      <c r="I823" t="s">
        <v>7155</v>
      </c>
      <c r="J823" s="11">
        <v>4</v>
      </c>
      <c r="K823" s="9">
        <v>5.5</v>
      </c>
      <c r="L823">
        <v>15</v>
      </c>
      <c r="M823" s="7">
        <v>18.7</v>
      </c>
      <c r="N823" t="s">
        <v>7157</v>
      </c>
      <c r="O823" t="s">
        <v>7160</v>
      </c>
      <c r="P823" t="s">
        <v>7166</v>
      </c>
      <c r="Q823" s="9">
        <v>3</v>
      </c>
      <c r="R823" t="s">
        <v>7172</v>
      </c>
      <c r="S823" t="s">
        <v>7176</v>
      </c>
      <c r="T823">
        <v>45</v>
      </c>
      <c r="U823" t="str">
        <f>TEXT(CoffeeData[[#This Row],[Date]],"mmm")</f>
        <v>Nov</v>
      </c>
      <c r="V823" t="str">
        <f>TEXT(CoffeeData[[#This Row],[Date]],"dddd")</f>
        <v>Saturday</v>
      </c>
    </row>
    <row r="824" spans="1:22" x14ac:dyDescent="0.3">
      <c r="A824" t="s">
        <v>842</v>
      </c>
      <c r="B824" s="3" t="s">
        <v>5091</v>
      </c>
      <c r="C824" t="s">
        <v>5388</v>
      </c>
      <c r="D824" s="5" t="s">
        <v>5721</v>
      </c>
      <c r="E824" t="s">
        <v>6569</v>
      </c>
      <c r="F824" t="s">
        <v>7129</v>
      </c>
      <c r="G824" t="s">
        <v>7145</v>
      </c>
      <c r="H824" t="s">
        <v>7148</v>
      </c>
      <c r="I824" t="s">
        <v>7155</v>
      </c>
      <c r="J824" s="11">
        <v>3</v>
      </c>
      <c r="K824" s="9">
        <v>2</v>
      </c>
      <c r="L824">
        <v>0</v>
      </c>
      <c r="M824" s="7">
        <v>6</v>
      </c>
      <c r="N824" t="s">
        <v>7157</v>
      </c>
      <c r="O824" t="s">
        <v>7160</v>
      </c>
      <c r="P824" t="s">
        <v>7168</v>
      </c>
      <c r="Q824" s="9">
        <v>4.9000000000000004</v>
      </c>
      <c r="R824" t="s">
        <v>7172</v>
      </c>
      <c r="S824" t="s">
        <v>7176</v>
      </c>
      <c r="T824">
        <v>42</v>
      </c>
      <c r="U824" t="str">
        <f>TEXT(CoffeeData[[#This Row],[Date]],"mmm")</f>
        <v>Nov</v>
      </c>
      <c r="V824" t="str">
        <f>TEXT(CoffeeData[[#This Row],[Date]],"dddd")</f>
        <v>Wednesday</v>
      </c>
    </row>
    <row r="825" spans="1:22" x14ac:dyDescent="0.3">
      <c r="A825" t="s">
        <v>843</v>
      </c>
      <c r="B825" s="3" t="s">
        <v>5342</v>
      </c>
      <c r="C825" t="s">
        <v>5391</v>
      </c>
      <c r="D825" s="5" t="s">
        <v>5799</v>
      </c>
      <c r="E825" t="s">
        <v>6408</v>
      </c>
      <c r="F825" t="s">
        <v>7130</v>
      </c>
      <c r="G825" t="s">
        <v>7143</v>
      </c>
      <c r="H825" t="s">
        <v>7149</v>
      </c>
      <c r="I825" t="s">
        <v>7155</v>
      </c>
      <c r="J825" s="11">
        <v>2</v>
      </c>
      <c r="K825" s="9">
        <v>4.5</v>
      </c>
      <c r="L825">
        <v>0</v>
      </c>
      <c r="M825" s="7">
        <v>9</v>
      </c>
      <c r="N825" t="s">
        <v>7157</v>
      </c>
      <c r="O825" t="s">
        <v>7160</v>
      </c>
      <c r="P825" t="s">
        <v>7164</v>
      </c>
      <c r="Q825" s="9">
        <v>3.3</v>
      </c>
      <c r="R825" t="s">
        <v>7172</v>
      </c>
      <c r="S825" t="s">
        <v>7176</v>
      </c>
      <c r="T825">
        <v>29</v>
      </c>
      <c r="U825" t="str">
        <f>TEXT(CoffeeData[[#This Row],[Date]],"mmm")</f>
        <v>Jan</v>
      </c>
      <c r="V825" t="str">
        <f>TEXT(CoffeeData[[#This Row],[Date]],"dddd")</f>
        <v>Friday</v>
      </c>
    </row>
    <row r="826" spans="1:22" x14ac:dyDescent="0.3">
      <c r="A826" t="s">
        <v>844</v>
      </c>
      <c r="B826" s="3" t="s">
        <v>5284</v>
      </c>
      <c r="C826" t="s">
        <v>5391</v>
      </c>
      <c r="D826" s="5" t="s">
        <v>5777</v>
      </c>
      <c r="E826" t="s">
        <v>6526</v>
      </c>
      <c r="F826" t="s">
        <v>7131</v>
      </c>
      <c r="G826" t="s">
        <v>7134</v>
      </c>
      <c r="H826" t="s">
        <v>7150</v>
      </c>
      <c r="I826" t="s">
        <v>7155</v>
      </c>
      <c r="J826" s="11">
        <v>1</v>
      </c>
      <c r="K826" s="9">
        <v>2.5</v>
      </c>
      <c r="L826">
        <v>10</v>
      </c>
      <c r="M826" s="7">
        <v>2.25</v>
      </c>
      <c r="N826" t="s">
        <v>7158</v>
      </c>
      <c r="O826" t="s">
        <v>7162</v>
      </c>
      <c r="P826" t="s">
        <v>7167</v>
      </c>
      <c r="Q826" s="9">
        <v>3.9</v>
      </c>
      <c r="R826" t="s">
        <v>7171</v>
      </c>
      <c r="S826" t="s">
        <v>7174</v>
      </c>
      <c r="T826">
        <v>30</v>
      </c>
      <c r="U826" t="str">
        <f>TEXT(CoffeeData[[#This Row],[Date]],"mmm")</f>
        <v>May</v>
      </c>
      <c r="V826" t="str">
        <f>TEXT(CoffeeData[[#This Row],[Date]],"dddd")</f>
        <v>Friday</v>
      </c>
    </row>
    <row r="827" spans="1:22" x14ac:dyDescent="0.3">
      <c r="A827" t="s">
        <v>845</v>
      </c>
      <c r="B827" s="3" t="s">
        <v>5055</v>
      </c>
      <c r="C827" t="s">
        <v>5389</v>
      </c>
      <c r="D827" s="5" t="s">
        <v>5926</v>
      </c>
      <c r="E827" t="s">
        <v>6633</v>
      </c>
      <c r="F827" t="s">
        <v>7131</v>
      </c>
      <c r="G827" t="s">
        <v>7132</v>
      </c>
      <c r="H827" t="s">
        <v>7148</v>
      </c>
      <c r="I827" t="s">
        <v>7153</v>
      </c>
      <c r="J827" s="11">
        <v>4</v>
      </c>
      <c r="K827" s="9">
        <v>2.5</v>
      </c>
      <c r="L827">
        <v>10</v>
      </c>
      <c r="M827" s="7">
        <v>9</v>
      </c>
      <c r="N827" t="s">
        <v>7157</v>
      </c>
      <c r="O827" t="s">
        <v>7163</v>
      </c>
      <c r="P827" t="s">
        <v>7169</v>
      </c>
      <c r="Q827" s="9">
        <v>4.9000000000000004</v>
      </c>
      <c r="R827" t="s">
        <v>7171</v>
      </c>
      <c r="S827" t="s">
        <v>7175</v>
      </c>
      <c r="T827">
        <v>38</v>
      </c>
      <c r="U827" t="str">
        <f>TEXT(CoffeeData[[#This Row],[Date]],"mmm")</f>
        <v>Apr</v>
      </c>
      <c r="V827" t="str">
        <f>TEXT(CoffeeData[[#This Row],[Date]],"dddd")</f>
        <v>Thursday</v>
      </c>
    </row>
    <row r="828" spans="1:22" x14ac:dyDescent="0.3">
      <c r="A828" t="s">
        <v>846</v>
      </c>
      <c r="B828" s="3" t="s">
        <v>5072</v>
      </c>
      <c r="C828" t="s">
        <v>5391</v>
      </c>
      <c r="D828" s="5" t="s">
        <v>5613</v>
      </c>
      <c r="E828" t="s">
        <v>6484</v>
      </c>
      <c r="F828" t="s">
        <v>7131</v>
      </c>
      <c r="G828" t="s">
        <v>7145</v>
      </c>
      <c r="H828" t="s">
        <v>7148</v>
      </c>
      <c r="I828" t="s">
        <v>7154</v>
      </c>
      <c r="J828" s="11">
        <v>1</v>
      </c>
      <c r="K828" s="9">
        <v>2</v>
      </c>
      <c r="L828">
        <v>15</v>
      </c>
      <c r="M828" s="7">
        <v>1.7</v>
      </c>
      <c r="N828" t="s">
        <v>7158</v>
      </c>
      <c r="O828" t="s">
        <v>7159</v>
      </c>
      <c r="P828" t="s">
        <v>7166</v>
      </c>
      <c r="Q828" s="9">
        <v>3.7</v>
      </c>
      <c r="R828" t="s">
        <v>7173</v>
      </c>
      <c r="S828" t="s">
        <v>7174</v>
      </c>
      <c r="T828">
        <v>30</v>
      </c>
      <c r="U828" t="str">
        <f>TEXT(CoffeeData[[#This Row],[Date]],"mmm")</f>
        <v>Nov</v>
      </c>
      <c r="V828" t="str">
        <f>TEXT(CoffeeData[[#This Row],[Date]],"dddd")</f>
        <v>Friday</v>
      </c>
    </row>
    <row r="829" spans="1:22" x14ac:dyDescent="0.3">
      <c r="A829" t="s">
        <v>847</v>
      </c>
      <c r="B829" s="3" t="s">
        <v>5343</v>
      </c>
      <c r="C829" t="s">
        <v>5389</v>
      </c>
      <c r="D829" s="5" t="s">
        <v>5604</v>
      </c>
      <c r="E829" t="s">
        <v>6765</v>
      </c>
      <c r="F829" t="s">
        <v>7129</v>
      </c>
      <c r="G829" t="s">
        <v>7138</v>
      </c>
      <c r="H829" t="s">
        <v>7152</v>
      </c>
      <c r="I829" t="s">
        <v>7154</v>
      </c>
      <c r="J829" s="11">
        <v>3</v>
      </c>
      <c r="K829" s="9">
        <v>5.5</v>
      </c>
      <c r="L829">
        <v>10</v>
      </c>
      <c r="M829" s="7">
        <v>14.85</v>
      </c>
      <c r="N829" t="s">
        <v>7158</v>
      </c>
      <c r="O829" t="s">
        <v>7161</v>
      </c>
      <c r="P829" t="s">
        <v>7164</v>
      </c>
      <c r="Q829" s="9">
        <v>3.4</v>
      </c>
      <c r="R829" t="s">
        <v>7171</v>
      </c>
      <c r="S829" t="s">
        <v>7175</v>
      </c>
      <c r="T829">
        <v>36</v>
      </c>
      <c r="U829" t="str">
        <f>TEXT(CoffeeData[[#This Row],[Date]],"mmm")</f>
        <v>Jan</v>
      </c>
      <c r="V829" t="str">
        <f>TEXT(CoffeeData[[#This Row],[Date]],"dddd")</f>
        <v>Thursday</v>
      </c>
    </row>
    <row r="830" spans="1:22" x14ac:dyDescent="0.3">
      <c r="A830" t="s">
        <v>848</v>
      </c>
      <c r="B830" s="3" t="s">
        <v>5200</v>
      </c>
      <c r="C830" t="s">
        <v>5386</v>
      </c>
      <c r="D830" s="5" t="s">
        <v>5551</v>
      </c>
      <c r="E830" t="s">
        <v>6766</v>
      </c>
      <c r="F830" t="s">
        <v>7129</v>
      </c>
      <c r="G830" t="s">
        <v>7147</v>
      </c>
      <c r="H830" t="s">
        <v>7152</v>
      </c>
      <c r="I830" t="s">
        <v>7153</v>
      </c>
      <c r="J830" s="11">
        <v>3</v>
      </c>
      <c r="K830" s="9">
        <v>5</v>
      </c>
      <c r="L830">
        <v>10</v>
      </c>
      <c r="M830" s="7">
        <v>13.5</v>
      </c>
      <c r="N830" t="s">
        <v>7157</v>
      </c>
      <c r="O830" t="s">
        <v>7160</v>
      </c>
      <c r="P830" t="s">
        <v>7164</v>
      </c>
      <c r="Q830" s="9">
        <v>4.4000000000000004</v>
      </c>
      <c r="R830" t="s">
        <v>7173</v>
      </c>
      <c r="S830" t="s">
        <v>7175</v>
      </c>
      <c r="T830">
        <v>39</v>
      </c>
      <c r="U830" t="str">
        <f>TEXT(CoffeeData[[#This Row],[Date]],"mmm")</f>
        <v>May</v>
      </c>
      <c r="V830" t="str">
        <f>TEXT(CoffeeData[[#This Row],[Date]],"dddd")</f>
        <v>Sunday</v>
      </c>
    </row>
    <row r="831" spans="1:22" x14ac:dyDescent="0.3">
      <c r="A831" t="s">
        <v>849</v>
      </c>
      <c r="B831" s="3" t="s">
        <v>5330</v>
      </c>
      <c r="C831" t="s">
        <v>5389</v>
      </c>
      <c r="D831" s="5" t="s">
        <v>5871</v>
      </c>
      <c r="E831" t="s">
        <v>6319</v>
      </c>
      <c r="F831" t="s">
        <v>7130</v>
      </c>
      <c r="G831" t="s">
        <v>7137</v>
      </c>
      <c r="H831" t="s">
        <v>7150</v>
      </c>
      <c r="I831" t="s">
        <v>7155</v>
      </c>
      <c r="J831" s="11">
        <v>1</v>
      </c>
      <c r="K831" s="9">
        <v>3</v>
      </c>
      <c r="L831">
        <v>10</v>
      </c>
      <c r="M831" s="7">
        <v>2.7</v>
      </c>
      <c r="N831" t="s">
        <v>7156</v>
      </c>
      <c r="O831" t="s">
        <v>7159</v>
      </c>
      <c r="P831" t="s">
        <v>7166</v>
      </c>
      <c r="Q831" s="9">
        <v>3.4</v>
      </c>
      <c r="R831" t="s">
        <v>7173</v>
      </c>
      <c r="S831" t="s">
        <v>7175</v>
      </c>
      <c r="T831">
        <v>44</v>
      </c>
      <c r="U831" t="str">
        <f>TEXT(CoffeeData[[#This Row],[Date]],"mmm")</f>
        <v>Oct</v>
      </c>
      <c r="V831" t="str">
        <f>TEXT(CoffeeData[[#This Row],[Date]],"dddd")</f>
        <v>Thursday</v>
      </c>
    </row>
    <row r="832" spans="1:22" x14ac:dyDescent="0.3">
      <c r="A832" t="s">
        <v>850</v>
      </c>
      <c r="B832" s="3" t="s">
        <v>5120</v>
      </c>
      <c r="C832" t="s">
        <v>5390</v>
      </c>
      <c r="D832" s="5" t="s">
        <v>5927</v>
      </c>
      <c r="E832" t="s">
        <v>6698</v>
      </c>
      <c r="F832" t="s">
        <v>7131</v>
      </c>
      <c r="G832" t="s">
        <v>7138</v>
      </c>
      <c r="H832" t="s">
        <v>7152</v>
      </c>
      <c r="I832" t="s">
        <v>7155</v>
      </c>
      <c r="J832" s="11">
        <v>4</v>
      </c>
      <c r="K832" s="9">
        <v>5.5</v>
      </c>
      <c r="L832">
        <v>10</v>
      </c>
      <c r="M832" s="7">
        <v>19.8</v>
      </c>
      <c r="N832" t="s">
        <v>7157</v>
      </c>
      <c r="O832" t="s">
        <v>7161</v>
      </c>
      <c r="P832" t="s">
        <v>7166</v>
      </c>
      <c r="Q832" s="9">
        <v>4.5999999999999996</v>
      </c>
      <c r="R832" t="s">
        <v>7171</v>
      </c>
      <c r="S832" t="s">
        <v>7174</v>
      </c>
      <c r="T832">
        <v>38</v>
      </c>
      <c r="U832" t="str">
        <f>TEXT(CoffeeData[[#This Row],[Date]],"mmm")</f>
        <v>Dec</v>
      </c>
      <c r="V832" t="str">
        <f>TEXT(CoffeeData[[#This Row],[Date]],"dddd")</f>
        <v>Monday</v>
      </c>
    </row>
    <row r="833" spans="1:22" x14ac:dyDescent="0.3">
      <c r="A833" t="s">
        <v>851</v>
      </c>
      <c r="B833" s="3" t="s">
        <v>5110</v>
      </c>
      <c r="C833" t="s">
        <v>5385</v>
      </c>
      <c r="D833" s="5" t="s">
        <v>5395</v>
      </c>
      <c r="E833" t="s">
        <v>6552</v>
      </c>
      <c r="F833" t="s">
        <v>7129</v>
      </c>
      <c r="G833" t="s">
        <v>7140</v>
      </c>
      <c r="H833" t="s">
        <v>7150</v>
      </c>
      <c r="I833" t="s">
        <v>7154</v>
      </c>
      <c r="J833" s="11">
        <v>3</v>
      </c>
      <c r="K833" s="9">
        <v>2</v>
      </c>
      <c r="L833">
        <v>15</v>
      </c>
      <c r="M833" s="7">
        <v>5.0999999999999996</v>
      </c>
      <c r="N833" t="s">
        <v>7157</v>
      </c>
      <c r="O833" t="s">
        <v>7161</v>
      </c>
      <c r="P833" t="s">
        <v>7168</v>
      </c>
      <c r="Q833" s="9">
        <v>3.6</v>
      </c>
      <c r="R833" t="s">
        <v>7173</v>
      </c>
      <c r="S833" t="s">
        <v>7176</v>
      </c>
      <c r="T833">
        <v>39</v>
      </c>
      <c r="U833" t="str">
        <f>TEXT(CoffeeData[[#This Row],[Date]],"mmm")</f>
        <v>Mar</v>
      </c>
      <c r="V833" t="str">
        <f>TEXT(CoffeeData[[#This Row],[Date]],"dddd")</f>
        <v>Saturday</v>
      </c>
    </row>
    <row r="834" spans="1:22" x14ac:dyDescent="0.3">
      <c r="A834" t="s">
        <v>852</v>
      </c>
      <c r="B834" s="3" t="s">
        <v>5125</v>
      </c>
      <c r="C834" t="s">
        <v>5385</v>
      </c>
      <c r="D834" s="5" t="s">
        <v>5928</v>
      </c>
      <c r="E834" t="s">
        <v>6661</v>
      </c>
      <c r="F834" t="s">
        <v>7130</v>
      </c>
      <c r="G834" t="s">
        <v>7142</v>
      </c>
      <c r="H834" t="s">
        <v>7152</v>
      </c>
      <c r="I834" t="s">
        <v>7154</v>
      </c>
      <c r="J834" s="11">
        <v>1</v>
      </c>
      <c r="K834" s="9">
        <v>4.5</v>
      </c>
      <c r="L834">
        <v>0</v>
      </c>
      <c r="M834" s="7">
        <v>4.5</v>
      </c>
      <c r="N834" t="s">
        <v>7158</v>
      </c>
      <c r="O834" t="s">
        <v>7161</v>
      </c>
      <c r="P834" t="s">
        <v>7167</v>
      </c>
      <c r="Q834" s="9">
        <v>3.1</v>
      </c>
      <c r="R834" t="s">
        <v>7172</v>
      </c>
      <c r="S834" t="s">
        <v>7175</v>
      </c>
      <c r="T834">
        <v>34</v>
      </c>
      <c r="U834" t="str">
        <f>TEXT(CoffeeData[[#This Row],[Date]],"mmm")</f>
        <v>May</v>
      </c>
      <c r="V834" t="str">
        <f>TEXT(CoffeeData[[#This Row],[Date]],"dddd")</f>
        <v>Saturday</v>
      </c>
    </row>
    <row r="835" spans="1:22" x14ac:dyDescent="0.3">
      <c r="A835" t="s">
        <v>853</v>
      </c>
      <c r="B835" s="3" t="s">
        <v>5329</v>
      </c>
      <c r="C835" t="s">
        <v>5390</v>
      </c>
      <c r="D835" s="5" t="s">
        <v>5929</v>
      </c>
      <c r="E835" t="s">
        <v>6767</v>
      </c>
      <c r="F835" t="s">
        <v>7131</v>
      </c>
      <c r="G835" t="s">
        <v>7147</v>
      </c>
      <c r="H835" t="s">
        <v>7152</v>
      </c>
      <c r="I835" t="s">
        <v>7153</v>
      </c>
      <c r="J835" s="11">
        <v>4</v>
      </c>
      <c r="K835" s="9">
        <v>5</v>
      </c>
      <c r="L835">
        <v>10</v>
      </c>
      <c r="M835" s="7">
        <v>18</v>
      </c>
      <c r="N835" t="s">
        <v>7158</v>
      </c>
      <c r="O835" t="s">
        <v>7161</v>
      </c>
      <c r="P835" t="s">
        <v>7168</v>
      </c>
      <c r="Q835" s="9">
        <v>3.8</v>
      </c>
      <c r="R835" t="s">
        <v>7173</v>
      </c>
      <c r="S835" t="s">
        <v>7175</v>
      </c>
      <c r="T835">
        <v>45</v>
      </c>
      <c r="U835" t="str">
        <f>TEXT(CoffeeData[[#This Row],[Date]],"mmm")</f>
        <v>May</v>
      </c>
      <c r="V835" t="str">
        <f>TEXT(CoffeeData[[#This Row],[Date]],"dddd")</f>
        <v>Monday</v>
      </c>
    </row>
    <row r="836" spans="1:22" x14ac:dyDescent="0.3">
      <c r="A836" t="s">
        <v>854</v>
      </c>
      <c r="B836" s="3" t="s">
        <v>5261</v>
      </c>
      <c r="C836" t="s">
        <v>5386</v>
      </c>
      <c r="D836" s="5" t="s">
        <v>5930</v>
      </c>
      <c r="E836" t="s">
        <v>6481</v>
      </c>
      <c r="F836" t="s">
        <v>7131</v>
      </c>
      <c r="G836" t="s">
        <v>7141</v>
      </c>
      <c r="H836" t="s">
        <v>7149</v>
      </c>
      <c r="I836" t="s">
        <v>7153</v>
      </c>
      <c r="J836" s="11">
        <v>1</v>
      </c>
      <c r="K836" s="9">
        <v>3</v>
      </c>
      <c r="L836">
        <v>0</v>
      </c>
      <c r="M836" s="7">
        <v>3</v>
      </c>
      <c r="N836" t="s">
        <v>7157</v>
      </c>
      <c r="O836" t="s">
        <v>7161</v>
      </c>
      <c r="P836" t="s">
        <v>7166</v>
      </c>
      <c r="Q836" s="9">
        <v>5</v>
      </c>
      <c r="R836" t="s">
        <v>7173</v>
      </c>
      <c r="S836" t="s">
        <v>7176</v>
      </c>
      <c r="T836">
        <v>32</v>
      </c>
      <c r="U836" t="str">
        <f>TEXT(CoffeeData[[#This Row],[Date]],"mmm")</f>
        <v>Mar</v>
      </c>
      <c r="V836" t="str">
        <f>TEXT(CoffeeData[[#This Row],[Date]],"dddd")</f>
        <v>Sunday</v>
      </c>
    </row>
    <row r="837" spans="1:22" x14ac:dyDescent="0.3">
      <c r="A837" t="s">
        <v>855</v>
      </c>
      <c r="B837" s="3" t="s">
        <v>5138</v>
      </c>
      <c r="C837" t="s">
        <v>5389</v>
      </c>
      <c r="D837" s="5" t="s">
        <v>5842</v>
      </c>
      <c r="E837" t="s">
        <v>6768</v>
      </c>
      <c r="F837" t="s">
        <v>7131</v>
      </c>
      <c r="G837" t="s">
        <v>7147</v>
      </c>
      <c r="H837" t="s">
        <v>7152</v>
      </c>
      <c r="I837" t="s">
        <v>7154</v>
      </c>
      <c r="J837" s="11">
        <v>1</v>
      </c>
      <c r="K837" s="9">
        <v>5</v>
      </c>
      <c r="L837">
        <v>0</v>
      </c>
      <c r="M837" s="7">
        <v>5</v>
      </c>
      <c r="N837" t="s">
        <v>7158</v>
      </c>
      <c r="O837" t="s">
        <v>7161</v>
      </c>
      <c r="P837" t="s">
        <v>7169</v>
      </c>
      <c r="Q837" s="9">
        <v>3.2</v>
      </c>
      <c r="R837" t="s">
        <v>7171</v>
      </c>
      <c r="S837" t="s">
        <v>7174</v>
      </c>
      <c r="T837">
        <v>35</v>
      </c>
      <c r="U837" t="str">
        <f>TEXT(CoffeeData[[#This Row],[Date]],"mmm")</f>
        <v>Mar</v>
      </c>
      <c r="V837" t="str">
        <f>TEXT(CoffeeData[[#This Row],[Date]],"dddd")</f>
        <v>Thursday</v>
      </c>
    </row>
    <row r="838" spans="1:22" x14ac:dyDescent="0.3">
      <c r="A838" t="s">
        <v>856</v>
      </c>
      <c r="B838" s="3" t="s">
        <v>5074</v>
      </c>
      <c r="C838" t="s">
        <v>5388</v>
      </c>
      <c r="D838" s="5" t="s">
        <v>5778</v>
      </c>
      <c r="E838" t="s">
        <v>6769</v>
      </c>
      <c r="F838" t="s">
        <v>7130</v>
      </c>
      <c r="G838" t="s">
        <v>7142</v>
      </c>
      <c r="H838" t="s">
        <v>7152</v>
      </c>
      <c r="I838" t="s">
        <v>7154</v>
      </c>
      <c r="J838" s="11">
        <v>3</v>
      </c>
      <c r="K838" s="9">
        <v>4.5</v>
      </c>
      <c r="L838">
        <v>5</v>
      </c>
      <c r="M838" s="7">
        <v>12.82</v>
      </c>
      <c r="N838" t="s">
        <v>7157</v>
      </c>
      <c r="O838" t="s">
        <v>7162</v>
      </c>
      <c r="P838" t="s">
        <v>7168</v>
      </c>
      <c r="Q838" s="9">
        <v>3.2</v>
      </c>
      <c r="R838" t="s">
        <v>7171</v>
      </c>
      <c r="S838" t="s">
        <v>7174</v>
      </c>
      <c r="T838">
        <v>38</v>
      </c>
      <c r="U838" t="str">
        <f>TEXT(CoffeeData[[#This Row],[Date]],"mmm")</f>
        <v>Dec</v>
      </c>
      <c r="V838" t="str">
        <f>TEXT(CoffeeData[[#This Row],[Date]],"dddd")</f>
        <v>Wednesday</v>
      </c>
    </row>
    <row r="839" spans="1:22" x14ac:dyDescent="0.3">
      <c r="A839" t="s">
        <v>857</v>
      </c>
      <c r="B839" s="3" t="s">
        <v>5058</v>
      </c>
      <c r="C839" t="s">
        <v>5391</v>
      </c>
      <c r="D839" s="5" t="s">
        <v>5881</v>
      </c>
      <c r="E839" t="s">
        <v>6728</v>
      </c>
      <c r="F839" t="s">
        <v>7129</v>
      </c>
      <c r="G839" t="s">
        <v>7141</v>
      </c>
      <c r="H839" t="s">
        <v>7149</v>
      </c>
      <c r="I839" t="s">
        <v>7154</v>
      </c>
      <c r="J839" s="11">
        <v>2</v>
      </c>
      <c r="K839" s="9">
        <v>3</v>
      </c>
      <c r="L839">
        <v>15</v>
      </c>
      <c r="M839" s="7">
        <v>5.0999999999999996</v>
      </c>
      <c r="N839" t="s">
        <v>7156</v>
      </c>
      <c r="O839" t="s">
        <v>7160</v>
      </c>
      <c r="P839" t="s">
        <v>7165</v>
      </c>
      <c r="Q839" s="9">
        <v>3.6</v>
      </c>
      <c r="R839" t="s">
        <v>7173</v>
      </c>
      <c r="S839" t="s">
        <v>7175</v>
      </c>
      <c r="T839">
        <v>27</v>
      </c>
      <c r="U839" t="str">
        <f>TEXT(CoffeeData[[#This Row],[Date]],"mmm")</f>
        <v>Nov</v>
      </c>
      <c r="V839" t="str">
        <f>TEXT(CoffeeData[[#This Row],[Date]],"dddd")</f>
        <v>Friday</v>
      </c>
    </row>
    <row r="840" spans="1:22" x14ac:dyDescent="0.3">
      <c r="A840" t="s">
        <v>858</v>
      </c>
      <c r="B840" s="3" t="s">
        <v>5231</v>
      </c>
      <c r="C840" t="s">
        <v>5388</v>
      </c>
      <c r="D840" s="5" t="s">
        <v>5554</v>
      </c>
      <c r="E840" t="s">
        <v>6770</v>
      </c>
      <c r="F840" t="s">
        <v>7129</v>
      </c>
      <c r="G840" t="s">
        <v>7135</v>
      </c>
      <c r="H840" t="s">
        <v>7149</v>
      </c>
      <c r="I840" t="s">
        <v>7154</v>
      </c>
      <c r="J840" s="11">
        <v>3</v>
      </c>
      <c r="K840" s="9">
        <v>4</v>
      </c>
      <c r="L840">
        <v>5</v>
      </c>
      <c r="M840" s="7">
        <v>11.4</v>
      </c>
      <c r="N840" t="s">
        <v>7156</v>
      </c>
      <c r="O840" t="s">
        <v>7163</v>
      </c>
      <c r="P840" t="s">
        <v>7167</v>
      </c>
      <c r="Q840" s="9">
        <v>4.4000000000000004</v>
      </c>
      <c r="R840" t="s">
        <v>7172</v>
      </c>
      <c r="S840" t="s">
        <v>7175</v>
      </c>
      <c r="T840">
        <v>31</v>
      </c>
      <c r="U840" t="str">
        <f>TEXT(CoffeeData[[#This Row],[Date]],"mmm")</f>
        <v>May</v>
      </c>
      <c r="V840" t="str">
        <f>TEXT(CoffeeData[[#This Row],[Date]],"dddd")</f>
        <v>Wednesday</v>
      </c>
    </row>
    <row r="841" spans="1:22" x14ac:dyDescent="0.3">
      <c r="A841" t="s">
        <v>859</v>
      </c>
      <c r="B841" s="3" t="s">
        <v>5213</v>
      </c>
      <c r="C841" t="s">
        <v>5386</v>
      </c>
      <c r="D841" s="5" t="s">
        <v>5866</v>
      </c>
      <c r="E841" t="s">
        <v>6771</v>
      </c>
      <c r="F841" t="s">
        <v>7131</v>
      </c>
      <c r="G841" t="s">
        <v>7136</v>
      </c>
      <c r="H841" t="s">
        <v>7151</v>
      </c>
      <c r="I841" t="s">
        <v>7153</v>
      </c>
      <c r="J841" s="11">
        <v>4</v>
      </c>
      <c r="K841" s="9">
        <v>4</v>
      </c>
      <c r="L841">
        <v>15</v>
      </c>
      <c r="M841" s="7">
        <v>13.6</v>
      </c>
      <c r="N841" t="s">
        <v>7157</v>
      </c>
      <c r="O841" t="s">
        <v>7163</v>
      </c>
      <c r="P841" t="s">
        <v>7170</v>
      </c>
      <c r="Q841" s="9">
        <v>4.5999999999999996</v>
      </c>
      <c r="R841" t="s">
        <v>7173</v>
      </c>
      <c r="S841" t="s">
        <v>7176</v>
      </c>
      <c r="T841">
        <v>34</v>
      </c>
      <c r="U841" t="str">
        <f>TEXT(CoffeeData[[#This Row],[Date]],"mmm")</f>
        <v>Jan</v>
      </c>
      <c r="V841" t="str">
        <f>TEXT(CoffeeData[[#This Row],[Date]],"dddd")</f>
        <v>Sunday</v>
      </c>
    </row>
    <row r="842" spans="1:22" x14ac:dyDescent="0.3">
      <c r="A842" t="s">
        <v>860</v>
      </c>
      <c r="B842" s="3" t="s">
        <v>5034</v>
      </c>
      <c r="C842" t="s">
        <v>5385</v>
      </c>
      <c r="D842" s="5" t="s">
        <v>5484</v>
      </c>
      <c r="E842" t="s">
        <v>6266</v>
      </c>
      <c r="F842" t="s">
        <v>7131</v>
      </c>
      <c r="G842" t="s">
        <v>7143</v>
      </c>
      <c r="H842" t="s">
        <v>7149</v>
      </c>
      <c r="I842" t="s">
        <v>7153</v>
      </c>
      <c r="J842" s="11">
        <v>1</v>
      </c>
      <c r="K842" s="9">
        <v>4.5</v>
      </c>
      <c r="L842">
        <v>5</v>
      </c>
      <c r="M842" s="7">
        <v>4.2699999999999996</v>
      </c>
      <c r="N842" t="s">
        <v>7158</v>
      </c>
      <c r="O842" t="s">
        <v>7162</v>
      </c>
      <c r="P842" t="s">
        <v>7165</v>
      </c>
      <c r="Q842" s="9">
        <v>4.7</v>
      </c>
      <c r="R842" t="s">
        <v>7173</v>
      </c>
      <c r="S842" t="s">
        <v>7174</v>
      </c>
      <c r="T842">
        <v>31</v>
      </c>
      <c r="U842" t="str">
        <f>TEXT(CoffeeData[[#This Row],[Date]],"mmm")</f>
        <v>Dec</v>
      </c>
      <c r="V842" t="str">
        <f>TEXT(CoffeeData[[#This Row],[Date]],"dddd")</f>
        <v>Saturday</v>
      </c>
    </row>
    <row r="843" spans="1:22" x14ac:dyDescent="0.3">
      <c r="A843" t="s">
        <v>861</v>
      </c>
      <c r="B843" s="3" t="s">
        <v>5192</v>
      </c>
      <c r="C843" t="s">
        <v>5390</v>
      </c>
      <c r="D843" s="5" t="s">
        <v>5394</v>
      </c>
      <c r="E843" t="s">
        <v>6772</v>
      </c>
      <c r="F843" t="s">
        <v>7131</v>
      </c>
      <c r="G843" t="s">
        <v>7140</v>
      </c>
      <c r="H843" t="s">
        <v>7150</v>
      </c>
      <c r="I843" t="s">
        <v>7154</v>
      </c>
      <c r="J843" s="11">
        <v>3</v>
      </c>
      <c r="K843" s="9">
        <v>2</v>
      </c>
      <c r="L843">
        <v>0</v>
      </c>
      <c r="M843" s="7">
        <v>6</v>
      </c>
      <c r="N843" t="s">
        <v>7157</v>
      </c>
      <c r="O843" t="s">
        <v>7161</v>
      </c>
      <c r="P843" t="s">
        <v>7165</v>
      </c>
      <c r="Q843" s="9">
        <v>4.5</v>
      </c>
      <c r="R843" t="s">
        <v>7172</v>
      </c>
      <c r="S843" t="s">
        <v>7174</v>
      </c>
      <c r="T843">
        <v>30</v>
      </c>
      <c r="U843" t="str">
        <f>TEXT(CoffeeData[[#This Row],[Date]],"mmm")</f>
        <v>Feb</v>
      </c>
      <c r="V843" t="str">
        <f>TEXT(CoffeeData[[#This Row],[Date]],"dddd")</f>
        <v>Monday</v>
      </c>
    </row>
    <row r="844" spans="1:22" x14ac:dyDescent="0.3">
      <c r="A844" t="s">
        <v>862</v>
      </c>
      <c r="B844" s="3" t="s">
        <v>5344</v>
      </c>
      <c r="C844" t="s">
        <v>5389</v>
      </c>
      <c r="D844" s="5" t="s">
        <v>5582</v>
      </c>
      <c r="E844" t="s">
        <v>6691</v>
      </c>
      <c r="F844" t="s">
        <v>7130</v>
      </c>
      <c r="G844" t="s">
        <v>7136</v>
      </c>
      <c r="H844" t="s">
        <v>7151</v>
      </c>
      <c r="I844" t="s">
        <v>7155</v>
      </c>
      <c r="J844" s="11">
        <v>3</v>
      </c>
      <c r="K844" s="9">
        <v>4</v>
      </c>
      <c r="L844">
        <v>0</v>
      </c>
      <c r="M844" s="7">
        <v>12</v>
      </c>
      <c r="N844" t="s">
        <v>7156</v>
      </c>
      <c r="O844" t="s">
        <v>7160</v>
      </c>
      <c r="P844" t="s">
        <v>7164</v>
      </c>
      <c r="Q844" s="9">
        <v>3.9</v>
      </c>
      <c r="R844" t="s">
        <v>7172</v>
      </c>
      <c r="S844" t="s">
        <v>7175</v>
      </c>
      <c r="T844">
        <v>38</v>
      </c>
      <c r="U844" t="str">
        <f>TEXT(CoffeeData[[#This Row],[Date]],"mmm")</f>
        <v>May</v>
      </c>
      <c r="V844" t="str">
        <f>TEXT(CoffeeData[[#This Row],[Date]],"dddd")</f>
        <v>Thursday</v>
      </c>
    </row>
    <row r="845" spans="1:22" x14ac:dyDescent="0.3">
      <c r="A845" t="s">
        <v>863</v>
      </c>
      <c r="B845" s="3" t="s">
        <v>5145</v>
      </c>
      <c r="C845" t="s">
        <v>5387</v>
      </c>
      <c r="D845" s="5" t="s">
        <v>5456</v>
      </c>
      <c r="E845" t="s">
        <v>6630</v>
      </c>
      <c r="F845" t="s">
        <v>7131</v>
      </c>
      <c r="G845" t="s">
        <v>7136</v>
      </c>
      <c r="H845" t="s">
        <v>7151</v>
      </c>
      <c r="I845" t="s">
        <v>7155</v>
      </c>
      <c r="J845" s="11">
        <v>3</v>
      </c>
      <c r="K845" s="9">
        <v>4</v>
      </c>
      <c r="L845">
        <v>0</v>
      </c>
      <c r="M845" s="7">
        <v>12</v>
      </c>
      <c r="N845" t="s">
        <v>7157</v>
      </c>
      <c r="O845" t="s">
        <v>7162</v>
      </c>
      <c r="P845" t="s">
        <v>7167</v>
      </c>
      <c r="Q845" s="9">
        <v>4.5</v>
      </c>
      <c r="R845" t="s">
        <v>7171</v>
      </c>
      <c r="S845" t="s">
        <v>7174</v>
      </c>
      <c r="T845">
        <v>31</v>
      </c>
      <c r="U845" t="str">
        <f>TEXT(CoffeeData[[#This Row],[Date]],"mmm")</f>
        <v>Sep</v>
      </c>
      <c r="V845" t="str">
        <f>TEXT(CoffeeData[[#This Row],[Date]],"dddd")</f>
        <v>Tuesday</v>
      </c>
    </row>
    <row r="846" spans="1:22" x14ac:dyDescent="0.3">
      <c r="A846" t="s">
        <v>864</v>
      </c>
      <c r="B846" s="3" t="s">
        <v>5317</v>
      </c>
      <c r="C846" t="s">
        <v>5389</v>
      </c>
      <c r="D846" s="5" t="s">
        <v>5441</v>
      </c>
      <c r="E846" t="s">
        <v>6251</v>
      </c>
      <c r="F846" t="s">
        <v>7129</v>
      </c>
      <c r="G846" t="s">
        <v>7132</v>
      </c>
      <c r="H846" t="s">
        <v>7148</v>
      </c>
      <c r="I846" t="s">
        <v>7154</v>
      </c>
      <c r="J846" s="11">
        <v>4</v>
      </c>
      <c r="K846" s="9">
        <v>2.5</v>
      </c>
      <c r="L846">
        <v>15</v>
      </c>
      <c r="M846" s="7">
        <v>8.5</v>
      </c>
      <c r="N846" t="s">
        <v>7157</v>
      </c>
      <c r="O846" t="s">
        <v>7161</v>
      </c>
      <c r="P846" t="s">
        <v>7167</v>
      </c>
      <c r="Q846" s="9">
        <v>4.3</v>
      </c>
      <c r="R846" t="s">
        <v>7172</v>
      </c>
      <c r="S846" t="s">
        <v>7174</v>
      </c>
      <c r="T846">
        <v>26</v>
      </c>
      <c r="U846" t="str">
        <f>TEXT(CoffeeData[[#This Row],[Date]],"mmm")</f>
        <v>Jul</v>
      </c>
      <c r="V846" t="str">
        <f>TEXT(CoffeeData[[#This Row],[Date]],"dddd")</f>
        <v>Thursday</v>
      </c>
    </row>
    <row r="847" spans="1:22" x14ac:dyDescent="0.3">
      <c r="A847" t="s">
        <v>865</v>
      </c>
      <c r="B847" s="3" t="s">
        <v>5287</v>
      </c>
      <c r="C847" t="s">
        <v>5391</v>
      </c>
      <c r="D847" s="5" t="s">
        <v>5574</v>
      </c>
      <c r="E847" t="s">
        <v>6674</v>
      </c>
      <c r="F847" t="s">
        <v>7131</v>
      </c>
      <c r="G847" t="s">
        <v>7137</v>
      </c>
      <c r="H847" t="s">
        <v>7150</v>
      </c>
      <c r="I847" t="s">
        <v>7154</v>
      </c>
      <c r="J847" s="11">
        <v>1</v>
      </c>
      <c r="K847" s="9">
        <v>3</v>
      </c>
      <c r="L847">
        <v>0</v>
      </c>
      <c r="M847" s="7">
        <v>3</v>
      </c>
      <c r="N847" t="s">
        <v>7158</v>
      </c>
      <c r="O847" t="s">
        <v>7159</v>
      </c>
      <c r="P847" t="s">
        <v>7166</v>
      </c>
      <c r="Q847" s="9">
        <v>4.4000000000000004</v>
      </c>
      <c r="R847" t="s">
        <v>7171</v>
      </c>
      <c r="S847" t="s">
        <v>7175</v>
      </c>
      <c r="T847">
        <v>28</v>
      </c>
      <c r="U847" t="str">
        <f>TEXT(CoffeeData[[#This Row],[Date]],"mmm")</f>
        <v>Jan</v>
      </c>
      <c r="V847" t="str">
        <f>TEXT(CoffeeData[[#This Row],[Date]],"dddd")</f>
        <v>Friday</v>
      </c>
    </row>
    <row r="848" spans="1:22" x14ac:dyDescent="0.3">
      <c r="A848" t="s">
        <v>866</v>
      </c>
      <c r="B848" s="3" t="s">
        <v>5291</v>
      </c>
      <c r="C848" t="s">
        <v>5390</v>
      </c>
      <c r="D848" s="5" t="s">
        <v>5931</v>
      </c>
      <c r="E848" t="s">
        <v>6702</v>
      </c>
      <c r="F848" t="s">
        <v>7129</v>
      </c>
      <c r="G848" t="s">
        <v>7132</v>
      </c>
      <c r="H848" t="s">
        <v>7148</v>
      </c>
      <c r="I848" t="s">
        <v>7153</v>
      </c>
      <c r="J848" s="11">
        <v>4</v>
      </c>
      <c r="K848" s="9">
        <v>2.5</v>
      </c>
      <c r="L848">
        <v>5</v>
      </c>
      <c r="M848" s="7">
        <v>9.5</v>
      </c>
      <c r="N848" t="s">
        <v>7157</v>
      </c>
      <c r="O848" t="s">
        <v>7160</v>
      </c>
      <c r="P848" t="s">
        <v>7170</v>
      </c>
      <c r="Q848" s="9">
        <v>4.4000000000000004</v>
      </c>
      <c r="R848" t="s">
        <v>7171</v>
      </c>
      <c r="S848" t="s">
        <v>7176</v>
      </c>
      <c r="T848">
        <v>28</v>
      </c>
      <c r="U848" t="str">
        <f>TEXT(CoffeeData[[#This Row],[Date]],"mmm")</f>
        <v>Apr</v>
      </c>
      <c r="V848" t="str">
        <f>TEXT(CoffeeData[[#This Row],[Date]],"dddd")</f>
        <v>Monday</v>
      </c>
    </row>
    <row r="849" spans="1:22" x14ac:dyDescent="0.3">
      <c r="A849" t="s">
        <v>867</v>
      </c>
      <c r="B849" s="3" t="s">
        <v>5259</v>
      </c>
      <c r="C849" t="s">
        <v>5389</v>
      </c>
      <c r="D849" s="5" t="s">
        <v>5482</v>
      </c>
      <c r="E849" t="s">
        <v>6466</v>
      </c>
      <c r="F849" t="s">
        <v>7129</v>
      </c>
      <c r="G849" t="s">
        <v>7146</v>
      </c>
      <c r="H849" t="s">
        <v>7151</v>
      </c>
      <c r="I849" t="s">
        <v>7154</v>
      </c>
      <c r="J849" s="11">
        <v>3</v>
      </c>
      <c r="K849" s="9">
        <v>3.8</v>
      </c>
      <c r="L849">
        <v>5</v>
      </c>
      <c r="M849" s="7">
        <v>10.83</v>
      </c>
      <c r="N849" t="s">
        <v>7157</v>
      </c>
      <c r="O849" t="s">
        <v>7161</v>
      </c>
      <c r="P849" t="s">
        <v>7170</v>
      </c>
      <c r="Q849" s="9">
        <v>3.3</v>
      </c>
      <c r="R849" t="s">
        <v>7171</v>
      </c>
      <c r="S849" t="s">
        <v>7175</v>
      </c>
      <c r="T849">
        <v>25</v>
      </c>
      <c r="U849" t="str">
        <f>TEXT(CoffeeData[[#This Row],[Date]],"mmm")</f>
        <v>Apr</v>
      </c>
      <c r="V849" t="str">
        <f>TEXT(CoffeeData[[#This Row],[Date]],"dddd")</f>
        <v>Thursday</v>
      </c>
    </row>
    <row r="850" spans="1:22" x14ac:dyDescent="0.3">
      <c r="A850" t="s">
        <v>868</v>
      </c>
      <c r="B850" s="3" t="s">
        <v>5109</v>
      </c>
      <c r="C850" t="s">
        <v>5385</v>
      </c>
      <c r="D850" s="5" t="s">
        <v>5739</v>
      </c>
      <c r="E850" t="s">
        <v>6773</v>
      </c>
      <c r="F850" t="s">
        <v>7129</v>
      </c>
      <c r="G850" t="s">
        <v>7145</v>
      </c>
      <c r="H850" t="s">
        <v>7148</v>
      </c>
      <c r="I850" t="s">
        <v>7153</v>
      </c>
      <c r="J850" s="11">
        <v>1</v>
      </c>
      <c r="K850" s="9">
        <v>2</v>
      </c>
      <c r="L850">
        <v>10</v>
      </c>
      <c r="M850" s="7">
        <v>1.8</v>
      </c>
      <c r="N850" t="s">
        <v>7157</v>
      </c>
      <c r="O850" t="s">
        <v>7161</v>
      </c>
      <c r="P850" t="s">
        <v>7166</v>
      </c>
      <c r="Q850" s="9">
        <v>4.2</v>
      </c>
      <c r="R850" t="s">
        <v>7171</v>
      </c>
      <c r="S850" t="s">
        <v>7176</v>
      </c>
      <c r="T850">
        <v>40</v>
      </c>
      <c r="U850" t="str">
        <f>TEXT(CoffeeData[[#This Row],[Date]],"mmm")</f>
        <v>Dec</v>
      </c>
      <c r="V850" t="str">
        <f>TEXT(CoffeeData[[#This Row],[Date]],"dddd")</f>
        <v>Saturday</v>
      </c>
    </row>
    <row r="851" spans="1:22" x14ac:dyDescent="0.3">
      <c r="A851" t="s">
        <v>869</v>
      </c>
      <c r="B851" s="3" t="s">
        <v>5041</v>
      </c>
      <c r="C851" t="s">
        <v>5390</v>
      </c>
      <c r="D851" s="5" t="s">
        <v>5932</v>
      </c>
      <c r="E851" t="s">
        <v>6610</v>
      </c>
      <c r="F851" t="s">
        <v>7129</v>
      </c>
      <c r="G851" t="s">
        <v>7144</v>
      </c>
      <c r="H851" t="s">
        <v>7149</v>
      </c>
      <c r="I851" t="s">
        <v>7154</v>
      </c>
      <c r="J851" s="11">
        <v>1</v>
      </c>
      <c r="K851" s="9">
        <v>3.5</v>
      </c>
      <c r="L851">
        <v>10</v>
      </c>
      <c r="M851" s="7">
        <v>3.15</v>
      </c>
      <c r="N851" t="s">
        <v>7157</v>
      </c>
      <c r="O851" t="s">
        <v>7159</v>
      </c>
      <c r="P851" t="s">
        <v>7168</v>
      </c>
      <c r="Q851" s="9">
        <v>3.3</v>
      </c>
      <c r="R851" t="s">
        <v>7172</v>
      </c>
      <c r="S851" t="s">
        <v>7174</v>
      </c>
      <c r="T851">
        <v>34</v>
      </c>
      <c r="U851" t="str">
        <f>TEXT(CoffeeData[[#This Row],[Date]],"mmm")</f>
        <v>May</v>
      </c>
      <c r="V851" t="str">
        <f>TEXT(CoffeeData[[#This Row],[Date]],"dddd")</f>
        <v>Monday</v>
      </c>
    </row>
    <row r="852" spans="1:22" x14ac:dyDescent="0.3">
      <c r="A852" t="s">
        <v>870</v>
      </c>
      <c r="B852" s="3" t="s">
        <v>5345</v>
      </c>
      <c r="C852" t="s">
        <v>5389</v>
      </c>
      <c r="D852" s="5" t="s">
        <v>5580</v>
      </c>
      <c r="E852" t="s">
        <v>6283</v>
      </c>
      <c r="F852" t="s">
        <v>7130</v>
      </c>
      <c r="G852" t="s">
        <v>7147</v>
      </c>
      <c r="H852" t="s">
        <v>7152</v>
      </c>
      <c r="I852" t="s">
        <v>7154</v>
      </c>
      <c r="J852" s="11">
        <v>3</v>
      </c>
      <c r="K852" s="9">
        <v>5</v>
      </c>
      <c r="L852">
        <v>15</v>
      </c>
      <c r="M852" s="7">
        <v>12.75</v>
      </c>
      <c r="N852" t="s">
        <v>7158</v>
      </c>
      <c r="O852" t="s">
        <v>7162</v>
      </c>
      <c r="P852" t="s">
        <v>7170</v>
      </c>
      <c r="Q852" s="9">
        <v>3</v>
      </c>
      <c r="R852" t="s">
        <v>7171</v>
      </c>
      <c r="S852" t="s">
        <v>7175</v>
      </c>
      <c r="T852">
        <v>35</v>
      </c>
      <c r="U852" t="str">
        <f>TEXT(CoffeeData[[#This Row],[Date]],"mmm")</f>
        <v>Jun</v>
      </c>
      <c r="V852" t="str">
        <f>TEXT(CoffeeData[[#This Row],[Date]],"dddd")</f>
        <v>Thursday</v>
      </c>
    </row>
    <row r="853" spans="1:22" x14ac:dyDescent="0.3">
      <c r="A853" t="s">
        <v>871</v>
      </c>
      <c r="B853" s="3" t="s">
        <v>5191</v>
      </c>
      <c r="C853" t="s">
        <v>5386</v>
      </c>
      <c r="D853" s="5" t="s">
        <v>5500</v>
      </c>
      <c r="E853" t="s">
        <v>6774</v>
      </c>
      <c r="F853" t="s">
        <v>7131</v>
      </c>
      <c r="G853" t="s">
        <v>7146</v>
      </c>
      <c r="H853" t="s">
        <v>7151</v>
      </c>
      <c r="I853" t="s">
        <v>7155</v>
      </c>
      <c r="J853" s="11">
        <v>1</v>
      </c>
      <c r="K853" s="9">
        <v>3.8</v>
      </c>
      <c r="L853">
        <v>0</v>
      </c>
      <c r="M853" s="7">
        <v>3.8</v>
      </c>
      <c r="N853" t="s">
        <v>7157</v>
      </c>
      <c r="O853" t="s">
        <v>7163</v>
      </c>
      <c r="P853" t="s">
        <v>7165</v>
      </c>
      <c r="Q853" s="9">
        <v>4.3</v>
      </c>
      <c r="R853" t="s">
        <v>7172</v>
      </c>
      <c r="S853" t="s">
        <v>7175</v>
      </c>
      <c r="T853">
        <v>25</v>
      </c>
      <c r="U853" t="str">
        <f>TEXT(CoffeeData[[#This Row],[Date]],"mmm")</f>
        <v>Sep</v>
      </c>
      <c r="V853" t="str">
        <f>TEXT(CoffeeData[[#This Row],[Date]],"dddd")</f>
        <v>Sunday</v>
      </c>
    </row>
    <row r="854" spans="1:22" x14ac:dyDescent="0.3">
      <c r="A854" t="s">
        <v>872</v>
      </c>
      <c r="B854" s="3" t="s">
        <v>5200</v>
      </c>
      <c r="C854" t="s">
        <v>5386</v>
      </c>
      <c r="D854" s="5" t="s">
        <v>5933</v>
      </c>
      <c r="E854" t="s">
        <v>6775</v>
      </c>
      <c r="F854" t="s">
        <v>7130</v>
      </c>
      <c r="G854" t="s">
        <v>7138</v>
      </c>
      <c r="H854" t="s">
        <v>7152</v>
      </c>
      <c r="I854" t="s">
        <v>7153</v>
      </c>
      <c r="J854" s="11">
        <v>3</v>
      </c>
      <c r="K854" s="9">
        <v>5.5</v>
      </c>
      <c r="L854">
        <v>0</v>
      </c>
      <c r="M854" s="7">
        <v>16.5</v>
      </c>
      <c r="N854" t="s">
        <v>7157</v>
      </c>
      <c r="O854" t="s">
        <v>7161</v>
      </c>
      <c r="P854" t="s">
        <v>7165</v>
      </c>
      <c r="Q854" s="9">
        <v>4.9000000000000004</v>
      </c>
      <c r="R854" t="s">
        <v>7173</v>
      </c>
      <c r="S854" t="s">
        <v>7176</v>
      </c>
      <c r="T854">
        <v>39</v>
      </c>
      <c r="U854" t="str">
        <f>TEXT(CoffeeData[[#This Row],[Date]],"mmm")</f>
        <v>May</v>
      </c>
      <c r="V854" t="str">
        <f>TEXT(CoffeeData[[#This Row],[Date]],"dddd")</f>
        <v>Sunday</v>
      </c>
    </row>
    <row r="855" spans="1:22" x14ac:dyDescent="0.3">
      <c r="A855" t="s">
        <v>873</v>
      </c>
      <c r="B855" s="3" t="s">
        <v>5314</v>
      </c>
      <c r="C855" t="s">
        <v>5389</v>
      </c>
      <c r="D855" s="5" t="s">
        <v>5850</v>
      </c>
      <c r="E855" t="s">
        <v>6458</v>
      </c>
      <c r="F855" t="s">
        <v>7131</v>
      </c>
      <c r="G855" t="s">
        <v>7147</v>
      </c>
      <c r="H855" t="s">
        <v>7152</v>
      </c>
      <c r="I855" t="s">
        <v>7155</v>
      </c>
      <c r="J855" s="11">
        <v>3</v>
      </c>
      <c r="K855" s="9">
        <v>5</v>
      </c>
      <c r="L855">
        <v>15</v>
      </c>
      <c r="M855" s="7">
        <v>12.75</v>
      </c>
      <c r="N855" t="s">
        <v>7158</v>
      </c>
      <c r="O855" t="s">
        <v>7163</v>
      </c>
      <c r="P855" t="s">
        <v>7170</v>
      </c>
      <c r="Q855" s="9">
        <v>3.1</v>
      </c>
      <c r="R855" t="s">
        <v>7173</v>
      </c>
      <c r="S855" t="s">
        <v>7176</v>
      </c>
      <c r="T855">
        <v>44</v>
      </c>
      <c r="U855" t="str">
        <f>TEXT(CoffeeData[[#This Row],[Date]],"mmm")</f>
        <v>Sep</v>
      </c>
      <c r="V855" t="str">
        <f>TEXT(CoffeeData[[#This Row],[Date]],"dddd")</f>
        <v>Thursday</v>
      </c>
    </row>
    <row r="856" spans="1:22" x14ac:dyDescent="0.3">
      <c r="A856" t="s">
        <v>874</v>
      </c>
      <c r="B856" s="3" t="s">
        <v>5261</v>
      </c>
      <c r="C856" t="s">
        <v>5386</v>
      </c>
      <c r="D856" s="5" t="s">
        <v>5934</v>
      </c>
      <c r="E856" t="s">
        <v>6776</v>
      </c>
      <c r="F856" t="s">
        <v>7131</v>
      </c>
      <c r="G856" t="s">
        <v>7136</v>
      </c>
      <c r="H856" t="s">
        <v>7151</v>
      </c>
      <c r="I856" t="s">
        <v>7155</v>
      </c>
      <c r="J856" s="11">
        <v>3</v>
      </c>
      <c r="K856" s="9">
        <v>4</v>
      </c>
      <c r="L856">
        <v>0</v>
      </c>
      <c r="M856" s="7">
        <v>12</v>
      </c>
      <c r="N856" t="s">
        <v>7157</v>
      </c>
      <c r="O856" t="s">
        <v>7163</v>
      </c>
      <c r="P856" t="s">
        <v>7165</v>
      </c>
      <c r="Q856" s="9">
        <v>3.9</v>
      </c>
      <c r="R856" t="s">
        <v>7172</v>
      </c>
      <c r="S856" t="s">
        <v>7176</v>
      </c>
      <c r="T856">
        <v>44</v>
      </c>
      <c r="U856" t="str">
        <f>TEXT(CoffeeData[[#This Row],[Date]],"mmm")</f>
        <v>Mar</v>
      </c>
      <c r="V856" t="str">
        <f>TEXT(CoffeeData[[#This Row],[Date]],"dddd")</f>
        <v>Sunday</v>
      </c>
    </row>
    <row r="857" spans="1:22" x14ac:dyDescent="0.3">
      <c r="A857" t="s">
        <v>875</v>
      </c>
      <c r="B857" s="3" t="s">
        <v>5176</v>
      </c>
      <c r="C857" t="s">
        <v>5385</v>
      </c>
      <c r="D857" s="5" t="s">
        <v>5935</v>
      </c>
      <c r="E857" t="s">
        <v>6777</v>
      </c>
      <c r="F857" t="s">
        <v>7129</v>
      </c>
      <c r="G857" t="s">
        <v>7139</v>
      </c>
      <c r="H857" t="s">
        <v>7148</v>
      </c>
      <c r="I857" t="s">
        <v>7155</v>
      </c>
      <c r="J857" s="11">
        <v>4</v>
      </c>
      <c r="K857" s="9">
        <v>3</v>
      </c>
      <c r="L857">
        <v>0</v>
      </c>
      <c r="M857" s="7">
        <v>12</v>
      </c>
      <c r="N857" t="s">
        <v>7158</v>
      </c>
      <c r="O857" t="s">
        <v>7162</v>
      </c>
      <c r="P857" t="s">
        <v>7164</v>
      </c>
      <c r="Q857" s="9">
        <v>3.1</v>
      </c>
      <c r="R857" t="s">
        <v>7171</v>
      </c>
      <c r="S857" t="s">
        <v>7176</v>
      </c>
      <c r="T857">
        <v>26</v>
      </c>
      <c r="U857" t="str">
        <f>TEXT(CoffeeData[[#This Row],[Date]],"mmm")</f>
        <v>Oct</v>
      </c>
      <c r="V857" t="str">
        <f>TEXT(CoffeeData[[#This Row],[Date]],"dddd")</f>
        <v>Saturday</v>
      </c>
    </row>
    <row r="858" spans="1:22" x14ac:dyDescent="0.3">
      <c r="A858" t="s">
        <v>876</v>
      </c>
      <c r="B858" s="3" t="s">
        <v>5328</v>
      </c>
      <c r="C858" t="s">
        <v>5385</v>
      </c>
      <c r="D858" s="5" t="s">
        <v>5936</v>
      </c>
      <c r="E858" t="s">
        <v>6677</v>
      </c>
      <c r="F858" t="s">
        <v>7130</v>
      </c>
      <c r="G858" t="s">
        <v>7138</v>
      </c>
      <c r="H858" t="s">
        <v>7152</v>
      </c>
      <c r="I858" t="s">
        <v>7154</v>
      </c>
      <c r="J858" s="11">
        <v>3</v>
      </c>
      <c r="K858" s="9">
        <v>5.5</v>
      </c>
      <c r="L858">
        <v>0</v>
      </c>
      <c r="M858" s="7">
        <v>16.5</v>
      </c>
      <c r="N858" t="s">
        <v>7157</v>
      </c>
      <c r="O858" t="s">
        <v>7163</v>
      </c>
      <c r="P858" t="s">
        <v>7170</v>
      </c>
      <c r="Q858" s="9">
        <v>3.7</v>
      </c>
      <c r="R858" t="s">
        <v>7171</v>
      </c>
      <c r="S858" t="s">
        <v>7176</v>
      </c>
      <c r="T858">
        <v>42</v>
      </c>
      <c r="U858" t="str">
        <f>TEXT(CoffeeData[[#This Row],[Date]],"mmm")</f>
        <v>Sep</v>
      </c>
      <c r="V858" t="str">
        <f>TEXT(CoffeeData[[#This Row],[Date]],"dddd")</f>
        <v>Saturday</v>
      </c>
    </row>
    <row r="859" spans="1:22" x14ac:dyDescent="0.3">
      <c r="A859" t="s">
        <v>877</v>
      </c>
      <c r="B859" s="3" t="s">
        <v>5323</v>
      </c>
      <c r="C859" t="s">
        <v>5388</v>
      </c>
      <c r="D859" s="5" t="s">
        <v>5937</v>
      </c>
      <c r="E859" t="s">
        <v>6778</v>
      </c>
      <c r="F859" t="s">
        <v>7131</v>
      </c>
      <c r="G859" t="s">
        <v>7132</v>
      </c>
      <c r="H859" t="s">
        <v>7148</v>
      </c>
      <c r="I859" t="s">
        <v>7154</v>
      </c>
      <c r="J859" s="11">
        <v>2</v>
      </c>
      <c r="K859" s="9">
        <v>2.5</v>
      </c>
      <c r="L859">
        <v>5</v>
      </c>
      <c r="M859" s="7">
        <v>4.75</v>
      </c>
      <c r="N859" t="s">
        <v>7158</v>
      </c>
      <c r="O859" t="s">
        <v>7161</v>
      </c>
      <c r="P859" t="s">
        <v>7168</v>
      </c>
      <c r="Q859" s="9">
        <v>3.6</v>
      </c>
      <c r="R859" t="s">
        <v>7172</v>
      </c>
      <c r="S859" t="s">
        <v>7175</v>
      </c>
      <c r="T859">
        <v>32</v>
      </c>
      <c r="U859" t="str">
        <f>TEXT(CoffeeData[[#This Row],[Date]],"mmm")</f>
        <v>Mar</v>
      </c>
      <c r="V859" t="str">
        <f>TEXT(CoffeeData[[#This Row],[Date]],"dddd")</f>
        <v>Wednesday</v>
      </c>
    </row>
    <row r="860" spans="1:22" x14ac:dyDescent="0.3">
      <c r="A860" t="s">
        <v>878</v>
      </c>
      <c r="B860" s="3" t="s">
        <v>5310</v>
      </c>
      <c r="C860" t="s">
        <v>5391</v>
      </c>
      <c r="D860" s="5" t="s">
        <v>5938</v>
      </c>
      <c r="E860" t="s">
        <v>6779</v>
      </c>
      <c r="F860" t="s">
        <v>7131</v>
      </c>
      <c r="G860" t="s">
        <v>7138</v>
      </c>
      <c r="H860" t="s">
        <v>7152</v>
      </c>
      <c r="I860" t="s">
        <v>7153</v>
      </c>
      <c r="J860" s="11">
        <v>4</v>
      </c>
      <c r="K860" s="9">
        <v>5.5</v>
      </c>
      <c r="L860">
        <v>10</v>
      </c>
      <c r="M860" s="7">
        <v>19.8</v>
      </c>
      <c r="N860" t="s">
        <v>7158</v>
      </c>
      <c r="O860" t="s">
        <v>7160</v>
      </c>
      <c r="P860" t="s">
        <v>7168</v>
      </c>
      <c r="Q860" s="9">
        <v>3.3</v>
      </c>
      <c r="R860" t="s">
        <v>7171</v>
      </c>
      <c r="S860" t="s">
        <v>7176</v>
      </c>
      <c r="T860">
        <v>43</v>
      </c>
      <c r="U860" t="str">
        <f>TEXT(CoffeeData[[#This Row],[Date]],"mmm")</f>
        <v>Dec</v>
      </c>
      <c r="V860" t="str">
        <f>TEXT(CoffeeData[[#This Row],[Date]],"dddd")</f>
        <v>Friday</v>
      </c>
    </row>
    <row r="861" spans="1:22" x14ac:dyDescent="0.3">
      <c r="A861" t="s">
        <v>879</v>
      </c>
      <c r="B861" s="3" t="s">
        <v>5027</v>
      </c>
      <c r="C861" t="s">
        <v>5387</v>
      </c>
      <c r="D861" s="5" t="s">
        <v>5673</v>
      </c>
      <c r="E861" t="s">
        <v>6780</v>
      </c>
      <c r="F861" t="s">
        <v>7130</v>
      </c>
      <c r="G861" t="s">
        <v>7134</v>
      </c>
      <c r="H861" t="s">
        <v>7150</v>
      </c>
      <c r="I861" t="s">
        <v>7153</v>
      </c>
      <c r="J861" s="11">
        <v>3</v>
      </c>
      <c r="K861" s="9">
        <v>2.5</v>
      </c>
      <c r="L861">
        <v>15</v>
      </c>
      <c r="M861" s="7">
        <v>6.38</v>
      </c>
      <c r="N861" t="s">
        <v>7156</v>
      </c>
      <c r="O861" t="s">
        <v>7160</v>
      </c>
      <c r="P861" t="s">
        <v>7166</v>
      </c>
      <c r="Q861" s="9">
        <v>3.6</v>
      </c>
      <c r="R861" t="s">
        <v>7171</v>
      </c>
      <c r="S861" t="s">
        <v>7176</v>
      </c>
      <c r="T861">
        <v>39</v>
      </c>
      <c r="U861" t="str">
        <f>TEXT(CoffeeData[[#This Row],[Date]],"mmm")</f>
        <v>Mar</v>
      </c>
      <c r="V861" t="str">
        <f>TEXT(CoffeeData[[#This Row],[Date]],"dddd")</f>
        <v>Tuesday</v>
      </c>
    </row>
    <row r="862" spans="1:22" x14ac:dyDescent="0.3">
      <c r="A862" t="s">
        <v>880</v>
      </c>
      <c r="B862" s="3" t="s">
        <v>5346</v>
      </c>
      <c r="C862" t="s">
        <v>5386</v>
      </c>
      <c r="D862" s="5" t="s">
        <v>5939</v>
      </c>
      <c r="E862" t="s">
        <v>6781</v>
      </c>
      <c r="F862" t="s">
        <v>7131</v>
      </c>
      <c r="G862" t="s">
        <v>7138</v>
      </c>
      <c r="H862" t="s">
        <v>7152</v>
      </c>
      <c r="I862" t="s">
        <v>7153</v>
      </c>
      <c r="J862" s="11">
        <v>1</v>
      </c>
      <c r="K862" s="9">
        <v>5.5</v>
      </c>
      <c r="L862">
        <v>15</v>
      </c>
      <c r="M862" s="7">
        <v>4.67</v>
      </c>
      <c r="N862" t="s">
        <v>7156</v>
      </c>
      <c r="O862" t="s">
        <v>7159</v>
      </c>
      <c r="P862" t="s">
        <v>7170</v>
      </c>
      <c r="Q862" s="9">
        <v>4.9000000000000004</v>
      </c>
      <c r="R862" t="s">
        <v>7173</v>
      </c>
      <c r="S862" t="s">
        <v>7175</v>
      </c>
      <c r="T862">
        <v>36</v>
      </c>
      <c r="U862" t="str">
        <f>TEXT(CoffeeData[[#This Row],[Date]],"mmm")</f>
        <v>Oct</v>
      </c>
      <c r="V862" t="str">
        <f>TEXT(CoffeeData[[#This Row],[Date]],"dddd")</f>
        <v>Sunday</v>
      </c>
    </row>
    <row r="863" spans="1:22" x14ac:dyDescent="0.3">
      <c r="A863" t="s">
        <v>881</v>
      </c>
      <c r="B863" s="3" t="s">
        <v>5335</v>
      </c>
      <c r="C863" t="s">
        <v>5387</v>
      </c>
      <c r="D863" s="5" t="s">
        <v>5940</v>
      </c>
      <c r="E863" t="s">
        <v>6436</v>
      </c>
      <c r="F863" t="s">
        <v>7130</v>
      </c>
      <c r="G863" t="s">
        <v>7138</v>
      </c>
      <c r="H863" t="s">
        <v>7152</v>
      </c>
      <c r="I863" t="s">
        <v>7153</v>
      </c>
      <c r="J863" s="11">
        <v>4</v>
      </c>
      <c r="K863" s="9">
        <v>5.5</v>
      </c>
      <c r="L863">
        <v>0</v>
      </c>
      <c r="M863" s="7">
        <v>22</v>
      </c>
      <c r="N863" t="s">
        <v>7158</v>
      </c>
      <c r="O863" t="s">
        <v>7163</v>
      </c>
      <c r="P863" t="s">
        <v>7164</v>
      </c>
      <c r="Q863" s="9">
        <v>4.2</v>
      </c>
      <c r="R863" t="s">
        <v>7171</v>
      </c>
      <c r="S863" t="s">
        <v>7174</v>
      </c>
      <c r="T863">
        <v>41</v>
      </c>
      <c r="U863" t="str">
        <f>TEXT(CoffeeData[[#This Row],[Date]],"mmm")</f>
        <v>Aug</v>
      </c>
      <c r="V863" t="str">
        <f>TEXT(CoffeeData[[#This Row],[Date]],"dddd")</f>
        <v>Tuesday</v>
      </c>
    </row>
    <row r="864" spans="1:22" x14ac:dyDescent="0.3">
      <c r="A864" t="s">
        <v>882</v>
      </c>
      <c r="B864" s="3" t="s">
        <v>5143</v>
      </c>
      <c r="C864" t="s">
        <v>5388</v>
      </c>
      <c r="D864" s="5" t="s">
        <v>5941</v>
      </c>
      <c r="E864" t="s">
        <v>6618</v>
      </c>
      <c r="F864" t="s">
        <v>7129</v>
      </c>
      <c r="G864" t="s">
        <v>7139</v>
      </c>
      <c r="H864" t="s">
        <v>7148</v>
      </c>
      <c r="I864" t="s">
        <v>7155</v>
      </c>
      <c r="J864" s="11">
        <v>1</v>
      </c>
      <c r="K864" s="9">
        <v>3</v>
      </c>
      <c r="L864">
        <v>5</v>
      </c>
      <c r="M864" s="7">
        <v>2.85</v>
      </c>
      <c r="N864" t="s">
        <v>7158</v>
      </c>
      <c r="O864" t="s">
        <v>7161</v>
      </c>
      <c r="P864" t="s">
        <v>7167</v>
      </c>
      <c r="Q864" s="9">
        <v>3.9</v>
      </c>
      <c r="R864" t="s">
        <v>7173</v>
      </c>
      <c r="S864" t="s">
        <v>7175</v>
      </c>
      <c r="T864">
        <v>27</v>
      </c>
      <c r="U864" t="str">
        <f>TEXT(CoffeeData[[#This Row],[Date]],"mmm")</f>
        <v>Jul</v>
      </c>
      <c r="V864" t="str">
        <f>TEXT(CoffeeData[[#This Row],[Date]],"dddd")</f>
        <v>Wednesday</v>
      </c>
    </row>
    <row r="865" spans="1:22" x14ac:dyDescent="0.3">
      <c r="A865" t="s">
        <v>883</v>
      </c>
      <c r="B865" s="3" t="s">
        <v>5136</v>
      </c>
      <c r="C865" t="s">
        <v>5390</v>
      </c>
      <c r="D865" s="5" t="s">
        <v>5942</v>
      </c>
      <c r="E865" t="s">
        <v>6782</v>
      </c>
      <c r="F865" t="s">
        <v>7130</v>
      </c>
      <c r="G865" t="s">
        <v>7141</v>
      </c>
      <c r="H865" t="s">
        <v>7149</v>
      </c>
      <c r="I865" t="s">
        <v>7154</v>
      </c>
      <c r="J865" s="11">
        <v>3</v>
      </c>
      <c r="K865" s="9">
        <v>3</v>
      </c>
      <c r="L865">
        <v>0</v>
      </c>
      <c r="M865" s="7">
        <v>9</v>
      </c>
      <c r="N865" t="s">
        <v>7158</v>
      </c>
      <c r="O865" t="s">
        <v>7162</v>
      </c>
      <c r="P865" t="s">
        <v>7168</v>
      </c>
      <c r="Q865" s="9">
        <v>4.4000000000000004</v>
      </c>
      <c r="R865" t="s">
        <v>7172</v>
      </c>
      <c r="S865" t="s">
        <v>7174</v>
      </c>
      <c r="T865">
        <v>43</v>
      </c>
      <c r="U865" t="str">
        <f>TEXT(CoffeeData[[#This Row],[Date]],"mmm")</f>
        <v>Jan</v>
      </c>
      <c r="V865" t="str">
        <f>TEXT(CoffeeData[[#This Row],[Date]],"dddd")</f>
        <v>Monday</v>
      </c>
    </row>
    <row r="866" spans="1:22" x14ac:dyDescent="0.3">
      <c r="A866" t="s">
        <v>884</v>
      </c>
      <c r="B866" s="3" t="s">
        <v>5054</v>
      </c>
      <c r="C866" t="s">
        <v>5388</v>
      </c>
      <c r="D866" s="5" t="s">
        <v>5604</v>
      </c>
      <c r="E866" t="s">
        <v>6783</v>
      </c>
      <c r="F866" t="s">
        <v>7129</v>
      </c>
      <c r="G866" t="s">
        <v>7144</v>
      </c>
      <c r="H866" t="s">
        <v>7149</v>
      </c>
      <c r="I866" t="s">
        <v>7154</v>
      </c>
      <c r="J866" s="11">
        <v>2</v>
      </c>
      <c r="K866" s="9">
        <v>3.5</v>
      </c>
      <c r="L866">
        <v>5</v>
      </c>
      <c r="M866" s="7">
        <v>6.65</v>
      </c>
      <c r="N866" t="s">
        <v>7156</v>
      </c>
      <c r="O866" t="s">
        <v>7162</v>
      </c>
      <c r="P866" t="s">
        <v>7167</v>
      </c>
      <c r="Q866" s="9">
        <v>3.3</v>
      </c>
      <c r="R866" t="s">
        <v>7173</v>
      </c>
      <c r="S866" t="s">
        <v>7176</v>
      </c>
      <c r="T866">
        <v>34</v>
      </c>
      <c r="U866" t="str">
        <f>TEXT(CoffeeData[[#This Row],[Date]],"mmm")</f>
        <v>Dec</v>
      </c>
      <c r="V866" t="str">
        <f>TEXT(CoffeeData[[#This Row],[Date]],"dddd")</f>
        <v>Wednesday</v>
      </c>
    </row>
    <row r="867" spans="1:22" x14ac:dyDescent="0.3">
      <c r="A867" t="s">
        <v>885</v>
      </c>
      <c r="B867" s="3" t="s">
        <v>5028</v>
      </c>
      <c r="C867" t="s">
        <v>5386</v>
      </c>
      <c r="D867" s="5" t="s">
        <v>5641</v>
      </c>
      <c r="E867" t="s">
        <v>6563</v>
      </c>
      <c r="F867" t="s">
        <v>7129</v>
      </c>
      <c r="G867" t="s">
        <v>7133</v>
      </c>
      <c r="H867" t="s">
        <v>7149</v>
      </c>
      <c r="I867" t="s">
        <v>7154</v>
      </c>
      <c r="J867" s="11">
        <v>4</v>
      </c>
      <c r="K867" s="9">
        <v>2.5</v>
      </c>
      <c r="L867">
        <v>5</v>
      </c>
      <c r="M867" s="7">
        <v>9.5</v>
      </c>
      <c r="N867" t="s">
        <v>7157</v>
      </c>
      <c r="O867" t="s">
        <v>7161</v>
      </c>
      <c r="P867" t="s">
        <v>7164</v>
      </c>
      <c r="Q867" s="9">
        <v>3.3</v>
      </c>
      <c r="R867" t="s">
        <v>7172</v>
      </c>
      <c r="S867" t="s">
        <v>7176</v>
      </c>
      <c r="T867">
        <v>32</v>
      </c>
      <c r="U867" t="str">
        <f>TEXT(CoffeeData[[#This Row],[Date]],"mmm")</f>
        <v>Nov</v>
      </c>
      <c r="V867" t="str">
        <f>TEXT(CoffeeData[[#This Row],[Date]],"dddd")</f>
        <v>Sunday</v>
      </c>
    </row>
    <row r="868" spans="1:22" x14ac:dyDescent="0.3">
      <c r="A868" t="s">
        <v>886</v>
      </c>
      <c r="B868" s="3" t="s">
        <v>5272</v>
      </c>
      <c r="C868" t="s">
        <v>5386</v>
      </c>
      <c r="D868" s="5" t="s">
        <v>5670</v>
      </c>
      <c r="E868" t="s">
        <v>6371</v>
      </c>
      <c r="F868" t="s">
        <v>7130</v>
      </c>
      <c r="G868" t="s">
        <v>7133</v>
      </c>
      <c r="H868" t="s">
        <v>7149</v>
      </c>
      <c r="I868" t="s">
        <v>7155</v>
      </c>
      <c r="J868" s="11">
        <v>4</v>
      </c>
      <c r="K868" s="9">
        <v>2.5</v>
      </c>
      <c r="L868">
        <v>0</v>
      </c>
      <c r="M868" s="7">
        <v>10</v>
      </c>
      <c r="N868" t="s">
        <v>7157</v>
      </c>
      <c r="O868" t="s">
        <v>7162</v>
      </c>
      <c r="P868" t="s">
        <v>7170</v>
      </c>
      <c r="Q868" s="9">
        <v>4</v>
      </c>
      <c r="R868" t="s">
        <v>7172</v>
      </c>
      <c r="S868" t="s">
        <v>7174</v>
      </c>
      <c r="T868">
        <v>33</v>
      </c>
      <c r="U868" t="str">
        <f>TEXT(CoffeeData[[#This Row],[Date]],"mmm")</f>
        <v>Apr</v>
      </c>
      <c r="V868" t="str">
        <f>TEXT(CoffeeData[[#This Row],[Date]],"dddd")</f>
        <v>Sunday</v>
      </c>
    </row>
    <row r="869" spans="1:22" x14ac:dyDescent="0.3">
      <c r="A869" t="s">
        <v>887</v>
      </c>
      <c r="B869" s="3" t="s">
        <v>5347</v>
      </c>
      <c r="C869" t="s">
        <v>5385</v>
      </c>
      <c r="D869" s="5" t="s">
        <v>5640</v>
      </c>
      <c r="E869" t="s">
        <v>6784</v>
      </c>
      <c r="F869" t="s">
        <v>7130</v>
      </c>
      <c r="G869" t="s">
        <v>7141</v>
      </c>
      <c r="H869" t="s">
        <v>7149</v>
      </c>
      <c r="I869" t="s">
        <v>7153</v>
      </c>
      <c r="J869" s="11">
        <v>4</v>
      </c>
      <c r="K869" s="9">
        <v>3</v>
      </c>
      <c r="L869">
        <v>0</v>
      </c>
      <c r="M869" s="7">
        <v>12</v>
      </c>
      <c r="N869" t="s">
        <v>7157</v>
      </c>
      <c r="O869" t="s">
        <v>7163</v>
      </c>
      <c r="P869" t="s">
        <v>7166</v>
      </c>
      <c r="Q869" s="9">
        <v>3.3</v>
      </c>
      <c r="R869" t="s">
        <v>7173</v>
      </c>
      <c r="S869" t="s">
        <v>7176</v>
      </c>
      <c r="T869">
        <v>31</v>
      </c>
      <c r="U869" t="str">
        <f>TEXT(CoffeeData[[#This Row],[Date]],"mmm")</f>
        <v>Nov</v>
      </c>
      <c r="V869" t="str">
        <f>TEXT(CoffeeData[[#This Row],[Date]],"dddd")</f>
        <v>Saturday</v>
      </c>
    </row>
    <row r="870" spans="1:22" x14ac:dyDescent="0.3">
      <c r="A870" t="s">
        <v>888</v>
      </c>
      <c r="B870" s="3" t="s">
        <v>5269</v>
      </c>
      <c r="C870" t="s">
        <v>5385</v>
      </c>
      <c r="D870" s="5" t="s">
        <v>5943</v>
      </c>
      <c r="E870" t="s">
        <v>6682</v>
      </c>
      <c r="F870" t="s">
        <v>7131</v>
      </c>
      <c r="G870" t="s">
        <v>7139</v>
      </c>
      <c r="H870" t="s">
        <v>7148</v>
      </c>
      <c r="I870" t="s">
        <v>7154</v>
      </c>
      <c r="J870" s="11">
        <v>1</v>
      </c>
      <c r="K870" s="9">
        <v>3</v>
      </c>
      <c r="L870">
        <v>15</v>
      </c>
      <c r="M870" s="7">
        <v>2.5499999999999998</v>
      </c>
      <c r="N870" t="s">
        <v>7158</v>
      </c>
      <c r="O870" t="s">
        <v>7160</v>
      </c>
      <c r="P870" t="s">
        <v>7167</v>
      </c>
      <c r="Q870" s="9">
        <v>3.8</v>
      </c>
      <c r="R870" t="s">
        <v>7173</v>
      </c>
      <c r="S870" t="s">
        <v>7174</v>
      </c>
      <c r="T870">
        <v>38</v>
      </c>
      <c r="U870" t="str">
        <f>TEXT(CoffeeData[[#This Row],[Date]],"mmm")</f>
        <v>Aug</v>
      </c>
      <c r="V870" t="str">
        <f>TEXT(CoffeeData[[#This Row],[Date]],"dddd")</f>
        <v>Saturday</v>
      </c>
    </row>
    <row r="871" spans="1:22" x14ac:dyDescent="0.3">
      <c r="A871" t="s">
        <v>889</v>
      </c>
      <c r="B871" s="3" t="s">
        <v>5160</v>
      </c>
      <c r="C871" t="s">
        <v>5390</v>
      </c>
      <c r="D871" s="5" t="s">
        <v>5429</v>
      </c>
      <c r="E871" t="s">
        <v>6785</v>
      </c>
      <c r="F871" t="s">
        <v>7130</v>
      </c>
      <c r="G871" t="s">
        <v>7139</v>
      </c>
      <c r="H871" t="s">
        <v>7148</v>
      </c>
      <c r="I871" t="s">
        <v>7153</v>
      </c>
      <c r="J871" s="11">
        <v>4</v>
      </c>
      <c r="K871" s="9">
        <v>3</v>
      </c>
      <c r="L871">
        <v>15</v>
      </c>
      <c r="M871" s="7">
        <v>10.199999999999999</v>
      </c>
      <c r="N871" t="s">
        <v>7157</v>
      </c>
      <c r="O871" t="s">
        <v>7160</v>
      </c>
      <c r="P871" t="s">
        <v>7168</v>
      </c>
      <c r="Q871" s="9">
        <v>3.1</v>
      </c>
      <c r="R871" t="s">
        <v>7173</v>
      </c>
      <c r="S871" t="s">
        <v>7176</v>
      </c>
      <c r="T871">
        <v>39</v>
      </c>
      <c r="U871" t="str">
        <f>TEXT(CoffeeData[[#This Row],[Date]],"mmm")</f>
        <v>Aug</v>
      </c>
      <c r="V871" t="str">
        <f>TEXT(CoffeeData[[#This Row],[Date]],"dddd")</f>
        <v>Monday</v>
      </c>
    </row>
    <row r="872" spans="1:22" x14ac:dyDescent="0.3">
      <c r="A872" t="s">
        <v>890</v>
      </c>
      <c r="B872" s="3" t="s">
        <v>5111</v>
      </c>
      <c r="C872" t="s">
        <v>5390</v>
      </c>
      <c r="D872" s="5" t="s">
        <v>5944</v>
      </c>
      <c r="E872" t="s">
        <v>6786</v>
      </c>
      <c r="F872" t="s">
        <v>7131</v>
      </c>
      <c r="G872" t="s">
        <v>7136</v>
      </c>
      <c r="H872" t="s">
        <v>7151</v>
      </c>
      <c r="I872" t="s">
        <v>7155</v>
      </c>
      <c r="J872" s="11">
        <v>4</v>
      </c>
      <c r="K872" s="9">
        <v>4</v>
      </c>
      <c r="L872">
        <v>0</v>
      </c>
      <c r="M872" s="7">
        <v>16</v>
      </c>
      <c r="N872" t="s">
        <v>7157</v>
      </c>
      <c r="O872" t="s">
        <v>7159</v>
      </c>
      <c r="P872" t="s">
        <v>7170</v>
      </c>
      <c r="Q872" s="9">
        <v>4.7</v>
      </c>
      <c r="R872" t="s">
        <v>7173</v>
      </c>
      <c r="S872" t="s">
        <v>7174</v>
      </c>
      <c r="T872">
        <v>41</v>
      </c>
      <c r="U872" t="str">
        <f>TEXT(CoffeeData[[#This Row],[Date]],"mmm")</f>
        <v>Jan</v>
      </c>
      <c r="V872" t="str">
        <f>TEXT(CoffeeData[[#This Row],[Date]],"dddd")</f>
        <v>Monday</v>
      </c>
    </row>
    <row r="873" spans="1:22" x14ac:dyDescent="0.3">
      <c r="A873" t="s">
        <v>891</v>
      </c>
      <c r="B873" s="3" t="s">
        <v>5348</v>
      </c>
      <c r="C873" t="s">
        <v>5389</v>
      </c>
      <c r="D873" s="5" t="s">
        <v>5550</v>
      </c>
      <c r="E873" t="s">
        <v>6787</v>
      </c>
      <c r="F873" t="s">
        <v>7131</v>
      </c>
      <c r="G873" t="s">
        <v>7140</v>
      </c>
      <c r="H873" t="s">
        <v>7150</v>
      </c>
      <c r="I873" t="s">
        <v>7155</v>
      </c>
      <c r="J873" s="11">
        <v>2</v>
      </c>
      <c r="K873" s="9">
        <v>2</v>
      </c>
      <c r="L873">
        <v>10</v>
      </c>
      <c r="M873" s="7">
        <v>3.6</v>
      </c>
      <c r="N873" t="s">
        <v>7158</v>
      </c>
      <c r="O873" t="s">
        <v>7163</v>
      </c>
      <c r="P873" t="s">
        <v>7167</v>
      </c>
      <c r="Q873" s="9">
        <v>3.6</v>
      </c>
      <c r="R873" t="s">
        <v>7173</v>
      </c>
      <c r="S873" t="s">
        <v>7175</v>
      </c>
      <c r="T873">
        <v>27</v>
      </c>
      <c r="U873" t="str">
        <f>TEXT(CoffeeData[[#This Row],[Date]],"mmm")</f>
        <v>Jul</v>
      </c>
      <c r="V873" t="str">
        <f>TEXT(CoffeeData[[#This Row],[Date]],"dddd")</f>
        <v>Thursday</v>
      </c>
    </row>
    <row r="874" spans="1:22" x14ac:dyDescent="0.3">
      <c r="A874" t="s">
        <v>892</v>
      </c>
      <c r="B874" s="3" t="s">
        <v>5205</v>
      </c>
      <c r="C874" t="s">
        <v>5387</v>
      </c>
      <c r="D874" s="5" t="s">
        <v>5527</v>
      </c>
      <c r="E874" t="s">
        <v>6606</v>
      </c>
      <c r="F874" t="s">
        <v>7130</v>
      </c>
      <c r="G874" t="s">
        <v>7146</v>
      </c>
      <c r="H874" t="s">
        <v>7151</v>
      </c>
      <c r="I874" t="s">
        <v>7154</v>
      </c>
      <c r="J874" s="11">
        <v>2</v>
      </c>
      <c r="K874" s="9">
        <v>3.8</v>
      </c>
      <c r="L874">
        <v>10</v>
      </c>
      <c r="M874" s="7">
        <v>6.84</v>
      </c>
      <c r="N874" t="s">
        <v>7157</v>
      </c>
      <c r="O874" t="s">
        <v>7160</v>
      </c>
      <c r="P874" t="s">
        <v>7167</v>
      </c>
      <c r="Q874" s="9">
        <v>4.2</v>
      </c>
      <c r="R874" t="s">
        <v>7173</v>
      </c>
      <c r="S874" t="s">
        <v>7175</v>
      </c>
      <c r="T874">
        <v>44</v>
      </c>
      <c r="U874" t="str">
        <f>TEXT(CoffeeData[[#This Row],[Date]],"mmm")</f>
        <v>Nov</v>
      </c>
      <c r="V874" t="str">
        <f>TEXT(CoffeeData[[#This Row],[Date]],"dddd")</f>
        <v>Tuesday</v>
      </c>
    </row>
    <row r="875" spans="1:22" x14ac:dyDescent="0.3">
      <c r="A875" t="s">
        <v>893</v>
      </c>
      <c r="B875" s="3" t="s">
        <v>5317</v>
      </c>
      <c r="C875" t="s">
        <v>5389</v>
      </c>
      <c r="D875" s="5" t="s">
        <v>5945</v>
      </c>
      <c r="E875" t="s">
        <v>6328</v>
      </c>
      <c r="F875" t="s">
        <v>7129</v>
      </c>
      <c r="G875" t="s">
        <v>7133</v>
      </c>
      <c r="H875" t="s">
        <v>7149</v>
      </c>
      <c r="I875" t="s">
        <v>7153</v>
      </c>
      <c r="J875" s="11">
        <v>2</v>
      </c>
      <c r="K875" s="9">
        <v>2.5</v>
      </c>
      <c r="L875">
        <v>0</v>
      </c>
      <c r="M875" s="7">
        <v>5</v>
      </c>
      <c r="N875" t="s">
        <v>7156</v>
      </c>
      <c r="O875" t="s">
        <v>7162</v>
      </c>
      <c r="P875" t="s">
        <v>7164</v>
      </c>
      <c r="Q875" s="9">
        <v>4.9000000000000004</v>
      </c>
      <c r="R875" t="s">
        <v>7171</v>
      </c>
      <c r="S875" t="s">
        <v>7175</v>
      </c>
      <c r="T875">
        <v>32</v>
      </c>
      <c r="U875" t="str">
        <f>TEXT(CoffeeData[[#This Row],[Date]],"mmm")</f>
        <v>Jul</v>
      </c>
      <c r="V875" t="str">
        <f>TEXT(CoffeeData[[#This Row],[Date]],"dddd")</f>
        <v>Thursday</v>
      </c>
    </row>
    <row r="876" spans="1:22" x14ac:dyDescent="0.3">
      <c r="A876" t="s">
        <v>894</v>
      </c>
      <c r="B876" s="3" t="s">
        <v>5201</v>
      </c>
      <c r="C876" t="s">
        <v>5391</v>
      </c>
      <c r="D876" s="5" t="s">
        <v>5581</v>
      </c>
      <c r="E876" t="s">
        <v>6788</v>
      </c>
      <c r="F876" t="s">
        <v>7131</v>
      </c>
      <c r="G876" t="s">
        <v>7142</v>
      </c>
      <c r="H876" t="s">
        <v>7152</v>
      </c>
      <c r="I876" t="s">
        <v>7153</v>
      </c>
      <c r="J876" s="11">
        <v>4</v>
      </c>
      <c r="K876" s="9">
        <v>4.5</v>
      </c>
      <c r="L876">
        <v>0</v>
      </c>
      <c r="M876" s="7">
        <v>18</v>
      </c>
      <c r="N876" t="s">
        <v>7156</v>
      </c>
      <c r="O876" t="s">
        <v>7161</v>
      </c>
      <c r="P876" t="s">
        <v>7170</v>
      </c>
      <c r="Q876" s="9">
        <v>3.1</v>
      </c>
      <c r="R876" t="s">
        <v>7173</v>
      </c>
      <c r="S876" t="s">
        <v>7174</v>
      </c>
      <c r="T876">
        <v>36</v>
      </c>
      <c r="U876" t="str">
        <f>TEXT(CoffeeData[[#This Row],[Date]],"mmm")</f>
        <v>Feb</v>
      </c>
      <c r="V876" t="str">
        <f>TEXT(CoffeeData[[#This Row],[Date]],"dddd")</f>
        <v>Friday</v>
      </c>
    </row>
    <row r="877" spans="1:22" x14ac:dyDescent="0.3">
      <c r="A877" t="s">
        <v>895</v>
      </c>
      <c r="B877" s="3" t="s">
        <v>5091</v>
      </c>
      <c r="C877" t="s">
        <v>5388</v>
      </c>
      <c r="D877" s="5" t="s">
        <v>5406</v>
      </c>
      <c r="E877" t="s">
        <v>6789</v>
      </c>
      <c r="F877" t="s">
        <v>7130</v>
      </c>
      <c r="G877" t="s">
        <v>7133</v>
      </c>
      <c r="H877" t="s">
        <v>7149</v>
      </c>
      <c r="I877" t="s">
        <v>7155</v>
      </c>
      <c r="J877" s="11">
        <v>2</v>
      </c>
      <c r="K877" s="9">
        <v>2.5</v>
      </c>
      <c r="L877">
        <v>0</v>
      </c>
      <c r="M877" s="7">
        <v>5</v>
      </c>
      <c r="N877" t="s">
        <v>7156</v>
      </c>
      <c r="O877" t="s">
        <v>7162</v>
      </c>
      <c r="P877" t="s">
        <v>7165</v>
      </c>
      <c r="Q877" s="9">
        <v>3.3</v>
      </c>
      <c r="R877" t="s">
        <v>7173</v>
      </c>
      <c r="S877" t="s">
        <v>7176</v>
      </c>
      <c r="T877">
        <v>31</v>
      </c>
      <c r="U877" t="str">
        <f>TEXT(CoffeeData[[#This Row],[Date]],"mmm")</f>
        <v>Nov</v>
      </c>
      <c r="V877" t="str">
        <f>TEXT(CoffeeData[[#This Row],[Date]],"dddd")</f>
        <v>Wednesday</v>
      </c>
    </row>
    <row r="878" spans="1:22" x14ac:dyDescent="0.3">
      <c r="A878" t="s">
        <v>896</v>
      </c>
      <c r="B878" s="3" t="s">
        <v>5137</v>
      </c>
      <c r="C878" t="s">
        <v>5388</v>
      </c>
      <c r="D878" s="5" t="s">
        <v>5946</v>
      </c>
      <c r="E878" t="s">
        <v>6283</v>
      </c>
      <c r="F878" t="s">
        <v>7130</v>
      </c>
      <c r="G878" t="s">
        <v>7136</v>
      </c>
      <c r="H878" t="s">
        <v>7151</v>
      </c>
      <c r="I878" t="s">
        <v>7153</v>
      </c>
      <c r="J878" s="11">
        <v>3</v>
      </c>
      <c r="K878" s="9">
        <v>4</v>
      </c>
      <c r="L878">
        <v>5</v>
      </c>
      <c r="M878" s="7">
        <v>11.4</v>
      </c>
      <c r="N878" t="s">
        <v>7156</v>
      </c>
      <c r="O878" t="s">
        <v>7162</v>
      </c>
      <c r="P878" t="s">
        <v>7166</v>
      </c>
      <c r="Q878" s="9">
        <v>4.5999999999999996</v>
      </c>
      <c r="R878" t="s">
        <v>7172</v>
      </c>
      <c r="S878" t="s">
        <v>7174</v>
      </c>
      <c r="T878">
        <v>25</v>
      </c>
      <c r="U878" t="str">
        <f>TEXT(CoffeeData[[#This Row],[Date]],"mmm")</f>
        <v>Apr</v>
      </c>
      <c r="V878" t="str">
        <f>TEXT(CoffeeData[[#This Row],[Date]],"dddd")</f>
        <v>Wednesday</v>
      </c>
    </row>
    <row r="879" spans="1:22" x14ac:dyDescent="0.3">
      <c r="A879" t="s">
        <v>897</v>
      </c>
      <c r="B879" s="3" t="s">
        <v>5081</v>
      </c>
      <c r="C879" t="s">
        <v>5390</v>
      </c>
      <c r="D879" s="5" t="s">
        <v>5511</v>
      </c>
      <c r="E879" t="s">
        <v>6790</v>
      </c>
      <c r="F879" t="s">
        <v>7129</v>
      </c>
      <c r="G879" t="s">
        <v>7134</v>
      </c>
      <c r="H879" t="s">
        <v>7150</v>
      </c>
      <c r="I879" t="s">
        <v>7153</v>
      </c>
      <c r="J879" s="11">
        <v>1</v>
      </c>
      <c r="K879" s="9">
        <v>2.5</v>
      </c>
      <c r="L879">
        <v>0</v>
      </c>
      <c r="M879" s="7">
        <v>2.5</v>
      </c>
      <c r="N879" t="s">
        <v>7158</v>
      </c>
      <c r="O879" t="s">
        <v>7162</v>
      </c>
      <c r="P879" t="s">
        <v>7169</v>
      </c>
      <c r="Q879" s="9">
        <v>4.0999999999999996</v>
      </c>
      <c r="R879" t="s">
        <v>7172</v>
      </c>
      <c r="S879" t="s">
        <v>7175</v>
      </c>
      <c r="T879">
        <v>45</v>
      </c>
      <c r="U879" t="str">
        <f>TEXT(CoffeeData[[#This Row],[Date]],"mmm")</f>
        <v>Nov</v>
      </c>
      <c r="V879" t="str">
        <f>TEXT(CoffeeData[[#This Row],[Date]],"dddd")</f>
        <v>Monday</v>
      </c>
    </row>
    <row r="880" spans="1:22" x14ac:dyDescent="0.3">
      <c r="A880" t="s">
        <v>898</v>
      </c>
      <c r="B880" s="3" t="s">
        <v>5274</v>
      </c>
      <c r="C880" t="s">
        <v>5391</v>
      </c>
      <c r="D880" s="5" t="s">
        <v>5626</v>
      </c>
      <c r="E880" t="s">
        <v>6791</v>
      </c>
      <c r="F880" t="s">
        <v>7131</v>
      </c>
      <c r="G880" t="s">
        <v>7134</v>
      </c>
      <c r="H880" t="s">
        <v>7150</v>
      </c>
      <c r="I880" t="s">
        <v>7154</v>
      </c>
      <c r="J880" s="11">
        <v>4</v>
      </c>
      <c r="K880" s="9">
        <v>2.5</v>
      </c>
      <c r="L880">
        <v>10</v>
      </c>
      <c r="M880" s="7">
        <v>9</v>
      </c>
      <c r="N880" t="s">
        <v>7158</v>
      </c>
      <c r="O880" t="s">
        <v>7159</v>
      </c>
      <c r="P880" t="s">
        <v>7168</v>
      </c>
      <c r="Q880" s="9">
        <v>4.7</v>
      </c>
      <c r="R880" t="s">
        <v>7172</v>
      </c>
      <c r="S880" t="s">
        <v>7175</v>
      </c>
      <c r="T880">
        <v>45</v>
      </c>
      <c r="U880" t="str">
        <f>TEXT(CoffeeData[[#This Row],[Date]],"mmm")</f>
        <v>Sep</v>
      </c>
      <c r="V880" t="str">
        <f>TEXT(CoffeeData[[#This Row],[Date]],"dddd")</f>
        <v>Friday</v>
      </c>
    </row>
    <row r="881" spans="1:22" x14ac:dyDescent="0.3">
      <c r="A881" t="s">
        <v>899</v>
      </c>
      <c r="B881" s="3" t="s">
        <v>5248</v>
      </c>
      <c r="C881" t="s">
        <v>5389</v>
      </c>
      <c r="D881" s="5" t="s">
        <v>5947</v>
      </c>
      <c r="E881" t="s">
        <v>6485</v>
      </c>
      <c r="F881" t="s">
        <v>7131</v>
      </c>
      <c r="G881" t="s">
        <v>7135</v>
      </c>
      <c r="H881" t="s">
        <v>7149</v>
      </c>
      <c r="I881" t="s">
        <v>7154</v>
      </c>
      <c r="J881" s="11">
        <v>2</v>
      </c>
      <c r="K881" s="9">
        <v>4</v>
      </c>
      <c r="L881">
        <v>10</v>
      </c>
      <c r="M881" s="7">
        <v>7.2</v>
      </c>
      <c r="N881" t="s">
        <v>7157</v>
      </c>
      <c r="O881" t="s">
        <v>7162</v>
      </c>
      <c r="P881" t="s">
        <v>7164</v>
      </c>
      <c r="Q881" s="9">
        <v>3.5</v>
      </c>
      <c r="R881" t="s">
        <v>7173</v>
      </c>
      <c r="S881" t="s">
        <v>7176</v>
      </c>
      <c r="T881">
        <v>25</v>
      </c>
      <c r="U881" t="str">
        <f>TEXT(CoffeeData[[#This Row],[Date]],"mmm")</f>
        <v>Jul</v>
      </c>
      <c r="V881" t="str">
        <f>TEXT(CoffeeData[[#This Row],[Date]],"dddd")</f>
        <v>Thursday</v>
      </c>
    </row>
    <row r="882" spans="1:22" x14ac:dyDescent="0.3">
      <c r="A882" t="s">
        <v>900</v>
      </c>
      <c r="B882" s="3" t="s">
        <v>5226</v>
      </c>
      <c r="C882" t="s">
        <v>5388</v>
      </c>
      <c r="D882" s="5" t="s">
        <v>5948</v>
      </c>
      <c r="E882" t="s">
        <v>6338</v>
      </c>
      <c r="F882" t="s">
        <v>7130</v>
      </c>
      <c r="G882" t="s">
        <v>7132</v>
      </c>
      <c r="H882" t="s">
        <v>7148</v>
      </c>
      <c r="I882" t="s">
        <v>7154</v>
      </c>
      <c r="J882" s="11">
        <v>4</v>
      </c>
      <c r="K882" s="9">
        <v>2.5</v>
      </c>
      <c r="L882">
        <v>10</v>
      </c>
      <c r="M882" s="7">
        <v>9</v>
      </c>
      <c r="N882" t="s">
        <v>7157</v>
      </c>
      <c r="O882" t="s">
        <v>7163</v>
      </c>
      <c r="P882" t="s">
        <v>7169</v>
      </c>
      <c r="Q882" s="9">
        <v>4.9000000000000004</v>
      </c>
      <c r="R882" t="s">
        <v>7172</v>
      </c>
      <c r="S882" t="s">
        <v>7176</v>
      </c>
      <c r="T882">
        <v>32</v>
      </c>
      <c r="U882" t="str">
        <f>TEXT(CoffeeData[[#This Row],[Date]],"mmm")</f>
        <v>Apr</v>
      </c>
      <c r="V882" t="str">
        <f>TEXT(CoffeeData[[#This Row],[Date]],"dddd")</f>
        <v>Wednesday</v>
      </c>
    </row>
    <row r="883" spans="1:22" x14ac:dyDescent="0.3">
      <c r="A883" t="s">
        <v>901</v>
      </c>
      <c r="B883" s="3" t="s">
        <v>5191</v>
      </c>
      <c r="C883" t="s">
        <v>5386</v>
      </c>
      <c r="D883" s="5" t="s">
        <v>5544</v>
      </c>
      <c r="E883" t="s">
        <v>6792</v>
      </c>
      <c r="F883" t="s">
        <v>7129</v>
      </c>
      <c r="G883" t="s">
        <v>7139</v>
      </c>
      <c r="H883" t="s">
        <v>7148</v>
      </c>
      <c r="I883" t="s">
        <v>7154</v>
      </c>
      <c r="J883" s="11">
        <v>4</v>
      </c>
      <c r="K883" s="9">
        <v>3</v>
      </c>
      <c r="L883">
        <v>0</v>
      </c>
      <c r="M883" s="7">
        <v>12</v>
      </c>
      <c r="N883" t="s">
        <v>7156</v>
      </c>
      <c r="O883" t="s">
        <v>7161</v>
      </c>
      <c r="P883" t="s">
        <v>7167</v>
      </c>
      <c r="Q883" s="9">
        <v>4.2</v>
      </c>
      <c r="R883" t="s">
        <v>7171</v>
      </c>
      <c r="S883" t="s">
        <v>7176</v>
      </c>
      <c r="T883">
        <v>26</v>
      </c>
      <c r="U883" t="str">
        <f>TEXT(CoffeeData[[#This Row],[Date]],"mmm")</f>
        <v>Sep</v>
      </c>
      <c r="V883" t="str">
        <f>TEXT(CoffeeData[[#This Row],[Date]],"dddd")</f>
        <v>Sunday</v>
      </c>
    </row>
    <row r="884" spans="1:22" x14ac:dyDescent="0.3">
      <c r="A884" t="s">
        <v>902</v>
      </c>
      <c r="B884" s="3" t="s">
        <v>5276</v>
      </c>
      <c r="C884" t="s">
        <v>5385</v>
      </c>
      <c r="D884" s="5" t="s">
        <v>5705</v>
      </c>
      <c r="E884" t="s">
        <v>6640</v>
      </c>
      <c r="F884" t="s">
        <v>7129</v>
      </c>
      <c r="G884" t="s">
        <v>7134</v>
      </c>
      <c r="H884" t="s">
        <v>7150</v>
      </c>
      <c r="I884" t="s">
        <v>7153</v>
      </c>
      <c r="J884" s="11">
        <v>3</v>
      </c>
      <c r="K884" s="9">
        <v>2.5</v>
      </c>
      <c r="L884">
        <v>5</v>
      </c>
      <c r="M884" s="7">
        <v>7.12</v>
      </c>
      <c r="N884" t="s">
        <v>7157</v>
      </c>
      <c r="O884" t="s">
        <v>7160</v>
      </c>
      <c r="P884" t="s">
        <v>7168</v>
      </c>
      <c r="Q884" s="9">
        <v>4.8</v>
      </c>
      <c r="R884" t="s">
        <v>7173</v>
      </c>
      <c r="S884" t="s">
        <v>7174</v>
      </c>
      <c r="T884">
        <v>40</v>
      </c>
      <c r="U884" t="str">
        <f>TEXT(CoffeeData[[#This Row],[Date]],"mmm")</f>
        <v>Jun</v>
      </c>
      <c r="V884" t="str">
        <f>TEXT(CoffeeData[[#This Row],[Date]],"dddd")</f>
        <v>Saturday</v>
      </c>
    </row>
    <row r="885" spans="1:22" x14ac:dyDescent="0.3">
      <c r="A885" t="s">
        <v>903</v>
      </c>
      <c r="B885" s="3" t="s">
        <v>5102</v>
      </c>
      <c r="C885" t="s">
        <v>5388</v>
      </c>
      <c r="D885" s="5" t="s">
        <v>5949</v>
      </c>
      <c r="E885" t="s">
        <v>6793</v>
      </c>
      <c r="F885" t="s">
        <v>7129</v>
      </c>
      <c r="G885" t="s">
        <v>7144</v>
      </c>
      <c r="H885" t="s">
        <v>7149</v>
      </c>
      <c r="I885" t="s">
        <v>7153</v>
      </c>
      <c r="J885" s="11">
        <v>3</v>
      </c>
      <c r="K885" s="9">
        <v>3.5</v>
      </c>
      <c r="L885">
        <v>15</v>
      </c>
      <c r="M885" s="7">
        <v>8.92</v>
      </c>
      <c r="N885" t="s">
        <v>7156</v>
      </c>
      <c r="O885" t="s">
        <v>7159</v>
      </c>
      <c r="P885" t="s">
        <v>7167</v>
      </c>
      <c r="Q885" s="9">
        <v>4.9000000000000004</v>
      </c>
      <c r="R885" t="s">
        <v>7173</v>
      </c>
      <c r="S885" t="s">
        <v>7175</v>
      </c>
      <c r="T885">
        <v>33</v>
      </c>
      <c r="U885" t="str">
        <f>TEXT(CoffeeData[[#This Row],[Date]],"mmm")</f>
        <v>Feb</v>
      </c>
      <c r="V885" t="str">
        <f>TEXT(CoffeeData[[#This Row],[Date]],"dddd")</f>
        <v>Wednesday</v>
      </c>
    </row>
    <row r="886" spans="1:22" x14ac:dyDescent="0.3">
      <c r="A886" t="s">
        <v>904</v>
      </c>
      <c r="B886" s="3" t="s">
        <v>5111</v>
      </c>
      <c r="C886" t="s">
        <v>5390</v>
      </c>
      <c r="D886" s="5" t="s">
        <v>5670</v>
      </c>
      <c r="E886" t="s">
        <v>6794</v>
      </c>
      <c r="F886" t="s">
        <v>7129</v>
      </c>
      <c r="G886" t="s">
        <v>7146</v>
      </c>
      <c r="H886" t="s">
        <v>7151</v>
      </c>
      <c r="I886" t="s">
        <v>7154</v>
      </c>
      <c r="J886" s="11">
        <v>2</v>
      </c>
      <c r="K886" s="9">
        <v>3.8</v>
      </c>
      <c r="L886">
        <v>10</v>
      </c>
      <c r="M886" s="7">
        <v>6.84</v>
      </c>
      <c r="N886" t="s">
        <v>7158</v>
      </c>
      <c r="O886" t="s">
        <v>7160</v>
      </c>
      <c r="P886" t="s">
        <v>7165</v>
      </c>
      <c r="Q886" s="9">
        <v>4.5999999999999996</v>
      </c>
      <c r="R886" t="s">
        <v>7172</v>
      </c>
      <c r="S886" t="s">
        <v>7174</v>
      </c>
      <c r="T886">
        <v>25</v>
      </c>
      <c r="U886" t="str">
        <f>TEXT(CoffeeData[[#This Row],[Date]],"mmm")</f>
        <v>Jan</v>
      </c>
      <c r="V886" t="str">
        <f>TEXT(CoffeeData[[#This Row],[Date]],"dddd")</f>
        <v>Monday</v>
      </c>
    </row>
    <row r="887" spans="1:22" x14ac:dyDescent="0.3">
      <c r="A887" t="s">
        <v>905</v>
      </c>
      <c r="B887" s="3" t="s">
        <v>5137</v>
      </c>
      <c r="C887" t="s">
        <v>5388</v>
      </c>
      <c r="D887" s="5" t="s">
        <v>5648</v>
      </c>
      <c r="E887" t="s">
        <v>6795</v>
      </c>
      <c r="F887" t="s">
        <v>7131</v>
      </c>
      <c r="G887" t="s">
        <v>7142</v>
      </c>
      <c r="H887" t="s">
        <v>7152</v>
      </c>
      <c r="I887" t="s">
        <v>7154</v>
      </c>
      <c r="J887" s="11">
        <v>1</v>
      </c>
      <c r="K887" s="9">
        <v>4.5</v>
      </c>
      <c r="L887">
        <v>15</v>
      </c>
      <c r="M887" s="7">
        <v>3.82</v>
      </c>
      <c r="N887" t="s">
        <v>7157</v>
      </c>
      <c r="O887" t="s">
        <v>7162</v>
      </c>
      <c r="P887" t="s">
        <v>7165</v>
      </c>
      <c r="Q887" s="9">
        <v>4.4000000000000004</v>
      </c>
      <c r="R887" t="s">
        <v>7171</v>
      </c>
      <c r="S887" t="s">
        <v>7176</v>
      </c>
      <c r="T887">
        <v>42</v>
      </c>
      <c r="U887" t="str">
        <f>TEXT(CoffeeData[[#This Row],[Date]],"mmm")</f>
        <v>Apr</v>
      </c>
      <c r="V887" t="str">
        <f>TEXT(CoffeeData[[#This Row],[Date]],"dddd")</f>
        <v>Wednesday</v>
      </c>
    </row>
    <row r="888" spans="1:22" x14ac:dyDescent="0.3">
      <c r="A888" t="s">
        <v>906</v>
      </c>
      <c r="B888" s="3" t="s">
        <v>5059</v>
      </c>
      <c r="C888" t="s">
        <v>5390</v>
      </c>
      <c r="D888" s="5" t="s">
        <v>5605</v>
      </c>
      <c r="E888" t="s">
        <v>6796</v>
      </c>
      <c r="F888" t="s">
        <v>7129</v>
      </c>
      <c r="G888" t="s">
        <v>7141</v>
      </c>
      <c r="H888" t="s">
        <v>7149</v>
      </c>
      <c r="I888" t="s">
        <v>7155</v>
      </c>
      <c r="J888" s="11">
        <v>3</v>
      </c>
      <c r="K888" s="9">
        <v>3</v>
      </c>
      <c r="L888">
        <v>5</v>
      </c>
      <c r="M888" s="7">
        <v>8.5500000000000007</v>
      </c>
      <c r="N888" t="s">
        <v>7158</v>
      </c>
      <c r="O888" t="s">
        <v>7161</v>
      </c>
      <c r="P888" t="s">
        <v>7165</v>
      </c>
      <c r="Q888" s="9">
        <v>3.5</v>
      </c>
      <c r="R888" t="s">
        <v>7172</v>
      </c>
      <c r="S888" t="s">
        <v>7176</v>
      </c>
      <c r="T888">
        <v>32</v>
      </c>
      <c r="U888" t="str">
        <f>TEXT(CoffeeData[[#This Row],[Date]],"mmm")</f>
        <v>Mar</v>
      </c>
      <c r="V888" t="str">
        <f>TEXT(CoffeeData[[#This Row],[Date]],"dddd")</f>
        <v>Monday</v>
      </c>
    </row>
    <row r="889" spans="1:22" x14ac:dyDescent="0.3">
      <c r="A889" t="s">
        <v>907</v>
      </c>
      <c r="B889" s="3" t="s">
        <v>5104</v>
      </c>
      <c r="C889" t="s">
        <v>5387</v>
      </c>
      <c r="D889" s="5" t="s">
        <v>5613</v>
      </c>
      <c r="E889" t="s">
        <v>6797</v>
      </c>
      <c r="F889" t="s">
        <v>7129</v>
      </c>
      <c r="G889" t="s">
        <v>7144</v>
      </c>
      <c r="H889" t="s">
        <v>7149</v>
      </c>
      <c r="I889" t="s">
        <v>7154</v>
      </c>
      <c r="J889" s="11">
        <v>1</v>
      </c>
      <c r="K889" s="9">
        <v>3.5</v>
      </c>
      <c r="L889">
        <v>5</v>
      </c>
      <c r="M889" s="7">
        <v>3.32</v>
      </c>
      <c r="N889" t="s">
        <v>7157</v>
      </c>
      <c r="O889" t="s">
        <v>7161</v>
      </c>
      <c r="P889" t="s">
        <v>7164</v>
      </c>
      <c r="Q889" s="9">
        <v>3.3</v>
      </c>
      <c r="R889" t="s">
        <v>7172</v>
      </c>
      <c r="S889" t="s">
        <v>7175</v>
      </c>
      <c r="T889">
        <v>35</v>
      </c>
      <c r="U889" t="str">
        <f>TEXT(CoffeeData[[#This Row],[Date]],"mmm")</f>
        <v>Jul</v>
      </c>
      <c r="V889" t="str">
        <f>TEXT(CoffeeData[[#This Row],[Date]],"dddd")</f>
        <v>Tuesday</v>
      </c>
    </row>
    <row r="890" spans="1:22" x14ac:dyDescent="0.3">
      <c r="A890" t="s">
        <v>908</v>
      </c>
      <c r="B890" s="3" t="s">
        <v>5255</v>
      </c>
      <c r="C890" t="s">
        <v>5391</v>
      </c>
      <c r="D890" s="5" t="s">
        <v>5950</v>
      </c>
      <c r="E890" t="s">
        <v>6798</v>
      </c>
      <c r="F890" t="s">
        <v>7130</v>
      </c>
      <c r="G890" t="s">
        <v>7137</v>
      </c>
      <c r="H890" t="s">
        <v>7150</v>
      </c>
      <c r="I890" t="s">
        <v>7153</v>
      </c>
      <c r="J890" s="11">
        <v>3</v>
      </c>
      <c r="K890" s="9">
        <v>3</v>
      </c>
      <c r="L890">
        <v>15</v>
      </c>
      <c r="M890" s="7">
        <v>7.65</v>
      </c>
      <c r="N890" t="s">
        <v>7158</v>
      </c>
      <c r="O890" t="s">
        <v>7161</v>
      </c>
      <c r="P890" t="s">
        <v>7167</v>
      </c>
      <c r="Q890" s="9">
        <v>4.3</v>
      </c>
      <c r="R890" t="s">
        <v>7172</v>
      </c>
      <c r="S890" t="s">
        <v>7175</v>
      </c>
      <c r="T890">
        <v>31</v>
      </c>
      <c r="U890" t="str">
        <f>TEXT(CoffeeData[[#This Row],[Date]],"mmm")</f>
        <v>Jun</v>
      </c>
      <c r="V890" t="str">
        <f>TEXT(CoffeeData[[#This Row],[Date]],"dddd")</f>
        <v>Friday</v>
      </c>
    </row>
    <row r="891" spans="1:22" x14ac:dyDescent="0.3">
      <c r="A891" t="s">
        <v>909</v>
      </c>
      <c r="B891" s="3" t="s">
        <v>5333</v>
      </c>
      <c r="C891" t="s">
        <v>5387</v>
      </c>
      <c r="D891" s="5" t="s">
        <v>5418</v>
      </c>
      <c r="E891" t="s">
        <v>6799</v>
      </c>
      <c r="F891" t="s">
        <v>7130</v>
      </c>
      <c r="G891" t="s">
        <v>7147</v>
      </c>
      <c r="H891" t="s">
        <v>7152</v>
      </c>
      <c r="I891" t="s">
        <v>7155</v>
      </c>
      <c r="J891" s="11">
        <v>2</v>
      </c>
      <c r="K891" s="9">
        <v>5</v>
      </c>
      <c r="L891">
        <v>10</v>
      </c>
      <c r="M891" s="7">
        <v>9</v>
      </c>
      <c r="N891" t="s">
        <v>7158</v>
      </c>
      <c r="O891" t="s">
        <v>7159</v>
      </c>
      <c r="P891" t="s">
        <v>7169</v>
      </c>
      <c r="Q891" s="9">
        <v>3.6</v>
      </c>
      <c r="R891" t="s">
        <v>7173</v>
      </c>
      <c r="S891" t="s">
        <v>7174</v>
      </c>
      <c r="T891">
        <v>33</v>
      </c>
      <c r="U891" t="str">
        <f>TEXT(CoffeeData[[#This Row],[Date]],"mmm")</f>
        <v>Sep</v>
      </c>
      <c r="V891" t="str">
        <f>TEXT(CoffeeData[[#This Row],[Date]],"dddd")</f>
        <v>Tuesday</v>
      </c>
    </row>
    <row r="892" spans="1:22" x14ac:dyDescent="0.3">
      <c r="A892" t="s">
        <v>910</v>
      </c>
      <c r="B892" s="3" t="s">
        <v>5338</v>
      </c>
      <c r="C892" t="s">
        <v>5388</v>
      </c>
      <c r="D892" s="5" t="s">
        <v>5709</v>
      </c>
      <c r="E892" t="s">
        <v>6562</v>
      </c>
      <c r="F892" t="s">
        <v>7130</v>
      </c>
      <c r="G892" t="s">
        <v>7141</v>
      </c>
      <c r="H892" t="s">
        <v>7149</v>
      </c>
      <c r="I892" t="s">
        <v>7155</v>
      </c>
      <c r="J892" s="11">
        <v>1</v>
      </c>
      <c r="K892" s="9">
        <v>3</v>
      </c>
      <c r="L892">
        <v>15</v>
      </c>
      <c r="M892" s="7">
        <v>2.5499999999999998</v>
      </c>
      <c r="N892" t="s">
        <v>7156</v>
      </c>
      <c r="O892" t="s">
        <v>7162</v>
      </c>
      <c r="P892" t="s">
        <v>7168</v>
      </c>
      <c r="Q892" s="9">
        <v>3.6</v>
      </c>
      <c r="R892" t="s">
        <v>7172</v>
      </c>
      <c r="S892" t="s">
        <v>7174</v>
      </c>
      <c r="T892">
        <v>32</v>
      </c>
      <c r="U892" t="str">
        <f>TEXT(CoffeeData[[#This Row],[Date]],"mmm")</f>
        <v>Jun</v>
      </c>
      <c r="V892" t="str">
        <f>TEXT(CoffeeData[[#This Row],[Date]],"dddd")</f>
        <v>Wednesday</v>
      </c>
    </row>
    <row r="893" spans="1:22" x14ac:dyDescent="0.3">
      <c r="A893" t="s">
        <v>911</v>
      </c>
      <c r="B893" s="3" t="s">
        <v>5349</v>
      </c>
      <c r="C893" t="s">
        <v>5388</v>
      </c>
      <c r="D893" s="5" t="s">
        <v>5794</v>
      </c>
      <c r="E893" t="s">
        <v>6367</v>
      </c>
      <c r="F893" t="s">
        <v>7129</v>
      </c>
      <c r="G893" t="s">
        <v>7134</v>
      </c>
      <c r="H893" t="s">
        <v>7150</v>
      </c>
      <c r="I893" t="s">
        <v>7155</v>
      </c>
      <c r="J893" s="11">
        <v>1</v>
      </c>
      <c r="K893" s="9">
        <v>2.5</v>
      </c>
      <c r="L893">
        <v>5</v>
      </c>
      <c r="M893" s="7">
        <v>2.38</v>
      </c>
      <c r="N893" t="s">
        <v>7157</v>
      </c>
      <c r="O893" t="s">
        <v>7162</v>
      </c>
      <c r="P893" t="s">
        <v>7166</v>
      </c>
      <c r="Q893" s="9">
        <v>4.3</v>
      </c>
      <c r="R893" t="s">
        <v>7171</v>
      </c>
      <c r="S893" t="s">
        <v>7174</v>
      </c>
      <c r="T893">
        <v>40</v>
      </c>
      <c r="U893" t="str">
        <f>TEXT(CoffeeData[[#This Row],[Date]],"mmm")</f>
        <v>Jun</v>
      </c>
      <c r="V893" t="str">
        <f>TEXT(CoffeeData[[#This Row],[Date]],"dddd")</f>
        <v>Wednesday</v>
      </c>
    </row>
    <row r="894" spans="1:22" x14ac:dyDescent="0.3">
      <c r="A894" t="s">
        <v>912</v>
      </c>
      <c r="B894" s="3" t="s">
        <v>5343</v>
      </c>
      <c r="C894" t="s">
        <v>5389</v>
      </c>
      <c r="D894" s="5" t="s">
        <v>5942</v>
      </c>
      <c r="E894" t="s">
        <v>6234</v>
      </c>
      <c r="F894" t="s">
        <v>7131</v>
      </c>
      <c r="G894" t="s">
        <v>7142</v>
      </c>
      <c r="H894" t="s">
        <v>7152</v>
      </c>
      <c r="I894" t="s">
        <v>7153</v>
      </c>
      <c r="J894" s="11">
        <v>3</v>
      </c>
      <c r="K894" s="9">
        <v>4.5</v>
      </c>
      <c r="L894">
        <v>0</v>
      </c>
      <c r="M894" s="7">
        <v>13.5</v>
      </c>
      <c r="N894" t="s">
        <v>7158</v>
      </c>
      <c r="O894" t="s">
        <v>7159</v>
      </c>
      <c r="P894" t="s">
        <v>7169</v>
      </c>
      <c r="Q894" s="9">
        <v>3.8</v>
      </c>
      <c r="R894" t="s">
        <v>7172</v>
      </c>
      <c r="S894" t="s">
        <v>7175</v>
      </c>
      <c r="T894">
        <v>39</v>
      </c>
      <c r="U894" t="str">
        <f>TEXT(CoffeeData[[#This Row],[Date]],"mmm")</f>
        <v>Jan</v>
      </c>
      <c r="V894" t="str">
        <f>TEXT(CoffeeData[[#This Row],[Date]],"dddd")</f>
        <v>Thursday</v>
      </c>
    </row>
    <row r="895" spans="1:22" x14ac:dyDescent="0.3">
      <c r="A895" t="s">
        <v>913</v>
      </c>
      <c r="B895" s="3" t="s">
        <v>5181</v>
      </c>
      <c r="C895" t="s">
        <v>5387</v>
      </c>
      <c r="D895" s="5" t="s">
        <v>5646</v>
      </c>
      <c r="E895" t="s">
        <v>6577</v>
      </c>
      <c r="F895" t="s">
        <v>7130</v>
      </c>
      <c r="G895" t="s">
        <v>7142</v>
      </c>
      <c r="H895" t="s">
        <v>7152</v>
      </c>
      <c r="I895" t="s">
        <v>7154</v>
      </c>
      <c r="J895" s="11">
        <v>2</v>
      </c>
      <c r="K895" s="9">
        <v>4.5</v>
      </c>
      <c r="L895">
        <v>15</v>
      </c>
      <c r="M895" s="7">
        <v>7.65</v>
      </c>
      <c r="N895" t="s">
        <v>7156</v>
      </c>
      <c r="O895" t="s">
        <v>7160</v>
      </c>
      <c r="P895" t="s">
        <v>7164</v>
      </c>
      <c r="Q895" s="9">
        <v>3.1</v>
      </c>
      <c r="R895" t="s">
        <v>7171</v>
      </c>
      <c r="S895" t="s">
        <v>7174</v>
      </c>
      <c r="T895">
        <v>35</v>
      </c>
      <c r="U895" t="str">
        <f>TEXT(CoffeeData[[#This Row],[Date]],"mmm")</f>
        <v>Jan</v>
      </c>
      <c r="V895" t="str">
        <f>TEXT(CoffeeData[[#This Row],[Date]],"dddd")</f>
        <v>Tuesday</v>
      </c>
    </row>
    <row r="896" spans="1:22" x14ac:dyDescent="0.3">
      <c r="A896" t="s">
        <v>914</v>
      </c>
      <c r="B896" s="3" t="s">
        <v>5350</v>
      </c>
      <c r="C896" t="s">
        <v>5387</v>
      </c>
      <c r="D896" s="5" t="s">
        <v>5520</v>
      </c>
      <c r="E896" t="s">
        <v>6767</v>
      </c>
      <c r="F896" t="s">
        <v>7130</v>
      </c>
      <c r="G896" t="s">
        <v>7134</v>
      </c>
      <c r="H896" t="s">
        <v>7150</v>
      </c>
      <c r="I896" t="s">
        <v>7155</v>
      </c>
      <c r="J896" s="11">
        <v>1</v>
      </c>
      <c r="K896" s="9">
        <v>2.5</v>
      </c>
      <c r="L896">
        <v>15</v>
      </c>
      <c r="M896" s="7">
        <v>2.12</v>
      </c>
      <c r="N896" t="s">
        <v>7158</v>
      </c>
      <c r="O896" t="s">
        <v>7161</v>
      </c>
      <c r="P896" t="s">
        <v>7169</v>
      </c>
      <c r="Q896" s="9">
        <v>4.5999999999999996</v>
      </c>
      <c r="R896" t="s">
        <v>7173</v>
      </c>
      <c r="S896" t="s">
        <v>7175</v>
      </c>
      <c r="T896">
        <v>34</v>
      </c>
      <c r="U896" t="str">
        <f>TEXT(CoffeeData[[#This Row],[Date]],"mmm")</f>
        <v>May</v>
      </c>
      <c r="V896" t="str">
        <f>TEXT(CoffeeData[[#This Row],[Date]],"dddd")</f>
        <v>Tuesday</v>
      </c>
    </row>
    <row r="897" spans="1:22" x14ac:dyDescent="0.3">
      <c r="A897" t="s">
        <v>915</v>
      </c>
      <c r="B897" s="3" t="s">
        <v>5180</v>
      </c>
      <c r="C897" t="s">
        <v>5390</v>
      </c>
      <c r="D897" s="5" t="s">
        <v>5650</v>
      </c>
      <c r="E897" t="s">
        <v>6352</v>
      </c>
      <c r="F897" t="s">
        <v>7131</v>
      </c>
      <c r="G897" t="s">
        <v>7132</v>
      </c>
      <c r="H897" t="s">
        <v>7148</v>
      </c>
      <c r="I897" t="s">
        <v>7155</v>
      </c>
      <c r="J897" s="11">
        <v>2</v>
      </c>
      <c r="K897" s="9">
        <v>2.5</v>
      </c>
      <c r="L897">
        <v>15</v>
      </c>
      <c r="M897" s="7">
        <v>4.25</v>
      </c>
      <c r="N897" t="s">
        <v>7156</v>
      </c>
      <c r="O897" t="s">
        <v>7163</v>
      </c>
      <c r="P897" t="s">
        <v>7166</v>
      </c>
      <c r="Q897" s="9">
        <v>4.8</v>
      </c>
      <c r="R897" t="s">
        <v>7171</v>
      </c>
      <c r="S897" t="s">
        <v>7176</v>
      </c>
      <c r="T897">
        <v>27</v>
      </c>
      <c r="U897" t="str">
        <f>TEXT(CoffeeData[[#This Row],[Date]],"mmm")</f>
        <v>Sep</v>
      </c>
      <c r="V897" t="str">
        <f>TEXT(CoffeeData[[#This Row],[Date]],"dddd")</f>
        <v>Monday</v>
      </c>
    </row>
    <row r="898" spans="1:22" x14ac:dyDescent="0.3">
      <c r="A898" t="s">
        <v>916</v>
      </c>
      <c r="B898" s="3" t="s">
        <v>5206</v>
      </c>
      <c r="C898" t="s">
        <v>5387</v>
      </c>
      <c r="D898" s="5" t="s">
        <v>5504</v>
      </c>
      <c r="E898" t="s">
        <v>6423</v>
      </c>
      <c r="F898" t="s">
        <v>7130</v>
      </c>
      <c r="G898" t="s">
        <v>7139</v>
      </c>
      <c r="H898" t="s">
        <v>7148</v>
      </c>
      <c r="I898" t="s">
        <v>7154</v>
      </c>
      <c r="J898" s="11">
        <v>3</v>
      </c>
      <c r="K898" s="9">
        <v>3</v>
      </c>
      <c r="L898">
        <v>15</v>
      </c>
      <c r="M898" s="7">
        <v>7.65</v>
      </c>
      <c r="N898" t="s">
        <v>7157</v>
      </c>
      <c r="O898" t="s">
        <v>7160</v>
      </c>
      <c r="P898" t="s">
        <v>7168</v>
      </c>
      <c r="Q898" s="9">
        <v>3.7</v>
      </c>
      <c r="R898" t="s">
        <v>7173</v>
      </c>
      <c r="S898" t="s">
        <v>7175</v>
      </c>
      <c r="T898">
        <v>44</v>
      </c>
      <c r="U898" t="str">
        <f>TEXT(CoffeeData[[#This Row],[Date]],"mmm")</f>
        <v>May</v>
      </c>
      <c r="V898" t="str">
        <f>TEXT(CoffeeData[[#This Row],[Date]],"dddd")</f>
        <v>Tuesday</v>
      </c>
    </row>
    <row r="899" spans="1:22" x14ac:dyDescent="0.3">
      <c r="A899" t="s">
        <v>917</v>
      </c>
      <c r="B899" s="3" t="s">
        <v>5213</v>
      </c>
      <c r="C899" t="s">
        <v>5386</v>
      </c>
      <c r="D899" s="5" t="s">
        <v>5395</v>
      </c>
      <c r="E899" t="s">
        <v>6604</v>
      </c>
      <c r="F899" t="s">
        <v>7131</v>
      </c>
      <c r="G899" t="s">
        <v>7145</v>
      </c>
      <c r="H899" t="s">
        <v>7148</v>
      </c>
      <c r="I899" t="s">
        <v>7153</v>
      </c>
      <c r="J899" s="11">
        <v>3</v>
      </c>
      <c r="K899" s="9">
        <v>2</v>
      </c>
      <c r="L899">
        <v>15</v>
      </c>
      <c r="M899" s="7">
        <v>5.0999999999999996</v>
      </c>
      <c r="N899" t="s">
        <v>7158</v>
      </c>
      <c r="O899" t="s">
        <v>7162</v>
      </c>
      <c r="P899" t="s">
        <v>7164</v>
      </c>
      <c r="Q899" s="9">
        <v>3</v>
      </c>
      <c r="R899" t="s">
        <v>7172</v>
      </c>
      <c r="S899" t="s">
        <v>7175</v>
      </c>
      <c r="T899">
        <v>45</v>
      </c>
      <c r="U899" t="str">
        <f>TEXT(CoffeeData[[#This Row],[Date]],"mmm")</f>
        <v>Jan</v>
      </c>
      <c r="V899" t="str">
        <f>TEXT(CoffeeData[[#This Row],[Date]],"dddd")</f>
        <v>Sunday</v>
      </c>
    </row>
    <row r="900" spans="1:22" x14ac:dyDescent="0.3">
      <c r="A900" t="s">
        <v>918</v>
      </c>
      <c r="B900" s="3" t="s">
        <v>5164</v>
      </c>
      <c r="C900" t="s">
        <v>5391</v>
      </c>
      <c r="D900" s="5" t="s">
        <v>5438</v>
      </c>
      <c r="E900" t="s">
        <v>6263</v>
      </c>
      <c r="F900" t="s">
        <v>7131</v>
      </c>
      <c r="G900" t="s">
        <v>7144</v>
      </c>
      <c r="H900" t="s">
        <v>7149</v>
      </c>
      <c r="I900" t="s">
        <v>7155</v>
      </c>
      <c r="J900" s="11">
        <v>1</v>
      </c>
      <c r="K900" s="9">
        <v>3.5</v>
      </c>
      <c r="L900">
        <v>10</v>
      </c>
      <c r="M900" s="7">
        <v>3.15</v>
      </c>
      <c r="N900" t="s">
        <v>7157</v>
      </c>
      <c r="O900" t="s">
        <v>7163</v>
      </c>
      <c r="P900" t="s">
        <v>7165</v>
      </c>
      <c r="Q900" s="9">
        <v>3.5</v>
      </c>
      <c r="R900" t="s">
        <v>7171</v>
      </c>
      <c r="S900" t="s">
        <v>7175</v>
      </c>
      <c r="T900">
        <v>29</v>
      </c>
      <c r="U900" t="str">
        <f>TEXT(CoffeeData[[#This Row],[Date]],"mmm")</f>
        <v>Oct</v>
      </c>
      <c r="V900" t="str">
        <f>TEXT(CoffeeData[[#This Row],[Date]],"dddd")</f>
        <v>Friday</v>
      </c>
    </row>
    <row r="901" spans="1:22" x14ac:dyDescent="0.3">
      <c r="A901" t="s">
        <v>919</v>
      </c>
      <c r="B901" s="3" t="s">
        <v>5243</v>
      </c>
      <c r="C901" t="s">
        <v>5391</v>
      </c>
      <c r="D901" s="5" t="s">
        <v>5620</v>
      </c>
      <c r="E901" t="s">
        <v>6447</v>
      </c>
      <c r="F901" t="s">
        <v>7131</v>
      </c>
      <c r="G901" t="s">
        <v>7143</v>
      </c>
      <c r="H901" t="s">
        <v>7149</v>
      </c>
      <c r="I901" t="s">
        <v>7153</v>
      </c>
      <c r="J901" s="11">
        <v>1</v>
      </c>
      <c r="K901" s="9">
        <v>4.5</v>
      </c>
      <c r="L901">
        <v>0</v>
      </c>
      <c r="M901" s="7">
        <v>4.5</v>
      </c>
      <c r="N901" t="s">
        <v>7156</v>
      </c>
      <c r="O901" t="s">
        <v>7163</v>
      </c>
      <c r="P901" t="s">
        <v>7164</v>
      </c>
      <c r="Q901" s="9">
        <v>4.4000000000000004</v>
      </c>
      <c r="R901" t="s">
        <v>7171</v>
      </c>
      <c r="S901" t="s">
        <v>7176</v>
      </c>
      <c r="T901">
        <v>26</v>
      </c>
      <c r="U901" t="str">
        <f>TEXT(CoffeeData[[#This Row],[Date]],"mmm")</f>
        <v>Apr</v>
      </c>
      <c r="V901" t="str">
        <f>TEXT(CoffeeData[[#This Row],[Date]],"dddd")</f>
        <v>Friday</v>
      </c>
    </row>
    <row r="902" spans="1:22" x14ac:dyDescent="0.3">
      <c r="A902" t="s">
        <v>920</v>
      </c>
      <c r="B902" s="3" t="s">
        <v>5244</v>
      </c>
      <c r="C902" t="s">
        <v>5389</v>
      </c>
      <c r="D902" s="5" t="s">
        <v>5951</v>
      </c>
      <c r="E902" t="s">
        <v>6800</v>
      </c>
      <c r="F902" t="s">
        <v>7129</v>
      </c>
      <c r="G902" t="s">
        <v>7144</v>
      </c>
      <c r="H902" t="s">
        <v>7149</v>
      </c>
      <c r="I902" t="s">
        <v>7155</v>
      </c>
      <c r="J902" s="11">
        <v>3</v>
      </c>
      <c r="K902" s="9">
        <v>3.5</v>
      </c>
      <c r="L902">
        <v>0</v>
      </c>
      <c r="M902" s="7">
        <v>10.5</v>
      </c>
      <c r="N902" t="s">
        <v>7156</v>
      </c>
      <c r="O902" t="s">
        <v>7160</v>
      </c>
      <c r="P902" t="s">
        <v>7169</v>
      </c>
      <c r="Q902" s="9">
        <v>4.0999999999999996</v>
      </c>
      <c r="R902" t="s">
        <v>7172</v>
      </c>
      <c r="S902" t="s">
        <v>7176</v>
      </c>
      <c r="T902">
        <v>36</v>
      </c>
      <c r="U902" t="str">
        <f>TEXT(CoffeeData[[#This Row],[Date]],"mmm")</f>
        <v>Oct</v>
      </c>
      <c r="V902" t="str">
        <f>TEXT(CoffeeData[[#This Row],[Date]],"dddd")</f>
        <v>Thursday</v>
      </c>
    </row>
    <row r="903" spans="1:22" x14ac:dyDescent="0.3">
      <c r="A903" t="s">
        <v>921</v>
      </c>
      <c r="B903" s="3" t="s">
        <v>5351</v>
      </c>
      <c r="C903" t="s">
        <v>5386</v>
      </c>
      <c r="D903" s="5" t="s">
        <v>5884</v>
      </c>
      <c r="E903" t="s">
        <v>6801</v>
      </c>
      <c r="F903" t="s">
        <v>7129</v>
      </c>
      <c r="G903" t="s">
        <v>7136</v>
      </c>
      <c r="H903" t="s">
        <v>7151</v>
      </c>
      <c r="I903" t="s">
        <v>7154</v>
      </c>
      <c r="J903" s="11">
        <v>1</v>
      </c>
      <c r="K903" s="9">
        <v>4</v>
      </c>
      <c r="L903">
        <v>0</v>
      </c>
      <c r="M903" s="7">
        <v>4</v>
      </c>
      <c r="N903" t="s">
        <v>7157</v>
      </c>
      <c r="O903" t="s">
        <v>7160</v>
      </c>
      <c r="P903" t="s">
        <v>7166</v>
      </c>
      <c r="Q903" s="9">
        <v>4.0999999999999996</v>
      </c>
      <c r="R903" t="s">
        <v>7173</v>
      </c>
      <c r="S903" t="s">
        <v>7175</v>
      </c>
      <c r="T903">
        <v>45</v>
      </c>
      <c r="U903" t="str">
        <f>TEXT(CoffeeData[[#This Row],[Date]],"mmm")</f>
        <v>Feb</v>
      </c>
      <c r="V903" t="str">
        <f>TEXT(CoffeeData[[#This Row],[Date]],"dddd")</f>
        <v>Sunday</v>
      </c>
    </row>
    <row r="904" spans="1:22" x14ac:dyDescent="0.3">
      <c r="A904" t="s">
        <v>922</v>
      </c>
      <c r="B904" s="3" t="s">
        <v>5335</v>
      </c>
      <c r="C904" t="s">
        <v>5387</v>
      </c>
      <c r="D904" s="5" t="s">
        <v>5878</v>
      </c>
      <c r="E904" t="s">
        <v>6742</v>
      </c>
      <c r="F904" t="s">
        <v>7129</v>
      </c>
      <c r="G904" t="s">
        <v>7133</v>
      </c>
      <c r="H904" t="s">
        <v>7149</v>
      </c>
      <c r="I904" t="s">
        <v>7154</v>
      </c>
      <c r="J904" s="11">
        <v>3</v>
      </c>
      <c r="K904" s="9">
        <v>2.5</v>
      </c>
      <c r="L904">
        <v>10</v>
      </c>
      <c r="M904" s="7">
        <v>6.75</v>
      </c>
      <c r="N904" t="s">
        <v>7158</v>
      </c>
      <c r="O904" t="s">
        <v>7160</v>
      </c>
      <c r="P904" t="s">
        <v>7165</v>
      </c>
      <c r="Q904" s="9">
        <v>3.9</v>
      </c>
      <c r="R904" t="s">
        <v>7171</v>
      </c>
      <c r="S904" t="s">
        <v>7176</v>
      </c>
      <c r="T904">
        <v>30</v>
      </c>
      <c r="U904" t="str">
        <f>TEXT(CoffeeData[[#This Row],[Date]],"mmm")</f>
        <v>Aug</v>
      </c>
      <c r="V904" t="str">
        <f>TEXT(CoffeeData[[#This Row],[Date]],"dddd")</f>
        <v>Tuesday</v>
      </c>
    </row>
    <row r="905" spans="1:22" x14ac:dyDescent="0.3">
      <c r="A905" t="s">
        <v>923</v>
      </c>
      <c r="B905" s="3" t="s">
        <v>5352</v>
      </c>
      <c r="C905" t="s">
        <v>5386</v>
      </c>
      <c r="D905" s="5" t="s">
        <v>5782</v>
      </c>
      <c r="E905" t="s">
        <v>6478</v>
      </c>
      <c r="F905" t="s">
        <v>7129</v>
      </c>
      <c r="G905" t="s">
        <v>7143</v>
      </c>
      <c r="H905" t="s">
        <v>7149</v>
      </c>
      <c r="I905" t="s">
        <v>7153</v>
      </c>
      <c r="J905" s="11">
        <v>1</v>
      </c>
      <c r="K905" s="9">
        <v>4.5</v>
      </c>
      <c r="L905">
        <v>5</v>
      </c>
      <c r="M905" s="7">
        <v>4.2699999999999996</v>
      </c>
      <c r="N905" t="s">
        <v>7158</v>
      </c>
      <c r="O905" t="s">
        <v>7159</v>
      </c>
      <c r="P905" t="s">
        <v>7168</v>
      </c>
      <c r="Q905" s="9">
        <v>4.5999999999999996</v>
      </c>
      <c r="R905" t="s">
        <v>7173</v>
      </c>
      <c r="S905" t="s">
        <v>7175</v>
      </c>
      <c r="T905">
        <v>37</v>
      </c>
      <c r="U905" t="str">
        <f>TEXT(CoffeeData[[#This Row],[Date]],"mmm")</f>
        <v>Jul</v>
      </c>
      <c r="V905" t="str">
        <f>TEXT(CoffeeData[[#This Row],[Date]],"dddd")</f>
        <v>Sunday</v>
      </c>
    </row>
    <row r="906" spans="1:22" x14ac:dyDescent="0.3">
      <c r="A906" t="s">
        <v>924</v>
      </c>
      <c r="B906" s="3" t="s">
        <v>5353</v>
      </c>
      <c r="C906" t="s">
        <v>5391</v>
      </c>
      <c r="D906" s="5" t="s">
        <v>5588</v>
      </c>
      <c r="E906" t="s">
        <v>6323</v>
      </c>
      <c r="F906" t="s">
        <v>7130</v>
      </c>
      <c r="G906" t="s">
        <v>7143</v>
      </c>
      <c r="H906" t="s">
        <v>7149</v>
      </c>
      <c r="I906" t="s">
        <v>7154</v>
      </c>
      <c r="J906" s="11">
        <v>4</v>
      </c>
      <c r="K906" s="9">
        <v>4.5</v>
      </c>
      <c r="L906">
        <v>0</v>
      </c>
      <c r="M906" s="7">
        <v>18</v>
      </c>
      <c r="N906" t="s">
        <v>7157</v>
      </c>
      <c r="O906" t="s">
        <v>7159</v>
      </c>
      <c r="P906" t="s">
        <v>7166</v>
      </c>
      <c r="Q906" s="9">
        <v>4</v>
      </c>
      <c r="R906" t="s">
        <v>7173</v>
      </c>
      <c r="S906" t="s">
        <v>7176</v>
      </c>
      <c r="T906">
        <v>38</v>
      </c>
      <c r="U906" t="str">
        <f>TEXT(CoffeeData[[#This Row],[Date]],"mmm")</f>
        <v>Oct</v>
      </c>
      <c r="V906" t="str">
        <f>TEXT(CoffeeData[[#This Row],[Date]],"dddd")</f>
        <v>Friday</v>
      </c>
    </row>
    <row r="907" spans="1:22" x14ac:dyDescent="0.3">
      <c r="A907" t="s">
        <v>925</v>
      </c>
      <c r="B907" s="3" t="s">
        <v>5292</v>
      </c>
      <c r="C907" t="s">
        <v>5388</v>
      </c>
      <c r="D907" s="5" t="s">
        <v>5686</v>
      </c>
      <c r="E907" t="s">
        <v>6573</v>
      </c>
      <c r="F907" t="s">
        <v>7131</v>
      </c>
      <c r="G907" t="s">
        <v>7144</v>
      </c>
      <c r="H907" t="s">
        <v>7149</v>
      </c>
      <c r="I907" t="s">
        <v>7154</v>
      </c>
      <c r="J907" s="11">
        <v>4</v>
      </c>
      <c r="K907" s="9">
        <v>3.5</v>
      </c>
      <c r="L907">
        <v>15</v>
      </c>
      <c r="M907" s="7">
        <v>11.9</v>
      </c>
      <c r="N907" t="s">
        <v>7158</v>
      </c>
      <c r="O907" t="s">
        <v>7163</v>
      </c>
      <c r="P907" t="s">
        <v>7170</v>
      </c>
      <c r="Q907" s="9">
        <v>4.7</v>
      </c>
      <c r="R907" t="s">
        <v>7171</v>
      </c>
      <c r="S907" t="s">
        <v>7174</v>
      </c>
      <c r="T907">
        <v>32</v>
      </c>
      <c r="U907" t="str">
        <f>TEXT(CoffeeData[[#This Row],[Date]],"mmm")</f>
        <v>Oct</v>
      </c>
      <c r="V907" t="str">
        <f>TEXT(CoffeeData[[#This Row],[Date]],"dddd")</f>
        <v>Wednesday</v>
      </c>
    </row>
    <row r="908" spans="1:22" x14ac:dyDescent="0.3">
      <c r="A908" t="s">
        <v>926</v>
      </c>
      <c r="B908" s="3" t="s">
        <v>5354</v>
      </c>
      <c r="C908" t="s">
        <v>5389</v>
      </c>
      <c r="D908" s="5" t="s">
        <v>5952</v>
      </c>
      <c r="E908" t="s">
        <v>6572</v>
      </c>
      <c r="F908" t="s">
        <v>7130</v>
      </c>
      <c r="G908" t="s">
        <v>7145</v>
      </c>
      <c r="H908" t="s">
        <v>7148</v>
      </c>
      <c r="I908" t="s">
        <v>7154</v>
      </c>
      <c r="J908" s="11">
        <v>1</v>
      </c>
      <c r="K908" s="9">
        <v>2</v>
      </c>
      <c r="L908">
        <v>5</v>
      </c>
      <c r="M908" s="7">
        <v>1.9</v>
      </c>
      <c r="N908" t="s">
        <v>7158</v>
      </c>
      <c r="O908" t="s">
        <v>7162</v>
      </c>
      <c r="P908" t="s">
        <v>7167</v>
      </c>
      <c r="Q908" s="9">
        <v>3.7</v>
      </c>
      <c r="R908" t="s">
        <v>7171</v>
      </c>
      <c r="S908" t="s">
        <v>7176</v>
      </c>
      <c r="T908">
        <v>27</v>
      </c>
      <c r="U908" t="str">
        <f>TEXT(CoffeeData[[#This Row],[Date]],"mmm")</f>
        <v>Jul</v>
      </c>
      <c r="V908" t="str">
        <f>TEXT(CoffeeData[[#This Row],[Date]],"dddd")</f>
        <v>Thursday</v>
      </c>
    </row>
    <row r="909" spans="1:22" x14ac:dyDescent="0.3">
      <c r="A909" t="s">
        <v>927</v>
      </c>
      <c r="B909" s="3" t="s">
        <v>5354</v>
      </c>
      <c r="C909" t="s">
        <v>5389</v>
      </c>
      <c r="D909" s="5" t="s">
        <v>5408</v>
      </c>
      <c r="E909" t="s">
        <v>6298</v>
      </c>
      <c r="F909" t="s">
        <v>7130</v>
      </c>
      <c r="G909" t="s">
        <v>7137</v>
      </c>
      <c r="H909" t="s">
        <v>7150</v>
      </c>
      <c r="I909" t="s">
        <v>7155</v>
      </c>
      <c r="J909" s="11">
        <v>4</v>
      </c>
      <c r="K909" s="9">
        <v>3</v>
      </c>
      <c r="L909">
        <v>5</v>
      </c>
      <c r="M909" s="7">
        <v>11.4</v>
      </c>
      <c r="N909" t="s">
        <v>7156</v>
      </c>
      <c r="O909" t="s">
        <v>7163</v>
      </c>
      <c r="P909" t="s">
        <v>7169</v>
      </c>
      <c r="Q909" s="9">
        <v>4.9000000000000004</v>
      </c>
      <c r="R909" t="s">
        <v>7172</v>
      </c>
      <c r="S909" t="s">
        <v>7175</v>
      </c>
      <c r="T909">
        <v>43</v>
      </c>
      <c r="U909" t="str">
        <f>TEXT(CoffeeData[[#This Row],[Date]],"mmm")</f>
        <v>Jul</v>
      </c>
      <c r="V909" t="str">
        <f>TEXT(CoffeeData[[#This Row],[Date]],"dddd")</f>
        <v>Thursday</v>
      </c>
    </row>
    <row r="910" spans="1:22" x14ac:dyDescent="0.3">
      <c r="A910" t="s">
        <v>928</v>
      </c>
      <c r="B910" s="3" t="s">
        <v>5129</v>
      </c>
      <c r="C910" t="s">
        <v>5391</v>
      </c>
      <c r="D910" s="5" t="s">
        <v>5953</v>
      </c>
      <c r="E910" t="s">
        <v>6369</v>
      </c>
      <c r="F910" t="s">
        <v>7131</v>
      </c>
      <c r="G910" t="s">
        <v>7132</v>
      </c>
      <c r="H910" t="s">
        <v>7148</v>
      </c>
      <c r="I910" t="s">
        <v>7155</v>
      </c>
      <c r="J910" s="11">
        <v>3</v>
      </c>
      <c r="K910" s="9">
        <v>2.5</v>
      </c>
      <c r="L910">
        <v>10</v>
      </c>
      <c r="M910" s="7">
        <v>6.75</v>
      </c>
      <c r="N910" t="s">
        <v>7157</v>
      </c>
      <c r="O910" t="s">
        <v>7162</v>
      </c>
      <c r="P910" t="s">
        <v>7164</v>
      </c>
      <c r="Q910" s="9">
        <v>3.8</v>
      </c>
      <c r="R910" t="s">
        <v>7172</v>
      </c>
      <c r="S910" t="s">
        <v>7176</v>
      </c>
      <c r="T910">
        <v>45</v>
      </c>
      <c r="U910" t="str">
        <f>TEXT(CoffeeData[[#This Row],[Date]],"mmm")</f>
        <v>Dec</v>
      </c>
      <c r="V910" t="str">
        <f>TEXT(CoffeeData[[#This Row],[Date]],"dddd")</f>
        <v>Friday</v>
      </c>
    </row>
    <row r="911" spans="1:22" x14ac:dyDescent="0.3">
      <c r="A911" t="s">
        <v>929</v>
      </c>
      <c r="B911" s="3" t="s">
        <v>5055</v>
      </c>
      <c r="C911" t="s">
        <v>5389</v>
      </c>
      <c r="D911" s="5" t="s">
        <v>5621</v>
      </c>
      <c r="E911" t="s">
        <v>6802</v>
      </c>
      <c r="F911" t="s">
        <v>7129</v>
      </c>
      <c r="G911" t="s">
        <v>7136</v>
      </c>
      <c r="H911" t="s">
        <v>7151</v>
      </c>
      <c r="I911" t="s">
        <v>7153</v>
      </c>
      <c r="J911" s="11">
        <v>1</v>
      </c>
      <c r="K911" s="9">
        <v>4</v>
      </c>
      <c r="L911">
        <v>0</v>
      </c>
      <c r="M911" s="7">
        <v>4</v>
      </c>
      <c r="N911" t="s">
        <v>7158</v>
      </c>
      <c r="O911" t="s">
        <v>7159</v>
      </c>
      <c r="P911" t="s">
        <v>7170</v>
      </c>
      <c r="Q911" s="9">
        <v>4.4000000000000004</v>
      </c>
      <c r="R911" t="s">
        <v>7171</v>
      </c>
      <c r="S911" t="s">
        <v>7176</v>
      </c>
      <c r="T911">
        <v>29</v>
      </c>
      <c r="U911" t="str">
        <f>TEXT(CoffeeData[[#This Row],[Date]],"mmm")</f>
        <v>Apr</v>
      </c>
      <c r="V911" t="str">
        <f>TEXT(CoffeeData[[#This Row],[Date]],"dddd")</f>
        <v>Thursday</v>
      </c>
    </row>
    <row r="912" spans="1:22" x14ac:dyDescent="0.3">
      <c r="A912" t="s">
        <v>930</v>
      </c>
      <c r="B912" s="3" t="s">
        <v>5343</v>
      </c>
      <c r="C912" t="s">
        <v>5389</v>
      </c>
      <c r="D912" s="5" t="s">
        <v>5954</v>
      </c>
      <c r="E912" t="s">
        <v>6803</v>
      </c>
      <c r="F912" t="s">
        <v>7130</v>
      </c>
      <c r="G912" t="s">
        <v>7140</v>
      </c>
      <c r="H912" t="s">
        <v>7150</v>
      </c>
      <c r="I912" t="s">
        <v>7153</v>
      </c>
      <c r="J912" s="11">
        <v>1</v>
      </c>
      <c r="K912" s="9">
        <v>2</v>
      </c>
      <c r="L912">
        <v>15</v>
      </c>
      <c r="M912" s="7">
        <v>1.7</v>
      </c>
      <c r="N912" t="s">
        <v>7158</v>
      </c>
      <c r="O912" t="s">
        <v>7163</v>
      </c>
      <c r="P912" t="s">
        <v>7170</v>
      </c>
      <c r="Q912" s="9">
        <v>3.8</v>
      </c>
      <c r="R912" t="s">
        <v>7173</v>
      </c>
      <c r="S912" t="s">
        <v>7174</v>
      </c>
      <c r="T912">
        <v>34</v>
      </c>
      <c r="U912" t="str">
        <f>TEXT(CoffeeData[[#This Row],[Date]],"mmm")</f>
        <v>Jan</v>
      </c>
      <c r="V912" t="str">
        <f>TEXT(CoffeeData[[#This Row],[Date]],"dddd")</f>
        <v>Thursday</v>
      </c>
    </row>
    <row r="913" spans="1:22" x14ac:dyDescent="0.3">
      <c r="A913" t="s">
        <v>931</v>
      </c>
      <c r="B913" s="3" t="s">
        <v>5133</v>
      </c>
      <c r="C913" t="s">
        <v>5391</v>
      </c>
      <c r="D913" s="5" t="s">
        <v>5955</v>
      </c>
      <c r="E913" t="s">
        <v>6289</v>
      </c>
      <c r="F913" t="s">
        <v>7131</v>
      </c>
      <c r="G913" t="s">
        <v>7145</v>
      </c>
      <c r="H913" t="s">
        <v>7148</v>
      </c>
      <c r="I913" t="s">
        <v>7154</v>
      </c>
      <c r="J913" s="11">
        <v>1</v>
      </c>
      <c r="K913" s="9">
        <v>2</v>
      </c>
      <c r="L913">
        <v>0</v>
      </c>
      <c r="M913" s="7">
        <v>2</v>
      </c>
      <c r="N913" t="s">
        <v>7157</v>
      </c>
      <c r="O913" t="s">
        <v>7160</v>
      </c>
      <c r="P913" t="s">
        <v>7167</v>
      </c>
      <c r="Q913" s="9">
        <v>4.9000000000000004</v>
      </c>
      <c r="R913" t="s">
        <v>7171</v>
      </c>
      <c r="S913" t="s">
        <v>7176</v>
      </c>
      <c r="T913">
        <v>38</v>
      </c>
      <c r="U913" t="str">
        <f>TEXT(CoffeeData[[#This Row],[Date]],"mmm")</f>
        <v>Mar</v>
      </c>
      <c r="V913" t="str">
        <f>TEXT(CoffeeData[[#This Row],[Date]],"dddd")</f>
        <v>Friday</v>
      </c>
    </row>
    <row r="914" spans="1:22" x14ac:dyDescent="0.3">
      <c r="A914" t="s">
        <v>932</v>
      </c>
      <c r="B914" s="3" t="s">
        <v>5151</v>
      </c>
      <c r="C914" t="s">
        <v>5387</v>
      </c>
      <c r="D914" s="5" t="s">
        <v>5843</v>
      </c>
      <c r="E914" t="s">
        <v>6804</v>
      </c>
      <c r="F914" t="s">
        <v>7131</v>
      </c>
      <c r="G914" t="s">
        <v>7143</v>
      </c>
      <c r="H914" t="s">
        <v>7149</v>
      </c>
      <c r="I914" t="s">
        <v>7154</v>
      </c>
      <c r="J914" s="11">
        <v>2</v>
      </c>
      <c r="K914" s="9">
        <v>4.5</v>
      </c>
      <c r="L914">
        <v>0</v>
      </c>
      <c r="M914" s="7">
        <v>9</v>
      </c>
      <c r="N914" t="s">
        <v>7157</v>
      </c>
      <c r="O914" t="s">
        <v>7159</v>
      </c>
      <c r="P914" t="s">
        <v>7164</v>
      </c>
      <c r="Q914" s="9">
        <v>4.2</v>
      </c>
      <c r="R914" t="s">
        <v>7173</v>
      </c>
      <c r="S914" t="s">
        <v>7176</v>
      </c>
      <c r="T914">
        <v>37</v>
      </c>
      <c r="U914" t="str">
        <f>TEXT(CoffeeData[[#This Row],[Date]],"mmm")</f>
        <v>May</v>
      </c>
      <c r="V914" t="str">
        <f>TEXT(CoffeeData[[#This Row],[Date]],"dddd")</f>
        <v>Tuesday</v>
      </c>
    </row>
    <row r="915" spans="1:22" x14ac:dyDescent="0.3">
      <c r="A915" t="s">
        <v>933</v>
      </c>
      <c r="B915" s="3" t="s">
        <v>5355</v>
      </c>
      <c r="C915" t="s">
        <v>5389</v>
      </c>
      <c r="D915" s="5" t="s">
        <v>5555</v>
      </c>
      <c r="E915" t="s">
        <v>6609</v>
      </c>
      <c r="F915" t="s">
        <v>7130</v>
      </c>
      <c r="G915" t="s">
        <v>7132</v>
      </c>
      <c r="H915" t="s">
        <v>7148</v>
      </c>
      <c r="I915" t="s">
        <v>7153</v>
      </c>
      <c r="J915" s="11">
        <v>1</v>
      </c>
      <c r="K915" s="9">
        <v>2.5</v>
      </c>
      <c r="L915">
        <v>10</v>
      </c>
      <c r="M915" s="7">
        <v>2.25</v>
      </c>
      <c r="N915" t="s">
        <v>7158</v>
      </c>
      <c r="O915" t="s">
        <v>7161</v>
      </c>
      <c r="P915" t="s">
        <v>7170</v>
      </c>
      <c r="Q915" s="9">
        <v>4.0999999999999996</v>
      </c>
      <c r="R915" t="s">
        <v>7173</v>
      </c>
      <c r="S915" t="s">
        <v>7176</v>
      </c>
      <c r="T915">
        <v>38</v>
      </c>
      <c r="U915" t="str">
        <f>TEXT(CoffeeData[[#This Row],[Date]],"mmm")</f>
        <v>Jun</v>
      </c>
      <c r="V915" t="str">
        <f>TEXT(CoffeeData[[#This Row],[Date]],"dddd")</f>
        <v>Thursday</v>
      </c>
    </row>
    <row r="916" spans="1:22" x14ac:dyDescent="0.3">
      <c r="A916" t="s">
        <v>934</v>
      </c>
      <c r="B916" s="3" t="s">
        <v>5142</v>
      </c>
      <c r="C916" t="s">
        <v>5386</v>
      </c>
      <c r="D916" s="5" t="s">
        <v>5956</v>
      </c>
      <c r="E916" t="s">
        <v>6522</v>
      </c>
      <c r="F916" t="s">
        <v>7130</v>
      </c>
      <c r="G916" t="s">
        <v>7145</v>
      </c>
      <c r="H916" t="s">
        <v>7148</v>
      </c>
      <c r="I916" t="s">
        <v>7153</v>
      </c>
      <c r="J916" s="11">
        <v>2</v>
      </c>
      <c r="K916" s="9">
        <v>2</v>
      </c>
      <c r="L916">
        <v>0</v>
      </c>
      <c r="M916" s="7">
        <v>4</v>
      </c>
      <c r="N916" t="s">
        <v>7156</v>
      </c>
      <c r="O916" t="s">
        <v>7163</v>
      </c>
      <c r="P916" t="s">
        <v>7167</v>
      </c>
      <c r="Q916" s="9">
        <v>3.9</v>
      </c>
      <c r="R916" t="s">
        <v>7171</v>
      </c>
      <c r="S916" t="s">
        <v>7176</v>
      </c>
      <c r="T916">
        <v>35</v>
      </c>
      <c r="U916" t="str">
        <f>TEXT(CoffeeData[[#This Row],[Date]],"mmm")</f>
        <v>May</v>
      </c>
      <c r="V916" t="str">
        <f>TEXT(CoffeeData[[#This Row],[Date]],"dddd")</f>
        <v>Sunday</v>
      </c>
    </row>
    <row r="917" spans="1:22" x14ac:dyDescent="0.3">
      <c r="A917" t="s">
        <v>935</v>
      </c>
      <c r="B917" s="3" t="s">
        <v>5356</v>
      </c>
      <c r="C917" t="s">
        <v>5387</v>
      </c>
      <c r="D917" s="5" t="s">
        <v>5894</v>
      </c>
      <c r="E917" t="s">
        <v>6736</v>
      </c>
      <c r="F917" t="s">
        <v>7130</v>
      </c>
      <c r="G917" t="s">
        <v>7140</v>
      </c>
      <c r="H917" t="s">
        <v>7150</v>
      </c>
      <c r="I917" t="s">
        <v>7155</v>
      </c>
      <c r="J917" s="11">
        <v>1</v>
      </c>
      <c r="K917" s="9">
        <v>2</v>
      </c>
      <c r="L917">
        <v>10</v>
      </c>
      <c r="M917" s="7">
        <v>1.8</v>
      </c>
      <c r="N917" t="s">
        <v>7158</v>
      </c>
      <c r="O917" t="s">
        <v>7163</v>
      </c>
      <c r="P917" t="s">
        <v>7165</v>
      </c>
      <c r="Q917" s="9">
        <v>4.8</v>
      </c>
      <c r="R917" t="s">
        <v>7171</v>
      </c>
      <c r="S917" t="s">
        <v>7175</v>
      </c>
      <c r="T917">
        <v>28</v>
      </c>
      <c r="U917" t="str">
        <f>TEXT(CoffeeData[[#This Row],[Date]],"mmm")</f>
        <v>Feb</v>
      </c>
      <c r="V917" t="str">
        <f>TEXT(CoffeeData[[#This Row],[Date]],"dddd")</f>
        <v>Tuesday</v>
      </c>
    </row>
    <row r="918" spans="1:22" x14ac:dyDescent="0.3">
      <c r="A918" t="s">
        <v>936</v>
      </c>
      <c r="B918" s="3" t="s">
        <v>5089</v>
      </c>
      <c r="C918" t="s">
        <v>5386</v>
      </c>
      <c r="D918" s="5" t="s">
        <v>5425</v>
      </c>
      <c r="E918" t="s">
        <v>6260</v>
      </c>
      <c r="F918" t="s">
        <v>7129</v>
      </c>
      <c r="G918" t="s">
        <v>7143</v>
      </c>
      <c r="H918" t="s">
        <v>7149</v>
      </c>
      <c r="I918" t="s">
        <v>7153</v>
      </c>
      <c r="J918" s="11">
        <v>1</v>
      </c>
      <c r="K918" s="9">
        <v>4.5</v>
      </c>
      <c r="L918">
        <v>5</v>
      </c>
      <c r="M918" s="7">
        <v>4.2699999999999996</v>
      </c>
      <c r="N918" t="s">
        <v>7157</v>
      </c>
      <c r="O918" t="s">
        <v>7161</v>
      </c>
      <c r="P918" t="s">
        <v>7168</v>
      </c>
      <c r="Q918" s="9">
        <v>4.9000000000000004</v>
      </c>
      <c r="R918" t="s">
        <v>7173</v>
      </c>
      <c r="S918" t="s">
        <v>7176</v>
      </c>
      <c r="T918">
        <v>25</v>
      </c>
      <c r="U918" t="str">
        <f>TEXT(CoffeeData[[#This Row],[Date]],"mmm")</f>
        <v>Apr</v>
      </c>
      <c r="V918" t="str">
        <f>TEXT(CoffeeData[[#This Row],[Date]],"dddd")</f>
        <v>Sunday</v>
      </c>
    </row>
    <row r="919" spans="1:22" x14ac:dyDescent="0.3">
      <c r="A919" t="s">
        <v>937</v>
      </c>
      <c r="B919" s="3" t="s">
        <v>5328</v>
      </c>
      <c r="C919" t="s">
        <v>5385</v>
      </c>
      <c r="D919" s="5" t="s">
        <v>5957</v>
      </c>
      <c r="E919" t="s">
        <v>6509</v>
      </c>
      <c r="F919" t="s">
        <v>7129</v>
      </c>
      <c r="G919" t="s">
        <v>7134</v>
      </c>
      <c r="H919" t="s">
        <v>7150</v>
      </c>
      <c r="I919" t="s">
        <v>7154</v>
      </c>
      <c r="J919" s="11">
        <v>3</v>
      </c>
      <c r="K919" s="9">
        <v>2.5</v>
      </c>
      <c r="L919">
        <v>15</v>
      </c>
      <c r="M919" s="7">
        <v>6.38</v>
      </c>
      <c r="N919" t="s">
        <v>7156</v>
      </c>
      <c r="O919" t="s">
        <v>7159</v>
      </c>
      <c r="P919" t="s">
        <v>7165</v>
      </c>
      <c r="Q919" s="9">
        <v>3.3</v>
      </c>
      <c r="R919" t="s">
        <v>7171</v>
      </c>
      <c r="S919" t="s">
        <v>7175</v>
      </c>
      <c r="T919">
        <v>28</v>
      </c>
      <c r="U919" t="str">
        <f>TEXT(CoffeeData[[#This Row],[Date]],"mmm")</f>
        <v>Sep</v>
      </c>
      <c r="V919" t="str">
        <f>TEXT(CoffeeData[[#This Row],[Date]],"dddd")</f>
        <v>Saturday</v>
      </c>
    </row>
    <row r="920" spans="1:22" x14ac:dyDescent="0.3">
      <c r="A920" t="s">
        <v>938</v>
      </c>
      <c r="B920" s="3" t="s">
        <v>5293</v>
      </c>
      <c r="C920" t="s">
        <v>5389</v>
      </c>
      <c r="D920" s="5" t="s">
        <v>5859</v>
      </c>
      <c r="E920" t="s">
        <v>6805</v>
      </c>
      <c r="F920" t="s">
        <v>7129</v>
      </c>
      <c r="G920" t="s">
        <v>7132</v>
      </c>
      <c r="H920" t="s">
        <v>7148</v>
      </c>
      <c r="I920" t="s">
        <v>7153</v>
      </c>
      <c r="J920" s="11">
        <v>1</v>
      </c>
      <c r="K920" s="9">
        <v>2.5</v>
      </c>
      <c r="L920">
        <v>10</v>
      </c>
      <c r="M920" s="7">
        <v>2.25</v>
      </c>
      <c r="N920" t="s">
        <v>7156</v>
      </c>
      <c r="O920" t="s">
        <v>7161</v>
      </c>
      <c r="P920" t="s">
        <v>7167</v>
      </c>
      <c r="Q920" s="9">
        <v>4.9000000000000004</v>
      </c>
      <c r="R920" t="s">
        <v>7172</v>
      </c>
      <c r="S920" t="s">
        <v>7176</v>
      </c>
      <c r="T920">
        <v>27</v>
      </c>
      <c r="U920" t="str">
        <f>TEXT(CoffeeData[[#This Row],[Date]],"mmm")</f>
        <v>Aug</v>
      </c>
      <c r="V920" t="str">
        <f>TEXT(CoffeeData[[#This Row],[Date]],"dddd")</f>
        <v>Thursday</v>
      </c>
    </row>
    <row r="921" spans="1:22" x14ac:dyDescent="0.3">
      <c r="A921" t="s">
        <v>939</v>
      </c>
      <c r="B921" s="3" t="s">
        <v>5319</v>
      </c>
      <c r="C921" t="s">
        <v>5386</v>
      </c>
      <c r="D921" s="5" t="s">
        <v>5662</v>
      </c>
      <c r="E921" t="s">
        <v>6801</v>
      </c>
      <c r="F921" t="s">
        <v>7129</v>
      </c>
      <c r="G921" t="s">
        <v>7145</v>
      </c>
      <c r="H921" t="s">
        <v>7148</v>
      </c>
      <c r="I921" t="s">
        <v>7155</v>
      </c>
      <c r="J921" s="11">
        <v>3</v>
      </c>
      <c r="K921" s="9">
        <v>2</v>
      </c>
      <c r="L921">
        <v>0</v>
      </c>
      <c r="M921" s="7">
        <v>6</v>
      </c>
      <c r="N921" t="s">
        <v>7156</v>
      </c>
      <c r="O921" t="s">
        <v>7160</v>
      </c>
      <c r="P921" t="s">
        <v>7167</v>
      </c>
      <c r="Q921" s="9">
        <v>4.8</v>
      </c>
      <c r="R921" t="s">
        <v>7172</v>
      </c>
      <c r="S921" t="s">
        <v>7175</v>
      </c>
      <c r="T921">
        <v>41</v>
      </c>
      <c r="U921" t="str">
        <f>TEXT(CoffeeData[[#This Row],[Date]],"mmm")</f>
        <v>Jun</v>
      </c>
      <c r="V921" t="str">
        <f>TEXT(CoffeeData[[#This Row],[Date]],"dddd")</f>
        <v>Sunday</v>
      </c>
    </row>
    <row r="922" spans="1:22" x14ac:dyDescent="0.3">
      <c r="A922" t="s">
        <v>940</v>
      </c>
      <c r="B922" s="3" t="s">
        <v>5135</v>
      </c>
      <c r="C922" t="s">
        <v>5387</v>
      </c>
      <c r="D922" s="5" t="s">
        <v>5873</v>
      </c>
      <c r="E922" t="s">
        <v>6661</v>
      </c>
      <c r="F922" t="s">
        <v>7129</v>
      </c>
      <c r="G922" t="s">
        <v>7144</v>
      </c>
      <c r="H922" t="s">
        <v>7149</v>
      </c>
      <c r="I922" t="s">
        <v>7153</v>
      </c>
      <c r="J922" s="11">
        <v>1</v>
      </c>
      <c r="K922" s="9">
        <v>3.5</v>
      </c>
      <c r="L922">
        <v>5</v>
      </c>
      <c r="M922" s="7">
        <v>3.32</v>
      </c>
      <c r="N922" t="s">
        <v>7156</v>
      </c>
      <c r="O922" t="s">
        <v>7163</v>
      </c>
      <c r="P922" t="s">
        <v>7165</v>
      </c>
      <c r="Q922" s="9">
        <v>4.3</v>
      </c>
      <c r="R922" t="s">
        <v>7171</v>
      </c>
      <c r="S922" t="s">
        <v>7175</v>
      </c>
      <c r="T922">
        <v>40</v>
      </c>
      <c r="U922" t="str">
        <f>TEXT(CoffeeData[[#This Row],[Date]],"mmm")</f>
        <v>Jun</v>
      </c>
      <c r="V922" t="str">
        <f>TEXT(CoffeeData[[#This Row],[Date]],"dddd")</f>
        <v>Tuesday</v>
      </c>
    </row>
    <row r="923" spans="1:22" x14ac:dyDescent="0.3">
      <c r="A923" t="s">
        <v>941</v>
      </c>
      <c r="B923" s="3" t="s">
        <v>5263</v>
      </c>
      <c r="C923" t="s">
        <v>5391</v>
      </c>
      <c r="D923" s="5" t="s">
        <v>5931</v>
      </c>
      <c r="E923" t="s">
        <v>6806</v>
      </c>
      <c r="F923" t="s">
        <v>7130</v>
      </c>
      <c r="G923" t="s">
        <v>7139</v>
      </c>
      <c r="H923" t="s">
        <v>7148</v>
      </c>
      <c r="I923" t="s">
        <v>7153</v>
      </c>
      <c r="J923" s="11">
        <v>2</v>
      </c>
      <c r="K923" s="9">
        <v>3</v>
      </c>
      <c r="L923">
        <v>0</v>
      </c>
      <c r="M923" s="7">
        <v>6</v>
      </c>
      <c r="N923" t="s">
        <v>7156</v>
      </c>
      <c r="O923" t="s">
        <v>7163</v>
      </c>
      <c r="P923" t="s">
        <v>7169</v>
      </c>
      <c r="Q923" s="9">
        <v>3</v>
      </c>
      <c r="R923" t="s">
        <v>7172</v>
      </c>
      <c r="S923" t="s">
        <v>7175</v>
      </c>
      <c r="T923">
        <v>44</v>
      </c>
      <c r="U923" t="str">
        <f>TEXT(CoffeeData[[#This Row],[Date]],"mmm")</f>
        <v>Apr</v>
      </c>
      <c r="V923" t="str">
        <f>TEXT(CoffeeData[[#This Row],[Date]],"dddd")</f>
        <v>Friday</v>
      </c>
    </row>
    <row r="924" spans="1:22" x14ac:dyDescent="0.3">
      <c r="A924" t="s">
        <v>942</v>
      </c>
      <c r="B924" s="3" t="s">
        <v>5275</v>
      </c>
      <c r="C924" t="s">
        <v>5387</v>
      </c>
      <c r="D924" s="5" t="s">
        <v>5795</v>
      </c>
      <c r="E924" t="s">
        <v>6389</v>
      </c>
      <c r="F924" t="s">
        <v>7130</v>
      </c>
      <c r="G924" t="s">
        <v>7144</v>
      </c>
      <c r="H924" t="s">
        <v>7149</v>
      </c>
      <c r="I924" t="s">
        <v>7154</v>
      </c>
      <c r="J924" s="11">
        <v>4</v>
      </c>
      <c r="K924" s="9">
        <v>3.5</v>
      </c>
      <c r="L924">
        <v>10</v>
      </c>
      <c r="M924" s="7">
        <v>12.6</v>
      </c>
      <c r="N924" t="s">
        <v>7156</v>
      </c>
      <c r="O924" t="s">
        <v>7159</v>
      </c>
      <c r="P924" t="s">
        <v>7165</v>
      </c>
      <c r="Q924" s="9">
        <v>3.5</v>
      </c>
      <c r="R924" t="s">
        <v>7171</v>
      </c>
      <c r="S924" t="s">
        <v>7175</v>
      </c>
      <c r="T924">
        <v>30</v>
      </c>
      <c r="U924" t="str">
        <f>TEXT(CoffeeData[[#This Row],[Date]],"mmm")</f>
        <v>Apr</v>
      </c>
      <c r="V924" t="str">
        <f>TEXT(CoffeeData[[#This Row],[Date]],"dddd")</f>
        <v>Tuesday</v>
      </c>
    </row>
    <row r="925" spans="1:22" x14ac:dyDescent="0.3">
      <c r="A925" t="s">
        <v>943</v>
      </c>
      <c r="B925" s="3" t="s">
        <v>5042</v>
      </c>
      <c r="C925" t="s">
        <v>5386</v>
      </c>
      <c r="D925" s="5" t="s">
        <v>5738</v>
      </c>
      <c r="E925" t="s">
        <v>6744</v>
      </c>
      <c r="F925" t="s">
        <v>7129</v>
      </c>
      <c r="G925" t="s">
        <v>7139</v>
      </c>
      <c r="H925" t="s">
        <v>7148</v>
      </c>
      <c r="I925" t="s">
        <v>7155</v>
      </c>
      <c r="J925" s="11">
        <v>4</v>
      </c>
      <c r="K925" s="9">
        <v>3</v>
      </c>
      <c r="L925">
        <v>15</v>
      </c>
      <c r="M925" s="7">
        <v>10.199999999999999</v>
      </c>
      <c r="N925" t="s">
        <v>7156</v>
      </c>
      <c r="O925" t="s">
        <v>7159</v>
      </c>
      <c r="P925" t="s">
        <v>7170</v>
      </c>
      <c r="Q925" s="9">
        <v>4</v>
      </c>
      <c r="R925" t="s">
        <v>7172</v>
      </c>
      <c r="S925" t="s">
        <v>7174</v>
      </c>
      <c r="T925">
        <v>34</v>
      </c>
      <c r="U925" t="str">
        <f>TEXT(CoffeeData[[#This Row],[Date]],"mmm")</f>
        <v>Jun</v>
      </c>
      <c r="V925" t="str">
        <f>TEXT(CoffeeData[[#This Row],[Date]],"dddd")</f>
        <v>Sunday</v>
      </c>
    </row>
    <row r="926" spans="1:22" x14ac:dyDescent="0.3">
      <c r="A926" t="s">
        <v>944</v>
      </c>
      <c r="B926" s="3" t="s">
        <v>5124</v>
      </c>
      <c r="C926" t="s">
        <v>5391</v>
      </c>
      <c r="D926" s="5" t="s">
        <v>5881</v>
      </c>
      <c r="E926" t="s">
        <v>6807</v>
      </c>
      <c r="F926" t="s">
        <v>7129</v>
      </c>
      <c r="G926" t="s">
        <v>7137</v>
      </c>
      <c r="H926" t="s">
        <v>7150</v>
      </c>
      <c r="I926" t="s">
        <v>7153</v>
      </c>
      <c r="J926" s="11">
        <v>4</v>
      </c>
      <c r="K926" s="9">
        <v>3</v>
      </c>
      <c r="L926">
        <v>5</v>
      </c>
      <c r="M926" s="7">
        <v>11.4</v>
      </c>
      <c r="N926" t="s">
        <v>7158</v>
      </c>
      <c r="O926" t="s">
        <v>7161</v>
      </c>
      <c r="P926" t="s">
        <v>7170</v>
      </c>
      <c r="Q926" s="9">
        <v>3.7</v>
      </c>
      <c r="R926" t="s">
        <v>7171</v>
      </c>
      <c r="S926" t="s">
        <v>7176</v>
      </c>
      <c r="T926">
        <v>40</v>
      </c>
      <c r="U926" t="str">
        <f>TEXT(CoffeeData[[#This Row],[Date]],"mmm")</f>
        <v>Aug</v>
      </c>
      <c r="V926" t="str">
        <f>TEXT(CoffeeData[[#This Row],[Date]],"dddd")</f>
        <v>Friday</v>
      </c>
    </row>
    <row r="927" spans="1:22" x14ac:dyDescent="0.3">
      <c r="A927" t="s">
        <v>945</v>
      </c>
      <c r="B927" s="3" t="s">
        <v>5328</v>
      </c>
      <c r="C927" t="s">
        <v>5385</v>
      </c>
      <c r="D927" s="5" t="s">
        <v>5958</v>
      </c>
      <c r="E927" t="s">
        <v>6623</v>
      </c>
      <c r="F927" t="s">
        <v>7130</v>
      </c>
      <c r="G927" t="s">
        <v>7137</v>
      </c>
      <c r="H927" t="s">
        <v>7150</v>
      </c>
      <c r="I927" t="s">
        <v>7155</v>
      </c>
      <c r="J927" s="11">
        <v>1</v>
      </c>
      <c r="K927" s="9">
        <v>3</v>
      </c>
      <c r="L927">
        <v>10</v>
      </c>
      <c r="M927" s="7">
        <v>2.7</v>
      </c>
      <c r="N927" t="s">
        <v>7156</v>
      </c>
      <c r="O927" t="s">
        <v>7162</v>
      </c>
      <c r="P927" t="s">
        <v>7166</v>
      </c>
      <c r="Q927" s="9">
        <v>3.1</v>
      </c>
      <c r="R927" t="s">
        <v>7171</v>
      </c>
      <c r="S927" t="s">
        <v>7175</v>
      </c>
      <c r="T927">
        <v>35</v>
      </c>
      <c r="U927" t="str">
        <f>TEXT(CoffeeData[[#This Row],[Date]],"mmm")</f>
        <v>Sep</v>
      </c>
      <c r="V927" t="str">
        <f>TEXT(CoffeeData[[#This Row],[Date]],"dddd")</f>
        <v>Saturday</v>
      </c>
    </row>
    <row r="928" spans="1:22" x14ac:dyDescent="0.3">
      <c r="A928" t="s">
        <v>946</v>
      </c>
      <c r="B928" s="3" t="s">
        <v>5085</v>
      </c>
      <c r="C928" t="s">
        <v>5390</v>
      </c>
      <c r="D928" s="5" t="s">
        <v>5923</v>
      </c>
      <c r="E928" t="s">
        <v>6448</v>
      </c>
      <c r="F928" t="s">
        <v>7129</v>
      </c>
      <c r="G928" t="s">
        <v>7136</v>
      </c>
      <c r="H928" t="s">
        <v>7151</v>
      </c>
      <c r="I928" t="s">
        <v>7155</v>
      </c>
      <c r="J928" s="11">
        <v>4</v>
      </c>
      <c r="K928" s="9">
        <v>4</v>
      </c>
      <c r="L928">
        <v>10</v>
      </c>
      <c r="M928" s="7">
        <v>14.4</v>
      </c>
      <c r="N928" t="s">
        <v>7157</v>
      </c>
      <c r="O928" t="s">
        <v>7162</v>
      </c>
      <c r="P928" t="s">
        <v>7170</v>
      </c>
      <c r="Q928" s="9">
        <v>4.5</v>
      </c>
      <c r="R928" t="s">
        <v>7171</v>
      </c>
      <c r="S928" t="s">
        <v>7176</v>
      </c>
      <c r="T928">
        <v>34</v>
      </c>
      <c r="U928" t="str">
        <f>TEXT(CoffeeData[[#This Row],[Date]],"mmm")</f>
        <v>Jul</v>
      </c>
      <c r="V928" t="str">
        <f>TEXT(CoffeeData[[#This Row],[Date]],"dddd")</f>
        <v>Monday</v>
      </c>
    </row>
    <row r="929" spans="1:22" x14ac:dyDescent="0.3">
      <c r="A929" t="s">
        <v>947</v>
      </c>
      <c r="B929" s="3" t="s">
        <v>5357</v>
      </c>
      <c r="C929" t="s">
        <v>5385</v>
      </c>
      <c r="D929" s="5" t="s">
        <v>5655</v>
      </c>
      <c r="E929" t="s">
        <v>6318</v>
      </c>
      <c r="F929" t="s">
        <v>7130</v>
      </c>
      <c r="G929" t="s">
        <v>7140</v>
      </c>
      <c r="H929" t="s">
        <v>7150</v>
      </c>
      <c r="I929" t="s">
        <v>7154</v>
      </c>
      <c r="J929" s="11">
        <v>2</v>
      </c>
      <c r="K929" s="9">
        <v>2</v>
      </c>
      <c r="L929">
        <v>0</v>
      </c>
      <c r="M929" s="7">
        <v>4</v>
      </c>
      <c r="N929" t="s">
        <v>7156</v>
      </c>
      <c r="O929" t="s">
        <v>7160</v>
      </c>
      <c r="P929" t="s">
        <v>7168</v>
      </c>
      <c r="Q929" s="9">
        <v>3.3</v>
      </c>
      <c r="R929" t="s">
        <v>7173</v>
      </c>
      <c r="S929" t="s">
        <v>7174</v>
      </c>
      <c r="T929">
        <v>25</v>
      </c>
      <c r="U929" t="str">
        <f>TEXT(CoffeeData[[#This Row],[Date]],"mmm")</f>
        <v>Aug</v>
      </c>
      <c r="V929" t="str">
        <f>TEXT(CoffeeData[[#This Row],[Date]],"dddd")</f>
        <v>Saturday</v>
      </c>
    </row>
    <row r="930" spans="1:22" x14ac:dyDescent="0.3">
      <c r="A930" t="s">
        <v>948</v>
      </c>
      <c r="B930" s="3" t="s">
        <v>5063</v>
      </c>
      <c r="C930" t="s">
        <v>5385</v>
      </c>
      <c r="D930" s="5" t="s">
        <v>5849</v>
      </c>
      <c r="E930" t="s">
        <v>6808</v>
      </c>
      <c r="F930" t="s">
        <v>7129</v>
      </c>
      <c r="G930" t="s">
        <v>7145</v>
      </c>
      <c r="H930" t="s">
        <v>7148</v>
      </c>
      <c r="I930" t="s">
        <v>7154</v>
      </c>
      <c r="J930" s="11">
        <v>3</v>
      </c>
      <c r="K930" s="9">
        <v>2</v>
      </c>
      <c r="L930">
        <v>0</v>
      </c>
      <c r="M930" s="7">
        <v>6</v>
      </c>
      <c r="N930" t="s">
        <v>7156</v>
      </c>
      <c r="O930" t="s">
        <v>7159</v>
      </c>
      <c r="P930" t="s">
        <v>7164</v>
      </c>
      <c r="Q930" s="9">
        <v>3.4</v>
      </c>
      <c r="R930" t="s">
        <v>7173</v>
      </c>
      <c r="S930" t="s">
        <v>7174</v>
      </c>
      <c r="T930">
        <v>42</v>
      </c>
      <c r="U930" t="str">
        <f>TEXT(CoffeeData[[#This Row],[Date]],"mmm")</f>
        <v>Jul</v>
      </c>
      <c r="V930" t="str">
        <f>TEXT(CoffeeData[[#This Row],[Date]],"dddd")</f>
        <v>Saturday</v>
      </c>
    </row>
    <row r="931" spans="1:22" x14ac:dyDescent="0.3">
      <c r="A931" t="s">
        <v>949</v>
      </c>
      <c r="B931" s="3" t="s">
        <v>5126</v>
      </c>
      <c r="C931" t="s">
        <v>5386</v>
      </c>
      <c r="D931" s="5" t="s">
        <v>5411</v>
      </c>
      <c r="E931" t="s">
        <v>6809</v>
      </c>
      <c r="F931" t="s">
        <v>7129</v>
      </c>
      <c r="G931" t="s">
        <v>7139</v>
      </c>
      <c r="H931" t="s">
        <v>7148</v>
      </c>
      <c r="I931" t="s">
        <v>7155</v>
      </c>
      <c r="J931" s="11">
        <v>2</v>
      </c>
      <c r="K931" s="9">
        <v>3</v>
      </c>
      <c r="L931">
        <v>10</v>
      </c>
      <c r="M931" s="7">
        <v>5.4</v>
      </c>
      <c r="N931" t="s">
        <v>7158</v>
      </c>
      <c r="O931" t="s">
        <v>7159</v>
      </c>
      <c r="P931" t="s">
        <v>7166</v>
      </c>
      <c r="Q931" s="9">
        <v>4.5</v>
      </c>
      <c r="R931" t="s">
        <v>7172</v>
      </c>
      <c r="S931" t="s">
        <v>7174</v>
      </c>
      <c r="T931">
        <v>41</v>
      </c>
      <c r="U931" t="str">
        <f>TEXT(CoffeeData[[#This Row],[Date]],"mmm")</f>
        <v>Jul</v>
      </c>
      <c r="V931" t="str">
        <f>TEXT(CoffeeData[[#This Row],[Date]],"dddd")</f>
        <v>Sunday</v>
      </c>
    </row>
    <row r="932" spans="1:22" x14ac:dyDescent="0.3">
      <c r="A932" t="s">
        <v>950</v>
      </c>
      <c r="B932" s="3" t="s">
        <v>5337</v>
      </c>
      <c r="C932" t="s">
        <v>5389</v>
      </c>
      <c r="D932" s="5" t="s">
        <v>5906</v>
      </c>
      <c r="E932" t="s">
        <v>6314</v>
      </c>
      <c r="F932" t="s">
        <v>7129</v>
      </c>
      <c r="G932" t="s">
        <v>7146</v>
      </c>
      <c r="H932" t="s">
        <v>7151</v>
      </c>
      <c r="I932" t="s">
        <v>7153</v>
      </c>
      <c r="J932" s="11">
        <v>1</v>
      </c>
      <c r="K932" s="9">
        <v>3.8</v>
      </c>
      <c r="L932">
        <v>10</v>
      </c>
      <c r="M932" s="7">
        <v>3.42</v>
      </c>
      <c r="N932" t="s">
        <v>7158</v>
      </c>
      <c r="O932" t="s">
        <v>7163</v>
      </c>
      <c r="P932" t="s">
        <v>7164</v>
      </c>
      <c r="Q932" s="9">
        <v>4.3</v>
      </c>
      <c r="R932" t="s">
        <v>7173</v>
      </c>
      <c r="S932" t="s">
        <v>7174</v>
      </c>
      <c r="T932">
        <v>33</v>
      </c>
      <c r="U932" t="str">
        <f>TEXT(CoffeeData[[#This Row],[Date]],"mmm")</f>
        <v>Feb</v>
      </c>
      <c r="V932" t="str">
        <f>TEXT(CoffeeData[[#This Row],[Date]],"dddd")</f>
        <v>Thursday</v>
      </c>
    </row>
    <row r="933" spans="1:22" x14ac:dyDescent="0.3">
      <c r="A933" t="s">
        <v>951</v>
      </c>
      <c r="B933" s="3" t="s">
        <v>5131</v>
      </c>
      <c r="C933" t="s">
        <v>5390</v>
      </c>
      <c r="D933" s="5" t="s">
        <v>5959</v>
      </c>
      <c r="E933" t="s">
        <v>6523</v>
      </c>
      <c r="F933" t="s">
        <v>7131</v>
      </c>
      <c r="G933" t="s">
        <v>7142</v>
      </c>
      <c r="H933" t="s">
        <v>7152</v>
      </c>
      <c r="I933" t="s">
        <v>7153</v>
      </c>
      <c r="J933" s="11">
        <v>4</v>
      </c>
      <c r="K933" s="9">
        <v>4.5</v>
      </c>
      <c r="L933">
        <v>10</v>
      </c>
      <c r="M933" s="7">
        <v>16.2</v>
      </c>
      <c r="N933" t="s">
        <v>7157</v>
      </c>
      <c r="O933" t="s">
        <v>7161</v>
      </c>
      <c r="P933" t="s">
        <v>7164</v>
      </c>
      <c r="Q933" s="9">
        <v>4</v>
      </c>
      <c r="R933" t="s">
        <v>7173</v>
      </c>
      <c r="S933" t="s">
        <v>7176</v>
      </c>
      <c r="T933">
        <v>25</v>
      </c>
      <c r="U933" t="str">
        <f>TEXT(CoffeeData[[#This Row],[Date]],"mmm")</f>
        <v>Mar</v>
      </c>
      <c r="V933" t="str">
        <f>TEXT(CoffeeData[[#This Row],[Date]],"dddd")</f>
        <v>Monday</v>
      </c>
    </row>
    <row r="934" spans="1:22" x14ac:dyDescent="0.3">
      <c r="A934" t="s">
        <v>952</v>
      </c>
      <c r="B934" s="3" t="s">
        <v>5298</v>
      </c>
      <c r="C934" t="s">
        <v>5390</v>
      </c>
      <c r="D934" s="5" t="s">
        <v>5811</v>
      </c>
      <c r="E934" t="s">
        <v>6308</v>
      </c>
      <c r="F934" t="s">
        <v>7130</v>
      </c>
      <c r="G934" t="s">
        <v>7143</v>
      </c>
      <c r="H934" t="s">
        <v>7149</v>
      </c>
      <c r="I934" t="s">
        <v>7154</v>
      </c>
      <c r="J934" s="11">
        <v>1</v>
      </c>
      <c r="K934" s="9">
        <v>4.5</v>
      </c>
      <c r="L934">
        <v>15</v>
      </c>
      <c r="M934" s="7">
        <v>3.82</v>
      </c>
      <c r="N934" t="s">
        <v>7157</v>
      </c>
      <c r="O934" t="s">
        <v>7159</v>
      </c>
      <c r="P934" t="s">
        <v>7169</v>
      </c>
      <c r="Q934" s="9">
        <v>4.7</v>
      </c>
      <c r="R934" t="s">
        <v>7171</v>
      </c>
      <c r="S934" t="s">
        <v>7175</v>
      </c>
      <c r="T934">
        <v>25</v>
      </c>
      <c r="U934" t="str">
        <f>TEXT(CoffeeData[[#This Row],[Date]],"mmm")</f>
        <v>Jan</v>
      </c>
      <c r="V934" t="str">
        <f>TEXT(CoffeeData[[#This Row],[Date]],"dddd")</f>
        <v>Monday</v>
      </c>
    </row>
    <row r="935" spans="1:22" x14ac:dyDescent="0.3">
      <c r="A935" t="s">
        <v>953</v>
      </c>
      <c r="B935" s="3" t="s">
        <v>5163</v>
      </c>
      <c r="C935" t="s">
        <v>5390</v>
      </c>
      <c r="D935" s="5" t="s">
        <v>5777</v>
      </c>
      <c r="E935" t="s">
        <v>6810</v>
      </c>
      <c r="F935" t="s">
        <v>7131</v>
      </c>
      <c r="G935" t="s">
        <v>7134</v>
      </c>
      <c r="H935" t="s">
        <v>7150</v>
      </c>
      <c r="I935" t="s">
        <v>7155</v>
      </c>
      <c r="J935" s="11">
        <v>1</v>
      </c>
      <c r="K935" s="9">
        <v>2.5</v>
      </c>
      <c r="L935">
        <v>15</v>
      </c>
      <c r="M935" s="7">
        <v>2.12</v>
      </c>
      <c r="N935" t="s">
        <v>7158</v>
      </c>
      <c r="O935" t="s">
        <v>7162</v>
      </c>
      <c r="P935" t="s">
        <v>7170</v>
      </c>
      <c r="Q935" s="9">
        <v>3.2</v>
      </c>
      <c r="R935" t="s">
        <v>7171</v>
      </c>
      <c r="S935" t="s">
        <v>7176</v>
      </c>
      <c r="T935">
        <v>40</v>
      </c>
      <c r="U935" t="str">
        <f>TEXT(CoffeeData[[#This Row],[Date]],"mmm")</f>
        <v>Jun</v>
      </c>
      <c r="V935" t="str">
        <f>TEXT(CoffeeData[[#This Row],[Date]],"dddd")</f>
        <v>Monday</v>
      </c>
    </row>
    <row r="936" spans="1:22" x14ac:dyDescent="0.3">
      <c r="A936" t="s">
        <v>954</v>
      </c>
      <c r="B936" s="3" t="s">
        <v>5125</v>
      </c>
      <c r="C936" t="s">
        <v>5385</v>
      </c>
      <c r="D936" s="5" t="s">
        <v>5502</v>
      </c>
      <c r="E936" t="s">
        <v>6235</v>
      </c>
      <c r="F936" t="s">
        <v>7131</v>
      </c>
      <c r="G936" t="s">
        <v>7137</v>
      </c>
      <c r="H936" t="s">
        <v>7150</v>
      </c>
      <c r="I936" t="s">
        <v>7153</v>
      </c>
      <c r="J936" s="11">
        <v>4</v>
      </c>
      <c r="K936" s="9">
        <v>3</v>
      </c>
      <c r="L936">
        <v>15</v>
      </c>
      <c r="M936" s="7">
        <v>10.199999999999999</v>
      </c>
      <c r="N936" t="s">
        <v>7156</v>
      </c>
      <c r="O936" t="s">
        <v>7160</v>
      </c>
      <c r="P936" t="s">
        <v>7165</v>
      </c>
      <c r="Q936" s="9">
        <v>4.5</v>
      </c>
      <c r="R936" t="s">
        <v>7173</v>
      </c>
      <c r="S936" t="s">
        <v>7174</v>
      </c>
      <c r="T936">
        <v>32</v>
      </c>
      <c r="U936" t="str">
        <f>TEXT(CoffeeData[[#This Row],[Date]],"mmm")</f>
        <v>May</v>
      </c>
      <c r="V936" t="str">
        <f>TEXT(CoffeeData[[#This Row],[Date]],"dddd")</f>
        <v>Saturday</v>
      </c>
    </row>
    <row r="937" spans="1:22" x14ac:dyDescent="0.3">
      <c r="A937" t="s">
        <v>955</v>
      </c>
      <c r="B937" s="3" t="s">
        <v>5077</v>
      </c>
      <c r="C937" t="s">
        <v>5387</v>
      </c>
      <c r="D937" s="5" t="s">
        <v>5678</v>
      </c>
      <c r="E937" t="s">
        <v>6537</v>
      </c>
      <c r="F937" t="s">
        <v>7129</v>
      </c>
      <c r="G937" t="s">
        <v>7137</v>
      </c>
      <c r="H937" t="s">
        <v>7150</v>
      </c>
      <c r="I937" t="s">
        <v>7155</v>
      </c>
      <c r="J937" s="11">
        <v>4</v>
      </c>
      <c r="K937" s="9">
        <v>3</v>
      </c>
      <c r="L937">
        <v>15</v>
      </c>
      <c r="M937" s="7">
        <v>10.199999999999999</v>
      </c>
      <c r="N937" t="s">
        <v>7156</v>
      </c>
      <c r="O937" t="s">
        <v>7160</v>
      </c>
      <c r="P937" t="s">
        <v>7164</v>
      </c>
      <c r="Q937" s="9">
        <v>3.7</v>
      </c>
      <c r="R937" t="s">
        <v>7173</v>
      </c>
      <c r="S937" t="s">
        <v>7174</v>
      </c>
      <c r="T937">
        <v>42</v>
      </c>
      <c r="U937" t="str">
        <f>TEXT(CoffeeData[[#This Row],[Date]],"mmm")</f>
        <v>Oct</v>
      </c>
      <c r="V937" t="str">
        <f>TEXT(CoffeeData[[#This Row],[Date]],"dddd")</f>
        <v>Tuesday</v>
      </c>
    </row>
    <row r="938" spans="1:22" x14ac:dyDescent="0.3">
      <c r="A938" t="s">
        <v>956</v>
      </c>
      <c r="B938" s="3" t="s">
        <v>5358</v>
      </c>
      <c r="C938" t="s">
        <v>5388</v>
      </c>
      <c r="D938" s="5" t="s">
        <v>5857</v>
      </c>
      <c r="E938" t="s">
        <v>6811</v>
      </c>
      <c r="F938" t="s">
        <v>7129</v>
      </c>
      <c r="G938" t="s">
        <v>7146</v>
      </c>
      <c r="H938" t="s">
        <v>7151</v>
      </c>
      <c r="I938" t="s">
        <v>7153</v>
      </c>
      <c r="J938" s="11">
        <v>2</v>
      </c>
      <c r="K938" s="9">
        <v>3.8</v>
      </c>
      <c r="L938">
        <v>5</v>
      </c>
      <c r="M938" s="7">
        <v>7.22</v>
      </c>
      <c r="N938" t="s">
        <v>7158</v>
      </c>
      <c r="O938" t="s">
        <v>7162</v>
      </c>
      <c r="P938" t="s">
        <v>7168</v>
      </c>
      <c r="Q938" s="9">
        <v>4</v>
      </c>
      <c r="R938" t="s">
        <v>7173</v>
      </c>
      <c r="S938" t="s">
        <v>7174</v>
      </c>
      <c r="T938">
        <v>40</v>
      </c>
      <c r="U938" t="str">
        <f>TEXT(CoffeeData[[#This Row],[Date]],"mmm")</f>
        <v>Mar</v>
      </c>
      <c r="V938" t="str">
        <f>TEXT(CoffeeData[[#This Row],[Date]],"dddd")</f>
        <v>Wednesday</v>
      </c>
    </row>
    <row r="939" spans="1:22" x14ac:dyDescent="0.3">
      <c r="A939" t="s">
        <v>957</v>
      </c>
      <c r="B939" s="3" t="s">
        <v>5171</v>
      </c>
      <c r="C939" t="s">
        <v>5389</v>
      </c>
      <c r="D939" s="5" t="s">
        <v>5660</v>
      </c>
      <c r="E939" t="s">
        <v>6812</v>
      </c>
      <c r="F939" t="s">
        <v>7130</v>
      </c>
      <c r="G939" t="s">
        <v>7145</v>
      </c>
      <c r="H939" t="s">
        <v>7148</v>
      </c>
      <c r="I939" t="s">
        <v>7153</v>
      </c>
      <c r="J939" s="11">
        <v>2</v>
      </c>
      <c r="K939" s="9">
        <v>2</v>
      </c>
      <c r="L939">
        <v>10</v>
      </c>
      <c r="M939" s="7">
        <v>3.6</v>
      </c>
      <c r="N939" t="s">
        <v>7156</v>
      </c>
      <c r="O939" t="s">
        <v>7159</v>
      </c>
      <c r="P939" t="s">
        <v>7168</v>
      </c>
      <c r="Q939" s="9">
        <v>3.8</v>
      </c>
      <c r="R939" t="s">
        <v>7172</v>
      </c>
      <c r="S939" t="s">
        <v>7175</v>
      </c>
      <c r="T939">
        <v>31</v>
      </c>
      <c r="U939" t="str">
        <f>TEXT(CoffeeData[[#This Row],[Date]],"mmm")</f>
        <v>May</v>
      </c>
      <c r="V939" t="str">
        <f>TEXT(CoffeeData[[#This Row],[Date]],"dddd")</f>
        <v>Thursday</v>
      </c>
    </row>
    <row r="940" spans="1:22" x14ac:dyDescent="0.3">
      <c r="A940" t="s">
        <v>958</v>
      </c>
      <c r="B940" s="3" t="s">
        <v>5106</v>
      </c>
      <c r="C940" t="s">
        <v>5390</v>
      </c>
      <c r="D940" s="5" t="s">
        <v>5531</v>
      </c>
      <c r="E940" t="s">
        <v>6375</v>
      </c>
      <c r="F940" t="s">
        <v>7129</v>
      </c>
      <c r="G940" t="s">
        <v>7146</v>
      </c>
      <c r="H940" t="s">
        <v>7151</v>
      </c>
      <c r="I940" t="s">
        <v>7154</v>
      </c>
      <c r="J940" s="11">
        <v>3</v>
      </c>
      <c r="K940" s="9">
        <v>3.8</v>
      </c>
      <c r="L940">
        <v>5</v>
      </c>
      <c r="M940" s="7">
        <v>10.83</v>
      </c>
      <c r="N940" t="s">
        <v>7158</v>
      </c>
      <c r="O940" t="s">
        <v>7162</v>
      </c>
      <c r="P940" t="s">
        <v>7165</v>
      </c>
      <c r="Q940" s="9">
        <v>4</v>
      </c>
      <c r="R940" t="s">
        <v>7173</v>
      </c>
      <c r="S940" t="s">
        <v>7176</v>
      </c>
      <c r="T940">
        <v>28</v>
      </c>
      <c r="U940" t="str">
        <f>TEXT(CoffeeData[[#This Row],[Date]],"mmm")</f>
        <v>Oct</v>
      </c>
      <c r="V940" t="str">
        <f>TEXT(CoffeeData[[#This Row],[Date]],"dddd")</f>
        <v>Monday</v>
      </c>
    </row>
    <row r="941" spans="1:22" x14ac:dyDescent="0.3">
      <c r="A941" t="s">
        <v>959</v>
      </c>
      <c r="B941" s="3" t="s">
        <v>5160</v>
      </c>
      <c r="C941" t="s">
        <v>5390</v>
      </c>
      <c r="D941" s="5" t="s">
        <v>5470</v>
      </c>
      <c r="E941" t="s">
        <v>6813</v>
      </c>
      <c r="F941" t="s">
        <v>7129</v>
      </c>
      <c r="G941" t="s">
        <v>7142</v>
      </c>
      <c r="H941" t="s">
        <v>7152</v>
      </c>
      <c r="I941" t="s">
        <v>7153</v>
      </c>
      <c r="J941" s="11">
        <v>2</v>
      </c>
      <c r="K941" s="9">
        <v>4.5</v>
      </c>
      <c r="L941">
        <v>5</v>
      </c>
      <c r="M941" s="7">
        <v>8.5500000000000007</v>
      </c>
      <c r="N941" t="s">
        <v>7156</v>
      </c>
      <c r="O941" t="s">
        <v>7161</v>
      </c>
      <c r="P941" t="s">
        <v>7167</v>
      </c>
      <c r="Q941" s="9">
        <v>3.3</v>
      </c>
      <c r="R941" t="s">
        <v>7171</v>
      </c>
      <c r="S941" t="s">
        <v>7174</v>
      </c>
      <c r="T941">
        <v>38</v>
      </c>
      <c r="U941" t="str">
        <f>TEXT(CoffeeData[[#This Row],[Date]],"mmm")</f>
        <v>Aug</v>
      </c>
      <c r="V941" t="str">
        <f>TEXT(CoffeeData[[#This Row],[Date]],"dddd")</f>
        <v>Monday</v>
      </c>
    </row>
    <row r="942" spans="1:22" x14ac:dyDescent="0.3">
      <c r="A942" t="s">
        <v>960</v>
      </c>
      <c r="B942" s="3" t="s">
        <v>5333</v>
      </c>
      <c r="C942" t="s">
        <v>5387</v>
      </c>
      <c r="D942" s="5" t="s">
        <v>5867</v>
      </c>
      <c r="E942" t="s">
        <v>6500</v>
      </c>
      <c r="F942" t="s">
        <v>7130</v>
      </c>
      <c r="G942" t="s">
        <v>7146</v>
      </c>
      <c r="H942" t="s">
        <v>7151</v>
      </c>
      <c r="I942" t="s">
        <v>7154</v>
      </c>
      <c r="J942" s="11">
        <v>2</v>
      </c>
      <c r="K942" s="9">
        <v>3.8</v>
      </c>
      <c r="L942">
        <v>15</v>
      </c>
      <c r="M942" s="7">
        <v>6.46</v>
      </c>
      <c r="N942" t="s">
        <v>7158</v>
      </c>
      <c r="O942" t="s">
        <v>7160</v>
      </c>
      <c r="P942" t="s">
        <v>7164</v>
      </c>
      <c r="Q942" s="9">
        <v>3.2</v>
      </c>
      <c r="R942" t="s">
        <v>7171</v>
      </c>
      <c r="S942" t="s">
        <v>7176</v>
      </c>
      <c r="T942">
        <v>33</v>
      </c>
      <c r="U942" t="str">
        <f>TEXT(CoffeeData[[#This Row],[Date]],"mmm")</f>
        <v>Sep</v>
      </c>
      <c r="V942" t="str">
        <f>TEXT(CoffeeData[[#This Row],[Date]],"dddd")</f>
        <v>Tuesday</v>
      </c>
    </row>
    <row r="943" spans="1:22" x14ac:dyDescent="0.3">
      <c r="A943" t="s">
        <v>961</v>
      </c>
      <c r="B943" s="3" t="s">
        <v>5239</v>
      </c>
      <c r="C943" t="s">
        <v>5387</v>
      </c>
      <c r="D943" s="5" t="s">
        <v>5956</v>
      </c>
      <c r="E943" t="s">
        <v>6814</v>
      </c>
      <c r="F943" t="s">
        <v>7130</v>
      </c>
      <c r="G943" t="s">
        <v>7147</v>
      </c>
      <c r="H943" t="s">
        <v>7152</v>
      </c>
      <c r="I943" t="s">
        <v>7153</v>
      </c>
      <c r="J943" s="11">
        <v>2</v>
      </c>
      <c r="K943" s="9">
        <v>5</v>
      </c>
      <c r="L943">
        <v>10</v>
      </c>
      <c r="M943" s="7">
        <v>9</v>
      </c>
      <c r="N943" t="s">
        <v>7156</v>
      </c>
      <c r="O943" t="s">
        <v>7163</v>
      </c>
      <c r="P943" t="s">
        <v>7167</v>
      </c>
      <c r="Q943" s="9">
        <v>4.5999999999999996</v>
      </c>
      <c r="R943" t="s">
        <v>7173</v>
      </c>
      <c r="S943" t="s">
        <v>7175</v>
      </c>
      <c r="T943">
        <v>44</v>
      </c>
      <c r="U943" t="str">
        <f>TEXT(CoffeeData[[#This Row],[Date]],"mmm")</f>
        <v>Sep</v>
      </c>
      <c r="V943" t="str">
        <f>TEXT(CoffeeData[[#This Row],[Date]],"dddd")</f>
        <v>Tuesday</v>
      </c>
    </row>
    <row r="944" spans="1:22" x14ac:dyDescent="0.3">
      <c r="A944" t="s">
        <v>962</v>
      </c>
      <c r="B944" s="3" t="s">
        <v>5316</v>
      </c>
      <c r="C944" t="s">
        <v>5388</v>
      </c>
      <c r="D944" s="5" t="s">
        <v>5932</v>
      </c>
      <c r="E944" t="s">
        <v>6815</v>
      </c>
      <c r="F944" t="s">
        <v>7129</v>
      </c>
      <c r="G944" t="s">
        <v>7134</v>
      </c>
      <c r="H944" t="s">
        <v>7150</v>
      </c>
      <c r="I944" t="s">
        <v>7154</v>
      </c>
      <c r="J944" s="11">
        <v>3</v>
      </c>
      <c r="K944" s="9">
        <v>2.5</v>
      </c>
      <c r="L944">
        <v>5</v>
      </c>
      <c r="M944" s="7">
        <v>7.12</v>
      </c>
      <c r="N944" t="s">
        <v>7157</v>
      </c>
      <c r="O944" t="s">
        <v>7162</v>
      </c>
      <c r="P944" t="s">
        <v>7168</v>
      </c>
      <c r="Q944" s="9">
        <v>3</v>
      </c>
      <c r="R944" t="s">
        <v>7171</v>
      </c>
      <c r="S944" t="s">
        <v>7174</v>
      </c>
      <c r="T944">
        <v>40</v>
      </c>
      <c r="U944" t="str">
        <f>TEXT(CoffeeData[[#This Row],[Date]],"mmm")</f>
        <v>May</v>
      </c>
      <c r="V944" t="str">
        <f>TEXT(CoffeeData[[#This Row],[Date]],"dddd")</f>
        <v>Wednesday</v>
      </c>
    </row>
    <row r="945" spans="1:22" x14ac:dyDescent="0.3">
      <c r="A945" t="s">
        <v>963</v>
      </c>
      <c r="B945" s="3" t="s">
        <v>5105</v>
      </c>
      <c r="C945" t="s">
        <v>5386</v>
      </c>
      <c r="D945" s="5" t="s">
        <v>5674</v>
      </c>
      <c r="E945" t="s">
        <v>6581</v>
      </c>
      <c r="F945" t="s">
        <v>7130</v>
      </c>
      <c r="G945" t="s">
        <v>7134</v>
      </c>
      <c r="H945" t="s">
        <v>7150</v>
      </c>
      <c r="I945" t="s">
        <v>7154</v>
      </c>
      <c r="J945" s="11">
        <v>2</v>
      </c>
      <c r="K945" s="9">
        <v>2.5</v>
      </c>
      <c r="L945">
        <v>0</v>
      </c>
      <c r="M945" s="7">
        <v>5</v>
      </c>
      <c r="N945" t="s">
        <v>7156</v>
      </c>
      <c r="O945" t="s">
        <v>7160</v>
      </c>
      <c r="P945" t="s">
        <v>7165</v>
      </c>
      <c r="Q945" s="9">
        <v>3.2</v>
      </c>
      <c r="R945" t="s">
        <v>7173</v>
      </c>
      <c r="S945" t="s">
        <v>7175</v>
      </c>
      <c r="T945">
        <v>30</v>
      </c>
      <c r="U945" t="str">
        <f>TEXT(CoffeeData[[#This Row],[Date]],"mmm")</f>
        <v>Feb</v>
      </c>
      <c r="V945" t="str">
        <f>TEXT(CoffeeData[[#This Row],[Date]],"dddd")</f>
        <v>Sunday</v>
      </c>
    </row>
    <row r="946" spans="1:22" x14ac:dyDescent="0.3">
      <c r="A946" t="s">
        <v>964</v>
      </c>
      <c r="B946" s="3" t="s">
        <v>5105</v>
      </c>
      <c r="C946" t="s">
        <v>5386</v>
      </c>
      <c r="D946" s="5" t="s">
        <v>5437</v>
      </c>
      <c r="E946" t="s">
        <v>6521</v>
      </c>
      <c r="F946" t="s">
        <v>7130</v>
      </c>
      <c r="G946" t="s">
        <v>7137</v>
      </c>
      <c r="H946" t="s">
        <v>7150</v>
      </c>
      <c r="I946" t="s">
        <v>7154</v>
      </c>
      <c r="J946" s="11">
        <v>3</v>
      </c>
      <c r="K946" s="9">
        <v>3</v>
      </c>
      <c r="L946">
        <v>0</v>
      </c>
      <c r="M946" s="7">
        <v>9</v>
      </c>
      <c r="N946" t="s">
        <v>7157</v>
      </c>
      <c r="O946" t="s">
        <v>7160</v>
      </c>
      <c r="P946" t="s">
        <v>7170</v>
      </c>
      <c r="Q946" s="9">
        <v>4.5999999999999996</v>
      </c>
      <c r="R946" t="s">
        <v>7171</v>
      </c>
      <c r="S946" t="s">
        <v>7176</v>
      </c>
      <c r="T946">
        <v>34</v>
      </c>
      <c r="U946" t="str">
        <f>TEXT(CoffeeData[[#This Row],[Date]],"mmm")</f>
        <v>Feb</v>
      </c>
      <c r="V946" t="str">
        <f>TEXT(CoffeeData[[#This Row],[Date]],"dddd")</f>
        <v>Sunday</v>
      </c>
    </row>
    <row r="947" spans="1:22" x14ac:dyDescent="0.3">
      <c r="A947" t="s">
        <v>965</v>
      </c>
      <c r="B947" s="3" t="s">
        <v>5352</v>
      </c>
      <c r="C947" t="s">
        <v>5386</v>
      </c>
      <c r="D947" s="5" t="s">
        <v>5960</v>
      </c>
      <c r="E947" t="s">
        <v>6816</v>
      </c>
      <c r="F947" t="s">
        <v>7129</v>
      </c>
      <c r="G947" t="s">
        <v>7142</v>
      </c>
      <c r="H947" t="s">
        <v>7152</v>
      </c>
      <c r="I947" t="s">
        <v>7154</v>
      </c>
      <c r="J947" s="11">
        <v>3</v>
      </c>
      <c r="K947" s="9">
        <v>4.5</v>
      </c>
      <c r="L947">
        <v>5</v>
      </c>
      <c r="M947" s="7">
        <v>12.82</v>
      </c>
      <c r="N947" t="s">
        <v>7157</v>
      </c>
      <c r="O947" t="s">
        <v>7163</v>
      </c>
      <c r="P947" t="s">
        <v>7168</v>
      </c>
      <c r="Q947" s="9">
        <v>3.2</v>
      </c>
      <c r="R947" t="s">
        <v>7172</v>
      </c>
      <c r="S947" t="s">
        <v>7175</v>
      </c>
      <c r="T947">
        <v>33</v>
      </c>
      <c r="U947" t="str">
        <f>TEXT(CoffeeData[[#This Row],[Date]],"mmm")</f>
        <v>Jul</v>
      </c>
      <c r="V947" t="str">
        <f>TEXT(CoffeeData[[#This Row],[Date]],"dddd")</f>
        <v>Sunday</v>
      </c>
    </row>
    <row r="948" spans="1:22" x14ac:dyDescent="0.3">
      <c r="A948" t="s">
        <v>966</v>
      </c>
      <c r="B948" s="3" t="s">
        <v>5064</v>
      </c>
      <c r="C948" t="s">
        <v>5387</v>
      </c>
      <c r="D948" s="5" t="s">
        <v>5961</v>
      </c>
      <c r="E948" t="s">
        <v>6690</v>
      </c>
      <c r="F948" t="s">
        <v>7129</v>
      </c>
      <c r="G948" t="s">
        <v>7142</v>
      </c>
      <c r="H948" t="s">
        <v>7152</v>
      </c>
      <c r="I948" t="s">
        <v>7154</v>
      </c>
      <c r="J948" s="11">
        <v>3</v>
      </c>
      <c r="K948" s="9">
        <v>4.5</v>
      </c>
      <c r="L948">
        <v>10</v>
      </c>
      <c r="M948" s="7">
        <v>12.15</v>
      </c>
      <c r="N948" t="s">
        <v>7156</v>
      </c>
      <c r="O948" t="s">
        <v>7159</v>
      </c>
      <c r="P948" t="s">
        <v>7169</v>
      </c>
      <c r="Q948" s="9">
        <v>4.3</v>
      </c>
      <c r="R948" t="s">
        <v>7171</v>
      </c>
      <c r="S948" t="s">
        <v>7174</v>
      </c>
      <c r="T948">
        <v>25</v>
      </c>
      <c r="U948" t="str">
        <f>TEXT(CoffeeData[[#This Row],[Date]],"mmm")</f>
        <v>Oct</v>
      </c>
      <c r="V948" t="str">
        <f>TEXT(CoffeeData[[#This Row],[Date]],"dddd")</f>
        <v>Tuesday</v>
      </c>
    </row>
    <row r="949" spans="1:22" x14ac:dyDescent="0.3">
      <c r="A949" t="s">
        <v>967</v>
      </c>
      <c r="B949" s="3" t="s">
        <v>5089</v>
      </c>
      <c r="C949" t="s">
        <v>5386</v>
      </c>
      <c r="D949" s="5" t="s">
        <v>5962</v>
      </c>
      <c r="E949" t="s">
        <v>6708</v>
      </c>
      <c r="F949" t="s">
        <v>7130</v>
      </c>
      <c r="G949" t="s">
        <v>7143</v>
      </c>
      <c r="H949" t="s">
        <v>7149</v>
      </c>
      <c r="I949" t="s">
        <v>7153</v>
      </c>
      <c r="J949" s="11">
        <v>2</v>
      </c>
      <c r="K949" s="9">
        <v>4.5</v>
      </c>
      <c r="L949">
        <v>15</v>
      </c>
      <c r="M949" s="7">
        <v>7.65</v>
      </c>
      <c r="N949" t="s">
        <v>7157</v>
      </c>
      <c r="O949" t="s">
        <v>7161</v>
      </c>
      <c r="P949" t="s">
        <v>7170</v>
      </c>
      <c r="Q949" s="9">
        <v>4.8</v>
      </c>
      <c r="R949" t="s">
        <v>7172</v>
      </c>
      <c r="S949" t="s">
        <v>7174</v>
      </c>
      <c r="T949">
        <v>39</v>
      </c>
      <c r="U949" t="str">
        <f>TEXT(CoffeeData[[#This Row],[Date]],"mmm")</f>
        <v>Apr</v>
      </c>
      <c r="V949" t="str">
        <f>TEXT(CoffeeData[[#This Row],[Date]],"dddd")</f>
        <v>Sunday</v>
      </c>
    </row>
    <row r="950" spans="1:22" x14ac:dyDescent="0.3">
      <c r="A950" t="s">
        <v>968</v>
      </c>
      <c r="B950" s="3" t="s">
        <v>5160</v>
      </c>
      <c r="C950" t="s">
        <v>5390</v>
      </c>
      <c r="D950" s="5" t="s">
        <v>5935</v>
      </c>
      <c r="E950" t="s">
        <v>6817</v>
      </c>
      <c r="F950" t="s">
        <v>7131</v>
      </c>
      <c r="G950" t="s">
        <v>7145</v>
      </c>
      <c r="H950" t="s">
        <v>7148</v>
      </c>
      <c r="I950" t="s">
        <v>7154</v>
      </c>
      <c r="J950" s="11">
        <v>3</v>
      </c>
      <c r="K950" s="9">
        <v>2</v>
      </c>
      <c r="L950">
        <v>0</v>
      </c>
      <c r="M950" s="7">
        <v>6</v>
      </c>
      <c r="N950" t="s">
        <v>7157</v>
      </c>
      <c r="O950" t="s">
        <v>7162</v>
      </c>
      <c r="P950" t="s">
        <v>7168</v>
      </c>
      <c r="Q950" s="9">
        <v>3.8</v>
      </c>
      <c r="R950" t="s">
        <v>7171</v>
      </c>
      <c r="S950" t="s">
        <v>7176</v>
      </c>
      <c r="T950">
        <v>36</v>
      </c>
      <c r="U950" t="str">
        <f>TEXT(CoffeeData[[#This Row],[Date]],"mmm")</f>
        <v>Aug</v>
      </c>
      <c r="V950" t="str">
        <f>TEXT(CoffeeData[[#This Row],[Date]],"dddd")</f>
        <v>Monday</v>
      </c>
    </row>
    <row r="951" spans="1:22" x14ac:dyDescent="0.3">
      <c r="A951" t="s">
        <v>969</v>
      </c>
      <c r="B951" s="3" t="s">
        <v>5217</v>
      </c>
      <c r="C951" t="s">
        <v>5385</v>
      </c>
      <c r="D951" s="5" t="s">
        <v>5812</v>
      </c>
      <c r="E951" t="s">
        <v>6535</v>
      </c>
      <c r="F951" t="s">
        <v>7131</v>
      </c>
      <c r="G951" t="s">
        <v>7135</v>
      </c>
      <c r="H951" t="s">
        <v>7149</v>
      </c>
      <c r="I951" t="s">
        <v>7153</v>
      </c>
      <c r="J951" s="11">
        <v>2</v>
      </c>
      <c r="K951" s="9">
        <v>4</v>
      </c>
      <c r="L951">
        <v>10</v>
      </c>
      <c r="M951" s="7">
        <v>7.2</v>
      </c>
      <c r="N951" t="s">
        <v>7156</v>
      </c>
      <c r="O951" t="s">
        <v>7162</v>
      </c>
      <c r="P951" t="s">
        <v>7166</v>
      </c>
      <c r="Q951" s="9">
        <v>4.0999999999999996</v>
      </c>
      <c r="R951" t="s">
        <v>7171</v>
      </c>
      <c r="S951" t="s">
        <v>7176</v>
      </c>
      <c r="T951">
        <v>28</v>
      </c>
      <c r="U951" t="str">
        <f>TEXT(CoffeeData[[#This Row],[Date]],"mmm")</f>
        <v>Jun</v>
      </c>
      <c r="V951" t="str">
        <f>TEXT(CoffeeData[[#This Row],[Date]],"dddd")</f>
        <v>Saturday</v>
      </c>
    </row>
    <row r="952" spans="1:22" x14ac:dyDescent="0.3">
      <c r="A952" t="s">
        <v>970</v>
      </c>
      <c r="B952" s="3" t="s">
        <v>5176</v>
      </c>
      <c r="C952" t="s">
        <v>5385</v>
      </c>
      <c r="D952" s="5" t="s">
        <v>5963</v>
      </c>
      <c r="E952" t="s">
        <v>6818</v>
      </c>
      <c r="F952" t="s">
        <v>7130</v>
      </c>
      <c r="G952" t="s">
        <v>7147</v>
      </c>
      <c r="H952" t="s">
        <v>7152</v>
      </c>
      <c r="I952" t="s">
        <v>7153</v>
      </c>
      <c r="J952" s="11">
        <v>2</v>
      </c>
      <c r="K952" s="9">
        <v>5</v>
      </c>
      <c r="L952">
        <v>10</v>
      </c>
      <c r="M952" s="7">
        <v>9</v>
      </c>
      <c r="N952" t="s">
        <v>7158</v>
      </c>
      <c r="O952" t="s">
        <v>7160</v>
      </c>
      <c r="P952" t="s">
        <v>7169</v>
      </c>
      <c r="Q952" s="9">
        <v>4.5</v>
      </c>
      <c r="R952" t="s">
        <v>7172</v>
      </c>
      <c r="S952" t="s">
        <v>7176</v>
      </c>
      <c r="T952">
        <v>31</v>
      </c>
      <c r="U952" t="str">
        <f>TEXT(CoffeeData[[#This Row],[Date]],"mmm")</f>
        <v>Oct</v>
      </c>
      <c r="V952" t="str">
        <f>TEXT(CoffeeData[[#This Row],[Date]],"dddd")</f>
        <v>Saturday</v>
      </c>
    </row>
    <row r="953" spans="1:22" x14ac:dyDescent="0.3">
      <c r="A953" t="s">
        <v>971</v>
      </c>
      <c r="B953" s="3" t="s">
        <v>5299</v>
      </c>
      <c r="C953" t="s">
        <v>5386</v>
      </c>
      <c r="D953" s="5" t="s">
        <v>5964</v>
      </c>
      <c r="E953" t="s">
        <v>6695</v>
      </c>
      <c r="F953" t="s">
        <v>7131</v>
      </c>
      <c r="G953" t="s">
        <v>7133</v>
      </c>
      <c r="H953" t="s">
        <v>7149</v>
      </c>
      <c r="I953" t="s">
        <v>7155</v>
      </c>
      <c r="J953" s="11">
        <v>2</v>
      </c>
      <c r="K953" s="9">
        <v>2.5</v>
      </c>
      <c r="L953">
        <v>10</v>
      </c>
      <c r="M953" s="7">
        <v>4.5</v>
      </c>
      <c r="N953" t="s">
        <v>7156</v>
      </c>
      <c r="O953" t="s">
        <v>7161</v>
      </c>
      <c r="P953" t="s">
        <v>7166</v>
      </c>
      <c r="Q953" s="9">
        <v>4.2</v>
      </c>
      <c r="R953" t="s">
        <v>7171</v>
      </c>
      <c r="S953" t="s">
        <v>7174</v>
      </c>
      <c r="T953">
        <v>33</v>
      </c>
      <c r="U953" t="str">
        <f>TEXT(CoffeeData[[#This Row],[Date]],"mmm")</f>
        <v>Jul</v>
      </c>
      <c r="V953" t="str">
        <f>TEXT(CoffeeData[[#This Row],[Date]],"dddd")</f>
        <v>Sunday</v>
      </c>
    </row>
    <row r="954" spans="1:22" x14ac:dyDescent="0.3">
      <c r="A954" t="s">
        <v>972</v>
      </c>
      <c r="B954" s="3" t="s">
        <v>5199</v>
      </c>
      <c r="C954" t="s">
        <v>5385</v>
      </c>
      <c r="D954" s="5" t="s">
        <v>5965</v>
      </c>
      <c r="E954" t="s">
        <v>6819</v>
      </c>
      <c r="F954" t="s">
        <v>7131</v>
      </c>
      <c r="G954" t="s">
        <v>7132</v>
      </c>
      <c r="H954" t="s">
        <v>7148</v>
      </c>
      <c r="I954" t="s">
        <v>7154</v>
      </c>
      <c r="J954" s="11">
        <v>1</v>
      </c>
      <c r="K954" s="9">
        <v>2.5</v>
      </c>
      <c r="L954">
        <v>10</v>
      </c>
      <c r="M954" s="7">
        <v>2.25</v>
      </c>
      <c r="N954" t="s">
        <v>7156</v>
      </c>
      <c r="O954" t="s">
        <v>7162</v>
      </c>
      <c r="P954" t="s">
        <v>7165</v>
      </c>
      <c r="Q954" s="9">
        <v>3.1</v>
      </c>
      <c r="R954" t="s">
        <v>7173</v>
      </c>
      <c r="S954" t="s">
        <v>7176</v>
      </c>
      <c r="T954">
        <v>33</v>
      </c>
      <c r="U954" t="str">
        <f>TEXT(CoffeeData[[#This Row],[Date]],"mmm")</f>
        <v>Sep</v>
      </c>
      <c r="V954" t="str">
        <f>TEXT(CoffeeData[[#This Row],[Date]],"dddd")</f>
        <v>Saturday</v>
      </c>
    </row>
    <row r="955" spans="1:22" x14ac:dyDescent="0.3">
      <c r="A955" t="s">
        <v>973</v>
      </c>
      <c r="B955" s="3" t="s">
        <v>5189</v>
      </c>
      <c r="C955" t="s">
        <v>5385</v>
      </c>
      <c r="D955" s="5" t="s">
        <v>5966</v>
      </c>
      <c r="E955" t="s">
        <v>6464</v>
      </c>
      <c r="F955" t="s">
        <v>7129</v>
      </c>
      <c r="G955" t="s">
        <v>7133</v>
      </c>
      <c r="H955" t="s">
        <v>7149</v>
      </c>
      <c r="I955" t="s">
        <v>7154</v>
      </c>
      <c r="J955" s="11">
        <v>4</v>
      </c>
      <c r="K955" s="9">
        <v>2.5</v>
      </c>
      <c r="L955">
        <v>15</v>
      </c>
      <c r="M955" s="7">
        <v>8.5</v>
      </c>
      <c r="N955" t="s">
        <v>7158</v>
      </c>
      <c r="O955" t="s">
        <v>7162</v>
      </c>
      <c r="P955" t="s">
        <v>7166</v>
      </c>
      <c r="Q955" s="9">
        <v>4.5</v>
      </c>
      <c r="R955" t="s">
        <v>7173</v>
      </c>
      <c r="S955" t="s">
        <v>7176</v>
      </c>
      <c r="T955">
        <v>26</v>
      </c>
      <c r="U955" t="str">
        <f>TEXT(CoffeeData[[#This Row],[Date]],"mmm")</f>
        <v>Nov</v>
      </c>
      <c r="V955" t="str">
        <f>TEXT(CoffeeData[[#This Row],[Date]],"dddd")</f>
        <v>Saturday</v>
      </c>
    </row>
    <row r="956" spans="1:22" x14ac:dyDescent="0.3">
      <c r="A956" t="s">
        <v>974</v>
      </c>
      <c r="B956" s="3" t="s">
        <v>5043</v>
      </c>
      <c r="C956" t="s">
        <v>5390</v>
      </c>
      <c r="D956" s="5" t="s">
        <v>5582</v>
      </c>
      <c r="E956" t="s">
        <v>6561</v>
      </c>
      <c r="F956" t="s">
        <v>7129</v>
      </c>
      <c r="G956" t="s">
        <v>7143</v>
      </c>
      <c r="H956" t="s">
        <v>7149</v>
      </c>
      <c r="I956" t="s">
        <v>7153</v>
      </c>
      <c r="J956" s="11">
        <v>2</v>
      </c>
      <c r="K956" s="9">
        <v>4.5</v>
      </c>
      <c r="L956">
        <v>0</v>
      </c>
      <c r="M956" s="7">
        <v>9</v>
      </c>
      <c r="N956" t="s">
        <v>7158</v>
      </c>
      <c r="O956" t="s">
        <v>7161</v>
      </c>
      <c r="P956" t="s">
        <v>7169</v>
      </c>
      <c r="Q956" s="9">
        <v>3.1</v>
      </c>
      <c r="R956" t="s">
        <v>7173</v>
      </c>
      <c r="S956" t="s">
        <v>7176</v>
      </c>
      <c r="T956">
        <v>35</v>
      </c>
      <c r="U956" t="str">
        <f>TEXT(CoffeeData[[#This Row],[Date]],"mmm")</f>
        <v>Jul</v>
      </c>
      <c r="V956" t="str">
        <f>TEXT(CoffeeData[[#This Row],[Date]],"dddd")</f>
        <v>Monday</v>
      </c>
    </row>
    <row r="957" spans="1:22" x14ac:dyDescent="0.3">
      <c r="A957" t="s">
        <v>975</v>
      </c>
      <c r="B957" s="3" t="s">
        <v>5359</v>
      </c>
      <c r="C957" t="s">
        <v>5390</v>
      </c>
      <c r="D957" s="5" t="s">
        <v>5967</v>
      </c>
      <c r="E957" t="s">
        <v>6234</v>
      </c>
      <c r="F957" t="s">
        <v>7129</v>
      </c>
      <c r="G957" t="s">
        <v>7134</v>
      </c>
      <c r="H957" t="s">
        <v>7150</v>
      </c>
      <c r="I957" t="s">
        <v>7155</v>
      </c>
      <c r="J957" s="11">
        <v>1</v>
      </c>
      <c r="K957" s="9">
        <v>2.5</v>
      </c>
      <c r="L957">
        <v>10</v>
      </c>
      <c r="M957" s="7">
        <v>2.25</v>
      </c>
      <c r="N957" t="s">
        <v>7156</v>
      </c>
      <c r="O957" t="s">
        <v>7159</v>
      </c>
      <c r="P957" t="s">
        <v>7166</v>
      </c>
      <c r="Q957" s="9">
        <v>4.4000000000000004</v>
      </c>
      <c r="R957" t="s">
        <v>7171</v>
      </c>
      <c r="S957" t="s">
        <v>7176</v>
      </c>
      <c r="T957">
        <v>37</v>
      </c>
      <c r="U957" t="str">
        <f>TEXT(CoffeeData[[#This Row],[Date]],"mmm")</f>
        <v>Feb</v>
      </c>
      <c r="V957" t="str">
        <f>TEXT(CoffeeData[[#This Row],[Date]],"dddd")</f>
        <v>Monday</v>
      </c>
    </row>
    <row r="958" spans="1:22" x14ac:dyDescent="0.3">
      <c r="A958" t="s">
        <v>976</v>
      </c>
      <c r="B958" s="3" t="s">
        <v>5289</v>
      </c>
      <c r="C958" t="s">
        <v>5389</v>
      </c>
      <c r="D958" s="5" t="s">
        <v>5546</v>
      </c>
      <c r="E958" t="s">
        <v>6482</v>
      </c>
      <c r="F958" t="s">
        <v>7130</v>
      </c>
      <c r="G958" t="s">
        <v>7144</v>
      </c>
      <c r="H958" t="s">
        <v>7149</v>
      </c>
      <c r="I958" t="s">
        <v>7153</v>
      </c>
      <c r="J958" s="11">
        <v>1</v>
      </c>
      <c r="K958" s="9">
        <v>3.5</v>
      </c>
      <c r="L958">
        <v>5</v>
      </c>
      <c r="M958" s="7">
        <v>3.32</v>
      </c>
      <c r="N958" t="s">
        <v>7156</v>
      </c>
      <c r="O958" t="s">
        <v>7161</v>
      </c>
      <c r="P958" t="s">
        <v>7170</v>
      </c>
      <c r="Q958" s="9">
        <v>3.3</v>
      </c>
      <c r="R958" t="s">
        <v>7172</v>
      </c>
      <c r="S958" t="s">
        <v>7175</v>
      </c>
      <c r="T958">
        <v>31</v>
      </c>
      <c r="U958" t="str">
        <f>TEXT(CoffeeData[[#This Row],[Date]],"mmm")</f>
        <v>Aug</v>
      </c>
      <c r="V958" t="str">
        <f>TEXT(CoffeeData[[#This Row],[Date]],"dddd")</f>
        <v>Thursday</v>
      </c>
    </row>
    <row r="959" spans="1:22" x14ac:dyDescent="0.3">
      <c r="A959" t="s">
        <v>977</v>
      </c>
      <c r="B959" s="3" t="s">
        <v>5074</v>
      </c>
      <c r="C959" t="s">
        <v>5388</v>
      </c>
      <c r="D959" s="5" t="s">
        <v>5802</v>
      </c>
      <c r="E959" t="s">
        <v>6820</v>
      </c>
      <c r="F959" t="s">
        <v>7129</v>
      </c>
      <c r="G959" t="s">
        <v>7140</v>
      </c>
      <c r="H959" t="s">
        <v>7150</v>
      </c>
      <c r="I959" t="s">
        <v>7155</v>
      </c>
      <c r="J959" s="11">
        <v>1</v>
      </c>
      <c r="K959" s="9">
        <v>2</v>
      </c>
      <c r="L959">
        <v>10</v>
      </c>
      <c r="M959" s="7">
        <v>1.8</v>
      </c>
      <c r="N959" t="s">
        <v>7156</v>
      </c>
      <c r="O959" t="s">
        <v>7161</v>
      </c>
      <c r="P959" t="s">
        <v>7170</v>
      </c>
      <c r="Q959" s="9">
        <v>3.7</v>
      </c>
      <c r="R959" t="s">
        <v>7173</v>
      </c>
      <c r="S959" t="s">
        <v>7176</v>
      </c>
      <c r="T959">
        <v>43</v>
      </c>
      <c r="U959" t="str">
        <f>TEXT(CoffeeData[[#This Row],[Date]],"mmm")</f>
        <v>Dec</v>
      </c>
      <c r="V959" t="str">
        <f>TEXT(CoffeeData[[#This Row],[Date]],"dddd")</f>
        <v>Wednesday</v>
      </c>
    </row>
    <row r="960" spans="1:22" x14ac:dyDescent="0.3">
      <c r="A960" t="s">
        <v>978</v>
      </c>
      <c r="B960" s="3" t="s">
        <v>5302</v>
      </c>
      <c r="C960" t="s">
        <v>5386</v>
      </c>
      <c r="D960" s="5" t="s">
        <v>5842</v>
      </c>
      <c r="E960" t="s">
        <v>6821</v>
      </c>
      <c r="F960" t="s">
        <v>7129</v>
      </c>
      <c r="G960" t="s">
        <v>7135</v>
      </c>
      <c r="H960" t="s">
        <v>7149</v>
      </c>
      <c r="I960" t="s">
        <v>7154</v>
      </c>
      <c r="J960" s="11">
        <v>2</v>
      </c>
      <c r="K960" s="9">
        <v>4</v>
      </c>
      <c r="L960">
        <v>0</v>
      </c>
      <c r="M960" s="7">
        <v>8</v>
      </c>
      <c r="N960" t="s">
        <v>7157</v>
      </c>
      <c r="O960" t="s">
        <v>7159</v>
      </c>
      <c r="P960" t="s">
        <v>7170</v>
      </c>
      <c r="Q960" s="9">
        <v>4.3</v>
      </c>
      <c r="R960" t="s">
        <v>7172</v>
      </c>
      <c r="S960" t="s">
        <v>7174</v>
      </c>
      <c r="T960">
        <v>31</v>
      </c>
      <c r="U960" t="str">
        <f>TEXT(CoffeeData[[#This Row],[Date]],"mmm")</f>
        <v>Aug</v>
      </c>
      <c r="V960" t="str">
        <f>TEXT(CoffeeData[[#This Row],[Date]],"dddd")</f>
        <v>Sunday</v>
      </c>
    </row>
    <row r="961" spans="1:22" x14ac:dyDescent="0.3">
      <c r="A961" t="s">
        <v>979</v>
      </c>
      <c r="B961" s="3" t="s">
        <v>5058</v>
      </c>
      <c r="C961" t="s">
        <v>5391</v>
      </c>
      <c r="D961" s="5" t="s">
        <v>5964</v>
      </c>
      <c r="E961" t="s">
        <v>6822</v>
      </c>
      <c r="F961" t="s">
        <v>7131</v>
      </c>
      <c r="G961" t="s">
        <v>7135</v>
      </c>
      <c r="H961" t="s">
        <v>7149</v>
      </c>
      <c r="I961" t="s">
        <v>7155</v>
      </c>
      <c r="J961" s="11">
        <v>2</v>
      </c>
      <c r="K961" s="9">
        <v>4</v>
      </c>
      <c r="L961">
        <v>5</v>
      </c>
      <c r="M961" s="7">
        <v>7.6</v>
      </c>
      <c r="N961" t="s">
        <v>7156</v>
      </c>
      <c r="O961" t="s">
        <v>7163</v>
      </c>
      <c r="P961" t="s">
        <v>7169</v>
      </c>
      <c r="Q961" s="9">
        <v>3.6</v>
      </c>
      <c r="R961" t="s">
        <v>7171</v>
      </c>
      <c r="S961" t="s">
        <v>7176</v>
      </c>
      <c r="T961">
        <v>30</v>
      </c>
      <c r="U961" t="str">
        <f>TEXT(CoffeeData[[#This Row],[Date]],"mmm")</f>
        <v>Nov</v>
      </c>
      <c r="V961" t="str">
        <f>TEXT(CoffeeData[[#This Row],[Date]],"dddd")</f>
        <v>Friday</v>
      </c>
    </row>
    <row r="962" spans="1:22" x14ac:dyDescent="0.3">
      <c r="A962" t="s">
        <v>980</v>
      </c>
      <c r="B962" s="3" t="s">
        <v>5037</v>
      </c>
      <c r="C962" t="s">
        <v>5388</v>
      </c>
      <c r="D962" s="5" t="s">
        <v>5687</v>
      </c>
      <c r="E962" t="s">
        <v>6823</v>
      </c>
      <c r="F962" t="s">
        <v>7131</v>
      </c>
      <c r="G962" t="s">
        <v>7145</v>
      </c>
      <c r="H962" t="s">
        <v>7148</v>
      </c>
      <c r="I962" t="s">
        <v>7153</v>
      </c>
      <c r="J962" s="11">
        <v>4</v>
      </c>
      <c r="K962" s="9">
        <v>2</v>
      </c>
      <c r="L962">
        <v>5</v>
      </c>
      <c r="M962" s="7">
        <v>7.6</v>
      </c>
      <c r="N962" t="s">
        <v>7158</v>
      </c>
      <c r="O962" t="s">
        <v>7163</v>
      </c>
      <c r="P962" t="s">
        <v>7166</v>
      </c>
      <c r="Q962" s="9">
        <v>5</v>
      </c>
      <c r="R962" t="s">
        <v>7171</v>
      </c>
      <c r="S962" t="s">
        <v>7176</v>
      </c>
      <c r="T962">
        <v>33</v>
      </c>
      <c r="U962" t="str">
        <f>TEXT(CoffeeData[[#This Row],[Date]],"mmm")</f>
        <v>May</v>
      </c>
      <c r="V962" t="str">
        <f>TEXT(CoffeeData[[#This Row],[Date]],"dddd")</f>
        <v>Wednesday</v>
      </c>
    </row>
    <row r="963" spans="1:22" x14ac:dyDescent="0.3">
      <c r="A963" t="s">
        <v>981</v>
      </c>
      <c r="B963" s="3" t="s">
        <v>5331</v>
      </c>
      <c r="C963" t="s">
        <v>5385</v>
      </c>
      <c r="D963" s="5" t="s">
        <v>5968</v>
      </c>
      <c r="E963" t="s">
        <v>6824</v>
      </c>
      <c r="F963" t="s">
        <v>7129</v>
      </c>
      <c r="G963" t="s">
        <v>7147</v>
      </c>
      <c r="H963" t="s">
        <v>7152</v>
      </c>
      <c r="I963" t="s">
        <v>7154</v>
      </c>
      <c r="J963" s="11">
        <v>3</v>
      </c>
      <c r="K963" s="9">
        <v>5</v>
      </c>
      <c r="L963">
        <v>15</v>
      </c>
      <c r="M963" s="7">
        <v>12.75</v>
      </c>
      <c r="N963" t="s">
        <v>7156</v>
      </c>
      <c r="O963" t="s">
        <v>7163</v>
      </c>
      <c r="P963" t="s">
        <v>7167</v>
      </c>
      <c r="Q963" s="9">
        <v>3.1</v>
      </c>
      <c r="R963" t="s">
        <v>7173</v>
      </c>
      <c r="S963" t="s">
        <v>7175</v>
      </c>
      <c r="T963">
        <v>42</v>
      </c>
      <c r="U963" t="str">
        <f>TEXT(CoffeeData[[#This Row],[Date]],"mmm")</f>
        <v>Feb</v>
      </c>
      <c r="V963" t="str">
        <f>TEXT(CoffeeData[[#This Row],[Date]],"dddd")</f>
        <v>Saturday</v>
      </c>
    </row>
    <row r="964" spans="1:22" x14ac:dyDescent="0.3">
      <c r="A964" t="s">
        <v>982</v>
      </c>
      <c r="B964" s="3" t="s">
        <v>5187</v>
      </c>
      <c r="C964" t="s">
        <v>5391</v>
      </c>
      <c r="D964" s="5" t="s">
        <v>5848</v>
      </c>
      <c r="E964" t="s">
        <v>6825</v>
      </c>
      <c r="F964" t="s">
        <v>7129</v>
      </c>
      <c r="G964" t="s">
        <v>7138</v>
      </c>
      <c r="H964" t="s">
        <v>7152</v>
      </c>
      <c r="I964" t="s">
        <v>7154</v>
      </c>
      <c r="J964" s="11">
        <v>3</v>
      </c>
      <c r="K964" s="9">
        <v>5.5</v>
      </c>
      <c r="L964">
        <v>10</v>
      </c>
      <c r="M964" s="7">
        <v>14.85</v>
      </c>
      <c r="N964" t="s">
        <v>7157</v>
      </c>
      <c r="O964" t="s">
        <v>7159</v>
      </c>
      <c r="P964" t="s">
        <v>7170</v>
      </c>
      <c r="Q964" s="9">
        <v>4.0999999999999996</v>
      </c>
      <c r="R964" t="s">
        <v>7173</v>
      </c>
      <c r="S964" t="s">
        <v>7175</v>
      </c>
      <c r="T964">
        <v>41</v>
      </c>
      <c r="U964" t="str">
        <f>TEXT(CoffeeData[[#This Row],[Date]],"mmm")</f>
        <v>Oct</v>
      </c>
      <c r="V964" t="str">
        <f>TEXT(CoffeeData[[#This Row],[Date]],"dddd")</f>
        <v>Friday</v>
      </c>
    </row>
    <row r="965" spans="1:22" x14ac:dyDescent="0.3">
      <c r="A965" t="s">
        <v>983</v>
      </c>
      <c r="B965" s="3" t="s">
        <v>5325</v>
      </c>
      <c r="C965" t="s">
        <v>5388</v>
      </c>
      <c r="D965" s="5" t="s">
        <v>5680</v>
      </c>
      <c r="E965" t="s">
        <v>6826</v>
      </c>
      <c r="F965" t="s">
        <v>7131</v>
      </c>
      <c r="G965" t="s">
        <v>7136</v>
      </c>
      <c r="H965" t="s">
        <v>7151</v>
      </c>
      <c r="I965" t="s">
        <v>7153</v>
      </c>
      <c r="J965" s="11">
        <v>3</v>
      </c>
      <c r="K965" s="9">
        <v>4</v>
      </c>
      <c r="L965">
        <v>0</v>
      </c>
      <c r="M965" s="7">
        <v>12</v>
      </c>
      <c r="N965" t="s">
        <v>7156</v>
      </c>
      <c r="O965" t="s">
        <v>7163</v>
      </c>
      <c r="P965" t="s">
        <v>7167</v>
      </c>
      <c r="Q965" s="9">
        <v>4</v>
      </c>
      <c r="R965" t="s">
        <v>7171</v>
      </c>
      <c r="S965" t="s">
        <v>7176</v>
      </c>
      <c r="T965">
        <v>36</v>
      </c>
      <c r="U965" t="str">
        <f>TEXT(CoffeeData[[#This Row],[Date]],"mmm")</f>
        <v>Apr</v>
      </c>
      <c r="V965" t="str">
        <f>TEXT(CoffeeData[[#This Row],[Date]],"dddd")</f>
        <v>Wednesday</v>
      </c>
    </row>
    <row r="966" spans="1:22" x14ac:dyDescent="0.3">
      <c r="A966" t="s">
        <v>984</v>
      </c>
      <c r="B966" s="3" t="s">
        <v>5064</v>
      </c>
      <c r="C966" t="s">
        <v>5387</v>
      </c>
      <c r="D966" s="5" t="s">
        <v>5718</v>
      </c>
      <c r="E966" t="s">
        <v>6720</v>
      </c>
      <c r="F966" t="s">
        <v>7131</v>
      </c>
      <c r="G966" t="s">
        <v>7144</v>
      </c>
      <c r="H966" t="s">
        <v>7149</v>
      </c>
      <c r="I966" t="s">
        <v>7154</v>
      </c>
      <c r="J966" s="11">
        <v>3</v>
      </c>
      <c r="K966" s="9">
        <v>3.5</v>
      </c>
      <c r="L966">
        <v>0</v>
      </c>
      <c r="M966" s="7">
        <v>10.5</v>
      </c>
      <c r="N966" t="s">
        <v>7156</v>
      </c>
      <c r="O966" t="s">
        <v>7161</v>
      </c>
      <c r="P966" t="s">
        <v>7170</v>
      </c>
      <c r="Q966" s="9">
        <v>3.3</v>
      </c>
      <c r="R966" t="s">
        <v>7171</v>
      </c>
      <c r="S966" t="s">
        <v>7175</v>
      </c>
      <c r="T966">
        <v>45</v>
      </c>
      <c r="U966" t="str">
        <f>TEXT(CoffeeData[[#This Row],[Date]],"mmm")</f>
        <v>Oct</v>
      </c>
      <c r="V966" t="str">
        <f>TEXT(CoffeeData[[#This Row],[Date]],"dddd")</f>
        <v>Tuesday</v>
      </c>
    </row>
    <row r="967" spans="1:22" x14ac:dyDescent="0.3">
      <c r="A967" t="s">
        <v>985</v>
      </c>
      <c r="B967" s="3" t="s">
        <v>5024</v>
      </c>
      <c r="C967" t="s">
        <v>5388</v>
      </c>
      <c r="D967" s="5" t="s">
        <v>5583</v>
      </c>
      <c r="E967" t="s">
        <v>6546</v>
      </c>
      <c r="F967" t="s">
        <v>7131</v>
      </c>
      <c r="G967" t="s">
        <v>7139</v>
      </c>
      <c r="H967" t="s">
        <v>7148</v>
      </c>
      <c r="I967" t="s">
        <v>7155</v>
      </c>
      <c r="J967" s="11">
        <v>2</v>
      </c>
      <c r="K967" s="9">
        <v>3</v>
      </c>
      <c r="L967">
        <v>5</v>
      </c>
      <c r="M967" s="7">
        <v>5.7</v>
      </c>
      <c r="N967" t="s">
        <v>7157</v>
      </c>
      <c r="O967" t="s">
        <v>7159</v>
      </c>
      <c r="P967" t="s">
        <v>7165</v>
      </c>
      <c r="Q967" s="9">
        <v>3.9</v>
      </c>
      <c r="R967" t="s">
        <v>7173</v>
      </c>
      <c r="S967" t="s">
        <v>7176</v>
      </c>
      <c r="T967">
        <v>37</v>
      </c>
      <c r="U967" t="str">
        <f>TEXT(CoffeeData[[#This Row],[Date]],"mmm")</f>
        <v>Feb</v>
      </c>
      <c r="V967" t="str">
        <f>TEXT(CoffeeData[[#This Row],[Date]],"dddd")</f>
        <v>Wednesday</v>
      </c>
    </row>
    <row r="968" spans="1:22" x14ac:dyDescent="0.3">
      <c r="A968" t="s">
        <v>986</v>
      </c>
      <c r="B968" s="3" t="s">
        <v>5219</v>
      </c>
      <c r="C968" t="s">
        <v>5391</v>
      </c>
      <c r="D968" s="5" t="s">
        <v>5969</v>
      </c>
      <c r="E968" t="s">
        <v>6293</v>
      </c>
      <c r="F968" t="s">
        <v>7131</v>
      </c>
      <c r="G968" t="s">
        <v>7147</v>
      </c>
      <c r="H968" t="s">
        <v>7152</v>
      </c>
      <c r="I968" t="s">
        <v>7155</v>
      </c>
      <c r="J968" s="11">
        <v>3</v>
      </c>
      <c r="K968" s="9">
        <v>5</v>
      </c>
      <c r="L968">
        <v>15</v>
      </c>
      <c r="M968" s="7">
        <v>12.75</v>
      </c>
      <c r="N968" t="s">
        <v>7158</v>
      </c>
      <c r="O968" t="s">
        <v>7163</v>
      </c>
      <c r="P968" t="s">
        <v>7164</v>
      </c>
      <c r="Q968" s="9">
        <v>4.5</v>
      </c>
      <c r="R968" t="s">
        <v>7173</v>
      </c>
      <c r="S968" t="s">
        <v>7174</v>
      </c>
      <c r="T968">
        <v>38</v>
      </c>
      <c r="U968" t="str">
        <f>TEXT(CoffeeData[[#This Row],[Date]],"mmm")</f>
        <v>Aug</v>
      </c>
      <c r="V968" t="str">
        <f>TEXT(CoffeeData[[#This Row],[Date]],"dddd")</f>
        <v>Friday</v>
      </c>
    </row>
    <row r="969" spans="1:22" x14ac:dyDescent="0.3">
      <c r="A969" t="s">
        <v>987</v>
      </c>
      <c r="B969" s="3" t="s">
        <v>5284</v>
      </c>
      <c r="C969" t="s">
        <v>5391</v>
      </c>
      <c r="D969" s="5" t="s">
        <v>5933</v>
      </c>
      <c r="E969" t="s">
        <v>6325</v>
      </c>
      <c r="F969" t="s">
        <v>7129</v>
      </c>
      <c r="G969" t="s">
        <v>7133</v>
      </c>
      <c r="H969" t="s">
        <v>7149</v>
      </c>
      <c r="I969" t="s">
        <v>7154</v>
      </c>
      <c r="J969" s="11">
        <v>2</v>
      </c>
      <c r="K969" s="9">
        <v>2.5</v>
      </c>
      <c r="L969">
        <v>5</v>
      </c>
      <c r="M969" s="7">
        <v>4.75</v>
      </c>
      <c r="N969" t="s">
        <v>7158</v>
      </c>
      <c r="O969" t="s">
        <v>7159</v>
      </c>
      <c r="P969" t="s">
        <v>7168</v>
      </c>
      <c r="Q969" s="9">
        <v>3.4</v>
      </c>
      <c r="R969" t="s">
        <v>7173</v>
      </c>
      <c r="S969" t="s">
        <v>7174</v>
      </c>
      <c r="T969">
        <v>35</v>
      </c>
      <c r="U969" t="str">
        <f>TEXT(CoffeeData[[#This Row],[Date]],"mmm")</f>
        <v>May</v>
      </c>
      <c r="V969" t="str">
        <f>TEXT(CoffeeData[[#This Row],[Date]],"dddd")</f>
        <v>Friday</v>
      </c>
    </row>
    <row r="970" spans="1:22" x14ac:dyDescent="0.3">
      <c r="A970" t="s">
        <v>988</v>
      </c>
      <c r="B970" s="3" t="s">
        <v>5194</v>
      </c>
      <c r="C970" t="s">
        <v>5386</v>
      </c>
      <c r="D970" s="5" t="s">
        <v>5849</v>
      </c>
      <c r="E970" t="s">
        <v>6827</v>
      </c>
      <c r="F970" t="s">
        <v>7131</v>
      </c>
      <c r="G970" t="s">
        <v>7143</v>
      </c>
      <c r="H970" t="s">
        <v>7149</v>
      </c>
      <c r="I970" t="s">
        <v>7155</v>
      </c>
      <c r="J970" s="11">
        <v>3</v>
      </c>
      <c r="K970" s="9">
        <v>4.5</v>
      </c>
      <c r="L970">
        <v>15</v>
      </c>
      <c r="M970" s="7">
        <v>11.47</v>
      </c>
      <c r="N970" t="s">
        <v>7157</v>
      </c>
      <c r="O970" t="s">
        <v>7161</v>
      </c>
      <c r="P970" t="s">
        <v>7165</v>
      </c>
      <c r="Q970" s="9">
        <v>4.3</v>
      </c>
      <c r="R970" t="s">
        <v>7172</v>
      </c>
      <c r="S970" t="s">
        <v>7174</v>
      </c>
      <c r="T970">
        <v>34</v>
      </c>
      <c r="U970" t="str">
        <f>TEXT(CoffeeData[[#This Row],[Date]],"mmm")</f>
        <v>Jan</v>
      </c>
      <c r="V970" t="str">
        <f>TEXT(CoffeeData[[#This Row],[Date]],"dddd")</f>
        <v>Sunday</v>
      </c>
    </row>
    <row r="971" spans="1:22" x14ac:dyDescent="0.3">
      <c r="A971" t="s">
        <v>989</v>
      </c>
      <c r="B971" s="3" t="s">
        <v>5076</v>
      </c>
      <c r="C971" t="s">
        <v>5386</v>
      </c>
      <c r="D971" s="5" t="s">
        <v>5970</v>
      </c>
      <c r="E971" t="s">
        <v>6828</v>
      </c>
      <c r="F971" t="s">
        <v>7131</v>
      </c>
      <c r="G971" t="s">
        <v>7134</v>
      </c>
      <c r="H971" t="s">
        <v>7150</v>
      </c>
      <c r="I971" t="s">
        <v>7153</v>
      </c>
      <c r="J971" s="11">
        <v>4</v>
      </c>
      <c r="K971" s="9">
        <v>2.5</v>
      </c>
      <c r="L971">
        <v>5</v>
      </c>
      <c r="M971" s="7">
        <v>9.5</v>
      </c>
      <c r="N971" t="s">
        <v>7157</v>
      </c>
      <c r="O971" t="s">
        <v>7159</v>
      </c>
      <c r="P971" t="s">
        <v>7167</v>
      </c>
      <c r="Q971" s="9">
        <v>4.7</v>
      </c>
      <c r="R971" t="s">
        <v>7171</v>
      </c>
      <c r="S971" t="s">
        <v>7174</v>
      </c>
      <c r="T971">
        <v>30</v>
      </c>
      <c r="U971" t="str">
        <f>TEXT(CoffeeData[[#This Row],[Date]],"mmm")</f>
        <v>Feb</v>
      </c>
      <c r="V971" t="str">
        <f>TEXT(CoffeeData[[#This Row],[Date]],"dddd")</f>
        <v>Sunday</v>
      </c>
    </row>
    <row r="972" spans="1:22" x14ac:dyDescent="0.3">
      <c r="A972" t="s">
        <v>990</v>
      </c>
      <c r="B972" s="3" t="s">
        <v>5334</v>
      </c>
      <c r="C972" t="s">
        <v>5387</v>
      </c>
      <c r="D972" s="5" t="s">
        <v>5601</v>
      </c>
      <c r="E972" t="s">
        <v>6580</v>
      </c>
      <c r="F972" t="s">
        <v>7129</v>
      </c>
      <c r="G972" t="s">
        <v>7142</v>
      </c>
      <c r="H972" t="s">
        <v>7152</v>
      </c>
      <c r="I972" t="s">
        <v>7155</v>
      </c>
      <c r="J972" s="11">
        <v>2</v>
      </c>
      <c r="K972" s="9">
        <v>4.5</v>
      </c>
      <c r="L972">
        <v>15</v>
      </c>
      <c r="M972" s="7">
        <v>7.65</v>
      </c>
      <c r="N972" t="s">
        <v>7158</v>
      </c>
      <c r="O972" t="s">
        <v>7163</v>
      </c>
      <c r="P972" t="s">
        <v>7167</v>
      </c>
      <c r="Q972" s="9">
        <v>4.5</v>
      </c>
      <c r="R972" t="s">
        <v>7172</v>
      </c>
      <c r="S972" t="s">
        <v>7175</v>
      </c>
      <c r="T972">
        <v>35</v>
      </c>
      <c r="U972" t="str">
        <f>TEXT(CoffeeData[[#This Row],[Date]],"mmm")</f>
        <v>Jun</v>
      </c>
      <c r="V972" t="str">
        <f>TEXT(CoffeeData[[#This Row],[Date]],"dddd")</f>
        <v>Tuesday</v>
      </c>
    </row>
    <row r="973" spans="1:22" x14ac:dyDescent="0.3">
      <c r="A973" t="s">
        <v>991</v>
      </c>
      <c r="B973" s="3" t="s">
        <v>5057</v>
      </c>
      <c r="C973" t="s">
        <v>5385</v>
      </c>
      <c r="D973" s="5" t="s">
        <v>5971</v>
      </c>
      <c r="E973" t="s">
        <v>6829</v>
      </c>
      <c r="F973" t="s">
        <v>7130</v>
      </c>
      <c r="G973" t="s">
        <v>7145</v>
      </c>
      <c r="H973" t="s">
        <v>7148</v>
      </c>
      <c r="I973" t="s">
        <v>7154</v>
      </c>
      <c r="J973" s="11">
        <v>3</v>
      </c>
      <c r="K973" s="9">
        <v>2</v>
      </c>
      <c r="L973">
        <v>15</v>
      </c>
      <c r="M973" s="7">
        <v>5.0999999999999996</v>
      </c>
      <c r="N973" t="s">
        <v>7156</v>
      </c>
      <c r="O973" t="s">
        <v>7159</v>
      </c>
      <c r="P973" t="s">
        <v>7165</v>
      </c>
      <c r="Q973" s="9">
        <v>3.1</v>
      </c>
      <c r="R973" t="s">
        <v>7171</v>
      </c>
      <c r="S973" t="s">
        <v>7176</v>
      </c>
      <c r="T973">
        <v>43</v>
      </c>
      <c r="U973" t="str">
        <f>TEXT(CoffeeData[[#This Row],[Date]],"mmm")</f>
        <v>Mar</v>
      </c>
      <c r="V973" t="str">
        <f>TEXT(CoffeeData[[#This Row],[Date]],"dddd")</f>
        <v>Saturday</v>
      </c>
    </row>
    <row r="974" spans="1:22" x14ac:dyDescent="0.3">
      <c r="A974" t="s">
        <v>992</v>
      </c>
      <c r="B974" s="3" t="s">
        <v>5146</v>
      </c>
      <c r="C974" t="s">
        <v>5386</v>
      </c>
      <c r="D974" s="5" t="s">
        <v>5877</v>
      </c>
      <c r="E974" t="s">
        <v>6345</v>
      </c>
      <c r="F974" t="s">
        <v>7130</v>
      </c>
      <c r="G974" t="s">
        <v>7140</v>
      </c>
      <c r="H974" t="s">
        <v>7150</v>
      </c>
      <c r="I974" t="s">
        <v>7155</v>
      </c>
      <c r="J974" s="11">
        <v>2</v>
      </c>
      <c r="K974" s="9">
        <v>2</v>
      </c>
      <c r="L974">
        <v>10</v>
      </c>
      <c r="M974" s="7">
        <v>3.6</v>
      </c>
      <c r="N974" t="s">
        <v>7158</v>
      </c>
      <c r="O974" t="s">
        <v>7161</v>
      </c>
      <c r="P974" t="s">
        <v>7168</v>
      </c>
      <c r="Q974" s="9">
        <v>4.2</v>
      </c>
      <c r="R974" t="s">
        <v>7171</v>
      </c>
      <c r="S974" t="s">
        <v>7174</v>
      </c>
      <c r="T974">
        <v>32</v>
      </c>
      <c r="U974" t="str">
        <f>TEXT(CoffeeData[[#This Row],[Date]],"mmm")</f>
        <v>Jan</v>
      </c>
      <c r="V974" t="str">
        <f>TEXT(CoffeeData[[#This Row],[Date]],"dddd")</f>
        <v>Sunday</v>
      </c>
    </row>
    <row r="975" spans="1:22" x14ac:dyDescent="0.3">
      <c r="A975" t="s">
        <v>993</v>
      </c>
      <c r="B975" s="3" t="s">
        <v>5059</v>
      </c>
      <c r="C975" t="s">
        <v>5390</v>
      </c>
      <c r="D975" s="5" t="s">
        <v>5510</v>
      </c>
      <c r="E975" t="s">
        <v>6830</v>
      </c>
      <c r="F975" t="s">
        <v>7131</v>
      </c>
      <c r="G975" t="s">
        <v>7144</v>
      </c>
      <c r="H975" t="s">
        <v>7149</v>
      </c>
      <c r="I975" t="s">
        <v>7155</v>
      </c>
      <c r="J975" s="11">
        <v>2</v>
      </c>
      <c r="K975" s="9">
        <v>3.5</v>
      </c>
      <c r="L975">
        <v>15</v>
      </c>
      <c r="M975" s="7">
        <v>5.95</v>
      </c>
      <c r="N975" t="s">
        <v>7157</v>
      </c>
      <c r="O975" t="s">
        <v>7162</v>
      </c>
      <c r="P975" t="s">
        <v>7170</v>
      </c>
      <c r="Q975" s="9">
        <v>4.3</v>
      </c>
      <c r="R975" t="s">
        <v>7171</v>
      </c>
      <c r="S975" t="s">
        <v>7174</v>
      </c>
      <c r="T975">
        <v>34</v>
      </c>
      <c r="U975" t="str">
        <f>TEXT(CoffeeData[[#This Row],[Date]],"mmm")</f>
        <v>Mar</v>
      </c>
      <c r="V975" t="str">
        <f>TEXT(CoffeeData[[#This Row],[Date]],"dddd")</f>
        <v>Monday</v>
      </c>
    </row>
    <row r="976" spans="1:22" x14ac:dyDescent="0.3">
      <c r="A976" t="s">
        <v>994</v>
      </c>
      <c r="B976" s="3" t="s">
        <v>5195</v>
      </c>
      <c r="C976" t="s">
        <v>5388</v>
      </c>
      <c r="D976" s="5" t="s">
        <v>5851</v>
      </c>
      <c r="E976" t="s">
        <v>6686</v>
      </c>
      <c r="F976" t="s">
        <v>7129</v>
      </c>
      <c r="G976" t="s">
        <v>7146</v>
      </c>
      <c r="H976" t="s">
        <v>7151</v>
      </c>
      <c r="I976" t="s">
        <v>7155</v>
      </c>
      <c r="J976" s="11">
        <v>1</v>
      </c>
      <c r="K976" s="9">
        <v>3.8</v>
      </c>
      <c r="L976">
        <v>15</v>
      </c>
      <c r="M976" s="7">
        <v>3.23</v>
      </c>
      <c r="N976" t="s">
        <v>7157</v>
      </c>
      <c r="O976" t="s">
        <v>7162</v>
      </c>
      <c r="P976" t="s">
        <v>7166</v>
      </c>
      <c r="Q976" s="9">
        <v>4.4000000000000004</v>
      </c>
      <c r="R976" t="s">
        <v>7172</v>
      </c>
      <c r="S976" t="s">
        <v>7175</v>
      </c>
      <c r="T976">
        <v>36</v>
      </c>
      <c r="U976" t="str">
        <f>TEXT(CoffeeData[[#This Row],[Date]],"mmm")</f>
        <v>Jul</v>
      </c>
      <c r="V976" t="str">
        <f>TEXT(CoffeeData[[#This Row],[Date]],"dddd")</f>
        <v>Wednesday</v>
      </c>
    </row>
    <row r="977" spans="1:22" x14ac:dyDescent="0.3">
      <c r="A977" t="s">
        <v>995</v>
      </c>
      <c r="B977" s="3" t="s">
        <v>5223</v>
      </c>
      <c r="C977" t="s">
        <v>5387</v>
      </c>
      <c r="D977" s="5" t="s">
        <v>5686</v>
      </c>
      <c r="E977" t="s">
        <v>6529</v>
      </c>
      <c r="F977" t="s">
        <v>7131</v>
      </c>
      <c r="G977" t="s">
        <v>7142</v>
      </c>
      <c r="H977" t="s">
        <v>7152</v>
      </c>
      <c r="I977" t="s">
        <v>7153</v>
      </c>
      <c r="J977" s="11">
        <v>1</v>
      </c>
      <c r="K977" s="9">
        <v>4.5</v>
      </c>
      <c r="L977">
        <v>10</v>
      </c>
      <c r="M977" s="7">
        <v>4.05</v>
      </c>
      <c r="N977" t="s">
        <v>7157</v>
      </c>
      <c r="O977" t="s">
        <v>7159</v>
      </c>
      <c r="P977" t="s">
        <v>7168</v>
      </c>
      <c r="Q977" s="9">
        <v>3.8</v>
      </c>
      <c r="R977" t="s">
        <v>7171</v>
      </c>
      <c r="S977" t="s">
        <v>7174</v>
      </c>
      <c r="T977">
        <v>45</v>
      </c>
      <c r="U977" t="str">
        <f>TEXT(CoffeeData[[#This Row],[Date]],"mmm")</f>
        <v>Dec</v>
      </c>
      <c r="V977" t="str">
        <f>TEXT(CoffeeData[[#This Row],[Date]],"dddd")</f>
        <v>Tuesday</v>
      </c>
    </row>
    <row r="978" spans="1:22" x14ac:dyDescent="0.3">
      <c r="A978" t="s">
        <v>996</v>
      </c>
      <c r="B978" s="3" t="s">
        <v>5120</v>
      </c>
      <c r="C978" t="s">
        <v>5390</v>
      </c>
      <c r="D978" s="5" t="s">
        <v>5972</v>
      </c>
      <c r="E978" t="s">
        <v>6668</v>
      </c>
      <c r="F978" t="s">
        <v>7131</v>
      </c>
      <c r="G978" t="s">
        <v>7144</v>
      </c>
      <c r="H978" t="s">
        <v>7149</v>
      </c>
      <c r="I978" t="s">
        <v>7155</v>
      </c>
      <c r="J978" s="11">
        <v>3</v>
      </c>
      <c r="K978" s="9">
        <v>3.5</v>
      </c>
      <c r="L978">
        <v>10</v>
      </c>
      <c r="M978" s="7">
        <v>9.4499999999999993</v>
      </c>
      <c r="N978" t="s">
        <v>7156</v>
      </c>
      <c r="O978" t="s">
        <v>7161</v>
      </c>
      <c r="P978" t="s">
        <v>7167</v>
      </c>
      <c r="Q978" s="9">
        <v>4.2</v>
      </c>
      <c r="R978" t="s">
        <v>7171</v>
      </c>
      <c r="S978" t="s">
        <v>7176</v>
      </c>
      <c r="T978">
        <v>40</v>
      </c>
      <c r="U978" t="str">
        <f>TEXT(CoffeeData[[#This Row],[Date]],"mmm")</f>
        <v>Dec</v>
      </c>
      <c r="V978" t="str">
        <f>TEXT(CoffeeData[[#This Row],[Date]],"dddd")</f>
        <v>Monday</v>
      </c>
    </row>
    <row r="979" spans="1:22" x14ac:dyDescent="0.3">
      <c r="A979" t="s">
        <v>997</v>
      </c>
      <c r="B979" s="3" t="s">
        <v>5068</v>
      </c>
      <c r="C979" t="s">
        <v>5390</v>
      </c>
      <c r="D979" s="5" t="s">
        <v>5787</v>
      </c>
      <c r="E979" t="s">
        <v>6595</v>
      </c>
      <c r="F979" t="s">
        <v>7129</v>
      </c>
      <c r="G979" t="s">
        <v>7147</v>
      </c>
      <c r="H979" t="s">
        <v>7152</v>
      </c>
      <c r="I979" t="s">
        <v>7153</v>
      </c>
      <c r="J979" s="11">
        <v>1</v>
      </c>
      <c r="K979" s="9">
        <v>5</v>
      </c>
      <c r="L979">
        <v>15</v>
      </c>
      <c r="M979" s="7">
        <v>4.25</v>
      </c>
      <c r="N979" t="s">
        <v>7156</v>
      </c>
      <c r="O979" t="s">
        <v>7162</v>
      </c>
      <c r="P979" t="s">
        <v>7169</v>
      </c>
      <c r="Q979" s="9">
        <v>4.7</v>
      </c>
      <c r="R979" t="s">
        <v>7172</v>
      </c>
      <c r="S979" t="s">
        <v>7174</v>
      </c>
      <c r="T979">
        <v>35</v>
      </c>
      <c r="U979" t="str">
        <f>TEXT(CoffeeData[[#This Row],[Date]],"mmm")</f>
        <v>Dec</v>
      </c>
      <c r="V979" t="str">
        <f>TEXT(CoffeeData[[#This Row],[Date]],"dddd")</f>
        <v>Monday</v>
      </c>
    </row>
    <row r="980" spans="1:22" x14ac:dyDescent="0.3">
      <c r="A980" t="s">
        <v>998</v>
      </c>
      <c r="B980" s="3" t="s">
        <v>5034</v>
      </c>
      <c r="C980" t="s">
        <v>5385</v>
      </c>
      <c r="D980" s="5" t="s">
        <v>5973</v>
      </c>
      <c r="E980" t="s">
        <v>6831</v>
      </c>
      <c r="F980" t="s">
        <v>7131</v>
      </c>
      <c r="G980" t="s">
        <v>7134</v>
      </c>
      <c r="H980" t="s">
        <v>7150</v>
      </c>
      <c r="I980" t="s">
        <v>7155</v>
      </c>
      <c r="J980" s="11">
        <v>4</v>
      </c>
      <c r="K980" s="9">
        <v>2.5</v>
      </c>
      <c r="L980">
        <v>0</v>
      </c>
      <c r="M980" s="7">
        <v>10</v>
      </c>
      <c r="N980" t="s">
        <v>7158</v>
      </c>
      <c r="O980" t="s">
        <v>7161</v>
      </c>
      <c r="P980" t="s">
        <v>7170</v>
      </c>
      <c r="Q980" s="9">
        <v>3.2</v>
      </c>
      <c r="R980" t="s">
        <v>7171</v>
      </c>
      <c r="S980" t="s">
        <v>7175</v>
      </c>
      <c r="T980">
        <v>26</v>
      </c>
      <c r="U980" t="str">
        <f>TEXT(CoffeeData[[#This Row],[Date]],"mmm")</f>
        <v>Dec</v>
      </c>
      <c r="V980" t="str">
        <f>TEXT(CoffeeData[[#This Row],[Date]],"dddd")</f>
        <v>Saturday</v>
      </c>
    </row>
    <row r="981" spans="1:22" x14ac:dyDescent="0.3">
      <c r="A981" t="s">
        <v>999</v>
      </c>
      <c r="B981" s="3" t="s">
        <v>5280</v>
      </c>
      <c r="C981" t="s">
        <v>5385</v>
      </c>
      <c r="D981" s="5" t="s">
        <v>5974</v>
      </c>
      <c r="E981" t="s">
        <v>6509</v>
      </c>
      <c r="F981" t="s">
        <v>7129</v>
      </c>
      <c r="G981" t="s">
        <v>7132</v>
      </c>
      <c r="H981" t="s">
        <v>7148</v>
      </c>
      <c r="I981" t="s">
        <v>7155</v>
      </c>
      <c r="J981" s="11">
        <v>4</v>
      </c>
      <c r="K981" s="9">
        <v>2.5</v>
      </c>
      <c r="L981">
        <v>10</v>
      </c>
      <c r="M981" s="7">
        <v>9</v>
      </c>
      <c r="N981" t="s">
        <v>7157</v>
      </c>
      <c r="O981" t="s">
        <v>7160</v>
      </c>
      <c r="P981" t="s">
        <v>7168</v>
      </c>
      <c r="Q981" s="9">
        <v>3.4</v>
      </c>
      <c r="R981" t="s">
        <v>7171</v>
      </c>
      <c r="S981" t="s">
        <v>7175</v>
      </c>
      <c r="T981">
        <v>39</v>
      </c>
      <c r="U981" t="str">
        <f>TEXT(CoffeeData[[#This Row],[Date]],"mmm")</f>
        <v>Nov</v>
      </c>
      <c r="V981" t="str">
        <f>TEXT(CoffeeData[[#This Row],[Date]],"dddd")</f>
        <v>Saturday</v>
      </c>
    </row>
    <row r="982" spans="1:22" x14ac:dyDescent="0.3">
      <c r="A982" t="s">
        <v>1000</v>
      </c>
      <c r="B982" s="3" t="s">
        <v>5279</v>
      </c>
      <c r="C982" t="s">
        <v>5385</v>
      </c>
      <c r="D982" s="5" t="s">
        <v>5975</v>
      </c>
      <c r="E982" t="s">
        <v>6521</v>
      </c>
      <c r="F982" t="s">
        <v>7129</v>
      </c>
      <c r="G982" t="s">
        <v>7144</v>
      </c>
      <c r="H982" t="s">
        <v>7149</v>
      </c>
      <c r="I982" t="s">
        <v>7155</v>
      </c>
      <c r="J982" s="11">
        <v>1</v>
      </c>
      <c r="K982" s="9">
        <v>3.5</v>
      </c>
      <c r="L982">
        <v>0</v>
      </c>
      <c r="M982" s="7">
        <v>3.5</v>
      </c>
      <c r="N982" t="s">
        <v>7156</v>
      </c>
      <c r="O982" t="s">
        <v>7162</v>
      </c>
      <c r="P982" t="s">
        <v>7167</v>
      </c>
      <c r="Q982" s="9">
        <v>3.5</v>
      </c>
      <c r="R982" t="s">
        <v>7172</v>
      </c>
      <c r="S982" t="s">
        <v>7176</v>
      </c>
      <c r="T982">
        <v>29</v>
      </c>
      <c r="U982" t="str">
        <f>TEXT(CoffeeData[[#This Row],[Date]],"mmm")</f>
        <v>Jun</v>
      </c>
      <c r="V982" t="str">
        <f>TEXT(CoffeeData[[#This Row],[Date]],"dddd")</f>
        <v>Saturday</v>
      </c>
    </row>
    <row r="983" spans="1:22" x14ac:dyDescent="0.3">
      <c r="A983" t="s">
        <v>1001</v>
      </c>
      <c r="B983" s="3" t="s">
        <v>5088</v>
      </c>
      <c r="C983" t="s">
        <v>5391</v>
      </c>
      <c r="D983" s="5" t="s">
        <v>5576</v>
      </c>
      <c r="E983" t="s">
        <v>6805</v>
      </c>
      <c r="F983" t="s">
        <v>7130</v>
      </c>
      <c r="G983" t="s">
        <v>7138</v>
      </c>
      <c r="H983" t="s">
        <v>7152</v>
      </c>
      <c r="I983" t="s">
        <v>7155</v>
      </c>
      <c r="J983" s="11">
        <v>3</v>
      </c>
      <c r="K983" s="9">
        <v>5.5</v>
      </c>
      <c r="L983">
        <v>15</v>
      </c>
      <c r="M983" s="7">
        <v>14.03</v>
      </c>
      <c r="N983" t="s">
        <v>7156</v>
      </c>
      <c r="O983" t="s">
        <v>7163</v>
      </c>
      <c r="P983" t="s">
        <v>7168</v>
      </c>
      <c r="Q983" s="9">
        <v>4.8</v>
      </c>
      <c r="R983" t="s">
        <v>7173</v>
      </c>
      <c r="S983" t="s">
        <v>7176</v>
      </c>
      <c r="T983">
        <v>39</v>
      </c>
      <c r="U983" t="str">
        <f>TEXT(CoffeeData[[#This Row],[Date]],"mmm")</f>
        <v>Mar</v>
      </c>
      <c r="V983" t="str">
        <f>TEXT(CoffeeData[[#This Row],[Date]],"dddd")</f>
        <v>Friday</v>
      </c>
    </row>
    <row r="984" spans="1:22" x14ac:dyDescent="0.3">
      <c r="A984" t="s">
        <v>1002</v>
      </c>
      <c r="B984" s="3" t="s">
        <v>5296</v>
      </c>
      <c r="C984" t="s">
        <v>5386</v>
      </c>
      <c r="D984" s="5" t="s">
        <v>5925</v>
      </c>
      <c r="E984" t="s">
        <v>6832</v>
      </c>
      <c r="F984" t="s">
        <v>7131</v>
      </c>
      <c r="G984" t="s">
        <v>7147</v>
      </c>
      <c r="H984" t="s">
        <v>7152</v>
      </c>
      <c r="I984" t="s">
        <v>7153</v>
      </c>
      <c r="J984" s="11">
        <v>1</v>
      </c>
      <c r="K984" s="9">
        <v>5</v>
      </c>
      <c r="L984">
        <v>0</v>
      </c>
      <c r="M984" s="7">
        <v>5</v>
      </c>
      <c r="N984" t="s">
        <v>7158</v>
      </c>
      <c r="O984" t="s">
        <v>7161</v>
      </c>
      <c r="P984" t="s">
        <v>7168</v>
      </c>
      <c r="Q984" s="9">
        <v>3.7</v>
      </c>
      <c r="R984" t="s">
        <v>7173</v>
      </c>
      <c r="S984" t="s">
        <v>7176</v>
      </c>
      <c r="T984">
        <v>38</v>
      </c>
      <c r="U984" t="str">
        <f>TEXT(CoffeeData[[#This Row],[Date]],"mmm")</f>
        <v>Jan</v>
      </c>
      <c r="V984" t="str">
        <f>TEXT(CoffeeData[[#This Row],[Date]],"dddd")</f>
        <v>Sunday</v>
      </c>
    </row>
    <row r="985" spans="1:22" x14ac:dyDescent="0.3">
      <c r="A985" t="s">
        <v>1003</v>
      </c>
      <c r="B985" s="3" t="s">
        <v>5162</v>
      </c>
      <c r="C985" t="s">
        <v>5388</v>
      </c>
      <c r="D985" s="5" t="s">
        <v>5976</v>
      </c>
      <c r="E985" t="s">
        <v>6758</v>
      </c>
      <c r="F985" t="s">
        <v>7130</v>
      </c>
      <c r="G985" t="s">
        <v>7132</v>
      </c>
      <c r="H985" t="s">
        <v>7148</v>
      </c>
      <c r="I985" t="s">
        <v>7155</v>
      </c>
      <c r="J985" s="11">
        <v>1</v>
      </c>
      <c r="K985" s="9">
        <v>2.5</v>
      </c>
      <c r="L985">
        <v>0</v>
      </c>
      <c r="M985" s="7">
        <v>2.5</v>
      </c>
      <c r="N985" t="s">
        <v>7157</v>
      </c>
      <c r="O985" t="s">
        <v>7160</v>
      </c>
      <c r="P985" t="s">
        <v>7168</v>
      </c>
      <c r="Q985" s="9">
        <v>5</v>
      </c>
      <c r="R985" t="s">
        <v>7173</v>
      </c>
      <c r="S985" t="s">
        <v>7176</v>
      </c>
      <c r="T985">
        <v>32</v>
      </c>
      <c r="U985" t="str">
        <f>TEXT(CoffeeData[[#This Row],[Date]],"mmm")</f>
        <v>Jul</v>
      </c>
      <c r="V985" t="str">
        <f>TEXT(CoffeeData[[#This Row],[Date]],"dddd")</f>
        <v>Wednesday</v>
      </c>
    </row>
    <row r="986" spans="1:22" x14ac:dyDescent="0.3">
      <c r="A986" t="s">
        <v>1004</v>
      </c>
      <c r="B986" s="3" t="s">
        <v>5262</v>
      </c>
      <c r="C986" t="s">
        <v>5385</v>
      </c>
      <c r="D986" s="5" t="s">
        <v>5515</v>
      </c>
      <c r="E986" t="s">
        <v>6833</v>
      </c>
      <c r="F986" t="s">
        <v>7130</v>
      </c>
      <c r="G986" t="s">
        <v>7147</v>
      </c>
      <c r="H986" t="s">
        <v>7152</v>
      </c>
      <c r="I986" t="s">
        <v>7153</v>
      </c>
      <c r="J986" s="11">
        <v>4</v>
      </c>
      <c r="K986" s="9">
        <v>5</v>
      </c>
      <c r="L986">
        <v>15</v>
      </c>
      <c r="M986" s="7">
        <v>17</v>
      </c>
      <c r="N986" t="s">
        <v>7158</v>
      </c>
      <c r="O986" t="s">
        <v>7163</v>
      </c>
      <c r="P986" t="s">
        <v>7167</v>
      </c>
      <c r="Q986" s="9">
        <v>3.6</v>
      </c>
      <c r="R986" t="s">
        <v>7173</v>
      </c>
      <c r="S986" t="s">
        <v>7174</v>
      </c>
      <c r="T986">
        <v>37</v>
      </c>
      <c r="U986" t="str">
        <f>TEXT(CoffeeData[[#This Row],[Date]],"mmm")</f>
        <v>Dec</v>
      </c>
      <c r="V986" t="str">
        <f>TEXT(CoffeeData[[#This Row],[Date]],"dddd")</f>
        <v>Saturday</v>
      </c>
    </row>
    <row r="987" spans="1:22" x14ac:dyDescent="0.3">
      <c r="A987" t="s">
        <v>1005</v>
      </c>
      <c r="B987" s="3" t="s">
        <v>5158</v>
      </c>
      <c r="C987" t="s">
        <v>5387</v>
      </c>
      <c r="D987" s="5" t="s">
        <v>5736</v>
      </c>
      <c r="E987" t="s">
        <v>6736</v>
      </c>
      <c r="F987" t="s">
        <v>7131</v>
      </c>
      <c r="G987" t="s">
        <v>7132</v>
      </c>
      <c r="H987" t="s">
        <v>7148</v>
      </c>
      <c r="I987" t="s">
        <v>7155</v>
      </c>
      <c r="J987" s="11">
        <v>1</v>
      </c>
      <c r="K987" s="9">
        <v>2.5</v>
      </c>
      <c r="L987">
        <v>5</v>
      </c>
      <c r="M987" s="7">
        <v>2.38</v>
      </c>
      <c r="N987" t="s">
        <v>7157</v>
      </c>
      <c r="O987" t="s">
        <v>7162</v>
      </c>
      <c r="P987" t="s">
        <v>7169</v>
      </c>
      <c r="Q987" s="9">
        <v>4.3</v>
      </c>
      <c r="R987" t="s">
        <v>7171</v>
      </c>
      <c r="S987" t="s">
        <v>7175</v>
      </c>
      <c r="T987">
        <v>44</v>
      </c>
      <c r="U987" t="str">
        <f>TEXT(CoffeeData[[#This Row],[Date]],"mmm")</f>
        <v>Apr</v>
      </c>
      <c r="V987" t="str">
        <f>TEXT(CoffeeData[[#This Row],[Date]],"dddd")</f>
        <v>Tuesday</v>
      </c>
    </row>
    <row r="988" spans="1:22" x14ac:dyDescent="0.3">
      <c r="A988" t="s">
        <v>1006</v>
      </c>
      <c r="B988" s="3" t="s">
        <v>5025</v>
      </c>
      <c r="C988" t="s">
        <v>5389</v>
      </c>
      <c r="D988" s="5" t="s">
        <v>5977</v>
      </c>
      <c r="E988" t="s">
        <v>6740</v>
      </c>
      <c r="F988" t="s">
        <v>7131</v>
      </c>
      <c r="G988" t="s">
        <v>7137</v>
      </c>
      <c r="H988" t="s">
        <v>7150</v>
      </c>
      <c r="I988" t="s">
        <v>7153</v>
      </c>
      <c r="J988" s="11">
        <v>2</v>
      </c>
      <c r="K988" s="9">
        <v>3</v>
      </c>
      <c r="L988">
        <v>10</v>
      </c>
      <c r="M988" s="7">
        <v>5.4</v>
      </c>
      <c r="N988" t="s">
        <v>7157</v>
      </c>
      <c r="O988" t="s">
        <v>7159</v>
      </c>
      <c r="P988" t="s">
        <v>7164</v>
      </c>
      <c r="Q988" s="9">
        <v>3.6</v>
      </c>
      <c r="R988" t="s">
        <v>7173</v>
      </c>
      <c r="S988" t="s">
        <v>7176</v>
      </c>
      <c r="T988">
        <v>43</v>
      </c>
      <c r="U988" t="str">
        <f>TEXT(CoffeeData[[#This Row],[Date]],"mmm")</f>
        <v>Nov</v>
      </c>
      <c r="V988" t="str">
        <f>TEXT(CoffeeData[[#This Row],[Date]],"dddd")</f>
        <v>Thursday</v>
      </c>
    </row>
    <row r="989" spans="1:22" x14ac:dyDescent="0.3">
      <c r="A989" t="s">
        <v>1007</v>
      </c>
      <c r="B989" s="3" t="s">
        <v>5060</v>
      </c>
      <c r="C989" t="s">
        <v>5385</v>
      </c>
      <c r="D989" s="5" t="s">
        <v>5524</v>
      </c>
      <c r="E989" t="s">
        <v>6762</v>
      </c>
      <c r="F989" t="s">
        <v>7131</v>
      </c>
      <c r="G989" t="s">
        <v>7145</v>
      </c>
      <c r="H989" t="s">
        <v>7148</v>
      </c>
      <c r="I989" t="s">
        <v>7155</v>
      </c>
      <c r="J989" s="11">
        <v>4</v>
      </c>
      <c r="K989" s="9">
        <v>2</v>
      </c>
      <c r="L989">
        <v>0</v>
      </c>
      <c r="M989" s="7">
        <v>8</v>
      </c>
      <c r="N989" t="s">
        <v>7158</v>
      </c>
      <c r="O989" t="s">
        <v>7160</v>
      </c>
      <c r="P989" t="s">
        <v>7170</v>
      </c>
      <c r="Q989" s="9">
        <v>3.7</v>
      </c>
      <c r="R989" t="s">
        <v>7171</v>
      </c>
      <c r="S989" t="s">
        <v>7174</v>
      </c>
      <c r="T989">
        <v>40</v>
      </c>
      <c r="U989" t="str">
        <f>TEXT(CoffeeData[[#This Row],[Date]],"mmm")</f>
        <v>Aug</v>
      </c>
      <c r="V989" t="str">
        <f>TEXT(CoffeeData[[#This Row],[Date]],"dddd")</f>
        <v>Saturday</v>
      </c>
    </row>
    <row r="990" spans="1:22" x14ac:dyDescent="0.3">
      <c r="A990" t="s">
        <v>1008</v>
      </c>
      <c r="B990" s="3" t="s">
        <v>5325</v>
      </c>
      <c r="C990" t="s">
        <v>5388</v>
      </c>
      <c r="D990" s="5" t="s">
        <v>5533</v>
      </c>
      <c r="E990" t="s">
        <v>6834</v>
      </c>
      <c r="F990" t="s">
        <v>7130</v>
      </c>
      <c r="G990" t="s">
        <v>7140</v>
      </c>
      <c r="H990" t="s">
        <v>7150</v>
      </c>
      <c r="I990" t="s">
        <v>7155</v>
      </c>
      <c r="J990" s="11">
        <v>4</v>
      </c>
      <c r="K990" s="9">
        <v>2</v>
      </c>
      <c r="L990">
        <v>15</v>
      </c>
      <c r="M990" s="7">
        <v>6.8</v>
      </c>
      <c r="N990" t="s">
        <v>7157</v>
      </c>
      <c r="O990" t="s">
        <v>7159</v>
      </c>
      <c r="P990" t="s">
        <v>7167</v>
      </c>
      <c r="Q990" s="9">
        <v>4.9000000000000004</v>
      </c>
      <c r="R990" t="s">
        <v>7173</v>
      </c>
      <c r="S990" t="s">
        <v>7175</v>
      </c>
      <c r="T990">
        <v>36</v>
      </c>
      <c r="U990" t="str">
        <f>TEXT(CoffeeData[[#This Row],[Date]],"mmm")</f>
        <v>Apr</v>
      </c>
      <c r="V990" t="str">
        <f>TEXT(CoffeeData[[#This Row],[Date]],"dddd")</f>
        <v>Wednesday</v>
      </c>
    </row>
    <row r="991" spans="1:22" x14ac:dyDescent="0.3">
      <c r="A991" t="s">
        <v>1009</v>
      </c>
      <c r="B991" s="3" t="s">
        <v>5132</v>
      </c>
      <c r="C991" t="s">
        <v>5390</v>
      </c>
      <c r="D991" s="5" t="s">
        <v>5857</v>
      </c>
      <c r="E991" t="s">
        <v>6520</v>
      </c>
      <c r="F991" t="s">
        <v>7129</v>
      </c>
      <c r="G991" t="s">
        <v>7147</v>
      </c>
      <c r="H991" t="s">
        <v>7152</v>
      </c>
      <c r="I991" t="s">
        <v>7155</v>
      </c>
      <c r="J991" s="11">
        <v>3</v>
      </c>
      <c r="K991" s="9">
        <v>5</v>
      </c>
      <c r="L991">
        <v>10</v>
      </c>
      <c r="M991" s="7">
        <v>13.5</v>
      </c>
      <c r="N991" t="s">
        <v>7158</v>
      </c>
      <c r="O991" t="s">
        <v>7162</v>
      </c>
      <c r="P991" t="s">
        <v>7167</v>
      </c>
      <c r="Q991" s="9">
        <v>3.1</v>
      </c>
      <c r="R991" t="s">
        <v>7173</v>
      </c>
      <c r="S991" t="s">
        <v>7176</v>
      </c>
      <c r="T991">
        <v>44</v>
      </c>
      <c r="U991" t="str">
        <f>TEXT(CoffeeData[[#This Row],[Date]],"mmm")</f>
        <v>Feb</v>
      </c>
      <c r="V991" t="str">
        <f>TEXT(CoffeeData[[#This Row],[Date]],"dddd")</f>
        <v>Monday</v>
      </c>
    </row>
    <row r="992" spans="1:22" x14ac:dyDescent="0.3">
      <c r="A992" t="s">
        <v>1010</v>
      </c>
      <c r="B992" s="3" t="s">
        <v>5360</v>
      </c>
      <c r="C992" t="s">
        <v>5385</v>
      </c>
      <c r="D992" s="5" t="s">
        <v>5910</v>
      </c>
      <c r="E992" t="s">
        <v>6653</v>
      </c>
      <c r="F992" t="s">
        <v>7129</v>
      </c>
      <c r="G992" t="s">
        <v>7138</v>
      </c>
      <c r="H992" t="s">
        <v>7152</v>
      </c>
      <c r="I992" t="s">
        <v>7155</v>
      </c>
      <c r="J992" s="11">
        <v>1</v>
      </c>
      <c r="K992" s="9">
        <v>5.5</v>
      </c>
      <c r="L992">
        <v>15</v>
      </c>
      <c r="M992" s="7">
        <v>4.67</v>
      </c>
      <c r="N992" t="s">
        <v>7157</v>
      </c>
      <c r="O992" t="s">
        <v>7159</v>
      </c>
      <c r="P992" t="s">
        <v>7165</v>
      </c>
      <c r="Q992" s="9">
        <v>3.3</v>
      </c>
      <c r="R992" t="s">
        <v>7173</v>
      </c>
      <c r="S992" t="s">
        <v>7174</v>
      </c>
      <c r="T992">
        <v>37</v>
      </c>
      <c r="U992" t="str">
        <f>TEXT(CoffeeData[[#This Row],[Date]],"mmm")</f>
        <v>Jun</v>
      </c>
      <c r="V992" t="str">
        <f>TEXT(CoffeeData[[#This Row],[Date]],"dddd")</f>
        <v>Saturday</v>
      </c>
    </row>
    <row r="993" spans="1:22" x14ac:dyDescent="0.3">
      <c r="A993" t="s">
        <v>1011</v>
      </c>
      <c r="B993" s="3" t="s">
        <v>5021</v>
      </c>
      <c r="C993" t="s">
        <v>5386</v>
      </c>
      <c r="D993" s="5" t="s">
        <v>5978</v>
      </c>
      <c r="E993" t="s">
        <v>6835</v>
      </c>
      <c r="F993" t="s">
        <v>7131</v>
      </c>
      <c r="G993" t="s">
        <v>7139</v>
      </c>
      <c r="H993" t="s">
        <v>7148</v>
      </c>
      <c r="I993" t="s">
        <v>7153</v>
      </c>
      <c r="J993" s="11">
        <v>2</v>
      </c>
      <c r="K993" s="9">
        <v>3</v>
      </c>
      <c r="L993">
        <v>15</v>
      </c>
      <c r="M993" s="7">
        <v>5.0999999999999996</v>
      </c>
      <c r="N993" t="s">
        <v>7156</v>
      </c>
      <c r="O993" t="s">
        <v>7160</v>
      </c>
      <c r="P993" t="s">
        <v>7165</v>
      </c>
      <c r="Q993" s="9">
        <v>4.5</v>
      </c>
      <c r="R993" t="s">
        <v>7171</v>
      </c>
      <c r="S993" t="s">
        <v>7176</v>
      </c>
      <c r="T993">
        <v>35</v>
      </c>
      <c r="U993" t="str">
        <f>TEXT(CoffeeData[[#This Row],[Date]],"mmm")</f>
        <v>Apr</v>
      </c>
      <c r="V993" t="str">
        <f>TEXT(CoffeeData[[#This Row],[Date]],"dddd")</f>
        <v>Sunday</v>
      </c>
    </row>
    <row r="994" spans="1:22" x14ac:dyDescent="0.3">
      <c r="A994" t="s">
        <v>1012</v>
      </c>
      <c r="B994" s="3" t="s">
        <v>5354</v>
      </c>
      <c r="C994" t="s">
        <v>5389</v>
      </c>
      <c r="D994" s="5" t="s">
        <v>5620</v>
      </c>
      <c r="E994" t="s">
        <v>6240</v>
      </c>
      <c r="F994" t="s">
        <v>7129</v>
      </c>
      <c r="G994" t="s">
        <v>7145</v>
      </c>
      <c r="H994" t="s">
        <v>7148</v>
      </c>
      <c r="I994" t="s">
        <v>7153</v>
      </c>
      <c r="J994" s="11">
        <v>4</v>
      </c>
      <c r="K994" s="9">
        <v>2</v>
      </c>
      <c r="L994">
        <v>15</v>
      </c>
      <c r="M994" s="7">
        <v>6.8</v>
      </c>
      <c r="N994" t="s">
        <v>7158</v>
      </c>
      <c r="O994" t="s">
        <v>7162</v>
      </c>
      <c r="P994" t="s">
        <v>7169</v>
      </c>
      <c r="Q994" s="9">
        <v>3.6</v>
      </c>
      <c r="R994" t="s">
        <v>7171</v>
      </c>
      <c r="S994" t="s">
        <v>7174</v>
      </c>
      <c r="T994">
        <v>37</v>
      </c>
      <c r="U994" t="str">
        <f>TEXT(CoffeeData[[#This Row],[Date]],"mmm")</f>
        <v>Jul</v>
      </c>
      <c r="V994" t="str">
        <f>TEXT(CoffeeData[[#This Row],[Date]],"dddd")</f>
        <v>Thursday</v>
      </c>
    </row>
    <row r="995" spans="1:22" x14ac:dyDescent="0.3">
      <c r="A995" t="s">
        <v>1013</v>
      </c>
      <c r="B995" s="3" t="s">
        <v>5326</v>
      </c>
      <c r="C995" t="s">
        <v>5390</v>
      </c>
      <c r="D995" s="5" t="s">
        <v>5853</v>
      </c>
      <c r="E995" t="s">
        <v>6424</v>
      </c>
      <c r="F995" t="s">
        <v>7131</v>
      </c>
      <c r="G995" t="s">
        <v>7145</v>
      </c>
      <c r="H995" t="s">
        <v>7148</v>
      </c>
      <c r="I995" t="s">
        <v>7154</v>
      </c>
      <c r="J995" s="11">
        <v>4</v>
      </c>
      <c r="K995" s="9">
        <v>2</v>
      </c>
      <c r="L995">
        <v>5</v>
      </c>
      <c r="M995" s="7">
        <v>7.6</v>
      </c>
      <c r="N995" t="s">
        <v>7156</v>
      </c>
      <c r="O995" t="s">
        <v>7162</v>
      </c>
      <c r="P995" t="s">
        <v>7164</v>
      </c>
      <c r="Q995" s="9">
        <v>4.2</v>
      </c>
      <c r="R995" t="s">
        <v>7171</v>
      </c>
      <c r="S995" t="s">
        <v>7175</v>
      </c>
      <c r="T995">
        <v>31</v>
      </c>
      <c r="U995" t="str">
        <f>TEXT(CoffeeData[[#This Row],[Date]],"mmm")</f>
        <v>May</v>
      </c>
      <c r="V995" t="str">
        <f>TEXT(CoffeeData[[#This Row],[Date]],"dddd")</f>
        <v>Monday</v>
      </c>
    </row>
    <row r="996" spans="1:22" x14ac:dyDescent="0.3">
      <c r="A996" t="s">
        <v>1014</v>
      </c>
      <c r="B996" s="3" t="s">
        <v>5025</v>
      </c>
      <c r="C996" t="s">
        <v>5389</v>
      </c>
      <c r="D996" s="5" t="s">
        <v>5582</v>
      </c>
      <c r="E996" t="s">
        <v>6285</v>
      </c>
      <c r="F996" t="s">
        <v>7129</v>
      </c>
      <c r="G996" t="s">
        <v>7137</v>
      </c>
      <c r="H996" t="s">
        <v>7150</v>
      </c>
      <c r="I996" t="s">
        <v>7154</v>
      </c>
      <c r="J996" s="11">
        <v>2</v>
      </c>
      <c r="K996" s="9">
        <v>3</v>
      </c>
      <c r="L996">
        <v>0</v>
      </c>
      <c r="M996" s="7">
        <v>6</v>
      </c>
      <c r="N996" t="s">
        <v>7156</v>
      </c>
      <c r="O996" t="s">
        <v>7162</v>
      </c>
      <c r="P996" t="s">
        <v>7168</v>
      </c>
      <c r="Q996" s="9">
        <v>4.9000000000000004</v>
      </c>
      <c r="R996" t="s">
        <v>7171</v>
      </c>
      <c r="S996" t="s">
        <v>7176</v>
      </c>
      <c r="T996">
        <v>30</v>
      </c>
      <c r="U996" t="str">
        <f>TEXT(CoffeeData[[#This Row],[Date]],"mmm")</f>
        <v>Nov</v>
      </c>
      <c r="V996" t="str">
        <f>TEXT(CoffeeData[[#This Row],[Date]],"dddd")</f>
        <v>Thursday</v>
      </c>
    </row>
    <row r="997" spans="1:22" x14ac:dyDescent="0.3">
      <c r="A997" t="s">
        <v>1015</v>
      </c>
      <c r="B997" s="3" t="s">
        <v>5187</v>
      </c>
      <c r="C997" t="s">
        <v>5391</v>
      </c>
      <c r="D997" s="5" t="s">
        <v>5735</v>
      </c>
      <c r="E997" t="s">
        <v>6817</v>
      </c>
      <c r="F997" t="s">
        <v>7131</v>
      </c>
      <c r="G997" t="s">
        <v>7135</v>
      </c>
      <c r="H997" t="s">
        <v>7149</v>
      </c>
      <c r="I997" t="s">
        <v>7153</v>
      </c>
      <c r="J997" s="11">
        <v>3</v>
      </c>
      <c r="K997" s="9">
        <v>4</v>
      </c>
      <c r="L997">
        <v>15</v>
      </c>
      <c r="M997" s="7">
        <v>10.199999999999999</v>
      </c>
      <c r="N997" t="s">
        <v>7156</v>
      </c>
      <c r="O997" t="s">
        <v>7163</v>
      </c>
      <c r="P997" t="s">
        <v>7168</v>
      </c>
      <c r="Q997" s="9">
        <v>4.7</v>
      </c>
      <c r="R997" t="s">
        <v>7172</v>
      </c>
      <c r="S997" t="s">
        <v>7175</v>
      </c>
      <c r="T997">
        <v>32</v>
      </c>
      <c r="U997" t="str">
        <f>TEXT(CoffeeData[[#This Row],[Date]],"mmm")</f>
        <v>Oct</v>
      </c>
      <c r="V997" t="str">
        <f>TEXT(CoffeeData[[#This Row],[Date]],"dddd")</f>
        <v>Friday</v>
      </c>
    </row>
    <row r="998" spans="1:22" x14ac:dyDescent="0.3">
      <c r="A998" t="s">
        <v>1016</v>
      </c>
      <c r="B998" s="3" t="s">
        <v>5100</v>
      </c>
      <c r="C998" t="s">
        <v>5385</v>
      </c>
      <c r="D998" s="5" t="s">
        <v>5932</v>
      </c>
      <c r="E998" t="s">
        <v>6836</v>
      </c>
      <c r="F998" t="s">
        <v>7130</v>
      </c>
      <c r="G998" t="s">
        <v>7134</v>
      </c>
      <c r="H998" t="s">
        <v>7150</v>
      </c>
      <c r="I998" t="s">
        <v>7153</v>
      </c>
      <c r="J998" s="11">
        <v>3</v>
      </c>
      <c r="K998" s="9">
        <v>2.5</v>
      </c>
      <c r="L998">
        <v>10</v>
      </c>
      <c r="M998" s="7">
        <v>6.75</v>
      </c>
      <c r="N998" t="s">
        <v>7157</v>
      </c>
      <c r="O998" t="s">
        <v>7163</v>
      </c>
      <c r="P998" t="s">
        <v>7164</v>
      </c>
      <c r="Q998" s="9">
        <v>4.2</v>
      </c>
      <c r="R998" t="s">
        <v>7171</v>
      </c>
      <c r="S998" t="s">
        <v>7174</v>
      </c>
      <c r="T998">
        <v>44</v>
      </c>
      <c r="U998" t="str">
        <f>TEXT(CoffeeData[[#This Row],[Date]],"mmm")</f>
        <v>Mar</v>
      </c>
      <c r="V998" t="str">
        <f>TEXT(CoffeeData[[#This Row],[Date]],"dddd")</f>
        <v>Saturday</v>
      </c>
    </row>
    <row r="999" spans="1:22" x14ac:dyDescent="0.3">
      <c r="A999" t="s">
        <v>1017</v>
      </c>
      <c r="B999" s="3" t="s">
        <v>5293</v>
      </c>
      <c r="C999" t="s">
        <v>5389</v>
      </c>
      <c r="D999" s="5" t="s">
        <v>5979</v>
      </c>
      <c r="E999" t="s">
        <v>6257</v>
      </c>
      <c r="F999" t="s">
        <v>7131</v>
      </c>
      <c r="G999" t="s">
        <v>7140</v>
      </c>
      <c r="H999" t="s">
        <v>7150</v>
      </c>
      <c r="I999" t="s">
        <v>7154</v>
      </c>
      <c r="J999" s="11">
        <v>4</v>
      </c>
      <c r="K999" s="9">
        <v>2</v>
      </c>
      <c r="L999">
        <v>0</v>
      </c>
      <c r="M999" s="7">
        <v>8</v>
      </c>
      <c r="N999" t="s">
        <v>7156</v>
      </c>
      <c r="O999" t="s">
        <v>7160</v>
      </c>
      <c r="P999" t="s">
        <v>7169</v>
      </c>
      <c r="Q999" s="9">
        <v>4.7</v>
      </c>
      <c r="R999" t="s">
        <v>7172</v>
      </c>
      <c r="S999" t="s">
        <v>7174</v>
      </c>
      <c r="T999">
        <v>27</v>
      </c>
      <c r="U999" t="str">
        <f>TEXT(CoffeeData[[#This Row],[Date]],"mmm")</f>
        <v>Aug</v>
      </c>
      <c r="V999" t="str">
        <f>TEXT(CoffeeData[[#This Row],[Date]],"dddd")</f>
        <v>Thursday</v>
      </c>
    </row>
    <row r="1000" spans="1:22" x14ac:dyDescent="0.3">
      <c r="A1000" t="s">
        <v>1018</v>
      </c>
      <c r="B1000" s="3" t="s">
        <v>5155</v>
      </c>
      <c r="C1000" t="s">
        <v>5389</v>
      </c>
      <c r="D1000" s="5" t="s">
        <v>5453</v>
      </c>
      <c r="E1000" t="s">
        <v>6313</v>
      </c>
      <c r="F1000" t="s">
        <v>7130</v>
      </c>
      <c r="G1000" t="s">
        <v>7138</v>
      </c>
      <c r="H1000" t="s">
        <v>7152</v>
      </c>
      <c r="I1000" t="s">
        <v>7155</v>
      </c>
      <c r="J1000" s="11">
        <v>4</v>
      </c>
      <c r="K1000" s="9">
        <v>5.5</v>
      </c>
      <c r="L1000">
        <v>0</v>
      </c>
      <c r="M1000" s="7">
        <v>22</v>
      </c>
      <c r="N1000" t="s">
        <v>7158</v>
      </c>
      <c r="O1000" t="s">
        <v>7159</v>
      </c>
      <c r="P1000" t="s">
        <v>7170</v>
      </c>
      <c r="Q1000" s="9">
        <v>3.2</v>
      </c>
      <c r="R1000" t="s">
        <v>7173</v>
      </c>
      <c r="S1000" t="s">
        <v>7176</v>
      </c>
      <c r="T1000">
        <v>25</v>
      </c>
      <c r="U1000" t="str">
        <f>TEXT(CoffeeData[[#This Row],[Date]],"mmm")</f>
        <v>Jan</v>
      </c>
      <c r="V1000" t="str">
        <f>TEXT(CoffeeData[[#This Row],[Date]],"dddd")</f>
        <v>Thursday</v>
      </c>
    </row>
    <row r="1001" spans="1:22" x14ac:dyDescent="0.3">
      <c r="A1001" t="s">
        <v>1019</v>
      </c>
      <c r="B1001" s="3" t="s">
        <v>5033</v>
      </c>
      <c r="C1001" t="s">
        <v>5390</v>
      </c>
      <c r="D1001" s="5" t="s">
        <v>5410</v>
      </c>
      <c r="E1001" t="s">
        <v>6320</v>
      </c>
      <c r="F1001" t="s">
        <v>7129</v>
      </c>
      <c r="G1001" t="s">
        <v>7144</v>
      </c>
      <c r="H1001" t="s">
        <v>7149</v>
      </c>
      <c r="I1001" t="s">
        <v>7155</v>
      </c>
      <c r="J1001" s="11">
        <v>3</v>
      </c>
      <c r="K1001" s="9">
        <v>3.5</v>
      </c>
      <c r="L1001">
        <v>0</v>
      </c>
      <c r="M1001" s="7">
        <v>10.5</v>
      </c>
      <c r="N1001" t="s">
        <v>7158</v>
      </c>
      <c r="O1001" t="s">
        <v>7159</v>
      </c>
      <c r="P1001" t="s">
        <v>7165</v>
      </c>
      <c r="Q1001" s="9">
        <v>4.3</v>
      </c>
      <c r="R1001" t="s">
        <v>7171</v>
      </c>
      <c r="S1001" t="s">
        <v>7175</v>
      </c>
      <c r="T1001">
        <v>28</v>
      </c>
      <c r="U1001" t="str">
        <f>TEXT(CoffeeData[[#This Row],[Date]],"mmm")</f>
        <v>Aug</v>
      </c>
      <c r="V1001" t="str">
        <f>TEXT(CoffeeData[[#This Row],[Date]],"dddd")</f>
        <v>Monday</v>
      </c>
    </row>
    <row r="1002" spans="1:22" x14ac:dyDescent="0.3">
      <c r="A1002" t="s">
        <v>1020</v>
      </c>
      <c r="B1002" s="3" t="s">
        <v>5088</v>
      </c>
      <c r="C1002" t="s">
        <v>5391</v>
      </c>
      <c r="D1002" s="5" t="s">
        <v>5519</v>
      </c>
      <c r="E1002" t="s">
        <v>6837</v>
      </c>
      <c r="F1002" t="s">
        <v>7131</v>
      </c>
      <c r="G1002" t="s">
        <v>7141</v>
      </c>
      <c r="H1002" t="s">
        <v>7149</v>
      </c>
      <c r="I1002" t="s">
        <v>7155</v>
      </c>
      <c r="J1002" s="11">
        <v>2</v>
      </c>
      <c r="K1002" s="9">
        <v>3</v>
      </c>
      <c r="L1002">
        <v>15</v>
      </c>
      <c r="M1002" s="7">
        <v>5.0999999999999996</v>
      </c>
      <c r="N1002" t="s">
        <v>7156</v>
      </c>
      <c r="O1002" t="s">
        <v>7163</v>
      </c>
      <c r="P1002" t="s">
        <v>7170</v>
      </c>
      <c r="Q1002" s="9">
        <v>4.8</v>
      </c>
      <c r="R1002" t="s">
        <v>7171</v>
      </c>
      <c r="S1002" t="s">
        <v>7174</v>
      </c>
      <c r="T1002">
        <v>28</v>
      </c>
      <c r="U1002" t="str">
        <f>TEXT(CoffeeData[[#This Row],[Date]],"mmm")</f>
        <v>Mar</v>
      </c>
      <c r="V1002" t="str">
        <f>TEXT(CoffeeData[[#This Row],[Date]],"dddd")</f>
        <v>Friday</v>
      </c>
    </row>
    <row r="1003" spans="1:22" x14ac:dyDescent="0.3">
      <c r="A1003" t="s">
        <v>1021</v>
      </c>
      <c r="B1003" s="3" t="s">
        <v>5086</v>
      </c>
      <c r="C1003" t="s">
        <v>5390</v>
      </c>
      <c r="D1003" s="5" t="s">
        <v>5523</v>
      </c>
      <c r="E1003" t="s">
        <v>6468</v>
      </c>
      <c r="F1003" t="s">
        <v>7131</v>
      </c>
      <c r="G1003" t="s">
        <v>7135</v>
      </c>
      <c r="H1003" t="s">
        <v>7149</v>
      </c>
      <c r="I1003" t="s">
        <v>7154</v>
      </c>
      <c r="J1003" s="11">
        <v>4</v>
      </c>
      <c r="K1003" s="9">
        <v>4</v>
      </c>
      <c r="L1003">
        <v>15</v>
      </c>
      <c r="M1003" s="7">
        <v>13.6</v>
      </c>
      <c r="N1003" t="s">
        <v>7157</v>
      </c>
      <c r="O1003" t="s">
        <v>7160</v>
      </c>
      <c r="P1003" t="s">
        <v>7169</v>
      </c>
      <c r="Q1003" s="9">
        <v>3.7</v>
      </c>
      <c r="R1003" t="s">
        <v>7173</v>
      </c>
      <c r="S1003" t="s">
        <v>7175</v>
      </c>
      <c r="T1003">
        <v>39</v>
      </c>
      <c r="U1003" t="str">
        <f>TEXT(CoffeeData[[#This Row],[Date]],"mmm")</f>
        <v>Jun</v>
      </c>
      <c r="V1003" t="str">
        <f>TEXT(CoffeeData[[#This Row],[Date]],"dddd")</f>
        <v>Monday</v>
      </c>
    </row>
    <row r="1004" spans="1:22" x14ac:dyDescent="0.3">
      <c r="A1004" t="s">
        <v>1022</v>
      </c>
      <c r="B1004" s="3" t="s">
        <v>5361</v>
      </c>
      <c r="C1004" t="s">
        <v>5387</v>
      </c>
      <c r="D1004" s="5" t="s">
        <v>5680</v>
      </c>
      <c r="E1004" t="s">
        <v>6380</v>
      </c>
      <c r="F1004" t="s">
        <v>7131</v>
      </c>
      <c r="G1004" t="s">
        <v>7132</v>
      </c>
      <c r="H1004" t="s">
        <v>7148</v>
      </c>
      <c r="I1004" t="s">
        <v>7153</v>
      </c>
      <c r="J1004" s="11">
        <v>1</v>
      </c>
      <c r="K1004" s="9">
        <v>2.5</v>
      </c>
      <c r="L1004">
        <v>5</v>
      </c>
      <c r="M1004" s="7">
        <v>2.38</v>
      </c>
      <c r="N1004" t="s">
        <v>7156</v>
      </c>
      <c r="O1004" t="s">
        <v>7161</v>
      </c>
      <c r="P1004" t="s">
        <v>7170</v>
      </c>
      <c r="Q1004" s="9">
        <v>3.4</v>
      </c>
      <c r="R1004" t="s">
        <v>7171</v>
      </c>
      <c r="S1004" t="s">
        <v>7176</v>
      </c>
      <c r="T1004">
        <v>34</v>
      </c>
      <c r="U1004" t="str">
        <f>TEXT(CoffeeData[[#This Row],[Date]],"mmm")</f>
        <v>Dec</v>
      </c>
      <c r="V1004" t="str">
        <f>TEXT(CoffeeData[[#This Row],[Date]],"dddd")</f>
        <v>Tuesday</v>
      </c>
    </row>
    <row r="1005" spans="1:22" x14ac:dyDescent="0.3">
      <c r="A1005" t="s">
        <v>1023</v>
      </c>
      <c r="B1005" s="3" t="s">
        <v>5047</v>
      </c>
      <c r="C1005" t="s">
        <v>5389</v>
      </c>
      <c r="D1005" s="5" t="s">
        <v>5666</v>
      </c>
      <c r="E1005" t="s">
        <v>6429</v>
      </c>
      <c r="F1005" t="s">
        <v>7129</v>
      </c>
      <c r="G1005" t="s">
        <v>7139</v>
      </c>
      <c r="H1005" t="s">
        <v>7148</v>
      </c>
      <c r="I1005" t="s">
        <v>7154</v>
      </c>
      <c r="J1005" s="11">
        <v>4</v>
      </c>
      <c r="K1005" s="9">
        <v>3</v>
      </c>
      <c r="L1005">
        <v>15</v>
      </c>
      <c r="M1005" s="7">
        <v>10.199999999999999</v>
      </c>
      <c r="N1005" t="s">
        <v>7156</v>
      </c>
      <c r="O1005" t="s">
        <v>7163</v>
      </c>
      <c r="P1005" t="s">
        <v>7170</v>
      </c>
      <c r="Q1005" s="9">
        <v>4.5</v>
      </c>
      <c r="R1005" t="s">
        <v>7173</v>
      </c>
      <c r="S1005" t="s">
        <v>7174</v>
      </c>
      <c r="T1005">
        <v>44</v>
      </c>
      <c r="U1005" t="str">
        <f>TEXT(CoffeeData[[#This Row],[Date]],"mmm")</f>
        <v>Jun</v>
      </c>
      <c r="V1005" t="str">
        <f>TEXT(CoffeeData[[#This Row],[Date]],"dddd")</f>
        <v>Thursday</v>
      </c>
    </row>
    <row r="1006" spans="1:22" x14ac:dyDescent="0.3">
      <c r="A1006" t="s">
        <v>1024</v>
      </c>
      <c r="B1006" s="3" t="s">
        <v>5186</v>
      </c>
      <c r="C1006" t="s">
        <v>5388</v>
      </c>
      <c r="D1006" s="5" t="s">
        <v>5900</v>
      </c>
      <c r="E1006" t="s">
        <v>6401</v>
      </c>
      <c r="F1006" t="s">
        <v>7130</v>
      </c>
      <c r="G1006" t="s">
        <v>7137</v>
      </c>
      <c r="H1006" t="s">
        <v>7150</v>
      </c>
      <c r="I1006" t="s">
        <v>7153</v>
      </c>
      <c r="J1006" s="11">
        <v>1</v>
      </c>
      <c r="K1006" s="9">
        <v>3</v>
      </c>
      <c r="L1006">
        <v>10</v>
      </c>
      <c r="M1006" s="7">
        <v>2.7</v>
      </c>
      <c r="N1006" t="s">
        <v>7157</v>
      </c>
      <c r="O1006" t="s">
        <v>7161</v>
      </c>
      <c r="P1006" t="s">
        <v>7168</v>
      </c>
      <c r="Q1006" s="9">
        <v>3.5</v>
      </c>
      <c r="R1006" t="s">
        <v>7173</v>
      </c>
      <c r="S1006" t="s">
        <v>7176</v>
      </c>
      <c r="T1006">
        <v>41</v>
      </c>
      <c r="U1006" t="str">
        <f>TEXT(CoffeeData[[#This Row],[Date]],"mmm")</f>
        <v>May</v>
      </c>
      <c r="V1006" t="str">
        <f>TEXT(CoffeeData[[#This Row],[Date]],"dddd")</f>
        <v>Wednesday</v>
      </c>
    </row>
    <row r="1007" spans="1:22" x14ac:dyDescent="0.3">
      <c r="A1007" t="s">
        <v>1025</v>
      </c>
      <c r="B1007" s="3" t="s">
        <v>5245</v>
      </c>
      <c r="C1007" t="s">
        <v>5391</v>
      </c>
      <c r="D1007" s="5" t="s">
        <v>5980</v>
      </c>
      <c r="E1007" t="s">
        <v>6285</v>
      </c>
      <c r="F1007" t="s">
        <v>7131</v>
      </c>
      <c r="G1007" t="s">
        <v>7140</v>
      </c>
      <c r="H1007" t="s">
        <v>7150</v>
      </c>
      <c r="I1007" t="s">
        <v>7154</v>
      </c>
      <c r="J1007" s="11">
        <v>3</v>
      </c>
      <c r="K1007" s="9">
        <v>2</v>
      </c>
      <c r="L1007">
        <v>5</v>
      </c>
      <c r="M1007" s="7">
        <v>5.7</v>
      </c>
      <c r="N1007" t="s">
        <v>7156</v>
      </c>
      <c r="O1007" t="s">
        <v>7159</v>
      </c>
      <c r="P1007" t="s">
        <v>7169</v>
      </c>
      <c r="Q1007" s="9">
        <v>3.6</v>
      </c>
      <c r="R1007" t="s">
        <v>7171</v>
      </c>
      <c r="S1007" t="s">
        <v>7175</v>
      </c>
      <c r="T1007">
        <v>45</v>
      </c>
      <c r="U1007" t="str">
        <f>TEXT(CoffeeData[[#This Row],[Date]],"mmm")</f>
        <v>Jul</v>
      </c>
      <c r="V1007" t="str">
        <f>TEXT(CoffeeData[[#This Row],[Date]],"dddd")</f>
        <v>Friday</v>
      </c>
    </row>
    <row r="1008" spans="1:22" x14ac:dyDescent="0.3">
      <c r="A1008" t="s">
        <v>1026</v>
      </c>
      <c r="B1008" s="3" t="s">
        <v>5358</v>
      </c>
      <c r="C1008" t="s">
        <v>5388</v>
      </c>
      <c r="D1008" s="5" t="s">
        <v>5981</v>
      </c>
      <c r="E1008" t="s">
        <v>6526</v>
      </c>
      <c r="F1008" t="s">
        <v>7129</v>
      </c>
      <c r="G1008" t="s">
        <v>7140</v>
      </c>
      <c r="H1008" t="s">
        <v>7150</v>
      </c>
      <c r="I1008" t="s">
        <v>7155</v>
      </c>
      <c r="J1008" s="11">
        <v>4</v>
      </c>
      <c r="K1008" s="9">
        <v>2</v>
      </c>
      <c r="L1008">
        <v>0</v>
      </c>
      <c r="M1008" s="7">
        <v>8</v>
      </c>
      <c r="N1008" t="s">
        <v>7156</v>
      </c>
      <c r="O1008" t="s">
        <v>7160</v>
      </c>
      <c r="P1008" t="s">
        <v>7164</v>
      </c>
      <c r="Q1008" s="9">
        <v>3.4</v>
      </c>
      <c r="R1008" t="s">
        <v>7172</v>
      </c>
      <c r="S1008" t="s">
        <v>7174</v>
      </c>
      <c r="T1008">
        <v>33</v>
      </c>
      <c r="U1008" t="str">
        <f>TEXT(CoffeeData[[#This Row],[Date]],"mmm")</f>
        <v>Mar</v>
      </c>
      <c r="V1008" t="str">
        <f>TEXT(CoffeeData[[#This Row],[Date]],"dddd")</f>
        <v>Wednesday</v>
      </c>
    </row>
    <row r="1009" spans="1:22" x14ac:dyDescent="0.3">
      <c r="A1009" t="s">
        <v>1027</v>
      </c>
      <c r="B1009" s="3" t="s">
        <v>5214</v>
      </c>
      <c r="C1009" t="s">
        <v>5389</v>
      </c>
      <c r="D1009" s="5" t="s">
        <v>5982</v>
      </c>
      <c r="E1009" t="s">
        <v>6456</v>
      </c>
      <c r="F1009" t="s">
        <v>7130</v>
      </c>
      <c r="G1009" t="s">
        <v>7141</v>
      </c>
      <c r="H1009" t="s">
        <v>7149</v>
      </c>
      <c r="I1009" t="s">
        <v>7155</v>
      </c>
      <c r="J1009" s="11">
        <v>2</v>
      </c>
      <c r="K1009" s="9">
        <v>3</v>
      </c>
      <c r="L1009">
        <v>15</v>
      </c>
      <c r="M1009" s="7">
        <v>5.0999999999999996</v>
      </c>
      <c r="N1009" t="s">
        <v>7158</v>
      </c>
      <c r="O1009" t="s">
        <v>7161</v>
      </c>
      <c r="P1009" t="s">
        <v>7168</v>
      </c>
      <c r="Q1009" s="9">
        <v>4.7</v>
      </c>
      <c r="R1009" t="s">
        <v>7173</v>
      </c>
      <c r="S1009" t="s">
        <v>7174</v>
      </c>
      <c r="T1009">
        <v>31</v>
      </c>
      <c r="U1009" t="str">
        <f>TEXT(CoffeeData[[#This Row],[Date]],"mmm")</f>
        <v>Nov</v>
      </c>
      <c r="V1009" t="str">
        <f>TEXT(CoffeeData[[#This Row],[Date]],"dddd")</f>
        <v>Thursday</v>
      </c>
    </row>
    <row r="1010" spans="1:22" x14ac:dyDescent="0.3">
      <c r="A1010" t="s">
        <v>1028</v>
      </c>
      <c r="B1010" s="3" t="s">
        <v>5362</v>
      </c>
      <c r="C1010" t="s">
        <v>5391</v>
      </c>
      <c r="D1010" s="5" t="s">
        <v>5935</v>
      </c>
      <c r="E1010" t="s">
        <v>6313</v>
      </c>
      <c r="F1010" t="s">
        <v>7129</v>
      </c>
      <c r="G1010" t="s">
        <v>7142</v>
      </c>
      <c r="H1010" t="s">
        <v>7152</v>
      </c>
      <c r="I1010" t="s">
        <v>7155</v>
      </c>
      <c r="J1010" s="11">
        <v>1</v>
      </c>
      <c r="K1010" s="9">
        <v>4.5</v>
      </c>
      <c r="L1010">
        <v>0</v>
      </c>
      <c r="M1010" s="7">
        <v>4.5</v>
      </c>
      <c r="N1010" t="s">
        <v>7158</v>
      </c>
      <c r="O1010" t="s">
        <v>7159</v>
      </c>
      <c r="P1010" t="s">
        <v>7168</v>
      </c>
      <c r="Q1010" s="9">
        <v>4.7</v>
      </c>
      <c r="R1010" t="s">
        <v>7173</v>
      </c>
      <c r="S1010" t="s">
        <v>7174</v>
      </c>
      <c r="T1010">
        <v>39</v>
      </c>
      <c r="U1010" t="str">
        <f>TEXT(CoffeeData[[#This Row],[Date]],"mmm")</f>
        <v>Jul</v>
      </c>
      <c r="V1010" t="str">
        <f>TEXT(CoffeeData[[#This Row],[Date]],"dddd")</f>
        <v>Friday</v>
      </c>
    </row>
    <row r="1011" spans="1:22" x14ac:dyDescent="0.3">
      <c r="A1011" t="s">
        <v>1029</v>
      </c>
      <c r="B1011" s="3" t="s">
        <v>5330</v>
      </c>
      <c r="C1011" t="s">
        <v>5389</v>
      </c>
      <c r="D1011" s="5" t="s">
        <v>5983</v>
      </c>
      <c r="E1011" t="s">
        <v>6838</v>
      </c>
      <c r="F1011" t="s">
        <v>7129</v>
      </c>
      <c r="G1011" t="s">
        <v>7137</v>
      </c>
      <c r="H1011" t="s">
        <v>7150</v>
      </c>
      <c r="I1011" t="s">
        <v>7154</v>
      </c>
      <c r="J1011" s="11">
        <v>3</v>
      </c>
      <c r="K1011" s="9">
        <v>3</v>
      </c>
      <c r="L1011">
        <v>5</v>
      </c>
      <c r="M1011" s="7">
        <v>8.5500000000000007</v>
      </c>
      <c r="N1011" t="s">
        <v>7156</v>
      </c>
      <c r="O1011" t="s">
        <v>7163</v>
      </c>
      <c r="P1011" t="s">
        <v>7167</v>
      </c>
      <c r="Q1011" s="9">
        <v>3.5</v>
      </c>
      <c r="R1011" t="s">
        <v>7173</v>
      </c>
      <c r="S1011" t="s">
        <v>7175</v>
      </c>
      <c r="T1011">
        <v>26</v>
      </c>
      <c r="U1011" t="str">
        <f>TEXT(CoffeeData[[#This Row],[Date]],"mmm")</f>
        <v>Oct</v>
      </c>
      <c r="V1011" t="str">
        <f>TEXT(CoffeeData[[#This Row],[Date]],"dddd")</f>
        <v>Thursday</v>
      </c>
    </row>
    <row r="1012" spans="1:22" x14ac:dyDescent="0.3">
      <c r="A1012" t="s">
        <v>1030</v>
      </c>
      <c r="B1012" s="3" t="s">
        <v>5214</v>
      </c>
      <c r="C1012" t="s">
        <v>5389</v>
      </c>
      <c r="D1012" s="5" t="s">
        <v>5984</v>
      </c>
      <c r="E1012" t="s">
        <v>6418</v>
      </c>
      <c r="F1012" t="s">
        <v>7131</v>
      </c>
      <c r="G1012" t="s">
        <v>7132</v>
      </c>
      <c r="H1012" t="s">
        <v>7148</v>
      </c>
      <c r="I1012" t="s">
        <v>7154</v>
      </c>
      <c r="J1012" s="11">
        <v>1</v>
      </c>
      <c r="K1012" s="9">
        <v>2.5</v>
      </c>
      <c r="L1012">
        <v>5</v>
      </c>
      <c r="M1012" s="7">
        <v>2.38</v>
      </c>
      <c r="N1012" t="s">
        <v>7156</v>
      </c>
      <c r="O1012" t="s">
        <v>7161</v>
      </c>
      <c r="P1012" t="s">
        <v>7169</v>
      </c>
      <c r="Q1012" s="9">
        <v>4.8</v>
      </c>
      <c r="R1012" t="s">
        <v>7172</v>
      </c>
      <c r="S1012" t="s">
        <v>7176</v>
      </c>
      <c r="T1012">
        <v>26</v>
      </c>
      <c r="U1012" t="str">
        <f>TEXT(CoffeeData[[#This Row],[Date]],"mmm")</f>
        <v>Nov</v>
      </c>
      <c r="V1012" t="str">
        <f>TEXT(CoffeeData[[#This Row],[Date]],"dddd")</f>
        <v>Thursday</v>
      </c>
    </row>
    <row r="1013" spans="1:22" x14ac:dyDescent="0.3">
      <c r="A1013" t="s">
        <v>1031</v>
      </c>
      <c r="B1013" s="3" t="s">
        <v>5275</v>
      </c>
      <c r="C1013" t="s">
        <v>5387</v>
      </c>
      <c r="D1013" s="5" t="s">
        <v>5803</v>
      </c>
      <c r="E1013" t="s">
        <v>6713</v>
      </c>
      <c r="F1013" t="s">
        <v>7129</v>
      </c>
      <c r="G1013" t="s">
        <v>7146</v>
      </c>
      <c r="H1013" t="s">
        <v>7151</v>
      </c>
      <c r="I1013" t="s">
        <v>7153</v>
      </c>
      <c r="J1013" s="11">
        <v>4</v>
      </c>
      <c r="K1013" s="9">
        <v>3.8</v>
      </c>
      <c r="L1013">
        <v>0</v>
      </c>
      <c r="M1013" s="7">
        <v>15.2</v>
      </c>
      <c r="N1013" t="s">
        <v>7158</v>
      </c>
      <c r="O1013" t="s">
        <v>7161</v>
      </c>
      <c r="P1013" t="s">
        <v>7169</v>
      </c>
      <c r="Q1013" s="9">
        <v>3.4</v>
      </c>
      <c r="R1013" t="s">
        <v>7172</v>
      </c>
      <c r="S1013" t="s">
        <v>7175</v>
      </c>
      <c r="T1013">
        <v>40</v>
      </c>
      <c r="U1013" t="str">
        <f>TEXT(CoffeeData[[#This Row],[Date]],"mmm")</f>
        <v>Apr</v>
      </c>
      <c r="V1013" t="str">
        <f>TEXT(CoffeeData[[#This Row],[Date]],"dddd")</f>
        <v>Tuesday</v>
      </c>
    </row>
    <row r="1014" spans="1:22" x14ac:dyDescent="0.3">
      <c r="A1014" t="s">
        <v>1032</v>
      </c>
      <c r="B1014" s="3" t="s">
        <v>5055</v>
      </c>
      <c r="C1014" t="s">
        <v>5389</v>
      </c>
      <c r="D1014" s="5" t="s">
        <v>5601</v>
      </c>
      <c r="E1014" t="s">
        <v>6423</v>
      </c>
      <c r="F1014" t="s">
        <v>7129</v>
      </c>
      <c r="G1014" t="s">
        <v>7134</v>
      </c>
      <c r="H1014" t="s">
        <v>7150</v>
      </c>
      <c r="I1014" t="s">
        <v>7155</v>
      </c>
      <c r="J1014" s="11">
        <v>4</v>
      </c>
      <c r="K1014" s="9">
        <v>2.5</v>
      </c>
      <c r="L1014">
        <v>0</v>
      </c>
      <c r="M1014" s="7">
        <v>10</v>
      </c>
      <c r="N1014" t="s">
        <v>7156</v>
      </c>
      <c r="O1014" t="s">
        <v>7161</v>
      </c>
      <c r="P1014" t="s">
        <v>7165</v>
      </c>
      <c r="Q1014" s="9">
        <v>4.4000000000000004</v>
      </c>
      <c r="R1014" t="s">
        <v>7171</v>
      </c>
      <c r="S1014" t="s">
        <v>7176</v>
      </c>
      <c r="T1014">
        <v>43</v>
      </c>
      <c r="U1014" t="str">
        <f>TEXT(CoffeeData[[#This Row],[Date]],"mmm")</f>
        <v>Apr</v>
      </c>
      <c r="V1014" t="str">
        <f>TEXT(CoffeeData[[#This Row],[Date]],"dddd")</f>
        <v>Thursday</v>
      </c>
    </row>
    <row r="1015" spans="1:22" x14ac:dyDescent="0.3">
      <c r="A1015" t="s">
        <v>1033</v>
      </c>
      <c r="B1015" s="3" t="s">
        <v>5025</v>
      </c>
      <c r="C1015" t="s">
        <v>5389</v>
      </c>
      <c r="D1015" s="5" t="s">
        <v>5985</v>
      </c>
      <c r="E1015" t="s">
        <v>6839</v>
      </c>
      <c r="F1015" t="s">
        <v>7131</v>
      </c>
      <c r="G1015" t="s">
        <v>7136</v>
      </c>
      <c r="H1015" t="s">
        <v>7151</v>
      </c>
      <c r="I1015" t="s">
        <v>7155</v>
      </c>
      <c r="J1015" s="11">
        <v>1</v>
      </c>
      <c r="K1015" s="9">
        <v>4</v>
      </c>
      <c r="L1015">
        <v>15</v>
      </c>
      <c r="M1015" s="7">
        <v>3.4</v>
      </c>
      <c r="N1015" t="s">
        <v>7156</v>
      </c>
      <c r="O1015" t="s">
        <v>7162</v>
      </c>
      <c r="P1015" t="s">
        <v>7170</v>
      </c>
      <c r="Q1015" s="9">
        <v>4.3</v>
      </c>
      <c r="R1015" t="s">
        <v>7171</v>
      </c>
      <c r="S1015" t="s">
        <v>7176</v>
      </c>
      <c r="T1015">
        <v>41</v>
      </c>
      <c r="U1015" t="str">
        <f>TEXT(CoffeeData[[#This Row],[Date]],"mmm")</f>
        <v>Nov</v>
      </c>
      <c r="V1015" t="str">
        <f>TEXT(CoffeeData[[#This Row],[Date]],"dddd")</f>
        <v>Thursday</v>
      </c>
    </row>
    <row r="1016" spans="1:22" x14ac:dyDescent="0.3">
      <c r="A1016" t="s">
        <v>1034</v>
      </c>
      <c r="B1016" s="3" t="s">
        <v>5125</v>
      </c>
      <c r="C1016" t="s">
        <v>5385</v>
      </c>
      <c r="D1016" s="5" t="s">
        <v>5986</v>
      </c>
      <c r="E1016" t="s">
        <v>6575</v>
      </c>
      <c r="F1016" t="s">
        <v>7129</v>
      </c>
      <c r="G1016" t="s">
        <v>7132</v>
      </c>
      <c r="H1016" t="s">
        <v>7148</v>
      </c>
      <c r="I1016" t="s">
        <v>7155</v>
      </c>
      <c r="J1016" s="11">
        <v>2</v>
      </c>
      <c r="K1016" s="9">
        <v>2.5</v>
      </c>
      <c r="L1016">
        <v>10</v>
      </c>
      <c r="M1016" s="7">
        <v>4.5</v>
      </c>
      <c r="N1016" t="s">
        <v>7156</v>
      </c>
      <c r="O1016" t="s">
        <v>7159</v>
      </c>
      <c r="P1016" t="s">
        <v>7168</v>
      </c>
      <c r="Q1016" s="9">
        <v>3.6</v>
      </c>
      <c r="R1016" t="s">
        <v>7171</v>
      </c>
      <c r="S1016" t="s">
        <v>7174</v>
      </c>
      <c r="T1016">
        <v>40</v>
      </c>
      <c r="U1016" t="str">
        <f>TEXT(CoffeeData[[#This Row],[Date]],"mmm")</f>
        <v>May</v>
      </c>
      <c r="V1016" t="str">
        <f>TEXT(CoffeeData[[#This Row],[Date]],"dddd")</f>
        <v>Saturday</v>
      </c>
    </row>
    <row r="1017" spans="1:22" x14ac:dyDescent="0.3">
      <c r="A1017" t="s">
        <v>1035</v>
      </c>
      <c r="B1017" s="3" t="s">
        <v>5155</v>
      </c>
      <c r="C1017" t="s">
        <v>5389</v>
      </c>
      <c r="D1017" s="5" t="s">
        <v>5756</v>
      </c>
      <c r="E1017" t="s">
        <v>6741</v>
      </c>
      <c r="F1017" t="s">
        <v>7131</v>
      </c>
      <c r="G1017" t="s">
        <v>7146</v>
      </c>
      <c r="H1017" t="s">
        <v>7151</v>
      </c>
      <c r="I1017" t="s">
        <v>7153</v>
      </c>
      <c r="J1017" s="11">
        <v>4</v>
      </c>
      <c r="K1017" s="9">
        <v>3.8</v>
      </c>
      <c r="L1017">
        <v>5</v>
      </c>
      <c r="M1017" s="7">
        <v>14.44</v>
      </c>
      <c r="N1017" t="s">
        <v>7157</v>
      </c>
      <c r="O1017" t="s">
        <v>7162</v>
      </c>
      <c r="P1017" t="s">
        <v>7169</v>
      </c>
      <c r="Q1017" s="9">
        <v>4.3</v>
      </c>
      <c r="R1017" t="s">
        <v>7172</v>
      </c>
      <c r="S1017" t="s">
        <v>7175</v>
      </c>
      <c r="T1017">
        <v>45</v>
      </c>
      <c r="U1017" t="str">
        <f>TEXT(CoffeeData[[#This Row],[Date]],"mmm")</f>
        <v>Jan</v>
      </c>
      <c r="V1017" t="str">
        <f>TEXT(CoffeeData[[#This Row],[Date]],"dddd")</f>
        <v>Thursday</v>
      </c>
    </row>
    <row r="1018" spans="1:22" x14ac:dyDescent="0.3">
      <c r="A1018" t="s">
        <v>1036</v>
      </c>
      <c r="B1018" s="3" t="s">
        <v>5223</v>
      </c>
      <c r="C1018" t="s">
        <v>5387</v>
      </c>
      <c r="D1018" s="5" t="s">
        <v>5462</v>
      </c>
      <c r="E1018" t="s">
        <v>6310</v>
      </c>
      <c r="F1018" t="s">
        <v>7129</v>
      </c>
      <c r="G1018" t="s">
        <v>7140</v>
      </c>
      <c r="H1018" t="s">
        <v>7150</v>
      </c>
      <c r="I1018" t="s">
        <v>7153</v>
      </c>
      <c r="J1018" s="11">
        <v>2</v>
      </c>
      <c r="K1018" s="9">
        <v>2</v>
      </c>
      <c r="L1018">
        <v>5</v>
      </c>
      <c r="M1018" s="7">
        <v>3.8</v>
      </c>
      <c r="N1018" t="s">
        <v>7157</v>
      </c>
      <c r="O1018" t="s">
        <v>7159</v>
      </c>
      <c r="P1018" t="s">
        <v>7170</v>
      </c>
      <c r="Q1018" s="9">
        <v>3.6</v>
      </c>
      <c r="R1018" t="s">
        <v>7173</v>
      </c>
      <c r="S1018" t="s">
        <v>7175</v>
      </c>
      <c r="T1018">
        <v>34</v>
      </c>
      <c r="U1018" t="str">
        <f>TEXT(CoffeeData[[#This Row],[Date]],"mmm")</f>
        <v>Dec</v>
      </c>
      <c r="V1018" t="str">
        <f>TEXT(CoffeeData[[#This Row],[Date]],"dddd")</f>
        <v>Tuesday</v>
      </c>
    </row>
    <row r="1019" spans="1:22" x14ac:dyDescent="0.3">
      <c r="A1019" t="s">
        <v>1037</v>
      </c>
      <c r="B1019" s="3" t="s">
        <v>5073</v>
      </c>
      <c r="C1019" t="s">
        <v>5391</v>
      </c>
      <c r="D1019" s="5" t="s">
        <v>5848</v>
      </c>
      <c r="E1019" t="s">
        <v>6576</v>
      </c>
      <c r="F1019" t="s">
        <v>7129</v>
      </c>
      <c r="G1019" t="s">
        <v>7143</v>
      </c>
      <c r="H1019" t="s">
        <v>7149</v>
      </c>
      <c r="I1019" t="s">
        <v>7153</v>
      </c>
      <c r="J1019" s="11">
        <v>3</v>
      </c>
      <c r="K1019" s="9">
        <v>4.5</v>
      </c>
      <c r="L1019">
        <v>5</v>
      </c>
      <c r="M1019" s="7">
        <v>12.82</v>
      </c>
      <c r="N1019" t="s">
        <v>7158</v>
      </c>
      <c r="O1019" t="s">
        <v>7163</v>
      </c>
      <c r="P1019" t="s">
        <v>7169</v>
      </c>
      <c r="Q1019" s="9">
        <v>4.7</v>
      </c>
      <c r="R1019" t="s">
        <v>7173</v>
      </c>
      <c r="S1019" t="s">
        <v>7176</v>
      </c>
      <c r="T1019">
        <v>35</v>
      </c>
      <c r="U1019" t="str">
        <f>TEXT(CoffeeData[[#This Row],[Date]],"mmm")</f>
        <v>Nov</v>
      </c>
      <c r="V1019" t="str">
        <f>TEXT(CoffeeData[[#This Row],[Date]],"dddd")</f>
        <v>Friday</v>
      </c>
    </row>
    <row r="1020" spans="1:22" x14ac:dyDescent="0.3">
      <c r="A1020" t="s">
        <v>1038</v>
      </c>
      <c r="B1020" s="3" t="s">
        <v>5183</v>
      </c>
      <c r="C1020" t="s">
        <v>5385</v>
      </c>
      <c r="D1020" s="5" t="s">
        <v>5739</v>
      </c>
      <c r="E1020" t="s">
        <v>6488</v>
      </c>
      <c r="F1020" t="s">
        <v>7130</v>
      </c>
      <c r="G1020" t="s">
        <v>7138</v>
      </c>
      <c r="H1020" t="s">
        <v>7152</v>
      </c>
      <c r="I1020" t="s">
        <v>7153</v>
      </c>
      <c r="J1020" s="11">
        <v>3</v>
      </c>
      <c r="K1020" s="9">
        <v>5.5</v>
      </c>
      <c r="L1020">
        <v>10</v>
      </c>
      <c r="M1020" s="7">
        <v>14.85</v>
      </c>
      <c r="N1020" t="s">
        <v>7158</v>
      </c>
      <c r="O1020" t="s">
        <v>7160</v>
      </c>
      <c r="P1020" t="s">
        <v>7169</v>
      </c>
      <c r="Q1020" s="9">
        <v>3.7</v>
      </c>
      <c r="R1020" t="s">
        <v>7171</v>
      </c>
      <c r="S1020" t="s">
        <v>7175</v>
      </c>
      <c r="T1020">
        <v>36</v>
      </c>
      <c r="U1020" t="str">
        <f>TEXT(CoffeeData[[#This Row],[Date]],"mmm")</f>
        <v>Sep</v>
      </c>
      <c r="V1020" t="str">
        <f>TEXT(CoffeeData[[#This Row],[Date]],"dddd")</f>
        <v>Saturday</v>
      </c>
    </row>
    <row r="1021" spans="1:22" x14ac:dyDescent="0.3">
      <c r="A1021" t="s">
        <v>1039</v>
      </c>
      <c r="B1021" s="3" t="s">
        <v>5026</v>
      </c>
      <c r="C1021" t="s">
        <v>5390</v>
      </c>
      <c r="D1021" s="5" t="s">
        <v>5987</v>
      </c>
      <c r="E1021" t="s">
        <v>6539</v>
      </c>
      <c r="F1021" t="s">
        <v>7131</v>
      </c>
      <c r="G1021" t="s">
        <v>7138</v>
      </c>
      <c r="H1021" t="s">
        <v>7152</v>
      </c>
      <c r="I1021" t="s">
        <v>7155</v>
      </c>
      <c r="J1021" s="11">
        <v>4</v>
      </c>
      <c r="K1021" s="9">
        <v>5.5</v>
      </c>
      <c r="L1021">
        <v>0</v>
      </c>
      <c r="M1021" s="7">
        <v>22</v>
      </c>
      <c r="N1021" t="s">
        <v>7158</v>
      </c>
      <c r="O1021" t="s">
        <v>7162</v>
      </c>
      <c r="P1021" t="s">
        <v>7164</v>
      </c>
      <c r="Q1021" s="9">
        <v>3.7</v>
      </c>
      <c r="R1021" t="s">
        <v>7172</v>
      </c>
      <c r="S1021" t="s">
        <v>7175</v>
      </c>
      <c r="T1021">
        <v>25</v>
      </c>
      <c r="U1021" t="str">
        <f>TEXT(CoffeeData[[#This Row],[Date]],"mmm")</f>
        <v>Jun</v>
      </c>
      <c r="V1021" t="str">
        <f>TEXT(CoffeeData[[#This Row],[Date]],"dddd")</f>
        <v>Monday</v>
      </c>
    </row>
    <row r="1022" spans="1:22" x14ac:dyDescent="0.3">
      <c r="A1022" t="s">
        <v>1040</v>
      </c>
      <c r="B1022" s="3" t="s">
        <v>5230</v>
      </c>
      <c r="C1022" t="s">
        <v>5389</v>
      </c>
      <c r="D1022" s="5" t="s">
        <v>5695</v>
      </c>
      <c r="E1022" t="s">
        <v>6840</v>
      </c>
      <c r="F1022" t="s">
        <v>7129</v>
      </c>
      <c r="G1022" t="s">
        <v>7132</v>
      </c>
      <c r="H1022" t="s">
        <v>7148</v>
      </c>
      <c r="I1022" t="s">
        <v>7155</v>
      </c>
      <c r="J1022" s="11">
        <v>3</v>
      </c>
      <c r="K1022" s="9">
        <v>2.5</v>
      </c>
      <c r="L1022">
        <v>0</v>
      </c>
      <c r="M1022" s="7">
        <v>7.5</v>
      </c>
      <c r="N1022" t="s">
        <v>7158</v>
      </c>
      <c r="O1022" t="s">
        <v>7162</v>
      </c>
      <c r="P1022" t="s">
        <v>7165</v>
      </c>
      <c r="Q1022" s="9">
        <v>3.7</v>
      </c>
      <c r="R1022" t="s">
        <v>7173</v>
      </c>
      <c r="S1022" t="s">
        <v>7176</v>
      </c>
      <c r="T1022">
        <v>31</v>
      </c>
      <c r="U1022" t="str">
        <f>TEXT(CoffeeData[[#This Row],[Date]],"mmm")</f>
        <v>Dec</v>
      </c>
      <c r="V1022" t="str">
        <f>TEXT(CoffeeData[[#This Row],[Date]],"dddd")</f>
        <v>Thursday</v>
      </c>
    </row>
    <row r="1023" spans="1:22" x14ac:dyDescent="0.3">
      <c r="A1023" t="s">
        <v>1041</v>
      </c>
      <c r="B1023" s="3" t="s">
        <v>5112</v>
      </c>
      <c r="C1023" t="s">
        <v>5387</v>
      </c>
      <c r="D1023" s="5" t="s">
        <v>5482</v>
      </c>
      <c r="E1023" t="s">
        <v>6648</v>
      </c>
      <c r="F1023" t="s">
        <v>7129</v>
      </c>
      <c r="G1023" t="s">
        <v>7132</v>
      </c>
      <c r="H1023" t="s">
        <v>7148</v>
      </c>
      <c r="I1023" t="s">
        <v>7153</v>
      </c>
      <c r="J1023" s="11">
        <v>1</v>
      </c>
      <c r="K1023" s="9">
        <v>2.5</v>
      </c>
      <c r="L1023">
        <v>5</v>
      </c>
      <c r="M1023" s="7">
        <v>2.38</v>
      </c>
      <c r="N1023" t="s">
        <v>7157</v>
      </c>
      <c r="O1023" t="s">
        <v>7162</v>
      </c>
      <c r="P1023" t="s">
        <v>7170</v>
      </c>
      <c r="Q1023" s="9">
        <v>4.9000000000000004</v>
      </c>
      <c r="R1023" t="s">
        <v>7173</v>
      </c>
      <c r="S1023" t="s">
        <v>7175</v>
      </c>
      <c r="T1023">
        <v>37</v>
      </c>
      <c r="U1023" t="str">
        <f>TEXT(CoffeeData[[#This Row],[Date]],"mmm")</f>
        <v>Nov</v>
      </c>
      <c r="V1023" t="str">
        <f>TEXT(CoffeeData[[#This Row],[Date]],"dddd")</f>
        <v>Tuesday</v>
      </c>
    </row>
    <row r="1024" spans="1:22" x14ac:dyDescent="0.3">
      <c r="A1024" t="s">
        <v>1042</v>
      </c>
      <c r="B1024" s="3" t="s">
        <v>5074</v>
      </c>
      <c r="C1024" t="s">
        <v>5388</v>
      </c>
      <c r="D1024" s="5" t="s">
        <v>5891</v>
      </c>
      <c r="E1024" t="s">
        <v>6249</v>
      </c>
      <c r="F1024" t="s">
        <v>7131</v>
      </c>
      <c r="G1024" t="s">
        <v>7137</v>
      </c>
      <c r="H1024" t="s">
        <v>7150</v>
      </c>
      <c r="I1024" t="s">
        <v>7154</v>
      </c>
      <c r="J1024" s="11">
        <v>3</v>
      </c>
      <c r="K1024" s="9">
        <v>3</v>
      </c>
      <c r="L1024">
        <v>15</v>
      </c>
      <c r="M1024" s="7">
        <v>7.65</v>
      </c>
      <c r="N1024" t="s">
        <v>7157</v>
      </c>
      <c r="O1024" t="s">
        <v>7161</v>
      </c>
      <c r="P1024" t="s">
        <v>7164</v>
      </c>
      <c r="Q1024" s="9">
        <v>4.3</v>
      </c>
      <c r="R1024" t="s">
        <v>7171</v>
      </c>
      <c r="S1024" t="s">
        <v>7176</v>
      </c>
      <c r="T1024">
        <v>39</v>
      </c>
      <c r="U1024" t="str">
        <f>TEXT(CoffeeData[[#This Row],[Date]],"mmm")</f>
        <v>Dec</v>
      </c>
      <c r="V1024" t="str">
        <f>TEXT(CoffeeData[[#This Row],[Date]],"dddd")</f>
        <v>Wednesday</v>
      </c>
    </row>
    <row r="1025" spans="1:22" x14ac:dyDescent="0.3">
      <c r="A1025" t="s">
        <v>1043</v>
      </c>
      <c r="B1025" s="3" t="s">
        <v>5125</v>
      </c>
      <c r="C1025" t="s">
        <v>5385</v>
      </c>
      <c r="D1025" s="5" t="s">
        <v>5988</v>
      </c>
      <c r="E1025" t="s">
        <v>6817</v>
      </c>
      <c r="F1025" t="s">
        <v>7130</v>
      </c>
      <c r="G1025" t="s">
        <v>7143</v>
      </c>
      <c r="H1025" t="s">
        <v>7149</v>
      </c>
      <c r="I1025" t="s">
        <v>7155</v>
      </c>
      <c r="J1025" s="11">
        <v>1</v>
      </c>
      <c r="K1025" s="9">
        <v>4.5</v>
      </c>
      <c r="L1025">
        <v>15</v>
      </c>
      <c r="M1025" s="7">
        <v>3.82</v>
      </c>
      <c r="N1025" t="s">
        <v>7157</v>
      </c>
      <c r="O1025" t="s">
        <v>7163</v>
      </c>
      <c r="P1025" t="s">
        <v>7169</v>
      </c>
      <c r="Q1025" s="9">
        <v>4.2</v>
      </c>
      <c r="R1025" t="s">
        <v>7173</v>
      </c>
      <c r="S1025" t="s">
        <v>7174</v>
      </c>
      <c r="T1025">
        <v>27</v>
      </c>
      <c r="U1025" t="str">
        <f>TEXT(CoffeeData[[#This Row],[Date]],"mmm")</f>
        <v>May</v>
      </c>
      <c r="V1025" t="str">
        <f>TEXT(CoffeeData[[#This Row],[Date]],"dddd")</f>
        <v>Saturday</v>
      </c>
    </row>
    <row r="1026" spans="1:22" x14ac:dyDescent="0.3">
      <c r="A1026" t="s">
        <v>1044</v>
      </c>
      <c r="B1026" s="3" t="s">
        <v>5033</v>
      </c>
      <c r="C1026" t="s">
        <v>5390</v>
      </c>
      <c r="D1026" s="5" t="s">
        <v>5619</v>
      </c>
      <c r="E1026" t="s">
        <v>6427</v>
      </c>
      <c r="F1026" t="s">
        <v>7130</v>
      </c>
      <c r="G1026" t="s">
        <v>7132</v>
      </c>
      <c r="H1026" t="s">
        <v>7148</v>
      </c>
      <c r="I1026" t="s">
        <v>7154</v>
      </c>
      <c r="J1026" s="11">
        <v>3</v>
      </c>
      <c r="K1026" s="9">
        <v>2.5</v>
      </c>
      <c r="L1026">
        <v>0</v>
      </c>
      <c r="M1026" s="7">
        <v>7.5</v>
      </c>
      <c r="N1026" t="s">
        <v>7157</v>
      </c>
      <c r="O1026" t="s">
        <v>7161</v>
      </c>
      <c r="P1026" t="s">
        <v>7169</v>
      </c>
      <c r="Q1026" s="9">
        <v>4.7</v>
      </c>
      <c r="R1026" t="s">
        <v>7173</v>
      </c>
      <c r="S1026" t="s">
        <v>7176</v>
      </c>
      <c r="T1026">
        <v>35</v>
      </c>
      <c r="U1026" t="str">
        <f>TEXT(CoffeeData[[#This Row],[Date]],"mmm")</f>
        <v>Aug</v>
      </c>
      <c r="V1026" t="str">
        <f>TEXT(CoffeeData[[#This Row],[Date]],"dddd")</f>
        <v>Monday</v>
      </c>
    </row>
    <row r="1027" spans="1:22" x14ac:dyDescent="0.3">
      <c r="A1027" t="s">
        <v>1045</v>
      </c>
      <c r="B1027" s="3" t="s">
        <v>5218</v>
      </c>
      <c r="C1027" t="s">
        <v>5388</v>
      </c>
      <c r="D1027" s="5" t="s">
        <v>5608</v>
      </c>
      <c r="E1027" t="s">
        <v>6508</v>
      </c>
      <c r="F1027" t="s">
        <v>7131</v>
      </c>
      <c r="G1027" t="s">
        <v>7134</v>
      </c>
      <c r="H1027" t="s">
        <v>7150</v>
      </c>
      <c r="I1027" t="s">
        <v>7155</v>
      </c>
      <c r="J1027" s="11">
        <v>2</v>
      </c>
      <c r="K1027" s="9">
        <v>2.5</v>
      </c>
      <c r="L1027">
        <v>15</v>
      </c>
      <c r="M1027" s="7">
        <v>4.25</v>
      </c>
      <c r="N1027" t="s">
        <v>7157</v>
      </c>
      <c r="O1027" t="s">
        <v>7160</v>
      </c>
      <c r="P1027" t="s">
        <v>7165</v>
      </c>
      <c r="Q1027" s="9">
        <v>3.7</v>
      </c>
      <c r="R1027" t="s">
        <v>7173</v>
      </c>
      <c r="S1027" t="s">
        <v>7176</v>
      </c>
      <c r="T1027">
        <v>33</v>
      </c>
      <c r="U1027" t="str">
        <f>TEXT(CoffeeData[[#This Row],[Date]],"mmm")</f>
        <v>Jul</v>
      </c>
      <c r="V1027" t="str">
        <f>TEXT(CoffeeData[[#This Row],[Date]],"dddd")</f>
        <v>Wednesday</v>
      </c>
    </row>
    <row r="1028" spans="1:22" x14ac:dyDescent="0.3">
      <c r="A1028" t="s">
        <v>1046</v>
      </c>
      <c r="B1028" s="3" t="s">
        <v>5216</v>
      </c>
      <c r="C1028" t="s">
        <v>5387</v>
      </c>
      <c r="D1028" s="5" t="s">
        <v>5613</v>
      </c>
      <c r="E1028" t="s">
        <v>6841</v>
      </c>
      <c r="F1028" t="s">
        <v>7130</v>
      </c>
      <c r="G1028" t="s">
        <v>7143</v>
      </c>
      <c r="H1028" t="s">
        <v>7149</v>
      </c>
      <c r="I1028" t="s">
        <v>7154</v>
      </c>
      <c r="J1028" s="11">
        <v>1</v>
      </c>
      <c r="K1028" s="9">
        <v>4.5</v>
      </c>
      <c r="L1028">
        <v>15</v>
      </c>
      <c r="M1028" s="7">
        <v>3.82</v>
      </c>
      <c r="N1028" t="s">
        <v>7158</v>
      </c>
      <c r="O1028" t="s">
        <v>7162</v>
      </c>
      <c r="P1028" t="s">
        <v>7165</v>
      </c>
      <c r="Q1028" s="9">
        <v>4.5999999999999996</v>
      </c>
      <c r="R1028" t="s">
        <v>7173</v>
      </c>
      <c r="S1028" t="s">
        <v>7174</v>
      </c>
      <c r="T1028">
        <v>36</v>
      </c>
      <c r="U1028" t="str">
        <f>TEXT(CoffeeData[[#This Row],[Date]],"mmm")</f>
        <v>Nov</v>
      </c>
      <c r="V1028" t="str">
        <f>TEXT(CoffeeData[[#This Row],[Date]],"dddd")</f>
        <v>Tuesday</v>
      </c>
    </row>
    <row r="1029" spans="1:22" x14ac:dyDescent="0.3">
      <c r="A1029" t="s">
        <v>1047</v>
      </c>
      <c r="B1029" s="3" t="s">
        <v>5253</v>
      </c>
      <c r="C1029" t="s">
        <v>5387</v>
      </c>
      <c r="D1029" s="5" t="s">
        <v>5683</v>
      </c>
      <c r="E1029" t="s">
        <v>6455</v>
      </c>
      <c r="F1029" t="s">
        <v>7130</v>
      </c>
      <c r="G1029" t="s">
        <v>7144</v>
      </c>
      <c r="H1029" t="s">
        <v>7149</v>
      </c>
      <c r="I1029" t="s">
        <v>7154</v>
      </c>
      <c r="J1029" s="11">
        <v>3</v>
      </c>
      <c r="K1029" s="9">
        <v>3.5</v>
      </c>
      <c r="L1029">
        <v>15</v>
      </c>
      <c r="M1029" s="7">
        <v>8.92</v>
      </c>
      <c r="N1029" t="s">
        <v>7158</v>
      </c>
      <c r="O1029" t="s">
        <v>7160</v>
      </c>
      <c r="P1029" t="s">
        <v>7168</v>
      </c>
      <c r="Q1029" s="9">
        <v>4.3</v>
      </c>
      <c r="R1029" t="s">
        <v>7173</v>
      </c>
      <c r="S1029" t="s">
        <v>7174</v>
      </c>
      <c r="T1029">
        <v>27</v>
      </c>
      <c r="U1029" t="str">
        <f>TEXT(CoffeeData[[#This Row],[Date]],"mmm")</f>
        <v>Jan</v>
      </c>
      <c r="V1029" t="str">
        <f>TEXT(CoffeeData[[#This Row],[Date]],"dddd")</f>
        <v>Tuesday</v>
      </c>
    </row>
    <row r="1030" spans="1:22" x14ac:dyDescent="0.3">
      <c r="A1030" t="s">
        <v>1048</v>
      </c>
      <c r="B1030" s="3" t="s">
        <v>5176</v>
      </c>
      <c r="C1030" t="s">
        <v>5385</v>
      </c>
      <c r="D1030" s="5" t="s">
        <v>5989</v>
      </c>
      <c r="E1030" t="s">
        <v>6381</v>
      </c>
      <c r="F1030" t="s">
        <v>7131</v>
      </c>
      <c r="G1030" t="s">
        <v>7140</v>
      </c>
      <c r="H1030" t="s">
        <v>7150</v>
      </c>
      <c r="I1030" t="s">
        <v>7154</v>
      </c>
      <c r="J1030" s="11">
        <v>1</v>
      </c>
      <c r="K1030" s="9">
        <v>2</v>
      </c>
      <c r="L1030">
        <v>15</v>
      </c>
      <c r="M1030" s="7">
        <v>1.7</v>
      </c>
      <c r="N1030" t="s">
        <v>7156</v>
      </c>
      <c r="O1030" t="s">
        <v>7163</v>
      </c>
      <c r="P1030" t="s">
        <v>7167</v>
      </c>
      <c r="Q1030" s="9">
        <v>4.5</v>
      </c>
      <c r="R1030" t="s">
        <v>7173</v>
      </c>
      <c r="S1030" t="s">
        <v>7175</v>
      </c>
      <c r="T1030">
        <v>39</v>
      </c>
      <c r="U1030" t="str">
        <f>TEXT(CoffeeData[[#This Row],[Date]],"mmm")</f>
        <v>Oct</v>
      </c>
      <c r="V1030" t="str">
        <f>TEXT(CoffeeData[[#This Row],[Date]],"dddd")</f>
        <v>Saturday</v>
      </c>
    </row>
    <row r="1031" spans="1:22" x14ac:dyDescent="0.3">
      <c r="A1031" t="s">
        <v>1049</v>
      </c>
      <c r="B1031" s="3" t="s">
        <v>5101</v>
      </c>
      <c r="C1031" t="s">
        <v>5390</v>
      </c>
      <c r="D1031" s="5" t="s">
        <v>5737</v>
      </c>
      <c r="E1031" t="s">
        <v>6842</v>
      </c>
      <c r="F1031" t="s">
        <v>7131</v>
      </c>
      <c r="G1031" t="s">
        <v>7145</v>
      </c>
      <c r="H1031" t="s">
        <v>7148</v>
      </c>
      <c r="I1031" t="s">
        <v>7153</v>
      </c>
      <c r="J1031" s="11">
        <v>1</v>
      </c>
      <c r="K1031" s="9">
        <v>2</v>
      </c>
      <c r="L1031">
        <v>10</v>
      </c>
      <c r="M1031" s="7">
        <v>1.8</v>
      </c>
      <c r="N1031" t="s">
        <v>7158</v>
      </c>
      <c r="O1031" t="s">
        <v>7162</v>
      </c>
      <c r="P1031" t="s">
        <v>7168</v>
      </c>
      <c r="Q1031" s="9">
        <v>4.8</v>
      </c>
      <c r="R1031" t="s">
        <v>7171</v>
      </c>
      <c r="S1031" t="s">
        <v>7176</v>
      </c>
      <c r="T1031">
        <v>25</v>
      </c>
      <c r="U1031" t="str">
        <f>TEXT(CoffeeData[[#This Row],[Date]],"mmm")</f>
        <v>Aug</v>
      </c>
      <c r="V1031" t="str">
        <f>TEXT(CoffeeData[[#This Row],[Date]],"dddd")</f>
        <v>Monday</v>
      </c>
    </row>
    <row r="1032" spans="1:22" x14ac:dyDescent="0.3">
      <c r="A1032" t="s">
        <v>1050</v>
      </c>
      <c r="B1032" s="3" t="s">
        <v>5252</v>
      </c>
      <c r="C1032" t="s">
        <v>5391</v>
      </c>
      <c r="D1032" s="5" t="s">
        <v>5902</v>
      </c>
      <c r="E1032" t="s">
        <v>6330</v>
      </c>
      <c r="F1032" t="s">
        <v>7131</v>
      </c>
      <c r="G1032" t="s">
        <v>7133</v>
      </c>
      <c r="H1032" t="s">
        <v>7149</v>
      </c>
      <c r="I1032" t="s">
        <v>7155</v>
      </c>
      <c r="J1032" s="11">
        <v>2</v>
      </c>
      <c r="K1032" s="9">
        <v>2.5</v>
      </c>
      <c r="L1032">
        <v>15</v>
      </c>
      <c r="M1032" s="7">
        <v>4.25</v>
      </c>
      <c r="N1032" t="s">
        <v>7157</v>
      </c>
      <c r="O1032" t="s">
        <v>7163</v>
      </c>
      <c r="P1032" t="s">
        <v>7170</v>
      </c>
      <c r="Q1032" s="9">
        <v>4.2</v>
      </c>
      <c r="R1032" t="s">
        <v>7171</v>
      </c>
      <c r="S1032" t="s">
        <v>7176</v>
      </c>
      <c r="T1032">
        <v>45</v>
      </c>
      <c r="U1032" t="str">
        <f>TEXT(CoffeeData[[#This Row],[Date]],"mmm")</f>
        <v>Nov</v>
      </c>
      <c r="V1032" t="str">
        <f>TEXT(CoffeeData[[#This Row],[Date]],"dddd")</f>
        <v>Friday</v>
      </c>
    </row>
    <row r="1033" spans="1:22" x14ac:dyDescent="0.3">
      <c r="A1033" t="s">
        <v>1051</v>
      </c>
      <c r="B1033" s="3" t="s">
        <v>5129</v>
      </c>
      <c r="C1033" t="s">
        <v>5391</v>
      </c>
      <c r="D1033" s="5" t="s">
        <v>5990</v>
      </c>
      <c r="E1033" t="s">
        <v>6270</v>
      </c>
      <c r="F1033" t="s">
        <v>7129</v>
      </c>
      <c r="G1033" t="s">
        <v>7147</v>
      </c>
      <c r="H1033" t="s">
        <v>7152</v>
      </c>
      <c r="I1033" t="s">
        <v>7153</v>
      </c>
      <c r="J1033" s="11">
        <v>2</v>
      </c>
      <c r="K1033" s="9">
        <v>5</v>
      </c>
      <c r="L1033">
        <v>5</v>
      </c>
      <c r="M1033" s="7">
        <v>9.5</v>
      </c>
      <c r="N1033" t="s">
        <v>7157</v>
      </c>
      <c r="O1033" t="s">
        <v>7163</v>
      </c>
      <c r="P1033" t="s">
        <v>7170</v>
      </c>
      <c r="Q1033" s="9">
        <v>3.2</v>
      </c>
      <c r="R1033" t="s">
        <v>7173</v>
      </c>
      <c r="S1033" t="s">
        <v>7176</v>
      </c>
      <c r="T1033">
        <v>29</v>
      </c>
      <c r="U1033" t="str">
        <f>TEXT(CoffeeData[[#This Row],[Date]],"mmm")</f>
        <v>Dec</v>
      </c>
      <c r="V1033" t="str">
        <f>TEXT(CoffeeData[[#This Row],[Date]],"dddd")</f>
        <v>Friday</v>
      </c>
    </row>
    <row r="1034" spans="1:22" x14ac:dyDescent="0.3">
      <c r="A1034" t="s">
        <v>1052</v>
      </c>
      <c r="B1034" s="3" t="s">
        <v>5363</v>
      </c>
      <c r="C1034" t="s">
        <v>5389</v>
      </c>
      <c r="D1034" s="5" t="s">
        <v>5901</v>
      </c>
      <c r="E1034" t="s">
        <v>6843</v>
      </c>
      <c r="F1034" t="s">
        <v>7129</v>
      </c>
      <c r="G1034" t="s">
        <v>7145</v>
      </c>
      <c r="H1034" t="s">
        <v>7148</v>
      </c>
      <c r="I1034" t="s">
        <v>7153</v>
      </c>
      <c r="J1034" s="11">
        <v>3</v>
      </c>
      <c r="K1034" s="9">
        <v>2</v>
      </c>
      <c r="L1034">
        <v>5</v>
      </c>
      <c r="M1034" s="7">
        <v>5.7</v>
      </c>
      <c r="N1034" t="s">
        <v>7157</v>
      </c>
      <c r="O1034" t="s">
        <v>7163</v>
      </c>
      <c r="P1034" t="s">
        <v>7170</v>
      </c>
      <c r="Q1034" s="9">
        <v>3.8</v>
      </c>
      <c r="R1034" t="s">
        <v>7171</v>
      </c>
      <c r="S1034" t="s">
        <v>7174</v>
      </c>
      <c r="T1034">
        <v>36</v>
      </c>
      <c r="U1034" t="str">
        <f>TEXT(CoffeeData[[#This Row],[Date]],"mmm")</f>
        <v>Oct</v>
      </c>
      <c r="V1034" t="str">
        <f>TEXT(CoffeeData[[#This Row],[Date]],"dddd")</f>
        <v>Thursday</v>
      </c>
    </row>
    <row r="1035" spans="1:22" x14ac:dyDescent="0.3">
      <c r="A1035" t="s">
        <v>1053</v>
      </c>
      <c r="B1035" s="3" t="s">
        <v>5146</v>
      </c>
      <c r="C1035" t="s">
        <v>5386</v>
      </c>
      <c r="D1035" s="5" t="s">
        <v>5503</v>
      </c>
      <c r="E1035" t="s">
        <v>6844</v>
      </c>
      <c r="F1035" t="s">
        <v>7131</v>
      </c>
      <c r="G1035" t="s">
        <v>7136</v>
      </c>
      <c r="H1035" t="s">
        <v>7151</v>
      </c>
      <c r="I1035" t="s">
        <v>7155</v>
      </c>
      <c r="J1035" s="11">
        <v>1</v>
      </c>
      <c r="K1035" s="9">
        <v>4</v>
      </c>
      <c r="L1035">
        <v>0</v>
      </c>
      <c r="M1035" s="7">
        <v>4</v>
      </c>
      <c r="N1035" t="s">
        <v>7158</v>
      </c>
      <c r="O1035" t="s">
        <v>7163</v>
      </c>
      <c r="P1035" t="s">
        <v>7169</v>
      </c>
      <c r="Q1035" s="9">
        <v>3.8</v>
      </c>
      <c r="R1035" t="s">
        <v>7171</v>
      </c>
      <c r="S1035" t="s">
        <v>7175</v>
      </c>
      <c r="T1035">
        <v>31</v>
      </c>
      <c r="U1035" t="str">
        <f>TEXT(CoffeeData[[#This Row],[Date]],"mmm")</f>
        <v>Jan</v>
      </c>
      <c r="V1035" t="str">
        <f>TEXT(CoffeeData[[#This Row],[Date]],"dddd")</f>
        <v>Sunday</v>
      </c>
    </row>
    <row r="1036" spans="1:22" x14ac:dyDescent="0.3">
      <c r="A1036" t="s">
        <v>1054</v>
      </c>
      <c r="B1036" s="3" t="s">
        <v>5228</v>
      </c>
      <c r="C1036" t="s">
        <v>5390</v>
      </c>
      <c r="D1036" s="5" t="s">
        <v>5504</v>
      </c>
      <c r="E1036" t="s">
        <v>6845</v>
      </c>
      <c r="F1036" t="s">
        <v>7130</v>
      </c>
      <c r="G1036" t="s">
        <v>7141</v>
      </c>
      <c r="H1036" t="s">
        <v>7149</v>
      </c>
      <c r="I1036" t="s">
        <v>7153</v>
      </c>
      <c r="J1036" s="11">
        <v>1</v>
      </c>
      <c r="K1036" s="9">
        <v>3</v>
      </c>
      <c r="L1036">
        <v>0</v>
      </c>
      <c r="M1036" s="7">
        <v>3</v>
      </c>
      <c r="N1036" t="s">
        <v>7157</v>
      </c>
      <c r="O1036" t="s">
        <v>7163</v>
      </c>
      <c r="P1036" t="s">
        <v>7169</v>
      </c>
      <c r="Q1036" s="9">
        <v>3.2</v>
      </c>
      <c r="R1036" t="s">
        <v>7171</v>
      </c>
      <c r="S1036" t="s">
        <v>7176</v>
      </c>
      <c r="T1036">
        <v>36</v>
      </c>
      <c r="U1036" t="str">
        <f>TEXT(CoffeeData[[#This Row],[Date]],"mmm")</f>
        <v>Apr</v>
      </c>
      <c r="V1036" t="str">
        <f>TEXT(CoffeeData[[#This Row],[Date]],"dddd")</f>
        <v>Monday</v>
      </c>
    </row>
    <row r="1037" spans="1:22" x14ac:dyDescent="0.3">
      <c r="A1037" t="s">
        <v>1055</v>
      </c>
      <c r="B1037" s="3" t="s">
        <v>5135</v>
      </c>
      <c r="C1037" t="s">
        <v>5387</v>
      </c>
      <c r="D1037" s="5" t="s">
        <v>5991</v>
      </c>
      <c r="E1037" t="s">
        <v>6768</v>
      </c>
      <c r="F1037" t="s">
        <v>7129</v>
      </c>
      <c r="G1037" t="s">
        <v>7134</v>
      </c>
      <c r="H1037" t="s">
        <v>7150</v>
      </c>
      <c r="I1037" t="s">
        <v>7154</v>
      </c>
      <c r="J1037" s="11">
        <v>1</v>
      </c>
      <c r="K1037" s="9">
        <v>2.5</v>
      </c>
      <c r="L1037">
        <v>10</v>
      </c>
      <c r="M1037" s="7">
        <v>2.25</v>
      </c>
      <c r="N1037" t="s">
        <v>7158</v>
      </c>
      <c r="O1037" t="s">
        <v>7159</v>
      </c>
      <c r="P1037" t="s">
        <v>7170</v>
      </c>
      <c r="Q1037" s="9">
        <v>3.2</v>
      </c>
      <c r="R1037" t="s">
        <v>7171</v>
      </c>
      <c r="S1037" t="s">
        <v>7174</v>
      </c>
      <c r="T1037">
        <v>37</v>
      </c>
      <c r="U1037" t="str">
        <f>TEXT(CoffeeData[[#This Row],[Date]],"mmm")</f>
        <v>Jun</v>
      </c>
      <c r="V1037" t="str">
        <f>TEXT(CoffeeData[[#This Row],[Date]],"dddd")</f>
        <v>Tuesday</v>
      </c>
    </row>
    <row r="1038" spans="1:22" x14ac:dyDescent="0.3">
      <c r="A1038" t="s">
        <v>1056</v>
      </c>
      <c r="B1038" s="3" t="s">
        <v>5060</v>
      </c>
      <c r="C1038" t="s">
        <v>5385</v>
      </c>
      <c r="D1038" s="5" t="s">
        <v>5971</v>
      </c>
      <c r="E1038" t="s">
        <v>6846</v>
      </c>
      <c r="F1038" t="s">
        <v>7130</v>
      </c>
      <c r="G1038" t="s">
        <v>7141</v>
      </c>
      <c r="H1038" t="s">
        <v>7149</v>
      </c>
      <c r="I1038" t="s">
        <v>7155</v>
      </c>
      <c r="J1038" s="11">
        <v>3</v>
      </c>
      <c r="K1038" s="9">
        <v>3</v>
      </c>
      <c r="L1038">
        <v>10</v>
      </c>
      <c r="M1038" s="7">
        <v>8.1</v>
      </c>
      <c r="N1038" t="s">
        <v>7157</v>
      </c>
      <c r="O1038" t="s">
        <v>7160</v>
      </c>
      <c r="P1038" t="s">
        <v>7165</v>
      </c>
      <c r="Q1038" s="9">
        <v>3.5</v>
      </c>
      <c r="R1038" t="s">
        <v>7173</v>
      </c>
      <c r="S1038" t="s">
        <v>7174</v>
      </c>
      <c r="T1038">
        <v>45</v>
      </c>
      <c r="U1038" t="str">
        <f>TEXT(CoffeeData[[#This Row],[Date]],"mmm")</f>
        <v>Aug</v>
      </c>
      <c r="V1038" t="str">
        <f>TEXT(CoffeeData[[#This Row],[Date]],"dddd")</f>
        <v>Saturday</v>
      </c>
    </row>
    <row r="1039" spans="1:22" x14ac:dyDescent="0.3">
      <c r="A1039" t="s">
        <v>1057</v>
      </c>
      <c r="B1039" s="3" t="s">
        <v>5348</v>
      </c>
      <c r="C1039" t="s">
        <v>5389</v>
      </c>
      <c r="D1039" s="5" t="s">
        <v>5633</v>
      </c>
      <c r="E1039" t="s">
        <v>6391</v>
      </c>
      <c r="F1039" t="s">
        <v>7129</v>
      </c>
      <c r="G1039" t="s">
        <v>7132</v>
      </c>
      <c r="H1039" t="s">
        <v>7148</v>
      </c>
      <c r="I1039" t="s">
        <v>7153</v>
      </c>
      <c r="J1039" s="11">
        <v>3</v>
      </c>
      <c r="K1039" s="9">
        <v>2.5</v>
      </c>
      <c r="L1039">
        <v>5</v>
      </c>
      <c r="M1039" s="7">
        <v>7.12</v>
      </c>
      <c r="N1039" t="s">
        <v>7157</v>
      </c>
      <c r="O1039" t="s">
        <v>7159</v>
      </c>
      <c r="P1039" t="s">
        <v>7166</v>
      </c>
      <c r="Q1039" s="9">
        <v>3</v>
      </c>
      <c r="R1039" t="s">
        <v>7173</v>
      </c>
      <c r="S1039" t="s">
        <v>7174</v>
      </c>
      <c r="T1039">
        <v>40</v>
      </c>
      <c r="U1039" t="str">
        <f>TEXT(CoffeeData[[#This Row],[Date]],"mmm")</f>
        <v>Jul</v>
      </c>
      <c r="V1039" t="str">
        <f>TEXT(CoffeeData[[#This Row],[Date]],"dddd")</f>
        <v>Thursday</v>
      </c>
    </row>
    <row r="1040" spans="1:22" x14ac:dyDescent="0.3">
      <c r="A1040" t="s">
        <v>1058</v>
      </c>
      <c r="B1040" s="3" t="s">
        <v>5256</v>
      </c>
      <c r="C1040" t="s">
        <v>5385</v>
      </c>
      <c r="D1040" s="5" t="s">
        <v>5479</v>
      </c>
      <c r="E1040" t="s">
        <v>6386</v>
      </c>
      <c r="F1040" t="s">
        <v>7130</v>
      </c>
      <c r="G1040" t="s">
        <v>7134</v>
      </c>
      <c r="H1040" t="s">
        <v>7150</v>
      </c>
      <c r="I1040" t="s">
        <v>7155</v>
      </c>
      <c r="J1040" s="11">
        <v>3</v>
      </c>
      <c r="K1040" s="9">
        <v>2.5</v>
      </c>
      <c r="L1040">
        <v>15</v>
      </c>
      <c r="M1040" s="7">
        <v>6.38</v>
      </c>
      <c r="N1040" t="s">
        <v>7157</v>
      </c>
      <c r="O1040" t="s">
        <v>7163</v>
      </c>
      <c r="P1040" t="s">
        <v>7165</v>
      </c>
      <c r="Q1040" s="9">
        <v>3.3</v>
      </c>
      <c r="R1040" t="s">
        <v>7173</v>
      </c>
      <c r="S1040" t="s">
        <v>7174</v>
      </c>
      <c r="T1040">
        <v>30</v>
      </c>
      <c r="U1040" t="str">
        <f>TEXT(CoffeeData[[#This Row],[Date]],"mmm")</f>
        <v>Jan</v>
      </c>
      <c r="V1040" t="str">
        <f>TEXT(CoffeeData[[#This Row],[Date]],"dddd")</f>
        <v>Saturday</v>
      </c>
    </row>
    <row r="1041" spans="1:22" x14ac:dyDescent="0.3">
      <c r="A1041" t="s">
        <v>1059</v>
      </c>
      <c r="B1041" s="3" t="s">
        <v>5362</v>
      </c>
      <c r="C1041" t="s">
        <v>5391</v>
      </c>
      <c r="D1041" s="5" t="s">
        <v>5992</v>
      </c>
      <c r="E1041" t="s">
        <v>6315</v>
      </c>
      <c r="F1041" t="s">
        <v>7131</v>
      </c>
      <c r="G1041" t="s">
        <v>7140</v>
      </c>
      <c r="H1041" t="s">
        <v>7150</v>
      </c>
      <c r="I1041" t="s">
        <v>7155</v>
      </c>
      <c r="J1041" s="11">
        <v>1</v>
      </c>
      <c r="K1041" s="9">
        <v>2</v>
      </c>
      <c r="L1041">
        <v>5</v>
      </c>
      <c r="M1041" s="7">
        <v>1.9</v>
      </c>
      <c r="N1041" t="s">
        <v>7158</v>
      </c>
      <c r="O1041" t="s">
        <v>7160</v>
      </c>
      <c r="P1041" t="s">
        <v>7165</v>
      </c>
      <c r="Q1041" s="9">
        <v>4.8</v>
      </c>
      <c r="R1041" t="s">
        <v>7171</v>
      </c>
      <c r="S1041" t="s">
        <v>7176</v>
      </c>
      <c r="T1041">
        <v>25</v>
      </c>
      <c r="U1041" t="str">
        <f>TEXT(CoffeeData[[#This Row],[Date]],"mmm")</f>
        <v>Jul</v>
      </c>
      <c r="V1041" t="str">
        <f>TEXT(CoffeeData[[#This Row],[Date]],"dddd")</f>
        <v>Friday</v>
      </c>
    </row>
    <row r="1042" spans="1:22" x14ac:dyDescent="0.3">
      <c r="A1042" t="s">
        <v>1060</v>
      </c>
      <c r="B1042" s="3" t="s">
        <v>5146</v>
      </c>
      <c r="C1042" t="s">
        <v>5386</v>
      </c>
      <c r="D1042" s="5" t="s">
        <v>5747</v>
      </c>
      <c r="E1042" t="s">
        <v>6847</v>
      </c>
      <c r="F1042" t="s">
        <v>7130</v>
      </c>
      <c r="G1042" t="s">
        <v>7146</v>
      </c>
      <c r="H1042" t="s">
        <v>7151</v>
      </c>
      <c r="I1042" t="s">
        <v>7154</v>
      </c>
      <c r="J1042" s="11">
        <v>1</v>
      </c>
      <c r="K1042" s="9">
        <v>3.8</v>
      </c>
      <c r="L1042">
        <v>5</v>
      </c>
      <c r="M1042" s="7">
        <v>3.61</v>
      </c>
      <c r="N1042" t="s">
        <v>7158</v>
      </c>
      <c r="O1042" t="s">
        <v>7159</v>
      </c>
      <c r="P1042" t="s">
        <v>7164</v>
      </c>
      <c r="Q1042" s="9">
        <v>3.8</v>
      </c>
      <c r="R1042" t="s">
        <v>7173</v>
      </c>
      <c r="S1042" t="s">
        <v>7176</v>
      </c>
      <c r="T1042">
        <v>30</v>
      </c>
      <c r="U1042" t="str">
        <f>TEXT(CoffeeData[[#This Row],[Date]],"mmm")</f>
        <v>Jan</v>
      </c>
      <c r="V1042" t="str">
        <f>TEXT(CoffeeData[[#This Row],[Date]],"dddd")</f>
        <v>Sunday</v>
      </c>
    </row>
    <row r="1043" spans="1:22" x14ac:dyDescent="0.3">
      <c r="A1043" t="s">
        <v>1061</v>
      </c>
      <c r="B1043" s="3" t="s">
        <v>5204</v>
      </c>
      <c r="C1043" t="s">
        <v>5389</v>
      </c>
      <c r="D1043" s="5" t="s">
        <v>5601</v>
      </c>
      <c r="E1043" t="s">
        <v>6848</v>
      </c>
      <c r="F1043" t="s">
        <v>7131</v>
      </c>
      <c r="G1043" t="s">
        <v>7147</v>
      </c>
      <c r="H1043" t="s">
        <v>7152</v>
      </c>
      <c r="I1043" t="s">
        <v>7153</v>
      </c>
      <c r="J1043" s="11">
        <v>2</v>
      </c>
      <c r="K1043" s="9">
        <v>5</v>
      </c>
      <c r="L1043">
        <v>15</v>
      </c>
      <c r="M1043" s="7">
        <v>8.5</v>
      </c>
      <c r="N1043" t="s">
        <v>7157</v>
      </c>
      <c r="O1043" t="s">
        <v>7162</v>
      </c>
      <c r="P1043" t="s">
        <v>7164</v>
      </c>
      <c r="Q1043" s="9">
        <v>3.9</v>
      </c>
      <c r="R1043" t="s">
        <v>7171</v>
      </c>
      <c r="S1043" t="s">
        <v>7176</v>
      </c>
      <c r="T1043">
        <v>29</v>
      </c>
      <c r="U1043" t="str">
        <f>TEXT(CoffeeData[[#This Row],[Date]],"mmm")</f>
        <v>Mar</v>
      </c>
      <c r="V1043" t="str">
        <f>TEXT(CoffeeData[[#This Row],[Date]],"dddd")</f>
        <v>Thursday</v>
      </c>
    </row>
    <row r="1044" spans="1:22" x14ac:dyDescent="0.3">
      <c r="A1044" t="s">
        <v>1062</v>
      </c>
      <c r="B1044" s="3" t="s">
        <v>5061</v>
      </c>
      <c r="C1044" t="s">
        <v>5390</v>
      </c>
      <c r="D1044" s="5" t="s">
        <v>5543</v>
      </c>
      <c r="E1044" t="s">
        <v>6849</v>
      </c>
      <c r="F1044" t="s">
        <v>7130</v>
      </c>
      <c r="G1044" t="s">
        <v>7133</v>
      </c>
      <c r="H1044" t="s">
        <v>7149</v>
      </c>
      <c r="I1044" t="s">
        <v>7155</v>
      </c>
      <c r="J1044" s="11">
        <v>3</v>
      </c>
      <c r="K1044" s="9">
        <v>2.5</v>
      </c>
      <c r="L1044">
        <v>15</v>
      </c>
      <c r="M1044" s="7">
        <v>6.38</v>
      </c>
      <c r="N1044" t="s">
        <v>7158</v>
      </c>
      <c r="O1044" t="s">
        <v>7160</v>
      </c>
      <c r="P1044" t="s">
        <v>7166</v>
      </c>
      <c r="Q1044" s="9">
        <v>4.3</v>
      </c>
      <c r="R1044" t="s">
        <v>7171</v>
      </c>
      <c r="S1044" t="s">
        <v>7176</v>
      </c>
      <c r="T1044">
        <v>28</v>
      </c>
      <c r="U1044" t="str">
        <f>TEXT(CoffeeData[[#This Row],[Date]],"mmm")</f>
        <v>Nov</v>
      </c>
      <c r="V1044" t="str">
        <f>TEXT(CoffeeData[[#This Row],[Date]],"dddd")</f>
        <v>Monday</v>
      </c>
    </row>
    <row r="1045" spans="1:22" x14ac:dyDescent="0.3">
      <c r="A1045" t="s">
        <v>1063</v>
      </c>
      <c r="B1045" s="3" t="s">
        <v>5040</v>
      </c>
      <c r="C1045" t="s">
        <v>5386</v>
      </c>
      <c r="D1045" s="5" t="s">
        <v>5993</v>
      </c>
      <c r="E1045" t="s">
        <v>6491</v>
      </c>
      <c r="F1045" t="s">
        <v>7131</v>
      </c>
      <c r="G1045" t="s">
        <v>7134</v>
      </c>
      <c r="H1045" t="s">
        <v>7150</v>
      </c>
      <c r="I1045" t="s">
        <v>7153</v>
      </c>
      <c r="J1045" s="11">
        <v>2</v>
      </c>
      <c r="K1045" s="9">
        <v>2.5</v>
      </c>
      <c r="L1045">
        <v>5</v>
      </c>
      <c r="M1045" s="7">
        <v>4.75</v>
      </c>
      <c r="N1045" t="s">
        <v>7157</v>
      </c>
      <c r="O1045" t="s">
        <v>7161</v>
      </c>
      <c r="P1045" t="s">
        <v>7166</v>
      </c>
      <c r="Q1045" s="9">
        <v>4.5</v>
      </c>
      <c r="R1045" t="s">
        <v>7173</v>
      </c>
      <c r="S1045" t="s">
        <v>7175</v>
      </c>
      <c r="T1045">
        <v>44</v>
      </c>
      <c r="U1045" t="str">
        <f>TEXT(CoffeeData[[#This Row],[Date]],"mmm")</f>
        <v>Sep</v>
      </c>
      <c r="V1045" t="str">
        <f>TEXT(CoffeeData[[#This Row],[Date]],"dddd")</f>
        <v>Sunday</v>
      </c>
    </row>
    <row r="1046" spans="1:22" x14ac:dyDescent="0.3">
      <c r="A1046" t="s">
        <v>1064</v>
      </c>
      <c r="B1046" s="3" t="s">
        <v>5201</v>
      </c>
      <c r="C1046" t="s">
        <v>5391</v>
      </c>
      <c r="D1046" s="5" t="s">
        <v>5994</v>
      </c>
      <c r="E1046" t="s">
        <v>6462</v>
      </c>
      <c r="F1046" t="s">
        <v>7130</v>
      </c>
      <c r="G1046" t="s">
        <v>7132</v>
      </c>
      <c r="H1046" t="s">
        <v>7148</v>
      </c>
      <c r="I1046" t="s">
        <v>7154</v>
      </c>
      <c r="J1046" s="11">
        <v>2</v>
      </c>
      <c r="K1046" s="9">
        <v>2.5</v>
      </c>
      <c r="L1046">
        <v>10</v>
      </c>
      <c r="M1046" s="7">
        <v>4.5</v>
      </c>
      <c r="N1046" t="s">
        <v>7158</v>
      </c>
      <c r="O1046" t="s">
        <v>7162</v>
      </c>
      <c r="P1046" t="s">
        <v>7167</v>
      </c>
      <c r="Q1046" s="9">
        <v>4.3</v>
      </c>
      <c r="R1046" t="s">
        <v>7173</v>
      </c>
      <c r="S1046" t="s">
        <v>7176</v>
      </c>
      <c r="T1046">
        <v>33</v>
      </c>
      <c r="U1046" t="str">
        <f>TEXT(CoffeeData[[#This Row],[Date]],"mmm")</f>
        <v>Feb</v>
      </c>
      <c r="V1046" t="str">
        <f>TEXT(CoffeeData[[#This Row],[Date]],"dddd")</f>
        <v>Friday</v>
      </c>
    </row>
    <row r="1047" spans="1:22" x14ac:dyDescent="0.3">
      <c r="A1047" t="s">
        <v>1065</v>
      </c>
      <c r="B1047" s="3" t="s">
        <v>5157</v>
      </c>
      <c r="C1047" t="s">
        <v>5391</v>
      </c>
      <c r="D1047" s="5" t="s">
        <v>5436</v>
      </c>
      <c r="E1047" t="s">
        <v>6668</v>
      </c>
      <c r="F1047" t="s">
        <v>7129</v>
      </c>
      <c r="G1047" t="s">
        <v>7147</v>
      </c>
      <c r="H1047" t="s">
        <v>7152</v>
      </c>
      <c r="I1047" t="s">
        <v>7154</v>
      </c>
      <c r="J1047" s="11">
        <v>2</v>
      </c>
      <c r="K1047" s="9">
        <v>5</v>
      </c>
      <c r="L1047">
        <v>0</v>
      </c>
      <c r="M1047" s="7">
        <v>10</v>
      </c>
      <c r="N1047" t="s">
        <v>7156</v>
      </c>
      <c r="O1047" t="s">
        <v>7162</v>
      </c>
      <c r="P1047" t="s">
        <v>7169</v>
      </c>
      <c r="Q1047" s="9">
        <v>4.3</v>
      </c>
      <c r="R1047" t="s">
        <v>7172</v>
      </c>
      <c r="S1047" t="s">
        <v>7174</v>
      </c>
      <c r="T1047">
        <v>29</v>
      </c>
      <c r="U1047" t="str">
        <f>TEXT(CoffeeData[[#This Row],[Date]],"mmm")</f>
        <v>Mar</v>
      </c>
      <c r="V1047" t="str">
        <f>TEXT(CoffeeData[[#This Row],[Date]],"dddd")</f>
        <v>Friday</v>
      </c>
    </row>
    <row r="1048" spans="1:22" x14ac:dyDescent="0.3">
      <c r="A1048" t="s">
        <v>1066</v>
      </c>
      <c r="B1048" s="3" t="s">
        <v>5364</v>
      </c>
      <c r="C1048" t="s">
        <v>5388</v>
      </c>
      <c r="D1048" s="5" t="s">
        <v>5472</v>
      </c>
      <c r="E1048" t="s">
        <v>6850</v>
      </c>
      <c r="F1048" t="s">
        <v>7130</v>
      </c>
      <c r="G1048" t="s">
        <v>7137</v>
      </c>
      <c r="H1048" t="s">
        <v>7150</v>
      </c>
      <c r="I1048" t="s">
        <v>7155</v>
      </c>
      <c r="J1048" s="11">
        <v>2</v>
      </c>
      <c r="K1048" s="9">
        <v>3</v>
      </c>
      <c r="L1048">
        <v>10</v>
      </c>
      <c r="M1048" s="7">
        <v>5.4</v>
      </c>
      <c r="N1048" t="s">
        <v>7157</v>
      </c>
      <c r="O1048" t="s">
        <v>7162</v>
      </c>
      <c r="P1048" t="s">
        <v>7168</v>
      </c>
      <c r="Q1048" s="9">
        <v>4</v>
      </c>
      <c r="R1048" t="s">
        <v>7171</v>
      </c>
      <c r="S1048" t="s">
        <v>7174</v>
      </c>
      <c r="T1048">
        <v>43</v>
      </c>
      <c r="U1048" t="str">
        <f>TEXT(CoffeeData[[#This Row],[Date]],"mmm")</f>
        <v>Nov</v>
      </c>
      <c r="V1048" t="str">
        <f>TEXT(CoffeeData[[#This Row],[Date]],"dddd")</f>
        <v>Wednesday</v>
      </c>
    </row>
    <row r="1049" spans="1:22" x14ac:dyDescent="0.3">
      <c r="A1049" t="s">
        <v>1067</v>
      </c>
      <c r="B1049" s="3" t="s">
        <v>5245</v>
      </c>
      <c r="C1049" t="s">
        <v>5391</v>
      </c>
      <c r="D1049" s="5" t="s">
        <v>5629</v>
      </c>
      <c r="E1049" t="s">
        <v>6851</v>
      </c>
      <c r="F1049" t="s">
        <v>7131</v>
      </c>
      <c r="G1049" t="s">
        <v>7136</v>
      </c>
      <c r="H1049" t="s">
        <v>7151</v>
      </c>
      <c r="I1049" t="s">
        <v>7154</v>
      </c>
      <c r="J1049" s="11">
        <v>3</v>
      </c>
      <c r="K1049" s="9">
        <v>4</v>
      </c>
      <c r="L1049">
        <v>15</v>
      </c>
      <c r="M1049" s="7">
        <v>10.199999999999999</v>
      </c>
      <c r="N1049" t="s">
        <v>7157</v>
      </c>
      <c r="O1049" t="s">
        <v>7160</v>
      </c>
      <c r="P1049" t="s">
        <v>7167</v>
      </c>
      <c r="Q1049" s="9">
        <v>4.3</v>
      </c>
      <c r="R1049" t="s">
        <v>7173</v>
      </c>
      <c r="S1049" t="s">
        <v>7175</v>
      </c>
      <c r="T1049">
        <v>30</v>
      </c>
      <c r="U1049" t="str">
        <f>TEXT(CoffeeData[[#This Row],[Date]],"mmm")</f>
        <v>Jul</v>
      </c>
      <c r="V1049" t="str">
        <f>TEXT(CoffeeData[[#This Row],[Date]],"dddd")</f>
        <v>Friday</v>
      </c>
    </row>
    <row r="1050" spans="1:22" x14ac:dyDescent="0.3">
      <c r="A1050" t="s">
        <v>1068</v>
      </c>
      <c r="B1050" s="3" t="s">
        <v>5198</v>
      </c>
      <c r="C1050" t="s">
        <v>5391</v>
      </c>
      <c r="D1050" s="5" t="s">
        <v>5995</v>
      </c>
      <c r="E1050" t="s">
        <v>6607</v>
      </c>
      <c r="F1050" t="s">
        <v>7131</v>
      </c>
      <c r="G1050" t="s">
        <v>7146</v>
      </c>
      <c r="H1050" t="s">
        <v>7151</v>
      </c>
      <c r="I1050" t="s">
        <v>7154</v>
      </c>
      <c r="J1050" s="11">
        <v>4</v>
      </c>
      <c r="K1050" s="9">
        <v>3.8</v>
      </c>
      <c r="L1050">
        <v>0</v>
      </c>
      <c r="M1050" s="7">
        <v>15.2</v>
      </c>
      <c r="N1050" t="s">
        <v>7156</v>
      </c>
      <c r="O1050" t="s">
        <v>7160</v>
      </c>
      <c r="P1050" t="s">
        <v>7169</v>
      </c>
      <c r="Q1050" s="9">
        <v>4.5</v>
      </c>
      <c r="R1050" t="s">
        <v>7171</v>
      </c>
      <c r="S1050" t="s">
        <v>7174</v>
      </c>
      <c r="T1050">
        <v>38</v>
      </c>
      <c r="U1050" t="str">
        <f>TEXT(CoffeeData[[#This Row],[Date]],"mmm")</f>
        <v>May</v>
      </c>
      <c r="V1050" t="str">
        <f>TEXT(CoffeeData[[#This Row],[Date]],"dddd")</f>
        <v>Friday</v>
      </c>
    </row>
    <row r="1051" spans="1:22" x14ac:dyDescent="0.3">
      <c r="A1051" t="s">
        <v>1069</v>
      </c>
      <c r="B1051" s="3" t="s">
        <v>5365</v>
      </c>
      <c r="C1051" t="s">
        <v>5386</v>
      </c>
      <c r="D1051" s="5" t="s">
        <v>5957</v>
      </c>
      <c r="E1051" t="s">
        <v>6852</v>
      </c>
      <c r="F1051" t="s">
        <v>7131</v>
      </c>
      <c r="G1051" t="s">
        <v>7143</v>
      </c>
      <c r="H1051" t="s">
        <v>7149</v>
      </c>
      <c r="I1051" t="s">
        <v>7153</v>
      </c>
      <c r="J1051" s="11">
        <v>1</v>
      </c>
      <c r="K1051" s="9">
        <v>4.5</v>
      </c>
      <c r="L1051">
        <v>15</v>
      </c>
      <c r="M1051" s="7">
        <v>3.82</v>
      </c>
      <c r="N1051" t="s">
        <v>7157</v>
      </c>
      <c r="O1051" t="s">
        <v>7159</v>
      </c>
      <c r="P1051" t="s">
        <v>7164</v>
      </c>
      <c r="Q1051" s="9">
        <v>4.4000000000000004</v>
      </c>
      <c r="R1051" t="s">
        <v>7172</v>
      </c>
      <c r="S1051" t="s">
        <v>7175</v>
      </c>
      <c r="T1051">
        <v>39</v>
      </c>
      <c r="U1051" t="str">
        <f>TEXT(CoffeeData[[#This Row],[Date]],"mmm")</f>
        <v>Nov</v>
      </c>
      <c r="V1051" t="str">
        <f>TEXT(CoffeeData[[#This Row],[Date]],"dddd")</f>
        <v>Sunday</v>
      </c>
    </row>
    <row r="1052" spans="1:22" x14ac:dyDescent="0.3">
      <c r="A1052" t="s">
        <v>1070</v>
      </c>
      <c r="B1052" s="3" t="s">
        <v>5301</v>
      </c>
      <c r="C1052" t="s">
        <v>5386</v>
      </c>
      <c r="D1052" s="5" t="s">
        <v>5562</v>
      </c>
      <c r="E1052" t="s">
        <v>6590</v>
      </c>
      <c r="F1052" t="s">
        <v>7130</v>
      </c>
      <c r="G1052" t="s">
        <v>7140</v>
      </c>
      <c r="H1052" t="s">
        <v>7150</v>
      </c>
      <c r="I1052" t="s">
        <v>7154</v>
      </c>
      <c r="J1052" s="11">
        <v>4</v>
      </c>
      <c r="K1052" s="9">
        <v>2</v>
      </c>
      <c r="L1052">
        <v>5</v>
      </c>
      <c r="M1052" s="7">
        <v>7.6</v>
      </c>
      <c r="N1052" t="s">
        <v>7157</v>
      </c>
      <c r="O1052" t="s">
        <v>7163</v>
      </c>
      <c r="P1052" t="s">
        <v>7169</v>
      </c>
      <c r="Q1052" s="9">
        <v>4.5999999999999996</v>
      </c>
      <c r="R1052" t="s">
        <v>7172</v>
      </c>
      <c r="S1052" t="s">
        <v>7176</v>
      </c>
      <c r="T1052">
        <v>36</v>
      </c>
      <c r="U1052" t="str">
        <f>TEXT(CoffeeData[[#This Row],[Date]],"mmm")</f>
        <v>Aug</v>
      </c>
      <c r="V1052" t="str">
        <f>TEXT(CoffeeData[[#This Row],[Date]],"dddd")</f>
        <v>Sunday</v>
      </c>
    </row>
    <row r="1053" spans="1:22" x14ac:dyDescent="0.3">
      <c r="A1053" t="s">
        <v>1071</v>
      </c>
      <c r="B1053" s="3" t="s">
        <v>5314</v>
      </c>
      <c r="C1053" t="s">
        <v>5389</v>
      </c>
      <c r="D1053" s="5" t="s">
        <v>5958</v>
      </c>
      <c r="E1053" t="s">
        <v>6853</v>
      </c>
      <c r="F1053" t="s">
        <v>7130</v>
      </c>
      <c r="G1053" t="s">
        <v>7143</v>
      </c>
      <c r="H1053" t="s">
        <v>7149</v>
      </c>
      <c r="I1053" t="s">
        <v>7154</v>
      </c>
      <c r="J1053" s="11">
        <v>1</v>
      </c>
      <c r="K1053" s="9">
        <v>4.5</v>
      </c>
      <c r="L1053">
        <v>10</v>
      </c>
      <c r="M1053" s="7">
        <v>4.05</v>
      </c>
      <c r="N1053" t="s">
        <v>7156</v>
      </c>
      <c r="O1053" t="s">
        <v>7159</v>
      </c>
      <c r="P1053" t="s">
        <v>7166</v>
      </c>
      <c r="Q1053" s="9">
        <v>3.3</v>
      </c>
      <c r="R1053" t="s">
        <v>7172</v>
      </c>
      <c r="S1053" t="s">
        <v>7174</v>
      </c>
      <c r="T1053">
        <v>30</v>
      </c>
      <c r="U1053" t="str">
        <f>TEXT(CoffeeData[[#This Row],[Date]],"mmm")</f>
        <v>Sep</v>
      </c>
      <c r="V1053" t="str">
        <f>TEXT(CoffeeData[[#This Row],[Date]],"dddd")</f>
        <v>Thursday</v>
      </c>
    </row>
    <row r="1054" spans="1:22" x14ac:dyDescent="0.3">
      <c r="A1054" t="s">
        <v>1072</v>
      </c>
      <c r="B1054" s="3" t="s">
        <v>5025</v>
      </c>
      <c r="C1054" t="s">
        <v>5389</v>
      </c>
      <c r="D1054" s="5" t="s">
        <v>5996</v>
      </c>
      <c r="E1054" t="s">
        <v>6301</v>
      </c>
      <c r="F1054" t="s">
        <v>7131</v>
      </c>
      <c r="G1054" t="s">
        <v>7137</v>
      </c>
      <c r="H1054" t="s">
        <v>7150</v>
      </c>
      <c r="I1054" t="s">
        <v>7154</v>
      </c>
      <c r="J1054" s="11">
        <v>2</v>
      </c>
      <c r="K1054" s="9">
        <v>3</v>
      </c>
      <c r="L1054">
        <v>15</v>
      </c>
      <c r="M1054" s="7">
        <v>5.0999999999999996</v>
      </c>
      <c r="N1054" t="s">
        <v>7157</v>
      </c>
      <c r="O1054" t="s">
        <v>7161</v>
      </c>
      <c r="P1054" t="s">
        <v>7170</v>
      </c>
      <c r="Q1054" s="9">
        <v>4.9000000000000004</v>
      </c>
      <c r="R1054" t="s">
        <v>7171</v>
      </c>
      <c r="S1054" t="s">
        <v>7175</v>
      </c>
      <c r="T1054">
        <v>41</v>
      </c>
      <c r="U1054" t="str">
        <f>TEXT(CoffeeData[[#This Row],[Date]],"mmm")</f>
        <v>Nov</v>
      </c>
      <c r="V1054" t="str">
        <f>TEXT(CoffeeData[[#This Row],[Date]],"dddd")</f>
        <v>Thursday</v>
      </c>
    </row>
    <row r="1055" spans="1:22" x14ac:dyDescent="0.3">
      <c r="A1055" t="s">
        <v>1073</v>
      </c>
      <c r="B1055" s="3" t="s">
        <v>5060</v>
      </c>
      <c r="C1055" t="s">
        <v>5385</v>
      </c>
      <c r="D1055" s="5" t="s">
        <v>5823</v>
      </c>
      <c r="E1055" t="s">
        <v>6854</v>
      </c>
      <c r="F1055" t="s">
        <v>7129</v>
      </c>
      <c r="G1055" t="s">
        <v>7145</v>
      </c>
      <c r="H1055" t="s">
        <v>7148</v>
      </c>
      <c r="I1055" t="s">
        <v>7154</v>
      </c>
      <c r="J1055" s="11">
        <v>2</v>
      </c>
      <c r="K1055" s="9">
        <v>2</v>
      </c>
      <c r="L1055">
        <v>10</v>
      </c>
      <c r="M1055" s="7">
        <v>3.6</v>
      </c>
      <c r="N1055" t="s">
        <v>7157</v>
      </c>
      <c r="O1055" t="s">
        <v>7160</v>
      </c>
      <c r="P1055" t="s">
        <v>7164</v>
      </c>
      <c r="Q1055" s="9">
        <v>4.4000000000000004</v>
      </c>
      <c r="R1055" t="s">
        <v>7173</v>
      </c>
      <c r="S1055" t="s">
        <v>7175</v>
      </c>
      <c r="T1055">
        <v>44</v>
      </c>
      <c r="U1055" t="str">
        <f>TEXT(CoffeeData[[#This Row],[Date]],"mmm")</f>
        <v>Aug</v>
      </c>
      <c r="V1055" t="str">
        <f>TEXT(CoffeeData[[#This Row],[Date]],"dddd")</f>
        <v>Saturday</v>
      </c>
    </row>
    <row r="1056" spans="1:22" x14ac:dyDescent="0.3">
      <c r="A1056" t="s">
        <v>1074</v>
      </c>
      <c r="B1056" s="3" t="s">
        <v>5075</v>
      </c>
      <c r="C1056" t="s">
        <v>5389</v>
      </c>
      <c r="D1056" s="5" t="s">
        <v>5997</v>
      </c>
      <c r="E1056" t="s">
        <v>6244</v>
      </c>
      <c r="F1056" t="s">
        <v>7131</v>
      </c>
      <c r="G1056" t="s">
        <v>7138</v>
      </c>
      <c r="H1056" t="s">
        <v>7152</v>
      </c>
      <c r="I1056" t="s">
        <v>7153</v>
      </c>
      <c r="J1056" s="11">
        <v>2</v>
      </c>
      <c r="K1056" s="9">
        <v>5.5</v>
      </c>
      <c r="L1056">
        <v>15</v>
      </c>
      <c r="M1056" s="7">
        <v>9.35</v>
      </c>
      <c r="N1056" t="s">
        <v>7157</v>
      </c>
      <c r="O1056" t="s">
        <v>7163</v>
      </c>
      <c r="P1056" t="s">
        <v>7169</v>
      </c>
      <c r="Q1056" s="9">
        <v>3.8</v>
      </c>
      <c r="R1056" t="s">
        <v>7172</v>
      </c>
      <c r="S1056" t="s">
        <v>7176</v>
      </c>
      <c r="T1056">
        <v>37</v>
      </c>
      <c r="U1056" t="str">
        <f>TEXT(CoffeeData[[#This Row],[Date]],"mmm")</f>
        <v>Oct</v>
      </c>
      <c r="V1056" t="str">
        <f>TEXT(CoffeeData[[#This Row],[Date]],"dddd")</f>
        <v>Thursday</v>
      </c>
    </row>
    <row r="1057" spans="1:22" x14ac:dyDescent="0.3">
      <c r="A1057" t="s">
        <v>1075</v>
      </c>
      <c r="B1057" s="3" t="s">
        <v>5208</v>
      </c>
      <c r="C1057" t="s">
        <v>5387</v>
      </c>
      <c r="D1057" s="5" t="s">
        <v>5998</v>
      </c>
      <c r="E1057" t="s">
        <v>6654</v>
      </c>
      <c r="F1057" t="s">
        <v>7129</v>
      </c>
      <c r="G1057" t="s">
        <v>7147</v>
      </c>
      <c r="H1057" t="s">
        <v>7152</v>
      </c>
      <c r="I1057" t="s">
        <v>7153</v>
      </c>
      <c r="J1057" s="11">
        <v>1</v>
      </c>
      <c r="K1057" s="9">
        <v>5</v>
      </c>
      <c r="L1057">
        <v>10</v>
      </c>
      <c r="M1057" s="7">
        <v>4.5</v>
      </c>
      <c r="N1057" t="s">
        <v>7157</v>
      </c>
      <c r="O1057" t="s">
        <v>7161</v>
      </c>
      <c r="P1057" t="s">
        <v>7165</v>
      </c>
      <c r="Q1057" s="9">
        <v>4.5</v>
      </c>
      <c r="R1057" t="s">
        <v>7173</v>
      </c>
      <c r="S1057" t="s">
        <v>7176</v>
      </c>
      <c r="T1057">
        <v>31</v>
      </c>
      <c r="U1057" t="str">
        <f>TEXT(CoffeeData[[#This Row],[Date]],"mmm")</f>
        <v>Oct</v>
      </c>
      <c r="V1057" t="str">
        <f>TEXT(CoffeeData[[#This Row],[Date]],"dddd")</f>
        <v>Tuesday</v>
      </c>
    </row>
    <row r="1058" spans="1:22" x14ac:dyDescent="0.3">
      <c r="A1058" t="s">
        <v>1076</v>
      </c>
      <c r="B1058" s="3" t="s">
        <v>5293</v>
      </c>
      <c r="C1058" t="s">
        <v>5389</v>
      </c>
      <c r="D1058" s="5" t="s">
        <v>5841</v>
      </c>
      <c r="E1058" t="s">
        <v>6855</v>
      </c>
      <c r="F1058" t="s">
        <v>7131</v>
      </c>
      <c r="G1058" t="s">
        <v>7132</v>
      </c>
      <c r="H1058" t="s">
        <v>7148</v>
      </c>
      <c r="I1058" t="s">
        <v>7153</v>
      </c>
      <c r="J1058" s="11">
        <v>3</v>
      </c>
      <c r="K1058" s="9">
        <v>2.5</v>
      </c>
      <c r="L1058">
        <v>0</v>
      </c>
      <c r="M1058" s="7">
        <v>7.5</v>
      </c>
      <c r="N1058" t="s">
        <v>7156</v>
      </c>
      <c r="O1058" t="s">
        <v>7159</v>
      </c>
      <c r="P1058" t="s">
        <v>7170</v>
      </c>
      <c r="Q1058" s="9">
        <v>3.2</v>
      </c>
      <c r="R1058" t="s">
        <v>7173</v>
      </c>
      <c r="S1058" t="s">
        <v>7176</v>
      </c>
      <c r="T1058">
        <v>32</v>
      </c>
      <c r="U1058" t="str">
        <f>TEXT(CoffeeData[[#This Row],[Date]],"mmm")</f>
        <v>Aug</v>
      </c>
      <c r="V1058" t="str">
        <f>TEXT(CoffeeData[[#This Row],[Date]],"dddd")</f>
        <v>Thursday</v>
      </c>
    </row>
    <row r="1059" spans="1:22" x14ac:dyDescent="0.3">
      <c r="A1059" t="s">
        <v>1077</v>
      </c>
      <c r="B1059" s="3" t="s">
        <v>5039</v>
      </c>
      <c r="C1059" t="s">
        <v>5388</v>
      </c>
      <c r="D1059" s="5" t="s">
        <v>5999</v>
      </c>
      <c r="E1059" t="s">
        <v>6729</v>
      </c>
      <c r="F1059" t="s">
        <v>7131</v>
      </c>
      <c r="G1059" t="s">
        <v>7141</v>
      </c>
      <c r="H1059" t="s">
        <v>7149</v>
      </c>
      <c r="I1059" t="s">
        <v>7153</v>
      </c>
      <c r="J1059" s="11">
        <v>4</v>
      </c>
      <c r="K1059" s="9">
        <v>3</v>
      </c>
      <c r="L1059">
        <v>0</v>
      </c>
      <c r="M1059" s="7">
        <v>12</v>
      </c>
      <c r="N1059" t="s">
        <v>7156</v>
      </c>
      <c r="O1059" t="s">
        <v>7160</v>
      </c>
      <c r="P1059" t="s">
        <v>7170</v>
      </c>
      <c r="Q1059" s="9">
        <v>4.9000000000000004</v>
      </c>
      <c r="R1059" t="s">
        <v>7172</v>
      </c>
      <c r="S1059" t="s">
        <v>7175</v>
      </c>
      <c r="T1059">
        <v>28</v>
      </c>
      <c r="U1059" t="str">
        <f>TEXT(CoffeeData[[#This Row],[Date]],"mmm")</f>
        <v>Dec</v>
      </c>
      <c r="V1059" t="str">
        <f>TEXT(CoffeeData[[#This Row],[Date]],"dddd")</f>
        <v>Wednesday</v>
      </c>
    </row>
    <row r="1060" spans="1:22" x14ac:dyDescent="0.3">
      <c r="A1060" t="s">
        <v>1078</v>
      </c>
      <c r="B1060" s="3" t="s">
        <v>5189</v>
      </c>
      <c r="C1060" t="s">
        <v>5385</v>
      </c>
      <c r="D1060" s="5" t="s">
        <v>5940</v>
      </c>
      <c r="E1060" t="s">
        <v>6518</v>
      </c>
      <c r="F1060" t="s">
        <v>7131</v>
      </c>
      <c r="G1060" t="s">
        <v>7140</v>
      </c>
      <c r="H1060" t="s">
        <v>7150</v>
      </c>
      <c r="I1060" t="s">
        <v>7155</v>
      </c>
      <c r="J1060" s="11">
        <v>4</v>
      </c>
      <c r="K1060" s="9">
        <v>2</v>
      </c>
      <c r="L1060">
        <v>5</v>
      </c>
      <c r="M1060" s="7">
        <v>7.6</v>
      </c>
      <c r="N1060" t="s">
        <v>7156</v>
      </c>
      <c r="O1060" t="s">
        <v>7161</v>
      </c>
      <c r="P1060" t="s">
        <v>7164</v>
      </c>
      <c r="Q1060" s="9">
        <v>5</v>
      </c>
      <c r="R1060" t="s">
        <v>7173</v>
      </c>
      <c r="S1060" t="s">
        <v>7176</v>
      </c>
      <c r="T1060">
        <v>32</v>
      </c>
      <c r="U1060" t="str">
        <f>TEXT(CoffeeData[[#This Row],[Date]],"mmm")</f>
        <v>Nov</v>
      </c>
      <c r="V1060" t="str">
        <f>TEXT(CoffeeData[[#This Row],[Date]],"dddd")</f>
        <v>Saturday</v>
      </c>
    </row>
    <row r="1061" spans="1:22" x14ac:dyDescent="0.3">
      <c r="A1061" t="s">
        <v>1079</v>
      </c>
      <c r="B1061" s="3" t="s">
        <v>5129</v>
      </c>
      <c r="C1061" t="s">
        <v>5391</v>
      </c>
      <c r="D1061" s="5" t="s">
        <v>5594</v>
      </c>
      <c r="E1061" t="s">
        <v>6428</v>
      </c>
      <c r="F1061" t="s">
        <v>7131</v>
      </c>
      <c r="G1061" t="s">
        <v>7138</v>
      </c>
      <c r="H1061" t="s">
        <v>7152</v>
      </c>
      <c r="I1061" t="s">
        <v>7153</v>
      </c>
      <c r="J1061" s="11">
        <v>4</v>
      </c>
      <c r="K1061" s="9">
        <v>5.5</v>
      </c>
      <c r="L1061">
        <v>0</v>
      </c>
      <c r="M1061" s="7">
        <v>22</v>
      </c>
      <c r="N1061" t="s">
        <v>7158</v>
      </c>
      <c r="O1061" t="s">
        <v>7160</v>
      </c>
      <c r="P1061" t="s">
        <v>7169</v>
      </c>
      <c r="Q1061" s="9">
        <v>4.8</v>
      </c>
      <c r="R1061" t="s">
        <v>7173</v>
      </c>
      <c r="S1061" t="s">
        <v>7176</v>
      </c>
      <c r="T1061">
        <v>38</v>
      </c>
      <c r="U1061" t="str">
        <f>TEXT(CoffeeData[[#This Row],[Date]],"mmm")</f>
        <v>Dec</v>
      </c>
      <c r="V1061" t="str">
        <f>TEXT(CoffeeData[[#This Row],[Date]],"dddd")</f>
        <v>Friday</v>
      </c>
    </row>
    <row r="1062" spans="1:22" x14ac:dyDescent="0.3">
      <c r="A1062" t="s">
        <v>1080</v>
      </c>
      <c r="B1062" s="3" t="s">
        <v>5109</v>
      </c>
      <c r="C1062" t="s">
        <v>5385</v>
      </c>
      <c r="D1062" s="5" t="s">
        <v>6000</v>
      </c>
      <c r="E1062" t="s">
        <v>6642</v>
      </c>
      <c r="F1062" t="s">
        <v>7131</v>
      </c>
      <c r="G1062" t="s">
        <v>7135</v>
      </c>
      <c r="H1062" t="s">
        <v>7149</v>
      </c>
      <c r="I1062" t="s">
        <v>7153</v>
      </c>
      <c r="J1062" s="11">
        <v>1</v>
      </c>
      <c r="K1062" s="9">
        <v>4</v>
      </c>
      <c r="L1062">
        <v>15</v>
      </c>
      <c r="M1062" s="7">
        <v>3.4</v>
      </c>
      <c r="N1062" t="s">
        <v>7157</v>
      </c>
      <c r="O1062" t="s">
        <v>7162</v>
      </c>
      <c r="P1062" t="s">
        <v>7168</v>
      </c>
      <c r="Q1062" s="9">
        <v>3.4</v>
      </c>
      <c r="R1062" t="s">
        <v>7171</v>
      </c>
      <c r="S1062" t="s">
        <v>7176</v>
      </c>
      <c r="T1062">
        <v>28</v>
      </c>
      <c r="U1062" t="str">
        <f>TEXT(CoffeeData[[#This Row],[Date]],"mmm")</f>
        <v>Dec</v>
      </c>
      <c r="V1062" t="str">
        <f>TEXT(CoffeeData[[#This Row],[Date]],"dddd")</f>
        <v>Saturday</v>
      </c>
    </row>
    <row r="1063" spans="1:22" x14ac:dyDescent="0.3">
      <c r="A1063" t="s">
        <v>1081</v>
      </c>
      <c r="B1063" s="3" t="s">
        <v>5034</v>
      </c>
      <c r="C1063" t="s">
        <v>5385</v>
      </c>
      <c r="D1063" s="5" t="s">
        <v>5593</v>
      </c>
      <c r="E1063" t="s">
        <v>6856</v>
      </c>
      <c r="F1063" t="s">
        <v>7131</v>
      </c>
      <c r="G1063" t="s">
        <v>7142</v>
      </c>
      <c r="H1063" t="s">
        <v>7152</v>
      </c>
      <c r="I1063" t="s">
        <v>7153</v>
      </c>
      <c r="J1063" s="11">
        <v>4</v>
      </c>
      <c r="K1063" s="9">
        <v>4.5</v>
      </c>
      <c r="L1063">
        <v>0</v>
      </c>
      <c r="M1063" s="7">
        <v>18</v>
      </c>
      <c r="N1063" t="s">
        <v>7156</v>
      </c>
      <c r="O1063" t="s">
        <v>7161</v>
      </c>
      <c r="P1063" t="s">
        <v>7169</v>
      </c>
      <c r="Q1063" s="9">
        <v>4.2</v>
      </c>
      <c r="R1063" t="s">
        <v>7172</v>
      </c>
      <c r="S1063" t="s">
        <v>7174</v>
      </c>
      <c r="T1063">
        <v>43</v>
      </c>
      <c r="U1063" t="str">
        <f>TEXT(CoffeeData[[#This Row],[Date]],"mmm")</f>
        <v>Dec</v>
      </c>
      <c r="V1063" t="str">
        <f>TEXT(CoffeeData[[#This Row],[Date]],"dddd")</f>
        <v>Saturday</v>
      </c>
    </row>
    <row r="1064" spans="1:22" x14ac:dyDescent="0.3">
      <c r="A1064" t="s">
        <v>1082</v>
      </c>
      <c r="B1064" s="3" t="s">
        <v>5036</v>
      </c>
      <c r="C1064" t="s">
        <v>5387</v>
      </c>
      <c r="D1064" s="5" t="s">
        <v>5643</v>
      </c>
      <c r="E1064" t="s">
        <v>6398</v>
      </c>
      <c r="F1064" t="s">
        <v>7129</v>
      </c>
      <c r="G1064" t="s">
        <v>7138</v>
      </c>
      <c r="H1064" t="s">
        <v>7152</v>
      </c>
      <c r="I1064" t="s">
        <v>7154</v>
      </c>
      <c r="J1064" s="11">
        <v>4</v>
      </c>
      <c r="K1064" s="9">
        <v>5.5</v>
      </c>
      <c r="L1064">
        <v>0</v>
      </c>
      <c r="M1064" s="7">
        <v>22</v>
      </c>
      <c r="N1064" t="s">
        <v>7158</v>
      </c>
      <c r="O1064" t="s">
        <v>7162</v>
      </c>
      <c r="P1064" t="s">
        <v>7167</v>
      </c>
      <c r="Q1064" s="9">
        <v>4.7</v>
      </c>
      <c r="R1064" t="s">
        <v>7173</v>
      </c>
      <c r="S1064" t="s">
        <v>7176</v>
      </c>
      <c r="T1064">
        <v>37</v>
      </c>
      <c r="U1064" t="str">
        <f>TEXT(CoffeeData[[#This Row],[Date]],"mmm")</f>
        <v>Dec</v>
      </c>
      <c r="V1064" t="str">
        <f>TEXT(CoffeeData[[#This Row],[Date]],"dddd")</f>
        <v>Tuesday</v>
      </c>
    </row>
    <row r="1065" spans="1:22" x14ac:dyDescent="0.3">
      <c r="A1065" t="s">
        <v>1083</v>
      </c>
      <c r="B1065" s="3" t="s">
        <v>5028</v>
      </c>
      <c r="C1065" t="s">
        <v>5386</v>
      </c>
      <c r="D1065" s="5" t="s">
        <v>5827</v>
      </c>
      <c r="E1065" t="s">
        <v>6857</v>
      </c>
      <c r="F1065" t="s">
        <v>7130</v>
      </c>
      <c r="G1065" t="s">
        <v>7138</v>
      </c>
      <c r="H1065" t="s">
        <v>7152</v>
      </c>
      <c r="I1065" t="s">
        <v>7153</v>
      </c>
      <c r="J1065" s="11">
        <v>1</v>
      </c>
      <c r="K1065" s="9">
        <v>5.5</v>
      </c>
      <c r="L1065">
        <v>5</v>
      </c>
      <c r="M1065" s="7">
        <v>5.22</v>
      </c>
      <c r="N1065" t="s">
        <v>7157</v>
      </c>
      <c r="O1065" t="s">
        <v>7160</v>
      </c>
      <c r="P1065" t="s">
        <v>7167</v>
      </c>
      <c r="Q1065" s="9">
        <v>3.2</v>
      </c>
      <c r="R1065" t="s">
        <v>7171</v>
      </c>
      <c r="S1065" t="s">
        <v>7174</v>
      </c>
      <c r="T1065">
        <v>39</v>
      </c>
      <c r="U1065" t="str">
        <f>TEXT(CoffeeData[[#This Row],[Date]],"mmm")</f>
        <v>Nov</v>
      </c>
      <c r="V1065" t="str">
        <f>TEXT(CoffeeData[[#This Row],[Date]],"dddd")</f>
        <v>Sunday</v>
      </c>
    </row>
    <row r="1066" spans="1:22" x14ac:dyDescent="0.3">
      <c r="A1066" t="s">
        <v>1084</v>
      </c>
      <c r="B1066" s="3" t="s">
        <v>5171</v>
      </c>
      <c r="C1066" t="s">
        <v>5389</v>
      </c>
      <c r="D1066" s="5" t="s">
        <v>6001</v>
      </c>
      <c r="E1066" t="s">
        <v>6463</v>
      </c>
      <c r="F1066" t="s">
        <v>7131</v>
      </c>
      <c r="G1066" t="s">
        <v>7147</v>
      </c>
      <c r="H1066" t="s">
        <v>7152</v>
      </c>
      <c r="I1066" t="s">
        <v>7153</v>
      </c>
      <c r="J1066" s="11">
        <v>3</v>
      </c>
      <c r="K1066" s="9">
        <v>5</v>
      </c>
      <c r="L1066">
        <v>10</v>
      </c>
      <c r="M1066" s="7">
        <v>13.5</v>
      </c>
      <c r="N1066" t="s">
        <v>7158</v>
      </c>
      <c r="O1066" t="s">
        <v>7161</v>
      </c>
      <c r="P1066" t="s">
        <v>7169</v>
      </c>
      <c r="Q1066" s="9">
        <v>3.6</v>
      </c>
      <c r="R1066" t="s">
        <v>7173</v>
      </c>
      <c r="S1066" t="s">
        <v>7176</v>
      </c>
      <c r="T1066">
        <v>30</v>
      </c>
      <c r="U1066" t="str">
        <f>TEXT(CoffeeData[[#This Row],[Date]],"mmm")</f>
        <v>May</v>
      </c>
      <c r="V1066" t="str">
        <f>TEXT(CoffeeData[[#This Row],[Date]],"dddd")</f>
        <v>Thursday</v>
      </c>
    </row>
    <row r="1067" spans="1:22" x14ac:dyDescent="0.3">
      <c r="A1067" t="s">
        <v>1085</v>
      </c>
      <c r="B1067" s="3" t="s">
        <v>5325</v>
      </c>
      <c r="C1067" t="s">
        <v>5388</v>
      </c>
      <c r="D1067" s="5" t="s">
        <v>5862</v>
      </c>
      <c r="E1067" t="s">
        <v>6543</v>
      </c>
      <c r="F1067" t="s">
        <v>7130</v>
      </c>
      <c r="G1067" t="s">
        <v>7145</v>
      </c>
      <c r="H1067" t="s">
        <v>7148</v>
      </c>
      <c r="I1067" t="s">
        <v>7155</v>
      </c>
      <c r="J1067" s="11">
        <v>4</v>
      </c>
      <c r="K1067" s="9">
        <v>2</v>
      </c>
      <c r="L1067">
        <v>5</v>
      </c>
      <c r="M1067" s="7">
        <v>7.6</v>
      </c>
      <c r="N1067" t="s">
        <v>7158</v>
      </c>
      <c r="O1067" t="s">
        <v>7161</v>
      </c>
      <c r="P1067" t="s">
        <v>7169</v>
      </c>
      <c r="Q1067" s="9">
        <v>3.7</v>
      </c>
      <c r="R1067" t="s">
        <v>7173</v>
      </c>
      <c r="S1067" t="s">
        <v>7176</v>
      </c>
      <c r="T1067">
        <v>32</v>
      </c>
      <c r="U1067" t="str">
        <f>TEXT(CoffeeData[[#This Row],[Date]],"mmm")</f>
        <v>Apr</v>
      </c>
      <c r="V1067" t="str">
        <f>TEXT(CoffeeData[[#This Row],[Date]],"dddd")</f>
        <v>Wednesday</v>
      </c>
    </row>
    <row r="1068" spans="1:22" x14ac:dyDescent="0.3">
      <c r="A1068" t="s">
        <v>1086</v>
      </c>
      <c r="B1068" s="3" t="s">
        <v>5135</v>
      </c>
      <c r="C1068" t="s">
        <v>5387</v>
      </c>
      <c r="D1068" s="5" t="s">
        <v>5936</v>
      </c>
      <c r="E1068" t="s">
        <v>6529</v>
      </c>
      <c r="F1068" t="s">
        <v>7131</v>
      </c>
      <c r="G1068" t="s">
        <v>7135</v>
      </c>
      <c r="H1068" t="s">
        <v>7149</v>
      </c>
      <c r="I1068" t="s">
        <v>7155</v>
      </c>
      <c r="J1068" s="11">
        <v>4</v>
      </c>
      <c r="K1068" s="9">
        <v>4</v>
      </c>
      <c r="L1068">
        <v>15</v>
      </c>
      <c r="M1068" s="7">
        <v>13.6</v>
      </c>
      <c r="N1068" t="s">
        <v>7156</v>
      </c>
      <c r="O1068" t="s">
        <v>7162</v>
      </c>
      <c r="P1068" t="s">
        <v>7166</v>
      </c>
      <c r="Q1068" s="9">
        <v>3.4</v>
      </c>
      <c r="R1068" t="s">
        <v>7173</v>
      </c>
      <c r="S1068" t="s">
        <v>7175</v>
      </c>
      <c r="T1068">
        <v>35</v>
      </c>
      <c r="U1068" t="str">
        <f>TEXT(CoffeeData[[#This Row],[Date]],"mmm")</f>
        <v>Jun</v>
      </c>
      <c r="V1068" t="str">
        <f>TEXT(CoffeeData[[#This Row],[Date]],"dddd")</f>
        <v>Tuesday</v>
      </c>
    </row>
    <row r="1069" spans="1:22" x14ac:dyDescent="0.3">
      <c r="A1069" t="s">
        <v>1087</v>
      </c>
      <c r="B1069" s="3" t="s">
        <v>5033</v>
      </c>
      <c r="C1069" t="s">
        <v>5390</v>
      </c>
      <c r="D1069" s="5" t="s">
        <v>5779</v>
      </c>
      <c r="E1069" t="s">
        <v>6858</v>
      </c>
      <c r="F1069" t="s">
        <v>7130</v>
      </c>
      <c r="G1069" t="s">
        <v>7140</v>
      </c>
      <c r="H1069" t="s">
        <v>7150</v>
      </c>
      <c r="I1069" t="s">
        <v>7155</v>
      </c>
      <c r="J1069" s="11">
        <v>2</v>
      </c>
      <c r="K1069" s="9">
        <v>2</v>
      </c>
      <c r="L1069">
        <v>0</v>
      </c>
      <c r="M1069" s="7">
        <v>4</v>
      </c>
      <c r="N1069" t="s">
        <v>7157</v>
      </c>
      <c r="O1069" t="s">
        <v>7159</v>
      </c>
      <c r="P1069" t="s">
        <v>7166</v>
      </c>
      <c r="Q1069" s="9">
        <v>3.6</v>
      </c>
      <c r="R1069" t="s">
        <v>7173</v>
      </c>
      <c r="S1069" t="s">
        <v>7176</v>
      </c>
      <c r="T1069">
        <v>42</v>
      </c>
      <c r="U1069" t="str">
        <f>TEXT(CoffeeData[[#This Row],[Date]],"mmm")</f>
        <v>Aug</v>
      </c>
      <c r="V1069" t="str">
        <f>TEXT(CoffeeData[[#This Row],[Date]],"dddd")</f>
        <v>Monday</v>
      </c>
    </row>
    <row r="1070" spans="1:22" x14ac:dyDescent="0.3">
      <c r="A1070" t="s">
        <v>1088</v>
      </c>
      <c r="B1070" s="3" t="s">
        <v>5090</v>
      </c>
      <c r="C1070" t="s">
        <v>5391</v>
      </c>
      <c r="D1070" s="5" t="s">
        <v>5458</v>
      </c>
      <c r="E1070" t="s">
        <v>6859</v>
      </c>
      <c r="F1070" t="s">
        <v>7131</v>
      </c>
      <c r="G1070" t="s">
        <v>7140</v>
      </c>
      <c r="H1070" t="s">
        <v>7150</v>
      </c>
      <c r="I1070" t="s">
        <v>7154</v>
      </c>
      <c r="J1070" s="11">
        <v>4</v>
      </c>
      <c r="K1070" s="9">
        <v>2</v>
      </c>
      <c r="L1070">
        <v>0</v>
      </c>
      <c r="M1070" s="7">
        <v>8</v>
      </c>
      <c r="N1070" t="s">
        <v>7157</v>
      </c>
      <c r="O1070" t="s">
        <v>7161</v>
      </c>
      <c r="P1070" t="s">
        <v>7164</v>
      </c>
      <c r="Q1070" s="9">
        <v>4.4000000000000004</v>
      </c>
      <c r="R1070" t="s">
        <v>7173</v>
      </c>
      <c r="S1070" t="s">
        <v>7175</v>
      </c>
      <c r="T1070">
        <v>29</v>
      </c>
      <c r="U1070" t="str">
        <f>TEXT(CoffeeData[[#This Row],[Date]],"mmm")</f>
        <v>May</v>
      </c>
      <c r="V1070" t="str">
        <f>TEXT(CoffeeData[[#This Row],[Date]],"dddd")</f>
        <v>Friday</v>
      </c>
    </row>
    <row r="1071" spans="1:22" x14ac:dyDescent="0.3">
      <c r="A1071" t="s">
        <v>1089</v>
      </c>
      <c r="B1071" s="3" t="s">
        <v>5022</v>
      </c>
      <c r="C1071" t="s">
        <v>5386</v>
      </c>
      <c r="D1071" s="5" t="s">
        <v>5533</v>
      </c>
      <c r="E1071" t="s">
        <v>6374</v>
      </c>
      <c r="F1071" t="s">
        <v>7129</v>
      </c>
      <c r="G1071" t="s">
        <v>7142</v>
      </c>
      <c r="H1071" t="s">
        <v>7152</v>
      </c>
      <c r="I1071" t="s">
        <v>7155</v>
      </c>
      <c r="J1071" s="11">
        <v>2</v>
      </c>
      <c r="K1071" s="9">
        <v>4.5</v>
      </c>
      <c r="L1071">
        <v>0</v>
      </c>
      <c r="M1071" s="7">
        <v>9</v>
      </c>
      <c r="N1071" t="s">
        <v>7156</v>
      </c>
      <c r="O1071" t="s">
        <v>7160</v>
      </c>
      <c r="P1071" t="s">
        <v>7169</v>
      </c>
      <c r="Q1071" s="9">
        <v>4.2</v>
      </c>
      <c r="R1071" t="s">
        <v>7172</v>
      </c>
      <c r="S1071" t="s">
        <v>7175</v>
      </c>
      <c r="T1071">
        <v>39</v>
      </c>
      <c r="U1071" t="str">
        <f>TEXT(CoffeeData[[#This Row],[Date]],"mmm")</f>
        <v>Jun</v>
      </c>
      <c r="V1071" t="str">
        <f>TEXT(CoffeeData[[#This Row],[Date]],"dddd")</f>
        <v>Sunday</v>
      </c>
    </row>
    <row r="1072" spans="1:22" x14ac:dyDescent="0.3">
      <c r="A1072" t="s">
        <v>1090</v>
      </c>
      <c r="B1072" s="3" t="s">
        <v>5296</v>
      </c>
      <c r="C1072" t="s">
        <v>5386</v>
      </c>
      <c r="D1072" s="5" t="s">
        <v>5619</v>
      </c>
      <c r="E1072" t="s">
        <v>6860</v>
      </c>
      <c r="F1072" t="s">
        <v>7130</v>
      </c>
      <c r="G1072" t="s">
        <v>7143</v>
      </c>
      <c r="H1072" t="s">
        <v>7149</v>
      </c>
      <c r="I1072" t="s">
        <v>7153</v>
      </c>
      <c r="J1072" s="11">
        <v>3</v>
      </c>
      <c r="K1072" s="9">
        <v>4.5</v>
      </c>
      <c r="L1072">
        <v>15</v>
      </c>
      <c r="M1072" s="7">
        <v>11.47</v>
      </c>
      <c r="N1072" t="s">
        <v>7157</v>
      </c>
      <c r="O1072" t="s">
        <v>7163</v>
      </c>
      <c r="P1072" t="s">
        <v>7169</v>
      </c>
      <c r="Q1072" s="9">
        <v>3.5</v>
      </c>
      <c r="R1072" t="s">
        <v>7172</v>
      </c>
      <c r="S1072" t="s">
        <v>7175</v>
      </c>
      <c r="T1072">
        <v>31</v>
      </c>
      <c r="U1072" t="str">
        <f>TEXT(CoffeeData[[#This Row],[Date]],"mmm")</f>
        <v>Jan</v>
      </c>
      <c r="V1072" t="str">
        <f>TEXT(CoffeeData[[#This Row],[Date]],"dddd")</f>
        <v>Sunday</v>
      </c>
    </row>
    <row r="1073" spans="1:22" x14ac:dyDescent="0.3">
      <c r="A1073" t="s">
        <v>1091</v>
      </c>
      <c r="B1073" s="3" t="s">
        <v>5088</v>
      </c>
      <c r="C1073" t="s">
        <v>5391</v>
      </c>
      <c r="D1073" s="5" t="s">
        <v>6002</v>
      </c>
      <c r="E1073" t="s">
        <v>6770</v>
      </c>
      <c r="F1073" t="s">
        <v>7131</v>
      </c>
      <c r="G1073" t="s">
        <v>7137</v>
      </c>
      <c r="H1073" t="s">
        <v>7150</v>
      </c>
      <c r="I1073" t="s">
        <v>7154</v>
      </c>
      <c r="J1073" s="11">
        <v>1</v>
      </c>
      <c r="K1073" s="9">
        <v>3</v>
      </c>
      <c r="L1073">
        <v>15</v>
      </c>
      <c r="M1073" s="7">
        <v>2.5499999999999998</v>
      </c>
      <c r="N1073" t="s">
        <v>7158</v>
      </c>
      <c r="O1073" t="s">
        <v>7159</v>
      </c>
      <c r="P1073" t="s">
        <v>7165</v>
      </c>
      <c r="Q1073" s="9">
        <v>4.0999999999999996</v>
      </c>
      <c r="R1073" t="s">
        <v>7173</v>
      </c>
      <c r="S1073" t="s">
        <v>7174</v>
      </c>
      <c r="T1073">
        <v>30</v>
      </c>
      <c r="U1073" t="str">
        <f>TEXT(CoffeeData[[#This Row],[Date]],"mmm")</f>
        <v>Mar</v>
      </c>
      <c r="V1073" t="str">
        <f>TEXT(CoffeeData[[#This Row],[Date]],"dddd")</f>
        <v>Friday</v>
      </c>
    </row>
    <row r="1074" spans="1:22" x14ac:dyDescent="0.3">
      <c r="A1074" t="s">
        <v>1092</v>
      </c>
      <c r="B1074" s="3" t="s">
        <v>5191</v>
      </c>
      <c r="C1074" t="s">
        <v>5386</v>
      </c>
      <c r="D1074" s="5" t="s">
        <v>5703</v>
      </c>
      <c r="E1074" t="s">
        <v>6861</v>
      </c>
      <c r="F1074" t="s">
        <v>7130</v>
      </c>
      <c r="G1074" t="s">
        <v>7142</v>
      </c>
      <c r="H1074" t="s">
        <v>7152</v>
      </c>
      <c r="I1074" t="s">
        <v>7154</v>
      </c>
      <c r="J1074" s="11">
        <v>3</v>
      </c>
      <c r="K1074" s="9">
        <v>4.5</v>
      </c>
      <c r="L1074">
        <v>10</v>
      </c>
      <c r="M1074" s="7">
        <v>12.15</v>
      </c>
      <c r="N1074" t="s">
        <v>7158</v>
      </c>
      <c r="O1074" t="s">
        <v>7160</v>
      </c>
      <c r="P1074" t="s">
        <v>7165</v>
      </c>
      <c r="Q1074" s="9">
        <v>3.7</v>
      </c>
      <c r="R1074" t="s">
        <v>7172</v>
      </c>
      <c r="S1074" t="s">
        <v>7175</v>
      </c>
      <c r="T1074">
        <v>36</v>
      </c>
      <c r="U1074" t="str">
        <f>TEXT(CoffeeData[[#This Row],[Date]],"mmm")</f>
        <v>Sep</v>
      </c>
      <c r="V1074" t="str">
        <f>TEXT(CoffeeData[[#This Row],[Date]],"dddd")</f>
        <v>Sunday</v>
      </c>
    </row>
    <row r="1075" spans="1:22" x14ac:dyDescent="0.3">
      <c r="A1075" t="s">
        <v>1093</v>
      </c>
      <c r="B1075" s="3" t="s">
        <v>5249</v>
      </c>
      <c r="C1075" t="s">
        <v>5391</v>
      </c>
      <c r="D1075" s="5" t="s">
        <v>6003</v>
      </c>
      <c r="E1075" t="s">
        <v>6505</v>
      </c>
      <c r="F1075" t="s">
        <v>7129</v>
      </c>
      <c r="G1075" t="s">
        <v>7145</v>
      </c>
      <c r="H1075" t="s">
        <v>7148</v>
      </c>
      <c r="I1075" t="s">
        <v>7154</v>
      </c>
      <c r="J1075" s="11">
        <v>2</v>
      </c>
      <c r="K1075" s="9">
        <v>2</v>
      </c>
      <c r="L1075">
        <v>5</v>
      </c>
      <c r="M1075" s="7">
        <v>3.8</v>
      </c>
      <c r="N1075" t="s">
        <v>7157</v>
      </c>
      <c r="O1075" t="s">
        <v>7159</v>
      </c>
      <c r="P1075" t="s">
        <v>7169</v>
      </c>
      <c r="Q1075" s="9">
        <v>4.4000000000000004</v>
      </c>
      <c r="R1075" t="s">
        <v>7173</v>
      </c>
      <c r="S1075" t="s">
        <v>7175</v>
      </c>
      <c r="T1075">
        <v>44</v>
      </c>
      <c r="U1075" t="str">
        <f>TEXT(CoffeeData[[#This Row],[Date]],"mmm")</f>
        <v>Feb</v>
      </c>
      <c r="V1075" t="str">
        <f>TEXT(CoffeeData[[#This Row],[Date]],"dddd")</f>
        <v>Friday</v>
      </c>
    </row>
    <row r="1076" spans="1:22" x14ac:dyDescent="0.3">
      <c r="A1076" t="s">
        <v>1094</v>
      </c>
      <c r="B1076" s="3" t="s">
        <v>5243</v>
      </c>
      <c r="C1076" t="s">
        <v>5391</v>
      </c>
      <c r="D1076" s="5" t="s">
        <v>5692</v>
      </c>
      <c r="E1076" t="s">
        <v>6547</v>
      </c>
      <c r="F1076" t="s">
        <v>7129</v>
      </c>
      <c r="G1076" t="s">
        <v>7137</v>
      </c>
      <c r="H1076" t="s">
        <v>7150</v>
      </c>
      <c r="I1076" t="s">
        <v>7155</v>
      </c>
      <c r="J1076" s="11">
        <v>4</v>
      </c>
      <c r="K1076" s="9">
        <v>3</v>
      </c>
      <c r="L1076">
        <v>0</v>
      </c>
      <c r="M1076" s="7">
        <v>12</v>
      </c>
      <c r="N1076" t="s">
        <v>7158</v>
      </c>
      <c r="O1076" t="s">
        <v>7162</v>
      </c>
      <c r="P1076" t="s">
        <v>7168</v>
      </c>
      <c r="Q1076" s="9">
        <v>4</v>
      </c>
      <c r="R1076" t="s">
        <v>7171</v>
      </c>
      <c r="S1076" t="s">
        <v>7174</v>
      </c>
      <c r="T1076">
        <v>25</v>
      </c>
      <c r="U1076" t="str">
        <f>TEXT(CoffeeData[[#This Row],[Date]],"mmm")</f>
        <v>Apr</v>
      </c>
      <c r="V1076" t="str">
        <f>TEXT(CoffeeData[[#This Row],[Date]],"dddd")</f>
        <v>Friday</v>
      </c>
    </row>
    <row r="1077" spans="1:22" x14ac:dyDescent="0.3">
      <c r="A1077" t="s">
        <v>1095</v>
      </c>
      <c r="B1077" s="3" t="s">
        <v>5224</v>
      </c>
      <c r="C1077" t="s">
        <v>5386</v>
      </c>
      <c r="D1077" s="5" t="s">
        <v>5497</v>
      </c>
      <c r="E1077" t="s">
        <v>6619</v>
      </c>
      <c r="F1077" t="s">
        <v>7130</v>
      </c>
      <c r="G1077" t="s">
        <v>7144</v>
      </c>
      <c r="H1077" t="s">
        <v>7149</v>
      </c>
      <c r="I1077" t="s">
        <v>7155</v>
      </c>
      <c r="J1077" s="11">
        <v>3</v>
      </c>
      <c r="K1077" s="9">
        <v>3.5</v>
      </c>
      <c r="L1077">
        <v>5</v>
      </c>
      <c r="M1077" s="7">
        <v>9.9700000000000006</v>
      </c>
      <c r="N1077" t="s">
        <v>7157</v>
      </c>
      <c r="O1077" t="s">
        <v>7160</v>
      </c>
      <c r="P1077" t="s">
        <v>7167</v>
      </c>
      <c r="Q1077" s="9">
        <v>3.1</v>
      </c>
      <c r="R1077" t="s">
        <v>7173</v>
      </c>
      <c r="S1077" t="s">
        <v>7175</v>
      </c>
      <c r="T1077">
        <v>33</v>
      </c>
      <c r="U1077" t="str">
        <f>TEXT(CoffeeData[[#This Row],[Date]],"mmm")</f>
        <v>Oct</v>
      </c>
      <c r="V1077" t="str">
        <f>TEXT(CoffeeData[[#This Row],[Date]],"dddd")</f>
        <v>Sunday</v>
      </c>
    </row>
    <row r="1078" spans="1:22" x14ac:dyDescent="0.3">
      <c r="A1078" t="s">
        <v>1096</v>
      </c>
      <c r="B1078" s="3" t="s">
        <v>5311</v>
      </c>
      <c r="C1078" t="s">
        <v>5390</v>
      </c>
      <c r="D1078" s="5" t="s">
        <v>6004</v>
      </c>
      <c r="E1078" t="s">
        <v>6862</v>
      </c>
      <c r="F1078" t="s">
        <v>7131</v>
      </c>
      <c r="G1078" t="s">
        <v>7146</v>
      </c>
      <c r="H1078" t="s">
        <v>7151</v>
      </c>
      <c r="I1078" t="s">
        <v>7154</v>
      </c>
      <c r="J1078" s="11">
        <v>4</v>
      </c>
      <c r="K1078" s="9">
        <v>3.8</v>
      </c>
      <c r="L1078">
        <v>5</v>
      </c>
      <c r="M1078" s="7">
        <v>14.44</v>
      </c>
      <c r="N1078" t="s">
        <v>7158</v>
      </c>
      <c r="O1078" t="s">
        <v>7162</v>
      </c>
      <c r="P1078" t="s">
        <v>7166</v>
      </c>
      <c r="Q1078" s="9">
        <v>3.6</v>
      </c>
      <c r="R1078" t="s">
        <v>7173</v>
      </c>
      <c r="S1078" t="s">
        <v>7176</v>
      </c>
      <c r="T1078">
        <v>35</v>
      </c>
      <c r="U1078" t="str">
        <f>TEXT(CoffeeData[[#This Row],[Date]],"mmm")</f>
        <v>Jan</v>
      </c>
      <c r="V1078" t="str">
        <f>TEXT(CoffeeData[[#This Row],[Date]],"dddd")</f>
        <v>Monday</v>
      </c>
    </row>
    <row r="1079" spans="1:22" x14ac:dyDescent="0.3">
      <c r="A1079" t="s">
        <v>1097</v>
      </c>
      <c r="B1079" s="3" t="s">
        <v>5123</v>
      </c>
      <c r="C1079" t="s">
        <v>5390</v>
      </c>
      <c r="D1079" s="5" t="s">
        <v>6005</v>
      </c>
      <c r="E1079" t="s">
        <v>6863</v>
      </c>
      <c r="F1079" t="s">
        <v>7129</v>
      </c>
      <c r="G1079" t="s">
        <v>7138</v>
      </c>
      <c r="H1079" t="s">
        <v>7152</v>
      </c>
      <c r="I1079" t="s">
        <v>7154</v>
      </c>
      <c r="J1079" s="11">
        <v>2</v>
      </c>
      <c r="K1079" s="9">
        <v>5.5</v>
      </c>
      <c r="L1079">
        <v>10</v>
      </c>
      <c r="M1079" s="7">
        <v>9.9</v>
      </c>
      <c r="N1079" t="s">
        <v>7157</v>
      </c>
      <c r="O1079" t="s">
        <v>7161</v>
      </c>
      <c r="P1079" t="s">
        <v>7168</v>
      </c>
      <c r="Q1079" s="9">
        <v>4.4000000000000004</v>
      </c>
      <c r="R1079" t="s">
        <v>7171</v>
      </c>
      <c r="S1079" t="s">
        <v>7176</v>
      </c>
      <c r="T1079">
        <v>27</v>
      </c>
      <c r="U1079" t="str">
        <f>TEXT(CoffeeData[[#This Row],[Date]],"mmm")</f>
        <v>Apr</v>
      </c>
      <c r="V1079" t="str">
        <f>TEXT(CoffeeData[[#This Row],[Date]],"dddd")</f>
        <v>Monday</v>
      </c>
    </row>
    <row r="1080" spans="1:22" x14ac:dyDescent="0.3">
      <c r="A1080" t="s">
        <v>1098</v>
      </c>
      <c r="B1080" s="3" t="s">
        <v>5161</v>
      </c>
      <c r="C1080" t="s">
        <v>5386</v>
      </c>
      <c r="D1080" s="5" t="s">
        <v>6006</v>
      </c>
      <c r="E1080" t="s">
        <v>6443</v>
      </c>
      <c r="F1080" t="s">
        <v>7131</v>
      </c>
      <c r="G1080" t="s">
        <v>7138</v>
      </c>
      <c r="H1080" t="s">
        <v>7152</v>
      </c>
      <c r="I1080" t="s">
        <v>7154</v>
      </c>
      <c r="J1080" s="11">
        <v>2</v>
      </c>
      <c r="K1080" s="9">
        <v>5.5</v>
      </c>
      <c r="L1080">
        <v>5</v>
      </c>
      <c r="M1080" s="7">
        <v>10.45</v>
      </c>
      <c r="N1080" t="s">
        <v>7157</v>
      </c>
      <c r="O1080" t="s">
        <v>7163</v>
      </c>
      <c r="P1080" t="s">
        <v>7168</v>
      </c>
      <c r="Q1080" s="9">
        <v>4.7</v>
      </c>
      <c r="R1080" t="s">
        <v>7172</v>
      </c>
      <c r="S1080" t="s">
        <v>7176</v>
      </c>
      <c r="T1080">
        <v>28</v>
      </c>
      <c r="U1080" t="str">
        <f>TEXT(CoffeeData[[#This Row],[Date]],"mmm")</f>
        <v>Nov</v>
      </c>
      <c r="V1080" t="str">
        <f>TEXT(CoffeeData[[#This Row],[Date]],"dddd")</f>
        <v>Sunday</v>
      </c>
    </row>
    <row r="1081" spans="1:22" x14ac:dyDescent="0.3">
      <c r="A1081" t="s">
        <v>1099</v>
      </c>
      <c r="B1081" s="3" t="s">
        <v>5250</v>
      </c>
      <c r="C1081" t="s">
        <v>5387</v>
      </c>
      <c r="D1081" s="5" t="s">
        <v>5920</v>
      </c>
      <c r="E1081" t="s">
        <v>6631</v>
      </c>
      <c r="F1081" t="s">
        <v>7131</v>
      </c>
      <c r="G1081" t="s">
        <v>7142</v>
      </c>
      <c r="H1081" t="s">
        <v>7152</v>
      </c>
      <c r="I1081" t="s">
        <v>7155</v>
      </c>
      <c r="J1081" s="11">
        <v>4</v>
      </c>
      <c r="K1081" s="9">
        <v>4.5</v>
      </c>
      <c r="L1081">
        <v>15</v>
      </c>
      <c r="M1081" s="7">
        <v>15.3</v>
      </c>
      <c r="N1081" t="s">
        <v>7156</v>
      </c>
      <c r="O1081" t="s">
        <v>7163</v>
      </c>
      <c r="P1081" t="s">
        <v>7165</v>
      </c>
      <c r="Q1081" s="9">
        <v>4.7</v>
      </c>
      <c r="R1081" t="s">
        <v>7172</v>
      </c>
      <c r="S1081" t="s">
        <v>7174</v>
      </c>
      <c r="T1081">
        <v>36</v>
      </c>
      <c r="U1081" t="str">
        <f>TEXT(CoffeeData[[#This Row],[Date]],"mmm")</f>
        <v>Jun</v>
      </c>
      <c r="V1081" t="str">
        <f>TEXT(CoffeeData[[#This Row],[Date]],"dddd")</f>
        <v>Tuesday</v>
      </c>
    </row>
    <row r="1082" spans="1:22" x14ac:dyDescent="0.3">
      <c r="A1082" t="s">
        <v>1100</v>
      </c>
      <c r="B1082" s="3" t="s">
        <v>5240</v>
      </c>
      <c r="C1082" t="s">
        <v>5386</v>
      </c>
      <c r="D1082" s="5" t="s">
        <v>5789</v>
      </c>
      <c r="E1082" t="s">
        <v>6864</v>
      </c>
      <c r="F1082" t="s">
        <v>7129</v>
      </c>
      <c r="G1082" t="s">
        <v>7132</v>
      </c>
      <c r="H1082" t="s">
        <v>7148</v>
      </c>
      <c r="I1082" t="s">
        <v>7153</v>
      </c>
      <c r="J1082" s="11">
        <v>4</v>
      </c>
      <c r="K1082" s="9">
        <v>2.5</v>
      </c>
      <c r="L1082">
        <v>5</v>
      </c>
      <c r="M1082" s="7">
        <v>9.5</v>
      </c>
      <c r="N1082" t="s">
        <v>7158</v>
      </c>
      <c r="O1082" t="s">
        <v>7163</v>
      </c>
      <c r="P1082" t="s">
        <v>7165</v>
      </c>
      <c r="Q1082" s="9">
        <v>3.5</v>
      </c>
      <c r="R1082" t="s">
        <v>7173</v>
      </c>
      <c r="S1082" t="s">
        <v>7176</v>
      </c>
      <c r="T1082">
        <v>35</v>
      </c>
      <c r="U1082" t="str">
        <f>TEXT(CoffeeData[[#This Row],[Date]],"mmm")</f>
        <v>Mar</v>
      </c>
      <c r="V1082" t="str">
        <f>TEXT(CoffeeData[[#This Row],[Date]],"dddd")</f>
        <v>Sunday</v>
      </c>
    </row>
    <row r="1083" spans="1:22" x14ac:dyDescent="0.3">
      <c r="A1083" t="s">
        <v>1101</v>
      </c>
      <c r="B1083" s="3" t="s">
        <v>5101</v>
      </c>
      <c r="C1083" t="s">
        <v>5390</v>
      </c>
      <c r="D1083" s="5" t="s">
        <v>5911</v>
      </c>
      <c r="E1083" t="s">
        <v>6631</v>
      </c>
      <c r="F1083" t="s">
        <v>7129</v>
      </c>
      <c r="G1083" t="s">
        <v>7132</v>
      </c>
      <c r="H1083" t="s">
        <v>7148</v>
      </c>
      <c r="I1083" t="s">
        <v>7154</v>
      </c>
      <c r="J1083" s="11">
        <v>1</v>
      </c>
      <c r="K1083" s="9">
        <v>2.5</v>
      </c>
      <c r="L1083">
        <v>0</v>
      </c>
      <c r="M1083" s="7">
        <v>2.5</v>
      </c>
      <c r="N1083" t="s">
        <v>7156</v>
      </c>
      <c r="O1083" t="s">
        <v>7160</v>
      </c>
      <c r="P1083" t="s">
        <v>7164</v>
      </c>
      <c r="Q1083" s="9">
        <v>3.2</v>
      </c>
      <c r="R1083" t="s">
        <v>7172</v>
      </c>
      <c r="S1083" t="s">
        <v>7176</v>
      </c>
      <c r="T1083">
        <v>25</v>
      </c>
      <c r="U1083" t="str">
        <f>TEXT(CoffeeData[[#This Row],[Date]],"mmm")</f>
        <v>Aug</v>
      </c>
      <c r="V1083" t="str">
        <f>TEXT(CoffeeData[[#This Row],[Date]],"dddd")</f>
        <v>Monday</v>
      </c>
    </row>
    <row r="1084" spans="1:22" x14ac:dyDescent="0.3">
      <c r="A1084" t="s">
        <v>1102</v>
      </c>
      <c r="B1084" s="3" t="s">
        <v>5319</v>
      </c>
      <c r="C1084" t="s">
        <v>5386</v>
      </c>
      <c r="D1084" s="5" t="s">
        <v>5900</v>
      </c>
      <c r="E1084" t="s">
        <v>6749</v>
      </c>
      <c r="F1084" t="s">
        <v>7131</v>
      </c>
      <c r="G1084" t="s">
        <v>7133</v>
      </c>
      <c r="H1084" t="s">
        <v>7149</v>
      </c>
      <c r="I1084" t="s">
        <v>7153</v>
      </c>
      <c r="J1084" s="11">
        <v>3</v>
      </c>
      <c r="K1084" s="9">
        <v>2.5</v>
      </c>
      <c r="L1084">
        <v>5</v>
      </c>
      <c r="M1084" s="7">
        <v>7.12</v>
      </c>
      <c r="N1084" t="s">
        <v>7157</v>
      </c>
      <c r="O1084" t="s">
        <v>7159</v>
      </c>
      <c r="P1084" t="s">
        <v>7167</v>
      </c>
      <c r="Q1084" s="9">
        <v>4</v>
      </c>
      <c r="R1084" t="s">
        <v>7173</v>
      </c>
      <c r="S1084" t="s">
        <v>7174</v>
      </c>
      <c r="T1084">
        <v>28</v>
      </c>
      <c r="U1084" t="str">
        <f>TEXT(CoffeeData[[#This Row],[Date]],"mmm")</f>
        <v>Jun</v>
      </c>
      <c r="V1084" t="str">
        <f>TEXT(CoffeeData[[#This Row],[Date]],"dddd")</f>
        <v>Sunday</v>
      </c>
    </row>
    <row r="1085" spans="1:22" x14ac:dyDescent="0.3">
      <c r="A1085" t="s">
        <v>1103</v>
      </c>
      <c r="B1085" s="3" t="s">
        <v>5029</v>
      </c>
      <c r="C1085" t="s">
        <v>5386</v>
      </c>
      <c r="D1085" s="5" t="s">
        <v>5488</v>
      </c>
      <c r="E1085" t="s">
        <v>6865</v>
      </c>
      <c r="F1085" t="s">
        <v>7129</v>
      </c>
      <c r="G1085" t="s">
        <v>7147</v>
      </c>
      <c r="H1085" t="s">
        <v>7152</v>
      </c>
      <c r="I1085" t="s">
        <v>7155</v>
      </c>
      <c r="J1085" s="11">
        <v>2</v>
      </c>
      <c r="K1085" s="9">
        <v>5</v>
      </c>
      <c r="L1085">
        <v>5</v>
      </c>
      <c r="M1085" s="7">
        <v>9.5</v>
      </c>
      <c r="N1085" t="s">
        <v>7156</v>
      </c>
      <c r="O1085" t="s">
        <v>7162</v>
      </c>
      <c r="P1085" t="s">
        <v>7166</v>
      </c>
      <c r="Q1085" s="9">
        <v>3.1</v>
      </c>
      <c r="R1085" t="s">
        <v>7172</v>
      </c>
      <c r="S1085" t="s">
        <v>7176</v>
      </c>
      <c r="T1085">
        <v>34</v>
      </c>
      <c r="U1085" t="str">
        <f>TEXT(CoffeeData[[#This Row],[Date]],"mmm")</f>
        <v>Dec</v>
      </c>
      <c r="V1085" t="str">
        <f>TEXT(CoffeeData[[#This Row],[Date]],"dddd")</f>
        <v>Sunday</v>
      </c>
    </row>
    <row r="1086" spans="1:22" x14ac:dyDescent="0.3">
      <c r="A1086" t="s">
        <v>1104</v>
      </c>
      <c r="B1086" s="3" t="s">
        <v>5186</v>
      </c>
      <c r="C1086" t="s">
        <v>5388</v>
      </c>
      <c r="D1086" s="5" t="s">
        <v>5421</v>
      </c>
      <c r="E1086" t="s">
        <v>6757</v>
      </c>
      <c r="F1086" t="s">
        <v>7130</v>
      </c>
      <c r="G1086" t="s">
        <v>7140</v>
      </c>
      <c r="H1086" t="s">
        <v>7150</v>
      </c>
      <c r="I1086" t="s">
        <v>7153</v>
      </c>
      <c r="J1086" s="11">
        <v>2</v>
      </c>
      <c r="K1086" s="9">
        <v>2</v>
      </c>
      <c r="L1086">
        <v>15</v>
      </c>
      <c r="M1086" s="7">
        <v>3.4</v>
      </c>
      <c r="N1086" t="s">
        <v>7157</v>
      </c>
      <c r="O1086" t="s">
        <v>7163</v>
      </c>
      <c r="P1086" t="s">
        <v>7168</v>
      </c>
      <c r="Q1086" s="9">
        <v>5</v>
      </c>
      <c r="R1086" t="s">
        <v>7171</v>
      </c>
      <c r="S1086" t="s">
        <v>7175</v>
      </c>
      <c r="T1086">
        <v>42</v>
      </c>
      <c r="U1086" t="str">
        <f>TEXT(CoffeeData[[#This Row],[Date]],"mmm")</f>
        <v>May</v>
      </c>
      <c r="V1086" t="str">
        <f>TEXT(CoffeeData[[#This Row],[Date]],"dddd")</f>
        <v>Wednesday</v>
      </c>
    </row>
    <row r="1087" spans="1:22" x14ac:dyDescent="0.3">
      <c r="A1087" t="s">
        <v>1105</v>
      </c>
      <c r="B1087" s="3" t="s">
        <v>5348</v>
      </c>
      <c r="C1087" t="s">
        <v>5389</v>
      </c>
      <c r="D1087" s="5" t="s">
        <v>5595</v>
      </c>
      <c r="E1087" t="s">
        <v>6279</v>
      </c>
      <c r="F1087" t="s">
        <v>7131</v>
      </c>
      <c r="G1087" t="s">
        <v>7141</v>
      </c>
      <c r="H1087" t="s">
        <v>7149</v>
      </c>
      <c r="I1087" t="s">
        <v>7155</v>
      </c>
      <c r="J1087" s="11">
        <v>1</v>
      </c>
      <c r="K1087" s="9">
        <v>3</v>
      </c>
      <c r="L1087">
        <v>5</v>
      </c>
      <c r="M1087" s="7">
        <v>2.85</v>
      </c>
      <c r="N1087" t="s">
        <v>7158</v>
      </c>
      <c r="O1087" t="s">
        <v>7163</v>
      </c>
      <c r="P1087" t="s">
        <v>7166</v>
      </c>
      <c r="Q1087" s="9">
        <v>4.9000000000000004</v>
      </c>
      <c r="R1087" t="s">
        <v>7171</v>
      </c>
      <c r="S1087" t="s">
        <v>7174</v>
      </c>
      <c r="T1087">
        <v>26</v>
      </c>
      <c r="U1087" t="str">
        <f>TEXT(CoffeeData[[#This Row],[Date]],"mmm")</f>
        <v>Jul</v>
      </c>
      <c r="V1087" t="str">
        <f>TEXT(CoffeeData[[#This Row],[Date]],"dddd")</f>
        <v>Thursday</v>
      </c>
    </row>
    <row r="1088" spans="1:22" x14ac:dyDescent="0.3">
      <c r="A1088" t="s">
        <v>1106</v>
      </c>
      <c r="B1088" s="3" t="s">
        <v>5099</v>
      </c>
      <c r="C1088" t="s">
        <v>5387</v>
      </c>
      <c r="D1088" s="5" t="s">
        <v>5591</v>
      </c>
      <c r="E1088" t="s">
        <v>6866</v>
      </c>
      <c r="F1088" t="s">
        <v>7130</v>
      </c>
      <c r="G1088" t="s">
        <v>7141</v>
      </c>
      <c r="H1088" t="s">
        <v>7149</v>
      </c>
      <c r="I1088" t="s">
        <v>7154</v>
      </c>
      <c r="J1088" s="11">
        <v>1</v>
      </c>
      <c r="K1088" s="9">
        <v>3</v>
      </c>
      <c r="L1088">
        <v>10</v>
      </c>
      <c r="M1088" s="7">
        <v>2.7</v>
      </c>
      <c r="N1088" t="s">
        <v>7156</v>
      </c>
      <c r="O1088" t="s">
        <v>7159</v>
      </c>
      <c r="P1088" t="s">
        <v>7168</v>
      </c>
      <c r="Q1088" s="9">
        <v>4.4000000000000004</v>
      </c>
      <c r="R1088" t="s">
        <v>7173</v>
      </c>
      <c r="S1088" t="s">
        <v>7175</v>
      </c>
      <c r="T1088">
        <v>45</v>
      </c>
      <c r="U1088" t="str">
        <f>TEXT(CoffeeData[[#This Row],[Date]],"mmm")</f>
        <v>Jul</v>
      </c>
      <c r="V1088" t="str">
        <f>TEXT(CoffeeData[[#This Row],[Date]],"dddd")</f>
        <v>Tuesday</v>
      </c>
    </row>
    <row r="1089" spans="1:22" x14ac:dyDescent="0.3">
      <c r="A1089" t="s">
        <v>1107</v>
      </c>
      <c r="B1089" s="3" t="s">
        <v>5366</v>
      </c>
      <c r="C1089" t="s">
        <v>5391</v>
      </c>
      <c r="D1089" s="5" t="s">
        <v>5878</v>
      </c>
      <c r="E1089" t="s">
        <v>6292</v>
      </c>
      <c r="F1089" t="s">
        <v>7129</v>
      </c>
      <c r="G1089" t="s">
        <v>7143</v>
      </c>
      <c r="H1089" t="s">
        <v>7149</v>
      </c>
      <c r="I1089" t="s">
        <v>7153</v>
      </c>
      <c r="J1089" s="11">
        <v>4</v>
      </c>
      <c r="K1089" s="9">
        <v>4.5</v>
      </c>
      <c r="L1089">
        <v>10</v>
      </c>
      <c r="M1089" s="7">
        <v>16.2</v>
      </c>
      <c r="N1089" t="s">
        <v>7156</v>
      </c>
      <c r="O1089" t="s">
        <v>7162</v>
      </c>
      <c r="P1089" t="s">
        <v>7165</v>
      </c>
      <c r="Q1089" s="9">
        <v>3.9</v>
      </c>
      <c r="R1089" t="s">
        <v>7172</v>
      </c>
      <c r="S1089" t="s">
        <v>7175</v>
      </c>
      <c r="T1089">
        <v>40</v>
      </c>
      <c r="U1089" t="str">
        <f>TEXT(CoffeeData[[#This Row],[Date]],"mmm")</f>
        <v>Apr</v>
      </c>
      <c r="V1089" t="str">
        <f>TEXT(CoffeeData[[#This Row],[Date]],"dddd")</f>
        <v>Friday</v>
      </c>
    </row>
    <row r="1090" spans="1:22" x14ac:dyDescent="0.3">
      <c r="A1090" t="s">
        <v>1108</v>
      </c>
      <c r="B1090" s="3" t="s">
        <v>5201</v>
      </c>
      <c r="C1090" t="s">
        <v>5391</v>
      </c>
      <c r="D1090" s="5" t="s">
        <v>6007</v>
      </c>
      <c r="E1090" t="s">
        <v>6856</v>
      </c>
      <c r="F1090" t="s">
        <v>7129</v>
      </c>
      <c r="G1090" t="s">
        <v>7146</v>
      </c>
      <c r="H1090" t="s">
        <v>7151</v>
      </c>
      <c r="I1090" t="s">
        <v>7155</v>
      </c>
      <c r="J1090" s="11">
        <v>4</v>
      </c>
      <c r="K1090" s="9">
        <v>3.8</v>
      </c>
      <c r="L1090">
        <v>15</v>
      </c>
      <c r="M1090" s="7">
        <v>12.92</v>
      </c>
      <c r="N1090" t="s">
        <v>7158</v>
      </c>
      <c r="O1090" t="s">
        <v>7161</v>
      </c>
      <c r="P1090" t="s">
        <v>7169</v>
      </c>
      <c r="Q1090" s="9">
        <v>4.0999999999999996</v>
      </c>
      <c r="R1090" t="s">
        <v>7172</v>
      </c>
      <c r="S1090" t="s">
        <v>7174</v>
      </c>
      <c r="T1090">
        <v>34</v>
      </c>
      <c r="U1090" t="str">
        <f>TEXT(CoffeeData[[#This Row],[Date]],"mmm")</f>
        <v>Feb</v>
      </c>
      <c r="V1090" t="str">
        <f>TEXT(CoffeeData[[#This Row],[Date]],"dddd")</f>
        <v>Friday</v>
      </c>
    </row>
    <row r="1091" spans="1:22" x14ac:dyDescent="0.3">
      <c r="A1091" t="s">
        <v>1109</v>
      </c>
      <c r="B1091" s="3" t="s">
        <v>5166</v>
      </c>
      <c r="C1091" t="s">
        <v>5386</v>
      </c>
      <c r="D1091" s="5" t="s">
        <v>5613</v>
      </c>
      <c r="E1091" t="s">
        <v>6576</v>
      </c>
      <c r="F1091" t="s">
        <v>7131</v>
      </c>
      <c r="G1091" t="s">
        <v>7140</v>
      </c>
      <c r="H1091" t="s">
        <v>7150</v>
      </c>
      <c r="I1091" t="s">
        <v>7154</v>
      </c>
      <c r="J1091" s="11">
        <v>3</v>
      </c>
      <c r="K1091" s="9">
        <v>2</v>
      </c>
      <c r="L1091">
        <v>0</v>
      </c>
      <c r="M1091" s="7">
        <v>6</v>
      </c>
      <c r="N1091" t="s">
        <v>7156</v>
      </c>
      <c r="O1091" t="s">
        <v>7161</v>
      </c>
      <c r="P1091" t="s">
        <v>7164</v>
      </c>
      <c r="Q1091" s="9">
        <v>4.9000000000000004</v>
      </c>
      <c r="R1091" t="s">
        <v>7171</v>
      </c>
      <c r="S1091" t="s">
        <v>7174</v>
      </c>
      <c r="T1091">
        <v>42</v>
      </c>
      <c r="U1091" t="str">
        <f>TEXT(CoffeeData[[#This Row],[Date]],"mmm")</f>
        <v>Oct</v>
      </c>
      <c r="V1091" t="str">
        <f>TEXT(CoffeeData[[#This Row],[Date]],"dddd")</f>
        <v>Sunday</v>
      </c>
    </row>
    <row r="1092" spans="1:22" x14ac:dyDescent="0.3">
      <c r="A1092" t="s">
        <v>1110</v>
      </c>
      <c r="B1092" s="3" t="s">
        <v>5045</v>
      </c>
      <c r="C1092" t="s">
        <v>5385</v>
      </c>
      <c r="D1092" s="5" t="s">
        <v>5757</v>
      </c>
      <c r="E1092" t="s">
        <v>6867</v>
      </c>
      <c r="F1092" t="s">
        <v>7129</v>
      </c>
      <c r="G1092" t="s">
        <v>7138</v>
      </c>
      <c r="H1092" t="s">
        <v>7152</v>
      </c>
      <c r="I1092" t="s">
        <v>7154</v>
      </c>
      <c r="J1092" s="11">
        <v>2</v>
      </c>
      <c r="K1092" s="9">
        <v>5.5</v>
      </c>
      <c r="L1092">
        <v>10</v>
      </c>
      <c r="M1092" s="7">
        <v>9.9</v>
      </c>
      <c r="N1092" t="s">
        <v>7156</v>
      </c>
      <c r="O1092" t="s">
        <v>7161</v>
      </c>
      <c r="P1092" t="s">
        <v>7167</v>
      </c>
      <c r="Q1092" s="9">
        <v>4.8</v>
      </c>
      <c r="R1092" t="s">
        <v>7172</v>
      </c>
      <c r="S1092" t="s">
        <v>7175</v>
      </c>
      <c r="T1092">
        <v>32</v>
      </c>
      <c r="U1092" t="str">
        <f>TEXT(CoffeeData[[#This Row],[Date]],"mmm")</f>
        <v>Jan</v>
      </c>
      <c r="V1092" t="str">
        <f>TEXT(CoffeeData[[#This Row],[Date]],"dddd")</f>
        <v>Saturday</v>
      </c>
    </row>
    <row r="1093" spans="1:22" x14ac:dyDescent="0.3">
      <c r="A1093" t="s">
        <v>1111</v>
      </c>
      <c r="B1093" s="3" t="s">
        <v>5068</v>
      </c>
      <c r="C1093" t="s">
        <v>5390</v>
      </c>
      <c r="D1093" s="5" t="s">
        <v>5918</v>
      </c>
      <c r="E1093" t="s">
        <v>6868</v>
      </c>
      <c r="F1093" t="s">
        <v>7129</v>
      </c>
      <c r="G1093" t="s">
        <v>7134</v>
      </c>
      <c r="H1093" t="s">
        <v>7150</v>
      </c>
      <c r="I1093" t="s">
        <v>7153</v>
      </c>
      <c r="J1093" s="11">
        <v>4</v>
      </c>
      <c r="K1093" s="9">
        <v>2.5</v>
      </c>
      <c r="L1093">
        <v>0</v>
      </c>
      <c r="M1093" s="7">
        <v>10</v>
      </c>
      <c r="N1093" t="s">
        <v>7157</v>
      </c>
      <c r="O1093" t="s">
        <v>7163</v>
      </c>
      <c r="P1093" t="s">
        <v>7165</v>
      </c>
      <c r="Q1093" s="9">
        <v>4.8</v>
      </c>
      <c r="R1093" t="s">
        <v>7172</v>
      </c>
      <c r="S1093" t="s">
        <v>7175</v>
      </c>
      <c r="T1093">
        <v>32</v>
      </c>
      <c r="U1093" t="str">
        <f>TEXT(CoffeeData[[#This Row],[Date]],"mmm")</f>
        <v>Dec</v>
      </c>
      <c r="V1093" t="str">
        <f>TEXT(CoffeeData[[#This Row],[Date]],"dddd")</f>
        <v>Monday</v>
      </c>
    </row>
    <row r="1094" spans="1:22" x14ac:dyDescent="0.3">
      <c r="A1094" t="s">
        <v>1112</v>
      </c>
      <c r="B1094" s="3" t="s">
        <v>5032</v>
      </c>
      <c r="C1094" t="s">
        <v>5387</v>
      </c>
      <c r="D1094" s="5" t="s">
        <v>5706</v>
      </c>
      <c r="E1094" t="s">
        <v>6321</v>
      </c>
      <c r="F1094" t="s">
        <v>7129</v>
      </c>
      <c r="G1094" t="s">
        <v>7145</v>
      </c>
      <c r="H1094" t="s">
        <v>7148</v>
      </c>
      <c r="I1094" t="s">
        <v>7155</v>
      </c>
      <c r="J1094" s="11">
        <v>2</v>
      </c>
      <c r="K1094" s="9">
        <v>2</v>
      </c>
      <c r="L1094">
        <v>5</v>
      </c>
      <c r="M1094" s="7">
        <v>3.8</v>
      </c>
      <c r="N1094" t="s">
        <v>7158</v>
      </c>
      <c r="O1094" t="s">
        <v>7162</v>
      </c>
      <c r="P1094" t="s">
        <v>7169</v>
      </c>
      <c r="Q1094" s="9">
        <v>3.1</v>
      </c>
      <c r="R1094" t="s">
        <v>7172</v>
      </c>
      <c r="S1094" t="s">
        <v>7176</v>
      </c>
      <c r="T1094">
        <v>44</v>
      </c>
      <c r="U1094" t="str">
        <f>TEXT(CoffeeData[[#This Row],[Date]],"mmm")</f>
        <v>Dec</v>
      </c>
      <c r="V1094" t="str">
        <f>TEXT(CoffeeData[[#This Row],[Date]],"dddd")</f>
        <v>Tuesday</v>
      </c>
    </row>
    <row r="1095" spans="1:22" x14ac:dyDescent="0.3">
      <c r="A1095" t="s">
        <v>1113</v>
      </c>
      <c r="B1095" s="3" t="s">
        <v>5233</v>
      </c>
      <c r="C1095" t="s">
        <v>5386</v>
      </c>
      <c r="D1095" s="5" t="s">
        <v>5680</v>
      </c>
      <c r="E1095" t="s">
        <v>6668</v>
      </c>
      <c r="F1095" t="s">
        <v>7131</v>
      </c>
      <c r="G1095" t="s">
        <v>7139</v>
      </c>
      <c r="H1095" t="s">
        <v>7148</v>
      </c>
      <c r="I1095" t="s">
        <v>7154</v>
      </c>
      <c r="J1095" s="11">
        <v>2</v>
      </c>
      <c r="K1095" s="9">
        <v>3</v>
      </c>
      <c r="L1095">
        <v>10</v>
      </c>
      <c r="M1095" s="7">
        <v>5.4</v>
      </c>
      <c r="N1095" t="s">
        <v>7158</v>
      </c>
      <c r="O1095" t="s">
        <v>7161</v>
      </c>
      <c r="P1095" t="s">
        <v>7167</v>
      </c>
      <c r="Q1095" s="9">
        <v>3.8</v>
      </c>
      <c r="R1095" t="s">
        <v>7171</v>
      </c>
      <c r="S1095" t="s">
        <v>7175</v>
      </c>
      <c r="T1095">
        <v>31</v>
      </c>
      <c r="U1095" t="str">
        <f>TEXT(CoffeeData[[#This Row],[Date]],"mmm")</f>
        <v>Dec</v>
      </c>
      <c r="V1095" t="str">
        <f>TEXT(CoffeeData[[#This Row],[Date]],"dddd")</f>
        <v>Sunday</v>
      </c>
    </row>
    <row r="1096" spans="1:22" x14ac:dyDescent="0.3">
      <c r="A1096" t="s">
        <v>1114</v>
      </c>
      <c r="B1096" s="3" t="s">
        <v>5367</v>
      </c>
      <c r="C1096" t="s">
        <v>5391</v>
      </c>
      <c r="D1096" s="5" t="s">
        <v>6008</v>
      </c>
      <c r="E1096" t="s">
        <v>6865</v>
      </c>
      <c r="F1096" t="s">
        <v>7129</v>
      </c>
      <c r="G1096" t="s">
        <v>7133</v>
      </c>
      <c r="H1096" t="s">
        <v>7149</v>
      </c>
      <c r="I1096" t="s">
        <v>7153</v>
      </c>
      <c r="J1096" s="11">
        <v>4</v>
      </c>
      <c r="K1096" s="9">
        <v>2.5</v>
      </c>
      <c r="L1096">
        <v>15</v>
      </c>
      <c r="M1096" s="7">
        <v>8.5</v>
      </c>
      <c r="N1096" t="s">
        <v>7157</v>
      </c>
      <c r="O1096" t="s">
        <v>7163</v>
      </c>
      <c r="P1096" t="s">
        <v>7167</v>
      </c>
      <c r="Q1096" s="9">
        <v>3.1</v>
      </c>
      <c r="R1096" t="s">
        <v>7172</v>
      </c>
      <c r="S1096" t="s">
        <v>7174</v>
      </c>
      <c r="T1096">
        <v>40</v>
      </c>
      <c r="U1096" t="str">
        <f>TEXT(CoffeeData[[#This Row],[Date]],"mmm")</f>
        <v>Sep</v>
      </c>
      <c r="V1096" t="str">
        <f>TEXT(CoffeeData[[#This Row],[Date]],"dddd")</f>
        <v>Friday</v>
      </c>
    </row>
    <row r="1097" spans="1:22" x14ac:dyDescent="0.3">
      <c r="A1097" t="s">
        <v>1115</v>
      </c>
      <c r="B1097" s="3" t="s">
        <v>5105</v>
      </c>
      <c r="C1097" t="s">
        <v>5386</v>
      </c>
      <c r="D1097" s="5" t="s">
        <v>5939</v>
      </c>
      <c r="E1097" t="s">
        <v>6746</v>
      </c>
      <c r="F1097" t="s">
        <v>7130</v>
      </c>
      <c r="G1097" t="s">
        <v>7145</v>
      </c>
      <c r="H1097" t="s">
        <v>7148</v>
      </c>
      <c r="I1097" t="s">
        <v>7154</v>
      </c>
      <c r="J1097" s="11">
        <v>2</v>
      </c>
      <c r="K1097" s="9">
        <v>2</v>
      </c>
      <c r="L1097">
        <v>10</v>
      </c>
      <c r="M1097" s="7">
        <v>3.6</v>
      </c>
      <c r="N1097" t="s">
        <v>7156</v>
      </c>
      <c r="O1097" t="s">
        <v>7162</v>
      </c>
      <c r="P1097" t="s">
        <v>7167</v>
      </c>
      <c r="Q1097" s="9">
        <v>3.6</v>
      </c>
      <c r="R1097" t="s">
        <v>7171</v>
      </c>
      <c r="S1097" t="s">
        <v>7175</v>
      </c>
      <c r="T1097">
        <v>33</v>
      </c>
      <c r="U1097" t="str">
        <f>TEXT(CoffeeData[[#This Row],[Date]],"mmm")</f>
        <v>Feb</v>
      </c>
      <c r="V1097" t="str">
        <f>TEXT(CoffeeData[[#This Row],[Date]],"dddd")</f>
        <v>Sunday</v>
      </c>
    </row>
    <row r="1098" spans="1:22" x14ac:dyDescent="0.3">
      <c r="A1098" t="s">
        <v>1116</v>
      </c>
      <c r="B1098" s="3" t="s">
        <v>5351</v>
      </c>
      <c r="C1098" t="s">
        <v>5386</v>
      </c>
      <c r="D1098" s="5" t="s">
        <v>6009</v>
      </c>
      <c r="E1098" t="s">
        <v>6869</v>
      </c>
      <c r="F1098" t="s">
        <v>7129</v>
      </c>
      <c r="G1098" t="s">
        <v>7142</v>
      </c>
      <c r="H1098" t="s">
        <v>7152</v>
      </c>
      <c r="I1098" t="s">
        <v>7153</v>
      </c>
      <c r="J1098" s="11">
        <v>2</v>
      </c>
      <c r="K1098" s="9">
        <v>4.5</v>
      </c>
      <c r="L1098">
        <v>15</v>
      </c>
      <c r="M1098" s="7">
        <v>7.65</v>
      </c>
      <c r="N1098" t="s">
        <v>7157</v>
      </c>
      <c r="O1098" t="s">
        <v>7159</v>
      </c>
      <c r="P1098" t="s">
        <v>7166</v>
      </c>
      <c r="Q1098" s="9">
        <v>5</v>
      </c>
      <c r="R1098" t="s">
        <v>7171</v>
      </c>
      <c r="S1098" t="s">
        <v>7175</v>
      </c>
      <c r="T1098">
        <v>28</v>
      </c>
      <c r="U1098" t="str">
        <f>TEXT(CoffeeData[[#This Row],[Date]],"mmm")</f>
        <v>Feb</v>
      </c>
      <c r="V1098" t="str">
        <f>TEXT(CoffeeData[[#This Row],[Date]],"dddd")</f>
        <v>Sunday</v>
      </c>
    </row>
    <row r="1099" spans="1:22" x14ac:dyDescent="0.3">
      <c r="A1099" t="s">
        <v>1117</v>
      </c>
      <c r="B1099" s="3" t="s">
        <v>5290</v>
      </c>
      <c r="C1099" t="s">
        <v>5385</v>
      </c>
      <c r="D1099" s="5" t="s">
        <v>6010</v>
      </c>
      <c r="E1099" t="s">
        <v>6870</v>
      </c>
      <c r="F1099" t="s">
        <v>7131</v>
      </c>
      <c r="G1099" t="s">
        <v>7142</v>
      </c>
      <c r="H1099" t="s">
        <v>7152</v>
      </c>
      <c r="I1099" t="s">
        <v>7153</v>
      </c>
      <c r="J1099" s="11">
        <v>2</v>
      </c>
      <c r="K1099" s="9">
        <v>4.5</v>
      </c>
      <c r="L1099">
        <v>0</v>
      </c>
      <c r="M1099" s="7">
        <v>9</v>
      </c>
      <c r="N1099" t="s">
        <v>7157</v>
      </c>
      <c r="O1099" t="s">
        <v>7159</v>
      </c>
      <c r="P1099" t="s">
        <v>7165</v>
      </c>
      <c r="Q1099" s="9">
        <v>3.7</v>
      </c>
      <c r="R1099" t="s">
        <v>7173</v>
      </c>
      <c r="S1099" t="s">
        <v>7174</v>
      </c>
      <c r="T1099">
        <v>44</v>
      </c>
      <c r="U1099" t="str">
        <f>TEXT(CoffeeData[[#This Row],[Date]],"mmm")</f>
        <v>Apr</v>
      </c>
      <c r="V1099" t="str">
        <f>TEXT(CoffeeData[[#This Row],[Date]],"dddd")</f>
        <v>Saturday</v>
      </c>
    </row>
    <row r="1100" spans="1:22" x14ac:dyDescent="0.3">
      <c r="A1100" t="s">
        <v>1118</v>
      </c>
      <c r="B1100" s="3" t="s">
        <v>5111</v>
      </c>
      <c r="C1100" t="s">
        <v>5390</v>
      </c>
      <c r="D1100" s="5" t="s">
        <v>5876</v>
      </c>
      <c r="E1100" t="s">
        <v>6657</v>
      </c>
      <c r="F1100" t="s">
        <v>7129</v>
      </c>
      <c r="G1100" t="s">
        <v>7134</v>
      </c>
      <c r="H1100" t="s">
        <v>7150</v>
      </c>
      <c r="I1100" t="s">
        <v>7154</v>
      </c>
      <c r="J1100" s="11">
        <v>2</v>
      </c>
      <c r="K1100" s="9">
        <v>2.5</v>
      </c>
      <c r="L1100">
        <v>10</v>
      </c>
      <c r="M1100" s="7">
        <v>4.5</v>
      </c>
      <c r="N1100" t="s">
        <v>7157</v>
      </c>
      <c r="O1100" t="s">
        <v>7161</v>
      </c>
      <c r="P1100" t="s">
        <v>7168</v>
      </c>
      <c r="Q1100" s="9">
        <v>4.9000000000000004</v>
      </c>
      <c r="R1100" t="s">
        <v>7171</v>
      </c>
      <c r="S1100" t="s">
        <v>7175</v>
      </c>
      <c r="T1100">
        <v>36</v>
      </c>
      <c r="U1100" t="str">
        <f>TEXT(CoffeeData[[#This Row],[Date]],"mmm")</f>
        <v>Jan</v>
      </c>
      <c r="V1100" t="str">
        <f>TEXT(CoffeeData[[#This Row],[Date]],"dddd")</f>
        <v>Monday</v>
      </c>
    </row>
    <row r="1101" spans="1:22" x14ac:dyDescent="0.3">
      <c r="A1101" t="s">
        <v>1119</v>
      </c>
      <c r="B1101" s="3" t="s">
        <v>5294</v>
      </c>
      <c r="C1101" t="s">
        <v>5385</v>
      </c>
      <c r="D1101" s="5" t="s">
        <v>5990</v>
      </c>
      <c r="E1101" t="s">
        <v>6582</v>
      </c>
      <c r="F1101" t="s">
        <v>7131</v>
      </c>
      <c r="G1101" t="s">
        <v>7144</v>
      </c>
      <c r="H1101" t="s">
        <v>7149</v>
      </c>
      <c r="I1101" t="s">
        <v>7155</v>
      </c>
      <c r="J1101" s="11">
        <v>4</v>
      </c>
      <c r="K1101" s="9">
        <v>3.5</v>
      </c>
      <c r="L1101">
        <v>5</v>
      </c>
      <c r="M1101" s="7">
        <v>13.3</v>
      </c>
      <c r="N1101" t="s">
        <v>7158</v>
      </c>
      <c r="O1101" t="s">
        <v>7161</v>
      </c>
      <c r="P1101" t="s">
        <v>7168</v>
      </c>
      <c r="Q1101" s="9">
        <v>3.5</v>
      </c>
      <c r="R1101" t="s">
        <v>7173</v>
      </c>
      <c r="S1101" t="s">
        <v>7174</v>
      </c>
      <c r="T1101">
        <v>39</v>
      </c>
      <c r="U1101" t="str">
        <f>TEXT(CoffeeData[[#This Row],[Date]],"mmm")</f>
        <v>Aug</v>
      </c>
      <c r="V1101" t="str">
        <f>TEXT(CoffeeData[[#This Row],[Date]],"dddd")</f>
        <v>Saturday</v>
      </c>
    </row>
    <row r="1102" spans="1:22" x14ac:dyDescent="0.3">
      <c r="A1102" t="s">
        <v>1120</v>
      </c>
      <c r="B1102" s="3" t="s">
        <v>5277</v>
      </c>
      <c r="C1102" t="s">
        <v>5385</v>
      </c>
      <c r="D1102" s="5" t="s">
        <v>5868</v>
      </c>
      <c r="E1102" t="s">
        <v>6871</v>
      </c>
      <c r="F1102" t="s">
        <v>7131</v>
      </c>
      <c r="G1102" t="s">
        <v>7137</v>
      </c>
      <c r="H1102" t="s">
        <v>7150</v>
      </c>
      <c r="I1102" t="s">
        <v>7154</v>
      </c>
      <c r="J1102" s="11">
        <v>3</v>
      </c>
      <c r="K1102" s="9">
        <v>3</v>
      </c>
      <c r="L1102">
        <v>5</v>
      </c>
      <c r="M1102" s="7">
        <v>8.5500000000000007</v>
      </c>
      <c r="N1102" t="s">
        <v>7157</v>
      </c>
      <c r="O1102" t="s">
        <v>7160</v>
      </c>
      <c r="P1102" t="s">
        <v>7168</v>
      </c>
      <c r="Q1102" s="9">
        <v>3.1</v>
      </c>
      <c r="R1102" t="s">
        <v>7173</v>
      </c>
      <c r="S1102" t="s">
        <v>7174</v>
      </c>
      <c r="T1102">
        <v>41</v>
      </c>
      <c r="U1102" t="str">
        <f>TEXT(CoffeeData[[#This Row],[Date]],"mmm")</f>
        <v>Jan</v>
      </c>
      <c r="V1102" t="str">
        <f>TEXT(CoffeeData[[#This Row],[Date]],"dddd")</f>
        <v>Saturday</v>
      </c>
    </row>
    <row r="1103" spans="1:22" x14ac:dyDescent="0.3">
      <c r="A1103" t="s">
        <v>1121</v>
      </c>
      <c r="B1103" s="3" t="s">
        <v>5180</v>
      </c>
      <c r="C1103" t="s">
        <v>5390</v>
      </c>
      <c r="D1103" s="5" t="s">
        <v>6011</v>
      </c>
      <c r="E1103" t="s">
        <v>6285</v>
      </c>
      <c r="F1103" t="s">
        <v>7129</v>
      </c>
      <c r="G1103" t="s">
        <v>7140</v>
      </c>
      <c r="H1103" t="s">
        <v>7150</v>
      </c>
      <c r="I1103" t="s">
        <v>7155</v>
      </c>
      <c r="J1103" s="11">
        <v>3</v>
      </c>
      <c r="K1103" s="9">
        <v>2</v>
      </c>
      <c r="L1103">
        <v>0</v>
      </c>
      <c r="M1103" s="7">
        <v>6</v>
      </c>
      <c r="N1103" t="s">
        <v>7157</v>
      </c>
      <c r="O1103" t="s">
        <v>7163</v>
      </c>
      <c r="P1103" t="s">
        <v>7164</v>
      </c>
      <c r="Q1103" s="9">
        <v>3</v>
      </c>
      <c r="R1103" t="s">
        <v>7172</v>
      </c>
      <c r="S1103" t="s">
        <v>7176</v>
      </c>
      <c r="T1103">
        <v>37</v>
      </c>
      <c r="U1103" t="str">
        <f>TEXT(CoffeeData[[#This Row],[Date]],"mmm")</f>
        <v>Sep</v>
      </c>
      <c r="V1103" t="str">
        <f>TEXT(CoffeeData[[#This Row],[Date]],"dddd")</f>
        <v>Monday</v>
      </c>
    </row>
    <row r="1104" spans="1:22" x14ac:dyDescent="0.3">
      <c r="A1104" t="s">
        <v>1122</v>
      </c>
      <c r="B1104" s="3" t="s">
        <v>5330</v>
      </c>
      <c r="C1104" t="s">
        <v>5389</v>
      </c>
      <c r="D1104" s="5" t="s">
        <v>6012</v>
      </c>
      <c r="E1104" t="s">
        <v>6507</v>
      </c>
      <c r="F1104" t="s">
        <v>7131</v>
      </c>
      <c r="G1104" t="s">
        <v>7137</v>
      </c>
      <c r="H1104" t="s">
        <v>7150</v>
      </c>
      <c r="I1104" t="s">
        <v>7154</v>
      </c>
      <c r="J1104" s="11">
        <v>1</v>
      </c>
      <c r="K1104" s="9">
        <v>3</v>
      </c>
      <c r="L1104">
        <v>0</v>
      </c>
      <c r="M1104" s="7">
        <v>3</v>
      </c>
      <c r="N1104" t="s">
        <v>7157</v>
      </c>
      <c r="O1104" t="s">
        <v>7162</v>
      </c>
      <c r="P1104" t="s">
        <v>7167</v>
      </c>
      <c r="Q1104" s="9">
        <v>4.9000000000000004</v>
      </c>
      <c r="R1104" t="s">
        <v>7173</v>
      </c>
      <c r="S1104" t="s">
        <v>7175</v>
      </c>
      <c r="T1104">
        <v>44</v>
      </c>
      <c r="U1104" t="str">
        <f>TEXT(CoffeeData[[#This Row],[Date]],"mmm")</f>
        <v>Oct</v>
      </c>
      <c r="V1104" t="str">
        <f>TEXT(CoffeeData[[#This Row],[Date]],"dddd")</f>
        <v>Thursday</v>
      </c>
    </row>
    <row r="1105" spans="1:22" x14ac:dyDescent="0.3">
      <c r="A1105" t="s">
        <v>1123</v>
      </c>
      <c r="B1105" s="3" t="s">
        <v>5195</v>
      </c>
      <c r="C1105" t="s">
        <v>5388</v>
      </c>
      <c r="D1105" s="5" t="s">
        <v>5987</v>
      </c>
      <c r="E1105" t="s">
        <v>6491</v>
      </c>
      <c r="F1105" t="s">
        <v>7130</v>
      </c>
      <c r="G1105" t="s">
        <v>7137</v>
      </c>
      <c r="H1105" t="s">
        <v>7150</v>
      </c>
      <c r="I1105" t="s">
        <v>7154</v>
      </c>
      <c r="J1105" s="11">
        <v>4</v>
      </c>
      <c r="K1105" s="9">
        <v>3</v>
      </c>
      <c r="L1105">
        <v>10</v>
      </c>
      <c r="M1105" s="7">
        <v>10.8</v>
      </c>
      <c r="N1105" t="s">
        <v>7158</v>
      </c>
      <c r="O1105" t="s">
        <v>7162</v>
      </c>
      <c r="P1105" t="s">
        <v>7167</v>
      </c>
      <c r="Q1105" s="9">
        <v>4</v>
      </c>
      <c r="R1105" t="s">
        <v>7172</v>
      </c>
      <c r="S1105" t="s">
        <v>7175</v>
      </c>
      <c r="T1105">
        <v>36</v>
      </c>
      <c r="U1105" t="str">
        <f>TEXT(CoffeeData[[#This Row],[Date]],"mmm")</f>
        <v>Jul</v>
      </c>
      <c r="V1105" t="str">
        <f>TEXT(CoffeeData[[#This Row],[Date]],"dddd")</f>
        <v>Wednesday</v>
      </c>
    </row>
    <row r="1106" spans="1:22" x14ac:dyDescent="0.3">
      <c r="A1106" t="s">
        <v>1124</v>
      </c>
      <c r="B1106" s="3" t="s">
        <v>5226</v>
      </c>
      <c r="C1106" t="s">
        <v>5388</v>
      </c>
      <c r="D1106" s="5" t="s">
        <v>6013</v>
      </c>
      <c r="E1106" t="s">
        <v>6344</v>
      </c>
      <c r="F1106" t="s">
        <v>7129</v>
      </c>
      <c r="G1106" t="s">
        <v>7140</v>
      </c>
      <c r="H1106" t="s">
        <v>7150</v>
      </c>
      <c r="I1106" t="s">
        <v>7155</v>
      </c>
      <c r="J1106" s="11">
        <v>4</v>
      </c>
      <c r="K1106" s="9">
        <v>2</v>
      </c>
      <c r="L1106">
        <v>5</v>
      </c>
      <c r="M1106" s="7">
        <v>7.6</v>
      </c>
      <c r="N1106" t="s">
        <v>7158</v>
      </c>
      <c r="O1106" t="s">
        <v>7161</v>
      </c>
      <c r="P1106" t="s">
        <v>7167</v>
      </c>
      <c r="Q1106" s="9">
        <v>3.9</v>
      </c>
      <c r="R1106" t="s">
        <v>7171</v>
      </c>
      <c r="S1106" t="s">
        <v>7174</v>
      </c>
      <c r="T1106">
        <v>39</v>
      </c>
      <c r="U1106" t="str">
        <f>TEXT(CoffeeData[[#This Row],[Date]],"mmm")</f>
        <v>Apr</v>
      </c>
      <c r="V1106" t="str">
        <f>TEXT(CoffeeData[[#This Row],[Date]],"dddd")</f>
        <v>Wednesday</v>
      </c>
    </row>
    <row r="1107" spans="1:22" x14ac:dyDescent="0.3">
      <c r="A1107" t="s">
        <v>1125</v>
      </c>
      <c r="B1107" s="3" t="s">
        <v>5085</v>
      </c>
      <c r="C1107" t="s">
        <v>5390</v>
      </c>
      <c r="D1107" s="5" t="s">
        <v>5795</v>
      </c>
      <c r="E1107" t="s">
        <v>6562</v>
      </c>
      <c r="F1107" t="s">
        <v>7131</v>
      </c>
      <c r="G1107" t="s">
        <v>7137</v>
      </c>
      <c r="H1107" t="s">
        <v>7150</v>
      </c>
      <c r="I1107" t="s">
        <v>7153</v>
      </c>
      <c r="J1107" s="11">
        <v>4</v>
      </c>
      <c r="K1107" s="9">
        <v>3</v>
      </c>
      <c r="L1107">
        <v>10</v>
      </c>
      <c r="M1107" s="7">
        <v>10.8</v>
      </c>
      <c r="N1107" t="s">
        <v>7157</v>
      </c>
      <c r="O1107" t="s">
        <v>7162</v>
      </c>
      <c r="P1107" t="s">
        <v>7165</v>
      </c>
      <c r="Q1107" s="9">
        <v>4.8</v>
      </c>
      <c r="R1107" t="s">
        <v>7171</v>
      </c>
      <c r="S1107" t="s">
        <v>7176</v>
      </c>
      <c r="T1107">
        <v>39</v>
      </c>
      <c r="U1107" t="str">
        <f>TEXT(CoffeeData[[#This Row],[Date]],"mmm")</f>
        <v>Jul</v>
      </c>
      <c r="V1107" t="str">
        <f>TEXT(CoffeeData[[#This Row],[Date]],"dddd")</f>
        <v>Monday</v>
      </c>
    </row>
    <row r="1108" spans="1:22" x14ac:dyDescent="0.3">
      <c r="A1108" t="s">
        <v>1126</v>
      </c>
      <c r="B1108" s="3" t="s">
        <v>5195</v>
      </c>
      <c r="C1108" t="s">
        <v>5388</v>
      </c>
      <c r="D1108" s="5" t="s">
        <v>5650</v>
      </c>
      <c r="E1108" t="s">
        <v>6643</v>
      </c>
      <c r="F1108" t="s">
        <v>7129</v>
      </c>
      <c r="G1108" t="s">
        <v>7145</v>
      </c>
      <c r="H1108" t="s">
        <v>7148</v>
      </c>
      <c r="I1108" t="s">
        <v>7154</v>
      </c>
      <c r="J1108" s="11">
        <v>3</v>
      </c>
      <c r="K1108" s="9">
        <v>2</v>
      </c>
      <c r="L1108">
        <v>15</v>
      </c>
      <c r="M1108" s="7">
        <v>5.0999999999999996</v>
      </c>
      <c r="N1108" t="s">
        <v>7157</v>
      </c>
      <c r="O1108" t="s">
        <v>7159</v>
      </c>
      <c r="P1108" t="s">
        <v>7167</v>
      </c>
      <c r="Q1108" s="9">
        <v>3.4</v>
      </c>
      <c r="R1108" t="s">
        <v>7172</v>
      </c>
      <c r="S1108" t="s">
        <v>7176</v>
      </c>
      <c r="T1108">
        <v>43</v>
      </c>
      <c r="U1108" t="str">
        <f>TEXT(CoffeeData[[#This Row],[Date]],"mmm")</f>
        <v>Jul</v>
      </c>
      <c r="V1108" t="str">
        <f>TEXT(CoffeeData[[#This Row],[Date]],"dddd")</f>
        <v>Wednesday</v>
      </c>
    </row>
    <row r="1109" spans="1:22" x14ac:dyDescent="0.3">
      <c r="A1109" t="s">
        <v>1127</v>
      </c>
      <c r="B1109" s="3" t="s">
        <v>5070</v>
      </c>
      <c r="C1109" t="s">
        <v>5387</v>
      </c>
      <c r="D1109" s="5" t="s">
        <v>5791</v>
      </c>
      <c r="E1109" t="s">
        <v>6707</v>
      </c>
      <c r="F1109" t="s">
        <v>7129</v>
      </c>
      <c r="G1109" t="s">
        <v>7147</v>
      </c>
      <c r="H1109" t="s">
        <v>7152</v>
      </c>
      <c r="I1109" t="s">
        <v>7154</v>
      </c>
      <c r="J1109" s="11">
        <v>4</v>
      </c>
      <c r="K1109" s="9">
        <v>5</v>
      </c>
      <c r="L1109">
        <v>15</v>
      </c>
      <c r="M1109" s="7">
        <v>17</v>
      </c>
      <c r="N1109" t="s">
        <v>7158</v>
      </c>
      <c r="O1109" t="s">
        <v>7160</v>
      </c>
      <c r="P1109" t="s">
        <v>7167</v>
      </c>
      <c r="Q1109" s="9">
        <v>3.4</v>
      </c>
      <c r="R1109" t="s">
        <v>7172</v>
      </c>
      <c r="S1109" t="s">
        <v>7175</v>
      </c>
      <c r="T1109">
        <v>42</v>
      </c>
      <c r="U1109" t="str">
        <f>TEXT(CoffeeData[[#This Row],[Date]],"mmm")</f>
        <v>Apr</v>
      </c>
      <c r="V1109" t="str">
        <f>TEXT(CoffeeData[[#This Row],[Date]],"dddd")</f>
        <v>Tuesday</v>
      </c>
    </row>
    <row r="1110" spans="1:22" x14ac:dyDescent="0.3">
      <c r="A1110" t="s">
        <v>1128</v>
      </c>
      <c r="B1110" s="3" t="s">
        <v>5178</v>
      </c>
      <c r="C1110" t="s">
        <v>5391</v>
      </c>
      <c r="D1110" s="5" t="s">
        <v>5580</v>
      </c>
      <c r="E1110" t="s">
        <v>6395</v>
      </c>
      <c r="F1110" t="s">
        <v>7129</v>
      </c>
      <c r="G1110" t="s">
        <v>7138</v>
      </c>
      <c r="H1110" t="s">
        <v>7152</v>
      </c>
      <c r="I1110" t="s">
        <v>7153</v>
      </c>
      <c r="J1110" s="11">
        <v>1</v>
      </c>
      <c r="K1110" s="9">
        <v>5.5</v>
      </c>
      <c r="L1110">
        <v>5</v>
      </c>
      <c r="M1110" s="7">
        <v>5.22</v>
      </c>
      <c r="N1110" t="s">
        <v>7158</v>
      </c>
      <c r="O1110" t="s">
        <v>7163</v>
      </c>
      <c r="P1110" t="s">
        <v>7168</v>
      </c>
      <c r="Q1110" s="9">
        <v>4.3</v>
      </c>
      <c r="R1110" t="s">
        <v>7173</v>
      </c>
      <c r="S1110" t="s">
        <v>7175</v>
      </c>
      <c r="T1110">
        <v>39</v>
      </c>
      <c r="U1110" t="str">
        <f>TEXT(CoffeeData[[#This Row],[Date]],"mmm")</f>
        <v>Nov</v>
      </c>
      <c r="V1110" t="str">
        <f>TEXT(CoffeeData[[#This Row],[Date]],"dddd")</f>
        <v>Friday</v>
      </c>
    </row>
    <row r="1111" spans="1:22" x14ac:dyDescent="0.3">
      <c r="A1111" t="s">
        <v>1129</v>
      </c>
      <c r="B1111" s="3" t="s">
        <v>5277</v>
      </c>
      <c r="C1111" t="s">
        <v>5385</v>
      </c>
      <c r="D1111" s="5" t="s">
        <v>5732</v>
      </c>
      <c r="E1111" t="s">
        <v>6872</v>
      </c>
      <c r="F1111" t="s">
        <v>7131</v>
      </c>
      <c r="G1111" t="s">
        <v>7142</v>
      </c>
      <c r="H1111" t="s">
        <v>7152</v>
      </c>
      <c r="I1111" t="s">
        <v>7155</v>
      </c>
      <c r="J1111" s="11">
        <v>2</v>
      </c>
      <c r="K1111" s="9">
        <v>4.5</v>
      </c>
      <c r="L1111">
        <v>5</v>
      </c>
      <c r="M1111" s="7">
        <v>8.5500000000000007</v>
      </c>
      <c r="N1111" t="s">
        <v>7156</v>
      </c>
      <c r="O1111" t="s">
        <v>7159</v>
      </c>
      <c r="P1111" t="s">
        <v>7165</v>
      </c>
      <c r="Q1111" s="9">
        <v>4.5999999999999996</v>
      </c>
      <c r="R1111" t="s">
        <v>7172</v>
      </c>
      <c r="S1111" t="s">
        <v>7174</v>
      </c>
      <c r="T1111">
        <v>35</v>
      </c>
      <c r="U1111" t="str">
        <f>TEXT(CoffeeData[[#This Row],[Date]],"mmm")</f>
        <v>Jan</v>
      </c>
      <c r="V1111" t="str">
        <f>TEXT(CoffeeData[[#This Row],[Date]],"dddd")</f>
        <v>Saturday</v>
      </c>
    </row>
    <row r="1112" spans="1:22" x14ac:dyDescent="0.3">
      <c r="A1112" t="s">
        <v>1130</v>
      </c>
      <c r="B1112" s="3" t="s">
        <v>5315</v>
      </c>
      <c r="C1112" t="s">
        <v>5387</v>
      </c>
      <c r="D1112" s="5" t="s">
        <v>5619</v>
      </c>
      <c r="E1112" t="s">
        <v>6533</v>
      </c>
      <c r="F1112" t="s">
        <v>7131</v>
      </c>
      <c r="G1112" t="s">
        <v>7143</v>
      </c>
      <c r="H1112" t="s">
        <v>7149</v>
      </c>
      <c r="I1112" t="s">
        <v>7155</v>
      </c>
      <c r="J1112" s="11">
        <v>4</v>
      </c>
      <c r="K1112" s="9">
        <v>4.5</v>
      </c>
      <c r="L1112">
        <v>0</v>
      </c>
      <c r="M1112" s="7">
        <v>18</v>
      </c>
      <c r="N1112" t="s">
        <v>7156</v>
      </c>
      <c r="O1112" t="s">
        <v>7161</v>
      </c>
      <c r="P1112" t="s">
        <v>7164</v>
      </c>
      <c r="Q1112" s="9">
        <v>3.2</v>
      </c>
      <c r="R1112" t="s">
        <v>7172</v>
      </c>
      <c r="S1112" t="s">
        <v>7174</v>
      </c>
      <c r="T1112">
        <v>27</v>
      </c>
      <c r="U1112" t="str">
        <f>TEXT(CoffeeData[[#This Row],[Date]],"mmm")</f>
        <v>Aug</v>
      </c>
      <c r="V1112" t="str">
        <f>TEXT(CoffeeData[[#This Row],[Date]],"dddd")</f>
        <v>Tuesday</v>
      </c>
    </row>
    <row r="1113" spans="1:22" x14ac:dyDescent="0.3">
      <c r="A1113" t="s">
        <v>1131</v>
      </c>
      <c r="B1113" s="3" t="s">
        <v>5184</v>
      </c>
      <c r="C1113" t="s">
        <v>5386</v>
      </c>
      <c r="D1113" s="5" t="s">
        <v>5792</v>
      </c>
      <c r="E1113" t="s">
        <v>6681</v>
      </c>
      <c r="F1113" t="s">
        <v>7131</v>
      </c>
      <c r="G1113" t="s">
        <v>7143</v>
      </c>
      <c r="H1113" t="s">
        <v>7149</v>
      </c>
      <c r="I1113" t="s">
        <v>7155</v>
      </c>
      <c r="J1113" s="11">
        <v>2</v>
      </c>
      <c r="K1113" s="9">
        <v>4.5</v>
      </c>
      <c r="L1113">
        <v>0</v>
      </c>
      <c r="M1113" s="7">
        <v>9</v>
      </c>
      <c r="N1113" t="s">
        <v>7158</v>
      </c>
      <c r="O1113" t="s">
        <v>7160</v>
      </c>
      <c r="P1113" t="s">
        <v>7168</v>
      </c>
      <c r="Q1113" s="9">
        <v>4.2</v>
      </c>
      <c r="R1113" t="s">
        <v>7171</v>
      </c>
      <c r="S1113" t="s">
        <v>7175</v>
      </c>
      <c r="T1113">
        <v>30</v>
      </c>
      <c r="U1113" t="str">
        <f>TEXT(CoffeeData[[#This Row],[Date]],"mmm")</f>
        <v>Jun</v>
      </c>
      <c r="V1113" t="str">
        <f>TEXT(CoffeeData[[#This Row],[Date]],"dddd")</f>
        <v>Sunday</v>
      </c>
    </row>
    <row r="1114" spans="1:22" x14ac:dyDescent="0.3">
      <c r="A1114" t="s">
        <v>1132</v>
      </c>
      <c r="B1114" s="3" t="s">
        <v>5151</v>
      </c>
      <c r="C1114" t="s">
        <v>5387</v>
      </c>
      <c r="D1114" s="5" t="s">
        <v>6014</v>
      </c>
      <c r="E1114" t="s">
        <v>6529</v>
      </c>
      <c r="F1114" t="s">
        <v>7130</v>
      </c>
      <c r="G1114" t="s">
        <v>7140</v>
      </c>
      <c r="H1114" t="s">
        <v>7150</v>
      </c>
      <c r="I1114" t="s">
        <v>7153</v>
      </c>
      <c r="J1114" s="11">
        <v>2</v>
      </c>
      <c r="K1114" s="9">
        <v>2</v>
      </c>
      <c r="L1114">
        <v>15</v>
      </c>
      <c r="M1114" s="7">
        <v>3.4</v>
      </c>
      <c r="N1114" t="s">
        <v>7157</v>
      </c>
      <c r="O1114" t="s">
        <v>7159</v>
      </c>
      <c r="P1114" t="s">
        <v>7168</v>
      </c>
      <c r="Q1114" s="9">
        <v>3.8</v>
      </c>
      <c r="R1114" t="s">
        <v>7173</v>
      </c>
      <c r="S1114" t="s">
        <v>7176</v>
      </c>
      <c r="T1114">
        <v>40</v>
      </c>
      <c r="U1114" t="str">
        <f>TEXT(CoffeeData[[#This Row],[Date]],"mmm")</f>
        <v>May</v>
      </c>
      <c r="V1114" t="str">
        <f>TEXT(CoffeeData[[#This Row],[Date]],"dddd")</f>
        <v>Tuesday</v>
      </c>
    </row>
    <row r="1115" spans="1:22" x14ac:dyDescent="0.3">
      <c r="A1115" t="s">
        <v>1133</v>
      </c>
      <c r="B1115" s="3" t="s">
        <v>5361</v>
      </c>
      <c r="C1115" t="s">
        <v>5387</v>
      </c>
      <c r="D1115" s="5" t="s">
        <v>5685</v>
      </c>
      <c r="E1115" t="s">
        <v>6281</v>
      </c>
      <c r="F1115" t="s">
        <v>7131</v>
      </c>
      <c r="G1115" t="s">
        <v>7137</v>
      </c>
      <c r="H1115" t="s">
        <v>7150</v>
      </c>
      <c r="I1115" t="s">
        <v>7154</v>
      </c>
      <c r="J1115" s="11">
        <v>1</v>
      </c>
      <c r="K1115" s="9">
        <v>3</v>
      </c>
      <c r="L1115">
        <v>5</v>
      </c>
      <c r="M1115" s="7">
        <v>2.85</v>
      </c>
      <c r="N1115" t="s">
        <v>7158</v>
      </c>
      <c r="O1115" t="s">
        <v>7161</v>
      </c>
      <c r="P1115" t="s">
        <v>7164</v>
      </c>
      <c r="Q1115" s="9">
        <v>3.3</v>
      </c>
      <c r="R1115" t="s">
        <v>7171</v>
      </c>
      <c r="S1115" t="s">
        <v>7175</v>
      </c>
      <c r="T1115">
        <v>40</v>
      </c>
      <c r="U1115" t="str">
        <f>TEXT(CoffeeData[[#This Row],[Date]],"mmm")</f>
        <v>Dec</v>
      </c>
      <c r="V1115" t="str">
        <f>TEXT(CoffeeData[[#This Row],[Date]],"dddd")</f>
        <v>Tuesday</v>
      </c>
    </row>
    <row r="1116" spans="1:22" x14ac:dyDescent="0.3">
      <c r="A1116" t="s">
        <v>1134</v>
      </c>
      <c r="B1116" s="3" t="s">
        <v>5138</v>
      </c>
      <c r="C1116" t="s">
        <v>5389</v>
      </c>
      <c r="D1116" s="5" t="s">
        <v>6015</v>
      </c>
      <c r="E1116" t="s">
        <v>6453</v>
      </c>
      <c r="F1116" t="s">
        <v>7131</v>
      </c>
      <c r="G1116" t="s">
        <v>7147</v>
      </c>
      <c r="H1116" t="s">
        <v>7152</v>
      </c>
      <c r="I1116" t="s">
        <v>7154</v>
      </c>
      <c r="J1116" s="11">
        <v>4</v>
      </c>
      <c r="K1116" s="9">
        <v>5</v>
      </c>
      <c r="L1116">
        <v>5</v>
      </c>
      <c r="M1116" s="7">
        <v>19</v>
      </c>
      <c r="N1116" t="s">
        <v>7158</v>
      </c>
      <c r="O1116" t="s">
        <v>7162</v>
      </c>
      <c r="P1116" t="s">
        <v>7164</v>
      </c>
      <c r="Q1116" s="9">
        <v>4.9000000000000004</v>
      </c>
      <c r="R1116" t="s">
        <v>7173</v>
      </c>
      <c r="S1116" t="s">
        <v>7175</v>
      </c>
      <c r="T1116">
        <v>27</v>
      </c>
      <c r="U1116" t="str">
        <f>TEXT(CoffeeData[[#This Row],[Date]],"mmm")</f>
        <v>Mar</v>
      </c>
      <c r="V1116" t="str">
        <f>TEXT(CoffeeData[[#This Row],[Date]],"dddd")</f>
        <v>Thursday</v>
      </c>
    </row>
    <row r="1117" spans="1:22" x14ac:dyDescent="0.3">
      <c r="A1117" t="s">
        <v>1135</v>
      </c>
      <c r="B1117" s="3" t="s">
        <v>5043</v>
      </c>
      <c r="C1117" t="s">
        <v>5390</v>
      </c>
      <c r="D1117" s="5" t="s">
        <v>6016</v>
      </c>
      <c r="E1117" t="s">
        <v>6475</v>
      </c>
      <c r="F1117" t="s">
        <v>7130</v>
      </c>
      <c r="G1117" t="s">
        <v>7143</v>
      </c>
      <c r="H1117" t="s">
        <v>7149</v>
      </c>
      <c r="I1117" t="s">
        <v>7154</v>
      </c>
      <c r="J1117" s="11">
        <v>3</v>
      </c>
      <c r="K1117" s="9">
        <v>4.5</v>
      </c>
      <c r="L1117">
        <v>15</v>
      </c>
      <c r="M1117" s="7">
        <v>11.47</v>
      </c>
      <c r="N1117" t="s">
        <v>7157</v>
      </c>
      <c r="O1117" t="s">
        <v>7163</v>
      </c>
      <c r="P1117" t="s">
        <v>7164</v>
      </c>
      <c r="Q1117" s="9">
        <v>4.9000000000000004</v>
      </c>
      <c r="R1117" t="s">
        <v>7171</v>
      </c>
      <c r="S1117" t="s">
        <v>7175</v>
      </c>
      <c r="T1117">
        <v>27</v>
      </c>
      <c r="U1117" t="str">
        <f>TEXT(CoffeeData[[#This Row],[Date]],"mmm")</f>
        <v>Jul</v>
      </c>
      <c r="V1117" t="str">
        <f>TEXT(CoffeeData[[#This Row],[Date]],"dddd")</f>
        <v>Monday</v>
      </c>
    </row>
    <row r="1118" spans="1:22" x14ac:dyDescent="0.3">
      <c r="A1118" t="s">
        <v>1136</v>
      </c>
      <c r="B1118" s="3" t="s">
        <v>5368</v>
      </c>
      <c r="C1118" t="s">
        <v>5386</v>
      </c>
      <c r="D1118" s="5" t="s">
        <v>5516</v>
      </c>
      <c r="E1118" t="s">
        <v>6295</v>
      </c>
      <c r="F1118" t="s">
        <v>7129</v>
      </c>
      <c r="G1118" t="s">
        <v>7146</v>
      </c>
      <c r="H1118" t="s">
        <v>7151</v>
      </c>
      <c r="I1118" t="s">
        <v>7154</v>
      </c>
      <c r="J1118" s="11">
        <v>1</v>
      </c>
      <c r="K1118" s="9">
        <v>3.8</v>
      </c>
      <c r="L1118">
        <v>15</v>
      </c>
      <c r="M1118" s="7">
        <v>3.23</v>
      </c>
      <c r="N1118" t="s">
        <v>7157</v>
      </c>
      <c r="O1118" t="s">
        <v>7160</v>
      </c>
      <c r="P1118" t="s">
        <v>7170</v>
      </c>
      <c r="Q1118" s="9">
        <v>3.4</v>
      </c>
      <c r="R1118" t="s">
        <v>7171</v>
      </c>
      <c r="S1118" t="s">
        <v>7176</v>
      </c>
      <c r="T1118">
        <v>40</v>
      </c>
      <c r="U1118" t="str">
        <f>TEXT(CoffeeData[[#This Row],[Date]],"mmm")</f>
        <v>Jun</v>
      </c>
      <c r="V1118" t="str">
        <f>TEXT(CoffeeData[[#This Row],[Date]],"dddd")</f>
        <v>Sunday</v>
      </c>
    </row>
    <row r="1119" spans="1:22" x14ac:dyDescent="0.3">
      <c r="A1119" t="s">
        <v>1137</v>
      </c>
      <c r="B1119" s="3" t="s">
        <v>5338</v>
      </c>
      <c r="C1119" t="s">
        <v>5388</v>
      </c>
      <c r="D1119" s="5" t="s">
        <v>6017</v>
      </c>
      <c r="E1119" t="s">
        <v>6317</v>
      </c>
      <c r="F1119" t="s">
        <v>7130</v>
      </c>
      <c r="G1119" t="s">
        <v>7137</v>
      </c>
      <c r="H1119" t="s">
        <v>7150</v>
      </c>
      <c r="I1119" t="s">
        <v>7155</v>
      </c>
      <c r="J1119" s="11">
        <v>3</v>
      </c>
      <c r="K1119" s="9">
        <v>3</v>
      </c>
      <c r="L1119">
        <v>15</v>
      </c>
      <c r="M1119" s="7">
        <v>7.65</v>
      </c>
      <c r="N1119" t="s">
        <v>7158</v>
      </c>
      <c r="O1119" t="s">
        <v>7161</v>
      </c>
      <c r="P1119" t="s">
        <v>7170</v>
      </c>
      <c r="Q1119" s="9">
        <v>3.5</v>
      </c>
      <c r="R1119" t="s">
        <v>7173</v>
      </c>
      <c r="S1119" t="s">
        <v>7175</v>
      </c>
      <c r="T1119">
        <v>27</v>
      </c>
      <c r="U1119" t="str">
        <f>TEXT(CoffeeData[[#This Row],[Date]],"mmm")</f>
        <v>Jun</v>
      </c>
      <c r="V1119" t="str">
        <f>TEXT(CoffeeData[[#This Row],[Date]],"dddd")</f>
        <v>Wednesday</v>
      </c>
    </row>
    <row r="1120" spans="1:22" x14ac:dyDescent="0.3">
      <c r="A1120" t="s">
        <v>1138</v>
      </c>
      <c r="B1120" s="3" t="s">
        <v>5119</v>
      </c>
      <c r="C1120" t="s">
        <v>5388</v>
      </c>
      <c r="D1120" s="5" t="s">
        <v>6018</v>
      </c>
      <c r="E1120" t="s">
        <v>6372</v>
      </c>
      <c r="F1120" t="s">
        <v>7129</v>
      </c>
      <c r="G1120" t="s">
        <v>7143</v>
      </c>
      <c r="H1120" t="s">
        <v>7149</v>
      </c>
      <c r="I1120" t="s">
        <v>7154</v>
      </c>
      <c r="J1120" s="11">
        <v>1</v>
      </c>
      <c r="K1120" s="9">
        <v>4.5</v>
      </c>
      <c r="L1120">
        <v>0</v>
      </c>
      <c r="M1120" s="7">
        <v>4.5</v>
      </c>
      <c r="N1120" t="s">
        <v>7158</v>
      </c>
      <c r="O1120" t="s">
        <v>7163</v>
      </c>
      <c r="P1120" t="s">
        <v>7165</v>
      </c>
      <c r="Q1120" s="9">
        <v>4.8</v>
      </c>
      <c r="R1120" t="s">
        <v>7171</v>
      </c>
      <c r="S1120" t="s">
        <v>7175</v>
      </c>
      <c r="T1120">
        <v>33</v>
      </c>
      <c r="U1120" t="str">
        <f>TEXT(CoffeeData[[#This Row],[Date]],"mmm")</f>
        <v>Jun</v>
      </c>
      <c r="V1120" t="str">
        <f>TEXT(CoffeeData[[#This Row],[Date]],"dddd")</f>
        <v>Wednesday</v>
      </c>
    </row>
    <row r="1121" spans="1:22" x14ac:dyDescent="0.3">
      <c r="A1121" t="s">
        <v>1139</v>
      </c>
      <c r="B1121" s="3" t="s">
        <v>5182</v>
      </c>
      <c r="C1121" t="s">
        <v>5386</v>
      </c>
      <c r="D1121" s="5" t="s">
        <v>6019</v>
      </c>
      <c r="E1121" t="s">
        <v>6612</v>
      </c>
      <c r="F1121" t="s">
        <v>7131</v>
      </c>
      <c r="G1121" t="s">
        <v>7147</v>
      </c>
      <c r="H1121" t="s">
        <v>7152</v>
      </c>
      <c r="I1121" t="s">
        <v>7155</v>
      </c>
      <c r="J1121" s="11">
        <v>4</v>
      </c>
      <c r="K1121" s="9">
        <v>5</v>
      </c>
      <c r="L1121">
        <v>10</v>
      </c>
      <c r="M1121" s="7">
        <v>18</v>
      </c>
      <c r="N1121" t="s">
        <v>7157</v>
      </c>
      <c r="O1121" t="s">
        <v>7160</v>
      </c>
      <c r="P1121" t="s">
        <v>7170</v>
      </c>
      <c r="Q1121" s="9">
        <v>4.0999999999999996</v>
      </c>
      <c r="R1121" t="s">
        <v>7171</v>
      </c>
      <c r="S1121" t="s">
        <v>7175</v>
      </c>
      <c r="T1121">
        <v>27</v>
      </c>
      <c r="U1121" t="str">
        <f>TEXT(CoffeeData[[#This Row],[Date]],"mmm")</f>
        <v>Dec</v>
      </c>
      <c r="V1121" t="str">
        <f>TEXT(CoffeeData[[#This Row],[Date]],"dddd")</f>
        <v>Sunday</v>
      </c>
    </row>
    <row r="1122" spans="1:22" x14ac:dyDescent="0.3">
      <c r="A1122" t="s">
        <v>1140</v>
      </c>
      <c r="B1122" s="3" t="s">
        <v>5308</v>
      </c>
      <c r="C1122" t="s">
        <v>5386</v>
      </c>
      <c r="D1122" s="5" t="s">
        <v>5755</v>
      </c>
      <c r="E1122" t="s">
        <v>6444</v>
      </c>
      <c r="F1122" t="s">
        <v>7130</v>
      </c>
      <c r="G1122" t="s">
        <v>7145</v>
      </c>
      <c r="H1122" t="s">
        <v>7148</v>
      </c>
      <c r="I1122" t="s">
        <v>7153</v>
      </c>
      <c r="J1122" s="11">
        <v>1</v>
      </c>
      <c r="K1122" s="9">
        <v>2</v>
      </c>
      <c r="L1122">
        <v>5</v>
      </c>
      <c r="M1122" s="7">
        <v>1.9</v>
      </c>
      <c r="N1122" t="s">
        <v>7157</v>
      </c>
      <c r="O1122" t="s">
        <v>7161</v>
      </c>
      <c r="P1122" t="s">
        <v>7166</v>
      </c>
      <c r="Q1122" s="9">
        <v>3.4</v>
      </c>
      <c r="R1122" t="s">
        <v>7172</v>
      </c>
      <c r="S1122" t="s">
        <v>7174</v>
      </c>
      <c r="T1122">
        <v>32</v>
      </c>
      <c r="U1122" t="str">
        <f>TEXT(CoffeeData[[#This Row],[Date]],"mmm")</f>
        <v>Aug</v>
      </c>
      <c r="V1122" t="str">
        <f>TEXT(CoffeeData[[#This Row],[Date]],"dddd")</f>
        <v>Sunday</v>
      </c>
    </row>
    <row r="1123" spans="1:22" x14ac:dyDescent="0.3">
      <c r="A1123" t="s">
        <v>1141</v>
      </c>
      <c r="B1123" s="3" t="s">
        <v>5134</v>
      </c>
      <c r="C1123" t="s">
        <v>5388</v>
      </c>
      <c r="D1123" s="5" t="s">
        <v>5568</v>
      </c>
      <c r="E1123" t="s">
        <v>6527</v>
      </c>
      <c r="F1123" t="s">
        <v>7129</v>
      </c>
      <c r="G1123" t="s">
        <v>7133</v>
      </c>
      <c r="H1123" t="s">
        <v>7149</v>
      </c>
      <c r="I1123" t="s">
        <v>7154</v>
      </c>
      <c r="J1123" s="11">
        <v>3</v>
      </c>
      <c r="K1123" s="9">
        <v>2.5</v>
      </c>
      <c r="L1123">
        <v>0</v>
      </c>
      <c r="M1123" s="7">
        <v>7.5</v>
      </c>
      <c r="N1123" t="s">
        <v>7157</v>
      </c>
      <c r="O1123" t="s">
        <v>7162</v>
      </c>
      <c r="P1123" t="s">
        <v>7168</v>
      </c>
      <c r="Q1123" s="9">
        <v>4.3</v>
      </c>
      <c r="R1123" t="s">
        <v>7171</v>
      </c>
      <c r="S1123" t="s">
        <v>7176</v>
      </c>
      <c r="T1123">
        <v>44</v>
      </c>
      <c r="U1123" t="str">
        <f>TEXT(CoffeeData[[#This Row],[Date]],"mmm")</f>
        <v>Feb</v>
      </c>
      <c r="V1123" t="str">
        <f>TEXT(CoffeeData[[#This Row],[Date]],"dddd")</f>
        <v>Wednesday</v>
      </c>
    </row>
    <row r="1124" spans="1:22" x14ac:dyDescent="0.3">
      <c r="A1124" t="s">
        <v>1142</v>
      </c>
      <c r="B1124" s="3" t="s">
        <v>5261</v>
      </c>
      <c r="C1124" t="s">
        <v>5386</v>
      </c>
      <c r="D1124" s="5" t="s">
        <v>5907</v>
      </c>
      <c r="E1124" t="s">
        <v>6873</v>
      </c>
      <c r="F1124" t="s">
        <v>7129</v>
      </c>
      <c r="G1124" t="s">
        <v>7143</v>
      </c>
      <c r="H1124" t="s">
        <v>7149</v>
      </c>
      <c r="I1124" t="s">
        <v>7154</v>
      </c>
      <c r="J1124" s="11">
        <v>2</v>
      </c>
      <c r="K1124" s="9">
        <v>4.5</v>
      </c>
      <c r="L1124">
        <v>0</v>
      </c>
      <c r="M1124" s="7">
        <v>9</v>
      </c>
      <c r="N1124" t="s">
        <v>7157</v>
      </c>
      <c r="O1124" t="s">
        <v>7161</v>
      </c>
      <c r="P1124" t="s">
        <v>7164</v>
      </c>
      <c r="Q1124" s="9">
        <v>3</v>
      </c>
      <c r="R1124" t="s">
        <v>7173</v>
      </c>
      <c r="S1124" t="s">
        <v>7174</v>
      </c>
      <c r="T1124">
        <v>26</v>
      </c>
      <c r="U1124" t="str">
        <f>TEXT(CoffeeData[[#This Row],[Date]],"mmm")</f>
        <v>Mar</v>
      </c>
      <c r="V1124" t="str">
        <f>TEXT(CoffeeData[[#This Row],[Date]],"dddd")</f>
        <v>Sunday</v>
      </c>
    </row>
    <row r="1125" spans="1:22" x14ac:dyDescent="0.3">
      <c r="A1125" t="s">
        <v>1143</v>
      </c>
      <c r="B1125" s="3" t="s">
        <v>5196</v>
      </c>
      <c r="C1125" t="s">
        <v>5385</v>
      </c>
      <c r="D1125" s="5" t="s">
        <v>5635</v>
      </c>
      <c r="E1125" t="s">
        <v>6292</v>
      </c>
      <c r="F1125" t="s">
        <v>7130</v>
      </c>
      <c r="G1125" t="s">
        <v>7134</v>
      </c>
      <c r="H1125" t="s">
        <v>7150</v>
      </c>
      <c r="I1125" t="s">
        <v>7153</v>
      </c>
      <c r="J1125" s="11">
        <v>4</v>
      </c>
      <c r="K1125" s="9">
        <v>2.5</v>
      </c>
      <c r="L1125">
        <v>15</v>
      </c>
      <c r="M1125" s="7">
        <v>8.5</v>
      </c>
      <c r="N1125" t="s">
        <v>7156</v>
      </c>
      <c r="O1125" t="s">
        <v>7163</v>
      </c>
      <c r="P1125" t="s">
        <v>7167</v>
      </c>
      <c r="Q1125" s="9">
        <v>3.9</v>
      </c>
      <c r="R1125" t="s">
        <v>7173</v>
      </c>
      <c r="S1125" t="s">
        <v>7176</v>
      </c>
      <c r="T1125">
        <v>26</v>
      </c>
      <c r="U1125" t="str">
        <f>TEXT(CoffeeData[[#This Row],[Date]],"mmm")</f>
        <v>Feb</v>
      </c>
      <c r="V1125" t="str">
        <f>TEXT(CoffeeData[[#This Row],[Date]],"dddd")</f>
        <v>Saturday</v>
      </c>
    </row>
    <row r="1126" spans="1:22" x14ac:dyDescent="0.3">
      <c r="A1126" t="s">
        <v>1144</v>
      </c>
      <c r="B1126" s="3" t="s">
        <v>5267</v>
      </c>
      <c r="C1126" t="s">
        <v>5388</v>
      </c>
      <c r="D1126" s="5" t="s">
        <v>5970</v>
      </c>
      <c r="E1126" t="s">
        <v>6801</v>
      </c>
      <c r="F1126" t="s">
        <v>7129</v>
      </c>
      <c r="G1126" t="s">
        <v>7133</v>
      </c>
      <c r="H1126" t="s">
        <v>7149</v>
      </c>
      <c r="I1126" t="s">
        <v>7153</v>
      </c>
      <c r="J1126" s="11">
        <v>1</v>
      </c>
      <c r="K1126" s="9">
        <v>2.5</v>
      </c>
      <c r="L1126">
        <v>5</v>
      </c>
      <c r="M1126" s="7">
        <v>2.38</v>
      </c>
      <c r="N1126" t="s">
        <v>7158</v>
      </c>
      <c r="O1126" t="s">
        <v>7159</v>
      </c>
      <c r="P1126" t="s">
        <v>7166</v>
      </c>
      <c r="Q1126" s="9">
        <v>4.2</v>
      </c>
      <c r="R1126" t="s">
        <v>7172</v>
      </c>
      <c r="S1126" t="s">
        <v>7176</v>
      </c>
      <c r="T1126">
        <v>27</v>
      </c>
      <c r="U1126" t="str">
        <f>TEXT(CoffeeData[[#This Row],[Date]],"mmm")</f>
        <v>Aug</v>
      </c>
      <c r="V1126" t="str">
        <f>TEXT(CoffeeData[[#This Row],[Date]],"dddd")</f>
        <v>Wednesday</v>
      </c>
    </row>
    <row r="1127" spans="1:22" x14ac:dyDescent="0.3">
      <c r="A1127" t="s">
        <v>1145</v>
      </c>
      <c r="B1127" s="3" t="s">
        <v>5282</v>
      </c>
      <c r="C1127" t="s">
        <v>5385</v>
      </c>
      <c r="D1127" s="5" t="s">
        <v>5583</v>
      </c>
      <c r="E1127" t="s">
        <v>6874</v>
      </c>
      <c r="F1127" t="s">
        <v>7130</v>
      </c>
      <c r="G1127" t="s">
        <v>7145</v>
      </c>
      <c r="H1127" t="s">
        <v>7148</v>
      </c>
      <c r="I1127" t="s">
        <v>7153</v>
      </c>
      <c r="J1127" s="11">
        <v>2</v>
      </c>
      <c r="K1127" s="9">
        <v>2</v>
      </c>
      <c r="L1127">
        <v>15</v>
      </c>
      <c r="M1127" s="7">
        <v>3.4</v>
      </c>
      <c r="N1127" t="s">
        <v>7156</v>
      </c>
      <c r="O1127" t="s">
        <v>7159</v>
      </c>
      <c r="P1127" t="s">
        <v>7169</v>
      </c>
      <c r="Q1127" s="9">
        <v>3.6</v>
      </c>
      <c r="R1127" t="s">
        <v>7171</v>
      </c>
      <c r="S1127" t="s">
        <v>7176</v>
      </c>
      <c r="T1127">
        <v>34</v>
      </c>
      <c r="U1127" t="str">
        <f>TEXT(CoffeeData[[#This Row],[Date]],"mmm")</f>
        <v>Apr</v>
      </c>
      <c r="V1127" t="str">
        <f>TEXT(CoffeeData[[#This Row],[Date]],"dddd")</f>
        <v>Saturday</v>
      </c>
    </row>
    <row r="1128" spans="1:22" x14ac:dyDescent="0.3">
      <c r="A1128" t="s">
        <v>1146</v>
      </c>
      <c r="B1128" s="3" t="s">
        <v>5021</v>
      </c>
      <c r="C1128" t="s">
        <v>5386</v>
      </c>
      <c r="D1128" s="5" t="s">
        <v>5776</v>
      </c>
      <c r="E1128" t="s">
        <v>6875</v>
      </c>
      <c r="F1128" t="s">
        <v>7129</v>
      </c>
      <c r="G1128" t="s">
        <v>7147</v>
      </c>
      <c r="H1128" t="s">
        <v>7152</v>
      </c>
      <c r="I1128" t="s">
        <v>7154</v>
      </c>
      <c r="J1128" s="11">
        <v>2</v>
      </c>
      <c r="K1128" s="9">
        <v>5</v>
      </c>
      <c r="L1128">
        <v>0</v>
      </c>
      <c r="M1128" s="7">
        <v>10</v>
      </c>
      <c r="N1128" t="s">
        <v>7156</v>
      </c>
      <c r="O1128" t="s">
        <v>7160</v>
      </c>
      <c r="P1128" t="s">
        <v>7167</v>
      </c>
      <c r="Q1128" s="9">
        <v>3.6</v>
      </c>
      <c r="R1128" t="s">
        <v>7172</v>
      </c>
      <c r="S1128" t="s">
        <v>7174</v>
      </c>
      <c r="T1128">
        <v>27</v>
      </c>
      <c r="U1128" t="str">
        <f>TEXT(CoffeeData[[#This Row],[Date]],"mmm")</f>
        <v>Apr</v>
      </c>
      <c r="V1128" t="str">
        <f>TEXT(CoffeeData[[#This Row],[Date]],"dddd")</f>
        <v>Sunday</v>
      </c>
    </row>
    <row r="1129" spans="1:22" x14ac:dyDescent="0.3">
      <c r="A1129" t="s">
        <v>1147</v>
      </c>
      <c r="B1129" s="3" t="s">
        <v>5257</v>
      </c>
      <c r="C1129" t="s">
        <v>5390</v>
      </c>
      <c r="D1129" s="5" t="s">
        <v>5445</v>
      </c>
      <c r="E1129" t="s">
        <v>6876</v>
      </c>
      <c r="F1129" t="s">
        <v>7130</v>
      </c>
      <c r="G1129" t="s">
        <v>7144</v>
      </c>
      <c r="H1129" t="s">
        <v>7149</v>
      </c>
      <c r="I1129" t="s">
        <v>7153</v>
      </c>
      <c r="J1129" s="11">
        <v>4</v>
      </c>
      <c r="K1129" s="9">
        <v>3.5</v>
      </c>
      <c r="L1129">
        <v>15</v>
      </c>
      <c r="M1129" s="7">
        <v>11.9</v>
      </c>
      <c r="N1129" t="s">
        <v>7157</v>
      </c>
      <c r="O1129" t="s">
        <v>7161</v>
      </c>
      <c r="P1129" t="s">
        <v>7167</v>
      </c>
      <c r="Q1129" s="9">
        <v>3.6</v>
      </c>
      <c r="R1129" t="s">
        <v>7171</v>
      </c>
      <c r="S1129" t="s">
        <v>7176</v>
      </c>
      <c r="T1129">
        <v>44</v>
      </c>
      <c r="U1129" t="str">
        <f>TEXT(CoffeeData[[#This Row],[Date]],"mmm")</f>
        <v>Sep</v>
      </c>
      <c r="V1129" t="str">
        <f>TEXT(CoffeeData[[#This Row],[Date]],"dddd")</f>
        <v>Monday</v>
      </c>
    </row>
    <row r="1130" spans="1:22" x14ac:dyDescent="0.3">
      <c r="A1130" t="s">
        <v>1148</v>
      </c>
      <c r="B1130" s="3" t="s">
        <v>5310</v>
      </c>
      <c r="C1130" t="s">
        <v>5391</v>
      </c>
      <c r="D1130" s="5" t="s">
        <v>5740</v>
      </c>
      <c r="E1130" t="s">
        <v>6485</v>
      </c>
      <c r="F1130" t="s">
        <v>7131</v>
      </c>
      <c r="G1130" t="s">
        <v>7132</v>
      </c>
      <c r="H1130" t="s">
        <v>7148</v>
      </c>
      <c r="I1130" t="s">
        <v>7155</v>
      </c>
      <c r="J1130" s="11">
        <v>3</v>
      </c>
      <c r="K1130" s="9">
        <v>2.5</v>
      </c>
      <c r="L1130">
        <v>10</v>
      </c>
      <c r="M1130" s="7">
        <v>6.75</v>
      </c>
      <c r="N1130" t="s">
        <v>7156</v>
      </c>
      <c r="O1130" t="s">
        <v>7162</v>
      </c>
      <c r="P1130" t="s">
        <v>7169</v>
      </c>
      <c r="Q1130" s="9">
        <v>3.7</v>
      </c>
      <c r="R1130" t="s">
        <v>7171</v>
      </c>
      <c r="S1130" t="s">
        <v>7175</v>
      </c>
      <c r="T1130">
        <v>42</v>
      </c>
      <c r="U1130" t="str">
        <f>TEXT(CoffeeData[[#This Row],[Date]],"mmm")</f>
        <v>Dec</v>
      </c>
      <c r="V1130" t="str">
        <f>TEXT(CoffeeData[[#This Row],[Date]],"dddd")</f>
        <v>Friday</v>
      </c>
    </row>
    <row r="1131" spans="1:22" x14ac:dyDescent="0.3">
      <c r="A1131" t="s">
        <v>1149</v>
      </c>
      <c r="B1131" s="3" t="s">
        <v>5303</v>
      </c>
      <c r="C1131" t="s">
        <v>5386</v>
      </c>
      <c r="D1131" s="5" t="s">
        <v>5803</v>
      </c>
      <c r="E1131" t="s">
        <v>6421</v>
      </c>
      <c r="F1131" t="s">
        <v>7131</v>
      </c>
      <c r="G1131" t="s">
        <v>7140</v>
      </c>
      <c r="H1131" t="s">
        <v>7150</v>
      </c>
      <c r="I1131" t="s">
        <v>7154</v>
      </c>
      <c r="J1131" s="11">
        <v>1</v>
      </c>
      <c r="K1131" s="9">
        <v>2</v>
      </c>
      <c r="L1131">
        <v>10</v>
      </c>
      <c r="M1131" s="7">
        <v>1.8</v>
      </c>
      <c r="N1131" t="s">
        <v>7158</v>
      </c>
      <c r="O1131" t="s">
        <v>7162</v>
      </c>
      <c r="P1131" t="s">
        <v>7165</v>
      </c>
      <c r="Q1131" s="9">
        <v>3.6</v>
      </c>
      <c r="R1131" t="s">
        <v>7171</v>
      </c>
      <c r="S1131" t="s">
        <v>7175</v>
      </c>
      <c r="T1131">
        <v>39</v>
      </c>
      <c r="U1131" t="str">
        <f>TEXT(CoffeeData[[#This Row],[Date]],"mmm")</f>
        <v>Apr</v>
      </c>
      <c r="V1131" t="str">
        <f>TEXT(CoffeeData[[#This Row],[Date]],"dddd")</f>
        <v>Sunday</v>
      </c>
    </row>
    <row r="1132" spans="1:22" x14ac:dyDescent="0.3">
      <c r="A1132" t="s">
        <v>1150</v>
      </c>
      <c r="B1132" s="3" t="s">
        <v>5082</v>
      </c>
      <c r="C1132" t="s">
        <v>5387</v>
      </c>
      <c r="D1132" s="5" t="s">
        <v>5841</v>
      </c>
      <c r="E1132" t="s">
        <v>6419</v>
      </c>
      <c r="F1132" t="s">
        <v>7130</v>
      </c>
      <c r="G1132" t="s">
        <v>7142</v>
      </c>
      <c r="H1132" t="s">
        <v>7152</v>
      </c>
      <c r="I1132" t="s">
        <v>7153</v>
      </c>
      <c r="J1132" s="11">
        <v>4</v>
      </c>
      <c r="K1132" s="9">
        <v>4.5</v>
      </c>
      <c r="L1132">
        <v>5</v>
      </c>
      <c r="M1132" s="7">
        <v>17.100000000000001</v>
      </c>
      <c r="N1132" t="s">
        <v>7158</v>
      </c>
      <c r="O1132" t="s">
        <v>7163</v>
      </c>
      <c r="P1132" t="s">
        <v>7165</v>
      </c>
      <c r="Q1132" s="9">
        <v>3.8</v>
      </c>
      <c r="R1132" t="s">
        <v>7172</v>
      </c>
      <c r="S1132" t="s">
        <v>7175</v>
      </c>
      <c r="T1132">
        <v>30</v>
      </c>
      <c r="U1132" t="str">
        <f>TEXT(CoffeeData[[#This Row],[Date]],"mmm")</f>
        <v>Mar</v>
      </c>
      <c r="V1132" t="str">
        <f>TEXT(CoffeeData[[#This Row],[Date]],"dddd")</f>
        <v>Tuesday</v>
      </c>
    </row>
    <row r="1133" spans="1:22" x14ac:dyDescent="0.3">
      <c r="A1133" t="s">
        <v>1151</v>
      </c>
      <c r="B1133" s="3" t="s">
        <v>5300</v>
      </c>
      <c r="C1133" t="s">
        <v>5390</v>
      </c>
      <c r="D1133" s="5" t="s">
        <v>6020</v>
      </c>
      <c r="E1133" t="s">
        <v>6758</v>
      </c>
      <c r="F1133" t="s">
        <v>7131</v>
      </c>
      <c r="G1133" t="s">
        <v>7134</v>
      </c>
      <c r="H1133" t="s">
        <v>7150</v>
      </c>
      <c r="I1133" t="s">
        <v>7153</v>
      </c>
      <c r="J1133" s="11">
        <v>1</v>
      </c>
      <c r="K1133" s="9">
        <v>2.5</v>
      </c>
      <c r="L1133">
        <v>15</v>
      </c>
      <c r="M1133" s="7">
        <v>2.12</v>
      </c>
      <c r="N1133" t="s">
        <v>7158</v>
      </c>
      <c r="O1133" t="s">
        <v>7160</v>
      </c>
      <c r="P1133" t="s">
        <v>7166</v>
      </c>
      <c r="Q1133" s="9">
        <v>3.7</v>
      </c>
      <c r="R1133" t="s">
        <v>7172</v>
      </c>
      <c r="S1133" t="s">
        <v>7175</v>
      </c>
      <c r="T1133">
        <v>30</v>
      </c>
      <c r="U1133" t="str">
        <f>TEXT(CoffeeData[[#This Row],[Date]],"mmm")</f>
        <v>Mar</v>
      </c>
      <c r="V1133" t="str">
        <f>TEXT(CoffeeData[[#This Row],[Date]],"dddd")</f>
        <v>Monday</v>
      </c>
    </row>
    <row r="1134" spans="1:22" x14ac:dyDescent="0.3">
      <c r="A1134" t="s">
        <v>1152</v>
      </c>
      <c r="B1134" s="3" t="s">
        <v>5215</v>
      </c>
      <c r="C1134" t="s">
        <v>5387</v>
      </c>
      <c r="D1134" s="5" t="s">
        <v>6021</v>
      </c>
      <c r="E1134" t="s">
        <v>6234</v>
      </c>
      <c r="F1134" t="s">
        <v>7131</v>
      </c>
      <c r="G1134" t="s">
        <v>7137</v>
      </c>
      <c r="H1134" t="s">
        <v>7150</v>
      </c>
      <c r="I1134" t="s">
        <v>7155</v>
      </c>
      <c r="J1134" s="11">
        <v>2</v>
      </c>
      <c r="K1134" s="9">
        <v>3</v>
      </c>
      <c r="L1134">
        <v>15</v>
      </c>
      <c r="M1134" s="7">
        <v>5.0999999999999996</v>
      </c>
      <c r="N1134" t="s">
        <v>7158</v>
      </c>
      <c r="O1134" t="s">
        <v>7163</v>
      </c>
      <c r="P1134" t="s">
        <v>7165</v>
      </c>
      <c r="Q1134" s="9">
        <v>4</v>
      </c>
      <c r="R1134" t="s">
        <v>7173</v>
      </c>
      <c r="S1134" t="s">
        <v>7174</v>
      </c>
      <c r="T1134">
        <v>28</v>
      </c>
      <c r="U1134" t="str">
        <f>TEXT(CoffeeData[[#This Row],[Date]],"mmm")</f>
        <v>Jun</v>
      </c>
      <c r="V1134" t="str">
        <f>TEXT(CoffeeData[[#This Row],[Date]],"dddd")</f>
        <v>Tuesday</v>
      </c>
    </row>
    <row r="1135" spans="1:22" x14ac:dyDescent="0.3">
      <c r="A1135" t="s">
        <v>1153</v>
      </c>
      <c r="B1135" s="3" t="s">
        <v>5105</v>
      </c>
      <c r="C1135" t="s">
        <v>5386</v>
      </c>
      <c r="D1135" s="5" t="s">
        <v>5743</v>
      </c>
      <c r="E1135" t="s">
        <v>6877</v>
      </c>
      <c r="F1135" t="s">
        <v>7130</v>
      </c>
      <c r="G1135" t="s">
        <v>7146</v>
      </c>
      <c r="H1135" t="s">
        <v>7151</v>
      </c>
      <c r="I1135" t="s">
        <v>7153</v>
      </c>
      <c r="J1135" s="11">
        <v>3</v>
      </c>
      <c r="K1135" s="9">
        <v>3.8</v>
      </c>
      <c r="L1135">
        <v>5</v>
      </c>
      <c r="M1135" s="7">
        <v>10.83</v>
      </c>
      <c r="N1135" t="s">
        <v>7156</v>
      </c>
      <c r="O1135" t="s">
        <v>7163</v>
      </c>
      <c r="P1135" t="s">
        <v>7165</v>
      </c>
      <c r="Q1135" s="9">
        <v>3.8</v>
      </c>
      <c r="R1135" t="s">
        <v>7172</v>
      </c>
      <c r="S1135" t="s">
        <v>7175</v>
      </c>
      <c r="T1135">
        <v>30</v>
      </c>
      <c r="U1135" t="str">
        <f>TEXT(CoffeeData[[#This Row],[Date]],"mmm")</f>
        <v>Feb</v>
      </c>
      <c r="V1135" t="str">
        <f>TEXT(CoffeeData[[#This Row],[Date]],"dddd")</f>
        <v>Sunday</v>
      </c>
    </row>
    <row r="1136" spans="1:22" x14ac:dyDescent="0.3">
      <c r="A1136" t="s">
        <v>1154</v>
      </c>
      <c r="B1136" s="3" t="s">
        <v>5276</v>
      </c>
      <c r="C1136" t="s">
        <v>5385</v>
      </c>
      <c r="D1136" s="5" t="s">
        <v>5620</v>
      </c>
      <c r="E1136" t="s">
        <v>6812</v>
      </c>
      <c r="F1136" t="s">
        <v>7131</v>
      </c>
      <c r="G1136" t="s">
        <v>7138</v>
      </c>
      <c r="H1136" t="s">
        <v>7152</v>
      </c>
      <c r="I1136" t="s">
        <v>7154</v>
      </c>
      <c r="J1136" s="11">
        <v>1</v>
      </c>
      <c r="K1136" s="9">
        <v>5.5</v>
      </c>
      <c r="L1136">
        <v>5</v>
      </c>
      <c r="M1136" s="7">
        <v>5.22</v>
      </c>
      <c r="N1136" t="s">
        <v>7156</v>
      </c>
      <c r="O1136" t="s">
        <v>7160</v>
      </c>
      <c r="P1136" t="s">
        <v>7170</v>
      </c>
      <c r="Q1136" s="9">
        <v>4.4000000000000004</v>
      </c>
      <c r="R1136" t="s">
        <v>7173</v>
      </c>
      <c r="S1136" t="s">
        <v>7174</v>
      </c>
      <c r="T1136">
        <v>43</v>
      </c>
      <c r="U1136" t="str">
        <f>TEXT(CoffeeData[[#This Row],[Date]],"mmm")</f>
        <v>Jun</v>
      </c>
      <c r="V1136" t="str">
        <f>TEXT(CoffeeData[[#This Row],[Date]],"dddd")</f>
        <v>Saturday</v>
      </c>
    </row>
    <row r="1137" spans="1:22" x14ac:dyDescent="0.3">
      <c r="A1137" t="s">
        <v>1155</v>
      </c>
      <c r="B1137" s="3" t="s">
        <v>5219</v>
      </c>
      <c r="C1137" t="s">
        <v>5391</v>
      </c>
      <c r="D1137" s="5" t="s">
        <v>5476</v>
      </c>
      <c r="E1137" t="s">
        <v>6477</v>
      </c>
      <c r="F1137" t="s">
        <v>7131</v>
      </c>
      <c r="G1137" t="s">
        <v>7136</v>
      </c>
      <c r="H1137" t="s">
        <v>7151</v>
      </c>
      <c r="I1137" t="s">
        <v>7155</v>
      </c>
      <c r="J1137" s="11">
        <v>3</v>
      </c>
      <c r="K1137" s="9">
        <v>4</v>
      </c>
      <c r="L1137">
        <v>5</v>
      </c>
      <c r="M1137" s="7">
        <v>11.4</v>
      </c>
      <c r="N1137" t="s">
        <v>7157</v>
      </c>
      <c r="O1137" t="s">
        <v>7163</v>
      </c>
      <c r="P1137" t="s">
        <v>7170</v>
      </c>
      <c r="Q1137" s="9">
        <v>4.8</v>
      </c>
      <c r="R1137" t="s">
        <v>7171</v>
      </c>
      <c r="S1137" t="s">
        <v>7176</v>
      </c>
      <c r="T1137">
        <v>33</v>
      </c>
      <c r="U1137" t="str">
        <f>TEXT(CoffeeData[[#This Row],[Date]],"mmm")</f>
        <v>Aug</v>
      </c>
      <c r="V1137" t="str">
        <f>TEXT(CoffeeData[[#This Row],[Date]],"dddd")</f>
        <v>Friday</v>
      </c>
    </row>
    <row r="1138" spans="1:22" x14ac:dyDescent="0.3">
      <c r="A1138" t="s">
        <v>1156</v>
      </c>
      <c r="B1138" s="3" t="s">
        <v>5164</v>
      </c>
      <c r="C1138" t="s">
        <v>5391</v>
      </c>
      <c r="D1138" s="5" t="s">
        <v>6022</v>
      </c>
      <c r="E1138" t="s">
        <v>6727</v>
      </c>
      <c r="F1138" t="s">
        <v>7129</v>
      </c>
      <c r="G1138" t="s">
        <v>7145</v>
      </c>
      <c r="H1138" t="s">
        <v>7148</v>
      </c>
      <c r="I1138" t="s">
        <v>7153</v>
      </c>
      <c r="J1138" s="11">
        <v>2</v>
      </c>
      <c r="K1138" s="9">
        <v>2</v>
      </c>
      <c r="L1138">
        <v>10</v>
      </c>
      <c r="M1138" s="7">
        <v>3.6</v>
      </c>
      <c r="N1138" t="s">
        <v>7156</v>
      </c>
      <c r="O1138" t="s">
        <v>7163</v>
      </c>
      <c r="P1138" t="s">
        <v>7168</v>
      </c>
      <c r="Q1138" s="9">
        <v>4.4000000000000004</v>
      </c>
      <c r="R1138" t="s">
        <v>7173</v>
      </c>
      <c r="S1138" t="s">
        <v>7174</v>
      </c>
      <c r="T1138">
        <v>40</v>
      </c>
      <c r="U1138" t="str">
        <f>TEXT(CoffeeData[[#This Row],[Date]],"mmm")</f>
        <v>Oct</v>
      </c>
      <c r="V1138" t="str">
        <f>TEXT(CoffeeData[[#This Row],[Date]],"dddd")</f>
        <v>Friday</v>
      </c>
    </row>
    <row r="1139" spans="1:22" x14ac:dyDescent="0.3">
      <c r="A1139" t="s">
        <v>1157</v>
      </c>
      <c r="B1139" s="3" t="s">
        <v>5064</v>
      </c>
      <c r="C1139" t="s">
        <v>5387</v>
      </c>
      <c r="D1139" s="5" t="s">
        <v>5904</v>
      </c>
      <c r="E1139" t="s">
        <v>6330</v>
      </c>
      <c r="F1139" t="s">
        <v>7130</v>
      </c>
      <c r="G1139" t="s">
        <v>7145</v>
      </c>
      <c r="H1139" t="s">
        <v>7148</v>
      </c>
      <c r="I1139" t="s">
        <v>7155</v>
      </c>
      <c r="J1139" s="11">
        <v>1</v>
      </c>
      <c r="K1139" s="9">
        <v>2</v>
      </c>
      <c r="L1139">
        <v>5</v>
      </c>
      <c r="M1139" s="7">
        <v>1.9</v>
      </c>
      <c r="N1139" t="s">
        <v>7156</v>
      </c>
      <c r="O1139" t="s">
        <v>7161</v>
      </c>
      <c r="P1139" t="s">
        <v>7170</v>
      </c>
      <c r="Q1139" s="9">
        <v>4.0999999999999996</v>
      </c>
      <c r="R1139" t="s">
        <v>7171</v>
      </c>
      <c r="S1139" t="s">
        <v>7176</v>
      </c>
      <c r="T1139">
        <v>33</v>
      </c>
      <c r="U1139" t="str">
        <f>TEXT(CoffeeData[[#This Row],[Date]],"mmm")</f>
        <v>Oct</v>
      </c>
      <c r="V1139" t="str">
        <f>TEXT(CoffeeData[[#This Row],[Date]],"dddd")</f>
        <v>Tuesday</v>
      </c>
    </row>
    <row r="1140" spans="1:22" x14ac:dyDescent="0.3">
      <c r="A1140" t="s">
        <v>1158</v>
      </c>
      <c r="B1140" s="3" t="s">
        <v>5105</v>
      </c>
      <c r="C1140" t="s">
        <v>5386</v>
      </c>
      <c r="D1140" s="5" t="s">
        <v>5987</v>
      </c>
      <c r="E1140" t="s">
        <v>6878</v>
      </c>
      <c r="F1140" t="s">
        <v>7129</v>
      </c>
      <c r="G1140" t="s">
        <v>7134</v>
      </c>
      <c r="H1140" t="s">
        <v>7150</v>
      </c>
      <c r="I1140" t="s">
        <v>7154</v>
      </c>
      <c r="J1140" s="11">
        <v>3</v>
      </c>
      <c r="K1140" s="9">
        <v>2.5</v>
      </c>
      <c r="L1140">
        <v>5</v>
      </c>
      <c r="M1140" s="7">
        <v>7.12</v>
      </c>
      <c r="N1140" t="s">
        <v>7158</v>
      </c>
      <c r="O1140" t="s">
        <v>7161</v>
      </c>
      <c r="P1140" t="s">
        <v>7169</v>
      </c>
      <c r="Q1140" s="9">
        <v>3.9</v>
      </c>
      <c r="R1140" t="s">
        <v>7172</v>
      </c>
      <c r="S1140" t="s">
        <v>7176</v>
      </c>
      <c r="T1140">
        <v>35</v>
      </c>
      <c r="U1140" t="str">
        <f>TEXT(CoffeeData[[#This Row],[Date]],"mmm")</f>
        <v>Feb</v>
      </c>
      <c r="V1140" t="str">
        <f>TEXT(CoffeeData[[#This Row],[Date]],"dddd")</f>
        <v>Sunday</v>
      </c>
    </row>
    <row r="1141" spans="1:22" x14ac:dyDescent="0.3">
      <c r="A1141" t="s">
        <v>1159</v>
      </c>
      <c r="B1141" s="3" t="s">
        <v>5130</v>
      </c>
      <c r="C1141" t="s">
        <v>5390</v>
      </c>
      <c r="D1141" s="5" t="s">
        <v>5672</v>
      </c>
      <c r="E1141" t="s">
        <v>6558</v>
      </c>
      <c r="F1141" t="s">
        <v>7130</v>
      </c>
      <c r="G1141" t="s">
        <v>7143</v>
      </c>
      <c r="H1141" t="s">
        <v>7149</v>
      </c>
      <c r="I1141" t="s">
        <v>7155</v>
      </c>
      <c r="J1141" s="11">
        <v>3</v>
      </c>
      <c r="K1141" s="9">
        <v>4.5</v>
      </c>
      <c r="L1141">
        <v>15</v>
      </c>
      <c r="M1141" s="7">
        <v>11.47</v>
      </c>
      <c r="N1141" t="s">
        <v>7158</v>
      </c>
      <c r="O1141" t="s">
        <v>7159</v>
      </c>
      <c r="P1141" t="s">
        <v>7168</v>
      </c>
      <c r="Q1141" s="9">
        <v>3.4</v>
      </c>
      <c r="R1141" t="s">
        <v>7173</v>
      </c>
      <c r="S1141" t="s">
        <v>7174</v>
      </c>
      <c r="T1141">
        <v>44</v>
      </c>
      <c r="U1141" t="str">
        <f>TEXT(CoffeeData[[#This Row],[Date]],"mmm")</f>
        <v>Jul</v>
      </c>
      <c r="V1141" t="str">
        <f>TEXT(CoffeeData[[#This Row],[Date]],"dddd")</f>
        <v>Monday</v>
      </c>
    </row>
    <row r="1142" spans="1:22" x14ac:dyDescent="0.3">
      <c r="A1142" t="s">
        <v>1160</v>
      </c>
      <c r="B1142" s="3" t="s">
        <v>5110</v>
      </c>
      <c r="C1142" t="s">
        <v>5385</v>
      </c>
      <c r="D1142" s="5" t="s">
        <v>5780</v>
      </c>
      <c r="E1142" t="s">
        <v>6277</v>
      </c>
      <c r="F1142" t="s">
        <v>7131</v>
      </c>
      <c r="G1142" t="s">
        <v>7144</v>
      </c>
      <c r="H1142" t="s">
        <v>7149</v>
      </c>
      <c r="I1142" t="s">
        <v>7154</v>
      </c>
      <c r="J1142" s="11">
        <v>2</v>
      </c>
      <c r="K1142" s="9">
        <v>3.5</v>
      </c>
      <c r="L1142">
        <v>10</v>
      </c>
      <c r="M1142" s="7">
        <v>6.3</v>
      </c>
      <c r="N1142" t="s">
        <v>7157</v>
      </c>
      <c r="O1142" t="s">
        <v>7162</v>
      </c>
      <c r="P1142" t="s">
        <v>7169</v>
      </c>
      <c r="Q1142" s="9">
        <v>3.8</v>
      </c>
      <c r="R1142" t="s">
        <v>7172</v>
      </c>
      <c r="S1142" t="s">
        <v>7175</v>
      </c>
      <c r="T1142">
        <v>31</v>
      </c>
      <c r="U1142" t="str">
        <f>TEXT(CoffeeData[[#This Row],[Date]],"mmm")</f>
        <v>Mar</v>
      </c>
      <c r="V1142" t="str">
        <f>TEXT(CoffeeData[[#This Row],[Date]],"dddd")</f>
        <v>Saturday</v>
      </c>
    </row>
    <row r="1143" spans="1:22" x14ac:dyDescent="0.3">
      <c r="A1143" t="s">
        <v>1161</v>
      </c>
      <c r="B1143" s="3" t="s">
        <v>5286</v>
      </c>
      <c r="C1143" t="s">
        <v>5389</v>
      </c>
      <c r="D1143" s="5" t="s">
        <v>5447</v>
      </c>
      <c r="E1143" t="s">
        <v>6230</v>
      </c>
      <c r="F1143" t="s">
        <v>7129</v>
      </c>
      <c r="G1143" t="s">
        <v>7133</v>
      </c>
      <c r="H1143" t="s">
        <v>7149</v>
      </c>
      <c r="I1143" t="s">
        <v>7153</v>
      </c>
      <c r="J1143" s="11">
        <v>4</v>
      </c>
      <c r="K1143" s="9">
        <v>2.5</v>
      </c>
      <c r="L1143">
        <v>10</v>
      </c>
      <c r="M1143" s="7">
        <v>9</v>
      </c>
      <c r="N1143" t="s">
        <v>7158</v>
      </c>
      <c r="O1143" t="s">
        <v>7163</v>
      </c>
      <c r="P1143" t="s">
        <v>7169</v>
      </c>
      <c r="Q1143" s="9">
        <v>3.9</v>
      </c>
      <c r="R1143" t="s">
        <v>7171</v>
      </c>
      <c r="S1143" t="s">
        <v>7176</v>
      </c>
      <c r="T1143">
        <v>44</v>
      </c>
      <c r="U1143" t="str">
        <f>TEXT(CoffeeData[[#This Row],[Date]],"mmm")</f>
        <v>Mar</v>
      </c>
      <c r="V1143" t="str">
        <f>TEXT(CoffeeData[[#This Row],[Date]],"dddd")</f>
        <v>Thursday</v>
      </c>
    </row>
    <row r="1144" spans="1:22" x14ac:dyDescent="0.3">
      <c r="A1144" t="s">
        <v>1162</v>
      </c>
      <c r="B1144" s="3" t="s">
        <v>5293</v>
      </c>
      <c r="C1144" t="s">
        <v>5389</v>
      </c>
      <c r="D1144" s="5" t="s">
        <v>6023</v>
      </c>
      <c r="E1144" t="s">
        <v>6753</v>
      </c>
      <c r="F1144" t="s">
        <v>7129</v>
      </c>
      <c r="G1144" t="s">
        <v>7141</v>
      </c>
      <c r="H1144" t="s">
        <v>7149</v>
      </c>
      <c r="I1144" t="s">
        <v>7155</v>
      </c>
      <c r="J1144" s="11">
        <v>3</v>
      </c>
      <c r="K1144" s="9">
        <v>3</v>
      </c>
      <c r="L1144">
        <v>10</v>
      </c>
      <c r="M1144" s="7">
        <v>8.1</v>
      </c>
      <c r="N1144" t="s">
        <v>7157</v>
      </c>
      <c r="O1144" t="s">
        <v>7159</v>
      </c>
      <c r="P1144" t="s">
        <v>7167</v>
      </c>
      <c r="Q1144" s="9">
        <v>3.9</v>
      </c>
      <c r="R1144" t="s">
        <v>7172</v>
      </c>
      <c r="S1144" t="s">
        <v>7176</v>
      </c>
      <c r="T1144">
        <v>35</v>
      </c>
      <c r="U1144" t="str">
        <f>TEXT(CoffeeData[[#This Row],[Date]],"mmm")</f>
        <v>Aug</v>
      </c>
      <c r="V1144" t="str">
        <f>TEXT(CoffeeData[[#This Row],[Date]],"dddd")</f>
        <v>Thursday</v>
      </c>
    </row>
    <row r="1145" spans="1:22" x14ac:dyDescent="0.3">
      <c r="A1145" t="s">
        <v>1163</v>
      </c>
      <c r="B1145" s="3" t="s">
        <v>5253</v>
      </c>
      <c r="C1145" t="s">
        <v>5387</v>
      </c>
      <c r="D1145" s="5" t="s">
        <v>6024</v>
      </c>
      <c r="E1145" t="s">
        <v>6317</v>
      </c>
      <c r="F1145" t="s">
        <v>7130</v>
      </c>
      <c r="G1145" t="s">
        <v>7145</v>
      </c>
      <c r="H1145" t="s">
        <v>7148</v>
      </c>
      <c r="I1145" t="s">
        <v>7155</v>
      </c>
      <c r="J1145" s="11">
        <v>4</v>
      </c>
      <c r="K1145" s="9">
        <v>2</v>
      </c>
      <c r="L1145">
        <v>5</v>
      </c>
      <c r="M1145" s="7">
        <v>7.6</v>
      </c>
      <c r="N1145" t="s">
        <v>7158</v>
      </c>
      <c r="O1145" t="s">
        <v>7162</v>
      </c>
      <c r="P1145" t="s">
        <v>7169</v>
      </c>
      <c r="Q1145" s="9">
        <v>4.0999999999999996</v>
      </c>
      <c r="R1145" t="s">
        <v>7173</v>
      </c>
      <c r="S1145" t="s">
        <v>7175</v>
      </c>
      <c r="T1145">
        <v>35</v>
      </c>
      <c r="U1145" t="str">
        <f>TEXT(CoffeeData[[#This Row],[Date]],"mmm")</f>
        <v>Jan</v>
      </c>
      <c r="V1145" t="str">
        <f>TEXT(CoffeeData[[#This Row],[Date]],"dddd")</f>
        <v>Tuesday</v>
      </c>
    </row>
    <row r="1146" spans="1:22" x14ac:dyDescent="0.3">
      <c r="A1146" t="s">
        <v>1164</v>
      </c>
      <c r="B1146" s="3" t="s">
        <v>5126</v>
      </c>
      <c r="C1146" t="s">
        <v>5386</v>
      </c>
      <c r="D1146" s="5" t="s">
        <v>6025</v>
      </c>
      <c r="E1146" t="s">
        <v>6832</v>
      </c>
      <c r="F1146" t="s">
        <v>7129</v>
      </c>
      <c r="G1146" t="s">
        <v>7144</v>
      </c>
      <c r="H1146" t="s">
        <v>7149</v>
      </c>
      <c r="I1146" t="s">
        <v>7155</v>
      </c>
      <c r="J1146" s="11">
        <v>3</v>
      </c>
      <c r="K1146" s="9">
        <v>3.5</v>
      </c>
      <c r="L1146">
        <v>0</v>
      </c>
      <c r="M1146" s="7">
        <v>10.5</v>
      </c>
      <c r="N1146" t="s">
        <v>7156</v>
      </c>
      <c r="O1146" t="s">
        <v>7163</v>
      </c>
      <c r="P1146" t="s">
        <v>7164</v>
      </c>
      <c r="Q1146" s="9">
        <v>4</v>
      </c>
      <c r="R1146" t="s">
        <v>7172</v>
      </c>
      <c r="S1146" t="s">
        <v>7174</v>
      </c>
      <c r="T1146">
        <v>28</v>
      </c>
      <c r="U1146" t="str">
        <f>TEXT(CoffeeData[[#This Row],[Date]],"mmm")</f>
        <v>Jul</v>
      </c>
      <c r="V1146" t="str">
        <f>TEXT(CoffeeData[[#This Row],[Date]],"dddd")</f>
        <v>Sunday</v>
      </c>
    </row>
    <row r="1147" spans="1:22" x14ac:dyDescent="0.3">
      <c r="A1147" t="s">
        <v>1165</v>
      </c>
      <c r="B1147" s="3" t="s">
        <v>5239</v>
      </c>
      <c r="C1147" t="s">
        <v>5387</v>
      </c>
      <c r="D1147" s="5" t="s">
        <v>5798</v>
      </c>
      <c r="E1147" t="s">
        <v>6778</v>
      </c>
      <c r="F1147" t="s">
        <v>7131</v>
      </c>
      <c r="G1147" t="s">
        <v>7137</v>
      </c>
      <c r="H1147" t="s">
        <v>7150</v>
      </c>
      <c r="I1147" t="s">
        <v>7155</v>
      </c>
      <c r="J1147" s="11">
        <v>1</v>
      </c>
      <c r="K1147" s="9">
        <v>3</v>
      </c>
      <c r="L1147">
        <v>10</v>
      </c>
      <c r="M1147" s="7">
        <v>2.7</v>
      </c>
      <c r="N1147" t="s">
        <v>7158</v>
      </c>
      <c r="O1147" t="s">
        <v>7162</v>
      </c>
      <c r="P1147" t="s">
        <v>7164</v>
      </c>
      <c r="Q1147" s="9">
        <v>3.7</v>
      </c>
      <c r="R1147" t="s">
        <v>7172</v>
      </c>
      <c r="S1147" t="s">
        <v>7175</v>
      </c>
      <c r="T1147">
        <v>42</v>
      </c>
      <c r="U1147" t="str">
        <f>TEXT(CoffeeData[[#This Row],[Date]],"mmm")</f>
        <v>Sep</v>
      </c>
      <c r="V1147" t="str">
        <f>TEXT(CoffeeData[[#This Row],[Date]],"dddd")</f>
        <v>Tuesday</v>
      </c>
    </row>
    <row r="1148" spans="1:22" x14ac:dyDescent="0.3">
      <c r="A1148" t="s">
        <v>1166</v>
      </c>
      <c r="B1148" s="3" t="s">
        <v>5156</v>
      </c>
      <c r="C1148" t="s">
        <v>5389</v>
      </c>
      <c r="D1148" s="5" t="s">
        <v>5981</v>
      </c>
      <c r="E1148" t="s">
        <v>6663</v>
      </c>
      <c r="F1148" t="s">
        <v>7129</v>
      </c>
      <c r="G1148" t="s">
        <v>7142</v>
      </c>
      <c r="H1148" t="s">
        <v>7152</v>
      </c>
      <c r="I1148" t="s">
        <v>7154</v>
      </c>
      <c r="J1148" s="11">
        <v>2</v>
      </c>
      <c r="K1148" s="9">
        <v>4.5</v>
      </c>
      <c r="L1148">
        <v>0</v>
      </c>
      <c r="M1148" s="7">
        <v>9</v>
      </c>
      <c r="N1148" t="s">
        <v>7157</v>
      </c>
      <c r="O1148" t="s">
        <v>7163</v>
      </c>
      <c r="P1148" t="s">
        <v>7165</v>
      </c>
      <c r="Q1148" s="9">
        <v>3.2</v>
      </c>
      <c r="R1148" t="s">
        <v>7171</v>
      </c>
      <c r="S1148" t="s">
        <v>7174</v>
      </c>
      <c r="T1148">
        <v>26</v>
      </c>
      <c r="U1148" t="str">
        <f>TEXT(CoffeeData[[#This Row],[Date]],"mmm")</f>
        <v>Feb</v>
      </c>
      <c r="V1148" t="str">
        <f>TEXT(CoffeeData[[#This Row],[Date]],"dddd")</f>
        <v>Thursday</v>
      </c>
    </row>
    <row r="1149" spans="1:22" x14ac:dyDescent="0.3">
      <c r="A1149" t="s">
        <v>1167</v>
      </c>
      <c r="B1149" s="3" t="s">
        <v>5205</v>
      </c>
      <c r="C1149" t="s">
        <v>5387</v>
      </c>
      <c r="D1149" s="5" t="s">
        <v>5673</v>
      </c>
      <c r="E1149" t="s">
        <v>6747</v>
      </c>
      <c r="F1149" t="s">
        <v>7129</v>
      </c>
      <c r="G1149" t="s">
        <v>7133</v>
      </c>
      <c r="H1149" t="s">
        <v>7149</v>
      </c>
      <c r="I1149" t="s">
        <v>7154</v>
      </c>
      <c r="J1149" s="11">
        <v>1</v>
      </c>
      <c r="K1149" s="9">
        <v>2.5</v>
      </c>
      <c r="L1149">
        <v>5</v>
      </c>
      <c r="M1149" s="7">
        <v>2.38</v>
      </c>
      <c r="N1149" t="s">
        <v>7158</v>
      </c>
      <c r="O1149" t="s">
        <v>7161</v>
      </c>
      <c r="P1149" t="s">
        <v>7164</v>
      </c>
      <c r="Q1149" s="9">
        <v>3.4</v>
      </c>
      <c r="R1149" t="s">
        <v>7172</v>
      </c>
      <c r="S1149" t="s">
        <v>7174</v>
      </c>
      <c r="T1149">
        <v>41</v>
      </c>
      <c r="U1149" t="str">
        <f>TEXT(CoffeeData[[#This Row],[Date]],"mmm")</f>
        <v>Nov</v>
      </c>
      <c r="V1149" t="str">
        <f>TEXT(CoffeeData[[#This Row],[Date]],"dddd")</f>
        <v>Tuesday</v>
      </c>
    </row>
    <row r="1150" spans="1:22" x14ac:dyDescent="0.3">
      <c r="A1150" t="s">
        <v>1168</v>
      </c>
      <c r="B1150" s="3" t="s">
        <v>5338</v>
      </c>
      <c r="C1150" t="s">
        <v>5388</v>
      </c>
      <c r="D1150" s="5" t="s">
        <v>5956</v>
      </c>
      <c r="E1150" t="s">
        <v>6490</v>
      </c>
      <c r="F1150" t="s">
        <v>7130</v>
      </c>
      <c r="G1150" t="s">
        <v>7142</v>
      </c>
      <c r="H1150" t="s">
        <v>7152</v>
      </c>
      <c r="I1150" t="s">
        <v>7154</v>
      </c>
      <c r="J1150" s="11">
        <v>1</v>
      </c>
      <c r="K1150" s="9">
        <v>4.5</v>
      </c>
      <c r="L1150">
        <v>10</v>
      </c>
      <c r="M1150" s="7">
        <v>4.05</v>
      </c>
      <c r="N1150" t="s">
        <v>7158</v>
      </c>
      <c r="O1150" t="s">
        <v>7162</v>
      </c>
      <c r="P1150" t="s">
        <v>7164</v>
      </c>
      <c r="Q1150" s="9">
        <v>4.0999999999999996</v>
      </c>
      <c r="R1150" t="s">
        <v>7172</v>
      </c>
      <c r="S1150" t="s">
        <v>7174</v>
      </c>
      <c r="T1150">
        <v>26</v>
      </c>
      <c r="U1150" t="str">
        <f>TEXT(CoffeeData[[#This Row],[Date]],"mmm")</f>
        <v>Jun</v>
      </c>
      <c r="V1150" t="str">
        <f>TEXT(CoffeeData[[#This Row],[Date]],"dddd")</f>
        <v>Wednesday</v>
      </c>
    </row>
    <row r="1151" spans="1:22" x14ac:dyDescent="0.3">
      <c r="A1151" t="s">
        <v>1169</v>
      </c>
      <c r="B1151" s="3" t="s">
        <v>5275</v>
      </c>
      <c r="C1151" t="s">
        <v>5387</v>
      </c>
      <c r="D1151" s="5" t="s">
        <v>6026</v>
      </c>
      <c r="E1151" t="s">
        <v>6337</v>
      </c>
      <c r="F1151" t="s">
        <v>7129</v>
      </c>
      <c r="G1151" t="s">
        <v>7146</v>
      </c>
      <c r="H1151" t="s">
        <v>7151</v>
      </c>
      <c r="I1151" t="s">
        <v>7155</v>
      </c>
      <c r="J1151" s="11">
        <v>1</v>
      </c>
      <c r="K1151" s="9">
        <v>3.8</v>
      </c>
      <c r="L1151">
        <v>0</v>
      </c>
      <c r="M1151" s="7">
        <v>3.8</v>
      </c>
      <c r="N1151" t="s">
        <v>7156</v>
      </c>
      <c r="O1151" t="s">
        <v>7159</v>
      </c>
      <c r="P1151" t="s">
        <v>7170</v>
      </c>
      <c r="Q1151" s="9">
        <v>4.8</v>
      </c>
      <c r="R1151" t="s">
        <v>7172</v>
      </c>
      <c r="S1151" t="s">
        <v>7175</v>
      </c>
      <c r="T1151">
        <v>29</v>
      </c>
      <c r="U1151" t="str">
        <f>TEXT(CoffeeData[[#This Row],[Date]],"mmm")</f>
        <v>Apr</v>
      </c>
      <c r="V1151" t="str">
        <f>TEXT(CoffeeData[[#This Row],[Date]],"dddd")</f>
        <v>Tuesday</v>
      </c>
    </row>
    <row r="1152" spans="1:22" x14ac:dyDescent="0.3">
      <c r="A1152" t="s">
        <v>1170</v>
      </c>
      <c r="B1152" s="3" t="s">
        <v>5023</v>
      </c>
      <c r="C1152" t="s">
        <v>5387</v>
      </c>
      <c r="D1152" s="5" t="s">
        <v>5494</v>
      </c>
      <c r="E1152" t="s">
        <v>6644</v>
      </c>
      <c r="F1152" t="s">
        <v>7131</v>
      </c>
      <c r="G1152" t="s">
        <v>7139</v>
      </c>
      <c r="H1152" t="s">
        <v>7148</v>
      </c>
      <c r="I1152" t="s">
        <v>7154</v>
      </c>
      <c r="J1152" s="11">
        <v>3</v>
      </c>
      <c r="K1152" s="9">
        <v>3</v>
      </c>
      <c r="L1152">
        <v>10</v>
      </c>
      <c r="M1152" s="7">
        <v>8.1</v>
      </c>
      <c r="N1152" t="s">
        <v>7156</v>
      </c>
      <c r="O1152" t="s">
        <v>7163</v>
      </c>
      <c r="P1152" t="s">
        <v>7165</v>
      </c>
      <c r="Q1152" s="9">
        <v>4.7</v>
      </c>
      <c r="R1152" t="s">
        <v>7173</v>
      </c>
      <c r="S1152" t="s">
        <v>7175</v>
      </c>
      <c r="T1152">
        <v>31</v>
      </c>
      <c r="U1152" t="str">
        <f>TEXT(CoffeeData[[#This Row],[Date]],"mmm")</f>
        <v>Oct</v>
      </c>
      <c r="V1152" t="str">
        <f>TEXT(CoffeeData[[#This Row],[Date]],"dddd")</f>
        <v>Tuesday</v>
      </c>
    </row>
    <row r="1153" spans="1:22" x14ac:dyDescent="0.3">
      <c r="A1153" t="s">
        <v>1171</v>
      </c>
      <c r="B1153" s="3" t="s">
        <v>5319</v>
      </c>
      <c r="C1153" t="s">
        <v>5386</v>
      </c>
      <c r="D1153" s="5" t="s">
        <v>5883</v>
      </c>
      <c r="E1153" t="s">
        <v>6879</v>
      </c>
      <c r="F1153" t="s">
        <v>7129</v>
      </c>
      <c r="G1153" t="s">
        <v>7141</v>
      </c>
      <c r="H1153" t="s">
        <v>7149</v>
      </c>
      <c r="I1153" t="s">
        <v>7155</v>
      </c>
      <c r="J1153" s="11">
        <v>3</v>
      </c>
      <c r="K1153" s="9">
        <v>3</v>
      </c>
      <c r="L1153">
        <v>0</v>
      </c>
      <c r="M1153" s="7">
        <v>9</v>
      </c>
      <c r="N1153" t="s">
        <v>7158</v>
      </c>
      <c r="O1153" t="s">
        <v>7159</v>
      </c>
      <c r="P1153" t="s">
        <v>7168</v>
      </c>
      <c r="Q1153" s="9">
        <v>4.5</v>
      </c>
      <c r="R1153" t="s">
        <v>7172</v>
      </c>
      <c r="S1153" t="s">
        <v>7174</v>
      </c>
      <c r="T1153">
        <v>26</v>
      </c>
      <c r="U1153" t="str">
        <f>TEXT(CoffeeData[[#This Row],[Date]],"mmm")</f>
        <v>Jun</v>
      </c>
      <c r="V1153" t="str">
        <f>TEXT(CoffeeData[[#This Row],[Date]],"dddd")</f>
        <v>Sunday</v>
      </c>
    </row>
    <row r="1154" spans="1:22" x14ac:dyDescent="0.3">
      <c r="A1154" t="s">
        <v>1172</v>
      </c>
      <c r="B1154" s="3" t="s">
        <v>5195</v>
      </c>
      <c r="C1154" t="s">
        <v>5388</v>
      </c>
      <c r="D1154" s="5" t="s">
        <v>5452</v>
      </c>
      <c r="E1154" t="s">
        <v>6407</v>
      </c>
      <c r="F1154" t="s">
        <v>7131</v>
      </c>
      <c r="G1154" t="s">
        <v>7134</v>
      </c>
      <c r="H1154" t="s">
        <v>7150</v>
      </c>
      <c r="I1154" t="s">
        <v>7154</v>
      </c>
      <c r="J1154" s="11">
        <v>2</v>
      </c>
      <c r="K1154" s="9">
        <v>2.5</v>
      </c>
      <c r="L1154">
        <v>10</v>
      </c>
      <c r="M1154" s="7">
        <v>4.5</v>
      </c>
      <c r="N1154" t="s">
        <v>7156</v>
      </c>
      <c r="O1154" t="s">
        <v>7163</v>
      </c>
      <c r="P1154" t="s">
        <v>7167</v>
      </c>
      <c r="Q1154" s="9">
        <v>4.8</v>
      </c>
      <c r="R1154" t="s">
        <v>7171</v>
      </c>
      <c r="S1154" t="s">
        <v>7175</v>
      </c>
      <c r="T1154">
        <v>26</v>
      </c>
      <c r="U1154" t="str">
        <f>TEXT(CoffeeData[[#This Row],[Date]],"mmm")</f>
        <v>Jul</v>
      </c>
      <c r="V1154" t="str">
        <f>TEXT(CoffeeData[[#This Row],[Date]],"dddd")</f>
        <v>Wednesday</v>
      </c>
    </row>
    <row r="1155" spans="1:22" x14ac:dyDescent="0.3">
      <c r="A1155" t="s">
        <v>1173</v>
      </c>
      <c r="B1155" s="3" t="s">
        <v>5096</v>
      </c>
      <c r="C1155" t="s">
        <v>5388</v>
      </c>
      <c r="D1155" s="5" t="s">
        <v>5897</v>
      </c>
      <c r="E1155" t="s">
        <v>6880</v>
      </c>
      <c r="F1155" t="s">
        <v>7131</v>
      </c>
      <c r="G1155" t="s">
        <v>7132</v>
      </c>
      <c r="H1155" t="s">
        <v>7148</v>
      </c>
      <c r="I1155" t="s">
        <v>7154</v>
      </c>
      <c r="J1155" s="11">
        <v>2</v>
      </c>
      <c r="K1155" s="9">
        <v>2.5</v>
      </c>
      <c r="L1155">
        <v>0</v>
      </c>
      <c r="M1155" s="7">
        <v>5</v>
      </c>
      <c r="N1155" t="s">
        <v>7158</v>
      </c>
      <c r="O1155" t="s">
        <v>7163</v>
      </c>
      <c r="P1155" t="s">
        <v>7164</v>
      </c>
      <c r="Q1155" s="9">
        <v>4.7</v>
      </c>
      <c r="R1155" t="s">
        <v>7171</v>
      </c>
      <c r="S1155" t="s">
        <v>7174</v>
      </c>
      <c r="T1155">
        <v>37</v>
      </c>
      <c r="U1155" t="str">
        <f>TEXT(CoffeeData[[#This Row],[Date]],"mmm")</f>
        <v>Nov</v>
      </c>
      <c r="V1155" t="str">
        <f>TEXT(CoffeeData[[#This Row],[Date]],"dddd")</f>
        <v>Wednesday</v>
      </c>
    </row>
    <row r="1156" spans="1:22" x14ac:dyDescent="0.3">
      <c r="A1156" t="s">
        <v>1174</v>
      </c>
      <c r="B1156" s="3" t="s">
        <v>5319</v>
      </c>
      <c r="C1156" t="s">
        <v>5386</v>
      </c>
      <c r="D1156" s="5" t="s">
        <v>5414</v>
      </c>
      <c r="E1156" t="s">
        <v>6752</v>
      </c>
      <c r="F1156" t="s">
        <v>7129</v>
      </c>
      <c r="G1156" t="s">
        <v>7140</v>
      </c>
      <c r="H1156" t="s">
        <v>7150</v>
      </c>
      <c r="I1156" t="s">
        <v>7155</v>
      </c>
      <c r="J1156" s="11">
        <v>4</v>
      </c>
      <c r="K1156" s="9">
        <v>2</v>
      </c>
      <c r="L1156">
        <v>10</v>
      </c>
      <c r="M1156" s="7">
        <v>7.2</v>
      </c>
      <c r="N1156" t="s">
        <v>7156</v>
      </c>
      <c r="O1156" t="s">
        <v>7163</v>
      </c>
      <c r="P1156" t="s">
        <v>7169</v>
      </c>
      <c r="Q1156" s="9">
        <v>3.2</v>
      </c>
      <c r="R1156" t="s">
        <v>7172</v>
      </c>
      <c r="S1156" t="s">
        <v>7174</v>
      </c>
      <c r="T1156">
        <v>44</v>
      </c>
      <c r="U1156" t="str">
        <f>TEXT(CoffeeData[[#This Row],[Date]],"mmm")</f>
        <v>Jun</v>
      </c>
      <c r="V1156" t="str">
        <f>TEXT(CoffeeData[[#This Row],[Date]],"dddd")</f>
        <v>Sunday</v>
      </c>
    </row>
    <row r="1157" spans="1:22" x14ac:dyDescent="0.3">
      <c r="A1157" t="s">
        <v>1175</v>
      </c>
      <c r="B1157" s="3" t="s">
        <v>5369</v>
      </c>
      <c r="C1157" t="s">
        <v>5391</v>
      </c>
      <c r="D1157" s="5" t="s">
        <v>5627</v>
      </c>
      <c r="E1157" t="s">
        <v>6564</v>
      </c>
      <c r="F1157" t="s">
        <v>7130</v>
      </c>
      <c r="G1157" t="s">
        <v>7133</v>
      </c>
      <c r="H1157" t="s">
        <v>7149</v>
      </c>
      <c r="I1157" t="s">
        <v>7155</v>
      </c>
      <c r="J1157" s="11">
        <v>3</v>
      </c>
      <c r="K1157" s="9">
        <v>2.5</v>
      </c>
      <c r="L1157">
        <v>15</v>
      </c>
      <c r="M1157" s="7">
        <v>6.38</v>
      </c>
      <c r="N1157" t="s">
        <v>7156</v>
      </c>
      <c r="O1157" t="s">
        <v>7163</v>
      </c>
      <c r="P1157" t="s">
        <v>7168</v>
      </c>
      <c r="Q1157" s="9">
        <v>3.2</v>
      </c>
      <c r="R1157" t="s">
        <v>7171</v>
      </c>
      <c r="S1157" t="s">
        <v>7174</v>
      </c>
      <c r="T1157">
        <v>31</v>
      </c>
      <c r="U1157" t="str">
        <f>TEXT(CoffeeData[[#This Row],[Date]],"mmm")</f>
        <v>Jan</v>
      </c>
      <c r="V1157" t="str">
        <f>TEXT(CoffeeData[[#This Row],[Date]],"dddd")</f>
        <v>Friday</v>
      </c>
    </row>
    <row r="1158" spans="1:22" x14ac:dyDescent="0.3">
      <c r="A1158" t="s">
        <v>1176</v>
      </c>
      <c r="B1158" s="3" t="s">
        <v>5185</v>
      </c>
      <c r="C1158" t="s">
        <v>5386</v>
      </c>
      <c r="D1158" s="5" t="s">
        <v>5794</v>
      </c>
      <c r="E1158" t="s">
        <v>6802</v>
      </c>
      <c r="F1158" t="s">
        <v>7129</v>
      </c>
      <c r="G1158" t="s">
        <v>7147</v>
      </c>
      <c r="H1158" t="s">
        <v>7152</v>
      </c>
      <c r="I1158" t="s">
        <v>7155</v>
      </c>
      <c r="J1158" s="11">
        <v>1</v>
      </c>
      <c r="K1158" s="9">
        <v>5</v>
      </c>
      <c r="L1158">
        <v>15</v>
      </c>
      <c r="M1158" s="7">
        <v>4.25</v>
      </c>
      <c r="N1158" t="s">
        <v>7156</v>
      </c>
      <c r="O1158" t="s">
        <v>7160</v>
      </c>
      <c r="P1158" t="s">
        <v>7164</v>
      </c>
      <c r="Q1158" s="9">
        <v>4.5</v>
      </c>
      <c r="R1158" t="s">
        <v>7172</v>
      </c>
      <c r="S1158" t="s">
        <v>7175</v>
      </c>
      <c r="T1158">
        <v>33</v>
      </c>
      <c r="U1158" t="str">
        <f>TEXT(CoffeeData[[#This Row],[Date]],"mmm")</f>
        <v>Aug</v>
      </c>
      <c r="V1158" t="str">
        <f>TEXT(CoffeeData[[#This Row],[Date]],"dddd")</f>
        <v>Sunday</v>
      </c>
    </row>
    <row r="1159" spans="1:22" x14ac:dyDescent="0.3">
      <c r="A1159" t="s">
        <v>1177</v>
      </c>
      <c r="B1159" s="3" t="s">
        <v>5144</v>
      </c>
      <c r="C1159" t="s">
        <v>5388</v>
      </c>
      <c r="D1159" s="5" t="s">
        <v>5636</v>
      </c>
      <c r="E1159" t="s">
        <v>6716</v>
      </c>
      <c r="F1159" t="s">
        <v>7130</v>
      </c>
      <c r="G1159" t="s">
        <v>7141</v>
      </c>
      <c r="H1159" t="s">
        <v>7149</v>
      </c>
      <c r="I1159" t="s">
        <v>7155</v>
      </c>
      <c r="J1159" s="11">
        <v>1</v>
      </c>
      <c r="K1159" s="9">
        <v>3</v>
      </c>
      <c r="L1159">
        <v>5</v>
      </c>
      <c r="M1159" s="7">
        <v>2.85</v>
      </c>
      <c r="N1159" t="s">
        <v>7157</v>
      </c>
      <c r="O1159" t="s">
        <v>7161</v>
      </c>
      <c r="P1159" t="s">
        <v>7164</v>
      </c>
      <c r="Q1159" s="9">
        <v>4.4000000000000004</v>
      </c>
      <c r="R1159" t="s">
        <v>7171</v>
      </c>
      <c r="S1159" t="s">
        <v>7176</v>
      </c>
      <c r="T1159">
        <v>42</v>
      </c>
      <c r="U1159" t="str">
        <f>TEXT(CoffeeData[[#This Row],[Date]],"mmm")</f>
        <v>Aug</v>
      </c>
      <c r="V1159" t="str">
        <f>TEXT(CoffeeData[[#This Row],[Date]],"dddd")</f>
        <v>Wednesday</v>
      </c>
    </row>
    <row r="1160" spans="1:22" x14ac:dyDescent="0.3">
      <c r="A1160" t="s">
        <v>1178</v>
      </c>
      <c r="B1160" s="3" t="s">
        <v>5197</v>
      </c>
      <c r="C1160" t="s">
        <v>5386</v>
      </c>
      <c r="D1160" s="5" t="s">
        <v>5942</v>
      </c>
      <c r="E1160" t="s">
        <v>6841</v>
      </c>
      <c r="F1160" t="s">
        <v>7131</v>
      </c>
      <c r="G1160" t="s">
        <v>7146</v>
      </c>
      <c r="H1160" t="s">
        <v>7151</v>
      </c>
      <c r="I1160" t="s">
        <v>7154</v>
      </c>
      <c r="J1160" s="11">
        <v>1</v>
      </c>
      <c r="K1160" s="9">
        <v>3.8</v>
      </c>
      <c r="L1160">
        <v>5</v>
      </c>
      <c r="M1160" s="7">
        <v>3.61</v>
      </c>
      <c r="N1160" t="s">
        <v>7157</v>
      </c>
      <c r="O1160" t="s">
        <v>7162</v>
      </c>
      <c r="P1160" t="s">
        <v>7164</v>
      </c>
      <c r="Q1160" s="9">
        <v>4.4000000000000004</v>
      </c>
      <c r="R1160" t="s">
        <v>7172</v>
      </c>
      <c r="S1160" t="s">
        <v>7174</v>
      </c>
      <c r="T1160">
        <v>38</v>
      </c>
      <c r="U1160" t="str">
        <f>TEXT(CoffeeData[[#This Row],[Date]],"mmm")</f>
        <v>May</v>
      </c>
      <c r="V1160" t="str">
        <f>TEXT(CoffeeData[[#This Row],[Date]],"dddd")</f>
        <v>Sunday</v>
      </c>
    </row>
    <row r="1161" spans="1:22" x14ac:dyDescent="0.3">
      <c r="A1161" t="s">
        <v>1179</v>
      </c>
      <c r="B1161" s="3" t="s">
        <v>5211</v>
      </c>
      <c r="C1161" t="s">
        <v>5390</v>
      </c>
      <c r="D1161" s="5" t="s">
        <v>5681</v>
      </c>
      <c r="E1161" t="s">
        <v>6881</v>
      </c>
      <c r="F1161" t="s">
        <v>7129</v>
      </c>
      <c r="G1161" t="s">
        <v>7133</v>
      </c>
      <c r="H1161" t="s">
        <v>7149</v>
      </c>
      <c r="I1161" t="s">
        <v>7154</v>
      </c>
      <c r="J1161" s="11">
        <v>1</v>
      </c>
      <c r="K1161" s="9">
        <v>2.5</v>
      </c>
      <c r="L1161">
        <v>0</v>
      </c>
      <c r="M1161" s="7">
        <v>2.5</v>
      </c>
      <c r="N1161" t="s">
        <v>7158</v>
      </c>
      <c r="O1161" t="s">
        <v>7160</v>
      </c>
      <c r="P1161" t="s">
        <v>7167</v>
      </c>
      <c r="Q1161" s="9">
        <v>4.4000000000000004</v>
      </c>
      <c r="R1161" t="s">
        <v>7172</v>
      </c>
      <c r="S1161" t="s">
        <v>7175</v>
      </c>
      <c r="T1161">
        <v>33</v>
      </c>
      <c r="U1161" t="str">
        <f>TEXT(CoffeeData[[#This Row],[Date]],"mmm")</f>
        <v>Aug</v>
      </c>
      <c r="V1161" t="str">
        <f>TEXT(CoffeeData[[#This Row],[Date]],"dddd")</f>
        <v>Monday</v>
      </c>
    </row>
    <row r="1162" spans="1:22" x14ac:dyDescent="0.3">
      <c r="A1162" t="s">
        <v>1180</v>
      </c>
      <c r="B1162" s="3" t="s">
        <v>5282</v>
      </c>
      <c r="C1162" t="s">
        <v>5385</v>
      </c>
      <c r="D1162" s="5" t="s">
        <v>5759</v>
      </c>
      <c r="E1162" t="s">
        <v>6281</v>
      </c>
      <c r="F1162" t="s">
        <v>7129</v>
      </c>
      <c r="G1162" t="s">
        <v>7136</v>
      </c>
      <c r="H1162" t="s">
        <v>7151</v>
      </c>
      <c r="I1162" t="s">
        <v>7154</v>
      </c>
      <c r="J1162" s="11">
        <v>1</v>
      </c>
      <c r="K1162" s="9">
        <v>4</v>
      </c>
      <c r="L1162">
        <v>0</v>
      </c>
      <c r="M1162" s="7">
        <v>4</v>
      </c>
      <c r="N1162" t="s">
        <v>7156</v>
      </c>
      <c r="O1162" t="s">
        <v>7162</v>
      </c>
      <c r="P1162" t="s">
        <v>7169</v>
      </c>
      <c r="Q1162" s="9">
        <v>4.0999999999999996</v>
      </c>
      <c r="R1162" t="s">
        <v>7173</v>
      </c>
      <c r="S1162" t="s">
        <v>7175</v>
      </c>
      <c r="T1162">
        <v>26</v>
      </c>
      <c r="U1162" t="str">
        <f>TEXT(CoffeeData[[#This Row],[Date]],"mmm")</f>
        <v>Apr</v>
      </c>
      <c r="V1162" t="str">
        <f>TEXT(CoffeeData[[#This Row],[Date]],"dddd")</f>
        <v>Saturday</v>
      </c>
    </row>
    <row r="1163" spans="1:22" x14ac:dyDescent="0.3">
      <c r="A1163" t="s">
        <v>1181</v>
      </c>
      <c r="B1163" s="3" t="s">
        <v>5142</v>
      </c>
      <c r="C1163" t="s">
        <v>5386</v>
      </c>
      <c r="D1163" s="5" t="s">
        <v>5835</v>
      </c>
      <c r="E1163" t="s">
        <v>6882</v>
      </c>
      <c r="F1163" t="s">
        <v>7131</v>
      </c>
      <c r="G1163" t="s">
        <v>7147</v>
      </c>
      <c r="H1163" t="s">
        <v>7152</v>
      </c>
      <c r="I1163" t="s">
        <v>7155</v>
      </c>
      <c r="J1163" s="11">
        <v>4</v>
      </c>
      <c r="K1163" s="9">
        <v>5</v>
      </c>
      <c r="L1163">
        <v>5</v>
      </c>
      <c r="M1163" s="7">
        <v>19</v>
      </c>
      <c r="N1163" t="s">
        <v>7158</v>
      </c>
      <c r="O1163" t="s">
        <v>7160</v>
      </c>
      <c r="P1163" t="s">
        <v>7167</v>
      </c>
      <c r="Q1163" s="9">
        <v>4.5</v>
      </c>
      <c r="R1163" t="s">
        <v>7173</v>
      </c>
      <c r="S1163" t="s">
        <v>7174</v>
      </c>
      <c r="T1163">
        <v>45</v>
      </c>
      <c r="U1163" t="str">
        <f>TEXT(CoffeeData[[#This Row],[Date]],"mmm")</f>
        <v>May</v>
      </c>
      <c r="V1163" t="str">
        <f>TEXT(CoffeeData[[#This Row],[Date]],"dddd")</f>
        <v>Sunday</v>
      </c>
    </row>
    <row r="1164" spans="1:22" x14ac:dyDescent="0.3">
      <c r="A1164" t="s">
        <v>1182</v>
      </c>
      <c r="B1164" s="3" t="s">
        <v>5370</v>
      </c>
      <c r="C1164" t="s">
        <v>5388</v>
      </c>
      <c r="D1164" s="5" t="s">
        <v>5815</v>
      </c>
      <c r="E1164" t="s">
        <v>6447</v>
      </c>
      <c r="F1164" t="s">
        <v>7131</v>
      </c>
      <c r="G1164" t="s">
        <v>7142</v>
      </c>
      <c r="H1164" t="s">
        <v>7152</v>
      </c>
      <c r="I1164" t="s">
        <v>7155</v>
      </c>
      <c r="J1164" s="11">
        <v>3</v>
      </c>
      <c r="K1164" s="9">
        <v>4.5</v>
      </c>
      <c r="L1164">
        <v>10</v>
      </c>
      <c r="M1164" s="7">
        <v>12.15</v>
      </c>
      <c r="N1164" t="s">
        <v>7158</v>
      </c>
      <c r="O1164" t="s">
        <v>7162</v>
      </c>
      <c r="P1164" t="s">
        <v>7166</v>
      </c>
      <c r="Q1164" s="9">
        <v>4.4000000000000004</v>
      </c>
      <c r="R1164" t="s">
        <v>7171</v>
      </c>
      <c r="S1164" t="s">
        <v>7175</v>
      </c>
      <c r="T1164">
        <v>27</v>
      </c>
      <c r="U1164" t="str">
        <f>TEXT(CoffeeData[[#This Row],[Date]],"mmm")</f>
        <v>Jun</v>
      </c>
      <c r="V1164" t="str">
        <f>TEXT(CoffeeData[[#This Row],[Date]],"dddd")</f>
        <v>Wednesday</v>
      </c>
    </row>
    <row r="1165" spans="1:22" x14ac:dyDescent="0.3">
      <c r="A1165" t="s">
        <v>1183</v>
      </c>
      <c r="B1165" s="3" t="s">
        <v>5061</v>
      </c>
      <c r="C1165" t="s">
        <v>5390</v>
      </c>
      <c r="D1165" s="5" t="s">
        <v>6008</v>
      </c>
      <c r="E1165" t="s">
        <v>6378</v>
      </c>
      <c r="F1165" t="s">
        <v>7131</v>
      </c>
      <c r="G1165" t="s">
        <v>7145</v>
      </c>
      <c r="H1165" t="s">
        <v>7148</v>
      </c>
      <c r="I1165" t="s">
        <v>7154</v>
      </c>
      <c r="J1165" s="11">
        <v>3</v>
      </c>
      <c r="K1165" s="9">
        <v>2</v>
      </c>
      <c r="L1165">
        <v>15</v>
      </c>
      <c r="M1165" s="7">
        <v>5.0999999999999996</v>
      </c>
      <c r="N1165" t="s">
        <v>7158</v>
      </c>
      <c r="O1165" t="s">
        <v>7159</v>
      </c>
      <c r="P1165" t="s">
        <v>7169</v>
      </c>
      <c r="Q1165" s="9">
        <v>4.7</v>
      </c>
      <c r="R1165" t="s">
        <v>7172</v>
      </c>
      <c r="S1165" t="s">
        <v>7174</v>
      </c>
      <c r="T1165">
        <v>41</v>
      </c>
      <c r="U1165" t="str">
        <f>TEXT(CoffeeData[[#This Row],[Date]],"mmm")</f>
        <v>Nov</v>
      </c>
      <c r="V1165" t="str">
        <f>TEXT(CoffeeData[[#This Row],[Date]],"dddd")</f>
        <v>Monday</v>
      </c>
    </row>
    <row r="1166" spans="1:22" x14ac:dyDescent="0.3">
      <c r="A1166" t="s">
        <v>1184</v>
      </c>
      <c r="B1166" s="3" t="s">
        <v>5189</v>
      </c>
      <c r="C1166" t="s">
        <v>5385</v>
      </c>
      <c r="D1166" s="5" t="s">
        <v>6027</v>
      </c>
      <c r="E1166" t="s">
        <v>6883</v>
      </c>
      <c r="F1166" t="s">
        <v>7130</v>
      </c>
      <c r="G1166" t="s">
        <v>7145</v>
      </c>
      <c r="H1166" t="s">
        <v>7148</v>
      </c>
      <c r="I1166" t="s">
        <v>7154</v>
      </c>
      <c r="J1166" s="11">
        <v>2</v>
      </c>
      <c r="K1166" s="9">
        <v>2</v>
      </c>
      <c r="L1166">
        <v>5</v>
      </c>
      <c r="M1166" s="7">
        <v>3.8</v>
      </c>
      <c r="N1166" t="s">
        <v>7157</v>
      </c>
      <c r="O1166" t="s">
        <v>7162</v>
      </c>
      <c r="P1166" t="s">
        <v>7169</v>
      </c>
      <c r="Q1166" s="9">
        <v>3.2</v>
      </c>
      <c r="R1166" t="s">
        <v>7171</v>
      </c>
      <c r="S1166" t="s">
        <v>7174</v>
      </c>
      <c r="T1166">
        <v>42</v>
      </c>
      <c r="U1166" t="str">
        <f>TEXT(CoffeeData[[#This Row],[Date]],"mmm")</f>
        <v>Nov</v>
      </c>
      <c r="V1166" t="str">
        <f>TEXT(CoffeeData[[#This Row],[Date]],"dddd")</f>
        <v>Saturday</v>
      </c>
    </row>
    <row r="1167" spans="1:22" x14ac:dyDescent="0.3">
      <c r="A1167" t="s">
        <v>1185</v>
      </c>
      <c r="B1167" s="3" t="s">
        <v>5111</v>
      </c>
      <c r="C1167" t="s">
        <v>5390</v>
      </c>
      <c r="D1167" s="5" t="s">
        <v>5749</v>
      </c>
      <c r="E1167" t="s">
        <v>6672</v>
      </c>
      <c r="F1167" t="s">
        <v>7131</v>
      </c>
      <c r="G1167" t="s">
        <v>7133</v>
      </c>
      <c r="H1167" t="s">
        <v>7149</v>
      </c>
      <c r="I1167" t="s">
        <v>7154</v>
      </c>
      <c r="J1167" s="11">
        <v>3</v>
      </c>
      <c r="K1167" s="9">
        <v>2.5</v>
      </c>
      <c r="L1167">
        <v>5</v>
      </c>
      <c r="M1167" s="7">
        <v>7.12</v>
      </c>
      <c r="N1167" t="s">
        <v>7156</v>
      </c>
      <c r="O1167" t="s">
        <v>7160</v>
      </c>
      <c r="P1167" t="s">
        <v>7166</v>
      </c>
      <c r="Q1167" s="9">
        <v>4</v>
      </c>
      <c r="R1167" t="s">
        <v>7171</v>
      </c>
      <c r="S1167" t="s">
        <v>7176</v>
      </c>
      <c r="T1167">
        <v>42</v>
      </c>
      <c r="U1167" t="str">
        <f>TEXT(CoffeeData[[#This Row],[Date]],"mmm")</f>
        <v>Jan</v>
      </c>
      <c r="V1167" t="str">
        <f>TEXT(CoffeeData[[#This Row],[Date]],"dddd")</f>
        <v>Monday</v>
      </c>
    </row>
    <row r="1168" spans="1:22" x14ac:dyDescent="0.3">
      <c r="A1168" t="s">
        <v>1186</v>
      </c>
      <c r="B1168" s="3" t="s">
        <v>5126</v>
      </c>
      <c r="C1168" t="s">
        <v>5386</v>
      </c>
      <c r="D1168" s="5" t="s">
        <v>5983</v>
      </c>
      <c r="E1168" t="s">
        <v>6323</v>
      </c>
      <c r="F1168" t="s">
        <v>7129</v>
      </c>
      <c r="G1168" t="s">
        <v>7142</v>
      </c>
      <c r="H1168" t="s">
        <v>7152</v>
      </c>
      <c r="I1168" t="s">
        <v>7154</v>
      </c>
      <c r="J1168" s="11">
        <v>2</v>
      </c>
      <c r="K1168" s="9">
        <v>4.5</v>
      </c>
      <c r="L1168">
        <v>10</v>
      </c>
      <c r="M1168" s="7">
        <v>8.1</v>
      </c>
      <c r="N1168" t="s">
        <v>7156</v>
      </c>
      <c r="O1168" t="s">
        <v>7161</v>
      </c>
      <c r="P1168" t="s">
        <v>7165</v>
      </c>
      <c r="Q1168" s="9">
        <v>3.5</v>
      </c>
      <c r="R1168" t="s">
        <v>7173</v>
      </c>
      <c r="S1168" t="s">
        <v>7175</v>
      </c>
      <c r="T1168">
        <v>31</v>
      </c>
      <c r="U1168" t="str">
        <f>TEXT(CoffeeData[[#This Row],[Date]],"mmm")</f>
        <v>Jul</v>
      </c>
      <c r="V1168" t="str">
        <f>TEXT(CoffeeData[[#This Row],[Date]],"dddd")</f>
        <v>Sunday</v>
      </c>
    </row>
    <row r="1169" spans="1:22" x14ac:dyDescent="0.3">
      <c r="A1169" t="s">
        <v>1187</v>
      </c>
      <c r="B1169" s="3" t="s">
        <v>5264</v>
      </c>
      <c r="C1169" t="s">
        <v>5390</v>
      </c>
      <c r="D1169" s="5" t="s">
        <v>5521</v>
      </c>
      <c r="E1169" t="s">
        <v>6884</v>
      </c>
      <c r="F1169" t="s">
        <v>7130</v>
      </c>
      <c r="G1169" t="s">
        <v>7141</v>
      </c>
      <c r="H1169" t="s">
        <v>7149</v>
      </c>
      <c r="I1169" t="s">
        <v>7153</v>
      </c>
      <c r="J1169" s="11">
        <v>4</v>
      </c>
      <c r="K1169" s="9">
        <v>3</v>
      </c>
      <c r="L1169">
        <v>0</v>
      </c>
      <c r="M1169" s="7">
        <v>12</v>
      </c>
      <c r="N1169" t="s">
        <v>7156</v>
      </c>
      <c r="O1169" t="s">
        <v>7163</v>
      </c>
      <c r="P1169" t="s">
        <v>7170</v>
      </c>
      <c r="Q1169" s="9">
        <v>4.5</v>
      </c>
      <c r="R1169" t="s">
        <v>7171</v>
      </c>
      <c r="S1169" t="s">
        <v>7174</v>
      </c>
      <c r="T1169">
        <v>45</v>
      </c>
      <c r="U1169" t="str">
        <f>TEXT(CoffeeData[[#This Row],[Date]],"mmm")</f>
        <v>Jan</v>
      </c>
      <c r="V1169" t="str">
        <f>TEXT(CoffeeData[[#This Row],[Date]],"dddd")</f>
        <v>Monday</v>
      </c>
    </row>
    <row r="1170" spans="1:22" x14ac:dyDescent="0.3">
      <c r="A1170" t="s">
        <v>1188</v>
      </c>
      <c r="B1170" s="3" t="s">
        <v>5359</v>
      </c>
      <c r="C1170" t="s">
        <v>5390</v>
      </c>
      <c r="D1170" s="5" t="s">
        <v>5565</v>
      </c>
      <c r="E1170" t="s">
        <v>6768</v>
      </c>
      <c r="F1170" t="s">
        <v>7129</v>
      </c>
      <c r="G1170" t="s">
        <v>7133</v>
      </c>
      <c r="H1170" t="s">
        <v>7149</v>
      </c>
      <c r="I1170" t="s">
        <v>7153</v>
      </c>
      <c r="J1170" s="11">
        <v>1</v>
      </c>
      <c r="K1170" s="9">
        <v>2.5</v>
      </c>
      <c r="L1170">
        <v>10</v>
      </c>
      <c r="M1170" s="7">
        <v>2.25</v>
      </c>
      <c r="N1170" t="s">
        <v>7157</v>
      </c>
      <c r="O1170" t="s">
        <v>7163</v>
      </c>
      <c r="P1170" t="s">
        <v>7166</v>
      </c>
      <c r="Q1170" s="9">
        <v>4.7</v>
      </c>
      <c r="R1170" t="s">
        <v>7173</v>
      </c>
      <c r="S1170" t="s">
        <v>7174</v>
      </c>
      <c r="T1170">
        <v>33</v>
      </c>
      <c r="U1170" t="str">
        <f>TEXT(CoffeeData[[#This Row],[Date]],"mmm")</f>
        <v>Feb</v>
      </c>
      <c r="V1170" t="str">
        <f>TEXT(CoffeeData[[#This Row],[Date]],"dddd")</f>
        <v>Monday</v>
      </c>
    </row>
    <row r="1171" spans="1:22" x14ac:dyDescent="0.3">
      <c r="A1171" t="s">
        <v>1189</v>
      </c>
      <c r="B1171" s="3" t="s">
        <v>5101</v>
      </c>
      <c r="C1171" t="s">
        <v>5390</v>
      </c>
      <c r="D1171" s="5" t="s">
        <v>5552</v>
      </c>
      <c r="E1171" t="s">
        <v>6668</v>
      </c>
      <c r="F1171" t="s">
        <v>7130</v>
      </c>
      <c r="G1171" t="s">
        <v>7147</v>
      </c>
      <c r="H1171" t="s">
        <v>7152</v>
      </c>
      <c r="I1171" t="s">
        <v>7153</v>
      </c>
      <c r="J1171" s="11">
        <v>4</v>
      </c>
      <c r="K1171" s="9">
        <v>5</v>
      </c>
      <c r="L1171">
        <v>10</v>
      </c>
      <c r="M1171" s="7">
        <v>18</v>
      </c>
      <c r="N1171" t="s">
        <v>7158</v>
      </c>
      <c r="O1171" t="s">
        <v>7160</v>
      </c>
      <c r="P1171" t="s">
        <v>7165</v>
      </c>
      <c r="Q1171" s="9">
        <v>3.4</v>
      </c>
      <c r="R1171" t="s">
        <v>7171</v>
      </c>
      <c r="S1171" t="s">
        <v>7176</v>
      </c>
      <c r="T1171">
        <v>40</v>
      </c>
      <c r="U1171" t="str">
        <f>TEXT(CoffeeData[[#This Row],[Date]],"mmm")</f>
        <v>Aug</v>
      </c>
      <c r="V1171" t="str">
        <f>TEXT(CoffeeData[[#This Row],[Date]],"dddd")</f>
        <v>Monday</v>
      </c>
    </row>
    <row r="1172" spans="1:22" x14ac:dyDescent="0.3">
      <c r="A1172" t="s">
        <v>1190</v>
      </c>
      <c r="B1172" s="3" t="s">
        <v>5025</v>
      </c>
      <c r="C1172" t="s">
        <v>5389</v>
      </c>
      <c r="D1172" s="5" t="s">
        <v>5985</v>
      </c>
      <c r="E1172" t="s">
        <v>6635</v>
      </c>
      <c r="F1172" t="s">
        <v>7130</v>
      </c>
      <c r="G1172" t="s">
        <v>7144</v>
      </c>
      <c r="H1172" t="s">
        <v>7149</v>
      </c>
      <c r="I1172" t="s">
        <v>7153</v>
      </c>
      <c r="J1172" s="11">
        <v>4</v>
      </c>
      <c r="K1172" s="9">
        <v>3.5</v>
      </c>
      <c r="L1172">
        <v>15</v>
      </c>
      <c r="M1172" s="7">
        <v>11.9</v>
      </c>
      <c r="N1172" t="s">
        <v>7158</v>
      </c>
      <c r="O1172" t="s">
        <v>7161</v>
      </c>
      <c r="P1172" t="s">
        <v>7170</v>
      </c>
      <c r="Q1172" s="9">
        <v>3.5</v>
      </c>
      <c r="R1172" t="s">
        <v>7171</v>
      </c>
      <c r="S1172" t="s">
        <v>7175</v>
      </c>
      <c r="T1172">
        <v>28</v>
      </c>
      <c r="U1172" t="str">
        <f>TEXT(CoffeeData[[#This Row],[Date]],"mmm")</f>
        <v>Nov</v>
      </c>
      <c r="V1172" t="str">
        <f>TEXT(CoffeeData[[#This Row],[Date]],"dddd")</f>
        <v>Thursday</v>
      </c>
    </row>
    <row r="1173" spans="1:22" x14ac:dyDescent="0.3">
      <c r="A1173" t="s">
        <v>1191</v>
      </c>
      <c r="B1173" s="3" t="s">
        <v>5185</v>
      </c>
      <c r="C1173" t="s">
        <v>5386</v>
      </c>
      <c r="D1173" s="5" t="s">
        <v>6028</v>
      </c>
      <c r="E1173" t="s">
        <v>6421</v>
      </c>
      <c r="F1173" t="s">
        <v>7129</v>
      </c>
      <c r="G1173" t="s">
        <v>7147</v>
      </c>
      <c r="H1173" t="s">
        <v>7152</v>
      </c>
      <c r="I1173" t="s">
        <v>7153</v>
      </c>
      <c r="J1173" s="11">
        <v>4</v>
      </c>
      <c r="K1173" s="9">
        <v>5</v>
      </c>
      <c r="L1173">
        <v>15</v>
      </c>
      <c r="M1173" s="7">
        <v>17</v>
      </c>
      <c r="N1173" t="s">
        <v>7157</v>
      </c>
      <c r="O1173" t="s">
        <v>7161</v>
      </c>
      <c r="P1173" t="s">
        <v>7165</v>
      </c>
      <c r="Q1173" s="9">
        <v>3.9</v>
      </c>
      <c r="R1173" t="s">
        <v>7173</v>
      </c>
      <c r="S1173" t="s">
        <v>7174</v>
      </c>
      <c r="T1173">
        <v>32</v>
      </c>
      <c r="U1173" t="str">
        <f>TEXT(CoffeeData[[#This Row],[Date]],"mmm")</f>
        <v>Aug</v>
      </c>
      <c r="V1173" t="str">
        <f>TEXT(CoffeeData[[#This Row],[Date]],"dddd")</f>
        <v>Sunday</v>
      </c>
    </row>
    <row r="1174" spans="1:22" x14ac:dyDescent="0.3">
      <c r="A1174" t="s">
        <v>1192</v>
      </c>
      <c r="B1174" s="3" t="s">
        <v>5288</v>
      </c>
      <c r="C1174" t="s">
        <v>5387</v>
      </c>
      <c r="D1174" s="5" t="s">
        <v>6029</v>
      </c>
      <c r="E1174" t="s">
        <v>6885</v>
      </c>
      <c r="F1174" t="s">
        <v>7129</v>
      </c>
      <c r="G1174" t="s">
        <v>7142</v>
      </c>
      <c r="H1174" t="s">
        <v>7152</v>
      </c>
      <c r="I1174" t="s">
        <v>7153</v>
      </c>
      <c r="J1174" s="11">
        <v>3</v>
      </c>
      <c r="K1174" s="9">
        <v>4.5</v>
      </c>
      <c r="L1174">
        <v>15</v>
      </c>
      <c r="M1174" s="7">
        <v>11.47</v>
      </c>
      <c r="N1174" t="s">
        <v>7157</v>
      </c>
      <c r="O1174" t="s">
        <v>7160</v>
      </c>
      <c r="P1174" t="s">
        <v>7170</v>
      </c>
      <c r="Q1174" s="9">
        <v>4.0999999999999996</v>
      </c>
      <c r="R1174" t="s">
        <v>7173</v>
      </c>
      <c r="S1174" t="s">
        <v>7175</v>
      </c>
      <c r="T1174">
        <v>44</v>
      </c>
      <c r="U1174" t="str">
        <f>TEXT(CoffeeData[[#This Row],[Date]],"mmm")</f>
        <v>Nov</v>
      </c>
      <c r="V1174" t="str">
        <f>TEXT(CoffeeData[[#This Row],[Date]],"dddd")</f>
        <v>Tuesday</v>
      </c>
    </row>
    <row r="1175" spans="1:22" x14ac:dyDescent="0.3">
      <c r="A1175" t="s">
        <v>1193</v>
      </c>
      <c r="B1175" s="3" t="s">
        <v>5085</v>
      </c>
      <c r="C1175" t="s">
        <v>5390</v>
      </c>
      <c r="D1175" s="5" t="s">
        <v>6030</v>
      </c>
      <c r="E1175" t="s">
        <v>6693</v>
      </c>
      <c r="F1175" t="s">
        <v>7131</v>
      </c>
      <c r="G1175" t="s">
        <v>7143</v>
      </c>
      <c r="H1175" t="s">
        <v>7149</v>
      </c>
      <c r="I1175" t="s">
        <v>7154</v>
      </c>
      <c r="J1175" s="11">
        <v>1</v>
      </c>
      <c r="K1175" s="9">
        <v>4.5</v>
      </c>
      <c r="L1175">
        <v>15</v>
      </c>
      <c r="M1175" s="7">
        <v>3.82</v>
      </c>
      <c r="N1175" t="s">
        <v>7157</v>
      </c>
      <c r="O1175" t="s">
        <v>7163</v>
      </c>
      <c r="P1175" t="s">
        <v>7168</v>
      </c>
      <c r="Q1175" s="9">
        <v>3.9</v>
      </c>
      <c r="R1175" t="s">
        <v>7173</v>
      </c>
      <c r="S1175" t="s">
        <v>7176</v>
      </c>
      <c r="T1175">
        <v>42</v>
      </c>
      <c r="U1175" t="str">
        <f>TEXT(CoffeeData[[#This Row],[Date]],"mmm")</f>
        <v>Jul</v>
      </c>
      <c r="V1175" t="str">
        <f>TEXT(CoffeeData[[#This Row],[Date]],"dddd")</f>
        <v>Monday</v>
      </c>
    </row>
    <row r="1176" spans="1:22" x14ac:dyDescent="0.3">
      <c r="A1176" t="s">
        <v>1194</v>
      </c>
      <c r="B1176" s="3" t="s">
        <v>5172</v>
      </c>
      <c r="C1176" t="s">
        <v>5385</v>
      </c>
      <c r="D1176" s="5" t="s">
        <v>5474</v>
      </c>
      <c r="E1176" t="s">
        <v>6480</v>
      </c>
      <c r="F1176" t="s">
        <v>7130</v>
      </c>
      <c r="G1176" t="s">
        <v>7132</v>
      </c>
      <c r="H1176" t="s">
        <v>7148</v>
      </c>
      <c r="I1176" t="s">
        <v>7154</v>
      </c>
      <c r="J1176" s="11">
        <v>1</v>
      </c>
      <c r="K1176" s="9">
        <v>2.5</v>
      </c>
      <c r="L1176">
        <v>15</v>
      </c>
      <c r="M1176" s="7">
        <v>2.12</v>
      </c>
      <c r="N1176" t="s">
        <v>7157</v>
      </c>
      <c r="O1176" t="s">
        <v>7160</v>
      </c>
      <c r="P1176" t="s">
        <v>7165</v>
      </c>
      <c r="Q1176" s="9">
        <v>4.7</v>
      </c>
      <c r="R1176" t="s">
        <v>7172</v>
      </c>
      <c r="S1176" t="s">
        <v>7175</v>
      </c>
      <c r="T1176">
        <v>35</v>
      </c>
      <c r="U1176" t="str">
        <f>TEXT(CoffeeData[[#This Row],[Date]],"mmm")</f>
        <v>Nov</v>
      </c>
      <c r="V1176" t="str">
        <f>TEXT(CoffeeData[[#This Row],[Date]],"dddd")</f>
        <v>Saturday</v>
      </c>
    </row>
    <row r="1177" spans="1:22" x14ac:dyDescent="0.3">
      <c r="A1177" t="s">
        <v>1195</v>
      </c>
      <c r="B1177" s="3" t="s">
        <v>5335</v>
      </c>
      <c r="C1177" t="s">
        <v>5387</v>
      </c>
      <c r="D1177" s="5" t="s">
        <v>5992</v>
      </c>
      <c r="E1177" t="s">
        <v>6743</v>
      </c>
      <c r="F1177" t="s">
        <v>7129</v>
      </c>
      <c r="G1177" t="s">
        <v>7143</v>
      </c>
      <c r="H1177" t="s">
        <v>7149</v>
      </c>
      <c r="I1177" t="s">
        <v>7153</v>
      </c>
      <c r="J1177" s="11">
        <v>1</v>
      </c>
      <c r="K1177" s="9">
        <v>4.5</v>
      </c>
      <c r="L1177">
        <v>15</v>
      </c>
      <c r="M1177" s="7">
        <v>3.82</v>
      </c>
      <c r="N1177" t="s">
        <v>7158</v>
      </c>
      <c r="O1177" t="s">
        <v>7161</v>
      </c>
      <c r="P1177" t="s">
        <v>7166</v>
      </c>
      <c r="Q1177" s="9">
        <v>3.8</v>
      </c>
      <c r="R1177" t="s">
        <v>7173</v>
      </c>
      <c r="S1177" t="s">
        <v>7176</v>
      </c>
      <c r="T1177">
        <v>37</v>
      </c>
      <c r="U1177" t="str">
        <f>TEXT(CoffeeData[[#This Row],[Date]],"mmm")</f>
        <v>Aug</v>
      </c>
      <c r="V1177" t="str">
        <f>TEXT(CoffeeData[[#This Row],[Date]],"dddd")</f>
        <v>Tuesday</v>
      </c>
    </row>
    <row r="1178" spans="1:22" x14ac:dyDescent="0.3">
      <c r="A1178" t="s">
        <v>1196</v>
      </c>
      <c r="B1178" s="3" t="s">
        <v>5181</v>
      </c>
      <c r="C1178" t="s">
        <v>5387</v>
      </c>
      <c r="D1178" s="5" t="s">
        <v>5596</v>
      </c>
      <c r="E1178" t="s">
        <v>6472</v>
      </c>
      <c r="F1178" t="s">
        <v>7129</v>
      </c>
      <c r="G1178" t="s">
        <v>7137</v>
      </c>
      <c r="H1178" t="s">
        <v>7150</v>
      </c>
      <c r="I1178" t="s">
        <v>7154</v>
      </c>
      <c r="J1178" s="11">
        <v>3</v>
      </c>
      <c r="K1178" s="9">
        <v>3</v>
      </c>
      <c r="L1178">
        <v>15</v>
      </c>
      <c r="M1178" s="7">
        <v>7.65</v>
      </c>
      <c r="N1178" t="s">
        <v>7157</v>
      </c>
      <c r="O1178" t="s">
        <v>7162</v>
      </c>
      <c r="P1178" t="s">
        <v>7167</v>
      </c>
      <c r="Q1178" s="9">
        <v>4.5999999999999996</v>
      </c>
      <c r="R1178" t="s">
        <v>7172</v>
      </c>
      <c r="S1178" t="s">
        <v>7174</v>
      </c>
      <c r="T1178">
        <v>29</v>
      </c>
      <c r="U1178" t="str">
        <f>TEXT(CoffeeData[[#This Row],[Date]],"mmm")</f>
        <v>Jan</v>
      </c>
      <c r="V1178" t="str">
        <f>TEXT(CoffeeData[[#This Row],[Date]],"dddd")</f>
        <v>Tuesday</v>
      </c>
    </row>
    <row r="1179" spans="1:22" x14ac:dyDescent="0.3">
      <c r="A1179" t="s">
        <v>1197</v>
      </c>
      <c r="B1179" s="3" t="s">
        <v>5157</v>
      </c>
      <c r="C1179" t="s">
        <v>5391</v>
      </c>
      <c r="D1179" s="5" t="s">
        <v>5916</v>
      </c>
      <c r="E1179" t="s">
        <v>6639</v>
      </c>
      <c r="F1179" t="s">
        <v>7130</v>
      </c>
      <c r="G1179" t="s">
        <v>7133</v>
      </c>
      <c r="H1179" t="s">
        <v>7149</v>
      </c>
      <c r="I1179" t="s">
        <v>7155</v>
      </c>
      <c r="J1179" s="11">
        <v>4</v>
      </c>
      <c r="K1179" s="9">
        <v>2.5</v>
      </c>
      <c r="L1179">
        <v>10</v>
      </c>
      <c r="M1179" s="7">
        <v>9</v>
      </c>
      <c r="N1179" t="s">
        <v>7156</v>
      </c>
      <c r="O1179" t="s">
        <v>7161</v>
      </c>
      <c r="P1179" t="s">
        <v>7165</v>
      </c>
      <c r="Q1179" s="9">
        <v>4.4000000000000004</v>
      </c>
      <c r="R1179" t="s">
        <v>7173</v>
      </c>
      <c r="S1179" t="s">
        <v>7175</v>
      </c>
      <c r="T1179">
        <v>42</v>
      </c>
      <c r="U1179" t="str">
        <f>TEXT(CoffeeData[[#This Row],[Date]],"mmm")</f>
        <v>Mar</v>
      </c>
      <c r="V1179" t="str">
        <f>TEXT(CoffeeData[[#This Row],[Date]],"dddd")</f>
        <v>Friday</v>
      </c>
    </row>
    <row r="1180" spans="1:22" x14ac:dyDescent="0.3">
      <c r="A1180" t="s">
        <v>1198</v>
      </c>
      <c r="B1180" s="3" t="s">
        <v>5203</v>
      </c>
      <c r="C1180" t="s">
        <v>5385</v>
      </c>
      <c r="D1180" s="5" t="s">
        <v>6031</v>
      </c>
      <c r="E1180" t="s">
        <v>6371</v>
      </c>
      <c r="F1180" t="s">
        <v>7131</v>
      </c>
      <c r="G1180" t="s">
        <v>7144</v>
      </c>
      <c r="H1180" t="s">
        <v>7149</v>
      </c>
      <c r="I1180" t="s">
        <v>7155</v>
      </c>
      <c r="J1180" s="11">
        <v>3</v>
      </c>
      <c r="K1180" s="9">
        <v>3.5</v>
      </c>
      <c r="L1180">
        <v>15</v>
      </c>
      <c r="M1180" s="7">
        <v>8.92</v>
      </c>
      <c r="N1180" t="s">
        <v>7157</v>
      </c>
      <c r="O1180" t="s">
        <v>7161</v>
      </c>
      <c r="P1180" t="s">
        <v>7164</v>
      </c>
      <c r="Q1180" s="9">
        <v>3.5</v>
      </c>
      <c r="R1180" t="s">
        <v>7173</v>
      </c>
      <c r="S1180" t="s">
        <v>7175</v>
      </c>
      <c r="T1180">
        <v>37</v>
      </c>
      <c r="U1180" t="str">
        <f>TEXT(CoffeeData[[#This Row],[Date]],"mmm")</f>
        <v>Feb</v>
      </c>
      <c r="V1180" t="str">
        <f>TEXT(CoffeeData[[#This Row],[Date]],"dddd")</f>
        <v>Saturday</v>
      </c>
    </row>
    <row r="1181" spans="1:22" x14ac:dyDescent="0.3">
      <c r="A1181" t="s">
        <v>1199</v>
      </c>
      <c r="B1181" s="3" t="s">
        <v>5116</v>
      </c>
      <c r="C1181" t="s">
        <v>5390</v>
      </c>
      <c r="D1181" s="5" t="s">
        <v>5969</v>
      </c>
      <c r="E1181" t="s">
        <v>6744</v>
      </c>
      <c r="F1181" t="s">
        <v>7130</v>
      </c>
      <c r="G1181" t="s">
        <v>7143</v>
      </c>
      <c r="H1181" t="s">
        <v>7149</v>
      </c>
      <c r="I1181" t="s">
        <v>7153</v>
      </c>
      <c r="J1181" s="11">
        <v>1</v>
      </c>
      <c r="K1181" s="9">
        <v>4.5</v>
      </c>
      <c r="L1181">
        <v>5</v>
      </c>
      <c r="M1181" s="7">
        <v>4.2699999999999996</v>
      </c>
      <c r="N1181" t="s">
        <v>7157</v>
      </c>
      <c r="O1181" t="s">
        <v>7163</v>
      </c>
      <c r="P1181" t="s">
        <v>7168</v>
      </c>
      <c r="Q1181" s="9">
        <v>4.3</v>
      </c>
      <c r="R1181" t="s">
        <v>7171</v>
      </c>
      <c r="S1181" t="s">
        <v>7176</v>
      </c>
      <c r="T1181">
        <v>36</v>
      </c>
      <c r="U1181" t="str">
        <f>TEXT(CoffeeData[[#This Row],[Date]],"mmm")</f>
        <v>Sep</v>
      </c>
      <c r="V1181" t="str">
        <f>TEXT(CoffeeData[[#This Row],[Date]],"dddd")</f>
        <v>Monday</v>
      </c>
    </row>
    <row r="1182" spans="1:22" x14ac:dyDescent="0.3">
      <c r="A1182" t="s">
        <v>1200</v>
      </c>
      <c r="B1182" s="3" t="s">
        <v>5176</v>
      </c>
      <c r="C1182" t="s">
        <v>5385</v>
      </c>
      <c r="D1182" s="5" t="s">
        <v>5634</v>
      </c>
      <c r="E1182" t="s">
        <v>6886</v>
      </c>
      <c r="F1182" t="s">
        <v>7129</v>
      </c>
      <c r="G1182" t="s">
        <v>7135</v>
      </c>
      <c r="H1182" t="s">
        <v>7149</v>
      </c>
      <c r="I1182" t="s">
        <v>7154</v>
      </c>
      <c r="J1182" s="11">
        <v>2</v>
      </c>
      <c r="K1182" s="9">
        <v>4</v>
      </c>
      <c r="L1182">
        <v>15</v>
      </c>
      <c r="M1182" s="7">
        <v>6.8</v>
      </c>
      <c r="N1182" t="s">
        <v>7157</v>
      </c>
      <c r="O1182" t="s">
        <v>7161</v>
      </c>
      <c r="P1182" t="s">
        <v>7168</v>
      </c>
      <c r="Q1182" s="9">
        <v>3.5</v>
      </c>
      <c r="R1182" t="s">
        <v>7172</v>
      </c>
      <c r="S1182" t="s">
        <v>7175</v>
      </c>
      <c r="T1182">
        <v>37</v>
      </c>
      <c r="U1182" t="str">
        <f>TEXT(CoffeeData[[#This Row],[Date]],"mmm")</f>
        <v>Oct</v>
      </c>
      <c r="V1182" t="str">
        <f>TEXT(CoffeeData[[#This Row],[Date]],"dddd")</f>
        <v>Saturday</v>
      </c>
    </row>
    <row r="1183" spans="1:22" x14ac:dyDescent="0.3">
      <c r="A1183" t="s">
        <v>1201</v>
      </c>
      <c r="B1183" s="3" t="s">
        <v>5336</v>
      </c>
      <c r="C1183" t="s">
        <v>5385</v>
      </c>
      <c r="D1183" s="5" t="s">
        <v>5753</v>
      </c>
      <c r="E1183" t="s">
        <v>6597</v>
      </c>
      <c r="F1183" t="s">
        <v>7129</v>
      </c>
      <c r="G1183" t="s">
        <v>7133</v>
      </c>
      <c r="H1183" t="s">
        <v>7149</v>
      </c>
      <c r="I1183" t="s">
        <v>7154</v>
      </c>
      <c r="J1183" s="11">
        <v>1</v>
      </c>
      <c r="K1183" s="9">
        <v>2.5</v>
      </c>
      <c r="L1183">
        <v>10</v>
      </c>
      <c r="M1183" s="7">
        <v>2.25</v>
      </c>
      <c r="N1183" t="s">
        <v>7156</v>
      </c>
      <c r="O1183" t="s">
        <v>7161</v>
      </c>
      <c r="P1183" t="s">
        <v>7168</v>
      </c>
      <c r="Q1183" s="9">
        <v>3.6</v>
      </c>
      <c r="R1183" t="s">
        <v>7172</v>
      </c>
      <c r="S1183" t="s">
        <v>7175</v>
      </c>
      <c r="T1183">
        <v>40</v>
      </c>
      <c r="U1183" t="str">
        <f>TEXT(CoffeeData[[#This Row],[Date]],"mmm")</f>
        <v>Jan</v>
      </c>
      <c r="V1183" t="str">
        <f>TEXT(CoffeeData[[#This Row],[Date]],"dddd")</f>
        <v>Saturday</v>
      </c>
    </row>
    <row r="1184" spans="1:22" x14ac:dyDescent="0.3">
      <c r="A1184" t="s">
        <v>1202</v>
      </c>
      <c r="B1184" s="3" t="s">
        <v>5220</v>
      </c>
      <c r="C1184" t="s">
        <v>5391</v>
      </c>
      <c r="D1184" s="5" t="s">
        <v>6032</v>
      </c>
      <c r="E1184" t="s">
        <v>6774</v>
      </c>
      <c r="F1184" t="s">
        <v>7129</v>
      </c>
      <c r="G1184" t="s">
        <v>7146</v>
      </c>
      <c r="H1184" t="s">
        <v>7151</v>
      </c>
      <c r="I1184" t="s">
        <v>7155</v>
      </c>
      <c r="J1184" s="11">
        <v>4</v>
      </c>
      <c r="K1184" s="9">
        <v>3.8</v>
      </c>
      <c r="L1184">
        <v>5</v>
      </c>
      <c r="M1184" s="7">
        <v>14.44</v>
      </c>
      <c r="N1184" t="s">
        <v>7157</v>
      </c>
      <c r="O1184" t="s">
        <v>7162</v>
      </c>
      <c r="P1184" t="s">
        <v>7166</v>
      </c>
      <c r="Q1184" s="9">
        <v>4.0999999999999996</v>
      </c>
      <c r="R1184" t="s">
        <v>7173</v>
      </c>
      <c r="S1184" t="s">
        <v>7176</v>
      </c>
      <c r="T1184">
        <v>29</v>
      </c>
      <c r="U1184" t="str">
        <f>TEXT(CoffeeData[[#This Row],[Date]],"mmm")</f>
        <v>Apr</v>
      </c>
      <c r="V1184" t="str">
        <f>TEXT(CoffeeData[[#This Row],[Date]],"dddd")</f>
        <v>Friday</v>
      </c>
    </row>
    <row r="1185" spans="1:22" x14ac:dyDescent="0.3">
      <c r="A1185" t="s">
        <v>1203</v>
      </c>
      <c r="B1185" s="3" t="s">
        <v>5109</v>
      </c>
      <c r="C1185" t="s">
        <v>5385</v>
      </c>
      <c r="D1185" s="5" t="s">
        <v>5941</v>
      </c>
      <c r="E1185" t="s">
        <v>6846</v>
      </c>
      <c r="F1185" t="s">
        <v>7131</v>
      </c>
      <c r="G1185" t="s">
        <v>7143</v>
      </c>
      <c r="H1185" t="s">
        <v>7149</v>
      </c>
      <c r="I1185" t="s">
        <v>7155</v>
      </c>
      <c r="J1185" s="11">
        <v>1</v>
      </c>
      <c r="K1185" s="9">
        <v>4.5</v>
      </c>
      <c r="L1185">
        <v>0</v>
      </c>
      <c r="M1185" s="7">
        <v>4.5</v>
      </c>
      <c r="N1185" t="s">
        <v>7156</v>
      </c>
      <c r="O1185" t="s">
        <v>7163</v>
      </c>
      <c r="P1185" t="s">
        <v>7166</v>
      </c>
      <c r="Q1185" s="9">
        <v>4.3</v>
      </c>
      <c r="R1185" t="s">
        <v>7171</v>
      </c>
      <c r="S1185" t="s">
        <v>7176</v>
      </c>
      <c r="T1185">
        <v>32</v>
      </c>
      <c r="U1185" t="str">
        <f>TEXT(CoffeeData[[#This Row],[Date]],"mmm")</f>
        <v>Dec</v>
      </c>
      <c r="V1185" t="str">
        <f>TEXT(CoffeeData[[#This Row],[Date]],"dddd")</f>
        <v>Saturday</v>
      </c>
    </row>
    <row r="1186" spans="1:22" x14ac:dyDescent="0.3">
      <c r="A1186" t="s">
        <v>1204</v>
      </c>
      <c r="B1186" s="3" t="s">
        <v>5350</v>
      </c>
      <c r="C1186" t="s">
        <v>5387</v>
      </c>
      <c r="D1186" s="5" t="s">
        <v>5815</v>
      </c>
      <c r="E1186" t="s">
        <v>6597</v>
      </c>
      <c r="F1186" t="s">
        <v>7130</v>
      </c>
      <c r="G1186" t="s">
        <v>7138</v>
      </c>
      <c r="H1186" t="s">
        <v>7152</v>
      </c>
      <c r="I1186" t="s">
        <v>7155</v>
      </c>
      <c r="J1186" s="11">
        <v>1</v>
      </c>
      <c r="K1186" s="9">
        <v>5.5</v>
      </c>
      <c r="L1186">
        <v>15</v>
      </c>
      <c r="M1186" s="7">
        <v>4.67</v>
      </c>
      <c r="N1186" t="s">
        <v>7157</v>
      </c>
      <c r="O1186" t="s">
        <v>7160</v>
      </c>
      <c r="P1186" t="s">
        <v>7166</v>
      </c>
      <c r="Q1186" s="9">
        <v>3.8</v>
      </c>
      <c r="R1186" t="s">
        <v>7173</v>
      </c>
      <c r="S1186" t="s">
        <v>7174</v>
      </c>
      <c r="T1186">
        <v>29</v>
      </c>
      <c r="U1186" t="str">
        <f>TEXT(CoffeeData[[#This Row],[Date]],"mmm")</f>
        <v>May</v>
      </c>
      <c r="V1186" t="str">
        <f>TEXT(CoffeeData[[#This Row],[Date]],"dddd")</f>
        <v>Tuesday</v>
      </c>
    </row>
    <row r="1187" spans="1:22" x14ac:dyDescent="0.3">
      <c r="A1187" t="s">
        <v>1205</v>
      </c>
      <c r="B1187" s="3" t="s">
        <v>5332</v>
      </c>
      <c r="C1187" t="s">
        <v>5390</v>
      </c>
      <c r="D1187" s="5" t="s">
        <v>5985</v>
      </c>
      <c r="E1187" t="s">
        <v>6756</v>
      </c>
      <c r="F1187" t="s">
        <v>7129</v>
      </c>
      <c r="G1187" t="s">
        <v>7138</v>
      </c>
      <c r="H1187" t="s">
        <v>7152</v>
      </c>
      <c r="I1187" t="s">
        <v>7153</v>
      </c>
      <c r="J1187" s="11">
        <v>2</v>
      </c>
      <c r="K1187" s="9">
        <v>5.5</v>
      </c>
      <c r="L1187">
        <v>10</v>
      </c>
      <c r="M1187" s="7">
        <v>9.9</v>
      </c>
      <c r="N1187" t="s">
        <v>7158</v>
      </c>
      <c r="O1187" t="s">
        <v>7161</v>
      </c>
      <c r="P1187" t="s">
        <v>7169</v>
      </c>
      <c r="Q1187" s="9">
        <v>3.9</v>
      </c>
      <c r="R1187" t="s">
        <v>7172</v>
      </c>
      <c r="S1187" t="s">
        <v>7175</v>
      </c>
      <c r="T1187">
        <v>42</v>
      </c>
      <c r="U1187" t="str">
        <f>TEXT(CoffeeData[[#This Row],[Date]],"mmm")</f>
        <v>Sep</v>
      </c>
      <c r="V1187" t="str">
        <f>TEXT(CoffeeData[[#This Row],[Date]],"dddd")</f>
        <v>Monday</v>
      </c>
    </row>
    <row r="1188" spans="1:22" x14ac:dyDescent="0.3">
      <c r="A1188" t="s">
        <v>1206</v>
      </c>
      <c r="B1188" s="3" t="s">
        <v>5118</v>
      </c>
      <c r="C1188" t="s">
        <v>5387</v>
      </c>
      <c r="D1188" s="5" t="s">
        <v>5538</v>
      </c>
      <c r="E1188" t="s">
        <v>6887</v>
      </c>
      <c r="F1188" t="s">
        <v>7130</v>
      </c>
      <c r="G1188" t="s">
        <v>7143</v>
      </c>
      <c r="H1188" t="s">
        <v>7149</v>
      </c>
      <c r="I1188" t="s">
        <v>7155</v>
      </c>
      <c r="J1188" s="11">
        <v>1</v>
      </c>
      <c r="K1188" s="9">
        <v>4.5</v>
      </c>
      <c r="L1188">
        <v>10</v>
      </c>
      <c r="M1188" s="7">
        <v>4.05</v>
      </c>
      <c r="N1188" t="s">
        <v>7158</v>
      </c>
      <c r="O1188" t="s">
        <v>7162</v>
      </c>
      <c r="P1188" t="s">
        <v>7170</v>
      </c>
      <c r="Q1188" s="9">
        <v>4.3</v>
      </c>
      <c r="R1188" t="s">
        <v>7171</v>
      </c>
      <c r="S1188" t="s">
        <v>7175</v>
      </c>
      <c r="T1188">
        <v>44</v>
      </c>
      <c r="U1188" t="str">
        <f>TEXT(CoffeeData[[#This Row],[Date]],"mmm")</f>
        <v>Feb</v>
      </c>
      <c r="V1188" t="str">
        <f>TEXT(CoffeeData[[#This Row],[Date]],"dddd")</f>
        <v>Tuesday</v>
      </c>
    </row>
    <row r="1189" spans="1:22" x14ac:dyDescent="0.3">
      <c r="A1189" t="s">
        <v>1207</v>
      </c>
      <c r="B1189" s="3" t="s">
        <v>5319</v>
      </c>
      <c r="C1189" t="s">
        <v>5386</v>
      </c>
      <c r="D1189" s="5" t="s">
        <v>5493</v>
      </c>
      <c r="E1189" t="s">
        <v>6888</v>
      </c>
      <c r="F1189" t="s">
        <v>7130</v>
      </c>
      <c r="G1189" t="s">
        <v>7146</v>
      </c>
      <c r="H1189" t="s">
        <v>7151</v>
      </c>
      <c r="I1189" t="s">
        <v>7155</v>
      </c>
      <c r="J1189" s="11">
        <v>4</v>
      </c>
      <c r="K1189" s="9">
        <v>3.8</v>
      </c>
      <c r="L1189">
        <v>5</v>
      </c>
      <c r="M1189" s="7">
        <v>14.44</v>
      </c>
      <c r="N1189" t="s">
        <v>7158</v>
      </c>
      <c r="O1189" t="s">
        <v>7161</v>
      </c>
      <c r="P1189" t="s">
        <v>7170</v>
      </c>
      <c r="Q1189" s="9">
        <v>4.4000000000000004</v>
      </c>
      <c r="R1189" t="s">
        <v>7171</v>
      </c>
      <c r="S1189" t="s">
        <v>7176</v>
      </c>
      <c r="T1189">
        <v>44</v>
      </c>
      <c r="U1189" t="str">
        <f>TEXT(CoffeeData[[#This Row],[Date]],"mmm")</f>
        <v>Jun</v>
      </c>
      <c r="V1189" t="str">
        <f>TEXT(CoffeeData[[#This Row],[Date]],"dddd")</f>
        <v>Sunday</v>
      </c>
    </row>
    <row r="1190" spans="1:22" x14ac:dyDescent="0.3">
      <c r="A1190" t="s">
        <v>1208</v>
      </c>
      <c r="B1190" s="3" t="s">
        <v>5288</v>
      </c>
      <c r="C1190" t="s">
        <v>5387</v>
      </c>
      <c r="D1190" s="5" t="s">
        <v>5476</v>
      </c>
      <c r="E1190" t="s">
        <v>6889</v>
      </c>
      <c r="F1190" t="s">
        <v>7129</v>
      </c>
      <c r="G1190" t="s">
        <v>7132</v>
      </c>
      <c r="H1190" t="s">
        <v>7148</v>
      </c>
      <c r="I1190" t="s">
        <v>7155</v>
      </c>
      <c r="J1190" s="11">
        <v>3</v>
      </c>
      <c r="K1190" s="9">
        <v>2.5</v>
      </c>
      <c r="L1190">
        <v>5</v>
      </c>
      <c r="M1190" s="7">
        <v>7.12</v>
      </c>
      <c r="N1190" t="s">
        <v>7158</v>
      </c>
      <c r="O1190" t="s">
        <v>7163</v>
      </c>
      <c r="P1190" t="s">
        <v>7170</v>
      </c>
      <c r="Q1190" s="9">
        <v>4.0999999999999996</v>
      </c>
      <c r="R1190" t="s">
        <v>7171</v>
      </c>
      <c r="S1190" t="s">
        <v>7175</v>
      </c>
      <c r="T1190">
        <v>35</v>
      </c>
      <c r="U1190" t="str">
        <f>TEXT(CoffeeData[[#This Row],[Date]],"mmm")</f>
        <v>Nov</v>
      </c>
      <c r="V1190" t="str">
        <f>TEXT(CoffeeData[[#This Row],[Date]],"dddd")</f>
        <v>Tuesday</v>
      </c>
    </row>
    <row r="1191" spans="1:22" x14ac:dyDescent="0.3">
      <c r="A1191" t="s">
        <v>1209</v>
      </c>
      <c r="B1191" s="3" t="s">
        <v>5191</v>
      </c>
      <c r="C1191" t="s">
        <v>5386</v>
      </c>
      <c r="D1191" s="5" t="s">
        <v>5824</v>
      </c>
      <c r="E1191" t="s">
        <v>6623</v>
      </c>
      <c r="F1191" t="s">
        <v>7131</v>
      </c>
      <c r="G1191" t="s">
        <v>7132</v>
      </c>
      <c r="H1191" t="s">
        <v>7148</v>
      </c>
      <c r="I1191" t="s">
        <v>7154</v>
      </c>
      <c r="J1191" s="11">
        <v>3</v>
      </c>
      <c r="K1191" s="9">
        <v>2.5</v>
      </c>
      <c r="L1191">
        <v>15</v>
      </c>
      <c r="M1191" s="7">
        <v>6.38</v>
      </c>
      <c r="N1191" t="s">
        <v>7156</v>
      </c>
      <c r="O1191" t="s">
        <v>7163</v>
      </c>
      <c r="P1191" t="s">
        <v>7167</v>
      </c>
      <c r="Q1191" s="9">
        <v>4.5</v>
      </c>
      <c r="R1191" t="s">
        <v>7172</v>
      </c>
      <c r="S1191" t="s">
        <v>7176</v>
      </c>
      <c r="T1191">
        <v>31</v>
      </c>
      <c r="U1191" t="str">
        <f>TEXT(CoffeeData[[#This Row],[Date]],"mmm")</f>
        <v>Sep</v>
      </c>
      <c r="V1191" t="str">
        <f>TEXT(CoffeeData[[#This Row],[Date]],"dddd")</f>
        <v>Sunday</v>
      </c>
    </row>
    <row r="1192" spans="1:22" x14ac:dyDescent="0.3">
      <c r="A1192" t="s">
        <v>1210</v>
      </c>
      <c r="B1192" s="3" t="s">
        <v>5223</v>
      </c>
      <c r="C1192" t="s">
        <v>5387</v>
      </c>
      <c r="D1192" s="5" t="s">
        <v>5974</v>
      </c>
      <c r="E1192" t="s">
        <v>6359</v>
      </c>
      <c r="F1192" t="s">
        <v>7130</v>
      </c>
      <c r="G1192" t="s">
        <v>7145</v>
      </c>
      <c r="H1192" t="s">
        <v>7148</v>
      </c>
      <c r="I1192" t="s">
        <v>7155</v>
      </c>
      <c r="J1192" s="11">
        <v>2</v>
      </c>
      <c r="K1192" s="9">
        <v>2</v>
      </c>
      <c r="L1192">
        <v>5</v>
      </c>
      <c r="M1192" s="7">
        <v>3.8</v>
      </c>
      <c r="N1192" t="s">
        <v>7157</v>
      </c>
      <c r="O1192" t="s">
        <v>7160</v>
      </c>
      <c r="P1192" t="s">
        <v>7167</v>
      </c>
      <c r="Q1192" s="9">
        <v>4.3</v>
      </c>
      <c r="R1192" t="s">
        <v>7172</v>
      </c>
      <c r="S1192" t="s">
        <v>7176</v>
      </c>
      <c r="T1192">
        <v>35</v>
      </c>
      <c r="U1192" t="str">
        <f>TEXT(CoffeeData[[#This Row],[Date]],"mmm")</f>
        <v>Dec</v>
      </c>
      <c r="V1192" t="str">
        <f>TEXT(CoffeeData[[#This Row],[Date]],"dddd")</f>
        <v>Tuesday</v>
      </c>
    </row>
    <row r="1193" spans="1:22" x14ac:dyDescent="0.3">
      <c r="A1193" t="s">
        <v>1211</v>
      </c>
      <c r="B1193" s="3" t="s">
        <v>5295</v>
      </c>
      <c r="C1193" t="s">
        <v>5388</v>
      </c>
      <c r="D1193" s="5" t="s">
        <v>5783</v>
      </c>
      <c r="E1193" t="s">
        <v>6656</v>
      </c>
      <c r="F1193" t="s">
        <v>7131</v>
      </c>
      <c r="G1193" t="s">
        <v>7146</v>
      </c>
      <c r="H1193" t="s">
        <v>7151</v>
      </c>
      <c r="I1193" t="s">
        <v>7153</v>
      </c>
      <c r="J1193" s="11">
        <v>3</v>
      </c>
      <c r="K1193" s="9">
        <v>3.8</v>
      </c>
      <c r="L1193">
        <v>15</v>
      </c>
      <c r="M1193" s="7">
        <v>9.69</v>
      </c>
      <c r="N1193" t="s">
        <v>7158</v>
      </c>
      <c r="O1193" t="s">
        <v>7160</v>
      </c>
      <c r="P1193" t="s">
        <v>7167</v>
      </c>
      <c r="Q1193" s="9">
        <v>4.9000000000000004</v>
      </c>
      <c r="R1193" t="s">
        <v>7171</v>
      </c>
      <c r="S1193" t="s">
        <v>7176</v>
      </c>
      <c r="T1193">
        <v>29</v>
      </c>
      <c r="U1193" t="str">
        <f>TEXT(CoffeeData[[#This Row],[Date]],"mmm")</f>
        <v>Apr</v>
      </c>
      <c r="V1193" t="str">
        <f>TEXT(CoffeeData[[#This Row],[Date]],"dddd")</f>
        <v>Wednesday</v>
      </c>
    </row>
    <row r="1194" spans="1:22" x14ac:dyDescent="0.3">
      <c r="A1194" t="s">
        <v>1212</v>
      </c>
      <c r="B1194" s="3" t="s">
        <v>5198</v>
      </c>
      <c r="C1194" t="s">
        <v>5391</v>
      </c>
      <c r="D1194" s="5" t="s">
        <v>6033</v>
      </c>
      <c r="E1194" t="s">
        <v>6890</v>
      </c>
      <c r="F1194" t="s">
        <v>7131</v>
      </c>
      <c r="G1194" t="s">
        <v>7132</v>
      </c>
      <c r="H1194" t="s">
        <v>7148</v>
      </c>
      <c r="I1194" t="s">
        <v>7155</v>
      </c>
      <c r="J1194" s="11">
        <v>1</v>
      </c>
      <c r="K1194" s="9">
        <v>2.5</v>
      </c>
      <c r="L1194">
        <v>15</v>
      </c>
      <c r="M1194" s="7">
        <v>2.12</v>
      </c>
      <c r="N1194" t="s">
        <v>7157</v>
      </c>
      <c r="O1194" t="s">
        <v>7163</v>
      </c>
      <c r="P1194" t="s">
        <v>7164</v>
      </c>
      <c r="Q1194" s="9">
        <v>4.5999999999999996</v>
      </c>
      <c r="R1194" t="s">
        <v>7171</v>
      </c>
      <c r="S1194" t="s">
        <v>7175</v>
      </c>
      <c r="T1194">
        <v>42</v>
      </c>
      <c r="U1194" t="str">
        <f>TEXT(CoffeeData[[#This Row],[Date]],"mmm")</f>
        <v>May</v>
      </c>
      <c r="V1194" t="str">
        <f>TEXT(CoffeeData[[#This Row],[Date]],"dddd")</f>
        <v>Friday</v>
      </c>
    </row>
    <row r="1195" spans="1:22" x14ac:dyDescent="0.3">
      <c r="A1195" t="s">
        <v>1213</v>
      </c>
      <c r="B1195" s="3" t="s">
        <v>5353</v>
      </c>
      <c r="C1195" t="s">
        <v>5391</v>
      </c>
      <c r="D1195" s="5" t="s">
        <v>5922</v>
      </c>
      <c r="E1195" t="s">
        <v>6425</v>
      </c>
      <c r="F1195" t="s">
        <v>7131</v>
      </c>
      <c r="G1195" t="s">
        <v>7138</v>
      </c>
      <c r="H1195" t="s">
        <v>7152</v>
      </c>
      <c r="I1195" t="s">
        <v>7155</v>
      </c>
      <c r="J1195" s="11">
        <v>2</v>
      </c>
      <c r="K1195" s="9">
        <v>5.5</v>
      </c>
      <c r="L1195">
        <v>0</v>
      </c>
      <c r="M1195" s="7">
        <v>11</v>
      </c>
      <c r="N1195" t="s">
        <v>7158</v>
      </c>
      <c r="O1195" t="s">
        <v>7162</v>
      </c>
      <c r="P1195" t="s">
        <v>7167</v>
      </c>
      <c r="Q1195" s="9">
        <v>4.2</v>
      </c>
      <c r="R1195" t="s">
        <v>7171</v>
      </c>
      <c r="S1195" t="s">
        <v>7175</v>
      </c>
      <c r="T1195">
        <v>35</v>
      </c>
      <c r="U1195" t="str">
        <f>TEXT(CoffeeData[[#This Row],[Date]],"mmm")</f>
        <v>Oct</v>
      </c>
      <c r="V1195" t="str">
        <f>TEXT(CoffeeData[[#This Row],[Date]],"dddd")</f>
        <v>Friday</v>
      </c>
    </row>
    <row r="1196" spans="1:22" x14ac:dyDescent="0.3">
      <c r="A1196" t="s">
        <v>1214</v>
      </c>
      <c r="B1196" s="3" t="s">
        <v>5110</v>
      </c>
      <c r="C1196" t="s">
        <v>5385</v>
      </c>
      <c r="D1196" s="5" t="s">
        <v>5687</v>
      </c>
      <c r="E1196" t="s">
        <v>6891</v>
      </c>
      <c r="F1196" t="s">
        <v>7129</v>
      </c>
      <c r="G1196" t="s">
        <v>7141</v>
      </c>
      <c r="H1196" t="s">
        <v>7149</v>
      </c>
      <c r="I1196" t="s">
        <v>7153</v>
      </c>
      <c r="J1196" s="11">
        <v>3</v>
      </c>
      <c r="K1196" s="9">
        <v>3</v>
      </c>
      <c r="L1196">
        <v>0</v>
      </c>
      <c r="M1196" s="7">
        <v>9</v>
      </c>
      <c r="N1196" t="s">
        <v>7157</v>
      </c>
      <c r="O1196" t="s">
        <v>7161</v>
      </c>
      <c r="P1196" t="s">
        <v>7170</v>
      </c>
      <c r="Q1196" s="9">
        <v>4.0999999999999996</v>
      </c>
      <c r="R1196" t="s">
        <v>7171</v>
      </c>
      <c r="S1196" t="s">
        <v>7174</v>
      </c>
      <c r="T1196">
        <v>38</v>
      </c>
      <c r="U1196" t="str">
        <f>TEXT(CoffeeData[[#This Row],[Date]],"mmm")</f>
        <v>Mar</v>
      </c>
      <c r="V1196" t="str">
        <f>TEXT(CoffeeData[[#This Row],[Date]],"dddd")</f>
        <v>Saturday</v>
      </c>
    </row>
    <row r="1197" spans="1:22" x14ac:dyDescent="0.3">
      <c r="A1197" t="s">
        <v>1215</v>
      </c>
      <c r="B1197" s="3" t="s">
        <v>5272</v>
      </c>
      <c r="C1197" t="s">
        <v>5386</v>
      </c>
      <c r="D1197" s="5" t="s">
        <v>5774</v>
      </c>
      <c r="E1197" t="s">
        <v>6393</v>
      </c>
      <c r="F1197" t="s">
        <v>7129</v>
      </c>
      <c r="G1197" t="s">
        <v>7144</v>
      </c>
      <c r="H1197" t="s">
        <v>7149</v>
      </c>
      <c r="I1197" t="s">
        <v>7153</v>
      </c>
      <c r="J1197" s="11">
        <v>1</v>
      </c>
      <c r="K1197" s="9">
        <v>3.5</v>
      </c>
      <c r="L1197">
        <v>10</v>
      </c>
      <c r="M1197" s="7">
        <v>3.15</v>
      </c>
      <c r="N1197" t="s">
        <v>7156</v>
      </c>
      <c r="O1197" t="s">
        <v>7160</v>
      </c>
      <c r="P1197" t="s">
        <v>7167</v>
      </c>
      <c r="Q1197" s="9">
        <v>3.6</v>
      </c>
      <c r="R1197" t="s">
        <v>7172</v>
      </c>
      <c r="S1197" t="s">
        <v>7174</v>
      </c>
      <c r="T1197">
        <v>44</v>
      </c>
      <c r="U1197" t="str">
        <f>TEXT(CoffeeData[[#This Row],[Date]],"mmm")</f>
        <v>Apr</v>
      </c>
      <c r="V1197" t="str">
        <f>TEXT(CoffeeData[[#This Row],[Date]],"dddd")</f>
        <v>Sunday</v>
      </c>
    </row>
    <row r="1198" spans="1:22" x14ac:dyDescent="0.3">
      <c r="A1198" t="s">
        <v>1216</v>
      </c>
      <c r="B1198" s="3" t="s">
        <v>5216</v>
      </c>
      <c r="C1198" t="s">
        <v>5387</v>
      </c>
      <c r="D1198" s="5" t="s">
        <v>6034</v>
      </c>
      <c r="E1198" t="s">
        <v>6892</v>
      </c>
      <c r="F1198" t="s">
        <v>7131</v>
      </c>
      <c r="G1198" t="s">
        <v>7132</v>
      </c>
      <c r="H1198" t="s">
        <v>7148</v>
      </c>
      <c r="I1198" t="s">
        <v>7153</v>
      </c>
      <c r="J1198" s="11">
        <v>3</v>
      </c>
      <c r="K1198" s="9">
        <v>2.5</v>
      </c>
      <c r="L1198">
        <v>5</v>
      </c>
      <c r="M1198" s="7">
        <v>7.12</v>
      </c>
      <c r="N1198" t="s">
        <v>7157</v>
      </c>
      <c r="O1198" t="s">
        <v>7159</v>
      </c>
      <c r="P1198" t="s">
        <v>7168</v>
      </c>
      <c r="Q1198" s="9">
        <v>3.6</v>
      </c>
      <c r="R1198" t="s">
        <v>7172</v>
      </c>
      <c r="S1198" t="s">
        <v>7174</v>
      </c>
      <c r="T1198">
        <v>31</v>
      </c>
      <c r="U1198" t="str">
        <f>TEXT(CoffeeData[[#This Row],[Date]],"mmm")</f>
        <v>Nov</v>
      </c>
      <c r="V1198" t="str">
        <f>TEXT(CoffeeData[[#This Row],[Date]],"dddd")</f>
        <v>Tuesday</v>
      </c>
    </row>
    <row r="1199" spans="1:22" x14ac:dyDescent="0.3">
      <c r="A1199" t="s">
        <v>1217</v>
      </c>
      <c r="B1199" s="3" t="s">
        <v>5170</v>
      </c>
      <c r="C1199" t="s">
        <v>5391</v>
      </c>
      <c r="D1199" s="5" t="s">
        <v>5892</v>
      </c>
      <c r="E1199" t="s">
        <v>6893</v>
      </c>
      <c r="F1199" t="s">
        <v>7129</v>
      </c>
      <c r="G1199" t="s">
        <v>7140</v>
      </c>
      <c r="H1199" t="s">
        <v>7150</v>
      </c>
      <c r="I1199" t="s">
        <v>7154</v>
      </c>
      <c r="J1199" s="11">
        <v>1</v>
      </c>
      <c r="K1199" s="9">
        <v>2</v>
      </c>
      <c r="L1199">
        <v>10</v>
      </c>
      <c r="M1199" s="7">
        <v>1.8</v>
      </c>
      <c r="N1199" t="s">
        <v>7158</v>
      </c>
      <c r="O1199" t="s">
        <v>7161</v>
      </c>
      <c r="P1199" t="s">
        <v>7164</v>
      </c>
      <c r="Q1199" s="9">
        <v>3.5</v>
      </c>
      <c r="R1199" t="s">
        <v>7171</v>
      </c>
      <c r="S1199" t="s">
        <v>7174</v>
      </c>
      <c r="T1199">
        <v>39</v>
      </c>
      <c r="U1199" t="str">
        <f>TEXT(CoffeeData[[#This Row],[Date]],"mmm")</f>
        <v>Oct</v>
      </c>
      <c r="V1199" t="str">
        <f>TEXT(CoffeeData[[#This Row],[Date]],"dddd")</f>
        <v>Friday</v>
      </c>
    </row>
    <row r="1200" spans="1:22" x14ac:dyDescent="0.3">
      <c r="A1200" t="s">
        <v>1218</v>
      </c>
      <c r="B1200" s="3" t="s">
        <v>5073</v>
      </c>
      <c r="C1200" t="s">
        <v>5391</v>
      </c>
      <c r="D1200" s="5" t="s">
        <v>5752</v>
      </c>
      <c r="E1200" t="s">
        <v>6583</v>
      </c>
      <c r="F1200" t="s">
        <v>7131</v>
      </c>
      <c r="G1200" t="s">
        <v>7137</v>
      </c>
      <c r="H1200" t="s">
        <v>7150</v>
      </c>
      <c r="I1200" t="s">
        <v>7153</v>
      </c>
      <c r="J1200" s="11">
        <v>3</v>
      </c>
      <c r="K1200" s="9">
        <v>3</v>
      </c>
      <c r="L1200">
        <v>0</v>
      </c>
      <c r="M1200" s="7">
        <v>9</v>
      </c>
      <c r="N1200" t="s">
        <v>7157</v>
      </c>
      <c r="O1200" t="s">
        <v>7160</v>
      </c>
      <c r="P1200" t="s">
        <v>7167</v>
      </c>
      <c r="Q1200" s="9">
        <v>3.9</v>
      </c>
      <c r="R1200" t="s">
        <v>7173</v>
      </c>
      <c r="S1200" t="s">
        <v>7175</v>
      </c>
      <c r="T1200">
        <v>31</v>
      </c>
      <c r="U1200" t="str">
        <f>TEXT(CoffeeData[[#This Row],[Date]],"mmm")</f>
        <v>Nov</v>
      </c>
      <c r="V1200" t="str">
        <f>TEXT(CoffeeData[[#This Row],[Date]],"dddd")</f>
        <v>Friday</v>
      </c>
    </row>
    <row r="1201" spans="1:22" x14ac:dyDescent="0.3">
      <c r="A1201" t="s">
        <v>1219</v>
      </c>
      <c r="B1201" s="3" t="s">
        <v>5089</v>
      </c>
      <c r="C1201" t="s">
        <v>5386</v>
      </c>
      <c r="D1201" s="5" t="s">
        <v>5601</v>
      </c>
      <c r="E1201" t="s">
        <v>6894</v>
      </c>
      <c r="F1201" t="s">
        <v>7130</v>
      </c>
      <c r="G1201" t="s">
        <v>7135</v>
      </c>
      <c r="H1201" t="s">
        <v>7149</v>
      </c>
      <c r="I1201" t="s">
        <v>7154</v>
      </c>
      <c r="J1201" s="11">
        <v>4</v>
      </c>
      <c r="K1201" s="9">
        <v>4</v>
      </c>
      <c r="L1201">
        <v>15</v>
      </c>
      <c r="M1201" s="7">
        <v>13.6</v>
      </c>
      <c r="N1201" t="s">
        <v>7158</v>
      </c>
      <c r="O1201" t="s">
        <v>7162</v>
      </c>
      <c r="P1201" t="s">
        <v>7166</v>
      </c>
      <c r="Q1201" s="9">
        <v>4.7</v>
      </c>
      <c r="R1201" t="s">
        <v>7171</v>
      </c>
      <c r="S1201" t="s">
        <v>7174</v>
      </c>
      <c r="T1201">
        <v>33</v>
      </c>
      <c r="U1201" t="str">
        <f>TEXT(CoffeeData[[#This Row],[Date]],"mmm")</f>
        <v>Apr</v>
      </c>
      <c r="V1201" t="str">
        <f>TEXT(CoffeeData[[#This Row],[Date]],"dddd")</f>
        <v>Sunday</v>
      </c>
    </row>
    <row r="1202" spans="1:22" x14ac:dyDescent="0.3">
      <c r="A1202" t="s">
        <v>1220</v>
      </c>
      <c r="B1202" s="3" t="s">
        <v>5228</v>
      </c>
      <c r="C1202" t="s">
        <v>5390</v>
      </c>
      <c r="D1202" s="5" t="s">
        <v>5610</v>
      </c>
      <c r="E1202" t="s">
        <v>6284</v>
      </c>
      <c r="F1202" t="s">
        <v>7129</v>
      </c>
      <c r="G1202" t="s">
        <v>7138</v>
      </c>
      <c r="H1202" t="s">
        <v>7152</v>
      </c>
      <c r="I1202" t="s">
        <v>7155</v>
      </c>
      <c r="J1202" s="11">
        <v>3</v>
      </c>
      <c r="K1202" s="9">
        <v>5.5</v>
      </c>
      <c r="L1202">
        <v>0</v>
      </c>
      <c r="M1202" s="7">
        <v>16.5</v>
      </c>
      <c r="N1202" t="s">
        <v>7158</v>
      </c>
      <c r="O1202" t="s">
        <v>7159</v>
      </c>
      <c r="P1202" t="s">
        <v>7168</v>
      </c>
      <c r="Q1202" s="9">
        <v>3.8</v>
      </c>
      <c r="R1202" t="s">
        <v>7171</v>
      </c>
      <c r="S1202" t="s">
        <v>7176</v>
      </c>
      <c r="T1202">
        <v>36</v>
      </c>
      <c r="U1202" t="str">
        <f>TEXT(CoffeeData[[#This Row],[Date]],"mmm")</f>
        <v>Apr</v>
      </c>
      <c r="V1202" t="str">
        <f>TEXT(CoffeeData[[#This Row],[Date]],"dddd")</f>
        <v>Monday</v>
      </c>
    </row>
    <row r="1203" spans="1:22" x14ac:dyDescent="0.3">
      <c r="A1203" t="s">
        <v>1221</v>
      </c>
      <c r="B1203" s="3" t="s">
        <v>5286</v>
      </c>
      <c r="C1203" t="s">
        <v>5389</v>
      </c>
      <c r="D1203" s="5" t="s">
        <v>6035</v>
      </c>
      <c r="E1203" t="s">
        <v>6813</v>
      </c>
      <c r="F1203" t="s">
        <v>7131</v>
      </c>
      <c r="G1203" t="s">
        <v>7142</v>
      </c>
      <c r="H1203" t="s">
        <v>7152</v>
      </c>
      <c r="I1203" t="s">
        <v>7155</v>
      </c>
      <c r="J1203" s="11">
        <v>2</v>
      </c>
      <c r="K1203" s="9">
        <v>4.5</v>
      </c>
      <c r="L1203">
        <v>5</v>
      </c>
      <c r="M1203" s="7">
        <v>8.5500000000000007</v>
      </c>
      <c r="N1203" t="s">
        <v>7157</v>
      </c>
      <c r="O1203" t="s">
        <v>7160</v>
      </c>
      <c r="P1203" t="s">
        <v>7170</v>
      </c>
      <c r="Q1203" s="9">
        <v>3.8</v>
      </c>
      <c r="R1203" t="s">
        <v>7172</v>
      </c>
      <c r="S1203" t="s">
        <v>7176</v>
      </c>
      <c r="T1203">
        <v>32</v>
      </c>
      <c r="U1203" t="str">
        <f>TEXT(CoffeeData[[#This Row],[Date]],"mmm")</f>
        <v>Mar</v>
      </c>
      <c r="V1203" t="str">
        <f>TEXT(CoffeeData[[#This Row],[Date]],"dddd")</f>
        <v>Thursday</v>
      </c>
    </row>
    <row r="1204" spans="1:22" x14ac:dyDescent="0.3">
      <c r="A1204" t="s">
        <v>1222</v>
      </c>
      <c r="B1204" s="3" t="s">
        <v>5063</v>
      </c>
      <c r="C1204" t="s">
        <v>5385</v>
      </c>
      <c r="D1204" s="5" t="s">
        <v>5602</v>
      </c>
      <c r="E1204" t="s">
        <v>6844</v>
      </c>
      <c r="F1204" t="s">
        <v>7130</v>
      </c>
      <c r="G1204" t="s">
        <v>7146</v>
      </c>
      <c r="H1204" t="s">
        <v>7151</v>
      </c>
      <c r="I1204" t="s">
        <v>7154</v>
      </c>
      <c r="J1204" s="11">
        <v>1</v>
      </c>
      <c r="K1204" s="9">
        <v>3.8</v>
      </c>
      <c r="L1204">
        <v>5</v>
      </c>
      <c r="M1204" s="7">
        <v>3.61</v>
      </c>
      <c r="N1204" t="s">
        <v>7156</v>
      </c>
      <c r="O1204" t="s">
        <v>7161</v>
      </c>
      <c r="P1204" t="s">
        <v>7167</v>
      </c>
      <c r="Q1204" s="9">
        <v>3.9</v>
      </c>
      <c r="R1204" t="s">
        <v>7172</v>
      </c>
      <c r="S1204" t="s">
        <v>7175</v>
      </c>
      <c r="T1204">
        <v>36</v>
      </c>
      <c r="U1204" t="str">
        <f>TEXT(CoffeeData[[#This Row],[Date]],"mmm")</f>
        <v>Jul</v>
      </c>
      <c r="V1204" t="str">
        <f>TEXT(CoffeeData[[#This Row],[Date]],"dddd")</f>
        <v>Saturday</v>
      </c>
    </row>
    <row r="1205" spans="1:22" x14ac:dyDescent="0.3">
      <c r="A1205" t="s">
        <v>1223</v>
      </c>
      <c r="B1205" s="3" t="s">
        <v>5218</v>
      </c>
      <c r="C1205" t="s">
        <v>5388</v>
      </c>
      <c r="D1205" s="5" t="s">
        <v>5475</v>
      </c>
      <c r="E1205" t="s">
        <v>6453</v>
      </c>
      <c r="F1205" t="s">
        <v>7131</v>
      </c>
      <c r="G1205" t="s">
        <v>7146</v>
      </c>
      <c r="H1205" t="s">
        <v>7151</v>
      </c>
      <c r="I1205" t="s">
        <v>7154</v>
      </c>
      <c r="J1205" s="11">
        <v>4</v>
      </c>
      <c r="K1205" s="9">
        <v>3.8</v>
      </c>
      <c r="L1205">
        <v>15</v>
      </c>
      <c r="M1205" s="7">
        <v>12.92</v>
      </c>
      <c r="N1205" t="s">
        <v>7158</v>
      </c>
      <c r="O1205" t="s">
        <v>7162</v>
      </c>
      <c r="P1205" t="s">
        <v>7164</v>
      </c>
      <c r="Q1205" s="9">
        <v>3.5</v>
      </c>
      <c r="R1205" t="s">
        <v>7172</v>
      </c>
      <c r="S1205" t="s">
        <v>7175</v>
      </c>
      <c r="T1205">
        <v>33</v>
      </c>
      <c r="U1205" t="str">
        <f>TEXT(CoffeeData[[#This Row],[Date]],"mmm")</f>
        <v>Jul</v>
      </c>
      <c r="V1205" t="str">
        <f>TEXT(CoffeeData[[#This Row],[Date]],"dddd")</f>
        <v>Wednesday</v>
      </c>
    </row>
    <row r="1206" spans="1:22" x14ac:dyDescent="0.3">
      <c r="A1206" t="s">
        <v>1224</v>
      </c>
      <c r="B1206" s="3" t="s">
        <v>5332</v>
      </c>
      <c r="C1206" t="s">
        <v>5390</v>
      </c>
      <c r="D1206" s="5" t="s">
        <v>6036</v>
      </c>
      <c r="E1206" t="s">
        <v>6895</v>
      </c>
      <c r="F1206" t="s">
        <v>7130</v>
      </c>
      <c r="G1206" t="s">
        <v>7137</v>
      </c>
      <c r="H1206" t="s">
        <v>7150</v>
      </c>
      <c r="I1206" t="s">
        <v>7153</v>
      </c>
      <c r="J1206" s="11">
        <v>2</v>
      </c>
      <c r="K1206" s="9">
        <v>3</v>
      </c>
      <c r="L1206">
        <v>15</v>
      </c>
      <c r="M1206" s="7">
        <v>5.0999999999999996</v>
      </c>
      <c r="N1206" t="s">
        <v>7158</v>
      </c>
      <c r="O1206" t="s">
        <v>7163</v>
      </c>
      <c r="P1206" t="s">
        <v>7164</v>
      </c>
      <c r="Q1206" s="9">
        <v>3.2</v>
      </c>
      <c r="R1206" t="s">
        <v>7172</v>
      </c>
      <c r="S1206" t="s">
        <v>7174</v>
      </c>
      <c r="T1206">
        <v>42</v>
      </c>
      <c r="U1206" t="str">
        <f>TEXT(CoffeeData[[#This Row],[Date]],"mmm")</f>
        <v>Sep</v>
      </c>
      <c r="V1206" t="str">
        <f>TEXT(CoffeeData[[#This Row],[Date]],"dddd")</f>
        <v>Monday</v>
      </c>
    </row>
    <row r="1207" spans="1:22" x14ac:dyDescent="0.3">
      <c r="A1207" t="s">
        <v>1225</v>
      </c>
      <c r="B1207" s="3" t="s">
        <v>5369</v>
      </c>
      <c r="C1207" t="s">
        <v>5391</v>
      </c>
      <c r="D1207" s="5" t="s">
        <v>6037</v>
      </c>
      <c r="E1207" t="s">
        <v>6896</v>
      </c>
      <c r="F1207" t="s">
        <v>7131</v>
      </c>
      <c r="G1207" t="s">
        <v>7132</v>
      </c>
      <c r="H1207" t="s">
        <v>7148</v>
      </c>
      <c r="I1207" t="s">
        <v>7153</v>
      </c>
      <c r="J1207" s="11">
        <v>4</v>
      </c>
      <c r="K1207" s="9">
        <v>2.5</v>
      </c>
      <c r="L1207">
        <v>10</v>
      </c>
      <c r="M1207" s="7">
        <v>9</v>
      </c>
      <c r="N1207" t="s">
        <v>7157</v>
      </c>
      <c r="O1207" t="s">
        <v>7162</v>
      </c>
      <c r="P1207" t="s">
        <v>7169</v>
      </c>
      <c r="Q1207" s="9">
        <v>3.6</v>
      </c>
      <c r="R1207" t="s">
        <v>7172</v>
      </c>
      <c r="S1207" t="s">
        <v>7174</v>
      </c>
      <c r="T1207">
        <v>34</v>
      </c>
      <c r="U1207" t="str">
        <f>TEXT(CoffeeData[[#This Row],[Date]],"mmm")</f>
        <v>Jan</v>
      </c>
      <c r="V1207" t="str">
        <f>TEXT(CoffeeData[[#This Row],[Date]],"dddd")</f>
        <v>Friday</v>
      </c>
    </row>
    <row r="1208" spans="1:22" x14ac:dyDescent="0.3">
      <c r="A1208" t="s">
        <v>1226</v>
      </c>
      <c r="B1208" s="3" t="s">
        <v>5209</v>
      </c>
      <c r="C1208" t="s">
        <v>5387</v>
      </c>
      <c r="D1208" s="5" t="s">
        <v>5751</v>
      </c>
      <c r="E1208" t="s">
        <v>6897</v>
      </c>
      <c r="F1208" t="s">
        <v>7129</v>
      </c>
      <c r="G1208" t="s">
        <v>7137</v>
      </c>
      <c r="H1208" t="s">
        <v>7150</v>
      </c>
      <c r="I1208" t="s">
        <v>7154</v>
      </c>
      <c r="J1208" s="11">
        <v>1</v>
      </c>
      <c r="K1208" s="9">
        <v>3</v>
      </c>
      <c r="L1208">
        <v>0</v>
      </c>
      <c r="M1208" s="7">
        <v>3</v>
      </c>
      <c r="N1208" t="s">
        <v>7156</v>
      </c>
      <c r="O1208" t="s">
        <v>7163</v>
      </c>
      <c r="P1208" t="s">
        <v>7167</v>
      </c>
      <c r="Q1208" s="9">
        <v>3.6</v>
      </c>
      <c r="R1208" t="s">
        <v>7171</v>
      </c>
      <c r="S1208" t="s">
        <v>7175</v>
      </c>
      <c r="T1208">
        <v>32</v>
      </c>
      <c r="U1208" t="str">
        <f>TEXT(CoffeeData[[#This Row],[Date]],"mmm")</f>
        <v>Mar</v>
      </c>
      <c r="V1208" t="str">
        <f>TEXT(CoffeeData[[#This Row],[Date]],"dddd")</f>
        <v>Tuesday</v>
      </c>
    </row>
    <row r="1209" spans="1:22" x14ac:dyDescent="0.3">
      <c r="A1209" t="s">
        <v>1227</v>
      </c>
      <c r="B1209" s="3" t="s">
        <v>5253</v>
      </c>
      <c r="C1209" t="s">
        <v>5387</v>
      </c>
      <c r="D1209" s="5" t="s">
        <v>6038</v>
      </c>
      <c r="E1209" t="s">
        <v>6898</v>
      </c>
      <c r="F1209" t="s">
        <v>7130</v>
      </c>
      <c r="G1209" t="s">
        <v>7135</v>
      </c>
      <c r="H1209" t="s">
        <v>7149</v>
      </c>
      <c r="I1209" t="s">
        <v>7153</v>
      </c>
      <c r="J1209" s="11">
        <v>1</v>
      </c>
      <c r="K1209" s="9">
        <v>4</v>
      </c>
      <c r="L1209">
        <v>10</v>
      </c>
      <c r="M1209" s="7">
        <v>3.6</v>
      </c>
      <c r="N1209" t="s">
        <v>7157</v>
      </c>
      <c r="O1209" t="s">
        <v>7161</v>
      </c>
      <c r="P1209" t="s">
        <v>7168</v>
      </c>
      <c r="Q1209" s="9">
        <v>4.5999999999999996</v>
      </c>
      <c r="R1209" t="s">
        <v>7173</v>
      </c>
      <c r="S1209" t="s">
        <v>7175</v>
      </c>
      <c r="T1209">
        <v>30</v>
      </c>
      <c r="U1209" t="str">
        <f>TEXT(CoffeeData[[#This Row],[Date]],"mmm")</f>
        <v>Jan</v>
      </c>
      <c r="V1209" t="str">
        <f>TEXT(CoffeeData[[#This Row],[Date]],"dddd")</f>
        <v>Tuesday</v>
      </c>
    </row>
    <row r="1210" spans="1:22" x14ac:dyDescent="0.3">
      <c r="A1210" t="s">
        <v>1228</v>
      </c>
      <c r="B1210" s="3" t="s">
        <v>5082</v>
      </c>
      <c r="C1210" t="s">
        <v>5387</v>
      </c>
      <c r="D1210" s="5" t="s">
        <v>5505</v>
      </c>
      <c r="E1210" t="s">
        <v>6899</v>
      </c>
      <c r="F1210" t="s">
        <v>7129</v>
      </c>
      <c r="G1210" t="s">
        <v>7137</v>
      </c>
      <c r="H1210" t="s">
        <v>7150</v>
      </c>
      <c r="I1210" t="s">
        <v>7155</v>
      </c>
      <c r="J1210" s="11">
        <v>1</v>
      </c>
      <c r="K1210" s="9">
        <v>3</v>
      </c>
      <c r="L1210">
        <v>5</v>
      </c>
      <c r="M1210" s="7">
        <v>2.85</v>
      </c>
      <c r="N1210" t="s">
        <v>7158</v>
      </c>
      <c r="O1210" t="s">
        <v>7161</v>
      </c>
      <c r="P1210" t="s">
        <v>7168</v>
      </c>
      <c r="Q1210" s="9">
        <v>4</v>
      </c>
      <c r="R1210" t="s">
        <v>7172</v>
      </c>
      <c r="S1210" t="s">
        <v>7175</v>
      </c>
      <c r="T1210">
        <v>30</v>
      </c>
      <c r="U1210" t="str">
        <f>TEXT(CoffeeData[[#This Row],[Date]],"mmm")</f>
        <v>Mar</v>
      </c>
      <c r="V1210" t="str">
        <f>TEXT(CoffeeData[[#This Row],[Date]],"dddd")</f>
        <v>Tuesday</v>
      </c>
    </row>
    <row r="1211" spans="1:22" x14ac:dyDescent="0.3">
      <c r="A1211" t="s">
        <v>1229</v>
      </c>
      <c r="B1211" s="3" t="s">
        <v>5227</v>
      </c>
      <c r="C1211" t="s">
        <v>5389</v>
      </c>
      <c r="D1211" s="5" t="s">
        <v>6039</v>
      </c>
      <c r="E1211" t="s">
        <v>6232</v>
      </c>
      <c r="F1211" t="s">
        <v>7130</v>
      </c>
      <c r="G1211" t="s">
        <v>7143</v>
      </c>
      <c r="H1211" t="s">
        <v>7149</v>
      </c>
      <c r="I1211" t="s">
        <v>7154</v>
      </c>
      <c r="J1211" s="11">
        <v>2</v>
      </c>
      <c r="K1211" s="9">
        <v>4.5</v>
      </c>
      <c r="L1211">
        <v>10</v>
      </c>
      <c r="M1211" s="7">
        <v>8.1</v>
      </c>
      <c r="N1211" t="s">
        <v>7156</v>
      </c>
      <c r="O1211" t="s">
        <v>7160</v>
      </c>
      <c r="P1211" t="s">
        <v>7169</v>
      </c>
      <c r="Q1211" s="9">
        <v>3.9</v>
      </c>
      <c r="R1211" t="s">
        <v>7171</v>
      </c>
      <c r="S1211" t="s">
        <v>7174</v>
      </c>
      <c r="T1211">
        <v>28</v>
      </c>
      <c r="U1211" t="str">
        <f>TEXT(CoffeeData[[#This Row],[Date]],"mmm")</f>
        <v>Jan</v>
      </c>
      <c r="V1211" t="str">
        <f>TEXT(CoffeeData[[#This Row],[Date]],"dddd")</f>
        <v>Thursday</v>
      </c>
    </row>
    <row r="1212" spans="1:22" x14ac:dyDescent="0.3">
      <c r="A1212" t="s">
        <v>1230</v>
      </c>
      <c r="B1212" s="3" t="s">
        <v>5206</v>
      </c>
      <c r="C1212" t="s">
        <v>5387</v>
      </c>
      <c r="D1212" s="5" t="s">
        <v>5506</v>
      </c>
      <c r="E1212" t="s">
        <v>6900</v>
      </c>
      <c r="F1212" t="s">
        <v>7131</v>
      </c>
      <c r="G1212" t="s">
        <v>7144</v>
      </c>
      <c r="H1212" t="s">
        <v>7149</v>
      </c>
      <c r="I1212" t="s">
        <v>7155</v>
      </c>
      <c r="J1212" s="11">
        <v>1</v>
      </c>
      <c r="K1212" s="9">
        <v>3.5</v>
      </c>
      <c r="L1212">
        <v>5</v>
      </c>
      <c r="M1212" s="7">
        <v>3.32</v>
      </c>
      <c r="N1212" t="s">
        <v>7157</v>
      </c>
      <c r="O1212" t="s">
        <v>7162</v>
      </c>
      <c r="P1212" t="s">
        <v>7170</v>
      </c>
      <c r="Q1212" s="9">
        <v>4.0999999999999996</v>
      </c>
      <c r="R1212" t="s">
        <v>7171</v>
      </c>
      <c r="S1212" t="s">
        <v>7176</v>
      </c>
      <c r="T1212">
        <v>42</v>
      </c>
      <c r="U1212" t="str">
        <f>TEXT(CoffeeData[[#This Row],[Date]],"mmm")</f>
        <v>May</v>
      </c>
      <c r="V1212" t="str">
        <f>TEXT(CoffeeData[[#This Row],[Date]],"dddd")</f>
        <v>Tuesday</v>
      </c>
    </row>
    <row r="1213" spans="1:22" x14ac:dyDescent="0.3">
      <c r="A1213" t="s">
        <v>1231</v>
      </c>
      <c r="B1213" s="3" t="s">
        <v>5170</v>
      </c>
      <c r="C1213" t="s">
        <v>5391</v>
      </c>
      <c r="D1213" s="5" t="s">
        <v>5837</v>
      </c>
      <c r="E1213" t="s">
        <v>6599</v>
      </c>
      <c r="F1213" t="s">
        <v>7129</v>
      </c>
      <c r="G1213" t="s">
        <v>7136</v>
      </c>
      <c r="H1213" t="s">
        <v>7151</v>
      </c>
      <c r="I1213" t="s">
        <v>7154</v>
      </c>
      <c r="J1213" s="11">
        <v>3</v>
      </c>
      <c r="K1213" s="9">
        <v>4</v>
      </c>
      <c r="L1213">
        <v>15</v>
      </c>
      <c r="M1213" s="7">
        <v>10.199999999999999</v>
      </c>
      <c r="N1213" t="s">
        <v>7158</v>
      </c>
      <c r="O1213" t="s">
        <v>7162</v>
      </c>
      <c r="P1213" t="s">
        <v>7168</v>
      </c>
      <c r="Q1213" s="9">
        <v>3.3</v>
      </c>
      <c r="R1213" t="s">
        <v>7171</v>
      </c>
      <c r="S1213" t="s">
        <v>7174</v>
      </c>
      <c r="T1213">
        <v>31</v>
      </c>
      <c r="U1213" t="str">
        <f>TEXT(CoffeeData[[#This Row],[Date]],"mmm")</f>
        <v>Oct</v>
      </c>
      <c r="V1213" t="str">
        <f>TEXT(CoffeeData[[#This Row],[Date]],"dddd")</f>
        <v>Friday</v>
      </c>
    </row>
    <row r="1214" spans="1:22" x14ac:dyDescent="0.3">
      <c r="A1214" t="s">
        <v>1232</v>
      </c>
      <c r="B1214" s="3" t="s">
        <v>5102</v>
      </c>
      <c r="C1214" t="s">
        <v>5388</v>
      </c>
      <c r="D1214" s="5" t="s">
        <v>5602</v>
      </c>
      <c r="E1214" t="s">
        <v>6351</v>
      </c>
      <c r="F1214" t="s">
        <v>7129</v>
      </c>
      <c r="G1214" t="s">
        <v>7139</v>
      </c>
      <c r="H1214" t="s">
        <v>7148</v>
      </c>
      <c r="I1214" t="s">
        <v>7154</v>
      </c>
      <c r="J1214" s="11">
        <v>1</v>
      </c>
      <c r="K1214" s="9">
        <v>3</v>
      </c>
      <c r="L1214">
        <v>15</v>
      </c>
      <c r="M1214" s="7">
        <v>2.5499999999999998</v>
      </c>
      <c r="N1214" t="s">
        <v>7158</v>
      </c>
      <c r="O1214" t="s">
        <v>7160</v>
      </c>
      <c r="P1214" t="s">
        <v>7165</v>
      </c>
      <c r="Q1214" s="9">
        <v>3.7</v>
      </c>
      <c r="R1214" t="s">
        <v>7171</v>
      </c>
      <c r="S1214" t="s">
        <v>7175</v>
      </c>
      <c r="T1214">
        <v>25</v>
      </c>
      <c r="U1214" t="str">
        <f>TEXT(CoffeeData[[#This Row],[Date]],"mmm")</f>
        <v>Feb</v>
      </c>
      <c r="V1214" t="str">
        <f>TEXT(CoffeeData[[#This Row],[Date]],"dddd")</f>
        <v>Wednesday</v>
      </c>
    </row>
    <row r="1215" spans="1:22" x14ac:dyDescent="0.3">
      <c r="A1215" t="s">
        <v>1233</v>
      </c>
      <c r="B1215" s="3" t="s">
        <v>5260</v>
      </c>
      <c r="C1215" t="s">
        <v>5385</v>
      </c>
      <c r="D1215" s="5" t="s">
        <v>5963</v>
      </c>
      <c r="E1215" t="s">
        <v>6357</v>
      </c>
      <c r="F1215" t="s">
        <v>7129</v>
      </c>
      <c r="G1215" t="s">
        <v>7143</v>
      </c>
      <c r="H1215" t="s">
        <v>7149</v>
      </c>
      <c r="I1215" t="s">
        <v>7154</v>
      </c>
      <c r="J1215" s="11">
        <v>4</v>
      </c>
      <c r="K1215" s="9">
        <v>4.5</v>
      </c>
      <c r="L1215">
        <v>5</v>
      </c>
      <c r="M1215" s="7">
        <v>17.100000000000001</v>
      </c>
      <c r="N1215" t="s">
        <v>7156</v>
      </c>
      <c r="O1215" t="s">
        <v>7160</v>
      </c>
      <c r="P1215" t="s">
        <v>7169</v>
      </c>
      <c r="Q1215" s="9">
        <v>3.8</v>
      </c>
      <c r="R1215" t="s">
        <v>7172</v>
      </c>
      <c r="S1215" t="s">
        <v>7174</v>
      </c>
      <c r="T1215">
        <v>39</v>
      </c>
      <c r="U1215" t="str">
        <f>TEXT(CoffeeData[[#This Row],[Date]],"mmm")</f>
        <v>Apr</v>
      </c>
      <c r="V1215" t="str">
        <f>TEXT(CoffeeData[[#This Row],[Date]],"dddd")</f>
        <v>Saturday</v>
      </c>
    </row>
    <row r="1216" spans="1:22" x14ac:dyDescent="0.3">
      <c r="A1216" t="s">
        <v>1234</v>
      </c>
      <c r="B1216" s="3" t="s">
        <v>5171</v>
      </c>
      <c r="C1216" t="s">
        <v>5389</v>
      </c>
      <c r="D1216" s="5" t="s">
        <v>6040</v>
      </c>
      <c r="E1216" t="s">
        <v>6901</v>
      </c>
      <c r="F1216" t="s">
        <v>7130</v>
      </c>
      <c r="G1216" t="s">
        <v>7136</v>
      </c>
      <c r="H1216" t="s">
        <v>7151</v>
      </c>
      <c r="I1216" t="s">
        <v>7155</v>
      </c>
      <c r="J1216" s="11">
        <v>4</v>
      </c>
      <c r="K1216" s="9">
        <v>4</v>
      </c>
      <c r="L1216">
        <v>5</v>
      </c>
      <c r="M1216" s="7">
        <v>15.2</v>
      </c>
      <c r="N1216" t="s">
        <v>7158</v>
      </c>
      <c r="O1216" t="s">
        <v>7162</v>
      </c>
      <c r="P1216" t="s">
        <v>7166</v>
      </c>
      <c r="Q1216" s="9">
        <v>4.9000000000000004</v>
      </c>
      <c r="R1216" t="s">
        <v>7172</v>
      </c>
      <c r="S1216" t="s">
        <v>7174</v>
      </c>
      <c r="T1216">
        <v>28</v>
      </c>
      <c r="U1216" t="str">
        <f>TEXT(CoffeeData[[#This Row],[Date]],"mmm")</f>
        <v>May</v>
      </c>
      <c r="V1216" t="str">
        <f>TEXT(CoffeeData[[#This Row],[Date]],"dddd")</f>
        <v>Thursday</v>
      </c>
    </row>
    <row r="1217" spans="1:22" x14ac:dyDescent="0.3">
      <c r="A1217" t="s">
        <v>1235</v>
      </c>
      <c r="B1217" s="3" t="s">
        <v>5090</v>
      </c>
      <c r="C1217" t="s">
        <v>5391</v>
      </c>
      <c r="D1217" s="5" t="s">
        <v>5964</v>
      </c>
      <c r="E1217" t="s">
        <v>6630</v>
      </c>
      <c r="F1217" t="s">
        <v>7131</v>
      </c>
      <c r="G1217" t="s">
        <v>7147</v>
      </c>
      <c r="H1217" t="s">
        <v>7152</v>
      </c>
      <c r="I1217" t="s">
        <v>7155</v>
      </c>
      <c r="J1217" s="11">
        <v>4</v>
      </c>
      <c r="K1217" s="9">
        <v>5</v>
      </c>
      <c r="L1217">
        <v>15</v>
      </c>
      <c r="M1217" s="7">
        <v>17</v>
      </c>
      <c r="N1217" t="s">
        <v>7157</v>
      </c>
      <c r="O1217" t="s">
        <v>7160</v>
      </c>
      <c r="P1217" t="s">
        <v>7168</v>
      </c>
      <c r="Q1217" s="9">
        <v>3.7</v>
      </c>
      <c r="R1217" t="s">
        <v>7173</v>
      </c>
      <c r="S1217" t="s">
        <v>7176</v>
      </c>
      <c r="T1217">
        <v>26</v>
      </c>
      <c r="U1217" t="str">
        <f>TEXT(CoffeeData[[#This Row],[Date]],"mmm")</f>
        <v>May</v>
      </c>
      <c r="V1217" t="str">
        <f>TEXT(CoffeeData[[#This Row],[Date]],"dddd")</f>
        <v>Friday</v>
      </c>
    </row>
    <row r="1218" spans="1:22" x14ac:dyDescent="0.3">
      <c r="A1218" t="s">
        <v>1236</v>
      </c>
      <c r="B1218" s="3" t="s">
        <v>5332</v>
      </c>
      <c r="C1218" t="s">
        <v>5390</v>
      </c>
      <c r="D1218" s="5" t="s">
        <v>5945</v>
      </c>
      <c r="E1218" t="s">
        <v>6306</v>
      </c>
      <c r="F1218" t="s">
        <v>7129</v>
      </c>
      <c r="G1218" t="s">
        <v>7145</v>
      </c>
      <c r="H1218" t="s">
        <v>7148</v>
      </c>
      <c r="I1218" t="s">
        <v>7155</v>
      </c>
      <c r="J1218" s="11">
        <v>2</v>
      </c>
      <c r="K1218" s="9">
        <v>2</v>
      </c>
      <c r="L1218">
        <v>5</v>
      </c>
      <c r="M1218" s="7">
        <v>3.8</v>
      </c>
      <c r="N1218" t="s">
        <v>7157</v>
      </c>
      <c r="O1218" t="s">
        <v>7163</v>
      </c>
      <c r="P1218" t="s">
        <v>7164</v>
      </c>
      <c r="Q1218" s="9">
        <v>4.5</v>
      </c>
      <c r="R1218" t="s">
        <v>7173</v>
      </c>
      <c r="S1218" t="s">
        <v>7175</v>
      </c>
      <c r="T1218">
        <v>25</v>
      </c>
      <c r="U1218" t="str">
        <f>TEXT(CoffeeData[[#This Row],[Date]],"mmm")</f>
        <v>Sep</v>
      </c>
      <c r="V1218" t="str">
        <f>TEXT(CoffeeData[[#This Row],[Date]],"dddd")</f>
        <v>Monday</v>
      </c>
    </row>
    <row r="1219" spans="1:22" x14ac:dyDescent="0.3">
      <c r="A1219" t="s">
        <v>1237</v>
      </c>
      <c r="B1219" s="3" t="s">
        <v>5145</v>
      </c>
      <c r="C1219" t="s">
        <v>5387</v>
      </c>
      <c r="D1219" s="5" t="s">
        <v>5438</v>
      </c>
      <c r="E1219" t="s">
        <v>6565</v>
      </c>
      <c r="F1219" t="s">
        <v>7131</v>
      </c>
      <c r="G1219" t="s">
        <v>7147</v>
      </c>
      <c r="H1219" t="s">
        <v>7152</v>
      </c>
      <c r="I1219" t="s">
        <v>7155</v>
      </c>
      <c r="J1219" s="11">
        <v>1</v>
      </c>
      <c r="K1219" s="9">
        <v>5</v>
      </c>
      <c r="L1219">
        <v>15</v>
      </c>
      <c r="M1219" s="7">
        <v>4.25</v>
      </c>
      <c r="N1219" t="s">
        <v>7158</v>
      </c>
      <c r="O1219" t="s">
        <v>7159</v>
      </c>
      <c r="P1219" t="s">
        <v>7169</v>
      </c>
      <c r="Q1219" s="9">
        <v>3.9</v>
      </c>
      <c r="R1219" t="s">
        <v>7173</v>
      </c>
      <c r="S1219" t="s">
        <v>7175</v>
      </c>
      <c r="T1219">
        <v>36</v>
      </c>
      <c r="U1219" t="str">
        <f>TEXT(CoffeeData[[#This Row],[Date]],"mmm")</f>
        <v>Sep</v>
      </c>
      <c r="V1219" t="str">
        <f>TEXT(CoffeeData[[#This Row],[Date]],"dddd")</f>
        <v>Tuesday</v>
      </c>
    </row>
    <row r="1220" spans="1:22" x14ac:dyDescent="0.3">
      <c r="A1220" t="s">
        <v>1238</v>
      </c>
      <c r="B1220" s="3" t="s">
        <v>5045</v>
      </c>
      <c r="C1220" t="s">
        <v>5385</v>
      </c>
      <c r="D1220" s="5" t="s">
        <v>5430</v>
      </c>
      <c r="E1220" t="s">
        <v>6499</v>
      </c>
      <c r="F1220" t="s">
        <v>7129</v>
      </c>
      <c r="G1220" t="s">
        <v>7141</v>
      </c>
      <c r="H1220" t="s">
        <v>7149</v>
      </c>
      <c r="I1220" t="s">
        <v>7155</v>
      </c>
      <c r="J1220" s="11">
        <v>4</v>
      </c>
      <c r="K1220" s="9">
        <v>3</v>
      </c>
      <c r="L1220">
        <v>15</v>
      </c>
      <c r="M1220" s="7">
        <v>10.199999999999999</v>
      </c>
      <c r="N1220" t="s">
        <v>7156</v>
      </c>
      <c r="O1220" t="s">
        <v>7159</v>
      </c>
      <c r="P1220" t="s">
        <v>7164</v>
      </c>
      <c r="Q1220" s="9">
        <v>4.5</v>
      </c>
      <c r="R1220" t="s">
        <v>7173</v>
      </c>
      <c r="S1220" t="s">
        <v>7176</v>
      </c>
      <c r="T1220">
        <v>29</v>
      </c>
      <c r="U1220" t="str">
        <f>TEXT(CoffeeData[[#This Row],[Date]],"mmm")</f>
        <v>Jan</v>
      </c>
      <c r="V1220" t="str">
        <f>TEXT(CoffeeData[[#This Row],[Date]],"dddd")</f>
        <v>Saturday</v>
      </c>
    </row>
    <row r="1221" spans="1:22" x14ac:dyDescent="0.3">
      <c r="A1221" t="s">
        <v>1239</v>
      </c>
      <c r="B1221" s="3" t="s">
        <v>5307</v>
      </c>
      <c r="C1221" t="s">
        <v>5391</v>
      </c>
      <c r="D1221" s="5" t="s">
        <v>6041</v>
      </c>
      <c r="E1221" t="s">
        <v>6393</v>
      </c>
      <c r="F1221" t="s">
        <v>7129</v>
      </c>
      <c r="G1221" t="s">
        <v>7136</v>
      </c>
      <c r="H1221" t="s">
        <v>7151</v>
      </c>
      <c r="I1221" t="s">
        <v>7153</v>
      </c>
      <c r="J1221" s="11">
        <v>3</v>
      </c>
      <c r="K1221" s="9">
        <v>4</v>
      </c>
      <c r="L1221">
        <v>5</v>
      </c>
      <c r="M1221" s="7">
        <v>11.4</v>
      </c>
      <c r="N1221" t="s">
        <v>7157</v>
      </c>
      <c r="O1221" t="s">
        <v>7159</v>
      </c>
      <c r="P1221" t="s">
        <v>7164</v>
      </c>
      <c r="Q1221" s="9">
        <v>3.8</v>
      </c>
      <c r="R1221" t="s">
        <v>7171</v>
      </c>
      <c r="S1221" t="s">
        <v>7174</v>
      </c>
      <c r="T1221">
        <v>26</v>
      </c>
      <c r="U1221" t="str">
        <f>TEXT(CoffeeData[[#This Row],[Date]],"mmm")</f>
        <v>Jul</v>
      </c>
      <c r="V1221" t="str">
        <f>TEXT(CoffeeData[[#This Row],[Date]],"dddd")</f>
        <v>Friday</v>
      </c>
    </row>
    <row r="1222" spans="1:22" x14ac:dyDescent="0.3">
      <c r="A1222" t="s">
        <v>1240</v>
      </c>
      <c r="B1222" s="3" t="s">
        <v>5215</v>
      </c>
      <c r="C1222" t="s">
        <v>5387</v>
      </c>
      <c r="D1222" s="5" t="s">
        <v>6002</v>
      </c>
      <c r="E1222" t="s">
        <v>6385</v>
      </c>
      <c r="F1222" t="s">
        <v>7129</v>
      </c>
      <c r="G1222" t="s">
        <v>7134</v>
      </c>
      <c r="H1222" t="s">
        <v>7150</v>
      </c>
      <c r="I1222" t="s">
        <v>7154</v>
      </c>
      <c r="J1222" s="11">
        <v>4</v>
      </c>
      <c r="K1222" s="9">
        <v>2.5</v>
      </c>
      <c r="L1222">
        <v>5</v>
      </c>
      <c r="M1222" s="7">
        <v>9.5</v>
      </c>
      <c r="N1222" t="s">
        <v>7158</v>
      </c>
      <c r="O1222" t="s">
        <v>7163</v>
      </c>
      <c r="P1222" t="s">
        <v>7169</v>
      </c>
      <c r="Q1222" s="9">
        <v>3.9</v>
      </c>
      <c r="R1222" t="s">
        <v>7173</v>
      </c>
      <c r="S1222" t="s">
        <v>7175</v>
      </c>
      <c r="T1222">
        <v>25</v>
      </c>
      <c r="U1222" t="str">
        <f>TEXT(CoffeeData[[#This Row],[Date]],"mmm")</f>
        <v>Jun</v>
      </c>
      <c r="V1222" t="str">
        <f>TEXT(CoffeeData[[#This Row],[Date]],"dddd")</f>
        <v>Tuesday</v>
      </c>
    </row>
    <row r="1223" spans="1:22" x14ac:dyDescent="0.3">
      <c r="A1223" t="s">
        <v>1241</v>
      </c>
      <c r="B1223" s="3" t="s">
        <v>5071</v>
      </c>
      <c r="C1223" t="s">
        <v>5385</v>
      </c>
      <c r="D1223" s="5" t="s">
        <v>5798</v>
      </c>
      <c r="E1223" t="s">
        <v>6301</v>
      </c>
      <c r="F1223" t="s">
        <v>7131</v>
      </c>
      <c r="G1223" t="s">
        <v>7144</v>
      </c>
      <c r="H1223" t="s">
        <v>7149</v>
      </c>
      <c r="I1223" t="s">
        <v>7154</v>
      </c>
      <c r="J1223" s="11">
        <v>3</v>
      </c>
      <c r="K1223" s="9">
        <v>3.5</v>
      </c>
      <c r="L1223">
        <v>15</v>
      </c>
      <c r="M1223" s="7">
        <v>8.92</v>
      </c>
      <c r="N1223" t="s">
        <v>7157</v>
      </c>
      <c r="O1223" t="s">
        <v>7162</v>
      </c>
      <c r="P1223" t="s">
        <v>7166</v>
      </c>
      <c r="Q1223" s="9">
        <v>4.8</v>
      </c>
      <c r="R1223" t="s">
        <v>7172</v>
      </c>
      <c r="S1223" t="s">
        <v>7176</v>
      </c>
      <c r="T1223">
        <v>28</v>
      </c>
      <c r="U1223" t="str">
        <f>TEXT(CoffeeData[[#This Row],[Date]],"mmm")</f>
        <v>Feb</v>
      </c>
      <c r="V1223" t="str">
        <f>TEXT(CoffeeData[[#This Row],[Date]],"dddd")</f>
        <v>Saturday</v>
      </c>
    </row>
    <row r="1224" spans="1:22" x14ac:dyDescent="0.3">
      <c r="A1224" t="s">
        <v>1242</v>
      </c>
      <c r="B1224" s="3" t="s">
        <v>5196</v>
      </c>
      <c r="C1224" t="s">
        <v>5385</v>
      </c>
      <c r="D1224" s="5" t="s">
        <v>5834</v>
      </c>
      <c r="E1224" t="s">
        <v>6902</v>
      </c>
      <c r="F1224" t="s">
        <v>7130</v>
      </c>
      <c r="G1224" t="s">
        <v>7145</v>
      </c>
      <c r="H1224" t="s">
        <v>7148</v>
      </c>
      <c r="I1224" t="s">
        <v>7155</v>
      </c>
      <c r="J1224" s="11">
        <v>3</v>
      </c>
      <c r="K1224" s="9">
        <v>2</v>
      </c>
      <c r="L1224">
        <v>10</v>
      </c>
      <c r="M1224" s="7">
        <v>5.4</v>
      </c>
      <c r="N1224" t="s">
        <v>7156</v>
      </c>
      <c r="O1224" t="s">
        <v>7159</v>
      </c>
      <c r="P1224" t="s">
        <v>7168</v>
      </c>
      <c r="Q1224" s="9">
        <v>4.8</v>
      </c>
      <c r="R1224" t="s">
        <v>7173</v>
      </c>
      <c r="S1224" t="s">
        <v>7175</v>
      </c>
      <c r="T1224">
        <v>35</v>
      </c>
      <c r="U1224" t="str">
        <f>TEXT(CoffeeData[[#This Row],[Date]],"mmm")</f>
        <v>Feb</v>
      </c>
      <c r="V1224" t="str">
        <f>TEXT(CoffeeData[[#This Row],[Date]],"dddd")</f>
        <v>Saturday</v>
      </c>
    </row>
    <row r="1225" spans="1:22" x14ac:dyDescent="0.3">
      <c r="A1225" t="s">
        <v>1243</v>
      </c>
      <c r="B1225" s="3" t="s">
        <v>5314</v>
      </c>
      <c r="C1225" t="s">
        <v>5389</v>
      </c>
      <c r="D1225" s="5" t="s">
        <v>6042</v>
      </c>
      <c r="E1225" t="s">
        <v>6903</v>
      </c>
      <c r="F1225" t="s">
        <v>7131</v>
      </c>
      <c r="G1225" t="s">
        <v>7132</v>
      </c>
      <c r="H1225" t="s">
        <v>7148</v>
      </c>
      <c r="I1225" t="s">
        <v>7153</v>
      </c>
      <c r="J1225" s="11">
        <v>2</v>
      </c>
      <c r="K1225" s="9">
        <v>2.5</v>
      </c>
      <c r="L1225">
        <v>0</v>
      </c>
      <c r="M1225" s="7">
        <v>5</v>
      </c>
      <c r="N1225" t="s">
        <v>7158</v>
      </c>
      <c r="O1225" t="s">
        <v>7160</v>
      </c>
      <c r="P1225" t="s">
        <v>7165</v>
      </c>
      <c r="Q1225" s="9">
        <v>3.7</v>
      </c>
      <c r="R1225" t="s">
        <v>7173</v>
      </c>
      <c r="S1225" t="s">
        <v>7175</v>
      </c>
      <c r="T1225">
        <v>37</v>
      </c>
      <c r="U1225" t="str">
        <f>TEXT(CoffeeData[[#This Row],[Date]],"mmm")</f>
        <v>Sep</v>
      </c>
      <c r="V1225" t="str">
        <f>TEXT(CoffeeData[[#This Row],[Date]],"dddd")</f>
        <v>Thursday</v>
      </c>
    </row>
    <row r="1226" spans="1:22" x14ac:dyDescent="0.3">
      <c r="A1226" t="s">
        <v>1244</v>
      </c>
      <c r="B1226" s="3" t="s">
        <v>5045</v>
      </c>
      <c r="C1226" t="s">
        <v>5385</v>
      </c>
      <c r="D1226" s="5" t="s">
        <v>6043</v>
      </c>
      <c r="E1226" t="s">
        <v>6395</v>
      </c>
      <c r="F1226" t="s">
        <v>7130</v>
      </c>
      <c r="G1226" t="s">
        <v>7132</v>
      </c>
      <c r="H1226" t="s">
        <v>7148</v>
      </c>
      <c r="I1226" t="s">
        <v>7153</v>
      </c>
      <c r="J1226" s="11">
        <v>1</v>
      </c>
      <c r="K1226" s="9">
        <v>2.5</v>
      </c>
      <c r="L1226">
        <v>5</v>
      </c>
      <c r="M1226" s="7">
        <v>2.38</v>
      </c>
      <c r="N1226" t="s">
        <v>7157</v>
      </c>
      <c r="O1226" t="s">
        <v>7162</v>
      </c>
      <c r="P1226" t="s">
        <v>7166</v>
      </c>
      <c r="Q1226" s="9">
        <v>4.8</v>
      </c>
      <c r="R1226" t="s">
        <v>7172</v>
      </c>
      <c r="S1226" t="s">
        <v>7176</v>
      </c>
      <c r="T1226">
        <v>41</v>
      </c>
      <c r="U1226" t="str">
        <f>TEXT(CoffeeData[[#This Row],[Date]],"mmm")</f>
        <v>Jan</v>
      </c>
      <c r="V1226" t="str">
        <f>TEXT(CoffeeData[[#This Row],[Date]],"dddd")</f>
        <v>Saturday</v>
      </c>
    </row>
    <row r="1227" spans="1:22" x14ac:dyDescent="0.3">
      <c r="A1227" t="s">
        <v>1245</v>
      </c>
      <c r="B1227" s="3" t="s">
        <v>5354</v>
      </c>
      <c r="C1227" t="s">
        <v>5389</v>
      </c>
      <c r="D1227" s="5" t="s">
        <v>5681</v>
      </c>
      <c r="E1227" t="s">
        <v>6254</v>
      </c>
      <c r="F1227" t="s">
        <v>7129</v>
      </c>
      <c r="G1227" t="s">
        <v>7142</v>
      </c>
      <c r="H1227" t="s">
        <v>7152</v>
      </c>
      <c r="I1227" t="s">
        <v>7154</v>
      </c>
      <c r="J1227" s="11">
        <v>4</v>
      </c>
      <c r="K1227" s="9">
        <v>4.5</v>
      </c>
      <c r="L1227">
        <v>10</v>
      </c>
      <c r="M1227" s="7">
        <v>16.2</v>
      </c>
      <c r="N1227" t="s">
        <v>7158</v>
      </c>
      <c r="O1227" t="s">
        <v>7163</v>
      </c>
      <c r="P1227" t="s">
        <v>7164</v>
      </c>
      <c r="Q1227" s="9">
        <v>3.3</v>
      </c>
      <c r="R1227" t="s">
        <v>7171</v>
      </c>
      <c r="S1227" t="s">
        <v>7176</v>
      </c>
      <c r="T1227">
        <v>35</v>
      </c>
      <c r="U1227" t="str">
        <f>TEXT(CoffeeData[[#This Row],[Date]],"mmm")</f>
        <v>Jul</v>
      </c>
      <c r="V1227" t="str">
        <f>TEXT(CoffeeData[[#This Row],[Date]],"dddd")</f>
        <v>Thursday</v>
      </c>
    </row>
    <row r="1228" spans="1:22" x14ac:dyDescent="0.3">
      <c r="A1228" t="s">
        <v>1246</v>
      </c>
      <c r="B1228" s="3" t="s">
        <v>5340</v>
      </c>
      <c r="C1228" t="s">
        <v>5387</v>
      </c>
      <c r="D1228" s="5" t="s">
        <v>5424</v>
      </c>
      <c r="E1228" t="s">
        <v>6524</v>
      </c>
      <c r="F1228" t="s">
        <v>7131</v>
      </c>
      <c r="G1228" t="s">
        <v>7138</v>
      </c>
      <c r="H1228" t="s">
        <v>7152</v>
      </c>
      <c r="I1228" t="s">
        <v>7155</v>
      </c>
      <c r="J1228" s="11">
        <v>2</v>
      </c>
      <c r="K1228" s="9">
        <v>5.5</v>
      </c>
      <c r="L1228">
        <v>15</v>
      </c>
      <c r="M1228" s="7">
        <v>9.35</v>
      </c>
      <c r="N1228" t="s">
        <v>7157</v>
      </c>
      <c r="O1228" t="s">
        <v>7160</v>
      </c>
      <c r="P1228" t="s">
        <v>7170</v>
      </c>
      <c r="Q1228" s="9">
        <v>3.2</v>
      </c>
      <c r="R1228" t="s">
        <v>7172</v>
      </c>
      <c r="S1228" t="s">
        <v>7175</v>
      </c>
      <c r="T1228">
        <v>37</v>
      </c>
      <c r="U1228" t="str">
        <f>TEXT(CoffeeData[[#This Row],[Date]],"mmm")</f>
        <v>Jan</v>
      </c>
      <c r="V1228" t="str">
        <f>TEXT(CoffeeData[[#This Row],[Date]],"dddd")</f>
        <v>Tuesday</v>
      </c>
    </row>
    <row r="1229" spans="1:22" x14ac:dyDescent="0.3">
      <c r="A1229" t="s">
        <v>1247</v>
      </c>
      <c r="B1229" s="3" t="s">
        <v>5246</v>
      </c>
      <c r="C1229" t="s">
        <v>5390</v>
      </c>
      <c r="D1229" s="5" t="s">
        <v>6044</v>
      </c>
      <c r="E1229" t="s">
        <v>6524</v>
      </c>
      <c r="F1229" t="s">
        <v>7130</v>
      </c>
      <c r="G1229" t="s">
        <v>7138</v>
      </c>
      <c r="H1229" t="s">
        <v>7152</v>
      </c>
      <c r="I1229" t="s">
        <v>7155</v>
      </c>
      <c r="J1229" s="11">
        <v>2</v>
      </c>
      <c r="K1229" s="9">
        <v>5.5</v>
      </c>
      <c r="L1229">
        <v>5</v>
      </c>
      <c r="M1229" s="7">
        <v>10.45</v>
      </c>
      <c r="N1229" t="s">
        <v>7156</v>
      </c>
      <c r="O1229" t="s">
        <v>7163</v>
      </c>
      <c r="P1229" t="s">
        <v>7169</v>
      </c>
      <c r="Q1229" s="9">
        <v>3.7</v>
      </c>
      <c r="R1229" t="s">
        <v>7173</v>
      </c>
      <c r="S1229" t="s">
        <v>7175</v>
      </c>
      <c r="T1229">
        <v>37</v>
      </c>
      <c r="U1229" t="str">
        <f>TEXT(CoffeeData[[#This Row],[Date]],"mmm")</f>
        <v>Oct</v>
      </c>
      <c r="V1229" t="str">
        <f>TEXT(CoffeeData[[#This Row],[Date]],"dddd")</f>
        <v>Monday</v>
      </c>
    </row>
    <row r="1230" spans="1:22" x14ac:dyDescent="0.3">
      <c r="A1230" t="s">
        <v>1248</v>
      </c>
      <c r="B1230" s="3" t="s">
        <v>5132</v>
      </c>
      <c r="C1230" t="s">
        <v>5390</v>
      </c>
      <c r="D1230" s="5" t="s">
        <v>6045</v>
      </c>
      <c r="E1230" t="s">
        <v>6590</v>
      </c>
      <c r="F1230" t="s">
        <v>7129</v>
      </c>
      <c r="G1230" t="s">
        <v>7135</v>
      </c>
      <c r="H1230" t="s">
        <v>7149</v>
      </c>
      <c r="I1230" t="s">
        <v>7153</v>
      </c>
      <c r="J1230" s="11">
        <v>1</v>
      </c>
      <c r="K1230" s="9">
        <v>4</v>
      </c>
      <c r="L1230">
        <v>15</v>
      </c>
      <c r="M1230" s="7">
        <v>3.4</v>
      </c>
      <c r="N1230" t="s">
        <v>7158</v>
      </c>
      <c r="O1230" t="s">
        <v>7163</v>
      </c>
      <c r="P1230" t="s">
        <v>7164</v>
      </c>
      <c r="Q1230" s="9">
        <v>5</v>
      </c>
      <c r="R1230" t="s">
        <v>7172</v>
      </c>
      <c r="S1230" t="s">
        <v>7175</v>
      </c>
      <c r="T1230">
        <v>26</v>
      </c>
      <c r="U1230" t="str">
        <f>TEXT(CoffeeData[[#This Row],[Date]],"mmm")</f>
        <v>Feb</v>
      </c>
      <c r="V1230" t="str">
        <f>TEXT(CoffeeData[[#This Row],[Date]],"dddd")</f>
        <v>Monday</v>
      </c>
    </row>
    <row r="1231" spans="1:22" x14ac:dyDescent="0.3">
      <c r="A1231" t="s">
        <v>1249</v>
      </c>
      <c r="B1231" s="3" t="s">
        <v>5057</v>
      </c>
      <c r="C1231" t="s">
        <v>5385</v>
      </c>
      <c r="D1231" s="5" t="s">
        <v>6046</v>
      </c>
      <c r="E1231" t="s">
        <v>6542</v>
      </c>
      <c r="F1231" t="s">
        <v>7129</v>
      </c>
      <c r="G1231" t="s">
        <v>7147</v>
      </c>
      <c r="H1231" t="s">
        <v>7152</v>
      </c>
      <c r="I1231" t="s">
        <v>7154</v>
      </c>
      <c r="J1231" s="11">
        <v>3</v>
      </c>
      <c r="K1231" s="9">
        <v>5</v>
      </c>
      <c r="L1231">
        <v>0</v>
      </c>
      <c r="M1231" s="7">
        <v>15</v>
      </c>
      <c r="N1231" t="s">
        <v>7157</v>
      </c>
      <c r="O1231" t="s">
        <v>7160</v>
      </c>
      <c r="P1231" t="s">
        <v>7166</v>
      </c>
      <c r="Q1231" s="9">
        <v>3.7</v>
      </c>
      <c r="R1231" t="s">
        <v>7172</v>
      </c>
      <c r="S1231" t="s">
        <v>7176</v>
      </c>
      <c r="T1231">
        <v>26</v>
      </c>
      <c r="U1231" t="str">
        <f>TEXT(CoffeeData[[#This Row],[Date]],"mmm")</f>
        <v>Mar</v>
      </c>
      <c r="V1231" t="str">
        <f>TEXT(CoffeeData[[#This Row],[Date]],"dddd")</f>
        <v>Saturday</v>
      </c>
    </row>
    <row r="1232" spans="1:22" x14ac:dyDescent="0.3">
      <c r="A1232" t="s">
        <v>1250</v>
      </c>
      <c r="B1232" s="3" t="s">
        <v>5161</v>
      </c>
      <c r="C1232" t="s">
        <v>5386</v>
      </c>
      <c r="D1232" s="5" t="s">
        <v>6047</v>
      </c>
      <c r="E1232" t="s">
        <v>6592</v>
      </c>
      <c r="F1232" t="s">
        <v>7130</v>
      </c>
      <c r="G1232" t="s">
        <v>7134</v>
      </c>
      <c r="H1232" t="s">
        <v>7150</v>
      </c>
      <c r="I1232" t="s">
        <v>7155</v>
      </c>
      <c r="J1232" s="11">
        <v>2</v>
      </c>
      <c r="K1232" s="9">
        <v>2.5</v>
      </c>
      <c r="L1232">
        <v>15</v>
      </c>
      <c r="M1232" s="7">
        <v>4.25</v>
      </c>
      <c r="N1232" t="s">
        <v>7157</v>
      </c>
      <c r="O1232" t="s">
        <v>7159</v>
      </c>
      <c r="P1232" t="s">
        <v>7170</v>
      </c>
      <c r="Q1232" s="9">
        <v>3.6</v>
      </c>
      <c r="R1232" t="s">
        <v>7173</v>
      </c>
      <c r="S1232" t="s">
        <v>7174</v>
      </c>
      <c r="T1232">
        <v>34</v>
      </c>
      <c r="U1232" t="str">
        <f>TEXT(CoffeeData[[#This Row],[Date]],"mmm")</f>
        <v>Nov</v>
      </c>
      <c r="V1232" t="str">
        <f>TEXT(CoffeeData[[#This Row],[Date]],"dddd")</f>
        <v>Sunday</v>
      </c>
    </row>
    <row r="1233" spans="1:22" x14ac:dyDescent="0.3">
      <c r="A1233" t="s">
        <v>1251</v>
      </c>
      <c r="B1233" s="3" t="s">
        <v>5059</v>
      </c>
      <c r="C1233" t="s">
        <v>5390</v>
      </c>
      <c r="D1233" s="5" t="s">
        <v>5917</v>
      </c>
      <c r="E1233" t="s">
        <v>6815</v>
      </c>
      <c r="F1233" t="s">
        <v>7131</v>
      </c>
      <c r="G1233" t="s">
        <v>7132</v>
      </c>
      <c r="H1233" t="s">
        <v>7148</v>
      </c>
      <c r="I1233" t="s">
        <v>7154</v>
      </c>
      <c r="J1233" s="11">
        <v>2</v>
      </c>
      <c r="K1233" s="9">
        <v>2.5</v>
      </c>
      <c r="L1233">
        <v>0</v>
      </c>
      <c r="M1233" s="7">
        <v>5</v>
      </c>
      <c r="N1233" t="s">
        <v>7158</v>
      </c>
      <c r="O1233" t="s">
        <v>7163</v>
      </c>
      <c r="P1233" t="s">
        <v>7168</v>
      </c>
      <c r="Q1233" s="9">
        <v>4.4000000000000004</v>
      </c>
      <c r="R1233" t="s">
        <v>7172</v>
      </c>
      <c r="S1233" t="s">
        <v>7175</v>
      </c>
      <c r="T1233">
        <v>30</v>
      </c>
      <c r="U1233" t="str">
        <f>TEXT(CoffeeData[[#This Row],[Date]],"mmm")</f>
        <v>Mar</v>
      </c>
      <c r="V1233" t="str">
        <f>TEXT(CoffeeData[[#This Row],[Date]],"dddd")</f>
        <v>Monday</v>
      </c>
    </row>
    <row r="1234" spans="1:22" x14ac:dyDescent="0.3">
      <c r="A1234" t="s">
        <v>1252</v>
      </c>
      <c r="B1234" s="3" t="s">
        <v>5262</v>
      </c>
      <c r="C1234" t="s">
        <v>5385</v>
      </c>
      <c r="D1234" s="5" t="s">
        <v>5914</v>
      </c>
      <c r="E1234" t="s">
        <v>6656</v>
      </c>
      <c r="F1234" t="s">
        <v>7130</v>
      </c>
      <c r="G1234" t="s">
        <v>7136</v>
      </c>
      <c r="H1234" t="s">
        <v>7151</v>
      </c>
      <c r="I1234" t="s">
        <v>7154</v>
      </c>
      <c r="J1234" s="11">
        <v>3</v>
      </c>
      <c r="K1234" s="9">
        <v>4</v>
      </c>
      <c r="L1234">
        <v>10</v>
      </c>
      <c r="M1234" s="7">
        <v>10.8</v>
      </c>
      <c r="N1234" t="s">
        <v>7158</v>
      </c>
      <c r="O1234" t="s">
        <v>7162</v>
      </c>
      <c r="P1234" t="s">
        <v>7167</v>
      </c>
      <c r="Q1234" s="9">
        <v>3.8</v>
      </c>
      <c r="R1234" t="s">
        <v>7172</v>
      </c>
      <c r="S1234" t="s">
        <v>7175</v>
      </c>
      <c r="T1234">
        <v>35</v>
      </c>
      <c r="U1234" t="str">
        <f>TEXT(CoffeeData[[#This Row],[Date]],"mmm")</f>
        <v>Dec</v>
      </c>
      <c r="V1234" t="str">
        <f>TEXT(CoffeeData[[#This Row],[Date]],"dddd")</f>
        <v>Saturday</v>
      </c>
    </row>
    <row r="1235" spans="1:22" x14ac:dyDescent="0.3">
      <c r="A1235" t="s">
        <v>1253</v>
      </c>
      <c r="B1235" s="3" t="s">
        <v>5325</v>
      </c>
      <c r="C1235" t="s">
        <v>5388</v>
      </c>
      <c r="D1235" s="5" t="s">
        <v>6048</v>
      </c>
      <c r="E1235" t="s">
        <v>6904</v>
      </c>
      <c r="F1235" t="s">
        <v>7129</v>
      </c>
      <c r="G1235" t="s">
        <v>7143</v>
      </c>
      <c r="H1235" t="s">
        <v>7149</v>
      </c>
      <c r="I1235" t="s">
        <v>7153</v>
      </c>
      <c r="J1235" s="11">
        <v>2</v>
      </c>
      <c r="K1235" s="9">
        <v>4.5</v>
      </c>
      <c r="L1235">
        <v>0</v>
      </c>
      <c r="M1235" s="7">
        <v>9</v>
      </c>
      <c r="N1235" t="s">
        <v>7157</v>
      </c>
      <c r="O1235" t="s">
        <v>7161</v>
      </c>
      <c r="P1235" t="s">
        <v>7168</v>
      </c>
      <c r="Q1235" s="9">
        <v>3.3</v>
      </c>
      <c r="R1235" t="s">
        <v>7171</v>
      </c>
      <c r="S1235" t="s">
        <v>7174</v>
      </c>
      <c r="T1235">
        <v>27</v>
      </c>
      <c r="U1235" t="str">
        <f>TEXT(CoffeeData[[#This Row],[Date]],"mmm")</f>
        <v>Apr</v>
      </c>
      <c r="V1235" t="str">
        <f>TEXT(CoffeeData[[#This Row],[Date]],"dddd")</f>
        <v>Wednesday</v>
      </c>
    </row>
    <row r="1236" spans="1:22" x14ac:dyDescent="0.3">
      <c r="A1236" t="s">
        <v>1254</v>
      </c>
      <c r="B1236" s="3" t="s">
        <v>5241</v>
      </c>
      <c r="C1236" t="s">
        <v>5391</v>
      </c>
      <c r="D1236" s="5" t="s">
        <v>5727</v>
      </c>
      <c r="E1236" t="s">
        <v>6905</v>
      </c>
      <c r="F1236" t="s">
        <v>7130</v>
      </c>
      <c r="G1236" t="s">
        <v>7145</v>
      </c>
      <c r="H1236" t="s">
        <v>7148</v>
      </c>
      <c r="I1236" t="s">
        <v>7154</v>
      </c>
      <c r="J1236" s="11">
        <v>2</v>
      </c>
      <c r="K1236" s="9">
        <v>2</v>
      </c>
      <c r="L1236">
        <v>15</v>
      </c>
      <c r="M1236" s="7">
        <v>3.4</v>
      </c>
      <c r="N1236" t="s">
        <v>7158</v>
      </c>
      <c r="O1236" t="s">
        <v>7161</v>
      </c>
      <c r="P1236" t="s">
        <v>7165</v>
      </c>
      <c r="Q1236" s="9">
        <v>4.9000000000000004</v>
      </c>
      <c r="R1236" t="s">
        <v>7173</v>
      </c>
      <c r="S1236" t="s">
        <v>7176</v>
      </c>
      <c r="T1236">
        <v>43</v>
      </c>
      <c r="U1236" t="str">
        <f>TEXT(CoffeeData[[#This Row],[Date]],"mmm")</f>
        <v>May</v>
      </c>
      <c r="V1236" t="str">
        <f>TEXT(CoffeeData[[#This Row],[Date]],"dddd")</f>
        <v>Friday</v>
      </c>
    </row>
    <row r="1237" spans="1:22" x14ac:dyDescent="0.3">
      <c r="A1237" t="s">
        <v>1255</v>
      </c>
      <c r="B1237" s="3" t="s">
        <v>5163</v>
      </c>
      <c r="C1237" t="s">
        <v>5390</v>
      </c>
      <c r="D1237" s="5" t="s">
        <v>5643</v>
      </c>
      <c r="E1237" t="s">
        <v>6634</v>
      </c>
      <c r="F1237" t="s">
        <v>7131</v>
      </c>
      <c r="G1237" t="s">
        <v>7146</v>
      </c>
      <c r="H1237" t="s">
        <v>7151</v>
      </c>
      <c r="I1237" t="s">
        <v>7155</v>
      </c>
      <c r="J1237" s="11">
        <v>1</v>
      </c>
      <c r="K1237" s="9">
        <v>3.8</v>
      </c>
      <c r="L1237">
        <v>5</v>
      </c>
      <c r="M1237" s="7">
        <v>3.61</v>
      </c>
      <c r="N1237" t="s">
        <v>7158</v>
      </c>
      <c r="O1237" t="s">
        <v>7160</v>
      </c>
      <c r="P1237" t="s">
        <v>7166</v>
      </c>
      <c r="Q1237" s="9">
        <v>3.1</v>
      </c>
      <c r="R1237" t="s">
        <v>7172</v>
      </c>
      <c r="S1237" t="s">
        <v>7175</v>
      </c>
      <c r="T1237">
        <v>30</v>
      </c>
      <c r="U1237" t="str">
        <f>TEXT(CoffeeData[[#This Row],[Date]],"mmm")</f>
        <v>Jun</v>
      </c>
      <c r="V1237" t="str">
        <f>TEXT(CoffeeData[[#This Row],[Date]],"dddd")</f>
        <v>Monday</v>
      </c>
    </row>
    <row r="1238" spans="1:22" x14ac:dyDescent="0.3">
      <c r="A1238" t="s">
        <v>1256</v>
      </c>
      <c r="B1238" s="3" t="s">
        <v>5141</v>
      </c>
      <c r="C1238" t="s">
        <v>5388</v>
      </c>
      <c r="D1238" s="5" t="s">
        <v>5650</v>
      </c>
      <c r="E1238" t="s">
        <v>6720</v>
      </c>
      <c r="F1238" t="s">
        <v>7129</v>
      </c>
      <c r="G1238" t="s">
        <v>7142</v>
      </c>
      <c r="H1238" t="s">
        <v>7152</v>
      </c>
      <c r="I1238" t="s">
        <v>7155</v>
      </c>
      <c r="J1238" s="11">
        <v>3</v>
      </c>
      <c r="K1238" s="9">
        <v>4.5</v>
      </c>
      <c r="L1238">
        <v>5</v>
      </c>
      <c r="M1238" s="7">
        <v>12.82</v>
      </c>
      <c r="N1238" t="s">
        <v>7158</v>
      </c>
      <c r="O1238" t="s">
        <v>7162</v>
      </c>
      <c r="P1238" t="s">
        <v>7167</v>
      </c>
      <c r="Q1238" s="9">
        <v>4.3</v>
      </c>
      <c r="R1238" t="s">
        <v>7173</v>
      </c>
      <c r="S1238" t="s">
        <v>7176</v>
      </c>
      <c r="T1238">
        <v>25</v>
      </c>
      <c r="U1238" t="str">
        <f>TEXT(CoffeeData[[#This Row],[Date]],"mmm")</f>
        <v>Sep</v>
      </c>
      <c r="V1238" t="str">
        <f>TEXT(CoffeeData[[#This Row],[Date]],"dddd")</f>
        <v>Wednesday</v>
      </c>
    </row>
    <row r="1239" spans="1:22" x14ac:dyDescent="0.3">
      <c r="A1239" t="s">
        <v>1257</v>
      </c>
      <c r="B1239" s="3" t="s">
        <v>5305</v>
      </c>
      <c r="C1239" t="s">
        <v>5390</v>
      </c>
      <c r="D1239" s="5" t="s">
        <v>6037</v>
      </c>
      <c r="E1239" t="s">
        <v>6388</v>
      </c>
      <c r="F1239" t="s">
        <v>7129</v>
      </c>
      <c r="G1239" t="s">
        <v>7135</v>
      </c>
      <c r="H1239" t="s">
        <v>7149</v>
      </c>
      <c r="I1239" t="s">
        <v>7155</v>
      </c>
      <c r="J1239" s="11">
        <v>4</v>
      </c>
      <c r="K1239" s="9">
        <v>4</v>
      </c>
      <c r="L1239">
        <v>5</v>
      </c>
      <c r="M1239" s="7">
        <v>15.2</v>
      </c>
      <c r="N1239" t="s">
        <v>7157</v>
      </c>
      <c r="O1239" t="s">
        <v>7163</v>
      </c>
      <c r="P1239" t="s">
        <v>7166</v>
      </c>
      <c r="Q1239" s="9">
        <v>4</v>
      </c>
      <c r="R1239" t="s">
        <v>7171</v>
      </c>
      <c r="S1239" t="s">
        <v>7175</v>
      </c>
      <c r="T1239">
        <v>30</v>
      </c>
      <c r="U1239" t="str">
        <f>TEXT(CoffeeData[[#This Row],[Date]],"mmm")</f>
        <v>Mar</v>
      </c>
      <c r="V1239" t="str">
        <f>TEXT(CoffeeData[[#This Row],[Date]],"dddd")</f>
        <v>Monday</v>
      </c>
    </row>
    <row r="1240" spans="1:22" x14ac:dyDescent="0.3">
      <c r="A1240" t="s">
        <v>1258</v>
      </c>
      <c r="B1240" s="3" t="s">
        <v>5289</v>
      </c>
      <c r="C1240" t="s">
        <v>5389</v>
      </c>
      <c r="D1240" s="5" t="s">
        <v>5508</v>
      </c>
      <c r="E1240" t="s">
        <v>6543</v>
      </c>
      <c r="F1240" t="s">
        <v>7129</v>
      </c>
      <c r="G1240" t="s">
        <v>7133</v>
      </c>
      <c r="H1240" t="s">
        <v>7149</v>
      </c>
      <c r="I1240" t="s">
        <v>7154</v>
      </c>
      <c r="J1240" s="11">
        <v>3</v>
      </c>
      <c r="K1240" s="9">
        <v>2.5</v>
      </c>
      <c r="L1240">
        <v>10</v>
      </c>
      <c r="M1240" s="7">
        <v>6.75</v>
      </c>
      <c r="N1240" t="s">
        <v>7156</v>
      </c>
      <c r="O1240" t="s">
        <v>7160</v>
      </c>
      <c r="P1240" t="s">
        <v>7170</v>
      </c>
      <c r="Q1240" s="9">
        <v>3</v>
      </c>
      <c r="R1240" t="s">
        <v>7171</v>
      </c>
      <c r="S1240" t="s">
        <v>7176</v>
      </c>
      <c r="T1240">
        <v>31</v>
      </c>
      <c r="U1240" t="str">
        <f>TEXT(CoffeeData[[#This Row],[Date]],"mmm")</f>
        <v>Aug</v>
      </c>
      <c r="V1240" t="str">
        <f>TEXT(CoffeeData[[#This Row],[Date]],"dddd")</f>
        <v>Thursday</v>
      </c>
    </row>
    <row r="1241" spans="1:22" x14ac:dyDescent="0.3">
      <c r="A1241" t="s">
        <v>1259</v>
      </c>
      <c r="B1241" s="3" t="s">
        <v>5114</v>
      </c>
      <c r="C1241" t="s">
        <v>5385</v>
      </c>
      <c r="D1241" s="5" t="s">
        <v>5770</v>
      </c>
      <c r="E1241" t="s">
        <v>6906</v>
      </c>
      <c r="F1241" t="s">
        <v>7130</v>
      </c>
      <c r="G1241" t="s">
        <v>7132</v>
      </c>
      <c r="H1241" t="s">
        <v>7148</v>
      </c>
      <c r="I1241" t="s">
        <v>7154</v>
      </c>
      <c r="J1241" s="11">
        <v>4</v>
      </c>
      <c r="K1241" s="9">
        <v>2.5</v>
      </c>
      <c r="L1241">
        <v>5</v>
      </c>
      <c r="M1241" s="7">
        <v>9.5</v>
      </c>
      <c r="N1241" t="s">
        <v>7158</v>
      </c>
      <c r="O1241" t="s">
        <v>7161</v>
      </c>
      <c r="P1241" t="s">
        <v>7169</v>
      </c>
      <c r="Q1241" s="9">
        <v>3.9</v>
      </c>
      <c r="R1241" t="s">
        <v>7173</v>
      </c>
      <c r="S1241" t="s">
        <v>7176</v>
      </c>
      <c r="T1241">
        <v>34</v>
      </c>
      <c r="U1241" t="str">
        <f>TEXT(CoffeeData[[#This Row],[Date]],"mmm")</f>
        <v>Mar</v>
      </c>
      <c r="V1241" t="str">
        <f>TEXT(CoffeeData[[#This Row],[Date]],"dddd")</f>
        <v>Saturday</v>
      </c>
    </row>
    <row r="1242" spans="1:22" x14ac:dyDescent="0.3">
      <c r="A1242" t="s">
        <v>1260</v>
      </c>
      <c r="B1242" s="3" t="s">
        <v>5292</v>
      </c>
      <c r="C1242" t="s">
        <v>5388</v>
      </c>
      <c r="D1242" s="5" t="s">
        <v>6049</v>
      </c>
      <c r="E1242" t="s">
        <v>6300</v>
      </c>
      <c r="F1242" t="s">
        <v>7130</v>
      </c>
      <c r="G1242" t="s">
        <v>7144</v>
      </c>
      <c r="H1242" t="s">
        <v>7149</v>
      </c>
      <c r="I1242" t="s">
        <v>7155</v>
      </c>
      <c r="J1242" s="11">
        <v>3</v>
      </c>
      <c r="K1242" s="9">
        <v>3.5</v>
      </c>
      <c r="L1242">
        <v>0</v>
      </c>
      <c r="M1242" s="7">
        <v>10.5</v>
      </c>
      <c r="N1242" t="s">
        <v>7158</v>
      </c>
      <c r="O1242" t="s">
        <v>7161</v>
      </c>
      <c r="P1242" t="s">
        <v>7168</v>
      </c>
      <c r="Q1242" s="9">
        <v>3.9</v>
      </c>
      <c r="R1242" t="s">
        <v>7171</v>
      </c>
      <c r="S1242" t="s">
        <v>7175</v>
      </c>
      <c r="T1242">
        <v>43</v>
      </c>
      <c r="U1242" t="str">
        <f>TEXT(CoffeeData[[#This Row],[Date]],"mmm")</f>
        <v>Oct</v>
      </c>
      <c r="V1242" t="str">
        <f>TEXT(CoffeeData[[#This Row],[Date]],"dddd")</f>
        <v>Wednesday</v>
      </c>
    </row>
    <row r="1243" spans="1:22" x14ac:dyDescent="0.3">
      <c r="A1243" t="s">
        <v>1261</v>
      </c>
      <c r="B1243" s="3" t="s">
        <v>5089</v>
      </c>
      <c r="C1243" t="s">
        <v>5386</v>
      </c>
      <c r="D1243" s="5" t="s">
        <v>5457</v>
      </c>
      <c r="E1243" t="s">
        <v>6907</v>
      </c>
      <c r="F1243" t="s">
        <v>7131</v>
      </c>
      <c r="G1243" t="s">
        <v>7137</v>
      </c>
      <c r="H1243" t="s">
        <v>7150</v>
      </c>
      <c r="I1243" t="s">
        <v>7155</v>
      </c>
      <c r="J1243" s="11">
        <v>4</v>
      </c>
      <c r="K1243" s="9">
        <v>3</v>
      </c>
      <c r="L1243">
        <v>10</v>
      </c>
      <c r="M1243" s="7">
        <v>10.8</v>
      </c>
      <c r="N1243" t="s">
        <v>7156</v>
      </c>
      <c r="O1243" t="s">
        <v>7161</v>
      </c>
      <c r="P1243" t="s">
        <v>7169</v>
      </c>
      <c r="Q1243" s="9">
        <v>4.5999999999999996</v>
      </c>
      <c r="R1243" t="s">
        <v>7173</v>
      </c>
      <c r="S1243" t="s">
        <v>7176</v>
      </c>
      <c r="T1243">
        <v>37</v>
      </c>
      <c r="U1243" t="str">
        <f>TEXT(CoffeeData[[#This Row],[Date]],"mmm")</f>
        <v>Apr</v>
      </c>
      <c r="V1243" t="str">
        <f>TEXT(CoffeeData[[#This Row],[Date]],"dddd")</f>
        <v>Sunday</v>
      </c>
    </row>
    <row r="1244" spans="1:22" x14ac:dyDescent="0.3">
      <c r="A1244" t="s">
        <v>1262</v>
      </c>
      <c r="B1244" s="3" t="s">
        <v>5231</v>
      </c>
      <c r="C1244" t="s">
        <v>5388</v>
      </c>
      <c r="D1244" s="5" t="s">
        <v>6050</v>
      </c>
      <c r="E1244" t="s">
        <v>6303</v>
      </c>
      <c r="F1244" t="s">
        <v>7130</v>
      </c>
      <c r="G1244" t="s">
        <v>7137</v>
      </c>
      <c r="H1244" t="s">
        <v>7150</v>
      </c>
      <c r="I1244" t="s">
        <v>7153</v>
      </c>
      <c r="J1244" s="11">
        <v>1</v>
      </c>
      <c r="K1244" s="9">
        <v>3</v>
      </c>
      <c r="L1244">
        <v>15</v>
      </c>
      <c r="M1244" s="7">
        <v>2.5499999999999998</v>
      </c>
      <c r="N1244" t="s">
        <v>7157</v>
      </c>
      <c r="O1244" t="s">
        <v>7161</v>
      </c>
      <c r="P1244" t="s">
        <v>7165</v>
      </c>
      <c r="Q1244" s="9">
        <v>3.9</v>
      </c>
      <c r="R1244" t="s">
        <v>7172</v>
      </c>
      <c r="S1244" t="s">
        <v>7175</v>
      </c>
      <c r="T1244">
        <v>42</v>
      </c>
      <c r="U1244" t="str">
        <f>TEXT(CoffeeData[[#This Row],[Date]],"mmm")</f>
        <v>May</v>
      </c>
      <c r="V1244" t="str">
        <f>TEXT(CoffeeData[[#This Row],[Date]],"dddd")</f>
        <v>Wednesday</v>
      </c>
    </row>
    <row r="1245" spans="1:22" x14ac:dyDescent="0.3">
      <c r="A1245" t="s">
        <v>1263</v>
      </c>
      <c r="B1245" s="3" t="s">
        <v>5289</v>
      </c>
      <c r="C1245" t="s">
        <v>5389</v>
      </c>
      <c r="D1245" s="5" t="s">
        <v>6051</v>
      </c>
      <c r="E1245" t="s">
        <v>6908</v>
      </c>
      <c r="F1245" t="s">
        <v>7131</v>
      </c>
      <c r="G1245" t="s">
        <v>7139</v>
      </c>
      <c r="H1245" t="s">
        <v>7148</v>
      </c>
      <c r="I1245" t="s">
        <v>7155</v>
      </c>
      <c r="J1245" s="11">
        <v>1</v>
      </c>
      <c r="K1245" s="9">
        <v>3</v>
      </c>
      <c r="L1245">
        <v>5</v>
      </c>
      <c r="M1245" s="7">
        <v>2.85</v>
      </c>
      <c r="N1245" t="s">
        <v>7156</v>
      </c>
      <c r="O1245" t="s">
        <v>7159</v>
      </c>
      <c r="P1245" t="s">
        <v>7167</v>
      </c>
      <c r="Q1245" s="9">
        <v>3.6</v>
      </c>
      <c r="R1245" t="s">
        <v>7172</v>
      </c>
      <c r="S1245" t="s">
        <v>7174</v>
      </c>
      <c r="T1245">
        <v>42</v>
      </c>
      <c r="U1245" t="str">
        <f>TEXT(CoffeeData[[#This Row],[Date]],"mmm")</f>
        <v>Aug</v>
      </c>
      <c r="V1245" t="str">
        <f>TEXT(CoffeeData[[#This Row],[Date]],"dddd")</f>
        <v>Thursday</v>
      </c>
    </row>
    <row r="1246" spans="1:22" x14ac:dyDescent="0.3">
      <c r="A1246" t="s">
        <v>1264</v>
      </c>
      <c r="B1246" s="3" t="s">
        <v>5086</v>
      </c>
      <c r="C1246" t="s">
        <v>5390</v>
      </c>
      <c r="D1246" s="5" t="s">
        <v>5625</v>
      </c>
      <c r="E1246" t="s">
        <v>6909</v>
      </c>
      <c r="F1246" t="s">
        <v>7129</v>
      </c>
      <c r="G1246" t="s">
        <v>7134</v>
      </c>
      <c r="H1246" t="s">
        <v>7150</v>
      </c>
      <c r="I1246" t="s">
        <v>7154</v>
      </c>
      <c r="J1246" s="11">
        <v>1</v>
      </c>
      <c r="K1246" s="9">
        <v>2.5</v>
      </c>
      <c r="L1246">
        <v>15</v>
      </c>
      <c r="M1246" s="7">
        <v>2.12</v>
      </c>
      <c r="N1246" t="s">
        <v>7157</v>
      </c>
      <c r="O1246" t="s">
        <v>7163</v>
      </c>
      <c r="P1246" t="s">
        <v>7170</v>
      </c>
      <c r="Q1246" s="9">
        <v>4.9000000000000004</v>
      </c>
      <c r="R1246" t="s">
        <v>7172</v>
      </c>
      <c r="S1246" t="s">
        <v>7174</v>
      </c>
      <c r="T1246">
        <v>33</v>
      </c>
      <c r="U1246" t="str">
        <f>TEXT(CoffeeData[[#This Row],[Date]],"mmm")</f>
        <v>Jun</v>
      </c>
      <c r="V1246" t="str">
        <f>TEXT(CoffeeData[[#This Row],[Date]],"dddd")</f>
        <v>Monday</v>
      </c>
    </row>
    <row r="1247" spans="1:22" x14ac:dyDescent="0.3">
      <c r="A1247" t="s">
        <v>1265</v>
      </c>
      <c r="B1247" s="3" t="s">
        <v>5358</v>
      </c>
      <c r="C1247" t="s">
        <v>5388</v>
      </c>
      <c r="D1247" s="5" t="s">
        <v>5490</v>
      </c>
      <c r="E1247" t="s">
        <v>6910</v>
      </c>
      <c r="F1247" t="s">
        <v>7130</v>
      </c>
      <c r="G1247" t="s">
        <v>7132</v>
      </c>
      <c r="H1247" t="s">
        <v>7148</v>
      </c>
      <c r="I1247" t="s">
        <v>7153</v>
      </c>
      <c r="J1247" s="11">
        <v>4</v>
      </c>
      <c r="K1247" s="9">
        <v>2.5</v>
      </c>
      <c r="L1247">
        <v>15</v>
      </c>
      <c r="M1247" s="7">
        <v>8.5</v>
      </c>
      <c r="N1247" t="s">
        <v>7157</v>
      </c>
      <c r="O1247" t="s">
        <v>7163</v>
      </c>
      <c r="P1247" t="s">
        <v>7167</v>
      </c>
      <c r="Q1247" s="9">
        <v>3.7</v>
      </c>
      <c r="R1247" t="s">
        <v>7171</v>
      </c>
      <c r="S1247" t="s">
        <v>7175</v>
      </c>
      <c r="T1247">
        <v>42</v>
      </c>
      <c r="U1247" t="str">
        <f>TEXT(CoffeeData[[#This Row],[Date]],"mmm")</f>
        <v>Mar</v>
      </c>
      <c r="V1247" t="str">
        <f>TEXT(CoffeeData[[#This Row],[Date]],"dddd")</f>
        <v>Wednesday</v>
      </c>
    </row>
    <row r="1248" spans="1:22" x14ac:dyDescent="0.3">
      <c r="A1248" t="s">
        <v>1266</v>
      </c>
      <c r="B1248" s="3" t="s">
        <v>5020</v>
      </c>
      <c r="C1248" t="s">
        <v>5385</v>
      </c>
      <c r="D1248" s="5" t="s">
        <v>6016</v>
      </c>
      <c r="E1248" t="s">
        <v>6622</v>
      </c>
      <c r="F1248" t="s">
        <v>7131</v>
      </c>
      <c r="G1248" t="s">
        <v>7143</v>
      </c>
      <c r="H1248" t="s">
        <v>7149</v>
      </c>
      <c r="I1248" t="s">
        <v>7153</v>
      </c>
      <c r="J1248" s="11">
        <v>1</v>
      </c>
      <c r="K1248" s="9">
        <v>4.5</v>
      </c>
      <c r="L1248">
        <v>5</v>
      </c>
      <c r="M1248" s="7">
        <v>4.2699999999999996</v>
      </c>
      <c r="N1248" t="s">
        <v>7157</v>
      </c>
      <c r="O1248" t="s">
        <v>7160</v>
      </c>
      <c r="P1248" t="s">
        <v>7169</v>
      </c>
      <c r="Q1248" s="9">
        <v>4.9000000000000004</v>
      </c>
      <c r="R1248" t="s">
        <v>7172</v>
      </c>
      <c r="S1248" t="s">
        <v>7175</v>
      </c>
      <c r="T1248">
        <v>28</v>
      </c>
      <c r="U1248" t="str">
        <f>TEXT(CoffeeData[[#This Row],[Date]],"mmm")</f>
        <v>Nov</v>
      </c>
      <c r="V1248" t="str">
        <f>TEXT(CoffeeData[[#This Row],[Date]],"dddd")</f>
        <v>Saturday</v>
      </c>
    </row>
    <row r="1249" spans="1:22" x14ac:dyDescent="0.3">
      <c r="A1249" t="s">
        <v>1267</v>
      </c>
      <c r="B1249" s="3" t="s">
        <v>5093</v>
      </c>
      <c r="C1249" t="s">
        <v>5391</v>
      </c>
      <c r="D1249" s="5" t="s">
        <v>5554</v>
      </c>
      <c r="E1249" t="s">
        <v>6850</v>
      </c>
      <c r="F1249" t="s">
        <v>7130</v>
      </c>
      <c r="G1249" t="s">
        <v>7136</v>
      </c>
      <c r="H1249" t="s">
        <v>7151</v>
      </c>
      <c r="I1249" t="s">
        <v>7155</v>
      </c>
      <c r="J1249" s="11">
        <v>1</v>
      </c>
      <c r="K1249" s="9">
        <v>4</v>
      </c>
      <c r="L1249">
        <v>10</v>
      </c>
      <c r="M1249" s="7">
        <v>3.6</v>
      </c>
      <c r="N1249" t="s">
        <v>7157</v>
      </c>
      <c r="O1249" t="s">
        <v>7161</v>
      </c>
      <c r="P1249" t="s">
        <v>7170</v>
      </c>
      <c r="Q1249" s="9">
        <v>3.7</v>
      </c>
      <c r="R1249" t="s">
        <v>7171</v>
      </c>
      <c r="S1249" t="s">
        <v>7174</v>
      </c>
      <c r="T1249">
        <v>33</v>
      </c>
      <c r="U1249" t="str">
        <f>TEXT(CoffeeData[[#This Row],[Date]],"mmm")</f>
        <v>Sep</v>
      </c>
      <c r="V1249" t="str">
        <f>TEXT(CoffeeData[[#This Row],[Date]],"dddd")</f>
        <v>Friday</v>
      </c>
    </row>
    <row r="1250" spans="1:22" x14ac:dyDescent="0.3">
      <c r="A1250" t="s">
        <v>1268</v>
      </c>
      <c r="B1250" s="3" t="s">
        <v>5322</v>
      </c>
      <c r="C1250" t="s">
        <v>5388</v>
      </c>
      <c r="D1250" s="5" t="s">
        <v>5672</v>
      </c>
      <c r="E1250" t="s">
        <v>6516</v>
      </c>
      <c r="F1250" t="s">
        <v>7131</v>
      </c>
      <c r="G1250" t="s">
        <v>7135</v>
      </c>
      <c r="H1250" t="s">
        <v>7149</v>
      </c>
      <c r="I1250" t="s">
        <v>7153</v>
      </c>
      <c r="J1250" s="11">
        <v>1</v>
      </c>
      <c r="K1250" s="9">
        <v>4</v>
      </c>
      <c r="L1250">
        <v>5</v>
      </c>
      <c r="M1250" s="7">
        <v>3.8</v>
      </c>
      <c r="N1250" t="s">
        <v>7158</v>
      </c>
      <c r="O1250" t="s">
        <v>7159</v>
      </c>
      <c r="P1250" t="s">
        <v>7166</v>
      </c>
      <c r="Q1250" s="9">
        <v>4.5999999999999996</v>
      </c>
      <c r="R1250" t="s">
        <v>7173</v>
      </c>
      <c r="S1250" t="s">
        <v>7174</v>
      </c>
      <c r="T1250">
        <v>45</v>
      </c>
      <c r="U1250" t="str">
        <f>TEXT(CoffeeData[[#This Row],[Date]],"mmm")</f>
        <v>Jan</v>
      </c>
      <c r="V1250" t="str">
        <f>TEXT(CoffeeData[[#This Row],[Date]],"dddd")</f>
        <v>Wednesday</v>
      </c>
    </row>
    <row r="1251" spans="1:22" x14ac:dyDescent="0.3">
      <c r="A1251" t="s">
        <v>1269</v>
      </c>
      <c r="B1251" s="3" t="s">
        <v>5255</v>
      </c>
      <c r="C1251" t="s">
        <v>5391</v>
      </c>
      <c r="D1251" s="5" t="s">
        <v>5618</v>
      </c>
      <c r="E1251" t="s">
        <v>6406</v>
      </c>
      <c r="F1251" t="s">
        <v>7130</v>
      </c>
      <c r="G1251" t="s">
        <v>7142</v>
      </c>
      <c r="H1251" t="s">
        <v>7152</v>
      </c>
      <c r="I1251" t="s">
        <v>7153</v>
      </c>
      <c r="J1251" s="11">
        <v>4</v>
      </c>
      <c r="K1251" s="9">
        <v>4.5</v>
      </c>
      <c r="L1251">
        <v>15</v>
      </c>
      <c r="M1251" s="7">
        <v>15.3</v>
      </c>
      <c r="N1251" t="s">
        <v>7157</v>
      </c>
      <c r="O1251" t="s">
        <v>7163</v>
      </c>
      <c r="P1251" t="s">
        <v>7166</v>
      </c>
      <c r="Q1251" s="9">
        <v>4.2</v>
      </c>
      <c r="R1251" t="s">
        <v>7171</v>
      </c>
      <c r="S1251" t="s">
        <v>7176</v>
      </c>
      <c r="T1251">
        <v>27</v>
      </c>
      <c r="U1251" t="str">
        <f>TEXT(CoffeeData[[#This Row],[Date]],"mmm")</f>
        <v>Jun</v>
      </c>
      <c r="V1251" t="str">
        <f>TEXT(CoffeeData[[#This Row],[Date]],"dddd")</f>
        <v>Friday</v>
      </c>
    </row>
    <row r="1252" spans="1:22" x14ac:dyDescent="0.3">
      <c r="A1252" t="s">
        <v>1270</v>
      </c>
      <c r="B1252" s="3" t="s">
        <v>5243</v>
      </c>
      <c r="C1252" t="s">
        <v>5391</v>
      </c>
      <c r="D1252" s="5" t="s">
        <v>5622</v>
      </c>
      <c r="E1252" t="s">
        <v>6808</v>
      </c>
      <c r="F1252" t="s">
        <v>7129</v>
      </c>
      <c r="G1252" t="s">
        <v>7146</v>
      </c>
      <c r="H1252" t="s">
        <v>7151</v>
      </c>
      <c r="I1252" t="s">
        <v>7155</v>
      </c>
      <c r="J1252" s="11">
        <v>4</v>
      </c>
      <c r="K1252" s="9">
        <v>3.8</v>
      </c>
      <c r="L1252">
        <v>10</v>
      </c>
      <c r="M1252" s="7">
        <v>13.68</v>
      </c>
      <c r="N1252" t="s">
        <v>7156</v>
      </c>
      <c r="O1252" t="s">
        <v>7163</v>
      </c>
      <c r="P1252" t="s">
        <v>7170</v>
      </c>
      <c r="Q1252" s="9">
        <v>4.8</v>
      </c>
      <c r="R1252" t="s">
        <v>7172</v>
      </c>
      <c r="S1252" t="s">
        <v>7175</v>
      </c>
      <c r="T1252">
        <v>25</v>
      </c>
      <c r="U1252" t="str">
        <f>TEXT(CoffeeData[[#This Row],[Date]],"mmm")</f>
        <v>Apr</v>
      </c>
      <c r="V1252" t="str">
        <f>TEXT(CoffeeData[[#This Row],[Date]],"dddd")</f>
        <v>Friday</v>
      </c>
    </row>
    <row r="1253" spans="1:22" x14ac:dyDescent="0.3">
      <c r="A1253" t="s">
        <v>1271</v>
      </c>
      <c r="B1253" s="3" t="s">
        <v>5035</v>
      </c>
      <c r="C1253" t="s">
        <v>5385</v>
      </c>
      <c r="D1253" s="5" t="s">
        <v>5944</v>
      </c>
      <c r="E1253" t="s">
        <v>6893</v>
      </c>
      <c r="F1253" t="s">
        <v>7130</v>
      </c>
      <c r="G1253" t="s">
        <v>7147</v>
      </c>
      <c r="H1253" t="s">
        <v>7152</v>
      </c>
      <c r="I1253" t="s">
        <v>7155</v>
      </c>
      <c r="J1253" s="11">
        <v>3</v>
      </c>
      <c r="K1253" s="9">
        <v>5</v>
      </c>
      <c r="L1253">
        <v>0</v>
      </c>
      <c r="M1253" s="7">
        <v>15</v>
      </c>
      <c r="N1253" t="s">
        <v>7158</v>
      </c>
      <c r="O1253" t="s">
        <v>7162</v>
      </c>
      <c r="P1253" t="s">
        <v>7169</v>
      </c>
      <c r="Q1253" s="9">
        <v>3.2</v>
      </c>
      <c r="R1253" t="s">
        <v>7172</v>
      </c>
      <c r="S1253" t="s">
        <v>7176</v>
      </c>
      <c r="T1253">
        <v>42</v>
      </c>
      <c r="U1253" t="str">
        <f>TEXT(CoffeeData[[#This Row],[Date]],"mmm")</f>
        <v>Oct</v>
      </c>
      <c r="V1253" t="str">
        <f>TEXT(CoffeeData[[#This Row],[Date]],"dddd")</f>
        <v>Saturday</v>
      </c>
    </row>
    <row r="1254" spans="1:22" x14ac:dyDescent="0.3">
      <c r="A1254" t="s">
        <v>1272</v>
      </c>
      <c r="B1254" s="3" t="s">
        <v>5044</v>
      </c>
      <c r="C1254" t="s">
        <v>5389</v>
      </c>
      <c r="D1254" s="5" t="s">
        <v>6020</v>
      </c>
      <c r="E1254" t="s">
        <v>6411</v>
      </c>
      <c r="F1254" t="s">
        <v>7129</v>
      </c>
      <c r="G1254" t="s">
        <v>7146</v>
      </c>
      <c r="H1254" t="s">
        <v>7151</v>
      </c>
      <c r="I1254" t="s">
        <v>7154</v>
      </c>
      <c r="J1254" s="11">
        <v>4</v>
      </c>
      <c r="K1254" s="9">
        <v>3.8</v>
      </c>
      <c r="L1254">
        <v>10</v>
      </c>
      <c r="M1254" s="7">
        <v>13.68</v>
      </c>
      <c r="N1254" t="s">
        <v>7157</v>
      </c>
      <c r="O1254" t="s">
        <v>7161</v>
      </c>
      <c r="P1254" t="s">
        <v>7168</v>
      </c>
      <c r="Q1254" s="9">
        <v>4.5999999999999996</v>
      </c>
      <c r="R1254" t="s">
        <v>7173</v>
      </c>
      <c r="S1254" t="s">
        <v>7175</v>
      </c>
      <c r="T1254">
        <v>34</v>
      </c>
      <c r="U1254" t="str">
        <f>TEXT(CoffeeData[[#This Row],[Date]],"mmm")</f>
        <v>Feb</v>
      </c>
      <c r="V1254" t="str">
        <f>TEXT(CoffeeData[[#This Row],[Date]],"dddd")</f>
        <v>Thursday</v>
      </c>
    </row>
    <row r="1255" spans="1:22" x14ac:dyDescent="0.3">
      <c r="A1255" t="s">
        <v>1273</v>
      </c>
      <c r="B1255" s="3" t="s">
        <v>5023</v>
      </c>
      <c r="C1255" t="s">
        <v>5387</v>
      </c>
      <c r="D1255" s="5" t="s">
        <v>5839</v>
      </c>
      <c r="E1255" t="s">
        <v>6911</v>
      </c>
      <c r="F1255" t="s">
        <v>7131</v>
      </c>
      <c r="G1255" t="s">
        <v>7144</v>
      </c>
      <c r="H1255" t="s">
        <v>7149</v>
      </c>
      <c r="I1255" t="s">
        <v>7153</v>
      </c>
      <c r="J1255" s="11">
        <v>1</v>
      </c>
      <c r="K1255" s="9">
        <v>3.5</v>
      </c>
      <c r="L1255">
        <v>10</v>
      </c>
      <c r="M1255" s="7">
        <v>3.15</v>
      </c>
      <c r="N1255" t="s">
        <v>7156</v>
      </c>
      <c r="O1255" t="s">
        <v>7160</v>
      </c>
      <c r="P1255" t="s">
        <v>7166</v>
      </c>
      <c r="Q1255" s="9">
        <v>4.5999999999999996</v>
      </c>
      <c r="R1255" t="s">
        <v>7172</v>
      </c>
      <c r="S1255" t="s">
        <v>7175</v>
      </c>
      <c r="T1255">
        <v>38</v>
      </c>
      <c r="U1255" t="str">
        <f>TEXT(CoffeeData[[#This Row],[Date]],"mmm")</f>
        <v>Oct</v>
      </c>
      <c r="V1255" t="str">
        <f>TEXT(CoffeeData[[#This Row],[Date]],"dddd")</f>
        <v>Tuesday</v>
      </c>
    </row>
    <row r="1256" spans="1:22" x14ac:dyDescent="0.3">
      <c r="A1256" t="s">
        <v>1274</v>
      </c>
      <c r="B1256" s="3" t="s">
        <v>5371</v>
      </c>
      <c r="C1256" t="s">
        <v>5389</v>
      </c>
      <c r="D1256" s="5" t="s">
        <v>5600</v>
      </c>
      <c r="E1256" t="s">
        <v>6643</v>
      </c>
      <c r="F1256" t="s">
        <v>7130</v>
      </c>
      <c r="G1256" t="s">
        <v>7135</v>
      </c>
      <c r="H1256" t="s">
        <v>7149</v>
      </c>
      <c r="I1256" t="s">
        <v>7155</v>
      </c>
      <c r="J1256" s="11">
        <v>4</v>
      </c>
      <c r="K1256" s="9">
        <v>4</v>
      </c>
      <c r="L1256">
        <v>10</v>
      </c>
      <c r="M1256" s="7">
        <v>14.4</v>
      </c>
      <c r="N1256" t="s">
        <v>7158</v>
      </c>
      <c r="O1256" t="s">
        <v>7161</v>
      </c>
      <c r="P1256" t="s">
        <v>7164</v>
      </c>
      <c r="Q1256" s="9">
        <v>5</v>
      </c>
      <c r="R1256" t="s">
        <v>7171</v>
      </c>
      <c r="S1256" t="s">
        <v>7174</v>
      </c>
      <c r="T1256">
        <v>27</v>
      </c>
      <c r="U1256" t="str">
        <f>TEXT(CoffeeData[[#This Row],[Date]],"mmm")</f>
        <v>Feb</v>
      </c>
      <c r="V1256" t="str">
        <f>TEXT(CoffeeData[[#This Row],[Date]],"dddd")</f>
        <v>Thursday</v>
      </c>
    </row>
    <row r="1257" spans="1:22" x14ac:dyDescent="0.3">
      <c r="A1257" t="s">
        <v>1275</v>
      </c>
      <c r="B1257" s="3" t="s">
        <v>5059</v>
      </c>
      <c r="C1257" t="s">
        <v>5390</v>
      </c>
      <c r="D1257" s="5" t="s">
        <v>5981</v>
      </c>
      <c r="E1257" t="s">
        <v>6912</v>
      </c>
      <c r="F1257" t="s">
        <v>7130</v>
      </c>
      <c r="G1257" t="s">
        <v>7141</v>
      </c>
      <c r="H1257" t="s">
        <v>7149</v>
      </c>
      <c r="I1257" t="s">
        <v>7153</v>
      </c>
      <c r="J1257" s="11">
        <v>3</v>
      </c>
      <c r="K1257" s="9">
        <v>3</v>
      </c>
      <c r="L1257">
        <v>0</v>
      </c>
      <c r="M1257" s="7">
        <v>9</v>
      </c>
      <c r="N1257" t="s">
        <v>7158</v>
      </c>
      <c r="O1257" t="s">
        <v>7160</v>
      </c>
      <c r="P1257" t="s">
        <v>7169</v>
      </c>
      <c r="Q1257" s="9">
        <v>3.6</v>
      </c>
      <c r="R1257" t="s">
        <v>7172</v>
      </c>
      <c r="S1257" t="s">
        <v>7174</v>
      </c>
      <c r="T1257">
        <v>31</v>
      </c>
      <c r="U1257" t="str">
        <f>TEXT(CoffeeData[[#This Row],[Date]],"mmm")</f>
        <v>Mar</v>
      </c>
      <c r="V1257" t="str">
        <f>TEXT(CoffeeData[[#This Row],[Date]],"dddd")</f>
        <v>Monday</v>
      </c>
    </row>
    <row r="1258" spans="1:22" x14ac:dyDescent="0.3">
      <c r="A1258" t="s">
        <v>1276</v>
      </c>
      <c r="B1258" s="3" t="s">
        <v>5353</v>
      </c>
      <c r="C1258" t="s">
        <v>5391</v>
      </c>
      <c r="D1258" s="5" t="s">
        <v>5636</v>
      </c>
      <c r="E1258" t="s">
        <v>6913</v>
      </c>
      <c r="F1258" t="s">
        <v>7130</v>
      </c>
      <c r="G1258" t="s">
        <v>7137</v>
      </c>
      <c r="H1258" t="s">
        <v>7150</v>
      </c>
      <c r="I1258" t="s">
        <v>7155</v>
      </c>
      <c r="J1258" s="11">
        <v>1</v>
      </c>
      <c r="K1258" s="9">
        <v>3</v>
      </c>
      <c r="L1258">
        <v>10</v>
      </c>
      <c r="M1258" s="7">
        <v>2.7</v>
      </c>
      <c r="N1258" t="s">
        <v>7156</v>
      </c>
      <c r="O1258" t="s">
        <v>7159</v>
      </c>
      <c r="P1258" t="s">
        <v>7169</v>
      </c>
      <c r="Q1258" s="9">
        <v>4.8</v>
      </c>
      <c r="R1258" t="s">
        <v>7172</v>
      </c>
      <c r="S1258" t="s">
        <v>7176</v>
      </c>
      <c r="T1258">
        <v>43</v>
      </c>
      <c r="U1258" t="str">
        <f>TEXT(CoffeeData[[#This Row],[Date]],"mmm")</f>
        <v>Oct</v>
      </c>
      <c r="V1258" t="str">
        <f>TEXT(CoffeeData[[#This Row],[Date]],"dddd")</f>
        <v>Friday</v>
      </c>
    </row>
    <row r="1259" spans="1:22" x14ac:dyDescent="0.3">
      <c r="A1259" t="s">
        <v>1277</v>
      </c>
      <c r="B1259" s="3" t="s">
        <v>5150</v>
      </c>
      <c r="C1259" t="s">
        <v>5389</v>
      </c>
      <c r="D1259" s="5" t="s">
        <v>5537</v>
      </c>
      <c r="E1259" t="s">
        <v>6914</v>
      </c>
      <c r="F1259" t="s">
        <v>7129</v>
      </c>
      <c r="G1259" t="s">
        <v>7139</v>
      </c>
      <c r="H1259" t="s">
        <v>7148</v>
      </c>
      <c r="I1259" t="s">
        <v>7155</v>
      </c>
      <c r="J1259" s="11">
        <v>1</v>
      </c>
      <c r="K1259" s="9">
        <v>3</v>
      </c>
      <c r="L1259">
        <v>0</v>
      </c>
      <c r="M1259" s="7">
        <v>3</v>
      </c>
      <c r="N1259" t="s">
        <v>7158</v>
      </c>
      <c r="O1259" t="s">
        <v>7161</v>
      </c>
      <c r="P1259" t="s">
        <v>7165</v>
      </c>
      <c r="Q1259" s="9">
        <v>4.3</v>
      </c>
      <c r="R1259" t="s">
        <v>7171</v>
      </c>
      <c r="S1259" t="s">
        <v>7176</v>
      </c>
      <c r="T1259">
        <v>29</v>
      </c>
      <c r="U1259" t="str">
        <f>TEXT(CoffeeData[[#This Row],[Date]],"mmm")</f>
        <v>Dec</v>
      </c>
      <c r="V1259" t="str">
        <f>TEXT(CoffeeData[[#This Row],[Date]],"dddd")</f>
        <v>Thursday</v>
      </c>
    </row>
    <row r="1260" spans="1:22" x14ac:dyDescent="0.3">
      <c r="A1260" t="s">
        <v>1278</v>
      </c>
      <c r="B1260" s="3" t="s">
        <v>5192</v>
      </c>
      <c r="C1260" t="s">
        <v>5390</v>
      </c>
      <c r="D1260" s="5" t="s">
        <v>6029</v>
      </c>
      <c r="E1260" t="s">
        <v>6570</v>
      </c>
      <c r="F1260" t="s">
        <v>7129</v>
      </c>
      <c r="G1260" t="s">
        <v>7133</v>
      </c>
      <c r="H1260" t="s">
        <v>7149</v>
      </c>
      <c r="I1260" t="s">
        <v>7155</v>
      </c>
      <c r="J1260" s="11">
        <v>1</v>
      </c>
      <c r="K1260" s="9">
        <v>2.5</v>
      </c>
      <c r="L1260">
        <v>0</v>
      </c>
      <c r="M1260" s="7">
        <v>2.5</v>
      </c>
      <c r="N1260" t="s">
        <v>7158</v>
      </c>
      <c r="O1260" t="s">
        <v>7160</v>
      </c>
      <c r="P1260" t="s">
        <v>7169</v>
      </c>
      <c r="Q1260" s="9">
        <v>3.8</v>
      </c>
      <c r="R1260" t="s">
        <v>7172</v>
      </c>
      <c r="S1260" t="s">
        <v>7175</v>
      </c>
      <c r="T1260">
        <v>43</v>
      </c>
      <c r="U1260" t="str">
        <f>TEXT(CoffeeData[[#This Row],[Date]],"mmm")</f>
        <v>Feb</v>
      </c>
      <c r="V1260" t="str">
        <f>TEXT(CoffeeData[[#This Row],[Date]],"dddd")</f>
        <v>Monday</v>
      </c>
    </row>
    <row r="1261" spans="1:22" x14ac:dyDescent="0.3">
      <c r="A1261" t="s">
        <v>1279</v>
      </c>
      <c r="B1261" s="3" t="s">
        <v>5106</v>
      </c>
      <c r="C1261" t="s">
        <v>5390</v>
      </c>
      <c r="D1261" s="5" t="s">
        <v>5531</v>
      </c>
      <c r="E1261" t="s">
        <v>6838</v>
      </c>
      <c r="F1261" t="s">
        <v>7129</v>
      </c>
      <c r="G1261" t="s">
        <v>7135</v>
      </c>
      <c r="H1261" t="s">
        <v>7149</v>
      </c>
      <c r="I1261" t="s">
        <v>7153</v>
      </c>
      <c r="J1261" s="11">
        <v>3</v>
      </c>
      <c r="K1261" s="9">
        <v>4</v>
      </c>
      <c r="L1261">
        <v>5</v>
      </c>
      <c r="M1261" s="7">
        <v>11.4</v>
      </c>
      <c r="N1261" t="s">
        <v>7156</v>
      </c>
      <c r="O1261" t="s">
        <v>7161</v>
      </c>
      <c r="P1261" t="s">
        <v>7168</v>
      </c>
      <c r="Q1261" s="9">
        <v>4.3</v>
      </c>
      <c r="R1261" t="s">
        <v>7172</v>
      </c>
      <c r="S1261" t="s">
        <v>7175</v>
      </c>
      <c r="T1261">
        <v>29</v>
      </c>
      <c r="U1261" t="str">
        <f>TEXT(CoffeeData[[#This Row],[Date]],"mmm")</f>
        <v>Oct</v>
      </c>
      <c r="V1261" t="str">
        <f>TEXT(CoffeeData[[#This Row],[Date]],"dddd")</f>
        <v>Monday</v>
      </c>
    </row>
    <row r="1262" spans="1:22" x14ac:dyDescent="0.3">
      <c r="A1262" t="s">
        <v>1280</v>
      </c>
      <c r="B1262" s="3" t="s">
        <v>5358</v>
      </c>
      <c r="C1262" t="s">
        <v>5388</v>
      </c>
      <c r="D1262" s="5" t="s">
        <v>5888</v>
      </c>
      <c r="E1262" t="s">
        <v>6592</v>
      </c>
      <c r="F1262" t="s">
        <v>7131</v>
      </c>
      <c r="G1262" t="s">
        <v>7137</v>
      </c>
      <c r="H1262" t="s">
        <v>7150</v>
      </c>
      <c r="I1262" t="s">
        <v>7153</v>
      </c>
      <c r="J1262" s="11">
        <v>4</v>
      </c>
      <c r="K1262" s="9">
        <v>3</v>
      </c>
      <c r="L1262">
        <v>10</v>
      </c>
      <c r="M1262" s="7">
        <v>10.8</v>
      </c>
      <c r="N1262" t="s">
        <v>7156</v>
      </c>
      <c r="O1262" t="s">
        <v>7163</v>
      </c>
      <c r="P1262" t="s">
        <v>7169</v>
      </c>
      <c r="Q1262" s="9">
        <v>4</v>
      </c>
      <c r="R1262" t="s">
        <v>7172</v>
      </c>
      <c r="S1262" t="s">
        <v>7174</v>
      </c>
      <c r="T1262">
        <v>31</v>
      </c>
      <c r="U1262" t="str">
        <f>TEXT(CoffeeData[[#This Row],[Date]],"mmm")</f>
        <v>Mar</v>
      </c>
      <c r="V1262" t="str">
        <f>TEXT(CoffeeData[[#This Row],[Date]],"dddd")</f>
        <v>Wednesday</v>
      </c>
    </row>
    <row r="1263" spans="1:22" x14ac:dyDescent="0.3">
      <c r="A1263" t="s">
        <v>1281</v>
      </c>
      <c r="B1263" s="3" t="s">
        <v>5347</v>
      </c>
      <c r="C1263" t="s">
        <v>5385</v>
      </c>
      <c r="D1263" s="5" t="s">
        <v>5425</v>
      </c>
      <c r="E1263" t="s">
        <v>6915</v>
      </c>
      <c r="F1263" t="s">
        <v>7129</v>
      </c>
      <c r="G1263" t="s">
        <v>7134</v>
      </c>
      <c r="H1263" t="s">
        <v>7150</v>
      </c>
      <c r="I1263" t="s">
        <v>7155</v>
      </c>
      <c r="J1263" s="11">
        <v>3</v>
      </c>
      <c r="K1263" s="9">
        <v>2.5</v>
      </c>
      <c r="L1263">
        <v>5</v>
      </c>
      <c r="M1263" s="7">
        <v>7.12</v>
      </c>
      <c r="N1263" t="s">
        <v>7158</v>
      </c>
      <c r="O1263" t="s">
        <v>7162</v>
      </c>
      <c r="P1263" t="s">
        <v>7168</v>
      </c>
      <c r="Q1263" s="9">
        <v>4.8</v>
      </c>
      <c r="R1263" t="s">
        <v>7171</v>
      </c>
      <c r="S1263" t="s">
        <v>7175</v>
      </c>
      <c r="T1263">
        <v>44</v>
      </c>
      <c r="U1263" t="str">
        <f>TEXT(CoffeeData[[#This Row],[Date]],"mmm")</f>
        <v>Nov</v>
      </c>
      <c r="V1263" t="str">
        <f>TEXT(CoffeeData[[#This Row],[Date]],"dddd")</f>
        <v>Saturday</v>
      </c>
    </row>
    <row r="1264" spans="1:22" x14ac:dyDescent="0.3">
      <c r="A1264" t="s">
        <v>1282</v>
      </c>
      <c r="B1264" s="3" t="s">
        <v>5131</v>
      </c>
      <c r="C1264" t="s">
        <v>5390</v>
      </c>
      <c r="D1264" s="5" t="s">
        <v>5891</v>
      </c>
      <c r="E1264" t="s">
        <v>6436</v>
      </c>
      <c r="F1264" t="s">
        <v>7130</v>
      </c>
      <c r="G1264" t="s">
        <v>7132</v>
      </c>
      <c r="H1264" t="s">
        <v>7148</v>
      </c>
      <c r="I1264" t="s">
        <v>7153</v>
      </c>
      <c r="J1264" s="11">
        <v>4</v>
      </c>
      <c r="K1264" s="9">
        <v>2.5</v>
      </c>
      <c r="L1264">
        <v>0</v>
      </c>
      <c r="M1264" s="7">
        <v>10</v>
      </c>
      <c r="N1264" t="s">
        <v>7158</v>
      </c>
      <c r="O1264" t="s">
        <v>7163</v>
      </c>
      <c r="P1264" t="s">
        <v>7168</v>
      </c>
      <c r="Q1264" s="9">
        <v>4.5</v>
      </c>
      <c r="R1264" t="s">
        <v>7173</v>
      </c>
      <c r="S1264" t="s">
        <v>7174</v>
      </c>
      <c r="T1264">
        <v>30</v>
      </c>
      <c r="U1264" t="str">
        <f>TEXT(CoffeeData[[#This Row],[Date]],"mmm")</f>
        <v>Mar</v>
      </c>
      <c r="V1264" t="str">
        <f>TEXT(CoffeeData[[#This Row],[Date]],"dddd")</f>
        <v>Monday</v>
      </c>
    </row>
    <row r="1265" spans="1:22" x14ac:dyDescent="0.3">
      <c r="A1265" t="s">
        <v>1283</v>
      </c>
      <c r="B1265" s="3" t="s">
        <v>5365</v>
      </c>
      <c r="C1265" t="s">
        <v>5386</v>
      </c>
      <c r="D1265" s="5" t="s">
        <v>5703</v>
      </c>
      <c r="E1265" t="s">
        <v>6869</v>
      </c>
      <c r="F1265" t="s">
        <v>7129</v>
      </c>
      <c r="G1265" t="s">
        <v>7137</v>
      </c>
      <c r="H1265" t="s">
        <v>7150</v>
      </c>
      <c r="I1265" t="s">
        <v>7154</v>
      </c>
      <c r="J1265" s="11">
        <v>2</v>
      </c>
      <c r="K1265" s="9">
        <v>3</v>
      </c>
      <c r="L1265">
        <v>0</v>
      </c>
      <c r="M1265" s="7">
        <v>6</v>
      </c>
      <c r="N1265" t="s">
        <v>7157</v>
      </c>
      <c r="O1265" t="s">
        <v>7161</v>
      </c>
      <c r="P1265" t="s">
        <v>7166</v>
      </c>
      <c r="Q1265" s="9">
        <v>4.5</v>
      </c>
      <c r="R1265" t="s">
        <v>7173</v>
      </c>
      <c r="S1265" t="s">
        <v>7175</v>
      </c>
      <c r="T1265">
        <v>31</v>
      </c>
      <c r="U1265" t="str">
        <f>TEXT(CoffeeData[[#This Row],[Date]],"mmm")</f>
        <v>Nov</v>
      </c>
      <c r="V1265" t="str">
        <f>TEXT(CoffeeData[[#This Row],[Date]],"dddd")</f>
        <v>Sunday</v>
      </c>
    </row>
    <row r="1266" spans="1:22" x14ac:dyDescent="0.3">
      <c r="A1266" t="s">
        <v>1284</v>
      </c>
      <c r="B1266" s="3" t="s">
        <v>5221</v>
      </c>
      <c r="C1266" t="s">
        <v>5387</v>
      </c>
      <c r="D1266" s="5" t="s">
        <v>6052</v>
      </c>
      <c r="E1266" t="s">
        <v>6916</v>
      </c>
      <c r="F1266" t="s">
        <v>7129</v>
      </c>
      <c r="G1266" t="s">
        <v>7133</v>
      </c>
      <c r="H1266" t="s">
        <v>7149</v>
      </c>
      <c r="I1266" t="s">
        <v>7154</v>
      </c>
      <c r="J1266" s="11">
        <v>2</v>
      </c>
      <c r="K1266" s="9">
        <v>2.5</v>
      </c>
      <c r="L1266">
        <v>0</v>
      </c>
      <c r="M1266" s="7">
        <v>5</v>
      </c>
      <c r="N1266" t="s">
        <v>7156</v>
      </c>
      <c r="O1266" t="s">
        <v>7162</v>
      </c>
      <c r="P1266" t="s">
        <v>7164</v>
      </c>
      <c r="Q1266" s="9">
        <v>3.2</v>
      </c>
      <c r="R1266" t="s">
        <v>7172</v>
      </c>
      <c r="S1266" t="s">
        <v>7175</v>
      </c>
      <c r="T1266">
        <v>29</v>
      </c>
      <c r="U1266" t="str">
        <f>TEXT(CoffeeData[[#This Row],[Date]],"mmm")</f>
        <v>May</v>
      </c>
      <c r="V1266" t="str">
        <f>TEXT(CoffeeData[[#This Row],[Date]],"dddd")</f>
        <v>Tuesday</v>
      </c>
    </row>
    <row r="1267" spans="1:22" x14ac:dyDescent="0.3">
      <c r="A1267" t="s">
        <v>1285</v>
      </c>
      <c r="B1267" s="3" t="s">
        <v>5096</v>
      </c>
      <c r="C1267" t="s">
        <v>5388</v>
      </c>
      <c r="D1267" s="5" t="s">
        <v>5861</v>
      </c>
      <c r="E1267" t="s">
        <v>6917</v>
      </c>
      <c r="F1267" t="s">
        <v>7129</v>
      </c>
      <c r="G1267" t="s">
        <v>7147</v>
      </c>
      <c r="H1267" t="s">
        <v>7152</v>
      </c>
      <c r="I1267" t="s">
        <v>7155</v>
      </c>
      <c r="J1267" s="11">
        <v>3</v>
      </c>
      <c r="K1267" s="9">
        <v>5</v>
      </c>
      <c r="L1267">
        <v>15</v>
      </c>
      <c r="M1267" s="7">
        <v>12.75</v>
      </c>
      <c r="N1267" t="s">
        <v>7156</v>
      </c>
      <c r="O1267" t="s">
        <v>7160</v>
      </c>
      <c r="P1267" t="s">
        <v>7168</v>
      </c>
      <c r="Q1267" s="9">
        <v>3.9</v>
      </c>
      <c r="R1267" t="s">
        <v>7172</v>
      </c>
      <c r="S1267" t="s">
        <v>7176</v>
      </c>
      <c r="T1267">
        <v>31</v>
      </c>
      <c r="U1267" t="str">
        <f>TEXT(CoffeeData[[#This Row],[Date]],"mmm")</f>
        <v>Nov</v>
      </c>
      <c r="V1267" t="str">
        <f>TEXT(CoffeeData[[#This Row],[Date]],"dddd")</f>
        <v>Wednesday</v>
      </c>
    </row>
    <row r="1268" spans="1:22" x14ac:dyDescent="0.3">
      <c r="A1268" t="s">
        <v>1286</v>
      </c>
      <c r="B1268" s="3" t="s">
        <v>5348</v>
      </c>
      <c r="C1268" t="s">
        <v>5389</v>
      </c>
      <c r="D1268" s="5" t="s">
        <v>6053</v>
      </c>
      <c r="E1268" t="s">
        <v>6830</v>
      </c>
      <c r="F1268" t="s">
        <v>7129</v>
      </c>
      <c r="G1268" t="s">
        <v>7137</v>
      </c>
      <c r="H1268" t="s">
        <v>7150</v>
      </c>
      <c r="I1268" t="s">
        <v>7155</v>
      </c>
      <c r="J1268" s="11">
        <v>4</v>
      </c>
      <c r="K1268" s="9">
        <v>3</v>
      </c>
      <c r="L1268">
        <v>10</v>
      </c>
      <c r="M1268" s="7">
        <v>10.8</v>
      </c>
      <c r="N1268" t="s">
        <v>7158</v>
      </c>
      <c r="O1268" t="s">
        <v>7160</v>
      </c>
      <c r="P1268" t="s">
        <v>7164</v>
      </c>
      <c r="Q1268" s="9">
        <v>3</v>
      </c>
      <c r="R1268" t="s">
        <v>7171</v>
      </c>
      <c r="S1268" t="s">
        <v>7174</v>
      </c>
      <c r="T1268">
        <v>26</v>
      </c>
      <c r="U1268" t="str">
        <f>TEXT(CoffeeData[[#This Row],[Date]],"mmm")</f>
        <v>Jul</v>
      </c>
      <c r="V1268" t="str">
        <f>TEXT(CoffeeData[[#This Row],[Date]],"dddd")</f>
        <v>Thursday</v>
      </c>
    </row>
    <row r="1269" spans="1:22" x14ac:dyDescent="0.3">
      <c r="A1269" t="s">
        <v>1287</v>
      </c>
      <c r="B1269" s="3" t="s">
        <v>5202</v>
      </c>
      <c r="C1269" t="s">
        <v>5389</v>
      </c>
      <c r="D1269" s="5" t="s">
        <v>5607</v>
      </c>
      <c r="E1269" t="s">
        <v>6682</v>
      </c>
      <c r="F1269" t="s">
        <v>7130</v>
      </c>
      <c r="G1269" t="s">
        <v>7134</v>
      </c>
      <c r="H1269" t="s">
        <v>7150</v>
      </c>
      <c r="I1269" t="s">
        <v>7153</v>
      </c>
      <c r="J1269" s="11">
        <v>4</v>
      </c>
      <c r="K1269" s="9">
        <v>2.5</v>
      </c>
      <c r="L1269">
        <v>10</v>
      </c>
      <c r="M1269" s="7">
        <v>9</v>
      </c>
      <c r="N1269" t="s">
        <v>7157</v>
      </c>
      <c r="O1269" t="s">
        <v>7160</v>
      </c>
      <c r="P1269" t="s">
        <v>7170</v>
      </c>
      <c r="Q1269" s="9">
        <v>3.4</v>
      </c>
      <c r="R1269" t="s">
        <v>7172</v>
      </c>
      <c r="S1269" t="s">
        <v>7175</v>
      </c>
      <c r="T1269">
        <v>27</v>
      </c>
      <c r="U1269" t="str">
        <f>TEXT(CoffeeData[[#This Row],[Date]],"mmm")</f>
        <v>Aug</v>
      </c>
      <c r="V1269" t="str">
        <f>TEXT(CoffeeData[[#This Row],[Date]],"dddd")</f>
        <v>Thursday</v>
      </c>
    </row>
    <row r="1270" spans="1:22" x14ac:dyDescent="0.3">
      <c r="A1270" t="s">
        <v>1288</v>
      </c>
      <c r="B1270" s="3" t="s">
        <v>5166</v>
      </c>
      <c r="C1270" t="s">
        <v>5386</v>
      </c>
      <c r="D1270" s="5" t="s">
        <v>5913</v>
      </c>
      <c r="E1270" t="s">
        <v>6547</v>
      </c>
      <c r="F1270" t="s">
        <v>7129</v>
      </c>
      <c r="G1270" t="s">
        <v>7139</v>
      </c>
      <c r="H1270" t="s">
        <v>7148</v>
      </c>
      <c r="I1270" t="s">
        <v>7155</v>
      </c>
      <c r="J1270" s="11">
        <v>2</v>
      </c>
      <c r="K1270" s="9">
        <v>3</v>
      </c>
      <c r="L1270">
        <v>5</v>
      </c>
      <c r="M1270" s="7">
        <v>5.7</v>
      </c>
      <c r="N1270" t="s">
        <v>7156</v>
      </c>
      <c r="O1270" t="s">
        <v>7160</v>
      </c>
      <c r="P1270" t="s">
        <v>7169</v>
      </c>
      <c r="Q1270" s="9">
        <v>4.7</v>
      </c>
      <c r="R1270" t="s">
        <v>7171</v>
      </c>
      <c r="S1270" t="s">
        <v>7175</v>
      </c>
      <c r="T1270">
        <v>40</v>
      </c>
      <c r="U1270" t="str">
        <f>TEXT(CoffeeData[[#This Row],[Date]],"mmm")</f>
        <v>Oct</v>
      </c>
      <c r="V1270" t="str">
        <f>TEXT(CoffeeData[[#This Row],[Date]],"dddd")</f>
        <v>Sunday</v>
      </c>
    </row>
    <row r="1271" spans="1:22" x14ac:dyDescent="0.3">
      <c r="A1271" t="s">
        <v>1289</v>
      </c>
      <c r="B1271" s="3" t="s">
        <v>5291</v>
      </c>
      <c r="C1271" t="s">
        <v>5390</v>
      </c>
      <c r="D1271" s="5" t="s">
        <v>5999</v>
      </c>
      <c r="E1271" t="s">
        <v>6385</v>
      </c>
      <c r="F1271" t="s">
        <v>7131</v>
      </c>
      <c r="G1271" t="s">
        <v>7133</v>
      </c>
      <c r="H1271" t="s">
        <v>7149</v>
      </c>
      <c r="I1271" t="s">
        <v>7154</v>
      </c>
      <c r="J1271" s="11">
        <v>2</v>
      </c>
      <c r="K1271" s="9">
        <v>2.5</v>
      </c>
      <c r="L1271">
        <v>15</v>
      </c>
      <c r="M1271" s="7">
        <v>4.25</v>
      </c>
      <c r="N1271" t="s">
        <v>7158</v>
      </c>
      <c r="O1271" t="s">
        <v>7159</v>
      </c>
      <c r="P1271" t="s">
        <v>7166</v>
      </c>
      <c r="Q1271" s="9">
        <v>4</v>
      </c>
      <c r="R1271" t="s">
        <v>7172</v>
      </c>
      <c r="S1271" t="s">
        <v>7174</v>
      </c>
      <c r="T1271">
        <v>36</v>
      </c>
      <c r="U1271" t="str">
        <f>TEXT(CoffeeData[[#This Row],[Date]],"mmm")</f>
        <v>Apr</v>
      </c>
      <c r="V1271" t="str">
        <f>TEXT(CoffeeData[[#This Row],[Date]],"dddd")</f>
        <v>Monday</v>
      </c>
    </row>
    <row r="1272" spans="1:22" x14ac:dyDescent="0.3">
      <c r="A1272" t="s">
        <v>1290</v>
      </c>
      <c r="B1272" s="3" t="s">
        <v>5239</v>
      </c>
      <c r="C1272" t="s">
        <v>5387</v>
      </c>
      <c r="D1272" s="5" t="s">
        <v>6054</v>
      </c>
      <c r="E1272" t="s">
        <v>6281</v>
      </c>
      <c r="F1272" t="s">
        <v>7131</v>
      </c>
      <c r="G1272" t="s">
        <v>7141</v>
      </c>
      <c r="H1272" t="s">
        <v>7149</v>
      </c>
      <c r="I1272" t="s">
        <v>7154</v>
      </c>
      <c r="J1272" s="11">
        <v>3</v>
      </c>
      <c r="K1272" s="9">
        <v>3</v>
      </c>
      <c r="L1272">
        <v>10</v>
      </c>
      <c r="M1272" s="7">
        <v>8.1</v>
      </c>
      <c r="N1272" t="s">
        <v>7156</v>
      </c>
      <c r="O1272" t="s">
        <v>7161</v>
      </c>
      <c r="P1272" t="s">
        <v>7165</v>
      </c>
      <c r="Q1272" s="9">
        <v>3.1</v>
      </c>
      <c r="R1272" t="s">
        <v>7172</v>
      </c>
      <c r="S1272" t="s">
        <v>7174</v>
      </c>
      <c r="T1272">
        <v>33</v>
      </c>
      <c r="U1272" t="str">
        <f>TEXT(CoffeeData[[#This Row],[Date]],"mmm")</f>
        <v>Sep</v>
      </c>
      <c r="V1272" t="str">
        <f>TEXT(CoffeeData[[#This Row],[Date]],"dddd")</f>
        <v>Tuesday</v>
      </c>
    </row>
    <row r="1273" spans="1:22" x14ac:dyDescent="0.3">
      <c r="A1273" t="s">
        <v>1291</v>
      </c>
      <c r="B1273" s="3" t="s">
        <v>5200</v>
      </c>
      <c r="C1273" t="s">
        <v>5386</v>
      </c>
      <c r="D1273" s="5" t="s">
        <v>5843</v>
      </c>
      <c r="E1273" t="s">
        <v>6728</v>
      </c>
      <c r="F1273" t="s">
        <v>7130</v>
      </c>
      <c r="G1273" t="s">
        <v>7140</v>
      </c>
      <c r="H1273" t="s">
        <v>7150</v>
      </c>
      <c r="I1273" t="s">
        <v>7154</v>
      </c>
      <c r="J1273" s="11">
        <v>4</v>
      </c>
      <c r="K1273" s="9">
        <v>2</v>
      </c>
      <c r="L1273">
        <v>0</v>
      </c>
      <c r="M1273" s="7">
        <v>8</v>
      </c>
      <c r="N1273" t="s">
        <v>7157</v>
      </c>
      <c r="O1273" t="s">
        <v>7160</v>
      </c>
      <c r="P1273" t="s">
        <v>7164</v>
      </c>
      <c r="Q1273" s="9">
        <v>4.5</v>
      </c>
      <c r="R1273" t="s">
        <v>7173</v>
      </c>
      <c r="S1273" t="s">
        <v>7175</v>
      </c>
      <c r="T1273">
        <v>35</v>
      </c>
      <c r="U1273" t="str">
        <f>TEXT(CoffeeData[[#This Row],[Date]],"mmm")</f>
        <v>May</v>
      </c>
      <c r="V1273" t="str">
        <f>TEXT(CoffeeData[[#This Row],[Date]],"dddd")</f>
        <v>Sunday</v>
      </c>
    </row>
    <row r="1274" spans="1:22" x14ac:dyDescent="0.3">
      <c r="A1274" t="s">
        <v>1292</v>
      </c>
      <c r="B1274" s="3" t="s">
        <v>5264</v>
      </c>
      <c r="C1274" t="s">
        <v>5390</v>
      </c>
      <c r="D1274" s="5" t="s">
        <v>5410</v>
      </c>
      <c r="E1274" t="s">
        <v>6918</v>
      </c>
      <c r="F1274" t="s">
        <v>7129</v>
      </c>
      <c r="G1274" t="s">
        <v>7140</v>
      </c>
      <c r="H1274" t="s">
        <v>7150</v>
      </c>
      <c r="I1274" t="s">
        <v>7154</v>
      </c>
      <c r="J1274" s="11">
        <v>1</v>
      </c>
      <c r="K1274" s="9">
        <v>2</v>
      </c>
      <c r="L1274">
        <v>10</v>
      </c>
      <c r="M1274" s="7">
        <v>1.8</v>
      </c>
      <c r="N1274" t="s">
        <v>7156</v>
      </c>
      <c r="O1274" t="s">
        <v>7162</v>
      </c>
      <c r="P1274" t="s">
        <v>7169</v>
      </c>
      <c r="Q1274" s="9">
        <v>3.5</v>
      </c>
      <c r="R1274" t="s">
        <v>7171</v>
      </c>
      <c r="S1274" t="s">
        <v>7176</v>
      </c>
      <c r="T1274">
        <v>45</v>
      </c>
      <c r="U1274" t="str">
        <f>TEXT(CoffeeData[[#This Row],[Date]],"mmm")</f>
        <v>Jan</v>
      </c>
      <c r="V1274" t="str">
        <f>TEXT(CoffeeData[[#This Row],[Date]],"dddd")</f>
        <v>Monday</v>
      </c>
    </row>
    <row r="1275" spans="1:22" x14ac:dyDescent="0.3">
      <c r="A1275" t="s">
        <v>1293</v>
      </c>
      <c r="B1275" s="3" t="s">
        <v>5162</v>
      </c>
      <c r="C1275" t="s">
        <v>5388</v>
      </c>
      <c r="D1275" s="5" t="s">
        <v>5834</v>
      </c>
      <c r="E1275" t="s">
        <v>6647</v>
      </c>
      <c r="F1275" t="s">
        <v>7131</v>
      </c>
      <c r="G1275" t="s">
        <v>7147</v>
      </c>
      <c r="H1275" t="s">
        <v>7152</v>
      </c>
      <c r="I1275" t="s">
        <v>7155</v>
      </c>
      <c r="J1275" s="11">
        <v>1</v>
      </c>
      <c r="K1275" s="9">
        <v>5</v>
      </c>
      <c r="L1275">
        <v>15</v>
      </c>
      <c r="M1275" s="7">
        <v>4.25</v>
      </c>
      <c r="N1275" t="s">
        <v>7156</v>
      </c>
      <c r="O1275" t="s">
        <v>7163</v>
      </c>
      <c r="P1275" t="s">
        <v>7166</v>
      </c>
      <c r="Q1275" s="9">
        <v>3.6</v>
      </c>
      <c r="R1275" t="s">
        <v>7171</v>
      </c>
      <c r="S1275" t="s">
        <v>7175</v>
      </c>
      <c r="T1275">
        <v>32</v>
      </c>
      <c r="U1275" t="str">
        <f>TEXT(CoffeeData[[#This Row],[Date]],"mmm")</f>
        <v>Jul</v>
      </c>
      <c r="V1275" t="str">
        <f>TEXT(CoffeeData[[#This Row],[Date]],"dddd")</f>
        <v>Wednesday</v>
      </c>
    </row>
    <row r="1276" spans="1:22" x14ac:dyDescent="0.3">
      <c r="A1276" t="s">
        <v>1294</v>
      </c>
      <c r="B1276" s="3" t="s">
        <v>5372</v>
      </c>
      <c r="C1276" t="s">
        <v>5386</v>
      </c>
      <c r="D1276" s="5" t="s">
        <v>5456</v>
      </c>
      <c r="E1276" t="s">
        <v>6459</v>
      </c>
      <c r="F1276" t="s">
        <v>7131</v>
      </c>
      <c r="G1276" t="s">
        <v>7137</v>
      </c>
      <c r="H1276" t="s">
        <v>7150</v>
      </c>
      <c r="I1276" t="s">
        <v>7154</v>
      </c>
      <c r="J1276" s="11">
        <v>4</v>
      </c>
      <c r="K1276" s="9">
        <v>3</v>
      </c>
      <c r="L1276">
        <v>0</v>
      </c>
      <c r="M1276" s="7">
        <v>12</v>
      </c>
      <c r="N1276" t="s">
        <v>7156</v>
      </c>
      <c r="O1276" t="s">
        <v>7161</v>
      </c>
      <c r="P1276" t="s">
        <v>7164</v>
      </c>
      <c r="Q1276" s="9">
        <v>4.0999999999999996</v>
      </c>
      <c r="R1276" t="s">
        <v>7172</v>
      </c>
      <c r="S1276" t="s">
        <v>7174</v>
      </c>
      <c r="T1276">
        <v>26</v>
      </c>
      <c r="U1276" t="str">
        <f>TEXT(CoffeeData[[#This Row],[Date]],"mmm")</f>
        <v>Sep</v>
      </c>
      <c r="V1276" t="str">
        <f>TEXT(CoffeeData[[#This Row],[Date]],"dddd")</f>
        <v>Sunday</v>
      </c>
    </row>
    <row r="1277" spans="1:22" x14ac:dyDescent="0.3">
      <c r="A1277" t="s">
        <v>1295</v>
      </c>
      <c r="B1277" s="3" t="s">
        <v>5272</v>
      </c>
      <c r="C1277" t="s">
        <v>5386</v>
      </c>
      <c r="D1277" s="5" t="s">
        <v>6055</v>
      </c>
      <c r="E1277" t="s">
        <v>6919</v>
      </c>
      <c r="F1277" t="s">
        <v>7129</v>
      </c>
      <c r="G1277" t="s">
        <v>7135</v>
      </c>
      <c r="H1277" t="s">
        <v>7149</v>
      </c>
      <c r="I1277" t="s">
        <v>7154</v>
      </c>
      <c r="J1277" s="11">
        <v>1</v>
      </c>
      <c r="K1277" s="9">
        <v>4</v>
      </c>
      <c r="L1277">
        <v>15</v>
      </c>
      <c r="M1277" s="7">
        <v>3.4</v>
      </c>
      <c r="N1277" t="s">
        <v>7156</v>
      </c>
      <c r="O1277" t="s">
        <v>7163</v>
      </c>
      <c r="P1277" t="s">
        <v>7166</v>
      </c>
      <c r="Q1277" s="9">
        <v>4.5</v>
      </c>
      <c r="R1277" t="s">
        <v>7172</v>
      </c>
      <c r="S1277" t="s">
        <v>7175</v>
      </c>
      <c r="T1277">
        <v>26</v>
      </c>
      <c r="U1277" t="str">
        <f>TEXT(CoffeeData[[#This Row],[Date]],"mmm")</f>
        <v>Apr</v>
      </c>
      <c r="V1277" t="str">
        <f>TEXT(CoffeeData[[#This Row],[Date]],"dddd")</f>
        <v>Sunday</v>
      </c>
    </row>
    <row r="1278" spans="1:22" x14ac:dyDescent="0.3">
      <c r="A1278" t="s">
        <v>1296</v>
      </c>
      <c r="B1278" s="3" t="s">
        <v>5266</v>
      </c>
      <c r="C1278" t="s">
        <v>5385</v>
      </c>
      <c r="D1278" s="5" t="s">
        <v>5627</v>
      </c>
      <c r="E1278" t="s">
        <v>6421</v>
      </c>
      <c r="F1278" t="s">
        <v>7129</v>
      </c>
      <c r="G1278" t="s">
        <v>7138</v>
      </c>
      <c r="H1278" t="s">
        <v>7152</v>
      </c>
      <c r="I1278" t="s">
        <v>7155</v>
      </c>
      <c r="J1278" s="11">
        <v>1</v>
      </c>
      <c r="K1278" s="9">
        <v>5.5</v>
      </c>
      <c r="L1278">
        <v>15</v>
      </c>
      <c r="M1278" s="7">
        <v>4.67</v>
      </c>
      <c r="N1278" t="s">
        <v>7157</v>
      </c>
      <c r="O1278" t="s">
        <v>7160</v>
      </c>
      <c r="P1278" t="s">
        <v>7164</v>
      </c>
      <c r="Q1278" s="9">
        <v>4.8</v>
      </c>
      <c r="R1278" t="s">
        <v>7173</v>
      </c>
      <c r="S1278" t="s">
        <v>7174</v>
      </c>
      <c r="T1278">
        <v>33</v>
      </c>
      <c r="U1278" t="str">
        <f>TEXT(CoffeeData[[#This Row],[Date]],"mmm")</f>
        <v>May</v>
      </c>
      <c r="V1278" t="str">
        <f>TEXT(CoffeeData[[#This Row],[Date]],"dddd")</f>
        <v>Saturday</v>
      </c>
    </row>
    <row r="1279" spans="1:22" x14ac:dyDescent="0.3">
      <c r="A1279" t="s">
        <v>1297</v>
      </c>
      <c r="B1279" s="3" t="s">
        <v>5280</v>
      </c>
      <c r="C1279" t="s">
        <v>5385</v>
      </c>
      <c r="D1279" s="5" t="s">
        <v>5401</v>
      </c>
      <c r="E1279" t="s">
        <v>6920</v>
      </c>
      <c r="F1279" t="s">
        <v>7131</v>
      </c>
      <c r="G1279" t="s">
        <v>7137</v>
      </c>
      <c r="H1279" t="s">
        <v>7150</v>
      </c>
      <c r="I1279" t="s">
        <v>7155</v>
      </c>
      <c r="J1279" s="11">
        <v>1</v>
      </c>
      <c r="K1279" s="9">
        <v>3</v>
      </c>
      <c r="L1279">
        <v>10</v>
      </c>
      <c r="M1279" s="7">
        <v>2.7</v>
      </c>
      <c r="N1279" t="s">
        <v>7156</v>
      </c>
      <c r="O1279" t="s">
        <v>7161</v>
      </c>
      <c r="P1279" t="s">
        <v>7166</v>
      </c>
      <c r="Q1279" s="9">
        <v>4.9000000000000004</v>
      </c>
      <c r="R1279" t="s">
        <v>7171</v>
      </c>
      <c r="S1279" t="s">
        <v>7174</v>
      </c>
      <c r="T1279">
        <v>35</v>
      </c>
      <c r="U1279" t="str">
        <f>TEXT(CoffeeData[[#This Row],[Date]],"mmm")</f>
        <v>Nov</v>
      </c>
      <c r="V1279" t="str">
        <f>TEXT(CoffeeData[[#This Row],[Date]],"dddd")</f>
        <v>Saturday</v>
      </c>
    </row>
    <row r="1280" spans="1:22" x14ac:dyDescent="0.3">
      <c r="A1280" t="s">
        <v>1298</v>
      </c>
      <c r="B1280" s="3" t="s">
        <v>5024</v>
      </c>
      <c r="C1280" t="s">
        <v>5388</v>
      </c>
      <c r="D1280" s="5" t="s">
        <v>5842</v>
      </c>
      <c r="E1280" t="s">
        <v>6657</v>
      </c>
      <c r="F1280" t="s">
        <v>7129</v>
      </c>
      <c r="G1280" t="s">
        <v>7137</v>
      </c>
      <c r="H1280" t="s">
        <v>7150</v>
      </c>
      <c r="I1280" t="s">
        <v>7153</v>
      </c>
      <c r="J1280" s="11">
        <v>3</v>
      </c>
      <c r="K1280" s="9">
        <v>3</v>
      </c>
      <c r="L1280">
        <v>15</v>
      </c>
      <c r="M1280" s="7">
        <v>7.65</v>
      </c>
      <c r="N1280" t="s">
        <v>7156</v>
      </c>
      <c r="O1280" t="s">
        <v>7160</v>
      </c>
      <c r="P1280" t="s">
        <v>7170</v>
      </c>
      <c r="Q1280" s="9">
        <v>4.5</v>
      </c>
      <c r="R1280" t="s">
        <v>7173</v>
      </c>
      <c r="S1280" t="s">
        <v>7176</v>
      </c>
      <c r="T1280">
        <v>25</v>
      </c>
      <c r="U1280" t="str">
        <f>TEXT(CoffeeData[[#This Row],[Date]],"mmm")</f>
        <v>Feb</v>
      </c>
      <c r="V1280" t="str">
        <f>TEXT(CoffeeData[[#This Row],[Date]],"dddd")</f>
        <v>Wednesday</v>
      </c>
    </row>
    <row r="1281" spans="1:22" x14ac:dyDescent="0.3">
      <c r="A1281" t="s">
        <v>1299</v>
      </c>
      <c r="B1281" s="3" t="s">
        <v>5359</v>
      </c>
      <c r="C1281" t="s">
        <v>5390</v>
      </c>
      <c r="D1281" s="5" t="s">
        <v>5637</v>
      </c>
      <c r="E1281" t="s">
        <v>6464</v>
      </c>
      <c r="F1281" t="s">
        <v>7129</v>
      </c>
      <c r="G1281" t="s">
        <v>7133</v>
      </c>
      <c r="H1281" t="s">
        <v>7149</v>
      </c>
      <c r="I1281" t="s">
        <v>7153</v>
      </c>
      <c r="J1281" s="11">
        <v>3</v>
      </c>
      <c r="K1281" s="9">
        <v>2.5</v>
      </c>
      <c r="L1281">
        <v>5</v>
      </c>
      <c r="M1281" s="7">
        <v>7.12</v>
      </c>
      <c r="N1281" t="s">
        <v>7157</v>
      </c>
      <c r="O1281" t="s">
        <v>7161</v>
      </c>
      <c r="P1281" t="s">
        <v>7166</v>
      </c>
      <c r="Q1281" s="9">
        <v>4.5</v>
      </c>
      <c r="R1281" t="s">
        <v>7172</v>
      </c>
      <c r="S1281" t="s">
        <v>7174</v>
      </c>
      <c r="T1281">
        <v>29</v>
      </c>
      <c r="U1281" t="str">
        <f>TEXT(CoffeeData[[#This Row],[Date]],"mmm")</f>
        <v>Feb</v>
      </c>
      <c r="V1281" t="str">
        <f>TEXT(CoffeeData[[#This Row],[Date]],"dddd")</f>
        <v>Monday</v>
      </c>
    </row>
    <row r="1282" spans="1:22" x14ac:dyDescent="0.3">
      <c r="A1282" t="s">
        <v>1300</v>
      </c>
      <c r="B1282" s="3" t="s">
        <v>5090</v>
      </c>
      <c r="C1282" t="s">
        <v>5391</v>
      </c>
      <c r="D1282" s="5" t="s">
        <v>5495</v>
      </c>
      <c r="E1282" t="s">
        <v>6641</v>
      </c>
      <c r="F1282" t="s">
        <v>7131</v>
      </c>
      <c r="G1282" t="s">
        <v>7136</v>
      </c>
      <c r="H1282" t="s">
        <v>7151</v>
      </c>
      <c r="I1282" t="s">
        <v>7154</v>
      </c>
      <c r="J1282" s="11">
        <v>2</v>
      </c>
      <c r="K1282" s="9">
        <v>4</v>
      </c>
      <c r="L1282">
        <v>5</v>
      </c>
      <c r="M1282" s="7">
        <v>7.6</v>
      </c>
      <c r="N1282" t="s">
        <v>7157</v>
      </c>
      <c r="O1282" t="s">
        <v>7163</v>
      </c>
      <c r="P1282" t="s">
        <v>7164</v>
      </c>
      <c r="Q1282" s="9">
        <v>3.7</v>
      </c>
      <c r="R1282" t="s">
        <v>7171</v>
      </c>
      <c r="S1282" t="s">
        <v>7176</v>
      </c>
      <c r="T1282">
        <v>29</v>
      </c>
      <c r="U1282" t="str">
        <f>TEXT(CoffeeData[[#This Row],[Date]],"mmm")</f>
        <v>May</v>
      </c>
      <c r="V1282" t="str">
        <f>TEXT(CoffeeData[[#This Row],[Date]],"dddd")</f>
        <v>Friday</v>
      </c>
    </row>
    <row r="1283" spans="1:22" x14ac:dyDescent="0.3">
      <c r="A1283" t="s">
        <v>1301</v>
      </c>
      <c r="B1283" s="3" t="s">
        <v>5074</v>
      </c>
      <c r="C1283" t="s">
        <v>5388</v>
      </c>
      <c r="D1283" s="5" t="s">
        <v>5476</v>
      </c>
      <c r="E1283" t="s">
        <v>6870</v>
      </c>
      <c r="F1283" t="s">
        <v>7129</v>
      </c>
      <c r="G1283" t="s">
        <v>7140</v>
      </c>
      <c r="H1283" t="s">
        <v>7150</v>
      </c>
      <c r="I1283" t="s">
        <v>7155</v>
      </c>
      <c r="J1283" s="11">
        <v>4</v>
      </c>
      <c r="K1283" s="9">
        <v>2</v>
      </c>
      <c r="L1283">
        <v>0</v>
      </c>
      <c r="M1283" s="7">
        <v>8</v>
      </c>
      <c r="N1283" t="s">
        <v>7157</v>
      </c>
      <c r="O1283" t="s">
        <v>7161</v>
      </c>
      <c r="P1283" t="s">
        <v>7170</v>
      </c>
      <c r="Q1283" s="9">
        <v>4.0999999999999996</v>
      </c>
      <c r="R1283" t="s">
        <v>7173</v>
      </c>
      <c r="S1283" t="s">
        <v>7175</v>
      </c>
      <c r="T1283">
        <v>27</v>
      </c>
      <c r="U1283" t="str">
        <f>TEXT(CoffeeData[[#This Row],[Date]],"mmm")</f>
        <v>Dec</v>
      </c>
      <c r="V1283" t="str">
        <f>TEXT(CoffeeData[[#This Row],[Date]],"dddd")</f>
        <v>Wednesday</v>
      </c>
    </row>
    <row r="1284" spans="1:22" x14ac:dyDescent="0.3">
      <c r="A1284" t="s">
        <v>1302</v>
      </c>
      <c r="B1284" s="3" t="s">
        <v>5204</v>
      </c>
      <c r="C1284" t="s">
        <v>5389</v>
      </c>
      <c r="D1284" s="5" t="s">
        <v>5978</v>
      </c>
      <c r="E1284" t="s">
        <v>6868</v>
      </c>
      <c r="F1284" t="s">
        <v>7130</v>
      </c>
      <c r="G1284" t="s">
        <v>7143</v>
      </c>
      <c r="H1284" t="s">
        <v>7149</v>
      </c>
      <c r="I1284" t="s">
        <v>7153</v>
      </c>
      <c r="J1284" s="11">
        <v>4</v>
      </c>
      <c r="K1284" s="9">
        <v>4.5</v>
      </c>
      <c r="L1284">
        <v>15</v>
      </c>
      <c r="M1284" s="7">
        <v>15.3</v>
      </c>
      <c r="N1284" t="s">
        <v>7157</v>
      </c>
      <c r="O1284" t="s">
        <v>7163</v>
      </c>
      <c r="P1284" t="s">
        <v>7167</v>
      </c>
      <c r="Q1284" s="9">
        <v>3.5</v>
      </c>
      <c r="R1284" t="s">
        <v>7173</v>
      </c>
      <c r="S1284" t="s">
        <v>7176</v>
      </c>
      <c r="T1284">
        <v>41</v>
      </c>
      <c r="U1284" t="str">
        <f>TEXT(CoffeeData[[#This Row],[Date]],"mmm")</f>
        <v>Mar</v>
      </c>
      <c r="V1284" t="str">
        <f>TEXT(CoffeeData[[#This Row],[Date]],"dddd")</f>
        <v>Thursday</v>
      </c>
    </row>
    <row r="1285" spans="1:22" x14ac:dyDescent="0.3">
      <c r="A1285" t="s">
        <v>1303</v>
      </c>
      <c r="B1285" s="3" t="s">
        <v>5208</v>
      </c>
      <c r="C1285" t="s">
        <v>5387</v>
      </c>
      <c r="D1285" s="5" t="s">
        <v>6056</v>
      </c>
      <c r="E1285" t="s">
        <v>6921</v>
      </c>
      <c r="F1285" t="s">
        <v>7131</v>
      </c>
      <c r="G1285" t="s">
        <v>7136</v>
      </c>
      <c r="H1285" t="s">
        <v>7151</v>
      </c>
      <c r="I1285" t="s">
        <v>7154</v>
      </c>
      <c r="J1285" s="11">
        <v>2</v>
      </c>
      <c r="K1285" s="9">
        <v>4</v>
      </c>
      <c r="L1285">
        <v>5</v>
      </c>
      <c r="M1285" s="7">
        <v>7.6</v>
      </c>
      <c r="N1285" t="s">
        <v>7158</v>
      </c>
      <c r="O1285" t="s">
        <v>7163</v>
      </c>
      <c r="P1285" t="s">
        <v>7165</v>
      </c>
      <c r="Q1285" s="9">
        <v>4.2</v>
      </c>
      <c r="R1285" t="s">
        <v>7171</v>
      </c>
      <c r="S1285" t="s">
        <v>7175</v>
      </c>
      <c r="T1285">
        <v>33</v>
      </c>
      <c r="U1285" t="str">
        <f>TEXT(CoffeeData[[#This Row],[Date]],"mmm")</f>
        <v>Oct</v>
      </c>
      <c r="V1285" t="str">
        <f>TEXT(CoffeeData[[#This Row],[Date]],"dddd")</f>
        <v>Tuesday</v>
      </c>
    </row>
    <row r="1286" spans="1:22" x14ac:dyDescent="0.3">
      <c r="A1286" t="s">
        <v>1304</v>
      </c>
      <c r="B1286" s="3" t="s">
        <v>5091</v>
      </c>
      <c r="C1286" t="s">
        <v>5388</v>
      </c>
      <c r="D1286" s="5" t="s">
        <v>6044</v>
      </c>
      <c r="E1286" t="s">
        <v>6277</v>
      </c>
      <c r="F1286" t="s">
        <v>7129</v>
      </c>
      <c r="G1286" t="s">
        <v>7133</v>
      </c>
      <c r="H1286" t="s">
        <v>7149</v>
      </c>
      <c r="I1286" t="s">
        <v>7155</v>
      </c>
      <c r="J1286" s="11">
        <v>2</v>
      </c>
      <c r="K1286" s="9">
        <v>2.5</v>
      </c>
      <c r="L1286">
        <v>10</v>
      </c>
      <c r="M1286" s="7">
        <v>4.5</v>
      </c>
      <c r="N1286" t="s">
        <v>7158</v>
      </c>
      <c r="O1286" t="s">
        <v>7159</v>
      </c>
      <c r="P1286" t="s">
        <v>7169</v>
      </c>
      <c r="Q1286" s="9">
        <v>3.9</v>
      </c>
      <c r="R1286" t="s">
        <v>7172</v>
      </c>
      <c r="S1286" t="s">
        <v>7176</v>
      </c>
      <c r="T1286">
        <v>29</v>
      </c>
      <c r="U1286" t="str">
        <f>TEXT(CoffeeData[[#This Row],[Date]],"mmm")</f>
        <v>Nov</v>
      </c>
      <c r="V1286" t="str">
        <f>TEXT(CoffeeData[[#This Row],[Date]],"dddd")</f>
        <v>Wednesday</v>
      </c>
    </row>
    <row r="1287" spans="1:22" x14ac:dyDescent="0.3">
      <c r="A1287" t="s">
        <v>1305</v>
      </c>
      <c r="B1287" s="3" t="s">
        <v>5194</v>
      </c>
      <c r="C1287" t="s">
        <v>5386</v>
      </c>
      <c r="D1287" s="5" t="s">
        <v>6026</v>
      </c>
      <c r="E1287" t="s">
        <v>6667</v>
      </c>
      <c r="F1287" t="s">
        <v>7129</v>
      </c>
      <c r="G1287" t="s">
        <v>7141</v>
      </c>
      <c r="H1287" t="s">
        <v>7149</v>
      </c>
      <c r="I1287" t="s">
        <v>7155</v>
      </c>
      <c r="J1287" s="11">
        <v>4</v>
      </c>
      <c r="K1287" s="9">
        <v>3</v>
      </c>
      <c r="L1287">
        <v>5</v>
      </c>
      <c r="M1287" s="7">
        <v>11.4</v>
      </c>
      <c r="N1287" t="s">
        <v>7157</v>
      </c>
      <c r="O1287" t="s">
        <v>7163</v>
      </c>
      <c r="P1287" t="s">
        <v>7168</v>
      </c>
      <c r="Q1287" s="9">
        <v>4.0999999999999996</v>
      </c>
      <c r="R1287" t="s">
        <v>7172</v>
      </c>
      <c r="S1287" t="s">
        <v>7174</v>
      </c>
      <c r="T1287">
        <v>26</v>
      </c>
      <c r="U1287" t="str">
        <f>TEXT(CoffeeData[[#This Row],[Date]],"mmm")</f>
        <v>Jan</v>
      </c>
      <c r="V1287" t="str">
        <f>TEXT(CoffeeData[[#This Row],[Date]],"dddd")</f>
        <v>Sunday</v>
      </c>
    </row>
    <row r="1288" spans="1:22" x14ac:dyDescent="0.3">
      <c r="A1288" t="s">
        <v>1306</v>
      </c>
      <c r="B1288" s="3" t="s">
        <v>5145</v>
      </c>
      <c r="C1288" t="s">
        <v>5387</v>
      </c>
      <c r="D1288" s="5" t="s">
        <v>5492</v>
      </c>
      <c r="E1288" t="s">
        <v>6852</v>
      </c>
      <c r="F1288" t="s">
        <v>7130</v>
      </c>
      <c r="G1288" t="s">
        <v>7135</v>
      </c>
      <c r="H1288" t="s">
        <v>7149</v>
      </c>
      <c r="I1288" t="s">
        <v>7154</v>
      </c>
      <c r="J1288" s="11">
        <v>2</v>
      </c>
      <c r="K1288" s="9">
        <v>4</v>
      </c>
      <c r="L1288">
        <v>0</v>
      </c>
      <c r="M1288" s="7">
        <v>8</v>
      </c>
      <c r="N1288" t="s">
        <v>7158</v>
      </c>
      <c r="O1288" t="s">
        <v>7159</v>
      </c>
      <c r="P1288" t="s">
        <v>7168</v>
      </c>
      <c r="Q1288" s="9">
        <v>3.2</v>
      </c>
      <c r="R1288" t="s">
        <v>7171</v>
      </c>
      <c r="S1288" t="s">
        <v>7175</v>
      </c>
      <c r="T1288">
        <v>29</v>
      </c>
      <c r="U1288" t="str">
        <f>TEXT(CoffeeData[[#This Row],[Date]],"mmm")</f>
        <v>Sep</v>
      </c>
      <c r="V1288" t="str">
        <f>TEXT(CoffeeData[[#This Row],[Date]],"dddd")</f>
        <v>Tuesday</v>
      </c>
    </row>
    <row r="1289" spans="1:22" x14ac:dyDescent="0.3">
      <c r="A1289" t="s">
        <v>1307</v>
      </c>
      <c r="B1289" s="3" t="s">
        <v>5030</v>
      </c>
      <c r="C1289" t="s">
        <v>5390</v>
      </c>
      <c r="D1289" s="5" t="s">
        <v>5782</v>
      </c>
      <c r="E1289" t="s">
        <v>6256</v>
      </c>
      <c r="F1289" t="s">
        <v>7129</v>
      </c>
      <c r="G1289" t="s">
        <v>7146</v>
      </c>
      <c r="H1289" t="s">
        <v>7151</v>
      </c>
      <c r="I1289" t="s">
        <v>7153</v>
      </c>
      <c r="J1289" s="11">
        <v>2</v>
      </c>
      <c r="K1289" s="9">
        <v>3.8</v>
      </c>
      <c r="L1289">
        <v>5</v>
      </c>
      <c r="M1289" s="7">
        <v>7.22</v>
      </c>
      <c r="N1289" t="s">
        <v>7156</v>
      </c>
      <c r="O1289" t="s">
        <v>7161</v>
      </c>
      <c r="P1289" t="s">
        <v>7167</v>
      </c>
      <c r="Q1289" s="9">
        <v>4</v>
      </c>
      <c r="R1289" t="s">
        <v>7173</v>
      </c>
      <c r="S1289" t="s">
        <v>7175</v>
      </c>
      <c r="T1289">
        <v>38</v>
      </c>
      <c r="U1289" t="str">
        <f>TEXT(CoffeeData[[#This Row],[Date]],"mmm")</f>
        <v>Apr</v>
      </c>
      <c r="V1289" t="str">
        <f>TEXT(CoffeeData[[#This Row],[Date]],"dddd")</f>
        <v>Monday</v>
      </c>
    </row>
    <row r="1290" spans="1:22" x14ac:dyDescent="0.3">
      <c r="A1290" t="s">
        <v>1308</v>
      </c>
      <c r="B1290" s="3" t="s">
        <v>5364</v>
      </c>
      <c r="C1290" t="s">
        <v>5388</v>
      </c>
      <c r="D1290" s="5" t="s">
        <v>5537</v>
      </c>
      <c r="E1290" t="s">
        <v>6922</v>
      </c>
      <c r="F1290" t="s">
        <v>7130</v>
      </c>
      <c r="G1290" t="s">
        <v>7145</v>
      </c>
      <c r="H1290" t="s">
        <v>7148</v>
      </c>
      <c r="I1290" t="s">
        <v>7153</v>
      </c>
      <c r="J1290" s="11">
        <v>4</v>
      </c>
      <c r="K1290" s="9">
        <v>2</v>
      </c>
      <c r="L1290">
        <v>10</v>
      </c>
      <c r="M1290" s="7">
        <v>7.2</v>
      </c>
      <c r="N1290" t="s">
        <v>7158</v>
      </c>
      <c r="O1290" t="s">
        <v>7161</v>
      </c>
      <c r="P1290" t="s">
        <v>7164</v>
      </c>
      <c r="Q1290" s="9">
        <v>4.5</v>
      </c>
      <c r="R1290" t="s">
        <v>7172</v>
      </c>
      <c r="S1290" t="s">
        <v>7176</v>
      </c>
      <c r="T1290">
        <v>25</v>
      </c>
      <c r="U1290" t="str">
        <f>TEXT(CoffeeData[[#This Row],[Date]],"mmm")</f>
        <v>Nov</v>
      </c>
      <c r="V1290" t="str">
        <f>TEXT(CoffeeData[[#This Row],[Date]],"dddd")</f>
        <v>Wednesday</v>
      </c>
    </row>
    <row r="1291" spans="1:22" x14ac:dyDescent="0.3">
      <c r="A1291" t="s">
        <v>1309</v>
      </c>
      <c r="B1291" s="3" t="s">
        <v>5281</v>
      </c>
      <c r="C1291" t="s">
        <v>5387</v>
      </c>
      <c r="D1291" s="5" t="s">
        <v>5507</v>
      </c>
      <c r="E1291" t="s">
        <v>6923</v>
      </c>
      <c r="F1291" t="s">
        <v>7131</v>
      </c>
      <c r="G1291" t="s">
        <v>7140</v>
      </c>
      <c r="H1291" t="s">
        <v>7150</v>
      </c>
      <c r="I1291" t="s">
        <v>7153</v>
      </c>
      <c r="J1291" s="11">
        <v>1</v>
      </c>
      <c r="K1291" s="9">
        <v>2</v>
      </c>
      <c r="L1291">
        <v>5</v>
      </c>
      <c r="M1291" s="7">
        <v>1.9</v>
      </c>
      <c r="N1291" t="s">
        <v>7158</v>
      </c>
      <c r="O1291" t="s">
        <v>7161</v>
      </c>
      <c r="P1291" t="s">
        <v>7169</v>
      </c>
      <c r="Q1291" s="9">
        <v>3.9</v>
      </c>
      <c r="R1291" t="s">
        <v>7173</v>
      </c>
      <c r="S1291" t="s">
        <v>7176</v>
      </c>
      <c r="T1291">
        <v>26</v>
      </c>
      <c r="U1291" t="str">
        <f>TEXT(CoffeeData[[#This Row],[Date]],"mmm")</f>
        <v>Jan</v>
      </c>
      <c r="V1291" t="str">
        <f>TEXT(CoffeeData[[#This Row],[Date]],"dddd")</f>
        <v>Tuesday</v>
      </c>
    </row>
    <row r="1292" spans="1:22" x14ac:dyDescent="0.3">
      <c r="A1292" t="s">
        <v>1310</v>
      </c>
      <c r="B1292" s="3" t="s">
        <v>5081</v>
      </c>
      <c r="C1292" t="s">
        <v>5390</v>
      </c>
      <c r="D1292" s="5" t="s">
        <v>5453</v>
      </c>
      <c r="E1292" t="s">
        <v>6639</v>
      </c>
      <c r="F1292" t="s">
        <v>7131</v>
      </c>
      <c r="G1292" t="s">
        <v>7133</v>
      </c>
      <c r="H1292" t="s">
        <v>7149</v>
      </c>
      <c r="I1292" t="s">
        <v>7155</v>
      </c>
      <c r="J1292" s="11">
        <v>2</v>
      </c>
      <c r="K1292" s="9">
        <v>2.5</v>
      </c>
      <c r="L1292">
        <v>10</v>
      </c>
      <c r="M1292" s="7">
        <v>4.5</v>
      </c>
      <c r="N1292" t="s">
        <v>7158</v>
      </c>
      <c r="O1292" t="s">
        <v>7161</v>
      </c>
      <c r="P1292" t="s">
        <v>7167</v>
      </c>
      <c r="Q1292" s="9">
        <v>4.5999999999999996</v>
      </c>
      <c r="R1292" t="s">
        <v>7173</v>
      </c>
      <c r="S1292" t="s">
        <v>7176</v>
      </c>
      <c r="T1292">
        <v>34</v>
      </c>
      <c r="U1292" t="str">
        <f>TEXT(CoffeeData[[#This Row],[Date]],"mmm")</f>
        <v>Nov</v>
      </c>
      <c r="V1292" t="str">
        <f>TEXT(CoffeeData[[#This Row],[Date]],"dddd")</f>
        <v>Monday</v>
      </c>
    </row>
    <row r="1293" spans="1:22" x14ac:dyDescent="0.3">
      <c r="A1293" t="s">
        <v>1311</v>
      </c>
      <c r="B1293" s="3" t="s">
        <v>5168</v>
      </c>
      <c r="C1293" t="s">
        <v>5390</v>
      </c>
      <c r="D1293" s="5" t="s">
        <v>5400</v>
      </c>
      <c r="E1293" t="s">
        <v>6347</v>
      </c>
      <c r="F1293" t="s">
        <v>7130</v>
      </c>
      <c r="G1293" t="s">
        <v>7143</v>
      </c>
      <c r="H1293" t="s">
        <v>7149</v>
      </c>
      <c r="I1293" t="s">
        <v>7155</v>
      </c>
      <c r="J1293" s="11">
        <v>4</v>
      </c>
      <c r="K1293" s="9">
        <v>4.5</v>
      </c>
      <c r="L1293">
        <v>15</v>
      </c>
      <c r="M1293" s="7">
        <v>15.3</v>
      </c>
      <c r="N1293" t="s">
        <v>7156</v>
      </c>
      <c r="O1293" t="s">
        <v>7161</v>
      </c>
      <c r="P1293" t="s">
        <v>7169</v>
      </c>
      <c r="Q1293" s="9">
        <v>3.3</v>
      </c>
      <c r="R1293" t="s">
        <v>7171</v>
      </c>
      <c r="S1293" t="s">
        <v>7176</v>
      </c>
      <c r="T1293">
        <v>26</v>
      </c>
      <c r="U1293" t="str">
        <f>TEXT(CoffeeData[[#This Row],[Date]],"mmm")</f>
        <v>May</v>
      </c>
      <c r="V1293" t="str">
        <f>TEXT(CoffeeData[[#This Row],[Date]],"dddd")</f>
        <v>Monday</v>
      </c>
    </row>
    <row r="1294" spans="1:22" x14ac:dyDescent="0.3">
      <c r="A1294" t="s">
        <v>1312</v>
      </c>
      <c r="B1294" s="3" t="s">
        <v>5184</v>
      </c>
      <c r="C1294" t="s">
        <v>5386</v>
      </c>
      <c r="D1294" s="5" t="s">
        <v>5887</v>
      </c>
      <c r="E1294" t="s">
        <v>6924</v>
      </c>
      <c r="F1294" t="s">
        <v>7131</v>
      </c>
      <c r="G1294" t="s">
        <v>7144</v>
      </c>
      <c r="H1294" t="s">
        <v>7149</v>
      </c>
      <c r="I1294" t="s">
        <v>7155</v>
      </c>
      <c r="J1294" s="11">
        <v>4</v>
      </c>
      <c r="K1294" s="9">
        <v>3.5</v>
      </c>
      <c r="L1294">
        <v>0</v>
      </c>
      <c r="M1294" s="7">
        <v>14</v>
      </c>
      <c r="N1294" t="s">
        <v>7157</v>
      </c>
      <c r="O1294" t="s">
        <v>7161</v>
      </c>
      <c r="P1294" t="s">
        <v>7168</v>
      </c>
      <c r="Q1294" s="9">
        <v>3</v>
      </c>
      <c r="R1294" t="s">
        <v>7171</v>
      </c>
      <c r="S1294" t="s">
        <v>7174</v>
      </c>
      <c r="T1294">
        <v>36</v>
      </c>
      <c r="U1294" t="str">
        <f>TEXT(CoffeeData[[#This Row],[Date]],"mmm")</f>
        <v>Jun</v>
      </c>
      <c r="V1294" t="str">
        <f>TEXT(CoffeeData[[#This Row],[Date]],"dddd")</f>
        <v>Sunday</v>
      </c>
    </row>
    <row r="1295" spans="1:22" x14ac:dyDescent="0.3">
      <c r="A1295" t="s">
        <v>1313</v>
      </c>
      <c r="B1295" s="3" t="s">
        <v>5025</v>
      </c>
      <c r="C1295" t="s">
        <v>5389</v>
      </c>
      <c r="D1295" s="5" t="s">
        <v>5995</v>
      </c>
      <c r="E1295" t="s">
        <v>6882</v>
      </c>
      <c r="F1295" t="s">
        <v>7131</v>
      </c>
      <c r="G1295" t="s">
        <v>7147</v>
      </c>
      <c r="H1295" t="s">
        <v>7152</v>
      </c>
      <c r="I1295" t="s">
        <v>7154</v>
      </c>
      <c r="J1295" s="11">
        <v>3</v>
      </c>
      <c r="K1295" s="9">
        <v>5</v>
      </c>
      <c r="L1295">
        <v>5</v>
      </c>
      <c r="M1295" s="7">
        <v>14.25</v>
      </c>
      <c r="N1295" t="s">
        <v>7158</v>
      </c>
      <c r="O1295" t="s">
        <v>7159</v>
      </c>
      <c r="P1295" t="s">
        <v>7165</v>
      </c>
      <c r="Q1295" s="9">
        <v>3.2</v>
      </c>
      <c r="R1295" t="s">
        <v>7171</v>
      </c>
      <c r="S1295" t="s">
        <v>7174</v>
      </c>
      <c r="T1295">
        <v>41</v>
      </c>
      <c r="U1295" t="str">
        <f>TEXT(CoffeeData[[#This Row],[Date]],"mmm")</f>
        <v>Nov</v>
      </c>
      <c r="V1295" t="str">
        <f>TEXT(CoffeeData[[#This Row],[Date]],"dddd")</f>
        <v>Thursday</v>
      </c>
    </row>
    <row r="1296" spans="1:22" x14ac:dyDescent="0.3">
      <c r="A1296" t="s">
        <v>1314</v>
      </c>
      <c r="B1296" s="3" t="s">
        <v>5243</v>
      </c>
      <c r="C1296" t="s">
        <v>5391</v>
      </c>
      <c r="D1296" s="5" t="s">
        <v>6007</v>
      </c>
      <c r="E1296" t="s">
        <v>6509</v>
      </c>
      <c r="F1296" t="s">
        <v>7131</v>
      </c>
      <c r="G1296" t="s">
        <v>7144</v>
      </c>
      <c r="H1296" t="s">
        <v>7149</v>
      </c>
      <c r="I1296" t="s">
        <v>7155</v>
      </c>
      <c r="J1296" s="11">
        <v>3</v>
      </c>
      <c r="K1296" s="9">
        <v>3.5</v>
      </c>
      <c r="L1296">
        <v>5</v>
      </c>
      <c r="M1296" s="7">
        <v>9.9700000000000006</v>
      </c>
      <c r="N1296" t="s">
        <v>7156</v>
      </c>
      <c r="O1296" t="s">
        <v>7161</v>
      </c>
      <c r="P1296" t="s">
        <v>7165</v>
      </c>
      <c r="Q1296" s="9">
        <v>4.0999999999999996</v>
      </c>
      <c r="R1296" t="s">
        <v>7172</v>
      </c>
      <c r="S1296" t="s">
        <v>7176</v>
      </c>
      <c r="T1296">
        <v>26</v>
      </c>
      <c r="U1296" t="str">
        <f>TEXT(CoffeeData[[#This Row],[Date]],"mmm")</f>
        <v>Apr</v>
      </c>
      <c r="V1296" t="str">
        <f>TEXT(CoffeeData[[#This Row],[Date]],"dddd")</f>
        <v>Friday</v>
      </c>
    </row>
    <row r="1297" spans="1:22" x14ac:dyDescent="0.3">
      <c r="A1297" t="s">
        <v>1315</v>
      </c>
      <c r="B1297" s="3" t="s">
        <v>5098</v>
      </c>
      <c r="C1297" t="s">
        <v>5385</v>
      </c>
      <c r="D1297" s="5" t="s">
        <v>5857</v>
      </c>
      <c r="E1297" t="s">
        <v>6405</v>
      </c>
      <c r="F1297" t="s">
        <v>7129</v>
      </c>
      <c r="G1297" t="s">
        <v>7138</v>
      </c>
      <c r="H1297" t="s">
        <v>7152</v>
      </c>
      <c r="I1297" t="s">
        <v>7154</v>
      </c>
      <c r="J1297" s="11">
        <v>4</v>
      </c>
      <c r="K1297" s="9">
        <v>5.5</v>
      </c>
      <c r="L1297">
        <v>10</v>
      </c>
      <c r="M1297" s="7">
        <v>19.8</v>
      </c>
      <c r="N1297" t="s">
        <v>7157</v>
      </c>
      <c r="O1297" t="s">
        <v>7159</v>
      </c>
      <c r="P1297" t="s">
        <v>7169</v>
      </c>
      <c r="Q1297" s="9">
        <v>4.5999999999999996</v>
      </c>
      <c r="R1297" t="s">
        <v>7173</v>
      </c>
      <c r="S1297" t="s">
        <v>7174</v>
      </c>
      <c r="T1297">
        <v>27</v>
      </c>
      <c r="U1297" t="str">
        <f>TEXT(CoffeeData[[#This Row],[Date]],"mmm")</f>
        <v>Jul</v>
      </c>
      <c r="V1297" t="str">
        <f>TEXT(CoffeeData[[#This Row],[Date]],"dddd")</f>
        <v>Saturday</v>
      </c>
    </row>
    <row r="1298" spans="1:22" x14ac:dyDescent="0.3">
      <c r="A1298" t="s">
        <v>1316</v>
      </c>
      <c r="B1298" s="3" t="s">
        <v>5156</v>
      </c>
      <c r="C1298" t="s">
        <v>5389</v>
      </c>
      <c r="D1298" s="5" t="s">
        <v>5898</v>
      </c>
      <c r="E1298" t="s">
        <v>6450</v>
      </c>
      <c r="F1298" t="s">
        <v>7131</v>
      </c>
      <c r="G1298" t="s">
        <v>7144</v>
      </c>
      <c r="H1298" t="s">
        <v>7149</v>
      </c>
      <c r="I1298" t="s">
        <v>7155</v>
      </c>
      <c r="J1298" s="11">
        <v>1</v>
      </c>
      <c r="K1298" s="9">
        <v>3.5</v>
      </c>
      <c r="L1298">
        <v>10</v>
      </c>
      <c r="M1298" s="7">
        <v>3.15</v>
      </c>
      <c r="N1298" t="s">
        <v>7156</v>
      </c>
      <c r="O1298" t="s">
        <v>7159</v>
      </c>
      <c r="P1298" t="s">
        <v>7164</v>
      </c>
      <c r="Q1298" s="9">
        <v>4.8</v>
      </c>
      <c r="R1298" t="s">
        <v>7173</v>
      </c>
      <c r="S1298" t="s">
        <v>7174</v>
      </c>
      <c r="T1298">
        <v>45</v>
      </c>
      <c r="U1298" t="str">
        <f>TEXT(CoffeeData[[#This Row],[Date]],"mmm")</f>
        <v>Feb</v>
      </c>
      <c r="V1298" t="str">
        <f>TEXT(CoffeeData[[#This Row],[Date]],"dddd")</f>
        <v>Thursday</v>
      </c>
    </row>
    <row r="1299" spans="1:22" x14ac:dyDescent="0.3">
      <c r="A1299" t="s">
        <v>1317</v>
      </c>
      <c r="B1299" s="3" t="s">
        <v>5270</v>
      </c>
      <c r="C1299" t="s">
        <v>5386</v>
      </c>
      <c r="D1299" s="5" t="s">
        <v>5893</v>
      </c>
      <c r="E1299" t="s">
        <v>6475</v>
      </c>
      <c r="F1299" t="s">
        <v>7131</v>
      </c>
      <c r="G1299" t="s">
        <v>7146</v>
      </c>
      <c r="H1299" t="s">
        <v>7151</v>
      </c>
      <c r="I1299" t="s">
        <v>7153</v>
      </c>
      <c r="J1299" s="11">
        <v>4</v>
      </c>
      <c r="K1299" s="9">
        <v>3.8</v>
      </c>
      <c r="L1299">
        <v>5</v>
      </c>
      <c r="M1299" s="7">
        <v>14.44</v>
      </c>
      <c r="N1299" t="s">
        <v>7158</v>
      </c>
      <c r="O1299" t="s">
        <v>7163</v>
      </c>
      <c r="P1299" t="s">
        <v>7167</v>
      </c>
      <c r="Q1299" s="9">
        <v>4.0999999999999996</v>
      </c>
      <c r="R1299" t="s">
        <v>7172</v>
      </c>
      <c r="S1299" t="s">
        <v>7175</v>
      </c>
      <c r="T1299">
        <v>32</v>
      </c>
      <c r="U1299" t="str">
        <f>TEXT(CoffeeData[[#This Row],[Date]],"mmm")</f>
        <v>May</v>
      </c>
      <c r="V1299" t="str">
        <f>TEXT(CoffeeData[[#This Row],[Date]],"dddd")</f>
        <v>Sunday</v>
      </c>
    </row>
    <row r="1300" spans="1:22" x14ac:dyDescent="0.3">
      <c r="A1300" t="s">
        <v>1318</v>
      </c>
      <c r="B1300" s="3" t="s">
        <v>5323</v>
      </c>
      <c r="C1300" t="s">
        <v>5388</v>
      </c>
      <c r="D1300" s="5" t="s">
        <v>5610</v>
      </c>
      <c r="E1300" t="s">
        <v>6925</v>
      </c>
      <c r="F1300" t="s">
        <v>7130</v>
      </c>
      <c r="G1300" t="s">
        <v>7143</v>
      </c>
      <c r="H1300" t="s">
        <v>7149</v>
      </c>
      <c r="I1300" t="s">
        <v>7154</v>
      </c>
      <c r="J1300" s="11">
        <v>4</v>
      </c>
      <c r="K1300" s="9">
        <v>4.5</v>
      </c>
      <c r="L1300">
        <v>10</v>
      </c>
      <c r="M1300" s="7">
        <v>16.2</v>
      </c>
      <c r="N1300" t="s">
        <v>7156</v>
      </c>
      <c r="O1300" t="s">
        <v>7159</v>
      </c>
      <c r="P1300" t="s">
        <v>7166</v>
      </c>
      <c r="Q1300" s="9">
        <v>4.0999999999999996</v>
      </c>
      <c r="R1300" t="s">
        <v>7173</v>
      </c>
      <c r="S1300" t="s">
        <v>7176</v>
      </c>
      <c r="T1300">
        <v>34</v>
      </c>
      <c r="U1300" t="str">
        <f>TEXT(CoffeeData[[#This Row],[Date]],"mmm")</f>
        <v>Mar</v>
      </c>
      <c r="V1300" t="str">
        <f>TEXT(CoffeeData[[#This Row],[Date]],"dddd")</f>
        <v>Wednesday</v>
      </c>
    </row>
    <row r="1301" spans="1:22" x14ac:dyDescent="0.3">
      <c r="A1301" t="s">
        <v>1319</v>
      </c>
      <c r="B1301" s="3" t="s">
        <v>5098</v>
      </c>
      <c r="C1301" t="s">
        <v>5385</v>
      </c>
      <c r="D1301" s="5" t="s">
        <v>5975</v>
      </c>
      <c r="E1301" t="s">
        <v>6429</v>
      </c>
      <c r="F1301" t="s">
        <v>7131</v>
      </c>
      <c r="G1301" t="s">
        <v>7133</v>
      </c>
      <c r="H1301" t="s">
        <v>7149</v>
      </c>
      <c r="I1301" t="s">
        <v>7155</v>
      </c>
      <c r="J1301" s="11">
        <v>2</v>
      </c>
      <c r="K1301" s="9">
        <v>2.5</v>
      </c>
      <c r="L1301">
        <v>5</v>
      </c>
      <c r="M1301" s="7">
        <v>4.75</v>
      </c>
      <c r="N1301" t="s">
        <v>7158</v>
      </c>
      <c r="O1301" t="s">
        <v>7159</v>
      </c>
      <c r="P1301" t="s">
        <v>7167</v>
      </c>
      <c r="Q1301" s="9">
        <v>3.9</v>
      </c>
      <c r="R1301" t="s">
        <v>7172</v>
      </c>
      <c r="S1301" t="s">
        <v>7175</v>
      </c>
      <c r="T1301">
        <v>27</v>
      </c>
      <c r="U1301" t="str">
        <f>TEXT(CoffeeData[[#This Row],[Date]],"mmm")</f>
        <v>Jul</v>
      </c>
      <c r="V1301" t="str">
        <f>TEXT(CoffeeData[[#This Row],[Date]],"dddd")</f>
        <v>Saturday</v>
      </c>
    </row>
    <row r="1302" spans="1:22" x14ac:dyDescent="0.3">
      <c r="A1302" t="s">
        <v>1320</v>
      </c>
      <c r="B1302" s="3" t="s">
        <v>5294</v>
      </c>
      <c r="C1302" t="s">
        <v>5385</v>
      </c>
      <c r="D1302" s="5" t="s">
        <v>5455</v>
      </c>
      <c r="E1302" t="s">
        <v>6592</v>
      </c>
      <c r="F1302" t="s">
        <v>7131</v>
      </c>
      <c r="G1302" t="s">
        <v>7142</v>
      </c>
      <c r="H1302" t="s">
        <v>7152</v>
      </c>
      <c r="I1302" t="s">
        <v>7154</v>
      </c>
      <c r="J1302" s="11">
        <v>3</v>
      </c>
      <c r="K1302" s="9">
        <v>4.5</v>
      </c>
      <c r="L1302">
        <v>15</v>
      </c>
      <c r="M1302" s="7">
        <v>11.47</v>
      </c>
      <c r="N1302" t="s">
        <v>7157</v>
      </c>
      <c r="O1302" t="s">
        <v>7160</v>
      </c>
      <c r="P1302" t="s">
        <v>7170</v>
      </c>
      <c r="Q1302" s="9">
        <v>4.5</v>
      </c>
      <c r="R1302" t="s">
        <v>7172</v>
      </c>
      <c r="S1302" t="s">
        <v>7174</v>
      </c>
      <c r="T1302">
        <v>32</v>
      </c>
      <c r="U1302" t="str">
        <f>TEXT(CoffeeData[[#This Row],[Date]],"mmm")</f>
        <v>Aug</v>
      </c>
      <c r="V1302" t="str">
        <f>TEXT(CoffeeData[[#This Row],[Date]],"dddd")</f>
        <v>Saturday</v>
      </c>
    </row>
    <row r="1303" spans="1:22" x14ac:dyDescent="0.3">
      <c r="A1303" t="s">
        <v>1321</v>
      </c>
      <c r="B1303" s="3" t="s">
        <v>5054</v>
      </c>
      <c r="C1303" t="s">
        <v>5388</v>
      </c>
      <c r="D1303" s="5" t="s">
        <v>5723</v>
      </c>
      <c r="E1303" t="s">
        <v>6406</v>
      </c>
      <c r="F1303" t="s">
        <v>7131</v>
      </c>
      <c r="G1303" t="s">
        <v>7140</v>
      </c>
      <c r="H1303" t="s">
        <v>7150</v>
      </c>
      <c r="I1303" t="s">
        <v>7153</v>
      </c>
      <c r="J1303" s="11">
        <v>3</v>
      </c>
      <c r="K1303" s="9">
        <v>2</v>
      </c>
      <c r="L1303">
        <v>0</v>
      </c>
      <c r="M1303" s="7">
        <v>6</v>
      </c>
      <c r="N1303" t="s">
        <v>7156</v>
      </c>
      <c r="O1303" t="s">
        <v>7162</v>
      </c>
      <c r="P1303" t="s">
        <v>7164</v>
      </c>
      <c r="Q1303" s="9">
        <v>3.8</v>
      </c>
      <c r="R1303" t="s">
        <v>7171</v>
      </c>
      <c r="S1303" t="s">
        <v>7175</v>
      </c>
      <c r="T1303">
        <v>41</v>
      </c>
      <c r="U1303" t="str">
        <f>TEXT(CoffeeData[[#This Row],[Date]],"mmm")</f>
        <v>Dec</v>
      </c>
      <c r="V1303" t="str">
        <f>TEXT(CoffeeData[[#This Row],[Date]],"dddd")</f>
        <v>Wednesday</v>
      </c>
    </row>
    <row r="1304" spans="1:22" x14ac:dyDescent="0.3">
      <c r="A1304" t="s">
        <v>1322</v>
      </c>
      <c r="B1304" s="3" t="s">
        <v>5373</v>
      </c>
      <c r="C1304" t="s">
        <v>5390</v>
      </c>
      <c r="D1304" s="5" t="s">
        <v>5565</v>
      </c>
      <c r="E1304" t="s">
        <v>6303</v>
      </c>
      <c r="F1304" t="s">
        <v>7131</v>
      </c>
      <c r="G1304" t="s">
        <v>7133</v>
      </c>
      <c r="H1304" t="s">
        <v>7149</v>
      </c>
      <c r="I1304" t="s">
        <v>7154</v>
      </c>
      <c r="J1304" s="11">
        <v>2</v>
      </c>
      <c r="K1304" s="9">
        <v>2.5</v>
      </c>
      <c r="L1304">
        <v>0</v>
      </c>
      <c r="M1304" s="7">
        <v>5</v>
      </c>
      <c r="N1304" t="s">
        <v>7158</v>
      </c>
      <c r="O1304" t="s">
        <v>7159</v>
      </c>
      <c r="P1304" t="s">
        <v>7166</v>
      </c>
      <c r="Q1304" s="9">
        <v>4.4000000000000004</v>
      </c>
      <c r="R1304" t="s">
        <v>7173</v>
      </c>
      <c r="S1304" t="s">
        <v>7174</v>
      </c>
      <c r="T1304">
        <v>35</v>
      </c>
      <c r="U1304" t="str">
        <f>TEXT(CoffeeData[[#This Row],[Date]],"mmm")</f>
        <v>Oct</v>
      </c>
      <c r="V1304" t="str">
        <f>TEXT(CoffeeData[[#This Row],[Date]],"dddd")</f>
        <v>Monday</v>
      </c>
    </row>
    <row r="1305" spans="1:22" x14ac:dyDescent="0.3">
      <c r="A1305" t="s">
        <v>1323</v>
      </c>
      <c r="B1305" s="3" t="s">
        <v>5057</v>
      </c>
      <c r="C1305" t="s">
        <v>5385</v>
      </c>
      <c r="D1305" s="5" t="s">
        <v>5763</v>
      </c>
      <c r="E1305" t="s">
        <v>6926</v>
      </c>
      <c r="F1305" t="s">
        <v>7129</v>
      </c>
      <c r="G1305" t="s">
        <v>7144</v>
      </c>
      <c r="H1305" t="s">
        <v>7149</v>
      </c>
      <c r="I1305" t="s">
        <v>7153</v>
      </c>
      <c r="J1305" s="11">
        <v>3</v>
      </c>
      <c r="K1305" s="9">
        <v>3.5</v>
      </c>
      <c r="L1305">
        <v>10</v>
      </c>
      <c r="M1305" s="7">
        <v>9.4499999999999993</v>
      </c>
      <c r="N1305" t="s">
        <v>7156</v>
      </c>
      <c r="O1305" t="s">
        <v>7161</v>
      </c>
      <c r="P1305" t="s">
        <v>7167</v>
      </c>
      <c r="Q1305" s="9">
        <v>5</v>
      </c>
      <c r="R1305" t="s">
        <v>7171</v>
      </c>
      <c r="S1305" t="s">
        <v>7174</v>
      </c>
      <c r="T1305">
        <v>31</v>
      </c>
      <c r="U1305" t="str">
        <f>TEXT(CoffeeData[[#This Row],[Date]],"mmm")</f>
        <v>Mar</v>
      </c>
      <c r="V1305" t="str">
        <f>TEXT(CoffeeData[[#This Row],[Date]],"dddd")</f>
        <v>Saturday</v>
      </c>
    </row>
    <row r="1306" spans="1:22" x14ac:dyDescent="0.3">
      <c r="A1306" t="s">
        <v>1324</v>
      </c>
      <c r="B1306" s="3" t="s">
        <v>5275</v>
      </c>
      <c r="C1306" t="s">
        <v>5387</v>
      </c>
      <c r="D1306" s="5" t="s">
        <v>5742</v>
      </c>
      <c r="E1306" t="s">
        <v>6702</v>
      </c>
      <c r="F1306" t="s">
        <v>7129</v>
      </c>
      <c r="G1306" t="s">
        <v>7147</v>
      </c>
      <c r="H1306" t="s">
        <v>7152</v>
      </c>
      <c r="I1306" t="s">
        <v>7154</v>
      </c>
      <c r="J1306" s="11">
        <v>2</v>
      </c>
      <c r="K1306" s="9">
        <v>5</v>
      </c>
      <c r="L1306">
        <v>10</v>
      </c>
      <c r="M1306" s="7">
        <v>9</v>
      </c>
      <c r="N1306" t="s">
        <v>7156</v>
      </c>
      <c r="O1306" t="s">
        <v>7161</v>
      </c>
      <c r="P1306" t="s">
        <v>7170</v>
      </c>
      <c r="Q1306" s="9">
        <v>3.8</v>
      </c>
      <c r="R1306" t="s">
        <v>7172</v>
      </c>
      <c r="S1306" t="s">
        <v>7174</v>
      </c>
      <c r="T1306">
        <v>27</v>
      </c>
      <c r="U1306" t="str">
        <f>TEXT(CoffeeData[[#This Row],[Date]],"mmm")</f>
        <v>Apr</v>
      </c>
      <c r="V1306" t="str">
        <f>TEXT(CoffeeData[[#This Row],[Date]],"dddd")</f>
        <v>Tuesday</v>
      </c>
    </row>
    <row r="1307" spans="1:22" x14ac:dyDescent="0.3">
      <c r="A1307" t="s">
        <v>1325</v>
      </c>
      <c r="B1307" s="3" t="s">
        <v>5268</v>
      </c>
      <c r="C1307" t="s">
        <v>5386</v>
      </c>
      <c r="D1307" s="5" t="s">
        <v>6057</v>
      </c>
      <c r="E1307" t="s">
        <v>6865</v>
      </c>
      <c r="F1307" t="s">
        <v>7129</v>
      </c>
      <c r="G1307" t="s">
        <v>7136</v>
      </c>
      <c r="H1307" t="s">
        <v>7151</v>
      </c>
      <c r="I1307" t="s">
        <v>7154</v>
      </c>
      <c r="J1307" s="11">
        <v>4</v>
      </c>
      <c r="K1307" s="9">
        <v>4</v>
      </c>
      <c r="L1307">
        <v>0</v>
      </c>
      <c r="M1307" s="7">
        <v>16</v>
      </c>
      <c r="N1307" t="s">
        <v>7156</v>
      </c>
      <c r="O1307" t="s">
        <v>7159</v>
      </c>
      <c r="P1307" t="s">
        <v>7164</v>
      </c>
      <c r="Q1307" s="9">
        <v>5</v>
      </c>
      <c r="R1307" t="s">
        <v>7172</v>
      </c>
      <c r="S1307" t="s">
        <v>7176</v>
      </c>
      <c r="T1307">
        <v>45</v>
      </c>
      <c r="U1307" t="str">
        <f>TEXT(CoffeeData[[#This Row],[Date]],"mmm")</f>
        <v>Feb</v>
      </c>
      <c r="V1307" t="str">
        <f>TEXT(CoffeeData[[#This Row],[Date]],"dddd")</f>
        <v>Sunday</v>
      </c>
    </row>
    <row r="1308" spans="1:22" x14ac:dyDescent="0.3">
      <c r="A1308" t="s">
        <v>1326</v>
      </c>
      <c r="B1308" s="3" t="s">
        <v>5310</v>
      </c>
      <c r="C1308" t="s">
        <v>5391</v>
      </c>
      <c r="D1308" s="5" t="s">
        <v>5854</v>
      </c>
      <c r="E1308" t="s">
        <v>6459</v>
      </c>
      <c r="F1308" t="s">
        <v>7129</v>
      </c>
      <c r="G1308" t="s">
        <v>7134</v>
      </c>
      <c r="H1308" t="s">
        <v>7150</v>
      </c>
      <c r="I1308" t="s">
        <v>7155</v>
      </c>
      <c r="J1308" s="11">
        <v>2</v>
      </c>
      <c r="K1308" s="9">
        <v>2.5</v>
      </c>
      <c r="L1308">
        <v>10</v>
      </c>
      <c r="M1308" s="7">
        <v>4.5</v>
      </c>
      <c r="N1308" t="s">
        <v>7157</v>
      </c>
      <c r="O1308" t="s">
        <v>7162</v>
      </c>
      <c r="P1308" t="s">
        <v>7164</v>
      </c>
      <c r="Q1308" s="9">
        <v>4.7</v>
      </c>
      <c r="R1308" t="s">
        <v>7173</v>
      </c>
      <c r="S1308" t="s">
        <v>7174</v>
      </c>
      <c r="T1308">
        <v>44</v>
      </c>
      <c r="U1308" t="str">
        <f>TEXT(CoffeeData[[#This Row],[Date]],"mmm")</f>
        <v>Dec</v>
      </c>
      <c r="V1308" t="str">
        <f>TEXT(CoffeeData[[#This Row],[Date]],"dddd")</f>
        <v>Friday</v>
      </c>
    </row>
    <row r="1309" spans="1:22" x14ac:dyDescent="0.3">
      <c r="A1309" t="s">
        <v>1327</v>
      </c>
      <c r="B1309" s="3" t="s">
        <v>5237</v>
      </c>
      <c r="C1309" t="s">
        <v>5386</v>
      </c>
      <c r="D1309" s="5" t="s">
        <v>5626</v>
      </c>
      <c r="E1309" t="s">
        <v>6837</v>
      </c>
      <c r="F1309" t="s">
        <v>7129</v>
      </c>
      <c r="G1309" t="s">
        <v>7145</v>
      </c>
      <c r="H1309" t="s">
        <v>7148</v>
      </c>
      <c r="I1309" t="s">
        <v>7153</v>
      </c>
      <c r="J1309" s="11">
        <v>4</v>
      </c>
      <c r="K1309" s="9">
        <v>2</v>
      </c>
      <c r="L1309">
        <v>15</v>
      </c>
      <c r="M1309" s="7">
        <v>6.8</v>
      </c>
      <c r="N1309" t="s">
        <v>7156</v>
      </c>
      <c r="O1309" t="s">
        <v>7162</v>
      </c>
      <c r="P1309" t="s">
        <v>7169</v>
      </c>
      <c r="Q1309" s="9">
        <v>4.5999999999999996</v>
      </c>
      <c r="R1309" t="s">
        <v>7173</v>
      </c>
      <c r="S1309" t="s">
        <v>7176</v>
      </c>
      <c r="T1309">
        <v>25</v>
      </c>
      <c r="U1309" t="str">
        <f>TEXT(CoffeeData[[#This Row],[Date]],"mmm")</f>
        <v>Sep</v>
      </c>
      <c r="V1309" t="str">
        <f>TEXT(CoffeeData[[#This Row],[Date]],"dddd")</f>
        <v>Sunday</v>
      </c>
    </row>
    <row r="1310" spans="1:22" x14ac:dyDescent="0.3">
      <c r="A1310" t="s">
        <v>1328</v>
      </c>
      <c r="B1310" s="3" t="s">
        <v>5259</v>
      </c>
      <c r="C1310" t="s">
        <v>5389</v>
      </c>
      <c r="D1310" s="5" t="s">
        <v>5912</v>
      </c>
      <c r="E1310" t="s">
        <v>6686</v>
      </c>
      <c r="F1310" t="s">
        <v>7130</v>
      </c>
      <c r="G1310" t="s">
        <v>7133</v>
      </c>
      <c r="H1310" t="s">
        <v>7149</v>
      </c>
      <c r="I1310" t="s">
        <v>7154</v>
      </c>
      <c r="J1310" s="11">
        <v>1</v>
      </c>
      <c r="K1310" s="9">
        <v>2.5</v>
      </c>
      <c r="L1310">
        <v>0</v>
      </c>
      <c r="M1310" s="7">
        <v>2.5</v>
      </c>
      <c r="N1310" t="s">
        <v>7158</v>
      </c>
      <c r="O1310" t="s">
        <v>7162</v>
      </c>
      <c r="P1310" t="s">
        <v>7169</v>
      </c>
      <c r="Q1310" s="9">
        <v>3.2</v>
      </c>
      <c r="R1310" t="s">
        <v>7172</v>
      </c>
      <c r="S1310" t="s">
        <v>7176</v>
      </c>
      <c r="T1310">
        <v>25</v>
      </c>
      <c r="U1310" t="str">
        <f>TEXT(CoffeeData[[#This Row],[Date]],"mmm")</f>
        <v>Apr</v>
      </c>
      <c r="V1310" t="str">
        <f>TEXT(CoffeeData[[#This Row],[Date]],"dddd")</f>
        <v>Thursday</v>
      </c>
    </row>
    <row r="1311" spans="1:22" x14ac:dyDescent="0.3">
      <c r="A1311" t="s">
        <v>1329</v>
      </c>
      <c r="B1311" s="3" t="s">
        <v>5200</v>
      </c>
      <c r="C1311" t="s">
        <v>5386</v>
      </c>
      <c r="D1311" s="5" t="s">
        <v>5796</v>
      </c>
      <c r="E1311" t="s">
        <v>6927</v>
      </c>
      <c r="F1311" t="s">
        <v>7130</v>
      </c>
      <c r="G1311" t="s">
        <v>7145</v>
      </c>
      <c r="H1311" t="s">
        <v>7148</v>
      </c>
      <c r="I1311" t="s">
        <v>7154</v>
      </c>
      <c r="J1311" s="11">
        <v>4</v>
      </c>
      <c r="K1311" s="9">
        <v>2</v>
      </c>
      <c r="L1311">
        <v>15</v>
      </c>
      <c r="M1311" s="7">
        <v>6.8</v>
      </c>
      <c r="N1311" t="s">
        <v>7158</v>
      </c>
      <c r="O1311" t="s">
        <v>7160</v>
      </c>
      <c r="P1311" t="s">
        <v>7167</v>
      </c>
      <c r="Q1311" s="9">
        <v>4.5999999999999996</v>
      </c>
      <c r="R1311" t="s">
        <v>7173</v>
      </c>
      <c r="S1311" t="s">
        <v>7174</v>
      </c>
      <c r="T1311">
        <v>38</v>
      </c>
      <c r="U1311" t="str">
        <f>TEXT(CoffeeData[[#This Row],[Date]],"mmm")</f>
        <v>May</v>
      </c>
      <c r="V1311" t="str">
        <f>TEXT(CoffeeData[[#This Row],[Date]],"dddd")</f>
        <v>Sunday</v>
      </c>
    </row>
    <row r="1312" spans="1:22" x14ac:dyDescent="0.3">
      <c r="A1312" t="s">
        <v>1330</v>
      </c>
      <c r="B1312" s="3" t="s">
        <v>5210</v>
      </c>
      <c r="C1312" t="s">
        <v>5387</v>
      </c>
      <c r="D1312" s="5" t="s">
        <v>5672</v>
      </c>
      <c r="E1312" t="s">
        <v>6906</v>
      </c>
      <c r="F1312" t="s">
        <v>7130</v>
      </c>
      <c r="G1312" t="s">
        <v>7134</v>
      </c>
      <c r="H1312" t="s">
        <v>7150</v>
      </c>
      <c r="I1312" t="s">
        <v>7155</v>
      </c>
      <c r="J1312" s="11">
        <v>4</v>
      </c>
      <c r="K1312" s="9">
        <v>2.5</v>
      </c>
      <c r="L1312">
        <v>10</v>
      </c>
      <c r="M1312" s="7">
        <v>9</v>
      </c>
      <c r="N1312" t="s">
        <v>7157</v>
      </c>
      <c r="O1312" t="s">
        <v>7161</v>
      </c>
      <c r="P1312" t="s">
        <v>7164</v>
      </c>
      <c r="Q1312" s="9">
        <v>3.6</v>
      </c>
      <c r="R1312" t="s">
        <v>7172</v>
      </c>
      <c r="S1312" t="s">
        <v>7174</v>
      </c>
      <c r="T1312">
        <v>45</v>
      </c>
      <c r="U1312" t="str">
        <f>TEXT(CoffeeData[[#This Row],[Date]],"mmm")</f>
        <v>Jan</v>
      </c>
      <c r="V1312" t="str">
        <f>TEXT(CoffeeData[[#This Row],[Date]],"dddd")</f>
        <v>Tuesday</v>
      </c>
    </row>
    <row r="1313" spans="1:22" x14ac:dyDescent="0.3">
      <c r="A1313" t="s">
        <v>1331</v>
      </c>
      <c r="B1313" s="3" t="s">
        <v>5373</v>
      </c>
      <c r="C1313" t="s">
        <v>5390</v>
      </c>
      <c r="D1313" s="5" t="s">
        <v>5603</v>
      </c>
      <c r="E1313" t="s">
        <v>6928</v>
      </c>
      <c r="F1313" t="s">
        <v>7131</v>
      </c>
      <c r="G1313" t="s">
        <v>7139</v>
      </c>
      <c r="H1313" t="s">
        <v>7148</v>
      </c>
      <c r="I1313" t="s">
        <v>7153</v>
      </c>
      <c r="J1313" s="11">
        <v>2</v>
      </c>
      <c r="K1313" s="9">
        <v>3</v>
      </c>
      <c r="L1313">
        <v>15</v>
      </c>
      <c r="M1313" s="7">
        <v>5.0999999999999996</v>
      </c>
      <c r="N1313" t="s">
        <v>7156</v>
      </c>
      <c r="O1313" t="s">
        <v>7160</v>
      </c>
      <c r="P1313" t="s">
        <v>7165</v>
      </c>
      <c r="Q1313" s="9">
        <v>4.7</v>
      </c>
      <c r="R1313" t="s">
        <v>7173</v>
      </c>
      <c r="S1313" t="s">
        <v>7174</v>
      </c>
      <c r="T1313">
        <v>31</v>
      </c>
      <c r="U1313" t="str">
        <f>TEXT(CoffeeData[[#This Row],[Date]],"mmm")</f>
        <v>Oct</v>
      </c>
      <c r="V1313" t="str">
        <f>TEXT(CoffeeData[[#This Row],[Date]],"dddd")</f>
        <v>Monday</v>
      </c>
    </row>
    <row r="1314" spans="1:22" x14ac:dyDescent="0.3">
      <c r="A1314" t="s">
        <v>1332</v>
      </c>
      <c r="B1314" s="3" t="s">
        <v>5138</v>
      </c>
      <c r="C1314" t="s">
        <v>5389</v>
      </c>
      <c r="D1314" s="5" t="s">
        <v>5565</v>
      </c>
      <c r="E1314" t="s">
        <v>6669</v>
      </c>
      <c r="F1314" t="s">
        <v>7129</v>
      </c>
      <c r="G1314" t="s">
        <v>7140</v>
      </c>
      <c r="H1314" t="s">
        <v>7150</v>
      </c>
      <c r="I1314" t="s">
        <v>7154</v>
      </c>
      <c r="J1314" s="11">
        <v>2</v>
      </c>
      <c r="K1314" s="9">
        <v>2</v>
      </c>
      <c r="L1314">
        <v>5</v>
      </c>
      <c r="M1314" s="7">
        <v>3.8</v>
      </c>
      <c r="N1314" t="s">
        <v>7157</v>
      </c>
      <c r="O1314" t="s">
        <v>7162</v>
      </c>
      <c r="P1314" t="s">
        <v>7166</v>
      </c>
      <c r="Q1314" s="9">
        <v>3.6</v>
      </c>
      <c r="R1314" t="s">
        <v>7171</v>
      </c>
      <c r="S1314" t="s">
        <v>7175</v>
      </c>
      <c r="T1314">
        <v>27</v>
      </c>
      <c r="U1314" t="str">
        <f>TEXT(CoffeeData[[#This Row],[Date]],"mmm")</f>
        <v>Mar</v>
      </c>
      <c r="V1314" t="str">
        <f>TEXT(CoffeeData[[#This Row],[Date]],"dddd")</f>
        <v>Thursday</v>
      </c>
    </row>
    <row r="1315" spans="1:22" x14ac:dyDescent="0.3">
      <c r="A1315" t="s">
        <v>1333</v>
      </c>
      <c r="B1315" s="3" t="s">
        <v>5198</v>
      </c>
      <c r="C1315" t="s">
        <v>5391</v>
      </c>
      <c r="D1315" s="5" t="s">
        <v>6058</v>
      </c>
      <c r="E1315" t="s">
        <v>6929</v>
      </c>
      <c r="F1315" t="s">
        <v>7131</v>
      </c>
      <c r="G1315" t="s">
        <v>7139</v>
      </c>
      <c r="H1315" t="s">
        <v>7148</v>
      </c>
      <c r="I1315" t="s">
        <v>7154</v>
      </c>
      <c r="J1315" s="11">
        <v>2</v>
      </c>
      <c r="K1315" s="9">
        <v>3</v>
      </c>
      <c r="L1315">
        <v>15</v>
      </c>
      <c r="M1315" s="7">
        <v>5.0999999999999996</v>
      </c>
      <c r="N1315" t="s">
        <v>7156</v>
      </c>
      <c r="O1315" t="s">
        <v>7160</v>
      </c>
      <c r="P1315" t="s">
        <v>7164</v>
      </c>
      <c r="Q1315" s="9">
        <v>4.3</v>
      </c>
      <c r="R1315" t="s">
        <v>7171</v>
      </c>
      <c r="S1315" t="s">
        <v>7174</v>
      </c>
      <c r="T1315">
        <v>37</v>
      </c>
      <c r="U1315" t="str">
        <f>TEXT(CoffeeData[[#This Row],[Date]],"mmm")</f>
        <v>May</v>
      </c>
      <c r="V1315" t="str">
        <f>TEXT(CoffeeData[[#This Row],[Date]],"dddd")</f>
        <v>Friday</v>
      </c>
    </row>
    <row r="1316" spans="1:22" x14ac:dyDescent="0.3">
      <c r="A1316" t="s">
        <v>1334</v>
      </c>
      <c r="B1316" s="3" t="s">
        <v>5066</v>
      </c>
      <c r="C1316" t="s">
        <v>5388</v>
      </c>
      <c r="D1316" s="5" t="s">
        <v>5963</v>
      </c>
      <c r="E1316" t="s">
        <v>6756</v>
      </c>
      <c r="F1316" t="s">
        <v>7130</v>
      </c>
      <c r="G1316" t="s">
        <v>7144</v>
      </c>
      <c r="H1316" t="s">
        <v>7149</v>
      </c>
      <c r="I1316" t="s">
        <v>7153</v>
      </c>
      <c r="J1316" s="11">
        <v>1</v>
      </c>
      <c r="K1316" s="9">
        <v>3.5</v>
      </c>
      <c r="L1316">
        <v>5</v>
      </c>
      <c r="M1316" s="7">
        <v>3.32</v>
      </c>
      <c r="N1316" t="s">
        <v>7158</v>
      </c>
      <c r="O1316" t="s">
        <v>7161</v>
      </c>
      <c r="P1316" t="s">
        <v>7169</v>
      </c>
      <c r="Q1316" s="9">
        <v>4.9000000000000004</v>
      </c>
      <c r="R1316" t="s">
        <v>7172</v>
      </c>
      <c r="S1316" t="s">
        <v>7174</v>
      </c>
      <c r="T1316">
        <v>31</v>
      </c>
      <c r="U1316" t="str">
        <f>TEXT(CoffeeData[[#This Row],[Date]],"mmm")</f>
        <v>Aug</v>
      </c>
      <c r="V1316" t="str">
        <f>TEXT(CoffeeData[[#This Row],[Date]],"dddd")</f>
        <v>Wednesday</v>
      </c>
    </row>
    <row r="1317" spans="1:22" x14ac:dyDescent="0.3">
      <c r="A1317" t="s">
        <v>1335</v>
      </c>
      <c r="B1317" s="3" t="s">
        <v>5218</v>
      </c>
      <c r="C1317" t="s">
        <v>5388</v>
      </c>
      <c r="D1317" s="5" t="s">
        <v>5902</v>
      </c>
      <c r="E1317" t="s">
        <v>6314</v>
      </c>
      <c r="F1317" t="s">
        <v>7129</v>
      </c>
      <c r="G1317" t="s">
        <v>7135</v>
      </c>
      <c r="H1317" t="s">
        <v>7149</v>
      </c>
      <c r="I1317" t="s">
        <v>7155</v>
      </c>
      <c r="J1317" s="11">
        <v>1</v>
      </c>
      <c r="K1317" s="9">
        <v>4</v>
      </c>
      <c r="L1317">
        <v>5</v>
      </c>
      <c r="M1317" s="7">
        <v>3.8</v>
      </c>
      <c r="N1317" t="s">
        <v>7156</v>
      </c>
      <c r="O1317" t="s">
        <v>7161</v>
      </c>
      <c r="P1317" t="s">
        <v>7165</v>
      </c>
      <c r="Q1317" s="9">
        <v>3.6</v>
      </c>
      <c r="R1317" t="s">
        <v>7173</v>
      </c>
      <c r="S1317" t="s">
        <v>7174</v>
      </c>
      <c r="T1317">
        <v>30</v>
      </c>
      <c r="U1317" t="str">
        <f>TEXT(CoffeeData[[#This Row],[Date]],"mmm")</f>
        <v>Jul</v>
      </c>
      <c r="V1317" t="str">
        <f>TEXT(CoffeeData[[#This Row],[Date]],"dddd")</f>
        <v>Wednesday</v>
      </c>
    </row>
    <row r="1318" spans="1:22" x14ac:dyDescent="0.3">
      <c r="A1318" t="s">
        <v>1336</v>
      </c>
      <c r="B1318" s="3" t="s">
        <v>5021</v>
      </c>
      <c r="C1318" t="s">
        <v>5386</v>
      </c>
      <c r="D1318" s="5" t="s">
        <v>6054</v>
      </c>
      <c r="E1318" t="s">
        <v>6406</v>
      </c>
      <c r="F1318" t="s">
        <v>7130</v>
      </c>
      <c r="G1318" t="s">
        <v>7147</v>
      </c>
      <c r="H1318" t="s">
        <v>7152</v>
      </c>
      <c r="I1318" t="s">
        <v>7155</v>
      </c>
      <c r="J1318" s="11">
        <v>1</v>
      </c>
      <c r="K1318" s="9">
        <v>5</v>
      </c>
      <c r="L1318">
        <v>5</v>
      </c>
      <c r="M1318" s="7">
        <v>4.75</v>
      </c>
      <c r="N1318" t="s">
        <v>7158</v>
      </c>
      <c r="O1318" t="s">
        <v>7161</v>
      </c>
      <c r="P1318" t="s">
        <v>7168</v>
      </c>
      <c r="Q1318" s="9">
        <v>4</v>
      </c>
      <c r="R1318" t="s">
        <v>7171</v>
      </c>
      <c r="S1318" t="s">
        <v>7175</v>
      </c>
      <c r="T1318">
        <v>45</v>
      </c>
      <c r="U1318" t="str">
        <f>TEXT(CoffeeData[[#This Row],[Date]],"mmm")</f>
        <v>Apr</v>
      </c>
      <c r="V1318" t="str">
        <f>TEXT(CoffeeData[[#This Row],[Date]],"dddd")</f>
        <v>Sunday</v>
      </c>
    </row>
    <row r="1319" spans="1:22" x14ac:dyDescent="0.3">
      <c r="A1319" t="s">
        <v>1337</v>
      </c>
      <c r="B1319" s="3" t="s">
        <v>5286</v>
      </c>
      <c r="C1319" t="s">
        <v>5389</v>
      </c>
      <c r="D1319" s="5" t="s">
        <v>6059</v>
      </c>
      <c r="E1319" t="s">
        <v>6764</v>
      </c>
      <c r="F1319" t="s">
        <v>7131</v>
      </c>
      <c r="G1319" t="s">
        <v>7132</v>
      </c>
      <c r="H1319" t="s">
        <v>7148</v>
      </c>
      <c r="I1319" t="s">
        <v>7154</v>
      </c>
      <c r="J1319" s="11">
        <v>3</v>
      </c>
      <c r="K1319" s="9">
        <v>2.5</v>
      </c>
      <c r="L1319">
        <v>0</v>
      </c>
      <c r="M1319" s="7">
        <v>7.5</v>
      </c>
      <c r="N1319" t="s">
        <v>7157</v>
      </c>
      <c r="O1319" t="s">
        <v>7160</v>
      </c>
      <c r="P1319" t="s">
        <v>7166</v>
      </c>
      <c r="Q1319" s="9">
        <v>4.8</v>
      </c>
      <c r="R1319" t="s">
        <v>7172</v>
      </c>
      <c r="S1319" t="s">
        <v>7176</v>
      </c>
      <c r="T1319">
        <v>31</v>
      </c>
      <c r="U1319" t="str">
        <f>TEXT(CoffeeData[[#This Row],[Date]],"mmm")</f>
        <v>Mar</v>
      </c>
      <c r="V1319" t="str">
        <f>TEXT(CoffeeData[[#This Row],[Date]],"dddd")</f>
        <v>Thursday</v>
      </c>
    </row>
    <row r="1320" spans="1:22" x14ac:dyDescent="0.3">
      <c r="A1320" t="s">
        <v>1338</v>
      </c>
      <c r="B1320" s="3" t="s">
        <v>5149</v>
      </c>
      <c r="C1320" t="s">
        <v>5390</v>
      </c>
      <c r="D1320" s="5" t="s">
        <v>5542</v>
      </c>
      <c r="E1320" t="s">
        <v>6930</v>
      </c>
      <c r="F1320" t="s">
        <v>7129</v>
      </c>
      <c r="G1320" t="s">
        <v>7146</v>
      </c>
      <c r="H1320" t="s">
        <v>7151</v>
      </c>
      <c r="I1320" t="s">
        <v>7155</v>
      </c>
      <c r="J1320" s="11">
        <v>2</v>
      </c>
      <c r="K1320" s="9">
        <v>3.8</v>
      </c>
      <c r="L1320">
        <v>0</v>
      </c>
      <c r="M1320" s="7">
        <v>7.6</v>
      </c>
      <c r="N1320" t="s">
        <v>7157</v>
      </c>
      <c r="O1320" t="s">
        <v>7160</v>
      </c>
      <c r="P1320" t="s">
        <v>7166</v>
      </c>
      <c r="Q1320" s="9">
        <v>4.2</v>
      </c>
      <c r="R1320" t="s">
        <v>7172</v>
      </c>
      <c r="S1320" t="s">
        <v>7174</v>
      </c>
      <c r="T1320">
        <v>36</v>
      </c>
      <c r="U1320" t="str">
        <f>TEXT(CoffeeData[[#This Row],[Date]],"mmm")</f>
        <v>Jun</v>
      </c>
      <c r="V1320" t="str">
        <f>TEXT(CoffeeData[[#This Row],[Date]],"dddd")</f>
        <v>Monday</v>
      </c>
    </row>
    <row r="1321" spans="1:22" x14ac:dyDescent="0.3">
      <c r="A1321" t="s">
        <v>1339</v>
      </c>
      <c r="B1321" s="3" t="s">
        <v>5101</v>
      </c>
      <c r="C1321" t="s">
        <v>5390</v>
      </c>
      <c r="D1321" s="5" t="s">
        <v>6060</v>
      </c>
      <c r="E1321" t="s">
        <v>6468</v>
      </c>
      <c r="F1321" t="s">
        <v>7129</v>
      </c>
      <c r="G1321" t="s">
        <v>7133</v>
      </c>
      <c r="H1321" t="s">
        <v>7149</v>
      </c>
      <c r="I1321" t="s">
        <v>7154</v>
      </c>
      <c r="J1321" s="11">
        <v>1</v>
      </c>
      <c r="K1321" s="9">
        <v>2.5</v>
      </c>
      <c r="L1321">
        <v>10</v>
      </c>
      <c r="M1321" s="7">
        <v>2.25</v>
      </c>
      <c r="N1321" t="s">
        <v>7156</v>
      </c>
      <c r="O1321" t="s">
        <v>7161</v>
      </c>
      <c r="P1321" t="s">
        <v>7168</v>
      </c>
      <c r="Q1321" s="9">
        <v>4.5999999999999996</v>
      </c>
      <c r="R1321" t="s">
        <v>7171</v>
      </c>
      <c r="S1321" t="s">
        <v>7176</v>
      </c>
      <c r="T1321">
        <v>25</v>
      </c>
      <c r="U1321" t="str">
        <f>TEXT(CoffeeData[[#This Row],[Date]],"mmm")</f>
        <v>Aug</v>
      </c>
      <c r="V1321" t="str">
        <f>TEXT(CoffeeData[[#This Row],[Date]],"dddd")</f>
        <v>Monday</v>
      </c>
    </row>
    <row r="1322" spans="1:22" x14ac:dyDescent="0.3">
      <c r="A1322" t="s">
        <v>1340</v>
      </c>
      <c r="B1322" s="3" t="s">
        <v>5101</v>
      </c>
      <c r="C1322" t="s">
        <v>5390</v>
      </c>
      <c r="D1322" s="5" t="s">
        <v>5822</v>
      </c>
      <c r="E1322" t="s">
        <v>6337</v>
      </c>
      <c r="F1322" t="s">
        <v>7130</v>
      </c>
      <c r="G1322" t="s">
        <v>7140</v>
      </c>
      <c r="H1322" t="s">
        <v>7150</v>
      </c>
      <c r="I1322" t="s">
        <v>7154</v>
      </c>
      <c r="J1322" s="11">
        <v>4</v>
      </c>
      <c r="K1322" s="9">
        <v>2</v>
      </c>
      <c r="L1322">
        <v>15</v>
      </c>
      <c r="M1322" s="7">
        <v>6.8</v>
      </c>
      <c r="N1322" t="s">
        <v>7156</v>
      </c>
      <c r="O1322" t="s">
        <v>7162</v>
      </c>
      <c r="P1322" t="s">
        <v>7168</v>
      </c>
      <c r="Q1322" s="9">
        <v>4.7</v>
      </c>
      <c r="R1322" t="s">
        <v>7173</v>
      </c>
      <c r="S1322" t="s">
        <v>7175</v>
      </c>
      <c r="T1322">
        <v>45</v>
      </c>
      <c r="U1322" t="str">
        <f>TEXT(CoffeeData[[#This Row],[Date]],"mmm")</f>
        <v>Aug</v>
      </c>
      <c r="V1322" t="str">
        <f>TEXT(CoffeeData[[#This Row],[Date]],"dddd")</f>
        <v>Monday</v>
      </c>
    </row>
    <row r="1323" spans="1:22" x14ac:dyDescent="0.3">
      <c r="A1323" t="s">
        <v>1341</v>
      </c>
      <c r="B1323" s="3" t="s">
        <v>5216</v>
      </c>
      <c r="C1323" t="s">
        <v>5387</v>
      </c>
      <c r="D1323" s="5" t="s">
        <v>6061</v>
      </c>
      <c r="E1323" t="s">
        <v>6865</v>
      </c>
      <c r="F1323" t="s">
        <v>7129</v>
      </c>
      <c r="G1323" t="s">
        <v>7136</v>
      </c>
      <c r="H1323" t="s">
        <v>7151</v>
      </c>
      <c r="I1323" t="s">
        <v>7154</v>
      </c>
      <c r="J1323" s="11">
        <v>1</v>
      </c>
      <c r="K1323" s="9">
        <v>4</v>
      </c>
      <c r="L1323">
        <v>10</v>
      </c>
      <c r="M1323" s="7">
        <v>3.6</v>
      </c>
      <c r="N1323" t="s">
        <v>7157</v>
      </c>
      <c r="O1323" t="s">
        <v>7160</v>
      </c>
      <c r="P1323" t="s">
        <v>7168</v>
      </c>
      <c r="Q1323" s="9">
        <v>4.2</v>
      </c>
      <c r="R1323" t="s">
        <v>7173</v>
      </c>
      <c r="S1323" t="s">
        <v>7176</v>
      </c>
      <c r="T1323">
        <v>29</v>
      </c>
      <c r="U1323" t="str">
        <f>TEXT(CoffeeData[[#This Row],[Date]],"mmm")</f>
        <v>Nov</v>
      </c>
      <c r="V1323" t="str">
        <f>TEXT(CoffeeData[[#This Row],[Date]],"dddd")</f>
        <v>Tuesday</v>
      </c>
    </row>
    <row r="1324" spans="1:22" x14ac:dyDescent="0.3">
      <c r="A1324" t="s">
        <v>1342</v>
      </c>
      <c r="B1324" s="3" t="s">
        <v>5250</v>
      </c>
      <c r="C1324" t="s">
        <v>5387</v>
      </c>
      <c r="D1324" s="5" t="s">
        <v>5910</v>
      </c>
      <c r="E1324" t="s">
        <v>6332</v>
      </c>
      <c r="F1324" t="s">
        <v>7129</v>
      </c>
      <c r="G1324" t="s">
        <v>7139</v>
      </c>
      <c r="H1324" t="s">
        <v>7148</v>
      </c>
      <c r="I1324" t="s">
        <v>7154</v>
      </c>
      <c r="J1324" s="11">
        <v>1</v>
      </c>
      <c r="K1324" s="9">
        <v>3</v>
      </c>
      <c r="L1324">
        <v>10</v>
      </c>
      <c r="M1324" s="7">
        <v>2.7</v>
      </c>
      <c r="N1324" t="s">
        <v>7156</v>
      </c>
      <c r="O1324" t="s">
        <v>7163</v>
      </c>
      <c r="P1324" t="s">
        <v>7168</v>
      </c>
      <c r="Q1324" s="9">
        <v>4.9000000000000004</v>
      </c>
      <c r="R1324" t="s">
        <v>7172</v>
      </c>
      <c r="S1324" t="s">
        <v>7174</v>
      </c>
      <c r="T1324">
        <v>32</v>
      </c>
      <c r="U1324" t="str">
        <f>TEXT(CoffeeData[[#This Row],[Date]],"mmm")</f>
        <v>Jun</v>
      </c>
      <c r="V1324" t="str">
        <f>TEXT(CoffeeData[[#This Row],[Date]],"dddd")</f>
        <v>Tuesday</v>
      </c>
    </row>
    <row r="1325" spans="1:22" x14ac:dyDescent="0.3">
      <c r="A1325" t="s">
        <v>1343</v>
      </c>
      <c r="B1325" s="3" t="s">
        <v>5103</v>
      </c>
      <c r="C1325" t="s">
        <v>5389</v>
      </c>
      <c r="D1325" s="5" t="s">
        <v>5989</v>
      </c>
      <c r="E1325" t="s">
        <v>6457</v>
      </c>
      <c r="F1325" t="s">
        <v>7131</v>
      </c>
      <c r="G1325" t="s">
        <v>7138</v>
      </c>
      <c r="H1325" t="s">
        <v>7152</v>
      </c>
      <c r="I1325" t="s">
        <v>7154</v>
      </c>
      <c r="J1325" s="11">
        <v>4</v>
      </c>
      <c r="K1325" s="9">
        <v>5.5</v>
      </c>
      <c r="L1325">
        <v>0</v>
      </c>
      <c r="M1325" s="7">
        <v>22</v>
      </c>
      <c r="N1325" t="s">
        <v>7158</v>
      </c>
      <c r="O1325" t="s">
        <v>7161</v>
      </c>
      <c r="P1325" t="s">
        <v>7168</v>
      </c>
      <c r="Q1325" s="9">
        <v>5</v>
      </c>
      <c r="R1325" t="s">
        <v>7171</v>
      </c>
      <c r="S1325" t="s">
        <v>7174</v>
      </c>
      <c r="T1325">
        <v>45</v>
      </c>
      <c r="U1325" t="str">
        <f>TEXT(CoffeeData[[#This Row],[Date]],"mmm")</f>
        <v>May</v>
      </c>
      <c r="V1325" t="str">
        <f>TEXT(CoffeeData[[#This Row],[Date]],"dddd")</f>
        <v>Thursday</v>
      </c>
    </row>
    <row r="1326" spans="1:22" x14ac:dyDescent="0.3">
      <c r="A1326" t="s">
        <v>1344</v>
      </c>
      <c r="B1326" s="3" t="s">
        <v>5133</v>
      </c>
      <c r="C1326" t="s">
        <v>5391</v>
      </c>
      <c r="D1326" s="5" t="s">
        <v>5414</v>
      </c>
      <c r="E1326" t="s">
        <v>6931</v>
      </c>
      <c r="F1326" t="s">
        <v>7130</v>
      </c>
      <c r="G1326" t="s">
        <v>7138</v>
      </c>
      <c r="H1326" t="s">
        <v>7152</v>
      </c>
      <c r="I1326" t="s">
        <v>7154</v>
      </c>
      <c r="J1326" s="11">
        <v>1</v>
      </c>
      <c r="K1326" s="9">
        <v>5.5</v>
      </c>
      <c r="L1326">
        <v>15</v>
      </c>
      <c r="M1326" s="7">
        <v>4.67</v>
      </c>
      <c r="N1326" t="s">
        <v>7157</v>
      </c>
      <c r="O1326" t="s">
        <v>7163</v>
      </c>
      <c r="P1326" t="s">
        <v>7167</v>
      </c>
      <c r="Q1326" s="9">
        <v>3.6</v>
      </c>
      <c r="R1326" t="s">
        <v>7173</v>
      </c>
      <c r="S1326" t="s">
        <v>7174</v>
      </c>
      <c r="T1326">
        <v>44</v>
      </c>
      <c r="U1326" t="str">
        <f>TEXT(CoffeeData[[#This Row],[Date]],"mmm")</f>
        <v>Mar</v>
      </c>
      <c r="V1326" t="str">
        <f>TEXT(CoffeeData[[#This Row],[Date]],"dddd")</f>
        <v>Friday</v>
      </c>
    </row>
    <row r="1327" spans="1:22" x14ac:dyDescent="0.3">
      <c r="A1327" t="s">
        <v>1345</v>
      </c>
      <c r="B1327" s="3" t="s">
        <v>5291</v>
      </c>
      <c r="C1327" t="s">
        <v>5390</v>
      </c>
      <c r="D1327" s="5" t="s">
        <v>6062</v>
      </c>
      <c r="E1327" t="s">
        <v>6322</v>
      </c>
      <c r="F1327" t="s">
        <v>7131</v>
      </c>
      <c r="G1327" t="s">
        <v>7147</v>
      </c>
      <c r="H1327" t="s">
        <v>7152</v>
      </c>
      <c r="I1327" t="s">
        <v>7154</v>
      </c>
      <c r="J1327" s="11">
        <v>2</v>
      </c>
      <c r="K1327" s="9">
        <v>5</v>
      </c>
      <c r="L1327">
        <v>5</v>
      </c>
      <c r="M1327" s="7">
        <v>9.5</v>
      </c>
      <c r="N1327" t="s">
        <v>7156</v>
      </c>
      <c r="O1327" t="s">
        <v>7161</v>
      </c>
      <c r="P1327" t="s">
        <v>7168</v>
      </c>
      <c r="Q1327" s="9">
        <v>4.7</v>
      </c>
      <c r="R1327" t="s">
        <v>7171</v>
      </c>
      <c r="S1327" t="s">
        <v>7174</v>
      </c>
      <c r="T1327">
        <v>38</v>
      </c>
      <c r="U1327" t="str">
        <f>TEXT(CoffeeData[[#This Row],[Date]],"mmm")</f>
        <v>Apr</v>
      </c>
      <c r="V1327" t="str">
        <f>TEXT(CoffeeData[[#This Row],[Date]],"dddd")</f>
        <v>Monday</v>
      </c>
    </row>
    <row r="1328" spans="1:22" x14ac:dyDescent="0.3">
      <c r="A1328" t="s">
        <v>1346</v>
      </c>
      <c r="B1328" s="3" t="s">
        <v>5320</v>
      </c>
      <c r="C1328" t="s">
        <v>5389</v>
      </c>
      <c r="D1328" s="5" t="s">
        <v>5585</v>
      </c>
      <c r="E1328" t="s">
        <v>6454</v>
      </c>
      <c r="F1328" t="s">
        <v>7130</v>
      </c>
      <c r="G1328" t="s">
        <v>7138</v>
      </c>
      <c r="H1328" t="s">
        <v>7152</v>
      </c>
      <c r="I1328" t="s">
        <v>7153</v>
      </c>
      <c r="J1328" s="11">
        <v>3</v>
      </c>
      <c r="K1328" s="9">
        <v>5.5</v>
      </c>
      <c r="L1328">
        <v>5</v>
      </c>
      <c r="M1328" s="7">
        <v>15.67</v>
      </c>
      <c r="N1328" t="s">
        <v>7158</v>
      </c>
      <c r="O1328" t="s">
        <v>7160</v>
      </c>
      <c r="P1328" t="s">
        <v>7168</v>
      </c>
      <c r="Q1328" s="9">
        <v>4.0999999999999996</v>
      </c>
      <c r="R1328" t="s">
        <v>7172</v>
      </c>
      <c r="S1328" t="s">
        <v>7175</v>
      </c>
      <c r="T1328">
        <v>33</v>
      </c>
      <c r="U1328" t="str">
        <f>TEXT(CoffeeData[[#This Row],[Date]],"mmm")</f>
        <v>Dec</v>
      </c>
      <c r="V1328" t="str">
        <f>TEXT(CoffeeData[[#This Row],[Date]],"dddd")</f>
        <v>Thursday</v>
      </c>
    </row>
    <row r="1329" spans="1:22" x14ac:dyDescent="0.3">
      <c r="A1329" t="s">
        <v>1347</v>
      </c>
      <c r="B1329" s="3" t="s">
        <v>5331</v>
      </c>
      <c r="C1329" t="s">
        <v>5385</v>
      </c>
      <c r="D1329" s="5" t="s">
        <v>5595</v>
      </c>
      <c r="E1329" t="s">
        <v>6413</v>
      </c>
      <c r="F1329" t="s">
        <v>7129</v>
      </c>
      <c r="G1329" t="s">
        <v>7142</v>
      </c>
      <c r="H1329" t="s">
        <v>7152</v>
      </c>
      <c r="I1329" t="s">
        <v>7155</v>
      </c>
      <c r="J1329" s="11">
        <v>4</v>
      </c>
      <c r="K1329" s="9">
        <v>4.5</v>
      </c>
      <c r="L1329">
        <v>15</v>
      </c>
      <c r="M1329" s="7">
        <v>15.3</v>
      </c>
      <c r="N1329" t="s">
        <v>7156</v>
      </c>
      <c r="O1329" t="s">
        <v>7163</v>
      </c>
      <c r="P1329" t="s">
        <v>7164</v>
      </c>
      <c r="Q1329" s="9">
        <v>3</v>
      </c>
      <c r="R1329" t="s">
        <v>7171</v>
      </c>
      <c r="S1329" t="s">
        <v>7175</v>
      </c>
      <c r="T1329">
        <v>29</v>
      </c>
      <c r="U1329" t="str">
        <f>TEXT(CoffeeData[[#This Row],[Date]],"mmm")</f>
        <v>Feb</v>
      </c>
      <c r="V1329" t="str">
        <f>TEXT(CoffeeData[[#This Row],[Date]],"dddd")</f>
        <v>Saturday</v>
      </c>
    </row>
    <row r="1330" spans="1:22" x14ac:dyDescent="0.3">
      <c r="A1330" t="s">
        <v>1348</v>
      </c>
      <c r="B1330" s="3" t="s">
        <v>5303</v>
      </c>
      <c r="C1330" t="s">
        <v>5386</v>
      </c>
      <c r="D1330" s="5" t="s">
        <v>5615</v>
      </c>
      <c r="E1330" t="s">
        <v>6932</v>
      </c>
      <c r="F1330" t="s">
        <v>7130</v>
      </c>
      <c r="G1330" t="s">
        <v>7145</v>
      </c>
      <c r="H1330" t="s">
        <v>7148</v>
      </c>
      <c r="I1330" t="s">
        <v>7153</v>
      </c>
      <c r="J1330" s="11">
        <v>3</v>
      </c>
      <c r="K1330" s="9">
        <v>2</v>
      </c>
      <c r="L1330">
        <v>10</v>
      </c>
      <c r="M1330" s="7">
        <v>5.4</v>
      </c>
      <c r="N1330" t="s">
        <v>7157</v>
      </c>
      <c r="O1330" t="s">
        <v>7160</v>
      </c>
      <c r="P1330" t="s">
        <v>7169</v>
      </c>
      <c r="Q1330" s="9">
        <v>3.8</v>
      </c>
      <c r="R1330" t="s">
        <v>7172</v>
      </c>
      <c r="S1330" t="s">
        <v>7174</v>
      </c>
      <c r="T1330">
        <v>34</v>
      </c>
      <c r="U1330" t="str">
        <f>TEXT(CoffeeData[[#This Row],[Date]],"mmm")</f>
        <v>Apr</v>
      </c>
      <c r="V1330" t="str">
        <f>TEXT(CoffeeData[[#This Row],[Date]],"dddd")</f>
        <v>Sunday</v>
      </c>
    </row>
    <row r="1331" spans="1:22" x14ac:dyDescent="0.3">
      <c r="A1331" t="s">
        <v>1349</v>
      </c>
      <c r="B1331" s="3" t="s">
        <v>5145</v>
      </c>
      <c r="C1331" t="s">
        <v>5387</v>
      </c>
      <c r="D1331" s="5" t="s">
        <v>6063</v>
      </c>
      <c r="E1331" t="s">
        <v>6500</v>
      </c>
      <c r="F1331" t="s">
        <v>7130</v>
      </c>
      <c r="G1331" t="s">
        <v>7144</v>
      </c>
      <c r="H1331" t="s">
        <v>7149</v>
      </c>
      <c r="I1331" t="s">
        <v>7153</v>
      </c>
      <c r="J1331" s="11">
        <v>1</v>
      </c>
      <c r="K1331" s="9">
        <v>3.5</v>
      </c>
      <c r="L1331">
        <v>15</v>
      </c>
      <c r="M1331" s="7">
        <v>2.98</v>
      </c>
      <c r="N1331" t="s">
        <v>7157</v>
      </c>
      <c r="O1331" t="s">
        <v>7161</v>
      </c>
      <c r="P1331" t="s">
        <v>7164</v>
      </c>
      <c r="Q1331" s="9">
        <v>4.3</v>
      </c>
      <c r="R1331" t="s">
        <v>7173</v>
      </c>
      <c r="S1331" t="s">
        <v>7175</v>
      </c>
      <c r="T1331">
        <v>37</v>
      </c>
      <c r="U1331" t="str">
        <f>TEXT(CoffeeData[[#This Row],[Date]],"mmm")</f>
        <v>Sep</v>
      </c>
      <c r="V1331" t="str">
        <f>TEXT(CoffeeData[[#This Row],[Date]],"dddd")</f>
        <v>Tuesday</v>
      </c>
    </row>
    <row r="1332" spans="1:22" x14ac:dyDescent="0.3">
      <c r="A1332" t="s">
        <v>1350</v>
      </c>
      <c r="B1332" s="3" t="s">
        <v>5348</v>
      </c>
      <c r="C1332" t="s">
        <v>5389</v>
      </c>
      <c r="D1332" s="5" t="s">
        <v>5476</v>
      </c>
      <c r="E1332" t="s">
        <v>6933</v>
      </c>
      <c r="F1332" t="s">
        <v>7129</v>
      </c>
      <c r="G1332" t="s">
        <v>7141</v>
      </c>
      <c r="H1332" t="s">
        <v>7149</v>
      </c>
      <c r="I1332" t="s">
        <v>7154</v>
      </c>
      <c r="J1332" s="11">
        <v>4</v>
      </c>
      <c r="K1332" s="9">
        <v>3</v>
      </c>
      <c r="L1332">
        <v>5</v>
      </c>
      <c r="M1332" s="7">
        <v>11.4</v>
      </c>
      <c r="N1332" t="s">
        <v>7157</v>
      </c>
      <c r="O1332" t="s">
        <v>7163</v>
      </c>
      <c r="P1332" t="s">
        <v>7164</v>
      </c>
      <c r="Q1332" s="9">
        <v>4.5999999999999996</v>
      </c>
      <c r="R1332" t="s">
        <v>7171</v>
      </c>
      <c r="S1332" t="s">
        <v>7174</v>
      </c>
      <c r="T1332">
        <v>27</v>
      </c>
      <c r="U1332" t="str">
        <f>TEXT(CoffeeData[[#This Row],[Date]],"mmm")</f>
        <v>Jul</v>
      </c>
      <c r="V1332" t="str">
        <f>TEXT(CoffeeData[[#This Row],[Date]],"dddd")</f>
        <v>Thursday</v>
      </c>
    </row>
    <row r="1333" spans="1:22" x14ac:dyDescent="0.3">
      <c r="A1333" t="s">
        <v>1351</v>
      </c>
      <c r="B1333" s="3" t="s">
        <v>5248</v>
      </c>
      <c r="C1333" t="s">
        <v>5389</v>
      </c>
      <c r="D1333" s="5" t="s">
        <v>6064</v>
      </c>
      <c r="E1333" t="s">
        <v>6602</v>
      </c>
      <c r="F1333" t="s">
        <v>7130</v>
      </c>
      <c r="G1333" t="s">
        <v>7132</v>
      </c>
      <c r="H1333" t="s">
        <v>7148</v>
      </c>
      <c r="I1333" t="s">
        <v>7155</v>
      </c>
      <c r="J1333" s="11">
        <v>1</v>
      </c>
      <c r="K1333" s="9">
        <v>2.5</v>
      </c>
      <c r="L1333">
        <v>0</v>
      </c>
      <c r="M1333" s="7">
        <v>2.5</v>
      </c>
      <c r="N1333" t="s">
        <v>7156</v>
      </c>
      <c r="O1333" t="s">
        <v>7161</v>
      </c>
      <c r="P1333" t="s">
        <v>7170</v>
      </c>
      <c r="Q1333" s="9">
        <v>3.9</v>
      </c>
      <c r="R1333" t="s">
        <v>7172</v>
      </c>
      <c r="S1333" t="s">
        <v>7176</v>
      </c>
      <c r="T1333">
        <v>31</v>
      </c>
      <c r="U1333" t="str">
        <f>TEXT(CoffeeData[[#This Row],[Date]],"mmm")</f>
        <v>Jul</v>
      </c>
      <c r="V1333" t="str">
        <f>TEXT(CoffeeData[[#This Row],[Date]],"dddd")</f>
        <v>Thursday</v>
      </c>
    </row>
    <row r="1334" spans="1:22" x14ac:dyDescent="0.3">
      <c r="A1334" t="s">
        <v>1352</v>
      </c>
      <c r="B1334" s="3" t="s">
        <v>5353</v>
      </c>
      <c r="C1334" t="s">
        <v>5391</v>
      </c>
      <c r="D1334" s="5" t="s">
        <v>6065</v>
      </c>
      <c r="E1334" t="s">
        <v>6554</v>
      </c>
      <c r="F1334" t="s">
        <v>7131</v>
      </c>
      <c r="G1334" t="s">
        <v>7138</v>
      </c>
      <c r="H1334" t="s">
        <v>7152</v>
      </c>
      <c r="I1334" t="s">
        <v>7153</v>
      </c>
      <c r="J1334" s="11">
        <v>2</v>
      </c>
      <c r="K1334" s="9">
        <v>5.5</v>
      </c>
      <c r="L1334">
        <v>10</v>
      </c>
      <c r="M1334" s="7">
        <v>9.9</v>
      </c>
      <c r="N1334" t="s">
        <v>7157</v>
      </c>
      <c r="O1334" t="s">
        <v>7160</v>
      </c>
      <c r="P1334" t="s">
        <v>7167</v>
      </c>
      <c r="Q1334" s="9">
        <v>3.5</v>
      </c>
      <c r="R1334" t="s">
        <v>7171</v>
      </c>
      <c r="S1334" t="s">
        <v>7175</v>
      </c>
      <c r="T1334">
        <v>44</v>
      </c>
      <c r="U1334" t="str">
        <f>TEXT(CoffeeData[[#This Row],[Date]],"mmm")</f>
        <v>Oct</v>
      </c>
      <c r="V1334" t="str">
        <f>TEXT(CoffeeData[[#This Row],[Date]],"dddd")</f>
        <v>Friday</v>
      </c>
    </row>
    <row r="1335" spans="1:22" x14ac:dyDescent="0.3">
      <c r="A1335" t="s">
        <v>1353</v>
      </c>
      <c r="B1335" s="3" t="s">
        <v>5241</v>
      </c>
      <c r="C1335" t="s">
        <v>5391</v>
      </c>
      <c r="D1335" s="5" t="s">
        <v>5923</v>
      </c>
      <c r="E1335" t="s">
        <v>6777</v>
      </c>
      <c r="F1335" t="s">
        <v>7130</v>
      </c>
      <c r="G1335" t="s">
        <v>7144</v>
      </c>
      <c r="H1335" t="s">
        <v>7149</v>
      </c>
      <c r="I1335" t="s">
        <v>7153</v>
      </c>
      <c r="J1335" s="11">
        <v>4</v>
      </c>
      <c r="K1335" s="9">
        <v>3.5</v>
      </c>
      <c r="L1335">
        <v>15</v>
      </c>
      <c r="M1335" s="7">
        <v>11.9</v>
      </c>
      <c r="N1335" t="s">
        <v>7158</v>
      </c>
      <c r="O1335" t="s">
        <v>7163</v>
      </c>
      <c r="P1335" t="s">
        <v>7167</v>
      </c>
      <c r="Q1335" s="9">
        <v>4.2</v>
      </c>
      <c r="R1335" t="s">
        <v>7171</v>
      </c>
      <c r="S1335" t="s">
        <v>7174</v>
      </c>
      <c r="T1335">
        <v>27</v>
      </c>
      <c r="U1335" t="str">
        <f>TEXT(CoffeeData[[#This Row],[Date]],"mmm")</f>
        <v>May</v>
      </c>
      <c r="V1335" t="str">
        <f>TEXT(CoffeeData[[#This Row],[Date]],"dddd")</f>
        <v>Friday</v>
      </c>
    </row>
    <row r="1336" spans="1:22" x14ac:dyDescent="0.3">
      <c r="A1336" t="s">
        <v>1354</v>
      </c>
      <c r="B1336" s="3" t="s">
        <v>5179</v>
      </c>
      <c r="C1336" t="s">
        <v>5386</v>
      </c>
      <c r="D1336" s="5" t="s">
        <v>5806</v>
      </c>
      <c r="E1336" t="s">
        <v>6934</v>
      </c>
      <c r="F1336" t="s">
        <v>7131</v>
      </c>
      <c r="G1336" t="s">
        <v>7146</v>
      </c>
      <c r="H1336" t="s">
        <v>7151</v>
      </c>
      <c r="I1336" t="s">
        <v>7153</v>
      </c>
      <c r="J1336" s="11">
        <v>4</v>
      </c>
      <c r="K1336" s="9">
        <v>3.8</v>
      </c>
      <c r="L1336">
        <v>5</v>
      </c>
      <c r="M1336" s="7">
        <v>14.44</v>
      </c>
      <c r="N1336" t="s">
        <v>7156</v>
      </c>
      <c r="O1336" t="s">
        <v>7159</v>
      </c>
      <c r="P1336" t="s">
        <v>7167</v>
      </c>
      <c r="Q1336" s="9">
        <v>3.1</v>
      </c>
      <c r="R1336" t="s">
        <v>7171</v>
      </c>
      <c r="S1336" t="s">
        <v>7174</v>
      </c>
      <c r="T1336">
        <v>41</v>
      </c>
      <c r="U1336" t="str">
        <f>TEXT(CoffeeData[[#This Row],[Date]],"mmm")</f>
        <v>Sep</v>
      </c>
      <c r="V1336" t="str">
        <f>TEXT(CoffeeData[[#This Row],[Date]],"dddd")</f>
        <v>Sunday</v>
      </c>
    </row>
    <row r="1337" spans="1:22" x14ac:dyDescent="0.3">
      <c r="A1337" t="s">
        <v>1355</v>
      </c>
      <c r="B1337" s="3" t="s">
        <v>5054</v>
      </c>
      <c r="C1337" t="s">
        <v>5388</v>
      </c>
      <c r="D1337" s="5" t="s">
        <v>5505</v>
      </c>
      <c r="E1337" t="s">
        <v>6935</v>
      </c>
      <c r="F1337" t="s">
        <v>7130</v>
      </c>
      <c r="G1337" t="s">
        <v>7135</v>
      </c>
      <c r="H1337" t="s">
        <v>7149</v>
      </c>
      <c r="I1337" t="s">
        <v>7153</v>
      </c>
      <c r="J1337" s="11">
        <v>2</v>
      </c>
      <c r="K1337" s="9">
        <v>4</v>
      </c>
      <c r="L1337">
        <v>5</v>
      </c>
      <c r="M1337" s="7">
        <v>7.6</v>
      </c>
      <c r="N1337" t="s">
        <v>7158</v>
      </c>
      <c r="O1337" t="s">
        <v>7161</v>
      </c>
      <c r="P1337" t="s">
        <v>7166</v>
      </c>
      <c r="Q1337" s="9">
        <v>4.9000000000000004</v>
      </c>
      <c r="R1337" t="s">
        <v>7171</v>
      </c>
      <c r="S1337" t="s">
        <v>7175</v>
      </c>
      <c r="T1337">
        <v>30</v>
      </c>
      <c r="U1337" t="str">
        <f>TEXT(CoffeeData[[#This Row],[Date]],"mmm")</f>
        <v>Dec</v>
      </c>
      <c r="V1337" t="str">
        <f>TEXT(CoffeeData[[#This Row],[Date]],"dddd")</f>
        <v>Wednesday</v>
      </c>
    </row>
    <row r="1338" spans="1:22" x14ac:dyDescent="0.3">
      <c r="A1338" t="s">
        <v>1356</v>
      </c>
      <c r="B1338" s="3" t="s">
        <v>5212</v>
      </c>
      <c r="C1338" t="s">
        <v>5385</v>
      </c>
      <c r="D1338" s="5" t="s">
        <v>5808</v>
      </c>
      <c r="E1338" t="s">
        <v>6325</v>
      </c>
      <c r="F1338" t="s">
        <v>7129</v>
      </c>
      <c r="G1338" t="s">
        <v>7141</v>
      </c>
      <c r="H1338" t="s">
        <v>7149</v>
      </c>
      <c r="I1338" t="s">
        <v>7154</v>
      </c>
      <c r="J1338" s="11">
        <v>4</v>
      </c>
      <c r="K1338" s="9">
        <v>3</v>
      </c>
      <c r="L1338">
        <v>0</v>
      </c>
      <c r="M1338" s="7">
        <v>12</v>
      </c>
      <c r="N1338" t="s">
        <v>7158</v>
      </c>
      <c r="O1338" t="s">
        <v>7163</v>
      </c>
      <c r="P1338" t="s">
        <v>7164</v>
      </c>
      <c r="Q1338" s="9">
        <v>4.7</v>
      </c>
      <c r="R1338" t="s">
        <v>7172</v>
      </c>
      <c r="S1338" t="s">
        <v>7176</v>
      </c>
      <c r="T1338">
        <v>27</v>
      </c>
      <c r="U1338" t="str">
        <f>TEXT(CoffeeData[[#This Row],[Date]],"mmm")</f>
        <v>Apr</v>
      </c>
      <c r="V1338" t="str">
        <f>TEXT(CoffeeData[[#This Row],[Date]],"dddd")</f>
        <v>Saturday</v>
      </c>
    </row>
    <row r="1339" spans="1:22" x14ac:dyDescent="0.3">
      <c r="A1339" t="s">
        <v>1357</v>
      </c>
      <c r="B1339" s="3" t="s">
        <v>5061</v>
      </c>
      <c r="C1339" t="s">
        <v>5390</v>
      </c>
      <c r="D1339" s="5" t="s">
        <v>5798</v>
      </c>
      <c r="E1339" t="s">
        <v>6936</v>
      </c>
      <c r="F1339" t="s">
        <v>7131</v>
      </c>
      <c r="G1339" t="s">
        <v>7142</v>
      </c>
      <c r="H1339" t="s">
        <v>7152</v>
      </c>
      <c r="I1339" t="s">
        <v>7153</v>
      </c>
      <c r="J1339" s="11">
        <v>1</v>
      </c>
      <c r="K1339" s="9">
        <v>4.5</v>
      </c>
      <c r="L1339">
        <v>15</v>
      </c>
      <c r="M1339" s="7">
        <v>3.82</v>
      </c>
      <c r="N1339" t="s">
        <v>7157</v>
      </c>
      <c r="O1339" t="s">
        <v>7159</v>
      </c>
      <c r="P1339" t="s">
        <v>7169</v>
      </c>
      <c r="Q1339" s="9">
        <v>5</v>
      </c>
      <c r="R1339" t="s">
        <v>7171</v>
      </c>
      <c r="S1339" t="s">
        <v>7174</v>
      </c>
      <c r="T1339">
        <v>40</v>
      </c>
      <c r="U1339" t="str">
        <f>TEXT(CoffeeData[[#This Row],[Date]],"mmm")</f>
        <v>Nov</v>
      </c>
      <c r="V1339" t="str">
        <f>TEXT(CoffeeData[[#This Row],[Date]],"dddd")</f>
        <v>Monday</v>
      </c>
    </row>
    <row r="1340" spans="1:22" x14ac:dyDescent="0.3">
      <c r="A1340" t="s">
        <v>1358</v>
      </c>
      <c r="B1340" s="3" t="s">
        <v>5346</v>
      </c>
      <c r="C1340" t="s">
        <v>5386</v>
      </c>
      <c r="D1340" s="5" t="s">
        <v>5656</v>
      </c>
      <c r="E1340" t="s">
        <v>6937</v>
      </c>
      <c r="F1340" t="s">
        <v>7129</v>
      </c>
      <c r="G1340" t="s">
        <v>7142</v>
      </c>
      <c r="H1340" t="s">
        <v>7152</v>
      </c>
      <c r="I1340" t="s">
        <v>7153</v>
      </c>
      <c r="J1340" s="11">
        <v>1</v>
      </c>
      <c r="K1340" s="9">
        <v>4.5</v>
      </c>
      <c r="L1340">
        <v>5</v>
      </c>
      <c r="M1340" s="7">
        <v>4.2699999999999996</v>
      </c>
      <c r="N1340" t="s">
        <v>7158</v>
      </c>
      <c r="O1340" t="s">
        <v>7159</v>
      </c>
      <c r="P1340" t="s">
        <v>7164</v>
      </c>
      <c r="Q1340" s="9">
        <v>3.6</v>
      </c>
      <c r="R1340" t="s">
        <v>7171</v>
      </c>
      <c r="S1340" t="s">
        <v>7176</v>
      </c>
      <c r="T1340">
        <v>30</v>
      </c>
      <c r="U1340" t="str">
        <f>TEXT(CoffeeData[[#This Row],[Date]],"mmm")</f>
        <v>Oct</v>
      </c>
      <c r="V1340" t="str">
        <f>TEXT(CoffeeData[[#This Row],[Date]],"dddd")</f>
        <v>Sunday</v>
      </c>
    </row>
    <row r="1341" spans="1:22" x14ac:dyDescent="0.3">
      <c r="A1341" t="s">
        <v>1359</v>
      </c>
      <c r="B1341" s="3" t="s">
        <v>5115</v>
      </c>
      <c r="C1341" t="s">
        <v>5388</v>
      </c>
      <c r="D1341" s="5" t="s">
        <v>5956</v>
      </c>
      <c r="E1341" t="s">
        <v>6394</v>
      </c>
      <c r="F1341" t="s">
        <v>7131</v>
      </c>
      <c r="G1341" t="s">
        <v>7143</v>
      </c>
      <c r="H1341" t="s">
        <v>7149</v>
      </c>
      <c r="I1341" t="s">
        <v>7155</v>
      </c>
      <c r="J1341" s="11">
        <v>4</v>
      </c>
      <c r="K1341" s="9">
        <v>4.5</v>
      </c>
      <c r="L1341">
        <v>0</v>
      </c>
      <c r="M1341" s="7">
        <v>18</v>
      </c>
      <c r="N1341" t="s">
        <v>7157</v>
      </c>
      <c r="O1341" t="s">
        <v>7160</v>
      </c>
      <c r="P1341" t="s">
        <v>7165</v>
      </c>
      <c r="Q1341" s="9">
        <v>3.6</v>
      </c>
      <c r="R1341" t="s">
        <v>7172</v>
      </c>
      <c r="S1341" t="s">
        <v>7174</v>
      </c>
      <c r="T1341">
        <v>31</v>
      </c>
      <c r="U1341" t="str">
        <f>TEXT(CoffeeData[[#This Row],[Date]],"mmm")</f>
        <v>Oct</v>
      </c>
      <c r="V1341" t="str">
        <f>TEXT(CoffeeData[[#This Row],[Date]],"dddd")</f>
        <v>Wednesday</v>
      </c>
    </row>
    <row r="1342" spans="1:22" x14ac:dyDescent="0.3">
      <c r="A1342" t="s">
        <v>1360</v>
      </c>
      <c r="B1342" s="3" t="s">
        <v>5029</v>
      </c>
      <c r="C1342" t="s">
        <v>5386</v>
      </c>
      <c r="D1342" s="5" t="s">
        <v>6037</v>
      </c>
      <c r="E1342" t="s">
        <v>6321</v>
      </c>
      <c r="F1342" t="s">
        <v>7129</v>
      </c>
      <c r="G1342" t="s">
        <v>7141</v>
      </c>
      <c r="H1342" t="s">
        <v>7149</v>
      </c>
      <c r="I1342" t="s">
        <v>7155</v>
      </c>
      <c r="J1342" s="11">
        <v>4</v>
      </c>
      <c r="K1342" s="9">
        <v>3</v>
      </c>
      <c r="L1342">
        <v>0</v>
      </c>
      <c r="M1342" s="7">
        <v>12</v>
      </c>
      <c r="N1342" t="s">
        <v>7157</v>
      </c>
      <c r="O1342" t="s">
        <v>7162</v>
      </c>
      <c r="P1342" t="s">
        <v>7165</v>
      </c>
      <c r="Q1342" s="9">
        <v>4.3</v>
      </c>
      <c r="R1342" t="s">
        <v>7172</v>
      </c>
      <c r="S1342" t="s">
        <v>7174</v>
      </c>
      <c r="T1342">
        <v>25</v>
      </c>
      <c r="U1342" t="str">
        <f>TEXT(CoffeeData[[#This Row],[Date]],"mmm")</f>
        <v>Dec</v>
      </c>
      <c r="V1342" t="str">
        <f>TEXT(CoffeeData[[#This Row],[Date]],"dddd")</f>
        <v>Sunday</v>
      </c>
    </row>
    <row r="1343" spans="1:22" x14ac:dyDescent="0.3">
      <c r="A1343" t="s">
        <v>1361</v>
      </c>
      <c r="B1343" s="3" t="s">
        <v>5251</v>
      </c>
      <c r="C1343" t="s">
        <v>5385</v>
      </c>
      <c r="D1343" s="5" t="s">
        <v>6066</v>
      </c>
      <c r="E1343" t="s">
        <v>6497</v>
      </c>
      <c r="F1343" t="s">
        <v>7130</v>
      </c>
      <c r="G1343" t="s">
        <v>7146</v>
      </c>
      <c r="H1343" t="s">
        <v>7151</v>
      </c>
      <c r="I1343" t="s">
        <v>7153</v>
      </c>
      <c r="J1343" s="11">
        <v>2</v>
      </c>
      <c r="K1343" s="9">
        <v>3.8</v>
      </c>
      <c r="L1343">
        <v>5</v>
      </c>
      <c r="M1343" s="7">
        <v>7.22</v>
      </c>
      <c r="N1343" t="s">
        <v>7158</v>
      </c>
      <c r="O1343" t="s">
        <v>7162</v>
      </c>
      <c r="P1343" t="s">
        <v>7168</v>
      </c>
      <c r="Q1343" s="9">
        <v>3.3</v>
      </c>
      <c r="R1343" t="s">
        <v>7173</v>
      </c>
      <c r="S1343" t="s">
        <v>7175</v>
      </c>
      <c r="T1343">
        <v>40</v>
      </c>
      <c r="U1343" t="str">
        <f>TEXT(CoffeeData[[#This Row],[Date]],"mmm")</f>
        <v>Mar</v>
      </c>
      <c r="V1343" t="str">
        <f>TEXT(CoffeeData[[#This Row],[Date]],"dddd")</f>
        <v>Saturday</v>
      </c>
    </row>
    <row r="1344" spans="1:22" x14ac:dyDescent="0.3">
      <c r="A1344" t="s">
        <v>1362</v>
      </c>
      <c r="B1344" s="3" t="s">
        <v>5223</v>
      </c>
      <c r="C1344" t="s">
        <v>5387</v>
      </c>
      <c r="D1344" s="5" t="s">
        <v>5492</v>
      </c>
      <c r="E1344" t="s">
        <v>6796</v>
      </c>
      <c r="F1344" t="s">
        <v>7131</v>
      </c>
      <c r="G1344" t="s">
        <v>7137</v>
      </c>
      <c r="H1344" t="s">
        <v>7150</v>
      </c>
      <c r="I1344" t="s">
        <v>7153</v>
      </c>
      <c r="J1344" s="11">
        <v>4</v>
      </c>
      <c r="K1344" s="9">
        <v>3</v>
      </c>
      <c r="L1344">
        <v>5</v>
      </c>
      <c r="M1344" s="7">
        <v>11.4</v>
      </c>
      <c r="N1344" t="s">
        <v>7157</v>
      </c>
      <c r="O1344" t="s">
        <v>7159</v>
      </c>
      <c r="P1344" t="s">
        <v>7169</v>
      </c>
      <c r="Q1344" s="9">
        <v>3.4</v>
      </c>
      <c r="R1344" t="s">
        <v>7173</v>
      </c>
      <c r="S1344" t="s">
        <v>7175</v>
      </c>
      <c r="T1344">
        <v>25</v>
      </c>
      <c r="U1344" t="str">
        <f>TEXT(CoffeeData[[#This Row],[Date]],"mmm")</f>
        <v>Dec</v>
      </c>
      <c r="V1344" t="str">
        <f>TEXT(CoffeeData[[#This Row],[Date]],"dddd")</f>
        <v>Tuesday</v>
      </c>
    </row>
    <row r="1345" spans="1:22" x14ac:dyDescent="0.3">
      <c r="A1345" t="s">
        <v>1363</v>
      </c>
      <c r="B1345" s="3" t="s">
        <v>5276</v>
      </c>
      <c r="C1345" t="s">
        <v>5385</v>
      </c>
      <c r="D1345" s="5" t="s">
        <v>5704</v>
      </c>
      <c r="E1345" t="s">
        <v>6496</v>
      </c>
      <c r="F1345" t="s">
        <v>7131</v>
      </c>
      <c r="G1345" t="s">
        <v>7136</v>
      </c>
      <c r="H1345" t="s">
        <v>7151</v>
      </c>
      <c r="I1345" t="s">
        <v>7155</v>
      </c>
      <c r="J1345" s="11">
        <v>1</v>
      </c>
      <c r="K1345" s="9">
        <v>4</v>
      </c>
      <c r="L1345">
        <v>15</v>
      </c>
      <c r="M1345" s="7">
        <v>3.4</v>
      </c>
      <c r="N1345" t="s">
        <v>7158</v>
      </c>
      <c r="O1345" t="s">
        <v>7161</v>
      </c>
      <c r="P1345" t="s">
        <v>7167</v>
      </c>
      <c r="Q1345" s="9">
        <v>3.9</v>
      </c>
      <c r="R1345" t="s">
        <v>7173</v>
      </c>
      <c r="S1345" t="s">
        <v>7174</v>
      </c>
      <c r="T1345">
        <v>40</v>
      </c>
      <c r="U1345" t="str">
        <f>TEXT(CoffeeData[[#This Row],[Date]],"mmm")</f>
        <v>Jun</v>
      </c>
      <c r="V1345" t="str">
        <f>TEXT(CoffeeData[[#This Row],[Date]],"dddd")</f>
        <v>Saturday</v>
      </c>
    </row>
    <row r="1346" spans="1:22" x14ac:dyDescent="0.3">
      <c r="A1346" t="s">
        <v>1364</v>
      </c>
      <c r="B1346" s="3" t="s">
        <v>5097</v>
      </c>
      <c r="C1346" t="s">
        <v>5387</v>
      </c>
      <c r="D1346" s="5" t="s">
        <v>6067</v>
      </c>
      <c r="E1346" t="s">
        <v>6362</v>
      </c>
      <c r="F1346" t="s">
        <v>7129</v>
      </c>
      <c r="G1346" t="s">
        <v>7143</v>
      </c>
      <c r="H1346" t="s">
        <v>7149</v>
      </c>
      <c r="I1346" t="s">
        <v>7155</v>
      </c>
      <c r="J1346" s="11">
        <v>1</v>
      </c>
      <c r="K1346" s="9">
        <v>4.5</v>
      </c>
      <c r="L1346">
        <v>0</v>
      </c>
      <c r="M1346" s="7">
        <v>4.5</v>
      </c>
      <c r="N1346" t="s">
        <v>7158</v>
      </c>
      <c r="O1346" t="s">
        <v>7163</v>
      </c>
      <c r="P1346" t="s">
        <v>7168</v>
      </c>
      <c r="Q1346" s="9">
        <v>3.2</v>
      </c>
      <c r="R1346" t="s">
        <v>7172</v>
      </c>
      <c r="S1346" t="s">
        <v>7174</v>
      </c>
      <c r="T1346">
        <v>45</v>
      </c>
      <c r="U1346" t="str">
        <f>TEXT(CoffeeData[[#This Row],[Date]],"mmm")</f>
        <v>Apr</v>
      </c>
      <c r="V1346" t="str">
        <f>TEXT(CoffeeData[[#This Row],[Date]],"dddd")</f>
        <v>Tuesday</v>
      </c>
    </row>
    <row r="1347" spans="1:22" x14ac:dyDescent="0.3">
      <c r="A1347" t="s">
        <v>1365</v>
      </c>
      <c r="B1347" s="3" t="s">
        <v>5159</v>
      </c>
      <c r="C1347" t="s">
        <v>5389</v>
      </c>
      <c r="D1347" s="5" t="s">
        <v>5436</v>
      </c>
      <c r="E1347" t="s">
        <v>6309</v>
      </c>
      <c r="F1347" t="s">
        <v>7130</v>
      </c>
      <c r="G1347" t="s">
        <v>7140</v>
      </c>
      <c r="H1347" t="s">
        <v>7150</v>
      </c>
      <c r="I1347" t="s">
        <v>7155</v>
      </c>
      <c r="J1347" s="11">
        <v>1</v>
      </c>
      <c r="K1347" s="9">
        <v>2</v>
      </c>
      <c r="L1347">
        <v>10</v>
      </c>
      <c r="M1347" s="7">
        <v>1.8</v>
      </c>
      <c r="N1347" t="s">
        <v>7157</v>
      </c>
      <c r="O1347" t="s">
        <v>7160</v>
      </c>
      <c r="P1347" t="s">
        <v>7169</v>
      </c>
      <c r="Q1347" s="9">
        <v>4.0999999999999996</v>
      </c>
      <c r="R1347" t="s">
        <v>7171</v>
      </c>
      <c r="S1347" t="s">
        <v>7174</v>
      </c>
      <c r="T1347">
        <v>33</v>
      </c>
      <c r="U1347" t="str">
        <f>TEXT(CoffeeData[[#This Row],[Date]],"mmm")</f>
        <v>Jun</v>
      </c>
      <c r="V1347" t="str">
        <f>TEXT(CoffeeData[[#This Row],[Date]],"dddd")</f>
        <v>Thursday</v>
      </c>
    </row>
    <row r="1348" spans="1:22" x14ac:dyDescent="0.3">
      <c r="A1348" t="s">
        <v>1366</v>
      </c>
      <c r="B1348" s="3" t="s">
        <v>5245</v>
      </c>
      <c r="C1348" t="s">
        <v>5391</v>
      </c>
      <c r="D1348" s="5" t="s">
        <v>6005</v>
      </c>
      <c r="E1348" t="s">
        <v>6938</v>
      </c>
      <c r="F1348" t="s">
        <v>7130</v>
      </c>
      <c r="G1348" t="s">
        <v>7135</v>
      </c>
      <c r="H1348" t="s">
        <v>7149</v>
      </c>
      <c r="I1348" t="s">
        <v>7153</v>
      </c>
      <c r="J1348" s="11">
        <v>2</v>
      </c>
      <c r="K1348" s="9">
        <v>4</v>
      </c>
      <c r="L1348">
        <v>5</v>
      </c>
      <c r="M1348" s="7">
        <v>7.6</v>
      </c>
      <c r="N1348" t="s">
        <v>7158</v>
      </c>
      <c r="O1348" t="s">
        <v>7162</v>
      </c>
      <c r="P1348" t="s">
        <v>7168</v>
      </c>
      <c r="Q1348" s="9">
        <v>4.9000000000000004</v>
      </c>
      <c r="R1348" t="s">
        <v>7173</v>
      </c>
      <c r="S1348" t="s">
        <v>7174</v>
      </c>
      <c r="T1348">
        <v>43</v>
      </c>
      <c r="U1348" t="str">
        <f>TEXT(CoffeeData[[#This Row],[Date]],"mmm")</f>
        <v>Jul</v>
      </c>
      <c r="V1348" t="str">
        <f>TEXT(CoffeeData[[#This Row],[Date]],"dddd")</f>
        <v>Friday</v>
      </c>
    </row>
    <row r="1349" spans="1:22" x14ac:dyDescent="0.3">
      <c r="A1349" t="s">
        <v>1367</v>
      </c>
      <c r="B1349" s="3" t="s">
        <v>5180</v>
      </c>
      <c r="C1349" t="s">
        <v>5390</v>
      </c>
      <c r="D1349" s="5" t="s">
        <v>5608</v>
      </c>
      <c r="E1349" t="s">
        <v>6358</v>
      </c>
      <c r="F1349" t="s">
        <v>7131</v>
      </c>
      <c r="G1349" t="s">
        <v>7132</v>
      </c>
      <c r="H1349" t="s">
        <v>7148</v>
      </c>
      <c r="I1349" t="s">
        <v>7155</v>
      </c>
      <c r="J1349" s="11">
        <v>2</v>
      </c>
      <c r="K1349" s="9">
        <v>2.5</v>
      </c>
      <c r="L1349">
        <v>10</v>
      </c>
      <c r="M1349" s="7">
        <v>4.5</v>
      </c>
      <c r="N1349" t="s">
        <v>7156</v>
      </c>
      <c r="O1349" t="s">
        <v>7161</v>
      </c>
      <c r="P1349" t="s">
        <v>7169</v>
      </c>
      <c r="Q1349" s="9">
        <v>4.9000000000000004</v>
      </c>
      <c r="R1349" t="s">
        <v>7172</v>
      </c>
      <c r="S1349" t="s">
        <v>7174</v>
      </c>
      <c r="T1349">
        <v>26</v>
      </c>
      <c r="U1349" t="str">
        <f>TEXT(CoffeeData[[#This Row],[Date]],"mmm")</f>
        <v>Sep</v>
      </c>
      <c r="V1349" t="str">
        <f>TEXT(CoffeeData[[#This Row],[Date]],"dddd")</f>
        <v>Monday</v>
      </c>
    </row>
    <row r="1350" spans="1:22" x14ac:dyDescent="0.3">
      <c r="A1350" t="s">
        <v>1368</v>
      </c>
      <c r="B1350" s="3" t="s">
        <v>5216</v>
      </c>
      <c r="C1350" t="s">
        <v>5387</v>
      </c>
      <c r="D1350" s="5" t="s">
        <v>6068</v>
      </c>
      <c r="E1350" t="s">
        <v>6613</v>
      </c>
      <c r="F1350" t="s">
        <v>7130</v>
      </c>
      <c r="G1350" t="s">
        <v>7137</v>
      </c>
      <c r="H1350" t="s">
        <v>7150</v>
      </c>
      <c r="I1350" t="s">
        <v>7154</v>
      </c>
      <c r="J1350" s="11">
        <v>4</v>
      </c>
      <c r="K1350" s="9">
        <v>3</v>
      </c>
      <c r="L1350">
        <v>10</v>
      </c>
      <c r="M1350" s="7">
        <v>10.8</v>
      </c>
      <c r="N1350" t="s">
        <v>7156</v>
      </c>
      <c r="O1350" t="s">
        <v>7163</v>
      </c>
      <c r="P1350" t="s">
        <v>7170</v>
      </c>
      <c r="Q1350" s="9">
        <v>3.6</v>
      </c>
      <c r="R1350" t="s">
        <v>7173</v>
      </c>
      <c r="S1350" t="s">
        <v>7175</v>
      </c>
      <c r="T1350">
        <v>44</v>
      </c>
      <c r="U1350" t="str">
        <f>TEXT(CoffeeData[[#This Row],[Date]],"mmm")</f>
        <v>Nov</v>
      </c>
      <c r="V1350" t="str">
        <f>TEXT(CoffeeData[[#This Row],[Date]],"dddd")</f>
        <v>Tuesday</v>
      </c>
    </row>
    <row r="1351" spans="1:22" x14ac:dyDescent="0.3">
      <c r="A1351" t="s">
        <v>1369</v>
      </c>
      <c r="B1351" s="3" t="s">
        <v>5167</v>
      </c>
      <c r="C1351" t="s">
        <v>5389</v>
      </c>
      <c r="D1351" s="5" t="s">
        <v>5562</v>
      </c>
      <c r="E1351" t="s">
        <v>6513</v>
      </c>
      <c r="F1351" t="s">
        <v>7130</v>
      </c>
      <c r="G1351" t="s">
        <v>7135</v>
      </c>
      <c r="H1351" t="s">
        <v>7149</v>
      </c>
      <c r="I1351" t="s">
        <v>7155</v>
      </c>
      <c r="J1351" s="11">
        <v>1</v>
      </c>
      <c r="K1351" s="9">
        <v>4</v>
      </c>
      <c r="L1351">
        <v>10</v>
      </c>
      <c r="M1351" s="7">
        <v>3.6</v>
      </c>
      <c r="N1351" t="s">
        <v>7158</v>
      </c>
      <c r="O1351" t="s">
        <v>7159</v>
      </c>
      <c r="P1351" t="s">
        <v>7167</v>
      </c>
      <c r="Q1351" s="9">
        <v>4</v>
      </c>
      <c r="R1351" t="s">
        <v>7172</v>
      </c>
      <c r="S1351" t="s">
        <v>7176</v>
      </c>
      <c r="T1351">
        <v>39</v>
      </c>
      <c r="U1351" t="str">
        <f>TEXT(CoffeeData[[#This Row],[Date]],"mmm")</f>
        <v>Sep</v>
      </c>
      <c r="V1351" t="str">
        <f>TEXT(CoffeeData[[#This Row],[Date]],"dddd")</f>
        <v>Thursday</v>
      </c>
    </row>
    <row r="1352" spans="1:22" x14ac:dyDescent="0.3">
      <c r="A1352" t="s">
        <v>1370</v>
      </c>
      <c r="B1352" s="3" t="s">
        <v>5087</v>
      </c>
      <c r="C1352" t="s">
        <v>5391</v>
      </c>
      <c r="D1352" s="5" t="s">
        <v>5792</v>
      </c>
      <c r="E1352" t="s">
        <v>6695</v>
      </c>
      <c r="F1352" t="s">
        <v>7129</v>
      </c>
      <c r="G1352" t="s">
        <v>7137</v>
      </c>
      <c r="H1352" t="s">
        <v>7150</v>
      </c>
      <c r="I1352" t="s">
        <v>7155</v>
      </c>
      <c r="J1352" s="11">
        <v>4</v>
      </c>
      <c r="K1352" s="9">
        <v>3</v>
      </c>
      <c r="L1352">
        <v>15</v>
      </c>
      <c r="M1352" s="7">
        <v>10.199999999999999</v>
      </c>
      <c r="N1352" t="s">
        <v>7158</v>
      </c>
      <c r="O1352" t="s">
        <v>7159</v>
      </c>
      <c r="P1352" t="s">
        <v>7166</v>
      </c>
      <c r="Q1352" s="9">
        <v>4.5</v>
      </c>
      <c r="R1352" t="s">
        <v>7173</v>
      </c>
      <c r="S1352" t="s">
        <v>7174</v>
      </c>
      <c r="T1352">
        <v>44</v>
      </c>
      <c r="U1352" t="str">
        <f>TEXT(CoffeeData[[#This Row],[Date]],"mmm")</f>
        <v>Feb</v>
      </c>
      <c r="V1352" t="str">
        <f>TEXT(CoffeeData[[#This Row],[Date]],"dddd")</f>
        <v>Friday</v>
      </c>
    </row>
    <row r="1353" spans="1:22" x14ac:dyDescent="0.3">
      <c r="A1353" t="s">
        <v>1371</v>
      </c>
      <c r="B1353" s="3" t="s">
        <v>5101</v>
      </c>
      <c r="C1353" t="s">
        <v>5390</v>
      </c>
      <c r="D1353" s="5" t="s">
        <v>5814</v>
      </c>
      <c r="E1353" t="s">
        <v>6845</v>
      </c>
      <c r="F1353" t="s">
        <v>7130</v>
      </c>
      <c r="G1353" t="s">
        <v>7135</v>
      </c>
      <c r="H1353" t="s">
        <v>7149</v>
      </c>
      <c r="I1353" t="s">
        <v>7154</v>
      </c>
      <c r="J1353" s="11">
        <v>1</v>
      </c>
      <c r="K1353" s="9">
        <v>4</v>
      </c>
      <c r="L1353">
        <v>15</v>
      </c>
      <c r="M1353" s="7">
        <v>3.4</v>
      </c>
      <c r="N1353" t="s">
        <v>7158</v>
      </c>
      <c r="O1353" t="s">
        <v>7159</v>
      </c>
      <c r="P1353" t="s">
        <v>7168</v>
      </c>
      <c r="Q1353" s="9">
        <v>4</v>
      </c>
      <c r="R1353" t="s">
        <v>7173</v>
      </c>
      <c r="S1353" t="s">
        <v>7174</v>
      </c>
      <c r="T1353">
        <v>43</v>
      </c>
      <c r="U1353" t="str">
        <f>TEXT(CoffeeData[[#This Row],[Date]],"mmm")</f>
        <v>Aug</v>
      </c>
      <c r="V1353" t="str">
        <f>TEXT(CoffeeData[[#This Row],[Date]],"dddd")</f>
        <v>Monday</v>
      </c>
    </row>
    <row r="1354" spans="1:22" x14ac:dyDescent="0.3">
      <c r="A1354" t="s">
        <v>1372</v>
      </c>
      <c r="B1354" s="3" t="s">
        <v>5301</v>
      </c>
      <c r="C1354" t="s">
        <v>5386</v>
      </c>
      <c r="D1354" s="5" t="s">
        <v>5802</v>
      </c>
      <c r="E1354" t="s">
        <v>6329</v>
      </c>
      <c r="F1354" t="s">
        <v>7130</v>
      </c>
      <c r="G1354" t="s">
        <v>7143</v>
      </c>
      <c r="H1354" t="s">
        <v>7149</v>
      </c>
      <c r="I1354" t="s">
        <v>7155</v>
      </c>
      <c r="J1354" s="11">
        <v>2</v>
      </c>
      <c r="K1354" s="9">
        <v>4.5</v>
      </c>
      <c r="L1354">
        <v>5</v>
      </c>
      <c r="M1354" s="7">
        <v>8.5500000000000007</v>
      </c>
      <c r="N1354" t="s">
        <v>7158</v>
      </c>
      <c r="O1354" t="s">
        <v>7161</v>
      </c>
      <c r="P1354" t="s">
        <v>7167</v>
      </c>
      <c r="Q1354" s="9">
        <v>4.5999999999999996</v>
      </c>
      <c r="R1354" t="s">
        <v>7173</v>
      </c>
      <c r="S1354" t="s">
        <v>7175</v>
      </c>
      <c r="T1354">
        <v>41</v>
      </c>
      <c r="U1354" t="str">
        <f>TEXT(CoffeeData[[#This Row],[Date]],"mmm")</f>
        <v>Aug</v>
      </c>
      <c r="V1354" t="str">
        <f>TEXT(CoffeeData[[#This Row],[Date]],"dddd")</f>
        <v>Sunday</v>
      </c>
    </row>
    <row r="1355" spans="1:22" x14ac:dyDescent="0.3">
      <c r="A1355" t="s">
        <v>1373</v>
      </c>
      <c r="B1355" s="3" t="s">
        <v>5264</v>
      </c>
      <c r="C1355" t="s">
        <v>5390</v>
      </c>
      <c r="D1355" s="5" t="s">
        <v>6069</v>
      </c>
      <c r="E1355" t="s">
        <v>6511</v>
      </c>
      <c r="F1355" t="s">
        <v>7131</v>
      </c>
      <c r="G1355" t="s">
        <v>7140</v>
      </c>
      <c r="H1355" t="s">
        <v>7150</v>
      </c>
      <c r="I1355" t="s">
        <v>7155</v>
      </c>
      <c r="J1355" s="11">
        <v>2</v>
      </c>
      <c r="K1355" s="9">
        <v>2</v>
      </c>
      <c r="L1355">
        <v>0</v>
      </c>
      <c r="M1355" s="7">
        <v>4</v>
      </c>
      <c r="N1355" t="s">
        <v>7156</v>
      </c>
      <c r="O1355" t="s">
        <v>7161</v>
      </c>
      <c r="P1355" t="s">
        <v>7170</v>
      </c>
      <c r="Q1355" s="9">
        <v>4.3</v>
      </c>
      <c r="R1355" t="s">
        <v>7171</v>
      </c>
      <c r="S1355" t="s">
        <v>7175</v>
      </c>
      <c r="T1355">
        <v>44</v>
      </c>
      <c r="U1355" t="str">
        <f>TEXT(CoffeeData[[#This Row],[Date]],"mmm")</f>
        <v>Jan</v>
      </c>
      <c r="V1355" t="str">
        <f>TEXT(CoffeeData[[#This Row],[Date]],"dddd")</f>
        <v>Monday</v>
      </c>
    </row>
    <row r="1356" spans="1:22" x14ac:dyDescent="0.3">
      <c r="A1356" t="s">
        <v>1374</v>
      </c>
      <c r="B1356" s="3" t="s">
        <v>5250</v>
      </c>
      <c r="C1356" t="s">
        <v>5387</v>
      </c>
      <c r="D1356" s="5" t="s">
        <v>5974</v>
      </c>
      <c r="E1356" t="s">
        <v>6300</v>
      </c>
      <c r="F1356" t="s">
        <v>7131</v>
      </c>
      <c r="G1356" t="s">
        <v>7144</v>
      </c>
      <c r="H1356" t="s">
        <v>7149</v>
      </c>
      <c r="I1356" t="s">
        <v>7154</v>
      </c>
      <c r="J1356" s="11">
        <v>1</v>
      </c>
      <c r="K1356" s="9">
        <v>3.5</v>
      </c>
      <c r="L1356">
        <v>0</v>
      </c>
      <c r="M1356" s="7">
        <v>3.5</v>
      </c>
      <c r="N1356" t="s">
        <v>7157</v>
      </c>
      <c r="O1356" t="s">
        <v>7159</v>
      </c>
      <c r="P1356" t="s">
        <v>7170</v>
      </c>
      <c r="Q1356" s="9">
        <v>3.4</v>
      </c>
      <c r="R1356" t="s">
        <v>7173</v>
      </c>
      <c r="S1356" t="s">
        <v>7175</v>
      </c>
      <c r="T1356">
        <v>33</v>
      </c>
      <c r="U1356" t="str">
        <f>TEXT(CoffeeData[[#This Row],[Date]],"mmm")</f>
        <v>Jun</v>
      </c>
      <c r="V1356" t="str">
        <f>TEXT(CoffeeData[[#This Row],[Date]],"dddd")</f>
        <v>Tuesday</v>
      </c>
    </row>
    <row r="1357" spans="1:22" x14ac:dyDescent="0.3">
      <c r="A1357" t="s">
        <v>1375</v>
      </c>
      <c r="B1357" s="3" t="s">
        <v>5316</v>
      </c>
      <c r="C1357" t="s">
        <v>5388</v>
      </c>
      <c r="D1357" s="5" t="s">
        <v>6070</v>
      </c>
      <c r="E1357" t="s">
        <v>6939</v>
      </c>
      <c r="F1357" t="s">
        <v>7129</v>
      </c>
      <c r="G1357" t="s">
        <v>7142</v>
      </c>
      <c r="H1357" t="s">
        <v>7152</v>
      </c>
      <c r="I1357" t="s">
        <v>7154</v>
      </c>
      <c r="J1357" s="11">
        <v>4</v>
      </c>
      <c r="K1357" s="9">
        <v>4.5</v>
      </c>
      <c r="L1357">
        <v>15</v>
      </c>
      <c r="M1357" s="7">
        <v>15.3</v>
      </c>
      <c r="N1357" t="s">
        <v>7157</v>
      </c>
      <c r="O1357" t="s">
        <v>7160</v>
      </c>
      <c r="P1357" t="s">
        <v>7166</v>
      </c>
      <c r="Q1357" s="9">
        <v>4.7</v>
      </c>
      <c r="R1357" t="s">
        <v>7173</v>
      </c>
      <c r="S1357" t="s">
        <v>7175</v>
      </c>
      <c r="T1357">
        <v>45</v>
      </c>
      <c r="U1357" t="str">
        <f>TEXT(CoffeeData[[#This Row],[Date]],"mmm")</f>
        <v>May</v>
      </c>
      <c r="V1357" t="str">
        <f>TEXT(CoffeeData[[#This Row],[Date]],"dddd")</f>
        <v>Wednesday</v>
      </c>
    </row>
    <row r="1358" spans="1:22" x14ac:dyDescent="0.3">
      <c r="A1358" t="s">
        <v>1376</v>
      </c>
      <c r="B1358" s="3" t="s">
        <v>5041</v>
      </c>
      <c r="C1358" t="s">
        <v>5390</v>
      </c>
      <c r="D1358" s="5" t="s">
        <v>5996</v>
      </c>
      <c r="E1358" t="s">
        <v>6385</v>
      </c>
      <c r="F1358" t="s">
        <v>7129</v>
      </c>
      <c r="G1358" t="s">
        <v>7132</v>
      </c>
      <c r="H1358" t="s">
        <v>7148</v>
      </c>
      <c r="I1358" t="s">
        <v>7153</v>
      </c>
      <c r="J1358" s="11">
        <v>4</v>
      </c>
      <c r="K1358" s="9">
        <v>2.5</v>
      </c>
      <c r="L1358">
        <v>5</v>
      </c>
      <c r="M1358" s="7">
        <v>9.5</v>
      </c>
      <c r="N1358" t="s">
        <v>7156</v>
      </c>
      <c r="O1358" t="s">
        <v>7161</v>
      </c>
      <c r="P1358" t="s">
        <v>7168</v>
      </c>
      <c r="Q1358" s="9">
        <v>3.7</v>
      </c>
      <c r="R1358" t="s">
        <v>7172</v>
      </c>
      <c r="S1358" t="s">
        <v>7175</v>
      </c>
      <c r="T1358">
        <v>35</v>
      </c>
      <c r="U1358" t="str">
        <f>TEXT(CoffeeData[[#This Row],[Date]],"mmm")</f>
        <v>May</v>
      </c>
      <c r="V1358" t="str">
        <f>TEXT(CoffeeData[[#This Row],[Date]],"dddd")</f>
        <v>Monday</v>
      </c>
    </row>
    <row r="1359" spans="1:22" x14ac:dyDescent="0.3">
      <c r="A1359" t="s">
        <v>1377</v>
      </c>
      <c r="B1359" s="3" t="s">
        <v>5263</v>
      </c>
      <c r="C1359" t="s">
        <v>5391</v>
      </c>
      <c r="D1359" s="5" t="s">
        <v>5533</v>
      </c>
      <c r="E1359" t="s">
        <v>6940</v>
      </c>
      <c r="F1359" t="s">
        <v>7130</v>
      </c>
      <c r="G1359" t="s">
        <v>7145</v>
      </c>
      <c r="H1359" t="s">
        <v>7148</v>
      </c>
      <c r="I1359" t="s">
        <v>7153</v>
      </c>
      <c r="J1359" s="11">
        <v>4</v>
      </c>
      <c r="K1359" s="9">
        <v>2</v>
      </c>
      <c r="L1359">
        <v>10</v>
      </c>
      <c r="M1359" s="7">
        <v>7.2</v>
      </c>
      <c r="N1359" t="s">
        <v>7158</v>
      </c>
      <c r="O1359" t="s">
        <v>7159</v>
      </c>
      <c r="P1359" t="s">
        <v>7166</v>
      </c>
      <c r="Q1359" s="9">
        <v>3.3</v>
      </c>
      <c r="R1359" t="s">
        <v>7173</v>
      </c>
      <c r="S1359" t="s">
        <v>7174</v>
      </c>
      <c r="T1359">
        <v>32</v>
      </c>
      <c r="U1359" t="str">
        <f>TEXT(CoffeeData[[#This Row],[Date]],"mmm")</f>
        <v>Apr</v>
      </c>
      <c r="V1359" t="str">
        <f>TEXT(CoffeeData[[#This Row],[Date]],"dddd")</f>
        <v>Friday</v>
      </c>
    </row>
    <row r="1360" spans="1:22" x14ac:dyDescent="0.3">
      <c r="A1360" t="s">
        <v>1378</v>
      </c>
      <c r="B1360" s="3" t="s">
        <v>5149</v>
      </c>
      <c r="C1360" t="s">
        <v>5390</v>
      </c>
      <c r="D1360" s="5" t="s">
        <v>5518</v>
      </c>
      <c r="E1360" t="s">
        <v>6795</v>
      </c>
      <c r="F1360" t="s">
        <v>7131</v>
      </c>
      <c r="G1360" t="s">
        <v>7147</v>
      </c>
      <c r="H1360" t="s">
        <v>7152</v>
      </c>
      <c r="I1360" t="s">
        <v>7153</v>
      </c>
      <c r="J1360" s="11">
        <v>1</v>
      </c>
      <c r="K1360" s="9">
        <v>5</v>
      </c>
      <c r="L1360">
        <v>0</v>
      </c>
      <c r="M1360" s="7">
        <v>5</v>
      </c>
      <c r="N1360" t="s">
        <v>7156</v>
      </c>
      <c r="O1360" t="s">
        <v>7162</v>
      </c>
      <c r="P1360" t="s">
        <v>7167</v>
      </c>
      <c r="Q1360" s="9">
        <v>3.7</v>
      </c>
      <c r="R1360" t="s">
        <v>7172</v>
      </c>
      <c r="S1360" t="s">
        <v>7176</v>
      </c>
      <c r="T1360">
        <v>41</v>
      </c>
      <c r="U1360" t="str">
        <f>TEXT(CoffeeData[[#This Row],[Date]],"mmm")</f>
        <v>Jun</v>
      </c>
      <c r="V1360" t="str">
        <f>TEXT(CoffeeData[[#This Row],[Date]],"dddd")</f>
        <v>Monday</v>
      </c>
    </row>
    <row r="1361" spans="1:22" x14ac:dyDescent="0.3">
      <c r="A1361" t="s">
        <v>1379</v>
      </c>
      <c r="B1361" s="3" t="s">
        <v>5350</v>
      </c>
      <c r="C1361" t="s">
        <v>5387</v>
      </c>
      <c r="D1361" s="5" t="s">
        <v>6071</v>
      </c>
      <c r="E1361" t="s">
        <v>6732</v>
      </c>
      <c r="F1361" t="s">
        <v>7129</v>
      </c>
      <c r="G1361" t="s">
        <v>7145</v>
      </c>
      <c r="H1361" t="s">
        <v>7148</v>
      </c>
      <c r="I1361" t="s">
        <v>7154</v>
      </c>
      <c r="J1361" s="11">
        <v>1</v>
      </c>
      <c r="K1361" s="9">
        <v>2</v>
      </c>
      <c r="L1361">
        <v>10</v>
      </c>
      <c r="M1361" s="7">
        <v>1.8</v>
      </c>
      <c r="N1361" t="s">
        <v>7158</v>
      </c>
      <c r="O1361" t="s">
        <v>7160</v>
      </c>
      <c r="P1361" t="s">
        <v>7169</v>
      </c>
      <c r="Q1361" s="9">
        <v>4.5999999999999996</v>
      </c>
      <c r="R1361" t="s">
        <v>7172</v>
      </c>
      <c r="S1361" t="s">
        <v>7174</v>
      </c>
      <c r="T1361">
        <v>34</v>
      </c>
      <c r="U1361" t="str">
        <f>TEXT(CoffeeData[[#This Row],[Date]],"mmm")</f>
        <v>May</v>
      </c>
      <c r="V1361" t="str">
        <f>TEXT(CoffeeData[[#This Row],[Date]],"dddd")</f>
        <v>Tuesday</v>
      </c>
    </row>
    <row r="1362" spans="1:22" x14ac:dyDescent="0.3">
      <c r="A1362" t="s">
        <v>1380</v>
      </c>
      <c r="B1362" s="3" t="s">
        <v>5028</v>
      </c>
      <c r="C1362" t="s">
        <v>5386</v>
      </c>
      <c r="D1362" s="5" t="s">
        <v>6072</v>
      </c>
      <c r="E1362" t="s">
        <v>6869</v>
      </c>
      <c r="F1362" t="s">
        <v>7130</v>
      </c>
      <c r="G1362" t="s">
        <v>7135</v>
      </c>
      <c r="H1362" t="s">
        <v>7149</v>
      </c>
      <c r="I1362" t="s">
        <v>7155</v>
      </c>
      <c r="J1362" s="11">
        <v>1</v>
      </c>
      <c r="K1362" s="9">
        <v>4</v>
      </c>
      <c r="L1362">
        <v>15</v>
      </c>
      <c r="M1362" s="7">
        <v>3.4</v>
      </c>
      <c r="N1362" t="s">
        <v>7157</v>
      </c>
      <c r="O1362" t="s">
        <v>7163</v>
      </c>
      <c r="P1362" t="s">
        <v>7164</v>
      </c>
      <c r="Q1362" s="9">
        <v>4</v>
      </c>
      <c r="R1362" t="s">
        <v>7173</v>
      </c>
      <c r="S1362" t="s">
        <v>7175</v>
      </c>
      <c r="T1362">
        <v>32</v>
      </c>
      <c r="U1362" t="str">
        <f>TEXT(CoffeeData[[#This Row],[Date]],"mmm")</f>
        <v>Nov</v>
      </c>
      <c r="V1362" t="str">
        <f>TEXT(CoffeeData[[#This Row],[Date]],"dddd")</f>
        <v>Sunday</v>
      </c>
    </row>
    <row r="1363" spans="1:22" x14ac:dyDescent="0.3">
      <c r="A1363" t="s">
        <v>1381</v>
      </c>
      <c r="B1363" s="3" t="s">
        <v>5284</v>
      </c>
      <c r="C1363" t="s">
        <v>5391</v>
      </c>
      <c r="D1363" s="5" t="s">
        <v>5521</v>
      </c>
      <c r="E1363" t="s">
        <v>6941</v>
      </c>
      <c r="F1363" t="s">
        <v>7131</v>
      </c>
      <c r="G1363" t="s">
        <v>7135</v>
      </c>
      <c r="H1363" t="s">
        <v>7149</v>
      </c>
      <c r="I1363" t="s">
        <v>7153</v>
      </c>
      <c r="J1363" s="11">
        <v>3</v>
      </c>
      <c r="K1363" s="9">
        <v>4</v>
      </c>
      <c r="L1363">
        <v>15</v>
      </c>
      <c r="M1363" s="7">
        <v>10.199999999999999</v>
      </c>
      <c r="N1363" t="s">
        <v>7158</v>
      </c>
      <c r="O1363" t="s">
        <v>7160</v>
      </c>
      <c r="P1363" t="s">
        <v>7164</v>
      </c>
      <c r="Q1363" s="9">
        <v>3.6</v>
      </c>
      <c r="R1363" t="s">
        <v>7172</v>
      </c>
      <c r="S1363" t="s">
        <v>7175</v>
      </c>
      <c r="T1363">
        <v>31</v>
      </c>
      <c r="U1363" t="str">
        <f>TEXT(CoffeeData[[#This Row],[Date]],"mmm")</f>
        <v>May</v>
      </c>
      <c r="V1363" t="str">
        <f>TEXT(CoffeeData[[#This Row],[Date]],"dddd")</f>
        <v>Friday</v>
      </c>
    </row>
    <row r="1364" spans="1:22" x14ac:dyDescent="0.3">
      <c r="A1364" t="s">
        <v>1382</v>
      </c>
      <c r="B1364" s="3" t="s">
        <v>5203</v>
      </c>
      <c r="C1364" t="s">
        <v>5385</v>
      </c>
      <c r="D1364" s="5" t="s">
        <v>5962</v>
      </c>
      <c r="E1364" t="s">
        <v>6456</v>
      </c>
      <c r="F1364" t="s">
        <v>7131</v>
      </c>
      <c r="G1364" t="s">
        <v>7140</v>
      </c>
      <c r="H1364" t="s">
        <v>7150</v>
      </c>
      <c r="I1364" t="s">
        <v>7154</v>
      </c>
      <c r="J1364" s="11">
        <v>3</v>
      </c>
      <c r="K1364" s="9">
        <v>2</v>
      </c>
      <c r="L1364">
        <v>5</v>
      </c>
      <c r="M1364" s="7">
        <v>5.7</v>
      </c>
      <c r="N1364" t="s">
        <v>7158</v>
      </c>
      <c r="O1364" t="s">
        <v>7159</v>
      </c>
      <c r="P1364" t="s">
        <v>7165</v>
      </c>
      <c r="Q1364" s="9">
        <v>3.2</v>
      </c>
      <c r="R1364" t="s">
        <v>7171</v>
      </c>
      <c r="S1364" t="s">
        <v>7175</v>
      </c>
      <c r="T1364">
        <v>26</v>
      </c>
      <c r="U1364" t="str">
        <f>TEXT(CoffeeData[[#This Row],[Date]],"mmm")</f>
        <v>Feb</v>
      </c>
      <c r="V1364" t="str">
        <f>TEXT(CoffeeData[[#This Row],[Date]],"dddd")</f>
        <v>Saturday</v>
      </c>
    </row>
    <row r="1365" spans="1:22" x14ac:dyDescent="0.3">
      <c r="A1365" t="s">
        <v>1383</v>
      </c>
      <c r="B1365" s="3" t="s">
        <v>5253</v>
      </c>
      <c r="C1365" t="s">
        <v>5387</v>
      </c>
      <c r="D1365" s="5" t="s">
        <v>5672</v>
      </c>
      <c r="E1365" t="s">
        <v>6674</v>
      </c>
      <c r="F1365" t="s">
        <v>7130</v>
      </c>
      <c r="G1365" t="s">
        <v>7143</v>
      </c>
      <c r="H1365" t="s">
        <v>7149</v>
      </c>
      <c r="I1365" t="s">
        <v>7155</v>
      </c>
      <c r="J1365" s="11">
        <v>1</v>
      </c>
      <c r="K1365" s="9">
        <v>4.5</v>
      </c>
      <c r="L1365">
        <v>0</v>
      </c>
      <c r="M1365" s="7">
        <v>4.5</v>
      </c>
      <c r="N1365" t="s">
        <v>7157</v>
      </c>
      <c r="O1365" t="s">
        <v>7160</v>
      </c>
      <c r="P1365" t="s">
        <v>7169</v>
      </c>
      <c r="Q1365" s="9">
        <v>3.4</v>
      </c>
      <c r="R1365" t="s">
        <v>7171</v>
      </c>
      <c r="S1365" t="s">
        <v>7176</v>
      </c>
      <c r="T1365">
        <v>28</v>
      </c>
      <c r="U1365" t="str">
        <f>TEXT(CoffeeData[[#This Row],[Date]],"mmm")</f>
        <v>Jan</v>
      </c>
      <c r="V1365" t="str">
        <f>TEXT(CoffeeData[[#This Row],[Date]],"dddd")</f>
        <v>Tuesday</v>
      </c>
    </row>
    <row r="1366" spans="1:22" x14ac:dyDescent="0.3">
      <c r="A1366" t="s">
        <v>1384</v>
      </c>
      <c r="B1366" s="3" t="s">
        <v>5182</v>
      </c>
      <c r="C1366" t="s">
        <v>5386</v>
      </c>
      <c r="D1366" s="5" t="s">
        <v>6043</v>
      </c>
      <c r="E1366" t="s">
        <v>6939</v>
      </c>
      <c r="F1366" t="s">
        <v>7130</v>
      </c>
      <c r="G1366" t="s">
        <v>7146</v>
      </c>
      <c r="H1366" t="s">
        <v>7151</v>
      </c>
      <c r="I1366" t="s">
        <v>7154</v>
      </c>
      <c r="J1366" s="11">
        <v>1</v>
      </c>
      <c r="K1366" s="9">
        <v>3.8</v>
      </c>
      <c r="L1366">
        <v>5</v>
      </c>
      <c r="M1366" s="7">
        <v>3.61</v>
      </c>
      <c r="N1366" t="s">
        <v>7158</v>
      </c>
      <c r="O1366" t="s">
        <v>7160</v>
      </c>
      <c r="P1366" t="s">
        <v>7164</v>
      </c>
      <c r="Q1366" s="9">
        <v>3.7</v>
      </c>
      <c r="R1366" t="s">
        <v>7172</v>
      </c>
      <c r="S1366" t="s">
        <v>7176</v>
      </c>
      <c r="T1366">
        <v>42</v>
      </c>
      <c r="U1366" t="str">
        <f>TEXT(CoffeeData[[#This Row],[Date]],"mmm")</f>
        <v>Dec</v>
      </c>
      <c r="V1366" t="str">
        <f>TEXT(CoffeeData[[#This Row],[Date]],"dddd")</f>
        <v>Sunday</v>
      </c>
    </row>
    <row r="1367" spans="1:22" x14ac:dyDescent="0.3">
      <c r="A1367" t="s">
        <v>1385</v>
      </c>
      <c r="B1367" s="3" t="s">
        <v>5159</v>
      </c>
      <c r="C1367" t="s">
        <v>5389</v>
      </c>
      <c r="D1367" s="5" t="s">
        <v>5972</v>
      </c>
      <c r="E1367" t="s">
        <v>6777</v>
      </c>
      <c r="F1367" t="s">
        <v>7131</v>
      </c>
      <c r="G1367" t="s">
        <v>7143</v>
      </c>
      <c r="H1367" t="s">
        <v>7149</v>
      </c>
      <c r="I1367" t="s">
        <v>7154</v>
      </c>
      <c r="J1367" s="11">
        <v>3</v>
      </c>
      <c r="K1367" s="9">
        <v>4.5</v>
      </c>
      <c r="L1367">
        <v>15</v>
      </c>
      <c r="M1367" s="7">
        <v>11.47</v>
      </c>
      <c r="N1367" t="s">
        <v>7158</v>
      </c>
      <c r="O1367" t="s">
        <v>7160</v>
      </c>
      <c r="P1367" t="s">
        <v>7164</v>
      </c>
      <c r="Q1367" s="9">
        <v>4.7</v>
      </c>
      <c r="R1367" t="s">
        <v>7173</v>
      </c>
      <c r="S1367" t="s">
        <v>7176</v>
      </c>
      <c r="T1367">
        <v>39</v>
      </c>
      <c r="U1367" t="str">
        <f>TEXT(CoffeeData[[#This Row],[Date]],"mmm")</f>
        <v>Jun</v>
      </c>
      <c r="V1367" t="str">
        <f>TEXT(CoffeeData[[#This Row],[Date]],"dddd")</f>
        <v>Thursday</v>
      </c>
    </row>
    <row r="1368" spans="1:22" x14ac:dyDescent="0.3">
      <c r="A1368" t="s">
        <v>1386</v>
      </c>
      <c r="B1368" s="3" t="s">
        <v>5292</v>
      </c>
      <c r="C1368" t="s">
        <v>5388</v>
      </c>
      <c r="D1368" s="5" t="s">
        <v>5710</v>
      </c>
      <c r="E1368" t="s">
        <v>6942</v>
      </c>
      <c r="F1368" t="s">
        <v>7131</v>
      </c>
      <c r="G1368" t="s">
        <v>7139</v>
      </c>
      <c r="H1368" t="s">
        <v>7148</v>
      </c>
      <c r="I1368" t="s">
        <v>7153</v>
      </c>
      <c r="J1368" s="11">
        <v>2</v>
      </c>
      <c r="K1368" s="9">
        <v>3</v>
      </c>
      <c r="L1368">
        <v>15</v>
      </c>
      <c r="M1368" s="7">
        <v>5.0999999999999996</v>
      </c>
      <c r="N1368" t="s">
        <v>7156</v>
      </c>
      <c r="O1368" t="s">
        <v>7159</v>
      </c>
      <c r="P1368" t="s">
        <v>7170</v>
      </c>
      <c r="Q1368" s="9">
        <v>3.7</v>
      </c>
      <c r="R1368" t="s">
        <v>7173</v>
      </c>
      <c r="S1368" t="s">
        <v>7176</v>
      </c>
      <c r="T1368">
        <v>42</v>
      </c>
      <c r="U1368" t="str">
        <f>TEXT(CoffeeData[[#This Row],[Date]],"mmm")</f>
        <v>Oct</v>
      </c>
      <c r="V1368" t="str">
        <f>TEXT(CoffeeData[[#This Row],[Date]],"dddd")</f>
        <v>Wednesday</v>
      </c>
    </row>
    <row r="1369" spans="1:22" x14ac:dyDescent="0.3">
      <c r="A1369" t="s">
        <v>1387</v>
      </c>
      <c r="B1369" s="3" t="s">
        <v>5288</v>
      </c>
      <c r="C1369" t="s">
        <v>5387</v>
      </c>
      <c r="D1369" s="5" t="s">
        <v>5485</v>
      </c>
      <c r="E1369" t="s">
        <v>6876</v>
      </c>
      <c r="F1369" t="s">
        <v>7129</v>
      </c>
      <c r="G1369" t="s">
        <v>7138</v>
      </c>
      <c r="H1369" t="s">
        <v>7152</v>
      </c>
      <c r="I1369" t="s">
        <v>7155</v>
      </c>
      <c r="J1369" s="11">
        <v>3</v>
      </c>
      <c r="K1369" s="9">
        <v>5.5</v>
      </c>
      <c r="L1369">
        <v>10</v>
      </c>
      <c r="M1369" s="7">
        <v>14.85</v>
      </c>
      <c r="N1369" t="s">
        <v>7157</v>
      </c>
      <c r="O1369" t="s">
        <v>7163</v>
      </c>
      <c r="P1369" t="s">
        <v>7168</v>
      </c>
      <c r="Q1369" s="9">
        <v>3.6</v>
      </c>
      <c r="R1369" t="s">
        <v>7173</v>
      </c>
      <c r="S1369" t="s">
        <v>7174</v>
      </c>
      <c r="T1369">
        <v>38</v>
      </c>
      <c r="U1369" t="str">
        <f>TEXT(CoffeeData[[#This Row],[Date]],"mmm")</f>
        <v>Nov</v>
      </c>
      <c r="V1369" t="str">
        <f>TEXT(CoffeeData[[#This Row],[Date]],"dddd")</f>
        <v>Tuesday</v>
      </c>
    </row>
    <row r="1370" spans="1:22" x14ac:dyDescent="0.3">
      <c r="A1370" t="s">
        <v>1388</v>
      </c>
      <c r="B1370" s="3" t="s">
        <v>5119</v>
      </c>
      <c r="C1370" t="s">
        <v>5388</v>
      </c>
      <c r="D1370" s="5" t="s">
        <v>5957</v>
      </c>
      <c r="E1370" t="s">
        <v>6411</v>
      </c>
      <c r="F1370" t="s">
        <v>7129</v>
      </c>
      <c r="G1370" t="s">
        <v>7133</v>
      </c>
      <c r="H1370" t="s">
        <v>7149</v>
      </c>
      <c r="I1370" t="s">
        <v>7153</v>
      </c>
      <c r="J1370" s="11">
        <v>1</v>
      </c>
      <c r="K1370" s="9">
        <v>2.5</v>
      </c>
      <c r="L1370">
        <v>5</v>
      </c>
      <c r="M1370" s="7">
        <v>2.38</v>
      </c>
      <c r="N1370" t="s">
        <v>7158</v>
      </c>
      <c r="O1370" t="s">
        <v>7163</v>
      </c>
      <c r="P1370" t="s">
        <v>7170</v>
      </c>
      <c r="Q1370" s="9">
        <v>4.2</v>
      </c>
      <c r="R1370" t="s">
        <v>7172</v>
      </c>
      <c r="S1370" t="s">
        <v>7174</v>
      </c>
      <c r="T1370">
        <v>29</v>
      </c>
      <c r="U1370" t="str">
        <f>TEXT(CoffeeData[[#This Row],[Date]],"mmm")</f>
        <v>Jun</v>
      </c>
      <c r="V1370" t="str">
        <f>TEXT(CoffeeData[[#This Row],[Date]],"dddd")</f>
        <v>Wednesday</v>
      </c>
    </row>
    <row r="1371" spans="1:22" x14ac:dyDescent="0.3">
      <c r="A1371" t="s">
        <v>1389</v>
      </c>
      <c r="B1371" s="3" t="s">
        <v>5234</v>
      </c>
      <c r="C1371" t="s">
        <v>5390</v>
      </c>
      <c r="D1371" s="5" t="s">
        <v>5605</v>
      </c>
      <c r="E1371" t="s">
        <v>6295</v>
      </c>
      <c r="F1371" t="s">
        <v>7130</v>
      </c>
      <c r="G1371" t="s">
        <v>7145</v>
      </c>
      <c r="H1371" t="s">
        <v>7148</v>
      </c>
      <c r="I1371" t="s">
        <v>7153</v>
      </c>
      <c r="J1371" s="11">
        <v>3</v>
      </c>
      <c r="K1371" s="9">
        <v>2</v>
      </c>
      <c r="L1371">
        <v>5</v>
      </c>
      <c r="M1371" s="7">
        <v>5.7</v>
      </c>
      <c r="N1371" t="s">
        <v>7157</v>
      </c>
      <c r="O1371" t="s">
        <v>7160</v>
      </c>
      <c r="P1371" t="s">
        <v>7170</v>
      </c>
      <c r="Q1371" s="9">
        <v>4</v>
      </c>
      <c r="R1371" t="s">
        <v>7173</v>
      </c>
      <c r="S1371" t="s">
        <v>7174</v>
      </c>
      <c r="T1371">
        <v>45</v>
      </c>
      <c r="U1371" t="str">
        <f>TEXT(CoffeeData[[#This Row],[Date]],"mmm")</f>
        <v>Nov</v>
      </c>
      <c r="V1371" t="str">
        <f>TEXT(CoffeeData[[#This Row],[Date]],"dddd")</f>
        <v>Monday</v>
      </c>
    </row>
    <row r="1372" spans="1:22" x14ac:dyDescent="0.3">
      <c r="A1372" t="s">
        <v>1390</v>
      </c>
      <c r="B1372" s="3" t="s">
        <v>5160</v>
      </c>
      <c r="C1372" t="s">
        <v>5390</v>
      </c>
      <c r="D1372" s="5" t="s">
        <v>5570</v>
      </c>
      <c r="E1372" t="s">
        <v>6419</v>
      </c>
      <c r="F1372" t="s">
        <v>7130</v>
      </c>
      <c r="G1372" t="s">
        <v>7140</v>
      </c>
      <c r="H1372" t="s">
        <v>7150</v>
      </c>
      <c r="I1372" t="s">
        <v>7155</v>
      </c>
      <c r="J1372" s="11">
        <v>1</v>
      </c>
      <c r="K1372" s="9">
        <v>2</v>
      </c>
      <c r="L1372">
        <v>10</v>
      </c>
      <c r="M1372" s="7">
        <v>1.8</v>
      </c>
      <c r="N1372" t="s">
        <v>7158</v>
      </c>
      <c r="O1372" t="s">
        <v>7159</v>
      </c>
      <c r="P1372" t="s">
        <v>7169</v>
      </c>
      <c r="Q1372" s="9">
        <v>4</v>
      </c>
      <c r="R1372" t="s">
        <v>7171</v>
      </c>
      <c r="S1372" t="s">
        <v>7175</v>
      </c>
      <c r="T1372">
        <v>44</v>
      </c>
      <c r="U1372" t="str">
        <f>TEXT(CoffeeData[[#This Row],[Date]],"mmm")</f>
        <v>Aug</v>
      </c>
      <c r="V1372" t="str">
        <f>TEXT(CoffeeData[[#This Row],[Date]],"dddd")</f>
        <v>Monday</v>
      </c>
    </row>
    <row r="1373" spans="1:22" x14ac:dyDescent="0.3">
      <c r="A1373" t="s">
        <v>1391</v>
      </c>
      <c r="B1373" s="3" t="s">
        <v>5179</v>
      </c>
      <c r="C1373" t="s">
        <v>5386</v>
      </c>
      <c r="D1373" s="5" t="s">
        <v>6013</v>
      </c>
      <c r="E1373" t="s">
        <v>6531</v>
      </c>
      <c r="F1373" t="s">
        <v>7131</v>
      </c>
      <c r="G1373" t="s">
        <v>7137</v>
      </c>
      <c r="H1373" t="s">
        <v>7150</v>
      </c>
      <c r="I1373" t="s">
        <v>7155</v>
      </c>
      <c r="J1373" s="11">
        <v>4</v>
      </c>
      <c r="K1373" s="9">
        <v>3</v>
      </c>
      <c r="L1373">
        <v>15</v>
      </c>
      <c r="M1373" s="7">
        <v>10.199999999999999</v>
      </c>
      <c r="N1373" t="s">
        <v>7156</v>
      </c>
      <c r="O1373" t="s">
        <v>7162</v>
      </c>
      <c r="P1373" t="s">
        <v>7170</v>
      </c>
      <c r="Q1373" s="9">
        <v>3.3</v>
      </c>
      <c r="R1373" t="s">
        <v>7172</v>
      </c>
      <c r="S1373" t="s">
        <v>7174</v>
      </c>
      <c r="T1373">
        <v>41</v>
      </c>
      <c r="U1373" t="str">
        <f>TEXT(CoffeeData[[#This Row],[Date]],"mmm")</f>
        <v>Sep</v>
      </c>
      <c r="V1373" t="str">
        <f>TEXT(CoffeeData[[#This Row],[Date]],"dddd")</f>
        <v>Sunday</v>
      </c>
    </row>
    <row r="1374" spans="1:22" x14ac:dyDescent="0.3">
      <c r="A1374" t="s">
        <v>1392</v>
      </c>
      <c r="B1374" s="3" t="s">
        <v>5230</v>
      </c>
      <c r="C1374" t="s">
        <v>5389</v>
      </c>
      <c r="D1374" s="5" t="s">
        <v>5572</v>
      </c>
      <c r="E1374" t="s">
        <v>6441</v>
      </c>
      <c r="F1374" t="s">
        <v>7129</v>
      </c>
      <c r="G1374" t="s">
        <v>7139</v>
      </c>
      <c r="H1374" t="s">
        <v>7148</v>
      </c>
      <c r="I1374" t="s">
        <v>7153</v>
      </c>
      <c r="J1374" s="11">
        <v>2</v>
      </c>
      <c r="K1374" s="9">
        <v>3</v>
      </c>
      <c r="L1374">
        <v>5</v>
      </c>
      <c r="M1374" s="7">
        <v>5.7</v>
      </c>
      <c r="N1374" t="s">
        <v>7157</v>
      </c>
      <c r="O1374" t="s">
        <v>7159</v>
      </c>
      <c r="P1374" t="s">
        <v>7167</v>
      </c>
      <c r="Q1374" s="9">
        <v>4.5999999999999996</v>
      </c>
      <c r="R1374" t="s">
        <v>7172</v>
      </c>
      <c r="S1374" t="s">
        <v>7176</v>
      </c>
      <c r="T1374">
        <v>31</v>
      </c>
      <c r="U1374" t="str">
        <f>TEXT(CoffeeData[[#This Row],[Date]],"mmm")</f>
        <v>Dec</v>
      </c>
      <c r="V1374" t="str">
        <f>TEXT(CoffeeData[[#This Row],[Date]],"dddd")</f>
        <v>Thursday</v>
      </c>
    </row>
    <row r="1375" spans="1:22" x14ac:dyDescent="0.3">
      <c r="A1375" t="s">
        <v>1393</v>
      </c>
      <c r="B1375" s="3" t="s">
        <v>5177</v>
      </c>
      <c r="C1375" t="s">
        <v>5391</v>
      </c>
      <c r="D1375" s="5" t="s">
        <v>5708</v>
      </c>
      <c r="E1375" t="s">
        <v>6738</v>
      </c>
      <c r="F1375" t="s">
        <v>7130</v>
      </c>
      <c r="G1375" t="s">
        <v>7143</v>
      </c>
      <c r="H1375" t="s">
        <v>7149</v>
      </c>
      <c r="I1375" t="s">
        <v>7154</v>
      </c>
      <c r="J1375" s="11">
        <v>1</v>
      </c>
      <c r="K1375" s="9">
        <v>4.5</v>
      </c>
      <c r="L1375">
        <v>10</v>
      </c>
      <c r="M1375" s="7">
        <v>4.05</v>
      </c>
      <c r="N1375" t="s">
        <v>7156</v>
      </c>
      <c r="O1375" t="s">
        <v>7161</v>
      </c>
      <c r="P1375" t="s">
        <v>7164</v>
      </c>
      <c r="Q1375" s="9">
        <v>3.8</v>
      </c>
      <c r="R1375" t="s">
        <v>7172</v>
      </c>
      <c r="S1375" t="s">
        <v>7174</v>
      </c>
      <c r="T1375">
        <v>32</v>
      </c>
      <c r="U1375" t="str">
        <f>TEXT(CoffeeData[[#This Row],[Date]],"mmm")</f>
        <v>Feb</v>
      </c>
      <c r="V1375" t="str">
        <f>TEXT(CoffeeData[[#This Row],[Date]],"dddd")</f>
        <v>Friday</v>
      </c>
    </row>
    <row r="1376" spans="1:22" x14ac:dyDescent="0.3">
      <c r="A1376" t="s">
        <v>1394</v>
      </c>
      <c r="B1376" s="3" t="s">
        <v>5139</v>
      </c>
      <c r="C1376" t="s">
        <v>5388</v>
      </c>
      <c r="D1376" s="5" t="s">
        <v>5519</v>
      </c>
      <c r="E1376" t="s">
        <v>6370</v>
      </c>
      <c r="F1376" t="s">
        <v>7130</v>
      </c>
      <c r="G1376" t="s">
        <v>7140</v>
      </c>
      <c r="H1376" t="s">
        <v>7150</v>
      </c>
      <c r="I1376" t="s">
        <v>7154</v>
      </c>
      <c r="J1376" s="11">
        <v>2</v>
      </c>
      <c r="K1376" s="9">
        <v>2</v>
      </c>
      <c r="L1376">
        <v>15</v>
      </c>
      <c r="M1376" s="7">
        <v>3.4</v>
      </c>
      <c r="N1376" t="s">
        <v>7158</v>
      </c>
      <c r="O1376" t="s">
        <v>7159</v>
      </c>
      <c r="P1376" t="s">
        <v>7164</v>
      </c>
      <c r="Q1376" s="9">
        <v>3.3</v>
      </c>
      <c r="R1376" t="s">
        <v>7171</v>
      </c>
      <c r="S1376" t="s">
        <v>7175</v>
      </c>
      <c r="T1376">
        <v>27</v>
      </c>
      <c r="U1376" t="str">
        <f>TEXT(CoffeeData[[#This Row],[Date]],"mmm")</f>
        <v>Jul</v>
      </c>
      <c r="V1376" t="str">
        <f>TEXT(CoffeeData[[#This Row],[Date]],"dddd")</f>
        <v>Wednesday</v>
      </c>
    </row>
    <row r="1377" spans="1:22" x14ac:dyDescent="0.3">
      <c r="A1377" t="s">
        <v>1395</v>
      </c>
      <c r="B1377" s="3" t="s">
        <v>5129</v>
      </c>
      <c r="C1377" t="s">
        <v>5391</v>
      </c>
      <c r="D1377" s="5" t="s">
        <v>5896</v>
      </c>
      <c r="E1377" t="s">
        <v>6475</v>
      </c>
      <c r="F1377" t="s">
        <v>7129</v>
      </c>
      <c r="G1377" t="s">
        <v>7140</v>
      </c>
      <c r="H1377" t="s">
        <v>7150</v>
      </c>
      <c r="I1377" t="s">
        <v>7155</v>
      </c>
      <c r="J1377" s="11">
        <v>3</v>
      </c>
      <c r="K1377" s="9">
        <v>2</v>
      </c>
      <c r="L1377">
        <v>15</v>
      </c>
      <c r="M1377" s="7">
        <v>5.0999999999999996</v>
      </c>
      <c r="N1377" t="s">
        <v>7158</v>
      </c>
      <c r="O1377" t="s">
        <v>7160</v>
      </c>
      <c r="P1377" t="s">
        <v>7170</v>
      </c>
      <c r="Q1377" s="9">
        <v>4.0999999999999996</v>
      </c>
      <c r="R1377" t="s">
        <v>7171</v>
      </c>
      <c r="S1377" t="s">
        <v>7175</v>
      </c>
      <c r="T1377">
        <v>37</v>
      </c>
      <c r="U1377" t="str">
        <f>TEXT(CoffeeData[[#This Row],[Date]],"mmm")</f>
        <v>Dec</v>
      </c>
      <c r="V1377" t="str">
        <f>TEXT(CoffeeData[[#This Row],[Date]],"dddd")</f>
        <v>Friday</v>
      </c>
    </row>
    <row r="1378" spans="1:22" x14ac:dyDescent="0.3">
      <c r="A1378" t="s">
        <v>1396</v>
      </c>
      <c r="B1378" s="3" t="s">
        <v>5323</v>
      </c>
      <c r="C1378" t="s">
        <v>5388</v>
      </c>
      <c r="D1378" s="5" t="s">
        <v>6034</v>
      </c>
      <c r="E1378" t="s">
        <v>6313</v>
      </c>
      <c r="F1378" t="s">
        <v>7129</v>
      </c>
      <c r="G1378" t="s">
        <v>7145</v>
      </c>
      <c r="H1378" t="s">
        <v>7148</v>
      </c>
      <c r="I1378" t="s">
        <v>7154</v>
      </c>
      <c r="J1378" s="11">
        <v>2</v>
      </c>
      <c r="K1378" s="9">
        <v>2</v>
      </c>
      <c r="L1378">
        <v>0</v>
      </c>
      <c r="M1378" s="7">
        <v>4</v>
      </c>
      <c r="N1378" t="s">
        <v>7156</v>
      </c>
      <c r="O1378" t="s">
        <v>7162</v>
      </c>
      <c r="P1378" t="s">
        <v>7169</v>
      </c>
      <c r="Q1378" s="9">
        <v>3.8</v>
      </c>
      <c r="R1378" t="s">
        <v>7173</v>
      </c>
      <c r="S1378" t="s">
        <v>7176</v>
      </c>
      <c r="T1378">
        <v>28</v>
      </c>
      <c r="U1378" t="str">
        <f>TEXT(CoffeeData[[#This Row],[Date]],"mmm")</f>
        <v>Mar</v>
      </c>
      <c r="V1378" t="str">
        <f>TEXT(CoffeeData[[#This Row],[Date]],"dddd")</f>
        <v>Wednesday</v>
      </c>
    </row>
    <row r="1379" spans="1:22" x14ac:dyDescent="0.3">
      <c r="A1379" t="s">
        <v>1397</v>
      </c>
      <c r="B1379" s="3" t="s">
        <v>5318</v>
      </c>
      <c r="C1379" t="s">
        <v>5391</v>
      </c>
      <c r="D1379" s="5" t="s">
        <v>6073</v>
      </c>
      <c r="E1379" t="s">
        <v>6242</v>
      </c>
      <c r="F1379" t="s">
        <v>7130</v>
      </c>
      <c r="G1379" t="s">
        <v>7140</v>
      </c>
      <c r="H1379" t="s">
        <v>7150</v>
      </c>
      <c r="I1379" t="s">
        <v>7153</v>
      </c>
      <c r="J1379" s="11">
        <v>4</v>
      </c>
      <c r="K1379" s="9">
        <v>2</v>
      </c>
      <c r="L1379">
        <v>15</v>
      </c>
      <c r="M1379" s="7">
        <v>6.8</v>
      </c>
      <c r="N1379" t="s">
        <v>7157</v>
      </c>
      <c r="O1379" t="s">
        <v>7162</v>
      </c>
      <c r="P1379" t="s">
        <v>7164</v>
      </c>
      <c r="Q1379" s="9">
        <v>4.4000000000000004</v>
      </c>
      <c r="R1379" t="s">
        <v>7172</v>
      </c>
      <c r="S1379" t="s">
        <v>7175</v>
      </c>
      <c r="T1379">
        <v>31</v>
      </c>
      <c r="U1379" t="str">
        <f>TEXT(CoffeeData[[#This Row],[Date]],"mmm")</f>
        <v>Jul</v>
      </c>
      <c r="V1379" t="str">
        <f>TEXT(CoffeeData[[#This Row],[Date]],"dddd")</f>
        <v>Friday</v>
      </c>
    </row>
    <row r="1380" spans="1:22" x14ac:dyDescent="0.3">
      <c r="A1380" t="s">
        <v>1398</v>
      </c>
      <c r="B1380" s="3" t="s">
        <v>5108</v>
      </c>
      <c r="C1380" t="s">
        <v>5388</v>
      </c>
      <c r="D1380" s="5" t="s">
        <v>5682</v>
      </c>
      <c r="E1380" t="s">
        <v>6337</v>
      </c>
      <c r="F1380" t="s">
        <v>7130</v>
      </c>
      <c r="G1380" t="s">
        <v>7140</v>
      </c>
      <c r="H1380" t="s">
        <v>7150</v>
      </c>
      <c r="I1380" t="s">
        <v>7155</v>
      </c>
      <c r="J1380" s="11">
        <v>1</v>
      </c>
      <c r="K1380" s="9">
        <v>2</v>
      </c>
      <c r="L1380">
        <v>5</v>
      </c>
      <c r="M1380" s="7">
        <v>1.9</v>
      </c>
      <c r="N1380" t="s">
        <v>7157</v>
      </c>
      <c r="O1380" t="s">
        <v>7159</v>
      </c>
      <c r="P1380" t="s">
        <v>7166</v>
      </c>
      <c r="Q1380" s="9">
        <v>4.9000000000000004</v>
      </c>
      <c r="R1380" t="s">
        <v>7173</v>
      </c>
      <c r="S1380" t="s">
        <v>7174</v>
      </c>
      <c r="T1380">
        <v>38</v>
      </c>
      <c r="U1380" t="str">
        <f>TEXT(CoffeeData[[#This Row],[Date]],"mmm")</f>
        <v>Oct</v>
      </c>
      <c r="V1380" t="str">
        <f>TEXT(CoffeeData[[#This Row],[Date]],"dddd")</f>
        <v>Wednesday</v>
      </c>
    </row>
    <row r="1381" spans="1:22" x14ac:dyDescent="0.3">
      <c r="A1381" t="s">
        <v>1399</v>
      </c>
      <c r="B1381" s="3" t="s">
        <v>5138</v>
      </c>
      <c r="C1381" t="s">
        <v>5389</v>
      </c>
      <c r="D1381" s="5" t="s">
        <v>6045</v>
      </c>
      <c r="E1381" t="s">
        <v>6876</v>
      </c>
      <c r="F1381" t="s">
        <v>7129</v>
      </c>
      <c r="G1381" t="s">
        <v>7138</v>
      </c>
      <c r="H1381" t="s">
        <v>7152</v>
      </c>
      <c r="I1381" t="s">
        <v>7154</v>
      </c>
      <c r="J1381" s="11">
        <v>3</v>
      </c>
      <c r="K1381" s="9">
        <v>5.5</v>
      </c>
      <c r="L1381">
        <v>0</v>
      </c>
      <c r="M1381" s="7">
        <v>16.5</v>
      </c>
      <c r="N1381" t="s">
        <v>7156</v>
      </c>
      <c r="O1381" t="s">
        <v>7163</v>
      </c>
      <c r="P1381" t="s">
        <v>7170</v>
      </c>
      <c r="Q1381" s="9">
        <v>4.0999999999999996</v>
      </c>
      <c r="R1381" t="s">
        <v>7172</v>
      </c>
      <c r="S1381" t="s">
        <v>7174</v>
      </c>
      <c r="T1381">
        <v>35</v>
      </c>
      <c r="U1381" t="str">
        <f>TEXT(CoffeeData[[#This Row],[Date]],"mmm")</f>
        <v>Mar</v>
      </c>
      <c r="V1381" t="str">
        <f>TEXT(CoffeeData[[#This Row],[Date]],"dddd")</f>
        <v>Thursday</v>
      </c>
    </row>
    <row r="1382" spans="1:22" x14ac:dyDescent="0.3">
      <c r="A1382" t="s">
        <v>1400</v>
      </c>
      <c r="B1382" s="3" t="s">
        <v>5172</v>
      </c>
      <c r="C1382" t="s">
        <v>5385</v>
      </c>
      <c r="D1382" s="5" t="s">
        <v>5835</v>
      </c>
      <c r="E1382" t="s">
        <v>6825</v>
      </c>
      <c r="F1382" t="s">
        <v>7130</v>
      </c>
      <c r="G1382" t="s">
        <v>7137</v>
      </c>
      <c r="H1382" t="s">
        <v>7150</v>
      </c>
      <c r="I1382" t="s">
        <v>7155</v>
      </c>
      <c r="J1382" s="11">
        <v>2</v>
      </c>
      <c r="K1382" s="9">
        <v>3</v>
      </c>
      <c r="L1382">
        <v>10</v>
      </c>
      <c r="M1382" s="7">
        <v>5.4</v>
      </c>
      <c r="N1382" t="s">
        <v>7158</v>
      </c>
      <c r="O1382" t="s">
        <v>7161</v>
      </c>
      <c r="P1382" t="s">
        <v>7165</v>
      </c>
      <c r="Q1382" s="9">
        <v>4</v>
      </c>
      <c r="R1382" t="s">
        <v>7173</v>
      </c>
      <c r="S1382" t="s">
        <v>7175</v>
      </c>
      <c r="T1382">
        <v>40</v>
      </c>
      <c r="U1382" t="str">
        <f>TEXT(CoffeeData[[#This Row],[Date]],"mmm")</f>
        <v>Nov</v>
      </c>
      <c r="V1382" t="str">
        <f>TEXT(CoffeeData[[#This Row],[Date]],"dddd")</f>
        <v>Saturday</v>
      </c>
    </row>
    <row r="1383" spans="1:22" x14ac:dyDescent="0.3">
      <c r="A1383" t="s">
        <v>1401</v>
      </c>
      <c r="B1383" s="3" t="s">
        <v>5291</v>
      </c>
      <c r="C1383" t="s">
        <v>5390</v>
      </c>
      <c r="D1383" s="5" t="s">
        <v>5506</v>
      </c>
      <c r="E1383" t="s">
        <v>6943</v>
      </c>
      <c r="F1383" t="s">
        <v>7130</v>
      </c>
      <c r="G1383" t="s">
        <v>7142</v>
      </c>
      <c r="H1383" t="s">
        <v>7152</v>
      </c>
      <c r="I1383" t="s">
        <v>7153</v>
      </c>
      <c r="J1383" s="11">
        <v>3</v>
      </c>
      <c r="K1383" s="9">
        <v>4.5</v>
      </c>
      <c r="L1383">
        <v>0</v>
      </c>
      <c r="M1383" s="7">
        <v>13.5</v>
      </c>
      <c r="N1383" t="s">
        <v>7156</v>
      </c>
      <c r="O1383" t="s">
        <v>7160</v>
      </c>
      <c r="P1383" t="s">
        <v>7170</v>
      </c>
      <c r="Q1383" s="9">
        <v>4.7</v>
      </c>
      <c r="R1383" t="s">
        <v>7173</v>
      </c>
      <c r="S1383" t="s">
        <v>7175</v>
      </c>
      <c r="T1383">
        <v>28</v>
      </c>
      <c r="U1383" t="str">
        <f>TEXT(CoffeeData[[#This Row],[Date]],"mmm")</f>
        <v>Apr</v>
      </c>
      <c r="V1383" t="str">
        <f>TEXT(CoffeeData[[#This Row],[Date]],"dddd")</f>
        <v>Monday</v>
      </c>
    </row>
    <row r="1384" spans="1:22" x14ac:dyDescent="0.3">
      <c r="A1384" t="s">
        <v>1402</v>
      </c>
      <c r="B1384" s="3" t="s">
        <v>5158</v>
      </c>
      <c r="C1384" t="s">
        <v>5387</v>
      </c>
      <c r="D1384" s="5" t="s">
        <v>5881</v>
      </c>
      <c r="E1384" t="s">
        <v>6398</v>
      </c>
      <c r="F1384" t="s">
        <v>7130</v>
      </c>
      <c r="G1384" t="s">
        <v>7136</v>
      </c>
      <c r="H1384" t="s">
        <v>7151</v>
      </c>
      <c r="I1384" t="s">
        <v>7153</v>
      </c>
      <c r="J1384" s="11">
        <v>1</v>
      </c>
      <c r="K1384" s="9">
        <v>4</v>
      </c>
      <c r="L1384">
        <v>5</v>
      </c>
      <c r="M1384" s="7">
        <v>3.8</v>
      </c>
      <c r="N1384" t="s">
        <v>7158</v>
      </c>
      <c r="O1384" t="s">
        <v>7163</v>
      </c>
      <c r="P1384" t="s">
        <v>7164</v>
      </c>
      <c r="Q1384" s="9">
        <v>3.1</v>
      </c>
      <c r="R1384" t="s">
        <v>7172</v>
      </c>
      <c r="S1384" t="s">
        <v>7176</v>
      </c>
      <c r="T1384">
        <v>39</v>
      </c>
      <c r="U1384" t="str">
        <f>TEXT(CoffeeData[[#This Row],[Date]],"mmm")</f>
        <v>Apr</v>
      </c>
      <c r="V1384" t="str">
        <f>TEXT(CoffeeData[[#This Row],[Date]],"dddd")</f>
        <v>Tuesday</v>
      </c>
    </row>
    <row r="1385" spans="1:22" x14ac:dyDescent="0.3">
      <c r="A1385" t="s">
        <v>1403</v>
      </c>
      <c r="B1385" s="3" t="s">
        <v>5314</v>
      </c>
      <c r="C1385" t="s">
        <v>5389</v>
      </c>
      <c r="D1385" s="5" t="s">
        <v>5561</v>
      </c>
      <c r="E1385" t="s">
        <v>6563</v>
      </c>
      <c r="F1385" t="s">
        <v>7129</v>
      </c>
      <c r="G1385" t="s">
        <v>7141</v>
      </c>
      <c r="H1385" t="s">
        <v>7149</v>
      </c>
      <c r="I1385" t="s">
        <v>7155</v>
      </c>
      <c r="J1385" s="11">
        <v>2</v>
      </c>
      <c r="K1385" s="9">
        <v>3</v>
      </c>
      <c r="L1385">
        <v>10</v>
      </c>
      <c r="M1385" s="7">
        <v>5.4</v>
      </c>
      <c r="N1385" t="s">
        <v>7157</v>
      </c>
      <c r="O1385" t="s">
        <v>7159</v>
      </c>
      <c r="P1385" t="s">
        <v>7168</v>
      </c>
      <c r="Q1385" s="9">
        <v>4.9000000000000004</v>
      </c>
      <c r="R1385" t="s">
        <v>7173</v>
      </c>
      <c r="S1385" t="s">
        <v>7174</v>
      </c>
      <c r="T1385">
        <v>29</v>
      </c>
      <c r="U1385" t="str">
        <f>TEXT(CoffeeData[[#This Row],[Date]],"mmm")</f>
        <v>Sep</v>
      </c>
      <c r="V1385" t="str">
        <f>TEXT(CoffeeData[[#This Row],[Date]],"dddd")</f>
        <v>Thursday</v>
      </c>
    </row>
    <row r="1386" spans="1:22" x14ac:dyDescent="0.3">
      <c r="A1386" t="s">
        <v>1404</v>
      </c>
      <c r="B1386" s="3" t="s">
        <v>5311</v>
      </c>
      <c r="C1386" t="s">
        <v>5390</v>
      </c>
      <c r="D1386" s="5" t="s">
        <v>6074</v>
      </c>
      <c r="E1386" t="s">
        <v>6324</v>
      </c>
      <c r="F1386" t="s">
        <v>7129</v>
      </c>
      <c r="G1386" t="s">
        <v>7141</v>
      </c>
      <c r="H1386" t="s">
        <v>7149</v>
      </c>
      <c r="I1386" t="s">
        <v>7155</v>
      </c>
      <c r="J1386" s="11">
        <v>2</v>
      </c>
      <c r="K1386" s="9">
        <v>3</v>
      </c>
      <c r="L1386">
        <v>15</v>
      </c>
      <c r="M1386" s="7">
        <v>5.0999999999999996</v>
      </c>
      <c r="N1386" t="s">
        <v>7156</v>
      </c>
      <c r="O1386" t="s">
        <v>7161</v>
      </c>
      <c r="P1386" t="s">
        <v>7169</v>
      </c>
      <c r="Q1386" s="9">
        <v>4.0999999999999996</v>
      </c>
      <c r="R1386" t="s">
        <v>7172</v>
      </c>
      <c r="S1386" t="s">
        <v>7174</v>
      </c>
      <c r="T1386">
        <v>33</v>
      </c>
      <c r="U1386" t="str">
        <f>TEXT(CoffeeData[[#This Row],[Date]],"mmm")</f>
        <v>Jan</v>
      </c>
      <c r="V1386" t="str">
        <f>TEXT(CoffeeData[[#This Row],[Date]],"dddd")</f>
        <v>Monday</v>
      </c>
    </row>
    <row r="1387" spans="1:22" x14ac:dyDescent="0.3">
      <c r="A1387" t="s">
        <v>1405</v>
      </c>
      <c r="B1387" s="3" t="s">
        <v>5244</v>
      </c>
      <c r="C1387" t="s">
        <v>5389</v>
      </c>
      <c r="D1387" s="5" t="s">
        <v>6075</v>
      </c>
      <c r="E1387" t="s">
        <v>6819</v>
      </c>
      <c r="F1387" t="s">
        <v>7129</v>
      </c>
      <c r="G1387" t="s">
        <v>7136</v>
      </c>
      <c r="H1387" t="s">
        <v>7151</v>
      </c>
      <c r="I1387" t="s">
        <v>7155</v>
      </c>
      <c r="J1387" s="11">
        <v>4</v>
      </c>
      <c r="K1387" s="9">
        <v>4</v>
      </c>
      <c r="L1387">
        <v>5</v>
      </c>
      <c r="M1387" s="7">
        <v>15.2</v>
      </c>
      <c r="N1387" t="s">
        <v>7156</v>
      </c>
      <c r="O1387" t="s">
        <v>7160</v>
      </c>
      <c r="P1387" t="s">
        <v>7167</v>
      </c>
      <c r="Q1387" s="9">
        <v>4.3</v>
      </c>
      <c r="R1387" t="s">
        <v>7171</v>
      </c>
      <c r="S1387" t="s">
        <v>7174</v>
      </c>
      <c r="T1387">
        <v>45</v>
      </c>
      <c r="U1387" t="str">
        <f>TEXT(CoffeeData[[#This Row],[Date]],"mmm")</f>
        <v>Oct</v>
      </c>
      <c r="V1387" t="str">
        <f>TEXT(CoffeeData[[#This Row],[Date]],"dddd")</f>
        <v>Thursday</v>
      </c>
    </row>
    <row r="1388" spans="1:22" x14ac:dyDescent="0.3">
      <c r="A1388" t="s">
        <v>1406</v>
      </c>
      <c r="B1388" s="3" t="s">
        <v>5180</v>
      </c>
      <c r="C1388" t="s">
        <v>5390</v>
      </c>
      <c r="D1388" s="5" t="s">
        <v>5741</v>
      </c>
      <c r="E1388" t="s">
        <v>6641</v>
      </c>
      <c r="F1388" t="s">
        <v>7131</v>
      </c>
      <c r="G1388" t="s">
        <v>7144</v>
      </c>
      <c r="H1388" t="s">
        <v>7149</v>
      </c>
      <c r="I1388" t="s">
        <v>7153</v>
      </c>
      <c r="J1388" s="11">
        <v>2</v>
      </c>
      <c r="K1388" s="9">
        <v>3.5</v>
      </c>
      <c r="L1388">
        <v>10</v>
      </c>
      <c r="M1388" s="7">
        <v>6.3</v>
      </c>
      <c r="N1388" t="s">
        <v>7158</v>
      </c>
      <c r="O1388" t="s">
        <v>7162</v>
      </c>
      <c r="P1388" t="s">
        <v>7166</v>
      </c>
      <c r="Q1388" s="9">
        <v>4.3</v>
      </c>
      <c r="R1388" t="s">
        <v>7173</v>
      </c>
      <c r="S1388" t="s">
        <v>7176</v>
      </c>
      <c r="T1388">
        <v>28</v>
      </c>
      <c r="U1388" t="str">
        <f>TEXT(CoffeeData[[#This Row],[Date]],"mmm")</f>
        <v>Sep</v>
      </c>
      <c r="V1388" t="str">
        <f>TEXT(CoffeeData[[#This Row],[Date]],"dddd")</f>
        <v>Monday</v>
      </c>
    </row>
    <row r="1389" spans="1:22" x14ac:dyDescent="0.3">
      <c r="A1389" t="s">
        <v>1407</v>
      </c>
      <c r="B1389" s="3" t="s">
        <v>5374</v>
      </c>
      <c r="C1389" t="s">
        <v>5391</v>
      </c>
      <c r="D1389" s="5" t="s">
        <v>5997</v>
      </c>
      <c r="E1389" t="s">
        <v>6528</v>
      </c>
      <c r="F1389" t="s">
        <v>7130</v>
      </c>
      <c r="G1389" t="s">
        <v>7140</v>
      </c>
      <c r="H1389" t="s">
        <v>7150</v>
      </c>
      <c r="I1389" t="s">
        <v>7154</v>
      </c>
      <c r="J1389" s="11">
        <v>2</v>
      </c>
      <c r="K1389" s="9">
        <v>2</v>
      </c>
      <c r="L1389">
        <v>0</v>
      </c>
      <c r="M1389" s="7">
        <v>4</v>
      </c>
      <c r="N1389" t="s">
        <v>7157</v>
      </c>
      <c r="O1389" t="s">
        <v>7163</v>
      </c>
      <c r="P1389" t="s">
        <v>7169</v>
      </c>
      <c r="Q1389" s="9">
        <v>4.3</v>
      </c>
      <c r="R1389" t="s">
        <v>7172</v>
      </c>
      <c r="S1389" t="s">
        <v>7176</v>
      </c>
      <c r="T1389">
        <v>36</v>
      </c>
      <c r="U1389" t="str">
        <f>TEXT(CoffeeData[[#This Row],[Date]],"mmm")</f>
        <v>Aug</v>
      </c>
      <c r="V1389" t="str">
        <f>TEXT(CoffeeData[[#This Row],[Date]],"dddd")</f>
        <v>Friday</v>
      </c>
    </row>
    <row r="1390" spans="1:22" x14ac:dyDescent="0.3">
      <c r="A1390" t="s">
        <v>1408</v>
      </c>
      <c r="B1390" s="3" t="s">
        <v>5320</v>
      </c>
      <c r="C1390" t="s">
        <v>5389</v>
      </c>
      <c r="D1390" s="5" t="s">
        <v>6076</v>
      </c>
      <c r="E1390" t="s">
        <v>6497</v>
      </c>
      <c r="F1390" t="s">
        <v>7129</v>
      </c>
      <c r="G1390" t="s">
        <v>7139</v>
      </c>
      <c r="H1390" t="s">
        <v>7148</v>
      </c>
      <c r="I1390" t="s">
        <v>7155</v>
      </c>
      <c r="J1390" s="11">
        <v>2</v>
      </c>
      <c r="K1390" s="9">
        <v>3</v>
      </c>
      <c r="L1390">
        <v>10</v>
      </c>
      <c r="M1390" s="7">
        <v>5.4</v>
      </c>
      <c r="N1390" t="s">
        <v>7156</v>
      </c>
      <c r="O1390" t="s">
        <v>7159</v>
      </c>
      <c r="P1390" t="s">
        <v>7169</v>
      </c>
      <c r="Q1390" s="9">
        <v>3.4</v>
      </c>
      <c r="R1390" t="s">
        <v>7173</v>
      </c>
      <c r="S1390" t="s">
        <v>7174</v>
      </c>
      <c r="T1390">
        <v>43</v>
      </c>
      <c r="U1390" t="str">
        <f>TEXT(CoffeeData[[#This Row],[Date]],"mmm")</f>
        <v>Dec</v>
      </c>
      <c r="V1390" t="str">
        <f>TEXT(CoffeeData[[#This Row],[Date]],"dddd")</f>
        <v>Thursday</v>
      </c>
    </row>
    <row r="1391" spans="1:22" x14ac:dyDescent="0.3">
      <c r="A1391" t="s">
        <v>1409</v>
      </c>
      <c r="B1391" s="3" t="s">
        <v>5139</v>
      </c>
      <c r="C1391" t="s">
        <v>5388</v>
      </c>
      <c r="D1391" s="5" t="s">
        <v>5904</v>
      </c>
      <c r="E1391" t="s">
        <v>6590</v>
      </c>
      <c r="F1391" t="s">
        <v>7129</v>
      </c>
      <c r="G1391" t="s">
        <v>7134</v>
      </c>
      <c r="H1391" t="s">
        <v>7150</v>
      </c>
      <c r="I1391" t="s">
        <v>7153</v>
      </c>
      <c r="J1391" s="11">
        <v>4</v>
      </c>
      <c r="K1391" s="9">
        <v>2.5</v>
      </c>
      <c r="L1391">
        <v>0</v>
      </c>
      <c r="M1391" s="7">
        <v>10</v>
      </c>
      <c r="N1391" t="s">
        <v>7157</v>
      </c>
      <c r="O1391" t="s">
        <v>7161</v>
      </c>
      <c r="P1391" t="s">
        <v>7165</v>
      </c>
      <c r="Q1391" s="9">
        <v>4.3</v>
      </c>
      <c r="R1391" t="s">
        <v>7173</v>
      </c>
      <c r="S1391" t="s">
        <v>7174</v>
      </c>
      <c r="T1391">
        <v>31</v>
      </c>
      <c r="U1391" t="str">
        <f>TEXT(CoffeeData[[#This Row],[Date]],"mmm")</f>
        <v>Jul</v>
      </c>
      <c r="V1391" t="str">
        <f>TEXT(CoffeeData[[#This Row],[Date]],"dddd")</f>
        <v>Wednesday</v>
      </c>
    </row>
    <row r="1392" spans="1:22" x14ac:dyDescent="0.3">
      <c r="A1392" t="s">
        <v>1410</v>
      </c>
      <c r="B1392" s="3" t="s">
        <v>5204</v>
      </c>
      <c r="C1392" t="s">
        <v>5389</v>
      </c>
      <c r="D1392" s="5" t="s">
        <v>5585</v>
      </c>
      <c r="E1392" t="s">
        <v>6944</v>
      </c>
      <c r="F1392" t="s">
        <v>7129</v>
      </c>
      <c r="G1392" t="s">
        <v>7136</v>
      </c>
      <c r="H1392" t="s">
        <v>7151</v>
      </c>
      <c r="I1392" t="s">
        <v>7155</v>
      </c>
      <c r="J1392" s="11">
        <v>4</v>
      </c>
      <c r="K1392" s="9">
        <v>4</v>
      </c>
      <c r="L1392">
        <v>5</v>
      </c>
      <c r="M1392" s="7">
        <v>15.2</v>
      </c>
      <c r="N1392" t="s">
        <v>7157</v>
      </c>
      <c r="O1392" t="s">
        <v>7159</v>
      </c>
      <c r="P1392" t="s">
        <v>7164</v>
      </c>
      <c r="Q1392" s="9">
        <v>4.5</v>
      </c>
      <c r="R1392" t="s">
        <v>7173</v>
      </c>
      <c r="S1392" t="s">
        <v>7174</v>
      </c>
      <c r="T1392">
        <v>28</v>
      </c>
      <c r="U1392" t="str">
        <f>TEXT(CoffeeData[[#This Row],[Date]],"mmm")</f>
        <v>Mar</v>
      </c>
      <c r="V1392" t="str">
        <f>TEXT(CoffeeData[[#This Row],[Date]],"dddd")</f>
        <v>Thursday</v>
      </c>
    </row>
    <row r="1393" spans="1:22" x14ac:dyDescent="0.3">
      <c r="A1393" t="s">
        <v>1411</v>
      </c>
      <c r="B1393" s="3" t="s">
        <v>5299</v>
      </c>
      <c r="C1393" t="s">
        <v>5386</v>
      </c>
      <c r="D1393" s="5" t="s">
        <v>6077</v>
      </c>
      <c r="E1393" t="s">
        <v>6945</v>
      </c>
      <c r="F1393" t="s">
        <v>7130</v>
      </c>
      <c r="G1393" t="s">
        <v>7143</v>
      </c>
      <c r="H1393" t="s">
        <v>7149</v>
      </c>
      <c r="I1393" t="s">
        <v>7153</v>
      </c>
      <c r="J1393" s="11">
        <v>2</v>
      </c>
      <c r="K1393" s="9">
        <v>4.5</v>
      </c>
      <c r="L1393">
        <v>0</v>
      </c>
      <c r="M1393" s="7">
        <v>9</v>
      </c>
      <c r="N1393" t="s">
        <v>7156</v>
      </c>
      <c r="O1393" t="s">
        <v>7161</v>
      </c>
      <c r="P1393" t="s">
        <v>7167</v>
      </c>
      <c r="Q1393" s="9">
        <v>3.9</v>
      </c>
      <c r="R1393" t="s">
        <v>7173</v>
      </c>
      <c r="S1393" t="s">
        <v>7175</v>
      </c>
      <c r="T1393">
        <v>41</v>
      </c>
      <c r="U1393" t="str">
        <f>TEXT(CoffeeData[[#This Row],[Date]],"mmm")</f>
        <v>Jul</v>
      </c>
      <c r="V1393" t="str">
        <f>TEXT(CoffeeData[[#This Row],[Date]],"dddd")</f>
        <v>Sunday</v>
      </c>
    </row>
    <row r="1394" spans="1:22" x14ac:dyDescent="0.3">
      <c r="A1394" t="s">
        <v>1412</v>
      </c>
      <c r="B1394" s="3" t="s">
        <v>5033</v>
      </c>
      <c r="C1394" t="s">
        <v>5390</v>
      </c>
      <c r="D1394" s="5" t="s">
        <v>5529</v>
      </c>
      <c r="E1394" t="s">
        <v>6288</v>
      </c>
      <c r="F1394" t="s">
        <v>7129</v>
      </c>
      <c r="G1394" t="s">
        <v>7134</v>
      </c>
      <c r="H1394" t="s">
        <v>7150</v>
      </c>
      <c r="I1394" t="s">
        <v>7155</v>
      </c>
      <c r="J1394" s="11">
        <v>1</v>
      </c>
      <c r="K1394" s="9">
        <v>2.5</v>
      </c>
      <c r="L1394">
        <v>5</v>
      </c>
      <c r="M1394" s="7">
        <v>2.38</v>
      </c>
      <c r="N1394" t="s">
        <v>7158</v>
      </c>
      <c r="O1394" t="s">
        <v>7160</v>
      </c>
      <c r="P1394" t="s">
        <v>7165</v>
      </c>
      <c r="Q1394" s="9">
        <v>3.4</v>
      </c>
      <c r="R1394" t="s">
        <v>7172</v>
      </c>
      <c r="S1394" t="s">
        <v>7176</v>
      </c>
      <c r="T1394">
        <v>39</v>
      </c>
      <c r="U1394" t="str">
        <f>TEXT(CoffeeData[[#This Row],[Date]],"mmm")</f>
        <v>Aug</v>
      </c>
      <c r="V1394" t="str">
        <f>TEXT(CoffeeData[[#This Row],[Date]],"dddd")</f>
        <v>Monday</v>
      </c>
    </row>
    <row r="1395" spans="1:22" x14ac:dyDescent="0.3">
      <c r="A1395" t="s">
        <v>1413</v>
      </c>
      <c r="B1395" s="3" t="s">
        <v>5178</v>
      </c>
      <c r="C1395" t="s">
        <v>5391</v>
      </c>
      <c r="D1395" s="5" t="s">
        <v>5875</v>
      </c>
      <c r="E1395" t="s">
        <v>6946</v>
      </c>
      <c r="F1395" t="s">
        <v>7131</v>
      </c>
      <c r="G1395" t="s">
        <v>7139</v>
      </c>
      <c r="H1395" t="s">
        <v>7148</v>
      </c>
      <c r="I1395" t="s">
        <v>7153</v>
      </c>
      <c r="J1395" s="11">
        <v>1</v>
      </c>
      <c r="K1395" s="9">
        <v>3</v>
      </c>
      <c r="L1395">
        <v>10</v>
      </c>
      <c r="M1395" s="7">
        <v>2.7</v>
      </c>
      <c r="N1395" t="s">
        <v>7157</v>
      </c>
      <c r="O1395" t="s">
        <v>7161</v>
      </c>
      <c r="P1395" t="s">
        <v>7164</v>
      </c>
      <c r="Q1395" s="9">
        <v>3.6</v>
      </c>
      <c r="R1395" t="s">
        <v>7173</v>
      </c>
      <c r="S1395" t="s">
        <v>7176</v>
      </c>
      <c r="T1395">
        <v>45</v>
      </c>
      <c r="U1395" t="str">
        <f>TEXT(CoffeeData[[#This Row],[Date]],"mmm")</f>
        <v>Nov</v>
      </c>
      <c r="V1395" t="str">
        <f>TEXT(CoffeeData[[#This Row],[Date]],"dddd")</f>
        <v>Friday</v>
      </c>
    </row>
    <row r="1396" spans="1:22" x14ac:dyDescent="0.3">
      <c r="A1396" t="s">
        <v>1414</v>
      </c>
      <c r="B1396" s="3" t="s">
        <v>5265</v>
      </c>
      <c r="C1396" t="s">
        <v>5388</v>
      </c>
      <c r="D1396" s="5" t="s">
        <v>5687</v>
      </c>
      <c r="E1396" t="s">
        <v>6605</v>
      </c>
      <c r="F1396" t="s">
        <v>7130</v>
      </c>
      <c r="G1396" t="s">
        <v>7133</v>
      </c>
      <c r="H1396" t="s">
        <v>7149</v>
      </c>
      <c r="I1396" t="s">
        <v>7153</v>
      </c>
      <c r="J1396" s="11">
        <v>3</v>
      </c>
      <c r="K1396" s="9">
        <v>2.5</v>
      </c>
      <c r="L1396">
        <v>5</v>
      </c>
      <c r="M1396" s="7">
        <v>7.12</v>
      </c>
      <c r="N1396" t="s">
        <v>7156</v>
      </c>
      <c r="O1396" t="s">
        <v>7162</v>
      </c>
      <c r="P1396" t="s">
        <v>7170</v>
      </c>
      <c r="Q1396" s="9">
        <v>3.3</v>
      </c>
      <c r="R1396" t="s">
        <v>7173</v>
      </c>
      <c r="S1396" t="s">
        <v>7174</v>
      </c>
      <c r="T1396">
        <v>36</v>
      </c>
      <c r="U1396" t="str">
        <f>TEXT(CoffeeData[[#This Row],[Date]],"mmm")</f>
        <v>Sep</v>
      </c>
      <c r="V1396" t="str">
        <f>TEXT(CoffeeData[[#This Row],[Date]],"dddd")</f>
        <v>Wednesday</v>
      </c>
    </row>
    <row r="1397" spans="1:22" x14ac:dyDescent="0.3">
      <c r="A1397" t="s">
        <v>1415</v>
      </c>
      <c r="B1397" s="3" t="s">
        <v>5255</v>
      </c>
      <c r="C1397" t="s">
        <v>5391</v>
      </c>
      <c r="D1397" s="5" t="s">
        <v>5836</v>
      </c>
      <c r="E1397" t="s">
        <v>6845</v>
      </c>
      <c r="F1397" t="s">
        <v>7129</v>
      </c>
      <c r="G1397" t="s">
        <v>7135</v>
      </c>
      <c r="H1397" t="s">
        <v>7149</v>
      </c>
      <c r="I1397" t="s">
        <v>7153</v>
      </c>
      <c r="J1397" s="11">
        <v>1</v>
      </c>
      <c r="K1397" s="9">
        <v>4</v>
      </c>
      <c r="L1397">
        <v>10</v>
      </c>
      <c r="M1397" s="7">
        <v>3.6</v>
      </c>
      <c r="N1397" t="s">
        <v>7157</v>
      </c>
      <c r="O1397" t="s">
        <v>7159</v>
      </c>
      <c r="P1397" t="s">
        <v>7169</v>
      </c>
      <c r="Q1397" s="9">
        <v>4</v>
      </c>
      <c r="R1397" t="s">
        <v>7172</v>
      </c>
      <c r="S1397" t="s">
        <v>7174</v>
      </c>
      <c r="T1397">
        <v>39</v>
      </c>
      <c r="U1397" t="str">
        <f>TEXT(CoffeeData[[#This Row],[Date]],"mmm")</f>
        <v>Jun</v>
      </c>
      <c r="V1397" t="str">
        <f>TEXT(CoffeeData[[#This Row],[Date]],"dddd")</f>
        <v>Friday</v>
      </c>
    </row>
    <row r="1398" spans="1:22" x14ac:dyDescent="0.3">
      <c r="A1398" t="s">
        <v>1416</v>
      </c>
      <c r="B1398" s="3" t="s">
        <v>5133</v>
      </c>
      <c r="C1398" t="s">
        <v>5391</v>
      </c>
      <c r="D1398" s="5" t="s">
        <v>5841</v>
      </c>
      <c r="E1398" t="s">
        <v>6297</v>
      </c>
      <c r="F1398" t="s">
        <v>7129</v>
      </c>
      <c r="G1398" t="s">
        <v>7134</v>
      </c>
      <c r="H1398" t="s">
        <v>7150</v>
      </c>
      <c r="I1398" t="s">
        <v>7155</v>
      </c>
      <c r="J1398" s="11">
        <v>4</v>
      </c>
      <c r="K1398" s="9">
        <v>2.5</v>
      </c>
      <c r="L1398">
        <v>10</v>
      </c>
      <c r="M1398" s="7">
        <v>9</v>
      </c>
      <c r="N1398" t="s">
        <v>7156</v>
      </c>
      <c r="O1398" t="s">
        <v>7162</v>
      </c>
      <c r="P1398" t="s">
        <v>7170</v>
      </c>
      <c r="Q1398" s="9">
        <v>3.6</v>
      </c>
      <c r="R1398" t="s">
        <v>7172</v>
      </c>
      <c r="S1398" t="s">
        <v>7174</v>
      </c>
      <c r="T1398">
        <v>33</v>
      </c>
      <c r="U1398" t="str">
        <f>TEXT(CoffeeData[[#This Row],[Date]],"mmm")</f>
        <v>Mar</v>
      </c>
      <c r="V1398" t="str">
        <f>TEXT(CoffeeData[[#This Row],[Date]],"dddd")</f>
        <v>Friday</v>
      </c>
    </row>
    <row r="1399" spans="1:22" x14ac:dyDescent="0.3">
      <c r="A1399" t="s">
        <v>1417</v>
      </c>
      <c r="B1399" s="3" t="s">
        <v>5371</v>
      </c>
      <c r="C1399" t="s">
        <v>5389</v>
      </c>
      <c r="D1399" s="5" t="s">
        <v>5811</v>
      </c>
      <c r="E1399" t="s">
        <v>6331</v>
      </c>
      <c r="F1399" t="s">
        <v>7129</v>
      </c>
      <c r="G1399" t="s">
        <v>7143</v>
      </c>
      <c r="H1399" t="s">
        <v>7149</v>
      </c>
      <c r="I1399" t="s">
        <v>7153</v>
      </c>
      <c r="J1399" s="11">
        <v>1</v>
      </c>
      <c r="K1399" s="9">
        <v>4.5</v>
      </c>
      <c r="L1399">
        <v>15</v>
      </c>
      <c r="M1399" s="7">
        <v>3.82</v>
      </c>
      <c r="N1399" t="s">
        <v>7157</v>
      </c>
      <c r="O1399" t="s">
        <v>7161</v>
      </c>
      <c r="P1399" t="s">
        <v>7165</v>
      </c>
      <c r="Q1399" s="9">
        <v>3.7</v>
      </c>
      <c r="R1399" t="s">
        <v>7172</v>
      </c>
      <c r="S1399" t="s">
        <v>7175</v>
      </c>
      <c r="T1399">
        <v>42</v>
      </c>
      <c r="U1399" t="str">
        <f>TEXT(CoffeeData[[#This Row],[Date]],"mmm")</f>
        <v>Feb</v>
      </c>
      <c r="V1399" t="str">
        <f>TEXT(CoffeeData[[#This Row],[Date]],"dddd")</f>
        <v>Thursday</v>
      </c>
    </row>
    <row r="1400" spans="1:22" x14ac:dyDescent="0.3">
      <c r="A1400" t="s">
        <v>1418</v>
      </c>
      <c r="B1400" s="3" t="s">
        <v>5333</v>
      </c>
      <c r="C1400" t="s">
        <v>5387</v>
      </c>
      <c r="D1400" s="5" t="s">
        <v>5394</v>
      </c>
      <c r="E1400" t="s">
        <v>6597</v>
      </c>
      <c r="F1400" t="s">
        <v>7129</v>
      </c>
      <c r="G1400" t="s">
        <v>7140</v>
      </c>
      <c r="H1400" t="s">
        <v>7150</v>
      </c>
      <c r="I1400" t="s">
        <v>7155</v>
      </c>
      <c r="J1400" s="11">
        <v>1</v>
      </c>
      <c r="K1400" s="9">
        <v>2</v>
      </c>
      <c r="L1400">
        <v>0</v>
      </c>
      <c r="M1400" s="7">
        <v>2</v>
      </c>
      <c r="N1400" t="s">
        <v>7158</v>
      </c>
      <c r="O1400" t="s">
        <v>7159</v>
      </c>
      <c r="P1400" t="s">
        <v>7165</v>
      </c>
      <c r="Q1400" s="9">
        <v>3</v>
      </c>
      <c r="R1400" t="s">
        <v>7172</v>
      </c>
      <c r="S1400" t="s">
        <v>7174</v>
      </c>
      <c r="T1400">
        <v>34</v>
      </c>
      <c r="U1400" t="str">
        <f>TEXT(CoffeeData[[#This Row],[Date]],"mmm")</f>
        <v>Sep</v>
      </c>
      <c r="V1400" t="str">
        <f>TEXT(CoffeeData[[#This Row],[Date]],"dddd")</f>
        <v>Tuesday</v>
      </c>
    </row>
    <row r="1401" spans="1:22" x14ac:dyDescent="0.3">
      <c r="A1401" t="s">
        <v>1419</v>
      </c>
      <c r="B1401" s="3" t="s">
        <v>5069</v>
      </c>
      <c r="C1401" t="s">
        <v>5385</v>
      </c>
      <c r="D1401" s="5" t="s">
        <v>5566</v>
      </c>
      <c r="E1401" t="s">
        <v>6407</v>
      </c>
      <c r="F1401" t="s">
        <v>7129</v>
      </c>
      <c r="G1401" t="s">
        <v>7145</v>
      </c>
      <c r="H1401" t="s">
        <v>7148</v>
      </c>
      <c r="I1401" t="s">
        <v>7155</v>
      </c>
      <c r="J1401" s="11">
        <v>3</v>
      </c>
      <c r="K1401" s="9">
        <v>2</v>
      </c>
      <c r="L1401">
        <v>5</v>
      </c>
      <c r="M1401" s="7">
        <v>5.7</v>
      </c>
      <c r="N1401" t="s">
        <v>7156</v>
      </c>
      <c r="O1401" t="s">
        <v>7161</v>
      </c>
      <c r="P1401" t="s">
        <v>7167</v>
      </c>
      <c r="Q1401" s="9">
        <v>3.4</v>
      </c>
      <c r="R1401" t="s">
        <v>7173</v>
      </c>
      <c r="S1401" t="s">
        <v>7175</v>
      </c>
      <c r="T1401">
        <v>32</v>
      </c>
      <c r="U1401" t="str">
        <f>TEXT(CoffeeData[[#This Row],[Date]],"mmm")</f>
        <v>Sep</v>
      </c>
      <c r="V1401" t="str">
        <f>TEXT(CoffeeData[[#This Row],[Date]],"dddd")</f>
        <v>Saturday</v>
      </c>
    </row>
    <row r="1402" spans="1:22" x14ac:dyDescent="0.3">
      <c r="A1402" t="s">
        <v>1420</v>
      </c>
      <c r="B1402" s="3" t="s">
        <v>5152</v>
      </c>
      <c r="C1402" t="s">
        <v>5388</v>
      </c>
      <c r="D1402" s="5" t="s">
        <v>5395</v>
      </c>
      <c r="E1402" t="s">
        <v>6893</v>
      </c>
      <c r="F1402" t="s">
        <v>7130</v>
      </c>
      <c r="G1402" t="s">
        <v>7147</v>
      </c>
      <c r="H1402" t="s">
        <v>7152</v>
      </c>
      <c r="I1402" t="s">
        <v>7155</v>
      </c>
      <c r="J1402" s="11">
        <v>4</v>
      </c>
      <c r="K1402" s="9">
        <v>5</v>
      </c>
      <c r="L1402">
        <v>15</v>
      </c>
      <c r="M1402" s="7">
        <v>17</v>
      </c>
      <c r="N1402" t="s">
        <v>7158</v>
      </c>
      <c r="O1402" t="s">
        <v>7160</v>
      </c>
      <c r="P1402" t="s">
        <v>7165</v>
      </c>
      <c r="Q1402" s="9">
        <v>4.2</v>
      </c>
      <c r="R1402" t="s">
        <v>7171</v>
      </c>
      <c r="S1402" t="s">
        <v>7175</v>
      </c>
      <c r="T1402">
        <v>36</v>
      </c>
      <c r="U1402" t="str">
        <f>TEXT(CoffeeData[[#This Row],[Date]],"mmm")</f>
        <v>Jan</v>
      </c>
      <c r="V1402" t="str">
        <f>TEXT(CoffeeData[[#This Row],[Date]],"dddd")</f>
        <v>Wednesday</v>
      </c>
    </row>
    <row r="1403" spans="1:22" x14ac:dyDescent="0.3">
      <c r="A1403" t="s">
        <v>1421</v>
      </c>
      <c r="B1403" s="3" t="s">
        <v>5375</v>
      </c>
      <c r="C1403" t="s">
        <v>5387</v>
      </c>
      <c r="D1403" s="5" t="s">
        <v>5415</v>
      </c>
      <c r="E1403" t="s">
        <v>6280</v>
      </c>
      <c r="F1403" t="s">
        <v>7129</v>
      </c>
      <c r="G1403" t="s">
        <v>7140</v>
      </c>
      <c r="H1403" t="s">
        <v>7150</v>
      </c>
      <c r="I1403" t="s">
        <v>7155</v>
      </c>
      <c r="J1403" s="11">
        <v>2</v>
      </c>
      <c r="K1403" s="9">
        <v>2</v>
      </c>
      <c r="L1403">
        <v>15</v>
      </c>
      <c r="M1403" s="7">
        <v>3.4</v>
      </c>
      <c r="N1403" t="s">
        <v>7157</v>
      </c>
      <c r="O1403" t="s">
        <v>7160</v>
      </c>
      <c r="P1403" t="s">
        <v>7166</v>
      </c>
      <c r="Q1403" s="9">
        <v>3.9</v>
      </c>
      <c r="R1403" t="s">
        <v>7172</v>
      </c>
      <c r="S1403" t="s">
        <v>7174</v>
      </c>
      <c r="T1403">
        <v>42</v>
      </c>
      <c r="U1403" t="str">
        <f>TEXT(CoffeeData[[#This Row],[Date]],"mmm")</f>
        <v>Jul</v>
      </c>
      <c r="V1403" t="str">
        <f>TEXT(CoffeeData[[#This Row],[Date]],"dddd")</f>
        <v>Tuesday</v>
      </c>
    </row>
    <row r="1404" spans="1:22" x14ac:dyDescent="0.3">
      <c r="A1404" t="s">
        <v>1422</v>
      </c>
      <c r="B1404" s="3" t="s">
        <v>5152</v>
      </c>
      <c r="C1404" t="s">
        <v>5388</v>
      </c>
      <c r="D1404" s="5" t="s">
        <v>5541</v>
      </c>
      <c r="E1404" t="s">
        <v>6384</v>
      </c>
      <c r="F1404" t="s">
        <v>7131</v>
      </c>
      <c r="G1404" t="s">
        <v>7141</v>
      </c>
      <c r="H1404" t="s">
        <v>7149</v>
      </c>
      <c r="I1404" t="s">
        <v>7153</v>
      </c>
      <c r="J1404" s="11">
        <v>1</v>
      </c>
      <c r="K1404" s="9">
        <v>3</v>
      </c>
      <c r="L1404">
        <v>0</v>
      </c>
      <c r="M1404" s="7">
        <v>3</v>
      </c>
      <c r="N1404" t="s">
        <v>7156</v>
      </c>
      <c r="O1404" t="s">
        <v>7162</v>
      </c>
      <c r="P1404" t="s">
        <v>7169</v>
      </c>
      <c r="Q1404" s="9">
        <v>4.0999999999999996</v>
      </c>
      <c r="R1404" t="s">
        <v>7172</v>
      </c>
      <c r="S1404" t="s">
        <v>7175</v>
      </c>
      <c r="T1404">
        <v>33</v>
      </c>
      <c r="U1404" t="str">
        <f>TEXT(CoffeeData[[#This Row],[Date]],"mmm")</f>
        <v>Jan</v>
      </c>
      <c r="V1404" t="str">
        <f>TEXT(CoffeeData[[#This Row],[Date]],"dddd")</f>
        <v>Wednesday</v>
      </c>
    </row>
    <row r="1405" spans="1:22" x14ac:dyDescent="0.3">
      <c r="A1405" t="s">
        <v>1423</v>
      </c>
      <c r="B1405" s="3" t="s">
        <v>5087</v>
      </c>
      <c r="C1405" t="s">
        <v>5391</v>
      </c>
      <c r="D1405" s="5" t="s">
        <v>6075</v>
      </c>
      <c r="E1405" t="s">
        <v>6947</v>
      </c>
      <c r="F1405" t="s">
        <v>7129</v>
      </c>
      <c r="G1405" t="s">
        <v>7138</v>
      </c>
      <c r="H1405" t="s">
        <v>7152</v>
      </c>
      <c r="I1405" t="s">
        <v>7154</v>
      </c>
      <c r="J1405" s="11">
        <v>1</v>
      </c>
      <c r="K1405" s="9">
        <v>5.5</v>
      </c>
      <c r="L1405">
        <v>0</v>
      </c>
      <c r="M1405" s="7">
        <v>5.5</v>
      </c>
      <c r="N1405" t="s">
        <v>7156</v>
      </c>
      <c r="O1405" t="s">
        <v>7160</v>
      </c>
      <c r="P1405" t="s">
        <v>7164</v>
      </c>
      <c r="Q1405" s="9">
        <v>3.9</v>
      </c>
      <c r="R1405" t="s">
        <v>7172</v>
      </c>
      <c r="S1405" t="s">
        <v>7176</v>
      </c>
      <c r="T1405">
        <v>28</v>
      </c>
      <c r="U1405" t="str">
        <f>TEXT(CoffeeData[[#This Row],[Date]],"mmm")</f>
        <v>Feb</v>
      </c>
      <c r="V1405" t="str">
        <f>TEXT(CoffeeData[[#This Row],[Date]],"dddd")</f>
        <v>Friday</v>
      </c>
    </row>
    <row r="1406" spans="1:22" x14ac:dyDescent="0.3">
      <c r="A1406" t="s">
        <v>1424</v>
      </c>
      <c r="B1406" s="3" t="s">
        <v>5149</v>
      </c>
      <c r="C1406" t="s">
        <v>5390</v>
      </c>
      <c r="D1406" s="5" t="s">
        <v>5538</v>
      </c>
      <c r="E1406" t="s">
        <v>6641</v>
      </c>
      <c r="F1406" t="s">
        <v>7129</v>
      </c>
      <c r="G1406" t="s">
        <v>7136</v>
      </c>
      <c r="H1406" t="s">
        <v>7151</v>
      </c>
      <c r="I1406" t="s">
        <v>7153</v>
      </c>
      <c r="J1406" s="11">
        <v>1</v>
      </c>
      <c r="K1406" s="9">
        <v>4</v>
      </c>
      <c r="L1406">
        <v>0</v>
      </c>
      <c r="M1406" s="7">
        <v>4</v>
      </c>
      <c r="N1406" t="s">
        <v>7158</v>
      </c>
      <c r="O1406" t="s">
        <v>7161</v>
      </c>
      <c r="P1406" t="s">
        <v>7165</v>
      </c>
      <c r="Q1406" s="9">
        <v>3.5</v>
      </c>
      <c r="R1406" t="s">
        <v>7171</v>
      </c>
      <c r="S1406" t="s">
        <v>7176</v>
      </c>
      <c r="T1406">
        <v>35</v>
      </c>
      <c r="U1406" t="str">
        <f>TEXT(CoffeeData[[#This Row],[Date]],"mmm")</f>
        <v>Jun</v>
      </c>
      <c r="V1406" t="str">
        <f>TEXT(CoffeeData[[#This Row],[Date]],"dddd")</f>
        <v>Monday</v>
      </c>
    </row>
    <row r="1407" spans="1:22" x14ac:dyDescent="0.3">
      <c r="A1407" t="s">
        <v>1425</v>
      </c>
      <c r="B1407" s="3" t="s">
        <v>5196</v>
      </c>
      <c r="C1407" t="s">
        <v>5385</v>
      </c>
      <c r="D1407" s="5" t="s">
        <v>5832</v>
      </c>
      <c r="E1407" t="s">
        <v>6948</v>
      </c>
      <c r="F1407" t="s">
        <v>7130</v>
      </c>
      <c r="G1407" t="s">
        <v>7139</v>
      </c>
      <c r="H1407" t="s">
        <v>7148</v>
      </c>
      <c r="I1407" t="s">
        <v>7154</v>
      </c>
      <c r="J1407" s="11">
        <v>3</v>
      </c>
      <c r="K1407" s="9">
        <v>3</v>
      </c>
      <c r="L1407">
        <v>10</v>
      </c>
      <c r="M1407" s="7">
        <v>8.1</v>
      </c>
      <c r="N1407" t="s">
        <v>7158</v>
      </c>
      <c r="O1407" t="s">
        <v>7163</v>
      </c>
      <c r="P1407" t="s">
        <v>7170</v>
      </c>
      <c r="Q1407" s="9">
        <v>4.5999999999999996</v>
      </c>
      <c r="R1407" t="s">
        <v>7172</v>
      </c>
      <c r="S1407" t="s">
        <v>7174</v>
      </c>
      <c r="T1407">
        <v>31</v>
      </c>
      <c r="U1407" t="str">
        <f>TEXT(CoffeeData[[#This Row],[Date]],"mmm")</f>
        <v>Feb</v>
      </c>
      <c r="V1407" t="str">
        <f>TEXT(CoffeeData[[#This Row],[Date]],"dddd")</f>
        <v>Saturday</v>
      </c>
    </row>
    <row r="1408" spans="1:22" x14ac:dyDescent="0.3">
      <c r="A1408" t="s">
        <v>1426</v>
      </c>
      <c r="B1408" s="3" t="s">
        <v>5277</v>
      </c>
      <c r="C1408" t="s">
        <v>5385</v>
      </c>
      <c r="D1408" s="5" t="s">
        <v>6011</v>
      </c>
      <c r="E1408" t="s">
        <v>6823</v>
      </c>
      <c r="F1408" t="s">
        <v>7129</v>
      </c>
      <c r="G1408" t="s">
        <v>7138</v>
      </c>
      <c r="H1408" t="s">
        <v>7152</v>
      </c>
      <c r="I1408" t="s">
        <v>7155</v>
      </c>
      <c r="J1408" s="11">
        <v>2</v>
      </c>
      <c r="K1408" s="9">
        <v>5.5</v>
      </c>
      <c r="L1408">
        <v>10</v>
      </c>
      <c r="M1408" s="7">
        <v>9.9</v>
      </c>
      <c r="N1408" t="s">
        <v>7158</v>
      </c>
      <c r="O1408" t="s">
        <v>7162</v>
      </c>
      <c r="P1408" t="s">
        <v>7165</v>
      </c>
      <c r="Q1408" s="9">
        <v>4.2</v>
      </c>
      <c r="R1408" t="s">
        <v>7171</v>
      </c>
      <c r="S1408" t="s">
        <v>7174</v>
      </c>
      <c r="T1408">
        <v>28</v>
      </c>
      <c r="U1408" t="str">
        <f>TEXT(CoffeeData[[#This Row],[Date]],"mmm")</f>
        <v>Jan</v>
      </c>
      <c r="V1408" t="str">
        <f>TEXT(CoffeeData[[#This Row],[Date]],"dddd")</f>
        <v>Saturday</v>
      </c>
    </row>
    <row r="1409" spans="1:22" x14ac:dyDescent="0.3">
      <c r="A1409" t="s">
        <v>1427</v>
      </c>
      <c r="B1409" s="3" t="s">
        <v>5106</v>
      </c>
      <c r="C1409" t="s">
        <v>5390</v>
      </c>
      <c r="D1409" s="5" t="s">
        <v>5674</v>
      </c>
      <c r="E1409" t="s">
        <v>6725</v>
      </c>
      <c r="F1409" t="s">
        <v>7131</v>
      </c>
      <c r="G1409" t="s">
        <v>7134</v>
      </c>
      <c r="H1409" t="s">
        <v>7150</v>
      </c>
      <c r="I1409" t="s">
        <v>7154</v>
      </c>
      <c r="J1409" s="11">
        <v>2</v>
      </c>
      <c r="K1409" s="9">
        <v>2.5</v>
      </c>
      <c r="L1409">
        <v>15</v>
      </c>
      <c r="M1409" s="7">
        <v>4.25</v>
      </c>
      <c r="N1409" t="s">
        <v>7157</v>
      </c>
      <c r="O1409" t="s">
        <v>7162</v>
      </c>
      <c r="P1409" t="s">
        <v>7169</v>
      </c>
      <c r="Q1409" s="9">
        <v>4.8</v>
      </c>
      <c r="R1409" t="s">
        <v>7171</v>
      </c>
      <c r="S1409" t="s">
        <v>7175</v>
      </c>
      <c r="T1409">
        <v>29</v>
      </c>
      <c r="U1409" t="str">
        <f>TEXT(CoffeeData[[#This Row],[Date]],"mmm")</f>
        <v>Oct</v>
      </c>
      <c r="V1409" t="str">
        <f>TEXT(CoffeeData[[#This Row],[Date]],"dddd")</f>
        <v>Monday</v>
      </c>
    </row>
    <row r="1410" spans="1:22" x14ac:dyDescent="0.3">
      <c r="A1410" t="s">
        <v>1428</v>
      </c>
      <c r="B1410" s="3" t="s">
        <v>5196</v>
      </c>
      <c r="C1410" t="s">
        <v>5385</v>
      </c>
      <c r="D1410" s="5" t="s">
        <v>6053</v>
      </c>
      <c r="E1410" t="s">
        <v>6712</v>
      </c>
      <c r="F1410" t="s">
        <v>7131</v>
      </c>
      <c r="G1410" t="s">
        <v>7135</v>
      </c>
      <c r="H1410" t="s">
        <v>7149</v>
      </c>
      <c r="I1410" t="s">
        <v>7153</v>
      </c>
      <c r="J1410" s="11">
        <v>2</v>
      </c>
      <c r="K1410" s="9">
        <v>4</v>
      </c>
      <c r="L1410">
        <v>15</v>
      </c>
      <c r="M1410" s="7">
        <v>6.8</v>
      </c>
      <c r="N1410" t="s">
        <v>7157</v>
      </c>
      <c r="O1410" t="s">
        <v>7161</v>
      </c>
      <c r="P1410" t="s">
        <v>7164</v>
      </c>
      <c r="Q1410" s="9">
        <v>5</v>
      </c>
      <c r="R1410" t="s">
        <v>7171</v>
      </c>
      <c r="S1410" t="s">
        <v>7175</v>
      </c>
      <c r="T1410">
        <v>28</v>
      </c>
      <c r="U1410" t="str">
        <f>TEXT(CoffeeData[[#This Row],[Date]],"mmm")</f>
        <v>Feb</v>
      </c>
      <c r="V1410" t="str">
        <f>TEXT(CoffeeData[[#This Row],[Date]],"dddd")</f>
        <v>Saturday</v>
      </c>
    </row>
    <row r="1411" spans="1:22" x14ac:dyDescent="0.3">
      <c r="A1411" t="s">
        <v>1429</v>
      </c>
      <c r="B1411" s="3" t="s">
        <v>5217</v>
      </c>
      <c r="C1411" t="s">
        <v>5385</v>
      </c>
      <c r="D1411" s="5" t="s">
        <v>6041</v>
      </c>
      <c r="E1411" t="s">
        <v>6500</v>
      </c>
      <c r="F1411" t="s">
        <v>7129</v>
      </c>
      <c r="G1411" t="s">
        <v>7133</v>
      </c>
      <c r="H1411" t="s">
        <v>7149</v>
      </c>
      <c r="I1411" t="s">
        <v>7153</v>
      </c>
      <c r="J1411" s="11">
        <v>1</v>
      </c>
      <c r="K1411" s="9">
        <v>2.5</v>
      </c>
      <c r="L1411">
        <v>0</v>
      </c>
      <c r="M1411" s="7">
        <v>2.5</v>
      </c>
      <c r="N1411" t="s">
        <v>7158</v>
      </c>
      <c r="O1411" t="s">
        <v>7162</v>
      </c>
      <c r="P1411" t="s">
        <v>7168</v>
      </c>
      <c r="Q1411" s="9">
        <v>4.3</v>
      </c>
      <c r="R1411" t="s">
        <v>7172</v>
      </c>
      <c r="S1411" t="s">
        <v>7175</v>
      </c>
      <c r="T1411">
        <v>25</v>
      </c>
      <c r="U1411" t="str">
        <f>TEXT(CoffeeData[[#This Row],[Date]],"mmm")</f>
        <v>Jun</v>
      </c>
      <c r="V1411" t="str">
        <f>TEXT(CoffeeData[[#This Row],[Date]],"dddd")</f>
        <v>Saturday</v>
      </c>
    </row>
    <row r="1412" spans="1:22" x14ac:dyDescent="0.3">
      <c r="A1412" t="s">
        <v>1430</v>
      </c>
      <c r="B1412" s="3" t="s">
        <v>5222</v>
      </c>
      <c r="C1412" t="s">
        <v>5386</v>
      </c>
      <c r="D1412" s="5" t="s">
        <v>5519</v>
      </c>
      <c r="E1412" t="s">
        <v>6712</v>
      </c>
      <c r="F1412" t="s">
        <v>7131</v>
      </c>
      <c r="G1412" t="s">
        <v>7137</v>
      </c>
      <c r="H1412" t="s">
        <v>7150</v>
      </c>
      <c r="I1412" t="s">
        <v>7154</v>
      </c>
      <c r="J1412" s="11">
        <v>1</v>
      </c>
      <c r="K1412" s="9">
        <v>3</v>
      </c>
      <c r="L1412">
        <v>10</v>
      </c>
      <c r="M1412" s="7">
        <v>2.7</v>
      </c>
      <c r="N1412" t="s">
        <v>7156</v>
      </c>
      <c r="O1412" t="s">
        <v>7160</v>
      </c>
      <c r="P1412" t="s">
        <v>7164</v>
      </c>
      <c r="Q1412" s="9">
        <v>3.5</v>
      </c>
      <c r="R1412" t="s">
        <v>7173</v>
      </c>
      <c r="S1412" t="s">
        <v>7174</v>
      </c>
      <c r="T1412">
        <v>30</v>
      </c>
      <c r="U1412" t="str">
        <f>TEXT(CoffeeData[[#This Row],[Date]],"mmm")</f>
        <v>Dec</v>
      </c>
      <c r="V1412" t="str">
        <f>TEXT(CoffeeData[[#This Row],[Date]],"dddd")</f>
        <v>Sunday</v>
      </c>
    </row>
    <row r="1413" spans="1:22" x14ac:dyDescent="0.3">
      <c r="A1413" t="s">
        <v>1431</v>
      </c>
      <c r="B1413" s="3" t="s">
        <v>5111</v>
      </c>
      <c r="C1413" t="s">
        <v>5390</v>
      </c>
      <c r="D1413" s="5" t="s">
        <v>5822</v>
      </c>
      <c r="E1413" t="s">
        <v>6683</v>
      </c>
      <c r="F1413" t="s">
        <v>7129</v>
      </c>
      <c r="G1413" t="s">
        <v>7144</v>
      </c>
      <c r="H1413" t="s">
        <v>7149</v>
      </c>
      <c r="I1413" t="s">
        <v>7154</v>
      </c>
      <c r="J1413" s="11">
        <v>3</v>
      </c>
      <c r="K1413" s="9">
        <v>3.5</v>
      </c>
      <c r="L1413">
        <v>15</v>
      </c>
      <c r="M1413" s="7">
        <v>8.92</v>
      </c>
      <c r="N1413" t="s">
        <v>7158</v>
      </c>
      <c r="O1413" t="s">
        <v>7159</v>
      </c>
      <c r="P1413" t="s">
        <v>7169</v>
      </c>
      <c r="Q1413" s="9">
        <v>4.0999999999999996</v>
      </c>
      <c r="R1413" t="s">
        <v>7171</v>
      </c>
      <c r="S1413" t="s">
        <v>7176</v>
      </c>
      <c r="T1413">
        <v>45</v>
      </c>
      <c r="U1413" t="str">
        <f>TEXT(CoffeeData[[#This Row],[Date]],"mmm")</f>
        <v>Jan</v>
      </c>
      <c r="V1413" t="str">
        <f>TEXT(CoffeeData[[#This Row],[Date]],"dddd")</f>
        <v>Monday</v>
      </c>
    </row>
    <row r="1414" spans="1:22" x14ac:dyDescent="0.3">
      <c r="A1414" t="s">
        <v>1432</v>
      </c>
      <c r="B1414" s="3" t="s">
        <v>5071</v>
      </c>
      <c r="C1414" t="s">
        <v>5385</v>
      </c>
      <c r="D1414" s="5" t="s">
        <v>6078</v>
      </c>
      <c r="E1414" t="s">
        <v>6534</v>
      </c>
      <c r="F1414" t="s">
        <v>7129</v>
      </c>
      <c r="G1414" t="s">
        <v>7136</v>
      </c>
      <c r="H1414" t="s">
        <v>7151</v>
      </c>
      <c r="I1414" t="s">
        <v>7155</v>
      </c>
      <c r="J1414" s="11">
        <v>1</v>
      </c>
      <c r="K1414" s="9">
        <v>4</v>
      </c>
      <c r="L1414">
        <v>15</v>
      </c>
      <c r="M1414" s="7">
        <v>3.4</v>
      </c>
      <c r="N1414" t="s">
        <v>7156</v>
      </c>
      <c r="O1414" t="s">
        <v>7160</v>
      </c>
      <c r="P1414" t="s">
        <v>7168</v>
      </c>
      <c r="Q1414" s="9">
        <v>3.2</v>
      </c>
      <c r="R1414" t="s">
        <v>7171</v>
      </c>
      <c r="S1414" t="s">
        <v>7174</v>
      </c>
      <c r="T1414">
        <v>31</v>
      </c>
      <c r="U1414" t="str">
        <f>TEXT(CoffeeData[[#This Row],[Date]],"mmm")</f>
        <v>Feb</v>
      </c>
      <c r="V1414" t="str">
        <f>TEXT(CoffeeData[[#This Row],[Date]],"dddd")</f>
        <v>Saturday</v>
      </c>
    </row>
    <row r="1415" spans="1:22" x14ac:dyDescent="0.3">
      <c r="A1415" t="s">
        <v>1433</v>
      </c>
      <c r="B1415" s="3" t="s">
        <v>5038</v>
      </c>
      <c r="C1415" t="s">
        <v>5389</v>
      </c>
      <c r="D1415" s="5" t="s">
        <v>5603</v>
      </c>
      <c r="E1415" t="s">
        <v>6833</v>
      </c>
      <c r="F1415" t="s">
        <v>7129</v>
      </c>
      <c r="G1415" t="s">
        <v>7146</v>
      </c>
      <c r="H1415" t="s">
        <v>7151</v>
      </c>
      <c r="I1415" t="s">
        <v>7154</v>
      </c>
      <c r="J1415" s="11">
        <v>4</v>
      </c>
      <c r="K1415" s="9">
        <v>3.8</v>
      </c>
      <c r="L1415">
        <v>10</v>
      </c>
      <c r="M1415" s="7">
        <v>13.68</v>
      </c>
      <c r="N1415" t="s">
        <v>7157</v>
      </c>
      <c r="O1415" t="s">
        <v>7163</v>
      </c>
      <c r="P1415" t="s">
        <v>7166</v>
      </c>
      <c r="Q1415" s="9">
        <v>4.5</v>
      </c>
      <c r="R1415" t="s">
        <v>7171</v>
      </c>
      <c r="S1415" t="s">
        <v>7174</v>
      </c>
      <c r="T1415">
        <v>41</v>
      </c>
      <c r="U1415" t="str">
        <f>TEXT(CoffeeData[[#This Row],[Date]],"mmm")</f>
        <v>Sep</v>
      </c>
      <c r="V1415" t="str">
        <f>TEXT(CoffeeData[[#This Row],[Date]],"dddd")</f>
        <v>Thursday</v>
      </c>
    </row>
    <row r="1416" spans="1:22" x14ac:dyDescent="0.3">
      <c r="A1416" t="s">
        <v>1434</v>
      </c>
      <c r="B1416" s="3" t="s">
        <v>5233</v>
      </c>
      <c r="C1416" t="s">
        <v>5386</v>
      </c>
      <c r="D1416" s="5" t="s">
        <v>6043</v>
      </c>
      <c r="E1416" t="s">
        <v>6762</v>
      </c>
      <c r="F1416" t="s">
        <v>7129</v>
      </c>
      <c r="G1416" t="s">
        <v>7139</v>
      </c>
      <c r="H1416" t="s">
        <v>7148</v>
      </c>
      <c r="I1416" t="s">
        <v>7154</v>
      </c>
      <c r="J1416" s="11">
        <v>1</v>
      </c>
      <c r="K1416" s="9">
        <v>3</v>
      </c>
      <c r="L1416">
        <v>15</v>
      </c>
      <c r="M1416" s="7">
        <v>2.5499999999999998</v>
      </c>
      <c r="N1416" t="s">
        <v>7157</v>
      </c>
      <c r="O1416" t="s">
        <v>7160</v>
      </c>
      <c r="P1416" t="s">
        <v>7164</v>
      </c>
      <c r="Q1416" s="9">
        <v>3.3</v>
      </c>
      <c r="R1416" t="s">
        <v>7171</v>
      </c>
      <c r="S1416" t="s">
        <v>7176</v>
      </c>
      <c r="T1416">
        <v>25</v>
      </c>
      <c r="U1416" t="str">
        <f>TEXT(CoffeeData[[#This Row],[Date]],"mmm")</f>
        <v>Dec</v>
      </c>
      <c r="V1416" t="str">
        <f>TEXT(CoffeeData[[#This Row],[Date]],"dddd")</f>
        <v>Sunday</v>
      </c>
    </row>
    <row r="1417" spans="1:22" x14ac:dyDescent="0.3">
      <c r="A1417" t="s">
        <v>1435</v>
      </c>
      <c r="B1417" s="3" t="s">
        <v>5220</v>
      </c>
      <c r="C1417" t="s">
        <v>5391</v>
      </c>
      <c r="D1417" s="5" t="s">
        <v>6055</v>
      </c>
      <c r="E1417" t="s">
        <v>6739</v>
      </c>
      <c r="F1417" t="s">
        <v>7130</v>
      </c>
      <c r="G1417" t="s">
        <v>7136</v>
      </c>
      <c r="H1417" t="s">
        <v>7151</v>
      </c>
      <c r="I1417" t="s">
        <v>7153</v>
      </c>
      <c r="J1417" s="11">
        <v>2</v>
      </c>
      <c r="K1417" s="9">
        <v>4</v>
      </c>
      <c r="L1417">
        <v>0</v>
      </c>
      <c r="M1417" s="7">
        <v>8</v>
      </c>
      <c r="N1417" t="s">
        <v>7158</v>
      </c>
      <c r="O1417" t="s">
        <v>7163</v>
      </c>
      <c r="P1417" t="s">
        <v>7164</v>
      </c>
      <c r="Q1417" s="9">
        <v>4.3</v>
      </c>
      <c r="R1417" t="s">
        <v>7173</v>
      </c>
      <c r="S1417" t="s">
        <v>7174</v>
      </c>
      <c r="T1417">
        <v>45</v>
      </c>
      <c r="U1417" t="str">
        <f>TEXT(CoffeeData[[#This Row],[Date]],"mmm")</f>
        <v>Apr</v>
      </c>
      <c r="V1417" t="str">
        <f>TEXT(CoffeeData[[#This Row],[Date]],"dddd")</f>
        <v>Friday</v>
      </c>
    </row>
    <row r="1418" spans="1:22" x14ac:dyDescent="0.3">
      <c r="A1418" t="s">
        <v>1436</v>
      </c>
      <c r="B1418" s="3" t="s">
        <v>5270</v>
      </c>
      <c r="C1418" t="s">
        <v>5386</v>
      </c>
      <c r="D1418" s="5" t="s">
        <v>6030</v>
      </c>
      <c r="E1418" t="s">
        <v>6732</v>
      </c>
      <c r="F1418" t="s">
        <v>7130</v>
      </c>
      <c r="G1418" t="s">
        <v>7135</v>
      </c>
      <c r="H1418" t="s">
        <v>7149</v>
      </c>
      <c r="I1418" t="s">
        <v>7155</v>
      </c>
      <c r="J1418" s="11">
        <v>2</v>
      </c>
      <c r="K1418" s="9">
        <v>4</v>
      </c>
      <c r="L1418">
        <v>15</v>
      </c>
      <c r="M1418" s="7">
        <v>6.8</v>
      </c>
      <c r="N1418" t="s">
        <v>7157</v>
      </c>
      <c r="O1418" t="s">
        <v>7161</v>
      </c>
      <c r="P1418" t="s">
        <v>7164</v>
      </c>
      <c r="Q1418" s="9">
        <v>5</v>
      </c>
      <c r="R1418" t="s">
        <v>7172</v>
      </c>
      <c r="S1418" t="s">
        <v>7176</v>
      </c>
      <c r="T1418">
        <v>41</v>
      </c>
      <c r="U1418" t="str">
        <f>TEXT(CoffeeData[[#This Row],[Date]],"mmm")</f>
        <v>May</v>
      </c>
      <c r="V1418" t="str">
        <f>TEXT(CoffeeData[[#This Row],[Date]],"dddd")</f>
        <v>Sunday</v>
      </c>
    </row>
    <row r="1419" spans="1:22" x14ac:dyDescent="0.3">
      <c r="A1419" t="s">
        <v>1437</v>
      </c>
      <c r="B1419" s="3" t="s">
        <v>5189</v>
      </c>
      <c r="C1419" t="s">
        <v>5385</v>
      </c>
      <c r="D1419" s="5" t="s">
        <v>6079</v>
      </c>
      <c r="E1419" t="s">
        <v>6682</v>
      </c>
      <c r="F1419" t="s">
        <v>7131</v>
      </c>
      <c r="G1419" t="s">
        <v>7133</v>
      </c>
      <c r="H1419" t="s">
        <v>7149</v>
      </c>
      <c r="I1419" t="s">
        <v>7154</v>
      </c>
      <c r="J1419" s="11">
        <v>1</v>
      </c>
      <c r="K1419" s="9">
        <v>2.5</v>
      </c>
      <c r="L1419">
        <v>15</v>
      </c>
      <c r="M1419" s="7">
        <v>2.12</v>
      </c>
      <c r="N1419" t="s">
        <v>7158</v>
      </c>
      <c r="O1419" t="s">
        <v>7159</v>
      </c>
      <c r="P1419" t="s">
        <v>7170</v>
      </c>
      <c r="Q1419" s="9">
        <v>3.3</v>
      </c>
      <c r="R1419" t="s">
        <v>7172</v>
      </c>
      <c r="S1419" t="s">
        <v>7175</v>
      </c>
      <c r="T1419">
        <v>41</v>
      </c>
      <c r="U1419" t="str">
        <f>TEXT(CoffeeData[[#This Row],[Date]],"mmm")</f>
        <v>Nov</v>
      </c>
      <c r="V1419" t="str">
        <f>TEXT(CoffeeData[[#This Row],[Date]],"dddd")</f>
        <v>Saturday</v>
      </c>
    </row>
    <row r="1420" spans="1:22" x14ac:dyDescent="0.3">
      <c r="A1420" t="s">
        <v>1438</v>
      </c>
      <c r="B1420" s="3" t="s">
        <v>5167</v>
      </c>
      <c r="C1420" t="s">
        <v>5389</v>
      </c>
      <c r="D1420" s="5" t="s">
        <v>5888</v>
      </c>
      <c r="E1420" t="s">
        <v>6700</v>
      </c>
      <c r="F1420" t="s">
        <v>7129</v>
      </c>
      <c r="G1420" t="s">
        <v>7136</v>
      </c>
      <c r="H1420" t="s">
        <v>7151</v>
      </c>
      <c r="I1420" t="s">
        <v>7155</v>
      </c>
      <c r="J1420" s="11">
        <v>3</v>
      </c>
      <c r="K1420" s="9">
        <v>4</v>
      </c>
      <c r="L1420">
        <v>0</v>
      </c>
      <c r="M1420" s="7">
        <v>12</v>
      </c>
      <c r="N1420" t="s">
        <v>7156</v>
      </c>
      <c r="O1420" t="s">
        <v>7161</v>
      </c>
      <c r="P1420" t="s">
        <v>7166</v>
      </c>
      <c r="Q1420" s="9">
        <v>4.5999999999999996</v>
      </c>
      <c r="R1420" t="s">
        <v>7171</v>
      </c>
      <c r="S1420" t="s">
        <v>7176</v>
      </c>
      <c r="T1420">
        <v>38</v>
      </c>
      <c r="U1420" t="str">
        <f>TEXT(CoffeeData[[#This Row],[Date]],"mmm")</f>
        <v>Sep</v>
      </c>
      <c r="V1420" t="str">
        <f>TEXT(CoffeeData[[#This Row],[Date]],"dddd")</f>
        <v>Thursday</v>
      </c>
    </row>
    <row r="1421" spans="1:22" x14ac:dyDescent="0.3">
      <c r="A1421" t="s">
        <v>1439</v>
      </c>
      <c r="B1421" s="3" t="s">
        <v>5219</v>
      </c>
      <c r="C1421" t="s">
        <v>5391</v>
      </c>
      <c r="D1421" s="5" t="s">
        <v>5918</v>
      </c>
      <c r="E1421" t="s">
        <v>6245</v>
      </c>
      <c r="F1421" t="s">
        <v>7130</v>
      </c>
      <c r="G1421" t="s">
        <v>7135</v>
      </c>
      <c r="H1421" t="s">
        <v>7149</v>
      </c>
      <c r="I1421" t="s">
        <v>7153</v>
      </c>
      <c r="J1421" s="11">
        <v>2</v>
      </c>
      <c r="K1421" s="9">
        <v>4</v>
      </c>
      <c r="L1421">
        <v>15</v>
      </c>
      <c r="M1421" s="7">
        <v>6.8</v>
      </c>
      <c r="N1421" t="s">
        <v>7156</v>
      </c>
      <c r="O1421" t="s">
        <v>7160</v>
      </c>
      <c r="P1421" t="s">
        <v>7164</v>
      </c>
      <c r="Q1421" s="9">
        <v>4.2</v>
      </c>
      <c r="R1421" t="s">
        <v>7172</v>
      </c>
      <c r="S1421" t="s">
        <v>7176</v>
      </c>
      <c r="T1421">
        <v>27</v>
      </c>
      <c r="U1421" t="str">
        <f>TEXT(CoffeeData[[#This Row],[Date]],"mmm")</f>
        <v>Aug</v>
      </c>
      <c r="V1421" t="str">
        <f>TEXT(CoffeeData[[#This Row],[Date]],"dddd")</f>
        <v>Friday</v>
      </c>
    </row>
    <row r="1422" spans="1:22" x14ac:dyDescent="0.3">
      <c r="A1422" t="s">
        <v>1440</v>
      </c>
      <c r="B1422" s="3" t="s">
        <v>5204</v>
      </c>
      <c r="C1422" t="s">
        <v>5389</v>
      </c>
      <c r="D1422" s="5" t="s">
        <v>5604</v>
      </c>
      <c r="E1422" t="s">
        <v>6531</v>
      </c>
      <c r="F1422" t="s">
        <v>7130</v>
      </c>
      <c r="G1422" t="s">
        <v>7132</v>
      </c>
      <c r="H1422" t="s">
        <v>7148</v>
      </c>
      <c r="I1422" t="s">
        <v>7154</v>
      </c>
      <c r="J1422" s="11">
        <v>2</v>
      </c>
      <c r="K1422" s="9">
        <v>2.5</v>
      </c>
      <c r="L1422">
        <v>15</v>
      </c>
      <c r="M1422" s="7">
        <v>4.25</v>
      </c>
      <c r="N1422" t="s">
        <v>7156</v>
      </c>
      <c r="O1422" t="s">
        <v>7163</v>
      </c>
      <c r="P1422" t="s">
        <v>7168</v>
      </c>
      <c r="Q1422" s="9">
        <v>3.9</v>
      </c>
      <c r="R1422" t="s">
        <v>7171</v>
      </c>
      <c r="S1422" t="s">
        <v>7176</v>
      </c>
      <c r="T1422">
        <v>40</v>
      </c>
      <c r="U1422" t="str">
        <f>TEXT(CoffeeData[[#This Row],[Date]],"mmm")</f>
        <v>Mar</v>
      </c>
      <c r="V1422" t="str">
        <f>TEXT(CoffeeData[[#This Row],[Date]],"dddd")</f>
        <v>Thursday</v>
      </c>
    </row>
    <row r="1423" spans="1:22" x14ac:dyDescent="0.3">
      <c r="A1423" t="s">
        <v>1441</v>
      </c>
      <c r="B1423" s="3" t="s">
        <v>5129</v>
      </c>
      <c r="C1423" t="s">
        <v>5391</v>
      </c>
      <c r="D1423" s="5" t="s">
        <v>5524</v>
      </c>
      <c r="E1423" t="s">
        <v>6483</v>
      </c>
      <c r="F1423" t="s">
        <v>7131</v>
      </c>
      <c r="G1423" t="s">
        <v>7132</v>
      </c>
      <c r="H1423" t="s">
        <v>7148</v>
      </c>
      <c r="I1423" t="s">
        <v>7154</v>
      </c>
      <c r="J1423" s="11">
        <v>1</v>
      </c>
      <c r="K1423" s="9">
        <v>2.5</v>
      </c>
      <c r="L1423">
        <v>10</v>
      </c>
      <c r="M1423" s="7">
        <v>2.25</v>
      </c>
      <c r="N1423" t="s">
        <v>7157</v>
      </c>
      <c r="O1423" t="s">
        <v>7161</v>
      </c>
      <c r="P1423" t="s">
        <v>7167</v>
      </c>
      <c r="Q1423" s="9">
        <v>3.5</v>
      </c>
      <c r="R1423" t="s">
        <v>7172</v>
      </c>
      <c r="S1423" t="s">
        <v>7176</v>
      </c>
      <c r="T1423">
        <v>28</v>
      </c>
      <c r="U1423" t="str">
        <f>TEXT(CoffeeData[[#This Row],[Date]],"mmm")</f>
        <v>Dec</v>
      </c>
      <c r="V1423" t="str">
        <f>TEXT(CoffeeData[[#This Row],[Date]],"dddd")</f>
        <v>Friday</v>
      </c>
    </row>
    <row r="1424" spans="1:22" x14ac:dyDescent="0.3">
      <c r="A1424" t="s">
        <v>1442</v>
      </c>
      <c r="B1424" s="3" t="s">
        <v>5368</v>
      </c>
      <c r="C1424" t="s">
        <v>5386</v>
      </c>
      <c r="D1424" s="5" t="s">
        <v>5632</v>
      </c>
      <c r="E1424" t="s">
        <v>6751</v>
      </c>
      <c r="F1424" t="s">
        <v>7131</v>
      </c>
      <c r="G1424" t="s">
        <v>7146</v>
      </c>
      <c r="H1424" t="s">
        <v>7151</v>
      </c>
      <c r="I1424" t="s">
        <v>7153</v>
      </c>
      <c r="J1424" s="11">
        <v>2</v>
      </c>
      <c r="K1424" s="9">
        <v>3.8</v>
      </c>
      <c r="L1424">
        <v>15</v>
      </c>
      <c r="M1424" s="7">
        <v>6.46</v>
      </c>
      <c r="N1424" t="s">
        <v>7158</v>
      </c>
      <c r="O1424" t="s">
        <v>7159</v>
      </c>
      <c r="P1424" t="s">
        <v>7167</v>
      </c>
      <c r="Q1424" s="9">
        <v>4.0999999999999996</v>
      </c>
      <c r="R1424" t="s">
        <v>7171</v>
      </c>
      <c r="S1424" t="s">
        <v>7176</v>
      </c>
      <c r="T1424">
        <v>36</v>
      </c>
      <c r="U1424" t="str">
        <f>TEXT(CoffeeData[[#This Row],[Date]],"mmm")</f>
        <v>Jun</v>
      </c>
      <c r="V1424" t="str">
        <f>TEXT(CoffeeData[[#This Row],[Date]],"dddd")</f>
        <v>Sunday</v>
      </c>
    </row>
    <row r="1425" spans="1:22" x14ac:dyDescent="0.3">
      <c r="A1425" t="s">
        <v>1443</v>
      </c>
      <c r="B1425" s="3" t="s">
        <v>5203</v>
      </c>
      <c r="C1425" t="s">
        <v>5385</v>
      </c>
      <c r="D1425" s="5" t="s">
        <v>5513</v>
      </c>
      <c r="E1425" t="s">
        <v>6822</v>
      </c>
      <c r="F1425" t="s">
        <v>7130</v>
      </c>
      <c r="G1425" t="s">
        <v>7142</v>
      </c>
      <c r="H1425" t="s">
        <v>7152</v>
      </c>
      <c r="I1425" t="s">
        <v>7155</v>
      </c>
      <c r="J1425" s="11">
        <v>2</v>
      </c>
      <c r="K1425" s="9">
        <v>4.5</v>
      </c>
      <c r="L1425">
        <v>0</v>
      </c>
      <c r="M1425" s="7">
        <v>9</v>
      </c>
      <c r="N1425" t="s">
        <v>7156</v>
      </c>
      <c r="O1425" t="s">
        <v>7160</v>
      </c>
      <c r="P1425" t="s">
        <v>7165</v>
      </c>
      <c r="Q1425" s="9">
        <v>4.7</v>
      </c>
      <c r="R1425" t="s">
        <v>7171</v>
      </c>
      <c r="S1425" t="s">
        <v>7175</v>
      </c>
      <c r="T1425">
        <v>32</v>
      </c>
      <c r="U1425" t="str">
        <f>TEXT(CoffeeData[[#This Row],[Date]],"mmm")</f>
        <v>Feb</v>
      </c>
      <c r="V1425" t="str">
        <f>TEXT(CoffeeData[[#This Row],[Date]],"dddd")</f>
        <v>Saturday</v>
      </c>
    </row>
    <row r="1426" spans="1:22" x14ac:dyDescent="0.3">
      <c r="A1426" t="s">
        <v>1444</v>
      </c>
      <c r="B1426" s="3" t="s">
        <v>5231</v>
      </c>
      <c r="C1426" t="s">
        <v>5388</v>
      </c>
      <c r="D1426" s="5" t="s">
        <v>6080</v>
      </c>
      <c r="E1426" t="s">
        <v>6949</v>
      </c>
      <c r="F1426" t="s">
        <v>7129</v>
      </c>
      <c r="G1426" t="s">
        <v>7133</v>
      </c>
      <c r="H1426" t="s">
        <v>7149</v>
      </c>
      <c r="I1426" t="s">
        <v>7155</v>
      </c>
      <c r="J1426" s="11">
        <v>3</v>
      </c>
      <c r="K1426" s="9">
        <v>2.5</v>
      </c>
      <c r="L1426">
        <v>10</v>
      </c>
      <c r="M1426" s="7">
        <v>6.75</v>
      </c>
      <c r="N1426" t="s">
        <v>7157</v>
      </c>
      <c r="O1426" t="s">
        <v>7162</v>
      </c>
      <c r="P1426" t="s">
        <v>7164</v>
      </c>
      <c r="Q1426" s="9">
        <v>3</v>
      </c>
      <c r="R1426" t="s">
        <v>7173</v>
      </c>
      <c r="S1426" t="s">
        <v>7175</v>
      </c>
      <c r="T1426">
        <v>37</v>
      </c>
      <c r="U1426" t="str">
        <f>TEXT(CoffeeData[[#This Row],[Date]],"mmm")</f>
        <v>May</v>
      </c>
      <c r="V1426" t="str">
        <f>TEXT(CoffeeData[[#This Row],[Date]],"dddd")</f>
        <v>Wednesday</v>
      </c>
    </row>
    <row r="1427" spans="1:22" x14ac:dyDescent="0.3">
      <c r="A1427" t="s">
        <v>1445</v>
      </c>
      <c r="B1427" s="3" t="s">
        <v>5376</v>
      </c>
      <c r="C1427" t="s">
        <v>5388</v>
      </c>
      <c r="D1427" s="5" t="s">
        <v>5400</v>
      </c>
      <c r="E1427" t="s">
        <v>6950</v>
      </c>
      <c r="F1427" t="s">
        <v>7130</v>
      </c>
      <c r="G1427" t="s">
        <v>7137</v>
      </c>
      <c r="H1427" t="s">
        <v>7150</v>
      </c>
      <c r="I1427" t="s">
        <v>7155</v>
      </c>
      <c r="J1427" s="11">
        <v>4</v>
      </c>
      <c r="K1427" s="9">
        <v>3</v>
      </c>
      <c r="L1427">
        <v>5</v>
      </c>
      <c r="M1427" s="7">
        <v>11.4</v>
      </c>
      <c r="N1427" t="s">
        <v>7157</v>
      </c>
      <c r="O1427" t="s">
        <v>7159</v>
      </c>
      <c r="P1427" t="s">
        <v>7168</v>
      </c>
      <c r="Q1427" s="9">
        <v>4.9000000000000004</v>
      </c>
      <c r="R1427" t="s">
        <v>7172</v>
      </c>
      <c r="S1427" t="s">
        <v>7175</v>
      </c>
      <c r="T1427">
        <v>37</v>
      </c>
      <c r="U1427" t="str">
        <f>TEXT(CoffeeData[[#This Row],[Date]],"mmm")</f>
        <v>Mar</v>
      </c>
      <c r="V1427" t="str">
        <f>TEXT(CoffeeData[[#This Row],[Date]],"dddd")</f>
        <v>Wednesday</v>
      </c>
    </row>
    <row r="1428" spans="1:22" x14ac:dyDescent="0.3">
      <c r="A1428" t="s">
        <v>1446</v>
      </c>
      <c r="B1428" s="3" t="s">
        <v>5372</v>
      </c>
      <c r="C1428" t="s">
        <v>5386</v>
      </c>
      <c r="D1428" s="5" t="s">
        <v>5895</v>
      </c>
      <c r="E1428" t="s">
        <v>6908</v>
      </c>
      <c r="F1428" t="s">
        <v>7130</v>
      </c>
      <c r="G1428" t="s">
        <v>7137</v>
      </c>
      <c r="H1428" t="s">
        <v>7150</v>
      </c>
      <c r="I1428" t="s">
        <v>7155</v>
      </c>
      <c r="J1428" s="11">
        <v>1</v>
      </c>
      <c r="K1428" s="9">
        <v>3</v>
      </c>
      <c r="L1428">
        <v>5</v>
      </c>
      <c r="M1428" s="7">
        <v>2.85</v>
      </c>
      <c r="N1428" t="s">
        <v>7158</v>
      </c>
      <c r="O1428" t="s">
        <v>7162</v>
      </c>
      <c r="P1428" t="s">
        <v>7165</v>
      </c>
      <c r="Q1428" s="9">
        <v>3.3</v>
      </c>
      <c r="R1428" t="s">
        <v>7173</v>
      </c>
      <c r="S1428" t="s">
        <v>7175</v>
      </c>
      <c r="T1428">
        <v>43</v>
      </c>
      <c r="U1428" t="str">
        <f>TEXT(CoffeeData[[#This Row],[Date]],"mmm")</f>
        <v>Sep</v>
      </c>
      <c r="V1428" t="str">
        <f>TEXT(CoffeeData[[#This Row],[Date]],"dddd")</f>
        <v>Sunday</v>
      </c>
    </row>
    <row r="1429" spans="1:22" x14ac:dyDescent="0.3">
      <c r="A1429" t="s">
        <v>1447</v>
      </c>
      <c r="B1429" s="3" t="s">
        <v>5105</v>
      </c>
      <c r="C1429" t="s">
        <v>5386</v>
      </c>
      <c r="D1429" s="5" t="s">
        <v>5839</v>
      </c>
      <c r="E1429" t="s">
        <v>6553</v>
      </c>
      <c r="F1429" t="s">
        <v>7131</v>
      </c>
      <c r="G1429" t="s">
        <v>7135</v>
      </c>
      <c r="H1429" t="s">
        <v>7149</v>
      </c>
      <c r="I1429" t="s">
        <v>7155</v>
      </c>
      <c r="J1429" s="11">
        <v>1</v>
      </c>
      <c r="K1429" s="9">
        <v>4</v>
      </c>
      <c r="L1429">
        <v>0</v>
      </c>
      <c r="M1429" s="7">
        <v>4</v>
      </c>
      <c r="N1429" t="s">
        <v>7157</v>
      </c>
      <c r="O1429" t="s">
        <v>7161</v>
      </c>
      <c r="P1429" t="s">
        <v>7169</v>
      </c>
      <c r="Q1429" s="9">
        <v>4.2</v>
      </c>
      <c r="R1429" t="s">
        <v>7173</v>
      </c>
      <c r="S1429" t="s">
        <v>7174</v>
      </c>
      <c r="T1429">
        <v>44</v>
      </c>
      <c r="U1429" t="str">
        <f>TEXT(CoffeeData[[#This Row],[Date]],"mmm")</f>
        <v>Feb</v>
      </c>
      <c r="V1429" t="str">
        <f>TEXT(CoffeeData[[#This Row],[Date]],"dddd")</f>
        <v>Sunday</v>
      </c>
    </row>
    <row r="1430" spans="1:22" x14ac:dyDescent="0.3">
      <c r="A1430" t="s">
        <v>1448</v>
      </c>
      <c r="B1430" s="3" t="s">
        <v>5020</v>
      </c>
      <c r="C1430" t="s">
        <v>5385</v>
      </c>
      <c r="D1430" s="5" t="s">
        <v>5565</v>
      </c>
      <c r="E1430" t="s">
        <v>6951</v>
      </c>
      <c r="F1430" t="s">
        <v>7129</v>
      </c>
      <c r="G1430" t="s">
        <v>7134</v>
      </c>
      <c r="H1430" t="s">
        <v>7150</v>
      </c>
      <c r="I1430" t="s">
        <v>7153</v>
      </c>
      <c r="J1430" s="11">
        <v>4</v>
      </c>
      <c r="K1430" s="9">
        <v>2.5</v>
      </c>
      <c r="L1430">
        <v>5</v>
      </c>
      <c r="M1430" s="7">
        <v>9.5</v>
      </c>
      <c r="N1430" t="s">
        <v>7157</v>
      </c>
      <c r="O1430" t="s">
        <v>7162</v>
      </c>
      <c r="P1430" t="s">
        <v>7165</v>
      </c>
      <c r="Q1430" s="9">
        <v>4.8</v>
      </c>
      <c r="R1430" t="s">
        <v>7171</v>
      </c>
      <c r="S1430" t="s">
        <v>7174</v>
      </c>
      <c r="T1430">
        <v>26</v>
      </c>
      <c r="U1430" t="str">
        <f>TEXT(CoffeeData[[#This Row],[Date]],"mmm")</f>
        <v>Nov</v>
      </c>
      <c r="V1430" t="str">
        <f>TEXT(CoffeeData[[#This Row],[Date]],"dddd")</f>
        <v>Saturday</v>
      </c>
    </row>
    <row r="1431" spans="1:22" x14ac:dyDescent="0.3">
      <c r="A1431" t="s">
        <v>1449</v>
      </c>
      <c r="B1431" s="3" t="s">
        <v>5198</v>
      </c>
      <c r="C1431" t="s">
        <v>5391</v>
      </c>
      <c r="D1431" s="5" t="s">
        <v>5784</v>
      </c>
      <c r="E1431" t="s">
        <v>6278</v>
      </c>
      <c r="F1431" t="s">
        <v>7131</v>
      </c>
      <c r="G1431" t="s">
        <v>7141</v>
      </c>
      <c r="H1431" t="s">
        <v>7149</v>
      </c>
      <c r="I1431" t="s">
        <v>7155</v>
      </c>
      <c r="J1431" s="11">
        <v>4</v>
      </c>
      <c r="K1431" s="9">
        <v>3</v>
      </c>
      <c r="L1431">
        <v>0</v>
      </c>
      <c r="M1431" s="7">
        <v>12</v>
      </c>
      <c r="N1431" t="s">
        <v>7157</v>
      </c>
      <c r="O1431" t="s">
        <v>7160</v>
      </c>
      <c r="P1431" t="s">
        <v>7170</v>
      </c>
      <c r="Q1431" s="9">
        <v>4.5</v>
      </c>
      <c r="R1431" t="s">
        <v>7171</v>
      </c>
      <c r="S1431" t="s">
        <v>7174</v>
      </c>
      <c r="T1431">
        <v>28</v>
      </c>
      <c r="U1431" t="str">
        <f>TEXT(CoffeeData[[#This Row],[Date]],"mmm")</f>
        <v>May</v>
      </c>
      <c r="V1431" t="str">
        <f>TEXT(CoffeeData[[#This Row],[Date]],"dddd")</f>
        <v>Friday</v>
      </c>
    </row>
    <row r="1432" spans="1:22" x14ac:dyDescent="0.3">
      <c r="A1432" t="s">
        <v>1450</v>
      </c>
      <c r="B1432" s="3" t="s">
        <v>5053</v>
      </c>
      <c r="C1432" t="s">
        <v>5390</v>
      </c>
      <c r="D1432" s="5" t="s">
        <v>6081</v>
      </c>
      <c r="E1432" t="s">
        <v>6949</v>
      </c>
      <c r="F1432" t="s">
        <v>7130</v>
      </c>
      <c r="G1432" t="s">
        <v>7145</v>
      </c>
      <c r="H1432" t="s">
        <v>7148</v>
      </c>
      <c r="I1432" t="s">
        <v>7153</v>
      </c>
      <c r="J1432" s="11">
        <v>1</v>
      </c>
      <c r="K1432" s="9">
        <v>2</v>
      </c>
      <c r="L1432">
        <v>10</v>
      </c>
      <c r="M1432" s="7">
        <v>1.8</v>
      </c>
      <c r="N1432" t="s">
        <v>7158</v>
      </c>
      <c r="O1432" t="s">
        <v>7159</v>
      </c>
      <c r="P1432" t="s">
        <v>7164</v>
      </c>
      <c r="Q1432" s="9">
        <v>3.8</v>
      </c>
      <c r="R1432" t="s">
        <v>7172</v>
      </c>
      <c r="S1432" t="s">
        <v>7175</v>
      </c>
      <c r="T1432">
        <v>40</v>
      </c>
      <c r="U1432" t="str">
        <f>TEXT(CoffeeData[[#This Row],[Date]],"mmm")</f>
        <v>Nov</v>
      </c>
      <c r="V1432" t="str">
        <f>TEXT(CoffeeData[[#This Row],[Date]],"dddd")</f>
        <v>Monday</v>
      </c>
    </row>
    <row r="1433" spans="1:22" x14ac:dyDescent="0.3">
      <c r="A1433" t="s">
        <v>1451</v>
      </c>
      <c r="B1433" s="3" t="s">
        <v>5071</v>
      </c>
      <c r="C1433" t="s">
        <v>5385</v>
      </c>
      <c r="D1433" s="5" t="s">
        <v>6082</v>
      </c>
      <c r="E1433" t="s">
        <v>6510</v>
      </c>
      <c r="F1433" t="s">
        <v>7129</v>
      </c>
      <c r="G1433" t="s">
        <v>7143</v>
      </c>
      <c r="H1433" t="s">
        <v>7149</v>
      </c>
      <c r="I1433" t="s">
        <v>7154</v>
      </c>
      <c r="J1433" s="11">
        <v>3</v>
      </c>
      <c r="K1433" s="9">
        <v>4.5</v>
      </c>
      <c r="L1433">
        <v>0</v>
      </c>
      <c r="M1433" s="7">
        <v>13.5</v>
      </c>
      <c r="N1433" t="s">
        <v>7156</v>
      </c>
      <c r="O1433" t="s">
        <v>7161</v>
      </c>
      <c r="P1433" t="s">
        <v>7168</v>
      </c>
      <c r="Q1433" s="9">
        <v>4.7</v>
      </c>
      <c r="R1433" t="s">
        <v>7171</v>
      </c>
      <c r="S1433" t="s">
        <v>7176</v>
      </c>
      <c r="T1433">
        <v>28</v>
      </c>
      <c r="U1433" t="str">
        <f>TEXT(CoffeeData[[#This Row],[Date]],"mmm")</f>
        <v>Feb</v>
      </c>
      <c r="V1433" t="str">
        <f>TEXT(CoffeeData[[#This Row],[Date]],"dddd")</f>
        <v>Saturday</v>
      </c>
    </row>
    <row r="1434" spans="1:22" x14ac:dyDescent="0.3">
      <c r="A1434" t="s">
        <v>1452</v>
      </c>
      <c r="B1434" s="3" t="s">
        <v>5197</v>
      </c>
      <c r="C1434" t="s">
        <v>5386</v>
      </c>
      <c r="D1434" s="5" t="s">
        <v>6083</v>
      </c>
      <c r="E1434" t="s">
        <v>6952</v>
      </c>
      <c r="F1434" t="s">
        <v>7131</v>
      </c>
      <c r="G1434" t="s">
        <v>7132</v>
      </c>
      <c r="H1434" t="s">
        <v>7148</v>
      </c>
      <c r="I1434" t="s">
        <v>7154</v>
      </c>
      <c r="J1434" s="11">
        <v>4</v>
      </c>
      <c r="K1434" s="9">
        <v>2.5</v>
      </c>
      <c r="L1434">
        <v>0</v>
      </c>
      <c r="M1434" s="7">
        <v>10</v>
      </c>
      <c r="N1434" t="s">
        <v>7157</v>
      </c>
      <c r="O1434" t="s">
        <v>7160</v>
      </c>
      <c r="P1434" t="s">
        <v>7169</v>
      </c>
      <c r="Q1434" s="9">
        <v>4.2</v>
      </c>
      <c r="R1434" t="s">
        <v>7171</v>
      </c>
      <c r="S1434" t="s">
        <v>7176</v>
      </c>
      <c r="T1434">
        <v>33</v>
      </c>
      <c r="U1434" t="str">
        <f>TEXT(CoffeeData[[#This Row],[Date]],"mmm")</f>
        <v>May</v>
      </c>
      <c r="V1434" t="str">
        <f>TEXT(CoffeeData[[#This Row],[Date]],"dddd")</f>
        <v>Sunday</v>
      </c>
    </row>
    <row r="1435" spans="1:22" x14ac:dyDescent="0.3">
      <c r="A1435" t="s">
        <v>1453</v>
      </c>
      <c r="B1435" s="3" t="s">
        <v>5346</v>
      </c>
      <c r="C1435" t="s">
        <v>5386</v>
      </c>
      <c r="D1435" s="5" t="s">
        <v>6084</v>
      </c>
      <c r="E1435" t="s">
        <v>6953</v>
      </c>
      <c r="F1435" t="s">
        <v>7131</v>
      </c>
      <c r="G1435" t="s">
        <v>7137</v>
      </c>
      <c r="H1435" t="s">
        <v>7150</v>
      </c>
      <c r="I1435" t="s">
        <v>7154</v>
      </c>
      <c r="J1435" s="11">
        <v>4</v>
      </c>
      <c r="K1435" s="9">
        <v>3</v>
      </c>
      <c r="L1435">
        <v>15</v>
      </c>
      <c r="M1435" s="7">
        <v>10.199999999999999</v>
      </c>
      <c r="N1435" t="s">
        <v>7158</v>
      </c>
      <c r="O1435" t="s">
        <v>7162</v>
      </c>
      <c r="P1435" t="s">
        <v>7168</v>
      </c>
      <c r="Q1435" s="9">
        <v>4.0999999999999996</v>
      </c>
      <c r="R1435" t="s">
        <v>7173</v>
      </c>
      <c r="S1435" t="s">
        <v>7174</v>
      </c>
      <c r="T1435">
        <v>35</v>
      </c>
      <c r="U1435" t="str">
        <f>TEXT(CoffeeData[[#This Row],[Date]],"mmm")</f>
        <v>Oct</v>
      </c>
      <c r="V1435" t="str">
        <f>TEXT(CoffeeData[[#This Row],[Date]],"dddd")</f>
        <v>Sunday</v>
      </c>
    </row>
    <row r="1436" spans="1:22" x14ac:dyDescent="0.3">
      <c r="A1436" t="s">
        <v>1454</v>
      </c>
      <c r="B1436" s="3" t="s">
        <v>5246</v>
      </c>
      <c r="C1436" t="s">
        <v>5390</v>
      </c>
      <c r="D1436" s="5" t="s">
        <v>5545</v>
      </c>
      <c r="E1436" t="s">
        <v>6753</v>
      </c>
      <c r="F1436" t="s">
        <v>7131</v>
      </c>
      <c r="G1436" t="s">
        <v>7144</v>
      </c>
      <c r="H1436" t="s">
        <v>7149</v>
      </c>
      <c r="I1436" t="s">
        <v>7153</v>
      </c>
      <c r="J1436" s="11">
        <v>1</v>
      </c>
      <c r="K1436" s="9">
        <v>3.5</v>
      </c>
      <c r="L1436">
        <v>5</v>
      </c>
      <c r="M1436" s="7">
        <v>3.32</v>
      </c>
      <c r="N1436" t="s">
        <v>7156</v>
      </c>
      <c r="O1436" t="s">
        <v>7163</v>
      </c>
      <c r="P1436" t="s">
        <v>7168</v>
      </c>
      <c r="Q1436" s="9">
        <v>3.1</v>
      </c>
      <c r="R1436" t="s">
        <v>7173</v>
      </c>
      <c r="S1436" t="s">
        <v>7175</v>
      </c>
      <c r="T1436">
        <v>32</v>
      </c>
      <c r="U1436" t="str">
        <f>TEXT(CoffeeData[[#This Row],[Date]],"mmm")</f>
        <v>Oct</v>
      </c>
      <c r="V1436" t="str">
        <f>TEXT(CoffeeData[[#This Row],[Date]],"dddd")</f>
        <v>Monday</v>
      </c>
    </row>
    <row r="1437" spans="1:22" x14ac:dyDescent="0.3">
      <c r="A1437" t="s">
        <v>1455</v>
      </c>
      <c r="B1437" s="3" t="s">
        <v>5182</v>
      </c>
      <c r="C1437" t="s">
        <v>5386</v>
      </c>
      <c r="D1437" s="5" t="s">
        <v>5475</v>
      </c>
      <c r="E1437" t="s">
        <v>6954</v>
      </c>
      <c r="F1437" t="s">
        <v>7130</v>
      </c>
      <c r="G1437" t="s">
        <v>7144</v>
      </c>
      <c r="H1437" t="s">
        <v>7149</v>
      </c>
      <c r="I1437" t="s">
        <v>7153</v>
      </c>
      <c r="J1437" s="11">
        <v>3</v>
      </c>
      <c r="K1437" s="9">
        <v>3.5</v>
      </c>
      <c r="L1437">
        <v>0</v>
      </c>
      <c r="M1437" s="7">
        <v>10.5</v>
      </c>
      <c r="N1437" t="s">
        <v>7158</v>
      </c>
      <c r="O1437" t="s">
        <v>7162</v>
      </c>
      <c r="P1437" t="s">
        <v>7164</v>
      </c>
      <c r="Q1437" s="9">
        <v>4.4000000000000004</v>
      </c>
      <c r="R1437" t="s">
        <v>7172</v>
      </c>
      <c r="S1437" t="s">
        <v>7174</v>
      </c>
      <c r="T1437">
        <v>42</v>
      </c>
      <c r="U1437" t="str">
        <f>TEXT(CoffeeData[[#This Row],[Date]],"mmm")</f>
        <v>Dec</v>
      </c>
      <c r="V1437" t="str">
        <f>TEXT(CoffeeData[[#This Row],[Date]],"dddd")</f>
        <v>Sunday</v>
      </c>
    </row>
    <row r="1438" spans="1:22" x14ac:dyDescent="0.3">
      <c r="A1438" t="s">
        <v>1456</v>
      </c>
      <c r="B1438" s="3" t="s">
        <v>5164</v>
      </c>
      <c r="C1438" t="s">
        <v>5391</v>
      </c>
      <c r="D1438" s="5" t="s">
        <v>5615</v>
      </c>
      <c r="E1438" t="s">
        <v>6557</v>
      </c>
      <c r="F1438" t="s">
        <v>7131</v>
      </c>
      <c r="G1438" t="s">
        <v>7134</v>
      </c>
      <c r="H1438" t="s">
        <v>7150</v>
      </c>
      <c r="I1438" t="s">
        <v>7155</v>
      </c>
      <c r="J1438" s="11">
        <v>4</v>
      </c>
      <c r="K1438" s="9">
        <v>2.5</v>
      </c>
      <c r="L1438">
        <v>5</v>
      </c>
      <c r="M1438" s="7">
        <v>9.5</v>
      </c>
      <c r="N1438" t="s">
        <v>7158</v>
      </c>
      <c r="O1438" t="s">
        <v>7163</v>
      </c>
      <c r="P1438" t="s">
        <v>7167</v>
      </c>
      <c r="Q1438" s="9">
        <v>3.2</v>
      </c>
      <c r="R1438" t="s">
        <v>7173</v>
      </c>
      <c r="S1438" t="s">
        <v>7175</v>
      </c>
      <c r="T1438">
        <v>36</v>
      </c>
      <c r="U1438" t="str">
        <f>TEXT(CoffeeData[[#This Row],[Date]],"mmm")</f>
        <v>Oct</v>
      </c>
      <c r="V1438" t="str">
        <f>TEXT(CoffeeData[[#This Row],[Date]],"dddd")</f>
        <v>Friday</v>
      </c>
    </row>
    <row r="1439" spans="1:22" x14ac:dyDescent="0.3">
      <c r="A1439" t="s">
        <v>1457</v>
      </c>
      <c r="B1439" s="3" t="s">
        <v>5280</v>
      </c>
      <c r="C1439" t="s">
        <v>5385</v>
      </c>
      <c r="D1439" s="5" t="s">
        <v>5907</v>
      </c>
      <c r="E1439" t="s">
        <v>6390</v>
      </c>
      <c r="F1439" t="s">
        <v>7130</v>
      </c>
      <c r="G1439" t="s">
        <v>7146</v>
      </c>
      <c r="H1439" t="s">
        <v>7151</v>
      </c>
      <c r="I1439" t="s">
        <v>7153</v>
      </c>
      <c r="J1439" s="11">
        <v>1</v>
      </c>
      <c r="K1439" s="9">
        <v>3.8</v>
      </c>
      <c r="L1439">
        <v>0</v>
      </c>
      <c r="M1439" s="7">
        <v>3.8</v>
      </c>
      <c r="N1439" t="s">
        <v>7156</v>
      </c>
      <c r="O1439" t="s">
        <v>7159</v>
      </c>
      <c r="P1439" t="s">
        <v>7167</v>
      </c>
      <c r="Q1439" s="9">
        <v>3.6</v>
      </c>
      <c r="R1439" t="s">
        <v>7172</v>
      </c>
      <c r="S1439" t="s">
        <v>7175</v>
      </c>
      <c r="T1439">
        <v>43</v>
      </c>
      <c r="U1439" t="str">
        <f>TEXT(CoffeeData[[#This Row],[Date]],"mmm")</f>
        <v>Nov</v>
      </c>
      <c r="V1439" t="str">
        <f>TEXT(CoffeeData[[#This Row],[Date]],"dddd")</f>
        <v>Saturday</v>
      </c>
    </row>
    <row r="1440" spans="1:22" x14ac:dyDescent="0.3">
      <c r="A1440" t="s">
        <v>1458</v>
      </c>
      <c r="B1440" s="3" t="s">
        <v>5316</v>
      </c>
      <c r="C1440" t="s">
        <v>5388</v>
      </c>
      <c r="D1440" s="5" t="s">
        <v>6085</v>
      </c>
      <c r="E1440" t="s">
        <v>6394</v>
      </c>
      <c r="F1440" t="s">
        <v>7131</v>
      </c>
      <c r="G1440" t="s">
        <v>7139</v>
      </c>
      <c r="H1440" t="s">
        <v>7148</v>
      </c>
      <c r="I1440" t="s">
        <v>7155</v>
      </c>
      <c r="J1440" s="11">
        <v>4</v>
      </c>
      <c r="K1440" s="9">
        <v>3</v>
      </c>
      <c r="L1440">
        <v>10</v>
      </c>
      <c r="M1440" s="7">
        <v>10.8</v>
      </c>
      <c r="N1440" t="s">
        <v>7156</v>
      </c>
      <c r="O1440" t="s">
        <v>7159</v>
      </c>
      <c r="P1440" t="s">
        <v>7169</v>
      </c>
      <c r="Q1440" s="9">
        <v>4.2</v>
      </c>
      <c r="R1440" t="s">
        <v>7171</v>
      </c>
      <c r="S1440" t="s">
        <v>7175</v>
      </c>
      <c r="T1440">
        <v>26</v>
      </c>
      <c r="U1440" t="str">
        <f>TEXT(CoffeeData[[#This Row],[Date]],"mmm")</f>
        <v>May</v>
      </c>
      <c r="V1440" t="str">
        <f>TEXT(CoffeeData[[#This Row],[Date]],"dddd")</f>
        <v>Wednesday</v>
      </c>
    </row>
    <row r="1441" spans="1:22" x14ac:dyDescent="0.3">
      <c r="A1441" t="s">
        <v>1459</v>
      </c>
      <c r="B1441" s="3" t="s">
        <v>5319</v>
      </c>
      <c r="C1441" t="s">
        <v>5386</v>
      </c>
      <c r="D1441" s="5" t="s">
        <v>5675</v>
      </c>
      <c r="E1441" t="s">
        <v>6611</v>
      </c>
      <c r="F1441" t="s">
        <v>7130</v>
      </c>
      <c r="G1441" t="s">
        <v>7132</v>
      </c>
      <c r="H1441" t="s">
        <v>7148</v>
      </c>
      <c r="I1441" t="s">
        <v>7153</v>
      </c>
      <c r="J1441" s="11">
        <v>2</v>
      </c>
      <c r="K1441" s="9">
        <v>2.5</v>
      </c>
      <c r="L1441">
        <v>10</v>
      </c>
      <c r="M1441" s="7">
        <v>4.5</v>
      </c>
      <c r="N1441" t="s">
        <v>7158</v>
      </c>
      <c r="O1441" t="s">
        <v>7160</v>
      </c>
      <c r="P1441" t="s">
        <v>7165</v>
      </c>
      <c r="Q1441" s="9">
        <v>4</v>
      </c>
      <c r="R1441" t="s">
        <v>7171</v>
      </c>
      <c r="S1441" t="s">
        <v>7175</v>
      </c>
      <c r="T1441">
        <v>25</v>
      </c>
      <c r="U1441" t="str">
        <f>TEXT(CoffeeData[[#This Row],[Date]],"mmm")</f>
        <v>Jun</v>
      </c>
      <c r="V1441" t="str">
        <f>TEXT(CoffeeData[[#This Row],[Date]],"dddd")</f>
        <v>Sunday</v>
      </c>
    </row>
    <row r="1442" spans="1:22" x14ac:dyDescent="0.3">
      <c r="A1442" t="s">
        <v>1460</v>
      </c>
      <c r="B1442" s="3" t="s">
        <v>5035</v>
      </c>
      <c r="C1442" t="s">
        <v>5385</v>
      </c>
      <c r="D1442" s="5" t="s">
        <v>5818</v>
      </c>
      <c r="E1442" t="s">
        <v>6689</v>
      </c>
      <c r="F1442" t="s">
        <v>7131</v>
      </c>
      <c r="G1442" t="s">
        <v>7139</v>
      </c>
      <c r="H1442" t="s">
        <v>7148</v>
      </c>
      <c r="I1442" t="s">
        <v>7153</v>
      </c>
      <c r="J1442" s="11">
        <v>3</v>
      </c>
      <c r="K1442" s="9">
        <v>3</v>
      </c>
      <c r="L1442">
        <v>5</v>
      </c>
      <c r="M1442" s="7">
        <v>8.5500000000000007</v>
      </c>
      <c r="N1442" t="s">
        <v>7156</v>
      </c>
      <c r="O1442" t="s">
        <v>7159</v>
      </c>
      <c r="P1442" t="s">
        <v>7169</v>
      </c>
      <c r="Q1442" s="9">
        <v>3.1</v>
      </c>
      <c r="R1442" t="s">
        <v>7172</v>
      </c>
      <c r="S1442" t="s">
        <v>7174</v>
      </c>
      <c r="T1442">
        <v>33</v>
      </c>
      <c r="U1442" t="str">
        <f>TEXT(CoffeeData[[#This Row],[Date]],"mmm")</f>
        <v>Oct</v>
      </c>
      <c r="V1442" t="str">
        <f>TEXT(CoffeeData[[#This Row],[Date]],"dddd")</f>
        <v>Saturday</v>
      </c>
    </row>
    <row r="1443" spans="1:22" x14ac:dyDescent="0.3">
      <c r="A1443" t="s">
        <v>1461</v>
      </c>
      <c r="B1443" s="3" t="s">
        <v>5245</v>
      </c>
      <c r="C1443" t="s">
        <v>5391</v>
      </c>
      <c r="D1443" s="5" t="s">
        <v>5475</v>
      </c>
      <c r="E1443" t="s">
        <v>6523</v>
      </c>
      <c r="F1443" t="s">
        <v>7130</v>
      </c>
      <c r="G1443" t="s">
        <v>7143</v>
      </c>
      <c r="H1443" t="s">
        <v>7149</v>
      </c>
      <c r="I1443" t="s">
        <v>7155</v>
      </c>
      <c r="J1443" s="11">
        <v>2</v>
      </c>
      <c r="K1443" s="9">
        <v>4.5</v>
      </c>
      <c r="L1443">
        <v>10</v>
      </c>
      <c r="M1443" s="7">
        <v>8.1</v>
      </c>
      <c r="N1443" t="s">
        <v>7156</v>
      </c>
      <c r="O1443" t="s">
        <v>7161</v>
      </c>
      <c r="P1443" t="s">
        <v>7170</v>
      </c>
      <c r="Q1443" s="9">
        <v>3.2</v>
      </c>
      <c r="R1443" t="s">
        <v>7173</v>
      </c>
      <c r="S1443" t="s">
        <v>7175</v>
      </c>
      <c r="T1443">
        <v>44</v>
      </c>
      <c r="U1443" t="str">
        <f>TEXT(CoffeeData[[#This Row],[Date]],"mmm")</f>
        <v>Jul</v>
      </c>
      <c r="V1443" t="str">
        <f>TEXT(CoffeeData[[#This Row],[Date]],"dddd")</f>
        <v>Friday</v>
      </c>
    </row>
    <row r="1444" spans="1:22" x14ac:dyDescent="0.3">
      <c r="A1444" t="s">
        <v>1462</v>
      </c>
      <c r="B1444" s="3" t="s">
        <v>5370</v>
      </c>
      <c r="C1444" t="s">
        <v>5388</v>
      </c>
      <c r="D1444" s="5" t="s">
        <v>5704</v>
      </c>
      <c r="E1444" t="s">
        <v>6630</v>
      </c>
      <c r="F1444" t="s">
        <v>7131</v>
      </c>
      <c r="G1444" t="s">
        <v>7133</v>
      </c>
      <c r="H1444" t="s">
        <v>7149</v>
      </c>
      <c r="I1444" t="s">
        <v>7153</v>
      </c>
      <c r="J1444" s="11">
        <v>4</v>
      </c>
      <c r="K1444" s="9">
        <v>2.5</v>
      </c>
      <c r="L1444">
        <v>5</v>
      </c>
      <c r="M1444" s="7">
        <v>9.5</v>
      </c>
      <c r="N1444" t="s">
        <v>7157</v>
      </c>
      <c r="O1444" t="s">
        <v>7163</v>
      </c>
      <c r="P1444" t="s">
        <v>7166</v>
      </c>
      <c r="Q1444" s="9">
        <v>3.6</v>
      </c>
      <c r="R1444" t="s">
        <v>7171</v>
      </c>
      <c r="S1444" t="s">
        <v>7175</v>
      </c>
      <c r="T1444">
        <v>40</v>
      </c>
      <c r="U1444" t="str">
        <f>TEXT(CoffeeData[[#This Row],[Date]],"mmm")</f>
        <v>Jun</v>
      </c>
      <c r="V1444" t="str">
        <f>TEXT(CoffeeData[[#This Row],[Date]],"dddd")</f>
        <v>Wednesday</v>
      </c>
    </row>
    <row r="1445" spans="1:22" x14ac:dyDescent="0.3">
      <c r="A1445" t="s">
        <v>1463</v>
      </c>
      <c r="B1445" s="3" t="s">
        <v>5217</v>
      </c>
      <c r="C1445" t="s">
        <v>5385</v>
      </c>
      <c r="D1445" s="5" t="s">
        <v>5398</v>
      </c>
      <c r="E1445" t="s">
        <v>6505</v>
      </c>
      <c r="F1445" t="s">
        <v>7131</v>
      </c>
      <c r="G1445" t="s">
        <v>7145</v>
      </c>
      <c r="H1445" t="s">
        <v>7148</v>
      </c>
      <c r="I1445" t="s">
        <v>7155</v>
      </c>
      <c r="J1445" s="11">
        <v>1</v>
      </c>
      <c r="K1445" s="9">
        <v>2</v>
      </c>
      <c r="L1445">
        <v>0</v>
      </c>
      <c r="M1445" s="7">
        <v>2</v>
      </c>
      <c r="N1445" t="s">
        <v>7157</v>
      </c>
      <c r="O1445" t="s">
        <v>7163</v>
      </c>
      <c r="P1445" t="s">
        <v>7164</v>
      </c>
      <c r="Q1445" s="9">
        <v>3.6</v>
      </c>
      <c r="R1445" t="s">
        <v>7172</v>
      </c>
      <c r="S1445" t="s">
        <v>7174</v>
      </c>
      <c r="T1445">
        <v>41</v>
      </c>
      <c r="U1445" t="str">
        <f>TEXT(CoffeeData[[#This Row],[Date]],"mmm")</f>
        <v>Jun</v>
      </c>
      <c r="V1445" t="str">
        <f>TEXT(CoffeeData[[#This Row],[Date]],"dddd")</f>
        <v>Saturday</v>
      </c>
    </row>
    <row r="1446" spans="1:22" x14ac:dyDescent="0.3">
      <c r="A1446" t="s">
        <v>1464</v>
      </c>
      <c r="B1446" s="3" t="s">
        <v>5316</v>
      </c>
      <c r="C1446" t="s">
        <v>5388</v>
      </c>
      <c r="D1446" s="5" t="s">
        <v>5505</v>
      </c>
      <c r="E1446" t="s">
        <v>6955</v>
      </c>
      <c r="F1446" t="s">
        <v>7130</v>
      </c>
      <c r="G1446" t="s">
        <v>7142</v>
      </c>
      <c r="H1446" t="s">
        <v>7152</v>
      </c>
      <c r="I1446" t="s">
        <v>7153</v>
      </c>
      <c r="J1446" s="11">
        <v>1</v>
      </c>
      <c r="K1446" s="9">
        <v>4.5</v>
      </c>
      <c r="L1446">
        <v>0</v>
      </c>
      <c r="M1446" s="7">
        <v>4.5</v>
      </c>
      <c r="N1446" t="s">
        <v>7157</v>
      </c>
      <c r="O1446" t="s">
        <v>7159</v>
      </c>
      <c r="P1446" t="s">
        <v>7165</v>
      </c>
      <c r="Q1446" s="9">
        <v>4</v>
      </c>
      <c r="R1446" t="s">
        <v>7171</v>
      </c>
      <c r="S1446" t="s">
        <v>7175</v>
      </c>
      <c r="T1446">
        <v>40</v>
      </c>
      <c r="U1446" t="str">
        <f>TEXT(CoffeeData[[#This Row],[Date]],"mmm")</f>
        <v>May</v>
      </c>
      <c r="V1446" t="str">
        <f>TEXT(CoffeeData[[#This Row],[Date]],"dddd")</f>
        <v>Wednesday</v>
      </c>
    </row>
    <row r="1447" spans="1:22" x14ac:dyDescent="0.3">
      <c r="A1447" t="s">
        <v>1465</v>
      </c>
      <c r="B1447" s="3" t="s">
        <v>5224</v>
      </c>
      <c r="C1447" t="s">
        <v>5386</v>
      </c>
      <c r="D1447" s="5" t="s">
        <v>5941</v>
      </c>
      <c r="E1447" t="s">
        <v>6898</v>
      </c>
      <c r="F1447" t="s">
        <v>7129</v>
      </c>
      <c r="G1447" t="s">
        <v>7135</v>
      </c>
      <c r="H1447" t="s">
        <v>7149</v>
      </c>
      <c r="I1447" t="s">
        <v>7154</v>
      </c>
      <c r="J1447" s="11">
        <v>2</v>
      </c>
      <c r="K1447" s="9">
        <v>4</v>
      </c>
      <c r="L1447">
        <v>10</v>
      </c>
      <c r="M1447" s="7">
        <v>7.2</v>
      </c>
      <c r="N1447" t="s">
        <v>7158</v>
      </c>
      <c r="O1447" t="s">
        <v>7161</v>
      </c>
      <c r="P1447" t="s">
        <v>7169</v>
      </c>
      <c r="Q1447" s="9">
        <v>4.9000000000000004</v>
      </c>
      <c r="R1447" t="s">
        <v>7171</v>
      </c>
      <c r="S1447" t="s">
        <v>7175</v>
      </c>
      <c r="T1447">
        <v>38</v>
      </c>
      <c r="U1447" t="str">
        <f>TEXT(CoffeeData[[#This Row],[Date]],"mmm")</f>
        <v>Oct</v>
      </c>
      <c r="V1447" t="str">
        <f>TEXT(CoffeeData[[#This Row],[Date]],"dddd")</f>
        <v>Sunday</v>
      </c>
    </row>
    <row r="1448" spans="1:22" x14ac:dyDescent="0.3">
      <c r="A1448" t="s">
        <v>1466</v>
      </c>
      <c r="B1448" s="3" t="s">
        <v>5350</v>
      </c>
      <c r="C1448" t="s">
        <v>5387</v>
      </c>
      <c r="D1448" s="5" t="s">
        <v>5614</v>
      </c>
      <c r="E1448" t="s">
        <v>6304</v>
      </c>
      <c r="F1448" t="s">
        <v>7131</v>
      </c>
      <c r="G1448" t="s">
        <v>7138</v>
      </c>
      <c r="H1448" t="s">
        <v>7152</v>
      </c>
      <c r="I1448" t="s">
        <v>7153</v>
      </c>
      <c r="J1448" s="11">
        <v>1</v>
      </c>
      <c r="K1448" s="9">
        <v>5.5</v>
      </c>
      <c r="L1448">
        <v>0</v>
      </c>
      <c r="M1448" s="7">
        <v>5.5</v>
      </c>
      <c r="N1448" t="s">
        <v>7157</v>
      </c>
      <c r="O1448" t="s">
        <v>7163</v>
      </c>
      <c r="P1448" t="s">
        <v>7164</v>
      </c>
      <c r="Q1448" s="9">
        <v>4.0999999999999996</v>
      </c>
      <c r="R1448" t="s">
        <v>7172</v>
      </c>
      <c r="S1448" t="s">
        <v>7176</v>
      </c>
      <c r="T1448">
        <v>35</v>
      </c>
      <c r="U1448" t="str">
        <f>TEXT(CoffeeData[[#This Row],[Date]],"mmm")</f>
        <v>May</v>
      </c>
      <c r="V1448" t="str">
        <f>TEXT(CoffeeData[[#This Row],[Date]],"dddd")</f>
        <v>Tuesday</v>
      </c>
    </row>
    <row r="1449" spans="1:22" x14ac:dyDescent="0.3">
      <c r="A1449" t="s">
        <v>1467</v>
      </c>
      <c r="B1449" s="3" t="s">
        <v>5243</v>
      </c>
      <c r="C1449" t="s">
        <v>5391</v>
      </c>
      <c r="D1449" s="5" t="s">
        <v>6086</v>
      </c>
      <c r="E1449" t="s">
        <v>6956</v>
      </c>
      <c r="F1449" t="s">
        <v>7131</v>
      </c>
      <c r="G1449" t="s">
        <v>7142</v>
      </c>
      <c r="H1449" t="s">
        <v>7152</v>
      </c>
      <c r="I1449" t="s">
        <v>7155</v>
      </c>
      <c r="J1449" s="11">
        <v>1</v>
      </c>
      <c r="K1449" s="9">
        <v>4.5</v>
      </c>
      <c r="L1449">
        <v>10</v>
      </c>
      <c r="M1449" s="7">
        <v>4.05</v>
      </c>
      <c r="N1449" t="s">
        <v>7156</v>
      </c>
      <c r="O1449" t="s">
        <v>7160</v>
      </c>
      <c r="P1449" t="s">
        <v>7166</v>
      </c>
      <c r="Q1449" s="9">
        <v>5</v>
      </c>
      <c r="R1449" t="s">
        <v>7173</v>
      </c>
      <c r="S1449" t="s">
        <v>7174</v>
      </c>
      <c r="T1449">
        <v>29</v>
      </c>
      <c r="U1449" t="str">
        <f>TEXT(CoffeeData[[#This Row],[Date]],"mmm")</f>
        <v>Apr</v>
      </c>
      <c r="V1449" t="str">
        <f>TEXT(CoffeeData[[#This Row],[Date]],"dddd")</f>
        <v>Friday</v>
      </c>
    </row>
    <row r="1450" spans="1:22" x14ac:dyDescent="0.3">
      <c r="A1450" t="s">
        <v>1468</v>
      </c>
      <c r="B1450" s="3" t="s">
        <v>5131</v>
      </c>
      <c r="C1450" t="s">
        <v>5390</v>
      </c>
      <c r="D1450" s="5" t="s">
        <v>5755</v>
      </c>
      <c r="E1450" t="s">
        <v>6519</v>
      </c>
      <c r="F1450" t="s">
        <v>7131</v>
      </c>
      <c r="G1450" t="s">
        <v>7137</v>
      </c>
      <c r="H1450" t="s">
        <v>7150</v>
      </c>
      <c r="I1450" t="s">
        <v>7155</v>
      </c>
      <c r="J1450" s="11">
        <v>3</v>
      </c>
      <c r="K1450" s="9">
        <v>3</v>
      </c>
      <c r="L1450">
        <v>10</v>
      </c>
      <c r="M1450" s="7">
        <v>8.1</v>
      </c>
      <c r="N1450" t="s">
        <v>7158</v>
      </c>
      <c r="O1450" t="s">
        <v>7161</v>
      </c>
      <c r="P1450" t="s">
        <v>7164</v>
      </c>
      <c r="Q1450" s="9">
        <v>4.4000000000000004</v>
      </c>
      <c r="R1450" t="s">
        <v>7171</v>
      </c>
      <c r="S1450" t="s">
        <v>7175</v>
      </c>
      <c r="T1450">
        <v>45</v>
      </c>
      <c r="U1450" t="str">
        <f>TEXT(CoffeeData[[#This Row],[Date]],"mmm")</f>
        <v>Mar</v>
      </c>
      <c r="V1450" t="str">
        <f>TEXT(CoffeeData[[#This Row],[Date]],"dddd")</f>
        <v>Monday</v>
      </c>
    </row>
    <row r="1451" spans="1:22" x14ac:dyDescent="0.3">
      <c r="A1451" t="s">
        <v>1469</v>
      </c>
      <c r="B1451" s="3" t="s">
        <v>5352</v>
      </c>
      <c r="C1451" t="s">
        <v>5386</v>
      </c>
      <c r="D1451" s="5" t="s">
        <v>6087</v>
      </c>
      <c r="E1451" t="s">
        <v>6818</v>
      </c>
      <c r="F1451" t="s">
        <v>7130</v>
      </c>
      <c r="G1451" t="s">
        <v>7136</v>
      </c>
      <c r="H1451" t="s">
        <v>7151</v>
      </c>
      <c r="I1451" t="s">
        <v>7154</v>
      </c>
      <c r="J1451" s="11">
        <v>3</v>
      </c>
      <c r="K1451" s="9">
        <v>4</v>
      </c>
      <c r="L1451">
        <v>5</v>
      </c>
      <c r="M1451" s="7">
        <v>11.4</v>
      </c>
      <c r="N1451" t="s">
        <v>7157</v>
      </c>
      <c r="O1451" t="s">
        <v>7161</v>
      </c>
      <c r="P1451" t="s">
        <v>7169</v>
      </c>
      <c r="Q1451" s="9">
        <v>3.2</v>
      </c>
      <c r="R1451" t="s">
        <v>7172</v>
      </c>
      <c r="S1451" t="s">
        <v>7174</v>
      </c>
      <c r="T1451">
        <v>39</v>
      </c>
      <c r="U1451" t="str">
        <f>TEXT(CoffeeData[[#This Row],[Date]],"mmm")</f>
        <v>Jul</v>
      </c>
      <c r="V1451" t="str">
        <f>TEXT(CoffeeData[[#This Row],[Date]],"dddd")</f>
        <v>Sunday</v>
      </c>
    </row>
    <row r="1452" spans="1:22" x14ac:dyDescent="0.3">
      <c r="A1452" t="s">
        <v>1470</v>
      </c>
      <c r="B1452" s="3" t="s">
        <v>5142</v>
      </c>
      <c r="C1452" t="s">
        <v>5386</v>
      </c>
      <c r="D1452" s="5" t="s">
        <v>5727</v>
      </c>
      <c r="E1452" t="s">
        <v>6957</v>
      </c>
      <c r="F1452" t="s">
        <v>7130</v>
      </c>
      <c r="G1452" t="s">
        <v>7146</v>
      </c>
      <c r="H1452" t="s">
        <v>7151</v>
      </c>
      <c r="I1452" t="s">
        <v>7155</v>
      </c>
      <c r="J1452" s="11">
        <v>1</v>
      </c>
      <c r="K1452" s="9">
        <v>3.8</v>
      </c>
      <c r="L1452">
        <v>15</v>
      </c>
      <c r="M1452" s="7">
        <v>3.23</v>
      </c>
      <c r="N1452" t="s">
        <v>7158</v>
      </c>
      <c r="O1452" t="s">
        <v>7163</v>
      </c>
      <c r="P1452" t="s">
        <v>7169</v>
      </c>
      <c r="Q1452" s="9">
        <v>3.5</v>
      </c>
      <c r="R1452" t="s">
        <v>7171</v>
      </c>
      <c r="S1452" t="s">
        <v>7176</v>
      </c>
      <c r="T1452">
        <v>30</v>
      </c>
      <c r="U1452" t="str">
        <f>TEXT(CoffeeData[[#This Row],[Date]],"mmm")</f>
        <v>May</v>
      </c>
      <c r="V1452" t="str">
        <f>TEXT(CoffeeData[[#This Row],[Date]],"dddd")</f>
        <v>Sunday</v>
      </c>
    </row>
    <row r="1453" spans="1:22" x14ac:dyDescent="0.3">
      <c r="A1453" t="s">
        <v>1471</v>
      </c>
      <c r="B1453" s="3" t="s">
        <v>5328</v>
      </c>
      <c r="C1453" t="s">
        <v>5385</v>
      </c>
      <c r="D1453" s="5" t="s">
        <v>5809</v>
      </c>
      <c r="E1453" t="s">
        <v>6958</v>
      </c>
      <c r="F1453" t="s">
        <v>7129</v>
      </c>
      <c r="G1453" t="s">
        <v>7134</v>
      </c>
      <c r="H1453" t="s">
        <v>7150</v>
      </c>
      <c r="I1453" t="s">
        <v>7154</v>
      </c>
      <c r="J1453" s="11">
        <v>4</v>
      </c>
      <c r="K1453" s="9">
        <v>2.5</v>
      </c>
      <c r="L1453">
        <v>5</v>
      </c>
      <c r="M1453" s="7">
        <v>9.5</v>
      </c>
      <c r="N1453" t="s">
        <v>7157</v>
      </c>
      <c r="O1453" t="s">
        <v>7160</v>
      </c>
      <c r="P1453" t="s">
        <v>7165</v>
      </c>
      <c r="Q1453" s="9">
        <v>4.4000000000000004</v>
      </c>
      <c r="R1453" t="s">
        <v>7173</v>
      </c>
      <c r="S1453" t="s">
        <v>7176</v>
      </c>
      <c r="T1453">
        <v>27</v>
      </c>
      <c r="U1453" t="str">
        <f>TEXT(CoffeeData[[#This Row],[Date]],"mmm")</f>
        <v>Sep</v>
      </c>
      <c r="V1453" t="str">
        <f>TEXT(CoffeeData[[#This Row],[Date]],"dddd")</f>
        <v>Saturday</v>
      </c>
    </row>
    <row r="1454" spans="1:22" x14ac:dyDescent="0.3">
      <c r="A1454" t="s">
        <v>1472</v>
      </c>
      <c r="B1454" s="3" t="s">
        <v>5091</v>
      </c>
      <c r="C1454" t="s">
        <v>5388</v>
      </c>
      <c r="D1454" s="5" t="s">
        <v>5595</v>
      </c>
      <c r="E1454" t="s">
        <v>6490</v>
      </c>
      <c r="F1454" t="s">
        <v>7131</v>
      </c>
      <c r="G1454" t="s">
        <v>7137</v>
      </c>
      <c r="H1454" t="s">
        <v>7150</v>
      </c>
      <c r="I1454" t="s">
        <v>7155</v>
      </c>
      <c r="J1454" s="11">
        <v>1</v>
      </c>
      <c r="K1454" s="9">
        <v>3</v>
      </c>
      <c r="L1454">
        <v>10</v>
      </c>
      <c r="M1454" s="7">
        <v>2.7</v>
      </c>
      <c r="N1454" t="s">
        <v>7156</v>
      </c>
      <c r="O1454" t="s">
        <v>7163</v>
      </c>
      <c r="P1454" t="s">
        <v>7167</v>
      </c>
      <c r="Q1454" s="9">
        <v>3.1</v>
      </c>
      <c r="R1454" t="s">
        <v>7173</v>
      </c>
      <c r="S1454" t="s">
        <v>7174</v>
      </c>
      <c r="T1454">
        <v>42</v>
      </c>
      <c r="U1454" t="str">
        <f>TEXT(CoffeeData[[#This Row],[Date]],"mmm")</f>
        <v>Nov</v>
      </c>
      <c r="V1454" t="str">
        <f>TEXT(CoffeeData[[#This Row],[Date]],"dddd")</f>
        <v>Wednesday</v>
      </c>
    </row>
    <row r="1455" spans="1:22" x14ac:dyDescent="0.3">
      <c r="A1455" t="s">
        <v>1473</v>
      </c>
      <c r="B1455" s="3" t="s">
        <v>5199</v>
      </c>
      <c r="C1455" t="s">
        <v>5385</v>
      </c>
      <c r="D1455" s="5" t="s">
        <v>6027</v>
      </c>
      <c r="E1455" t="s">
        <v>6646</v>
      </c>
      <c r="F1455" t="s">
        <v>7131</v>
      </c>
      <c r="G1455" t="s">
        <v>7137</v>
      </c>
      <c r="H1455" t="s">
        <v>7150</v>
      </c>
      <c r="I1455" t="s">
        <v>7153</v>
      </c>
      <c r="J1455" s="11">
        <v>3</v>
      </c>
      <c r="K1455" s="9">
        <v>3</v>
      </c>
      <c r="L1455">
        <v>10</v>
      </c>
      <c r="M1455" s="7">
        <v>8.1</v>
      </c>
      <c r="N1455" t="s">
        <v>7157</v>
      </c>
      <c r="O1455" t="s">
        <v>7161</v>
      </c>
      <c r="P1455" t="s">
        <v>7164</v>
      </c>
      <c r="Q1455" s="9">
        <v>4</v>
      </c>
      <c r="R1455" t="s">
        <v>7173</v>
      </c>
      <c r="S1455" t="s">
        <v>7175</v>
      </c>
      <c r="T1455">
        <v>40</v>
      </c>
      <c r="U1455" t="str">
        <f>TEXT(CoffeeData[[#This Row],[Date]],"mmm")</f>
        <v>Sep</v>
      </c>
      <c r="V1455" t="str">
        <f>TEXT(CoffeeData[[#This Row],[Date]],"dddd")</f>
        <v>Saturday</v>
      </c>
    </row>
    <row r="1456" spans="1:22" x14ac:dyDescent="0.3">
      <c r="A1456" t="s">
        <v>1474</v>
      </c>
      <c r="B1456" s="3" t="s">
        <v>5237</v>
      </c>
      <c r="C1456" t="s">
        <v>5386</v>
      </c>
      <c r="D1456" s="5" t="s">
        <v>5603</v>
      </c>
      <c r="E1456" t="s">
        <v>6959</v>
      </c>
      <c r="F1456" t="s">
        <v>7131</v>
      </c>
      <c r="G1456" t="s">
        <v>7135</v>
      </c>
      <c r="H1456" t="s">
        <v>7149</v>
      </c>
      <c r="I1456" t="s">
        <v>7155</v>
      </c>
      <c r="J1456" s="11">
        <v>4</v>
      </c>
      <c r="K1456" s="9">
        <v>4</v>
      </c>
      <c r="L1456">
        <v>5</v>
      </c>
      <c r="M1456" s="7">
        <v>15.2</v>
      </c>
      <c r="N1456" t="s">
        <v>7158</v>
      </c>
      <c r="O1456" t="s">
        <v>7160</v>
      </c>
      <c r="P1456" t="s">
        <v>7170</v>
      </c>
      <c r="Q1456" s="9">
        <v>4.8</v>
      </c>
      <c r="R1456" t="s">
        <v>7171</v>
      </c>
      <c r="S1456" t="s">
        <v>7175</v>
      </c>
      <c r="T1456">
        <v>38</v>
      </c>
      <c r="U1456" t="str">
        <f>TEXT(CoffeeData[[#This Row],[Date]],"mmm")</f>
        <v>Sep</v>
      </c>
      <c r="V1456" t="str">
        <f>TEXT(CoffeeData[[#This Row],[Date]],"dddd")</f>
        <v>Sunday</v>
      </c>
    </row>
    <row r="1457" spans="1:22" x14ac:dyDescent="0.3">
      <c r="A1457" t="s">
        <v>1475</v>
      </c>
      <c r="B1457" s="3" t="s">
        <v>5194</v>
      </c>
      <c r="C1457" t="s">
        <v>5386</v>
      </c>
      <c r="D1457" s="5" t="s">
        <v>5553</v>
      </c>
      <c r="E1457" t="s">
        <v>6764</v>
      </c>
      <c r="F1457" t="s">
        <v>7130</v>
      </c>
      <c r="G1457" t="s">
        <v>7147</v>
      </c>
      <c r="H1457" t="s">
        <v>7152</v>
      </c>
      <c r="I1457" t="s">
        <v>7155</v>
      </c>
      <c r="J1457" s="11">
        <v>1</v>
      </c>
      <c r="K1457" s="9">
        <v>5</v>
      </c>
      <c r="L1457">
        <v>5</v>
      </c>
      <c r="M1457" s="7">
        <v>4.75</v>
      </c>
      <c r="N1457" t="s">
        <v>7158</v>
      </c>
      <c r="O1457" t="s">
        <v>7159</v>
      </c>
      <c r="P1457" t="s">
        <v>7167</v>
      </c>
      <c r="Q1457" s="9">
        <v>3.2</v>
      </c>
      <c r="R1457" t="s">
        <v>7173</v>
      </c>
      <c r="S1457" t="s">
        <v>7176</v>
      </c>
      <c r="T1457">
        <v>35</v>
      </c>
      <c r="U1457" t="str">
        <f>TEXT(CoffeeData[[#This Row],[Date]],"mmm")</f>
        <v>Jan</v>
      </c>
      <c r="V1457" t="str">
        <f>TEXT(CoffeeData[[#This Row],[Date]],"dddd")</f>
        <v>Sunday</v>
      </c>
    </row>
    <row r="1458" spans="1:22" x14ac:dyDescent="0.3">
      <c r="A1458" t="s">
        <v>1476</v>
      </c>
      <c r="B1458" s="3" t="s">
        <v>5165</v>
      </c>
      <c r="C1458" t="s">
        <v>5391</v>
      </c>
      <c r="D1458" s="5" t="s">
        <v>5893</v>
      </c>
      <c r="E1458" t="s">
        <v>6386</v>
      </c>
      <c r="F1458" t="s">
        <v>7130</v>
      </c>
      <c r="G1458" t="s">
        <v>7141</v>
      </c>
      <c r="H1458" t="s">
        <v>7149</v>
      </c>
      <c r="I1458" t="s">
        <v>7154</v>
      </c>
      <c r="J1458" s="11">
        <v>2</v>
      </c>
      <c r="K1458" s="9">
        <v>3</v>
      </c>
      <c r="L1458">
        <v>15</v>
      </c>
      <c r="M1458" s="7">
        <v>5.0999999999999996</v>
      </c>
      <c r="N1458" t="s">
        <v>7156</v>
      </c>
      <c r="O1458" t="s">
        <v>7160</v>
      </c>
      <c r="P1458" t="s">
        <v>7168</v>
      </c>
      <c r="Q1458" s="9">
        <v>4.7</v>
      </c>
      <c r="R1458" t="s">
        <v>7173</v>
      </c>
      <c r="S1458" t="s">
        <v>7175</v>
      </c>
      <c r="T1458">
        <v>43</v>
      </c>
      <c r="U1458" t="str">
        <f>TEXT(CoffeeData[[#This Row],[Date]],"mmm")</f>
        <v>May</v>
      </c>
      <c r="V1458" t="str">
        <f>TEXT(CoffeeData[[#This Row],[Date]],"dddd")</f>
        <v>Friday</v>
      </c>
    </row>
    <row r="1459" spans="1:22" x14ac:dyDescent="0.3">
      <c r="A1459" t="s">
        <v>1477</v>
      </c>
      <c r="B1459" s="3" t="s">
        <v>5115</v>
      </c>
      <c r="C1459" t="s">
        <v>5388</v>
      </c>
      <c r="D1459" s="5" t="s">
        <v>5839</v>
      </c>
      <c r="E1459" t="s">
        <v>6960</v>
      </c>
      <c r="F1459" t="s">
        <v>7131</v>
      </c>
      <c r="G1459" t="s">
        <v>7143</v>
      </c>
      <c r="H1459" t="s">
        <v>7149</v>
      </c>
      <c r="I1459" t="s">
        <v>7155</v>
      </c>
      <c r="J1459" s="11">
        <v>1</v>
      </c>
      <c r="K1459" s="9">
        <v>4.5</v>
      </c>
      <c r="L1459">
        <v>10</v>
      </c>
      <c r="M1459" s="7">
        <v>4.05</v>
      </c>
      <c r="N1459" t="s">
        <v>7158</v>
      </c>
      <c r="O1459" t="s">
        <v>7163</v>
      </c>
      <c r="P1459" t="s">
        <v>7168</v>
      </c>
      <c r="Q1459" s="9">
        <v>4.7</v>
      </c>
      <c r="R1459" t="s">
        <v>7172</v>
      </c>
      <c r="S1459" t="s">
        <v>7175</v>
      </c>
      <c r="T1459">
        <v>29</v>
      </c>
      <c r="U1459" t="str">
        <f>TEXT(CoffeeData[[#This Row],[Date]],"mmm")</f>
        <v>Oct</v>
      </c>
      <c r="V1459" t="str">
        <f>TEXT(CoffeeData[[#This Row],[Date]],"dddd")</f>
        <v>Wednesday</v>
      </c>
    </row>
    <row r="1460" spans="1:22" x14ac:dyDescent="0.3">
      <c r="A1460" t="s">
        <v>1478</v>
      </c>
      <c r="B1460" s="3" t="s">
        <v>5171</v>
      </c>
      <c r="C1460" t="s">
        <v>5389</v>
      </c>
      <c r="D1460" s="5" t="s">
        <v>6088</v>
      </c>
      <c r="E1460" t="s">
        <v>6700</v>
      </c>
      <c r="F1460" t="s">
        <v>7130</v>
      </c>
      <c r="G1460" t="s">
        <v>7144</v>
      </c>
      <c r="H1460" t="s">
        <v>7149</v>
      </c>
      <c r="I1460" t="s">
        <v>7154</v>
      </c>
      <c r="J1460" s="11">
        <v>1</v>
      </c>
      <c r="K1460" s="9">
        <v>3.5</v>
      </c>
      <c r="L1460">
        <v>15</v>
      </c>
      <c r="M1460" s="7">
        <v>2.98</v>
      </c>
      <c r="N1460" t="s">
        <v>7156</v>
      </c>
      <c r="O1460" t="s">
        <v>7163</v>
      </c>
      <c r="P1460" t="s">
        <v>7170</v>
      </c>
      <c r="Q1460" s="9">
        <v>3.5</v>
      </c>
      <c r="R1460" t="s">
        <v>7172</v>
      </c>
      <c r="S1460" t="s">
        <v>7176</v>
      </c>
      <c r="T1460">
        <v>32</v>
      </c>
      <c r="U1460" t="str">
        <f>TEXT(CoffeeData[[#This Row],[Date]],"mmm")</f>
        <v>May</v>
      </c>
      <c r="V1460" t="str">
        <f>TEXT(CoffeeData[[#This Row],[Date]],"dddd")</f>
        <v>Thursday</v>
      </c>
    </row>
    <row r="1461" spans="1:22" x14ac:dyDescent="0.3">
      <c r="A1461" t="s">
        <v>1479</v>
      </c>
      <c r="B1461" s="3" t="s">
        <v>5377</v>
      </c>
      <c r="C1461" t="s">
        <v>5388</v>
      </c>
      <c r="D1461" s="5" t="s">
        <v>5987</v>
      </c>
      <c r="E1461" t="s">
        <v>6777</v>
      </c>
      <c r="F1461" t="s">
        <v>7130</v>
      </c>
      <c r="G1461" t="s">
        <v>7137</v>
      </c>
      <c r="H1461" t="s">
        <v>7150</v>
      </c>
      <c r="I1461" t="s">
        <v>7154</v>
      </c>
      <c r="J1461" s="11">
        <v>2</v>
      </c>
      <c r="K1461" s="9">
        <v>3</v>
      </c>
      <c r="L1461">
        <v>0</v>
      </c>
      <c r="M1461" s="7">
        <v>6</v>
      </c>
      <c r="N1461" t="s">
        <v>7157</v>
      </c>
      <c r="O1461" t="s">
        <v>7159</v>
      </c>
      <c r="P1461" t="s">
        <v>7164</v>
      </c>
      <c r="Q1461" s="9">
        <v>4</v>
      </c>
      <c r="R1461" t="s">
        <v>7171</v>
      </c>
      <c r="S1461" t="s">
        <v>7174</v>
      </c>
      <c r="T1461">
        <v>31</v>
      </c>
      <c r="U1461" t="str">
        <f>TEXT(CoffeeData[[#This Row],[Date]],"mmm")</f>
        <v>Oct</v>
      </c>
      <c r="V1461" t="str">
        <f>TEXT(CoffeeData[[#This Row],[Date]],"dddd")</f>
        <v>Wednesday</v>
      </c>
    </row>
    <row r="1462" spans="1:22" x14ac:dyDescent="0.3">
      <c r="A1462" t="s">
        <v>1480</v>
      </c>
      <c r="B1462" s="3" t="s">
        <v>5327</v>
      </c>
      <c r="C1462" t="s">
        <v>5391</v>
      </c>
      <c r="D1462" s="5" t="s">
        <v>5405</v>
      </c>
      <c r="E1462" t="s">
        <v>6944</v>
      </c>
      <c r="F1462" t="s">
        <v>7129</v>
      </c>
      <c r="G1462" t="s">
        <v>7144</v>
      </c>
      <c r="H1462" t="s">
        <v>7149</v>
      </c>
      <c r="I1462" t="s">
        <v>7153</v>
      </c>
      <c r="J1462" s="11">
        <v>2</v>
      </c>
      <c r="K1462" s="9">
        <v>3.5</v>
      </c>
      <c r="L1462">
        <v>5</v>
      </c>
      <c r="M1462" s="7">
        <v>6.65</v>
      </c>
      <c r="N1462" t="s">
        <v>7157</v>
      </c>
      <c r="O1462" t="s">
        <v>7161</v>
      </c>
      <c r="P1462" t="s">
        <v>7164</v>
      </c>
      <c r="Q1462" s="9">
        <v>3</v>
      </c>
      <c r="R1462" t="s">
        <v>7172</v>
      </c>
      <c r="S1462" t="s">
        <v>7174</v>
      </c>
      <c r="T1462">
        <v>25</v>
      </c>
      <c r="U1462" t="str">
        <f>TEXT(CoffeeData[[#This Row],[Date]],"mmm")</f>
        <v>Mar</v>
      </c>
      <c r="V1462" t="str">
        <f>TEXT(CoffeeData[[#This Row],[Date]],"dddd")</f>
        <v>Friday</v>
      </c>
    </row>
    <row r="1463" spans="1:22" x14ac:dyDescent="0.3">
      <c r="A1463" t="s">
        <v>1481</v>
      </c>
      <c r="B1463" s="3" t="s">
        <v>5177</v>
      </c>
      <c r="C1463" t="s">
        <v>5391</v>
      </c>
      <c r="D1463" s="5" t="s">
        <v>6068</v>
      </c>
      <c r="E1463" t="s">
        <v>6961</v>
      </c>
      <c r="F1463" t="s">
        <v>7130</v>
      </c>
      <c r="G1463" t="s">
        <v>7142</v>
      </c>
      <c r="H1463" t="s">
        <v>7152</v>
      </c>
      <c r="I1463" t="s">
        <v>7155</v>
      </c>
      <c r="J1463" s="11">
        <v>4</v>
      </c>
      <c r="K1463" s="9">
        <v>4.5</v>
      </c>
      <c r="L1463">
        <v>15</v>
      </c>
      <c r="M1463" s="7">
        <v>15.3</v>
      </c>
      <c r="N1463" t="s">
        <v>7157</v>
      </c>
      <c r="O1463" t="s">
        <v>7161</v>
      </c>
      <c r="P1463" t="s">
        <v>7164</v>
      </c>
      <c r="Q1463" s="9">
        <v>4</v>
      </c>
      <c r="R1463" t="s">
        <v>7173</v>
      </c>
      <c r="S1463" t="s">
        <v>7176</v>
      </c>
      <c r="T1463">
        <v>42</v>
      </c>
      <c r="U1463" t="str">
        <f>TEXT(CoffeeData[[#This Row],[Date]],"mmm")</f>
        <v>Feb</v>
      </c>
      <c r="V1463" t="str">
        <f>TEXT(CoffeeData[[#This Row],[Date]],"dddd")</f>
        <v>Friday</v>
      </c>
    </row>
    <row r="1464" spans="1:22" x14ac:dyDescent="0.3">
      <c r="A1464" t="s">
        <v>1482</v>
      </c>
      <c r="B1464" s="3" t="s">
        <v>5094</v>
      </c>
      <c r="C1464" t="s">
        <v>5389</v>
      </c>
      <c r="D1464" s="5" t="s">
        <v>5410</v>
      </c>
      <c r="E1464" t="s">
        <v>6962</v>
      </c>
      <c r="F1464" t="s">
        <v>7129</v>
      </c>
      <c r="G1464" t="s">
        <v>7142</v>
      </c>
      <c r="H1464" t="s">
        <v>7152</v>
      </c>
      <c r="I1464" t="s">
        <v>7153</v>
      </c>
      <c r="J1464" s="11">
        <v>1</v>
      </c>
      <c r="K1464" s="9">
        <v>4.5</v>
      </c>
      <c r="L1464">
        <v>0</v>
      </c>
      <c r="M1464" s="7">
        <v>4.5</v>
      </c>
      <c r="N1464" t="s">
        <v>7158</v>
      </c>
      <c r="O1464" t="s">
        <v>7160</v>
      </c>
      <c r="P1464" t="s">
        <v>7166</v>
      </c>
      <c r="Q1464" s="9">
        <v>3.8</v>
      </c>
      <c r="R1464" t="s">
        <v>7172</v>
      </c>
      <c r="S1464" t="s">
        <v>7175</v>
      </c>
      <c r="T1464">
        <v>32</v>
      </c>
      <c r="U1464" t="str">
        <f>TEXT(CoffeeData[[#This Row],[Date]],"mmm")</f>
        <v>Dec</v>
      </c>
      <c r="V1464" t="str">
        <f>TEXT(CoffeeData[[#This Row],[Date]],"dddd")</f>
        <v>Thursday</v>
      </c>
    </row>
    <row r="1465" spans="1:22" x14ac:dyDescent="0.3">
      <c r="A1465" t="s">
        <v>1483</v>
      </c>
      <c r="B1465" s="3" t="s">
        <v>5244</v>
      </c>
      <c r="C1465" t="s">
        <v>5389</v>
      </c>
      <c r="D1465" s="5" t="s">
        <v>5948</v>
      </c>
      <c r="E1465" t="s">
        <v>6417</v>
      </c>
      <c r="F1465" t="s">
        <v>7129</v>
      </c>
      <c r="G1465" t="s">
        <v>7137</v>
      </c>
      <c r="H1465" t="s">
        <v>7150</v>
      </c>
      <c r="I1465" t="s">
        <v>7154</v>
      </c>
      <c r="J1465" s="11">
        <v>1</v>
      </c>
      <c r="K1465" s="9">
        <v>3</v>
      </c>
      <c r="L1465">
        <v>0</v>
      </c>
      <c r="M1465" s="7">
        <v>3</v>
      </c>
      <c r="N1465" t="s">
        <v>7158</v>
      </c>
      <c r="O1465" t="s">
        <v>7162</v>
      </c>
      <c r="P1465" t="s">
        <v>7170</v>
      </c>
      <c r="Q1465" s="9">
        <v>4.5999999999999996</v>
      </c>
      <c r="R1465" t="s">
        <v>7173</v>
      </c>
      <c r="S1465" t="s">
        <v>7176</v>
      </c>
      <c r="T1465">
        <v>31</v>
      </c>
      <c r="U1465" t="str">
        <f>TEXT(CoffeeData[[#This Row],[Date]],"mmm")</f>
        <v>Oct</v>
      </c>
      <c r="V1465" t="str">
        <f>TEXT(CoffeeData[[#This Row],[Date]],"dddd")</f>
        <v>Thursday</v>
      </c>
    </row>
    <row r="1466" spans="1:22" x14ac:dyDescent="0.3">
      <c r="A1466" t="s">
        <v>1484</v>
      </c>
      <c r="B1466" s="3" t="s">
        <v>5026</v>
      </c>
      <c r="C1466" t="s">
        <v>5390</v>
      </c>
      <c r="D1466" s="5" t="s">
        <v>6089</v>
      </c>
      <c r="E1466" t="s">
        <v>6263</v>
      </c>
      <c r="F1466" t="s">
        <v>7129</v>
      </c>
      <c r="G1466" t="s">
        <v>7145</v>
      </c>
      <c r="H1466" t="s">
        <v>7148</v>
      </c>
      <c r="I1466" t="s">
        <v>7153</v>
      </c>
      <c r="J1466" s="11">
        <v>1</v>
      </c>
      <c r="K1466" s="9">
        <v>2</v>
      </c>
      <c r="L1466">
        <v>0</v>
      </c>
      <c r="M1466" s="7">
        <v>2</v>
      </c>
      <c r="N1466" t="s">
        <v>7157</v>
      </c>
      <c r="O1466" t="s">
        <v>7161</v>
      </c>
      <c r="P1466" t="s">
        <v>7167</v>
      </c>
      <c r="Q1466" s="9">
        <v>3.9</v>
      </c>
      <c r="R1466" t="s">
        <v>7171</v>
      </c>
      <c r="S1466" t="s">
        <v>7174</v>
      </c>
      <c r="T1466">
        <v>36</v>
      </c>
      <c r="U1466" t="str">
        <f>TEXT(CoffeeData[[#This Row],[Date]],"mmm")</f>
        <v>Jun</v>
      </c>
      <c r="V1466" t="str">
        <f>TEXT(CoffeeData[[#This Row],[Date]],"dddd")</f>
        <v>Monday</v>
      </c>
    </row>
    <row r="1467" spans="1:22" x14ac:dyDescent="0.3">
      <c r="A1467" t="s">
        <v>1485</v>
      </c>
      <c r="B1467" s="3" t="s">
        <v>5037</v>
      </c>
      <c r="C1467" t="s">
        <v>5388</v>
      </c>
      <c r="D1467" s="5" t="s">
        <v>5487</v>
      </c>
      <c r="E1467" t="s">
        <v>6254</v>
      </c>
      <c r="F1467" t="s">
        <v>7131</v>
      </c>
      <c r="G1467" t="s">
        <v>7142</v>
      </c>
      <c r="H1467" t="s">
        <v>7152</v>
      </c>
      <c r="I1467" t="s">
        <v>7153</v>
      </c>
      <c r="J1467" s="11">
        <v>4</v>
      </c>
      <c r="K1467" s="9">
        <v>4.5</v>
      </c>
      <c r="L1467">
        <v>10</v>
      </c>
      <c r="M1467" s="7">
        <v>16.2</v>
      </c>
      <c r="N1467" t="s">
        <v>7157</v>
      </c>
      <c r="O1467" t="s">
        <v>7161</v>
      </c>
      <c r="P1467" t="s">
        <v>7167</v>
      </c>
      <c r="Q1467" s="9">
        <v>3.9</v>
      </c>
      <c r="R1467" t="s">
        <v>7173</v>
      </c>
      <c r="S1467" t="s">
        <v>7175</v>
      </c>
      <c r="T1467">
        <v>33</v>
      </c>
      <c r="U1467" t="str">
        <f>TEXT(CoffeeData[[#This Row],[Date]],"mmm")</f>
        <v>May</v>
      </c>
      <c r="V1467" t="str">
        <f>TEXT(CoffeeData[[#This Row],[Date]],"dddd")</f>
        <v>Wednesday</v>
      </c>
    </row>
    <row r="1468" spans="1:22" x14ac:dyDescent="0.3">
      <c r="A1468" t="s">
        <v>1486</v>
      </c>
      <c r="B1468" s="3" t="s">
        <v>5331</v>
      </c>
      <c r="C1468" t="s">
        <v>5385</v>
      </c>
      <c r="D1468" s="5" t="s">
        <v>5498</v>
      </c>
      <c r="E1468" t="s">
        <v>6737</v>
      </c>
      <c r="F1468" t="s">
        <v>7130</v>
      </c>
      <c r="G1468" t="s">
        <v>7142</v>
      </c>
      <c r="H1468" t="s">
        <v>7152</v>
      </c>
      <c r="I1468" t="s">
        <v>7155</v>
      </c>
      <c r="J1468" s="11">
        <v>3</v>
      </c>
      <c r="K1468" s="9">
        <v>4.5</v>
      </c>
      <c r="L1468">
        <v>0</v>
      </c>
      <c r="M1468" s="7">
        <v>13.5</v>
      </c>
      <c r="N1468" t="s">
        <v>7156</v>
      </c>
      <c r="O1468" t="s">
        <v>7163</v>
      </c>
      <c r="P1468" t="s">
        <v>7164</v>
      </c>
      <c r="Q1468" s="9">
        <v>5</v>
      </c>
      <c r="R1468" t="s">
        <v>7172</v>
      </c>
      <c r="S1468" t="s">
        <v>7175</v>
      </c>
      <c r="T1468">
        <v>35</v>
      </c>
      <c r="U1468" t="str">
        <f>TEXT(CoffeeData[[#This Row],[Date]],"mmm")</f>
        <v>Feb</v>
      </c>
      <c r="V1468" t="str">
        <f>TEXT(CoffeeData[[#This Row],[Date]],"dddd")</f>
        <v>Saturday</v>
      </c>
    </row>
    <row r="1469" spans="1:22" x14ac:dyDescent="0.3">
      <c r="A1469" t="s">
        <v>1487</v>
      </c>
      <c r="B1469" s="3" t="s">
        <v>5024</v>
      </c>
      <c r="C1469" t="s">
        <v>5388</v>
      </c>
      <c r="D1469" s="5" t="s">
        <v>6069</v>
      </c>
      <c r="E1469" t="s">
        <v>6963</v>
      </c>
      <c r="F1469" t="s">
        <v>7130</v>
      </c>
      <c r="G1469" t="s">
        <v>7132</v>
      </c>
      <c r="H1469" t="s">
        <v>7148</v>
      </c>
      <c r="I1469" t="s">
        <v>7153</v>
      </c>
      <c r="J1469" s="11">
        <v>4</v>
      </c>
      <c r="K1469" s="9">
        <v>2.5</v>
      </c>
      <c r="L1469">
        <v>0</v>
      </c>
      <c r="M1469" s="7">
        <v>10</v>
      </c>
      <c r="N1469" t="s">
        <v>7158</v>
      </c>
      <c r="O1469" t="s">
        <v>7159</v>
      </c>
      <c r="P1469" t="s">
        <v>7169</v>
      </c>
      <c r="Q1469" s="9">
        <v>4.5</v>
      </c>
      <c r="R1469" t="s">
        <v>7171</v>
      </c>
      <c r="S1469" t="s">
        <v>7175</v>
      </c>
      <c r="T1469">
        <v>31</v>
      </c>
      <c r="U1469" t="str">
        <f>TEXT(CoffeeData[[#This Row],[Date]],"mmm")</f>
        <v>Feb</v>
      </c>
      <c r="V1469" t="str">
        <f>TEXT(CoffeeData[[#This Row],[Date]],"dddd")</f>
        <v>Wednesday</v>
      </c>
    </row>
    <row r="1470" spans="1:22" x14ac:dyDescent="0.3">
      <c r="A1470" t="s">
        <v>1488</v>
      </c>
      <c r="B1470" s="3" t="s">
        <v>5103</v>
      </c>
      <c r="C1470" t="s">
        <v>5389</v>
      </c>
      <c r="D1470" s="5" t="s">
        <v>5631</v>
      </c>
      <c r="E1470" t="s">
        <v>6457</v>
      </c>
      <c r="F1470" t="s">
        <v>7130</v>
      </c>
      <c r="G1470" t="s">
        <v>7142</v>
      </c>
      <c r="H1470" t="s">
        <v>7152</v>
      </c>
      <c r="I1470" t="s">
        <v>7153</v>
      </c>
      <c r="J1470" s="11">
        <v>4</v>
      </c>
      <c r="K1470" s="9">
        <v>4.5</v>
      </c>
      <c r="L1470">
        <v>15</v>
      </c>
      <c r="M1470" s="7">
        <v>15.3</v>
      </c>
      <c r="N1470" t="s">
        <v>7156</v>
      </c>
      <c r="O1470" t="s">
        <v>7161</v>
      </c>
      <c r="P1470" t="s">
        <v>7165</v>
      </c>
      <c r="Q1470" s="9">
        <v>4.0999999999999996</v>
      </c>
      <c r="R1470" t="s">
        <v>7173</v>
      </c>
      <c r="S1470" t="s">
        <v>7175</v>
      </c>
      <c r="T1470">
        <v>42</v>
      </c>
      <c r="U1470" t="str">
        <f>TEXT(CoffeeData[[#This Row],[Date]],"mmm")</f>
        <v>May</v>
      </c>
      <c r="V1470" t="str">
        <f>TEXT(CoffeeData[[#This Row],[Date]],"dddd")</f>
        <v>Thursday</v>
      </c>
    </row>
    <row r="1471" spans="1:22" x14ac:dyDescent="0.3">
      <c r="A1471" t="s">
        <v>1489</v>
      </c>
      <c r="B1471" s="3" t="s">
        <v>5271</v>
      </c>
      <c r="C1471" t="s">
        <v>5390</v>
      </c>
      <c r="D1471" s="5" t="s">
        <v>5524</v>
      </c>
      <c r="E1471" t="s">
        <v>6964</v>
      </c>
      <c r="F1471" t="s">
        <v>7129</v>
      </c>
      <c r="G1471" t="s">
        <v>7141</v>
      </c>
      <c r="H1471" t="s">
        <v>7149</v>
      </c>
      <c r="I1471" t="s">
        <v>7154</v>
      </c>
      <c r="J1471" s="11">
        <v>4</v>
      </c>
      <c r="K1471" s="9">
        <v>3</v>
      </c>
      <c r="L1471">
        <v>15</v>
      </c>
      <c r="M1471" s="7">
        <v>10.199999999999999</v>
      </c>
      <c r="N1471" t="s">
        <v>7156</v>
      </c>
      <c r="O1471" t="s">
        <v>7160</v>
      </c>
      <c r="P1471" t="s">
        <v>7164</v>
      </c>
      <c r="Q1471" s="9">
        <v>3.1</v>
      </c>
      <c r="R1471" t="s">
        <v>7173</v>
      </c>
      <c r="S1471" t="s">
        <v>7175</v>
      </c>
      <c r="T1471">
        <v>36</v>
      </c>
      <c r="U1471" t="str">
        <f>TEXT(CoffeeData[[#This Row],[Date]],"mmm")</f>
        <v>Sep</v>
      </c>
      <c r="V1471" t="str">
        <f>TEXT(CoffeeData[[#This Row],[Date]],"dddd")</f>
        <v>Monday</v>
      </c>
    </row>
    <row r="1472" spans="1:22" x14ac:dyDescent="0.3">
      <c r="A1472" t="s">
        <v>1490</v>
      </c>
      <c r="B1472" s="3" t="s">
        <v>5188</v>
      </c>
      <c r="C1472" t="s">
        <v>5387</v>
      </c>
      <c r="D1472" s="5" t="s">
        <v>5884</v>
      </c>
      <c r="E1472" t="s">
        <v>6637</v>
      </c>
      <c r="F1472" t="s">
        <v>7131</v>
      </c>
      <c r="G1472" t="s">
        <v>7136</v>
      </c>
      <c r="H1472" t="s">
        <v>7151</v>
      </c>
      <c r="I1472" t="s">
        <v>7153</v>
      </c>
      <c r="J1472" s="11">
        <v>4</v>
      </c>
      <c r="K1472" s="9">
        <v>4</v>
      </c>
      <c r="L1472">
        <v>5</v>
      </c>
      <c r="M1472" s="7">
        <v>15.2</v>
      </c>
      <c r="N1472" t="s">
        <v>7157</v>
      </c>
      <c r="O1472" t="s">
        <v>7161</v>
      </c>
      <c r="P1472" t="s">
        <v>7164</v>
      </c>
      <c r="Q1472" s="9">
        <v>3.3</v>
      </c>
      <c r="R1472" t="s">
        <v>7173</v>
      </c>
      <c r="S1472" t="s">
        <v>7175</v>
      </c>
      <c r="T1472">
        <v>45</v>
      </c>
      <c r="U1472" t="str">
        <f>TEXT(CoffeeData[[#This Row],[Date]],"mmm")</f>
        <v>Aug</v>
      </c>
      <c r="V1472" t="str">
        <f>TEXT(CoffeeData[[#This Row],[Date]],"dddd")</f>
        <v>Tuesday</v>
      </c>
    </row>
    <row r="1473" spans="1:22" x14ac:dyDescent="0.3">
      <c r="A1473" t="s">
        <v>1491</v>
      </c>
      <c r="B1473" s="3" t="s">
        <v>5239</v>
      </c>
      <c r="C1473" t="s">
        <v>5387</v>
      </c>
      <c r="D1473" s="5" t="s">
        <v>5933</v>
      </c>
      <c r="E1473" t="s">
        <v>6619</v>
      </c>
      <c r="F1473" t="s">
        <v>7129</v>
      </c>
      <c r="G1473" t="s">
        <v>7140</v>
      </c>
      <c r="H1473" t="s">
        <v>7150</v>
      </c>
      <c r="I1473" t="s">
        <v>7153</v>
      </c>
      <c r="J1473" s="11">
        <v>4</v>
      </c>
      <c r="K1473" s="9">
        <v>2</v>
      </c>
      <c r="L1473">
        <v>10</v>
      </c>
      <c r="M1473" s="7">
        <v>7.2</v>
      </c>
      <c r="N1473" t="s">
        <v>7157</v>
      </c>
      <c r="O1473" t="s">
        <v>7161</v>
      </c>
      <c r="P1473" t="s">
        <v>7168</v>
      </c>
      <c r="Q1473" s="9">
        <v>4.5</v>
      </c>
      <c r="R1473" t="s">
        <v>7173</v>
      </c>
      <c r="S1473" t="s">
        <v>7175</v>
      </c>
      <c r="T1473">
        <v>27</v>
      </c>
      <c r="U1473" t="str">
        <f>TEXT(CoffeeData[[#This Row],[Date]],"mmm")</f>
        <v>Sep</v>
      </c>
      <c r="V1473" t="str">
        <f>TEXT(CoffeeData[[#This Row],[Date]],"dddd")</f>
        <v>Tuesday</v>
      </c>
    </row>
    <row r="1474" spans="1:22" x14ac:dyDescent="0.3">
      <c r="A1474" t="s">
        <v>1492</v>
      </c>
      <c r="B1474" s="3" t="s">
        <v>5294</v>
      </c>
      <c r="C1474" t="s">
        <v>5385</v>
      </c>
      <c r="D1474" s="5" t="s">
        <v>5569</v>
      </c>
      <c r="E1474" t="s">
        <v>6612</v>
      </c>
      <c r="F1474" t="s">
        <v>7131</v>
      </c>
      <c r="G1474" t="s">
        <v>7145</v>
      </c>
      <c r="H1474" t="s">
        <v>7148</v>
      </c>
      <c r="I1474" t="s">
        <v>7155</v>
      </c>
      <c r="J1474" s="11">
        <v>1</v>
      </c>
      <c r="K1474" s="9">
        <v>2</v>
      </c>
      <c r="L1474">
        <v>15</v>
      </c>
      <c r="M1474" s="7">
        <v>1.7</v>
      </c>
      <c r="N1474" t="s">
        <v>7158</v>
      </c>
      <c r="O1474" t="s">
        <v>7161</v>
      </c>
      <c r="P1474" t="s">
        <v>7170</v>
      </c>
      <c r="Q1474" s="9">
        <v>4.3</v>
      </c>
      <c r="R1474" t="s">
        <v>7172</v>
      </c>
      <c r="S1474" t="s">
        <v>7175</v>
      </c>
      <c r="T1474">
        <v>37</v>
      </c>
      <c r="U1474" t="str">
        <f>TEXT(CoffeeData[[#This Row],[Date]],"mmm")</f>
        <v>Aug</v>
      </c>
      <c r="V1474" t="str">
        <f>TEXT(CoffeeData[[#This Row],[Date]],"dddd")</f>
        <v>Saturday</v>
      </c>
    </row>
    <row r="1475" spans="1:22" x14ac:dyDescent="0.3">
      <c r="A1475" t="s">
        <v>1493</v>
      </c>
      <c r="B1475" s="3" t="s">
        <v>5061</v>
      </c>
      <c r="C1475" t="s">
        <v>5390</v>
      </c>
      <c r="D1475" s="5" t="s">
        <v>5970</v>
      </c>
      <c r="E1475" t="s">
        <v>6523</v>
      </c>
      <c r="F1475" t="s">
        <v>7131</v>
      </c>
      <c r="G1475" t="s">
        <v>7135</v>
      </c>
      <c r="H1475" t="s">
        <v>7149</v>
      </c>
      <c r="I1475" t="s">
        <v>7154</v>
      </c>
      <c r="J1475" s="11">
        <v>1</v>
      </c>
      <c r="K1475" s="9">
        <v>4</v>
      </c>
      <c r="L1475">
        <v>5</v>
      </c>
      <c r="M1475" s="7">
        <v>3.8</v>
      </c>
      <c r="N1475" t="s">
        <v>7158</v>
      </c>
      <c r="O1475" t="s">
        <v>7159</v>
      </c>
      <c r="P1475" t="s">
        <v>7164</v>
      </c>
      <c r="Q1475" s="9">
        <v>4.4000000000000004</v>
      </c>
      <c r="R1475" t="s">
        <v>7171</v>
      </c>
      <c r="S1475" t="s">
        <v>7174</v>
      </c>
      <c r="T1475">
        <v>33</v>
      </c>
      <c r="U1475" t="str">
        <f>TEXT(CoffeeData[[#This Row],[Date]],"mmm")</f>
        <v>Nov</v>
      </c>
      <c r="V1475" t="str">
        <f>TEXT(CoffeeData[[#This Row],[Date]],"dddd")</f>
        <v>Monday</v>
      </c>
    </row>
    <row r="1476" spans="1:22" x14ac:dyDescent="0.3">
      <c r="A1476" t="s">
        <v>1494</v>
      </c>
      <c r="B1476" s="3" t="s">
        <v>5240</v>
      </c>
      <c r="C1476" t="s">
        <v>5386</v>
      </c>
      <c r="D1476" s="5" t="s">
        <v>5420</v>
      </c>
      <c r="E1476" t="s">
        <v>6457</v>
      </c>
      <c r="F1476" t="s">
        <v>7129</v>
      </c>
      <c r="G1476" t="s">
        <v>7146</v>
      </c>
      <c r="H1476" t="s">
        <v>7151</v>
      </c>
      <c r="I1476" t="s">
        <v>7154</v>
      </c>
      <c r="J1476" s="11">
        <v>3</v>
      </c>
      <c r="K1476" s="9">
        <v>3.8</v>
      </c>
      <c r="L1476">
        <v>0</v>
      </c>
      <c r="M1476" s="7">
        <v>11.4</v>
      </c>
      <c r="N1476" t="s">
        <v>7158</v>
      </c>
      <c r="O1476" t="s">
        <v>7160</v>
      </c>
      <c r="P1476" t="s">
        <v>7164</v>
      </c>
      <c r="Q1476" s="9">
        <v>4.4000000000000004</v>
      </c>
      <c r="R1476" t="s">
        <v>7171</v>
      </c>
      <c r="S1476" t="s">
        <v>7175</v>
      </c>
      <c r="T1476">
        <v>28</v>
      </c>
      <c r="U1476" t="str">
        <f>TEXT(CoffeeData[[#This Row],[Date]],"mmm")</f>
        <v>Mar</v>
      </c>
      <c r="V1476" t="str">
        <f>TEXT(CoffeeData[[#This Row],[Date]],"dddd")</f>
        <v>Sunday</v>
      </c>
    </row>
    <row r="1477" spans="1:22" x14ac:dyDescent="0.3">
      <c r="A1477" t="s">
        <v>1495</v>
      </c>
      <c r="B1477" s="3" t="s">
        <v>5244</v>
      </c>
      <c r="C1477" t="s">
        <v>5389</v>
      </c>
      <c r="D1477" s="5" t="s">
        <v>6090</v>
      </c>
      <c r="E1477" t="s">
        <v>6333</v>
      </c>
      <c r="F1477" t="s">
        <v>7129</v>
      </c>
      <c r="G1477" t="s">
        <v>7139</v>
      </c>
      <c r="H1477" t="s">
        <v>7148</v>
      </c>
      <c r="I1477" t="s">
        <v>7155</v>
      </c>
      <c r="J1477" s="11">
        <v>3</v>
      </c>
      <c r="K1477" s="9">
        <v>3</v>
      </c>
      <c r="L1477">
        <v>0</v>
      </c>
      <c r="M1477" s="7">
        <v>9</v>
      </c>
      <c r="N1477" t="s">
        <v>7158</v>
      </c>
      <c r="O1477" t="s">
        <v>7159</v>
      </c>
      <c r="P1477" t="s">
        <v>7165</v>
      </c>
      <c r="Q1477" s="9">
        <v>3.3</v>
      </c>
      <c r="R1477" t="s">
        <v>7173</v>
      </c>
      <c r="S1477" t="s">
        <v>7174</v>
      </c>
      <c r="T1477">
        <v>36</v>
      </c>
      <c r="U1477" t="str">
        <f>TEXT(CoffeeData[[#This Row],[Date]],"mmm")</f>
        <v>Oct</v>
      </c>
      <c r="V1477" t="str">
        <f>TEXT(CoffeeData[[#This Row],[Date]],"dddd")</f>
        <v>Thursday</v>
      </c>
    </row>
    <row r="1478" spans="1:22" x14ac:dyDescent="0.3">
      <c r="A1478" t="s">
        <v>1496</v>
      </c>
      <c r="B1478" s="3" t="s">
        <v>5141</v>
      </c>
      <c r="C1478" t="s">
        <v>5388</v>
      </c>
      <c r="D1478" s="5" t="s">
        <v>6047</v>
      </c>
      <c r="E1478" t="s">
        <v>6965</v>
      </c>
      <c r="F1478" t="s">
        <v>7129</v>
      </c>
      <c r="G1478" t="s">
        <v>7133</v>
      </c>
      <c r="H1478" t="s">
        <v>7149</v>
      </c>
      <c r="I1478" t="s">
        <v>7153</v>
      </c>
      <c r="J1478" s="11">
        <v>1</v>
      </c>
      <c r="K1478" s="9">
        <v>2.5</v>
      </c>
      <c r="L1478">
        <v>15</v>
      </c>
      <c r="M1478" s="7">
        <v>2.12</v>
      </c>
      <c r="N1478" t="s">
        <v>7157</v>
      </c>
      <c r="O1478" t="s">
        <v>7160</v>
      </c>
      <c r="P1478" t="s">
        <v>7167</v>
      </c>
      <c r="Q1478" s="9">
        <v>3.8</v>
      </c>
      <c r="R1478" t="s">
        <v>7172</v>
      </c>
      <c r="S1478" t="s">
        <v>7175</v>
      </c>
      <c r="T1478">
        <v>31</v>
      </c>
      <c r="U1478" t="str">
        <f>TEXT(CoffeeData[[#This Row],[Date]],"mmm")</f>
        <v>Sep</v>
      </c>
      <c r="V1478" t="str">
        <f>TEXT(CoffeeData[[#This Row],[Date]],"dddd")</f>
        <v>Wednesday</v>
      </c>
    </row>
    <row r="1479" spans="1:22" x14ac:dyDescent="0.3">
      <c r="A1479" t="s">
        <v>1497</v>
      </c>
      <c r="B1479" s="3" t="s">
        <v>5083</v>
      </c>
      <c r="C1479" t="s">
        <v>5386</v>
      </c>
      <c r="D1479" s="5" t="s">
        <v>6091</v>
      </c>
      <c r="E1479" t="s">
        <v>6894</v>
      </c>
      <c r="F1479" t="s">
        <v>7129</v>
      </c>
      <c r="G1479" t="s">
        <v>7146</v>
      </c>
      <c r="H1479" t="s">
        <v>7151</v>
      </c>
      <c r="I1479" t="s">
        <v>7154</v>
      </c>
      <c r="J1479" s="11">
        <v>2</v>
      </c>
      <c r="K1479" s="9">
        <v>3.8</v>
      </c>
      <c r="L1479">
        <v>5</v>
      </c>
      <c r="M1479" s="7">
        <v>7.22</v>
      </c>
      <c r="N1479" t="s">
        <v>7156</v>
      </c>
      <c r="O1479" t="s">
        <v>7160</v>
      </c>
      <c r="P1479" t="s">
        <v>7168</v>
      </c>
      <c r="Q1479" s="9">
        <v>4.8</v>
      </c>
      <c r="R1479" t="s">
        <v>7171</v>
      </c>
      <c r="S1479" t="s">
        <v>7174</v>
      </c>
      <c r="T1479">
        <v>27</v>
      </c>
      <c r="U1479" t="str">
        <f>TEXT(CoffeeData[[#This Row],[Date]],"mmm")</f>
        <v>Mar</v>
      </c>
      <c r="V1479" t="str">
        <f>TEXT(CoffeeData[[#This Row],[Date]],"dddd")</f>
        <v>Sunday</v>
      </c>
    </row>
    <row r="1480" spans="1:22" x14ac:dyDescent="0.3">
      <c r="A1480" t="s">
        <v>1498</v>
      </c>
      <c r="B1480" s="3" t="s">
        <v>5038</v>
      </c>
      <c r="C1480" t="s">
        <v>5389</v>
      </c>
      <c r="D1480" s="5" t="s">
        <v>5749</v>
      </c>
      <c r="E1480" t="s">
        <v>6818</v>
      </c>
      <c r="F1480" t="s">
        <v>7131</v>
      </c>
      <c r="G1480" t="s">
        <v>7140</v>
      </c>
      <c r="H1480" t="s">
        <v>7150</v>
      </c>
      <c r="I1480" t="s">
        <v>7154</v>
      </c>
      <c r="J1480" s="11">
        <v>2</v>
      </c>
      <c r="K1480" s="9">
        <v>2</v>
      </c>
      <c r="L1480">
        <v>10</v>
      </c>
      <c r="M1480" s="7">
        <v>3.6</v>
      </c>
      <c r="N1480" t="s">
        <v>7156</v>
      </c>
      <c r="O1480" t="s">
        <v>7163</v>
      </c>
      <c r="P1480" t="s">
        <v>7165</v>
      </c>
      <c r="Q1480" s="9">
        <v>3.2</v>
      </c>
      <c r="R1480" t="s">
        <v>7171</v>
      </c>
      <c r="S1480" t="s">
        <v>7174</v>
      </c>
      <c r="T1480">
        <v>42</v>
      </c>
      <c r="U1480" t="str">
        <f>TEXT(CoffeeData[[#This Row],[Date]],"mmm")</f>
        <v>Sep</v>
      </c>
      <c r="V1480" t="str">
        <f>TEXT(CoffeeData[[#This Row],[Date]],"dddd")</f>
        <v>Thursday</v>
      </c>
    </row>
    <row r="1481" spans="1:22" x14ac:dyDescent="0.3">
      <c r="A1481" t="s">
        <v>1499</v>
      </c>
      <c r="B1481" s="3" t="s">
        <v>5143</v>
      </c>
      <c r="C1481" t="s">
        <v>5388</v>
      </c>
      <c r="D1481" s="5" t="s">
        <v>6092</v>
      </c>
      <c r="E1481" t="s">
        <v>6526</v>
      </c>
      <c r="F1481" t="s">
        <v>7129</v>
      </c>
      <c r="G1481" t="s">
        <v>7135</v>
      </c>
      <c r="H1481" t="s">
        <v>7149</v>
      </c>
      <c r="I1481" t="s">
        <v>7155</v>
      </c>
      <c r="J1481" s="11">
        <v>1</v>
      </c>
      <c r="K1481" s="9">
        <v>4</v>
      </c>
      <c r="L1481">
        <v>0</v>
      </c>
      <c r="M1481" s="7">
        <v>4</v>
      </c>
      <c r="N1481" t="s">
        <v>7157</v>
      </c>
      <c r="O1481" t="s">
        <v>7159</v>
      </c>
      <c r="P1481" t="s">
        <v>7164</v>
      </c>
      <c r="Q1481" s="9">
        <v>3.7</v>
      </c>
      <c r="R1481" t="s">
        <v>7172</v>
      </c>
      <c r="S1481" t="s">
        <v>7176</v>
      </c>
      <c r="T1481">
        <v>39</v>
      </c>
      <c r="U1481" t="str">
        <f>TEXT(CoffeeData[[#This Row],[Date]],"mmm")</f>
        <v>Jul</v>
      </c>
      <c r="V1481" t="str">
        <f>TEXT(CoffeeData[[#This Row],[Date]],"dddd")</f>
        <v>Wednesday</v>
      </c>
    </row>
    <row r="1482" spans="1:22" x14ac:dyDescent="0.3">
      <c r="A1482" t="s">
        <v>1500</v>
      </c>
      <c r="B1482" s="3" t="s">
        <v>5351</v>
      </c>
      <c r="C1482" t="s">
        <v>5386</v>
      </c>
      <c r="D1482" s="5" t="s">
        <v>6093</v>
      </c>
      <c r="E1482" t="s">
        <v>6323</v>
      </c>
      <c r="F1482" t="s">
        <v>7129</v>
      </c>
      <c r="G1482" t="s">
        <v>7135</v>
      </c>
      <c r="H1482" t="s">
        <v>7149</v>
      </c>
      <c r="I1482" t="s">
        <v>7153</v>
      </c>
      <c r="J1482" s="11">
        <v>3</v>
      </c>
      <c r="K1482" s="9">
        <v>4</v>
      </c>
      <c r="L1482">
        <v>15</v>
      </c>
      <c r="M1482" s="7">
        <v>10.199999999999999</v>
      </c>
      <c r="N1482" t="s">
        <v>7157</v>
      </c>
      <c r="O1482" t="s">
        <v>7161</v>
      </c>
      <c r="P1482" t="s">
        <v>7167</v>
      </c>
      <c r="Q1482" s="9">
        <v>4.5</v>
      </c>
      <c r="R1482" t="s">
        <v>7172</v>
      </c>
      <c r="S1482" t="s">
        <v>7175</v>
      </c>
      <c r="T1482">
        <v>43</v>
      </c>
      <c r="U1482" t="str">
        <f>TEXT(CoffeeData[[#This Row],[Date]],"mmm")</f>
        <v>Feb</v>
      </c>
      <c r="V1482" t="str">
        <f>TEXT(CoffeeData[[#This Row],[Date]],"dddd")</f>
        <v>Sunday</v>
      </c>
    </row>
    <row r="1483" spans="1:22" x14ac:dyDescent="0.3">
      <c r="A1483" t="s">
        <v>1501</v>
      </c>
      <c r="B1483" s="3" t="s">
        <v>5083</v>
      </c>
      <c r="C1483" t="s">
        <v>5386</v>
      </c>
      <c r="D1483" s="5" t="s">
        <v>5801</v>
      </c>
      <c r="E1483" t="s">
        <v>6710</v>
      </c>
      <c r="F1483" t="s">
        <v>7130</v>
      </c>
      <c r="G1483" t="s">
        <v>7144</v>
      </c>
      <c r="H1483" t="s">
        <v>7149</v>
      </c>
      <c r="I1483" t="s">
        <v>7153</v>
      </c>
      <c r="J1483" s="11">
        <v>4</v>
      </c>
      <c r="K1483" s="9">
        <v>3.5</v>
      </c>
      <c r="L1483">
        <v>15</v>
      </c>
      <c r="M1483" s="7">
        <v>11.9</v>
      </c>
      <c r="N1483" t="s">
        <v>7156</v>
      </c>
      <c r="O1483" t="s">
        <v>7161</v>
      </c>
      <c r="P1483" t="s">
        <v>7170</v>
      </c>
      <c r="Q1483" s="9">
        <v>3</v>
      </c>
      <c r="R1483" t="s">
        <v>7171</v>
      </c>
      <c r="S1483" t="s">
        <v>7175</v>
      </c>
      <c r="T1483">
        <v>45</v>
      </c>
      <c r="U1483" t="str">
        <f>TEXT(CoffeeData[[#This Row],[Date]],"mmm")</f>
        <v>Mar</v>
      </c>
      <c r="V1483" t="str">
        <f>TEXT(CoffeeData[[#This Row],[Date]],"dddd")</f>
        <v>Sunday</v>
      </c>
    </row>
    <row r="1484" spans="1:22" x14ac:dyDescent="0.3">
      <c r="A1484" t="s">
        <v>1502</v>
      </c>
      <c r="B1484" s="3" t="s">
        <v>5134</v>
      </c>
      <c r="C1484" t="s">
        <v>5388</v>
      </c>
      <c r="D1484" s="5" t="s">
        <v>5499</v>
      </c>
      <c r="E1484" t="s">
        <v>6698</v>
      </c>
      <c r="F1484" t="s">
        <v>7131</v>
      </c>
      <c r="G1484" t="s">
        <v>7139</v>
      </c>
      <c r="H1484" t="s">
        <v>7148</v>
      </c>
      <c r="I1484" t="s">
        <v>7154</v>
      </c>
      <c r="J1484" s="11">
        <v>3</v>
      </c>
      <c r="K1484" s="9">
        <v>3</v>
      </c>
      <c r="L1484">
        <v>10</v>
      </c>
      <c r="M1484" s="7">
        <v>8.1</v>
      </c>
      <c r="N1484" t="s">
        <v>7157</v>
      </c>
      <c r="O1484" t="s">
        <v>7163</v>
      </c>
      <c r="P1484" t="s">
        <v>7169</v>
      </c>
      <c r="Q1484" s="9">
        <v>4.5999999999999996</v>
      </c>
      <c r="R1484" t="s">
        <v>7173</v>
      </c>
      <c r="S1484" t="s">
        <v>7175</v>
      </c>
      <c r="T1484">
        <v>43</v>
      </c>
      <c r="U1484" t="str">
        <f>TEXT(CoffeeData[[#This Row],[Date]],"mmm")</f>
        <v>Feb</v>
      </c>
      <c r="V1484" t="str">
        <f>TEXT(CoffeeData[[#This Row],[Date]],"dddd")</f>
        <v>Wednesday</v>
      </c>
    </row>
    <row r="1485" spans="1:22" x14ac:dyDescent="0.3">
      <c r="A1485" t="s">
        <v>1503</v>
      </c>
      <c r="B1485" s="3" t="s">
        <v>5164</v>
      </c>
      <c r="C1485" t="s">
        <v>5391</v>
      </c>
      <c r="D1485" s="5" t="s">
        <v>5852</v>
      </c>
      <c r="E1485" t="s">
        <v>6248</v>
      </c>
      <c r="F1485" t="s">
        <v>7130</v>
      </c>
      <c r="G1485" t="s">
        <v>7138</v>
      </c>
      <c r="H1485" t="s">
        <v>7152</v>
      </c>
      <c r="I1485" t="s">
        <v>7153</v>
      </c>
      <c r="J1485" s="11">
        <v>3</v>
      </c>
      <c r="K1485" s="9">
        <v>5.5</v>
      </c>
      <c r="L1485">
        <v>10</v>
      </c>
      <c r="M1485" s="7">
        <v>14.85</v>
      </c>
      <c r="N1485" t="s">
        <v>7158</v>
      </c>
      <c r="O1485" t="s">
        <v>7161</v>
      </c>
      <c r="P1485" t="s">
        <v>7165</v>
      </c>
      <c r="Q1485" s="9">
        <v>3.8</v>
      </c>
      <c r="R1485" t="s">
        <v>7173</v>
      </c>
      <c r="S1485" t="s">
        <v>7174</v>
      </c>
      <c r="T1485">
        <v>41</v>
      </c>
      <c r="U1485" t="str">
        <f>TEXT(CoffeeData[[#This Row],[Date]],"mmm")</f>
        <v>Oct</v>
      </c>
      <c r="V1485" t="str">
        <f>TEXT(CoffeeData[[#This Row],[Date]],"dddd")</f>
        <v>Friday</v>
      </c>
    </row>
    <row r="1486" spans="1:22" x14ac:dyDescent="0.3">
      <c r="A1486" t="s">
        <v>1504</v>
      </c>
      <c r="B1486" s="3" t="s">
        <v>5376</v>
      </c>
      <c r="C1486" t="s">
        <v>5388</v>
      </c>
      <c r="D1486" s="5" t="s">
        <v>5739</v>
      </c>
      <c r="E1486" t="s">
        <v>6681</v>
      </c>
      <c r="F1486" t="s">
        <v>7130</v>
      </c>
      <c r="G1486" t="s">
        <v>7139</v>
      </c>
      <c r="H1486" t="s">
        <v>7148</v>
      </c>
      <c r="I1486" t="s">
        <v>7153</v>
      </c>
      <c r="J1486" s="11">
        <v>1</v>
      </c>
      <c r="K1486" s="9">
        <v>3</v>
      </c>
      <c r="L1486">
        <v>0</v>
      </c>
      <c r="M1486" s="7">
        <v>3</v>
      </c>
      <c r="N1486" t="s">
        <v>7157</v>
      </c>
      <c r="O1486" t="s">
        <v>7160</v>
      </c>
      <c r="P1486" t="s">
        <v>7170</v>
      </c>
      <c r="Q1486" s="9">
        <v>3.1</v>
      </c>
      <c r="R1486" t="s">
        <v>7171</v>
      </c>
      <c r="S1486" t="s">
        <v>7176</v>
      </c>
      <c r="T1486">
        <v>44</v>
      </c>
      <c r="U1486" t="str">
        <f>TEXT(CoffeeData[[#This Row],[Date]],"mmm")</f>
        <v>Mar</v>
      </c>
      <c r="V1486" t="str">
        <f>TEXT(CoffeeData[[#This Row],[Date]],"dddd")</f>
        <v>Wednesday</v>
      </c>
    </row>
    <row r="1487" spans="1:22" x14ac:dyDescent="0.3">
      <c r="A1487" t="s">
        <v>1505</v>
      </c>
      <c r="B1487" s="3" t="s">
        <v>5317</v>
      </c>
      <c r="C1487" t="s">
        <v>5389</v>
      </c>
      <c r="D1487" s="5" t="s">
        <v>5877</v>
      </c>
      <c r="E1487" t="s">
        <v>6349</v>
      </c>
      <c r="F1487" t="s">
        <v>7131</v>
      </c>
      <c r="G1487" t="s">
        <v>7140</v>
      </c>
      <c r="H1487" t="s">
        <v>7150</v>
      </c>
      <c r="I1487" t="s">
        <v>7155</v>
      </c>
      <c r="J1487" s="11">
        <v>1</v>
      </c>
      <c r="K1487" s="9">
        <v>2</v>
      </c>
      <c r="L1487">
        <v>10</v>
      </c>
      <c r="M1487" s="7">
        <v>1.8</v>
      </c>
      <c r="N1487" t="s">
        <v>7157</v>
      </c>
      <c r="O1487" t="s">
        <v>7160</v>
      </c>
      <c r="P1487" t="s">
        <v>7169</v>
      </c>
      <c r="Q1487" s="9">
        <v>3.9</v>
      </c>
      <c r="R1487" t="s">
        <v>7173</v>
      </c>
      <c r="S1487" t="s">
        <v>7174</v>
      </c>
      <c r="T1487">
        <v>29</v>
      </c>
      <c r="U1487" t="str">
        <f>TEXT(CoffeeData[[#This Row],[Date]],"mmm")</f>
        <v>Jul</v>
      </c>
      <c r="V1487" t="str">
        <f>TEXT(CoffeeData[[#This Row],[Date]],"dddd")</f>
        <v>Thursday</v>
      </c>
    </row>
    <row r="1488" spans="1:22" x14ac:dyDescent="0.3">
      <c r="A1488" t="s">
        <v>1506</v>
      </c>
      <c r="B1488" s="3" t="s">
        <v>5060</v>
      </c>
      <c r="C1488" t="s">
        <v>5385</v>
      </c>
      <c r="D1488" s="5" t="s">
        <v>5518</v>
      </c>
      <c r="E1488" t="s">
        <v>6597</v>
      </c>
      <c r="F1488" t="s">
        <v>7129</v>
      </c>
      <c r="G1488" t="s">
        <v>7142</v>
      </c>
      <c r="H1488" t="s">
        <v>7152</v>
      </c>
      <c r="I1488" t="s">
        <v>7154</v>
      </c>
      <c r="J1488" s="11">
        <v>3</v>
      </c>
      <c r="K1488" s="9">
        <v>4.5</v>
      </c>
      <c r="L1488">
        <v>15</v>
      </c>
      <c r="M1488" s="7">
        <v>11.47</v>
      </c>
      <c r="N1488" t="s">
        <v>7157</v>
      </c>
      <c r="O1488" t="s">
        <v>7162</v>
      </c>
      <c r="P1488" t="s">
        <v>7167</v>
      </c>
      <c r="Q1488" s="9">
        <v>3.9</v>
      </c>
      <c r="R1488" t="s">
        <v>7173</v>
      </c>
      <c r="S1488" t="s">
        <v>7176</v>
      </c>
      <c r="T1488">
        <v>33</v>
      </c>
      <c r="U1488" t="str">
        <f>TEXT(CoffeeData[[#This Row],[Date]],"mmm")</f>
        <v>Aug</v>
      </c>
      <c r="V1488" t="str">
        <f>TEXT(CoffeeData[[#This Row],[Date]],"dddd")</f>
        <v>Saturday</v>
      </c>
    </row>
    <row r="1489" spans="1:22" x14ac:dyDescent="0.3">
      <c r="A1489" t="s">
        <v>1507</v>
      </c>
      <c r="B1489" s="3" t="s">
        <v>5042</v>
      </c>
      <c r="C1489" t="s">
        <v>5386</v>
      </c>
      <c r="D1489" s="5" t="s">
        <v>5909</v>
      </c>
      <c r="E1489" t="s">
        <v>6657</v>
      </c>
      <c r="F1489" t="s">
        <v>7129</v>
      </c>
      <c r="G1489" t="s">
        <v>7134</v>
      </c>
      <c r="H1489" t="s">
        <v>7150</v>
      </c>
      <c r="I1489" t="s">
        <v>7153</v>
      </c>
      <c r="J1489" s="11">
        <v>3</v>
      </c>
      <c r="K1489" s="9">
        <v>2.5</v>
      </c>
      <c r="L1489">
        <v>10</v>
      </c>
      <c r="M1489" s="7">
        <v>6.75</v>
      </c>
      <c r="N1489" t="s">
        <v>7157</v>
      </c>
      <c r="O1489" t="s">
        <v>7160</v>
      </c>
      <c r="P1489" t="s">
        <v>7165</v>
      </c>
      <c r="Q1489" s="9">
        <v>3.8</v>
      </c>
      <c r="R1489" t="s">
        <v>7172</v>
      </c>
      <c r="S1489" t="s">
        <v>7176</v>
      </c>
      <c r="T1489">
        <v>35</v>
      </c>
      <c r="U1489" t="str">
        <f>TEXT(CoffeeData[[#This Row],[Date]],"mmm")</f>
        <v>Jun</v>
      </c>
      <c r="V1489" t="str">
        <f>TEXT(CoffeeData[[#This Row],[Date]],"dddd")</f>
        <v>Sunday</v>
      </c>
    </row>
    <row r="1490" spans="1:22" x14ac:dyDescent="0.3">
      <c r="A1490" t="s">
        <v>1508</v>
      </c>
      <c r="B1490" s="3" t="s">
        <v>5345</v>
      </c>
      <c r="C1490" t="s">
        <v>5389</v>
      </c>
      <c r="D1490" s="5" t="s">
        <v>6073</v>
      </c>
      <c r="E1490" t="s">
        <v>6508</v>
      </c>
      <c r="F1490" t="s">
        <v>7131</v>
      </c>
      <c r="G1490" t="s">
        <v>7136</v>
      </c>
      <c r="H1490" t="s">
        <v>7151</v>
      </c>
      <c r="I1490" t="s">
        <v>7154</v>
      </c>
      <c r="J1490" s="11">
        <v>3</v>
      </c>
      <c r="K1490" s="9">
        <v>4</v>
      </c>
      <c r="L1490">
        <v>0</v>
      </c>
      <c r="M1490" s="7">
        <v>12</v>
      </c>
      <c r="N1490" t="s">
        <v>7158</v>
      </c>
      <c r="O1490" t="s">
        <v>7162</v>
      </c>
      <c r="P1490" t="s">
        <v>7170</v>
      </c>
      <c r="Q1490" s="9">
        <v>4.2</v>
      </c>
      <c r="R1490" t="s">
        <v>7171</v>
      </c>
      <c r="S1490" t="s">
        <v>7174</v>
      </c>
      <c r="T1490">
        <v>37</v>
      </c>
      <c r="U1490" t="str">
        <f>TEXT(CoffeeData[[#This Row],[Date]],"mmm")</f>
        <v>Jun</v>
      </c>
      <c r="V1490" t="str">
        <f>TEXT(CoffeeData[[#This Row],[Date]],"dddd")</f>
        <v>Thursday</v>
      </c>
    </row>
    <row r="1491" spans="1:22" x14ac:dyDescent="0.3">
      <c r="A1491" t="s">
        <v>1509</v>
      </c>
      <c r="B1491" s="3" t="s">
        <v>5341</v>
      </c>
      <c r="C1491" t="s">
        <v>5391</v>
      </c>
      <c r="D1491" s="5" t="s">
        <v>5612</v>
      </c>
      <c r="E1491" t="s">
        <v>6823</v>
      </c>
      <c r="F1491" t="s">
        <v>7130</v>
      </c>
      <c r="G1491" t="s">
        <v>7140</v>
      </c>
      <c r="H1491" t="s">
        <v>7150</v>
      </c>
      <c r="I1491" t="s">
        <v>7154</v>
      </c>
      <c r="J1491" s="11">
        <v>1</v>
      </c>
      <c r="K1491" s="9">
        <v>2</v>
      </c>
      <c r="L1491">
        <v>0</v>
      </c>
      <c r="M1491" s="7">
        <v>2</v>
      </c>
      <c r="N1491" t="s">
        <v>7156</v>
      </c>
      <c r="O1491" t="s">
        <v>7160</v>
      </c>
      <c r="P1491" t="s">
        <v>7170</v>
      </c>
      <c r="Q1491" s="9">
        <v>3.2</v>
      </c>
      <c r="R1491" t="s">
        <v>7171</v>
      </c>
      <c r="S1491" t="s">
        <v>7176</v>
      </c>
      <c r="T1491">
        <v>34</v>
      </c>
      <c r="U1491" t="str">
        <f>TEXT(CoffeeData[[#This Row],[Date]],"mmm")</f>
        <v>Mar</v>
      </c>
      <c r="V1491" t="str">
        <f>TEXT(CoffeeData[[#This Row],[Date]],"dddd")</f>
        <v>Friday</v>
      </c>
    </row>
    <row r="1492" spans="1:22" x14ac:dyDescent="0.3">
      <c r="A1492" t="s">
        <v>1510</v>
      </c>
      <c r="B1492" s="3" t="s">
        <v>5311</v>
      </c>
      <c r="C1492" t="s">
        <v>5390</v>
      </c>
      <c r="D1492" s="5" t="s">
        <v>5425</v>
      </c>
      <c r="E1492" t="s">
        <v>6865</v>
      </c>
      <c r="F1492" t="s">
        <v>7130</v>
      </c>
      <c r="G1492" t="s">
        <v>7141</v>
      </c>
      <c r="H1492" t="s">
        <v>7149</v>
      </c>
      <c r="I1492" t="s">
        <v>7153</v>
      </c>
      <c r="J1492" s="11">
        <v>2</v>
      </c>
      <c r="K1492" s="9">
        <v>3</v>
      </c>
      <c r="L1492">
        <v>0</v>
      </c>
      <c r="M1492" s="7">
        <v>6</v>
      </c>
      <c r="N1492" t="s">
        <v>7157</v>
      </c>
      <c r="O1492" t="s">
        <v>7159</v>
      </c>
      <c r="P1492" t="s">
        <v>7165</v>
      </c>
      <c r="Q1492" s="9">
        <v>4.9000000000000004</v>
      </c>
      <c r="R1492" t="s">
        <v>7172</v>
      </c>
      <c r="S1492" t="s">
        <v>7176</v>
      </c>
      <c r="T1492">
        <v>25</v>
      </c>
      <c r="U1492" t="str">
        <f>TEXT(CoffeeData[[#This Row],[Date]],"mmm")</f>
        <v>Jan</v>
      </c>
      <c r="V1492" t="str">
        <f>TEXT(CoffeeData[[#This Row],[Date]],"dddd")</f>
        <v>Monday</v>
      </c>
    </row>
    <row r="1493" spans="1:22" x14ac:dyDescent="0.3">
      <c r="A1493" t="s">
        <v>1511</v>
      </c>
      <c r="B1493" s="3" t="s">
        <v>5376</v>
      </c>
      <c r="C1493" t="s">
        <v>5388</v>
      </c>
      <c r="D1493" s="5" t="s">
        <v>5422</v>
      </c>
      <c r="E1493" t="s">
        <v>6966</v>
      </c>
      <c r="F1493" t="s">
        <v>7130</v>
      </c>
      <c r="G1493" t="s">
        <v>7139</v>
      </c>
      <c r="H1493" t="s">
        <v>7148</v>
      </c>
      <c r="I1493" t="s">
        <v>7154</v>
      </c>
      <c r="J1493" s="11">
        <v>4</v>
      </c>
      <c r="K1493" s="9">
        <v>3</v>
      </c>
      <c r="L1493">
        <v>15</v>
      </c>
      <c r="M1493" s="7">
        <v>10.199999999999999</v>
      </c>
      <c r="N1493" t="s">
        <v>7157</v>
      </c>
      <c r="O1493" t="s">
        <v>7163</v>
      </c>
      <c r="P1493" t="s">
        <v>7167</v>
      </c>
      <c r="Q1493" s="9">
        <v>3.3</v>
      </c>
      <c r="R1493" t="s">
        <v>7172</v>
      </c>
      <c r="S1493" t="s">
        <v>7175</v>
      </c>
      <c r="T1493">
        <v>44</v>
      </c>
      <c r="U1493" t="str">
        <f>TEXT(CoffeeData[[#This Row],[Date]],"mmm")</f>
        <v>Mar</v>
      </c>
      <c r="V1493" t="str">
        <f>TEXT(CoffeeData[[#This Row],[Date]],"dddd")</f>
        <v>Wednesday</v>
      </c>
    </row>
    <row r="1494" spans="1:22" x14ac:dyDescent="0.3">
      <c r="A1494" t="s">
        <v>1512</v>
      </c>
      <c r="B1494" s="3" t="s">
        <v>5043</v>
      </c>
      <c r="C1494" t="s">
        <v>5390</v>
      </c>
      <c r="D1494" s="5" t="s">
        <v>6094</v>
      </c>
      <c r="E1494" t="s">
        <v>6551</v>
      </c>
      <c r="F1494" t="s">
        <v>7131</v>
      </c>
      <c r="G1494" t="s">
        <v>7132</v>
      </c>
      <c r="H1494" t="s">
        <v>7148</v>
      </c>
      <c r="I1494" t="s">
        <v>7154</v>
      </c>
      <c r="J1494" s="11">
        <v>1</v>
      </c>
      <c r="K1494" s="9">
        <v>2.5</v>
      </c>
      <c r="L1494">
        <v>5</v>
      </c>
      <c r="M1494" s="7">
        <v>2.38</v>
      </c>
      <c r="N1494" t="s">
        <v>7157</v>
      </c>
      <c r="O1494" t="s">
        <v>7163</v>
      </c>
      <c r="P1494" t="s">
        <v>7164</v>
      </c>
      <c r="Q1494" s="9">
        <v>3.4</v>
      </c>
      <c r="R1494" t="s">
        <v>7171</v>
      </c>
      <c r="S1494" t="s">
        <v>7176</v>
      </c>
      <c r="T1494">
        <v>26</v>
      </c>
      <c r="U1494" t="str">
        <f>TEXT(CoffeeData[[#This Row],[Date]],"mmm")</f>
        <v>Jul</v>
      </c>
      <c r="V1494" t="str">
        <f>TEXT(CoffeeData[[#This Row],[Date]],"dddd")</f>
        <v>Monday</v>
      </c>
    </row>
    <row r="1495" spans="1:22" x14ac:dyDescent="0.3">
      <c r="A1495" t="s">
        <v>1513</v>
      </c>
      <c r="B1495" s="3" t="s">
        <v>5336</v>
      </c>
      <c r="C1495" t="s">
        <v>5385</v>
      </c>
      <c r="D1495" s="5" t="s">
        <v>6036</v>
      </c>
      <c r="E1495" t="s">
        <v>6666</v>
      </c>
      <c r="F1495" t="s">
        <v>7130</v>
      </c>
      <c r="G1495" t="s">
        <v>7138</v>
      </c>
      <c r="H1495" t="s">
        <v>7152</v>
      </c>
      <c r="I1495" t="s">
        <v>7153</v>
      </c>
      <c r="J1495" s="11">
        <v>1</v>
      </c>
      <c r="K1495" s="9">
        <v>5.5</v>
      </c>
      <c r="L1495">
        <v>10</v>
      </c>
      <c r="M1495" s="7">
        <v>4.95</v>
      </c>
      <c r="N1495" t="s">
        <v>7157</v>
      </c>
      <c r="O1495" t="s">
        <v>7163</v>
      </c>
      <c r="P1495" t="s">
        <v>7170</v>
      </c>
      <c r="Q1495" s="9">
        <v>4.7</v>
      </c>
      <c r="R1495" t="s">
        <v>7172</v>
      </c>
      <c r="S1495" t="s">
        <v>7175</v>
      </c>
      <c r="T1495">
        <v>43</v>
      </c>
      <c r="U1495" t="str">
        <f>TEXT(CoffeeData[[#This Row],[Date]],"mmm")</f>
        <v>Jan</v>
      </c>
      <c r="V1495" t="str">
        <f>TEXT(CoffeeData[[#This Row],[Date]],"dddd")</f>
        <v>Saturday</v>
      </c>
    </row>
    <row r="1496" spans="1:22" x14ac:dyDescent="0.3">
      <c r="A1496" t="s">
        <v>1514</v>
      </c>
      <c r="B1496" s="3" t="s">
        <v>5270</v>
      </c>
      <c r="C1496" t="s">
        <v>5386</v>
      </c>
      <c r="D1496" s="5" t="s">
        <v>6095</v>
      </c>
      <c r="E1496" t="s">
        <v>6476</v>
      </c>
      <c r="F1496" t="s">
        <v>7129</v>
      </c>
      <c r="G1496" t="s">
        <v>7145</v>
      </c>
      <c r="H1496" t="s">
        <v>7148</v>
      </c>
      <c r="I1496" t="s">
        <v>7155</v>
      </c>
      <c r="J1496" s="11">
        <v>1</v>
      </c>
      <c r="K1496" s="9">
        <v>2</v>
      </c>
      <c r="L1496">
        <v>10</v>
      </c>
      <c r="M1496" s="7">
        <v>1.8</v>
      </c>
      <c r="N1496" t="s">
        <v>7157</v>
      </c>
      <c r="O1496" t="s">
        <v>7162</v>
      </c>
      <c r="P1496" t="s">
        <v>7169</v>
      </c>
      <c r="Q1496" s="9">
        <v>3.2</v>
      </c>
      <c r="R1496" t="s">
        <v>7171</v>
      </c>
      <c r="S1496" t="s">
        <v>7176</v>
      </c>
      <c r="T1496">
        <v>29</v>
      </c>
      <c r="U1496" t="str">
        <f>TEXT(CoffeeData[[#This Row],[Date]],"mmm")</f>
        <v>May</v>
      </c>
      <c r="V1496" t="str">
        <f>TEXT(CoffeeData[[#This Row],[Date]],"dddd")</f>
        <v>Sunday</v>
      </c>
    </row>
    <row r="1497" spans="1:22" x14ac:dyDescent="0.3">
      <c r="A1497" t="s">
        <v>1515</v>
      </c>
      <c r="B1497" s="3" t="s">
        <v>5302</v>
      </c>
      <c r="C1497" t="s">
        <v>5386</v>
      </c>
      <c r="D1497" s="5" t="s">
        <v>5726</v>
      </c>
      <c r="E1497" t="s">
        <v>6413</v>
      </c>
      <c r="F1497" t="s">
        <v>7129</v>
      </c>
      <c r="G1497" t="s">
        <v>7144</v>
      </c>
      <c r="H1497" t="s">
        <v>7149</v>
      </c>
      <c r="I1497" t="s">
        <v>7154</v>
      </c>
      <c r="J1497" s="11">
        <v>3</v>
      </c>
      <c r="K1497" s="9">
        <v>3.5</v>
      </c>
      <c r="L1497">
        <v>10</v>
      </c>
      <c r="M1497" s="7">
        <v>9.4499999999999993</v>
      </c>
      <c r="N1497" t="s">
        <v>7156</v>
      </c>
      <c r="O1497" t="s">
        <v>7163</v>
      </c>
      <c r="P1497" t="s">
        <v>7164</v>
      </c>
      <c r="Q1497" s="9">
        <v>4.3</v>
      </c>
      <c r="R1497" t="s">
        <v>7172</v>
      </c>
      <c r="S1497" t="s">
        <v>7174</v>
      </c>
      <c r="T1497">
        <v>37</v>
      </c>
      <c r="U1497" t="str">
        <f>TEXT(CoffeeData[[#This Row],[Date]],"mmm")</f>
        <v>Aug</v>
      </c>
      <c r="V1497" t="str">
        <f>TEXT(CoffeeData[[#This Row],[Date]],"dddd")</f>
        <v>Sunday</v>
      </c>
    </row>
    <row r="1498" spans="1:22" x14ac:dyDescent="0.3">
      <c r="A1498" t="s">
        <v>1516</v>
      </c>
      <c r="B1498" s="3" t="s">
        <v>5326</v>
      </c>
      <c r="C1498" t="s">
        <v>5390</v>
      </c>
      <c r="D1498" s="5" t="s">
        <v>5821</v>
      </c>
      <c r="E1498" t="s">
        <v>6967</v>
      </c>
      <c r="F1498" t="s">
        <v>7129</v>
      </c>
      <c r="G1498" t="s">
        <v>7134</v>
      </c>
      <c r="H1498" t="s">
        <v>7150</v>
      </c>
      <c r="I1498" t="s">
        <v>7154</v>
      </c>
      <c r="J1498" s="11">
        <v>3</v>
      </c>
      <c r="K1498" s="9">
        <v>2.5</v>
      </c>
      <c r="L1498">
        <v>0</v>
      </c>
      <c r="M1498" s="7">
        <v>7.5</v>
      </c>
      <c r="N1498" t="s">
        <v>7157</v>
      </c>
      <c r="O1498" t="s">
        <v>7159</v>
      </c>
      <c r="P1498" t="s">
        <v>7167</v>
      </c>
      <c r="Q1498" s="9">
        <v>3.2</v>
      </c>
      <c r="R1498" t="s">
        <v>7171</v>
      </c>
      <c r="S1498" t="s">
        <v>7175</v>
      </c>
      <c r="T1498">
        <v>26</v>
      </c>
      <c r="U1498" t="str">
        <f>TEXT(CoffeeData[[#This Row],[Date]],"mmm")</f>
        <v>May</v>
      </c>
      <c r="V1498" t="str">
        <f>TEXT(CoffeeData[[#This Row],[Date]],"dddd")</f>
        <v>Monday</v>
      </c>
    </row>
    <row r="1499" spans="1:22" x14ac:dyDescent="0.3">
      <c r="A1499" t="s">
        <v>1517</v>
      </c>
      <c r="B1499" s="3" t="s">
        <v>5220</v>
      </c>
      <c r="C1499" t="s">
        <v>5391</v>
      </c>
      <c r="D1499" s="5" t="s">
        <v>5805</v>
      </c>
      <c r="E1499" t="s">
        <v>6328</v>
      </c>
      <c r="F1499" t="s">
        <v>7130</v>
      </c>
      <c r="G1499" t="s">
        <v>7139</v>
      </c>
      <c r="H1499" t="s">
        <v>7148</v>
      </c>
      <c r="I1499" t="s">
        <v>7153</v>
      </c>
      <c r="J1499" s="11">
        <v>1</v>
      </c>
      <c r="K1499" s="9">
        <v>3</v>
      </c>
      <c r="L1499">
        <v>10</v>
      </c>
      <c r="M1499" s="7">
        <v>2.7</v>
      </c>
      <c r="N1499" t="s">
        <v>7156</v>
      </c>
      <c r="O1499" t="s">
        <v>7161</v>
      </c>
      <c r="P1499" t="s">
        <v>7168</v>
      </c>
      <c r="Q1499" s="9">
        <v>4.9000000000000004</v>
      </c>
      <c r="R1499" t="s">
        <v>7173</v>
      </c>
      <c r="S1499" t="s">
        <v>7175</v>
      </c>
      <c r="T1499">
        <v>44</v>
      </c>
      <c r="U1499" t="str">
        <f>TEXT(CoffeeData[[#This Row],[Date]],"mmm")</f>
        <v>Apr</v>
      </c>
      <c r="V1499" t="str">
        <f>TEXT(CoffeeData[[#This Row],[Date]],"dddd")</f>
        <v>Friday</v>
      </c>
    </row>
    <row r="1500" spans="1:22" x14ac:dyDescent="0.3">
      <c r="A1500" t="s">
        <v>1518</v>
      </c>
      <c r="B1500" s="3" t="s">
        <v>5100</v>
      </c>
      <c r="C1500" t="s">
        <v>5385</v>
      </c>
      <c r="D1500" s="5" t="s">
        <v>6096</v>
      </c>
      <c r="E1500" t="s">
        <v>6968</v>
      </c>
      <c r="F1500" t="s">
        <v>7131</v>
      </c>
      <c r="G1500" t="s">
        <v>7147</v>
      </c>
      <c r="H1500" t="s">
        <v>7152</v>
      </c>
      <c r="I1500" t="s">
        <v>7155</v>
      </c>
      <c r="J1500" s="11">
        <v>2</v>
      </c>
      <c r="K1500" s="9">
        <v>5</v>
      </c>
      <c r="L1500">
        <v>10</v>
      </c>
      <c r="M1500" s="7">
        <v>9</v>
      </c>
      <c r="N1500" t="s">
        <v>7157</v>
      </c>
      <c r="O1500" t="s">
        <v>7160</v>
      </c>
      <c r="P1500" t="s">
        <v>7164</v>
      </c>
      <c r="Q1500" s="9">
        <v>3.8</v>
      </c>
      <c r="R1500" t="s">
        <v>7172</v>
      </c>
      <c r="S1500" t="s">
        <v>7174</v>
      </c>
      <c r="T1500">
        <v>40</v>
      </c>
      <c r="U1500" t="str">
        <f>TEXT(CoffeeData[[#This Row],[Date]],"mmm")</f>
        <v>Mar</v>
      </c>
      <c r="V1500" t="str">
        <f>TEXT(CoffeeData[[#This Row],[Date]],"dddd")</f>
        <v>Saturday</v>
      </c>
    </row>
    <row r="1501" spans="1:22" x14ac:dyDescent="0.3">
      <c r="A1501" t="s">
        <v>1519</v>
      </c>
      <c r="B1501" s="3" t="s">
        <v>5187</v>
      </c>
      <c r="C1501" t="s">
        <v>5391</v>
      </c>
      <c r="D1501" s="5" t="s">
        <v>5933</v>
      </c>
      <c r="E1501" t="s">
        <v>6737</v>
      </c>
      <c r="F1501" t="s">
        <v>7131</v>
      </c>
      <c r="G1501" t="s">
        <v>7133</v>
      </c>
      <c r="H1501" t="s">
        <v>7149</v>
      </c>
      <c r="I1501" t="s">
        <v>7154</v>
      </c>
      <c r="J1501" s="11">
        <v>4</v>
      </c>
      <c r="K1501" s="9">
        <v>2.5</v>
      </c>
      <c r="L1501">
        <v>15</v>
      </c>
      <c r="M1501" s="7">
        <v>8.5</v>
      </c>
      <c r="N1501" t="s">
        <v>7156</v>
      </c>
      <c r="O1501" t="s">
        <v>7161</v>
      </c>
      <c r="P1501" t="s">
        <v>7164</v>
      </c>
      <c r="Q1501" s="9">
        <v>4.0999999999999996</v>
      </c>
      <c r="R1501" t="s">
        <v>7173</v>
      </c>
      <c r="S1501" t="s">
        <v>7175</v>
      </c>
      <c r="T1501">
        <v>33</v>
      </c>
      <c r="U1501" t="str">
        <f>TEXT(CoffeeData[[#This Row],[Date]],"mmm")</f>
        <v>Oct</v>
      </c>
      <c r="V1501" t="str">
        <f>TEXT(CoffeeData[[#This Row],[Date]],"dddd")</f>
        <v>Friday</v>
      </c>
    </row>
    <row r="1502" spans="1:22" x14ac:dyDescent="0.3">
      <c r="A1502" t="s">
        <v>1520</v>
      </c>
      <c r="B1502" s="3" t="s">
        <v>5181</v>
      </c>
      <c r="C1502" t="s">
        <v>5387</v>
      </c>
      <c r="D1502" s="5" t="s">
        <v>5982</v>
      </c>
      <c r="E1502" t="s">
        <v>6929</v>
      </c>
      <c r="F1502" t="s">
        <v>7129</v>
      </c>
      <c r="G1502" t="s">
        <v>7137</v>
      </c>
      <c r="H1502" t="s">
        <v>7150</v>
      </c>
      <c r="I1502" t="s">
        <v>7154</v>
      </c>
      <c r="J1502" s="11">
        <v>4</v>
      </c>
      <c r="K1502" s="9">
        <v>3</v>
      </c>
      <c r="L1502">
        <v>10</v>
      </c>
      <c r="M1502" s="7">
        <v>10.8</v>
      </c>
      <c r="N1502" t="s">
        <v>7156</v>
      </c>
      <c r="O1502" t="s">
        <v>7163</v>
      </c>
      <c r="P1502" t="s">
        <v>7167</v>
      </c>
      <c r="Q1502" s="9">
        <v>4.4000000000000004</v>
      </c>
      <c r="R1502" t="s">
        <v>7172</v>
      </c>
      <c r="S1502" t="s">
        <v>7176</v>
      </c>
      <c r="T1502">
        <v>43</v>
      </c>
      <c r="U1502" t="str">
        <f>TEXT(CoffeeData[[#This Row],[Date]],"mmm")</f>
        <v>Jan</v>
      </c>
      <c r="V1502" t="str">
        <f>TEXT(CoffeeData[[#This Row],[Date]],"dddd")</f>
        <v>Tuesday</v>
      </c>
    </row>
    <row r="1503" spans="1:22" x14ac:dyDescent="0.3">
      <c r="A1503" t="s">
        <v>1521</v>
      </c>
      <c r="B1503" s="3" t="s">
        <v>5326</v>
      </c>
      <c r="C1503" t="s">
        <v>5390</v>
      </c>
      <c r="D1503" s="5" t="s">
        <v>6097</v>
      </c>
      <c r="E1503" t="s">
        <v>6335</v>
      </c>
      <c r="F1503" t="s">
        <v>7131</v>
      </c>
      <c r="G1503" t="s">
        <v>7147</v>
      </c>
      <c r="H1503" t="s">
        <v>7152</v>
      </c>
      <c r="I1503" t="s">
        <v>7153</v>
      </c>
      <c r="J1503" s="11">
        <v>2</v>
      </c>
      <c r="K1503" s="9">
        <v>5</v>
      </c>
      <c r="L1503">
        <v>0</v>
      </c>
      <c r="M1503" s="7">
        <v>10</v>
      </c>
      <c r="N1503" t="s">
        <v>7158</v>
      </c>
      <c r="O1503" t="s">
        <v>7162</v>
      </c>
      <c r="P1503" t="s">
        <v>7165</v>
      </c>
      <c r="Q1503" s="9">
        <v>3.8</v>
      </c>
      <c r="R1503" t="s">
        <v>7172</v>
      </c>
      <c r="S1503" t="s">
        <v>7175</v>
      </c>
      <c r="T1503">
        <v>25</v>
      </c>
      <c r="U1503" t="str">
        <f>TEXT(CoffeeData[[#This Row],[Date]],"mmm")</f>
        <v>May</v>
      </c>
      <c r="V1503" t="str">
        <f>TEXT(CoffeeData[[#This Row],[Date]],"dddd")</f>
        <v>Monday</v>
      </c>
    </row>
    <row r="1504" spans="1:22" x14ac:dyDescent="0.3">
      <c r="A1504" t="s">
        <v>1522</v>
      </c>
      <c r="B1504" s="3" t="s">
        <v>5021</v>
      </c>
      <c r="C1504" t="s">
        <v>5386</v>
      </c>
      <c r="D1504" s="5" t="s">
        <v>6098</v>
      </c>
      <c r="E1504" t="s">
        <v>6476</v>
      </c>
      <c r="F1504" t="s">
        <v>7131</v>
      </c>
      <c r="G1504" t="s">
        <v>7147</v>
      </c>
      <c r="H1504" t="s">
        <v>7152</v>
      </c>
      <c r="I1504" t="s">
        <v>7153</v>
      </c>
      <c r="J1504" s="11">
        <v>1</v>
      </c>
      <c r="K1504" s="9">
        <v>5</v>
      </c>
      <c r="L1504">
        <v>15</v>
      </c>
      <c r="M1504" s="7">
        <v>4.25</v>
      </c>
      <c r="N1504" t="s">
        <v>7157</v>
      </c>
      <c r="O1504" t="s">
        <v>7160</v>
      </c>
      <c r="P1504" t="s">
        <v>7165</v>
      </c>
      <c r="Q1504" s="9">
        <v>3.5</v>
      </c>
      <c r="R1504" t="s">
        <v>7171</v>
      </c>
      <c r="S1504" t="s">
        <v>7174</v>
      </c>
      <c r="T1504">
        <v>28</v>
      </c>
      <c r="U1504" t="str">
        <f>TEXT(CoffeeData[[#This Row],[Date]],"mmm")</f>
        <v>Apr</v>
      </c>
      <c r="V1504" t="str">
        <f>TEXT(CoffeeData[[#This Row],[Date]],"dddd")</f>
        <v>Sunday</v>
      </c>
    </row>
    <row r="1505" spans="1:22" x14ac:dyDescent="0.3">
      <c r="A1505" t="s">
        <v>1523</v>
      </c>
      <c r="B1505" s="3" t="s">
        <v>5374</v>
      </c>
      <c r="C1505" t="s">
        <v>5391</v>
      </c>
      <c r="D1505" s="5" t="s">
        <v>5477</v>
      </c>
      <c r="E1505" t="s">
        <v>6532</v>
      </c>
      <c r="F1505" t="s">
        <v>7131</v>
      </c>
      <c r="G1505" t="s">
        <v>7140</v>
      </c>
      <c r="H1505" t="s">
        <v>7150</v>
      </c>
      <c r="I1505" t="s">
        <v>7154</v>
      </c>
      <c r="J1505" s="11">
        <v>1</v>
      </c>
      <c r="K1505" s="9">
        <v>2</v>
      </c>
      <c r="L1505">
        <v>5</v>
      </c>
      <c r="M1505" s="7">
        <v>1.9</v>
      </c>
      <c r="N1505" t="s">
        <v>7156</v>
      </c>
      <c r="O1505" t="s">
        <v>7163</v>
      </c>
      <c r="P1505" t="s">
        <v>7168</v>
      </c>
      <c r="Q1505" s="9">
        <v>3.4</v>
      </c>
      <c r="R1505" t="s">
        <v>7172</v>
      </c>
      <c r="S1505" t="s">
        <v>7175</v>
      </c>
      <c r="T1505">
        <v>28</v>
      </c>
      <c r="U1505" t="str">
        <f>TEXT(CoffeeData[[#This Row],[Date]],"mmm")</f>
        <v>Aug</v>
      </c>
      <c r="V1505" t="str">
        <f>TEXT(CoffeeData[[#This Row],[Date]],"dddd")</f>
        <v>Friday</v>
      </c>
    </row>
    <row r="1506" spans="1:22" x14ac:dyDescent="0.3">
      <c r="A1506" t="s">
        <v>1524</v>
      </c>
      <c r="B1506" s="3" t="s">
        <v>5192</v>
      </c>
      <c r="C1506" t="s">
        <v>5390</v>
      </c>
      <c r="D1506" s="5" t="s">
        <v>6099</v>
      </c>
      <c r="E1506" t="s">
        <v>6667</v>
      </c>
      <c r="F1506" t="s">
        <v>7130</v>
      </c>
      <c r="G1506" t="s">
        <v>7144</v>
      </c>
      <c r="H1506" t="s">
        <v>7149</v>
      </c>
      <c r="I1506" t="s">
        <v>7154</v>
      </c>
      <c r="J1506" s="11">
        <v>1</v>
      </c>
      <c r="K1506" s="9">
        <v>3.5</v>
      </c>
      <c r="L1506">
        <v>15</v>
      </c>
      <c r="M1506" s="7">
        <v>2.98</v>
      </c>
      <c r="N1506" t="s">
        <v>7156</v>
      </c>
      <c r="O1506" t="s">
        <v>7160</v>
      </c>
      <c r="P1506" t="s">
        <v>7164</v>
      </c>
      <c r="Q1506" s="9">
        <v>3.5</v>
      </c>
      <c r="R1506" t="s">
        <v>7173</v>
      </c>
      <c r="S1506" t="s">
        <v>7176</v>
      </c>
      <c r="T1506">
        <v>38</v>
      </c>
      <c r="U1506" t="str">
        <f>TEXT(CoffeeData[[#This Row],[Date]],"mmm")</f>
        <v>Feb</v>
      </c>
      <c r="V1506" t="str">
        <f>TEXT(CoffeeData[[#This Row],[Date]],"dddd")</f>
        <v>Monday</v>
      </c>
    </row>
    <row r="1507" spans="1:22" x14ac:dyDescent="0.3">
      <c r="A1507" t="s">
        <v>1525</v>
      </c>
      <c r="B1507" s="3" t="s">
        <v>5229</v>
      </c>
      <c r="C1507" t="s">
        <v>5388</v>
      </c>
      <c r="D1507" s="5" t="s">
        <v>6008</v>
      </c>
      <c r="E1507" t="s">
        <v>6969</v>
      </c>
      <c r="F1507" t="s">
        <v>7129</v>
      </c>
      <c r="G1507" t="s">
        <v>7133</v>
      </c>
      <c r="H1507" t="s">
        <v>7149</v>
      </c>
      <c r="I1507" t="s">
        <v>7153</v>
      </c>
      <c r="J1507" s="11">
        <v>2</v>
      </c>
      <c r="K1507" s="9">
        <v>2.5</v>
      </c>
      <c r="L1507">
        <v>0</v>
      </c>
      <c r="M1507" s="7">
        <v>5</v>
      </c>
      <c r="N1507" t="s">
        <v>7158</v>
      </c>
      <c r="O1507" t="s">
        <v>7162</v>
      </c>
      <c r="P1507" t="s">
        <v>7165</v>
      </c>
      <c r="Q1507" s="9">
        <v>3.4</v>
      </c>
      <c r="R1507" t="s">
        <v>7172</v>
      </c>
      <c r="S1507" t="s">
        <v>7176</v>
      </c>
      <c r="T1507">
        <v>34</v>
      </c>
      <c r="U1507" t="str">
        <f>TEXT(CoffeeData[[#This Row],[Date]],"mmm")</f>
        <v>Sep</v>
      </c>
      <c r="V1507" t="str">
        <f>TEXT(CoffeeData[[#This Row],[Date]],"dddd")</f>
        <v>Wednesday</v>
      </c>
    </row>
    <row r="1508" spans="1:22" x14ac:dyDescent="0.3">
      <c r="A1508" t="s">
        <v>1526</v>
      </c>
      <c r="B1508" s="3" t="s">
        <v>5310</v>
      </c>
      <c r="C1508" t="s">
        <v>5391</v>
      </c>
      <c r="D1508" s="5" t="s">
        <v>6100</v>
      </c>
      <c r="E1508" t="s">
        <v>6300</v>
      </c>
      <c r="F1508" t="s">
        <v>7129</v>
      </c>
      <c r="G1508" t="s">
        <v>7145</v>
      </c>
      <c r="H1508" t="s">
        <v>7148</v>
      </c>
      <c r="I1508" t="s">
        <v>7155</v>
      </c>
      <c r="J1508" s="11">
        <v>4</v>
      </c>
      <c r="K1508" s="9">
        <v>2</v>
      </c>
      <c r="L1508">
        <v>5</v>
      </c>
      <c r="M1508" s="7">
        <v>7.6</v>
      </c>
      <c r="N1508" t="s">
        <v>7157</v>
      </c>
      <c r="O1508" t="s">
        <v>7159</v>
      </c>
      <c r="P1508" t="s">
        <v>7166</v>
      </c>
      <c r="Q1508" s="9">
        <v>4.5</v>
      </c>
      <c r="R1508" t="s">
        <v>7171</v>
      </c>
      <c r="S1508" t="s">
        <v>7175</v>
      </c>
      <c r="T1508">
        <v>37</v>
      </c>
      <c r="U1508" t="str">
        <f>TEXT(CoffeeData[[#This Row],[Date]],"mmm")</f>
        <v>Dec</v>
      </c>
      <c r="V1508" t="str">
        <f>TEXT(CoffeeData[[#This Row],[Date]],"dddd")</f>
        <v>Friday</v>
      </c>
    </row>
    <row r="1509" spans="1:22" x14ac:dyDescent="0.3">
      <c r="A1509" t="s">
        <v>1527</v>
      </c>
      <c r="B1509" s="3" t="s">
        <v>5225</v>
      </c>
      <c r="C1509" t="s">
        <v>5388</v>
      </c>
      <c r="D1509" s="5" t="s">
        <v>5952</v>
      </c>
      <c r="E1509" t="s">
        <v>6542</v>
      </c>
      <c r="F1509" t="s">
        <v>7129</v>
      </c>
      <c r="G1509" t="s">
        <v>7137</v>
      </c>
      <c r="H1509" t="s">
        <v>7150</v>
      </c>
      <c r="I1509" t="s">
        <v>7154</v>
      </c>
      <c r="J1509" s="11">
        <v>4</v>
      </c>
      <c r="K1509" s="9">
        <v>3</v>
      </c>
      <c r="L1509">
        <v>5</v>
      </c>
      <c r="M1509" s="7">
        <v>11.4</v>
      </c>
      <c r="N1509" t="s">
        <v>7157</v>
      </c>
      <c r="O1509" t="s">
        <v>7163</v>
      </c>
      <c r="P1509" t="s">
        <v>7167</v>
      </c>
      <c r="Q1509" s="9">
        <v>3.9</v>
      </c>
      <c r="R1509" t="s">
        <v>7171</v>
      </c>
      <c r="S1509" t="s">
        <v>7176</v>
      </c>
      <c r="T1509">
        <v>27</v>
      </c>
      <c r="U1509" t="str">
        <f>TEXT(CoffeeData[[#This Row],[Date]],"mmm")</f>
        <v>Jan</v>
      </c>
      <c r="V1509" t="str">
        <f>TEXT(CoffeeData[[#This Row],[Date]],"dddd")</f>
        <v>Wednesday</v>
      </c>
    </row>
    <row r="1510" spans="1:22" x14ac:dyDescent="0.3">
      <c r="A1510" t="s">
        <v>1528</v>
      </c>
      <c r="B1510" s="3" t="s">
        <v>5198</v>
      </c>
      <c r="C1510" t="s">
        <v>5391</v>
      </c>
      <c r="D1510" s="5" t="s">
        <v>5409</v>
      </c>
      <c r="E1510" t="s">
        <v>6534</v>
      </c>
      <c r="F1510" t="s">
        <v>7130</v>
      </c>
      <c r="G1510" t="s">
        <v>7133</v>
      </c>
      <c r="H1510" t="s">
        <v>7149</v>
      </c>
      <c r="I1510" t="s">
        <v>7153</v>
      </c>
      <c r="J1510" s="11">
        <v>2</v>
      </c>
      <c r="K1510" s="9">
        <v>2.5</v>
      </c>
      <c r="L1510">
        <v>15</v>
      </c>
      <c r="M1510" s="7">
        <v>4.25</v>
      </c>
      <c r="N1510" t="s">
        <v>7157</v>
      </c>
      <c r="O1510" t="s">
        <v>7160</v>
      </c>
      <c r="P1510" t="s">
        <v>7164</v>
      </c>
      <c r="Q1510" s="9">
        <v>4.7</v>
      </c>
      <c r="R1510" t="s">
        <v>7172</v>
      </c>
      <c r="S1510" t="s">
        <v>7176</v>
      </c>
      <c r="T1510">
        <v>25</v>
      </c>
      <c r="U1510" t="str">
        <f>TEXT(CoffeeData[[#This Row],[Date]],"mmm")</f>
        <v>May</v>
      </c>
      <c r="V1510" t="str">
        <f>TEXT(CoffeeData[[#This Row],[Date]],"dddd")</f>
        <v>Friday</v>
      </c>
    </row>
    <row r="1511" spans="1:22" x14ac:dyDescent="0.3">
      <c r="A1511" t="s">
        <v>1529</v>
      </c>
      <c r="B1511" s="3" t="s">
        <v>5158</v>
      </c>
      <c r="C1511" t="s">
        <v>5387</v>
      </c>
      <c r="D1511" s="5" t="s">
        <v>6032</v>
      </c>
      <c r="E1511" t="s">
        <v>6653</v>
      </c>
      <c r="F1511" t="s">
        <v>7131</v>
      </c>
      <c r="G1511" t="s">
        <v>7140</v>
      </c>
      <c r="H1511" t="s">
        <v>7150</v>
      </c>
      <c r="I1511" t="s">
        <v>7154</v>
      </c>
      <c r="J1511" s="11">
        <v>1</v>
      </c>
      <c r="K1511" s="9">
        <v>2</v>
      </c>
      <c r="L1511">
        <v>5</v>
      </c>
      <c r="M1511" s="7">
        <v>1.9</v>
      </c>
      <c r="N1511" t="s">
        <v>7157</v>
      </c>
      <c r="O1511" t="s">
        <v>7159</v>
      </c>
      <c r="P1511" t="s">
        <v>7170</v>
      </c>
      <c r="Q1511" s="9">
        <v>4.5999999999999996</v>
      </c>
      <c r="R1511" t="s">
        <v>7173</v>
      </c>
      <c r="S1511" t="s">
        <v>7176</v>
      </c>
      <c r="T1511">
        <v>25</v>
      </c>
      <c r="U1511" t="str">
        <f>TEXT(CoffeeData[[#This Row],[Date]],"mmm")</f>
        <v>Apr</v>
      </c>
      <c r="V1511" t="str">
        <f>TEXT(CoffeeData[[#This Row],[Date]],"dddd")</f>
        <v>Tuesday</v>
      </c>
    </row>
    <row r="1512" spans="1:22" x14ac:dyDescent="0.3">
      <c r="A1512" t="s">
        <v>1530</v>
      </c>
      <c r="B1512" s="3" t="s">
        <v>5223</v>
      </c>
      <c r="C1512" t="s">
        <v>5387</v>
      </c>
      <c r="D1512" s="5" t="s">
        <v>5730</v>
      </c>
      <c r="E1512" t="s">
        <v>6964</v>
      </c>
      <c r="F1512" t="s">
        <v>7130</v>
      </c>
      <c r="G1512" t="s">
        <v>7141</v>
      </c>
      <c r="H1512" t="s">
        <v>7149</v>
      </c>
      <c r="I1512" t="s">
        <v>7153</v>
      </c>
      <c r="J1512" s="11">
        <v>4</v>
      </c>
      <c r="K1512" s="9">
        <v>3</v>
      </c>
      <c r="L1512">
        <v>0</v>
      </c>
      <c r="M1512" s="7">
        <v>12</v>
      </c>
      <c r="N1512" t="s">
        <v>7156</v>
      </c>
      <c r="O1512" t="s">
        <v>7163</v>
      </c>
      <c r="P1512" t="s">
        <v>7165</v>
      </c>
      <c r="Q1512" s="9">
        <v>4.0999999999999996</v>
      </c>
      <c r="R1512" t="s">
        <v>7171</v>
      </c>
      <c r="S1512" t="s">
        <v>7176</v>
      </c>
      <c r="T1512">
        <v>27</v>
      </c>
      <c r="U1512" t="str">
        <f>TEXT(CoffeeData[[#This Row],[Date]],"mmm")</f>
        <v>Dec</v>
      </c>
      <c r="V1512" t="str">
        <f>TEXT(CoffeeData[[#This Row],[Date]],"dddd")</f>
        <v>Tuesday</v>
      </c>
    </row>
    <row r="1513" spans="1:22" x14ac:dyDescent="0.3">
      <c r="A1513" t="s">
        <v>1531</v>
      </c>
      <c r="B1513" s="3" t="s">
        <v>5246</v>
      </c>
      <c r="C1513" t="s">
        <v>5390</v>
      </c>
      <c r="D1513" s="5" t="s">
        <v>6101</v>
      </c>
      <c r="E1513" t="s">
        <v>6485</v>
      </c>
      <c r="F1513" t="s">
        <v>7129</v>
      </c>
      <c r="G1513" t="s">
        <v>7136</v>
      </c>
      <c r="H1513" t="s">
        <v>7151</v>
      </c>
      <c r="I1513" t="s">
        <v>7153</v>
      </c>
      <c r="J1513" s="11">
        <v>4</v>
      </c>
      <c r="K1513" s="9">
        <v>4</v>
      </c>
      <c r="L1513">
        <v>0</v>
      </c>
      <c r="M1513" s="7">
        <v>16</v>
      </c>
      <c r="N1513" t="s">
        <v>7158</v>
      </c>
      <c r="O1513" t="s">
        <v>7159</v>
      </c>
      <c r="P1513" t="s">
        <v>7168</v>
      </c>
      <c r="Q1513" s="9">
        <v>3.1</v>
      </c>
      <c r="R1513" t="s">
        <v>7172</v>
      </c>
      <c r="S1513" t="s">
        <v>7175</v>
      </c>
      <c r="T1513">
        <v>40</v>
      </c>
      <c r="U1513" t="str">
        <f>TEXT(CoffeeData[[#This Row],[Date]],"mmm")</f>
        <v>Oct</v>
      </c>
      <c r="V1513" t="str">
        <f>TEXT(CoffeeData[[#This Row],[Date]],"dddd")</f>
        <v>Monday</v>
      </c>
    </row>
    <row r="1514" spans="1:22" x14ac:dyDescent="0.3">
      <c r="A1514" t="s">
        <v>1532</v>
      </c>
      <c r="B1514" s="3" t="s">
        <v>5180</v>
      </c>
      <c r="C1514" t="s">
        <v>5390</v>
      </c>
      <c r="D1514" s="5" t="s">
        <v>5742</v>
      </c>
      <c r="E1514" t="s">
        <v>6943</v>
      </c>
      <c r="F1514" t="s">
        <v>7130</v>
      </c>
      <c r="G1514" t="s">
        <v>7134</v>
      </c>
      <c r="H1514" t="s">
        <v>7150</v>
      </c>
      <c r="I1514" t="s">
        <v>7154</v>
      </c>
      <c r="J1514" s="11">
        <v>1</v>
      </c>
      <c r="K1514" s="9">
        <v>2.5</v>
      </c>
      <c r="L1514">
        <v>15</v>
      </c>
      <c r="M1514" s="7">
        <v>2.12</v>
      </c>
      <c r="N1514" t="s">
        <v>7156</v>
      </c>
      <c r="O1514" t="s">
        <v>7159</v>
      </c>
      <c r="P1514" t="s">
        <v>7166</v>
      </c>
      <c r="Q1514" s="9">
        <v>4.8</v>
      </c>
      <c r="R1514" t="s">
        <v>7171</v>
      </c>
      <c r="S1514" t="s">
        <v>7174</v>
      </c>
      <c r="T1514">
        <v>33</v>
      </c>
      <c r="U1514" t="str">
        <f>TEXT(CoffeeData[[#This Row],[Date]],"mmm")</f>
        <v>Sep</v>
      </c>
      <c r="V1514" t="str">
        <f>TEXT(CoffeeData[[#This Row],[Date]],"dddd")</f>
        <v>Monday</v>
      </c>
    </row>
    <row r="1515" spans="1:22" x14ac:dyDescent="0.3">
      <c r="A1515" t="s">
        <v>1533</v>
      </c>
      <c r="B1515" s="3" t="s">
        <v>5250</v>
      </c>
      <c r="C1515" t="s">
        <v>5387</v>
      </c>
      <c r="D1515" s="5" t="s">
        <v>5641</v>
      </c>
      <c r="E1515" t="s">
        <v>6944</v>
      </c>
      <c r="F1515" t="s">
        <v>7130</v>
      </c>
      <c r="G1515" t="s">
        <v>7144</v>
      </c>
      <c r="H1515" t="s">
        <v>7149</v>
      </c>
      <c r="I1515" t="s">
        <v>7154</v>
      </c>
      <c r="J1515" s="11">
        <v>1</v>
      </c>
      <c r="K1515" s="9">
        <v>3.5</v>
      </c>
      <c r="L1515">
        <v>5</v>
      </c>
      <c r="M1515" s="7">
        <v>3.32</v>
      </c>
      <c r="N1515" t="s">
        <v>7157</v>
      </c>
      <c r="O1515" t="s">
        <v>7162</v>
      </c>
      <c r="P1515" t="s">
        <v>7167</v>
      </c>
      <c r="Q1515" s="9">
        <v>3.3</v>
      </c>
      <c r="R1515" t="s">
        <v>7172</v>
      </c>
      <c r="S1515" t="s">
        <v>7174</v>
      </c>
      <c r="T1515">
        <v>31</v>
      </c>
      <c r="U1515" t="str">
        <f>TEXT(CoffeeData[[#This Row],[Date]],"mmm")</f>
        <v>Jun</v>
      </c>
      <c r="V1515" t="str">
        <f>TEXT(CoffeeData[[#This Row],[Date]],"dddd")</f>
        <v>Tuesday</v>
      </c>
    </row>
    <row r="1516" spans="1:22" x14ac:dyDescent="0.3">
      <c r="A1516" t="s">
        <v>1534</v>
      </c>
      <c r="B1516" s="3" t="s">
        <v>5161</v>
      </c>
      <c r="C1516" t="s">
        <v>5386</v>
      </c>
      <c r="D1516" s="5" t="s">
        <v>5769</v>
      </c>
      <c r="E1516" t="s">
        <v>6746</v>
      </c>
      <c r="F1516" t="s">
        <v>7130</v>
      </c>
      <c r="G1516" t="s">
        <v>7143</v>
      </c>
      <c r="H1516" t="s">
        <v>7149</v>
      </c>
      <c r="I1516" t="s">
        <v>7153</v>
      </c>
      <c r="J1516" s="11">
        <v>2</v>
      </c>
      <c r="K1516" s="9">
        <v>4.5</v>
      </c>
      <c r="L1516">
        <v>5</v>
      </c>
      <c r="M1516" s="7">
        <v>8.5500000000000007</v>
      </c>
      <c r="N1516" t="s">
        <v>7157</v>
      </c>
      <c r="O1516" t="s">
        <v>7161</v>
      </c>
      <c r="P1516" t="s">
        <v>7170</v>
      </c>
      <c r="Q1516" s="9">
        <v>3.6</v>
      </c>
      <c r="R1516" t="s">
        <v>7171</v>
      </c>
      <c r="S1516" t="s">
        <v>7175</v>
      </c>
      <c r="T1516">
        <v>31</v>
      </c>
      <c r="U1516" t="str">
        <f>TEXT(CoffeeData[[#This Row],[Date]],"mmm")</f>
        <v>Nov</v>
      </c>
      <c r="V1516" t="str">
        <f>TEXT(CoffeeData[[#This Row],[Date]],"dddd")</f>
        <v>Sunday</v>
      </c>
    </row>
    <row r="1517" spans="1:22" x14ac:dyDescent="0.3">
      <c r="A1517" t="s">
        <v>1535</v>
      </c>
      <c r="B1517" s="3" t="s">
        <v>5157</v>
      </c>
      <c r="C1517" t="s">
        <v>5391</v>
      </c>
      <c r="D1517" s="5" t="s">
        <v>6102</v>
      </c>
      <c r="E1517" t="s">
        <v>6666</v>
      </c>
      <c r="F1517" t="s">
        <v>7130</v>
      </c>
      <c r="G1517" t="s">
        <v>7141</v>
      </c>
      <c r="H1517" t="s">
        <v>7149</v>
      </c>
      <c r="I1517" t="s">
        <v>7155</v>
      </c>
      <c r="J1517" s="11">
        <v>1</v>
      </c>
      <c r="K1517" s="9">
        <v>3</v>
      </c>
      <c r="L1517">
        <v>10</v>
      </c>
      <c r="M1517" s="7">
        <v>2.7</v>
      </c>
      <c r="N1517" t="s">
        <v>7156</v>
      </c>
      <c r="O1517" t="s">
        <v>7163</v>
      </c>
      <c r="P1517" t="s">
        <v>7168</v>
      </c>
      <c r="Q1517" s="9">
        <v>4.4000000000000004</v>
      </c>
      <c r="R1517" t="s">
        <v>7173</v>
      </c>
      <c r="S1517" t="s">
        <v>7174</v>
      </c>
      <c r="T1517">
        <v>45</v>
      </c>
      <c r="U1517" t="str">
        <f>TEXT(CoffeeData[[#This Row],[Date]],"mmm")</f>
        <v>Mar</v>
      </c>
      <c r="V1517" t="str">
        <f>TEXT(CoffeeData[[#This Row],[Date]],"dddd")</f>
        <v>Friday</v>
      </c>
    </row>
    <row r="1518" spans="1:22" x14ac:dyDescent="0.3">
      <c r="A1518" t="s">
        <v>1536</v>
      </c>
      <c r="B1518" s="3" t="s">
        <v>5213</v>
      </c>
      <c r="C1518" t="s">
        <v>5386</v>
      </c>
      <c r="D1518" s="5" t="s">
        <v>5941</v>
      </c>
      <c r="E1518" t="s">
        <v>6794</v>
      </c>
      <c r="F1518" t="s">
        <v>7131</v>
      </c>
      <c r="G1518" t="s">
        <v>7134</v>
      </c>
      <c r="H1518" t="s">
        <v>7150</v>
      </c>
      <c r="I1518" t="s">
        <v>7155</v>
      </c>
      <c r="J1518" s="11">
        <v>1</v>
      </c>
      <c r="K1518" s="9">
        <v>2.5</v>
      </c>
      <c r="L1518">
        <v>5</v>
      </c>
      <c r="M1518" s="7">
        <v>2.38</v>
      </c>
      <c r="N1518" t="s">
        <v>7157</v>
      </c>
      <c r="O1518" t="s">
        <v>7163</v>
      </c>
      <c r="P1518" t="s">
        <v>7169</v>
      </c>
      <c r="Q1518" s="9">
        <v>3.3</v>
      </c>
      <c r="R1518" t="s">
        <v>7171</v>
      </c>
      <c r="S1518" t="s">
        <v>7175</v>
      </c>
      <c r="T1518">
        <v>29</v>
      </c>
      <c r="U1518" t="str">
        <f>TEXT(CoffeeData[[#This Row],[Date]],"mmm")</f>
        <v>Jan</v>
      </c>
      <c r="V1518" t="str">
        <f>TEXT(CoffeeData[[#This Row],[Date]],"dddd")</f>
        <v>Sunday</v>
      </c>
    </row>
    <row r="1519" spans="1:22" x14ac:dyDescent="0.3">
      <c r="A1519" t="s">
        <v>1537</v>
      </c>
      <c r="B1519" s="3" t="s">
        <v>5182</v>
      </c>
      <c r="C1519" t="s">
        <v>5386</v>
      </c>
      <c r="D1519" s="5" t="s">
        <v>5689</v>
      </c>
      <c r="E1519" t="s">
        <v>6713</v>
      </c>
      <c r="F1519" t="s">
        <v>7131</v>
      </c>
      <c r="G1519" t="s">
        <v>7147</v>
      </c>
      <c r="H1519" t="s">
        <v>7152</v>
      </c>
      <c r="I1519" t="s">
        <v>7153</v>
      </c>
      <c r="J1519" s="11">
        <v>2</v>
      </c>
      <c r="K1519" s="9">
        <v>5</v>
      </c>
      <c r="L1519">
        <v>5</v>
      </c>
      <c r="M1519" s="7">
        <v>9.5</v>
      </c>
      <c r="N1519" t="s">
        <v>7156</v>
      </c>
      <c r="O1519" t="s">
        <v>7162</v>
      </c>
      <c r="P1519" t="s">
        <v>7164</v>
      </c>
      <c r="Q1519" s="9">
        <v>3.7</v>
      </c>
      <c r="R1519" t="s">
        <v>7172</v>
      </c>
      <c r="S1519" t="s">
        <v>7175</v>
      </c>
      <c r="T1519">
        <v>37</v>
      </c>
      <c r="U1519" t="str">
        <f>TEXT(CoffeeData[[#This Row],[Date]],"mmm")</f>
        <v>Dec</v>
      </c>
      <c r="V1519" t="str">
        <f>TEXT(CoffeeData[[#This Row],[Date]],"dddd")</f>
        <v>Sunday</v>
      </c>
    </row>
    <row r="1520" spans="1:22" x14ac:dyDescent="0.3">
      <c r="A1520" t="s">
        <v>1538</v>
      </c>
      <c r="B1520" s="3" t="s">
        <v>5137</v>
      </c>
      <c r="C1520" t="s">
        <v>5388</v>
      </c>
      <c r="D1520" s="5" t="s">
        <v>6103</v>
      </c>
      <c r="E1520" t="s">
        <v>6358</v>
      </c>
      <c r="F1520" t="s">
        <v>7130</v>
      </c>
      <c r="G1520" t="s">
        <v>7144</v>
      </c>
      <c r="H1520" t="s">
        <v>7149</v>
      </c>
      <c r="I1520" t="s">
        <v>7154</v>
      </c>
      <c r="J1520" s="11">
        <v>3</v>
      </c>
      <c r="K1520" s="9">
        <v>3.5</v>
      </c>
      <c r="L1520">
        <v>5</v>
      </c>
      <c r="M1520" s="7">
        <v>9.9700000000000006</v>
      </c>
      <c r="N1520" t="s">
        <v>7158</v>
      </c>
      <c r="O1520" t="s">
        <v>7162</v>
      </c>
      <c r="P1520" t="s">
        <v>7165</v>
      </c>
      <c r="Q1520" s="9">
        <v>3.7</v>
      </c>
      <c r="R1520" t="s">
        <v>7173</v>
      </c>
      <c r="S1520" t="s">
        <v>7174</v>
      </c>
      <c r="T1520">
        <v>42</v>
      </c>
      <c r="U1520" t="str">
        <f>TEXT(CoffeeData[[#This Row],[Date]],"mmm")</f>
        <v>Apr</v>
      </c>
      <c r="V1520" t="str">
        <f>TEXT(CoffeeData[[#This Row],[Date]],"dddd")</f>
        <v>Wednesday</v>
      </c>
    </row>
    <row r="1521" spans="1:22" x14ac:dyDescent="0.3">
      <c r="A1521" t="s">
        <v>1539</v>
      </c>
      <c r="B1521" s="3" t="s">
        <v>5226</v>
      </c>
      <c r="C1521" t="s">
        <v>5388</v>
      </c>
      <c r="D1521" s="5" t="s">
        <v>5754</v>
      </c>
      <c r="E1521" t="s">
        <v>6780</v>
      </c>
      <c r="F1521" t="s">
        <v>7129</v>
      </c>
      <c r="G1521" t="s">
        <v>7135</v>
      </c>
      <c r="H1521" t="s">
        <v>7149</v>
      </c>
      <c r="I1521" t="s">
        <v>7154</v>
      </c>
      <c r="J1521" s="11">
        <v>1</v>
      </c>
      <c r="K1521" s="9">
        <v>4</v>
      </c>
      <c r="L1521">
        <v>5</v>
      </c>
      <c r="M1521" s="7">
        <v>3.8</v>
      </c>
      <c r="N1521" t="s">
        <v>7156</v>
      </c>
      <c r="O1521" t="s">
        <v>7162</v>
      </c>
      <c r="P1521" t="s">
        <v>7164</v>
      </c>
      <c r="Q1521" s="9">
        <v>4.4000000000000004</v>
      </c>
      <c r="R1521" t="s">
        <v>7173</v>
      </c>
      <c r="S1521" t="s">
        <v>7176</v>
      </c>
      <c r="T1521">
        <v>40</v>
      </c>
      <c r="U1521" t="str">
        <f>TEXT(CoffeeData[[#This Row],[Date]],"mmm")</f>
        <v>Apr</v>
      </c>
      <c r="V1521" t="str">
        <f>TEXT(CoffeeData[[#This Row],[Date]],"dddd")</f>
        <v>Wednesday</v>
      </c>
    </row>
    <row r="1522" spans="1:22" x14ac:dyDescent="0.3">
      <c r="A1522" t="s">
        <v>1540</v>
      </c>
      <c r="B1522" s="3" t="s">
        <v>5273</v>
      </c>
      <c r="C1522" t="s">
        <v>5385</v>
      </c>
      <c r="D1522" s="5" t="s">
        <v>6104</v>
      </c>
      <c r="E1522" t="s">
        <v>6811</v>
      </c>
      <c r="F1522" t="s">
        <v>7131</v>
      </c>
      <c r="G1522" t="s">
        <v>7144</v>
      </c>
      <c r="H1522" t="s">
        <v>7149</v>
      </c>
      <c r="I1522" t="s">
        <v>7154</v>
      </c>
      <c r="J1522" s="11">
        <v>2</v>
      </c>
      <c r="K1522" s="9">
        <v>3.5</v>
      </c>
      <c r="L1522">
        <v>5</v>
      </c>
      <c r="M1522" s="7">
        <v>6.65</v>
      </c>
      <c r="N1522" t="s">
        <v>7157</v>
      </c>
      <c r="O1522" t="s">
        <v>7161</v>
      </c>
      <c r="P1522" t="s">
        <v>7169</v>
      </c>
      <c r="Q1522" s="9">
        <v>3.5</v>
      </c>
      <c r="R1522" t="s">
        <v>7173</v>
      </c>
      <c r="S1522" t="s">
        <v>7176</v>
      </c>
      <c r="T1522">
        <v>27</v>
      </c>
      <c r="U1522" t="str">
        <f>TEXT(CoffeeData[[#This Row],[Date]],"mmm")</f>
        <v>Jun</v>
      </c>
      <c r="V1522" t="str">
        <f>TEXT(CoffeeData[[#This Row],[Date]],"dddd")</f>
        <v>Saturday</v>
      </c>
    </row>
    <row r="1523" spans="1:22" x14ac:dyDescent="0.3">
      <c r="A1523" t="s">
        <v>1541</v>
      </c>
      <c r="B1523" s="3" t="s">
        <v>5378</v>
      </c>
      <c r="C1523" t="s">
        <v>5388</v>
      </c>
      <c r="D1523" s="5" t="s">
        <v>5635</v>
      </c>
      <c r="E1523" t="s">
        <v>6970</v>
      </c>
      <c r="F1523" t="s">
        <v>7131</v>
      </c>
      <c r="G1523" t="s">
        <v>7140</v>
      </c>
      <c r="H1523" t="s">
        <v>7150</v>
      </c>
      <c r="I1523" t="s">
        <v>7154</v>
      </c>
      <c r="J1523" s="11">
        <v>2</v>
      </c>
      <c r="K1523" s="9">
        <v>2</v>
      </c>
      <c r="L1523">
        <v>0</v>
      </c>
      <c r="M1523" s="7">
        <v>4</v>
      </c>
      <c r="N1523" t="s">
        <v>7157</v>
      </c>
      <c r="O1523" t="s">
        <v>7162</v>
      </c>
      <c r="P1523" t="s">
        <v>7164</v>
      </c>
      <c r="Q1523" s="9">
        <v>4</v>
      </c>
      <c r="R1523" t="s">
        <v>7173</v>
      </c>
      <c r="S1523" t="s">
        <v>7174</v>
      </c>
      <c r="T1523">
        <v>37</v>
      </c>
      <c r="U1523" t="str">
        <f>TEXT(CoffeeData[[#This Row],[Date]],"mmm")</f>
        <v>Nov</v>
      </c>
      <c r="V1523" t="str">
        <f>TEXT(CoffeeData[[#This Row],[Date]],"dddd")</f>
        <v>Wednesday</v>
      </c>
    </row>
    <row r="1524" spans="1:22" x14ac:dyDescent="0.3">
      <c r="A1524" t="s">
        <v>1542</v>
      </c>
      <c r="B1524" s="3" t="s">
        <v>5176</v>
      </c>
      <c r="C1524" t="s">
        <v>5385</v>
      </c>
      <c r="D1524" s="5" t="s">
        <v>5723</v>
      </c>
      <c r="E1524" t="s">
        <v>6661</v>
      </c>
      <c r="F1524" t="s">
        <v>7130</v>
      </c>
      <c r="G1524" t="s">
        <v>7138</v>
      </c>
      <c r="H1524" t="s">
        <v>7152</v>
      </c>
      <c r="I1524" t="s">
        <v>7155</v>
      </c>
      <c r="J1524" s="11">
        <v>4</v>
      </c>
      <c r="K1524" s="9">
        <v>5.5</v>
      </c>
      <c r="L1524">
        <v>0</v>
      </c>
      <c r="M1524" s="7">
        <v>22</v>
      </c>
      <c r="N1524" t="s">
        <v>7158</v>
      </c>
      <c r="O1524" t="s">
        <v>7162</v>
      </c>
      <c r="P1524" t="s">
        <v>7166</v>
      </c>
      <c r="Q1524" s="9">
        <v>4.9000000000000004</v>
      </c>
      <c r="R1524" t="s">
        <v>7172</v>
      </c>
      <c r="S1524" t="s">
        <v>7176</v>
      </c>
      <c r="T1524">
        <v>37</v>
      </c>
      <c r="U1524" t="str">
        <f>TEXT(CoffeeData[[#This Row],[Date]],"mmm")</f>
        <v>Oct</v>
      </c>
      <c r="V1524" t="str">
        <f>TEXT(CoffeeData[[#This Row],[Date]],"dddd")</f>
        <v>Saturday</v>
      </c>
    </row>
    <row r="1525" spans="1:22" x14ac:dyDescent="0.3">
      <c r="A1525" t="s">
        <v>1543</v>
      </c>
      <c r="B1525" s="3" t="s">
        <v>5354</v>
      </c>
      <c r="C1525" t="s">
        <v>5389</v>
      </c>
      <c r="D1525" s="5" t="s">
        <v>5779</v>
      </c>
      <c r="E1525" t="s">
        <v>6597</v>
      </c>
      <c r="F1525" t="s">
        <v>7130</v>
      </c>
      <c r="G1525" t="s">
        <v>7139</v>
      </c>
      <c r="H1525" t="s">
        <v>7148</v>
      </c>
      <c r="I1525" t="s">
        <v>7155</v>
      </c>
      <c r="J1525" s="11">
        <v>3</v>
      </c>
      <c r="K1525" s="9">
        <v>3</v>
      </c>
      <c r="L1525">
        <v>10</v>
      </c>
      <c r="M1525" s="7">
        <v>8.1</v>
      </c>
      <c r="N1525" t="s">
        <v>7156</v>
      </c>
      <c r="O1525" t="s">
        <v>7162</v>
      </c>
      <c r="P1525" t="s">
        <v>7164</v>
      </c>
      <c r="Q1525" s="9">
        <v>4.9000000000000004</v>
      </c>
      <c r="R1525" t="s">
        <v>7171</v>
      </c>
      <c r="S1525" t="s">
        <v>7174</v>
      </c>
      <c r="T1525">
        <v>34</v>
      </c>
      <c r="U1525" t="str">
        <f>TEXT(CoffeeData[[#This Row],[Date]],"mmm")</f>
        <v>Jul</v>
      </c>
      <c r="V1525" t="str">
        <f>TEXT(CoffeeData[[#This Row],[Date]],"dddd")</f>
        <v>Thursday</v>
      </c>
    </row>
    <row r="1526" spans="1:22" x14ac:dyDescent="0.3">
      <c r="A1526" t="s">
        <v>1544</v>
      </c>
      <c r="B1526" s="3" t="s">
        <v>5216</v>
      </c>
      <c r="C1526" t="s">
        <v>5387</v>
      </c>
      <c r="D1526" s="5" t="s">
        <v>5727</v>
      </c>
      <c r="E1526" t="s">
        <v>6517</v>
      </c>
      <c r="F1526" t="s">
        <v>7129</v>
      </c>
      <c r="G1526" t="s">
        <v>7137</v>
      </c>
      <c r="H1526" t="s">
        <v>7150</v>
      </c>
      <c r="I1526" t="s">
        <v>7155</v>
      </c>
      <c r="J1526" s="11">
        <v>4</v>
      </c>
      <c r="K1526" s="9">
        <v>3</v>
      </c>
      <c r="L1526">
        <v>0</v>
      </c>
      <c r="M1526" s="7">
        <v>12</v>
      </c>
      <c r="N1526" t="s">
        <v>7158</v>
      </c>
      <c r="O1526" t="s">
        <v>7159</v>
      </c>
      <c r="P1526" t="s">
        <v>7167</v>
      </c>
      <c r="Q1526" s="9">
        <v>3.8</v>
      </c>
      <c r="R1526" t="s">
        <v>7171</v>
      </c>
      <c r="S1526" t="s">
        <v>7174</v>
      </c>
      <c r="T1526">
        <v>30</v>
      </c>
      <c r="U1526" t="str">
        <f>TEXT(CoffeeData[[#This Row],[Date]],"mmm")</f>
        <v>Nov</v>
      </c>
      <c r="V1526" t="str">
        <f>TEXT(CoffeeData[[#This Row],[Date]],"dddd")</f>
        <v>Tuesday</v>
      </c>
    </row>
    <row r="1527" spans="1:22" x14ac:dyDescent="0.3">
      <c r="A1527" t="s">
        <v>1545</v>
      </c>
      <c r="B1527" s="3" t="s">
        <v>5379</v>
      </c>
      <c r="C1527" t="s">
        <v>5387</v>
      </c>
      <c r="D1527" s="5" t="s">
        <v>5669</v>
      </c>
      <c r="E1527" t="s">
        <v>6544</v>
      </c>
      <c r="F1527" t="s">
        <v>7130</v>
      </c>
      <c r="G1527" t="s">
        <v>7141</v>
      </c>
      <c r="H1527" t="s">
        <v>7149</v>
      </c>
      <c r="I1527" t="s">
        <v>7155</v>
      </c>
      <c r="J1527" s="11">
        <v>1</v>
      </c>
      <c r="K1527" s="9">
        <v>3</v>
      </c>
      <c r="L1527">
        <v>5</v>
      </c>
      <c r="M1527" s="7">
        <v>2.85</v>
      </c>
      <c r="N1527" t="s">
        <v>7158</v>
      </c>
      <c r="O1527" t="s">
        <v>7162</v>
      </c>
      <c r="P1527" t="s">
        <v>7166</v>
      </c>
      <c r="Q1527" s="9">
        <v>4.3</v>
      </c>
      <c r="R1527" t="s">
        <v>7173</v>
      </c>
      <c r="S1527" t="s">
        <v>7175</v>
      </c>
      <c r="T1527">
        <v>42</v>
      </c>
      <c r="U1527" t="str">
        <f>TEXT(CoffeeData[[#This Row],[Date]],"mmm")</f>
        <v>Jul</v>
      </c>
      <c r="V1527" t="str">
        <f>TEXT(CoffeeData[[#This Row],[Date]],"dddd")</f>
        <v>Tuesday</v>
      </c>
    </row>
    <row r="1528" spans="1:22" x14ac:dyDescent="0.3">
      <c r="A1528" t="s">
        <v>1546</v>
      </c>
      <c r="B1528" s="3" t="s">
        <v>5182</v>
      </c>
      <c r="C1528" t="s">
        <v>5386</v>
      </c>
      <c r="D1528" s="5" t="s">
        <v>5784</v>
      </c>
      <c r="E1528" t="s">
        <v>6674</v>
      </c>
      <c r="F1528" t="s">
        <v>7130</v>
      </c>
      <c r="G1528" t="s">
        <v>7143</v>
      </c>
      <c r="H1528" t="s">
        <v>7149</v>
      </c>
      <c r="I1528" t="s">
        <v>7154</v>
      </c>
      <c r="J1528" s="11">
        <v>1</v>
      </c>
      <c r="K1528" s="9">
        <v>4.5</v>
      </c>
      <c r="L1528">
        <v>0</v>
      </c>
      <c r="M1528" s="7">
        <v>4.5</v>
      </c>
      <c r="N1528" t="s">
        <v>7156</v>
      </c>
      <c r="O1528" t="s">
        <v>7162</v>
      </c>
      <c r="P1528" t="s">
        <v>7167</v>
      </c>
      <c r="Q1528" s="9">
        <v>4.9000000000000004</v>
      </c>
      <c r="R1528" t="s">
        <v>7173</v>
      </c>
      <c r="S1528" t="s">
        <v>7176</v>
      </c>
      <c r="T1528">
        <v>28</v>
      </c>
      <c r="U1528" t="str">
        <f>TEXT(CoffeeData[[#This Row],[Date]],"mmm")</f>
        <v>Dec</v>
      </c>
      <c r="V1528" t="str">
        <f>TEXT(CoffeeData[[#This Row],[Date]],"dddd")</f>
        <v>Sunday</v>
      </c>
    </row>
    <row r="1529" spans="1:22" x14ac:dyDescent="0.3">
      <c r="A1529" t="s">
        <v>1547</v>
      </c>
      <c r="B1529" s="3" t="s">
        <v>5080</v>
      </c>
      <c r="C1529" t="s">
        <v>5389</v>
      </c>
      <c r="D1529" s="5" t="s">
        <v>5846</v>
      </c>
      <c r="E1529" t="s">
        <v>6465</v>
      </c>
      <c r="F1529" t="s">
        <v>7129</v>
      </c>
      <c r="G1529" t="s">
        <v>7137</v>
      </c>
      <c r="H1529" t="s">
        <v>7150</v>
      </c>
      <c r="I1529" t="s">
        <v>7154</v>
      </c>
      <c r="J1529" s="11">
        <v>3</v>
      </c>
      <c r="K1529" s="9">
        <v>3</v>
      </c>
      <c r="L1529">
        <v>0</v>
      </c>
      <c r="M1529" s="7">
        <v>9</v>
      </c>
      <c r="N1529" t="s">
        <v>7156</v>
      </c>
      <c r="O1529" t="s">
        <v>7159</v>
      </c>
      <c r="P1529" t="s">
        <v>7168</v>
      </c>
      <c r="Q1529" s="9">
        <v>4.4000000000000004</v>
      </c>
      <c r="R1529" t="s">
        <v>7171</v>
      </c>
      <c r="S1529" t="s">
        <v>7174</v>
      </c>
      <c r="T1529">
        <v>42</v>
      </c>
      <c r="U1529" t="str">
        <f>TEXT(CoffeeData[[#This Row],[Date]],"mmm")</f>
        <v>Nov</v>
      </c>
      <c r="V1529" t="str">
        <f>TEXT(CoffeeData[[#This Row],[Date]],"dddd")</f>
        <v>Thursday</v>
      </c>
    </row>
    <row r="1530" spans="1:22" x14ac:dyDescent="0.3">
      <c r="A1530" t="s">
        <v>1548</v>
      </c>
      <c r="B1530" s="3" t="s">
        <v>5276</v>
      </c>
      <c r="C1530" t="s">
        <v>5385</v>
      </c>
      <c r="D1530" s="5" t="s">
        <v>5949</v>
      </c>
      <c r="E1530" t="s">
        <v>6971</v>
      </c>
      <c r="F1530" t="s">
        <v>7129</v>
      </c>
      <c r="G1530" t="s">
        <v>7143</v>
      </c>
      <c r="H1530" t="s">
        <v>7149</v>
      </c>
      <c r="I1530" t="s">
        <v>7155</v>
      </c>
      <c r="J1530" s="11">
        <v>3</v>
      </c>
      <c r="K1530" s="9">
        <v>4.5</v>
      </c>
      <c r="L1530">
        <v>5</v>
      </c>
      <c r="M1530" s="7">
        <v>12.82</v>
      </c>
      <c r="N1530" t="s">
        <v>7158</v>
      </c>
      <c r="O1530" t="s">
        <v>7161</v>
      </c>
      <c r="P1530" t="s">
        <v>7167</v>
      </c>
      <c r="Q1530" s="9">
        <v>3.7</v>
      </c>
      <c r="R1530" t="s">
        <v>7172</v>
      </c>
      <c r="S1530" t="s">
        <v>7174</v>
      </c>
      <c r="T1530">
        <v>33</v>
      </c>
      <c r="U1530" t="str">
        <f>TEXT(CoffeeData[[#This Row],[Date]],"mmm")</f>
        <v>Jun</v>
      </c>
      <c r="V1530" t="str">
        <f>TEXT(CoffeeData[[#This Row],[Date]],"dddd")</f>
        <v>Saturday</v>
      </c>
    </row>
    <row r="1531" spans="1:22" x14ac:dyDescent="0.3">
      <c r="A1531" t="s">
        <v>1549</v>
      </c>
      <c r="B1531" s="3" t="s">
        <v>5212</v>
      </c>
      <c r="C1531" t="s">
        <v>5385</v>
      </c>
      <c r="D1531" s="5" t="s">
        <v>5565</v>
      </c>
      <c r="E1531" t="s">
        <v>6626</v>
      </c>
      <c r="F1531" t="s">
        <v>7131</v>
      </c>
      <c r="G1531" t="s">
        <v>7137</v>
      </c>
      <c r="H1531" t="s">
        <v>7150</v>
      </c>
      <c r="I1531" t="s">
        <v>7153</v>
      </c>
      <c r="J1531" s="11">
        <v>1</v>
      </c>
      <c r="K1531" s="9">
        <v>3</v>
      </c>
      <c r="L1531">
        <v>10</v>
      </c>
      <c r="M1531" s="7">
        <v>2.7</v>
      </c>
      <c r="N1531" t="s">
        <v>7156</v>
      </c>
      <c r="O1531" t="s">
        <v>7162</v>
      </c>
      <c r="P1531" t="s">
        <v>7168</v>
      </c>
      <c r="Q1531" s="9">
        <v>3.8</v>
      </c>
      <c r="R1531" t="s">
        <v>7171</v>
      </c>
      <c r="S1531" t="s">
        <v>7176</v>
      </c>
      <c r="T1531">
        <v>36</v>
      </c>
      <c r="U1531" t="str">
        <f>TEXT(CoffeeData[[#This Row],[Date]],"mmm")</f>
        <v>Apr</v>
      </c>
      <c r="V1531" t="str">
        <f>TEXT(CoffeeData[[#This Row],[Date]],"dddd")</f>
        <v>Saturday</v>
      </c>
    </row>
    <row r="1532" spans="1:22" x14ac:dyDescent="0.3">
      <c r="A1532" t="s">
        <v>1550</v>
      </c>
      <c r="B1532" s="3" t="s">
        <v>5315</v>
      </c>
      <c r="C1532" t="s">
        <v>5387</v>
      </c>
      <c r="D1532" s="5" t="s">
        <v>5513</v>
      </c>
      <c r="E1532" t="s">
        <v>6788</v>
      </c>
      <c r="F1532" t="s">
        <v>7130</v>
      </c>
      <c r="G1532" t="s">
        <v>7142</v>
      </c>
      <c r="H1532" t="s">
        <v>7152</v>
      </c>
      <c r="I1532" t="s">
        <v>7155</v>
      </c>
      <c r="J1532" s="11">
        <v>3</v>
      </c>
      <c r="K1532" s="9">
        <v>4.5</v>
      </c>
      <c r="L1532">
        <v>10</v>
      </c>
      <c r="M1532" s="7">
        <v>12.15</v>
      </c>
      <c r="N1532" t="s">
        <v>7158</v>
      </c>
      <c r="O1532" t="s">
        <v>7159</v>
      </c>
      <c r="P1532" t="s">
        <v>7165</v>
      </c>
      <c r="Q1532" s="9">
        <v>4.4000000000000004</v>
      </c>
      <c r="R1532" t="s">
        <v>7173</v>
      </c>
      <c r="S1532" t="s">
        <v>7175</v>
      </c>
      <c r="T1532">
        <v>45</v>
      </c>
      <c r="U1532" t="str">
        <f>TEXT(CoffeeData[[#This Row],[Date]],"mmm")</f>
        <v>Aug</v>
      </c>
      <c r="V1532" t="str">
        <f>TEXT(CoffeeData[[#This Row],[Date]],"dddd")</f>
        <v>Tuesday</v>
      </c>
    </row>
    <row r="1533" spans="1:22" x14ac:dyDescent="0.3">
      <c r="A1533" t="s">
        <v>1551</v>
      </c>
      <c r="B1533" s="3" t="s">
        <v>5345</v>
      </c>
      <c r="C1533" t="s">
        <v>5389</v>
      </c>
      <c r="D1533" s="5" t="s">
        <v>5801</v>
      </c>
      <c r="E1533" t="s">
        <v>6972</v>
      </c>
      <c r="F1533" t="s">
        <v>7131</v>
      </c>
      <c r="G1533" t="s">
        <v>7137</v>
      </c>
      <c r="H1533" t="s">
        <v>7150</v>
      </c>
      <c r="I1533" t="s">
        <v>7155</v>
      </c>
      <c r="J1533" s="11">
        <v>4</v>
      </c>
      <c r="K1533" s="9">
        <v>3</v>
      </c>
      <c r="L1533">
        <v>15</v>
      </c>
      <c r="M1533" s="7">
        <v>10.199999999999999</v>
      </c>
      <c r="N1533" t="s">
        <v>7158</v>
      </c>
      <c r="O1533" t="s">
        <v>7162</v>
      </c>
      <c r="P1533" t="s">
        <v>7165</v>
      </c>
      <c r="Q1533" s="9">
        <v>4.9000000000000004</v>
      </c>
      <c r="R1533" t="s">
        <v>7173</v>
      </c>
      <c r="S1533" t="s">
        <v>7176</v>
      </c>
      <c r="T1533">
        <v>27</v>
      </c>
      <c r="U1533" t="str">
        <f>TEXT(CoffeeData[[#This Row],[Date]],"mmm")</f>
        <v>Jun</v>
      </c>
      <c r="V1533" t="str">
        <f>TEXT(CoffeeData[[#This Row],[Date]],"dddd")</f>
        <v>Thursday</v>
      </c>
    </row>
    <row r="1534" spans="1:22" x14ac:dyDescent="0.3">
      <c r="A1534" t="s">
        <v>1552</v>
      </c>
      <c r="B1534" s="3" t="s">
        <v>5380</v>
      </c>
      <c r="C1534" t="s">
        <v>5389</v>
      </c>
      <c r="D1534" s="5" t="s">
        <v>5912</v>
      </c>
      <c r="E1534" t="s">
        <v>6469</v>
      </c>
      <c r="F1534" t="s">
        <v>7131</v>
      </c>
      <c r="G1534" t="s">
        <v>7143</v>
      </c>
      <c r="H1534" t="s">
        <v>7149</v>
      </c>
      <c r="I1534" t="s">
        <v>7153</v>
      </c>
      <c r="J1534" s="11">
        <v>1</v>
      </c>
      <c r="K1534" s="9">
        <v>4.5</v>
      </c>
      <c r="L1534">
        <v>10</v>
      </c>
      <c r="M1534" s="7">
        <v>4.05</v>
      </c>
      <c r="N1534" t="s">
        <v>7158</v>
      </c>
      <c r="O1534" t="s">
        <v>7161</v>
      </c>
      <c r="P1534" t="s">
        <v>7170</v>
      </c>
      <c r="Q1534" s="9">
        <v>4.0999999999999996</v>
      </c>
      <c r="R1534" t="s">
        <v>7172</v>
      </c>
      <c r="S1534" t="s">
        <v>7176</v>
      </c>
      <c r="T1534">
        <v>44</v>
      </c>
      <c r="U1534" t="str">
        <f>TEXT(CoffeeData[[#This Row],[Date]],"mmm")</f>
        <v>Aug</v>
      </c>
      <c r="V1534" t="str">
        <f>TEXT(CoffeeData[[#This Row],[Date]],"dddd")</f>
        <v>Thursday</v>
      </c>
    </row>
    <row r="1535" spans="1:22" x14ac:dyDescent="0.3">
      <c r="A1535" t="s">
        <v>1553</v>
      </c>
      <c r="B1535" s="3" t="s">
        <v>5349</v>
      </c>
      <c r="C1535" t="s">
        <v>5388</v>
      </c>
      <c r="D1535" s="5" t="s">
        <v>5665</v>
      </c>
      <c r="E1535" t="s">
        <v>6461</v>
      </c>
      <c r="F1535" t="s">
        <v>7131</v>
      </c>
      <c r="G1535" t="s">
        <v>7145</v>
      </c>
      <c r="H1535" t="s">
        <v>7148</v>
      </c>
      <c r="I1535" t="s">
        <v>7155</v>
      </c>
      <c r="J1535" s="11">
        <v>2</v>
      </c>
      <c r="K1535" s="9">
        <v>2</v>
      </c>
      <c r="L1535">
        <v>5</v>
      </c>
      <c r="M1535" s="7">
        <v>3.8</v>
      </c>
      <c r="N1535" t="s">
        <v>7158</v>
      </c>
      <c r="O1535" t="s">
        <v>7160</v>
      </c>
      <c r="P1535" t="s">
        <v>7169</v>
      </c>
      <c r="Q1535" s="9">
        <v>4.2</v>
      </c>
      <c r="R1535" t="s">
        <v>7171</v>
      </c>
      <c r="S1535" t="s">
        <v>7175</v>
      </c>
      <c r="T1535">
        <v>30</v>
      </c>
      <c r="U1535" t="str">
        <f>TEXT(CoffeeData[[#This Row],[Date]],"mmm")</f>
        <v>Jun</v>
      </c>
      <c r="V1535" t="str">
        <f>TEXT(CoffeeData[[#This Row],[Date]],"dddd")</f>
        <v>Wednesday</v>
      </c>
    </row>
    <row r="1536" spans="1:22" x14ac:dyDescent="0.3">
      <c r="A1536" t="s">
        <v>1554</v>
      </c>
      <c r="B1536" s="3" t="s">
        <v>5031</v>
      </c>
      <c r="C1536" t="s">
        <v>5387</v>
      </c>
      <c r="D1536" s="5" t="s">
        <v>6105</v>
      </c>
      <c r="E1536" t="s">
        <v>6737</v>
      </c>
      <c r="F1536" t="s">
        <v>7131</v>
      </c>
      <c r="G1536" t="s">
        <v>7136</v>
      </c>
      <c r="H1536" t="s">
        <v>7151</v>
      </c>
      <c r="I1536" t="s">
        <v>7153</v>
      </c>
      <c r="J1536" s="11">
        <v>3</v>
      </c>
      <c r="K1536" s="9">
        <v>4</v>
      </c>
      <c r="L1536">
        <v>5</v>
      </c>
      <c r="M1536" s="7">
        <v>11.4</v>
      </c>
      <c r="N1536" t="s">
        <v>7158</v>
      </c>
      <c r="O1536" t="s">
        <v>7159</v>
      </c>
      <c r="P1536" t="s">
        <v>7169</v>
      </c>
      <c r="Q1536" s="9">
        <v>5</v>
      </c>
      <c r="R1536" t="s">
        <v>7171</v>
      </c>
      <c r="S1536" t="s">
        <v>7174</v>
      </c>
      <c r="T1536">
        <v>28</v>
      </c>
      <c r="U1536" t="str">
        <f>TEXT(CoffeeData[[#This Row],[Date]],"mmm")</f>
        <v>Feb</v>
      </c>
      <c r="V1536" t="str">
        <f>TEXT(CoffeeData[[#This Row],[Date]],"dddd")</f>
        <v>Tuesday</v>
      </c>
    </row>
    <row r="1537" spans="1:22" x14ac:dyDescent="0.3">
      <c r="A1537" t="s">
        <v>1555</v>
      </c>
      <c r="B1537" s="3" t="s">
        <v>5142</v>
      </c>
      <c r="C1537" t="s">
        <v>5386</v>
      </c>
      <c r="D1537" s="5" t="s">
        <v>5845</v>
      </c>
      <c r="E1537" t="s">
        <v>6903</v>
      </c>
      <c r="F1537" t="s">
        <v>7129</v>
      </c>
      <c r="G1537" t="s">
        <v>7132</v>
      </c>
      <c r="H1537" t="s">
        <v>7148</v>
      </c>
      <c r="I1537" t="s">
        <v>7153</v>
      </c>
      <c r="J1537" s="11">
        <v>2</v>
      </c>
      <c r="K1537" s="9">
        <v>2.5</v>
      </c>
      <c r="L1537">
        <v>5</v>
      </c>
      <c r="M1537" s="7">
        <v>4.75</v>
      </c>
      <c r="N1537" t="s">
        <v>7158</v>
      </c>
      <c r="O1537" t="s">
        <v>7161</v>
      </c>
      <c r="P1537" t="s">
        <v>7169</v>
      </c>
      <c r="Q1537" s="9">
        <v>3.6</v>
      </c>
      <c r="R1537" t="s">
        <v>7171</v>
      </c>
      <c r="S1537" t="s">
        <v>7175</v>
      </c>
      <c r="T1537">
        <v>26</v>
      </c>
      <c r="U1537" t="str">
        <f>TEXT(CoffeeData[[#This Row],[Date]],"mmm")</f>
        <v>May</v>
      </c>
      <c r="V1537" t="str">
        <f>TEXT(CoffeeData[[#This Row],[Date]],"dddd")</f>
        <v>Sunday</v>
      </c>
    </row>
    <row r="1538" spans="1:22" x14ac:dyDescent="0.3">
      <c r="A1538" t="s">
        <v>1556</v>
      </c>
      <c r="B1538" s="3" t="s">
        <v>5101</v>
      </c>
      <c r="C1538" t="s">
        <v>5390</v>
      </c>
      <c r="D1538" s="5" t="s">
        <v>6106</v>
      </c>
      <c r="E1538" t="s">
        <v>6919</v>
      </c>
      <c r="F1538" t="s">
        <v>7129</v>
      </c>
      <c r="G1538" t="s">
        <v>7137</v>
      </c>
      <c r="H1538" t="s">
        <v>7150</v>
      </c>
      <c r="I1538" t="s">
        <v>7153</v>
      </c>
      <c r="J1538" s="11">
        <v>4</v>
      </c>
      <c r="K1538" s="9">
        <v>3</v>
      </c>
      <c r="L1538">
        <v>0</v>
      </c>
      <c r="M1538" s="7">
        <v>12</v>
      </c>
      <c r="N1538" t="s">
        <v>7156</v>
      </c>
      <c r="O1538" t="s">
        <v>7161</v>
      </c>
      <c r="P1538" t="s">
        <v>7164</v>
      </c>
      <c r="Q1538" s="9">
        <v>4.0999999999999996</v>
      </c>
      <c r="R1538" t="s">
        <v>7173</v>
      </c>
      <c r="S1538" t="s">
        <v>7176</v>
      </c>
      <c r="T1538">
        <v>40</v>
      </c>
      <c r="U1538" t="str">
        <f>TEXT(CoffeeData[[#This Row],[Date]],"mmm")</f>
        <v>Aug</v>
      </c>
      <c r="V1538" t="str">
        <f>TEXT(CoffeeData[[#This Row],[Date]],"dddd")</f>
        <v>Monday</v>
      </c>
    </row>
    <row r="1539" spans="1:22" x14ac:dyDescent="0.3">
      <c r="A1539" t="s">
        <v>1557</v>
      </c>
      <c r="B1539" s="3" t="s">
        <v>5069</v>
      </c>
      <c r="C1539" t="s">
        <v>5385</v>
      </c>
      <c r="D1539" s="5" t="s">
        <v>5701</v>
      </c>
      <c r="E1539" t="s">
        <v>6973</v>
      </c>
      <c r="F1539" t="s">
        <v>7131</v>
      </c>
      <c r="G1539" t="s">
        <v>7143</v>
      </c>
      <c r="H1539" t="s">
        <v>7149</v>
      </c>
      <c r="I1539" t="s">
        <v>7153</v>
      </c>
      <c r="J1539" s="11">
        <v>1</v>
      </c>
      <c r="K1539" s="9">
        <v>4.5</v>
      </c>
      <c r="L1539">
        <v>10</v>
      </c>
      <c r="M1539" s="7">
        <v>4.05</v>
      </c>
      <c r="N1539" t="s">
        <v>7156</v>
      </c>
      <c r="O1539" t="s">
        <v>7162</v>
      </c>
      <c r="P1539" t="s">
        <v>7168</v>
      </c>
      <c r="Q1539" s="9">
        <v>3.2</v>
      </c>
      <c r="R1539" t="s">
        <v>7173</v>
      </c>
      <c r="S1539" t="s">
        <v>7175</v>
      </c>
      <c r="T1539">
        <v>30</v>
      </c>
      <c r="U1539" t="str">
        <f>TEXT(CoffeeData[[#This Row],[Date]],"mmm")</f>
        <v>Sep</v>
      </c>
      <c r="V1539" t="str">
        <f>TEXT(CoffeeData[[#This Row],[Date]],"dddd")</f>
        <v>Saturday</v>
      </c>
    </row>
    <row r="1540" spans="1:22" x14ac:dyDescent="0.3">
      <c r="A1540" t="s">
        <v>1558</v>
      </c>
      <c r="B1540" s="3" t="s">
        <v>5325</v>
      </c>
      <c r="C1540" t="s">
        <v>5388</v>
      </c>
      <c r="D1540" s="5" t="s">
        <v>5403</v>
      </c>
      <c r="E1540" t="s">
        <v>6665</v>
      </c>
      <c r="F1540" t="s">
        <v>7130</v>
      </c>
      <c r="G1540" t="s">
        <v>7132</v>
      </c>
      <c r="H1540" t="s">
        <v>7148</v>
      </c>
      <c r="I1540" t="s">
        <v>7155</v>
      </c>
      <c r="J1540" s="11">
        <v>2</v>
      </c>
      <c r="K1540" s="9">
        <v>2.5</v>
      </c>
      <c r="L1540">
        <v>15</v>
      </c>
      <c r="M1540" s="7">
        <v>4.25</v>
      </c>
      <c r="N1540" t="s">
        <v>7158</v>
      </c>
      <c r="O1540" t="s">
        <v>7162</v>
      </c>
      <c r="P1540" t="s">
        <v>7170</v>
      </c>
      <c r="Q1540" s="9">
        <v>3.1</v>
      </c>
      <c r="R1540" t="s">
        <v>7171</v>
      </c>
      <c r="S1540" t="s">
        <v>7174</v>
      </c>
      <c r="T1540">
        <v>30</v>
      </c>
      <c r="U1540" t="str">
        <f>TEXT(CoffeeData[[#This Row],[Date]],"mmm")</f>
        <v>Apr</v>
      </c>
      <c r="V1540" t="str">
        <f>TEXT(CoffeeData[[#This Row],[Date]],"dddd")</f>
        <v>Wednesday</v>
      </c>
    </row>
    <row r="1541" spans="1:22" x14ac:dyDescent="0.3">
      <c r="A1541" t="s">
        <v>1559</v>
      </c>
      <c r="B1541" s="3" t="s">
        <v>5096</v>
      </c>
      <c r="C1541" t="s">
        <v>5388</v>
      </c>
      <c r="D1541" s="5" t="s">
        <v>6093</v>
      </c>
      <c r="E1541" t="s">
        <v>6974</v>
      </c>
      <c r="F1541" t="s">
        <v>7131</v>
      </c>
      <c r="G1541" t="s">
        <v>7133</v>
      </c>
      <c r="H1541" t="s">
        <v>7149</v>
      </c>
      <c r="I1541" t="s">
        <v>7155</v>
      </c>
      <c r="J1541" s="11">
        <v>4</v>
      </c>
      <c r="K1541" s="9">
        <v>2.5</v>
      </c>
      <c r="L1541">
        <v>5</v>
      </c>
      <c r="M1541" s="7">
        <v>9.5</v>
      </c>
      <c r="N1541" t="s">
        <v>7157</v>
      </c>
      <c r="O1541" t="s">
        <v>7162</v>
      </c>
      <c r="P1541" t="s">
        <v>7165</v>
      </c>
      <c r="Q1541" s="9">
        <v>3.9</v>
      </c>
      <c r="R1541" t="s">
        <v>7173</v>
      </c>
      <c r="S1541" t="s">
        <v>7175</v>
      </c>
      <c r="T1541">
        <v>35</v>
      </c>
      <c r="U1541" t="str">
        <f>TEXT(CoffeeData[[#This Row],[Date]],"mmm")</f>
        <v>Nov</v>
      </c>
      <c r="V1541" t="str">
        <f>TEXT(CoffeeData[[#This Row],[Date]],"dddd")</f>
        <v>Wednesday</v>
      </c>
    </row>
    <row r="1542" spans="1:22" x14ac:dyDescent="0.3">
      <c r="A1542" t="s">
        <v>1560</v>
      </c>
      <c r="B1542" s="3" t="s">
        <v>5098</v>
      </c>
      <c r="C1542" t="s">
        <v>5385</v>
      </c>
      <c r="D1542" s="5" t="s">
        <v>5882</v>
      </c>
      <c r="E1542" t="s">
        <v>6422</v>
      </c>
      <c r="F1542" t="s">
        <v>7131</v>
      </c>
      <c r="G1542" t="s">
        <v>7136</v>
      </c>
      <c r="H1542" t="s">
        <v>7151</v>
      </c>
      <c r="I1542" t="s">
        <v>7153</v>
      </c>
      <c r="J1542" s="11">
        <v>1</v>
      </c>
      <c r="K1542" s="9">
        <v>4</v>
      </c>
      <c r="L1542">
        <v>10</v>
      </c>
      <c r="M1542" s="7">
        <v>3.6</v>
      </c>
      <c r="N1542" t="s">
        <v>7157</v>
      </c>
      <c r="O1542" t="s">
        <v>7161</v>
      </c>
      <c r="P1542" t="s">
        <v>7167</v>
      </c>
      <c r="Q1542" s="9">
        <v>4.9000000000000004</v>
      </c>
      <c r="R1542" t="s">
        <v>7173</v>
      </c>
      <c r="S1542" t="s">
        <v>7176</v>
      </c>
      <c r="T1542">
        <v>29</v>
      </c>
      <c r="U1542" t="str">
        <f>TEXT(CoffeeData[[#This Row],[Date]],"mmm")</f>
        <v>Jul</v>
      </c>
      <c r="V1542" t="str">
        <f>TEXT(CoffeeData[[#This Row],[Date]],"dddd")</f>
        <v>Saturday</v>
      </c>
    </row>
    <row r="1543" spans="1:22" x14ac:dyDescent="0.3">
      <c r="A1543" t="s">
        <v>1561</v>
      </c>
      <c r="B1543" s="3" t="s">
        <v>5033</v>
      </c>
      <c r="C1543" t="s">
        <v>5390</v>
      </c>
      <c r="D1543" s="5" t="s">
        <v>5401</v>
      </c>
      <c r="E1543" t="s">
        <v>6787</v>
      </c>
      <c r="F1543" t="s">
        <v>7130</v>
      </c>
      <c r="G1543" t="s">
        <v>7133</v>
      </c>
      <c r="H1543" t="s">
        <v>7149</v>
      </c>
      <c r="I1543" t="s">
        <v>7155</v>
      </c>
      <c r="J1543" s="11">
        <v>3</v>
      </c>
      <c r="K1543" s="9">
        <v>2.5</v>
      </c>
      <c r="L1543">
        <v>0</v>
      </c>
      <c r="M1543" s="7">
        <v>7.5</v>
      </c>
      <c r="N1543" t="s">
        <v>7157</v>
      </c>
      <c r="O1543" t="s">
        <v>7163</v>
      </c>
      <c r="P1543" t="s">
        <v>7164</v>
      </c>
      <c r="Q1543" s="9">
        <v>4</v>
      </c>
      <c r="R1543" t="s">
        <v>7173</v>
      </c>
      <c r="S1543" t="s">
        <v>7174</v>
      </c>
      <c r="T1543">
        <v>29</v>
      </c>
      <c r="U1543" t="str">
        <f>TEXT(CoffeeData[[#This Row],[Date]],"mmm")</f>
        <v>Aug</v>
      </c>
      <c r="V1543" t="str">
        <f>TEXT(CoffeeData[[#This Row],[Date]],"dddd")</f>
        <v>Monday</v>
      </c>
    </row>
    <row r="1544" spans="1:22" x14ac:dyDescent="0.3">
      <c r="A1544" t="s">
        <v>1562</v>
      </c>
      <c r="B1544" s="3" t="s">
        <v>5071</v>
      </c>
      <c r="C1544" t="s">
        <v>5385</v>
      </c>
      <c r="D1544" s="5" t="s">
        <v>6089</v>
      </c>
      <c r="E1544" t="s">
        <v>6975</v>
      </c>
      <c r="F1544" t="s">
        <v>7130</v>
      </c>
      <c r="G1544" t="s">
        <v>7145</v>
      </c>
      <c r="H1544" t="s">
        <v>7148</v>
      </c>
      <c r="I1544" t="s">
        <v>7154</v>
      </c>
      <c r="J1544" s="11">
        <v>4</v>
      </c>
      <c r="K1544" s="9">
        <v>2</v>
      </c>
      <c r="L1544">
        <v>5</v>
      </c>
      <c r="M1544" s="7">
        <v>7.6</v>
      </c>
      <c r="N1544" t="s">
        <v>7157</v>
      </c>
      <c r="O1544" t="s">
        <v>7161</v>
      </c>
      <c r="P1544" t="s">
        <v>7165</v>
      </c>
      <c r="Q1544" s="9">
        <v>4.2</v>
      </c>
      <c r="R1544" t="s">
        <v>7172</v>
      </c>
      <c r="S1544" t="s">
        <v>7176</v>
      </c>
      <c r="T1544">
        <v>28</v>
      </c>
      <c r="U1544" t="str">
        <f>TEXT(CoffeeData[[#This Row],[Date]],"mmm")</f>
        <v>Feb</v>
      </c>
      <c r="V1544" t="str">
        <f>TEXT(CoffeeData[[#This Row],[Date]],"dddd")</f>
        <v>Saturday</v>
      </c>
    </row>
    <row r="1545" spans="1:22" x14ac:dyDescent="0.3">
      <c r="A1545" t="s">
        <v>1563</v>
      </c>
      <c r="B1545" s="3" t="s">
        <v>5021</v>
      </c>
      <c r="C1545" t="s">
        <v>5386</v>
      </c>
      <c r="D1545" s="5" t="s">
        <v>5649</v>
      </c>
      <c r="E1545" t="s">
        <v>6314</v>
      </c>
      <c r="F1545" t="s">
        <v>7130</v>
      </c>
      <c r="G1545" t="s">
        <v>7135</v>
      </c>
      <c r="H1545" t="s">
        <v>7149</v>
      </c>
      <c r="I1545" t="s">
        <v>7153</v>
      </c>
      <c r="J1545" s="11">
        <v>4</v>
      </c>
      <c r="K1545" s="9">
        <v>4</v>
      </c>
      <c r="L1545">
        <v>0</v>
      </c>
      <c r="M1545" s="7">
        <v>16</v>
      </c>
      <c r="N1545" t="s">
        <v>7157</v>
      </c>
      <c r="O1545" t="s">
        <v>7163</v>
      </c>
      <c r="P1545" t="s">
        <v>7164</v>
      </c>
      <c r="Q1545" s="9">
        <v>3.8</v>
      </c>
      <c r="R1545" t="s">
        <v>7171</v>
      </c>
      <c r="S1545" t="s">
        <v>7175</v>
      </c>
      <c r="T1545">
        <v>29</v>
      </c>
      <c r="U1545" t="str">
        <f>TEXT(CoffeeData[[#This Row],[Date]],"mmm")</f>
        <v>Apr</v>
      </c>
      <c r="V1545" t="str">
        <f>TEXT(CoffeeData[[#This Row],[Date]],"dddd")</f>
        <v>Sunday</v>
      </c>
    </row>
    <row r="1546" spans="1:22" x14ac:dyDescent="0.3">
      <c r="A1546" t="s">
        <v>1564</v>
      </c>
      <c r="B1546" s="3" t="s">
        <v>5191</v>
      </c>
      <c r="C1546" t="s">
        <v>5386</v>
      </c>
      <c r="D1546" s="5" t="s">
        <v>5720</v>
      </c>
      <c r="E1546" t="s">
        <v>6752</v>
      </c>
      <c r="F1546" t="s">
        <v>7130</v>
      </c>
      <c r="G1546" t="s">
        <v>7140</v>
      </c>
      <c r="H1546" t="s">
        <v>7150</v>
      </c>
      <c r="I1546" t="s">
        <v>7154</v>
      </c>
      <c r="J1546" s="11">
        <v>1</v>
      </c>
      <c r="K1546" s="9">
        <v>2</v>
      </c>
      <c r="L1546">
        <v>5</v>
      </c>
      <c r="M1546" s="7">
        <v>1.9</v>
      </c>
      <c r="N1546" t="s">
        <v>7156</v>
      </c>
      <c r="O1546" t="s">
        <v>7162</v>
      </c>
      <c r="P1546" t="s">
        <v>7167</v>
      </c>
      <c r="Q1546" s="9">
        <v>4.5999999999999996</v>
      </c>
      <c r="R1546" t="s">
        <v>7171</v>
      </c>
      <c r="S1546" t="s">
        <v>7174</v>
      </c>
      <c r="T1546">
        <v>36</v>
      </c>
      <c r="U1546" t="str">
        <f>TEXT(CoffeeData[[#This Row],[Date]],"mmm")</f>
        <v>Sep</v>
      </c>
      <c r="V1546" t="str">
        <f>TEXT(CoffeeData[[#This Row],[Date]],"dddd")</f>
        <v>Sunday</v>
      </c>
    </row>
    <row r="1547" spans="1:22" x14ac:dyDescent="0.3">
      <c r="A1547" t="s">
        <v>1565</v>
      </c>
      <c r="B1547" s="3" t="s">
        <v>5053</v>
      </c>
      <c r="C1547" t="s">
        <v>5390</v>
      </c>
      <c r="D1547" s="5" t="s">
        <v>5724</v>
      </c>
      <c r="E1547" t="s">
        <v>6320</v>
      </c>
      <c r="F1547" t="s">
        <v>7130</v>
      </c>
      <c r="G1547" t="s">
        <v>7134</v>
      </c>
      <c r="H1547" t="s">
        <v>7150</v>
      </c>
      <c r="I1547" t="s">
        <v>7153</v>
      </c>
      <c r="J1547" s="11">
        <v>2</v>
      </c>
      <c r="K1547" s="9">
        <v>2.5</v>
      </c>
      <c r="L1547">
        <v>5</v>
      </c>
      <c r="M1547" s="7">
        <v>4.75</v>
      </c>
      <c r="N1547" t="s">
        <v>7157</v>
      </c>
      <c r="O1547" t="s">
        <v>7162</v>
      </c>
      <c r="P1547" t="s">
        <v>7167</v>
      </c>
      <c r="Q1547" s="9">
        <v>3.5</v>
      </c>
      <c r="R1547" t="s">
        <v>7173</v>
      </c>
      <c r="S1547" t="s">
        <v>7174</v>
      </c>
      <c r="T1547">
        <v>44</v>
      </c>
      <c r="U1547" t="str">
        <f>TEXT(CoffeeData[[#This Row],[Date]],"mmm")</f>
        <v>Nov</v>
      </c>
      <c r="V1547" t="str">
        <f>TEXT(CoffeeData[[#This Row],[Date]],"dddd")</f>
        <v>Monday</v>
      </c>
    </row>
    <row r="1548" spans="1:22" x14ac:dyDescent="0.3">
      <c r="A1548" t="s">
        <v>1566</v>
      </c>
      <c r="B1548" s="3" t="s">
        <v>5214</v>
      </c>
      <c r="C1548" t="s">
        <v>5389</v>
      </c>
      <c r="D1548" s="5" t="s">
        <v>5581</v>
      </c>
      <c r="E1548" t="s">
        <v>6262</v>
      </c>
      <c r="F1548" t="s">
        <v>7130</v>
      </c>
      <c r="G1548" t="s">
        <v>7139</v>
      </c>
      <c r="H1548" t="s">
        <v>7148</v>
      </c>
      <c r="I1548" t="s">
        <v>7155</v>
      </c>
      <c r="J1548" s="11">
        <v>3</v>
      </c>
      <c r="K1548" s="9">
        <v>3</v>
      </c>
      <c r="L1548">
        <v>5</v>
      </c>
      <c r="M1548" s="7">
        <v>8.5500000000000007</v>
      </c>
      <c r="N1548" t="s">
        <v>7158</v>
      </c>
      <c r="O1548" t="s">
        <v>7163</v>
      </c>
      <c r="P1548" t="s">
        <v>7166</v>
      </c>
      <c r="Q1548" s="9">
        <v>3.5</v>
      </c>
      <c r="R1548" t="s">
        <v>7171</v>
      </c>
      <c r="S1548" t="s">
        <v>7174</v>
      </c>
      <c r="T1548">
        <v>36</v>
      </c>
      <c r="U1548" t="str">
        <f>TEXT(CoffeeData[[#This Row],[Date]],"mmm")</f>
        <v>Nov</v>
      </c>
      <c r="V1548" t="str">
        <f>TEXT(CoffeeData[[#This Row],[Date]],"dddd")</f>
        <v>Thursday</v>
      </c>
    </row>
    <row r="1549" spans="1:22" x14ac:dyDescent="0.3">
      <c r="A1549" t="s">
        <v>1567</v>
      </c>
      <c r="B1549" s="3" t="s">
        <v>5343</v>
      </c>
      <c r="C1549" t="s">
        <v>5389</v>
      </c>
      <c r="D1549" s="5" t="s">
        <v>6039</v>
      </c>
      <c r="E1549" t="s">
        <v>6537</v>
      </c>
      <c r="F1549" t="s">
        <v>7130</v>
      </c>
      <c r="G1549" t="s">
        <v>7135</v>
      </c>
      <c r="H1549" t="s">
        <v>7149</v>
      </c>
      <c r="I1549" t="s">
        <v>7154</v>
      </c>
      <c r="J1549" s="11">
        <v>1</v>
      </c>
      <c r="K1549" s="9">
        <v>4</v>
      </c>
      <c r="L1549">
        <v>15</v>
      </c>
      <c r="M1549" s="7">
        <v>3.4</v>
      </c>
      <c r="N1549" t="s">
        <v>7157</v>
      </c>
      <c r="O1549" t="s">
        <v>7163</v>
      </c>
      <c r="P1549" t="s">
        <v>7168</v>
      </c>
      <c r="Q1549" s="9">
        <v>3.8</v>
      </c>
      <c r="R1549" t="s">
        <v>7171</v>
      </c>
      <c r="S1549" t="s">
        <v>7174</v>
      </c>
      <c r="T1549">
        <v>30</v>
      </c>
      <c r="U1549" t="str">
        <f>TEXT(CoffeeData[[#This Row],[Date]],"mmm")</f>
        <v>Jan</v>
      </c>
      <c r="V1549" t="str">
        <f>TEXT(CoffeeData[[#This Row],[Date]],"dddd")</f>
        <v>Thursday</v>
      </c>
    </row>
    <row r="1550" spans="1:22" x14ac:dyDescent="0.3">
      <c r="A1550" t="s">
        <v>1568</v>
      </c>
      <c r="B1550" s="3" t="s">
        <v>5366</v>
      </c>
      <c r="C1550" t="s">
        <v>5391</v>
      </c>
      <c r="D1550" s="5" t="s">
        <v>5475</v>
      </c>
      <c r="E1550" t="s">
        <v>6261</v>
      </c>
      <c r="F1550" t="s">
        <v>7130</v>
      </c>
      <c r="G1550" t="s">
        <v>7141</v>
      </c>
      <c r="H1550" t="s">
        <v>7149</v>
      </c>
      <c r="I1550" t="s">
        <v>7155</v>
      </c>
      <c r="J1550" s="11">
        <v>1</v>
      </c>
      <c r="K1550" s="9">
        <v>3</v>
      </c>
      <c r="L1550">
        <v>0</v>
      </c>
      <c r="M1550" s="7">
        <v>3</v>
      </c>
      <c r="N1550" t="s">
        <v>7157</v>
      </c>
      <c r="O1550" t="s">
        <v>7161</v>
      </c>
      <c r="P1550" t="s">
        <v>7165</v>
      </c>
      <c r="Q1550" s="9">
        <v>3.7</v>
      </c>
      <c r="R1550" t="s">
        <v>7173</v>
      </c>
      <c r="S1550" t="s">
        <v>7174</v>
      </c>
      <c r="T1550">
        <v>42</v>
      </c>
      <c r="U1550" t="str">
        <f>TEXT(CoffeeData[[#This Row],[Date]],"mmm")</f>
        <v>Apr</v>
      </c>
      <c r="V1550" t="str">
        <f>TEXT(CoffeeData[[#This Row],[Date]],"dddd")</f>
        <v>Friday</v>
      </c>
    </row>
    <row r="1551" spans="1:22" x14ac:dyDescent="0.3">
      <c r="A1551" t="s">
        <v>1569</v>
      </c>
      <c r="B1551" s="3" t="s">
        <v>5288</v>
      </c>
      <c r="C1551" t="s">
        <v>5387</v>
      </c>
      <c r="D1551" s="5" t="s">
        <v>5939</v>
      </c>
      <c r="E1551" t="s">
        <v>6567</v>
      </c>
      <c r="F1551" t="s">
        <v>7131</v>
      </c>
      <c r="G1551" t="s">
        <v>7135</v>
      </c>
      <c r="H1551" t="s">
        <v>7149</v>
      </c>
      <c r="I1551" t="s">
        <v>7154</v>
      </c>
      <c r="J1551" s="11">
        <v>4</v>
      </c>
      <c r="K1551" s="9">
        <v>4</v>
      </c>
      <c r="L1551">
        <v>15</v>
      </c>
      <c r="M1551" s="7">
        <v>13.6</v>
      </c>
      <c r="N1551" t="s">
        <v>7156</v>
      </c>
      <c r="O1551" t="s">
        <v>7160</v>
      </c>
      <c r="P1551" t="s">
        <v>7169</v>
      </c>
      <c r="Q1551" s="9">
        <v>4.0999999999999996</v>
      </c>
      <c r="R1551" t="s">
        <v>7171</v>
      </c>
      <c r="S1551" t="s">
        <v>7175</v>
      </c>
      <c r="T1551">
        <v>31</v>
      </c>
      <c r="U1551" t="str">
        <f>TEXT(CoffeeData[[#This Row],[Date]],"mmm")</f>
        <v>Nov</v>
      </c>
      <c r="V1551" t="str">
        <f>TEXT(CoffeeData[[#This Row],[Date]],"dddd")</f>
        <v>Tuesday</v>
      </c>
    </row>
    <row r="1552" spans="1:22" x14ac:dyDescent="0.3">
      <c r="A1552" t="s">
        <v>1570</v>
      </c>
      <c r="B1552" s="3" t="s">
        <v>5279</v>
      </c>
      <c r="C1552" t="s">
        <v>5385</v>
      </c>
      <c r="D1552" s="5" t="s">
        <v>6065</v>
      </c>
      <c r="E1552" t="s">
        <v>6767</v>
      </c>
      <c r="F1552" t="s">
        <v>7130</v>
      </c>
      <c r="G1552" t="s">
        <v>7132</v>
      </c>
      <c r="H1552" t="s">
        <v>7148</v>
      </c>
      <c r="I1552" t="s">
        <v>7153</v>
      </c>
      <c r="J1552" s="11">
        <v>2</v>
      </c>
      <c r="K1552" s="9">
        <v>2.5</v>
      </c>
      <c r="L1552">
        <v>5</v>
      </c>
      <c r="M1552" s="7">
        <v>4.75</v>
      </c>
      <c r="N1552" t="s">
        <v>7157</v>
      </c>
      <c r="O1552" t="s">
        <v>7163</v>
      </c>
      <c r="P1552" t="s">
        <v>7167</v>
      </c>
      <c r="Q1552" s="9">
        <v>3.3</v>
      </c>
      <c r="R1552" t="s">
        <v>7172</v>
      </c>
      <c r="S1552" t="s">
        <v>7176</v>
      </c>
      <c r="T1552">
        <v>25</v>
      </c>
      <c r="U1552" t="str">
        <f>TEXT(CoffeeData[[#This Row],[Date]],"mmm")</f>
        <v>Jun</v>
      </c>
      <c r="V1552" t="str">
        <f>TEXT(CoffeeData[[#This Row],[Date]],"dddd")</f>
        <v>Saturday</v>
      </c>
    </row>
    <row r="1553" spans="1:22" x14ac:dyDescent="0.3">
      <c r="A1553" t="s">
        <v>1571</v>
      </c>
      <c r="B1553" s="3" t="s">
        <v>5364</v>
      </c>
      <c r="C1553" t="s">
        <v>5388</v>
      </c>
      <c r="D1553" s="5" t="s">
        <v>6107</v>
      </c>
      <c r="E1553" t="s">
        <v>6858</v>
      </c>
      <c r="F1553" t="s">
        <v>7130</v>
      </c>
      <c r="G1553" t="s">
        <v>7139</v>
      </c>
      <c r="H1553" t="s">
        <v>7148</v>
      </c>
      <c r="I1553" t="s">
        <v>7153</v>
      </c>
      <c r="J1553" s="11">
        <v>3</v>
      </c>
      <c r="K1553" s="9">
        <v>3</v>
      </c>
      <c r="L1553">
        <v>10</v>
      </c>
      <c r="M1553" s="7">
        <v>8.1</v>
      </c>
      <c r="N1553" t="s">
        <v>7156</v>
      </c>
      <c r="O1553" t="s">
        <v>7159</v>
      </c>
      <c r="P1553" t="s">
        <v>7167</v>
      </c>
      <c r="Q1553" s="9">
        <v>3.3</v>
      </c>
      <c r="R1553" t="s">
        <v>7173</v>
      </c>
      <c r="S1553" t="s">
        <v>7176</v>
      </c>
      <c r="T1553">
        <v>30</v>
      </c>
      <c r="U1553" t="str">
        <f>TEXT(CoffeeData[[#This Row],[Date]],"mmm")</f>
        <v>Nov</v>
      </c>
      <c r="V1553" t="str">
        <f>TEXT(CoffeeData[[#This Row],[Date]],"dddd")</f>
        <v>Wednesday</v>
      </c>
    </row>
    <row r="1554" spans="1:22" x14ac:dyDescent="0.3">
      <c r="A1554" t="s">
        <v>1572</v>
      </c>
      <c r="B1554" s="3" t="s">
        <v>5030</v>
      </c>
      <c r="C1554" t="s">
        <v>5390</v>
      </c>
      <c r="D1554" s="5" t="s">
        <v>5931</v>
      </c>
      <c r="E1554" t="s">
        <v>6374</v>
      </c>
      <c r="F1554" t="s">
        <v>7129</v>
      </c>
      <c r="G1554" t="s">
        <v>7142</v>
      </c>
      <c r="H1554" t="s">
        <v>7152</v>
      </c>
      <c r="I1554" t="s">
        <v>7155</v>
      </c>
      <c r="J1554" s="11">
        <v>1</v>
      </c>
      <c r="K1554" s="9">
        <v>4.5</v>
      </c>
      <c r="L1554">
        <v>5</v>
      </c>
      <c r="M1554" s="7">
        <v>4.2699999999999996</v>
      </c>
      <c r="N1554" t="s">
        <v>7156</v>
      </c>
      <c r="O1554" t="s">
        <v>7163</v>
      </c>
      <c r="P1554" t="s">
        <v>7170</v>
      </c>
      <c r="Q1554" s="9">
        <v>3.7</v>
      </c>
      <c r="R1554" t="s">
        <v>7172</v>
      </c>
      <c r="S1554" t="s">
        <v>7175</v>
      </c>
      <c r="T1554">
        <v>45</v>
      </c>
      <c r="U1554" t="str">
        <f>TEXT(CoffeeData[[#This Row],[Date]],"mmm")</f>
        <v>Apr</v>
      </c>
      <c r="V1554" t="str">
        <f>TEXT(CoffeeData[[#This Row],[Date]],"dddd")</f>
        <v>Monday</v>
      </c>
    </row>
    <row r="1555" spans="1:22" x14ac:dyDescent="0.3">
      <c r="A1555" t="s">
        <v>1573</v>
      </c>
      <c r="B1555" s="3" t="s">
        <v>5332</v>
      </c>
      <c r="C1555" t="s">
        <v>5390</v>
      </c>
      <c r="D1555" s="5" t="s">
        <v>6108</v>
      </c>
      <c r="E1555" t="s">
        <v>6976</v>
      </c>
      <c r="F1555" t="s">
        <v>7131</v>
      </c>
      <c r="G1555" t="s">
        <v>7135</v>
      </c>
      <c r="H1555" t="s">
        <v>7149</v>
      </c>
      <c r="I1555" t="s">
        <v>7154</v>
      </c>
      <c r="J1555" s="11">
        <v>1</v>
      </c>
      <c r="K1555" s="9">
        <v>4</v>
      </c>
      <c r="L1555">
        <v>0</v>
      </c>
      <c r="M1555" s="7">
        <v>4</v>
      </c>
      <c r="N1555" t="s">
        <v>7158</v>
      </c>
      <c r="O1555" t="s">
        <v>7162</v>
      </c>
      <c r="P1555" t="s">
        <v>7165</v>
      </c>
      <c r="Q1555" s="9">
        <v>3.6</v>
      </c>
      <c r="R1555" t="s">
        <v>7172</v>
      </c>
      <c r="S1555" t="s">
        <v>7174</v>
      </c>
      <c r="T1555">
        <v>35</v>
      </c>
      <c r="U1555" t="str">
        <f>TEXT(CoffeeData[[#This Row],[Date]],"mmm")</f>
        <v>Sep</v>
      </c>
      <c r="V1555" t="str">
        <f>TEXT(CoffeeData[[#This Row],[Date]],"dddd")</f>
        <v>Monday</v>
      </c>
    </row>
    <row r="1556" spans="1:22" x14ac:dyDescent="0.3">
      <c r="A1556" t="s">
        <v>1574</v>
      </c>
      <c r="B1556" s="3" t="s">
        <v>5290</v>
      </c>
      <c r="C1556" t="s">
        <v>5385</v>
      </c>
      <c r="D1556" s="5" t="s">
        <v>6109</v>
      </c>
      <c r="E1556" t="s">
        <v>6560</v>
      </c>
      <c r="F1556" t="s">
        <v>7130</v>
      </c>
      <c r="G1556" t="s">
        <v>7141</v>
      </c>
      <c r="H1556" t="s">
        <v>7149</v>
      </c>
      <c r="I1556" t="s">
        <v>7153</v>
      </c>
      <c r="J1556" s="11">
        <v>3</v>
      </c>
      <c r="K1556" s="9">
        <v>3</v>
      </c>
      <c r="L1556">
        <v>0</v>
      </c>
      <c r="M1556" s="7">
        <v>9</v>
      </c>
      <c r="N1556" t="s">
        <v>7156</v>
      </c>
      <c r="O1556" t="s">
        <v>7163</v>
      </c>
      <c r="P1556" t="s">
        <v>7164</v>
      </c>
      <c r="Q1556" s="9">
        <v>4.5</v>
      </c>
      <c r="R1556" t="s">
        <v>7172</v>
      </c>
      <c r="S1556" t="s">
        <v>7175</v>
      </c>
      <c r="T1556">
        <v>26</v>
      </c>
      <c r="U1556" t="str">
        <f>TEXT(CoffeeData[[#This Row],[Date]],"mmm")</f>
        <v>Apr</v>
      </c>
      <c r="V1556" t="str">
        <f>TEXT(CoffeeData[[#This Row],[Date]],"dddd")</f>
        <v>Saturday</v>
      </c>
    </row>
    <row r="1557" spans="1:22" x14ac:dyDescent="0.3">
      <c r="A1557" t="s">
        <v>1575</v>
      </c>
      <c r="B1557" s="3" t="s">
        <v>5145</v>
      </c>
      <c r="C1557" t="s">
        <v>5387</v>
      </c>
      <c r="D1557" s="5" t="s">
        <v>5671</v>
      </c>
      <c r="E1557" t="s">
        <v>6344</v>
      </c>
      <c r="F1557" t="s">
        <v>7131</v>
      </c>
      <c r="G1557" t="s">
        <v>7142</v>
      </c>
      <c r="H1557" t="s">
        <v>7152</v>
      </c>
      <c r="I1557" t="s">
        <v>7154</v>
      </c>
      <c r="J1557" s="11">
        <v>2</v>
      </c>
      <c r="K1557" s="9">
        <v>4.5</v>
      </c>
      <c r="L1557">
        <v>15</v>
      </c>
      <c r="M1557" s="7">
        <v>7.65</v>
      </c>
      <c r="N1557" t="s">
        <v>7156</v>
      </c>
      <c r="O1557" t="s">
        <v>7162</v>
      </c>
      <c r="P1557" t="s">
        <v>7170</v>
      </c>
      <c r="Q1557" s="9">
        <v>3.1</v>
      </c>
      <c r="R1557" t="s">
        <v>7173</v>
      </c>
      <c r="S1557" t="s">
        <v>7175</v>
      </c>
      <c r="T1557">
        <v>26</v>
      </c>
      <c r="U1557" t="str">
        <f>TEXT(CoffeeData[[#This Row],[Date]],"mmm")</f>
        <v>Sep</v>
      </c>
      <c r="V1557" t="str">
        <f>TEXT(CoffeeData[[#This Row],[Date]],"dddd")</f>
        <v>Tuesday</v>
      </c>
    </row>
    <row r="1558" spans="1:22" x14ac:dyDescent="0.3">
      <c r="A1558" t="s">
        <v>1576</v>
      </c>
      <c r="B1558" s="3" t="s">
        <v>5354</v>
      </c>
      <c r="C1558" t="s">
        <v>5389</v>
      </c>
      <c r="D1558" s="5" t="s">
        <v>5756</v>
      </c>
      <c r="E1558" t="s">
        <v>6889</v>
      </c>
      <c r="F1558" t="s">
        <v>7129</v>
      </c>
      <c r="G1558" t="s">
        <v>7135</v>
      </c>
      <c r="H1558" t="s">
        <v>7149</v>
      </c>
      <c r="I1558" t="s">
        <v>7154</v>
      </c>
      <c r="J1558" s="11">
        <v>2</v>
      </c>
      <c r="K1558" s="9">
        <v>4</v>
      </c>
      <c r="L1558">
        <v>0</v>
      </c>
      <c r="M1558" s="7">
        <v>8</v>
      </c>
      <c r="N1558" t="s">
        <v>7158</v>
      </c>
      <c r="O1558" t="s">
        <v>7162</v>
      </c>
      <c r="P1558" t="s">
        <v>7164</v>
      </c>
      <c r="Q1558" s="9">
        <v>5</v>
      </c>
      <c r="R1558" t="s">
        <v>7171</v>
      </c>
      <c r="S1558" t="s">
        <v>7174</v>
      </c>
      <c r="T1558">
        <v>43</v>
      </c>
      <c r="U1558" t="str">
        <f>TEXT(CoffeeData[[#This Row],[Date]],"mmm")</f>
        <v>Jul</v>
      </c>
      <c r="V1558" t="str">
        <f>TEXT(CoffeeData[[#This Row],[Date]],"dddd")</f>
        <v>Thursday</v>
      </c>
    </row>
    <row r="1559" spans="1:22" x14ac:dyDescent="0.3">
      <c r="A1559" t="s">
        <v>1577</v>
      </c>
      <c r="B1559" s="3" t="s">
        <v>5036</v>
      </c>
      <c r="C1559" t="s">
        <v>5387</v>
      </c>
      <c r="D1559" s="5" t="s">
        <v>6110</v>
      </c>
      <c r="E1559" t="s">
        <v>6921</v>
      </c>
      <c r="F1559" t="s">
        <v>7131</v>
      </c>
      <c r="G1559" t="s">
        <v>7138</v>
      </c>
      <c r="H1559" t="s">
        <v>7152</v>
      </c>
      <c r="I1559" t="s">
        <v>7153</v>
      </c>
      <c r="J1559" s="11">
        <v>3</v>
      </c>
      <c r="K1559" s="9">
        <v>5.5</v>
      </c>
      <c r="L1559">
        <v>0</v>
      </c>
      <c r="M1559" s="7">
        <v>16.5</v>
      </c>
      <c r="N1559" t="s">
        <v>7156</v>
      </c>
      <c r="O1559" t="s">
        <v>7162</v>
      </c>
      <c r="P1559" t="s">
        <v>7167</v>
      </c>
      <c r="Q1559" s="9">
        <v>4.2</v>
      </c>
      <c r="R1559" t="s">
        <v>7172</v>
      </c>
      <c r="S1559" t="s">
        <v>7176</v>
      </c>
      <c r="T1559">
        <v>39</v>
      </c>
      <c r="U1559" t="str">
        <f>TEXT(CoffeeData[[#This Row],[Date]],"mmm")</f>
        <v>Dec</v>
      </c>
      <c r="V1559" t="str">
        <f>TEXT(CoffeeData[[#This Row],[Date]],"dddd")</f>
        <v>Tuesday</v>
      </c>
    </row>
    <row r="1560" spans="1:22" x14ac:dyDescent="0.3">
      <c r="A1560" t="s">
        <v>1578</v>
      </c>
      <c r="B1560" s="3" t="s">
        <v>5127</v>
      </c>
      <c r="C1560" t="s">
        <v>5390</v>
      </c>
      <c r="D1560" s="5" t="s">
        <v>5626</v>
      </c>
      <c r="E1560" t="s">
        <v>6546</v>
      </c>
      <c r="F1560" t="s">
        <v>7129</v>
      </c>
      <c r="G1560" t="s">
        <v>7140</v>
      </c>
      <c r="H1560" t="s">
        <v>7150</v>
      </c>
      <c r="I1560" t="s">
        <v>7155</v>
      </c>
      <c r="J1560" s="11">
        <v>1</v>
      </c>
      <c r="K1560" s="9">
        <v>2</v>
      </c>
      <c r="L1560">
        <v>0</v>
      </c>
      <c r="M1560" s="7">
        <v>2</v>
      </c>
      <c r="N1560" t="s">
        <v>7157</v>
      </c>
      <c r="O1560" t="s">
        <v>7160</v>
      </c>
      <c r="P1560" t="s">
        <v>7164</v>
      </c>
      <c r="Q1560" s="9">
        <v>3.3</v>
      </c>
      <c r="R1560" t="s">
        <v>7172</v>
      </c>
      <c r="S1560" t="s">
        <v>7176</v>
      </c>
      <c r="T1560">
        <v>27</v>
      </c>
      <c r="U1560" t="str">
        <f>TEXT(CoffeeData[[#This Row],[Date]],"mmm")</f>
        <v>Oct</v>
      </c>
      <c r="V1560" t="str">
        <f>TEXT(CoffeeData[[#This Row],[Date]],"dddd")</f>
        <v>Monday</v>
      </c>
    </row>
    <row r="1561" spans="1:22" x14ac:dyDescent="0.3">
      <c r="A1561" t="s">
        <v>1579</v>
      </c>
      <c r="B1561" s="3" t="s">
        <v>5080</v>
      </c>
      <c r="C1561" t="s">
        <v>5389</v>
      </c>
      <c r="D1561" s="5" t="s">
        <v>6111</v>
      </c>
      <c r="E1561" t="s">
        <v>6806</v>
      </c>
      <c r="F1561" t="s">
        <v>7130</v>
      </c>
      <c r="G1561" t="s">
        <v>7141</v>
      </c>
      <c r="H1561" t="s">
        <v>7149</v>
      </c>
      <c r="I1561" t="s">
        <v>7154</v>
      </c>
      <c r="J1561" s="11">
        <v>2</v>
      </c>
      <c r="K1561" s="9">
        <v>3</v>
      </c>
      <c r="L1561">
        <v>0</v>
      </c>
      <c r="M1561" s="7">
        <v>6</v>
      </c>
      <c r="N1561" t="s">
        <v>7157</v>
      </c>
      <c r="O1561" t="s">
        <v>7161</v>
      </c>
      <c r="P1561" t="s">
        <v>7170</v>
      </c>
      <c r="Q1561" s="9">
        <v>4.9000000000000004</v>
      </c>
      <c r="R1561" t="s">
        <v>7173</v>
      </c>
      <c r="S1561" t="s">
        <v>7174</v>
      </c>
      <c r="T1561">
        <v>38</v>
      </c>
      <c r="U1561" t="str">
        <f>TEXT(CoffeeData[[#This Row],[Date]],"mmm")</f>
        <v>Nov</v>
      </c>
      <c r="V1561" t="str">
        <f>TEXT(CoffeeData[[#This Row],[Date]],"dddd")</f>
        <v>Thursday</v>
      </c>
    </row>
    <row r="1562" spans="1:22" x14ac:dyDescent="0.3">
      <c r="A1562" t="s">
        <v>1580</v>
      </c>
      <c r="B1562" s="3" t="s">
        <v>5378</v>
      </c>
      <c r="C1562" t="s">
        <v>5388</v>
      </c>
      <c r="D1562" s="5" t="s">
        <v>5676</v>
      </c>
      <c r="E1562" t="s">
        <v>6815</v>
      </c>
      <c r="F1562" t="s">
        <v>7129</v>
      </c>
      <c r="G1562" t="s">
        <v>7136</v>
      </c>
      <c r="H1562" t="s">
        <v>7151</v>
      </c>
      <c r="I1562" t="s">
        <v>7153</v>
      </c>
      <c r="J1562" s="11">
        <v>4</v>
      </c>
      <c r="K1562" s="9">
        <v>4</v>
      </c>
      <c r="L1562">
        <v>15</v>
      </c>
      <c r="M1562" s="7">
        <v>13.6</v>
      </c>
      <c r="N1562" t="s">
        <v>7157</v>
      </c>
      <c r="O1562" t="s">
        <v>7163</v>
      </c>
      <c r="P1562" t="s">
        <v>7164</v>
      </c>
      <c r="Q1562" s="9">
        <v>3.9</v>
      </c>
      <c r="R1562" t="s">
        <v>7171</v>
      </c>
      <c r="S1562" t="s">
        <v>7174</v>
      </c>
      <c r="T1562">
        <v>44</v>
      </c>
      <c r="U1562" t="str">
        <f>TEXT(CoffeeData[[#This Row],[Date]],"mmm")</f>
        <v>Nov</v>
      </c>
      <c r="V1562" t="str">
        <f>TEXT(CoffeeData[[#This Row],[Date]],"dddd")</f>
        <v>Wednesday</v>
      </c>
    </row>
    <row r="1563" spans="1:22" x14ac:dyDescent="0.3">
      <c r="A1563" t="s">
        <v>1581</v>
      </c>
      <c r="B1563" s="3" t="s">
        <v>5259</v>
      </c>
      <c r="C1563" t="s">
        <v>5389</v>
      </c>
      <c r="D1563" s="5" t="s">
        <v>5754</v>
      </c>
      <c r="E1563" t="s">
        <v>6796</v>
      </c>
      <c r="F1563" t="s">
        <v>7130</v>
      </c>
      <c r="G1563" t="s">
        <v>7142</v>
      </c>
      <c r="H1563" t="s">
        <v>7152</v>
      </c>
      <c r="I1563" t="s">
        <v>7155</v>
      </c>
      <c r="J1563" s="11">
        <v>1</v>
      </c>
      <c r="K1563" s="9">
        <v>4.5</v>
      </c>
      <c r="L1563">
        <v>10</v>
      </c>
      <c r="M1563" s="7">
        <v>4.05</v>
      </c>
      <c r="N1563" t="s">
        <v>7156</v>
      </c>
      <c r="O1563" t="s">
        <v>7159</v>
      </c>
      <c r="P1563" t="s">
        <v>7168</v>
      </c>
      <c r="Q1563" s="9">
        <v>4.0999999999999996</v>
      </c>
      <c r="R1563" t="s">
        <v>7171</v>
      </c>
      <c r="S1563" t="s">
        <v>7176</v>
      </c>
      <c r="T1563">
        <v>38</v>
      </c>
      <c r="U1563" t="str">
        <f>TEXT(CoffeeData[[#This Row],[Date]],"mmm")</f>
        <v>Apr</v>
      </c>
      <c r="V1563" t="str">
        <f>TEXT(CoffeeData[[#This Row],[Date]],"dddd")</f>
        <v>Thursday</v>
      </c>
    </row>
    <row r="1564" spans="1:22" x14ac:dyDescent="0.3">
      <c r="A1564" t="s">
        <v>1582</v>
      </c>
      <c r="B1564" s="3" t="s">
        <v>5360</v>
      </c>
      <c r="C1564" t="s">
        <v>5385</v>
      </c>
      <c r="D1564" s="5" t="s">
        <v>6112</v>
      </c>
      <c r="E1564" t="s">
        <v>6789</v>
      </c>
      <c r="F1564" t="s">
        <v>7130</v>
      </c>
      <c r="G1564" t="s">
        <v>7134</v>
      </c>
      <c r="H1564" t="s">
        <v>7150</v>
      </c>
      <c r="I1564" t="s">
        <v>7153</v>
      </c>
      <c r="J1564" s="11">
        <v>3</v>
      </c>
      <c r="K1564" s="9">
        <v>2.5</v>
      </c>
      <c r="L1564">
        <v>0</v>
      </c>
      <c r="M1564" s="7">
        <v>7.5</v>
      </c>
      <c r="N1564" t="s">
        <v>7156</v>
      </c>
      <c r="O1564" t="s">
        <v>7162</v>
      </c>
      <c r="P1564" t="s">
        <v>7164</v>
      </c>
      <c r="Q1564" s="9">
        <v>3.7</v>
      </c>
      <c r="R1564" t="s">
        <v>7172</v>
      </c>
      <c r="S1564" t="s">
        <v>7174</v>
      </c>
      <c r="T1564">
        <v>43</v>
      </c>
      <c r="U1564" t="str">
        <f>TEXT(CoffeeData[[#This Row],[Date]],"mmm")</f>
        <v>Jun</v>
      </c>
      <c r="V1564" t="str">
        <f>TEXT(CoffeeData[[#This Row],[Date]],"dddd")</f>
        <v>Saturday</v>
      </c>
    </row>
    <row r="1565" spans="1:22" x14ac:dyDescent="0.3">
      <c r="A1565" t="s">
        <v>1583</v>
      </c>
      <c r="B1565" s="3" t="s">
        <v>5058</v>
      </c>
      <c r="C1565" t="s">
        <v>5391</v>
      </c>
      <c r="D1565" s="5" t="s">
        <v>6100</v>
      </c>
      <c r="E1565" t="s">
        <v>6977</v>
      </c>
      <c r="F1565" t="s">
        <v>7131</v>
      </c>
      <c r="G1565" t="s">
        <v>7137</v>
      </c>
      <c r="H1565" t="s">
        <v>7150</v>
      </c>
      <c r="I1565" t="s">
        <v>7153</v>
      </c>
      <c r="J1565" s="11">
        <v>1</v>
      </c>
      <c r="K1565" s="9">
        <v>3</v>
      </c>
      <c r="L1565">
        <v>0</v>
      </c>
      <c r="M1565" s="7">
        <v>3</v>
      </c>
      <c r="N1565" t="s">
        <v>7157</v>
      </c>
      <c r="O1565" t="s">
        <v>7159</v>
      </c>
      <c r="P1565" t="s">
        <v>7164</v>
      </c>
      <c r="Q1565" s="9">
        <v>3.1</v>
      </c>
      <c r="R1565" t="s">
        <v>7172</v>
      </c>
      <c r="S1565" t="s">
        <v>7175</v>
      </c>
      <c r="T1565">
        <v>37</v>
      </c>
      <c r="U1565" t="str">
        <f>TEXT(CoffeeData[[#This Row],[Date]],"mmm")</f>
        <v>Nov</v>
      </c>
      <c r="V1565" t="str">
        <f>TEXT(CoffeeData[[#This Row],[Date]],"dddd")</f>
        <v>Friday</v>
      </c>
    </row>
    <row r="1566" spans="1:22" x14ac:dyDescent="0.3">
      <c r="A1566" t="s">
        <v>1584</v>
      </c>
      <c r="B1566" s="3" t="s">
        <v>5197</v>
      </c>
      <c r="C1566" t="s">
        <v>5386</v>
      </c>
      <c r="D1566" s="5" t="s">
        <v>5878</v>
      </c>
      <c r="E1566" t="s">
        <v>6433</v>
      </c>
      <c r="F1566" t="s">
        <v>7131</v>
      </c>
      <c r="G1566" t="s">
        <v>7136</v>
      </c>
      <c r="H1566" t="s">
        <v>7151</v>
      </c>
      <c r="I1566" t="s">
        <v>7155</v>
      </c>
      <c r="J1566" s="11">
        <v>3</v>
      </c>
      <c r="K1566" s="9">
        <v>4</v>
      </c>
      <c r="L1566">
        <v>0</v>
      </c>
      <c r="M1566" s="7">
        <v>12</v>
      </c>
      <c r="N1566" t="s">
        <v>7156</v>
      </c>
      <c r="O1566" t="s">
        <v>7161</v>
      </c>
      <c r="P1566" t="s">
        <v>7164</v>
      </c>
      <c r="Q1566" s="9">
        <v>3.3</v>
      </c>
      <c r="R1566" t="s">
        <v>7173</v>
      </c>
      <c r="S1566" t="s">
        <v>7175</v>
      </c>
      <c r="T1566">
        <v>34</v>
      </c>
      <c r="U1566" t="str">
        <f>TEXT(CoffeeData[[#This Row],[Date]],"mmm")</f>
        <v>May</v>
      </c>
      <c r="V1566" t="str">
        <f>TEXT(CoffeeData[[#This Row],[Date]],"dddd")</f>
        <v>Sunday</v>
      </c>
    </row>
    <row r="1567" spans="1:22" x14ac:dyDescent="0.3">
      <c r="A1567" t="s">
        <v>1585</v>
      </c>
      <c r="B1567" s="3" t="s">
        <v>5052</v>
      </c>
      <c r="C1567" t="s">
        <v>5391</v>
      </c>
      <c r="D1567" s="5" t="s">
        <v>5967</v>
      </c>
      <c r="E1567" t="s">
        <v>6978</v>
      </c>
      <c r="F1567" t="s">
        <v>7131</v>
      </c>
      <c r="G1567" t="s">
        <v>7138</v>
      </c>
      <c r="H1567" t="s">
        <v>7152</v>
      </c>
      <c r="I1567" t="s">
        <v>7155</v>
      </c>
      <c r="J1567" s="11">
        <v>4</v>
      </c>
      <c r="K1567" s="9">
        <v>5.5</v>
      </c>
      <c r="L1567">
        <v>10</v>
      </c>
      <c r="M1567" s="7">
        <v>19.8</v>
      </c>
      <c r="N1567" t="s">
        <v>7156</v>
      </c>
      <c r="O1567" t="s">
        <v>7159</v>
      </c>
      <c r="P1567" t="s">
        <v>7165</v>
      </c>
      <c r="Q1567" s="9">
        <v>3.9</v>
      </c>
      <c r="R1567" t="s">
        <v>7171</v>
      </c>
      <c r="S1567" t="s">
        <v>7174</v>
      </c>
      <c r="T1567">
        <v>31</v>
      </c>
      <c r="U1567" t="str">
        <f>TEXT(CoffeeData[[#This Row],[Date]],"mmm")</f>
        <v>Jun</v>
      </c>
      <c r="V1567" t="str">
        <f>TEXT(CoffeeData[[#This Row],[Date]],"dddd")</f>
        <v>Friday</v>
      </c>
    </row>
    <row r="1568" spans="1:22" x14ac:dyDescent="0.3">
      <c r="A1568" t="s">
        <v>1586</v>
      </c>
      <c r="B1568" s="3" t="s">
        <v>5379</v>
      </c>
      <c r="C1568" t="s">
        <v>5387</v>
      </c>
      <c r="D1568" s="5" t="s">
        <v>5894</v>
      </c>
      <c r="E1568" t="s">
        <v>6518</v>
      </c>
      <c r="F1568" t="s">
        <v>7131</v>
      </c>
      <c r="G1568" t="s">
        <v>7144</v>
      </c>
      <c r="H1568" t="s">
        <v>7149</v>
      </c>
      <c r="I1568" t="s">
        <v>7155</v>
      </c>
      <c r="J1568" s="11">
        <v>3</v>
      </c>
      <c r="K1568" s="9">
        <v>3.5</v>
      </c>
      <c r="L1568">
        <v>0</v>
      </c>
      <c r="M1568" s="7">
        <v>10.5</v>
      </c>
      <c r="N1568" t="s">
        <v>7157</v>
      </c>
      <c r="O1568" t="s">
        <v>7163</v>
      </c>
      <c r="P1568" t="s">
        <v>7165</v>
      </c>
      <c r="Q1568" s="9">
        <v>3.7</v>
      </c>
      <c r="R1568" t="s">
        <v>7173</v>
      </c>
      <c r="S1568" t="s">
        <v>7174</v>
      </c>
      <c r="T1568">
        <v>31</v>
      </c>
      <c r="U1568" t="str">
        <f>TEXT(CoffeeData[[#This Row],[Date]],"mmm")</f>
        <v>Jul</v>
      </c>
      <c r="V1568" t="str">
        <f>TEXT(CoffeeData[[#This Row],[Date]],"dddd")</f>
        <v>Tuesday</v>
      </c>
    </row>
    <row r="1569" spans="1:22" x14ac:dyDescent="0.3">
      <c r="A1569" t="s">
        <v>1587</v>
      </c>
      <c r="B1569" s="3" t="s">
        <v>5256</v>
      </c>
      <c r="C1569" t="s">
        <v>5385</v>
      </c>
      <c r="D1569" s="5" t="s">
        <v>5767</v>
      </c>
      <c r="E1569" t="s">
        <v>6714</v>
      </c>
      <c r="F1569" t="s">
        <v>7130</v>
      </c>
      <c r="G1569" t="s">
        <v>7142</v>
      </c>
      <c r="H1569" t="s">
        <v>7152</v>
      </c>
      <c r="I1569" t="s">
        <v>7154</v>
      </c>
      <c r="J1569" s="11">
        <v>3</v>
      </c>
      <c r="K1569" s="9">
        <v>4.5</v>
      </c>
      <c r="L1569">
        <v>15</v>
      </c>
      <c r="M1569" s="7">
        <v>11.47</v>
      </c>
      <c r="N1569" t="s">
        <v>7156</v>
      </c>
      <c r="O1569" t="s">
        <v>7162</v>
      </c>
      <c r="P1569" t="s">
        <v>7166</v>
      </c>
      <c r="Q1569" s="9">
        <v>3.9</v>
      </c>
      <c r="R1569" t="s">
        <v>7172</v>
      </c>
      <c r="S1569" t="s">
        <v>7176</v>
      </c>
      <c r="T1569">
        <v>45</v>
      </c>
      <c r="U1569" t="str">
        <f>TEXT(CoffeeData[[#This Row],[Date]],"mmm")</f>
        <v>Jan</v>
      </c>
      <c r="V1569" t="str">
        <f>TEXT(CoffeeData[[#This Row],[Date]],"dddd")</f>
        <v>Saturday</v>
      </c>
    </row>
    <row r="1570" spans="1:22" x14ac:dyDescent="0.3">
      <c r="A1570" t="s">
        <v>1588</v>
      </c>
      <c r="B1570" s="3" t="s">
        <v>5099</v>
      </c>
      <c r="C1570" t="s">
        <v>5387</v>
      </c>
      <c r="D1570" s="5" t="s">
        <v>5503</v>
      </c>
      <c r="E1570" t="s">
        <v>6485</v>
      </c>
      <c r="F1570" t="s">
        <v>7129</v>
      </c>
      <c r="G1570" t="s">
        <v>7142</v>
      </c>
      <c r="H1570" t="s">
        <v>7152</v>
      </c>
      <c r="I1570" t="s">
        <v>7155</v>
      </c>
      <c r="J1570" s="11">
        <v>2</v>
      </c>
      <c r="K1570" s="9">
        <v>4.5</v>
      </c>
      <c r="L1570">
        <v>5</v>
      </c>
      <c r="M1570" s="7">
        <v>8.5500000000000007</v>
      </c>
      <c r="N1570" t="s">
        <v>7157</v>
      </c>
      <c r="O1570" t="s">
        <v>7160</v>
      </c>
      <c r="P1570" t="s">
        <v>7167</v>
      </c>
      <c r="Q1570" s="9">
        <v>4.2</v>
      </c>
      <c r="R1570" t="s">
        <v>7173</v>
      </c>
      <c r="S1570" t="s">
        <v>7174</v>
      </c>
      <c r="T1570">
        <v>36</v>
      </c>
      <c r="U1570" t="str">
        <f>TEXT(CoffeeData[[#This Row],[Date]],"mmm")</f>
        <v>Jul</v>
      </c>
      <c r="V1570" t="str">
        <f>TEXT(CoffeeData[[#This Row],[Date]],"dddd")</f>
        <v>Tuesday</v>
      </c>
    </row>
    <row r="1571" spans="1:22" x14ac:dyDescent="0.3">
      <c r="A1571" t="s">
        <v>1589</v>
      </c>
      <c r="B1571" s="3" t="s">
        <v>5255</v>
      </c>
      <c r="C1571" t="s">
        <v>5391</v>
      </c>
      <c r="D1571" s="5" t="s">
        <v>5992</v>
      </c>
      <c r="E1571" t="s">
        <v>6947</v>
      </c>
      <c r="F1571" t="s">
        <v>7131</v>
      </c>
      <c r="G1571" t="s">
        <v>7140</v>
      </c>
      <c r="H1571" t="s">
        <v>7150</v>
      </c>
      <c r="I1571" t="s">
        <v>7155</v>
      </c>
      <c r="J1571" s="11">
        <v>4</v>
      </c>
      <c r="K1571" s="9">
        <v>2</v>
      </c>
      <c r="L1571">
        <v>5</v>
      </c>
      <c r="M1571" s="7">
        <v>7.6</v>
      </c>
      <c r="N1571" t="s">
        <v>7158</v>
      </c>
      <c r="O1571" t="s">
        <v>7163</v>
      </c>
      <c r="P1571" t="s">
        <v>7170</v>
      </c>
      <c r="Q1571" s="9">
        <v>5</v>
      </c>
      <c r="R1571" t="s">
        <v>7171</v>
      </c>
      <c r="S1571" t="s">
        <v>7176</v>
      </c>
      <c r="T1571">
        <v>41</v>
      </c>
      <c r="U1571" t="str">
        <f>TEXT(CoffeeData[[#This Row],[Date]],"mmm")</f>
        <v>Jun</v>
      </c>
      <c r="V1571" t="str">
        <f>TEXT(CoffeeData[[#This Row],[Date]],"dddd")</f>
        <v>Friday</v>
      </c>
    </row>
    <row r="1572" spans="1:22" x14ac:dyDescent="0.3">
      <c r="A1572" t="s">
        <v>1590</v>
      </c>
      <c r="B1572" s="3" t="s">
        <v>5378</v>
      </c>
      <c r="C1572" t="s">
        <v>5388</v>
      </c>
      <c r="D1572" s="5" t="s">
        <v>5813</v>
      </c>
      <c r="E1572" t="s">
        <v>6789</v>
      </c>
      <c r="F1572" t="s">
        <v>7131</v>
      </c>
      <c r="G1572" t="s">
        <v>7145</v>
      </c>
      <c r="H1572" t="s">
        <v>7148</v>
      </c>
      <c r="I1572" t="s">
        <v>7155</v>
      </c>
      <c r="J1572" s="11">
        <v>4</v>
      </c>
      <c r="K1572" s="9">
        <v>2</v>
      </c>
      <c r="L1572">
        <v>10</v>
      </c>
      <c r="M1572" s="7">
        <v>7.2</v>
      </c>
      <c r="N1572" t="s">
        <v>7158</v>
      </c>
      <c r="O1572" t="s">
        <v>7162</v>
      </c>
      <c r="P1572" t="s">
        <v>7167</v>
      </c>
      <c r="Q1572" s="9">
        <v>3.5</v>
      </c>
      <c r="R1572" t="s">
        <v>7171</v>
      </c>
      <c r="S1572" t="s">
        <v>7175</v>
      </c>
      <c r="T1572">
        <v>32</v>
      </c>
      <c r="U1572" t="str">
        <f>TEXT(CoffeeData[[#This Row],[Date]],"mmm")</f>
        <v>Nov</v>
      </c>
      <c r="V1572" t="str">
        <f>TEXT(CoffeeData[[#This Row],[Date]],"dddd")</f>
        <v>Wednesday</v>
      </c>
    </row>
    <row r="1573" spans="1:22" x14ac:dyDescent="0.3">
      <c r="A1573" t="s">
        <v>1591</v>
      </c>
      <c r="B1573" s="3" t="s">
        <v>5047</v>
      </c>
      <c r="C1573" t="s">
        <v>5389</v>
      </c>
      <c r="D1573" s="5" t="s">
        <v>5643</v>
      </c>
      <c r="E1573" t="s">
        <v>6401</v>
      </c>
      <c r="F1573" t="s">
        <v>7130</v>
      </c>
      <c r="G1573" t="s">
        <v>7135</v>
      </c>
      <c r="H1573" t="s">
        <v>7149</v>
      </c>
      <c r="I1573" t="s">
        <v>7154</v>
      </c>
      <c r="J1573" s="11">
        <v>3</v>
      </c>
      <c r="K1573" s="9">
        <v>4</v>
      </c>
      <c r="L1573">
        <v>0</v>
      </c>
      <c r="M1573" s="7">
        <v>12</v>
      </c>
      <c r="N1573" t="s">
        <v>7158</v>
      </c>
      <c r="O1573" t="s">
        <v>7159</v>
      </c>
      <c r="P1573" t="s">
        <v>7168</v>
      </c>
      <c r="Q1573" s="9">
        <v>4.2</v>
      </c>
      <c r="R1573" t="s">
        <v>7173</v>
      </c>
      <c r="S1573" t="s">
        <v>7174</v>
      </c>
      <c r="T1573">
        <v>33</v>
      </c>
      <c r="U1573" t="str">
        <f>TEXT(CoffeeData[[#This Row],[Date]],"mmm")</f>
        <v>Jun</v>
      </c>
      <c r="V1573" t="str">
        <f>TEXT(CoffeeData[[#This Row],[Date]],"dddd")</f>
        <v>Thursday</v>
      </c>
    </row>
    <row r="1574" spans="1:22" x14ac:dyDescent="0.3">
      <c r="A1574" t="s">
        <v>1592</v>
      </c>
      <c r="B1574" s="3" t="s">
        <v>5221</v>
      </c>
      <c r="C1574" t="s">
        <v>5387</v>
      </c>
      <c r="D1574" s="5" t="s">
        <v>5413</v>
      </c>
      <c r="E1574" t="s">
        <v>6566</v>
      </c>
      <c r="F1574" t="s">
        <v>7130</v>
      </c>
      <c r="G1574" t="s">
        <v>7139</v>
      </c>
      <c r="H1574" t="s">
        <v>7148</v>
      </c>
      <c r="I1574" t="s">
        <v>7154</v>
      </c>
      <c r="J1574" s="11">
        <v>2</v>
      </c>
      <c r="K1574" s="9">
        <v>3</v>
      </c>
      <c r="L1574">
        <v>10</v>
      </c>
      <c r="M1574" s="7">
        <v>5.4</v>
      </c>
      <c r="N1574" t="s">
        <v>7158</v>
      </c>
      <c r="O1574" t="s">
        <v>7161</v>
      </c>
      <c r="P1574" t="s">
        <v>7170</v>
      </c>
      <c r="Q1574" s="9">
        <v>4.0999999999999996</v>
      </c>
      <c r="R1574" t="s">
        <v>7173</v>
      </c>
      <c r="S1574" t="s">
        <v>7176</v>
      </c>
      <c r="T1574">
        <v>42</v>
      </c>
      <c r="U1574" t="str">
        <f>TEXT(CoffeeData[[#This Row],[Date]],"mmm")</f>
        <v>May</v>
      </c>
      <c r="V1574" t="str">
        <f>TEXT(CoffeeData[[#This Row],[Date]],"dddd")</f>
        <v>Tuesday</v>
      </c>
    </row>
    <row r="1575" spans="1:22" x14ac:dyDescent="0.3">
      <c r="A1575" t="s">
        <v>1593</v>
      </c>
      <c r="B1575" s="3" t="s">
        <v>5138</v>
      </c>
      <c r="C1575" t="s">
        <v>5389</v>
      </c>
      <c r="D1575" s="5" t="s">
        <v>6113</v>
      </c>
      <c r="E1575" t="s">
        <v>6273</v>
      </c>
      <c r="F1575" t="s">
        <v>7130</v>
      </c>
      <c r="G1575" t="s">
        <v>7144</v>
      </c>
      <c r="H1575" t="s">
        <v>7149</v>
      </c>
      <c r="I1575" t="s">
        <v>7154</v>
      </c>
      <c r="J1575" s="11">
        <v>3</v>
      </c>
      <c r="K1575" s="9">
        <v>3.5</v>
      </c>
      <c r="L1575">
        <v>15</v>
      </c>
      <c r="M1575" s="7">
        <v>8.92</v>
      </c>
      <c r="N1575" t="s">
        <v>7157</v>
      </c>
      <c r="O1575" t="s">
        <v>7162</v>
      </c>
      <c r="P1575" t="s">
        <v>7168</v>
      </c>
      <c r="Q1575" s="9">
        <v>4.4000000000000004</v>
      </c>
      <c r="R1575" t="s">
        <v>7172</v>
      </c>
      <c r="S1575" t="s">
        <v>7176</v>
      </c>
      <c r="T1575">
        <v>42</v>
      </c>
      <c r="U1575" t="str">
        <f>TEXT(CoffeeData[[#This Row],[Date]],"mmm")</f>
        <v>Mar</v>
      </c>
      <c r="V1575" t="str">
        <f>TEXT(CoffeeData[[#This Row],[Date]],"dddd")</f>
        <v>Thursday</v>
      </c>
    </row>
    <row r="1576" spans="1:22" x14ac:dyDescent="0.3">
      <c r="A1576" t="s">
        <v>1594</v>
      </c>
      <c r="B1576" s="3" t="s">
        <v>5365</v>
      </c>
      <c r="C1576" t="s">
        <v>5386</v>
      </c>
      <c r="D1576" s="5" t="s">
        <v>5504</v>
      </c>
      <c r="E1576" t="s">
        <v>6961</v>
      </c>
      <c r="F1576" t="s">
        <v>7129</v>
      </c>
      <c r="G1576" t="s">
        <v>7132</v>
      </c>
      <c r="H1576" t="s">
        <v>7148</v>
      </c>
      <c r="I1576" t="s">
        <v>7153</v>
      </c>
      <c r="J1576" s="11">
        <v>1</v>
      </c>
      <c r="K1576" s="9">
        <v>2.5</v>
      </c>
      <c r="L1576">
        <v>5</v>
      </c>
      <c r="M1576" s="7">
        <v>2.38</v>
      </c>
      <c r="N1576" t="s">
        <v>7157</v>
      </c>
      <c r="O1576" t="s">
        <v>7159</v>
      </c>
      <c r="P1576" t="s">
        <v>7164</v>
      </c>
      <c r="Q1576" s="9">
        <v>3.9</v>
      </c>
      <c r="R1576" t="s">
        <v>7172</v>
      </c>
      <c r="S1576" t="s">
        <v>7176</v>
      </c>
      <c r="T1576">
        <v>28</v>
      </c>
      <c r="U1576" t="str">
        <f>TEXT(CoffeeData[[#This Row],[Date]],"mmm")</f>
        <v>Nov</v>
      </c>
      <c r="V1576" t="str">
        <f>TEXT(CoffeeData[[#This Row],[Date]],"dddd")</f>
        <v>Sunday</v>
      </c>
    </row>
    <row r="1577" spans="1:22" x14ac:dyDescent="0.3">
      <c r="A1577" t="s">
        <v>1595</v>
      </c>
      <c r="B1577" s="3" t="s">
        <v>5332</v>
      </c>
      <c r="C1577" t="s">
        <v>5390</v>
      </c>
      <c r="D1577" s="5" t="s">
        <v>6009</v>
      </c>
      <c r="E1577" t="s">
        <v>6710</v>
      </c>
      <c r="F1577" t="s">
        <v>7129</v>
      </c>
      <c r="G1577" t="s">
        <v>7146</v>
      </c>
      <c r="H1577" t="s">
        <v>7151</v>
      </c>
      <c r="I1577" t="s">
        <v>7155</v>
      </c>
      <c r="J1577" s="11">
        <v>3</v>
      </c>
      <c r="K1577" s="9">
        <v>3.8</v>
      </c>
      <c r="L1577">
        <v>10</v>
      </c>
      <c r="M1577" s="7">
        <v>10.26</v>
      </c>
      <c r="N1577" t="s">
        <v>7157</v>
      </c>
      <c r="O1577" t="s">
        <v>7162</v>
      </c>
      <c r="P1577" t="s">
        <v>7170</v>
      </c>
      <c r="Q1577" s="9">
        <v>3.7</v>
      </c>
      <c r="R1577" t="s">
        <v>7171</v>
      </c>
      <c r="S1577" t="s">
        <v>7176</v>
      </c>
      <c r="T1577">
        <v>29</v>
      </c>
      <c r="U1577" t="str">
        <f>TEXT(CoffeeData[[#This Row],[Date]],"mmm")</f>
        <v>Sep</v>
      </c>
      <c r="V1577" t="str">
        <f>TEXT(CoffeeData[[#This Row],[Date]],"dddd")</f>
        <v>Monday</v>
      </c>
    </row>
    <row r="1578" spans="1:22" x14ac:dyDescent="0.3">
      <c r="A1578" t="s">
        <v>1596</v>
      </c>
      <c r="B1578" s="3" t="s">
        <v>5256</v>
      </c>
      <c r="C1578" t="s">
        <v>5385</v>
      </c>
      <c r="D1578" s="5" t="s">
        <v>5467</v>
      </c>
      <c r="E1578" t="s">
        <v>6693</v>
      </c>
      <c r="F1578" t="s">
        <v>7130</v>
      </c>
      <c r="G1578" t="s">
        <v>7144</v>
      </c>
      <c r="H1578" t="s">
        <v>7149</v>
      </c>
      <c r="I1578" t="s">
        <v>7155</v>
      </c>
      <c r="J1578" s="11">
        <v>3</v>
      </c>
      <c r="K1578" s="9">
        <v>3.5</v>
      </c>
      <c r="L1578">
        <v>15</v>
      </c>
      <c r="M1578" s="7">
        <v>8.92</v>
      </c>
      <c r="N1578" t="s">
        <v>7158</v>
      </c>
      <c r="O1578" t="s">
        <v>7161</v>
      </c>
      <c r="P1578" t="s">
        <v>7165</v>
      </c>
      <c r="Q1578" s="9">
        <v>3.3</v>
      </c>
      <c r="R1578" t="s">
        <v>7173</v>
      </c>
      <c r="S1578" t="s">
        <v>7174</v>
      </c>
      <c r="T1578">
        <v>26</v>
      </c>
      <c r="U1578" t="str">
        <f>TEXT(CoffeeData[[#This Row],[Date]],"mmm")</f>
        <v>Jan</v>
      </c>
      <c r="V1578" t="str">
        <f>TEXT(CoffeeData[[#This Row],[Date]],"dddd")</f>
        <v>Saturday</v>
      </c>
    </row>
    <row r="1579" spans="1:22" x14ac:dyDescent="0.3">
      <c r="A1579" t="s">
        <v>1597</v>
      </c>
      <c r="B1579" s="3" t="s">
        <v>5311</v>
      </c>
      <c r="C1579" t="s">
        <v>5390</v>
      </c>
      <c r="D1579" s="5" t="s">
        <v>6114</v>
      </c>
      <c r="E1579" t="s">
        <v>6667</v>
      </c>
      <c r="F1579" t="s">
        <v>7130</v>
      </c>
      <c r="G1579" t="s">
        <v>7147</v>
      </c>
      <c r="H1579" t="s">
        <v>7152</v>
      </c>
      <c r="I1579" t="s">
        <v>7153</v>
      </c>
      <c r="J1579" s="11">
        <v>1</v>
      </c>
      <c r="K1579" s="9">
        <v>5</v>
      </c>
      <c r="L1579">
        <v>0</v>
      </c>
      <c r="M1579" s="7">
        <v>5</v>
      </c>
      <c r="N1579" t="s">
        <v>7157</v>
      </c>
      <c r="O1579" t="s">
        <v>7162</v>
      </c>
      <c r="P1579" t="s">
        <v>7167</v>
      </c>
      <c r="Q1579" s="9">
        <v>3.7</v>
      </c>
      <c r="R1579" t="s">
        <v>7171</v>
      </c>
      <c r="S1579" t="s">
        <v>7175</v>
      </c>
      <c r="T1579">
        <v>44</v>
      </c>
      <c r="U1579" t="str">
        <f>TEXT(CoffeeData[[#This Row],[Date]],"mmm")</f>
        <v>Jan</v>
      </c>
      <c r="V1579" t="str">
        <f>TEXT(CoffeeData[[#This Row],[Date]],"dddd")</f>
        <v>Monday</v>
      </c>
    </row>
    <row r="1580" spans="1:22" x14ac:dyDescent="0.3">
      <c r="A1580" t="s">
        <v>1598</v>
      </c>
      <c r="B1580" s="3" t="s">
        <v>5318</v>
      </c>
      <c r="C1580" t="s">
        <v>5391</v>
      </c>
      <c r="D1580" s="5" t="s">
        <v>5873</v>
      </c>
      <c r="E1580" t="s">
        <v>6495</v>
      </c>
      <c r="F1580" t="s">
        <v>7130</v>
      </c>
      <c r="G1580" t="s">
        <v>7145</v>
      </c>
      <c r="H1580" t="s">
        <v>7148</v>
      </c>
      <c r="I1580" t="s">
        <v>7153</v>
      </c>
      <c r="J1580" s="11">
        <v>4</v>
      </c>
      <c r="K1580" s="9">
        <v>2</v>
      </c>
      <c r="L1580">
        <v>15</v>
      </c>
      <c r="M1580" s="7">
        <v>6.8</v>
      </c>
      <c r="N1580" t="s">
        <v>7157</v>
      </c>
      <c r="O1580" t="s">
        <v>7159</v>
      </c>
      <c r="P1580" t="s">
        <v>7168</v>
      </c>
      <c r="Q1580" s="9">
        <v>3.4</v>
      </c>
      <c r="R1580" t="s">
        <v>7172</v>
      </c>
      <c r="S1580" t="s">
        <v>7175</v>
      </c>
      <c r="T1580">
        <v>36</v>
      </c>
      <c r="U1580" t="str">
        <f>TEXT(CoffeeData[[#This Row],[Date]],"mmm")</f>
        <v>Jul</v>
      </c>
      <c r="V1580" t="str">
        <f>TEXT(CoffeeData[[#This Row],[Date]],"dddd")</f>
        <v>Friday</v>
      </c>
    </row>
    <row r="1581" spans="1:22" x14ac:dyDescent="0.3">
      <c r="A1581" t="s">
        <v>1599</v>
      </c>
      <c r="B1581" s="3" t="s">
        <v>5046</v>
      </c>
      <c r="C1581" t="s">
        <v>5388</v>
      </c>
      <c r="D1581" s="5" t="s">
        <v>5542</v>
      </c>
      <c r="E1581" t="s">
        <v>6517</v>
      </c>
      <c r="F1581" t="s">
        <v>7131</v>
      </c>
      <c r="G1581" t="s">
        <v>7132</v>
      </c>
      <c r="H1581" t="s">
        <v>7148</v>
      </c>
      <c r="I1581" t="s">
        <v>7155</v>
      </c>
      <c r="J1581" s="11">
        <v>3</v>
      </c>
      <c r="K1581" s="9">
        <v>2.5</v>
      </c>
      <c r="L1581">
        <v>15</v>
      </c>
      <c r="M1581" s="7">
        <v>6.38</v>
      </c>
      <c r="N1581" t="s">
        <v>7157</v>
      </c>
      <c r="O1581" t="s">
        <v>7161</v>
      </c>
      <c r="P1581" t="s">
        <v>7164</v>
      </c>
      <c r="Q1581" s="9">
        <v>3.4</v>
      </c>
      <c r="R1581" t="s">
        <v>7173</v>
      </c>
      <c r="S1581" t="s">
        <v>7176</v>
      </c>
      <c r="T1581">
        <v>26</v>
      </c>
      <c r="U1581" t="str">
        <f>TEXT(CoffeeData[[#This Row],[Date]],"mmm")</f>
        <v>Oct</v>
      </c>
      <c r="V1581" t="str">
        <f>TEXT(CoffeeData[[#This Row],[Date]],"dddd")</f>
        <v>Wednesday</v>
      </c>
    </row>
    <row r="1582" spans="1:22" x14ac:dyDescent="0.3">
      <c r="A1582" t="s">
        <v>1600</v>
      </c>
      <c r="B1582" s="3" t="s">
        <v>5272</v>
      </c>
      <c r="C1582" t="s">
        <v>5386</v>
      </c>
      <c r="D1582" s="5" t="s">
        <v>5447</v>
      </c>
      <c r="E1582" t="s">
        <v>6472</v>
      </c>
      <c r="F1582" t="s">
        <v>7129</v>
      </c>
      <c r="G1582" t="s">
        <v>7134</v>
      </c>
      <c r="H1582" t="s">
        <v>7150</v>
      </c>
      <c r="I1582" t="s">
        <v>7153</v>
      </c>
      <c r="J1582" s="11">
        <v>4</v>
      </c>
      <c r="K1582" s="9">
        <v>2.5</v>
      </c>
      <c r="L1582">
        <v>5</v>
      </c>
      <c r="M1582" s="7">
        <v>9.5</v>
      </c>
      <c r="N1582" t="s">
        <v>7157</v>
      </c>
      <c r="O1582" t="s">
        <v>7163</v>
      </c>
      <c r="P1582" t="s">
        <v>7169</v>
      </c>
      <c r="Q1582" s="9">
        <v>3.4</v>
      </c>
      <c r="R1582" t="s">
        <v>7171</v>
      </c>
      <c r="S1582" t="s">
        <v>7175</v>
      </c>
      <c r="T1582">
        <v>33</v>
      </c>
      <c r="U1582" t="str">
        <f>TEXT(CoffeeData[[#This Row],[Date]],"mmm")</f>
        <v>Apr</v>
      </c>
      <c r="V1582" t="str">
        <f>TEXT(CoffeeData[[#This Row],[Date]],"dddd")</f>
        <v>Sunday</v>
      </c>
    </row>
    <row r="1583" spans="1:22" x14ac:dyDescent="0.3">
      <c r="A1583" t="s">
        <v>1601</v>
      </c>
      <c r="B1583" s="3" t="s">
        <v>5098</v>
      </c>
      <c r="C1583" t="s">
        <v>5385</v>
      </c>
      <c r="D1583" s="5" t="s">
        <v>5857</v>
      </c>
      <c r="E1583" t="s">
        <v>6266</v>
      </c>
      <c r="F1583" t="s">
        <v>7130</v>
      </c>
      <c r="G1583" t="s">
        <v>7141</v>
      </c>
      <c r="H1583" t="s">
        <v>7149</v>
      </c>
      <c r="I1583" t="s">
        <v>7155</v>
      </c>
      <c r="J1583" s="11">
        <v>1</v>
      </c>
      <c r="K1583" s="9">
        <v>3</v>
      </c>
      <c r="L1583">
        <v>5</v>
      </c>
      <c r="M1583" s="7">
        <v>2.85</v>
      </c>
      <c r="N1583" t="s">
        <v>7156</v>
      </c>
      <c r="O1583" t="s">
        <v>7159</v>
      </c>
      <c r="P1583" t="s">
        <v>7165</v>
      </c>
      <c r="Q1583" s="9">
        <v>3.8</v>
      </c>
      <c r="R1583" t="s">
        <v>7173</v>
      </c>
      <c r="S1583" t="s">
        <v>7176</v>
      </c>
      <c r="T1583">
        <v>37</v>
      </c>
      <c r="U1583" t="str">
        <f>TEXT(CoffeeData[[#This Row],[Date]],"mmm")</f>
        <v>Jul</v>
      </c>
      <c r="V1583" t="str">
        <f>TEXT(CoffeeData[[#This Row],[Date]],"dddd")</f>
        <v>Saturday</v>
      </c>
    </row>
    <row r="1584" spans="1:22" x14ac:dyDescent="0.3">
      <c r="A1584" t="s">
        <v>1602</v>
      </c>
      <c r="B1584" s="3" t="s">
        <v>5363</v>
      </c>
      <c r="C1584" t="s">
        <v>5389</v>
      </c>
      <c r="D1584" s="5" t="s">
        <v>5623</v>
      </c>
      <c r="E1584" t="s">
        <v>6313</v>
      </c>
      <c r="F1584" t="s">
        <v>7129</v>
      </c>
      <c r="G1584" t="s">
        <v>7145</v>
      </c>
      <c r="H1584" t="s">
        <v>7148</v>
      </c>
      <c r="I1584" t="s">
        <v>7154</v>
      </c>
      <c r="J1584" s="11">
        <v>2</v>
      </c>
      <c r="K1584" s="9">
        <v>2</v>
      </c>
      <c r="L1584">
        <v>10</v>
      </c>
      <c r="M1584" s="7">
        <v>3.6</v>
      </c>
      <c r="N1584" t="s">
        <v>7158</v>
      </c>
      <c r="O1584" t="s">
        <v>7159</v>
      </c>
      <c r="P1584" t="s">
        <v>7169</v>
      </c>
      <c r="Q1584" s="9">
        <v>4.9000000000000004</v>
      </c>
      <c r="R1584" t="s">
        <v>7172</v>
      </c>
      <c r="S1584" t="s">
        <v>7176</v>
      </c>
      <c r="T1584">
        <v>45</v>
      </c>
      <c r="U1584" t="str">
        <f>TEXT(CoffeeData[[#This Row],[Date]],"mmm")</f>
        <v>Oct</v>
      </c>
      <c r="V1584" t="str">
        <f>TEXT(CoffeeData[[#This Row],[Date]],"dddd")</f>
        <v>Thursday</v>
      </c>
    </row>
    <row r="1585" spans="1:22" x14ac:dyDescent="0.3">
      <c r="A1585" t="s">
        <v>1603</v>
      </c>
      <c r="B1585" s="3" t="s">
        <v>5320</v>
      </c>
      <c r="C1585" t="s">
        <v>5389</v>
      </c>
      <c r="D1585" s="5" t="s">
        <v>6040</v>
      </c>
      <c r="E1585" t="s">
        <v>6796</v>
      </c>
      <c r="F1585" t="s">
        <v>7129</v>
      </c>
      <c r="G1585" t="s">
        <v>7139</v>
      </c>
      <c r="H1585" t="s">
        <v>7148</v>
      </c>
      <c r="I1585" t="s">
        <v>7155</v>
      </c>
      <c r="J1585" s="11">
        <v>1</v>
      </c>
      <c r="K1585" s="9">
        <v>3</v>
      </c>
      <c r="L1585">
        <v>10</v>
      </c>
      <c r="M1585" s="7">
        <v>2.7</v>
      </c>
      <c r="N1585" t="s">
        <v>7157</v>
      </c>
      <c r="O1585" t="s">
        <v>7160</v>
      </c>
      <c r="P1585" t="s">
        <v>7164</v>
      </c>
      <c r="Q1585" s="9">
        <v>3.4</v>
      </c>
      <c r="R1585" t="s">
        <v>7171</v>
      </c>
      <c r="S1585" t="s">
        <v>7174</v>
      </c>
      <c r="T1585">
        <v>32</v>
      </c>
      <c r="U1585" t="str">
        <f>TEXT(CoffeeData[[#This Row],[Date]],"mmm")</f>
        <v>Dec</v>
      </c>
      <c r="V1585" t="str">
        <f>TEXT(CoffeeData[[#This Row],[Date]],"dddd")</f>
        <v>Thursday</v>
      </c>
    </row>
    <row r="1586" spans="1:22" x14ac:dyDescent="0.3">
      <c r="A1586" t="s">
        <v>1604</v>
      </c>
      <c r="B1586" s="3" t="s">
        <v>5023</v>
      </c>
      <c r="C1586" t="s">
        <v>5387</v>
      </c>
      <c r="D1586" s="5" t="s">
        <v>5521</v>
      </c>
      <c r="E1586" t="s">
        <v>6769</v>
      </c>
      <c r="F1586" t="s">
        <v>7131</v>
      </c>
      <c r="G1586" t="s">
        <v>7147</v>
      </c>
      <c r="H1586" t="s">
        <v>7152</v>
      </c>
      <c r="I1586" t="s">
        <v>7153</v>
      </c>
      <c r="J1586" s="11">
        <v>1</v>
      </c>
      <c r="K1586" s="9">
        <v>5</v>
      </c>
      <c r="L1586">
        <v>5</v>
      </c>
      <c r="M1586" s="7">
        <v>4.75</v>
      </c>
      <c r="N1586" t="s">
        <v>7156</v>
      </c>
      <c r="O1586" t="s">
        <v>7160</v>
      </c>
      <c r="P1586" t="s">
        <v>7168</v>
      </c>
      <c r="Q1586" s="9">
        <v>3.8</v>
      </c>
      <c r="R1586" t="s">
        <v>7171</v>
      </c>
      <c r="S1586" t="s">
        <v>7174</v>
      </c>
      <c r="T1586">
        <v>35</v>
      </c>
      <c r="U1586" t="str">
        <f>TEXT(CoffeeData[[#This Row],[Date]],"mmm")</f>
        <v>Oct</v>
      </c>
      <c r="V1586" t="str">
        <f>TEXT(CoffeeData[[#This Row],[Date]],"dddd")</f>
        <v>Tuesday</v>
      </c>
    </row>
    <row r="1587" spans="1:22" x14ac:dyDescent="0.3">
      <c r="A1587" t="s">
        <v>1605</v>
      </c>
      <c r="B1587" s="3" t="s">
        <v>5341</v>
      </c>
      <c r="C1587" t="s">
        <v>5391</v>
      </c>
      <c r="D1587" s="5" t="s">
        <v>6078</v>
      </c>
      <c r="E1587" t="s">
        <v>6645</v>
      </c>
      <c r="F1587" t="s">
        <v>7129</v>
      </c>
      <c r="G1587" t="s">
        <v>7143</v>
      </c>
      <c r="H1587" t="s">
        <v>7149</v>
      </c>
      <c r="I1587" t="s">
        <v>7154</v>
      </c>
      <c r="J1587" s="11">
        <v>2</v>
      </c>
      <c r="K1587" s="9">
        <v>4.5</v>
      </c>
      <c r="L1587">
        <v>5</v>
      </c>
      <c r="M1587" s="7">
        <v>8.5500000000000007</v>
      </c>
      <c r="N1587" t="s">
        <v>7157</v>
      </c>
      <c r="O1587" t="s">
        <v>7161</v>
      </c>
      <c r="P1587" t="s">
        <v>7166</v>
      </c>
      <c r="Q1587" s="9">
        <v>3.3</v>
      </c>
      <c r="R1587" t="s">
        <v>7171</v>
      </c>
      <c r="S1587" t="s">
        <v>7176</v>
      </c>
      <c r="T1587">
        <v>31</v>
      </c>
      <c r="U1587" t="str">
        <f>TEXT(CoffeeData[[#This Row],[Date]],"mmm")</f>
        <v>Mar</v>
      </c>
      <c r="V1587" t="str">
        <f>TEXT(CoffeeData[[#This Row],[Date]],"dddd")</f>
        <v>Friday</v>
      </c>
    </row>
    <row r="1588" spans="1:22" x14ac:dyDescent="0.3">
      <c r="A1588" t="s">
        <v>1606</v>
      </c>
      <c r="B1588" s="3" t="s">
        <v>5272</v>
      </c>
      <c r="C1588" t="s">
        <v>5386</v>
      </c>
      <c r="D1588" s="5" t="s">
        <v>5885</v>
      </c>
      <c r="E1588" t="s">
        <v>6880</v>
      </c>
      <c r="F1588" t="s">
        <v>7130</v>
      </c>
      <c r="G1588" t="s">
        <v>7133</v>
      </c>
      <c r="H1588" t="s">
        <v>7149</v>
      </c>
      <c r="I1588" t="s">
        <v>7153</v>
      </c>
      <c r="J1588" s="11">
        <v>2</v>
      </c>
      <c r="K1588" s="9">
        <v>2.5</v>
      </c>
      <c r="L1588">
        <v>10</v>
      </c>
      <c r="M1588" s="7">
        <v>4.5</v>
      </c>
      <c r="N1588" t="s">
        <v>7158</v>
      </c>
      <c r="O1588" t="s">
        <v>7162</v>
      </c>
      <c r="P1588" t="s">
        <v>7165</v>
      </c>
      <c r="Q1588" s="9">
        <v>3.1</v>
      </c>
      <c r="R1588" t="s">
        <v>7173</v>
      </c>
      <c r="S1588" t="s">
        <v>7174</v>
      </c>
      <c r="T1588">
        <v>38</v>
      </c>
      <c r="U1588" t="str">
        <f>TEXT(CoffeeData[[#This Row],[Date]],"mmm")</f>
        <v>Apr</v>
      </c>
      <c r="V1588" t="str">
        <f>TEXT(CoffeeData[[#This Row],[Date]],"dddd")</f>
        <v>Sunday</v>
      </c>
    </row>
    <row r="1589" spans="1:22" x14ac:dyDescent="0.3">
      <c r="A1589" t="s">
        <v>1607</v>
      </c>
      <c r="B1589" s="3" t="s">
        <v>5144</v>
      </c>
      <c r="C1589" t="s">
        <v>5388</v>
      </c>
      <c r="D1589" s="5" t="s">
        <v>5419</v>
      </c>
      <c r="E1589" t="s">
        <v>6665</v>
      </c>
      <c r="F1589" t="s">
        <v>7130</v>
      </c>
      <c r="G1589" t="s">
        <v>7133</v>
      </c>
      <c r="H1589" t="s">
        <v>7149</v>
      </c>
      <c r="I1589" t="s">
        <v>7155</v>
      </c>
      <c r="J1589" s="11">
        <v>4</v>
      </c>
      <c r="K1589" s="9">
        <v>2.5</v>
      </c>
      <c r="L1589">
        <v>5</v>
      </c>
      <c r="M1589" s="7">
        <v>9.5</v>
      </c>
      <c r="N1589" t="s">
        <v>7158</v>
      </c>
      <c r="O1589" t="s">
        <v>7159</v>
      </c>
      <c r="P1589" t="s">
        <v>7168</v>
      </c>
      <c r="Q1589" s="9">
        <v>3.7</v>
      </c>
      <c r="R1589" t="s">
        <v>7171</v>
      </c>
      <c r="S1589" t="s">
        <v>7174</v>
      </c>
      <c r="T1589">
        <v>26</v>
      </c>
      <c r="U1589" t="str">
        <f>TEXT(CoffeeData[[#This Row],[Date]],"mmm")</f>
        <v>Aug</v>
      </c>
      <c r="V1589" t="str">
        <f>TEXT(CoffeeData[[#This Row],[Date]],"dddd")</f>
        <v>Wednesday</v>
      </c>
    </row>
    <row r="1590" spans="1:22" x14ac:dyDescent="0.3">
      <c r="A1590" t="s">
        <v>1608</v>
      </c>
      <c r="B1590" s="3" t="s">
        <v>5327</v>
      </c>
      <c r="C1590" t="s">
        <v>5391</v>
      </c>
      <c r="D1590" s="5" t="s">
        <v>5394</v>
      </c>
      <c r="E1590" t="s">
        <v>6554</v>
      </c>
      <c r="F1590" t="s">
        <v>7129</v>
      </c>
      <c r="G1590" t="s">
        <v>7147</v>
      </c>
      <c r="H1590" t="s">
        <v>7152</v>
      </c>
      <c r="I1590" t="s">
        <v>7153</v>
      </c>
      <c r="J1590" s="11">
        <v>2</v>
      </c>
      <c r="K1590" s="9">
        <v>5</v>
      </c>
      <c r="L1590">
        <v>0</v>
      </c>
      <c r="M1590" s="7">
        <v>10</v>
      </c>
      <c r="N1590" t="s">
        <v>7157</v>
      </c>
      <c r="O1590" t="s">
        <v>7159</v>
      </c>
      <c r="P1590" t="s">
        <v>7166</v>
      </c>
      <c r="Q1590" s="9">
        <v>4.0999999999999996</v>
      </c>
      <c r="R1590" t="s">
        <v>7171</v>
      </c>
      <c r="S1590" t="s">
        <v>7175</v>
      </c>
      <c r="T1590">
        <v>32</v>
      </c>
      <c r="U1590" t="str">
        <f>TEXT(CoffeeData[[#This Row],[Date]],"mmm")</f>
        <v>Mar</v>
      </c>
      <c r="V1590" t="str">
        <f>TEXT(CoffeeData[[#This Row],[Date]],"dddd")</f>
        <v>Friday</v>
      </c>
    </row>
    <row r="1591" spans="1:22" x14ac:dyDescent="0.3">
      <c r="A1591" t="s">
        <v>1609</v>
      </c>
      <c r="B1591" s="3" t="s">
        <v>5311</v>
      </c>
      <c r="C1591" t="s">
        <v>5390</v>
      </c>
      <c r="D1591" s="5" t="s">
        <v>5962</v>
      </c>
      <c r="E1591" t="s">
        <v>6579</v>
      </c>
      <c r="F1591" t="s">
        <v>7131</v>
      </c>
      <c r="G1591" t="s">
        <v>7143</v>
      </c>
      <c r="H1591" t="s">
        <v>7149</v>
      </c>
      <c r="I1591" t="s">
        <v>7153</v>
      </c>
      <c r="J1591" s="11">
        <v>1</v>
      </c>
      <c r="K1591" s="9">
        <v>4.5</v>
      </c>
      <c r="L1591">
        <v>10</v>
      </c>
      <c r="M1591" s="7">
        <v>4.05</v>
      </c>
      <c r="N1591" t="s">
        <v>7158</v>
      </c>
      <c r="O1591" t="s">
        <v>7159</v>
      </c>
      <c r="P1591" t="s">
        <v>7164</v>
      </c>
      <c r="Q1591" s="9">
        <v>4.5999999999999996</v>
      </c>
      <c r="R1591" t="s">
        <v>7172</v>
      </c>
      <c r="S1591" t="s">
        <v>7174</v>
      </c>
      <c r="T1591">
        <v>30</v>
      </c>
      <c r="U1591" t="str">
        <f>TEXT(CoffeeData[[#This Row],[Date]],"mmm")</f>
        <v>Jan</v>
      </c>
      <c r="V1591" t="str">
        <f>TEXT(CoffeeData[[#This Row],[Date]],"dddd")</f>
        <v>Monday</v>
      </c>
    </row>
    <row r="1592" spans="1:22" x14ac:dyDescent="0.3">
      <c r="A1592" t="s">
        <v>1610</v>
      </c>
      <c r="B1592" s="3" t="s">
        <v>5175</v>
      </c>
      <c r="C1592" t="s">
        <v>5386</v>
      </c>
      <c r="D1592" s="5" t="s">
        <v>5440</v>
      </c>
      <c r="E1592" t="s">
        <v>6955</v>
      </c>
      <c r="F1592" t="s">
        <v>7130</v>
      </c>
      <c r="G1592" t="s">
        <v>7143</v>
      </c>
      <c r="H1592" t="s">
        <v>7149</v>
      </c>
      <c r="I1592" t="s">
        <v>7153</v>
      </c>
      <c r="J1592" s="11">
        <v>3</v>
      </c>
      <c r="K1592" s="9">
        <v>4.5</v>
      </c>
      <c r="L1592">
        <v>10</v>
      </c>
      <c r="M1592" s="7">
        <v>12.15</v>
      </c>
      <c r="N1592" t="s">
        <v>7157</v>
      </c>
      <c r="O1592" t="s">
        <v>7162</v>
      </c>
      <c r="P1592" t="s">
        <v>7165</v>
      </c>
      <c r="Q1592" s="9">
        <v>4.8</v>
      </c>
      <c r="R1592" t="s">
        <v>7171</v>
      </c>
      <c r="S1592" t="s">
        <v>7176</v>
      </c>
      <c r="T1592">
        <v>39</v>
      </c>
      <c r="U1592" t="str">
        <f>TEXT(CoffeeData[[#This Row],[Date]],"mmm")</f>
        <v>Mar</v>
      </c>
      <c r="V1592" t="str">
        <f>TEXT(CoffeeData[[#This Row],[Date]],"dddd")</f>
        <v>Sunday</v>
      </c>
    </row>
    <row r="1593" spans="1:22" x14ac:dyDescent="0.3">
      <c r="A1593" t="s">
        <v>1611</v>
      </c>
      <c r="B1593" s="3" t="s">
        <v>5337</v>
      </c>
      <c r="C1593" t="s">
        <v>5389</v>
      </c>
      <c r="D1593" s="5" t="s">
        <v>5823</v>
      </c>
      <c r="E1593" t="s">
        <v>6554</v>
      </c>
      <c r="F1593" t="s">
        <v>7129</v>
      </c>
      <c r="G1593" t="s">
        <v>7146</v>
      </c>
      <c r="H1593" t="s">
        <v>7151</v>
      </c>
      <c r="I1593" t="s">
        <v>7155</v>
      </c>
      <c r="J1593" s="11">
        <v>3</v>
      </c>
      <c r="K1593" s="9">
        <v>3.8</v>
      </c>
      <c r="L1593">
        <v>15</v>
      </c>
      <c r="M1593" s="7">
        <v>9.69</v>
      </c>
      <c r="N1593" t="s">
        <v>7157</v>
      </c>
      <c r="O1593" t="s">
        <v>7159</v>
      </c>
      <c r="P1593" t="s">
        <v>7168</v>
      </c>
      <c r="Q1593" s="9">
        <v>4.9000000000000004</v>
      </c>
      <c r="R1593" t="s">
        <v>7172</v>
      </c>
      <c r="S1593" t="s">
        <v>7175</v>
      </c>
      <c r="T1593">
        <v>37</v>
      </c>
      <c r="U1593" t="str">
        <f>TEXT(CoffeeData[[#This Row],[Date]],"mmm")</f>
        <v>Feb</v>
      </c>
      <c r="V1593" t="str">
        <f>TEXT(CoffeeData[[#This Row],[Date]],"dddd")</f>
        <v>Thursday</v>
      </c>
    </row>
    <row r="1594" spans="1:22" x14ac:dyDescent="0.3">
      <c r="A1594" t="s">
        <v>1612</v>
      </c>
      <c r="B1594" s="3" t="s">
        <v>5218</v>
      </c>
      <c r="C1594" t="s">
        <v>5388</v>
      </c>
      <c r="D1594" s="5" t="s">
        <v>6115</v>
      </c>
      <c r="E1594" t="s">
        <v>6562</v>
      </c>
      <c r="F1594" t="s">
        <v>7129</v>
      </c>
      <c r="G1594" t="s">
        <v>7137</v>
      </c>
      <c r="H1594" t="s">
        <v>7150</v>
      </c>
      <c r="I1594" t="s">
        <v>7153</v>
      </c>
      <c r="J1594" s="11">
        <v>4</v>
      </c>
      <c r="K1594" s="9">
        <v>3</v>
      </c>
      <c r="L1594">
        <v>15</v>
      </c>
      <c r="M1594" s="7">
        <v>10.199999999999999</v>
      </c>
      <c r="N1594" t="s">
        <v>7156</v>
      </c>
      <c r="O1594" t="s">
        <v>7160</v>
      </c>
      <c r="P1594" t="s">
        <v>7166</v>
      </c>
      <c r="Q1594" s="9">
        <v>4</v>
      </c>
      <c r="R1594" t="s">
        <v>7172</v>
      </c>
      <c r="S1594" t="s">
        <v>7174</v>
      </c>
      <c r="T1594">
        <v>35</v>
      </c>
      <c r="U1594" t="str">
        <f>TEXT(CoffeeData[[#This Row],[Date]],"mmm")</f>
        <v>Jul</v>
      </c>
      <c r="V1594" t="str">
        <f>TEXT(CoffeeData[[#This Row],[Date]],"dddd")</f>
        <v>Wednesday</v>
      </c>
    </row>
    <row r="1595" spans="1:22" x14ac:dyDescent="0.3">
      <c r="A1595" t="s">
        <v>1613</v>
      </c>
      <c r="B1595" s="3" t="s">
        <v>5280</v>
      </c>
      <c r="C1595" t="s">
        <v>5385</v>
      </c>
      <c r="D1595" s="5" t="s">
        <v>5455</v>
      </c>
      <c r="E1595" t="s">
        <v>6450</v>
      </c>
      <c r="F1595" t="s">
        <v>7131</v>
      </c>
      <c r="G1595" t="s">
        <v>7145</v>
      </c>
      <c r="H1595" t="s">
        <v>7148</v>
      </c>
      <c r="I1595" t="s">
        <v>7155</v>
      </c>
      <c r="J1595" s="11">
        <v>4</v>
      </c>
      <c r="K1595" s="9">
        <v>2</v>
      </c>
      <c r="L1595">
        <v>10</v>
      </c>
      <c r="M1595" s="7">
        <v>7.2</v>
      </c>
      <c r="N1595" t="s">
        <v>7156</v>
      </c>
      <c r="O1595" t="s">
        <v>7159</v>
      </c>
      <c r="P1595" t="s">
        <v>7170</v>
      </c>
      <c r="Q1595" s="9">
        <v>4.4000000000000004</v>
      </c>
      <c r="R1595" t="s">
        <v>7172</v>
      </c>
      <c r="S1595" t="s">
        <v>7174</v>
      </c>
      <c r="T1595">
        <v>32</v>
      </c>
      <c r="U1595" t="str">
        <f>TEXT(CoffeeData[[#This Row],[Date]],"mmm")</f>
        <v>Nov</v>
      </c>
      <c r="V1595" t="str">
        <f>TEXT(CoffeeData[[#This Row],[Date]],"dddd")</f>
        <v>Saturday</v>
      </c>
    </row>
    <row r="1596" spans="1:22" x14ac:dyDescent="0.3">
      <c r="A1596" t="s">
        <v>1614</v>
      </c>
      <c r="B1596" s="3" t="s">
        <v>5028</v>
      </c>
      <c r="C1596" t="s">
        <v>5386</v>
      </c>
      <c r="D1596" s="5" t="s">
        <v>5882</v>
      </c>
      <c r="E1596" t="s">
        <v>6243</v>
      </c>
      <c r="F1596" t="s">
        <v>7129</v>
      </c>
      <c r="G1596" t="s">
        <v>7135</v>
      </c>
      <c r="H1596" t="s">
        <v>7149</v>
      </c>
      <c r="I1596" t="s">
        <v>7153</v>
      </c>
      <c r="J1596" s="11">
        <v>2</v>
      </c>
      <c r="K1596" s="9">
        <v>4</v>
      </c>
      <c r="L1596">
        <v>5</v>
      </c>
      <c r="M1596" s="7">
        <v>7.6</v>
      </c>
      <c r="N1596" t="s">
        <v>7157</v>
      </c>
      <c r="O1596" t="s">
        <v>7161</v>
      </c>
      <c r="P1596" t="s">
        <v>7164</v>
      </c>
      <c r="Q1596" s="9">
        <v>3.2</v>
      </c>
      <c r="R1596" t="s">
        <v>7171</v>
      </c>
      <c r="S1596" t="s">
        <v>7176</v>
      </c>
      <c r="T1596">
        <v>32</v>
      </c>
      <c r="U1596" t="str">
        <f>TEXT(CoffeeData[[#This Row],[Date]],"mmm")</f>
        <v>Nov</v>
      </c>
      <c r="V1596" t="str">
        <f>TEXT(CoffeeData[[#This Row],[Date]],"dddd")</f>
        <v>Sunday</v>
      </c>
    </row>
    <row r="1597" spans="1:22" x14ac:dyDescent="0.3">
      <c r="A1597" t="s">
        <v>1615</v>
      </c>
      <c r="B1597" s="3" t="s">
        <v>5182</v>
      </c>
      <c r="C1597" t="s">
        <v>5386</v>
      </c>
      <c r="D1597" s="5" t="s">
        <v>6090</v>
      </c>
      <c r="E1597" t="s">
        <v>6540</v>
      </c>
      <c r="F1597" t="s">
        <v>7130</v>
      </c>
      <c r="G1597" t="s">
        <v>7138</v>
      </c>
      <c r="H1597" t="s">
        <v>7152</v>
      </c>
      <c r="I1597" t="s">
        <v>7154</v>
      </c>
      <c r="J1597" s="11">
        <v>1</v>
      </c>
      <c r="K1597" s="9">
        <v>5.5</v>
      </c>
      <c r="L1597">
        <v>0</v>
      </c>
      <c r="M1597" s="7">
        <v>5.5</v>
      </c>
      <c r="N1597" t="s">
        <v>7158</v>
      </c>
      <c r="O1597" t="s">
        <v>7161</v>
      </c>
      <c r="P1597" t="s">
        <v>7169</v>
      </c>
      <c r="Q1597" s="9">
        <v>4.7</v>
      </c>
      <c r="R1597" t="s">
        <v>7171</v>
      </c>
      <c r="S1597" t="s">
        <v>7175</v>
      </c>
      <c r="T1597">
        <v>26</v>
      </c>
      <c r="U1597" t="str">
        <f>TEXT(CoffeeData[[#This Row],[Date]],"mmm")</f>
        <v>Dec</v>
      </c>
      <c r="V1597" t="str">
        <f>TEXT(CoffeeData[[#This Row],[Date]],"dddd")</f>
        <v>Sunday</v>
      </c>
    </row>
    <row r="1598" spans="1:22" x14ac:dyDescent="0.3">
      <c r="A1598" t="s">
        <v>1616</v>
      </c>
      <c r="B1598" s="3" t="s">
        <v>5081</v>
      </c>
      <c r="C1598" t="s">
        <v>5390</v>
      </c>
      <c r="D1598" s="5" t="s">
        <v>5558</v>
      </c>
      <c r="E1598" t="s">
        <v>6862</v>
      </c>
      <c r="F1598" t="s">
        <v>7131</v>
      </c>
      <c r="G1598" t="s">
        <v>7143</v>
      </c>
      <c r="H1598" t="s">
        <v>7149</v>
      </c>
      <c r="I1598" t="s">
        <v>7153</v>
      </c>
      <c r="J1598" s="11">
        <v>3</v>
      </c>
      <c r="K1598" s="9">
        <v>4.5</v>
      </c>
      <c r="L1598">
        <v>10</v>
      </c>
      <c r="M1598" s="7">
        <v>12.15</v>
      </c>
      <c r="N1598" t="s">
        <v>7156</v>
      </c>
      <c r="O1598" t="s">
        <v>7163</v>
      </c>
      <c r="P1598" t="s">
        <v>7170</v>
      </c>
      <c r="Q1598" s="9">
        <v>4.2</v>
      </c>
      <c r="R1598" t="s">
        <v>7173</v>
      </c>
      <c r="S1598" t="s">
        <v>7174</v>
      </c>
      <c r="T1598">
        <v>28</v>
      </c>
      <c r="U1598" t="str">
        <f>TEXT(CoffeeData[[#This Row],[Date]],"mmm")</f>
        <v>Nov</v>
      </c>
      <c r="V1598" t="str">
        <f>TEXT(CoffeeData[[#This Row],[Date]],"dddd")</f>
        <v>Monday</v>
      </c>
    </row>
    <row r="1599" spans="1:22" x14ac:dyDescent="0.3">
      <c r="A1599" t="s">
        <v>1617</v>
      </c>
      <c r="B1599" s="3" t="s">
        <v>5327</v>
      </c>
      <c r="C1599" t="s">
        <v>5391</v>
      </c>
      <c r="D1599" s="5" t="s">
        <v>5850</v>
      </c>
      <c r="E1599" t="s">
        <v>6454</v>
      </c>
      <c r="F1599" t="s">
        <v>7131</v>
      </c>
      <c r="G1599" t="s">
        <v>7146</v>
      </c>
      <c r="H1599" t="s">
        <v>7151</v>
      </c>
      <c r="I1599" t="s">
        <v>7154</v>
      </c>
      <c r="J1599" s="11">
        <v>4</v>
      </c>
      <c r="K1599" s="9">
        <v>3.8</v>
      </c>
      <c r="L1599">
        <v>10</v>
      </c>
      <c r="M1599" s="7">
        <v>13.68</v>
      </c>
      <c r="N1599" t="s">
        <v>7157</v>
      </c>
      <c r="O1599" t="s">
        <v>7159</v>
      </c>
      <c r="P1599" t="s">
        <v>7166</v>
      </c>
      <c r="Q1599" s="9">
        <v>3.9</v>
      </c>
      <c r="R1599" t="s">
        <v>7172</v>
      </c>
      <c r="S1599" t="s">
        <v>7174</v>
      </c>
      <c r="T1599">
        <v>34</v>
      </c>
      <c r="U1599" t="str">
        <f>TEXT(CoffeeData[[#This Row],[Date]],"mmm")</f>
        <v>Mar</v>
      </c>
      <c r="V1599" t="str">
        <f>TEXT(CoffeeData[[#This Row],[Date]],"dddd")</f>
        <v>Friday</v>
      </c>
    </row>
    <row r="1600" spans="1:22" x14ac:dyDescent="0.3">
      <c r="A1600" t="s">
        <v>1618</v>
      </c>
      <c r="B1600" s="3" t="s">
        <v>5381</v>
      </c>
      <c r="C1600" t="s">
        <v>5386</v>
      </c>
      <c r="D1600" s="5" t="s">
        <v>6013</v>
      </c>
      <c r="E1600" t="s">
        <v>6381</v>
      </c>
      <c r="F1600" t="s">
        <v>7129</v>
      </c>
      <c r="G1600" t="s">
        <v>7142</v>
      </c>
      <c r="H1600" t="s">
        <v>7152</v>
      </c>
      <c r="I1600" t="s">
        <v>7155</v>
      </c>
      <c r="J1600" s="11">
        <v>2</v>
      </c>
      <c r="K1600" s="9">
        <v>4.5</v>
      </c>
      <c r="L1600">
        <v>10</v>
      </c>
      <c r="M1600" s="7">
        <v>8.1</v>
      </c>
      <c r="N1600" t="s">
        <v>7156</v>
      </c>
      <c r="O1600" t="s">
        <v>7160</v>
      </c>
      <c r="P1600" t="s">
        <v>7169</v>
      </c>
      <c r="Q1600" s="9">
        <v>4.2</v>
      </c>
      <c r="R1600" t="s">
        <v>7173</v>
      </c>
      <c r="S1600" t="s">
        <v>7175</v>
      </c>
      <c r="T1600">
        <v>31</v>
      </c>
      <c r="U1600" t="str">
        <f>TEXT(CoffeeData[[#This Row],[Date]],"mmm")</f>
        <v>Mar</v>
      </c>
      <c r="V1600" t="str">
        <f>TEXT(CoffeeData[[#This Row],[Date]],"dddd")</f>
        <v>Sunday</v>
      </c>
    </row>
    <row r="1601" spans="1:22" x14ac:dyDescent="0.3">
      <c r="A1601" t="s">
        <v>1619</v>
      </c>
      <c r="B1601" s="3" t="s">
        <v>5264</v>
      </c>
      <c r="C1601" t="s">
        <v>5390</v>
      </c>
      <c r="D1601" s="5" t="s">
        <v>6068</v>
      </c>
      <c r="E1601" t="s">
        <v>6538</v>
      </c>
      <c r="F1601" t="s">
        <v>7130</v>
      </c>
      <c r="G1601" t="s">
        <v>7134</v>
      </c>
      <c r="H1601" t="s">
        <v>7150</v>
      </c>
      <c r="I1601" t="s">
        <v>7155</v>
      </c>
      <c r="J1601" s="11">
        <v>2</v>
      </c>
      <c r="K1601" s="9">
        <v>2.5</v>
      </c>
      <c r="L1601">
        <v>10</v>
      </c>
      <c r="M1601" s="7">
        <v>4.5</v>
      </c>
      <c r="N1601" t="s">
        <v>7158</v>
      </c>
      <c r="O1601" t="s">
        <v>7161</v>
      </c>
      <c r="P1601" t="s">
        <v>7165</v>
      </c>
      <c r="Q1601" s="9">
        <v>3.6</v>
      </c>
      <c r="R1601" t="s">
        <v>7173</v>
      </c>
      <c r="S1601" t="s">
        <v>7175</v>
      </c>
      <c r="T1601">
        <v>44</v>
      </c>
      <c r="U1601" t="str">
        <f>TEXT(CoffeeData[[#This Row],[Date]],"mmm")</f>
        <v>Jan</v>
      </c>
      <c r="V1601" t="str">
        <f>TEXT(CoffeeData[[#This Row],[Date]],"dddd")</f>
        <v>Monday</v>
      </c>
    </row>
    <row r="1602" spans="1:22" x14ac:dyDescent="0.3">
      <c r="A1602" t="s">
        <v>1620</v>
      </c>
      <c r="B1602" s="3" t="s">
        <v>5051</v>
      </c>
      <c r="C1602" t="s">
        <v>5389</v>
      </c>
      <c r="D1602" s="5" t="s">
        <v>6041</v>
      </c>
      <c r="E1602" t="s">
        <v>6979</v>
      </c>
      <c r="F1602" t="s">
        <v>7130</v>
      </c>
      <c r="G1602" t="s">
        <v>7132</v>
      </c>
      <c r="H1602" t="s">
        <v>7148</v>
      </c>
      <c r="I1602" t="s">
        <v>7153</v>
      </c>
      <c r="J1602" s="11">
        <v>4</v>
      </c>
      <c r="K1602" s="9">
        <v>2.5</v>
      </c>
      <c r="L1602">
        <v>5</v>
      </c>
      <c r="M1602" s="7">
        <v>9.5</v>
      </c>
      <c r="N1602" t="s">
        <v>7157</v>
      </c>
      <c r="O1602" t="s">
        <v>7160</v>
      </c>
      <c r="P1602" t="s">
        <v>7169</v>
      </c>
      <c r="Q1602" s="9">
        <v>4.2</v>
      </c>
      <c r="R1602" t="s">
        <v>7171</v>
      </c>
      <c r="S1602" t="s">
        <v>7176</v>
      </c>
      <c r="T1602">
        <v>36</v>
      </c>
      <c r="U1602" t="str">
        <f>TEXT(CoffeeData[[#This Row],[Date]],"mmm")</f>
        <v>Oct</v>
      </c>
      <c r="V1602" t="str">
        <f>TEXT(CoffeeData[[#This Row],[Date]],"dddd")</f>
        <v>Thursday</v>
      </c>
    </row>
    <row r="1603" spans="1:22" x14ac:dyDescent="0.3">
      <c r="A1603" t="s">
        <v>1621</v>
      </c>
      <c r="B1603" s="3" t="s">
        <v>5242</v>
      </c>
      <c r="C1603" t="s">
        <v>5387</v>
      </c>
      <c r="D1603" s="5" t="s">
        <v>6080</v>
      </c>
      <c r="E1603" t="s">
        <v>6268</v>
      </c>
      <c r="F1603" t="s">
        <v>7131</v>
      </c>
      <c r="G1603" t="s">
        <v>7145</v>
      </c>
      <c r="H1603" t="s">
        <v>7148</v>
      </c>
      <c r="I1603" t="s">
        <v>7154</v>
      </c>
      <c r="J1603" s="11">
        <v>2</v>
      </c>
      <c r="K1603" s="9">
        <v>2</v>
      </c>
      <c r="L1603">
        <v>15</v>
      </c>
      <c r="M1603" s="7">
        <v>3.4</v>
      </c>
      <c r="N1603" t="s">
        <v>7158</v>
      </c>
      <c r="O1603" t="s">
        <v>7159</v>
      </c>
      <c r="P1603" t="s">
        <v>7170</v>
      </c>
      <c r="Q1603" s="9">
        <v>4.4000000000000004</v>
      </c>
      <c r="R1603" t="s">
        <v>7172</v>
      </c>
      <c r="S1603" t="s">
        <v>7175</v>
      </c>
      <c r="T1603">
        <v>45</v>
      </c>
      <c r="U1603" t="str">
        <f>TEXT(CoffeeData[[#This Row],[Date]],"mmm")</f>
        <v>Feb</v>
      </c>
      <c r="V1603" t="str">
        <f>TEXT(CoffeeData[[#This Row],[Date]],"dddd")</f>
        <v>Tuesday</v>
      </c>
    </row>
    <row r="1604" spans="1:22" x14ac:dyDescent="0.3">
      <c r="A1604" t="s">
        <v>1622</v>
      </c>
      <c r="B1604" s="3" t="s">
        <v>5283</v>
      </c>
      <c r="C1604" t="s">
        <v>5390</v>
      </c>
      <c r="D1604" s="5" t="s">
        <v>6116</v>
      </c>
      <c r="E1604" t="s">
        <v>6980</v>
      </c>
      <c r="F1604" t="s">
        <v>7131</v>
      </c>
      <c r="G1604" t="s">
        <v>7145</v>
      </c>
      <c r="H1604" t="s">
        <v>7148</v>
      </c>
      <c r="I1604" t="s">
        <v>7153</v>
      </c>
      <c r="J1604" s="11">
        <v>4</v>
      </c>
      <c r="K1604" s="9">
        <v>2</v>
      </c>
      <c r="L1604">
        <v>10</v>
      </c>
      <c r="M1604" s="7">
        <v>7.2</v>
      </c>
      <c r="N1604" t="s">
        <v>7157</v>
      </c>
      <c r="O1604" t="s">
        <v>7162</v>
      </c>
      <c r="P1604" t="s">
        <v>7165</v>
      </c>
      <c r="Q1604" s="9">
        <v>3.9</v>
      </c>
      <c r="R1604" t="s">
        <v>7172</v>
      </c>
      <c r="S1604" t="s">
        <v>7174</v>
      </c>
      <c r="T1604">
        <v>43</v>
      </c>
      <c r="U1604" t="str">
        <f>TEXT(CoffeeData[[#This Row],[Date]],"mmm")</f>
        <v>Dec</v>
      </c>
      <c r="V1604" t="str">
        <f>TEXT(CoffeeData[[#This Row],[Date]],"dddd")</f>
        <v>Monday</v>
      </c>
    </row>
    <row r="1605" spans="1:22" x14ac:dyDescent="0.3">
      <c r="A1605" t="s">
        <v>1623</v>
      </c>
      <c r="B1605" s="3" t="s">
        <v>5082</v>
      </c>
      <c r="C1605" t="s">
        <v>5387</v>
      </c>
      <c r="D1605" s="5" t="s">
        <v>6011</v>
      </c>
      <c r="E1605" t="s">
        <v>6701</v>
      </c>
      <c r="F1605" t="s">
        <v>7130</v>
      </c>
      <c r="G1605" t="s">
        <v>7135</v>
      </c>
      <c r="H1605" t="s">
        <v>7149</v>
      </c>
      <c r="I1605" t="s">
        <v>7155</v>
      </c>
      <c r="J1605" s="11">
        <v>4</v>
      </c>
      <c r="K1605" s="9">
        <v>4</v>
      </c>
      <c r="L1605">
        <v>0</v>
      </c>
      <c r="M1605" s="7">
        <v>16</v>
      </c>
      <c r="N1605" t="s">
        <v>7157</v>
      </c>
      <c r="O1605" t="s">
        <v>7159</v>
      </c>
      <c r="P1605" t="s">
        <v>7169</v>
      </c>
      <c r="Q1605" s="9">
        <v>3.3</v>
      </c>
      <c r="R1605" t="s">
        <v>7173</v>
      </c>
      <c r="S1605" t="s">
        <v>7175</v>
      </c>
      <c r="T1605">
        <v>30</v>
      </c>
      <c r="U1605" t="str">
        <f>TEXT(CoffeeData[[#This Row],[Date]],"mmm")</f>
        <v>Mar</v>
      </c>
      <c r="V1605" t="str">
        <f>TEXT(CoffeeData[[#This Row],[Date]],"dddd")</f>
        <v>Tuesday</v>
      </c>
    </row>
    <row r="1606" spans="1:22" x14ac:dyDescent="0.3">
      <c r="A1606" t="s">
        <v>1624</v>
      </c>
      <c r="B1606" s="3" t="s">
        <v>5300</v>
      </c>
      <c r="C1606" t="s">
        <v>5390</v>
      </c>
      <c r="D1606" s="5" t="s">
        <v>6117</v>
      </c>
      <c r="E1606" t="s">
        <v>6981</v>
      </c>
      <c r="F1606" t="s">
        <v>7130</v>
      </c>
      <c r="G1606" t="s">
        <v>7141</v>
      </c>
      <c r="H1606" t="s">
        <v>7149</v>
      </c>
      <c r="I1606" t="s">
        <v>7155</v>
      </c>
      <c r="J1606" s="11">
        <v>1</v>
      </c>
      <c r="K1606" s="9">
        <v>3</v>
      </c>
      <c r="L1606">
        <v>15</v>
      </c>
      <c r="M1606" s="7">
        <v>2.5499999999999998</v>
      </c>
      <c r="N1606" t="s">
        <v>7157</v>
      </c>
      <c r="O1606" t="s">
        <v>7163</v>
      </c>
      <c r="P1606" t="s">
        <v>7164</v>
      </c>
      <c r="Q1606" s="9">
        <v>4.2</v>
      </c>
      <c r="R1606" t="s">
        <v>7171</v>
      </c>
      <c r="S1606" t="s">
        <v>7176</v>
      </c>
      <c r="T1606">
        <v>43</v>
      </c>
      <c r="U1606" t="str">
        <f>TEXT(CoffeeData[[#This Row],[Date]],"mmm")</f>
        <v>Mar</v>
      </c>
      <c r="V1606" t="str">
        <f>TEXT(CoffeeData[[#This Row],[Date]],"dddd")</f>
        <v>Monday</v>
      </c>
    </row>
    <row r="1607" spans="1:22" x14ac:dyDescent="0.3">
      <c r="A1607" t="s">
        <v>1625</v>
      </c>
      <c r="B1607" s="3" t="s">
        <v>5162</v>
      </c>
      <c r="C1607" t="s">
        <v>5388</v>
      </c>
      <c r="D1607" s="5" t="s">
        <v>5393</v>
      </c>
      <c r="E1607" t="s">
        <v>6611</v>
      </c>
      <c r="F1607" t="s">
        <v>7130</v>
      </c>
      <c r="G1607" t="s">
        <v>7137</v>
      </c>
      <c r="H1607" t="s">
        <v>7150</v>
      </c>
      <c r="I1607" t="s">
        <v>7154</v>
      </c>
      <c r="J1607" s="11">
        <v>4</v>
      </c>
      <c r="K1607" s="9">
        <v>3</v>
      </c>
      <c r="L1607">
        <v>5</v>
      </c>
      <c r="M1607" s="7">
        <v>11.4</v>
      </c>
      <c r="N1607" t="s">
        <v>7156</v>
      </c>
      <c r="O1607" t="s">
        <v>7163</v>
      </c>
      <c r="P1607" t="s">
        <v>7165</v>
      </c>
      <c r="Q1607" s="9">
        <v>4.7</v>
      </c>
      <c r="R1607" t="s">
        <v>7173</v>
      </c>
      <c r="S1607" t="s">
        <v>7175</v>
      </c>
      <c r="T1607">
        <v>30</v>
      </c>
      <c r="U1607" t="str">
        <f>TEXT(CoffeeData[[#This Row],[Date]],"mmm")</f>
        <v>Jul</v>
      </c>
      <c r="V1607" t="str">
        <f>TEXT(CoffeeData[[#This Row],[Date]],"dddd")</f>
        <v>Wednesday</v>
      </c>
    </row>
    <row r="1608" spans="1:22" x14ac:dyDescent="0.3">
      <c r="A1608" t="s">
        <v>1626</v>
      </c>
      <c r="B1608" s="3" t="s">
        <v>5111</v>
      </c>
      <c r="C1608" t="s">
        <v>5390</v>
      </c>
      <c r="D1608" s="5" t="s">
        <v>5954</v>
      </c>
      <c r="E1608" t="s">
        <v>6927</v>
      </c>
      <c r="F1608" t="s">
        <v>7129</v>
      </c>
      <c r="G1608" t="s">
        <v>7135</v>
      </c>
      <c r="H1608" t="s">
        <v>7149</v>
      </c>
      <c r="I1608" t="s">
        <v>7154</v>
      </c>
      <c r="J1608" s="11">
        <v>3</v>
      </c>
      <c r="K1608" s="9">
        <v>4</v>
      </c>
      <c r="L1608">
        <v>10</v>
      </c>
      <c r="M1608" s="7">
        <v>10.8</v>
      </c>
      <c r="N1608" t="s">
        <v>7156</v>
      </c>
      <c r="O1608" t="s">
        <v>7161</v>
      </c>
      <c r="P1608" t="s">
        <v>7168</v>
      </c>
      <c r="Q1608" s="9">
        <v>4.3</v>
      </c>
      <c r="R1608" t="s">
        <v>7173</v>
      </c>
      <c r="S1608" t="s">
        <v>7175</v>
      </c>
      <c r="T1608">
        <v>31</v>
      </c>
      <c r="U1608" t="str">
        <f>TEXT(CoffeeData[[#This Row],[Date]],"mmm")</f>
        <v>Jan</v>
      </c>
      <c r="V1608" t="str">
        <f>TEXT(CoffeeData[[#This Row],[Date]],"dddd")</f>
        <v>Monday</v>
      </c>
    </row>
    <row r="1609" spans="1:22" x14ac:dyDescent="0.3">
      <c r="A1609" t="s">
        <v>1627</v>
      </c>
      <c r="B1609" s="3" t="s">
        <v>5272</v>
      </c>
      <c r="C1609" t="s">
        <v>5386</v>
      </c>
      <c r="D1609" s="5" t="s">
        <v>5474</v>
      </c>
      <c r="E1609" t="s">
        <v>6407</v>
      </c>
      <c r="F1609" t="s">
        <v>7130</v>
      </c>
      <c r="G1609" t="s">
        <v>7137</v>
      </c>
      <c r="H1609" t="s">
        <v>7150</v>
      </c>
      <c r="I1609" t="s">
        <v>7153</v>
      </c>
      <c r="J1609" s="11">
        <v>1</v>
      </c>
      <c r="K1609" s="9">
        <v>3</v>
      </c>
      <c r="L1609">
        <v>10</v>
      </c>
      <c r="M1609" s="7">
        <v>2.7</v>
      </c>
      <c r="N1609" t="s">
        <v>7156</v>
      </c>
      <c r="O1609" t="s">
        <v>7163</v>
      </c>
      <c r="P1609" t="s">
        <v>7168</v>
      </c>
      <c r="Q1609" s="9">
        <v>4.4000000000000004</v>
      </c>
      <c r="R1609" t="s">
        <v>7172</v>
      </c>
      <c r="S1609" t="s">
        <v>7174</v>
      </c>
      <c r="T1609">
        <v>27</v>
      </c>
      <c r="U1609" t="str">
        <f>TEXT(CoffeeData[[#This Row],[Date]],"mmm")</f>
        <v>Apr</v>
      </c>
      <c r="V1609" t="str">
        <f>TEXT(CoffeeData[[#This Row],[Date]],"dddd")</f>
        <v>Sunday</v>
      </c>
    </row>
    <row r="1610" spans="1:22" x14ac:dyDescent="0.3">
      <c r="A1610" t="s">
        <v>1628</v>
      </c>
      <c r="B1610" s="3" t="s">
        <v>5240</v>
      </c>
      <c r="C1610" t="s">
        <v>5386</v>
      </c>
      <c r="D1610" s="5" t="s">
        <v>6118</v>
      </c>
      <c r="E1610" t="s">
        <v>6631</v>
      </c>
      <c r="F1610" t="s">
        <v>7131</v>
      </c>
      <c r="G1610" t="s">
        <v>7140</v>
      </c>
      <c r="H1610" t="s">
        <v>7150</v>
      </c>
      <c r="I1610" t="s">
        <v>7155</v>
      </c>
      <c r="J1610" s="11">
        <v>1</v>
      </c>
      <c r="K1610" s="9">
        <v>2</v>
      </c>
      <c r="L1610">
        <v>10</v>
      </c>
      <c r="M1610" s="7">
        <v>1.8</v>
      </c>
      <c r="N1610" t="s">
        <v>7156</v>
      </c>
      <c r="O1610" t="s">
        <v>7161</v>
      </c>
      <c r="P1610" t="s">
        <v>7167</v>
      </c>
      <c r="Q1610" s="9">
        <v>4.4000000000000004</v>
      </c>
      <c r="R1610" t="s">
        <v>7173</v>
      </c>
      <c r="S1610" t="s">
        <v>7174</v>
      </c>
      <c r="T1610">
        <v>42</v>
      </c>
      <c r="U1610" t="str">
        <f>TEXT(CoffeeData[[#This Row],[Date]],"mmm")</f>
        <v>Mar</v>
      </c>
      <c r="V1610" t="str">
        <f>TEXT(CoffeeData[[#This Row],[Date]],"dddd")</f>
        <v>Sunday</v>
      </c>
    </row>
    <row r="1611" spans="1:22" x14ac:dyDescent="0.3">
      <c r="A1611" t="s">
        <v>1629</v>
      </c>
      <c r="B1611" s="3" t="s">
        <v>5289</v>
      </c>
      <c r="C1611" t="s">
        <v>5389</v>
      </c>
      <c r="D1611" s="5" t="s">
        <v>5639</v>
      </c>
      <c r="E1611" t="s">
        <v>6531</v>
      </c>
      <c r="F1611" t="s">
        <v>7129</v>
      </c>
      <c r="G1611" t="s">
        <v>7142</v>
      </c>
      <c r="H1611" t="s">
        <v>7152</v>
      </c>
      <c r="I1611" t="s">
        <v>7153</v>
      </c>
      <c r="J1611" s="11">
        <v>3</v>
      </c>
      <c r="K1611" s="9">
        <v>4.5</v>
      </c>
      <c r="L1611">
        <v>0</v>
      </c>
      <c r="M1611" s="7">
        <v>13.5</v>
      </c>
      <c r="N1611" t="s">
        <v>7156</v>
      </c>
      <c r="O1611" t="s">
        <v>7159</v>
      </c>
      <c r="P1611" t="s">
        <v>7164</v>
      </c>
      <c r="Q1611" s="9">
        <v>3.7</v>
      </c>
      <c r="R1611" t="s">
        <v>7173</v>
      </c>
      <c r="S1611" t="s">
        <v>7176</v>
      </c>
      <c r="T1611">
        <v>37</v>
      </c>
      <c r="U1611" t="str">
        <f>TEXT(CoffeeData[[#This Row],[Date]],"mmm")</f>
        <v>Aug</v>
      </c>
      <c r="V1611" t="str">
        <f>TEXT(CoffeeData[[#This Row],[Date]],"dddd")</f>
        <v>Thursday</v>
      </c>
    </row>
    <row r="1612" spans="1:22" x14ac:dyDescent="0.3">
      <c r="A1612" t="s">
        <v>1630</v>
      </c>
      <c r="B1612" s="3" t="s">
        <v>5052</v>
      </c>
      <c r="C1612" t="s">
        <v>5391</v>
      </c>
      <c r="D1612" s="5" t="s">
        <v>5597</v>
      </c>
      <c r="E1612" t="s">
        <v>6239</v>
      </c>
      <c r="F1612" t="s">
        <v>7130</v>
      </c>
      <c r="G1612" t="s">
        <v>7143</v>
      </c>
      <c r="H1612" t="s">
        <v>7149</v>
      </c>
      <c r="I1612" t="s">
        <v>7153</v>
      </c>
      <c r="J1612" s="11">
        <v>1</v>
      </c>
      <c r="K1612" s="9">
        <v>4.5</v>
      </c>
      <c r="L1612">
        <v>15</v>
      </c>
      <c r="M1612" s="7">
        <v>3.82</v>
      </c>
      <c r="N1612" t="s">
        <v>7157</v>
      </c>
      <c r="O1612" t="s">
        <v>7159</v>
      </c>
      <c r="P1612" t="s">
        <v>7168</v>
      </c>
      <c r="Q1612" s="9">
        <v>4.8</v>
      </c>
      <c r="R1612" t="s">
        <v>7171</v>
      </c>
      <c r="S1612" t="s">
        <v>7175</v>
      </c>
      <c r="T1612">
        <v>41</v>
      </c>
      <c r="U1612" t="str">
        <f>TEXT(CoffeeData[[#This Row],[Date]],"mmm")</f>
        <v>Jun</v>
      </c>
      <c r="V1612" t="str">
        <f>TEXT(CoffeeData[[#This Row],[Date]],"dddd")</f>
        <v>Friday</v>
      </c>
    </row>
    <row r="1613" spans="1:22" x14ac:dyDescent="0.3">
      <c r="A1613" t="s">
        <v>1631</v>
      </c>
      <c r="B1613" s="3" t="s">
        <v>5332</v>
      </c>
      <c r="C1613" t="s">
        <v>5390</v>
      </c>
      <c r="D1613" s="5" t="s">
        <v>5467</v>
      </c>
      <c r="E1613" t="s">
        <v>6321</v>
      </c>
      <c r="F1613" t="s">
        <v>7131</v>
      </c>
      <c r="G1613" t="s">
        <v>7145</v>
      </c>
      <c r="H1613" t="s">
        <v>7148</v>
      </c>
      <c r="I1613" t="s">
        <v>7154</v>
      </c>
      <c r="J1613" s="11">
        <v>3</v>
      </c>
      <c r="K1613" s="9">
        <v>2</v>
      </c>
      <c r="L1613">
        <v>15</v>
      </c>
      <c r="M1613" s="7">
        <v>5.0999999999999996</v>
      </c>
      <c r="N1613" t="s">
        <v>7156</v>
      </c>
      <c r="O1613" t="s">
        <v>7160</v>
      </c>
      <c r="P1613" t="s">
        <v>7165</v>
      </c>
      <c r="Q1613" s="9">
        <v>4.9000000000000004</v>
      </c>
      <c r="R1613" t="s">
        <v>7171</v>
      </c>
      <c r="S1613" t="s">
        <v>7176</v>
      </c>
      <c r="T1613">
        <v>28</v>
      </c>
      <c r="U1613" t="str">
        <f>TEXT(CoffeeData[[#This Row],[Date]],"mmm")</f>
        <v>Sep</v>
      </c>
      <c r="V1613" t="str">
        <f>TEXT(CoffeeData[[#This Row],[Date]],"dddd")</f>
        <v>Monday</v>
      </c>
    </row>
    <row r="1614" spans="1:22" x14ac:dyDescent="0.3">
      <c r="A1614" t="s">
        <v>1632</v>
      </c>
      <c r="B1614" s="3" t="s">
        <v>5072</v>
      </c>
      <c r="C1614" t="s">
        <v>5391</v>
      </c>
      <c r="D1614" s="5" t="s">
        <v>5963</v>
      </c>
      <c r="E1614" t="s">
        <v>6982</v>
      </c>
      <c r="F1614" t="s">
        <v>7129</v>
      </c>
      <c r="G1614" t="s">
        <v>7143</v>
      </c>
      <c r="H1614" t="s">
        <v>7149</v>
      </c>
      <c r="I1614" t="s">
        <v>7155</v>
      </c>
      <c r="J1614" s="11">
        <v>2</v>
      </c>
      <c r="K1614" s="9">
        <v>4.5</v>
      </c>
      <c r="L1614">
        <v>5</v>
      </c>
      <c r="M1614" s="7">
        <v>8.5500000000000007</v>
      </c>
      <c r="N1614" t="s">
        <v>7157</v>
      </c>
      <c r="O1614" t="s">
        <v>7163</v>
      </c>
      <c r="P1614" t="s">
        <v>7168</v>
      </c>
      <c r="Q1614" s="9">
        <v>4.4000000000000004</v>
      </c>
      <c r="R1614" t="s">
        <v>7171</v>
      </c>
      <c r="S1614" t="s">
        <v>7174</v>
      </c>
      <c r="T1614">
        <v>27</v>
      </c>
      <c r="U1614" t="str">
        <f>TEXT(CoffeeData[[#This Row],[Date]],"mmm")</f>
        <v>Nov</v>
      </c>
      <c r="V1614" t="str">
        <f>TEXT(CoffeeData[[#This Row],[Date]],"dddd")</f>
        <v>Friday</v>
      </c>
    </row>
    <row r="1615" spans="1:22" x14ac:dyDescent="0.3">
      <c r="A1615" t="s">
        <v>1633</v>
      </c>
      <c r="B1615" s="3" t="s">
        <v>5154</v>
      </c>
      <c r="C1615" t="s">
        <v>5390</v>
      </c>
      <c r="D1615" s="5" t="s">
        <v>5939</v>
      </c>
      <c r="E1615" t="s">
        <v>6893</v>
      </c>
      <c r="F1615" t="s">
        <v>7130</v>
      </c>
      <c r="G1615" t="s">
        <v>7139</v>
      </c>
      <c r="H1615" t="s">
        <v>7148</v>
      </c>
      <c r="I1615" t="s">
        <v>7153</v>
      </c>
      <c r="J1615" s="11">
        <v>1</v>
      </c>
      <c r="K1615" s="9">
        <v>3</v>
      </c>
      <c r="L1615">
        <v>10</v>
      </c>
      <c r="M1615" s="7">
        <v>2.7</v>
      </c>
      <c r="N1615" t="s">
        <v>7157</v>
      </c>
      <c r="O1615" t="s">
        <v>7160</v>
      </c>
      <c r="P1615" t="s">
        <v>7168</v>
      </c>
      <c r="Q1615" s="9">
        <v>4.0999999999999996</v>
      </c>
      <c r="R1615" t="s">
        <v>7172</v>
      </c>
      <c r="S1615" t="s">
        <v>7175</v>
      </c>
      <c r="T1615">
        <v>40</v>
      </c>
      <c r="U1615" t="str">
        <f>TEXT(CoffeeData[[#This Row],[Date]],"mmm")</f>
        <v>Apr</v>
      </c>
      <c r="V1615" t="str">
        <f>TEXT(CoffeeData[[#This Row],[Date]],"dddd")</f>
        <v>Monday</v>
      </c>
    </row>
    <row r="1616" spans="1:22" x14ac:dyDescent="0.3">
      <c r="A1616" t="s">
        <v>1634</v>
      </c>
      <c r="B1616" s="3" t="s">
        <v>5229</v>
      </c>
      <c r="C1616" t="s">
        <v>5388</v>
      </c>
      <c r="D1616" s="5" t="s">
        <v>6119</v>
      </c>
      <c r="E1616" t="s">
        <v>6829</v>
      </c>
      <c r="F1616" t="s">
        <v>7131</v>
      </c>
      <c r="G1616" t="s">
        <v>7141</v>
      </c>
      <c r="H1616" t="s">
        <v>7149</v>
      </c>
      <c r="I1616" t="s">
        <v>7155</v>
      </c>
      <c r="J1616" s="11">
        <v>1</v>
      </c>
      <c r="K1616" s="9">
        <v>3</v>
      </c>
      <c r="L1616">
        <v>15</v>
      </c>
      <c r="M1616" s="7">
        <v>2.5499999999999998</v>
      </c>
      <c r="N1616" t="s">
        <v>7157</v>
      </c>
      <c r="O1616" t="s">
        <v>7162</v>
      </c>
      <c r="P1616" t="s">
        <v>7169</v>
      </c>
      <c r="Q1616" s="9">
        <v>4.2</v>
      </c>
      <c r="R1616" t="s">
        <v>7173</v>
      </c>
      <c r="S1616" t="s">
        <v>7176</v>
      </c>
      <c r="T1616">
        <v>43</v>
      </c>
      <c r="U1616" t="str">
        <f>TEXT(CoffeeData[[#This Row],[Date]],"mmm")</f>
        <v>Sep</v>
      </c>
      <c r="V1616" t="str">
        <f>TEXT(CoffeeData[[#This Row],[Date]],"dddd")</f>
        <v>Wednesday</v>
      </c>
    </row>
    <row r="1617" spans="1:22" x14ac:dyDescent="0.3">
      <c r="A1617" t="s">
        <v>1635</v>
      </c>
      <c r="B1617" s="3" t="s">
        <v>5150</v>
      </c>
      <c r="C1617" t="s">
        <v>5389</v>
      </c>
      <c r="D1617" s="5" t="s">
        <v>6120</v>
      </c>
      <c r="E1617" t="s">
        <v>6790</v>
      </c>
      <c r="F1617" t="s">
        <v>7130</v>
      </c>
      <c r="G1617" t="s">
        <v>7140</v>
      </c>
      <c r="H1617" t="s">
        <v>7150</v>
      </c>
      <c r="I1617" t="s">
        <v>7153</v>
      </c>
      <c r="J1617" s="11">
        <v>2</v>
      </c>
      <c r="K1617" s="9">
        <v>2</v>
      </c>
      <c r="L1617">
        <v>0</v>
      </c>
      <c r="M1617" s="7">
        <v>4</v>
      </c>
      <c r="N1617" t="s">
        <v>7157</v>
      </c>
      <c r="O1617" t="s">
        <v>7162</v>
      </c>
      <c r="P1617" t="s">
        <v>7166</v>
      </c>
      <c r="Q1617" s="9">
        <v>3.8</v>
      </c>
      <c r="R1617" t="s">
        <v>7172</v>
      </c>
      <c r="S1617" t="s">
        <v>7176</v>
      </c>
      <c r="T1617">
        <v>30</v>
      </c>
      <c r="U1617" t="str">
        <f>TEXT(CoffeeData[[#This Row],[Date]],"mmm")</f>
        <v>Dec</v>
      </c>
      <c r="V1617" t="str">
        <f>TEXT(CoffeeData[[#This Row],[Date]],"dddd")</f>
        <v>Thursday</v>
      </c>
    </row>
    <row r="1618" spans="1:22" x14ac:dyDescent="0.3">
      <c r="A1618" t="s">
        <v>1636</v>
      </c>
      <c r="B1618" s="3" t="s">
        <v>5309</v>
      </c>
      <c r="C1618" t="s">
        <v>5391</v>
      </c>
      <c r="D1618" s="5" t="s">
        <v>6103</v>
      </c>
      <c r="E1618" t="s">
        <v>6983</v>
      </c>
      <c r="F1618" t="s">
        <v>7129</v>
      </c>
      <c r="G1618" t="s">
        <v>7133</v>
      </c>
      <c r="H1618" t="s">
        <v>7149</v>
      </c>
      <c r="I1618" t="s">
        <v>7153</v>
      </c>
      <c r="J1618" s="11">
        <v>3</v>
      </c>
      <c r="K1618" s="9">
        <v>2.5</v>
      </c>
      <c r="L1618">
        <v>5</v>
      </c>
      <c r="M1618" s="7">
        <v>7.12</v>
      </c>
      <c r="N1618" t="s">
        <v>7156</v>
      </c>
      <c r="O1618" t="s">
        <v>7163</v>
      </c>
      <c r="P1618" t="s">
        <v>7170</v>
      </c>
      <c r="Q1618" s="9">
        <v>4.0999999999999996</v>
      </c>
      <c r="R1618" t="s">
        <v>7172</v>
      </c>
      <c r="S1618" t="s">
        <v>7174</v>
      </c>
      <c r="T1618">
        <v>35</v>
      </c>
      <c r="U1618" t="str">
        <f>TEXT(CoffeeData[[#This Row],[Date]],"mmm")</f>
        <v>Dec</v>
      </c>
      <c r="V1618" t="str">
        <f>TEXT(CoffeeData[[#This Row],[Date]],"dddd")</f>
        <v>Friday</v>
      </c>
    </row>
    <row r="1619" spans="1:22" x14ac:dyDescent="0.3">
      <c r="A1619" t="s">
        <v>1637</v>
      </c>
      <c r="B1619" s="3" t="s">
        <v>5288</v>
      </c>
      <c r="C1619" t="s">
        <v>5387</v>
      </c>
      <c r="D1619" s="5" t="s">
        <v>6121</v>
      </c>
      <c r="E1619" t="s">
        <v>6832</v>
      </c>
      <c r="F1619" t="s">
        <v>7129</v>
      </c>
      <c r="G1619" t="s">
        <v>7140</v>
      </c>
      <c r="H1619" t="s">
        <v>7150</v>
      </c>
      <c r="I1619" t="s">
        <v>7153</v>
      </c>
      <c r="J1619" s="11">
        <v>3</v>
      </c>
      <c r="K1619" s="9">
        <v>2</v>
      </c>
      <c r="L1619">
        <v>5</v>
      </c>
      <c r="M1619" s="7">
        <v>5.7</v>
      </c>
      <c r="N1619" t="s">
        <v>7156</v>
      </c>
      <c r="O1619" t="s">
        <v>7161</v>
      </c>
      <c r="P1619" t="s">
        <v>7167</v>
      </c>
      <c r="Q1619" s="9">
        <v>4.9000000000000004</v>
      </c>
      <c r="R1619" t="s">
        <v>7173</v>
      </c>
      <c r="S1619" t="s">
        <v>7176</v>
      </c>
      <c r="T1619">
        <v>38</v>
      </c>
      <c r="U1619" t="str">
        <f>TEXT(CoffeeData[[#This Row],[Date]],"mmm")</f>
        <v>Nov</v>
      </c>
      <c r="V1619" t="str">
        <f>TEXT(CoffeeData[[#This Row],[Date]],"dddd")</f>
        <v>Tuesday</v>
      </c>
    </row>
    <row r="1620" spans="1:22" x14ac:dyDescent="0.3">
      <c r="A1620" t="s">
        <v>1638</v>
      </c>
      <c r="B1620" s="3" t="s">
        <v>5053</v>
      </c>
      <c r="C1620" t="s">
        <v>5390</v>
      </c>
      <c r="D1620" s="5" t="s">
        <v>5397</v>
      </c>
      <c r="E1620" t="s">
        <v>6707</v>
      </c>
      <c r="F1620" t="s">
        <v>7129</v>
      </c>
      <c r="G1620" t="s">
        <v>7144</v>
      </c>
      <c r="H1620" t="s">
        <v>7149</v>
      </c>
      <c r="I1620" t="s">
        <v>7155</v>
      </c>
      <c r="J1620" s="11">
        <v>1</v>
      </c>
      <c r="K1620" s="9">
        <v>3.5</v>
      </c>
      <c r="L1620">
        <v>15</v>
      </c>
      <c r="M1620" s="7">
        <v>2.98</v>
      </c>
      <c r="N1620" t="s">
        <v>7156</v>
      </c>
      <c r="O1620" t="s">
        <v>7162</v>
      </c>
      <c r="P1620" t="s">
        <v>7167</v>
      </c>
      <c r="Q1620" s="9">
        <v>3.3</v>
      </c>
      <c r="R1620" t="s">
        <v>7171</v>
      </c>
      <c r="S1620" t="s">
        <v>7175</v>
      </c>
      <c r="T1620">
        <v>32</v>
      </c>
      <c r="U1620" t="str">
        <f>TEXT(CoffeeData[[#This Row],[Date]],"mmm")</f>
        <v>Nov</v>
      </c>
      <c r="V1620" t="str">
        <f>TEXT(CoffeeData[[#This Row],[Date]],"dddd")</f>
        <v>Monday</v>
      </c>
    </row>
    <row r="1621" spans="1:22" x14ac:dyDescent="0.3">
      <c r="A1621" t="s">
        <v>1639</v>
      </c>
      <c r="B1621" s="3" t="s">
        <v>5240</v>
      </c>
      <c r="C1621" t="s">
        <v>5386</v>
      </c>
      <c r="D1621" s="5" t="s">
        <v>5820</v>
      </c>
      <c r="E1621" t="s">
        <v>6872</v>
      </c>
      <c r="F1621" t="s">
        <v>7130</v>
      </c>
      <c r="G1621" t="s">
        <v>7142</v>
      </c>
      <c r="H1621" t="s">
        <v>7152</v>
      </c>
      <c r="I1621" t="s">
        <v>7153</v>
      </c>
      <c r="J1621" s="11">
        <v>2</v>
      </c>
      <c r="K1621" s="9">
        <v>4.5</v>
      </c>
      <c r="L1621">
        <v>15</v>
      </c>
      <c r="M1621" s="7">
        <v>7.65</v>
      </c>
      <c r="N1621" t="s">
        <v>7158</v>
      </c>
      <c r="O1621" t="s">
        <v>7161</v>
      </c>
      <c r="P1621" t="s">
        <v>7167</v>
      </c>
      <c r="Q1621" s="9">
        <v>4</v>
      </c>
      <c r="R1621" t="s">
        <v>7173</v>
      </c>
      <c r="S1621" t="s">
        <v>7174</v>
      </c>
      <c r="T1621">
        <v>42</v>
      </c>
      <c r="U1621" t="str">
        <f>TEXT(CoffeeData[[#This Row],[Date]],"mmm")</f>
        <v>Mar</v>
      </c>
      <c r="V1621" t="str">
        <f>TEXT(CoffeeData[[#This Row],[Date]],"dddd")</f>
        <v>Sunday</v>
      </c>
    </row>
    <row r="1622" spans="1:22" x14ac:dyDescent="0.3">
      <c r="A1622" t="s">
        <v>1640</v>
      </c>
      <c r="B1622" s="3" t="s">
        <v>5317</v>
      </c>
      <c r="C1622" t="s">
        <v>5389</v>
      </c>
      <c r="D1622" s="5" t="s">
        <v>5625</v>
      </c>
      <c r="E1622" t="s">
        <v>6314</v>
      </c>
      <c r="F1622" t="s">
        <v>7129</v>
      </c>
      <c r="G1622" t="s">
        <v>7136</v>
      </c>
      <c r="H1622" t="s">
        <v>7151</v>
      </c>
      <c r="I1622" t="s">
        <v>7153</v>
      </c>
      <c r="J1622" s="11">
        <v>1</v>
      </c>
      <c r="K1622" s="9">
        <v>4</v>
      </c>
      <c r="L1622">
        <v>15</v>
      </c>
      <c r="M1622" s="7">
        <v>3.4</v>
      </c>
      <c r="N1622" t="s">
        <v>7156</v>
      </c>
      <c r="O1622" t="s">
        <v>7161</v>
      </c>
      <c r="P1622" t="s">
        <v>7170</v>
      </c>
      <c r="Q1622" s="9">
        <v>3</v>
      </c>
      <c r="R1622" t="s">
        <v>7172</v>
      </c>
      <c r="S1622" t="s">
        <v>7174</v>
      </c>
      <c r="T1622">
        <v>41</v>
      </c>
      <c r="U1622" t="str">
        <f>TEXT(CoffeeData[[#This Row],[Date]],"mmm")</f>
        <v>Jul</v>
      </c>
      <c r="V1622" t="str">
        <f>TEXT(CoffeeData[[#This Row],[Date]],"dddd")</f>
        <v>Thursday</v>
      </c>
    </row>
    <row r="1623" spans="1:22" x14ac:dyDescent="0.3">
      <c r="A1623" t="s">
        <v>1641</v>
      </c>
      <c r="B1623" s="3" t="s">
        <v>5204</v>
      </c>
      <c r="C1623" t="s">
        <v>5389</v>
      </c>
      <c r="D1623" s="5" t="s">
        <v>5990</v>
      </c>
      <c r="E1623" t="s">
        <v>6462</v>
      </c>
      <c r="F1623" t="s">
        <v>7130</v>
      </c>
      <c r="G1623" t="s">
        <v>7143</v>
      </c>
      <c r="H1623" t="s">
        <v>7149</v>
      </c>
      <c r="I1623" t="s">
        <v>7154</v>
      </c>
      <c r="J1623" s="11">
        <v>1</v>
      </c>
      <c r="K1623" s="9">
        <v>4.5</v>
      </c>
      <c r="L1623">
        <v>5</v>
      </c>
      <c r="M1623" s="7">
        <v>4.2699999999999996</v>
      </c>
      <c r="N1623" t="s">
        <v>7158</v>
      </c>
      <c r="O1623" t="s">
        <v>7162</v>
      </c>
      <c r="P1623" t="s">
        <v>7166</v>
      </c>
      <c r="Q1623" s="9">
        <v>4.5</v>
      </c>
      <c r="R1623" t="s">
        <v>7173</v>
      </c>
      <c r="S1623" t="s">
        <v>7174</v>
      </c>
      <c r="T1623">
        <v>40</v>
      </c>
      <c r="U1623" t="str">
        <f>TEXT(CoffeeData[[#This Row],[Date]],"mmm")</f>
        <v>Mar</v>
      </c>
      <c r="V1623" t="str">
        <f>TEXT(CoffeeData[[#This Row],[Date]],"dddd")</f>
        <v>Thursday</v>
      </c>
    </row>
    <row r="1624" spans="1:22" x14ac:dyDescent="0.3">
      <c r="A1624" t="s">
        <v>1642</v>
      </c>
      <c r="B1624" s="3" t="s">
        <v>5279</v>
      </c>
      <c r="C1624" t="s">
        <v>5385</v>
      </c>
      <c r="D1624" s="5" t="s">
        <v>5788</v>
      </c>
      <c r="E1624" t="s">
        <v>6931</v>
      </c>
      <c r="F1624" t="s">
        <v>7131</v>
      </c>
      <c r="G1624" t="s">
        <v>7133</v>
      </c>
      <c r="H1624" t="s">
        <v>7149</v>
      </c>
      <c r="I1624" t="s">
        <v>7155</v>
      </c>
      <c r="J1624" s="11">
        <v>4</v>
      </c>
      <c r="K1624" s="9">
        <v>2.5</v>
      </c>
      <c r="L1624">
        <v>15</v>
      </c>
      <c r="M1624" s="7">
        <v>8.5</v>
      </c>
      <c r="N1624" t="s">
        <v>7158</v>
      </c>
      <c r="O1624" t="s">
        <v>7161</v>
      </c>
      <c r="P1624" t="s">
        <v>7164</v>
      </c>
      <c r="Q1624" s="9">
        <v>3.8</v>
      </c>
      <c r="R1624" t="s">
        <v>7173</v>
      </c>
      <c r="S1624" t="s">
        <v>7176</v>
      </c>
      <c r="T1624">
        <v>43</v>
      </c>
      <c r="U1624" t="str">
        <f>TEXT(CoffeeData[[#This Row],[Date]],"mmm")</f>
        <v>Jun</v>
      </c>
      <c r="V1624" t="str">
        <f>TEXT(CoffeeData[[#This Row],[Date]],"dddd")</f>
        <v>Saturday</v>
      </c>
    </row>
    <row r="1625" spans="1:22" x14ac:dyDescent="0.3">
      <c r="A1625" t="s">
        <v>1643</v>
      </c>
      <c r="B1625" s="3" t="s">
        <v>5209</v>
      </c>
      <c r="C1625" t="s">
        <v>5387</v>
      </c>
      <c r="D1625" s="5" t="s">
        <v>6092</v>
      </c>
      <c r="E1625" t="s">
        <v>6311</v>
      </c>
      <c r="F1625" t="s">
        <v>7131</v>
      </c>
      <c r="G1625" t="s">
        <v>7141</v>
      </c>
      <c r="H1625" t="s">
        <v>7149</v>
      </c>
      <c r="I1625" t="s">
        <v>7153</v>
      </c>
      <c r="J1625" s="11">
        <v>3</v>
      </c>
      <c r="K1625" s="9">
        <v>3</v>
      </c>
      <c r="L1625">
        <v>0</v>
      </c>
      <c r="M1625" s="7">
        <v>9</v>
      </c>
      <c r="N1625" t="s">
        <v>7156</v>
      </c>
      <c r="O1625" t="s">
        <v>7162</v>
      </c>
      <c r="P1625" t="s">
        <v>7166</v>
      </c>
      <c r="Q1625" s="9">
        <v>4.2</v>
      </c>
      <c r="R1625" t="s">
        <v>7171</v>
      </c>
      <c r="S1625" t="s">
        <v>7174</v>
      </c>
      <c r="T1625">
        <v>41</v>
      </c>
      <c r="U1625" t="str">
        <f>TEXT(CoffeeData[[#This Row],[Date]],"mmm")</f>
        <v>Mar</v>
      </c>
      <c r="V1625" t="str">
        <f>TEXT(CoffeeData[[#This Row],[Date]],"dddd")</f>
        <v>Tuesday</v>
      </c>
    </row>
    <row r="1626" spans="1:22" x14ac:dyDescent="0.3">
      <c r="A1626" t="s">
        <v>1644</v>
      </c>
      <c r="B1626" s="3" t="s">
        <v>5262</v>
      </c>
      <c r="C1626" t="s">
        <v>5385</v>
      </c>
      <c r="D1626" s="5" t="s">
        <v>5988</v>
      </c>
      <c r="E1626" t="s">
        <v>6306</v>
      </c>
      <c r="F1626" t="s">
        <v>7130</v>
      </c>
      <c r="G1626" t="s">
        <v>7138</v>
      </c>
      <c r="H1626" t="s">
        <v>7152</v>
      </c>
      <c r="I1626" t="s">
        <v>7154</v>
      </c>
      <c r="J1626" s="11">
        <v>2</v>
      </c>
      <c r="K1626" s="9">
        <v>5.5</v>
      </c>
      <c r="L1626">
        <v>10</v>
      </c>
      <c r="M1626" s="7">
        <v>9.9</v>
      </c>
      <c r="N1626" t="s">
        <v>7158</v>
      </c>
      <c r="O1626" t="s">
        <v>7162</v>
      </c>
      <c r="P1626" t="s">
        <v>7167</v>
      </c>
      <c r="Q1626" s="9">
        <v>3.4</v>
      </c>
      <c r="R1626" t="s">
        <v>7173</v>
      </c>
      <c r="S1626" t="s">
        <v>7174</v>
      </c>
      <c r="T1626">
        <v>29</v>
      </c>
      <c r="U1626" t="str">
        <f>TEXT(CoffeeData[[#This Row],[Date]],"mmm")</f>
        <v>Dec</v>
      </c>
      <c r="V1626" t="str">
        <f>TEXT(CoffeeData[[#This Row],[Date]],"dddd")</f>
        <v>Saturday</v>
      </c>
    </row>
    <row r="1627" spans="1:22" x14ac:dyDescent="0.3">
      <c r="A1627" t="s">
        <v>1645</v>
      </c>
      <c r="B1627" s="3" t="s">
        <v>5049</v>
      </c>
      <c r="C1627" t="s">
        <v>5388</v>
      </c>
      <c r="D1627" s="5" t="s">
        <v>5923</v>
      </c>
      <c r="E1627" t="s">
        <v>6606</v>
      </c>
      <c r="F1627" t="s">
        <v>7131</v>
      </c>
      <c r="G1627" t="s">
        <v>7147</v>
      </c>
      <c r="H1627" t="s">
        <v>7152</v>
      </c>
      <c r="I1627" t="s">
        <v>7154</v>
      </c>
      <c r="J1627" s="11">
        <v>4</v>
      </c>
      <c r="K1627" s="9">
        <v>5</v>
      </c>
      <c r="L1627">
        <v>15</v>
      </c>
      <c r="M1627" s="7">
        <v>17</v>
      </c>
      <c r="N1627" t="s">
        <v>7157</v>
      </c>
      <c r="O1627" t="s">
        <v>7160</v>
      </c>
      <c r="P1627" t="s">
        <v>7168</v>
      </c>
      <c r="Q1627" s="9">
        <v>4.0999999999999996</v>
      </c>
      <c r="R1627" t="s">
        <v>7172</v>
      </c>
      <c r="S1627" t="s">
        <v>7174</v>
      </c>
      <c r="T1627">
        <v>39</v>
      </c>
      <c r="U1627" t="str">
        <f>TEXT(CoffeeData[[#This Row],[Date]],"mmm")</f>
        <v>Dec</v>
      </c>
      <c r="V1627" t="str">
        <f>TEXT(CoffeeData[[#This Row],[Date]],"dddd")</f>
        <v>Wednesday</v>
      </c>
    </row>
    <row r="1628" spans="1:22" x14ac:dyDescent="0.3">
      <c r="A1628" t="s">
        <v>1646</v>
      </c>
      <c r="B1628" s="3" t="s">
        <v>5272</v>
      </c>
      <c r="C1628" t="s">
        <v>5386</v>
      </c>
      <c r="D1628" s="5" t="s">
        <v>5493</v>
      </c>
      <c r="E1628" t="s">
        <v>6953</v>
      </c>
      <c r="F1628" t="s">
        <v>7130</v>
      </c>
      <c r="G1628" t="s">
        <v>7140</v>
      </c>
      <c r="H1628" t="s">
        <v>7150</v>
      </c>
      <c r="I1628" t="s">
        <v>7155</v>
      </c>
      <c r="J1628" s="11">
        <v>3</v>
      </c>
      <c r="K1628" s="9">
        <v>2</v>
      </c>
      <c r="L1628">
        <v>5</v>
      </c>
      <c r="M1628" s="7">
        <v>5.7</v>
      </c>
      <c r="N1628" t="s">
        <v>7156</v>
      </c>
      <c r="O1628" t="s">
        <v>7162</v>
      </c>
      <c r="P1628" t="s">
        <v>7170</v>
      </c>
      <c r="Q1628" s="9">
        <v>4.3</v>
      </c>
      <c r="R1628" t="s">
        <v>7172</v>
      </c>
      <c r="S1628" t="s">
        <v>7175</v>
      </c>
      <c r="T1628">
        <v>34</v>
      </c>
      <c r="U1628" t="str">
        <f>TEXT(CoffeeData[[#This Row],[Date]],"mmm")</f>
        <v>Apr</v>
      </c>
      <c r="V1628" t="str">
        <f>TEXT(CoffeeData[[#This Row],[Date]],"dddd")</f>
        <v>Sunday</v>
      </c>
    </row>
    <row r="1629" spans="1:22" x14ac:dyDescent="0.3">
      <c r="A1629" t="s">
        <v>1647</v>
      </c>
      <c r="B1629" s="3" t="s">
        <v>5083</v>
      </c>
      <c r="C1629" t="s">
        <v>5386</v>
      </c>
      <c r="D1629" s="5" t="s">
        <v>5844</v>
      </c>
      <c r="E1629" t="s">
        <v>6984</v>
      </c>
      <c r="F1629" t="s">
        <v>7129</v>
      </c>
      <c r="G1629" t="s">
        <v>7133</v>
      </c>
      <c r="H1629" t="s">
        <v>7149</v>
      </c>
      <c r="I1629" t="s">
        <v>7155</v>
      </c>
      <c r="J1629" s="11">
        <v>4</v>
      </c>
      <c r="K1629" s="9">
        <v>2.5</v>
      </c>
      <c r="L1629">
        <v>15</v>
      </c>
      <c r="M1629" s="7">
        <v>8.5</v>
      </c>
      <c r="N1629" t="s">
        <v>7157</v>
      </c>
      <c r="O1629" t="s">
        <v>7159</v>
      </c>
      <c r="P1629" t="s">
        <v>7169</v>
      </c>
      <c r="Q1629" s="9">
        <v>3.8</v>
      </c>
      <c r="R1629" t="s">
        <v>7173</v>
      </c>
      <c r="S1629" t="s">
        <v>7175</v>
      </c>
      <c r="T1629">
        <v>39</v>
      </c>
      <c r="U1629" t="str">
        <f>TEXT(CoffeeData[[#This Row],[Date]],"mmm")</f>
        <v>Mar</v>
      </c>
      <c r="V1629" t="str">
        <f>TEXT(CoffeeData[[#This Row],[Date]],"dddd")</f>
        <v>Sunday</v>
      </c>
    </row>
    <row r="1630" spans="1:22" x14ac:dyDescent="0.3">
      <c r="A1630" t="s">
        <v>1648</v>
      </c>
      <c r="B1630" s="3" t="s">
        <v>5306</v>
      </c>
      <c r="C1630" t="s">
        <v>5386</v>
      </c>
      <c r="D1630" s="5" t="s">
        <v>6122</v>
      </c>
      <c r="E1630" t="s">
        <v>6985</v>
      </c>
      <c r="F1630" t="s">
        <v>7131</v>
      </c>
      <c r="G1630" t="s">
        <v>7146</v>
      </c>
      <c r="H1630" t="s">
        <v>7151</v>
      </c>
      <c r="I1630" t="s">
        <v>7154</v>
      </c>
      <c r="J1630" s="11">
        <v>1</v>
      </c>
      <c r="K1630" s="9">
        <v>3.8</v>
      </c>
      <c r="L1630">
        <v>0</v>
      </c>
      <c r="M1630" s="7">
        <v>3.8</v>
      </c>
      <c r="N1630" t="s">
        <v>7156</v>
      </c>
      <c r="O1630" t="s">
        <v>7159</v>
      </c>
      <c r="P1630" t="s">
        <v>7169</v>
      </c>
      <c r="Q1630" s="9">
        <v>3.9</v>
      </c>
      <c r="R1630" t="s">
        <v>7173</v>
      </c>
      <c r="S1630" t="s">
        <v>7176</v>
      </c>
      <c r="T1630">
        <v>33</v>
      </c>
      <c r="U1630" t="str">
        <f>TEXT(CoffeeData[[#This Row],[Date]],"mmm")</f>
        <v>Oct</v>
      </c>
      <c r="V1630" t="str">
        <f>TEXT(CoffeeData[[#This Row],[Date]],"dddd")</f>
        <v>Sunday</v>
      </c>
    </row>
    <row r="1631" spans="1:22" x14ac:dyDescent="0.3">
      <c r="A1631" t="s">
        <v>1649</v>
      </c>
      <c r="B1631" s="3" t="s">
        <v>5224</v>
      </c>
      <c r="C1631" t="s">
        <v>5386</v>
      </c>
      <c r="D1631" s="5" t="s">
        <v>5724</v>
      </c>
      <c r="E1631" t="s">
        <v>6446</v>
      </c>
      <c r="F1631" t="s">
        <v>7131</v>
      </c>
      <c r="G1631" t="s">
        <v>7139</v>
      </c>
      <c r="H1631" t="s">
        <v>7148</v>
      </c>
      <c r="I1631" t="s">
        <v>7155</v>
      </c>
      <c r="J1631" s="11">
        <v>4</v>
      </c>
      <c r="K1631" s="9">
        <v>3</v>
      </c>
      <c r="L1631">
        <v>0</v>
      </c>
      <c r="M1631" s="7">
        <v>12</v>
      </c>
      <c r="N1631" t="s">
        <v>7156</v>
      </c>
      <c r="O1631" t="s">
        <v>7159</v>
      </c>
      <c r="P1631" t="s">
        <v>7166</v>
      </c>
      <c r="Q1631" s="9">
        <v>4.5999999999999996</v>
      </c>
      <c r="R1631" t="s">
        <v>7171</v>
      </c>
      <c r="S1631" t="s">
        <v>7174</v>
      </c>
      <c r="T1631">
        <v>39</v>
      </c>
      <c r="U1631" t="str">
        <f>TEXT(CoffeeData[[#This Row],[Date]],"mmm")</f>
        <v>Oct</v>
      </c>
      <c r="V1631" t="str">
        <f>TEXT(CoffeeData[[#This Row],[Date]],"dddd")</f>
        <v>Sunday</v>
      </c>
    </row>
    <row r="1632" spans="1:22" x14ac:dyDescent="0.3">
      <c r="A1632" t="s">
        <v>1650</v>
      </c>
      <c r="B1632" s="3" t="s">
        <v>5056</v>
      </c>
      <c r="C1632" t="s">
        <v>5385</v>
      </c>
      <c r="D1632" s="5" t="s">
        <v>5785</v>
      </c>
      <c r="E1632" t="s">
        <v>6986</v>
      </c>
      <c r="F1632" t="s">
        <v>7131</v>
      </c>
      <c r="G1632" t="s">
        <v>7136</v>
      </c>
      <c r="H1632" t="s">
        <v>7151</v>
      </c>
      <c r="I1632" t="s">
        <v>7153</v>
      </c>
      <c r="J1632" s="11">
        <v>3</v>
      </c>
      <c r="K1632" s="9">
        <v>4</v>
      </c>
      <c r="L1632">
        <v>15</v>
      </c>
      <c r="M1632" s="7">
        <v>10.199999999999999</v>
      </c>
      <c r="N1632" t="s">
        <v>7156</v>
      </c>
      <c r="O1632" t="s">
        <v>7159</v>
      </c>
      <c r="P1632" t="s">
        <v>7168</v>
      </c>
      <c r="Q1632" s="9">
        <v>4.5999999999999996</v>
      </c>
      <c r="R1632" t="s">
        <v>7172</v>
      </c>
      <c r="S1632" t="s">
        <v>7175</v>
      </c>
      <c r="T1632">
        <v>43</v>
      </c>
      <c r="U1632" t="str">
        <f>TEXT(CoffeeData[[#This Row],[Date]],"mmm")</f>
        <v>May</v>
      </c>
      <c r="V1632" t="str">
        <f>TEXT(CoffeeData[[#This Row],[Date]],"dddd")</f>
        <v>Saturday</v>
      </c>
    </row>
    <row r="1633" spans="1:22" x14ac:dyDescent="0.3">
      <c r="A1633" t="s">
        <v>1651</v>
      </c>
      <c r="B1633" s="3" t="s">
        <v>5180</v>
      </c>
      <c r="C1633" t="s">
        <v>5390</v>
      </c>
      <c r="D1633" s="5" t="s">
        <v>5623</v>
      </c>
      <c r="E1633" t="s">
        <v>6458</v>
      </c>
      <c r="F1633" t="s">
        <v>7129</v>
      </c>
      <c r="G1633" t="s">
        <v>7139</v>
      </c>
      <c r="H1633" t="s">
        <v>7148</v>
      </c>
      <c r="I1633" t="s">
        <v>7153</v>
      </c>
      <c r="J1633" s="11">
        <v>3</v>
      </c>
      <c r="K1633" s="9">
        <v>3</v>
      </c>
      <c r="L1633">
        <v>5</v>
      </c>
      <c r="M1633" s="7">
        <v>8.5500000000000007</v>
      </c>
      <c r="N1633" t="s">
        <v>7156</v>
      </c>
      <c r="O1633" t="s">
        <v>7159</v>
      </c>
      <c r="P1633" t="s">
        <v>7167</v>
      </c>
      <c r="Q1633" s="9">
        <v>4.5999999999999996</v>
      </c>
      <c r="R1633" t="s">
        <v>7172</v>
      </c>
      <c r="S1633" t="s">
        <v>7175</v>
      </c>
      <c r="T1633">
        <v>28</v>
      </c>
      <c r="U1633" t="str">
        <f>TEXT(CoffeeData[[#This Row],[Date]],"mmm")</f>
        <v>Sep</v>
      </c>
      <c r="V1633" t="str">
        <f>TEXT(CoffeeData[[#This Row],[Date]],"dddd")</f>
        <v>Monday</v>
      </c>
    </row>
    <row r="1634" spans="1:22" x14ac:dyDescent="0.3">
      <c r="A1634" t="s">
        <v>1652</v>
      </c>
      <c r="B1634" s="3" t="s">
        <v>5258</v>
      </c>
      <c r="C1634" t="s">
        <v>5388</v>
      </c>
      <c r="D1634" s="5" t="s">
        <v>5798</v>
      </c>
      <c r="E1634" t="s">
        <v>6901</v>
      </c>
      <c r="F1634" t="s">
        <v>7130</v>
      </c>
      <c r="G1634" t="s">
        <v>7143</v>
      </c>
      <c r="H1634" t="s">
        <v>7149</v>
      </c>
      <c r="I1634" t="s">
        <v>7153</v>
      </c>
      <c r="J1634" s="11">
        <v>4</v>
      </c>
      <c r="K1634" s="9">
        <v>4.5</v>
      </c>
      <c r="L1634">
        <v>15</v>
      </c>
      <c r="M1634" s="7">
        <v>15.3</v>
      </c>
      <c r="N1634" t="s">
        <v>7158</v>
      </c>
      <c r="O1634" t="s">
        <v>7159</v>
      </c>
      <c r="P1634" t="s">
        <v>7170</v>
      </c>
      <c r="Q1634" s="9">
        <v>4.2</v>
      </c>
      <c r="R1634" t="s">
        <v>7172</v>
      </c>
      <c r="S1634" t="s">
        <v>7174</v>
      </c>
      <c r="T1634">
        <v>30</v>
      </c>
      <c r="U1634" t="str">
        <f>TEXT(CoffeeData[[#This Row],[Date]],"mmm")</f>
        <v>Jan</v>
      </c>
      <c r="V1634" t="str">
        <f>TEXT(CoffeeData[[#This Row],[Date]],"dddd")</f>
        <v>Wednesday</v>
      </c>
    </row>
    <row r="1635" spans="1:22" x14ac:dyDescent="0.3">
      <c r="A1635" t="s">
        <v>1653</v>
      </c>
      <c r="B1635" s="3" t="s">
        <v>5207</v>
      </c>
      <c r="C1635" t="s">
        <v>5385</v>
      </c>
      <c r="D1635" s="5" t="s">
        <v>5648</v>
      </c>
      <c r="E1635" t="s">
        <v>6870</v>
      </c>
      <c r="F1635" t="s">
        <v>7129</v>
      </c>
      <c r="G1635" t="s">
        <v>7132</v>
      </c>
      <c r="H1635" t="s">
        <v>7148</v>
      </c>
      <c r="I1635" t="s">
        <v>7154</v>
      </c>
      <c r="J1635" s="11">
        <v>3</v>
      </c>
      <c r="K1635" s="9">
        <v>2.5</v>
      </c>
      <c r="L1635">
        <v>0</v>
      </c>
      <c r="M1635" s="7">
        <v>7.5</v>
      </c>
      <c r="N1635" t="s">
        <v>7157</v>
      </c>
      <c r="O1635" t="s">
        <v>7159</v>
      </c>
      <c r="P1635" t="s">
        <v>7164</v>
      </c>
      <c r="Q1635" s="9">
        <v>4.8</v>
      </c>
      <c r="R1635" t="s">
        <v>7173</v>
      </c>
      <c r="S1635" t="s">
        <v>7176</v>
      </c>
      <c r="T1635">
        <v>26</v>
      </c>
      <c r="U1635" t="str">
        <f>TEXT(CoffeeData[[#This Row],[Date]],"mmm")</f>
        <v>May</v>
      </c>
      <c r="V1635" t="str">
        <f>TEXT(CoffeeData[[#This Row],[Date]],"dddd")</f>
        <v>Saturday</v>
      </c>
    </row>
    <row r="1636" spans="1:22" x14ac:dyDescent="0.3">
      <c r="A1636" t="s">
        <v>1654</v>
      </c>
      <c r="B1636" s="3" t="s">
        <v>5086</v>
      </c>
      <c r="C1636" t="s">
        <v>5390</v>
      </c>
      <c r="D1636" s="5" t="s">
        <v>5831</v>
      </c>
      <c r="E1636" t="s">
        <v>6560</v>
      </c>
      <c r="F1636" t="s">
        <v>7129</v>
      </c>
      <c r="G1636" t="s">
        <v>7137</v>
      </c>
      <c r="H1636" t="s">
        <v>7150</v>
      </c>
      <c r="I1636" t="s">
        <v>7155</v>
      </c>
      <c r="J1636" s="11">
        <v>4</v>
      </c>
      <c r="K1636" s="9">
        <v>3</v>
      </c>
      <c r="L1636">
        <v>0</v>
      </c>
      <c r="M1636" s="7">
        <v>12</v>
      </c>
      <c r="N1636" t="s">
        <v>7156</v>
      </c>
      <c r="O1636" t="s">
        <v>7162</v>
      </c>
      <c r="P1636" t="s">
        <v>7170</v>
      </c>
      <c r="Q1636" s="9">
        <v>5</v>
      </c>
      <c r="R1636" t="s">
        <v>7172</v>
      </c>
      <c r="S1636" t="s">
        <v>7174</v>
      </c>
      <c r="T1636">
        <v>39</v>
      </c>
      <c r="U1636" t="str">
        <f>TEXT(CoffeeData[[#This Row],[Date]],"mmm")</f>
        <v>Jun</v>
      </c>
      <c r="V1636" t="str">
        <f>TEXT(CoffeeData[[#This Row],[Date]],"dddd")</f>
        <v>Monday</v>
      </c>
    </row>
    <row r="1637" spans="1:22" x14ac:dyDescent="0.3">
      <c r="A1637" t="s">
        <v>1655</v>
      </c>
      <c r="B1637" s="3" t="s">
        <v>5043</v>
      </c>
      <c r="C1637" t="s">
        <v>5390</v>
      </c>
      <c r="D1637" s="5" t="s">
        <v>5965</v>
      </c>
      <c r="E1637" t="s">
        <v>6394</v>
      </c>
      <c r="F1637" t="s">
        <v>7130</v>
      </c>
      <c r="G1637" t="s">
        <v>7133</v>
      </c>
      <c r="H1637" t="s">
        <v>7149</v>
      </c>
      <c r="I1637" t="s">
        <v>7153</v>
      </c>
      <c r="J1637" s="11">
        <v>2</v>
      </c>
      <c r="K1637" s="9">
        <v>2.5</v>
      </c>
      <c r="L1637">
        <v>10</v>
      </c>
      <c r="M1637" s="7">
        <v>4.5</v>
      </c>
      <c r="N1637" t="s">
        <v>7156</v>
      </c>
      <c r="O1637" t="s">
        <v>7162</v>
      </c>
      <c r="P1637" t="s">
        <v>7165</v>
      </c>
      <c r="Q1637" s="9">
        <v>3.2</v>
      </c>
      <c r="R1637" t="s">
        <v>7173</v>
      </c>
      <c r="S1637" t="s">
        <v>7175</v>
      </c>
      <c r="T1637">
        <v>31</v>
      </c>
      <c r="U1637" t="str">
        <f>TEXT(CoffeeData[[#This Row],[Date]],"mmm")</f>
        <v>Jul</v>
      </c>
      <c r="V1637" t="str">
        <f>TEXT(CoffeeData[[#This Row],[Date]],"dddd")</f>
        <v>Monday</v>
      </c>
    </row>
    <row r="1638" spans="1:22" x14ac:dyDescent="0.3">
      <c r="A1638" t="s">
        <v>1656</v>
      </c>
      <c r="B1638" s="3" t="s">
        <v>5253</v>
      </c>
      <c r="C1638" t="s">
        <v>5387</v>
      </c>
      <c r="D1638" s="5" t="s">
        <v>6123</v>
      </c>
      <c r="E1638" t="s">
        <v>6490</v>
      </c>
      <c r="F1638" t="s">
        <v>7131</v>
      </c>
      <c r="G1638" t="s">
        <v>7139</v>
      </c>
      <c r="H1638" t="s">
        <v>7148</v>
      </c>
      <c r="I1638" t="s">
        <v>7154</v>
      </c>
      <c r="J1638" s="11">
        <v>1</v>
      </c>
      <c r="K1638" s="9">
        <v>3</v>
      </c>
      <c r="L1638">
        <v>10</v>
      </c>
      <c r="M1638" s="7">
        <v>2.7</v>
      </c>
      <c r="N1638" t="s">
        <v>7156</v>
      </c>
      <c r="O1638" t="s">
        <v>7162</v>
      </c>
      <c r="P1638" t="s">
        <v>7166</v>
      </c>
      <c r="Q1638" s="9">
        <v>5</v>
      </c>
      <c r="R1638" t="s">
        <v>7173</v>
      </c>
      <c r="S1638" t="s">
        <v>7175</v>
      </c>
      <c r="T1638">
        <v>39</v>
      </c>
      <c r="U1638" t="str">
        <f>TEXT(CoffeeData[[#This Row],[Date]],"mmm")</f>
        <v>Jan</v>
      </c>
      <c r="V1638" t="str">
        <f>TEXT(CoffeeData[[#This Row],[Date]],"dddd")</f>
        <v>Tuesday</v>
      </c>
    </row>
    <row r="1639" spans="1:22" x14ac:dyDescent="0.3">
      <c r="A1639" t="s">
        <v>1657</v>
      </c>
      <c r="B1639" s="3" t="s">
        <v>5187</v>
      </c>
      <c r="C1639" t="s">
        <v>5391</v>
      </c>
      <c r="D1639" s="5" t="s">
        <v>5845</v>
      </c>
      <c r="E1639" t="s">
        <v>6987</v>
      </c>
      <c r="F1639" t="s">
        <v>7129</v>
      </c>
      <c r="G1639" t="s">
        <v>7146</v>
      </c>
      <c r="H1639" t="s">
        <v>7151</v>
      </c>
      <c r="I1639" t="s">
        <v>7154</v>
      </c>
      <c r="J1639" s="11">
        <v>1</v>
      </c>
      <c r="K1639" s="9">
        <v>3.8</v>
      </c>
      <c r="L1639">
        <v>0</v>
      </c>
      <c r="M1639" s="7">
        <v>3.8</v>
      </c>
      <c r="N1639" t="s">
        <v>7156</v>
      </c>
      <c r="O1639" t="s">
        <v>7163</v>
      </c>
      <c r="P1639" t="s">
        <v>7165</v>
      </c>
      <c r="Q1639" s="9">
        <v>3.8</v>
      </c>
      <c r="R1639" t="s">
        <v>7173</v>
      </c>
      <c r="S1639" t="s">
        <v>7174</v>
      </c>
      <c r="T1639">
        <v>28</v>
      </c>
      <c r="U1639" t="str">
        <f>TEXT(CoffeeData[[#This Row],[Date]],"mmm")</f>
        <v>Oct</v>
      </c>
      <c r="V1639" t="str">
        <f>TEXT(CoffeeData[[#This Row],[Date]],"dddd")</f>
        <v>Friday</v>
      </c>
    </row>
    <row r="1640" spans="1:22" x14ac:dyDescent="0.3">
      <c r="A1640" t="s">
        <v>1658</v>
      </c>
      <c r="B1640" s="3" t="s">
        <v>5288</v>
      </c>
      <c r="C1640" t="s">
        <v>5387</v>
      </c>
      <c r="D1640" s="5" t="s">
        <v>5442</v>
      </c>
      <c r="E1640" t="s">
        <v>6438</v>
      </c>
      <c r="F1640" t="s">
        <v>7129</v>
      </c>
      <c r="G1640" t="s">
        <v>7138</v>
      </c>
      <c r="H1640" t="s">
        <v>7152</v>
      </c>
      <c r="I1640" t="s">
        <v>7154</v>
      </c>
      <c r="J1640" s="11">
        <v>3</v>
      </c>
      <c r="K1640" s="9">
        <v>5.5</v>
      </c>
      <c r="L1640">
        <v>0</v>
      </c>
      <c r="M1640" s="7">
        <v>16.5</v>
      </c>
      <c r="N1640" t="s">
        <v>7157</v>
      </c>
      <c r="O1640" t="s">
        <v>7160</v>
      </c>
      <c r="P1640" t="s">
        <v>7166</v>
      </c>
      <c r="Q1640" s="9">
        <v>4.8</v>
      </c>
      <c r="R1640" t="s">
        <v>7171</v>
      </c>
      <c r="S1640" t="s">
        <v>7175</v>
      </c>
      <c r="T1640">
        <v>44</v>
      </c>
      <c r="U1640" t="str">
        <f>TEXT(CoffeeData[[#This Row],[Date]],"mmm")</f>
        <v>Nov</v>
      </c>
      <c r="V1640" t="str">
        <f>TEXT(CoffeeData[[#This Row],[Date]],"dddd")</f>
        <v>Tuesday</v>
      </c>
    </row>
    <row r="1641" spans="1:22" x14ac:dyDescent="0.3">
      <c r="A1641" t="s">
        <v>1659</v>
      </c>
      <c r="B1641" s="3" t="s">
        <v>5075</v>
      </c>
      <c r="C1641" t="s">
        <v>5389</v>
      </c>
      <c r="D1641" s="5" t="s">
        <v>5463</v>
      </c>
      <c r="E1641" t="s">
        <v>6879</v>
      </c>
      <c r="F1641" t="s">
        <v>7131</v>
      </c>
      <c r="G1641" t="s">
        <v>7146</v>
      </c>
      <c r="H1641" t="s">
        <v>7151</v>
      </c>
      <c r="I1641" t="s">
        <v>7154</v>
      </c>
      <c r="J1641" s="11">
        <v>3</v>
      </c>
      <c r="K1641" s="9">
        <v>3.8</v>
      </c>
      <c r="L1641">
        <v>10</v>
      </c>
      <c r="M1641" s="7">
        <v>10.26</v>
      </c>
      <c r="N1641" t="s">
        <v>7158</v>
      </c>
      <c r="O1641" t="s">
        <v>7162</v>
      </c>
      <c r="P1641" t="s">
        <v>7168</v>
      </c>
      <c r="Q1641" s="9">
        <v>4.5999999999999996</v>
      </c>
      <c r="R1641" t="s">
        <v>7171</v>
      </c>
      <c r="S1641" t="s">
        <v>7174</v>
      </c>
      <c r="T1641">
        <v>26</v>
      </c>
      <c r="U1641" t="str">
        <f>TEXT(CoffeeData[[#This Row],[Date]],"mmm")</f>
        <v>Oct</v>
      </c>
      <c r="V1641" t="str">
        <f>TEXT(CoffeeData[[#This Row],[Date]],"dddd")</f>
        <v>Thursday</v>
      </c>
    </row>
    <row r="1642" spans="1:22" x14ac:dyDescent="0.3">
      <c r="A1642" t="s">
        <v>1660</v>
      </c>
      <c r="B1642" s="3" t="s">
        <v>5307</v>
      </c>
      <c r="C1642" t="s">
        <v>5391</v>
      </c>
      <c r="D1642" s="5" t="s">
        <v>5841</v>
      </c>
      <c r="E1642" t="s">
        <v>6684</v>
      </c>
      <c r="F1642" t="s">
        <v>7131</v>
      </c>
      <c r="G1642" t="s">
        <v>7143</v>
      </c>
      <c r="H1642" t="s">
        <v>7149</v>
      </c>
      <c r="I1642" t="s">
        <v>7155</v>
      </c>
      <c r="J1642" s="11">
        <v>1</v>
      </c>
      <c r="K1642" s="9">
        <v>4.5</v>
      </c>
      <c r="L1642">
        <v>10</v>
      </c>
      <c r="M1642" s="7">
        <v>4.05</v>
      </c>
      <c r="N1642" t="s">
        <v>7156</v>
      </c>
      <c r="O1642" t="s">
        <v>7162</v>
      </c>
      <c r="P1642" t="s">
        <v>7168</v>
      </c>
      <c r="Q1642" s="9">
        <v>4.7</v>
      </c>
      <c r="R1642" t="s">
        <v>7172</v>
      </c>
      <c r="S1642" t="s">
        <v>7175</v>
      </c>
      <c r="T1642">
        <v>30</v>
      </c>
      <c r="U1642" t="str">
        <f>TEXT(CoffeeData[[#This Row],[Date]],"mmm")</f>
        <v>Jul</v>
      </c>
      <c r="V1642" t="str">
        <f>TEXT(CoffeeData[[#This Row],[Date]],"dddd")</f>
        <v>Friday</v>
      </c>
    </row>
    <row r="1643" spans="1:22" x14ac:dyDescent="0.3">
      <c r="A1643" t="s">
        <v>1661</v>
      </c>
      <c r="B1643" s="3" t="s">
        <v>5259</v>
      </c>
      <c r="C1643" t="s">
        <v>5389</v>
      </c>
      <c r="D1643" s="5" t="s">
        <v>5745</v>
      </c>
      <c r="E1643" t="s">
        <v>6718</v>
      </c>
      <c r="F1643" t="s">
        <v>7131</v>
      </c>
      <c r="G1643" t="s">
        <v>7133</v>
      </c>
      <c r="H1643" t="s">
        <v>7149</v>
      </c>
      <c r="I1643" t="s">
        <v>7153</v>
      </c>
      <c r="J1643" s="11">
        <v>3</v>
      </c>
      <c r="K1643" s="9">
        <v>2.5</v>
      </c>
      <c r="L1643">
        <v>5</v>
      </c>
      <c r="M1643" s="7">
        <v>7.12</v>
      </c>
      <c r="N1643" t="s">
        <v>7156</v>
      </c>
      <c r="O1643" t="s">
        <v>7160</v>
      </c>
      <c r="P1643" t="s">
        <v>7167</v>
      </c>
      <c r="Q1643" s="9">
        <v>3.9</v>
      </c>
      <c r="R1643" t="s">
        <v>7172</v>
      </c>
      <c r="S1643" t="s">
        <v>7175</v>
      </c>
      <c r="T1643">
        <v>34</v>
      </c>
      <c r="U1643" t="str">
        <f>TEXT(CoffeeData[[#This Row],[Date]],"mmm")</f>
        <v>Apr</v>
      </c>
      <c r="V1643" t="str">
        <f>TEXT(CoffeeData[[#This Row],[Date]],"dddd")</f>
        <v>Thursday</v>
      </c>
    </row>
    <row r="1644" spans="1:22" x14ac:dyDescent="0.3">
      <c r="A1644" t="s">
        <v>1662</v>
      </c>
      <c r="B1644" s="3" t="s">
        <v>5332</v>
      </c>
      <c r="C1644" t="s">
        <v>5390</v>
      </c>
      <c r="D1644" s="5" t="s">
        <v>5433</v>
      </c>
      <c r="E1644" t="s">
        <v>6414</v>
      </c>
      <c r="F1644" t="s">
        <v>7129</v>
      </c>
      <c r="G1644" t="s">
        <v>7139</v>
      </c>
      <c r="H1644" t="s">
        <v>7148</v>
      </c>
      <c r="I1644" t="s">
        <v>7155</v>
      </c>
      <c r="J1644" s="11">
        <v>3</v>
      </c>
      <c r="K1644" s="9">
        <v>3</v>
      </c>
      <c r="L1644">
        <v>5</v>
      </c>
      <c r="M1644" s="7">
        <v>8.5500000000000007</v>
      </c>
      <c r="N1644" t="s">
        <v>7156</v>
      </c>
      <c r="O1644" t="s">
        <v>7160</v>
      </c>
      <c r="P1644" t="s">
        <v>7165</v>
      </c>
      <c r="Q1644" s="9">
        <v>3.3</v>
      </c>
      <c r="R1644" t="s">
        <v>7172</v>
      </c>
      <c r="S1644" t="s">
        <v>7176</v>
      </c>
      <c r="T1644">
        <v>35</v>
      </c>
      <c r="U1644" t="str">
        <f>TEXT(CoffeeData[[#This Row],[Date]],"mmm")</f>
        <v>Sep</v>
      </c>
      <c r="V1644" t="str">
        <f>TEXT(CoffeeData[[#This Row],[Date]],"dddd")</f>
        <v>Monday</v>
      </c>
    </row>
    <row r="1645" spans="1:22" x14ac:dyDescent="0.3">
      <c r="A1645" t="s">
        <v>1663</v>
      </c>
      <c r="B1645" s="3" t="s">
        <v>5155</v>
      </c>
      <c r="C1645" t="s">
        <v>5389</v>
      </c>
      <c r="D1645" s="5" t="s">
        <v>6075</v>
      </c>
      <c r="E1645" t="s">
        <v>6308</v>
      </c>
      <c r="F1645" t="s">
        <v>7129</v>
      </c>
      <c r="G1645" t="s">
        <v>7135</v>
      </c>
      <c r="H1645" t="s">
        <v>7149</v>
      </c>
      <c r="I1645" t="s">
        <v>7155</v>
      </c>
      <c r="J1645" s="11">
        <v>2</v>
      </c>
      <c r="K1645" s="9">
        <v>4</v>
      </c>
      <c r="L1645">
        <v>10</v>
      </c>
      <c r="M1645" s="7">
        <v>7.2</v>
      </c>
      <c r="N1645" t="s">
        <v>7156</v>
      </c>
      <c r="O1645" t="s">
        <v>7163</v>
      </c>
      <c r="P1645" t="s">
        <v>7170</v>
      </c>
      <c r="Q1645" s="9">
        <v>3.2</v>
      </c>
      <c r="R1645" t="s">
        <v>7173</v>
      </c>
      <c r="S1645" t="s">
        <v>7176</v>
      </c>
      <c r="T1645">
        <v>25</v>
      </c>
      <c r="U1645" t="str">
        <f>TEXT(CoffeeData[[#This Row],[Date]],"mmm")</f>
        <v>Jan</v>
      </c>
      <c r="V1645" t="str">
        <f>TEXT(CoffeeData[[#This Row],[Date]],"dddd")</f>
        <v>Thursday</v>
      </c>
    </row>
    <row r="1646" spans="1:22" x14ac:dyDescent="0.3">
      <c r="A1646" t="s">
        <v>1664</v>
      </c>
      <c r="B1646" s="3" t="s">
        <v>5206</v>
      </c>
      <c r="C1646" t="s">
        <v>5387</v>
      </c>
      <c r="D1646" s="5" t="s">
        <v>5741</v>
      </c>
      <c r="E1646" t="s">
        <v>6988</v>
      </c>
      <c r="F1646" t="s">
        <v>7129</v>
      </c>
      <c r="G1646" t="s">
        <v>7140</v>
      </c>
      <c r="H1646" t="s">
        <v>7150</v>
      </c>
      <c r="I1646" t="s">
        <v>7153</v>
      </c>
      <c r="J1646" s="11">
        <v>1</v>
      </c>
      <c r="K1646" s="9">
        <v>2</v>
      </c>
      <c r="L1646">
        <v>15</v>
      </c>
      <c r="M1646" s="7">
        <v>1.7</v>
      </c>
      <c r="N1646" t="s">
        <v>7157</v>
      </c>
      <c r="O1646" t="s">
        <v>7163</v>
      </c>
      <c r="P1646" t="s">
        <v>7169</v>
      </c>
      <c r="Q1646" s="9">
        <v>4.3</v>
      </c>
      <c r="R1646" t="s">
        <v>7171</v>
      </c>
      <c r="S1646" t="s">
        <v>7175</v>
      </c>
      <c r="T1646">
        <v>38</v>
      </c>
      <c r="U1646" t="str">
        <f>TEXT(CoffeeData[[#This Row],[Date]],"mmm")</f>
        <v>May</v>
      </c>
      <c r="V1646" t="str">
        <f>TEXT(CoffeeData[[#This Row],[Date]],"dddd")</f>
        <v>Tuesday</v>
      </c>
    </row>
    <row r="1647" spans="1:22" x14ac:dyDescent="0.3">
      <c r="A1647" t="s">
        <v>1665</v>
      </c>
      <c r="B1647" s="3" t="s">
        <v>5207</v>
      </c>
      <c r="C1647" t="s">
        <v>5385</v>
      </c>
      <c r="D1647" s="5" t="s">
        <v>5639</v>
      </c>
      <c r="E1647" t="s">
        <v>6554</v>
      </c>
      <c r="F1647" t="s">
        <v>7130</v>
      </c>
      <c r="G1647" t="s">
        <v>7137</v>
      </c>
      <c r="H1647" t="s">
        <v>7150</v>
      </c>
      <c r="I1647" t="s">
        <v>7154</v>
      </c>
      <c r="J1647" s="11">
        <v>3</v>
      </c>
      <c r="K1647" s="9">
        <v>3</v>
      </c>
      <c r="L1647">
        <v>10</v>
      </c>
      <c r="M1647" s="7">
        <v>8.1</v>
      </c>
      <c r="N1647" t="s">
        <v>7156</v>
      </c>
      <c r="O1647" t="s">
        <v>7160</v>
      </c>
      <c r="P1647" t="s">
        <v>7167</v>
      </c>
      <c r="Q1647" s="9">
        <v>4.0999999999999996</v>
      </c>
      <c r="R1647" t="s">
        <v>7172</v>
      </c>
      <c r="S1647" t="s">
        <v>7174</v>
      </c>
      <c r="T1647">
        <v>34</v>
      </c>
      <c r="U1647" t="str">
        <f>TEXT(CoffeeData[[#This Row],[Date]],"mmm")</f>
        <v>May</v>
      </c>
      <c r="V1647" t="str">
        <f>TEXT(CoffeeData[[#This Row],[Date]],"dddd")</f>
        <v>Saturday</v>
      </c>
    </row>
    <row r="1648" spans="1:22" x14ac:dyDescent="0.3">
      <c r="A1648" t="s">
        <v>1666</v>
      </c>
      <c r="B1648" s="3" t="s">
        <v>5138</v>
      </c>
      <c r="C1648" t="s">
        <v>5389</v>
      </c>
      <c r="D1648" s="5" t="s">
        <v>5640</v>
      </c>
      <c r="E1648" t="s">
        <v>6661</v>
      </c>
      <c r="F1648" t="s">
        <v>7131</v>
      </c>
      <c r="G1648" t="s">
        <v>7147</v>
      </c>
      <c r="H1648" t="s">
        <v>7152</v>
      </c>
      <c r="I1648" t="s">
        <v>7154</v>
      </c>
      <c r="J1648" s="11">
        <v>2</v>
      </c>
      <c r="K1648" s="9">
        <v>5</v>
      </c>
      <c r="L1648">
        <v>10</v>
      </c>
      <c r="M1648" s="7">
        <v>9</v>
      </c>
      <c r="N1648" t="s">
        <v>7157</v>
      </c>
      <c r="O1648" t="s">
        <v>7161</v>
      </c>
      <c r="P1648" t="s">
        <v>7165</v>
      </c>
      <c r="Q1648" s="9">
        <v>5</v>
      </c>
      <c r="R1648" t="s">
        <v>7171</v>
      </c>
      <c r="S1648" t="s">
        <v>7175</v>
      </c>
      <c r="T1648">
        <v>44</v>
      </c>
      <c r="U1648" t="str">
        <f>TEXT(CoffeeData[[#This Row],[Date]],"mmm")</f>
        <v>Mar</v>
      </c>
      <c r="V1648" t="str">
        <f>TEXT(CoffeeData[[#This Row],[Date]],"dddd")</f>
        <v>Thursday</v>
      </c>
    </row>
    <row r="1649" spans="1:22" x14ac:dyDescent="0.3">
      <c r="A1649" t="s">
        <v>1667</v>
      </c>
      <c r="B1649" s="3" t="s">
        <v>5118</v>
      </c>
      <c r="C1649" t="s">
        <v>5387</v>
      </c>
      <c r="D1649" s="5" t="s">
        <v>5497</v>
      </c>
      <c r="E1649" t="s">
        <v>6897</v>
      </c>
      <c r="F1649" t="s">
        <v>7131</v>
      </c>
      <c r="G1649" t="s">
        <v>7144</v>
      </c>
      <c r="H1649" t="s">
        <v>7149</v>
      </c>
      <c r="I1649" t="s">
        <v>7153</v>
      </c>
      <c r="J1649" s="11">
        <v>3</v>
      </c>
      <c r="K1649" s="9">
        <v>3.5</v>
      </c>
      <c r="L1649">
        <v>0</v>
      </c>
      <c r="M1649" s="7">
        <v>10.5</v>
      </c>
      <c r="N1649" t="s">
        <v>7158</v>
      </c>
      <c r="O1649" t="s">
        <v>7159</v>
      </c>
      <c r="P1649" t="s">
        <v>7170</v>
      </c>
      <c r="Q1649" s="9">
        <v>3.2</v>
      </c>
      <c r="R1649" t="s">
        <v>7171</v>
      </c>
      <c r="S1649" t="s">
        <v>7175</v>
      </c>
      <c r="T1649">
        <v>33</v>
      </c>
      <c r="U1649" t="str">
        <f>TEXT(CoffeeData[[#This Row],[Date]],"mmm")</f>
        <v>Feb</v>
      </c>
      <c r="V1649" t="str">
        <f>TEXT(CoffeeData[[#This Row],[Date]],"dddd")</f>
        <v>Tuesday</v>
      </c>
    </row>
    <row r="1650" spans="1:22" x14ac:dyDescent="0.3">
      <c r="A1650" t="s">
        <v>1668</v>
      </c>
      <c r="B1650" s="3" t="s">
        <v>5148</v>
      </c>
      <c r="C1650" t="s">
        <v>5389</v>
      </c>
      <c r="D1650" s="5" t="s">
        <v>6026</v>
      </c>
      <c r="E1650" t="s">
        <v>6989</v>
      </c>
      <c r="F1650" t="s">
        <v>7129</v>
      </c>
      <c r="G1650" t="s">
        <v>7147</v>
      </c>
      <c r="H1650" t="s">
        <v>7152</v>
      </c>
      <c r="I1650" t="s">
        <v>7155</v>
      </c>
      <c r="J1650" s="11">
        <v>2</v>
      </c>
      <c r="K1650" s="9">
        <v>5</v>
      </c>
      <c r="L1650">
        <v>5</v>
      </c>
      <c r="M1650" s="7">
        <v>9.5</v>
      </c>
      <c r="N1650" t="s">
        <v>7158</v>
      </c>
      <c r="O1650" t="s">
        <v>7159</v>
      </c>
      <c r="P1650" t="s">
        <v>7165</v>
      </c>
      <c r="Q1650" s="9">
        <v>4.5</v>
      </c>
      <c r="R1650" t="s">
        <v>7173</v>
      </c>
      <c r="S1650" t="s">
        <v>7175</v>
      </c>
      <c r="T1650">
        <v>39</v>
      </c>
      <c r="U1650" t="str">
        <f>TEXT(CoffeeData[[#This Row],[Date]],"mmm")</f>
        <v>Aug</v>
      </c>
      <c r="V1650" t="str">
        <f>TEXT(CoffeeData[[#This Row],[Date]],"dddd")</f>
        <v>Thursday</v>
      </c>
    </row>
    <row r="1651" spans="1:22" x14ac:dyDescent="0.3">
      <c r="A1651" t="s">
        <v>1669</v>
      </c>
      <c r="B1651" s="3" t="s">
        <v>5133</v>
      </c>
      <c r="C1651" t="s">
        <v>5391</v>
      </c>
      <c r="D1651" s="5" t="s">
        <v>5701</v>
      </c>
      <c r="E1651" t="s">
        <v>6335</v>
      </c>
      <c r="F1651" t="s">
        <v>7131</v>
      </c>
      <c r="G1651" t="s">
        <v>7139</v>
      </c>
      <c r="H1651" t="s">
        <v>7148</v>
      </c>
      <c r="I1651" t="s">
        <v>7153</v>
      </c>
      <c r="J1651" s="11">
        <v>4</v>
      </c>
      <c r="K1651" s="9">
        <v>3</v>
      </c>
      <c r="L1651">
        <v>10</v>
      </c>
      <c r="M1651" s="7">
        <v>10.8</v>
      </c>
      <c r="N1651" t="s">
        <v>7158</v>
      </c>
      <c r="O1651" t="s">
        <v>7159</v>
      </c>
      <c r="P1651" t="s">
        <v>7169</v>
      </c>
      <c r="Q1651" s="9">
        <v>3.4</v>
      </c>
      <c r="R1651" t="s">
        <v>7171</v>
      </c>
      <c r="S1651" t="s">
        <v>7174</v>
      </c>
      <c r="T1651">
        <v>41</v>
      </c>
      <c r="U1651" t="str">
        <f>TEXT(CoffeeData[[#This Row],[Date]],"mmm")</f>
        <v>Mar</v>
      </c>
      <c r="V1651" t="str">
        <f>TEXT(CoffeeData[[#This Row],[Date]],"dddd")</f>
        <v>Friday</v>
      </c>
    </row>
    <row r="1652" spans="1:22" x14ac:dyDescent="0.3">
      <c r="A1652" t="s">
        <v>1670</v>
      </c>
      <c r="B1652" s="3" t="s">
        <v>5180</v>
      </c>
      <c r="C1652" t="s">
        <v>5390</v>
      </c>
      <c r="D1652" s="5" t="s">
        <v>5526</v>
      </c>
      <c r="E1652" t="s">
        <v>6990</v>
      </c>
      <c r="F1652" t="s">
        <v>7130</v>
      </c>
      <c r="G1652" t="s">
        <v>7134</v>
      </c>
      <c r="H1652" t="s">
        <v>7150</v>
      </c>
      <c r="I1652" t="s">
        <v>7154</v>
      </c>
      <c r="J1652" s="11">
        <v>1</v>
      </c>
      <c r="K1652" s="9">
        <v>2.5</v>
      </c>
      <c r="L1652">
        <v>5</v>
      </c>
      <c r="M1652" s="7">
        <v>2.38</v>
      </c>
      <c r="N1652" t="s">
        <v>7158</v>
      </c>
      <c r="O1652" t="s">
        <v>7161</v>
      </c>
      <c r="P1652" t="s">
        <v>7164</v>
      </c>
      <c r="Q1652" s="9">
        <v>4.4000000000000004</v>
      </c>
      <c r="R1652" t="s">
        <v>7172</v>
      </c>
      <c r="S1652" t="s">
        <v>7176</v>
      </c>
      <c r="T1652">
        <v>44</v>
      </c>
      <c r="U1652" t="str">
        <f>TEXT(CoffeeData[[#This Row],[Date]],"mmm")</f>
        <v>Sep</v>
      </c>
      <c r="V1652" t="str">
        <f>TEXT(CoffeeData[[#This Row],[Date]],"dddd")</f>
        <v>Monday</v>
      </c>
    </row>
    <row r="1653" spans="1:22" x14ac:dyDescent="0.3">
      <c r="A1653" t="s">
        <v>1671</v>
      </c>
      <c r="B1653" s="3" t="s">
        <v>5295</v>
      </c>
      <c r="C1653" t="s">
        <v>5388</v>
      </c>
      <c r="D1653" s="5" t="s">
        <v>5632</v>
      </c>
      <c r="E1653" t="s">
        <v>6941</v>
      </c>
      <c r="F1653" t="s">
        <v>7129</v>
      </c>
      <c r="G1653" t="s">
        <v>7146</v>
      </c>
      <c r="H1653" t="s">
        <v>7151</v>
      </c>
      <c r="I1653" t="s">
        <v>7154</v>
      </c>
      <c r="J1653" s="11">
        <v>2</v>
      </c>
      <c r="K1653" s="9">
        <v>3.8</v>
      </c>
      <c r="L1653">
        <v>0</v>
      </c>
      <c r="M1653" s="7">
        <v>7.6</v>
      </c>
      <c r="N1653" t="s">
        <v>7158</v>
      </c>
      <c r="O1653" t="s">
        <v>7163</v>
      </c>
      <c r="P1653" t="s">
        <v>7169</v>
      </c>
      <c r="Q1653" s="9">
        <v>4</v>
      </c>
      <c r="R1653" t="s">
        <v>7171</v>
      </c>
      <c r="S1653" t="s">
        <v>7174</v>
      </c>
      <c r="T1653">
        <v>34</v>
      </c>
      <c r="U1653" t="str">
        <f>TEXT(CoffeeData[[#This Row],[Date]],"mmm")</f>
        <v>Apr</v>
      </c>
      <c r="V1653" t="str">
        <f>TEXT(CoffeeData[[#This Row],[Date]],"dddd")</f>
        <v>Wednesday</v>
      </c>
    </row>
    <row r="1654" spans="1:22" x14ac:dyDescent="0.3">
      <c r="A1654" t="s">
        <v>1672</v>
      </c>
      <c r="B1654" s="3" t="s">
        <v>5164</v>
      </c>
      <c r="C1654" t="s">
        <v>5391</v>
      </c>
      <c r="D1654" s="5" t="s">
        <v>5963</v>
      </c>
      <c r="E1654" t="s">
        <v>6758</v>
      </c>
      <c r="F1654" t="s">
        <v>7131</v>
      </c>
      <c r="G1654" t="s">
        <v>7145</v>
      </c>
      <c r="H1654" t="s">
        <v>7148</v>
      </c>
      <c r="I1654" t="s">
        <v>7155</v>
      </c>
      <c r="J1654" s="11">
        <v>1</v>
      </c>
      <c r="K1654" s="9">
        <v>2</v>
      </c>
      <c r="L1654">
        <v>5</v>
      </c>
      <c r="M1654" s="7">
        <v>1.9</v>
      </c>
      <c r="N1654" t="s">
        <v>7157</v>
      </c>
      <c r="O1654" t="s">
        <v>7160</v>
      </c>
      <c r="P1654" t="s">
        <v>7165</v>
      </c>
      <c r="Q1654" s="9">
        <v>3.8</v>
      </c>
      <c r="R1654" t="s">
        <v>7173</v>
      </c>
      <c r="S1654" t="s">
        <v>7174</v>
      </c>
      <c r="T1654">
        <v>32</v>
      </c>
      <c r="U1654" t="str">
        <f>TEXT(CoffeeData[[#This Row],[Date]],"mmm")</f>
        <v>Oct</v>
      </c>
      <c r="V1654" t="str">
        <f>TEXT(CoffeeData[[#This Row],[Date]],"dddd")</f>
        <v>Friday</v>
      </c>
    </row>
    <row r="1655" spans="1:22" x14ac:dyDescent="0.3">
      <c r="A1655" t="s">
        <v>1673</v>
      </c>
      <c r="B1655" s="3" t="s">
        <v>5232</v>
      </c>
      <c r="C1655" t="s">
        <v>5388</v>
      </c>
      <c r="D1655" s="5" t="s">
        <v>6074</v>
      </c>
      <c r="E1655" t="s">
        <v>6432</v>
      </c>
      <c r="F1655" t="s">
        <v>7131</v>
      </c>
      <c r="G1655" t="s">
        <v>7144</v>
      </c>
      <c r="H1655" t="s">
        <v>7149</v>
      </c>
      <c r="I1655" t="s">
        <v>7154</v>
      </c>
      <c r="J1655" s="11">
        <v>1</v>
      </c>
      <c r="K1655" s="9">
        <v>3.5</v>
      </c>
      <c r="L1655">
        <v>0</v>
      </c>
      <c r="M1655" s="7">
        <v>3.5</v>
      </c>
      <c r="N1655" t="s">
        <v>7158</v>
      </c>
      <c r="O1655" t="s">
        <v>7162</v>
      </c>
      <c r="P1655" t="s">
        <v>7165</v>
      </c>
      <c r="Q1655" s="9">
        <v>3.4</v>
      </c>
      <c r="R1655" t="s">
        <v>7171</v>
      </c>
      <c r="S1655" t="s">
        <v>7175</v>
      </c>
      <c r="T1655">
        <v>27</v>
      </c>
      <c r="U1655" t="str">
        <f>TEXT(CoffeeData[[#This Row],[Date]],"mmm")</f>
        <v>Sep</v>
      </c>
      <c r="V1655" t="str">
        <f>TEXT(CoffeeData[[#This Row],[Date]],"dddd")</f>
        <v>Wednesday</v>
      </c>
    </row>
    <row r="1656" spans="1:22" x14ac:dyDescent="0.3">
      <c r="A1656" t="s">
        <v>1674</v>
      </c>
      <c r="B1656" s="3" t="s">
        <v>5332</v>
      </c>
      <c r="C1656" t="s">
        <v>5390</v>
      </c>
      <c r="D1656" s="5" t="s">
        <v>6065</v>
      </c>
      <c r="E1656" t="s">
        <v>6254</v>
      </c>
      <c r="F1656" t="s">
        <v>7130</v>
      </c>
      <c r="G1656" t="s">
        <v>7142</v>
      </c>
      <c r="H1656" t="s">
        <v>7152</v>
      </c>
      <c r="I1656" t="s">
        <v>7154</v>
      </c>
      <c r="J1656" s="11">
        <v>2</v>
      </c>
      <c r="K1656" s="9">
        <v>4.5</v>
      </c>
      <c r="L1656">
        <v>15</v>
      </c>
      <c r="M1656" s="7">
        <v>7.65</v>
      </c>
      <c r="N1656" t="s">
        <v>7156</v>
      </c>
      <c r="O1656" t="s">
        <v>7160</v>
      </c>
      <c r="P1656" t="s">
        <v>7164</v>
      </c>
      <c r="Q1656" s="9">
        <v>3.4</v>
      </c>
      <c r="R1656" t="s">
        <v>7171</v>
      </c>
      <c r="S1656" t="s">
        <v>7174</v>
      </c>
      <c r="T1656">
        <v>44</v>
      </c>
      <c r="U1656" t="str">
        <f>TEXT(CoffeeData[[#This Row],[Date]],"mmm")</f>
        <v>Sep</v>
      </c>
      <c r="V1656" t="str">
        <f>TEXT(CoffeeData[[#This Row],[Date]],"dddd")</f>
        <v>Monday</v>
      </c>
    </row>
    <row r="1657" spans="1:22" x14ac:dyDescent="0.3">
      <c r="A1657" t="s">
        <v>1675</v>
      </c>
      <c r="B1657" s="3" t="s">
        <v>5373</v>
      </c>
      <c r="C1657" t="s">
        <v>5390</v>
      </c>
      <c r="D1657" s="5" t="s">
        <v>5697</v>
      </c>
      <c r="E1657" t="s">
        <v>6606</v>
      </c>
      <c r="F1657" t="s">
        <v>7129</v>
      </c>
      <c r="G1657" t="s">
        <v>7138</v>
      </c>
      <c r="H1657" t="s">
        <v>7152</v>
      </c>
      <c r="I1657" t="s">
        <v>7155</v>
      </c>
      <c r="J1657" s="11">
        <v>3</v>
      </c>
      <c r="K1657" s="9">
        <v>5.5</v>
      </c>
      <c r="L1657">
        <v>0</v>
      </c>
      <c r="M1657" s="7">
        <v>16.5</v>
      </c>
      <c r="N1657" t="s">
        <v>7156</v>
      </c>
      <c r="O1657" t="s">
        <v>7159</v>
      </c>
      <c r="P1657" t="s">
        <v>7168</v>
      </c>
      <c r="Q1657" s="9">
        <v>4.2</v>
      </c>
      <c r="R1657" t="s">
        <v>7172</v>
      </c>
      <c r="S1657" t="s">
        <v>7176</v>
      </c>
      <c r="T1657">
        <v>28</v>
      </c>
      <c r="U1657" t="str">
        <f>TEXT(CoffeeData[[#This Row],[Date]],"mmm")</f>
        <v>Oct</v>
      </c>
      <c r="V1657" t="str">
        <f>TEXT(CoffeeData[[#This Row],[Date]],"dddd")</f>
        <v>Monday</v>
      </c>
    </row>
    <row r="1658" spans="1:22" x14ac:dyDescent="0.3">
      <c r="A1658" t="s">
        <v>1676</v>
      </c>
      <c r="B1658" s="3" t="s">
        <v>5227</v>
      </c>
      <c r="C1658" t="s">
        <v>5389</v>
      </c>
      <c r="D1658" s="5" t="s">
        <v>5533</v>
      </c>
      <c r="E1658" t="s">
        <v>6762</v>
      </c>
      <c r="F1658" t="s">
        <v>7130</v>
      </c>
      <c r="G1658" t="s">
        <v>7145</v>
      </c>
      <c r="H1658" t="s">
        <v>7148</v>
      </c>
      <c r="I1658" t="s">
        <v>7153</v>
      </c>
      <c r="J1658" s="11">
        <v>4</v>
      </c>
      <c r="K1658" s="9">
        <v>2</v>
      </c>
      <c r="L1658">
        <v>0</v>
      </c>
      <c r="M1658" s="7">
        <v>8</v>
      </c>
      <c r="N1658" t="s">
        <v>7156</v>
      </c>
      <c r="O1658" t="s">
        <v>7160</v>
      </c>
      <c r="P1658" t="s">
        <v>7166</v>
      </c>
      <c r="Q1658" s="9">
        <v>3.3</v>
      </c>
      <c r="R1658" t="s">
        <v>7173</v>
      </c>
      <c r="S1658" t="s">
        <v>7174</v>
      </c>
      <c r="T1658">
        <v>44</v>
      </c>
      <c r="U1658" t="str">
        <f>TEXT(CoffeeData[[#This Row],[Date]],"mmm")</f>
        <v>Jan</v>
      </c>
      <c r="V1658" t="str">
        <f>TEXT(CoffeeData[[#This Row],[Date]],"dddd")</f>
        <v>Thursday</v>
      </c>
    </row>
    <row r="1659" spans="1:22" x14ac:dyDescent="0.3">
      <c r="A1659" t="s">
        <v>1677</v>
      </c>
      <c r="B1659" s="3" t="s">
        <v>5078</v>
      </c>
      <c r="C1659" t="s">
        <v>5386</v>
      </c>
      <c r="D1659" s="5" t="s">
        <v>5658</v>
      </c>
      <c r="E1659" t="s">
        <v>6961</v>
      </c>
      <c r="F1659" t="s">
        <v>7130</v>
      </c>
      <c r="G1659" t="s">
        <v>7139</v>
      </c>
      <c r="H1659" t="s">
        <v>7148</v>
      </c>
      <c r="I1659" t="s">
        <v>7153</v>
      </c>
      <c r="J1659" s="11">
        <v>3</v>
      </c>
      <c r="K1659" s="9">
        <v>3</v>
      </c>
      <c r="L1659">
        <v>10</v>
      </c>
      <c r="M1659" s="7">
        <v>8.1</v>
      </c>
      <c r="N1659" t="s">
        <v>7158</v>
      </c>
      <c r="O1659" t="s">
        <v>7159</v>
      </c>
      <c r="P1659" t="s">
        <v>7170</v>
      </c>
      <c r="Q1659" s="9">
        <v>4.5999999999999996</v>
      </c>
      <c r="R1659" t="s">
        <v>7171</v>
      </c>
      <c r="S1659" t="s">
        <v>7176</v>
      </c>
      <c r="T1659">
        <v>44</v>
      </c>
      <c r="U1659" t="str">
        <f>TEXT(CoffeeData[[#This Row],[Date]],"mmm")</f>
        <v>Jul</v>
      </c>
      <c r="V1659" t="str">
        <f>TEXT(CoffeeData[[#This Row],[Date]],"dddd")</f>
        <v>Sunday</v>
      </c>
    </row>
    <row r="1660" spans="1:22" x14ac:dyDescent="0.3">
      <c r="A1660" t="s">
        <v>1678</v>
      </c>
      <c r="B1660" s="3" t="s">
        <v>5202</v>
      </c>
      <c r="C1660" t="s">
        <v>5389</v>
      </c>
      <c r="D1660" s="5" t="s">
        <v>5758</v>
      </c>
      <c r="E1660" t="s">
        <v>6276</v>
      </c>
      <c r="F1660" t="s">
        <v>7130</v>
      </c>
      <c r="G1660" t="s">
        <v>7136</v>
      </c>
      <c r="H1660" t="s">
        <v>7151</v>
      </c>
      <c r="I1660" t="s">
        <v>7154</v>
      </c>
      <c r="J1660" s="11">
        <v>2</v>
      </c>
      <c r="K1660" s="9">
        <v>4</v>
      </c>
      <c r="L1660">
        <v>10</v>
      </c>
      <c r="M1660" s="7">
        <v>7.2</v>
      </c>
      <c r="N1660" t="s">
        <v>7158</v>
      </c>
      <c r="O1660" t="s">
        <v>7159</v>
      </c>
      <c r="P1660" t="s">
        <v>7170</v>
      </c>
      <c r="Q1660" s="9">
        <v>3.7</v>
      </c>
      <c r="R1660" t="s">
        <v>7173</v>
      </c>
      <c r="S1660" t="s">
        <v>7174</v>
      </c>
      <c r="T1660">
        <v>28</v>
      </c>
      <c r="U1660" t="str">
        <f>TEXT(CoffeeData[[#This Row],[Date]],"mmm")</f>
        <v>Aug</v>
      </c>
      <c r="V1660" t="str">
        <f>TEXT(CoffeeData[[#This Row],[Date]],"dddd")</f>
        <v>Thursday</v>
      </c>
    </row>
    <row r="1661" spans="1:22" x14ac:dyDescent="0.3">
      <c r="A1661" t="s">
        <v>1679</v>
      </c>
      <c r="B1661" s="3" t="s">
        <v>5377</v>
      </c>
      <c r="C1661" t="s">
        <v>5388</v>
      </c>
      <c r="D1661" s="5" t="s">
        <v>6124</v>
      </c>
      <c r="E1661" t="s">
        <v>6695</v>
      </c>
      <c r="F1661" t="s">
        <v>7129</v>
      </c>
      <c r="G1661" t="s">
        <v>7143</v>
      </c>
      <c r="H1661" t="s">
        <v>7149</v>
      </c>
      <c r="I1661" t="s">
        <v>7155</v>
      </c>
      <c r="J1661" s="11">
        <v>1</v>
      </c>
      <c r="K1661" s="9">
        <v>4.5</v>
      </c>
      <c r="L1661">
        <v>15</v>
      </c>
      <c r="M1661" s="7">
        <v>3.82</v>
      </c>
      <c r="N1661" t="s">
        <v>7156</v>
      </c>
      <c r="O1661" t="s">
        <v>7159</v>
      </c>
      <c r="P1661" t="s">
        <v>7168</v>
      </c>
      <c r="Q1661" s="9">
        <v>4.3</v>
      </c>
      <c r="R1661" t="s">
        <v>7173</v>
      </c>
      <c r="S1661" t="s">
        <v>7176</v>
      </c>
      <c r="T1661">
        <v>29</v>
      </c>
      <c r="U1661" t="str">
        <f>TEXT(CoffeeData[[#This Row],[Date]],"mmm")</f>
        <v>Oct</v>
      </c>
      <c r="V1661" t="str">
        <f>TEXT(CoffeeData[[#This Row],[Date]],"dddd")</f>
        <v>Wednesday</v>
      </c>
    </row>
    <row r="1662" spans="1:22" x14ac:dyDescent="0.3">
      <c r="A1662" t="s">
        <v>1680</v>
      </c>
      <c r="B1662" s="3" t="s">
        <v>5042</v>
      </c>
      <c r="C1662" t="s">
        <v>5386</v>
      </c>
      <c r="D1662" s="5" t="s">
        <v>6125</v>
      </c>
      <c r="E1662" t="s">
        <v>6316</v>
      </c>
      <c r="F1662" t="s">
        <v>7129</v>
      </c>
      <c r="G1662" t="s">
        <v>7134</v>
      </c>
      <c r="H1662" t="s">
        <v>7150</v>
      </c>
      <c r="I1662" t="s">
        <v>7153</v>
      </c>
      <c r="J1662" s="11">
        <v>4</v>
      </c>
      <c r="K1662" s="9">
        <v>2.5</v>
      </c>
      <c r="L1662">
        <v>15</v>
      </c>
      <c r="M1662" s="7">
        <v>8.5</v>
      </c>
      <c r="N1662" t="s">
        <v>7157</v>
      </c>
      <c r="O1662" t="s">
        <v>7159</v>
      </c>
      <c r="P1662" t="s">
        <v>7170</v>
      </c>
      <c r="Q1662" s="9">
        <v>4.0999999999999996</v>
      </c>
      <c r="R1662" t="s">
        <v>7171</v>
      </c>
      <c r="S1662" t="s">
        <v>7175</v>
      </c>
      <c r="T1662">
        <v>33</v>
      </c>
      <c r="U1662" t="str">
        <f>TEXT(CoffeeData[[#This Row],[Date]],"mmm")</f>
        <v>Jun</v>
      </c>
      <c r="V1662" t="str">
        <f>TEXT(CoffeeData[[#This Row],[Date]],"dddd")</f>
        <v>Sunday</v>
      </c>
    </row>
    <row r="1663" spans="1:22" x14ac:dyDescent="0.3">
      <c r="A1663" t="s">
        <v>1681</v>
      </c>
      <c r="B1663" s="3" t="s">
        <v>5228</v>
      </c>
      <c r="C1663" t="s">
        <v>5390</v>
      </c>
      <c r="D1663" s="5" t="s">
        <v>5839</v>
      </c>
      <c r="E1663" t="s">
        <v>6806</v>
      </c>
      <c r="F1663" t="s">
        <v>7130</v>
      </c>
      <c r="G1663" t="s">
        <v>7140</v>
      </c>
      <c r="H1663" t="s">
        <v>7150</v>
      </c>
      <c r="I1663" t="s">
        <v>7154</v>
      </c>
      <c r="J1663" s="11">
        <v>4</v>
      </c>
      <c r="K1663" s="9">
        <v>2</v>
      </c>
      <c r="L1663">
        <v>0</v>
      </c>
      <c r="M1663" s="7">
        <v>8</v>
      </c>
      <c r="N1663" t="s">
        <v>7157</v>
      </c>
      <c r="O1663" t="s">
        <v>7163</v>
      </c>
      <c r="P1663" t="s">
        <v>7166</v>
      </c>
      <c r="Q1663" s="9">
        <v>4.3</v>
      </c>
      <c r="R1663" t="s">
        <v>7172</v>
      </c>
      <c r="S1663" t="s">
        <v>7176</v>
      </c>
      <c r="T1663">
        <v>35</v>
      </c>
      <c r="U1663" t="str">
        <f>TEXT(CoffeeData[[#This Row],[Date]],"mmm")</f>
        <v>Apr</v>
      </c>
      <c r="V1663" t="str">
        <f>TEXT(CoffeeData[[#This Row],[Date]],"dddd")</f>
        <v>Monday</v>
      </c>
    </row>
    <row r="1664" spans="1:22" x14ac:dyDescent="0.3">
      <c r="A1664" t="s">
        <v>1682</v>
      </c>
      <c r="B1664" s="3" t="s">
        <v>5067</v>
      </c>
      <c r="C1664" t="s">
        <v>5385</v>
      </c>
      <c r="D1664" s="5" t="s">
        <v>5401</v>
      </c>
      <c r="E1664" t="s">
        <v>6512</v>
      </c>
      <c r="F1664" t="s">
        <v>7129</v>
      </c>
      <c r="G1664" t="s">
        <v>7135</v>
      </c>
      <c r="H1664" t="s">
        <v>7149</v>
      </c>
      <c r="I1664" t="s">
        <v>7154</v>
      </c>
      <c r="J1664" s="11">
        <v>2</v>
      </c>
      <c r="K1664" s="9">
        <v>4</v>
      </c>
      <c r="L1664">
        <v>15</v>
      </c>
      <c r="M1664" s="7">
        <v>6.8</v>
      </c>
      <c r="N1664" t="s">
        <v>7156</v>
      </c>
      <c r="O1664" t="s">
        <v>7160</v>
      </c>
      <c r="P1664" t="s">
        <v>7164</v>
      </c>
      <c r="Q1664" s="9">
        <v>4.9000000000000004</v>
      </c>
      <c r="R1664" t="s">
        <v>7171</v>
      </c>
      <c r="S1664" t="s">
        <v>7176</v>
      </c>
      <c r="T1664">
        <v>25</v>
      </c>
      <c r="U1664" t="str">
        <f>TEXT(CoffeeData[[#This Row],[Date]],"mmm")</f>
        <v>Aug</v>
      </c>
      <c r="V1664" t="str">
        <f>TEXT(CoffeeData[[#This Row],[Date]],"dddd")</f>
        <v>Saturday</v>
      </c>
    </row>
    <row r="1665" spans="1:22" x14ac:dyDescent="0.3">
      <c r="A1665" t="s">
        <v>1683</v>
      </c>
      <c r="B1665" s="3" t="s">
        <v>5112</v>
      </c>
      <c r="C1665" t="s">
        <v>5387</v>
      </c>
      <c r="D1665" s="5" t="s">
        <v>5622</v>
      </c>
      <c r="E1665" t="s">
        <v>6944</v>
      </c>
      <c r="F1665" t="s">
        <v>7131</v>
      </c>
      <c r="G1665" t="s">
        <v>7140</v>
      </c>
      <c r="H1665" t="s">
        <v>7150</v>
      </c>
      <c r="I1665" t="s">
        <v>7155</v>
      </c>
      <c r="J1665" s="11">
        <v>1</v>
      </c>
      <c r="K1665" s="9">
        <v>2</v>
      </c>
      <c r="L1665">
        <v>15</v>
      </c>
      <c r="M1665" s="7">
        <v>1.7</v>
      </c>
      <c r="N1665" t="s">
        <v>7156</v>
      </c>
      <c r="O1665" t="s">
        <v>7160</v>
      </c>
      <c r="P1665" t="s">
        <v>7164</v>
      </c>
      <c r="Q1665" s="9">
        <v>3.6</v>
      </c>
      <c r="R1665" t="s">
        <v>7173</v>
      </c>
      <c r="S1665" t="s">
        <v>7175</v>
      </c>
      <c r="T1665">
        <v>43</v>
      </c>
      <c r="U1665" t="str">
        <f>TEXT(CoffeeData[[#This Row],[Date]],"mmm")</f>
        <v>Nov</v>
      </c>
      <c r="V1665" t="str">
        <f>TEXT(CoffeeData[[#This Row],[Date]],"dddd")</f>
        <v>Tuesday</v>
      </c>
    </row>
    <row r="1666" spans="1:22" x14ac:dyDescent="0.3">
      <c r="A1666" t="s">
        <v>1684</v>
      </c>
      <c r="B1666" s="3" t="s">
        <v>5275</v>
      </c>
      <c r="C1666" t="s">
        <v>5387</v>
      </c>
      <c r="D1666" s="5" t="s">
        <v>5645</v>
      </c>
      <c r="E1666" t="s">
        <v>6310</v>
      </c>
      <c r="F1666" t="s">
        <v>7130</v>
      </c>
      <c r="G1666" t="s">
        <v>7147</v>
      </c>
      <c r="H1666" t="s">
        <v>7152</v>
      </c>
      <c r="I1666" t="s">
        <v>7154</v>
      </c>
      <c r="J1666" s="11">
        <v>1</v>
      </c>
      <c r="K1666" s="9">
        <v>5</v>
      </c>
      <c r="L1666">
        <v>10</v>
      </c>
      <c r="M1666" s="7">
        <v>4.5</v>
      </c>
      <c r="N1666" t="s">
        <v>7156</v>
      </c>
      <c r="O1666" t="s">
        <v>7159</v>
      </c>
      <c r="P1666" t="s">
        <v>7168</v>
      </c>
      <c r="Q1666" s="9">
        <v>4.5</v>
      </c>
      <c r="R1666" t="s">
        <v>7173</v>
      </c>
      <c r="S1666" t="s">
        <v>7175</v>
      </c>
      <c r="T1666">
        <v>25</v>
      </c>
      <c r="U1666" t="str">
        <f>TEXT(CoffeeData[[#This Row],[Date]],"mmm")</f>
        <v>Apr</v>
      </c>
      <c r="V1666" t="str">
        <f>TEXT(CoffeeData[[#This Row],[Date]],"dddd")</f>
        <v>Tuesday</v>
      </c>
    </row>
    <row r="1667" spans="1:22" x14ac:dyDescent="0.3">
      <c r="A1667" t="s">
        <v>1685</v>
      </c>
      <c r="B1667" s="3" t="s">
        <v>5233</v>
      </c>
      <c r="C1667" t="s">
        <v>5386</v>
      </c>
      <c r="D1667" s="5" t="s">
        <v>5756</v>
      </c>
      <c r="E1667" t="s">
        <v>6422</v>
      </c>
      <c r="F1667" t="s">
        <v>7129</v>
      </c>
      <c r="G1667" t="s">
        <v>7143</v>
      </c>
      <c r="H1667" t="s">
        <v>7149</v>
      </c>
      <c r="I1667" t="s">
        <v>7153</v>
      </c>
      <c r="J1667" s="11">
        <v>4</v>
      </c>
      <c r="K1667" s="9">
        <v>4.5</v>
      </c>
      <c r="L1667">
        <v>0</v>
      </c>
      <c r="M1667" s="7">
        <v>18</v>
      </c>
      <c r="N1667" t="s">
        <v>7157</v>
      </c>
      <c r="O1667" t="s">
        <v>7163</v>
      </c>
      <c r="P1667" t="s">
        <v>7168</v>
      </c>
      <c r="Q1667" s="9">
        <v>4.5999999999999996</v>
      </c>
      <c r="R1667" t="s">
        <v>7172</v>
      </c>
      <c r="S1667" t="s">
        <v>7174</v>
      </c>
      <c r="T1667">
        <v>42</v>
      </c>
      <c r="U1667" t="str">
        <f>TEXT(CoffeeData[[#This Row],[Date]],"mmm")</f>
        <v>Dec</v>
      </c>
      <c r="V1667" t="str">
        <f>TEXT(CoffeeData[[#This Row],[Date]],"dddd")</f>
        <v>Sunday</v>
      </c>
    </row>
    <row r="1668" spans="1:22" x14ac:dyDescent="0.3">
      <c r="A1668" t="s">
        <v>1686</v>
      </c>
      <c r="B1668" s="3" t="s">
        <v>5382</v>
      </c>
      <c r="C1668" t="s">
        <v>5387</v>
      </c>
      <c r="D1668" s="5" t="s">
        <v>5656</v>
      </c>
      <c r="E1668" t="s">
        <v>6371</v>
      </c>
      <c r="F1668" t="s">
        <v>7129</v>
      </c>
      <c r="G1668" t="s">
        <v>7139</v>
      </c>
      <c r="H1668" t="s">
        <v>7148</v>
      </c>
      <c r="I1668" t="s">
        <v>7154</v>
      </c>
      <c r="J1668" s="11">
        <v>2</v>
      </c>
      <c r="K1668" s="9">
        <v>3</v>
      </c>
      <c r="L1668">
        <v>10</v>
      </c>
      <c r="M1668" s="7">
        <v>5.4</v>
      </c>
      <c r="N1668" t="s">
        <v>7158</v>
      </c>
      <c r="O1668" t="s">
        <v>7163</v>
      </c>
      <c r="P1668" t="s">
        <v>7164</v>
      </c>
      <c r="Q1668" s="9">
        <v>4.4000000000000004</v>
      </c>
      <c r="R1668" t="s">
        <v>7172</v>
      </c>
      <c r="S1668" t="s">
        <v>7176</v>
      </c>
      <c r="T1668">
        <v>41</v>
      </c>
      <c r="U1668" t="str">
        <f>TEXT(CoffeeData[[#This Row],[Date]],"mmm")</f>
        <v>Mar</v>
      </c>
      <c r="V1668" t="str">
        <f>TEXT(CoffeeData[[#This Row],[Date]],"dddd")</f>
        <v>Tuesday</v>
      </c>
    </row>
    <row r="1669" spans="1:22" x14ac:dyDescent="0.3">
      <c r="A1669" t="s">
        <v>1687</v>
      </c>
      <c r="B1669" s="3" t="s">
        <v>5319</v>
      </c>
      <c r="C1669" t="s">
        <v>5386</v>
      </c>
      <c r="D1669" s="5" t="s">
        <v>5648</v>
      </c>
      <c r="E1669" t="s">
        <v>6955</v>
      </c>
      <c r="F1669" t="s">
        <v>7129</v>
      </c>
      <c r="G1669" t="s">
        <v>7141</v>
      </c>
      <c r="H1669" t="s">
        <v>7149</v>
      </c>
      <c r="I1669" t="s">
        <v>7153</v>
      </c>
      <c r="J1669" s="11">
        <v>1</v>
      </c>
      <c r="K1669" s="9">
        <v>3</v>
      </c>
      <c r="L1669">
        <v>10</v>
      </c>
      <c r="M1669" s="7">
        <v>2.7</v>
      </c>
      <c r="N1669" t="s">
        <v>7158</v>
      </c>
      <c r="O1669" t="s">
        <v>7163</v>
      </c>
      <c r="P1669" t="s">
        <v>7164</v>
      </c>
      <c r="Q1669" s="9">
        <v>3.6</v>
      </c>
      <c r="R1669" t="s">
        <v>7173</v>
      </c>
      <c r="S1669" t="s">
        <v>7175</v>
      </c>
      <c r="T1669">
        <v>37</v>
      </c>
      <c r="U1669" t="str">
        <f>TEXT(CoffeeData[[#This Row],[Date]],"mmm")</f>
        <v>Jun</v>
      </c>
      <c r="V1669" t="str">
        <f>TEXT(CoffeeData[[#This Row],[Date]],"dddd")</f>
        <v>Sunday</v>
      </c>
    </row>
    <row r="1670" spans="1:22" x14ac:dyDescent="0.3">
      <c r="A1670" t="s">
        <v>1688</v>
      </c>
      <c r="B1670" s="3" t="s">
        <v>5192</v>
      </c>
      <c r="C1670" t="s">
        <v>5390</v>
      </c>
      <c r="D1670" s="5" t="s">
        <v>5764</v>
      </c>
      <c r="E1670" t="s">
        <v>6726</v>
      </c>
      <c r="F1670" t="s">
        <v>7130</v>
      </c>
      <c r="G1670" t="s">
        <v>7146</v>
      </c>
      <c r="H1670" t="s">
        <v>7151</v>
      </c>
      <c r="I1670" t="s">
        <v>7155</v>
      </c>
      <c r="J1670" s="11">
        <v>2</v>
      </c>
      <c r="K1670" s="9">
        <v>3.8</v>
      </c>
      <c r="L1670">
        <v>15</v>
      </c>
      <c r="M1670" s="7">
        <v>6.46</v>
      </c>
      <c r="N1670" t="s">
        <v>7157</v>
      </c>
      <c r="O1670" t="s">
        <v>7161</v>
      </c>
      <c r="P1670" t="s">
        <v>7165</v>
      </c>
      <c r="Q1670" s="9">
        <v>3.4</v>
      </c>
      <c r="R1670" t="s">
        <v>7171</v>
      </c>
      <c r="S1670" t="s">
        <v>7176</v>
      </c>
      <c r="T1670">
        <v>44</v>
      </c>
      <c r="U1670" t="str">
        <f>TEXT(CoffeeData[[#This Row],[Date]],"mmm")</f>
        <v>Feb</v>
      </c>
      <c r="V1670" t="str">
        <f>TEXT(CoffeeData[[#This Row],[Date]],"dddd")</f>
        <v>Monday</v>
      </c>
    </row>
    <row r="1671" spans="1:22" x14ac:dyDescent="0.3">
      <c r="A1671" t="s">
        <v>1689</v>
      </c>
      <c r="B1671" s="3" t="s">
        <v>5162</v>
      </c>
      <c r="C1671" t="s">
        <v>5388</v>
      </c>
      <c r="D1671" s="5" t="s">
        <v>6119</v>
      </c>
      <c r="E1671" t="s">
        <v>6991</v>
      </c>
      <c r="F1671" t="s">
        <v>7131</v>
      </c>
      <c r="G1671" t="s">
        <v>7134</v>
      </c>
      <c r="H1671" t="s">
        <v>7150</v>
      </c>
      <c r="I1671" t="s">
        <v>7153</v>
      </c>
      <c r="J1671" s="11">
        <v>3</v>
      </c>
      <c r="K1671" s="9">
        <v>2.5</v>
      </c>
      <c r="L1671">
        <v>0</v>
      </c>
      <c r="M1671" s="7">
        <v>7.5</v>
      </c>
      <c r="N1671" t="s">
        <v>7156</v>
      </c>
      <c r="O1671" t="s">
        <v>7160</v>
      </c>
      <c r="P1671" t="s">
        <v>7164</v>
      </c>
      <c r="Q1671" s="9">
        <v>4.0999999999999996</v>
      </c>
      <c r="R1671" t="s">
        <v>7171</v>
      </c>
      <c r="S1671" t="s">
        <v>7174</v>
      </c>
      <c r="T1671">
        <v>45</v>
      </c>
      <c r="U1671" t="str">
        <f>TEXT(CoffeeData[[#This Row],[Date]],"mmm")</f>
        <v>Jul</v>
      </c>
      <c r="V1671" t="str">
        <f>TEXT(CoffeeData[[#This Row],[Date]],"dddd")</f>
        <v>Wednesday</v>
      </c>
    </row>
    <row r="1672" spans="1:22" x14ac:dyDescent="0.3">
      <c r="A1672" t="s">
        <v>1690</v>
      </c>
      <c r="B1672" s="3" t="s">
        <v>5186</v>
      </c>
      <c r="C1672" t="s">
        <v>5388</v>
      </c>
      <c r="D1672" s="5" t="s">
        <v>5818</v>
      </c>
      <c r="E1672" t="s">
        <v>6978</v>
      </c>
      <c r="F1672" t="s">
        <v>7129</v>
      </c>
      <c r="G1672" t="s">
        <v>7137</v>
      </c>
      <c r="H1672" t="s">
        <v>7150</v>
      </c>
      <c r="I1672" t="s">
        <v>7154</v>
      </c>
      <c r="J1672" s="11">
        <v>1</v>
      </c>
      <c r="K1672" s="9">
        <v>3</v>
      </c>
      <c r="L1672">
        <v>10</v>
      </c>
      <c r="M1672" s="7">
        <v>2.7</v>
      </c>
      <c r="N1672" t="s">
        <v>7158</v>
      </c>
      <c r="O1672" t="s">
        <v>7162</v>
      </c>
      <c r="P1672" t="s">
        <v>7169</v>
      </c>
      <c r="Q1672" s="9">
        <v>3.5</v>
      </c>
      <c r="R1672" t="s">
        <v>7171</v>
      </c>
      <c r="S1672" t="s">
        <v>7176</v>
      </c>
      <c r="T1672">
        <v>36</v>
      </c>
      <c r="U1672" t="str">
        <f>TEXT(CoffeeData[[#This Row],[Date]],"mmm")</f>
        <v>May</v>
      </c>
      <c r="V1672" t="str">
        <f>TEXT(CoffeeData[[#This Row],[Date]],"dddd")</f>
        <v>Wednesday</v>
      </c>
    </row>
    <row r="1673" spans="1:22" x14ac:dyDescent="0.3">
      <c r="A1673" t="s">
        <v>1691</v>
      </c>
      <c r="B1673" s="3" t="s">
        <v>5370</v>
      </c>
      <c r="C1673" t="s">
        <v>5388</v>
      </c>
      <c r="D1673" s="5" t="s">
        <v>5675</v>
      </c>
      <c r="E1673" t="s">
        <v>6844</v>
      </c>
      <c r="F1673" t="s">
        <v>7129</v>
      </c>
      <c r="G1673" t="s">
        <v>7141</v>
      </c>
      <c r="H1673" t="s">
        <v>7149</v>
      </c>
      <c r="I1673" t="s">
        <v>7155</v>
      </c>
      <c r="J1673" s="11">
        <v>1</v>
      </c>
      <c r="K1673" s="9">
        <v>3</v>
      </c>
      <c r="L1673">
        <v>10</v>
      </c>
      <c r="M1673" s="7">
        <v>2.7</v>
      </c>
      <c r="N1673" t="s">
        <v>7157</v>
      </c>
      <c r="O1673" t="s">
        <v>7159</v>
      </c>
      <c r="P1673" t="s">
        <v>7165</v>
      </c>
      <c r="Q1673" s="9">
        <v>3.1</v>
      </c>
      <c r="R1673" t="s">
        <v>7172</v>
      </c>
      <c r="S1673" t="s">
        <v>7176</v>
      </c>
      <c r="T1673">
        <v>40</v>
      </c>
      <c r="U1673" t="str">
        <f>TEXT(CoffeeData[[#This Row],[Date]],"mmm")</f>
        <v>Jun</v>
      </c>
      <c r="V1673" t="str">
        <f>TEXT(CoffeeData[[#This Row],[Date]],"dddd")</f>
        <v>Wednesday</v>
      </c>
    </row>
    <row r="1674" spans="1:22" x14ac:dyDescent="0.3">
      <c r="A1674" t="s">
        <v>1692</v>
      </c>
      <c r="B1674" s="3" t="s">
        <v>5038</v>
      </c>
      <c r="C1674" t="s">
        <v>5389</v>
      </c>
      <c r="D1674" s="5" t="s">
        <v>6070</v>
      </c>
      <c r="E1674" t="s">
        <v>6300</v>
      </c>
      <c r="F1674" t="s">
        <v>7129</v>
      </c>
      <c r="G1674" t="s">
        <v>7133</v>
      </c>
      <c r="H1674" t="s">
        <v>7149</v>
      </c>
      <c r="I1674" t="s">
        <v>7154</v>
      </c>
      <c r="J1674" s="11">
        <v>2</v>
      </c>
      <c r="K1674" s="9">
        <v>2.5</v>
      </c>
      <c r="L1674">
        <v>15</v>
      </c>
      <c r="M1674" s="7">
        <v>4.25</v>
      </c>
      <c r="N1674" t="s">
        <v>7156</v>
      </c>
      <c r="O1674" t="s">
        <v>7162</v>
      </c>
      <c r="P1674" t="s">
        <v>7165</v>
      </c>
      <c r="Q1674" s="9">
        <v>3</v>
      </c>
      <c r="R1674" t="s">
        <v>7172</v>
      </c>
      <c r="S1674" t="s">
        <v>7175</v>
      </c>
      <c r="T1674">
        <v>41</v>
      </c>
      <c r="U1674" t="str">
        <f>TEXT(CoffeeData[[#This Row],[Date]],"mmm")</f>
        <v>Sep</v>
      </c>
      <c r="V1674" t="str">
        <f>TEXT(CoffeeData[[#This Row],[Date]],"dddd")</f>
        <v>Thursday</v>
      </c>
    </row>
    <row r="1675" spans="1:22" x14ac:dyDescent="0.3">
      <c r="A1675" t="s">
        <v>1693</v>
      </c>
      <c r="B1675" s="3" t="s">
        <v>5132</v>
      </c>
      <c r="C1675" t="s">
        <v>5390</v>
      </c>
      <c r="D1675" s="5" t="s">
        <v>5718</v>
      </c>
      <c r="E1675" t="s">
        <v>6607</v>
      </c>
      <c r="F1675" t="s">
        <v>7131</v>
      </c>
      <c r="G1675" t="s">
        <v>7132</v>
      </c>
      <c r="H1675" t="s">
        <v>7148</v>
      </c>
      <c r="I1675" t="s">
        <v>7153</v>
      </c>
      <c r="J1675" s="11">
        <v>3</v>
      </c>
      <c r="K1675" s="9">
        <v>2.5</v>
      </c>
      <c r="L1675">
        <v>15</v>
      </c>
      <c r="M1675" s="7">
        <v>6.38</v>
      </c>
      <c r="N1675" t="s">
        <v>7157</v>
      </c>
      <c r="O1675" t="s">
        <v>7161</v>
      </c>
      <c r="P1675" t="s">
        <v>7164</v>
      </c>
      <c r="Q1675" s="9">
        <v>4.2</v>
      </c>
      <c r="R1675" t="s">
        <v>7173</v>
      </c>
      <c r="S1675" t="s">
        <v>7175</v>
      </c>
      <c r="T1675">
        <v>45</v>
      </c>
      <c r="U1675" t="str">
        <f>TEXT(CoffeeData[[#This Row],[Date]],"mmm")</f>
        <v>Feb</v>
      </c>
      <c r="V1675" t="str">
        <f>TEXT(CoffeeData[[#This Row],[Date]],"dddd")</f>
        <v>Monday</v>
      </c>
    </row>
    <row r="1676" spans="1:22" x14ac:dyDescent="0.3">
      <c r="A1676" t="s">
        <v>1694</v>
      </c>
      <c r="B1676" s="3" t="s">
        <v>5272</v>
      </c>
      <c r="C1676" t="s">
        <v>5386</v>
      </c>
      <c r="D1676" s="5" t="s">
        <v>6100</v>
      </c>
      <c r="E1676" t="s">
        <v>6992</v>
      </c>
      <c r="F1676" t="s">
        <v>7129</v>
      </c>
      <c r="G1676" t="s">
        <v>7139</v>
      </c>
      <c r="H1676" t="s">
        <v>7148</v>
      </c>
      <c r="I1676" t="s">
        <v>7155</v>
      </c>
      <c r="J1676" s="11">
        <v>4</v>
      </c>
      <c r="K1676" s="9">
        <v>3</v>
      </c>
      <c r="L1676">
        <v>0</v>
      </c>
      <c r="M1676" s="7">
        <v>12</v>
      </c>
      <c r="N1676" t="s">
        <v>7158</v>
      </c>
      <c r="O1676" t="s">
        <v>7161</v>
      </c>
      <c r="P1676" t="s">
        <v>7164</v>
      </c>
      <c r="Q1676" s="9">
        <v>3.4</v>
      </c>
      <c r="R1676" t="s">
        <v>7173</v>
      </c>
      <c r="S1676" t="s">
        <v>7176</v>
      </c>
      <c r="T1676">
        <v>29</v>
      </c>
      <c r="U1676" t="str">
        <f>TEXT(CoffeeData[[#This Row],[Date]],"mmm")</f>
        <v>Apr</v>
      </c>
      <c r="V1676" t="str">
        <f>TEXT(CoffeeData[[#This Row],[Date]],"dddd")</f>
        <v>Sunday</v>
      </c>
    </row>
    <row r="1677" spans="1:22" x14ac:dyDescent="0.3">
      <c r="A1677" t="s">
        <v>1695</v>
      </c>
      <c r="B1677" s="3" t="s">
        <v>5179</v>
      </c>
      <c r="C1677" t="s">
        <v>5386</v>
      </c>
      <c r="D1677" s="5" t="s">
        <v>6044</v>
      </c>
      <c r="E1677" t="s">
        <v>6366</v>
      </c>
      <c r="F1677" t="s">
        <v>7131</v>
      </c>
      <c r="G1677" t="s">
        <v>7132</v>
      </c>
      <c r="H1677" t="s">
        <v>7148</v>
      </c>
      <c r="I1677" t="s">
        <v>7155</v>
      </c>
      <c r="J1677" s="11">
        <v>2</v>
      </c>
      <c r="K1677" s="9">
        <v>2.5</v>
      </c>
      <c r="L1677">
        <v>15</v>
      </c>
      <c r="M1677" s="7">
        <v>4.25</v>
      </c>
      <c r="N1677" t="s">
        <v>7157</v>
      </c>
      <c r="O1677" t="s">
        <v>7163</v>
      </c>
      <c r="P1677" t="s">
        <v>7165</v>
      </c>
      <c r="Q1677" s="9">
        <v>4.9000000000000004</v>
      </c>
      <c r="R1677" t="s">
        <v>7173</v>
      </c>
      <c r="S1677" t="s">
        <v>7174</v>
      </c>
      <c r="T1677">
        <v>45</v>
      </c>
      <c r="U1677" t="str">
        <f>TEXT(CoffeeData[[#This Row],[Date]],"mmm")</f>
        <v>Sep</v>
      </c>
      <c r="V1677" t="str">
        <f>TEXT(CoffeeData[[#This Row],[Date]],"dddd")</f>
        <v>Sunday</v>
      </c>
    </row>
    <row r="1678" spans="1:22" x14ac:dyDescent="0.3">
      <c r="A1678" t="s">
        <v>1696</v>
      </c>
      <c r="B1678" s="3" t="s">
        <v>5270</v>
      </c>
      <c r="C1678" t="s">
        <v>5386</v>
      </c>
      <c r="D1678" s="5" t="s">
        <v>5824</v>
      </c>
      <c r="E1678" t="s">
        <v>6579</v>
      </c>
      <c r="F1678" t="s">
        <v>7130</v>
      </c>
      <c r="G1678" t="s">
        <v>7136</v>
      </c>
      <c r="H1678" t="s">
        <v>7151</v>
      </c>
      <c r="I1678" t="s">
        <v>7154</v>
      </c>
      <c r="J1678" s="11">
        <v>1</v>
      </c>
      <c r="K1678" s="9">
        <v>4</v>
      </c>
      <c r="L1678">
        <v>5</v>
      </c>
      <c r="M1678" s="7">
        <v>3.8</v>
      </c>
      <c r="N1678" t="s">
        <v>7156</v>
      </c>
      <c r="O1678" t="s">
        <v>7163</v>
      </c>
      <c r="P1678" t="s">
        <v>7170</v>
      </c>
      <c r="Q1678" s="9">
        <v>4.9000000000000004</v>
      </c>
      <c r="R1678" t="s">
        <v>7173</v>
      </c>
      <c r="S1678" t="s">
        <v>7175</v>
      </c>
      <c r="T1678">
        <v>26</v>
      </c>
      <c r="U1678" t="str">
        <f>TEXT(CoffeeData[[#This Row],[Date]],"mmm")</f>
        <v>May</v>
      </c>
      <c r="V1678" t="str">
        <f>TEXT(CoffeeData[[#This Row],[Date]],"dddd")</f>
        <v>Sunday</v>
      </c>
    </row>
    <row r="1679" spans="1:22" x14ac:dyDescent="0.3">
      <c r="A1679" t="s">
        <v>1697</v>
      </c>
      <c r="B1679" s="3" t="s">
        <v>5124</v>
      </c>
      <c r="C1679" t="s">
        <v>5391</v>
      </c>
      <c r="D1679" s="5" t="s">
        <v>5557</v>
      </c>
      <c r="E1679" t="s">
        <v>6688</v>
      </c>
      <c r="F1679" t="s">
        <v>7130</v>
      </c>
      <c r="G1679" t="s">
        <v>7132</v>
      </c>
      <c r="H1679" t="s">
        <v>7148</v>
      </c>
      <c r="I1679" t="s">
        <v>7154</v>
      </c>
      <c r="J1679" s="11">
        <v>1</v>
      </c>
      <c r="K1679" s="9">
        <v>2.5</v>
      </c>
      <c r="L1679">
        <v>5</v>
      </c>
      <c r="M1679" s="7">
        <v>2.38</v>
      </c>
      <c r="N1679" t="s">
        <v>7157</v>
      </c>
      <c r="O1679" t="s">
        <v>7159</v>
      </c>
      <c r="P1679" t="s">
        <v>7168</v>
      </c>
      <c r="Q1679" s="9">
        <v>4.5</v>
      </c>
      <c r="R1679" t="s">
        <v>7171</v>
      </c>
      <c r="S1679" t="s">
        <v>7176</v>
      </c>
      <c r="T1679">
        <v>39</v>
      </c>
      <c r="U1679" t="str">
        <f>TEXT(CoffeeData[[#This Row],[Date]],"mmm")</f>
        <v>Aug</v>
      </c>
      <c r="V1679" t="str">
        <f>TEXT(CoffeeData[[#This Row],[Date]],"dddd")</f>
        <v>Friday</v>
      </c>
    </row>
    <row r="1680" spans="1:22" x14ac:dyDescent="0.3">
      <c r="A1680" t="s">
        <v>1698</v>
      </c>
      <c r="B1680" s="3" t="s">
        <v>5207</v>
      </c>
      <c r="C1680" t="s">
        <v>5385</v>
      </c>
      <c r="D1680" s="5" t="s">
        <v>5918</v>
      </c>
      <c r="E1680" t="s">
        <v>6858</v>
      </c>
      <c r="F1680" t="s">
        <v>7131</v>
      </c>
      <c r="G1680" t="s">
        <v>7147</v>
      </c>
      <c r="H1680" t="s">
        <v>7152</v>
      </c>
      <c r="I1680" t="s">
        <v>7154</v>
      </c>
      <c r="J1680" s="11">
        <v>1</v>
      </c>
      <c r="K1680" s="9">
        <v>5</v>
      </c>
      <c r="L1680">
        <v>5</v>
      </c>
      <c r="M1680" s="7">
        <v>4.75</v>
      </c>
      <c r="N1680" t="s">
        <v>7158</v>
      </c>
      <c r="O1680" t="s">
        <v>7162</v>
      </c>
      <c r="P1680" t="s">
        <v>7168</v>
      </c>
      <c r="Q1680" s="9">
        <v>3.3</v>
      </c>
      <c r="R1680" t="s">
        <v>7171</v>
      </c>
      <c r="S1680" t="s">
        <v>7174</v>
      </c>
      <c r="T1680">
        <v>33</v>
      </c>
      <c r="U1680" t="str">
        <f>TEXT(CoffeeData[[#This Row],[Date]],"mmm")</f>
        <v>May</v>
      </c>
      <c r="V1680" t="str">
        <f>TEXT(CoffeeData[[#This Row],[Date]],"dddd")</f>
        <v>Saturday</v>
      </c>
    </row>
    <row r="1681" spans="1:22" x14ac:dyDescent="0.3">
      <c r="A1681" t="s">
        <v>1699</v>
      </c>
      <c r="B1681" s="3" t="s">
        <v>5137</v>
      </c>
      <c r="C1681" t="s">
        <v>5388</v>
      </c>
      <c r="D1681" s="5" t="s">
        <v>5855</v>
      </c>
      <c r="E1681" t="s">
        <v>6554</v>
      </c>
      <c r="F1681" t="s">
        <v>7130</v>
      </c>
      <c r="G1681" t="s">
        <v>7138</v>
      </c>
      <c r="H1681" t="s">
        <v>7152</v>
      </c>
      <c r="I1681" t="s">
        <v>7153</v>
      </c>
      <c r="J1681" s="11">
        <v>1</v>
      </c>
      <c r="K1681" s="9">
        <v>5.5</v>
      </c>
      <c r="L1681">
        <v>15</v>
      </c>
      <c r="M1681" s="7">
        <v>4.67</v>
      </c>
      <c r="N1681" t="s">
        <v>7158</v>
      </c>
      <c r="O1681" t="s">
        <v>7161</v>
      </c>
      <c r="P1681" t="s">
        <v>7169</v>
      </c>
      <c r="Q1681" s="9">
        <v>3.4</v>
      </c>
      <c r="R1681" t="s">
        <v>7172</v>
      </c>
      <c r="S1681" t="s">
        <v>7176</v>
      </c>
      <c r="T1681">
        <v>41</v>
      </c>
      <c r="U1681" t="str">
        <f>TEXT(CoffeeData[[#This Row],[Date]],"mmm")</f>
        <v>Apr</v>
      </c>
      <c r="V1681" t="str">
        <f>TEXT(CoffeeData[[#This Row],[Date]],"dddd")</f>
        <v>Wednesday</v>
      </c>
    </row>
    <row r="1682" spans="1:22" x14ac:dyDescent="0.3">
      <c r="A1682" t="s">
        <v>1700</v>
      </c>
      <c r="B1682" s="3" t="s">
        <v>5071</v>
      </c>
      <c r="C1682" t="s">
        <v>5385</v>
      </c>
      <c r="D1682" s="5" t="s">
        <v>5402</v>
      </c>
      <c r="E1682" t="s">
        <v>6805</v>
      </c>
      <c r="F1682" t="s">
        <v>7131</v>
      </c>
      <c r="G1682" t="s">
        <v>7134</v>
      </c>
      <c r="H1682" t="s">
        <v>7150</v>
      </c>
      <c r="I1682" t="s">
        <v>7155</v>
      </c>
      <c r="J1682" s="11">
        <v>4</v>
      </c>
      <c r="K1682" s="9">
        <v>2.5</v>
      </c>
      <c r="L1682">
        <v>10</v>
      </c>
      <c r="M1682" s="7">
        <v>9</v>
      </c>
      <c r="N1682" t="s">
        <v>7156</v>
      </c>
      <c r="O1682" t="s">
        <v>7163</v>
      </c>
      <c r="P1682" t="s">
        <v>7166</v>
      </c>
      <c r="Q1682" s="9">
        <v>3.4</v>
      </c>
      <c r="R1682" t="s">
        <v>7171</v>
      </c>
      <c r="S1682" t="s">
        <v>7175</v>
      </c>
      <c r="T1682">
        <v>25</v>
      </c>
      <c r="U1682" t="str">
        <f>TEXT(CoffeeData[[#This Row],[Date]],"mmm")</f>
        <v>Feb</v>
      </c>
      <c r="V1682" t="str">
        <f>TEXT(CoffeeData[[#This Row],[Date]],"dddd")</f>
        <v>Saturday</v>
      </c>
    </row>
    <row r="1683" spans="1:22" x14ac:dyDescent="0.3">
      <c r="A1683" t="s">
        <v>1701</v>
      </c>
      <c r="B1683" s="3" t="s">
        <v>5316</v>
      </c>
      <c r="C1683" t="s">
        <v>5388</v>
      </c>
      <c r="D1683" s="5" t="s">
        <v>6029</v>
      </c>
      <c r="E1683" t="s">
        <v>6700</v>
      </c>
      <c r="F1683" t="s">
        <v>7129</v>
      </c>
      <c r="G1683" t="s">
        <v>7133</v>
      </c>
      <c r="H1683" t="s">
        <v>7149</v>
      </c>
      <c r="I1683" t="s">
        <v>7154</v>
      </c>
      <c r="J1683" s="11">
        <v>1</v>
      </c>
      <c r="K1683" s="9">
        <v>2.5</v>
      </c>
      <c r="L1683">
        <v>0</v>
      </c>
      <c r="M1683" s="7">
        <v>2.5</v>
      </c>
      <c r="N1683" t="s">
        <v>7158</v>
      </c>
      <c r="O1683" t="s">
        <v>7159</v>
      </c>
      <c r="P1683" t="s">
        <v>7166</v>
      </c>
      <c r="Q1683" s="9">
        <v>4.7</v>
      </c>
      <c r="R1683" t="s">
        <v>7171</v>
      </c>
      <c r="S1683" t="s">
        <v>7174</v>
      </c>
      <c r="T1683">
        <v>42</v>
      </c>
      <c r="U1683" t="str">
        <f>TEXT(CoffeeData[[#This Row],[Date]],"mmm")</f>
        <v>May</v>
      </c>
      <c r="V1683" t="str">
        <f>TEXT(CoffeeData[[#This Row],[Date]],"dddd")</f>
        <v>Wednesday</v>
      </c>
    </row>
    <row r="1684" spans="1:22" x14ac:dyDescent="0.3">
      <c r="A1684" t="s">
        <v>1702</v>
      </c>
      <c r="B1684" s="3" t="s">
        <v>5062</v>
      </c>
      <c r="C1684" t="s">
        <v>5388</v>
      </c>
      <c r="D1684" s="5" t="s">
        <v>6126</v>
      </c>
      <c r="E1684" t="s">
        <v>6385</v>
      </c>
      <c r="F1684" t="s">
        <v>7130</v>
      </c>
      <c r="G1684" t="s">
        <v>7147</v>
      </c>
      <c r="H1684" t="s">
        <v>7152</v>
      </c>
      <c r="I1684" t="s">
        <v>7153</v>
      </c>
      <c r="J1684" s="11">
        <v>3</v>
      </c>
      <c r="K1684" s="9">
        <v>5</v>
      </c>
      <c r="L1684">
        <v>0</v>
      </c>
      <c r="M1684" s="7">
        <v>15</v>
      </c>
      <c r="N1684" t="s">
        <v>7158</v>
      </c>
      <c r="O1684" t="s">
        <v>7163</v>
      </c>
      <c r="P1684" t="s">
        <v>7164</v>
      </c>
      <c r="Q1684" s="9">
        <v>4.7</v>
      </c>
      <c r="R1684" t="s">
        <v>7172</v>
      </c>
      <c r="S1684" t="s">
        <v>7174</v>
      </c>
      <c r="T1684">
        <v>26</v>
      </c>
      <c r="U1684" t="str">
        <f>TEXT(CoffeeData[[#This Row],[Date]],"mmm")</f>
        <v>Mar</v>
      </c>
      <c r="V1684" t="str">
        <f>TEXT(CoffeeData[[#This Row],[Date]],"dddd")</f>
        <v>Wednesday</v>
      </c>
    </row>
    <row r="1685" spans="1:22" x14ac:dyDescent="0.3">
      <c r="A1685" t="s">
        <v>1703</v>
      </c>
      <c r="B1685" s="3" t="s">
        <v>5172</v>
      </c>
      <c r="C1685" t="s">
        <v>5385</v>
      </c>
      <c r="D1685" s="5" t="s">
        <v>5701</v>
      </c>
      <c r="E1685" t="s">
        <v>6566</v>
      </c>
      <c r="F1685" t="s">
        <v>7130</v>
      </c>
      <c r="G1685" t="s">
        <v>7136</v>
      </c>
      <c r="H1685" t="s">
        <v>7151</v>
      </c>
      <c r="I1685" t="s">
        <v>7153</v>
      </c>
      <c r="J1685" s="11">
        <v>2</v>
      </c>
      <c r="K1685" s="9">
        <v>4</v>
      </c>
      <c r="L1685">
        <v>10</v>
      </c>
      <c r="M1685" s="7">
        <v>7.2</v>
      </c>
      <c r="N1685" t="s">
        <v>7158</v>
      </c>
      <c r="O1685" t="s">
        <v>7161</v>
      </c>
      <c r="P1685" t="s">
        <v>7164</v>
      </c>
      <c r="Q1685" s="9">
        <v>3.1</v>
      </c>
      <c r="R1685" t="s">
        <v>7173</v>
      </c>
      <c r="S1685" t="s">
        <v>7175</v>
      </c>
      <c r="T1685">
        <v>43</v>
      </c>
      <c r="U1685" t="str">
        <f>TEXT(CoffeeData[[#This Row],[Date]],"mmm")</f>
        <v>Nov</v>
      </c>
      <c r="V1685" t="str">
        <f>TEXT(CoffeeData[[#This Row],[Date]],"dddd")</f>
        <v>Saturday</v>
      </c>
    </row>
    <row r="1686" spans="1:22" x14ac:dyDescent="0.3">
      <c r="A1686" t="s">
        <v>1704</v>
      </c>
      <c r="B1686" s="3" t="s">
        <v>5230</v>
      </c>
      <c r="C1686" t="s">
        <v>5389</v>
      </c>
      <c r="D1686" s="5" t="s">
        <v>6063</v>
      </c>
      <c r="E1686" t="s">
        <v>6993</v>
      </c>
      <c r="F1686" t="s">
        <v>7131</v>
      </c>
      <c r="G1686" t="s">
        <v>7134</v>
      </c>
      <c r="H1686" t="s">
        <v>7150</v>
      </c>
      <c r="I1686" t="s">
        <v>7155</v>
      </c>
      <c r="J1686" s="11">
        <v>2</v>
      </c>
      <c r="K1686" s="9">
        <v>2.5</v>
      </c>
      <c r="L1686">
        <v>10</v>
      </c>
      <c r="M1686" s="7">
        <v>4.5</v>
      </c>
      <c r="N1686" t="s">
        <v>7157</v>
      </c>
      <c r="O1686" t="s">
        <v>7159</v>
      </c>
      <c r="P1686" t="s">
        <v>7169</v>
      </c>
      <c r="Q1686" s="9">
        <v>4.3</v>
      </c>
      <c r="R1686" t="s">
        <v>7172</v>
      </c>
      <c r="S1686" t="s">
        <v>7176</v>
      </c>
      <c r="T1686">
        <v>44</v>
      </c>
      <c r="U1686" t="str">
        <f>TEXT(CoffeeData[[#This Row],[Date]],"mmm")</f>
        <v>Dec</v>
      </c>
      <c r="V1686" t="str">
        <f>TEXT(CoffeeData[[#This Row],[Date]],"dddd")</f>
        <v>Thursday</v>
      </c>
    </row>
    <row r="1687" spans="1:22" x14ac:dyDescent="0.3">
      <c r="A1687" t="s">
        <v>1705</v>
      </c>
      <c r="B1687" s="3" t="s">
        <v>5052</v>
      </c>
      <c r="C1687" t="s">
        <v>5391</v>
      </c>
      <c r="D1687" s="5" t="s">
        <v>6127</v>
      </c>
      <c r="E1687" t="s">
        <v>6255</v>
      </c>
      <c r="F1687" t="s">
        <v>7131</v>
      </c>
      <c r="G1687" t="s">
        <v>7143</v>
      </c>
      <c r="H1687" t="s">
        <v>7149</v>
      </c>
      <c r="I1687" t="s">
        <v>7155</v>
      </c>
      <c r="J1687" s="11">
        <v>2</v>
      </c>
      <c r="K1687" s="9">
        <v>4.5</v>
      </c>
      <c r="L1687">
        <v>15</v>
      </c>
      <c r="M1687" s="7">
        <v>7.65</v>
      </c>
      <c r="N1687" t="s">
        <v>7157</v>
      </c>
      <c r="O1687" t="s">
        <v>7159</v>
      </c>
      <c r="P1687" t="s">
        <v>7168</v>
      </c>
      <c r="Q1687" s="9">
        <v>3.9</v>
      </c>
      <c r="R1687" t="s">
        <v>7173</v>
      </c>
      <c r="S1687" t="s">
        <v>7175</v>
      </c>
      <c r="T1687">
        <v>43</v>
      </c>
      <c r="U1687" t="str">
        <f>TEXT(CoffeeData[[#This Row],[Date]],"mmm")</f>
        <v>Jun</v>
      </c>
      <c r="V1687" t="str">
        <f>TEXT(CoffeeData[[#This Row],[Date]],"dddd")</f>
        <v>Friday</v>
      </c>
    </row>
    <row r="1688" spans="1:22" x14ac:dyDescent="0.3">
      <c r="A1688" t="s">
        <v>1706</v>
      </c>
      <c r="B1688" s="3" t="s">
        <v>5098</v>
      </c>
      <c r="C1688" t="s">
        <v>5385</v>
      </c>
      <c r="D1688" s="5" t="s">
        <v>6128</v>
      </c>
      <c r="E1688" t="s">
        <v>6472</v>
      </c>
      <c r="F1688" t="s">
        <v>7130</v>
      </c>
      <c r="G1688" t="s">
        <v>7140</v>
      </c>
      <c r="H1688" t="s">
        <v>7150</v>
      </c>
      <c r="I1688" t="s">
        <v>7153</v>
      </c>
      <c r="J1688" s="11">
        <v>3</v>
      </c>
      <c r="K1688" s="9">
        <v>2</v>
      </c>
      <c r="L1688">
        <v>15</v>
      </c>
      <c r="M1688" s="7">
        <v>5.0999999999999996</v>
      </c>
      <c r="N1688" t="s">
        <v>7158</v>
      </c>
      <c r="O1688" t="s">
        <v>7163</v>
      </c>
      <c r="P1688" t="s">
        <v>7169</v>
      </c>
      <c r="Q1688" s="9">
        <v>3.4</v>
      </c>
      <c r="R1688" t="s">
        <v>7172</v>
      </c>
      <c r="S1688" t="s">
        <v>7175</v>
      </c>
      <c r="T1688">
        <v>45</v>
      </c>
      <c r="U1688" t="str">
        <f>TEXT(CoffeeData[[#This Row],[Date]],"mmm")</f>
        <v>Jul</v>
      </c>
      <c r="V1688" t="str">
        <f>TEXT(CoffeeData[[#This Row],[Date]],"dddd")</f>
        <v>Saturday</v>
      </c>
    </row>
    <row r="1689" spans="1:22" x14ac:dyDescent="0.3">
      <c r="A1689" t="s">
        <v>1707</v>
      </c>
      <c r="B1689" s="3" t="s">
        <v>5036</v>
      </c>
      <c r="C1689" t="s">
        <v>5387</v>
      </c>
      <c r="D1689" s="5" t="s">
        <v>6044</v>
      </c>
      <c r="E1689" t="s">
        <v>6994</v>
      </c>
      <c r="F1689" t="s">
        <v>7130</v>
      </c>
      <c r="G1689" t="s">
        <v>7138</v>
      </c>
      <c r="H1689" t="s">
        <v>7152</v>
      </c>
      <c r="I1689" t="s">
        <v>7153</v>
      </c>
      <c r="J1689" s="11">
        <v>1</v>
      </c>
      <c r="K1689" s="9">
        <v>5.5</v>
      </c>
      <c r="L1689">
        <v>0</v>
      </c>
      <c r="M1689" s="7">
        <v>5.5</v>
      </c>
      <c r="N1689" t="s">
        <v>7157</v>
      </c>
      <c r="O1689" t="s">
        <v>7160</v>
      </c>
      <c r="P1689" t="s">
        <v>7166</v>
      </c>
      <c r="Q1689" s="9">
        <v>3.8</v>
      </c>
      <c r="R1689" t="s">
        <v>7171</v>
      </c>
      <c r="S1689" t="s">
        <v>7174</v>
      </c>
      <c r="T1689">
        <v>37</v>
      </c>
      <c r="U1689" t="str">
        <f>TEXT(CoffeeData[[#This Row],[Date]],"mmm")</f>
        <v>Dec</v>
      </c>
      <c r="V1689" t="str">
        <f>TEXT(CoffeeData[[#This Row],[Date]],"dddd")</f>
        <v>Tuesday</v>
      </c>
    </row>
    <row r="1690" spans="1:22" x14ac:dyDescent="0.3">
      <c r="A1690" t="s">
        <v>1708</v>
      </c>
      <c r="B1690" s="3" t="s">
        <v>5260</v>
      </c>
      <c r="C1690" t="s">
        <v>5385</v>
      </c>
      <c r="D1690" s="5" t="s">
        <v>5728</v>
      </c>
      <c r="E1690" t="s">
        <v>6995</v>
      </c>
      <c r="F1690" t="s">
        <v>7129</v>
      </c>
      <c r="G1690" t="s">
        <v>7133</v>
      </c>
      <c r="H1690" t="s">
        <v>7149</v>
      </c>
      <c r="I1690" t="s">
        <v>7154</v>
      </c>
      <c r="J1690" s="11">
        <v>2</v>
      </c>
      <c r="K1690" s="9">
        <v>2.5</v>
      </c>
      <c r="L1690">
        <v>15</v>
      </c>
      <c r="M1690" s="7">
        <v>4.25</v>
      </c>
      <c r="N1690" t="s">
        <v>7158</v>
      </c>
      <c r="O1690" t="s">
        <v>7163</v>
      </c>
      <c r="P1690" t="s">
        <v>7167</v>
      </c>
      <c r="Q1690" s="9">
        <v>3.1</v>
      </c>
      <c r="R1690" t="s">
        <v>7172</v>
      </c>
      <c r="S1690" t="s">
        <v>7174</v>
      </c>
      <c r="T1690">
        <v>44</v>
      </c>
      <c r="U1690" t="str">
        <f>TEXT(CoffeeData[[#This Row],[Date]],"mmm")</f>
        <v>Apr</v>
      </c>
      <c r="V1690" t="str">
        <f>TEXT(CoffeeData[[#This Row],[Date]],"dddd")</f>
        <v>Saturday</v>
      </c>
    </row>
    <row r="1691" spans="1:22" x14ac:dyDescent="0.3">
      <c r="A1691" t="s">
        <v>1709</v>
      </c>
      <c r="B1691" s="3" t="s">
        <v>5345</v>
      </c>
      <c r="C1691" t="s">
        <v>5389</v>
      </c>
      <c r="D1691" s="5" t="s">
        <v>6129</v>
      </c>
      <c r="E1691" t="s">
        <v>6238</v>
      </c>
      <c r="F1691" t="s">
        <v>7129</v>
      </c>
      <c r="G1691" t="s">
        <v>7137</v>
      </c>
      <c r="H1691" t="s">
        <v>7150</v>
      </c>
      <c r="I1691" t="s">
        <v>7155</v>
      </c>
      <c r="J1691" s="11">
        <v>4</v>
      </c>
      <c r="K1691" s="9">
        <v>3</v>
      </c>
      <c r="L1691">
        <v>5</v>
      </c>
      <c r="M1691" s="7">
        <v>11.4</v>
      </c>
      <c r="N1691" t="s">
        <v>7157</v>
      </c>
      <c r="O1691" t="s">
        <v>7160</v>
      </c>
      <c r="P1691" t="s">
        <v>7168</v>
      </c>
      <c r="Q1691" s="9">
        <v>3.4</v>
      </c>
      <c r="R1691" t="s">
        <v>7173</v>
      </c>
      <c r="S1691" t="s">
        <v>7176</v>
      </c>
      <c r="T1691">
        <v>25</v>
      </c>
      <c r="U1691" t="str">
        <f>TEXT(CoffeeData[[#This Row],[Date]],"mmm")</f>
        <v>Jun</v>
      </c>
      <c r="V1691" t="str">
        <f>TEXT(CoffeeData[[#This Row],[Date]],"dddd")</f>
        <v>Thursday</v>
      </c>
    </row>
    <row r="1692" spans="1:22" x14ac:dyDescent="0.3">
      <c r="A1692" t="s">
        <v>1710</v>
      </c>
      <c r="B1692" s="3" t="s">
        <v>5276</v>
      </c>
      <c r="C1692" t="s">
        <v>5385</v>
      </c>
      <c r="D1692" s="5" t="s">
        <v>5763</v>
      </c>
      <c r="E1692" t="s">
        <v>6691</v>
      </c>
      <c r="F1692" t="s">
        <v>7129</v>
      </c>
      <c r="G1692" t="s">
        <v>7145</v>
      </c>
      <c r="H1692" t="s">
        <v>7148</v>
      </c>
      <c r="I1692" t="s">
        <v>7153</v>
      </c>
      <c r="J1692" s="11">
        <v>1</v>
      </c>
      <c r="K1692" s="9">
        <v>2</v>
      </c>
      <c r="L1692">
        <v>0</v>
      </c>
      <c r="M1692" s="7">
        <v>2</v>
      </c>
      <c r="N1692" t="s">
        <v>7158</v>
      </c>
      <c r="O1692" t="s">
        <v>7163</v>
      </c>
      <c r="P1692" t="s">
        <v>7166</v>
      </c>
      <c r="Q1692" s="9">
        <v>3.7</v>
      </c>
      <c r="R1692" t="s">
        <v>7173</v>
      </c>
      <c r="S1692" t="s">
        <v>7174</v>
      </c>
      <c r="T1692">
        <v>39</v>
      </c>
      <c r="U1692" t="str">
        <f>TEXT(CoffeeData[[#This Row],[Date]],"mmm")</f>
        <v>Jun</v>
      </c>
      <c r="V1692" t="str">
        <f>TEXT(CoffeeData[[#This Row],[Date]],"dddd")</f>
        <v>Saturday</v>
      </c>
    </row>
    <row r="1693" spans="1:22" x14ac:dyDescent="0.3">
      <c r="A1693" t="s">
        <v>1711</v>
      </c>
      <c r="B1693" s="3" t="s">
        <v>5260</v>
      </c>
      <c r="C1693" t="s">
        <v>5385</v>
      </c>
      <c r="D1693" s="5" t="s">
        <v>6130</v>
      </c>
      <c r="E1693" t="s">
        <v>6904</v>
      </c>
      <c r="F1693" t="s">
        <v>7130</v>
      </c>
      <c r="G1693" t="s">
        <v>7135</v>
      </c>
      <c r="H1693" t="s">
        <v>7149</v>
      </c>
      <c r="I1693" t="s">
        <v>7153</v>
      </c>
      <c r="J1693" s="11">
        <v>2</v>
      </c>
      <c r="K1693" s="9">
        <v>4</v>
      </c>
      <c r="L1693">
        <v>15</v>
      </c>
      <c r="M1693" s="7">
        <v>6.8</v>
      </c>
      <c r="N1693" t="s">
        <v>7157</v>
      </c>
      <c r="O1693" t="s">
        <v>7161</v>
      </c>
      <c r="P1693" t="s">
        <v>7166</v>
      </c>
      <c r="Q1693" s="9">
        <v>3.2</v>
      </c>
      <c r="R1693" t="s">
        <v>7173</v>
      </c>
      <c r="S1693" t="s">
        <v>7175</v>
      </c>
      <c r="T1693">
        <v>26</v>
      </c>
      <c r="U1693" t="str">
        <f>TEXT(CoffeeData[[#This Row],[Date]],"mmm")</f>
        <v>Apr</v>
      </c>
      <c r="V1693" t="str">
        <f>TEXT(CoffeeData[[#This Row],[Date]],"dddd")</f>
        <v>Saturday</v>
      </c>
    </row>
    <row r="1694" spans="1:22" x14ac:dyDescent="0.3">
      <c r="A1694" t="s">
        <v>1712</v>
      </c>
      <c r="B1694" s="3" t="s">
        <v>5145</v>
      </c>
      <c r="C1694" t="s">
        <v>5387</v>
      </c>
      <c r="D1694" s="5" t="s">
        <v>5932</v>
      </c>
      <c r="E1694" t="s">
        <v>6996</v>
      </c>
      <c r="F1694" t="s">
        <v>7130</v>
      </c>
      <c r="G1694" t="s">
        <v>7142</v>
      </c>
      <c r="H1694" t="s">
        <v>7152</v>
      </c>
      <c r="I1694" t="s">
        <v>7153</v>
      </c>
      <c r="J1694" s="11">
        <v>4</v>
      </c>
      <c r="K1694" s="9">
        <v>4.5</v>
      </c>
      <c r="L1694">
        <v>5</v>
      </c>
      <c r="M1694" s="7">
        <v>17.100000000000001</v>
      </c>
      <c r="N1694" t="s">
        <v>7157</v>
      </c>
      <c r="O1694" t="s">
        <v>7160</v>
      </c>
      <c r="P1694" t="s">
        <v>7164</v>
      </c>
      <c r="Q1694" s="9">
        <v>3.6</v>
      </c>
      <c r="R1694" t="s">
        <v>7173</v>
      </c>
      <c r="S1694" t="s">
        <v>7175</v>
      </c>
      <c r="T1694">
        <v>38</v>
      </c>
      <c r="U1694" t="str">
        <f>TEXT(CoffeeData[[#This Row],[Date]],"mmm")</f>
        <v>Sep</v>
      </c>
      <c r="V1694" t="str">
        <f>TEXT(CoffeeData[[#This Row],[Date]],"dddd")</f>
        <v>Tuesday</v>
      </c>
    </row>
    <row r="1695" spans="1:22" x14ac:dyDescent="0.3">
      <c r="A1695" t="s">
        <v>1713</v>
      </c>
      <c r="B1695" s="3" t="s">
        <v>5031</v>
      </c>
      <c r="C1695" t="s">
        <v>5387</v>
      </c>
      <c r="D1695" s="5" t="s">
        <v>5557</v>
      </c>
      <c r="E1695" t="s">
        <v>6835</v>
      </c>
      <c r="F1695" t="s">
        <v>7129</v>
      </c>
      <c r="G1695" t="s">
        <v>7140</v>
      </c>
      <c r="H1695" t="s">
        <v>7150</v>
      </c>
      <c r="I1695" t="s">
        <v>7155</v>
      </c>
      <c r="J1695" s="11">
        <v>1</v>
      </c>
      <c r="K1695" s="9">
        <v>2</v>
      </c>
      <c r="L1695">
        <v>0</v>
      </c>
      <c r="M1695" s="7">
        <v>2</v>
      </c>
      <c r="N1695" t="s">
        <v>7158</v>
      </c>
      <c r="O1695" t="s">
        <v>7160</v>
      </c>
      <c r="P1695" t="s">
        <v>7170</v>
      </c>
      <c r="Q1695" s="9">
        <v>3.5</v>
      </c>
      <c r="R1695" t="s">
        <v>7172</v>
      </c>
      <c r="S1695" t="s">
        <v>7174</v>
      </c>
      <c r="T1695">
        <v>34</v>
      </c>
      <c r="U1695" t="str">
        <f>TEXT(CoffeeData[[#This Row],[Date]],"mmm")</f>
        <v>Feb</v>
      </c>
      <c r="V1695" t="str">
        <f>TEXT(CoffeeData[[#This Row],[Date]],"dddd")</f>
        <v>Tuesday</v>
      </c>
    </row>
    <row r="1696" spans="1:22" x14ac:dyDescent="0.3">
      <c r="A1696" t="s">
        <v>1714</v>
      </c>
      <c r="B1696" s="3" t="s">
        <v>5103</v>
      </c>
      <c r="C1696" t="s">
        <v>5389</v>
      </c>
      <c r="D1696" s="5" t="s">
        <v>5638</v>
      </c>
      <c r="E1696" t="s">
        <v>6479</v>
      </c>
      <c r="F1696" t="s">
        <v>7130</v>
      </c>
      <c r="G1696" t="s">
        <v>7140</v>
      </c>
      <c r="H1696" t="s">
        <v>7150</v>
      </c>
      <c r="I1696" t="s">
        <v>7153</v>
      </c>
      <c r="J1696" s="11">
        <v>3</v>
      </c>
      <c r="K1696" s="9">
        <v>2</v>
      </c>
      <c r="L1696">
        <v>0</v>
      </c>
      <c r="M1696" s="7">
        <v>6</v>
      </c>
      <c r="N1696" t="s">
        <v>7156</v>
      </c>
      <c r="O1696" t="s">
        <v>7161</v>
      </c>
      <c r="P1696" t="s">
        <v>7165</v>
      </c>
      <c r="Q1696" s="9">
        <v>3.3</v>
      </c>
      <c r="R1696" t="s">
        <v>7172</v>
      </c>
      <c r="S1696" t="s">
        <v>7174</v>
      </c>
      <c r="T1696">
        <v>33</v>
      </c>
      <c r="U1696" t="str">
        <f>TEXT(CoffeeData[[#This Row],[Date]],"mmm")</f>
        <v>May</v>
      </c>
      <c r="V1696" t="str">
        <f>TEXT(CoffeeData[[#This Row],[Date]],"dddd")</f>
        <v>Thursday</v>
      </c>
    </row>
    <row r="1697" spans="1:22" x14ac:dyDescent="0.3">
      <c r="A1697" t="s">
        <v>1715</v>
      </c>
      <c r="B1697" s="3" t="s">
        <v>5132</v>
      </c>
      <c r="C1697" t="s">
        <v>5390</v>
      </c>
      <c r="D1697" s="5" t="s">
        <v>5841</v>
      </c>
      <c r="E1697" t="s">
        <v>6876</v>
      </c>
      <c r="F1697" t="s">
        <v>7129</v>
      </c>
      <c r="G1697" t="s">
        <v>7133</v>
      </c>
      <c r="H1697" t="s">
        <v>7149</v>
      </c>
      <c r="I1697" t="s">
        <v>7155</v>
      </c>
      <c r="J1697" s="11">
        <v>3</v>
      </c>
      <c r="K1697" s="9">
        <v>2.5</v>
      </c>
      <c r="L1697">
        <v>15</v>
      </c>
      <c r="M1697" s="7">
        <v>6.38</v>
      </c>
      <c r="N1697" t="s">
        <v>7158</v>
      </c>
      <c r="O1697" t="s">
        <v>7162</v>
      </c>
      <c r="P1697" t="s">
        <v>7166</v>
      </c>
      <c r="Q1697" s="9">
        <v>4.2</v>
      </c>
      <c r="R1697" t="s">
        <v>7172</v>
      </c>
      <c r="S1697" t="s">
        <v>7176</v>
      </c>
      <c r="T1697">
        <v>38</v>
      </c>
      <c r="U1697" t="str">
        <f>TEXT(CoffeeData[[#This Row],[Date]],"mmm")</f>
        <v>Feb</v>
      </c>
      <c r="V1697" t="str">
        <f>TEXT(CoffeeData[[#This Row],[Date]],"dddd")</f>
        <v>Monday</v>
      </c>
    </row>
    <row r="1698" spans="1:22" x14ac:dyDescent="0.3">
      <c r="A1698" t="s">
        <v>1716</v>
      </c>
      <c r="B1698" s="3" t="s">
        <v>5365</v>
      </c>
      <c r="C1698" t="s">
        <v>5386</v>
      </c>
      <c r="D1698" s="5" t="s">
        <v>5735</v>
      </c>
      <c r="E1698" t="s">
        <v>6620</v>
      </c>
      <c r="F1698" t="s">
        <v>7130</v>
      </c>
      <c r="G1698" t="s">
        <v>7145</v>
      </c>
      <c r="H1698" t="s">
        <v>7148</v>
      </c>
      <c r="I1698" t="s">
        <v>7153</v>
      </c>
      <c r="J1698" s="11">
        <v>1</v>
      </c>
      <c r="K1698" s="9">
        <v>2</v>
      </c>
      <c r="L1698">
        <v>5</v>
      </c>
      <c r="M1698" s="7">
        <v>1.9</v>
      </c>
      <c r="N1698" t="s">
        <v>7158</v>
      </c>
      <c r="O1698" t="s">
        <v>7161</v>
      </c>
      <c r="P1698" t="s">
        <v>7165</v>
      </c>
      <c r="Q1698" s="9">
        <v>4.3</v>
      </c>
      <c r="R1698" t="s">
        <v>7173</v>
      </c>
      <c r="S1698" t="s">
        <v>7175</v>
      </c>
      <c r="T1698">
        <v>42</v>
      </c>
      <c r="U1698" t="str">
        <f>TEXT(CoffeeData[[#This Row],[Date]],"mmm")</f>
        <v>Nov</v>
      </c>
      <c r="V1698" t="str">
        <f>TEXT(CoffeeData[[#This Row],[Date]],"dddd")</f>
        <v>Sunday</v>
      </c>
    </row>
    <row r="1699" spans="1:22" x14ac:dyDescent="0.3">
      <c r="A1699" t="s">
        <v>1717</v>
      </c>
      <c r="B1699" s="3" t="s">
        <v>5277</v>
      </c>
      <c r="C1699" t="s">
        <v>5385</v>
      </c>
      <c r="D1699" s="5" t="s">
        <v>5821</v>
      </c>
      <c r="E1699" t="s">
        <v>6505</v>
      </c>
      <c r="F1699" t="s">
        <v>7129</v>
      </c>
      <c r="G1699" t="s">
        <v>7132</v>
      </c>
      <c r="H1699" t="s">
        <v>7148</v>
      </c>
      <c r="I1699" t="s">
        <v>7154</v>
      </c>
      <c r="J1699" s="11">
        <v>3</v>
      </c>
      <c r="K1699" s="9">
        <v>2.5</v>
      </c>
      <c r="L1699">
        <v>10</v>
      </c>
      <c r="M1699" s="7">
        <v>6.75</v>
      </c>
      <c r="N1699" t="s">
        <v>7156</v>
      </c>
      <c r="O1699" t="s">
        <v>7160</v>
      </c>
      <c r="P1699" t="s">
        <v>7168</v>
      </c>
      <c r="Q1699" s="9">
        <v>3.2</v>
      </c>
      <c r="R1699" t="s">
        <v>7172</v>
      </c>
      <c r="S1699" t="s">
        <v>7174</v>
      </c>
      <c r="T1699">
        <v>28</v>
      </c>
      <c r="U1699" t="str">
        <f>TEXT(CoffeeData[[#This Row],[Date]],"mmm")</f>
        <v>Jan</v>
      </c>
      <c r="V1699" t="str">
        <f>TEXT(CoffeeData[[#This Row],[Date]],"dddd")</f>
        <v>Saturday</v>
      </c>
    </row>
    <row r="1700" spans="1:22" x14ac:dyDescent="0.3">
      <c r="A1700" t="s">
        <v>1718</v>
      </c>
      <c r="B1700" s="3" t="s">
        <v>5373</v>
      </c>
      <c r="C1700" t="s">
        <v>5390</v>
      </c>
      <c r="D1700" s="5" t="s">
        <v>5546</v>
      </c>
      <c r="E1700" t="s">
        <v>6835</v>
      </c>
      <c r="F1700" t="s">
        <v>7131</v>
      </c>
      <c r="G1700" t="s">
        <v>7145</v>
      </c>
      <c r="H1700" t="s">
        <v>7148</v>
      </c>
      <c r="I1700" t="s">
        <v>7153</v>
      </c>
      <c r="J1700" s="11">
        <v>1</v>
      </c>
      <c r="K1700" s="9">
        <v>2</v>
      </c>
      <c r="L1700">
        <v>15</v>
      </c>
      <c r="M1700" s="7">
        <v>1.7</v>
      </c>
      <c r="N1700" t="s">
        <v>7156</v>
      </c>
      <c r="O1700" t="s">
        <v>7160</v>
      </c>
      <c r="P1700" t="s">
        <v>7165</v>
      </c>
      <c r="Q1700" s="9">
        <v>4.5</v>
      </c>
      <c r="R1700" t="s">
        <v>7173</v>
      </c>
      <c r="S1700" t="s">
        <v>7175</v>
      </c>
      <c r="T1700">
        <v>40</v>
      </c>
      <c r="U1700" t="str">
        <f>TEXT(CoffeeData[[#This Row],[Date]],"mmm")</f>
        <v>Oct</v>
      </c>
      <c r="V1700" t="str">
        <f>TEXT(CoffeeData[[#This Row],[Date]],"dddd")</f>
        <v>Monday</v>
      </c>
    </row>
    <row r="1701" spans="1:22" x14ac:dyDescent="0.3">
      <c r="A1701" t="s">
        <v>1719</v>
      </c>
      <c r="B1701" s="3" t="s">
        <v>5164</v>
      </c>
      <c r="C1701" t="s">
        <v>5391</v>
      </c>
      <c r="D1701" s="5" t="s">
        <v>5805</v>
      </c>
      <c r="E1701" t="s">
        <v>6769</v>
      </c>
      <c r="F1701" t="s">
        <v>7131</v>
      </c>
      <c r="G1701" t="s">
        <v>7138</v>
      </c>
      <c r="H1701" t="s">
        <v>7152</v>
      </c>
      <c r="I1701" t="s">
        <v>7153</v>
      </c>
      <c r="J1701" s="11">
        <v>2</v>
      </c>
      <c r="K1701" s="9">
        <v>5.5</v>
      </c>
      <c r="L1701">
        <v>15</v>
      </c>
      <c r="M1701" s="7">
        <v>9.35</v>
      </c>
      <c r="N1701" t="s">
        <v>7158</v>
      </c>
      <c r="O1701" t="s">
        <v>7161</v>
      </c>
      <c r="P1701" t="s">
        <v>7164</v>
      </c>
      <c r="Q1701" s="9">
        <v>4</v>
      </c>
      <c r="R1701" t="s">
        <v>7171</v>
      </c>
      <c r="S1701" t="s">
        <v>7175</v>
      </c>
      <c r="T1701">
        <v>33</v>
      </c>
      <c r="U1701" t="str">
        <f>TEXT(CoffeeData[[#This Row],[Date]],"mmm")</f>
        <v>Oct</v>
      </c>
      <c r="V1701" t="str">
        <f>TEXT(CoffeeData[[#This Row],[Date]],"dddd")</f>
        <v>Friday</v>
      </c>
    </row>
    <row r="1702" spans="1:22" x14ac:dyDescent="0.3">
      <c r="A1702" t="s">
        <v>1720</v>
      </c>
      <c r="B1702" s="3" t="s">
        <v>5277</v>
      </c>
      <c r="C1702" t="s">
        <v>5385</v>
      </c>
      <c r="D1702" s="5" t="s">
        <v>5604</v>
      </c>
      <c r="E1702" t="s">
        <v>6589</v>
      </c>
      <c r="F1702" t="s">
        <v>7130</v>
      </c>
      <c r="G1702" t="s">
        <v>7137</v>
      </c>
      <c r="H1702" t="s">
        <v>7150</v>
      </c>
      <c r="I1702" t="s">
        <v>7154</v>
      </c>
      <c r="J1702" s="11">
        <v>4</v>
      </c>
      <c r="K1702" s="9">
        <v>3</v>
      </c>
      <c r="L1702">
        <v>0</v>
      </c>
      <c r="M1702" s="7">
        <v>12</v>
      </c>
      <c r="N1702" t="s">
        <v>7156</v>
      </c>
      <c r="O1702" t="s">
        <v>7159</v>
      </c>
      <c r="P1702" t="s">
        <v>7164</v>
      </c>
      <c r="Q1702" s="9">
        <v>3.1</v>
      </c>
      <c r="R1702" t="s">
        <v>7171</v>
      </c>
      <c r="S1702" t="s">
        <v>7176</v>
      </c>
      <c r="T1702">
        <v>29</v>
      </c>
      <c r="U1702" t="str">
        <f>TEXT(CoffeeData[[#This Row],[Date]],"mmm")</f>
        <v>Jan</v>
      </c>
      <c r="V1702" t="str">
        <f>TEXT(CoffeeData[[#This Row],[Date]],"dddd")</f>
        <v>Saturday</v>
      </c>
    </row>
    <row r="1703" spans="1:22" x14ac:dyDescent="0.3">
      <c r="A1703" t="s">
        <v>1721</v>
      </c>
      <c r="B1703" s="3" t="s">
        <v>5118</v>
      </c>
      <c r="C1703" t="s">
        <v>5387</v>
      </c>
      <c r="D1703" s="5" t="s">
        <v>5760</v>
      </c>
      <c r="E1703" t="s">
        <v>6395</v>
      </c>
      <c r="F1703" t="s">
        <v>7131</v>
      </c>
      <c r="G1703" t="s">
        <v>7144</v>
      </c>
      <c r="H1703" t="s">
        <v>7149</v>
      </c>
      <c r="I1703" t="s">
        <v>7155</v>
      </c>
      <c r="J1703" s="11">
        <v>1</v>
      </c>
      <c r="K1703" s="9">
        <v>3.5</v>
      </c>
      <c r="L1703">
        <v>5</v>
      </c>
      <c r="M1703" s="7">
        <v>3.32</v>
      </c>
      <c r="N1703" t="s">
        <v>7158</v>
      </c>
      <c r="O1703" t="s">
        <v>7163</v>
      </c>
      <c r="P1703" t="s">
        <v>7168</v>
      </c>
      <c r="Q1703" s="9">
        <v>4.7</v>
      </c>
      <c r="R1703" t="s">
        <v>7171</v>
      </c>
      <c r="S1703" t="s">
        <v>7174</v>
      </c>
      <c r="T1703">
        <v>42</v>
      </c>
      <c r="U1703" t="str">
        <f>TEXT(CoffeeData[[#This Row],[Date]],"mmm")</f>
        <v>Feb</v>
      </c>
      <c r="V1703" t="str">
        <f>TEXT(CoffeeData[[#This Row],[Date]],"dddd")</f>
        <v>Tuesday</v>
      </c>
    </row>
    <row r="1704" spans="1:22" x14ac:dyDescent="0.3">
      <c r="A1704" t="s">
        <v>1722</v>
      </c>
      <c r="B1704" s="3" t="s">
        <v>5284</v>
      </c>
      <c r="C1704" t="s">
        <v>5391</v>
      </c>
      <c r="D1704" s="5" t="s">
        <v>5847</v>
      </c>
      <c r="E1704" t="s">
        <v>6455</v>
      </c>
      <c r="F1704" t="s">
        <v>7131</v>
      </c>
      <c r="G1704" t="s">
        <v>7132</v>
      </c>
      <c r="H1704" t="s">
        <v>7148</v>
      </c>
      <c r="I1704" t="s">
        <v>7153</v>
      </c>
      <c r="J1704" s="11">
        <v>4</v>
      </c>
      <c r="K1704" s="9">
        <v>2.5</v>
      </c>
      <c r="L1704">
        <v>5</v>
      </c>
      <c r="M1704" s="7">
        <v>9.5</v>
      </c>
      <c r="N1704" t="s">
        <v>7157</v>
      </c>
      <c r="O1704" t="s">
        <v>7159</v>
      </c>
      <c r="P1704" t="s">
        <v>7166</v>
      </c>
      <c r="Q1704" s="9">
        <v>4.9000000000000004</v>
      </c>
      <c r="R1704" t="s">
        <v>7171</v>
      </c>
      <c r="S1704" t="s">
        <v>7175</v>
      </c>
      <c r="T1704">
        <v>38</v>
      </c>
      <c r="U1704" t="str">
        <f>TEXT(CoffeeData[[#This Row],[Date]],"mmm")</f>
        <v>May</v>
      </c>
      <c r="V1704" t="str">
        <f>TEXT(CoffeeData[[#This Row],[Date]],"dddd")</f>
        <v>Friday</v>
      </c>
    </row>
    <row r="1705" spans="1:22" x14ac:dyDescent="0.3">
      <c r="A1705" t="s">
        <v>1723</v>
      </c>
      <c r="B1705" s="3" t="s">
        <v>5263</v>
      </c>
      <c r="C1705" t="s">
        <v>5391</v>
      </c>
      <c r="D1705" s="5" t="s">
        <v>5429</v>
      </c>
      <c r="E1705" t="s">
        <v>6997</v>
      </c>
      <c r="F1705" t="s">
        <v>7129</v>
      </c>
      <c r="G1705" t="s">
        <v>7133</v>
      </c>
      <c r="H1705" t="s">
        <v>7149</v>
      </c>
      <c r="I1705" t="s">
        <v>7153</v>
      </c>
      <c r="J1705" s="11">
        <v>2</v>
      </c>
      <c r="K1705" s="9">
        <v>2.5</v>
      </c>
      <c r="L1705">
        <v>5</v>
      </c>
      <c r="M1705" s="7">
        <v>4.75</v>
      </c>
      <c r="N1705" t="s">
        <v>7157</v>
      </c>
      <c r="O1705" t="s">
        <v>7162</v>
      </c>
      <c r="P1705" t="s">
        <v>7167</v>
      </c>
      <c r="Q1705" s="9">
        <v>4.4000000000000004</v>
      </c>
      <c r="R1705" t="s">
        <v>7173</v>
      </c>
      <c r="S1705" t="s">
        <v>7174</v>
      </c>
      <c r="T1705">
        <v>36</v>
      </c>
      <c r="U1705" t="str">
        <f>TEXT(CoffeeData[[#This Row],[Date]],"mmm")</f>
        <v>Apr</v>
      </c>
      <c r="V1705" t="str">
        <f>TEXT(CoffeeData[[#This Row],[Date]],"dddd")</f>
        <v>Friday</v>
      </c>
    </row>
    <row r="1706" spans="1:22" x14ac:dyDescent="0.3">
      <c r="A1706" t="s">
        <v>1724</v>
      </c>
      <c r="B1706" s="3" t="s">
        <v>5086</v>
      </c>
      <c r="C1706" t="s">
        <v>5390</v>
      </c>
      <c r="D1706" s="5" t="s">
        <v>6131</v>
      </c>
      <c r="E1706" t="s">
        <v>6241</v>
      </c>
      <c r="F1706" t="s">
        <v>7130</v>
      </c>
      <c r="G1706" t="s">
        <v>7134</v>
      </c>
      <c r="H1706" t="s">
        <v>7150</v>
      </c>
      <c r="I1706" t="s">
        <v>7153</v>
      </c>
      <c r="J1706" s="11">
        <v>2</v>
      </c>
      <c r="K1706" s="9">
        <v>2.5</v>
      </c>
      <c r="L1706">
        <v>0</v>
      </c>
      <c r="M1706" s="7">
        <v>5</v>
      </c>
      <c r="N1706" t="s">
        <v>7157</v>
      </c>
      <c r="O1706" t="s">
        <v>7159</v>
      </c>
      <c r="P1706" t="s">
        <v>7164</v>
      </c>
      <c r="Q1706" s="9">
        <v>4</v>
      </c>
      <c r="R1706" t="s">
        <v>7172</v>
      </c>
      <c r="S1706" t="s">
        <v>7175</v>
      </c>
      <c r="T1706">
        <v>37</v>
      </c>
      <c r="U1706" t="str">
        <f>TEXT(CoffeeData[[#This Row],[Date]],"mmm")</f>
        <v>Jun</v>
      </c>
      <c r="V1706" t="str">
        <f>TEXT(CoffeeData[[#This Row],[Date]],"dddd")</f>
        <v>Monday</v>
      </c>
    </row>
    <row r="1707" spans="1:22" x14ac:dyDescent="0.3">
      <c r="A1707" t="s">
        <v>1725</v>
      </c>
      <c r="B1707" s="3" t="s">
        <v>5188</v>
      </c>
      <c r="C1707" t="s">
        <v>5387</v>
      </c>
      <c r="D1707" s="5" t="s">
        <v>6105</v>
      </c>
      <c r="E1707" t="s">
        <v>6635</v>
      </c>
      <c r="F1707" t="s">
        <v>7130</v>
      </c>
      <c r="G1707" t="s">
        <v>7141</v>
      </c>
      <c r="H1707" t="s">
        <v>7149</v>
      </c>
      <c r="I1707" t="s">
        <v>7153</v>
      </c>
      <c r="J1707" s="11">
        <v>1</v>
      </c>
      <c r="K1707" s="9">
        <v>3</v>
      </c>
      <c r="L1707">
        <v>0</v>
      </c>
      <c r="M1707" s="7">
        <v>3</v>
      </c>
      <c r="N1707" t="s">
        <v>7157</v>
      </c>
      <c r="O1707" t="s">
        <v>7161</v>
      </c>
      <c r="P1707" t="s">
        <v>7170</v>
      </c>
      <c r="Q1707" s="9">
        <v>3.8</v>
      </c>
      <c r="R1707" t="s">
        <v>7172</v>
      </c>
      <c r="S1707" t="s">
        <v>7174</v>
      </c>
      <c r="T1707">
        <v>27</v>
      </c>
      <c r="U1707" t="str">
        <f>TEXT(CoffeeData[[#This Row],[Date]],"mmm")</f>
        <v>Aug</v>
      </c>
      <c r="V1707" t="str">
        <f>TEXT(CoffeeData[[#This Row],[Date]],"dddd")</f>
        <v>Tuesday</v>
      </c>
    </row>
    <row r="1708" spans="1:22" x14ac:dyDescent="0.3">
      <c r="A1708" t="s">
        <v>1726</v>
      </c>
      <c r="B1708" s="3" t="s">
        <v>5117</v>
      </c>
      <c r="C1708" t="s">
        <v>5390</v>
      </c>
      <c r="D1708" s="5" t="s">
        <v>6119</v>
      </c>
      <c r="E1708" t="s">
        <v>6767</v>
      </c>
      <c r="F1708" t="s">
        <v>7131</v>
      </c>
      <c r="G1708" t="s">
        <v>7143</v>
      </c>
      <c r="H1708" t="s">
        <v>7149</v>
      </c>
      <c r="I1708" t="s">
        <v>7153</v>
      </c>
      <c r="J1708" s="11">
        <v>2</v>
      </c>
      <c r="K1708" s="9">
        <v>4.5</v>
      </c>
      <c r="L1708">
        <v>15</v>
      </c>
      <c r="M1708" s="7">
        <v>7.65</v>
      </c>
      <c r="N1708" t="s">
        <v>7157</v>
      </c>
      <c r="O1708" t="s">
        <v>7159</v>
      </c>
      <c r="P1708" t="s">
        <v>7165</v>
      </c>
      <c r="Q1708" s="9">
        <v>4.3</v>
      </c>
      <c r="R1708" t="s">
        <v>7173</v>
      </c>
      <c r="S1708" t="s">
        <v>7176</v>
      </c>
      <c r="T1708">
        <v>44</v>
      </c>
      <c r="U1708" t="str">
        <f>TEXT(CoffeeData[[#This Row],[Date]],"mmm")</f>
        <v>Jul</v>
      </c>
      <c r="V1708" t="str">
        <f>TEXT(CoffeeData[[#This Row],[Date]],"dddd")</f>
        <v>Monday</v>
      </c>
    </row>
    <row r="1709" spans="1:22" x14ac:dyDescent="0.3">
      <c r="A1709" t="s">
        <v>1727</v>
      </c>
      <c r="B1709" s="3" t="s">
        <v>5181</v>
      </c>
      <c r="C1709" t="s">
        <v>5387</v>
      </c>
      <c r="D1709" s="5" t="s">
        <v>5571</v>
      </c>
      <c r="E1709" t="s">
        <v>6527</v>
      </c>
      <c r="F1709" t="s">
        <v>7129</v>
      </c>
      <c r="G1709" t="s">
        <v>7145</v>
      </c>
      <c r="H1709" t="s">
        <v>7148</v>
      </c>
      <c r="I1709" t="s">
        <v>7154</v>
      </c>
      <c r="J1709" s="11">
        <v>3</v>
      </c>
      <c r="K1709" s="9">
        <v>2</v>
      </c>
      <c r="L1709">
        <v>0</v>
      </c>
      <c r="M1709" s="7">
        <v>6</v>
      </c>
      <c r="N1709" t="s">
        <v>7156</v>
      </c>
      <c r="O1709" t="s">
        <v>7162</v>
      </c>
      <c r="P1709" t="s">
        <v>7165</v>
      </c>
      <c r="Q1709" s="9">
        <v>5</v>
      </c>
      <c r="R1709" t="s">
        <v>7171</v>
      </c>
      <c r="S1709" t="s">
        <v>7174</v>
      </c>
      <c r="T1709">
        <v>26</v>
      </c>
      <c r="U1709" t="str">
        <f>TEXT(CoffeeData[[#This Row],[Date]],"mmm")</f>
        <v>Jan</v>
      </c>
      <c r="V1709" t="str">
        <f>TEXT(CoffeeData[[#This Row],[Date]],"dddd")</f>
        <v>Tuesday</v>
      </c>
    </row>
    <row r="1710" spans="1:22" x14ac:dyDescent="0.3">
      <c r="A1710" t="s">
        <v>1728</v>
      </c>
      <c r="B1710" s="3" t="s">
        <v>5342</v>
      </c>
      <c r="C1710" t="s">
        <v>5391</v>
      </c>
      <c r="D1710" s="5" t="s">
        <v>5534</v>
      </c>
      <c r="E1710" t="s">
        <v>6665</v>
      </c>
      <c r="F1710" t="s">
        <v>7130</v>
      </c>
      <c r="G1710" t="s">
        <v>7132</v>
      </c>
      <c r="H1710" t="s">
        <v>7148</v>
      </c>
      <c r="I1710" t="s">
        <v>7153</v>
      </c>
      <c r="J1710" s="11">
        <v>2</v>
      </c>
      <c r="K1710" s="9">
        <v>2.5</v>
      </c>
      <c r="L1710">
        <v>15</v>
      </c>
      <c r="M1710" s="7">
        <v>4.25</v>
      </c>
      <c r="N1710" t="s">
        <v>7157</v>
      </c>
      <c r="O1710" t="s">
        <v>7163</v>
      </c>
      <c r="P1710" t="s">
        <v>7164</v>
      </c>
      <c r="Q1710" s="9">
        <v>4.9000000000000004</v>
      </c>
      <c r="R1710" t="s">
        <v>7172</v>
      </c>
      <c r="S1710" t="s">
        <v>7174</v>
      </c>
      <c r="T1710">
        <v>27</v>
      </c>
      <c r="U1710" t="str">
        <f>TEXT(CoffeeData[[#This Row],[Date]],"mmm")</f>
        <v>Jan</v>
      </c>
      <c r="V1710" t="str">
        <f>TEXT(CoffeeData[[#This Row],[Date]],"dddd")</f>
        <v>Friday</v>
      </c>
    </row>
    <row r="1711" spans="1:22" x14ac:dyDescent="0.3">
      <c r="A1711" t="s">
        <v>1729</v>
      </c>
      <c r="B1711" s="3" t="s">
        <v>5135</v>
      </c>
      <c r="C1711" t="s">
        <v>5387</v>
      </c>
      <c r="D1711" s="5" t="s">
        <v>5417</v>
      </c>
      <c r="E1711" t="s">
        <v>6998</v>
      </c>
      <c r="F1711" t="s">
        <v>7130</v>
      </c>
      <c r="G1711" t="s">
        <v>7147</v>
      </c>
      <c r="H1711" t="s">
        <v>7152</v>
      </c>
      <c r="I1711" t="s">
        <v>7155</v>
      </c>
      <c r="J1711" s="11">
        <v>3</v>
      </c>
      <c r="K1711" s="9">
        <v>5</v>
      </c>
      <c r="L1711">
        <v>5</v>
      </c>
      <c r="M1711" s="7">
        <v>14.25</v>
      </c>
      <c r="N1711" t="s">
        <v>7156</v>
      </c>
      <c r="O1711" t="s">
        <v>7160</v>
      </c>
      <c r="P1711" t="s">
        <v>7169</v>
      </c>
      <c r="Q1711" s="9">
        <v>3.3</v>
      </c>
      <c r="R1711" t="s">
        <v>7172</v>
      </c>
      <c r="S1711" t="s">
        <v>7174</v>
      </c>
      <c r="T1711">
        <v>33</v>
      </c>
      <c r="U1711" t="str">
        <f>TEXT(CoffeeData[[#This Row],[Date]],"mmm")</f>
        <v>Jun</v>
      </c>
      <c r="V1711" t="str">
        <f>TEXT(CoffeeData[[#This Row],[Date]],"dddd")</f>
        <v>Tuesday</v>
      </c>
    </row>
    <row r="1712" spans="1:22" x14ac:dyDescent="0.3">
      <c r="A1712" t="s">
        <v>1730</v>
      </c>
      <c r="B1712" s="3" t="s">
        <v>5129</v>
      </c>
      <c r="C1712" t="s">
        <v>5391</v>
      </c>
      <c r="D1712" s="5" t="s">
        <v>6002</v>
      </c>
      <c r="E1712" t="s">
        <v>6843</v>
      </c>
      <c r="F1712" t="s">
        <v>7130</v>
      </c>
      <c r="G1712" t="s">
        <v>7147</v>
      </c>
      <c r="H1712" t="s">
        <v>7152</v>
      </c>
      <c r="I1712" t="s">
        <v>7155</v>
      </c>
      <c r="J1712" s="11">
        <v>2</v>
      </c>
      <c r="K1712" s="9">
        <v>5</v>
      </c>
      <c r="L1712">
        <v>5</v>
      </c>
      <c r="M1712" s="7">
        <v>9.5</v>
      </c>
      <c r="N1712" t="s">
        <v>7158</v>
      </c>
      <c r="O1712" t="s">
        <v>7162</v>
      </c>
      <c r="P1712" t="s">
        <v>7165</v>
      </c>
      <c r="Q1712" s="9">
        <v>3.1</v>
      </c>
      <c r="R1712" t="s">
        <v>7171</v>
      </c>
      <c r="S1712" t="s">
        <v>7175</v>
      </c>
      <c r="T1712">
        <v>44</v>
      </c>
      <c r="U1712" t="str">
        <f>TEXT(CoffeeData[[#This Row],[Date]],"mmm")</f>
        <v>Dec</v>
      </c>
      <c r="V1712" t="str">
        <f>TEXT(CoffeeData[[#This Row],[Date]],"dddd")</f>
        <v>Friday</v>
      </c>
    </row>
    <row r="1713" spans="1:22" x14ac:dyDescent="0.3">
      <c r="A1713" t="s">
        <v>1731</v>
      </c>
      <c r="B1713" s="3" t="s">
        <v>5072</v>
      </c>
      <c r="C1713" t="s">
        <v>5391</v>
      </c>
      <c r="D1713" s="5" t="s">
        <v>6037</v>
      </c>
      <c r="E1713" t="s">
        <v>6676</v>
      </c>
      <c r="F1713" t="s">
        <v>7131</v>
      </c>
      <c r="G1713" t="s">
        <v>7132</v>
      </c>
      <c r="H1713" t="s">
        <v>7148</v>
      </c>
      <c r="I1713" t="s">
        <v>7155</v>
      </c>
      <c r="J1713" s="11">
        <v>4</v>
      </c>
      <c r="K1713" s="9">
        <v>2.5</v>
      </c>
      <c r="L1713">
        <v>15</v>
      </c>
      <c r="M1713" s="7">
        <v>8.5</v>
      </c>
      <c r="N1713" t="s">
        <v>7157</v>
      </c>
      <c r="O1713" t="s">
        <v>7161</v>
      </c>
      <c r="P1713" t="s">
        <v>7167</v>
      </c>
      <c r="Q1713" s="9">
        <v>3.2</v>
      </c>
      <c r="R1713" t="s">
        <v>7173</v>
      </c>
      <c r="S1713" t="s">
        <v>7174</v>
      </c>
      <c r="T1713">
        <v>45</v>
      </c>
      <c r="U1713" t="str">
        <f>TEXT(CoffeeData[[#This Row],[Date]],"mmm")</f>
        <v>Nov</v>
      </c>
      <c r="V1713" t="str">
        <f>TEXT(CoffeeData[[#This Row],[Date]],"dddd")</f>
        <v>Friday</v>
      </c>
    </row>
    <row r="1714" spans="1:22" x14ac:dyDescent="0.3">
      <c r="A1714" t="s">
        <v>1732</v>
      </c>
      <c r="B1714" s="3" t="s">
        <v>5253</v>
      </c>
      <c r="C1714" t="s">
        <v>5387</v>
      </c>
      <c r="D1714" s="5" t="s">
        <v>5520</v>
      </c>
      <c r="E1714" t="s">
        <v>6786</v>
      </c>
      <c r="F1714" t="s">
        <v>7129</v>
      </c>
      <c r="G1714" t="s">
        <v>7135</v>
      </c>
      <c r="H1714" t="s">
        <v>7149</v>
      </c>
      <c r="I1714" t="s">
        <v>7153</v>
      </c>
      <c r="J1714" s="11">
        <v>2</v>
      </c>
      <c r="K1714" s="9">
        <v>4</v>
      </c>
      <c r="L1714">
        <v>5</v>
      </c>
      <c r="M1714" s="7">
        <v>7.6</v>
      </c>
      <c r="N1714" t="s">
        <v>7156</v>
      </c>
      <c r="O1714" t="s">
        <v>7159</v>
      </c>
      <c r="P1714" t="s">
        <v>7165</v>
      </c>
      <c r="Q1714" s="9">
        <v>4.8</v>
      </c>
      <c r="R1714" t="s">
        <v>7171</v>
      </c>
      <c r="S1714" t="s">
        <v>7174</v>
      </c>
      <c r="T1714">
        <v>37</v>
      </c>
      <c r="U1714" t="str">
        <f>TEXT(CoffeeData[[#This Row],[Date]],"mmm")</f>
        <v>Jan</v>
      </c>
      <c r="V1714" t="str">
        <f>TEXT(CoffeeData[[#This Row],[Date]],"dddd")</f>
        <v>Tuesday</v>
      </c>
    </row>
    <row r="1715" spans="1:22" x14ac:dyDescent="0.3">
      <c r="A1715" t="s">
        <v>1733</v>
      </c>
      <c r="B1715" s="3" t="s">
        <v>5376</v>
      </c>
      <c r="C1715" t="s">
        <v>5388</v>
      </c>
      <c r="D1715" s="5" t="s">
        <v>5472</v>
      </c>
      <c r="E1715" t="s">
        <v>6303</v>
      </c>
      <c r="F1715" t="s">
        <v>7129</v>
      </c>
      <c r="G1715" t="s">
        <v>7147</v>
      </c>
      <c r="H1715" t="s">
        <v>7152</v>
      </c>
      <c r="I1715" t="s">
        <v>7155</v>
      </c>
      <c r="J1715" s="11">
        <v>1</v>
      </c>
      <c r="K1715" s="9">
        <v>5</v>
      </c>
      <c r="L1715">
        <v>10</v>
      </c>
      <c r="M1715" s="7">
        <v>4.5</v>
      </c>
      <c r="N1715" t="s">
        <v>7156</v>
      </c>
      <c r="O1715" t="s">
        <v>7163</v>
      </c>
      <c r="P1715" t="s">
        <v>7170</v>
      </c>
      <c r="Q1715" s="9">
        <v>3.9</v>
      </c>
      <c r="R1715" t="s">
        <v>7171</v>
      </c>
      <c r="S1715" t="s">
        <v>7176</v>
      </c>
      <c r="T1715">
        <v>38</v>
      </c>
      <c r="U1715" t="str">
        <f>TEXT(CoffeeData[[#This Row],[Date]],"mmm")</f>
        <v>Mar</v>
      </c>
      <c r="V1715" t="str">
        <f>TEXT(CoffeeData[[#This Row],[Date]],"dddd")</f>
        <v>Wednesday</v>
      </c>
    </row>
    <row r="1716" spans="1:22" x14ac:dyDescent="0.3">
      <c r="A1716" t="s">
        <v>1734</v>
      </c>
      <c r="B1716" s="3" t="s">
        <v>5217</v>
      </c>
      <c r="C1716" t="s">
        <v>5385</v>
      </c>
      <c r="D1716" s="5" t="s">
        <v>5400</v>
      </c>
      <c r="E1716" t="s">
        <v>6990</v>
      </c>
      <c r="F1716" t="s">
        <v>7130</v>
      </c>
      <c r="G1716" t="s">
        <v>7147</v>
      </c>
      <c r="H1716" t="s">
        <v>7152</v>
      </c>
      <c r="I1716" t="s">
        <v>7153</v>
      </c>
      <c r="J1716" s="11">
        <v>4</v>
      </c>
      <c r="K1716" s="9">
        <v>5</v>
      </c>
      <c r="L1716">
        <v>0</v>
      </c>
      <c r="M1716" s="7">
        <v>20</v>
      </c>
      <c r="N1716" t="s">
        <v>7158</v>
      </c>
      <c r="O1716" t="s">
        <v>7163</v>
      </c>
      <c r="P1716" t="s">
        <v>7164</v>
      </c>
      <c r="Q1716" s="9">
        <v>4.2</v>
      </c>
      <c r="R1716" t="s">
        <v>7173</v>
      </c>
      <c r="S1716" t="s">
        <v>7174</v>
      </c>
      <c r="T1716">
        <v>35</v>
      </c>
      <c r="U1716" t="str">
        <f>TEXT(CoffeeData[[#This Row],[Date]],"mmm")</f>
        <v>Jun</v>
      </c>
      <c r="V1716" t="str">
        <f>TEXT(CoffeeData[[#This Row],[Date]],"dddd")</f>
        <v>Saturday</v>
      </c>
    </row>
    <row r="1717" spans="1:22" x14ac:dyDescent="0.3">
      <c r="A1717" t="s">
        <v>1735</v>
      </c>
      <c r="B1717" s="3" t="s">
        <v>5203</v>
      </c>
      <c r="C1717" t="s">
        <v>5385</v>
      </c>
      <c r="D1717" s="5" t="s">
        <v>6021</v>
      </c>
      <c r="E1717" t="s">
        <v>6416</v>
      </c>
      <c r="F1717" t="s">
        <v>7131</v>
      </c>
      <c r="G1717" t="s">
        <v>7138</v>
      </c>
      <c r="H1717" t="s">
        <v>7152</v>
      </c>
      <c r="I1717" t="s">
        <v>7154</v>
      </c>
      <c r="J1717" s="11">
        <v>1</v>
      </c>
      <c r="K1717" s="9">
        <v>5.5</v>
      </c>
      <c r="L1717">
        <v>5</v>
      </c>
      <c r="M1717" s="7">
        <v>5.22</v>
      </c>
      <c r="N1717" t="s">
        <v>7156</v>
      </c>
      <c r="O1717" t="s">
        <v>7160</v>
      </c>
      <c r="P1717" t="s">
        <v>7170</v>
      </c>
      <c r="Q1717" s="9">
        <v>4.0999999999999996</v>
      </c>
      <c r="R1717" t="s">
        <v>7171</v>
      </c>
      <c r="S1717" t="s">
        <v>7176</v>
      </c>
      <c r="T1717">
        <v>28</v>
      </c>
      <c r="U1717" t="str">
        <f>TEXT(CoffeeData[[#This Row],[Date]],"mmm")</f>
        <v>Feb</v>
      </c>
      <c r="V1717" t="str">
        <f>TEXT(CoffeeData[[#This Row],[Date]],"dddd")</f>
        <v>Saturday</v>
      </c>
    </row>
    <row r="1718" spans="1:22" x14ac:dyDescent="0.3">
      <c r="A1718" t="s">
        <v>1736</v>
      </c>
      <c r="B1718" s="3" t="s">
        <v>5258</v>
      </c>
      <c r="C1718" t="s">
        <v>5388</v>
      </c>
      <c r="D1718" s="5" t="s">
        <v>5479</v>
      </c>
      <c r="E1718" t="s">
        <v>6267</v>
      </c>
      <c r="F1718" t="s">
        <v>7129</v>
      </c>
      <c r="G1718" t="s">
        <v>7140</v>
      </c>
      <c r="H1718" t="s">
        <v>7150</v>
      </c>
      <c r="I1718" t="s">
        <v>7153</v>
      </c>
      <c r="J1718" s="11">
        <v>2</v>
      </c>
      <c r="K1718" s="9">
        <v>2</v>
      </c>
      <c r="L1718">
        <v>10</v>
      </c>
      <c r="M1718" s="7">
        <v>3.6</v>
      </c>
      <c r="N1718" t="s">
        <v>7158</v>
      </c>
      <c r="O1718" t="s">
        <v>7161</v>
      </c>
      <c r="P1718" t="s">
        <v>7165</v>
      </c>
      <c r="Q1718" s="9">
        <v>3.1</v>
      </c>
      <c r="R1718" t="s">
        <v>7172</v>
      </c>
      <c r="S1718" t="s">
        <v>7176</v>
      </c>
      <c r="T1718">
        <v>41</v>
      </c>
      <c r="U1718" t="str">
        <f>TEXT(CoffeeData[[#This Row],[Date]],"mmm")</f>
        <v>Jan</v>
      </c>
      <c r="V1718" t="str">
        <f>TEXT(CoffeeData[[#This Row],[Date]],"dddd")</f>
        <v>Wednesday</v>
      </c>
    </row>
    <row r="1719" spans="1:22" x14ac:dyDescent="0.3">
      <c r="A1719" t="s">
        <v>1737</v>
      </c>
      <c r="B1719" s="3" t="s">
        <v>5286</v>
      </c>
      <c r="C1719" t="s">
        <v>5389</v>
      </c>
      <c r="D1719" s="5" t="s">
        <v>5790</v>
      </c>
      <c r="E1719" t="s">
        <v>6999</v>
      </c>
      <c r="F1719" t="s">
        <v>7129</v>
      </c>
      <c r="G1719" t="s">
        <v>7133</v>
      </c>
      <c r="H1719" t="s">
        <v>7149</v>
      </c>
      <c r="I1719" t="s">
        <v>7154</v>
      </c>
      <c r="J1719" s="11">
        <v>1</v>
      </c>
      <c r="K1719" s="9">
        <v>2.5</v>
      </c>
      <c r="L1719">
        <v>5</v>
      </c>
      <c r="M1719" s="7">
        <v>2.38</v>
      </c>
      <c r="N1719" t="s">
        <v>7157</v>
      </c>
      <c r="O1719" t="s">
        <v>7159</v>
      </c>
      <c r="P1719" t="s">
        <v>7166</v>
      </c>
      <c r="Q1719" s="9">
        <v>4.5</v>
      </c>
      <c r="R1719" t="s">
        <v>7173</v>
      </c>
      <c r="S1719" t="s">
        <v>7175</v>
      </c>
      <c r="T1719">
        <v>36</v>
      </c>
      <c r="U1719" t="str">
        <f>TEXT(CoffeeData[[#This Row],[Date]],"mmm")</f>
        <v>Mar</v>
      </c>
      <c r="V1719" t="str">
        <f>TEXT(CoffeeData[[#This Row],[Date]],"dddd")</f>
        <v>Thursday</v>
      </c>
    </row>
    <row r="1720" spans="1:22" x14ac:dyDescent="0.3">
      <c r="A1720" t="s">
        <v>1738</v>
      </c>
      <c r="B1720" s="3" t="s">
        <v>5079</v>
      </c>
      <c r="C1720" t="s">
        <v>5389</v>
      </c>
      <c r="D1720" s="5" t="s">
        <v>5480</v>
      </c>
      <c r="E1720" t="s">
        <v>6697</v>
      </c>
      <c r="F1720" t="s">
        <v>7131</v>
      </c>
      <c r="G1720" t="s">
        <v>7132</v>
      </c>
      <c r="H1720" t="s">
        <v>7148</v>
      </c>
      <c r="I1720" t="s">
        <v>7153</v>
      </c>
      <c r="J1720" s="11">
        <v>3</v>
      </c>
      <c r="K1720" s="9">
        <v>2.5</v>
      </c>
      <c r="L1720">
        <v>15</v>
      </c>
      <c r="M1720" s="7">
        <v>6.38</v>
      </c>
      <c r="N1720" t="s">
        <v>7156</v>
      </c>
      <c r="O1720" t="s">
        <v>7162</v>
      </c>
      <c r="P1720" t="s">
        <v>7165</v>
      </c>
      <c r="Q1720" s="9">
        <v>4.5</v>
      </c>
      <c r="R1720" t="s">
        <v>7172</v>
      </c>
      <c r="S1720" t="s">
        <v>7176</v>
      </c>
      <c r="T1720">
        <v>34</v>
      </c>
      <c r="U1720" t="str">
        <f>TEXT(CoffeeData[[#This Row],[Date]],"mmm")</f>
        <v>Feb</v>
      </c>
      <c r="V1720" t="str">
        <f>TEXT(CoffeeData[[#This Row],[Date]],"dddd")</f>
        <v>Thursday</v>
      </c>
    </row>
    <row r="1721" spans="1:22" x14ac:dyDescent="0.3">
      <c r="A1721" t="s">
        <v>1739</v>
      </c>
      <c r="B1721" s="3" t="s">
        <v>5299</v>
      </c>
      <c r="C1721" t="s">
        <v>5386</v>
      </c>
      <c r="D1721" s="5" t="s">
        <v>5806</v>
      </c>
      <c r="E1721" t="s">
        <v>7000</v>
      </c>
      <c r="F1721" t="s">
        <v>7130</v>
      </c>
      <c r="G1721" t="s">
        <v>7139</v>
      </c>
      <c r="H1721" t="s">
        <v>7148</v>
      </c>
      <c r="I1721" t="s">
        <v>7153</v>
      </c>
      <c r="J1721" s="11">
        <v>2</v>
      </c>
      <c r="K1721" s="9">
        <v>3</v>
      </c>
      <c r="L1721">
        <v>15</v>
      </c>
      <c r="M1721" s="7">
        <v>5.0999999999999996</v>
      </c>
      <c r="N1721" t="s">
        <v>7158</v>
      </c>
      <c r="O1721" t="s">
        <v>7160</v>
      </c>
      <c r="P1721" t="s">
        <v>7166</v>
      </c>
      <c r="Q1721" s="9">
        <v>3.8</v>
      </c>
      <c r="R1721" t="s">
        <v>7172</v>
      </c>
      <c r="S1721" t="s">
        <v>7174</v>
      </c>
      <c r="T1721">
        <v>27</v>
      </c>
      <c r="U1721" t="str">
        <f>TEXT(CoffeeData[[#This Row],[Date]],"mmm")</f>
        <v>Jul</v>
      </c>
      <c r="V1721" t="str">
        <f>TEXT(CoffeeData[[#This Row],[Date]],"dddd")</f>
        <v>Sunday</v>
      </c>
    </row>
    <row r="1722" spans="1:22" x14ac:dyDescent="0.3">
      <c r="A1722" t="s">
        <v>1740</v>
      </c>
      <c r="B1722" s="3" t="s">
        <v>5119</v>
      </c>
      <c r="C1722" t="s">
        <v>5388</v>
      </c>
      <c r="D1722" s="5" t="s">
        <v>6112</v>
      </c>
      <c r="E1722" t="s">
        <v>7001</v>
      </c>
      <c r="F1722" t="s">
        <v>7131</v>
      </c>
      <c r="G1722" t="s">
        <v>7147</v>
      </c>
      <c r="H1722" t="s">
        <v>7152</v>
      </c>
      <c r="I1722" t="s">
        <v>7154</v>
      </c>
      <c r="J1722" s="11">
        <v>4</v>
      </c>
      <c r="K1722" s="9">
        <v>5</v>
      </c>
      <c r="L1722">
        <v>5</v>
      </c>
      <c r="M1722" s="7">
        <v>19</v>
      </c>
      <c r="N1722" t="s">
        <v>7156</v>
      </c>
      <c r="O1722" t="s">
        <v>7162</v>
      </c>
      <c r="P1722" t="s">
        <v>7170</v>
      </c>
      <c r="Q1722" s="9">
        <v>4.7</v>
      </c>
      <c r="R1722" t="s">
        <v>7171</v>
      </c>
      <c r="S1722" t="s">
        <v>7174</v>
      </c>
      <c r="T1722">
        <v>42</v>
      </c>
      <c r="U1722" t="str">
        <f>TEXT(CoffeeData[[#This Row],[Date]],"mmm")</f>
        <v>Jun</v>
      </c>
      <c r="V1722" t="str">
        <f>TEXT(CoffeeData[[#This Row],[Date]],"dddd")</f>
        <v>Wednesday</v>
      </c>
    </row>
    <row r="1723" spans="1:22" x14ac:dyDescent="0.3">
      <c r="A1723" t="s">
        <v>1741</v>
      </c>
      <c r="B1723" s="3" t="s">
        <v>5060</v>
      </c>
      <c r="C1723" t="s">
        <v>5385</v>
      </c>
      <c r="D1723" s="5" t="s">
        <v>5507</v>
      </c>
      <c r="E1723" t="s">
        <v>6283</v>
      </c>
      <c r="F1723" t="s">
        <v>7131</v>
      </c>
      <c r="G1723" t="s">
        <v>7138</v>
      </c>
      <c r="H1723" t="s">
        <v>7152</v>
      </c>
      <c r="I1723" t="s">
        <v>7153</v>
      </c>
      <c r="J1723" s="11">
        <v>2</v>
      </c>
      <c r="K1723" s="9">
        <v>5.5</v>
      </c>
      <c r="L1723">
        <v>10</v>
      </c>
      <c r="M1723" s="7">
        <v>9.9</v>
      </c>
      <c r="N1723" t="s">
        <v>7157</v>
      </c>
      <c r="O1723" t="s">
        <v>7163</v>
      </c>
      <c r="P1723" t="s">
        <v>7167</v>
      </c>
      <c r="Q1723" s="9">
        <v>4.7</v>
      </c>
      <c r="R1723" t="s">
        <v>7173</v>
      </c>
      <c r="S1723" t="s">
        <v>7174</v>
      </c>
      <c r="T1723">
        <v>39</v>
      </c>
      <c r="U1723" t="str">
        <f>TEXT(CoffeeData[[#This Row],[Date]],"mmm")</f>
        <v>Aug</v>
      </c>
      <c r="V1723" t="str">
        <f>TEXT(CoffeeData[[#This Row],[Date]],"dddd")</f>
        <v>Saturday</v>
      </c>
    </row>
    <row r="1724" spans="1:22" x14ac:dyDescent="0.3">
      <c r="A1724" t="s">
        <v>1742</v>
      </c>
      <c r="B1724" s="3" t="s">
        <v>5210</v>
      </c>
      <c r="C1724" t="s">
        <v>5387</v>
      </c>
      <c r="D1724" s="5" t="s">
        <v>6132</v>
      </c>
      <c r="E1724" t="s">
        <v>6970</v>
      </c>
      <c r="F1724" t="s">
        <v>7131</v>
      </c>
      <c r="G1724" t="s">
        <v>7138</v>
      </c>
      <c r="H1724" t="s">
        <v>7152</v>
      </c>
      <c r="I1724" t="s">
        <v>7155</v>
      </c>
      <c r="J1724" s="11">
        <v>4</v>
      </c>
      <c r="K1724" s="9">
        <v>5.5</v>
      </c>
      <c r="L1724">
        <v>15</v>
      </c>
      <c r="M1724" s="7">
        <v>18.7</v>
      </c>
      <c r="N1724" t="s">
        <v>7157</v>
      </c>
      <c r="O1724" t="s">
        <v>7163</v>
      </c>
      <c r="P1724" t="s">
        <v>7169</v>
      </c>
      <c r="Q1724" s="9">
        <v>3.6</v>
      </c>
      <c r="R1724" t="s">
        <v>7172</v>
      </c>
      <c r="S1724" t="s">
        <v>7176</v>
      </c>
      <c r="T1724">
        <v>38</v>
      </c>
      <c r="U1724" t="str">
        <f>TEXT(CoffeeData[[#This Row],[Date]],"mmm")</f>
        <v>Jan</v>
      </c>
      <c r="V1724" t="str">
        <f>TEXT(CoffeeData[[#This Row],[Date]],"dddd")</f>
        <v>Tuesday</v>
      </c>
    </row>
    <row r="1725" spans="1:22" x14ac:dyDescent="0.3">
      <c r="A1725" t="s">
        <v>1743</v>
      </c>
      <c r="B1725" s="3" t="s">
        <v>5346</v>
      </c>
      <c r="C1725" t="s">
        <v>5386</v>
      </c>
      <c r="D1725" s="5" t="s">
        <v>5710</v>
      </c>
      <c r="E1725" t="s">
        <v>7002</v>
      </c>
      <c r="F1725" t="s">
        <v>7131</v>
      </c>
      <c r="G1725" t="s">
        <v>7132</v>
      </c>
      <c r="H1725" t="s">
        <v>7148</v>
      </c>
      <c r="I1725" t="s">
        <v>7155</v>
      </c>
      <c r="J1725" s="11">
        <v>3</v>
      </c>
      <c r="K1725" s="9">
        <v>2.5</v>
      </c>
      <c r="L1725">
        <v>15</v>
      </c>
      <c r="M1725" s="7">
        <v>6.38</v>
      </c>
      <c r="N1725" t="s">
        <v>7157</v>
      </c>
      <c r="O1725" t="s">
        <v>7163</v>
      </c>
      <c r="P1725" t="s">
        <v>7167</v>
      </c>
      <c r="Q1725" s="9">
        <v>4.2</v>
      </c>
      <c r="R1725" t="s">
        <v>7173</v>
      </c>
      <c r="S1725" t="s">
        <v>7174</v>
      </c>
      <c r="T1725">
        <v>25</v>
      </c>
      <c r="U1725" t="str">
        <f>TEXT(CoffeeData[[#This Row],[Date]],"mmm")</f>
        <v>Oct</v>
      </c>
      <c r="V1725" t="str">
        <f>TEXT(CoffeeData[[#This Row],[Date]],"dddd")</f>
        <v>Sunday</v>
      </c>
    </row>
    <row r="1726" spans="1:22" x14ac:dyDescent="0.3">
      <c r="A1726" t="s">
        <v>1744</v>
      </c>
      <c r="B1726" s="3" t="s">
        <v>5287</v>
      </c>
      <c r="C1726" t="s">
        <v>5391</v>
      </c>
      <c r="D1726" s="5" t="s">
        <v>5681</v>
      </c>
      <c r="E1726" t="s">
        <v>6928</v>
      </c>
      <c r="F1726" t="s">
        <v>7129</v>
      </c>
      <c r="G1726" t="s">
        <v>7139</v>
      </c>
      <c r="H1726" t="s">
        <v>7148</v>
      </c>
      <c r="I1726" t="s">
        <v>7155</v>
      </c>
      <c r="J1726" s="11">
        <v>4</v>
      </c>
      <c r="K1726" s="9">
        <v>3</v>
      </c>
      <c r="L1726">
        <v>5</v>
      </c>
      <c r="M1726" s="7">
        <v>11.4</v>
      </c>
      <c r="N1726" t="s">
        <v>7157</v>
      </c>
      <c r="O1726" t="s">
        <v>7160</v>
      </c>
      <c r="P1726" t="s">
        <v>7166</v>
      </c>
      <c r="Q1726" s="9">
        <v>4.7</v>
      </c>
      <c r="R1726" t="s">
        <v>7172</v>
      </c>
      <c r="S1726" t="s">
        <v>7175</v>
      </c>
      <c r="T1726">
        <v>34</v>
      </c>
      <c r="U1726" t="str">
        <f>TEXT(CoffeeData[[#This Row],[Date]],"mmm")</f>
        <v>Jan</v>
      </c>
      <c r="V1726" t="str">
        <f>TEXT(CoffeeData[[#This Row],[Date]],"dddd")</f>
        <v>Friday</v>
      </c>
    </row>
    <row r="1727" spans="1:22" x14ac:dyDescent="0.3">
      <c r="A1727" t="s">
        <v>1745</v>
      </c>
      <c r="B1727" s="3" t="s">
        <v>5124</v>
      </c>
      <c r="C1727" t="s">
        <v>5391</v>
      </c>
      <c r="D1727" s="5" t="s">
        <v>5737</v>
      </c>
      <c r="E1727" t="s">
        <v>6767</v>
      </c>
      <c r="F1727" t="s">
        <v>7131</v>
      </c>
      <c r="G1727" t="s">
        <v>7142</v>
      </c>
      <c r="H1727" t="s">
        <v>7152</v>
      </c>
      <c r="I1727" t="s">
        <v>7153</v>
      </c>
      <c r="J1727" s="11">
        <v>2</v>
      </c>
      <c r="K1727" s="9">
        <v>4.5</v>
      </c>
      <c r="L1727">
        <v>5</v>
      </c>
      <c r="M1727" s="7">
        <v>8.5500000000000007</v>
      </c>
      <c r="N1727" t="s">
        <v>7157</v>
      </c>
      <c r="O1727" t="s">
        <v>7162</v>
      </c>
      <c r="P1727" t="s">
        <v>7170</v>
      </c>
      <c r="Q1727" s="9">
        <v>4.7</v>
      </c>
      <c r="R1727" t="s">
        <v>7173</v>
      </c>
      <c r="S1727" t="s">
        <v>7176</v>
      </c>
      <c r="T1727">
        <v>30</v>
      </c>
      <c r="U1727" t="str">
        <f>TEXT(CoffeeData[[#This Row],[Date]],"mmm")</f>
        <v>Aug</v>
      </c>
      <c r="V1727" t="str">
        <f>TEXT(CoffeeData[[#This Row],[Date]],"dddd")</f>
        <v>Friday</v>
      </c>
    </row>
    <row r="1728" spans="1:22" x14ac:dyDescent="0.3">
      <c r="A1728" t="s">
        <v>1746</v>
      </c>
      <c r="B1728" s="3" t="s">
        <v>5130</v>
      </c>
      <c r="C1728" t="s">
        <v>5390</v>
      </c>
      <c r="D1728" s="5" t="s">
        <v>6133</v>
      </c>
      <c r="E1728" t="s">
        <v>6916</v>
      </c>
      <c r="F1728" t="s">
        <v>7130</v>
      </c>
      <c r="G1728" t="s">
        <v>7140</v>
      </c>
      <c r="H1728" t="s">
        <v>7150</v>
      </c>
      <c r="I1728" t="s">
        <v>7155</v>
      </c>
      <c r="J1728" s="11">
        <v>1</v>
      </c>
      <c r="K1728" s="9">
        <v>2</v>
      </c>
      <c r="L1728">
        <v>10</v>
      </c>
      <c r="M1728" s="7">
        <v>1.8</v>
      </c>
      <c r="N1728" t="s">
        <v>7158</v>
      </c>
      <c r="O1728" t="s">
        <v>7161</v>
      </c>
      <c r="P1728" t="s">
        <v>7167</v>
      </c>
      <c r="Q1728" s="9">
        <v>4.5</v>
      </c>
      <c r="R1728" t="s">
        <v>7172</v>
      </c>
      <c r="S1728" t="s">
        <v>7176</v>
      </c>
      <c r="T1728">
        <v>44</v>
      </c>
      <c r="U1728" t="str">
        <f>TEXT(CoffeeData[[#This Row],[Date]],"mmm")</f>
        <v>Jul</v>
      </c>
      <c r="V1728" t="str">
        <f>TEXT(CoffeeData[[#This Row],[Date]],"dddd")</f>
        <v>Monday</v>
      </c>
    </row>
    <row r="1729" spans="1:22" x14ac:dyDescent="0.3">
      <c r="A1729" t="s">
        <v>1747</v>
      </c>
      <c r="B1729" s="3" t="s">
        <v>5257</v>
      </c>
      <c r="C1729" t="s">
        <v>5390</v>
      </c>
      <c r="D1729" s="5" t="s">
        <v>6134</v>
      </c>
      <c r="E1729" t="s">
        <v>6898</v>
      </c>
      <c r="F1729" t="s">
        <v>7130</v>
      </c>
      <c r="G1729" t="s">
        <v>7135</v>
      </c>
      <c r="H1729" t="s">
        <v>7149</v>
      </c>
      <c r="I1729" t="s">
        <v>7155</v>
      </c>
      <c r="J1729" s="11">
        <v>2</v>
      </c>
      <c r="K1729" s="9">
        <v>4</v>
      </c>
      <c r="L1729">
        <v>5</v>
      </c>
      <c r="M1729" s="7">
        <v>7.6</v>
      </c>
      <c r="N1729" t="s">
        <v>7157</v>
      </c>
      <c r="O1729" t="s">
        <v>7162</v>
      </c>
      <c r="P1729" t="s">
        <v>7169</v>
      </c>
      <c r="Q1729" s="9">
        <v>3.5</v>
      </c>
      <c r="R1729" t="s">
        <v>7172</v>
      </c>
      <c r="S1729" t="s">
        <v>7175</v>
      </c>
      <c r="T1729">
        <v>43</v>
      </c>
      <c r="U1729" t="str">
        <f>TEXT(CoffeeData[[#This Row],[Date]],"mmm")</f>
        <v>Sep</v>
      </c>
      <c r="V1729" t="str">
        <f>TEXT(CoffeeData[[#This Row],[Date]],"dddd")</f>
        <v>Monday</v>
      </c>
    </row>
    <row r="1730" spans="1:22" x14ac:dyDescent="0.3">
      <c r="A1730" t="s">
        <v>1748</v>
      </c>
      <c r="B1730" s="3" t="s">
        <v>5326</v>
      </c>
      <c r="C1730" t="s">
        <v>5390</v>
      </c>
      <c r="D1730" s="5" t="s">
        <v>5889</v>
      </c>
      <c r="E1730" t="s">
        <v>7003</v>
      </c>
      <c r="F1730" t="s">
        <v>7131</v>
      </c>
      <c r="G1730" t="s">
        <v>7140</v>
      </c>
      <c r="H1730" t="s">
        <v>7150</v>
      </c>
      <c r="I1730" t="s">
        <v>7154</v>
      </c>
      <c r="J1730" s="11">
        <v>1</v>
      </c>
      <c r="K1730" s="9">
        <v>2</v>
      </c>
      <c r="L1730">
        <v>10</v>
      </c>
      <c r="M1730" s="7">
        <v>1.8</v>
      </c>
      <c r="N1730" t="s">
        <v>7156</v>
      </c>
      <c r="O1730" t="s">
        <v>7162</v>
      </c>
      <c r="P1730" t="s">
        <v>7169</v>
      </c>
      <c r="Q1730" s="9">
        <v>4.0999999999999996</v>
      </c>
      <c r="R1730" t="s">
        <v>7171</v>
      </c>
      <c r="S1730" t="s">
        <v>7175</v>
      </c>
      <c r="T1730">
        <v>25</v>
      </c>
      <c r="U1730" t="str">
        <f>TEXT(CoffeeData[[#This Row],[Date]],"mmm")</f>
        <v>May</v>
      </c>
      <c r="V1730" t="str">
        <f>TEXT(CoffeeData[[#This Row],[Date]],"dddd")</f>
        <v>Monday</v>
      </c>
    </row>
    <row r="1731" spans="1:22" x14ac:dyDescent="0.3">
      <c r="A1731" t="s">
        <v>1749</v>
      </c>
      <c r="B1731" s="3" t="s">
        <v>5370</v>
      </c>
      <c r="C1731" t="s">
        <v>5388</v>
      </c>
      <c r="D1731" s="5" t="s">
        <v>6135</v>
      </c>
      <c r="E1731" t="s">
        <v>6342</v>
      </c>
      <c r="F1731" t="s">
        <v>7131</v>
      </c>
      <c r="G1731" t="s">
        <v>7141</v>
      </c>
      <c r="H1731" t="s">
        <v>7149</v>
      </c>
      <c r="I1731" t="s">
        <v>7153</v>
      </c>
      <c r="J1731" s="11">
        <v>1</v>
      </c>
      <c r="K1731" s="9">
        <v>3</v>
      </c>
      <c r="L1731">
        <v>0</v>
      </c>
      <c r="M1731" s="7">
        <v>3</v>
      </c>
      <c r="N1731" t="s">
        <v>7157</v>
      </c>
      <c r="O1731" t="s">
        <v>7160</v>
      </c>
      <c r="P1731" t="s">
        <v>7169</v>
      </c>
      <c r="Q1731" s="9">
        <v>3.6</v>
      </c>
      <c r="R1731" t="s">
        <v>7173</v>
      </c>
      <c r="S1731" t="s">
        <v>7176</v>
      </c>
      <c r="T1731">
        <v>27</v>
      </c>
      <c r="U1731" t="str">
        <f>TEXT(CoffeeData[[#This Row],[Date]],"mmm")</f>
        <v>Jun</v>
      </c>
      <c r="V1731" t="str">
        <f>TEXT(CoffeeData[[#This Row],[Date]],"dddd")</f>
        <v>Wednesday</v>
      </c>
    </row>
    <row r="1732" spans="1:22" x14ac:dyDescent="0.3">
      <c r="A1732" t="s">
        <v>1750</v>
      </c>
      <c r="B1732" s="3" t="s">
        <v>5263</v>
      </c>
      <c r="C1732" t="s">
        <v>5391</v>
      </c>
      <c r="D1732" s="5" t="s">
        <v>5890</v>
      </c>
      <c r="E1732" t="s">
        <v>6608</v>
      </c>
      <c r="F1732" t="s">
        <v>7129</v>
      </c>
      <c r="G1732" t="s">
        <v>7133</v>
      </c>
      <c r="H1732" t="s">
        <v>7149</v>
      </c>
      <c r="I1732" t="s">
        <v>7154</v>
      </c>
      <c r="J1732" s="11">
        <v>1</v>
      </c>
      <c r="K1732" s="9">
        <v>2.5</v>
      </c>
      <c r="L1732">
        <v>15</v>
      </c>
      <c r="M1732" s="7">
        <v>2.12</v>
      </c>
      <c r="N1732" t="s">
        <v>7157</v>
      </c>
      <c r="O1732" t="s">
        <v>7159</v>
      </c>
      <c r="P1732" t="s">
        <v>7170</v>
      </c>
      <c r="Q1732" s="9">
        <v>4.5</v>
      </c>
      <c r="R1732" t="s">
        <v>7173</v>
      </c>
      <c r="S1732" t="s">
        <v>7175</v>
      </c>
      <c r="T1732">
        <v>32</v>
      </c>
      <c r="U1732" t="str">
        <f>TEXT(CoffeeData[[#This Row],[Date]],"mmm")</f>
        <v>Apr</v>
      </c>
      <c r="V1732" t="str">
        <f>TEXT(CoffeeData[[#This Row],[Date]],"dddd")</f>
        <v>Friday</v>
      </c>
    </row>
    <row r="1733" spans="1:22" x14ac:dyDescent="0.3">
      <c r="A1733" t="s">
        <v>1751</v>
      </c>
      <c r="B1733" s="3" t="s">
        <v>5141</v>
      </c>
      <c r="C1733" t="s">
        <v>5388</v>
      </c>
      <c r="D1733" s="5" t="s">
        <v>5841</v>
      </c>
      <c r="E1733" t="s">
        <v>6993</v>
      </c>
      <c r="F1733" t="s">
        <v>7130</v>
      </c>
      <c r="G1733" t="s">
        <v>7142</v>
      </c>
      <c r="H1733" t="s">
        <v>7152</v>
      </c>
      <c r="I1733" t="s">
        <v>7153</v>
      </c>
      <c r="J1733" s="11">
        <v>1</v>
      </c>
      <c r="K1733" s="9">
        <v>4.5</v>
      </c>
      <c r="L1733">
        <v>5</v>
      </c>
      <c r="M1733" s="7">
        <v>4.2699999999999996</v>
      </c>
      <c r="N1733" t="s">
        <v>7157</v>
      </c>
      <c r="O1733" t="s">
        <v>7163</v>
      </c>
      <c r="P1733" t="s">
        <v>7164</v>
      </c>
      <c r="Q1733" s="9">
        <v>3.2</v>
      </c>
      <c r="R1733" t="s">
        <v>7171</v>
      </c>
      <c r="S1733" t="s">
        <v>7176</v>
      </c>
      <c r="T1733">
        <v>44</v>
      </c>
      <c r="U1733" t="str">
        <f>TEXT(CoffeeData[[#This Row],[Date]],"mmm")</f>
        <v>Sep</v>
      </c>
      <c r="V1733" t="str">
        <f>TEXT(CoffeeData[[#This Row],[Date]],"dddd")</f>
        <v>Wednesday</v>
      </c>
    </row>
    <row r="1734" spans="1:22" x14ac:dyDescent="0.3">
      <c r="A1734" t="s">
        <v>1752</v>
      </c>
      <c r="B1734" s="3" t="s">
        <v>5216</v>
      </c>
      <c r="C1734" t="s">
        <v>5387</v>
      </c>
      <c r="D1734" s="5" t="s">
        <v>5722</v>
      </c>
      <c r="E1734" t="s">
        <v>6922</v>
      </c>
      <c r="F1734" t="s">
        <v>7130</v>
      </c>
      <c r="G1734" t="s">
        <v>7135</v>
      </c>
      <c r="H1734" t="s">
        <v>7149</v>
      </c>
      <c r="I1734" t="s">
        <v>7153</v>
      </c>
      <c r="J1734" s="11">
        <v>3</v>
      </c>
      <c r="K1734" s="9">
        <v>4</v>
      </c>
      <c r="L1734">
        <v>0</v>
      </c>
      <c r="M1734" s="7">
        <v>12</v>
      </c>
      <c r="N1734" t="s">
        <v>7157</v>
      </c>
      <c r="O1734" t="s">
        <v>7162</v>
      </c>
      <c r="P1734" t="s">
        <v>7170</v>
      </c>
      <c r="Q1734" s="9">
        <v>4.5999999999999996</v>
      </c>
      <c r="R1734" t="s">
        <v>7172</v>
      </c>
      <c r="S1734" t="s">
        <v>7174</v>
      </c>
      <c r="T1734">
        <v>40</v>
      </c>
      <c r="U1734" t="str">
        <f>TEXT(CoffeeData[[#This Row],[Date]],"mmm")</f>
        <v>Nov</v>
      </c>
      <c r="V1734" t="str">
        <f>TEXT(CoffeeData[[#This Row],[Date]],"dddd")</f>
        <v>Tuesday</v>
      </c>
    </row>
    <row r="1735" spans="1:22" x14ac:dyDescent="0.3">
      <c r="A1735" t="s">
        <v>1753</v>
      </c>
      <c r="B1735" s="3" t="s">
        <v>5356</v>
      </c>
      <c r="C1735" t="s">
        <v>5387</v>
      </c>
      <c r="D1735" s="5" t="s">
        <v>5696</v>
      </c>
      <c r="E1735" t="s">
        <v>6310</v>
      </c>
      <c r="F1735" t="s">
        <v>7130</v>
      </c>
      <c r="G1735" t="s">
        <v>7136</v>
      </c>
      <c r="H1735" t="s">
        <v>7151</v>
      </c>
      <c r="I1735" t="s">
        <v>7153</v>
      </c>
      <c r="J1735" s="11">
        <v>4</v>
      </c>
      <c r="K1735" s="9">
        <v>4</v>
      </c>
      <c r="L1735">
        <v>0</v>
      </c>
      <c r="M1735" s="7">
        <v>16</v>
      </c>
      <c r="N1735" t="s">
        <v>7156</v>
      </c>
      <c r="O1735" t="s">
        <v>7162</v>
      </c>
      <c r="P1735" t="s">
        <v>7169</v>
      </c>
      <c r="Q1735" s="9">
        <v>4.8</v>
      </c>
      <c r="R1735" t="s">
        <v>7172</v>
      </c>
      <c r="S1735" t="s">
        <v>7175</v>
      </c>
      <c r="T1735">
        <v>44</v>
      </c>
      <c r="U1735" t="str">
        <f>TEXT(CoffeeData[[#This Row],[Date]],"mmm")</f>
        <v>Feb</v>
      </c>
      <c r="V1735" t="str">
        <f>TEXT(CoffeeData[[#This Row],[Date]],"dddd")</f>
        <v>Tuesday</v>
      </c>
    </row>
    <row r="1736" spans="1:22" x14ac:dyDescent="0.3">
      <c r="A1736" t="s">
        <v>1754</v>
      </c>
      <c r="B1736" s="3" t="s">
        <v>5045</v>
      </c>
      <c r="C1736" t="s">
        <v>5385</v>
      </c>
      <c r="D1736" s="5" t="s">
        <v>5564</v>
      </c>
      <c r="E1736" t="s">
        <v>6801</v>
      </c>
      <c r="F1736" t="s">
        <v>7130</v>
      </c>
      <c r="G1736" t="s">
        <v>7132</v>
      </c>
      <c r="H1736" t="s">
        <v>7148</v>
      </c>
      <c r="I1736" t="s">
        <v>7154</v>
      </c>
      <c r="J1736" s="11">
        <v>1</v>
      </c>
      <c r="K1736" s="9">
        <v>2.5</v>
      </c>
      <c r="L1736">
        <v>10</v>
      </c>
      <c r="M1736" s="7">
        <v>2.25</v>
      </c>
      <c r="N1736" t="s">
        <v>7156</v>
      </c>
      <c r="O1736" t="s">
        <v>7159</v>
      </c>
      <c r="P1736" t="s">
        <v>7165</v>
      </c>
      <c r="Q1736" s="9">
        <v>3.7</v>
      </c>
      <c r="R1736" t="s">
        <v>7171</v>
      </c>
      <c r="S1736" t="s">
        <v>7174</v>
      </c>
      <c r="T1736">
        <v>28</v>
      </c>
      <c r="U1736" t="str">
        <f>TEXT(CoffeeData[[#This Row],[Date]],"mmm")</f>
        <v>Jan</v>
      </c>
      <c r="V1736" t="str">
        <f>TEXT(CoffeeData[[#This Row],[Date]],"dddd")</f>
        <v>Saturday</v>
      </c>
    </row>
    <row r="1737" spans="1:22" x14ac:dyDescent="0.3">
      <c r="A1737" t="s">
        <v>1755</v>
      </c>
      <c r="B1737" s="3" t="s">
        <v>5249</v>
      </c>
      <c r="C1737" t="s">
        <v>5391</v>
      </c>
      <c r="D1737" s="5" t="s">
        <v>5612</v>
      </c>
      <c r="E1737" t="s">
        <v>6796</v>
      </c>
      <c r="F1737" t="s">
        <v>7130</v>
      </c>
      <c r="G1737" t="s">
        <v>7145</v>
      </c>
      <c r="H1737" t="s">
        <v>7148</v>
      </c>
      <c r="I1737" t="s">
        <v>7155</v>
      </c>
      <c r="J1737" s="11">
        <v>2</v>
      </c>
      <c r="K1737" s="9">
        <v>2</v>
      </c>
      <c r="L1737">
        <v>5</v>
      </c>
      <c r="M1737" s="7">
        <v>3.8</v>
      </c>
      <c r="N1737" t="s">
        <v>7156</v>
      </c>
      <c r="O1737" t="s">
        <v>7161</v>
      </c>
      <c r="P1737" t="s">
        <v>7164</v>
      </c>
      <c r="Q1737" s="9">
        <v>3.9</v>
      </c>
      <c r="R1737" t="s">
        <v>7172</v>
      </c>
      <c r="S1737" t="s">
        <v>7176</v>
      </c>
      <c r="T1737">
        <v>39</v>
      </c>
      <c r="U1737" t="str">
        <f>TEXT(CoffeeData[[#This Row],[Date]],"mmm")</f>
        <v>Feb</v>
      </c>
      <c r="V1737" t="str">
        <f>TEXT(CoffeeData[[#This Row],[Date]],"dddd")</f>
        <v>Friday</v>
      </c>
    </row>
    <row r="1738" spans="1:22" x14ac:dyDescent="0.3">
      <c r="A1738" t="s">
        <v>1756</v>
      </c>
      <c r="B1738" s="3" t="s">
        <v>5239</v>
      </c>
      <c r="C1738" t="s">
        <v>5387</v>
      </c>
      <c r="D1738" s="5" t="s">
        <v>5827</v>
      </c>
      <c r="E1738" t="s">
        <v>7004</v>
      </c>
      <c r="F1738" t="s">
        <v>7131</v>
      </c>
      <c r="G1738" t="s">
        <v>7146</v>
      </c>
      <c r="H1738" t="s">
        <v>7151</v>
      </c>
      <c r="I1738" t="s">
        <v>7155</v>
      </c>
      <c r="J1738" s="11">
        <v>2</v>
      </c>
      <c r="K1738" s="9">
        <v>3.8</v>
      </c>
      <c r="L1738">
        <v>0</v>
      </c>
      <c r="M1738" s="7">
        <v>7.6</v>
      </c>
      <c r="N1738" t="s">
        <v>7156</v>
      </c>
      <c r="O1738" t="s">
        <v>7162</v>
      </c>
      <c r="P1738" t="s">
        <v>7166</v>
      </c>
      <c r="Q1738" s="9">
        <v>3.2</v>
      </c>
      <c r="R1738" t="s">
        <v>7171</v>
      </c>
      <c r="S1738" t="s">
        <v>7174</v>
      </c>
      <c r="T1738">
        <v>25</v>
      </c>
      <c r="U1738" t="str">
        <f>TEXT(CoffeeData[[#This Row],[Date]],"mmm")</f>
        <v>Sep</v>
      </c>
      <c r="V1738" t="str">
        <f>TEXT(CoffeeData[[#This Row],[Date]],"dddd")</f>
        <v>Tuesday</v>
      </c>
    </row>
    <row r="1739" spans="1:22" x14ac:dyDescent="0.3">
      <c r="A1739" t="s">
        <v>1757</v>
      </c>
      <c r="B1739" s="3" t="s">
        <v>5046</v>
      </c>
      <c r="C1739" t="s">
        <v>5388</v>
      </c>
      <c r="D1739" s="5" t="s">
        <v>6136</v>
      </c>
      <c r="E1739" t="s">
        <v>6408</v>
      </c>
      <c r="F1739" t="s">
        <v>7131</v>
      </c>
      <c r="G1739" t="s">
        <v>7141</v>
      </c>
      <c r="H1739" t="s">
        <v>7149</v>
      </c>
      <c r="I1739" t="s">
        <v>7153</v>
      </c>
      <c r="J1739" s="11">
        <v>4</v>
      </c>
      <c r="K1739" s="9">
        <v>3</v>
      </c>
      <c r="L1739">
        <v>5</v>
      </c>
      <c r="M1739" s="7">
        <v>11.4</v>
      </c>
      <c r="N1739" t="s">
        <v>7157</v>
      </c>
      <c r="O1739" t="s">
        <v>7159</v>
      </c>
      <c r="P1739" t="s">
        <v>7167</v>
      </c>
      <c r="Q1739" s="9">
        <v>4.8</v>
      </c>
      <c r="R1739" t="s">
        <v>7173</v>
      </c>
      <c r="S1739" t="s">
        <v>7176</v>
      </c>
      <c r="T1739">
        <v>33</v>
      </c>
      <c r="U1739" t="str">
        <f>TEXT(CoffeeData[[#This Row],[Date]],"mmm")</f>
        <v>Oct</v>
      </c>
      <c r="V1739" t="str">
        <f>TEXT(CoffeeData[[#This Row],[Date]],"dddd")</f>
        <v>Wednesday</v>
      </c>
    </row>
    <row r="1740" spans="1:22" x14ac:dyDescent="0.3">
      <c r="A1740" t="s">
        <v>1758</v>
      </c>
      <c r="B1740" s="3" t="s">
        <v>5254</v>
      </c>
      <c r="C1740" t="s">
        <v>5387</v>
      </c>
      <c r="D1740" s="5" t="s">
        <v>5444</v>
      </c>
      <c r="E1740" t="s">
        <v>6357</v>
      </c>
      <c r="F1740" t="s">
        <v>7129</v>
      </c>
      <c r="G1740" t="s">
        <v>7141</v>
      </c>
      <c r="H1740" t="s">
        <v>7149</v>
      </c>
      <c r="I1740" t="s">
        <v>7155</v>
      </c>
      <c r="J1740" s="11">
        <v>2</v>
      </c>
      <c r="K1740" s="9">
        <v>3</v>
      </c>
      <c r="L1740">
        <v>10</v>
      </c>
      <c r="M1740" s="7">
        <v>5.4</v>
      </c>
      <c r="N1740" t="s">
        <v>7157</v>
      </c>
      <c r="O1740" t="s">
        <v>7162</v>
      </c>
      <c r="P1740" t="s">
        <v>7164</v>
      </c>
      <c r="Q1740" s="9">
        <v>4.8</v>
      </c>
      <c r="R1740" t="s">
        <v>7173</v>
      </c>
      <c r="S1740" t="s">
        <v>7174</v>
      </c>
      <c r="T1740">
        <v>30</v>
      </c>
      <c r="U1740" t="str">
        <f>TEXT(CoffeeData[[#This Row],[Date]],"mmm")</f>
        <v>Sep</v>
      </c>
      <c r="V1740" t="str">
        <f>TEXT(CoffeeData[[#This Row],[Date]],"dddd")</f>
        <v>Tuesday</v>
      </c>
    </row>
    <row r="1741" spans="1:22" x14ac:dyDescent="0.3">
      <c r="A1741" t="s">
        <v>1759</v>
      </c>
      <c r="B1741" s="3" t="s">
        <v>5142</v>
      </c>
      <c r="C1741" t="s">
        <v>5386</v>
      </c>
      <c r="D1741" s="5" t="s">
        <v>6137</v>
      </c>
      <c r="E1741" t="s">
        <v>6848</v>
      </c>
      <c r="F1741" t="s">
        <v>7129</v>
      </c>
      <c r="G1741" t="s">
        <v>7147</v>
      </c>
      <c r="H1741" t="s">
        <v>7152</v>
      </c>
      <c r="I1741" t="s">
        <v>7155</v>
      </c>
      <c r="J1741" s="11">
        <v>3</v>
      </c>
      <c r="K1741" s="9">
        <v>5</v>
      </c>
      <c r="L1741">
        <v>0</v>
      </c>
      <c r="M1741" s="7">
        <v>15</v>
      </c>
      <c r="N1741" t="s">
        <v>7157</v>
      </c>
      <c r="O1741" t="s">
        <v>7160</v>
      </c>
      <c r="P1741" t="s">
        <v>7166</v>
      </c>
      <c r="Q1741" s="9">
        <v>4.3</v>
      </c>
      <c r="R1741" t="s">
        <v>7171</v>
      </c>
      <c r="S1741" t="s">
        <v>7174</v>
      </c>
      <c r="T1741">
        <v>31</v>
      </c>
      <c r="U1741" t="str">
        <f>TEXT(CoffeeData[[#This Row],[Date]],"mmm")</f>
        <v>May</v>
      </c>
      <c r="V1741" t="str">
        <f>TEXT(CoffeeData[[#This Row],[Date]],"dddd")</f>
        <v>Sunday</v>
      </c>
    </row>
    <row r="1742" spans="1:22" x14ac:dyDescent="0.3">
      <c r="A1742" t="s">
        <v>1760</v>
      </c>
      <c r="B1742" s="3" t="s">
        <v>5126</v>
      </c>
      <c r="C1742" t="s">
        <v>5386</v>
      </c>
      <c r="D1742" s="5" t="s">
        <v>5586</v>
      </c>
      <c r="E1742" t="s">
        <v>6777</v>
      </c>
      <c r="F1742" t="s">
        <v>7131</v>
      </c>
      <c r="G1742" t="s">
        <v>7141</v>
      </c>
      <c r="H1742" t="s">
        <v>7149</v>
      </c>
      <c r="I1742" t="s">
        <v>7154</v>
      </c>
      <c r="J1742" s="11">
        <v>4</v>
      </c>
      <c r="K1742" s="9">
        <v>3</v>
      </c>
      <c r="L1742">
        <v>0</v>
      </c>
      <c r="M1742" s="7">
        <v>12</v>
      </c>
      <c r="N1742" t="s">
        <v>7158</v>
      </c>
      <c r="O1742" t="s">
        <v>7162</v>
      </c>
      <c r="P1742" t="s">
        <v>7168</v>
      </c>
      <c r="Q1742" s="9">
        <v>4.0999999999999996</v>
      </c>
      <c r="R1742" t="s">
        <v>7171</v>
      </c>
      <c r="S1742" t="s">
        <v>7175</v>
      </c>
      <c r="T1742">
        <v>40</v>
      </c>
      <c r="U1742" t="str">
        <f>TEXT(CoffeeData[[#This Row],[Date]],"mmm")</f>
        <v>Jul</v>
      </c>
      <c r="V1742" t="str">
        <f>TEXT(CoffeeData[[#This Row],[Date]],"dddd")</f>
        <v>Sunday</v>
      </c>
    </row>
    <row r="1743" spans="1:22" x14ac:dyDescent="0.3">
      <c r="A1743" t="s">
        <v>1761</v>
      </c>
      <c r="B1743" s="3" t="s">
        <v>5304</v>
      </c>
      <c r="C1743" t="s">
        <v>5389</v>
      </c>
      <c r="D1743" s="5" t="s">
        <v>5433</v>
      </c>
      <c r="E1743" t="s">
        <v>6445</v>
      </c>
      <c r="F1743" t="s">
        <v>7130</v>
      </c>
      <c r="G1743" t="s">
        <v>7136</v>
      </c>
      <c r="H1743" t="s">
        <v>7151</v>
      </c>
      <c r="I1743" t="s">
        <v>7153</v>
      </c>
      <c r="J1743" s="11">
        <v>3</v>
      </c>
      <c r="K1743" s="9">
        <v>4</v>
      </c>
      <c r="L1743">
        <v>15</v>
      </c>
      <c r="M1743" s="7">
        <v>10.199999999999999</v>
      </c>
      <c r="N1743" t="s">
        <v>7156</v>
      </c>
      <c r="O1743" t="s">
        <v>7161</v>
      </c>
      <c r="P1743" t="s">
        <v>7167</v>
      </c>
      <c r="Q1743" s="9">
        <v>3.5</v>
      </c>
      <c r="R1743" t="s">
        <v>7171</v>
      </c>
      <c r="S1743" t="s">
        <v>7176</v>
      </c>
      <c r="T1743">
        <v>29</v>
      </c>
      <c r="U1743" t="str">
        <f>TEXT(CoffeeData[[#This Row],[Date]],"mmm")</f>
        <v>Jan</v>
      </c>
      <c r="V1743" t="str">
        <f>TEXT(CoffeeData[[#This Row],[Date]],"dddd")</f>
        <v>Thursday</v>
      </c>
    </row>
    <row r="1744" spans="1:22" x14ac:dyDescent="0.3">
      <c r="A1744" t="s">
        <v>1762</v>
      </c>
      <c r="B1744" s="3" t="s">
        <v>5079</v>
      </c>
      <c r="C1744" t="s">
        <v>5389</v>
      </c>
      <c r="D1744" s="5" t="s">
        <v>6007</v>
      </c>
      <c r="E1744" t="s">
        <v>6933</v>
      </c>
      <c r="F1744" t="s">
        <v>7129</v>
      </c>
      <c r="G1744" t="s">
        <v>7141</v>
      </c>
      <c r="H1744" t="s">
        <v>7149</v>
      </c>
      <c r="I1744" t="s">
        <v>7155</v>
      </c>
      <c r="J1744" s="11">
        <v>4</v>
      </c>
      <c r="K1744" s="9">
        <v>3</v>
      </c>
      <c r="L1744">
        <v>5</v>
      </c>
      <c r="M1744" s="7">
        <v>11.4</v>
      </c>
      <c r="N1744" t="s">
        <v>7158</v>
      </c>
      <c r="O1744" t="s">
        <v>7161</v>
      </c>
      <c r="P1744" t="s">
        <v>7164</v>
      </c>
      <c r="Q1744" s="9">
        <v>4</v>
      </c>
      <c r="R1744" t="s">
        <v>7172</v>
      </c>
      <c r="S1744" t="s">
        <v>7174</v>
      </c>
      <c r="T1744">
        <v>36</v>
      </c>
      <c r="U1744" t="str">
        <f>TEXT(CoffeeData[[#This Row],[Date]],"mmm")</f>
        <v>Feb</v>
      </c>
      <c r="V1744" t="str">
        <f>TEXT(CoffeeData[[#This Row],[Date]],"dddd")</f>
        <v>Thursday</v>
      </c>
    </row>
    <row r="1745" spans="1:22" x14ac:dyDescent="0.3">
      <c r="A1745" t="s">
        <v>1763</v>
      </c>
      <c r="B1745" s="3" t="s">
        <v>5225</v>
      </c>
      <c r="C1745" t="s">
        <v>5388</v>
      </c>
      <c r="D1745" s="5" t="s">
        <v>5959</v>
      </c>
      <c r="E1745" t="s">
        <v>7005</v>
      </c>
      <c r="F1745" t="s">
        <v>7129</v>
      </c>
      <c r="G1745" t="s">
        <v>7132</v>
      </c>
      <c r="H1745" t="s">
        <v>7148</v>
      </c>
      <c r="I1745" t="s">
        <v>7155</v>
      </c>
      <c r="J1745" s="11">
        <v>2</v>
      </c>
      <c r="K1745" s="9">
        <v>2.5</v>
      </c>
      <c r="L1745">
        <v>5</v>
      </c>
      <c r="M1745" s="7">
        <v>4.75</v>
      </c>
      <c r="N1745" t="s">
        <v>7156</v>
      </c>
      <c r="O1745" t="s">
        <v>7161</v>
      </c>
      <c r="P1745" t="s">
        <v>7167</v>
      </c>
      <c r="Q1745" s="9">
        <v>4.2</v>
      </c>
      <c r="R1745" t="s">
        <v>7172</v>
      </c>
      <c r="S1745" t="s">
        <v>7176</v>
      </c>
      <c r="T1745">
        <v>34</v>
      </c>
      <c r="U1745" t="str">
        <f>TEXT(CoffeeData[[#This Row],[Date]],"mmm")</f>
        <v>Jan</v>
      </c>
      <c r="V1745" t="str">
        <f>TEXT(CoffeeData[[#This Row],[Date]],"dddd")</f>
        <v>Wednesday</v>
      </c>
    </row>
    <row r="1746" spans="1:22" x14ac:dyDescent="0.3">
      <c r="A1746" t="s">
        <v>1764</v>
      </c>
      <c r="B1746" s="3" t="s">
        <v>5170</v>
      </c>
      <c r="C1746" t="s">
        <v>5391</v>
      </c>
      <c r="D1746" s="5" t="s">
        <v>6138</v>
      </c>
      <c r="E1746" t="s">
        <v>6657</v>
      </c>
      <c r="F1746" t="s">
        <v>7131</v>
      </c>
      <c r="G1746" t="s">
        <v>7135</v>
      </c>
      <c r="H1746" t="s">
        <v>7149</v>
      </c>
      <c r="I1746" t="s">
        <v>7153</v>
      </c>
      <c r="J1746" s="11">
        <v>2</v>
      </c>
      <c r="K1746" s="9">
        <v>4</v>
      </c>
      <c r="L1746">
        <v>0</v>
      </c>
      <c r="M1746" s="7">
        <v>8</v>
      </c>
      <c r="N1746" t="s">
        <v>7158</v>
      </c>
      <c r="O1746" t="s">
        <v>7162</v>
      </c>
      <c r="P1746" t="s">
        <v>7164</v>
      </c>
      <c r="Q1746" s="9">
        <v>4.2</v>
      </c>
      <c r="R1746" t="s">
        <v>7172</v>
      </c>
      <c r="S1746" t="s">
        <v>7174</v>
      </c>
      <c r="T1746">
        <v>32</v>
      </c>
      <c r="U1746" t="str">
        <f>TEXT(CoffeeData[[#This Row],[Date]],"mmm")</f>
        <v>Oct</v>
      </c>
      <c r="V1746" t="str">
        <f>TEXT(CoffeeData[[#This Row],[Date]],"dddd")</f>
        <v>Friday</v>
      </c>
    </row>
    <row r="1747" spans="1:22" x14ac:dyDescent="0.3">
      <c r="A1747" t="s">
        <v>1765</v>
      </c>
      <c r="B1747" s="3" t="s">
        <v>5225</v>
      </c>
      <c r="C1747" t="s">
        <v>5388</v>
      </c>
      <c r="D1747" s="5" t="s">
        <v>5428</v>
      </c>
      <c r="E1747" t="s">
        <v>6529</v>
      </c>
      <c r="F1747" t="s">
        <v>7131</v>
      </c>
      <c r="G1747" t="s">
        <v>7147</v>
      </c>
      <c r="H1747" t="s">
        <v>7152</v>
      </c>
      <c r="I1747" t="s">
        <v>7155</v>
      </c>
      <c r="J1747" s="11">
        <v>1</v>
      </c>
      <c r="K1747" s="9">
        <v>5</v>
      </c>
      <c r="L1747">
        <v>15</v>
      </c>
      <c r="M1747" s="7">
        <v>4.25</v>
      </c>
      <c r="N1747" t="s">
        <v>7156</v>
      </c>
      <c r="O1747" t="s">
        <v>7159</v>
      </c>
      <c r="P1747" t="s">
        <v>7170</v>
      </c>
      <c r="Q1747" s="9">
        <v>5</v>
      </c>
      <c r="R1747" t="s">
        <v>7173</v>
      </c>
      <c r="S1747" t="s">
        <v>7175</v>
      </c>
      <c r="T1747">
        <v>32</v>
      </c>
      <c r="U1747" t="str">
        <f>TEXT(CoffeeData[[#This Row],[Date]],"mmm")</f>
        <v>Jan</v>
      </c>
      <c r="V1747" t="str">
        <f>TEXT(CoffeeData[[#This Row],[Date]],"dddd")</f>
        <v>Wednesday</v>
      </c>
    </row>
    <row r="1748" spans="1:22" x14ac:dyDescent="0.3">
      <c r="A1748" t="s">
        <v>1766</v>
      </c>
      <c r="B1748" s="3" t="s">
        <v>5089</v>
      </c>
      <c r="C1748" t="s">
        <v>5386</v>
      </c>
      <c r="D1748" s="5" t="s">
        <v>5546</v>
      </c>
      <c r="E1748" t="s">
        <v>6533</v>
      </c>
      <c r="F1748" t="s">
        <v>7131</v>
      </c>
      <c r="G1748" t="s">
        <v>7145</v>
      </c>
      <c r="H1748" t="s">
        <v>7148</v>
      </c>
      <c r="I1748" t="s">
        <v>7155</v>
      </c>
      <c r="J1748" s="11">
        <v>2</v>
      </c>
      <c r="K1748" s="9">
        <v>2</v>
      </c>
      <c r="L1748">
        <v>0</v>
      </c>
      <c r="M1748" s="7">
        <v>4</v>
      </c>
      <c r="N1748" t="s">
        <v>7157</v>
      </c>
      <c r="O1748" t="s">
        <v>7160</v>
      </c>
      <c r="P1748" t="s">
        <v>7164</v>
      </c>
      <c r="Q1748" s="9">
        <v>3</v>
      </c>
      <c r="R1748" t="s">
        <v>7172</v>
      </c>
      <c r="S1748" t="s">
        <v>7175</v>
      </c>
      <c r="T1748">
        <v>38</v>
      </c>
      <c r="U1748" t="str">
        <f>TEXT(CoffeeData[[#This Row],[Date]],"mmm")</f>
        <v>Apr</v>
      </c>
      <c r="V1748" t="str">
        <f>TEXT(CoffeeData[[#This Row],[Date]],"dddd")</f>
        <v>Sunday</v>
      </c>
    </row>
    <row r="1749" spans="1:22" x14ac:dyDescent="0.3">
      <c r="A1749" t="s">
        <v>1767</v>
      </c>
      <c r="B1749" s="3" t="s">
        <v>5270</v>
      </c>
      <c r="C1749" t="s">
        <v>5386</v>
      </c>
      <c r="D1749" s="5" t="s">
        <v>5541</v>
      </c>
      <c r="E1749" t="s">
        <v>6232</v>
      </c>
      <c r="F1749" t="s">
        <v>7129</v>
      </c>
      <c r="G1749" t="s">
        <v>7146</v>
      </c>
      <c r="H1749" t="s">
        <v>7151</v>
      </c>
      <c r="I1749" t="s">
        <v>7153</v>
      </c>
      <c r="J1749" s="11">
        <v>4</v>
      </c>
      <c r="K1749" s="9">
        <v>3.8</v>
      </c>
      <c r="L1749">
        <v>10</v>
      </c>
      <c r="M1749" s="7">
        <v>13.68</v>
      </c>
      <c r="N1749" t="s">
        <v>7158</v>
      </c>
      <c r="O1749" t="s">
        <v>7159</v>
      </c>
      <c r="P1749" t="s">
        <v>7166</v>
      </c>
      <c r="Q1749" s="9">
        <v>3.7</v>
      </c>
      <c r="R1749" t="s">
        <v>7173</v>
      </c>
      <c r="S1749" t="s">
        <v>7174</v>
      </c>
      <c r="T1749">
        <v>42</v>
      </c>
      <c r="U1749" t="str">
        <f>TEXT(CoffeeData[[#This Row],[Date]],"mmm")</f>
        <v>May</v>
      </c>
      <c r="V1749" t="str">
        <f>TEXT(CoffeeData[[#This Row],[Date]],"dddd")</f>
        <v>Sunday</v>
      </c>
    </row>
    <row r="1750" spans="1:22" x14ac:dyDescent="0.3">
      <c r="A1750" t="s">
        <v>1768</v>
      </c>
      <c r="B1750" s="3" t="s">
        <v>5249</v>
      </c>
      <c r="C1750" t="s">
        <v>5391</v>
      </c>
      <c r="D1750" s="5" t="s">
        <v>5497</v>
      </c>
      <c r="E1750" t="s">
        <v>6459</v>
      </c>
      <c r="F1750" t="s">
        <v>7131</v>
      </c>
      <c r="G1750" t="s">
        <v>7145</v>
      </c>
      <c r="H1750" t="s">
        <v>7148</v>
      </c>
      <c r="I1750" t="s">
        <v>7153</v>
      </c>
      <c r="J1750" s="11">
        <v>1</v>
      </c>
      <c r="K1750" s="9">
        <v>2</v>
      </c>
      <c r="L1750">
        <v>5</v>
      </c>
      <c r="M1750" s="7">
        <v>1.9</v>
      </c>
      <c r="N1750" t="s">
        <v>7156</v>
      </c>
      <c r="O1750" t="s">
        <v>7159</v>
      </c>
      <c r="P1750" t="s">
        <v>7170</v>
      </c>
      <c r="Q1750" s="9">
        <v>4</v>
      </c>
      <c r="R1750" t="s">
        <v>7172</v>
      </c>
      <c r="S1750" t="s">
        <v>7175</v>
      </c>
      <c r="T1750">
        <v>33</v>
      </c>
      <c r="U1750" t="str">
        <f>TEXT(CoffeeData[[#This Row],[Date]],"mmm")</f>
        <v>Feb</v>
      </c>
      <c r="V1750" t="str">
        <f>TEXT(CoffeeData[[#This Row],[Date]],"dddd")</f>
        <v>Friday</v>
      </c>
    </row>
    <row r="1751" spans="1:22" x14ac:dyDescent="0.3">
      <c r="A1751" t="s">
        <v>1769</v>
      </c>
      <c r="B1751" s="3" t="s">
        <v>5323</v>
      </c>
      <c r="C1751" t="s">
        <v>5388</v>
      </c>
      <c r="D1751" s="5" t="s">
        <v>6088</v>
      </c>
      <c r="E1751" t="s">
        <v>6629</v>
      </c>
      <c r="F1751" t="s">
        <v>7130</v>
      </c>
      <c r="G1751" t="s">
        <v>7144</v>
      </c>
      <c r="H1751" t="s">
        <v>7149</v>
      </c>
      <c r="I1751" t="s">
        <v>7153</v>
      </c>
      <c r="J1751" s="11">
        <v>4</v>
      </c>
      <c r="K1751" s="9">
        <v>3.5</v>
      </c>
      <c r="L1751">
        <v>5</v>
      </c>
      <c r="M1751" s="7">
        <v>13.3</v>
      </c>
      <c r="N1751" t="s">
        <v>7156</v>
      </c>
      <c r="O1751" t="s">
        <v>7161</v>
      </c>
      <c r="P1751" t="s">
        <v>7165</v>
      </c>
      <c r="Q1751" s="9">
        <v>3.3</v>
      </c>
      <c r="R1751" t="s">
        <v>7171</v>
      </c>
      <c r="S1751" t="s">
        <v>7175</v>
      </c>
      <c r="T1751">
        <v>36</v>
      </c>
      <c r="U1751" t="str">
        <f>TEXT(CoffeeData[[#This Row],[Date]],"mmm")</f>
        <v>Mar</v>
      </c>
      <c r="V1751" t="str">
        <f>TEXT(CoffeeData[[#This Row],[Date]],"dddd")</f>
        <v>Wednesday</v>
      </c>
    </row>
    <row r="1752" spans="1:22" x14ac:dyDescent="0.3">
      <c r="A1752" t="s">
        <v>1770</v>
      </c>
      <c r="B1752" s="3" t="s">
        <v>5285</v>
      </c>
      <c r="C1752" t="s">
        <v>5389</v>
      </c>
      <c r="D1752" s="5" t="s">
        <v>6084</v>
      </c>
      <c r="E1752" t="s">
        <v>6829</v>
      </c>
      <c r="F1752" t="s">
        <v>7129</v>
      </c>
      <c r="G1752" t="s">
        <v>7136</v>
      </c>
      <c r="H1752" t="s">
        <v>7151</v>
      </c>
      <c r="I1752" t="s">
        <v>7153</v>
      </c>
      <c r="J1752" s="11">
        <v>4</v>
      </c>
      <c r="K1752" s="9">
        <v>4</v>
      </c>
      <c r="L1752">
        <v>0</v>
      </c>
      <c r="M1752" s="7">
        <v>16</v>
      </c>
      <c r="N1752" t="s">
        <v>7158</v>
      </c>
      <c r="O1752" t="s">
        <v>7162</v>
      </c>
      <c r="P1752" t="s">
        <v>7164</v>
      </c>
      <c r="Q1752" s="9">
        <v>3.2</v>
      </c>
      <c r="R1752" t="s">
        <v>7171</v>
      </c>
      <c r="S1752" t="s">
        <v>7174</v>
      </c>
      <c r="T1752">
        <v>41</v>
      </c>
      <c r="U1752" t="str">
        <f>TEXT(CoffeeData[[#This Row],[Date]],"mmm")</f>
        <v>May</v>
      </c>
      <c r="V1752" t="str">
        <f>TEXT(CoffeeData[[#This Row],[Date]],"dddd")</f>
        <v>Thursday</v>
      </c>
    </row>
    <row r="1753" spans="1:22" x14ac:dyDescent="0.3">
      <c r="A1753" t="s">
        <v>1771</v>
      </c>
      <c r="B1753" s="3" t="s">
        <v>5302</v>
      </c>
      <c r="C1753" t="s">
        <v>5386</v>
      </c>
      <c r="D1753" s="5" t="s">
        <v>6139</v>
      </c>
      <c r="E1753" t="s">
        <v>6359</v>
      </c>
      <c r="F1753" t="s">
        <v>7129</v>
      </c>
      <c r="G1753" t="s">
        <v>7142</v>
      </c>
      <c r="H1753" t="s">
        <v>7152</v>
      </c>
      <c r="I1753" t="s">
        <v>7154</v>
      </c>
      <c r="J1753" s="11">
        <v>3</v>
      </c>
      <c r="K1753" s="9">
        <v>4.5</v>
      </c>
      <c r="L1753">
        <v>15</v>
      </c>
      <c r="M1753" s="7">
        <v>11.47</v>
      </c>
      <c r="N1753" t="s">
        <v>7156</v>
      </c>
      <c r="O1753" t="s">
        <v>7163</v>
      </c>
      <c r="P1753" t="s">
        <v>7167</v>
      </c>
      <c r="Q1753" s="9">
        <v>4</v>
      </c>
      <c r="R1753" t="s">
        <v>7173</v>
      </c>
      <c r="S1753" t="s">
        <v>7174</v>
      </c>
      <c r="T1753">
        <v>28</v>
      </c>
      <c r="U1753" t="str">
        <f>TEXT(CoffeeData[[#This Row],[Date]],"mmm")</f>
        <v>Aug</v>
      </c>
      <c r="V1753" t="str">
        <f>TEXT(CoffeeData[[#This Row],[Date]],"dddd")</f>
        <v>Sunday</v>
      </c>
    </row>
    <row r="1754" spans="1:22" x14ac:dyDescent="0.3">
      <c r="A1754" t="s">
        <v>1772</v>
      </c>
      <c r="B1754" s="3" t="s">
        <v>5367</v>
      </c>
      <c r="C1754" t="s">
        <v>5391</v>
      </c>
      <c r="D1754" s="5" t="s">
        <v>5977</v>
      </c>
      <c r="E1754" t="s">
        <v>6604</v>
      </c>
      <c r="F1754" t="s">
        <v>7130</v>
      </c>
      <c r="G1754" t="s">
        <v>7137</v>
      </c>
      <c r="H1754" t="s">
        <v>7150</v>
      </c>
      <c r="I1754" t="s">
        <v>7153</v>
      </c>
      <c r="J1754" s="11">
        <v>1</v>
      </c>
      <c r="K1754" s="9">
        <v>3</v>
      </c>
      <c r="L1754">
        <v>15</v>
      </c>
      <c r="M1754" s="7">
        <v>2.5499999999999998</v>
      </c>
      <c r="N1754" t="s">
        <v>7158</v>
      </c>
      <c r="O1754" t="s">
        <v>7161</v>
      </c>
      <c r="P1754" t="s">
        <v>7169</v>
      </c>
      <c r="Q1754" s="9">
        <v>4.7</v>
      </c>
      <c r="R1754" t="s">
        <v>7173</v>
      </c>
      <c r="S1754" t="s">
        <v>7175</v>
      </c>
      <c r="T1754">
        <v>39</v>
      </c>
      <c r="U1754" t="str">
        <f>TEXT(CoffeeData[[#This Row],[Date]],"mmm")</f>
        <v>Sep</v>
      </c>
      <c r="V1754" t="str">
        <f>TEXT(CoffeeData[[#This Row],[Date]],"dddd")</f>
        <v>Friday</v>
      </c>
    </row>
    <row r="1755" spans="1:22" x14ac:dyDescent="0.3">
      <c r="A1755" t="s">
        <v>1773</v>
      </c>
      <c r="B1755" s="3" t="s">
        <v>5120</v>
      </c>
      <c r="C1755" t="s">
        <v>5390</v>
      </c>
      <c r="D1755" s="5" t="s">
        <v>5745</v>
      </c>
      <c r="E1755" t="s">
        <v>6383</v>
      </c>
      <c r="F1755" t="s">
        <v>7131</v>
      </c>
      <c r="G1755" t="s">
        <v>7144</v>
      </c>
      <c r="H1755" t="s">
        <v>7149</v>
      </c>
      <c r="I1755" t="s">
        <v>7154</v>
      </c>
      <c r="J1755" s="11">
        <v>2</v>
      </c>
      <c r="K1755" s="9">
        <v>3.5</v>
      </c>
      <c r="L1755">
        <v>5</v>
      </c>
      <c r="M1755" s="7">
        <v>6.65</v>
      </c>
      <c r="N1755" t="s">
        <v>7158</v>
      </c>
      <c r="O1755" t="s">
        <v>7162</v>
      </c>
      <c r="P1755" t="s">
        <v>7170</v>
      </c>
      <c r="Q1755" s="9">
        <v>4.4000000000000004</v>
      </c>
      <c r="R1755" t="s">
        <v>7171</v>
      </c>
      <c r="S1755" t="s">
        <v>7174</v>
      </c>
      <c r="T1755">
        <v>30</v>
      </c>
      <c r="U1755" t="str">
        <f>TEXT(CoffeeData[[#This Row],[Date]],"mmm")</f>
        <v>Dec</v>
      </c>
      <c r="V1755" t="str">
        <f>TEXT(CoffeeData[[#This Row],[Date]],"dddd")</f>
        <v>Monday</v>
      </c>
    </row>
    <row r="1756" spans="1:22" x14ac:dyDescent="0.3">
      <c r="A1756" t="s">
        <v>1774</v>
      </c>
      <c r="B1756" s="3" t="s">
        <v>5164</v>
      </c>
      <c r="C1756" t="s">
        <v>5391</v>
      </c>
      <c r="D1756" s="5" t="s">
        <v>6140</v>
      </c>
      <c r="E1756" t="s">
        <v>6870</v>
      </c>
      <c r="F1756" t="s">
        <v>7130</v>
      </c>
      <c r="G1756" t="s">
        <v>7139</v>
      </c>
      <c r="H1756" t="s">
        <v>7148</v>
      </c>
      <c r="I1756" t="s">
        <v>7155</v>
      </c>
      <c r="J1756" s="11">
        <v>1</v>
      </c>
      <c r="K1756" s="9">
        <v>3</v>
      </c>
      <c r="L1756">
        <v>15</v>
      </c>
      <c r="M1756" s="7">
        <v>2.5499999999999998</v>
      </c>
      <c r="N1756" t="s">
        <v>7158</v>
      </c>
      <c r="O1756" t="s">
        <v>7163</v>
      </c>
      <c r="P1756" t="s">
        <v>7170</v>
      </c>
      <c r="Q1756" s="9">
        <v>3</v>
      </c>
      <c r="R1756" t="s">
        <v>7173</v>
      </c>
      <c r="S1756" t="s">
        <v>7175</v>
      </c>
      <c r="T1756">
        <v>31</v>
      </c>
      <c r="U1756" t="str">
        <f>TEXT(CoffeeData[[#This Row],[Date]],"mmm")</f>
        <v>Oct</v>
      </c>
      <c r="V1756" t="str">
        <f>TEXT(CoffeeData[[#This Row],[Date]],"dddd")</f>
        <v>Friday</v>
      </c>
    </row>
    <row r="1757" spans="1:22" x14ac:dyDescent="0.3">
      <c r="A1757" t="s">
        <v>1775</v>
      </c>
      <c r="B1757" s="3" t="s">
        <v>5286</v>
      </c>
      <c r="C1757" t="s">
        <v>5389</v>
      </c>
      <c r="D1757" s="5" t="s">
        <v>6141</v>
      </c>
      <c r="E1757" t="s">
        <v>6348</v>
      </c>
      <c r="F1757" t="s">
        <v>7130</v>
      </c>
      <c r="G1757" t="s">
        <v>7134</v>
      </c>
      <c r="H1757" t="s">
        <v>7150</v>
      </c>
      <c r="I1757" t="s">
        <v>7153</v>
      </c>
      <c r="J1757" s="11">
        <v>3</v>
      </c>
      <c r="K1757" s="9">
        <v>2.5</v>
      </c>
      <c r="L1757">
        <v>15</v>
      </c>
      <c r="M1757" s="7">
        <v>6.38</v>
      </c>
      <c r="N1757" t="s">
        <v>7158</v>
      </c>
      <c r="O1757" t="s">
        <v>7163</v>
      </c>
      <c r="P1757" t="s">
        <v>7165</v>
      </c>
      <c r="Q1757" s="9">
        <v>3.7</v>
      </c>
      <c r="R1757" t="s">
        <v>7172</v>
      </c>
      <c r="S1757" t="s">
        <v>7174</v>
      </c>
      <c r="T1757">
        <v>38</v>
      </c>
      <c r="U1757" t="str">
        <f>TEXT(CoffeeData[[#This Row],[Date]],"mmm")</f>
        <v>Mar</v>
      </c>
      <c r="V1757" t="str">
        <f>TEXT(CoffeeData[[#This Row],[Date]],"dddd")</f>
        <v>Thursday</v>
      </c>
    </row>
    <row r="1758" spans="1:22" x14ac:dyDescent="0.3">
      <c r="A1758" t="s">
        <v>1776</v>
      </c>
      <c r="B1758" s="3" t="s">
        <v>5237</v>
      </c>
      <c r="C1758" t="s">
        <v>5386</v>
      </c>
      <c r="D1758" s="5" t="s">
        <v>5404</v>
      </c>
      <c r="E1758" t="s">
        <v>6819</v>
      </c>
      <c r="F1758" t="s">
        <v>7129</v>
      </c>
      <c r="G1758" t="s">
        <v>7144</v>
      </c>
      <c r="H1758" t="s">
        <v>7149</v>
      </c>
      <c r="I1758" t="s">
        <v>7154</v>
      </c>
      <c r="J1758" s="11">
        <v>4</v>
      </c>
      <c r="K1758" s="9">
        <v>3.5</v>
      </c>
      <c r="L1758">
        <v>0</v>
      </c>
      <c r="M1758" s="7">
        <v>14</v>
      </c>
      <c r="N1758" t="s">
        <v>7158</v>
      </c>
      <c r="O1758" t="s">
        <v>7159</v>
      </c>
      <c r="P1758" t="s">
        <v>7168</v>
      </c>
      <c r="Q1758" s="9">
        <v>5</v>
      </c>
      <c r="R1758" t="s">
        <v>7173</v>
      </c>
      <c r="S1758" t="s">
        <v>7176</v>
      </c>
      <c r="T1758">
        <v>30</v>
      </c>
      <c r="U1758" t="str">
        <f>TEXT(CoffeeData[[#This Row],[Date]],"mmm")</f>
        <v>Sep</v>
      </c>
      <c r="V1758" t="str">
        <f>TEXT(CoffeeData[[#This Row],[Date]],"dddd")</f>
        <v>Sunday</v>
      </c>
    </row>
    <row r="1759" spans="1:22" x14ac:dyDescent="0.3">
      <c r="A1759" t="s">
        <v>1777</v>
      </c>
      <c r="B1759" s="3" t="s">
        <v>5340</v>
      </c>
      <c r="C1759" t="s">
        <v>5387</v>
      </c>
      <c r="D1759" s="5" t="s">
        <v>5732</v>
      </c>
      <c r="E1759" t="s">
        <v>6673</v>
      </c>
      <c r="F1759" t="s">
        <v>7131</v>
      </c>
      <c r="G1759" t="s">
        <v>7147</v>
      </c>
      <c r="H1759" t="s">
        <v>7152</v>
      </c>
      <c r="I1759" t="s">
        <v>7155</v>
      </c>
      <c r="J1759" s="11">
        <v>2</v>
      </c>
      <c r="K1759" s="9">
        <v>5</v>
      </c>
      <c r="L1759">
        <v>0</v>
      </c>
      <c r="M1759" s="7">
        <v>10</v>
      </c>
      <c r="N1759" t="s">
        <v>7158</v>
      </c>
      <c r="O1759" t="s">
        <v>7161</v>
      </c>
      <c r="P1759" t="s">
        <v>7169</v>
      </c>
      <c r="Q1759" s="9">
        <v>4.4000000000000004</v>
      </c>
      <c r="R1759" t="s">
        <v>7173</v>
      </c>
      <c r="S1759" t="s">
        <v>7174</v>
      </c>
      <c r="T1759">
        <v>31</v>
      </c>
      <c r="U1759" t="str">
        <f>TEXT(CoffeeData[[#This Row],[Date]],"mmm")</f>
        <v>Jan</v>
      </c>
      <c r="V1759" t="str">
        <f>TEXT(CoffeeData[[#This Row],[Date]],"dddd")</f>
        <v>Tuesday</v>
      </c>
    </row>
    <row r="1760" spans="1:22" x14ac:dyDescent="0.3">
      <c r="A1760" t="s">
        <v>1778</v>
      </c>
      <c r="B1760" s="3" t="s">
        <v>5077</v>
      </c>
      <c r="C1760" t="s">
        <v>5387</v>
      </c>
      <c r="D1760" s="5" t="s">
        <v>6031</v>
      </c>
      <c r="E1760" t="s">
        <v>6254</v>
      </c>
      <c r="F1760" t="s">
        <v>7130</v>
      </c>
      <c r="G1760" t="s">
        <v>7135</v>
      </c>
      <c r="H1760" t="s">
        <v>7149</v>
      </c>
      <c r="I1760" t="s">
        <v>7154</v>
      </c>
      <c r="J1760" s="11">
        <v>3</v>
      </c>
      <c r="K1760" s="9">
        <v>4</v>
      </c>
      <c r="L1760">
        <v>15</v>
      </c>
      <c r="M1760" s="7">
        <v>10.199999999999999</v>
      </c>
      <c r="N1760" t="s">
        <v>7158</v>
      </c>
      <c r="O1760" t="s">
        <v>7161</v>
      </c>
      <c r="P1760" t="s">
        <v>7170</v>
      </c>
      <c r="Q1760" s="9">
        <v>3.6</v>
      </c>
      <c r="R1760" t="s">
        <v>7173</v>
      </c>
      <c r="S1760" t="s">
        <v>7176</v>
      </c>
      <c r="T1760">
        <v>35</v>
      </c>
      <c r="U1760" t="str">
        <f>TEXT(CoffeeData[[#This Row],[Date]],"mmm")</f>
        <v>Oct</v>
      </c>
      <c r="V1760" t="str">
        <f>TEXT(CoffeeData[[#This Row],[Date]],"dddd")</f>
        <v>Tuesday</v>
      </c>
    </row>
    <row r="1761" spans="1:22" x14ac:dyDescent="0.3">
      <c r="A1761" t="s">
        <v>1779</v>
      </c>
      <c r="B1761" s="3" t="s">
        <v>5085</v>
      </c>
      <c r="C1761" t="s">
        <v>5390</v>
      </c>
      <c r="D1761" s="5" t="s">
        <v>5818</v>
      </c>
      <c r="E1761" t="s">
        <v>7006</v>
      </c>
      <c r="F1761" t="s">
        <v>7130</v>
      </c>
      <c r="G1761" t="s">
        <v>7146</v>
      </c>
      <c r="H1761" t="s">
        <v>7151</v>
      </c>
      <c r="I1761" t="s">
        <v>7155</v>
      </c>
      <c r="J1761" s="11">
        <v>4</v>
      </c>
      <c r="K1761" s="9">
        <v>3.8</v>
      </c>
      <c r="L1761">
        <v>10</v>
      </c>
      <c r="M1761" s="7">
        <v>13.68</v>
      </c>
      <c r="N1761" t="s">
        <v>7158</v>
      </c>
      <c r="O1761" t="s">
        <v>7163</v>
      </c>
      <c r="P1761" t="s">
        <v>7170</v>
      </c>
      <c r="Q1761" s="9">
        <v>3.9</v>
      </c>
      <c r="R1761" t="s">
        <v>7172</v>
      </c>
      <c r="S1761" t="s">
        <v>7176</v>
      </c>
      <c r="T1761">
        <v>25</v>
      </c>
      <c r="U1761" t="str">
        <f>TEXT(CoffeeData[[#This Row],[Date]],"mmm")</f>
        <v>Jul</v>
      </c>
      <c r="V1761" t="str">
        <f>TEXT(CoffeeData[[#This Row],[Date]],"dddd")</f>
        <v>Monday</v>
      </c>
    </row>
    <row r="1762" spans="1:22" x14ac:dyDescent="0.3">
      <c r="A1762" t="s">
        <v>1780</v>
      </c>
      <c r="B1762" s="3" t="s">
        <v>5165</v>
      </c>
      <c r="C1762" t="s">
        <v>5391</v>
      </c>
      <c r="D1762" s="5" t="s">
        <v>6142</v>
      </c>
      <c r="E1762" t="s">
        <v>7007</v>
      </c>
      <c r="F1762" t="s">
        <v>7130</v>
      </c>
      <c r="G1762" t="s">
        <v>7132</v>
      </c>
      <c r="H1762" t="s">
        <v>7148</v>
      </c>
      <c r="I1762" t="s">
        <v>7153</v>
      </c>
      <c r="J1762" s="11">
        <v>2</v>
      </c>
      <c r="K1762" s="9">
        <v>2.5</v>
      </c>
      <c r="L1762">
        <v>15</v>
      </c>
      <c r="M1762" s="7">
        <v>4.25</v>
      </c>
      <c r="N1762" t="s">
        <v>7157</v>
      </c>
      <c r="O1762" t="s">
        <v>7162</v>
      </c>
      <c r="P1762" t="s">
        <v>7169</v>
      </c>
      <c r="Q1762" s="9">
        <v>4.5</v>
      </c>
      <c r="R1762" t="s">
        <v>7172</v>
      </c>
      <c r="S1762" t="s">
        <v>7175</v>
      </c>
      <c r="T1762">
        <v>31</v>
      </c>
      <c r="U1762" t="str">
        <f>TEXT(CoffeeData[[#This Row],[Date]],"mmm")</f>
        <v>May</v>
      </c>
      <c r="V1762" t="str">
        <f>TEXT(CoffeeData[[#This Row],[Date]],"dddd")</f>
        <v>Friday</v>
      </c>
    </row>
    <row r="1763" spans="1:22" x14ac:dyDescent="0.3">
      <c r="A1763" t="s">
        <v>1781</v>
      </c>
      <c r="B1763" s="3" t="s">
        <v>5158</v>
      </c>
      <c r="C1763" t="s">
        <v>5387</v>
      </c>
      <c r="D1763" s="5" t="s">
        <v>5905</v>
      </c>
      <c r="E1763" t="s">
        <v>6567</v>
      </c>
      <c r="F1763" t="s">
        <v>7130</v>
      </c>
      <c r="G1763" t="s">
        <v>7140</v>
      </c>
      <c r="H1763" t="s">
        <v>7150</v>
      </c>
      <c r="I1763" t="s">
        <v>7154</v>
      </c>
      <c r="J1763" s="11">
        <v>2</v>
      </c>
      <c r="K1763" s="9">
        <v>2</v>
      </c>
      <c r="L1763">
        <v>5</v>
      </c>
      <c r="M1763" s="7">
        <v>3.8</v>
      </c>
      <c r="N1763" t="s">
        <v>7158</v>
      </c>
      <c r="O1763" t="s">
        <v>7161</v>
      </c>
      <c r="P1763" t="s">
        <v>7164</v>
      </c>
      <c r="Q1763" s="9">
        <v>4.5</v>
      </c>
      <c r="R1763" t="s">
        <v>7171</v>
      </c>
      <c r="S1763" t="s">
        <v>7175</v>
      </c>
      <c r="T1763">
        <v>40</v>
      </c>
      <c r="U1763" t="str">
        <f>TEXT(CoffeeData[[#This Row],[Date]],"mmm")</f>
        <v>Apr</v>
      </c>
      <c r="V1763" t="str">
        <f>TEXT(CoffeeData[[#This Row],[Date]],"dddd")</f>
        <v>Tuesday</v>
      </c>
    </row>
    <row r="1764" spans="1:22" x14ac:dyDescent="0.3">
      <c r="A1764" t="s">
        <v>1782</v>
      </c>
      <c r="B1764" s="3" t="s">
        <v>5335</v>
      </c>
      <c r="C1764" t="s">
        <v>5387</v>
      </c>
      <c r="D1764" s="5" t="s">
        <v>5492</v>
      </c>
      <c r="E1764" t="s">
        <v>6671</v>
      </c>
      <c r="F1764" t="s">
        <v>7129</v>
      </c>
      <c r="G1764" t="s">
        <v>7146</v>
      </c>
      <c r="H1764" t="s">
        <v>7151</v>
      </c>
      <c r="I1764" t="s">
        <v>7155</v>
      </c>
      <c r="J1764" s="11">
        <v>1</v>
      </c>
      <c r="K1764" s="9">
        <v>3.8</v>
      </c>
      <c r="L1764">
        <v>5</v>
      </c>
      <c r="M1764" s="7">
        <v>3.61</v>
      </c>
      <c r="N1764" t="s">
        <v>7157</v>
      </c>
      <c r="O1764" t="s">
        <v>7160</v>
      </c>
      <c r="P1764" t="s">
        <v>7169</v>
      </c>
      <c r="Q1764" s="9">
        <v>3.3</v>
      </c>
      <c r="R1764" t="s">
        <v>7173</v>
      </c>
      <c r="S1764" t="s">
        <v>7175</v>
      </c>
      <c r="T1764">
        <v>34</v>
      </c>
      <c r="U1764" t="str">
        <f>TEXT(CoffeeData[[#This Row],[Date]],"mmm")</f>
        <v>Aug</v>
      </c>
      <c r="V1764" t="str">
        <f>TEXT(CoffeeData[[#This Row],[Date]],"dddd")</f>
        <v>Tuesday</v>
      </c>
    </row>
    <row r="1765" spans="1:22" x14ac:dyDescent="0.3">
      <c r="A1765" t="s">
        <v>1783</v>
      </c>
      <c r="B1765" s="3" t="s">
        <v>5284</v>
      </c>
      <c r="C1765" t="s">
        <v>5391</v>
      </c>
      <c r="D1765" s="5" t="s">
        <v>5761</v>
      </c>
      <c r="E1765" t="s">
        <v>6599</v>
      </c>
      <c r="F1765" t="s">
        <v>7130</v>
      </c>
      <c r="G1765" t="s">
        <v>7137</v>
      </c>
      <c r="H1765" t="s">
        <v>7150</v>
      </c>
      <c r="I1765" t="s">
        <v>7155</v>
      </c>
      <c r="J1765" s="11">
        <v>1</v>
      </c>
      <c r="K1765" s="9">
        <v>3</v>
      </c>
      <c r="L1765">
        <v>5</v>
      </c>
      <c r="M1765" s="7">
        <v>2.85</v>
      </c>
      <c r="N1765" t="s">
        <v>7157</v>
      </c>
      <c r="O1765" t="s">
        <v>7162</v>
      </c>
      <c r="P1765" t="s">
        <v>7169</v>
      </c>
      <c r="Q1765" s="9">
        <v>4.9000000000000004</v>
      </c>
      <c r="R1765" t="s">
        <v>7172</v>
      </c>
      <c r="S1765" t="s">
        <v>7174</v>
      </c>
      <c r="T1765">
        <v>30</v>
      </c>
      <c r="U1765" t="str">
        <f>TEXT(CoffeeData[[#This Row],[Date]],"mmm")</f>
        <v>May</v>
      </c>
      <c r="V1765" t="str">
        <f>TEXT(CoffeeData[[#This Row],[Date]],"dddd")</f>
        <v>Friday</v>
      </c>
    </row>
    <row r="1766" spans="1:22" x14ac:dyDescent="0.3">
      <c r="A1766" t="s">
        <v>1784</v>
      </c>
      <c r="B1766" s="3" t="s">
        <v>5263</v>
      </c>
      <c r="C1766" t="s">
        <v>5391</v>
      </c>
      <c r="D1766" s="5" t="s">
        <v>5618</v>
      </c>
      <c r="E1766" t="s">
        <v>6660</v>
      </c>
      <c r="F1766" t="s">
        <v>7131</v>
      </c>
      <c r="G1766" t="s">
        <v>7138</v>
      </c>
      <c r="H1766" t="s">
        <v>7152</v>
      </c>
      <c r="I1766" t="s">
        <v>7153</v>
      </c>
      <c r="J1766" s="11">
        <v>1</v>
      </c>
      <c r="K1766" s="9">
        <v>5.5</v>
      </c>
      <c r="L1766">
        <v>10</v>
      </c>
      <c r="M1766" s="7">
        <v>4.95</v>
      </c>
      <c r="N1766" t="s">
        <v>7157</v>
      </c>
      <c r="O1766" t="s">
        <v>7162</v>
      </c>
      <c r="P1766" t="s">
        <v>7167</v>
      </c>
      <c r="Q1766" s="9">
        <v>3.5</v>
      </c>
      <c r="R1766" t="s">
        <v>7172</v>
      </c>
      <c r="S1766" t="s">
        <v>7174</v>
      </c>
      <c r="T1766">
        <v>42</v>
      </c>
      <c r="U1766" t="str">
        <f>TEXT(CoffeeData[[#This Row],[Date]],"mmm")</f>
        <v>Apr</v>
      </c>
      <c r="V1766" t="str">
        <f>TEXT(CoffeeData[[#This Row],[Date]],"dddd")</f>
        <v>Friday</v>
      </c>
    </row>
    <row r="1767" spans="1:22" x14ac:dyDescent="0.3">
      <c r="A1767" t="s">
        <v>1785</v>
      </c>
      <c r="B1767" s="3" t="s">
        <v>5277</v>
      </c>
      <c r="C1767" t="s">
        <v>5385</v>
      </c>
      <c r="D1767" s="5" t="s">
        <v>5775</v>
      </c>
      <c r="E1767" t="s">
        <v>6566</v>
      </c>
      <c r="F1767" t="s">
        <v>7130</v>
      </c>
      <c r="G1767" t="s">
        <v>7136</v>
      </c>
      <c r="H1767" t="s">
        <v>7151</v>
      </c>
      <c r="I1767" t="s">
        <v>7153</v>
      </c>
      <c r="J1767" s="11">
        <v>1</v>
      </c>
      <c r="K1767" s="9">
        <v>4</v>
      </c>
      <c r="L1767">
        <v>0</v>
      </c>
      <c r="M1767" s="7">
        <v>4</v>
      </c>
      <c r="N1767" t="s">
        <v>7158</v>
      </c>
      <c r="O1767" t="s">
        <v>7162</v>
      </c>
      <c r="P1767" t="s">
        <v>7166</v>
      </c>
      <c r="Q1767" s="9">
        <v>4.8</v>
      </c>
      <c r="R1767" t="s">
        <v>7172</v>
      </c>
      <c r="S1767" t="s">
        <v>7175</v>
      </c>
      <c r="T1767">
        <v>25</v>
      </c>
      <c r="U1767" t="str">
        <f>TEXT(CoffeeData[[#This Row],[Date]],"mmm")</f>
        <v>Jan</v>
      </c>
      <c r="V1767" t="str">
        <f>TEXT(CoffeeData[[#This Row],[Date]],"dddd")</f>
        <v>Saturday</v>
      </c>
    </row>
    <row r="1768" spans="1:22" x14ac:dyDescent="0.3">
      <c r="A1768" t="s">
        <v>1786</v>
      </c>
      <c r="B1768" s="3" t="s">
        <v>5258</v>
      </c>
      <c r="C1768" t="s">
        <v>5388</v>
      </c>
      <c r="D1768" s="5" t="s">
        <v>6046</v>
      </c>
      <c r="E1768" t="s">
        <v>6616</v>
      </c>
      <c r="F1768" t="s">
        <v>7129</v>
      </c>
      <c r="G1768" t="s">
        <v>7134</v>
      </c>
      <c r="H1768" t="s">
        <v>7150</v>
      </c>
      <c r="I1768" t="s">
        <v>7153</v>
      </c>
      <c r="J1768" s="11">
        <v>2</v>
      </c>
      <c r="K1768" s="9">
        <v>2.5</v>
      </c>
      <c r="L1768">
        <v>15</v>
      </c>
      <c r="M1768" s="7">
        <v>4.25</v>
      </c>
      <c r="N1768" t="s">
        <v>7158</v>
      </c>
      <c r="O1768" t="s">
        <v>7160</v>
      </c>
      <c r="P1768" t="s">
        <v>7166</v>
      </c>
      <c r="Q1768" s="9">
        <v>4.8</v>
      </c>
      <c r="R1768" t="s">
        <v>7171</v>
      </c>
      <c r="S1768" t="s">
        <v>7176</v>
      </c>
      <c r="T1768">
        <v>28</v>
      </c>
      <c r="U1768" t="str">
        <f>TEXT(CoffeeData[[#This Row],[Date]],"mmm")</f>
        <v>Jan</v>
      </c>
      <c r="V1768" t="str">
        <f>TEXT(CoffeeData[[#This Row],[Date]],"dddd")</f>
        <v>Wednesday</v>
      </c>
    </row>
    <row r="1769" spans="1:22" x14ac:dyDescent="0.3">
      <c r="A1769" t="s">
        <v>1787</v>
      </c>
      <c r="B1769" s="3" t="s">
        <v>5092</v>
      </c>
      <c r="C1769" t="s">
        <v>5387</v>
      </c>
      <c r="D1769" s="5" t="s">
        <v>5400</v>
      </c>
      <c r="E1769" t="s">
        <v>6433</v>
      </c>
      <c r="F1769" t="s">
        <v>7130</v>
      </c>
      <c r="G1769" t="s">
        <v>7132</v>
      </c>
      <c r="H1769" t="s">
        <v>7148</v>
      </c>
      <c r="I1769" t="s">
        <v>7155</v>
      </c>
      <c r="J1769" s="11">
        <v>4</v>
      </c>
      <c r="K1769" s="9">
        <v>2.5</v>
      </c>
      <c r="L1769">
        <v>5</v>
      </c>
      <c r="M1769" s="7">
        <v>9.5</v>
      </c>
      <c r="N1769" t="s">
        <v>7156</v>
      </c>
      <c r="O1769" t="s">
        <v>7159</v>
      </c>
      <c r="P1769" t="s">
        <v>7164</v>
      </c>
      <c r="Q1769" s="9">
        <v>3.4</v>
      </c>
      <c r="R1769" t="s">
        <v>7173</v>
      </c>
      <c r="S1769" t="s">
        <v>7174</v>
      </c>
      <c r="T1769">
        <v>37</v>
      </c>
      <c r="U1769" t="str">
        <f>TEXT(CoffeeData[[#This Row],[Date]],"mmm")</f>
        <v>Aug</v>
      </c>
      <c r="V1769" t="str">
        <f>TEXT(CoffeeData[[#This Row],[Date]],"dddd")</f>
        <v>Tuesday</v>
      </c>
    </row>
    <row r="1770" spans="1:22" x14ac:dyDescent="0.3">
      <c r="A1770" t="s">
        <v>1788</v>
      </c>
      <c r="B1770" s="3" t="s">
        <v>5279</v>
      </c>
      <c r="C1770" t="s">
        <v>5385</v>
      </c>
      <c r="D1770" s="5" t="s">
        <v>5883</v>
      </c>
      <c r="E1770" t="s">
        <v>6641</v>
      </c>
      <c r="F1770" t="s">
        <v>7129</v>
      </c>
      <c r="G1770" t="s">
        <v>7140</v>
      </c>
      <c r="H1770" t="s">
        <v>7150</v>
      </c>
      <c r="I1770" t="s">
        <v>7154</v>
      </c>
      <c r="J1770" s="11">
        <v>3</v>
      </c>
      <c r="K1770" s="9">
        <v>2</v>
      </c>
      <c r="L1770">
        <v>10</v>
      </c>
      <c r="M1770" s="7">
        <v>5.4</v>
      </c>
      <c r="N1770" t="s">
        <v>7157</v>
      </c>
      <c r="O1770" t="s">
        <v>7159</v>
      </c>
      <c r="P1770" t="s">
        <v>7167</v>
      </c>
      <c r="Q1770" s="9">
        <v>3.4</v>
      </c>
      <c r="R1770" t="s">
        <v>7173</v>
      </c>
      <c r="S1770" t="s">
        <v>7174</v>
      </c>
      <c r="T1770">
        <v>39</v>
      </c>
      <c r="U1770" t="str">
        <f>TEXT(CoffeeData[[#This Row],[Date]],"mmm")</f>
        <v>Jun</v>
      </c>
      <c r="V1770" t="str">
        <f>TEXT(CoffeeData[[#This Row],[Date]],"dddd")</f>
        <v>Saturday</v>
      </c>
    </row>
    <row r="1771" spans="1:22" x14ac:dyDescent="0.3">
      <c r="A1771" t="s">
        <v>1789</v>
      </c>
      <c r="B1771" s="3" t="s">
        <v>5361</v>
      </c>
      <c r="C1771" t="s">
        <v>5387</v>
      </c>
      <c r="D1771" s="5" t="s">
        <v>6036</v>
      </c>
      <c r="E1771" t="s">
        <v>6837</v>
      </c>
      <c r="F1771" t="s">
        <v>7130</v>
      </c>
      <c r="G1771" t="s">
        <v>7146</v>
      </c>
      <c r="H1771" t="s">
        <v>7151</v>
      </c>
      <c r="I1771" t="s">
        <v>7154</v>
      </c>
      <c r="J1771" s="11">
        <v>2</v>
      </c>
      <c r="K1771" s="9">
        <v>3.8</v>
      </c>
      <c r="L1771">
        <v>0</v>
      </c>
      <c r="M1771" s="7">
        <v>7.6</v>
      </c>
      <c r="N1771" t="s">
        <v>7157</v>
      </c>
      <c r="O1771" t="s">
        <v>7161</v>
      </c>
      <c r="P1771" t="s">
        <v>7168</v>
      </c>
      <c r="Q1771" s="9">
        <v>4.5999999999999996</v>
      </c>
      <c r="R1771" t="s">
        <v>7172</v>
      </c>
      <c r="S1771" t="s">
        <v>7175</v>
      </c>
      <c r="T1771">
        <v>26</v>
      </c>
      <c r="U1771" t="str">
        <f>TEXT(CoffeeData[[#This Row],[Date]],"mmm")</f>
        <v>Dec</v>
      </c>
      <c r="V1771" t="str">
        <f>TEXT(CoffeeData[[#This Row],[Date]],"dddd")</f>
        <v>Tuesday</v>
      </c>
    </row>
    <row r="1772" spans="1:22" x14ac:dyDescent="0.3">
      <c r="A1772" t="s">
        <v>1790</v>
      </c>
      <c r="B1772" s="3" t="s">
        <v>5273</v>
      </c>
      <c r="C1772" t="s">
        <v>5385</v>
      </c>
      <c r="D1772" s="5" t="s">
        <v>6082</v>
      </c>
      <c r="E1772" t="s">
        <v>6433</v>
      </c>
      <c r="F1772" t="s">
        <v>7131</v>
      </c>
      <c r="G1772" t="s">
        <v>7138</v>
      </c>
      <c r="H1772" t="s">
        <v>7152</v>
      </c>
      <c r="I1772" t="s">
        <v>7153</v>
      </c>
      <c r="J1772" s="11">
        <v>1</v>
      </c>
      <c r="K1772" s="9">
        <v>5.5</v>
      </c>
      <c r="L1772">
        <v>15</v>
      </c>
      <c r="M1772" s="7">
        <v>4.67</v>
      </c>
      <c r="N1772" t="s">
        <v>7156</v>
      </c>
      <c r="O1772" t="s">
        <v>7162</v>
      </c>
      <c r="P1772" t="s">
        <v>7165</v>
      </c>
      <c r="Q1772" s="9">
        <v>3.8</v>
      </c>
      <c r="R1772" t="s">
        <v>7171</v>
      </c>
      <c r="S1772" t="s">
        <v>7174</v>
      </c>
      <c r="T1772">
        <v>30</v>
      </c>
      <c r="U1772" t="str">
        <f>TEXT(CoffeeData[[#This Row],[Date]],"mmm")</f>
        <v>Jun</v>
      </c>
      <c r="V1772" t="str">
        <f>TEXT(CoffeeData[[#This Row],[Date]],"dddd")</f>
        <v>Saturday</v>
      </c>
    </row>
    <row r="1773" spans="1:22" x14ac:dyDescent="0.3">
      <c r="A1773" t="s">
        <v>1791</v>
      </c>
      <c r="B1773" s="3" t="s">
        <v>5244</v>
      </c>
      <c r="C1773" t="s">
        <v>5389</v>
      </c>
      <c r="D1773" s="5" t="s">
        <v>5893</v>
      </c>
      <c r="E1773" t="s">
        <v>7008</v>
      </c>
      <c r="F1773" t="s">
        <v>7129</v>
      </c>
      <c r="G1773" t="s">
        <v>7147</v>
      </c>
      <c r="H1773" t="s">
        <v>7152</v>
      </c>
      <c r="I1773" t="s">
        <v>7154</v>
      </c>
      <c r="J1773" s="11">
        <v>2</v>
      </c>
      <c r="K1773" s="9">
        <v>5</v>
      </c>
      <c r="L1773">
        <v>15</v>
      </c>
      <c r="M1773" s="7">
        <v>8.5</v>
      </c>
      <c r="N1773" t="s">
        <v>7158</v>
      </c>
      <c r="O1773" t="s">
        <v>7159</v>
      </c>
      <c r="P1773" t="s">
        <v>7168</v>
      </c>
      <c r="Q1773" s="9">
        <v>3.7</v>
      </c>
      <c r="R1773" t="s">
        <v>7171</v>
      </c>
      <c r="S1773" t="s">
        <v>7176</v>
      </c>
      <c r="T1773">
        <v>41</v>
      </c>
      <c r="U1773" t="str">
        <f>TEXT(CoffeeData[[#This Row],[Date]],"mmm")</f>
        <v>Oct</v>
      </c>
      <c r="V1773" t="str">
        <f>TEXT(CoffeeData[[#This Row],[Date]],"dddd")</f>
        <v>Thursday</v>
      </c>
    </row>
    <row r="1774" spans="1:22" x14ac:dyDescent="0.3">
      <c r="A1774" t="s">
        <v>1792</v>
      </c>
      <c r="B1774" s="3" t="s">
        <v>5346</v>
      </c>
      <c r="C1774" t="s">
        <v>5386</v>
      </c>
      <c r="D1774" s="5" t="s">
        <v>5963</v>
      </c>
      <c r="E1774" t="s">
        <v>6264</v>
      </c>
      <c r="F1774" t="s">
        <v>7129</v>
      </c>
      <c r="G1774" t="s">
        <v>7133</v>
      </c>
      <c r="H1774" t="s">
        <v>7149</v>
      </c>
      <c r="I1774" t="s">
        <v>7154</v>
      </c>
      <c r="J1774" s="11">
        <v>4</v>
      </c>
      <c r="K1774" s="9">
        <v>2.5</v>
      </c>
      <c r="L1774">
        <v>15</v>
      </c>
      <c r="M1774" s="7">
        <v>8.5</v>
      </c>
      <c r="N1774" t="s">
        <v>7158</v>
      </c>
      <c r="O1774" t="s">
        <v>7162</v>
      </c>
      <c r="P1774" t="s">
        <v>7169</v>
      </c>
      <c r="Q1774" s="9">
        <v>4.7</v>
      </c>
      <c r="R1774" t="s">
        <v>7172</v>
      </c>
      <c r="S1774" t="s">
        <v>7174</v>
      </c>
      <c r="T1774">
        <v>42</v>
      </c>
      <c r="U1774" t="str">
        <f>TEXT(CoffeeData[[#This Row],[Date]],"mmm")</f>
        <v>Oct</v>
      </c>
      <c r="V1774" t="str">
        <f>TEXT(CoffeeData[[#This Row],[Date]],"dddd")</f>
        <v>Sunday</v>
      </c>
    </row>
    <row r="1775" spans="1:22" x14ac:dyDescent="0.3">
      <c r="A1775" t="s">
        <v>1793</v>
      </c>
      <c r="B1775" s="3" t="s">
        <v>5336</v>
      </c>
      <c r="C1775" t="s">
        <v>5385</v>
      </c>
      <c r="D1775" s="5" t="s">
        <v>5875</v>
      </c>
      <c r="E1775" t="s">
        <v>6962</v>
      </c>
      <c r="F1775" t="s">
        <v>7130</v>
      </c>
      <c r="G1775" t="s">
        <v>7141</v>
      </c>
      <c r="H1775" t="s">
        <v>7149</v>
      </c>
      <c r="I1775" t="s">
        <v>7154</v>
      </c>
      <c r="J1775" s="11">
        <v>2</v>
      </c>
      <c r="K1775" s="9">
        <v>3</v>
      </c>
      <c r="L1775">
        <v>0</v>
      </c>
      <c r="M1775" s="7">
        <v>6</v>
      </c>
      <c r="N1775" t="s">
        <v>7157</v>
      </c>
      <c r="O1775" t="s">
        <v>7161</v>
      </c>
      <c r="P1775" t="s">
        <v>7166</v>
      </c>
      <c r="Q1775" s="9">
        <v>4.8</v>
      </c>
      <c r="R1775" t="s">
        <v>7171</v>
      </c>
      <c r="S1775" t="s">
        <v>7174</v>
      </c>
      <c r="T1775">
        <v>26</v>
      </c>
      <c r="U1775" t="str">
        <f>TEXT(CoffeeData[[#This Row],[Date]],"mmm")</f>
        <v>Jan</v>
      </c>
      <c r="V1775" t="str">
        <f>TEXT(CoffeeData[[#This Row],[Date]],"dddd")</f>
        <v>Saturday</v>
      </c>
    </row>
    <row r="1776" spans="1:22" x14ac:dyDescent="0.3">
      <c r="A1776" t="s">
        <v>1794</v>
      </c>
      <c r="B1776" s="3" t="s">
        <v>5285</v>
      </c>
      <c r="C1776" t="s">
        <v>5389</v>
      </c>
      <c r="D1776" s="5" t="s">
        <v>5919</v>
      </c>
      <c r="E1776" t="s">
        <v>6423</v>
      </c>
      <c r="F1776" t="s">
        <v>7129</v>
      </c>
      <c r="G1776" t="s">
        <v>7144</v>
      </c>
      <c r="H1776" t="s">
        <v>7149</v>
      </c>
      <c r="I1776" t="s">
        <v>7153</v>
      </c>
      <c r="J1776" s="11">
        <v>2</v>
      </c>
      <c r="K1776" s="9">
        <v>3.5</v>
      </c>
      <c r="L1776">
        <v>5</v>
      </c>
      <c r="M1776" s="7">
        <v>6.65</v>
      </c>
      <c r="N1776" t="s">
        <v>7158</v>
      </c>
      <c r="O1776" t="s">
        <v>7163</v>
      </c>
      <c r="P1776" t="s">
        <v>7166</v>
      </c>
      <c r="Q1776" s="9">
        <v>3.4</v>
      </c>
      <c r="R1776" t="s">
        <v>7172</v>
      </c>
      <c r="S1776" t="s">
        <v>7174</v>
      </c>
      <c r="T1776">
        <v>36</v>
      </c>
      <c r="U1776" t="str">
        <f>TEXT(CoffeeData[[#This Row],[Date]],"mmm")</f>
        <v>May</v>
      </c>
      <c r="V1776" t="str">
        <f>TEXT(CoffeeData[[#This Row],[Date]],"dddd")</f>
        <v>Thursday</v>
      </c>
    </row>
    <row r="1777" spans="1:22" x14ac:dyDescent="0.3">
      <c r="A1777" t="s">
        <v>1795</v>
      </c>
      <c r="B1777" s="3" t="s">
        <v>5105</v>
      </c>
      <c r="C1777" t="s">
        <v>5386</v>
      </c>
      <c r="D1777" s="5" t="s">
        <v>5455</v>
      </c>
      <c r="E1777" t="s">
        <v>7009</v>
      </c>
      <c r="F1777" t="s">
        <v>7130</v>
      </c>
      <c r="G1777" t="s">
        <v>7147</v>
      </c>
      <c r="H1777" t="s">
        <v>7152</v>
      </c>
      <c r="I1777" t="s">
        <v>7155</v>
      </c>
      <c r="J1777" s="11">
        <v>3</v>
      </c>
      <c r="K1777" s="9">
        <v>5</v>
      </c>
      <c r="L1777">
        <v>0</v>
      </c>
      <c r="M1777" s="7">
        <v>15</v>
      </c>
      <c r="N1777" t="s">
        <v>7157</v>
      </c>
      <c r="O1777" t="s">
        <v>7163</v>
      </c>
      <c r="P1777" t="s">
        <v>7168</v>
      </c>
      <c r="Q1777" s="9">
        <v>5</v>
      </c>
      <c r="R1777" t="s">
        <v>7171</v>
      </c>
      <c r="S1777" t="s">
        <v>7175</v>
      </c>
      <c r="T1777">
        <v>26</v>
      </c>
      <c r="U1777" t="str">
        <f>TEXT(CoffeeData[[#This Row],[Date]],"mmm")</f>
        <v>Feb</v>
      </c>
      <c r="V1777" t="str">
        <f>TEXT(CoffeeData[[#This Row],[Date]],"dddd")</f>
        <v>Sunday</v>
      </c>
    </row>
    <row r="1778" spans="1:22" x14ac:dyDescent="0.3">
      <c r="A1778" t="s">
        <v>1796</v>
      </c>
      <c r="B1778" s="3" t="s">
        <v>5121</v>
      </c>
      <c r="C1778" t="s">
        <v>5389</v>
      </c>
      <c r="D1778" s="5" t="s">
        <v>6067</v>
      </c>
      <c r="E1778" t="s">
        <v>6335</v>
      </c>
      <c r="F1778" t="s">
        <v>7129</v>
      </c>
      <c r="G1778" t="s">
        <v>7139</v>
      </c>
      <c r="H1778" t="s">
        <v>7148</v>
      </c>
      <c r="I1778" t="s">
        <v>7154</v>
      </c>
      <c r="J1778" s="11">
        <v>2</v>
      </c>
      <c r="K1778" s="9">
        <v>3</v>
      </c>
      <c r="L1778">
        <v>5</v>
      </c>
      <c r="M1778" s="7">
        <v>5.7</v>
      </c>
      <c r="N1778" t="s">
        <v>7157</v>
      </c>
      <c r="O1778" t="s">
        <v>7163</v>
      </c>
      <c r="P1778" t="s">
        <v>7166</v>
      </c>
      <c r="Q1778" s="9">
        <v>3.6</v>
      </c>
      <c r="R1778" t="s">
        <v>7172</v>
      </c>
      <c r="S1778" t="s">
        <v>7175</v>
      </c>
      <c r="T1778">
        <v>43</v>
      </c>
      <c r="U1778" t="str">
        <f>TEXT(CoffeeData[[#This Row],[Date]],"mmm")</f>
        <v>Apr</v>
      </c>
      <c r="V1778" t="str">
        <f>TEXT(CoffeeData[[#This Row],[Date]],"dddd")</f>
        <v>Thursday</v>
      </c>
    </row>
    <row r="1779" spans="1:22" x14ac:dyDescent="0.3">
      <c r="A1779" t="s">
        <v>1797</v>
      </c>
      <c r="B1779" s="3" t="s">
        <v>5335</v>
      </c>
      <c r="C1779" t="s">
        <v>5387</v>
      </c>
      <c r="D1779" s="5" t="s">
        <v>5754</v>
      </c>
      <c r="E1779" t="s">
        <v>7001</v>
      </c>
      <c r="F1779" t="s">
        <v>7130</v>
      </c>
      <c r="G1779" t="s">
        <v>7133</v>
      </c>
      <c r="H1779" t="s">
        <v>7149</v>
      </c>
      <c r="I1779" t="s">
        <v>7154</v>
      </c>
      <c r="J1779" s="11">
        <v>3</v>
      </c>
      <c r="K1779" s="9">
        <v>2.5</v>
      </c>
      <c r="L1779">
        <v>5</v>
      </c>
      <c r="M1779" s="7">
        <v>7.12</v>
      </c>
      <c r="N1779" t="s">
        <v>7157</v>
      </c>
      <c r="O1779" t="s">
        <v>7160</v>
      </c>
      <c r="P1779" t="s">
        <v>7166</v>
      </c>
      <c r="Q1779" s="9">
        <v>4.5</v>
      </c>
      <c r="R1779" t="s">
        <v>7172</v>
      </c>
      <c r="S1779" t="s">
        <v>7174</v>
      </c>
      <c r="T1779">
        <v>26</v>
      </c>
      <c r="U1779" t="str">
        <f>TEXT(CoffeeData[[#This Row],[Date]],"mmm")</f>
        <v>Aug</v>
      </c>
      <c r="V1779" t="str">
        <f>TEXT(CoffeeData[[#This Row],[Date]],"dddd")</f>
        <v>Tuesday</v>
      </c>
    </row>
    <row r="1780" spans="1:22" x14ac:dyDescent="0.3">
      <c r="A1780" t="s">
        <v>1798</v>
      </c>
      <c r="B1780" s="3" t="s">
        <v>5293</v>
      </c>
      <c r="C1780" t="s">
        <v>5389</v>
      </c>
      <c r="D1780" s="5" t="s">
        <v>6129</v>
      </c>
      <c r="E1780" t="s">
        <v>6725</v>
      </c>
      <c r="F1780" t="s">
        <v>7129</v>
      </c>
      <c r="G1780" t="s">
        <v>7142</v>
      </c>
      <c r="H1780" t="s">
        <v>7152</v>
      </c>
      <c r="I1780" t="s">
        <v>7154</v>
      </c>
      <c r="J1780" s="11">
        <v>3</v>
      </c>
      <c r="K1780" s="9">
        <v>4.5</v>
      </c>
      <c r="L1780">
        <v>5</v>
      </c>
      <c r="M1780" s="7">
        <v>12.82</v>
      </c>
      <c r="N1780" t="s">
        <v>7157</v>
      </c>
      <c r="O1780" t="s">
        <v>7163</v>
      </c>
      <c r="P1780" t="s">
        <v>7164</v>
      </c>
      <c r="Q1780" s="9">
        <v>3.5</v>
      </c>
      <c r="R1780" t="s">
        <v>7171</v>
      </c>
      <c r="S1780" t="s">
        <v>7175</v>
      </c>
      <c r="T1780">
        <v>27</v>
      </c>
      <c r="U1780" t="str">
        <f>TEXT(CoffeeData[[#This Row],[Date]],"mmm")</f>
        <v>Aug</v>
      </c>
      <c r="V1780" t="str">
        <f>TEXT(CoffeeData[[#This Row],[Date]],"dddd")</f>
        <v>Thursday</v>
      </c>
    </row>
    <row r="1781" spans="1:22" x14ac:dyDescent="0.3">
      <c r="A1781" t="s">
        <v>1799</v>
      </c>
      <c r="B1781" s="3" t="s">
        <v>5254</v>
      </c>
      <c r="C1781" t="s">
        <v>5387</v>
      </c>
      <c r="D1781" s="5" t="s">
        <v>6143</v>
      </c>
      <c r="E1781" t="s">
        <v>6827</v>
      </c>
      <c r="F1781" t="s">
        <v>7129</v>
      </c>
      <c r="G1781" t="s">
        <v>7147</v>
      </c>
      <c r="H1781" t="s">
        <v>7152</v>
      </c>
      <c r="I1781" t="s">
        <v>7153</v>
      </c>
      <c r="J1781" s="11">
        <v>3</v>
      </c>
      <c r="K1781" s="9">
        <v>5</v>
      </c>
      <c r="L1781">
        <v>0</v>
      </c>
      <c r="M1781" s="7">
        <v>15</v>
      </c>
      <c r="N1781" t="s">
        <v>7157</v>
      </c>
      <c r="O1781" t="s">
        <v>7163</v>
      </c>
      <c r="P1781" t="s">
        <v>7165</v>
      </c>
      <c r="Q1781" s="9">
        <v>4.2</v>
      </c>
      <c r="R1781" t="s">
        <v>7171</v>
      </c>
      <c r="S1781" t="s">
        <v>7176</v>
      </c>
      <c r="T1781">
        <v>43</v>
      </c>
      <c r="U1781" t="str">
        <f>TEXT(CoffeeData[[#This Row],[Date]],"mmm")</f>
        <v>Sep</v>
      </c>
      <c r="V1781" t="str">
        <f>TEXT(CoffeeData[[#This Row],[Date]],"dddd")</f>
        <v>Tuesday</v>
      </c>
    </row>
    <row r="1782" spans="1:22" x14ac:dyDescent="0.3">
      <c r="A1782" t="s">
        <v>1800</v>
      </c>
      <c r="B1782" s="3" t="s">
        <v>5272</v>
      </c>
      <c r="C1782" t="s">
        <v>5386</v>
      </c>
      <c r="D1782" s="5" t="s">
        <v>6144</v>
      </c>
      <c r="E1782" t="s">
        <v>7010</v>
      </c>
      <c r="F1782" t="s">
        <v>7130</v>
      </c>
      <c r="G1782" t="s">
        <v>7141</v>
      </c>
      <c r="H1782" t="s">
        <v>7149</v>
      </c>
      <c r="I1782" t="s">
        <v>7153</v>
      </c>
      <c r="J1782" s="11">
        <v>2</v>
      </c>
      <c r="K1782" s="9">
        <v>3</v>
      </c>
      <c r="L1782">
        <v>15</v>
      </c>
      <c r="M1782" s="7">
        <v>5.0999999999999996</v>
      </c>
      <c r="N1782" t="s">
        <v>7158</v>
      </c>
      <c r="O1782" t="s">
        <v>7163</v>
      </c>
      <c r="P1782" t="s">
        <v>7164</v>
      </c>
      <c r="Q1782" s="9">
        <v>3.2</v>
      </c>
      <c r="R1782" t="s">
        <v>7171</v>
      </c>
      <c r="S1782" t="s">
        <v>7174</v>
      </c>
      <c r="T1782">
        <v>37</v>
      </c>
      <c r="U1782" t="str">
        <f>TEXT(CoffeeData[[#This Row],[Date]],"mmm")</f>
        <v>Apr</v>
      </c>
      <c r="V1782" t="str">
        <f>TEXT(CoffeeData[[#This Row],[Date]],"dddd")</f>
        <v>Sunday</v>
      </c>
    </row>
    <row r="1783" spans="1:22" x14ac:dyDescent="0.3">
      <c r="A1783" t="s">
        <v>1801</v>
      </c>
      <c r="B1783" s="3" t="s">
        <v>5062</v>
      </c>
      <c r="C1783" t="s">
        <v>5388</v>
      </c>
      <c r="D1783" s="5" t="s">
        <v>5819</v>
      </c>
      <c r="E1783" t="s">
        <v>6888</v>
      </c>
      <c r="F1783" t="s">
        <v>7131</v>
      </c>
      <c r="G1783" t="s">
        <v>7132</v>
      </c>
      <c r="H1783" t="s">
        <v>7148</v>
      </c>
      <c r="I1783" t="s">
        <v>7155</v>
      </c>
      <c r="J1783" s="11">
        <v>4</v>
      </c>
      <c r="K1783" s="9">
        <v>2.5</v>
      </c>
      <c r="L1783">
        <v>5</v>
      </c>
      <c r="M1783" s="7">
        <v>9.5</v>
      </c>
      <c r="N1783" t="s">
        <v>7156</v>
      </c>
      <c r="O1783" t="s">
        <v>7159</v>
      </c>
      <c r="P1783" t="s">
        <v>7169</v>
      </c>
      <c r="Q1783" s="9">
        <v>4.3</v>
      </c>
      <c r="R1783" t="s">
        <v>7171</v>
      </c>
      <c r="S1783" t="s">
        <v>7175</v>
      </c>
      <c r="T1783">
        <v>28</v>
      </c>
      <c r="U1783" t="str">
        <f>TEXT(CoffeeData[[#This Row],[Date]],"mmm")</f>
        <v>Mar</v>
      </c>
      <c r="V1783" t="str">
        <f>TEXT(CoffeeData[[#This Row],[Date]],"dddd")</f>
        <v>Wednesday</v>
      </c>
    </row>
    <row r="1784" spans="1:22" x14ac:dyDescent="0.3">
      <c r="A1784" t="s">
        <v>1802</v>
      </c>
      <c r="B1784" s="3" t="s">
        <v>5376</v>
      </c>
      <c r="C1784" t="s">
        <v>5388</v>
      </c>
      <c r="D1784" s="5" t="s">
        <v>5667</v>
      </c>
      <c r="E1784" t="s">
        <v>6451</v>
      </c>
      <c r="F1784" t="s">
        <v>7130</v>
      </c>
      <c r="G1784" t="s">
        <v>7138</v>
      </c>
      <c r="H1784" t="s">
        <v>7152</v>
      </c>
      <c r="I1784" t="s">
        <v>7155</v>
      </c>
      <c r="J1784" s="11">
        <v>1</v>
      </c>
      <c r="K1784" s="9">
        <v>5.5</v>
      </c>
      <c r="L1784">
        <v>5</v>
      </c>
      <c r="M1784" s="7">
        <v>5.22</v>
      </c>
      <c r="N1784" t="s">
        <v>7157</v>
      </c>
      <c r="O1784" t="s">
        <v>7159</v>
      </c>
      <c r="P1784" t="s">
        <v>7164</v>
      </c>
      <c r="Q1784" s="9">
        <v>4.2</v>
      </c>
      <c r="R1784" t="s">
        <v>7173</v>
      </c>
      <c r="S1784" t="s">
        <v>7176</v>
      </c>
      <c r="T1784">
        <v>33</v>
      </c>
      <c r="U1784" t="str">
        <f>TEXT(CoffeeData[[#This Row],[Date]],"mmm")</f>
        <v>Mar</v>
      </c>
      <c r="V1784" t="str">
        <f>TEXT(CoffeeData[[#This Row],[Date]],"dddd")</f>
        <v>Wednesday</v>
      </c>
    </row>
    <row r="1785" spans="1:22" x14ac:dyDescent="0.3">
      <c r="A1785" t="s">
        <v>1803</v>
      </c>
      <c r="B1785" s="3" t="s">
        <v>5026</v>
      </c>
      <c r="C1785" t="s">
        <v>5390</v>
      </c>
      <c r="D1785" s="5" t="s">
        <v>5503</v>
      </c>
      <c r="E1785" t="s">
        <v>6731</v>
      </c>
      <c r="F1785" t="s">
        <v>7131</v>
      </c>
      <c r="G1785" t="s">
        <v>7144</v>
      </c>
      <c r="H1785" t="s">
        <v>7149</v>
      </c>
      <c r="I1785" t="s">
        <v>7153</v>
      </c>
      <c r="J1785" s="11">
        <v>2</v>
      </c>
      <c r="K1785" s="9">
        <v>3.5</v>
      </c>
      <c r="L1785">
        <v>0</v>
      </c>
      <c r="M1785" s="7">
        <v>7</v>
      </c>
      <c r="N1785" t="s">
        <v>7157</v>
      </c>
      <c r="O1785" t="s">
        <v>7163</v>
      </c>
      <c r="P1785" t="s">
        <v>7170</v>
      </c>
      <c r="Q1785" s="9">
        <v>4.7</v>
      </c>
      <c r="R1785" t="s">
        <v>7171</v>
      </c>
      <c r="S1785" t="s">
        <v>7174</v>
      </c>
      <c r="T1785">
        <v>28</v>
      </c>
      <c r="U1785" t="str">
        <f>TEXT(CoffeeData[[#This Row],[Date]],"mmm")</f>
        <v>Jun</v>
      </c>
      <c r="V1785" t="str">
        <f>TEXT(CoffeeData[[#This Row],[Date]],"dddd")</f>
        <v>Monday</v>
      </c>
    </row>
    <row r="1786" spans="1:22" x14ac:dyDescent="0.3">
      <c r="A1786" t="s">
        <v>1804</v>
      </c>
      <c r="B1786" s="3" t="s">
        <v>5207</v>
      </c>
      <c r="C1786" t="s">
        <v>5385</v>
      </c>
      <c r="D1786" s="5" t="s">
        <v>6116</v>
      </c>
      <c r="E1786" t="s">
        <v>6662</v>
      </c>
      <c r="F1786" t="s">
        <v>7130</v>
      </c>
      <c r="G1786" t="s">
        <v>7143</v>
      </c>
      <c r="H1786" t="s">
        <v>7149</v>
      </c>
      <c r="I1786" t="s">
        <v>7154</v>
      </c>
      <c r="J1786" s="11">
        <v>1</v>
      </c>
      <c r="K1786" s="9">
        <v>4.5</v>
      </c>
      <c r="L1786">
        <v>0</v>
      </c>
      <c r="M1786" s="7">
        <v>4.5</v>
      </c>
      <c r="N1786" t="s">
        <v>7158</v>
      </c>
      <c r="O1786" t="s">
        <v>7161</v>
      </c>
      <c r="P1786" t="s">
        <v>7166</v>
      </c>
      <c r="Q1786" s="9">
        <v>4</v>
      </c>
      <c r="R1786" t="s">
        <v>7171</v>
      </c>
      <c r="S1786" t="s">
        <v>7175</v>
      </c>
      <c r="T1786">
        <v>39</v>
      </c>
      <c r="U1786" t="str">
        <f>TEXT(CoffeeData[[#This Row],[Date]],"mmm")</f>
        <v>May</v>
      </c>
      <c r="V1786" t="str">
        <f>TEXT(CoffeeData[[#This Row],[Date]],"dddd")</f>
        <v>Saturday</v>
      </c>
    </row>
    <row r="1787" spans="1:22" x14ac:dyDescent="0.3">
      <c r="A1787" t="s">
        <v>1805</v>
      </c>
      <c r="B1787" s="3" t="s">
        <v>5058</v>
      </c>
      <c r="C1787" t="s">
        <v>5391</v>
      </c>
      <c r="D1787" s="5" t="s">
        <v>5687</v>
      </c>
      <c r="E1787" t="s">
        <v>6640</v>
      </c>
      <c r="F1787" t="s">
        <v>7131</v>
      </c>
      <c r="G1787" t="s">
        <v>7136</v>
      </c>
      <c r="H1787" t="s">
        <v>7151</v>
      </c>
      <c r="I1787" t="s">
        <v>7155</v>
      </c>
      <c r="J1787" s="11">
        <v>2</v>
      </c>
      <c r="K1787" s="9">
        <v>4</v>
      </c>
      <c r="L1787">
        <v>10</v>
      </c>
      <c r="M1787" s="7">
        <v>7.2</v>
      </c>
      <c r="N1787" t="s">
        <v>7157</v>
      </c>
      <c r="O1787" t="s">
        <v>7161</v>
      </c>
      <c r="P1787" t="s">
        <v>7166</v>
      </c>
      <c r="Q1787" s="9">
        <v>4</v>
      </c>
      <c r="R1787" t="s">
        <v>7172</v>
      </c>
      <c r="S1787" t="s">
        <v>7176</v>
      </c>
      <c r="T1787">
        <v>45</v>
      </c>
      <c r="U1787" t="str">
        <f>TEXT(CoffeeData[[#This Row],[Date]],"mmm")</f>
        <v>Nov</v>
      </c>
      <c r="V1787" t="str">
        <f>TEXT(CoffeeData[[#This Row],[Date]],"dddd")</f>
        <v>Friday</v>
      </c>
    </row>
    <row r="1788" spans="1:22" x14ac:dyDescent="0.3">
      <c r="A1788" t="s">
        <v>1806</v>
      </c>
      <c r="B1788" s="3" t="s">
        <v>5054</v>
      </c>
      <c r="C1788" t="s">
        <v>5388</v>
      </c>
      <c r="D1788" s="5" t="s">
        <v>6007</v>
      </c>
      <c r="E1788" t="s">
        <v>6466</v>
      </c>
      <c r="F1788" t="s">
        <v>7131</v>
      </c>
      <c r="G1788" t="s">
        <v>7141</v>
      </c>
      <c r="H1788" t="s">
        <v>7149</v>
      </c>
      <c r="I1788" t="s">
        <v>7154</v>
      </c>
      <c r="J1788" s="11">
        <v>2</v>
      </c>
      <c r="K1788" s="9">
        <v>3</v>
      </c>
      <c r="L1788">
        <v>0</v>
      </c>
      <c r="M1788" s="7">
        <v>6</v>
      </c>
      <c r="N1788" t="s">
        <v>7158</v>
      </c>
      <c r="O1788" t="s">
        <v>7159</v>
      </c>
      <c r="P1788" t="s">
        <v>7169</v>
      </c>
      <c r="Q1788" s="9">
        <v>4</v>
      </c>
      <c r="R1788" t="s">
        <v>7172</v>
      </c>
      <c r="S1788" t="s">
        <v>7175</v>
      </c>
      <c r="T1788">
        <v>45</v>
      </c>
      <c r="U1788" t="str">
        <f>TEXT(CoffeeData[[#This Row],[Date]],"mmm")</f>
        <v>Dec</v>
      </c>
      <c r="V1788" t="str">
        <f>TEXT(CoffeeData[[#This Row],[Date]],"dddd")</f>
        <v>Wednesday</v>
      </c>
    </row>
    <row r="1789" spans="1:22" x14ac:dyDescent="0.3">
      <c r="A1789" t="s">
        <v>1807</v>
      </c>
      <c r="B1789" s="3" t="s">
        <v>5299</v>
      </c>
      <c r="C1789" t="s">
        <v>5386</v>
      </c>
      <c r="D1789" s="5" t="s">
        <v>5702</v>
      </c>
      <c r="E1789" t="s">
        <v>6275</v>
      </c>
      <c r="F1789" t="s">
        <v>7131</v>
      </c>
      <c r="G1789" t="s">
        <v>7134</v>
      </c>
      <c r="H1789" t="s">
        <v>7150</v>
      </c>
      <c r="I1789" t="s">
        <v>7153</v>
      </c>
      <c r="J1789" s="11">
        <v>2</v>
      </c>
      <c r="K1789" s="9">
        <v>2.5</v>
      </c>
      <c r="L1789">
        <v>15</v>
      </c>
      <c r="M1789" s="7">
        <v>4.25</v>
      </c>
      <c r="N1789" t="s">
        <v>7158</v>
      </c>
      <c r="O1789" t="s">
        <v>7160</v>
      </c>
      <c r="P1789" t="s">
        <v>7164</v>
      </c>
      <c r="Q1789" s="9">
        <v>4.7</v>
      </c>
      <c r="R1789" t="s">
        <v>7172</v>
      </c>
      <c r="S1789" t="s">
        <v>7174</v>
      </c>
      <c r="T1789">
        <v>39</v>
      </c>
      <c r="U1789" t="str">
        <f>TEXT(CoffeeData[[#This Row],[Date]],"mmm")</f>
        <v>Jul</v>
      </c>
      <c r="V1789" t="str">
        <f>TEXT(CoffeeData[[#This Row],[Date]],"dddd")</f>
        <v>Sunday</v>
      </c>
    </row>
    <row r="1790" spans="1:22" x14ac:dyDescent="0.3">
      <c r="A1790" t="s">
        <v>1808</v>
      </c>
      <c r="B1790" s="3" t="s">
        <v>5170</v>
      </c>
      <c r="C1790" t="s">
        <v>5391</v>
      </c>
      <c r="D1790" s="5" t="s">
        <v>5875</v>
      </c>
      <c r="E1790" t="s">
        <v>6682</v>
      </c>
      <c r="F1790" t="s">
        <v>7130</v>
      </c>
      <c r="G1790" t="s">
        <v>7138</v>
      </c>
      <c r="H1790" t="s">
        <v>7152</v>
      </c>
      <c r="I1790" t="s">
        <v>7153</v>
      </c>
      <c r="J1790" s="11">
        <v>3</v>
      </c>
      <c r="K1790" s="9">
        <v>5.5</v>
      </c>
      <c r="L1790">
        <v>10</v>
      </c>
      <c r="M1790" s="7">
        <v>14.85</v>
      </c>
      <c r="N1790" t="s">
        <v>7156</v>
      </c>
      <c r="O1790" t="s">
        <v>7160</v>
      </c>
      <c r="P1790" t="s">
        <v>7168</v>
      </c>
      <c r="Q1790" s="9">
        <v>4.5</v>
      </c>
      <c r="R1790" t="s">
        <v>7173</v>
      </c>
      <c r="S1790" t="s">
        <v>7174</v>
      </c>
      <c r="T1790">
        <v>42</v>
      </c>
      <c r="U1790" t="str">
        <f>TEXT(CoffeeData[[#This Row],[Date]],"mmm")</f>
        <v>Oct</v>
      </c>
      <c r="V1790" t="str">
        <f>TEXT(CoffeeData[[#This Row],[Date]],"dddd")</f>
        <v>Friday</v>
      </c>
    </row>
    <row r="1791" spans="1:22" x14ac:dyDescent="0.3">
      <c r="A1791" t="s">
        <v>1809</v>
      </c>
      <c r="B1791" s="3" t="s">
        <v>5138</v>
      </c>
      <c r="C1791" t="s">
        <v>5389</v>
      </c>
      <c r="D1791" s="5" t="s">
        <v>5500</v>
      </c>
      <c r="E1791" t="s">
        <v>6292</v>
      </c>
      <c r="F1791" t="s">
        <v>7130</v>
      </c>
      <c r="G1791" t="s">
        <v>7138</v>
      </c>
      <c r="H1791" t="s">
        <v>7152</v>
      </c>
      <c r="I1791" t="s">
        <v>7153</v>
      </c>
      <c r="J1791" s="11">
        <v>4</v>
      </c>
      <c r="K1791" s="9">
        <v>5.5</v>
      </c>
      <c r="L1791">
        <v>15</v>
      </c>
      <c r="M1791" s="7">
        <v>18.7</v>
      </c>
      <c r="N1791" t="s">
        <v>7157</v>
      </c>
      <c r="O1791" t="s">
        <v>7159</v>
      </c>
      <c r="P1791" t="s">
        <v>7164</v>
      </c>
      <c r="Q1791" s="9">
        <v>3.5</v>
      </c>
      <c r="R1791" t="s">
        <v>7171</v>
      </c>
      <c r="S1791" t="s">
        <v>7174</v>
      </c>
      <c r="T1791">
        <v>43</v>
      </c>
      <c r="U1791" t="str">
        <f>TEXT(CoffeeData[[#This Row],[Date]],"mmm")</f>
        <v>Mar</v>
      </c>
      <c r="V1791" t="str">
        <f>TEXT(CoffeeData[[#This Row],[Date]],"dddd")</f>
        <v>Thursday</v>
      </c>
    </row>
    <row r="1792" spans="1:22" x14ac:dyDescent="0.3">
      <c r="A1792" t="s">
        <v>1810</v>
      </c>
      <c r="B1792" s="3" t="s">
        <v>5358</v>
      </c>
      <c r="C1792" t="s">
        <v>5388</v>
      </c>
      <c r="D1792" s="5" t="s">
        <v>5403</v>
      </c>
      <c r="E1792" t="s">
        <v>6560</v>
      </c>
      <c r="F1792" t="s">
        <v>7129</v>
      </c>
      <c r="G1792" t="s">
        <v>7134</v>
      </c>
      <c r="H1792" t="s">
        <v>7150</v>
      </c>
      <c r="I1792" t="s">
        <v>7154</v>
      </c>
      <c r="J1792" s="11">
        <v>3</v>
      </c>
      <c r="K1792" s="9">
        <v>2.5</v>
      </c>
      <c r="L1792">
        <v>10</v>
      </c>
      <c r="M1792" s="7">
        <v>6.75</v>
      </c>
      <c r="N1792" t="s">
        <v>7157</v>
      </c>
      <c r="O1792" t="s">
        <v>7159</v>
      </c>
      <c r="P1792" t="s">
        <v>7169</v>
      </c>
      <c r="Q1792" s="9">
        <v>3.8</v>
      </c>
      <c r="R1792" t="s">
        <v>7173</v>
      </c>
      <c r="S1792" t="s">
        <v>7174</v>
      </c>
      <c r="T1792">
        <v>30</v>
      </c>
      <c r="U1792" t="str">
        <f>TEXT(CoffeeData[[#This Row],[Date]],"mmm")</f>
        <v>Mar</v>
      </c>
      <c r="V1792" t="str">
        <f>TEXT(CoffeeData[[#This Row],[Date]],"dddd")</f>
        <v>Wednesday</v>
      </c>
    </row>
    <row r="1793" spans="1:22" x14ac:dyDescent="0.3">
      <c r="A1793" t="s">
        <v>1811</v>
      </c>
      <c r="B1793" s="3" t="s">
        <v>5255</v>
      </c>
      <c r="C1793" t="s">
        <v>5391</v>
      </c>
      <c r="D1793" s="5" t="s">
        <v>5611</v>
      </c>
      <c r="E1793" t="s">
        <v>6839</v>
      </c>
      <c r="F1793" t="s">
        <v>7129</v>
      </c>
      <c r="G1793" t="s">
        <v>7141</v>
      </c>
      <c r="H1793" t="s">
        <v>7149</v>
      </c>
      <c r="I1793" t="s">
        <v>7155</v>
      </c>
      <c r="J1793" s="11">
        <v>2</v>
      </c>
      <c r="K1793" s="9">
        <v>3</v>
      </c>
      <c r="L1793">
        <v>15</v>
      </c>
      <c r="M1793" s="7">
        <v>5.0999999999999996</v>
      </c>
      <c r="N1793" t="s">
        <v>7157</v>
      </c>
      <c r="O1793" t="s">
        <v>7160</v>
      </c>
      <c r="P1793" t="s">
        <v>7169</v>
      </c>
      <c r="Q1793" s="9">
        <v>3.9</v>
      </c>
      <c r="R1793" t="s">
        <v>7173</v>
      </c>
      <c r="S1793" t="s">
        <v>7175</v>
      </c>
      <c r="T1793">
        <v>43</v>
      </c>
      <c r="U1793" t="str">
        <f>TEXT(CoffeeData[[#This Row],[Date]],"mmm")</f>
        <v>Jun</v>
      </c>
      <c r="V1793" t="str">
        <f>TEXT(CoffeeData[[#This Row],[Date]],"dddd")</f>
        <v>Friday</v>
      </c>
    </row>
    <row r="1794" spans="1:22" x14ac:dyDescent="0.3">
      <c r="A1794" t="s">
        <v>1812</v>
      </c>
      <c r="B1794" s="3" t="s">
        <v>5316</v>
      </c>
      <c r="C1794" t="s">
        <v>5388</v>
      </c>
      <c r="D1794" s="5" t="s">
        <v>5621</v>
      </c>
      <c r="E1794" t="s">
        <v>6246</v>
      </c>
      <c r="F1794" t="s">
        <v>7130</v>
      </c>
      <c r="G1794" t="s">
        <v>7133</v>
      </c>
      <c r="H1794" t="s">
        <v>7149</v>
      </c>
      <c r="I1794" t="s">
        <v>7153</v>
      </c>
      <c r="J1794" s="11">
        <v>1</v>
      </c>
      <c r="K1794" s="9">
        <v>2.5</v>
      </c>
      <c r="L1794">
        <v>5</v>
      </c>
      <c r="M1794" s="7">
        <v>2.38</v>
      </c>
      <c r="N1794" t="s">
        <v>7157</v>
      </c>
      <c r="O1794" t="s">
        <v>7161</v>
      </c>
      <c r="P1794" t="s">
        <v>7170</v>
      </c>
      <c r="Q1794" s="9">
        <v>3.6</v>
      </c>
      <c r="R1794" t="s">
        <v>7173</v>
      </c>
      <c r="S1794" t="s">
        <v>7174</v>
      </c>
      <c r="T1794">
        <v>25</v>
      </c>
      <c r="U1794" t="str">
        <f>TEXT(CoffeeData[[#This Row],[Date]],"mmm")</f>
        <v>May</v>
      </c>
      <c r="V1794" t="str">
        <f>TEXT(CoffeeData[[#This Row],[Date]],"dddd")</f>
        <v>Wednesday</v>
      </c>
    </row>
    <row r="1795" spans="1:22" x14ac:dyDescent="0.3">
      <c r="A1795" t="s">
        <v>1813</v>
      </c>
      <c r="B1795" s="3" t="s">
        <v>5213</v>
      </c>
      <c r="C1795" t="s">
        <v>5386</v>
      </c>
      <c r="D1795" s="5" t="s">
        <v>6033</v>
      </c>
      <c r="E1795" t="s">
        <v>6825</v>
      </c>
      <c r="F1795" t="s">
        <v>7129</v>
      </c>
      <c r="G1795" t="s">
        <v>7138</v>
      </c>
      <c r="H1795" t="s">
        <v>7152</v>
      </c>
      <c r="I1795" t="s">
        <v>7153</v>
      </c>
      <c r="J1795" s="11">
        <v>4</v>
      </c>
      <c r="K1795" s="9">
        <v>5.5</v>
      </c>
      <c r="L1795">
        <v>15</v>
      </c>
      <c r="M1795" s="7">
        <v>18.7</v>
      </c>
      <c r="N1795" t="s">
        <v>7157</v>
      </c>
      <c r="O1795" t="s">
        <v>7162</v>
      </c>
      <c r="P1795" t="s">
        <v>7166</v>
      </c>
      <c r="Q1795" s="9">
        <v>3.8</v>
      </c>
      <c r="R1795" t="s">
        <v>7171</v>
      </c>
      <c r="S1795" t="s">
        <v>7175</v>
      </c>
      <c r="T1795">
        <v>43</v>
      </c>
      <c r="U1795" t="str">
        <f>TEXT(CoffeeData[[#This Row],[Date]],"mmm")</f>
        <v>Jan</v>
      </c>
      <c r="V1795" t="str">
        <f>TEXT(CoffeeData[[#This Row],[Date]],"dddd")</f>
        <v>Sunday</v>
      </c>
    </row>
    <row r="1796" spans="1:22" x14ac:dyDescent="0.3">
      <c r="A1796" t="s">
        <v>1814</v>
      </c>
      <c r="B1796" s="3" t="s">
        <v>5218</v>
      </c>
      <c r="C1796" t="s">
        <v>5388</v>
      </c>
      <c r="D1796" s="5" t="s">
        <v>6086</v>
      </c>
      <c r="E1796" t="s">
        <v>6918</v>
      </c>
      <c r="F1796" t="s">
        <v>7129</v>
      </c>
      <c r="G1796" t="s">
        <v>7140</v>
      </c>
      <c r="H1796" t="s">
        <v>7150</v>
      </c>
      <c r="I1796" t="s">
        <v>7155</v>
      </c>
      <c r="J1796" s="11">
        <v>1</v>
      </c>
      <c r="K1796" s="9">
        <v>2</v>
      </c>
      <c r="L1796">
        <v>10</v>
      </c>
      <c r="M1796" s="7">
        <v>1.8</v>
      </c>
      <c r="N1796" t="s">
        <v>7156</v>
      </c>
      <c r="O1796" t="s">
        <v>7161</v>
      </c>
      <c r="P1796" t="s">
        <v>7164</v>
      </c>
      <c r="Q1796" s="9">
        <v>4.4000000000000004</v>
      </c>
      <c r="R1796" t="s">
        <v>7173</v>
      </c>
      <c r="S1796" t="s">
        <v>7174</v>
      </c>
      <c r="T1796">
        <v>27</v>
      </c>
      <c r="U1796" t="str">
        <f>TEXT(CoffeeData[[#This Row],[Date]],"mmm")</f>
        <v>Jul</v>
      </c>
      <c r="V1796" t="str">
        <f>TEXT(CoffeeData[[#This Row],[Date]],"dddd")</f>
        <v>Wednesday</v>
      </c>
    </row>
    <row r="1797" spans="1:22" x14ac:dyDescent="0.3">
      <c r="A1797" t="s">
        <v>1815</v>
      </c>
      <c r="B1797" s="3" t="s">
        <v>5373</v>
      </c>
      <c r="C1797" t="s">
        <v>5390</v>
      </c>
      <c r="D1797" s="5" t="s">
        <v>5547</v>
      </c>
      <c r="E1797" t="s">
        <v>6991</v>
      </c>
      <c r="F1797" t="s">
        <v>7130</v>
      </c>
      <c r="G1797" t="s">
        <v>7147</v>
      </c>
      <c r="H1797" t="s">
        <v>7152</v>
      </c>
      <c r="I1797" t="s">
        <v>7154</v>
      </c>
      <c r="J1797" s="11">
        <v>2</v>
      </c>
      <c r="K1797" s="9">
        <v>5</v>
      </c>
      <c r="L1797">
        <v>5</v>
      </c>
      <c r="M1797" s="7">
        <v>9.5</v>
      </c>
      <c r="N1797" t="s">
        <v>7157</v>
      </c>
      <c r="O1797" t="s">
        <v>7160</v>
      </c>
      <c r="P1797" t="s">
        <v>7166</v>
      </c>
      <c r="Q1797" s="9">
        <v>4.7</v>
      </c>
      <c r="R1797" t="s">
        <v>7172</v>
      </c>
      <c r="S1797" t="s">
        <v>7174</v>
      </c>
      <c r="T1797">
        <v>32</v>
      </c>
      <c r="U1797" t="str">
        <f>TEXT(CoffeeData[[#This Row],[Date]],"mmm")</f>
        <v>Oct</v>
      </c>
      <c r="V1797" t="str">
        <f>TEXT(CoffeeData[[#This Row],[Date]],"dddd")</f>
        <v>Monday</v>
      </c>
    </row>
    <row r="1798" spans="1:22" x14ac:dyDescent="0.3">
      <c r="A1798" t="s">
        <v>1816</v>
      </c>
      <c r="B1798" s="3" t="s">
        <v>5299</v>
      </c>
      <c r="C1798" t="s">
        <v>5386</v>
      </c>
      <c r="D1798" s="5" t="s">
        <v>5674</v>
      </c>
      <c r="E1798" t="s">
        <v>6954</v>
      </c>
      <c r="F1798" t="s">
        <v>7129</v>
      </c>
      <c r="G1798" t="s">
        <v>7144</v>
      </c>
      <c r="H1798" t="s">
        <v>7149</v>
      </c>
      <c r="I1798" t="s">
        <v>7153</v>
      </c>
      <c r="J1798" s="11">
        <v>4</v>
      </c>
      <c r="K1798" s="9">
        <v>3.5</v>
      </c>
      <c r="L1798">
        <v>5</v>
      </c>
      <c r="M1798" s="7">
        <v>13.3</v>
      </c>
      <c r="N1798" t="s">
        <v>7158</v>
      </c>
      <c r="O1798" t="s">
        <v>7161</v>
      </c>
      <c r="P1798" t="s">
        <v>7165</v>
      </c>
      <c r="Q1798" s="9">
        <v>3.6</v>
      </c>
      <c r="R1798" t="s">
        <v>7171</v>
      </c>
      <c r="S1798" t="s">
        <v>7175</v>
      </c>
      <c r="T1798">
        <v>38</v>
      </c>
      <c r="U1798" t="str">
        <f>TEXT(CoffeeData[[#This Row],[Date]],"mmm")</f>
        <v>Jul</v>
      </c>
      <c r="V1798" t="str">
        <f>TEXT(CoffeeData[[#This Row],[Date]],"dddd")</f>
        <v>Sunday</v>
      </c>
    </row>
    <row r="1799" spans="1:22" x14ac:dyDescent="0.3">
      <c r="A1799" t="s">
        <v>1817</v>
      </c>
      <c r="B1799" s="3" t="s">
        <v>5136</v>
      </c>
      <c r="C1799" t="s">
        <v>5390</v>
      </c>
      <c r="D1799" s="5" t="s">
        <v>5739</v>
      </c>
      <c r="E1799" t="s">
        <v>6611</v>
      </c>
      <c r="F1799" t="s">
        <v>7129</v>
      </c>
      <c r="G1799" t="s">
        <v>7143</v>
      </c>
      <c r="H1799" t="s">
        <v>7149</v>
      </c>
      <c r="I1799" t="s">
        <v>7155</v>
      </c>
      <c r="J1799" s="11">
        <v>4</v>
      </c>
      <c r="K1799" s="9">
        <v>4.5</v>
      </c>
      <c r="L1799">
        <v>5</v>
      </c>
      <c r="M1799" s="7">
        <v>17.100000000000001</v>
      </c>
      <c r="N1799" t="s">
        <v>7156</v>
      </c>
      <c r="O1799" t="s">
        <v>7160</v>
      </c>
      <c r="P1799" t="s">
        <v>7168</v>
      </c>
      <c r="Q1799" s="9">
        <v>3</v>
      </c>
      <c r="R1799" t="s">
        <v>7173</v>
      </c>
      <c r="S1799" t="s">
        <v>7175</v>
      </c>
      <c r="T1799">
        <v>39</v>
      </c>
      <c r="U1799" t="str">
        <f>TEXT(CoffeeData[[#This Row],[Date]],"mmm")</f>
        <v>Jan</v>
      </c>
      <c r="V1799" t="str">
        <f>TEXT(CoffeeData[[#This Row],[Date]],"dddd")</f>
        <v>Monday</v>
      </c>
    </row>
    <row r="1800" spans="1:22" x14ac:dyDescent="0.3">
      <c r="A1800" t="s">
        <v>1818</v>
      </c>
      <c r="B1800" s="3" t="s">
        <v>5327</v>
      </c>
      <c r="C1800" t="s">
        <v>5391</v>
      </c>
      <c r="D1800" s="5" t="s">
        <v>5801</v>
      </c>
      <c r="E1800" t="s">
        <v>6579</v>
      </c>
      <c r="F1800" t="s">
        <v>7131</v>
      </c>
      <c r="G1800" t="s">
        <v>7138</v>
      </c>
      <c r="H1800" t="s">
        <v>7152</v>
      </c>
      <c r="I1800" t="s">
        <v>7155</v>
      </c>
      <c r="J1800" s="11">
        <v>1</v>
      </c>
      <c r="K1800" s="9">
        <v>5.5</v>
      </c>
      <c r="L1800">
        <v>15</v>
      </c>
      <c r="M1800" s="7">
        <v>4.67</v>
      </c>
      <c r="N1800" t="s">
        <v>7156</v>
      </c>
      <c r="O1800" t="s">
        <v>7163</v>
      </c>
      <c r="P1800" t="s">
        <v>7166</v>
      </c>
      <c r="Q1800" s="9">
        <v>4.3</v>
      </c>
      <c r="R1800" t="s">
        <v>7172</v>
      </c>
      <c r="S1800" t="s">
        <v>7174</v>
      </c>
      <c r="T1800">
        <v>28</v>
      </c>
      <c r="U1800" t="str">
        <f>TEXT(CoffeeData[[#This Row],[Date]],"mmm")</f>
        <v>Mar</v>
      </c>
      <c r="V1800" t="str">
        <f>TEXT(CoffeeData[[#This Row],[Date]],"dddd")</f>
        <v>Friday</v>
      </c>
    </row>
    <row r="1801" spans="1:22" x14ac:dyDescent="0.3">
      <c r="A1801" t="s">
        <v>1819</v>
      </c>
      <c r="B1801" s="3" t="s">
        <v>5213</v>
      </c>
      <c r="C1801" t="s">
        <v>5386</v>
      </c>
      <c r="D1801" s="5" t="s">
        <v>5663</v>
      </c>
      <c r="E1801" t="s">
        <v>6238</v>
      </c>
      <c r="F1801" t="s">
        <v>7131</v>
      </c>
      <c r="G1801" t="s">
        <v>7132</v>
      </c>
      <c r="H1801" t="s">
        <v>7148</v>
      </c>
      <c r="I1801" t="s">
        <v>7154</v>
      </c>
      <c r="J1801" s="11">
        <v>3</v>
      </c>
      <c r="K1801" s="9">
        <v>2.5</v>
      </c>
      <c r="L1801">
        <v>0</v>
      </c>
      <c r="M1801" s="7">
        <v>7.5</v>
      </c>
      <c r="N1801" t="s">
        <v>7158</v>
      </c>
      <c r="O1801" t="s">
        <v>7163</v>
      </c>
      <c r="P1801" t="s">
        <v>7170</v>
      </c>
      <c r="Q1801" s="9">
        <v>4.9000000000000004</v>
      </c>
      <c r="R1801" t="s">
        <v>7173</v>
      </c>
      <c r="S1801" t="s">
        <v>7174</v>
      </c>
      <c r="T1801">
        <v>36</v>
      </c>
      <c r="U1801" t="str">
        <f>TEXT(CoffeeData[[#This Row],[Date]],"mmm")</f>
        <v>Jan</v>
      </c>
      <c r="V1801" t="str">
        <f>TEXT(CoffeeData[[#This Row],[Date]],"dddd")</f>
        <v>Sunday</v>
      </c>
    </row>
    <row r="1802" spans="1:22" x14ac:dyDescent="0.3">
      <c r="A1802" t="s">
        <v>1820</v>
      </c>
      <c r="B1802" s="3" t="s">
        <v>5221</v>
      </c>
      <c r="C1802" t="s">
        <v>5387</v>
      </c>
      <c r="D1802" s="5" t="s">
        <v>5800</v>
      </c>
      <c r="E1802" t="s">
        <v>6376</v>
      </c>
      <c r="F1802" t="s">
        <v>7129</v>
      </c>
      <c r="G1802" t="s">
        <v>7141</v>
      </c>
      <c r="H1802" t="s">
        <v>7149</v>
      </c>
      <c r="I1802" t="s">
        <v>7155</v>
      </c>
      <c r="J1802" s="11">
        <v>2</v>
      </c>
      <c r="K1802" s="9">
        <v>3</v>
      </c>
      <c r="L1802">
        <v>5</v>
      </c>
      <c r="M1802" s="7">
        <v>5.7</v>
      </c>
      <c r="N1802" t="s">
        <v>7158</v>
      </c>
      <c r="O1802" t="s">
        <v>7162</v>
      </c>
      <c r="P1802" t="s">
        <v>7165</v>
      </c>
      <c r="Q1802" s="9">
        <v>4</v>
      </c>
      <c r="R1802" t="s">
        <v>7171</v>
      </c>
      <c r="S1802" t="s">
        <v>7175</v>
      </c>
      <c r="T1802">
        <v>38</v>
      </c>
      <c r="U1802" t="str">
        <f>TEXT(CoffeeData[[#This Row],[Date]],"mmm")</f>
        <v>May</v>
      </c>
      <c r="V1802" t="str">
        <f>TEXT(CoffeeData[[#This Row],[Date]],"dddd")</f>
        <v>Tuesday</v>
      </c>
    </row>
    <row r="1803" spans="1:22" x14ac:dyDescent="0.3">
      <c r="A1803" t="s">
        <v>1821</v>
      </c>
      <c r="B1803" s="3" t="s">
        <v>5122</v>
      </c>
      <c r="C1803" t="s">
        <v>5391</v>
      </c>
      <c r="D1803" s="5" t="s">
        <v>5912</v>
      </c>
      <c r="E1803" t="s">
        <v>6756</v>
      </c>
      <c r="F1803" t="s">
        <v>7130</v>
      </c>
      <c r="G1803" t="s">
        <v>7132</v>
      </c>
      <c r="H1803" t="s">
        <v>7148</v>
      </c>
      <c r="I1803" t="s">
        <v>7153</v>
      </c>
      <c r="J1803" s="11">
        <v>3</v>
      </c>
      <c r="K1803" s="9">
        <v>2.5</v>
      </c>
      <c r="L1803">
        <v>0</v>
      </c>
      <c r="M1803" s="7">
        <v>7.5</v>
      </c>
      <c r="N1803" t="s">
        <v>7158</v>
      </c>
      <c r="O1803" t="s">
        <v>7161</v>
      </c>
      <c r="P1803" t="s">
        <v>7165</v>
      </c>
      <c r="Q1803" s="9">
        <v>3.9</v>
      </c>
      <c r="R1803" t="s">
        <v>7171</v>
      </c>
      <c r="S1803" t="s">
        <v>7174</v>
      </c>
      <c r="T1803">
        <v>42</v>
      </c>
      <c r="U1803" t="str">
        <f>TEXT(CoffeeData[[#This Row],[Date]],"mmm")</f>
        <v>Dec</v>
      </c>
      <c r="V1803" t="str">
        <f>TEXT(CoffeeData[[#This Row],[Date]],"dddd")</f>
        <v>Friday</v>
      </c>
    </row>
    <row r="1804" spans="1:22" x14ac:dyDescent="0.3">
      <c r="A1804" t="s">
        <v>1822</v>
      </c>
      <c r="B1804" s="3" t="s">
        <v>5092</v>
      </c>
      <c r="C1804" t="s">
        <v>5387</v>
      </c>
      <c r="D1804" s="5" t="s">
        <v>5829</v>
      </c>
      <c r="E1804" t="s">
        <v>6999</v>
      </c>
      <c r="F1804" t="s">
        <v>7129</v>
      </c>
      <c r="G1804" t="s">
        <v>7146</v>
      </c>
      <c r="H1804" t="s">
        <v>7151</v>
      </c>
      <c r="I1804" t="s">
        <v>7153</v>
      </c>
      <c r="J1804" s="11">
        <v>2</v>
      </c>
      <c r="K1804" s="9">
        <v>3.8</v>
      </c>
      <c r="L1804">
        <v>10</v>
      </c>
      <c r="M1804" s="7">
        <v>6.84</v>
      </c>
      <c r="N1804" t="s">
        <v>7156</v>
      </c>
      <c r="O1804" t="s">
        <v>7161</v>
      </c>
      <c r="P1804" t="s">
        <v>7166</v>
      </c>
      <c r="Q1804" s="9">
        <v>4.8</v>
      </c>
      <c r="R1804" t="s">
        <v>7171</v>
      </c>
      <c r="S1804" t="s">
        <v>7176</v>
      </c>
      <c r="T1804">
        <v>39</v>
      </c>
      <c r="U1804" t="str">
        <f>TEXT(CoffeeData[[#This Row],[Date]],"mmm")</f>
        <v>Aug</v>
      </c>
      <c r="V1804" t="str">
        <f>TEXT(CoffeeData[[#This Row],[Date]],"dddd")</f>
        <v>Tuesday</v>
      </c>
    </row>
    <row r="1805" spans="1:22" x14ac:dyDescent="0.3">
      <c r="A1805" t="s">
        <v>1823</v>
      </c>
      <c r="B1805" s="3" t="s">
        <v>5047</v>
      </c>
      <c r="C1805" t="s">
        <v>5389</v>
      </c>
      <c r="D1805" s="5" t="s">
        <v>6145</v>
      </c>
      <c r="E1805" t="s">
        <v>7011</v>
      </c>
      <c r="F1805" t="s">
        <v>7130</v>
      </c>
      <c r="G1805" t="s">
        <v>7132</v>
      </c>
      <c r="H1805" t="s">
        <v>7148</v>
      </c>
      <c r="I1805" t="s">
        <v>7155</v>
      </c>
      <c r="J1805" s="11">
        <v>1</v>
      </c>
      <c r="K1805" s="9">
        <v>2.5</v>
      </c>
      <c r="L1805">
        <v>5</v>
      </c>
      <c r="M1805" s="7">
        <v>2.38</v>
      </c>
      <c r="N1805" t="s">
        <v>7157</v>
      </c>
      <c r="O1805" t="s">
        <v>7160</v>
      </c>
      <c r="P1805" t="s">
        <v>7170</v>
      </c>
      <c r="Q1805" s="9">
        <v>3.9</v>
      </c>
      <c r="R1805" t="s">
        <v>7171</v>
      </c>
      <c r="S1805" t="s">
        <v>7174</v>
      </c>
      <c r="T1805">
        <v>37</v>
      </c>
      <c r="U1805" t="str">
        <f>TEXT(CoffeeData[[#This Row],[Date]],"mmm")</f>
        <v>Jun</v>
      </c>
      <c r="V1805" t="str">
        <f>TEXT(CoffeeData[[#This Row],[Date]],"dddd")</f>
        <v>Thursday</v>
      </c>
    </row>
    <row r="1806" spans="1:22" x14ac:dyDescent="0.3">
      <c r="A1806" t="s">
        <v>1824</v>
      </c>
      <c r="B1806" s="3" t="s">
        <v>5306</v>
      </c>
      <c r="C1806" t="s">
        <v>5386</v>
      </c>
      <c r="D1806" s="5" t="s">
        <v>5822</v>
      </c>
      <c r="E1806" t="s">
        <v>6679</v>
      </c>
      <c r="F1806" t="s">
        <v>7130</v>
      </c>
      <c r="G1806" t="s">
        <v>7133</v>
      </c>
      <c r="H1806" t="s">
        <v>7149</v>
      </c>
      <c r="I1806" t="s">
        <v>7155</v>
      </c>
      <c r="J1806" s="11">
        <v>2</v>
      </c>
      <c r="K1806" s="9">
        <v>2.5</v>
      </c>
      <c r="L1806">
        <v>10</v>
      </c>
      <c r="M1806" s="7">
        <v>4.5</v>
      </c>
      <c r="N1806" t="s">
        <v>7156</v>
      </c>
      <c r="O1806" t="s">
        <v>7163</v>
      </c>
      <c r="P1806" t="s">
        <v>7170</v>
      </c>
      <c r="Q1806" s="9">
        <v>3.8</v>
      </c>
      <c r="R1806" t="s">
        <v>7172</v>
      </c>
      <c r="S1806" t="s">
        <v>7175</v>
      </c>
      <c r="T1806">
        <v>43</v>
      </c>
      <c r="U1806" t="str">
        <f>TEXT(CoffeeData[[#This Row],[Date]],"mmm")</f>
        <v>Oct</v>
      </c>
      <c r="V1806" t="str">
        <f>TEXT(CoffeeData[[#This Row],[Date]],"dddd")</f>
        <v>Sunday</v>
      </c>
    </row>
    <row r="1807" spans="1:22" x14ac:dyDescent="0.3">
      <c r="A1807" t="s">
        <v>1825</v>
      </c>
      <c r="B1807" s="3" t="s">
        <v>5111</v>
      </c>
      <c r="C1807" t="s">
        <v>5390</v>
      </c>
      <c r="D1807" s="5" t="s">
        <v>5685</v>
      </c>
      <c r="E1807" t="s">
        <v>6540</v>
      </c>
      <c r="F1807" t="s">
        <v>7130</v>
      </c>
      <c r="G1807" t="s">
        <v>7136</v>
      </c>
      <c r="H1807" t="s">
        <v>7151</v>
      </c>
      <c r="I1807" t="s">
        <v>7153</v>
      </c>
      <c r="J1807" s="11">
        <v>2</v>
      </c>
      <c r="K1807" s="9">
        <v>4</v>
      </c>
      <c r="L1807">
        <v>15</v>
      </c>
      <c r="M1807" s="7">
        <v>6.8</v>
      </c>
      <c r="N1807" t="s">
        <v>7156</v>
      </c>
      <c r="O1807" t="s">
        <v>7160</v>
      </c>
      <c r="P1807" t="s">
        <v>7167</v>
      </c>
      <c r="Q1807" s="9">
        <v>3.1</v>
      </c>
      <c r="R1807" t="s">
        <v>7172</v>
      </c>
      <c r="S1807" t="s">
        <v>7174</v>
      </c>
      <c r="T1807">
        <v>35</v>
      </c>
      <c r="U1807" t="str">
        <f>TEXT(CoffeeData[[#This Row],[Date]],"mmm")</f>
        <v>Jan</v>
      </c>
      <c r="V1807" t="str">
        <f>TEXT(CoffeeData[[#This Row],[Date]],"dddd")</f>
        <v>Monday</v>
      </c>
    </row>
    <row r="1808" spans="1:22" x14ac:dyDescent="0.3">
      <c r="A1808" t="s">
        <v>1826</v>
      </c>
      <c r="B1808" s="3" t="s">
        <v>5243</v>
      </c>
      <c r="C1808" t="s">
        <v>5391</v>
      </c>
      <c r="D1808" s="5" t="s">
        <v>5889</v>
      </c>
      <c r="E1808" t="s">
        <v>7003</v>
      </c>
      <c r="F1808" t="s">
        <v>7130</v>
      </c>
      <c r="G1808" t="s">
        <v>7145</v>
      </c>
      <c r="H1808" t="s">
        <v>7148</v>
      </c>
      <c r="I1808" t="s">
        <v>7155</v>
      </c>
      <c r="J1808" s="11">
        <v>3</v>
      </c>
      <c r="K1808" s="9">
        <v>2</v>
      </c>
      <c r="L1808">
        <v>10</v>
      </c>
      <c r="M1808" s="7">
        <v>5.4</v>
      </c>
      <c r="N1808" t="s">
        <v>7157</v>
      </c>
      <c r="O1808" t="s">
        <v>7162</v>
      </c>
      <c r="P1808" t="s">
        <v>7164</v>
      </c>
      <c r="Q1808" s="9">
        <v>4.5</v>
      </c>
      <c r="R1808" t="s">
        <v>7172</v>
      </c>
      <c r="S1808" t="s">
        <v>7175</v>
      </c>
      <c r="T1808">
        <v>44</v>
      </c>
      <c r="U1808" t="str">
        <f>TEXT(CoffeeData[[#This Row],[Date]],"mmm")</f>
        <v>Apr</v>
      </c>
      <c r="V1808" t="str">
        <f>TEXT(CoffeeData[[#This Row],[Date]],"dddd")</f>
        <v>Friday</v>
      </c>
    </row>
    <row r="1809" spans="1:22" x14ac:dyDescent="0.3">
      <c r="A1809" t="s">
        <v>1827</v>
      </c>
      <c r="B1809" s="3" t="s">
        <v>5253</v>
      </c>
      <c r="C1809" t="s">
        <v>5387</v>
      </c>
      <c r="D1809" s="5" t="s">
        <v>6108</v>
      </c>
      <c r="E1809" t="s">
        <v>6313</v>
      </c>
      <c r="F1809" t="s">
        <v>7130</v>
      </c>
      <c r="G1809" t="s">
        <v>7137</v>
      </c>
      <c r="H1809" t="s">
        <v>7150</v>
      </c>
      <c r="I1809" t="s">
        <v>7154</v>
      </c>
      <c r="J1809" s="11">
        <v>4</v>
      </c>
      <c r="K1809" s="9">
        <v>3</v>
      </c>
      <c r="L1809">
        <v>0</v>
      </c>
      <c r="M1809" s="7">
        <v>12</v>
      </c>
      <c r="N1809" t="s">
        <v>7158</v>
      </c>
      <c r="O1809" t="s">
        <v>7162</v>
      </c>
      <c r="P1809" t="s">
        <v>7167</v>
      </c>
      <c r="Q1809" s="9">
        <v>3.1</v>
      </c>
      <c r="R1809" t="s">
        <v>7171</v>
      </c>
      <c r="S1809" t="s">
        <v>7176</v>
      </c>
      <c r="T1809">
        <v>38</v>
      </c>
      <c r="U1809" t="str">
        <f>TEXT(CoffeeData[[#This Row],[Date]],"mmm")</f>
        <v>Jan</v>
      </c>
      <c r="V1809" t="str">
        <f>TEXT(CoffeeData[[#This Row],[Date]],"dddd")</f>
        <v>Tuesday</v>
      </c>
    </row>
    <row r="1810" spans="1:22" x14ac:dyDescent="0.3">
      <c r="A1810" t="s">
        <v>1828</v>
      </c>
      <c r="B1810" s="3" t="s">
        <v>5268</v>
      </c>
      <c r="C1810" t="s">
        <v>5386</v>
      </c>
      <c r="D1810" s="5" t="s">
        <v>5830</v>
      </c>
      <c r="E1810" t="s">
        <v>6990</v>
      </c>
      <c r="F1810" t="s">
        <v>7131</v>
      </c>
      <c r="G1810" t="s">
        <v>7136</v>
      </c>
      <c r="H1810" t="s">
        <v>7151</v>
      </c>
      <c r="I1810" t="s">
        <v>7155</v>
      </c>
      <c r="J1810" s="11">
        <v>3</v>
      </c>
      <c r="K1810" s="9">
        <v>4</v>
      </c>
      <c r="L1810">
        <v>5</v>
      </c>
      <c r="M1810" s="7">
        <v>11.4</v>
      </c>
      <c r="N1810" t="s">
        <v>7158</v>
      </c>
      <c r="O1810" t="s">
        <v>7162</v>
      </c>
      <c r="P1810" t="s">
        <v>7164</v>
      </c>
      <c r="Q1810" s="9">
        <v>4.5</v>
      </c>
      <c r="R1810" t="s">
        <v>7172</v>
      </c>
      <c r="S1810" t="s">
        <v>7176</v>
      </c>
      <c r="T1810">
        <v>45</v>
      </c>
      <c r="U1810" t="str">
        <f>TEXT(CoffeeData[[#This Row],[Date]],"mmm")</f>
        <v>Feb</v>
      </c>
      <c r="V1810" t="str">
        <f>TEXT(CoffeeData[[#This Row],[Date]],"dddd")</f>
        <v>Sunday</v>
      </c>
    </row>
    <row r="1811" spans="1:22" x14ac:dyDescent="0.3">
      <c r="A1811" t="s">
        <v>1829</v>
      </c>
      <c r="B1811" s="3" t="s">
        <v>5255</v>
      </c>
      <c r="C1811" t="s">
        <v>5391</v>
      </c>
      <c r="D1811" s="5" t="s">
        <v>5991</v>
      </c>
      <c r="E1811" t="s">
        <v>6754</v>
      </c>
      <c r="F1811" t="s">
        <v>7130</v>
      </c>
      <c r="G1811" t="s">
        <v>7138</v>
      </c>
      <c r="H1811" t="s">
        <v>7152</v>
      </c>
      <c r="I1811" t="s">
        <v>7153</v>
      </c>
      <c r="J1811" s="11">
        <v>4</v>
      </c>
      <c r="K1811" s="9">
        <v>5.5</v>
      </c>
      <c r="L1811">
        <v>15</v>
      </c>
      <c r="M1811" s="7">
        <v>18.7</v>
      </c>
      <c r="N1811" t="s">
        <v>7157</v>
      </c>
      <c r="O1811" t="s">
        <v>7159</v>
      </c>
      <c r="P1811" t="s">
        <v>7165</v>
      </c>
      <c r="Q1811" s="9">
        <v>4.8</v>
      </c>
      <c r="R1811" t="s">
        <v>7172</v>
      </c>
      <c r="S1811" t="s">
        <v>7175</v>
      </c>
      <c r="T1811">
        <v>34</v>
      </c>
      <c r="U1811" t="str">
        <f>TEXT(CoffeeData[[#This Row],[Date]],"mmm")</f>
        <v>Jun</v>
      </c>
      <c r="V1811" t="str">
        <f>TEXT(CoffeeData[[#This Row],[Date]],"dddd")</f>
        <v>Friday</v>
      </c>
    </row>
    <row r="1812" spans="1:22" x14ac:dyDescent="0.3">
      <c r="A1812" t="s">
        <v>1830</v>
      </c>
      <c r="B1812" s="3" t="s">
        <v>5262</v>
      </c>
      <c r="C1812" t="s">
        <v>5385</v>
      </c>
      <c r="D1812" s="5" t="s">
        <v>5748</v>
      </c>
      <c r="E1812" t="s">
        <v>6487</v>
      </c>
      <c r="F1812" t="s">
        <v>7130</v>
      </c>
      <c r="G1812" t="s">
        <v>7147</v>
      </c>
      <c r="H1812" t="s">
        <v>7152</v>
      </c>
      <c r="I1812" t="s">
        <v>7153</v>
      </c>
      <c r="J1812" s="11">
        <v>1</v>
      </c>
      <c r="K1812" s="9">
        <v>5</v>
      </c>
      <c r="L1812">
        <v>5</v>
      </c>
      <c r="M1812" s="7">
        <v>4.75</v>
      </c>
      <c r="N1812" t="s">
        <v>7158</v>
      </c>
      <c r="O1812" t="s">
        <v>7163</v>
      </c>
      <c r="P1812" t="s">
        <v>7165</v>
      </c>
      <c r="Q1812" s="9">
        <v>4.2</v>
      </c>
      <c r="R1812" t="s">
        <v>7172</v>
      </c>
      <c r="S1812" t="s">
        <v>7174</v>
      </c>
      <c r="T1812">
        <v>34</v>
      </c>
      <c r="U1812" t="str">
        <f>TEXT(CoffeeData[[#This Row],[Date]],"mmm")</f>
        <v>Dec</v>
      </c>
      <c r="V1812" t="str">
        <f>TEXT(CoffeeData[[#This Row],[Date]],"dddd")</f>
        <v>Saturday</v>
      </c>
    </row>
    <row r="1813" spans="1:22" x14ac:dyDescent="0.3">
      <c r="A1813" t="s">
        <v>1831</v>
      </c>
      <c r="B1813" s="3" t="s">
        <v>5345</v>
      </c>
      <c r="C1813" t="s">
        <v>5389</v>
      </c>
      <c r="D1813" s="5" t="s">
        <v>5455</v>
      </c>
      <c r="E1813" t="s">
        <v>6834</v>
      </c>
      <c r="F1813" t="s">
        <v>7131</v>
      </c>
      <c r="G1813" t="s">
        <v>7136</v>
      </c>
      <c r="H1813" t="s">
        <v>7151</v>
      </c>
      <c r="I1813" t="s">
        <v>7153</v>
      </c>
      <c r="J1813" s="11">
        <v>4</v>
      </c>
      <c r="K1813" s="9">
        <v>4</v>
      </c>
      <c r="L1813">
        <v>10</v>
      </c>
      <c r="M1813" s="7">
        <v>14.4</v>
      </c>
      <c r="N1813" t="s">
        <v>7157</v>
      </c>
      <c r="O1813" t="s">
        <v>7162</v>
      </c>
      <c r="P1813" t="s">
        <v>7170</v>
      </c>
      <c r="Q1813" s="9">
        <v>4.5</v>
      </c>
      <c r="R1813" t="s">
        <v>7171</v>
      </c>
      <c r="S1813" t="s">
        <v>7174</v>
      </c>
      <c r="T1813">
        <v>26</v>
      </c>
      <c r="U1813" t="str">
        <f>TEXT(CoffeeData[[#This Row],[Date]],"mmm")</f>
        <v>Jun</v>
      </c>
      <c r="V1813" t="str">
        <f>TEXT(CoffeeData[[#This Row],[Date]],"dddd")</f>
        <v>Thursday</v>
      </c>
    </row>
    <row r="1814" spans="1:22" x14ac:dyDescent="0.3">
      <c r="A1814" t="s">
        <v>1832</v>
      </c>
      <c r="B1814" s="3" t="s">
        <v>5243</v>
      </c>
      <c r="C1814" t="s">
        <v>5391</v>
      </c>
      <c r="D1814" s="5" t="s">
        <v>5418</v>
      </c>
      <c r="E1814" t="s">
        <v>6838</v>
      </c>
      <c r="F1814" t="s">
        <v>7129</v>
      </c>
      <c r="G1814" t="s">
        <v>7136</v>
      </c>
      <c r="H1814" t="s">
        <v>7151</v>
      </c>
      <c r="I1814" t="s">
        <v>7155</v>
      </c>
      <c r="J1814" s="11">
        <v>3</v>
      </c>
      <c r="K1814" s="9">
        <v>4</v>
      </c>
      <c r="L1814">
        <v>5</v>
      </c>
      <c r="M1814" s="7">
        <v>11.4</v>
      </c>
      <c r="N1814" t="s">
        <v>7157</v>
      </c>
      <c r="O1814" t="s">
        <v>7162</v>
      </c>
      <c r="P1814" t="s">
        <v>7164</v>
      </c>
      <c r="Q1814" s="9">
        <v>4</v>
      </c>
      <c r="R1814" t="s">
        <v>7171</v>
      </c>
      <c r="S1814" t="s">
        <v>7176</v>
      </c>
      <c r="T1814">
        <v>25</v>
      </c>
      <c r="U1814" t="str">
        <f>TEXT(CoffeeData[[#This Row],[Date]],"mmm")</f>
        <v>Apr</v>
      </c>
      <c r="V1814" t="str">
        <f>TEXT(CoffeeData[[#This Row],[Date]],"dddd")</f>
        <v>Friday</v>
      </c>
    </row>
    <row r="1815" spans="1:22" x14ac:dyDescent="0.3">
      <c r="A1815" t="s">
        <v>1833</v>
      </c>
      <c r="B1815" s="3" t="s">
        <v>5245</v>
      </c>
      <c r="C1815" t="s">
        <v>5391</v>
      </c>
      <c r="D1815" s="5" t="s">
        <v>5633</v>
      </c>
      <c r="E1815" t="s">
        <v>6466</v>
      </c>
      <c r="F1815" t="s">
        <v>7129</v>
      </c>
      <c r="G1815" t="s">
        <v>7141</v>
      </c>
      <c r="H1815" t="s">
        <v>7149</v>
      </c>
      <c r="I1815" t="s">
        <v>7153</v>
      </c>
      <c r="J1815" s="11">
        <v>2</v>
      </c>
      <c r="K1815" s="9">
        <v>3</v>
      </c>
      <c r="L1815">
        <v>5</v>
      </c>
      <c r="M1815" s="7">
        <v>5.7</v>
      </c>
      <c r="N1815" t="s">
        <v>7158</v>
      </c>
      <c r="O1815" t="s">
        <v>7162</v>
      </c>
      <c r="P1815" t="s">
        <v>7165</v>
      </c>
      <c r="Q1815" s="9">
        <v>4.8</v>
      </c>
      <c r="R1815" t="s">
        <v>7173</v>
      </c>
      <c r="S1815" t="s">
        <v>7175</v>
      </c>
      <c r="T1815">
        <v>44</v>
      </c>
      <c r="U1815" t="str">
        <f>TEXT(CoffeeData[[#This Row],[Date]],"mmm")</f>
        <v>Jul</v>
      </c>
      <c r="V1815" t="str">
        <f>TEXT(CoffeeData[[#This Row],[Date]],"dddd")</f>
        <v>Friday</v>
      </c>
    </row>
    <row r="1816" spans="1:22" x14ac:dyDescent="0.3">
      <c r="A1816" t="s">
        <v>1834</v>
      </c>
      <c r="B1816" s="3" t="s">
        <v>5253</v>
      </c>
      <c r="C1816" t="s">
        <v>5387</v>
      </c>
      <c r="D1816" s="5" t="s">
        <v>5504</v>
      </c>
      <c r="E1816" t="s">
        <v>6408</v>
      </c>
      <c r="F1816" t="s">
        <v>7131</v>
      </c>
      <c r="G1816" t="s">
        <v>7136</v>
      </c>
      <c r="H1816" t="s">
        <v>7151</v>
      </c>
      <c r="I1816" t="s">
        <v>7155</v>
      </c>
      <c r="J1816" s="11">
        <v>4</v>
      </c>
      <c r="K1816" s="9">
        <v>4</v>
      </c>
      <c r="L1816">
        <v>5</v>
      </c>
      <c r="M1816" s="7">
        <v>15.2</v>
      </c>
      <c r="N1816" t="s">
        <v>7156</v>
      </c>
      <c r="O1816" t="s">
        <v>7160</v>
      </c>
      <c r="P1816" t="s">
        <v>7169</v>
      </c>
      <c r="Q1816" s="9">
        <v>4.4000000000000004</v>
      </c>
      <c r="R1816" t="s">
        <v>7172</v>
      </c>
      <c r="S1816" t="s">
        <v>7175</v>
      </c>
      <c r="T1816">
        <v>31</v>
      </c>
      <c r="U1816" t="str">
        <f>TEXT(CoffeeData[[#This Row],[Date]],"mmm")</f>
        <v>Jan</v>
      </c>
      <c r="V1816" t="str">
        <f>TEXT(CoffeeData[[#This Row],[Date]],"dddd")</f>
        <v>Tuesday</v>
      </c>
    </row>
    <row r="1817" spans="1:22" x14ac:dyDescent="0.3">
      <c r="A1817" t="s">
        <v>1835</v>
      </c>
      <c r="B1817" s="3" t="s">
        <v>5306</v>
      </c>
      <c r="C1817" t="s">
        <v>5386</v>
      </c>
      <c r="D1817" s="5" t="s">
        <v>5817</v>
      </c>
      <c r="E1817" t="s">
        <v>6716</v>
      </c>
      <c r="F1817" t="s">
        <v>7129</v>
      </c>
      <c r="G1817" t="s">
        <v>7139</v>
      </c>
      <c r="H1817" t="s">
        <v>7148</v>
      </c>
      <c r="I1817" t="s">
        <v>7154</v>
      </c>
      <c r="J1817" s="11">
        <v>2</v>
      </c>
      <c r="K1817" s="9">
        <v>3</v>
      </c>
      <c r="L1817">
        <v>15</v>
      </c>
      <c r="M1817" s="7">
        <v>5.0999999999999996</v>
      </c>
      <c r="N1817" t="s">
        <v>7158</v>
      </c>
      <c r="O1817" t="s">
        <v>7160</v>
      </c>
      <c r="P1817" t="s">
        <v>7164</v>
      </c>
      <c r="Q1817" s="9">
        <v>4.5999999999999996</v>
      </c>
      <c r="R1817" t="s">
        <v>7173</v>
      </c>
      <c r="S1817" t="s">
        <v>7175</v>
      </c>
      <c r="T1817">
        <v>45</v>
      </c>
      <c r="U1817" t="str">
        <f>TEXT(CoffeeData[[#This Row],[Date]],"mmm")</f>
        <v>Oct</v>
      </c>
      <c r="V1817" t="str">
        <f>TEXT(CoffeeData[[#This Row],[Date]],"dddd")</f>
        <v>Sunday</v>
      </c>
    </row>
    <row r="1818" spans="1:22" x14ac:dyDescent="0.3">
      <c r="A1818" t="s">
        <v>1836</v>
      </c>
      <c r="B1818" s="3" t="s">
        <v>5163</v>
      </c>
      <c r="C1818" t="s">
        <v>5390</v>
      </c>
      <c r="D1818" s="5" t="s">
        <v>6034</v>
      </c>
      <c r="E1818" t="s">
        <v>7012</v>
      </c>
      <c r="F1818" t="s">
        <v>7130</v>
      </c>
      <c r="G1818" t="s">
        <v>7143</v>
      </c>
      <c r="H1818" t="s">
        <v>7149</v>
      </c>
      <c r="I1818" t="s">
        <v>7154</v>
      </c>
      <c r="J1818" s="11">
        <v>1</v>
      </c>
      <c r="K1818" s="9">
        <v>4.5</v>
      </c>
      <c r="L1818">
        <v>15</v>
      </c>
      <c r="M1818" s="7">
        <v>3.82</v>
      </c>
      <c r="N1818" t="s">
        <v>7157</v>
      </c>
      <c r="O1818" t="s">
        <v>7159</v>
      </c>
      <c r="P1818" t="s">
        <v>7170</v>
      </c>
      <c r="Q1818" s="9">
        <v>3.8</v>
      </c>
      <c r="R1818" t="s">
        <v>7173</v>
      </c>
      <c r="S1818" t="s">
        <v>7174</v>
      </c>
      <c r="T1818">
        <v>37</v>
      </c>
      <c r="U1818" t="str">
        <f>TEXT(CoffeeData[[#This Row],[Date]],"mmm")</f>
        <v>Jun</v>
      </c>
      <c r="V1818" t="str">
        <f>TEXT(CoffeeData[[#This Row],[Date]],"dddd")</f>
        <v>Monday</v>
      </c>
    </row>
    <row r="1819" spans="1:22" x14ac:dyDescent="0.3">
      <c r="A1819" t="s">
        <v>1837</v>
      </c>
      <c r="B1819" s="3" t="s">
        <v>5029</v>
      </c>
      <c r="C1819" t="s">
        <v>5386</v>
      </c>
      <c r="D1819" s="5" t="s">
        <v>6146</v>
      </c>
      <c r="E1819" t="s">
        <v>6952</v>
      </c>
      <c r="F1819" t="s">
        <v>7130</v>
      </c>
      <c r="G1819" t="s">
        <v>7133</v>
      </c>
      <c r="H1819" t="s">
        <v>7149</v>
      </c>
      <c r="I1819" t="s">
        <v>7155</v>
      </c>
      <c r="J1819" s="11">
        <v>4</v>
      </c>
      <c r="K1819" s="9">
        <v>2.5</v>
      </c>
      <c r="L1819">
        <v>5</v>
      </c>
      <c r="M1819" s="7">
        <v>9.5</v>
      </c>
      <c r="N1819" t="s">
        <v>7157</v>
      </c>
      <c r="O1819" t="s">
        <v>7161</v>
      </c>
      <c r="P1819" t="s">
        <v>7169</v>
      </c>
      <c r="Q1819" s="9">
        <v>4.5</v>
      </c>
      <c r="R1819" t="s">
        <v>7171</v>
      </c>
      <c r="S1819" t="s">
        <v>7174</v>
      </c>
      <c r="T1819">
        <v>25</v>
      </c>
      <c r="U1819" t="str">
        <f>TEXT(CoffeeData[[#This Row],[Date]],"mmm")</f>
        <v>Dec</v>
      </c>
      <c r="V1819" t="str">
        <f>TEXT(CoffeeData[[#This Row],[Date]],"dddd")</f>
        <v>Sunday</v>
      </c>
    </row>
    <row r="1820" spans="1:22" x14ac:dyDescent="0.3">
      <c r="A1820" t="s">
        <v>1838</v>
      </c>
      <c r="B1820" s="3" t="s">
        <v>5219</v>
      </c>
      <c r="C1820" t="s">
        <v>5391</v>
      </c>
      <c r="D1820" s="5" t="s">
        <v>6147</v>
      </c>
      <c r="E1820" t="s">
        <v>6656</v>
      </c>
      <c r="F1820" t="s">
        <v>7129</v>
      </c>
      <c r="G1820" t="s">
        <v>7140</v>
      </c>
      <c r="H1820" t="s">
        <v>7150</v>
      </c>
      <c r="I1820" t="s">
        <v>7154</v>
      </c>
      <c r="J1820" s="11">
        <v>1</v>
      </c>
      <c r="K1820" s="9">
        <v>2</v>
      </c>
      <c r="L1820">
        <v>5</v>
      </c>
      <c r="M1820" s="7">
        <v>1.9</v>
      </c>
      <c r="N1820" t="s">
        <v>7158</v>
      </c>
      <c r="O1820" t="s">
        <v>7159</v>
      </c>
      <c r="P1820" t="s">
        <v>7164</v>
      </c>
      <c r="Q1820" s="9">
        <v>3.3</v>
      </c>
      <c r="R1820" t="s">
        <v>7173</v>
      </c>
      <c r="S1820" t="s">
        <v>7175</v>
      </c>
      <c r="T1820">
        <v>32</v>
      </c>
      <c r="U1820" t="str">
        <f>TEXT(CoffeeData[[#This Row],[Date]],"mmm")</f>
        <v>Aug</v>
      </c>
      <c r="V1820" t="str">
        <f>TEXT(CoffeeData[[#This Row],[Date]],"dddd")</f>
        <v>Friday</v>
      </c>
    </row>
    <row r="1821" spans="1:22" x14ac:dyDescent="0.3">
      <c r="A1821" t="s">
        <v>1839</v>
      </c>
      <c r="B1821" s="3" t="s">
        <v>5302</v>
      </c>
      <c r="C1821" t="s">
        <v>5386</v>
      </c>
      <c r="D1821" s="5" t="s">
        <v>5849</v>
      </c>
      <c r="E1821" t="s">
        <v>6410</v>
      </c>
      <c r="F1821" t="s">
        <v>7130</v>
      </c>
      <c r="G1821" t="s">
        <v>7133</v>
      </c>
      <c r="H1821" t="s">
        <v>7149</v>
      </c>
      <c r="I1821" t="s">
        <v>7155</v>
      </c>
      <c r="J1821" s="11">
        <v>4</v>
      </c>
      <c r="K1821" s="9">
        <v>2.5</v>
      </c>
      <c r="L1821">
        <v>10</v>
      </c>
      <c r="M1821" s="7">
        <v>9</v>
      </c>
      <c r="N1821" t="s">
        <v>7157</v>
      </c>
      <c r="O1821" t="s">
        <v>7159</v>
      </c>
      <c r="P1821" t="s">
        <v>7165</v>
      </c>
      <c r="Q1821" s="9">
        <v>3.6</v>
      </c>
      <c r="R1821" t="s">
        <v>7172</v>
      </c>
      <c r="S1821" t="s">
        <v>7174</v>
      </c>
      <c r="T1821">
        <v>43</v>
      </c>
      <c r="U1821" t="str">
        <f>TEXT(CoffeeData[[#This Row],[Date]],"mmm")</f>
        <v>Aug</v>
      </c>
      <c r="V1821" t="str">
        <f>TEXT(CoffeeData[[#This Row],[Date]],"dddd")</f>
        <v>Sunday</v>
      </c>
    </row>
    <row r="1822" spans="1:22" x14ac:dyDescent="0.3">
      <c r="A1822" t="s">
        <v>1840</v>
      </c>
      <c r="B1822" s="3" t="s">
        <v>5023</v>
      </c>
      <c r="C1822" t="s">
        <v>5387</v>
      </c>
      <c r="D1822" s="5" t="s">
        <v>5926</v>
      </c>
      <c r="E1822" t="s">
        <v>6760</v>
      </c>
      <c r="F1822" t="s">
        <v>7131</v>
      </c>
      <c r="G1822" t="s">
        <v>7137</v>
      </c>
      <c r="H1822" t="s">
        <v>7150</v>
      </c>
      <c r="I1822" t="s">
        <v>7154</v>
      </c>
      <c r="J1822" s="11">
        <v>1</v>
      </c>
      <c r="K1822" s="9">
        <v>3</v>
      </c>
      <c r="L1822">
        <v>5</v>
      </c>
      <c r="M1822" s="7">
        <v>2.85</v>
      </c>
      <c r="N1822" t="s">
        <v>7158</v>
      </c>
      <c r="O1822" t="s">
        <v>7159</v>
      </c>
      <c r="P1822" t="s">
        <v>7170</v>
      </c>
      <c r="Q1822" s="9">
        <v>4.4000000000000004</v>
      </c>
      <c r="R1822" t="s">
        <v>7172</v>
      </c>
      <c r="S1822" t="s">
        <v>7175</v>
      </c>
      <c r="T1822">
        <v>43</v>
      </c>
      <c r="U1822" t="str">
        <f>TEXT(CoffeeData[[#This Row],[Date]],"mmm")</f>
        <v>Oct</v>
      </c>
      <c r="V1822" t="str">
        <f>TEXT(CoffeeData[[#This Row],[Date]],"dddd")</f>
        <v>Tuesday</v>
      </c>
    </row>
    <row r="1823" spans="1:22" x14ac:dyDescent="0.3">
      <c r="A1823" t="s">
        <v>1841</v>
      </c>
      <c r="B1823" s="3" t="s">
        <v>5073</v>
      </c>
      <c r="C1823" t="s">
        <v>5391</v>
      </c>
      <c r="D1823" s="5" t="s">
        <v>6031</v>
      </c>
      <c r="E1823" t="s">
        <v>6396</v>
      </c>
      <c r="F1823" t="s">
        <v>7129</v>
      </c>
      <c r="G1823" t="s">
        <v>7133</v>
      </c>
      <c r="H1823" t="s">
        <v>7149</v>
      </c>
      <c r="I1823" t="s">
        <v>7154</v>
      </c>
      <c r="J1823" s="11">
        <v>4</v>
      </c>
      <c r="K1823" s="9">
        <v>2.5</v>
      </c>
      <c r="L1823">
        <v>5</v>
      </c>
      <c r="M1823" s="7">
        <v>9.5</v>
      </c>
      <c r="N1823" t="s">
        <v>7157</v>
      </c>
      <c r="O1823" t="s">
        <v>7160</v>
      </c>
      <c r="P1823" t="s">
        <v>7168</v>
      </c>
      <c r="Q1823" s="9">
        <v>4.5999999999999996</v>
      </c>
      <c r="R1823" t="s">
        <v>7171</v>
      </c>
      <c r="S1823" t="s">
        <v>7174</v>
      </c>
      <c r="T1823">
        <v>36</v>
      </c>
      <c r="U1823" t="str">
        <f>TEXT(CoffeeData[[#This Row],[Date]],"mmm")</f>
        <v>Nov</v>
      </c>
      <c r="V1823" t="str">
        <f>TEXT(CoffeeData[[#This Row],[Date]],"dddd")</f>
        <v>Friday</v>
      </c>
    </row>
    <row r="1824" spans="1:22" x14ac:dyDescent="0.3">
      <c r="A1824" t="s">
        <v>1842</v>
      </c>
      <c r="B1824" s="3" t="s">
        <v>5270</v>
      </c>
      <c r="C1824" t="s">
        <v>5386</v>
      </c>
      <c r="D1824" s="5" t="s">
        <v>5492</v>
      </c>
      <c r="E1824" t="s">
        <v>6303</v>
      </c>
      <c r="F1824" t="s">
        <v>7130</v>
      </c>
      <c r="G1824" t="s">
        <v>7140</v>
      </c>
      <c r="H1824" t="s">
        <v>7150</v>
      </c>
      <c r="I1824" t="s">
        <v>7153</v>
      </c>
      <c r="J1824" s="11">
        <v>3</v>
      </c>
      <c r="K1824" s="9">
        <v>2</v>
      </c>
      <c r="L1824">
        <v>10</v>
      </c>
      <c r="M1824" s="7">
        <v>5.4</v>
      </c>
      <c r="N1824" t="s">
        <v>7156</v>
      </c>
      <c r="O1824" t="s">
        <v>7163</v>
      </c>
      <c r="P1824" t="s">
        <v>7169</v>
      </c>
      <c r="Q1824" s="9">
        <v>4.5999999999999996</v>
      </c>
      <c r="R1824" t="s">
        <v>7173</v>
      </c>
      <c r="S1824" t="s">
        <v>7174</v>
      </c>
      <c r="T1824">
        <v>27</v>
      </c>
      <c r="U1824" t="str">
        <f>TEXT(CoffeeData[[#This Row],[Date]],"mmm")</f>
        <v>May</v>
      </c>
      <c r="V1824" t="str">
        <f>TEXT(CoffeeData[[#This Row],[Date]],"dddd")</f>
        <v>Sunday</v>
      </c>
    </row>
    <row r="1825" spans="1:22" x14ac:dyDescent="0.3">
      <c r="A1825" t="s">
        <v>1843</v>
      </c>
      <c r="B1825" s="3" t="s">
        <v>5211</v>
      </c>
      <c r="C1825" t="s">
        <v>5390</v>
      </c>
      <c r="D1825" s="5" t="s">
        <v>5806</v>
      </c>
      <c r="E1825" t="s">
        <v>7013</v>
      </c>
      <c r="F1825" t="s">
        <v>7129</v>
      </c>
      <c r="G1825" t="s">
        <v>7141</v>
      </c>
      <c r="H1825" t="s">
        <v>7149</v>
      </c>
      <c r="I1825" t="s">
        <v>7155</v>
      </c>
      <c r="J1825" s="11">
        <v>4</v>
      </c>
      <c r="K1825" s="9">
        <v>3</v>
      </c>
      <c r="L1825">
        <v>0</v>
      </c>
      <c r="M1825" s="7">
        <v>12</v>
      </c>
      <c r="N1825" t="s">
        <v>7158</v>
      </c>
      <c r="O1825" t="s">
        <v>7162</v>
      </c>
      <c r="P1825" t="s">
        <v>7167</v>
      </c>
      <c r="Q1825" s="9">
        <v>4.9000000000000004</v>
      </c>
      <c r="R1825" t="s">
        <v>7171</v>
      </c>
      <c r="S1825" t="s">
        <v>7176</v>
      </c>
      <c r="T1825">
        <v>28</v>
      </c>
      <c r="U1825" t="str">
        <f>TEXT(CoffeeData[[#This Row],[Date]],"mmm")</f>
        <v>Aug</v>
      </c>
      <c r="V1825" t="str">
        <f>TEXT(CoffeeData[[#This Row],[Date]],"dddd")</f>
        <v>Monday</v>
      </c>
    </row>
    <row r="1826" spans="1:22" x14ac:dyDescent="0.3">
      <c r="A1826" t="s">
        <v>1844</v>
      </c>
      <c r="B1826" s="3" t="s">
        <v>5149</v>
      </c>
      <c r="C1826" t="s">
        <v>5390</v>
      </c>
      <c r="D1826" s="5" t="s">
        <v>5986</v>
      </c>
      <c r="E1826" t="s">
        <v>7014</v>
      </c>
      <c r="F1826" t="s">
        <v>7129</v>
      </c>
      <c r="G1826" t="s">
        <v>7144</v>
      </c>
      <c r="H1826" t="s">
        <v>7149</v>
      </c>
      <c r="I1826" t="s">
        <v>7155</v>
      </c>
      <c r="J1826" s="11">
        <v>1</v>
      </c>
      <c r="K1826" s="9">
        <v>3.5</v>
      </c>
      <c r="L1826">
        <v>10</v>
      </c>
      <c r="M1826" s="7">
        <v>3.15</v>
      </c>
      <c r="N1826" t="s">
        <v>7156</v>
      </c>
      <c r="O1826" t="s">
        <v>7163</v>
      </c>
      <c r="P1826" t="s">
        <v>7167</v>
      </c>
      <c r="Q1826" s="9">
        <v>4.8</v>
      </c>
      <c r="R1826" t="s">
        <v>7173</v>
      </c>
      <c r="S1826" t="s">
        <v>7176</v>
      </c>
      <c r="T1826">
        <v>35</v>
      </c>
      <c r="U1826" t="str">
        <f>TEXT(CoffeeData[[#This Row],[Date]],"mmm")</f>
        <v>Jun</v>
      </c>
      <c r="V1826" t="str">
        <f>TEXT(CoffeeData[[#This Row],[Date]],"dddd")</f>
        <v>Monday</v>
      </c>
    </row>
    <row r="1827" spans="1:22" x14ac:dyDescent="0.3">
      <c r="A1827" t="s">
        <v>1845</v>
      </c>
      <c r="B1827" s="3" t="s">
        <v>5264</v>
      </c>
      <c r="C1827" t="s">
        <v>5390</v>
      </c>
      <c r="D1827" s="5" t="s">
        <v>5801</v>
      </c>
      <c r="E1827" t="s">
        <v>6679</v>
      </c>
      <c r="F1827" t="s">
        <v>7129</v>
      </c>
      <c r="G1827" t="s">
        <v>7144</v>
      </c>
      <c r="H1827" t="s">
        <v>7149</v>
      </c>
      <c r="I1827" t="s">
        <v>7155</v>
      </c>
      <c r="J1827" s="11">
        <v>1</v>
      </c>
      <c r="K1827" s="9">
        <v>3.5</v>
      </c>
      <c r="L1827">
        <v>0</v>
      </c>
      <c r="M1827" s="7">
        <v>3.5</v>
      </c>
      <c r="N1827" t="s">
        <v>7156</v>
      </c>
      <c r="O1827" t="s">
        <v>7162</v>
      </c>
      <c r="P1827" t="s">
        <v>7166</v>
      </c>
      <c r="Q1827" s="9">
        <v>4.3</v>
      </c>
      <c r="R1827" t="s">
        <v>7172</v>
      </c>
      <c r="S1827" t="s">
        <v>7175</v>
      </c>
      <c r="T1827">
        <v>31</v>
      </c>
      <c r="U1827" t="str">
        <f>TEXT(CoffeeData[[#This Row],[Date]],"mmm")</f>
        <v>Jan</v>
      </c>
      <c r="V1827" t="str">
        <f>TEXT(CoffeeData[[#This Row],[Date]],"dddd")</f>
        <v>Monday</v>
      </c>
    </row>
    <row r="1828" spans="1:22" x14ac:dyDescent="0.3">
      <c r="A1828" t="s">
        <v>1846</v>
      </c>
      <c r="B1828" s="3" t="s">
        <v>5281</v>
      </c>
      <c r="C1828" t="s">
        <v>5387</v>
      </c>
      <c r="D1828" s="5" t="s">
        <v>5550</v>
      </c>
      <c r="E1828" t="s">
        <v>6513</v>
      </c>
      <c r="F1828" t="s">
        <v>7129</v>
      </c>
      <c r="G1828" t="s">
        <v>7144</v>
      </c>
      <c r="H1828" t="s">
        <v>7149</v>
      </c>
      <c r="I1828" t="s">
        <v>7155</v>
      </c>
      <c r="J1828" s="11">
        <v>1</v>
      </c>
      <c r="K1828" s="9">
        <v>3.5</v>
      </c>
      <c r="L1828">
        <v>5</v>
      </c>
      <c r="M1828" s="7">
        <v>3.32</v>
      </c>
      <c r="N1828" t="s">
        <v>7158</v>
      </c>
      <c r="O1828" t="s">
        <v>7159</v>
      </c>
      <c r="P1828" t="s">
        <v>7166</v>
      </c>
      <c r="Q1828" s="9">
        <v>3.3</v>
      </c>
      <c r="R1828" t="s">
        <v>7171</v>
      </c>
      <c r="S1828" t="s">
        <v>7176</v>
      </c>
      <c r="T1828">
        <v>45</v>
      </c>
      <c r="U1828" t="str">
        <f>TEXT(CoffeeData[[#This Row],[Date]],"mmm")</f>
        <v>Jan</v>
      </c>
      <c r="V1828" t="str">
        <f>TEXT(CoffeeData[[#This Row],[Date]],"dddd")</f>
        <v>Tuesday</v>
      </c>
    </row>
    <row r="1829" spans="1:22" x14ac:dyDescent="0.3">
      <c r="A1829" t="s">
        <v>1847</v>
      </c>
      <c r="B1829" s="3" t="s">
        <v>5090</v>
      </c>
      <c r="C1829" t="s">
        <v>5391</v>
      </c>
      <c r="D1829" s="5" t="s">
        <v>5810</v>
      </c>
      <c r="E1829" t="s">
        <v>6647</v>
      </c>
      <c r="F1829" t="s">
        <v>7130</v>
      </c>
      <c r="G1829" t="s">
        <v>7145</v>
      </c>
      <c r="H1829" t="s">
        <v>7148</v>
      </c>
      <c r="I1829" t="s">
        <v>7154</v>
      </c>
      <c r="J1829" s="11">
        <v>1</v>
      </c>
      <c r="K1829" s="9">
        <v>2</v>
      </c>
      <c r="L1829">
        <v>0</v>
      </c>
      <c r="M1829" s="7">
        <v>2</v>
      </c>
      <c r="N1829" t="s">
        <v>7158</v>
      </c>
      <c r="O1829" t="s">
        <v>7159</v>
      </c>
      <c r="P1829" t="s">
        <v>7166</v>
      </c>
      <c r="Q1829" s="9">
        <v>4</v>
      </c>
      <c r="R1829" t="s">
        <v>7173</v>
      </c>
      <c r="S1829" t="s">
        <v>7175</v>
      </c>
      <c r="T1829">
        <v>30</v>
      </c>
      <c r="U1829" t="str">
        <f>TEXT(CoffeeData[[#This Row],[Date]],"mmm")</f>
        <v>May</v>
      </c>
      <c r="V1829" t="str">
        <f>TEXT(CoffeeData[[#This Row],[Date]],"dddd")</f>
        <v>Friday</v>
      </c>
    </row>
    <row r="1830" spans="1:22" x14ac:dyDescent="0.3">
      <c r="A1830" t="s">
        <v>1848</v>
      </c>
      <c r="B1830" s="3" t="s">
        <v>5365</v>
      </c>
      <c r="C1830" t="s">
        <v>5386</v>
      </c>
      <c r="D1830" s="5" t="s">
        <v>6148</v>
      </c>
      <c r="E1830" t="s">
        <v>6596</v>
      </c>
      <c r="F1830" t="s">
        <v>7130</v>
      </c>
      <c r="G1830" t="s">
        <v>7132</v>
      </c>
      <c r="H1830" t="s">
        <v>7148</v>
      </c>
      <c r="I1830" t="s">
        <v>7153</v>
      </c>
      <c r="J1830" s="11">
        <v>1</v>
      </c>
      <c r="K1830" s="9">
        <v>2.5</v>
      </c>
      <c r="L1830">
        <v>15</v>
      </c>
      <c r="M1830" s="7">
        <v>2.12</v>
      </c>
      <c r="N1830" t="s">
        <v>7156</v>
      </c>
      <c r="O1830" t="s">
        <v>7162</v>
      </c>
      <c r="P1830" t="s">
        <v>7164</v>
      </c>
      <c r="Q1830" s="9">
        <v>4.9000000000000004</v>
      </c>
      <c r="R1830" t="s">
        <v>7173</v>
      </c>
      <c r="S1830" t="s">
        <v>7174</v>
      </c>
      <c r="T1830">
        <v>44</v>
      </c>
      <c r="U1830" t="str">
        <f>TEXT(CoffeeData[[#This Row],[Date]],"mmm")</f>
        <v>Nov</v>
      </c>
      <c r="V1830" t="str">
        <f>TEXT(CoffeeData[[#This Row],[Date]],"dddd")</f>
        <v>Sunday</v>
      </c>
    </row>
    <row r="1831" spans="1:22" x14ac:dyDescent="0.3">
      <c r="A1831" t="s">
        <v>1849</v>
      </c>
      <c r="B1831" s="3" t="s">
        <v>5379</v>
      </c>
      <c r="C1831" t="s">
        <v>5387</v>
      </c>
      <c r="D1831" s="5" t="s">
        <v>5992</v>
      </c>
      <c r="E1831" t="s">
        <v>7015</v>
      </c>
      <c r="F1831" t="s">
        <v>7130</v>
      </c>
      <c r="G1831" t="s">
        <v>7146</v>
      </c>
      <c r="H1831" t="s">
        <v>7151</v>
      </c>
      <c r="I1831" t="s">
        <v>7155</v>
      </c>
      <c r="J1831" s="11">
        <v>4</v>
      </c>
      <c r="K1831" s="9">
        <v>3.8</v>
      </c>
      <c r="L1831">
        <v>5</v>
      </c>
      <c r="M1831" s="7">
        <v>14.44</v>
      </c>
      <c r="N1831" t="s">
        <v>7157</v>
      </c>
      <c r="O1831" t="s">
        <v>7161</v>
      </c>
      <c r="P1831" t="s">
        <v>7168</v>
      </c>
      <c r="Q1831" s="9">
        <v>4.0999999999999996</v>
      </c>
      <c r="R1831" t="s">
        <v>7172</v>
      </c>
      <c r="S1831" t="s">
        <v>7174</v>
      </c>
      <c r="T1831">
        <v>28</v>
      </c>
      <c r="U1831" t="str">
        <f>TEXT(CoffeeData[[#This Row],[Date]],"mmm")</f>
        <v>Jul</v>
      </c>
      <c r="V1831" t="str">
        <f>TEXT(CoffeeData[[#This Row],[Date]],"dddd")</f>
        <v>Tuesday</v>
      </c>
    </row>
    <row r="1832" spans="1:22" x14ac:dyDescent="0.3">
      <c r="A1832" t="s">
        <v>1850</v>
      </c>
      <c r="B1832" s="3" t="s">
        <v>5144</v>
      </c>
      <c r="C1832" t="s">
        <v>5388</v>
      </c>
      <c r="D1832" s="5" t="s">
        <v>5966</v>
      </c>
      <c r="E1832" t="s">
        <v>6311</v>
      </c>
      <c r="F1832" t="s">
        <v>7130</v>
      </c>
      <c r="G1832" t="s">
        <v>7140</v>
      </c>
      <c r="H1832" t="s">
        <v>7150</v>
      </c>
      <c r="I1832" t="s">
        <v>7153</v>
      </c>
      <c r="J1832" s="11">
        <v>4</v>
      </c>
      <c r="K1832" s="9">
        <v>2</v>
      </c>
      <c r="L1832">
        <v>10</v>
      </c>
      <c r="M1832" s="7">
        <v>7.2</v>
      </c>
      <c r="N1832" t="s">
        <v>7158</v>
      </c>
      <c r="O1832" t="s">
        <v>7163</v>
      </c>
      <c r="P1832" t="s">
        <v>7170</v>
      </c>
      <c r="Q1832" s="9">
        <v>3.7</v>
      </c>
      <c r="R1832" t="s">
        <v>7173</v>
      </c>
      <c r="S1832" t="s">
        <v>7175</v>
      </c>
      <c r="T1832">
        <v>45</v>
      </c>
      <c r="U1832" t="str">
        <f>TEXT(CoffeeData[[#This Row],[Date]],"mmm")</f>
        <v>Aug</v>
      </c>
      <c r="V1832" t="str">
        <f>TEXT(CoffeeData[[#This Row],[Date]],"dddd")</f>
        <v>Wednesday</v>
      </c>
    </row>
    <row r="1833" spans="1:22" x14ac:dyDescent="0.3">
      <c r="A1833" t="s">
        <v>1851</v>
      </c>
      <c r="B1833" s="3" t="s">
        <v>5259</v>
      </c>
      <c r="C1833" t="s">
        <v>5389</v>
      </c>
      <c r="D1833" s="5" t="s">
        <v>5523</v>
      </c>
      <c r="E1833" t="s">
        <v>6765</v>
      </c>
      <c r="F1833" t="s">
        <v>7131</v>
      </c>
      <c r="G1833" t="s">
        <v>7145</v>
      </c>
      <c r="H1833" t="s">
        <v>7148</v>
      </c>
      <c r="I1833" t="s">
        <v>7153</v>
      </c>
      <c r="J1833" s="11">
        <v>4</v>
      </c>
      <c r="K1833" s="9">
        <v>2</v>
      </c>
      <c r="L1833">
        <v>0</v>
      </c>
      <c r="M1833" s="7">
        <v>8</v>
      </c>
      <c r="N1833" t="s">
        <v>7157</v>
      </c>
      <c r="O1833" t="s">
        <v>7160</v>
      </c>
      <c r="P1833" t="s">
        <v>7164</v>
      </c>
      <c r="Q1833" s="9">
        <v>4.5999999999999996</v>
      </c>
      <c r="R1833" t="s">
        <v>7173</v>
      </c>
      <c r="S1833" t="s">
        <v>7174</v>
      </c>
      <c r="T1833">
        <v>30</v>
      </c>
      <c r="U1833" t="str">
        <f>TEXT(CoffeeData[[#This Row],[Date]],"mmm")</f>
        <v>Apr</v>
      </c>
      <c r="V1833" t="str">
        <f>TEXT(CoffeeData[[#This Row],[Date]],"dddd")</f>
        <v>Thursday</v>
      </c>
    </row>
    <row r="1834" spans="1:22" x14ac:dyDescent="0.3">
      <c r="A1834" t="s">
        <v>1852</v>
      </c>
      <c r="B1834" s="3" t="s">
        <v>5283</v>
      </c>
      <c r="C1834" t="s">
        <v>5390</v>
      </c>
      <c r="D1834" s="5" t="s">
        <v>5930</v>
      </c>
      <c r="E1834" t="s">
        <v>6766</v>
      </c>
      <c r="F1834" t="s">
        <v>7130</v>
      </c>
      <c r="G1834" t="s">
        <v>7138</v>
      </c>
      <c r="H1834" t="s">
        <v>7152</v>
      </c>
      <c r="I1834" t="s">
        <v>7154</v>
      </c>
      <c r="J1834" s="11">
        <v>1</v>
      </c>
      <c r="K1834" s="9">
        <v>5.5</v>
      </c>
      <c r="L1834">
        <v>0</v>
      </c>
      <c r="M1834" s="7">
        <v>5.5</v>
      </c>
      <c r="N1834" t="s">
        <v>7157</v>
      </c>
      <c r="O1834" t="s">
        <v>7162</v>
      </c>
      <c r="P1834" t="s">
        <v>7166</v>
      </c>
      <c r="Q1834" s="9">
        <v>3.7</v>
      </c>
      <c r="R1834" t="s">
        <v>7172</v>
      </c>
      <c r="S1834" t="s">
        <v>7174</v>
      </c>
      <c r="T1834">
        <v>33</v>
      </c>
      <c r="U1834" t="str">
        <f>TEXT(CoffeeData[[#This Row],[Date]],"mmm")</f>
        <v>Dec</v>
      </c>
      <c r="V1834" t="str">
        <f>TEXT(CoffeeData[[#This Row],[Date]],"dddd")</f>
        <v>Monday</v>
      </c>
    </row>
    <row r="1835" spans="1:22" x14ac:dyDescent="0.3">
      <c r="A1835" t="s">
        <v>1853</v>
      </c>
      <c r="B1835" s="3" t="s">
        <v>5187</v>
      </c>
      <c r="C1835" t="s">
        <v>5391</v>
      </c>
      <c r="D1835" s="5" t="s">
        <v>5629</v>
      </c>
      <c r="E1835" t="s">
        <v>7016</v>
      </c>
      <c r="F1835" t="s">
        <v>7131</v>
      </c>
      <c r="G1835" t="s">
        <v>7144</v>
      </c>
      <c r="H1835" t="s">
        <v>7149</v>
      </c>
      <c r="I1835" t="s">
        <v>7154</v>
      </c>
      <c r="J1835" s="11">
        <v>2</v>
      </c>
      <c r="K1835" s="9">
        <v>3.5</v>
      </c>
      <c r="L1835">
        <v>15</v>
      </c>
      <c r="M1835" s="7">
        <v>5.95</v>
      </c>
      <c r="N1835" t="s">
        <v>7156</v>
      </c>
      <c r="O1835" t="s">
        <v>7162</v>
      </c>
      <c r="P1835" t="s">
        <v>7169</v>
      </c>
      <c r="Q1835" s="9">
        <v>3</v>
      </c>
      <c r="R1835" t="s">
        <v>7171</v>
      </c>
      <c r="S1835" t="s">
        <v>7174</v>
      </c>
      <c r="T1835">
        <v>35</v>
      </c>
      <c r="U1835" t="str">
        <f>TEXT(CoffeeData[[#This Row],[Date]],"mmm")</f>
        <v>Oct</v>
      </c>
      <c r="V1835" t="str">
        <f>TEXT(CoffeeData[[#This Row],[Date]],"dddd")</f>
        <v>Friday</v>
      </c>
    </row>
    <row r="1836" spans="1:22" x14ac:dyDescent="0.3">
      <c r="A1836" t="s">
        <v>1854</v>
      </c>
      <c r="B1836" s="3" t="s">
        <v>5057</v>
      </c>
      <c r="C1836" t="s">
        <v>5385</v>
      </c>
      <c r="D1836" s="5" t="s">
        <v>5742</v>
      </c>
      <c r="E1836" t="s">
        <v>6281</v>
      </c>
      <c r="F1836" t="s">
        <v>7130</v>
      </c>
      <c r="G1836" t="s">
        <v>7139</v>
      </c>
      <c r="H1836" t="s">
        <v>7148</v>
      </c>
      <c r="I1836" t="s">
        <v>7155</v>
      </c>
      <c r="J1836" s="11">
        <v>1</v>
      </c>
      <c r="K1836" s="9">
        <v>3</v>
      </c>
      <c r="L1836">
        <v>10</v>
      </c>
      <c r="M1836" s="7">
        <v>2.7</v>
      </c>
      <c r="N1836" t="s">
        <v>7157</v>
      </c>
      <c r="O1836" t="s">
        <v>7162</v>
      </c>
      <c r="P1836" t="s">
        <v>7167</v>
      </c>
      <c r="Q1836" s="9">
        <v>3.5</v>
      </c>
      <c r="R1836" t="s">
        <v>7172</v>
      </c>
      <c r="S1836" t="s">
        <v>7176</v>
      </c>
      <c r="T1836">
        <v>39</v>
      </c>
      <c r="U1836" t="str">
        <f>TEXT(CoffeeData[[#This Row],[Date]],"mmm")</f>
        <v>Mar</v>
      </c>
      <c r="V1836" t="str">
        <f>TEXT(CoffeeData[[#This Row],[Date]],"dddd")</f>
        <v>Saturday</v>
      </c>
    </row>
    <row r="1837" spans="1:22" x14ac:dyDescent="0.3">
      <c r="A1837" t="s">
        <v>1855</v>
      </c>
      <c r="B1837" s="3" t="s">
        <v>5352</v>
      </c>
      <c r="C1837" t="s">
        <v>5386</v>
      </c>
      <c r="D1837" s="5" t="s">
        <v>5513</v>
      </c>
      <c r="E1837" t="s">
        <v>6260</v>
      </c>
      <c r="F1837" t="s">
        <v>7131</v>
      </c>
      <c r="G1837" t="s">
        <v>7133</v>
      </c>
      <c r="H1837" t="s">
        <v>7149</v>
      </c>
      <c r="I1837" t="s">
        <v>7155</v>
      </c>
      <c r="J1837" s="11">
        <v>2</v>
      </c>
      <c r="K1837" s="9">
        <v>2.5</v>
      </c>
      <c r="L1837">
        <v>10</v>
      </c>
      <c r="M1837" s="7">
        <v>4.5</v>
      </c>
      <c r="N1837" t="s">
        <v>7156</v>
      </c>
      <c r="O1837" t="s">
        <v>7163</v>
      </c>
      <c r="P1837" t="s">
        <v>7168</v>
      </c>
      <c r="Q1837" s="9">
        <v>3.2</v>
      </c>
      <c r="R1837" t="s">
        <v>7173</v>
      </c>
      <c r="S1837" t="s">
        <v>7176</v>
      </c>
      <c r="T1837">
        <v>40</v>
      </c>
      <c r="U1837" t="str">
        <f>TEXT(CoffeeData[[#This Row],[Date]],"mmm")</f>
        <v>Jul</v>
      </c>
      <c r="V1837" t="str">
        <f>TEXT(CoffeeData[[#This Row],[Date]],"dddd")</f>
        <v>Sunday</v>
      </c>
    </row>
    <row r="1838" spans="1:22" x14ac:dyDescent="0.3">
      <c r="A1838" t="s">
        <v>1856</v>
      </c>
      <c r="B1838" s="3" t="s">
        <v>5206</v>
      </c>
      <c r="C1838" t="s">
        <v>5387</v>
      </c>
      <c r="D1838" s="5" t="s">
        <v>5799</v>
      </c>
      <c r="E1838" t="s">
        <v>6509</v>
      </c>
      <c r="F1838" t="s">
        <v>7131</v>
      </c>
      <c r="G1838" t="s">
        <v>7132</v>
      </c>
      <c r="H1838" t="s">
        <v>7148</v>
      </c>
      <c r="I1838" t="s">
        <v>7155</v>
      </c>
      <c r="J1838" s="11">
        <v>4</v>
      </c>
      <c r="K1838" s="9">
        <v>2.5</v>
      </c>
      <c r="L1838">
        <v>5</v>
      </c>
      <c r="M1838" s="7">
        <v>9.5</v>
      </c>
      <c r="N1838" t="s">
        <v>7157</v>
      </c>
      <c r="O1838" t="s">
        <v>7163</v>
      </c>
      <c r="P1838" t="s">
        <v>7166</v>
      </c>
      <c r="Q1838" s="9">
        <v>3.9</v>
      </c>
      <c r="R1838" t="s">
        <v>7171</v>
      </c>
      <c r="S1838" t="s">
        <v>7175</v>
      </c>
      <c r="T1838">
        <v>44</v>
      </c>
      <c r="U1838" t="str">
        <f>TEXT(CoffeeData[[#This Row],[Date]],"mmm")</f>
        <v>May</v>
      </c>
      <c r="V1838" t="str">
        <f>TEXT(CoffeeData[[#This Row],[Date]],"dddd")</f>
        <v>Tuesday</v>
      </c>
    </row>
    <row r="1839" spans="1:22" x14ac:dyDescent="0.3">
      <c r="A1839" t="s">
        <v>1857</v>
      </c>
      <c r="B1839" s="3" t="s">
        <v>5252</v>
      </c>
      <c r="C1839" t="s">
        <v>5391</v>
      </c>
      <c r="D1839" s="5" t="s">
        <v>6125</v>
      </c>
      <c r="E1839" t="s">
        <v>6501</v>
      </c>
      <c r="F1839" t="s">
        <v>7129</v>
      </c>
      <c r="G1839" t="s">
        <v>7139</v>
      </c>
      <c r="H1839" t="s">
        <v>7148</v>
      </c>
      <c r="I1839" t="s">
        <v>7153</v>
      </c>
      <c r="J1839" s="11">
        <v>1</v>
      </c>
      <c r="K1839" s="9">
        <v>3</v>
      </c>
      <c r="L1839">
        <v>10</v>
      </c>
      <c r="M1839" s="7">
        <v>2.7</v>
      </c>
      <c r="N1839" t="s">
        <v>7156</v>
      </c>
      <c r="O1839" t="s">
        <v>7159</v>
      </c>
      <c r="P1839" t="s">
        <v>7170</v>
      </c>
      <c r="Q1839" s="9">
        <v>4.5999999999999996</v>
      </c>
      <c r="R1839" t="s">
        <v>7173</v>
      </c>
      <c r="S1839" t="s">
        <v>7174</v>
      </c>
      <c r="T1839">
        <v>26</v>
      </c>
      <c r="U1839" t="str">
        <f>TEXT(CoffeeData[[#This Row],[Date]],"mmm")</f>
        <v>Nov</v>
      </c>
      <c r="V1839" t="str">
        <f>TEXT(CoffeeData[[#This Row],[Date]],"dddd")</f>
        <v>Friday</v>
      </c>
    </row>
    <row r="1840" spans="1:22" x14ac:dyDescent="0.3">
      <c r="A1840" t="s">
        <v>1858</v>
      </c>
      <c r="B1840" s="3" t="s">
        <v>5266</v>
      </c>
      <c r="C1840" t="s">
        <v>5385</v>
      </c>
      <c r="D1840" s="5" t="s">
        <v>5586</v>
      </c>
      <c r="E1840" t="s">
        <v>6639</v>
      </c>
      <c r="F1840" t="s">
        <v>7129</v>
      </c>
      <c r="G1840" t="s">
        <v>7142</v>
      </c>
      <c r="H1840" t="s">
        <v>7152</v>
      </c>
      <c r="I1840" t="s">
        <v>7153</v>
      </c>
      <c r="J1840" s="11">
        <v>2</v>
      </c>
      <c r="K1840" s="9">
        <v>4.5</v>
      </c>
      <c r="L1840">
        <v>15</v>
      </c>
      <c r="M1840" s="7">
        <v>7.65</v>
      </c>
      <c r="N1840" t="s">
        <v>7156</v>
      </c>
      <c r="O1840" t="s">
        <v>7163</v>
      </c>
      <c r="P1840" t="s">
        <v>7168</v>
      </c>
      <c r="Q1840" s="9">
        <v>3</v>
      </c>
      <c r="R1840" t="s">
        <v>7171</v>
      </c>
      <c r="S1840" t="s">
        <v>7175</v>
      </c>
      <c r="T1840">
        <v>39</v>
      </c>
      <c r="U1840" t="str">
        <f>TEXT(CoffeeData[[#This Row],[Date]],"mmm")</f>
        <v>May</v>
      </c>
      <c r="V1840" t="str">
        <f>TEXT(CoffeeData[[#This Row],[Date]],"dddd")</f>
        <v>Saturday</v>
      </c>
    </row>
    <row r="1841" spans="1:22" x14ac:dyDescent="0.3">
      <c r="A1841" t="s">
        <v>1859</v>
      </c>
      <c r="B1841" s="3" t="s">
        <v>5187</v>
      </c>
      <c r="C1841" t="s">
        <v>5391</v>
      </c>
      <c r="D1841" s="5" t="s">
        <v>6149</v>
      </c>
      <c r="E1841" t="s">
        <v>6501</v>
      </c>
      <c r="F1841" t="s">
        <v>7130</v>
      </c>
      <c r="G1841" t="s">
        <v>7140</v>
      </c>
      <c r="H1841" t="s">
        <v>7150</v>
      </c>
      <c r="I1841" t="s">
        <v>7155</v>
      </c>
      <c r="J1841" s="11">
        <v>2</v>
      </c>
      <c r="K1841" s="9">
        <v>2</v>
      </c>
      <c r="L1841">
        <v>15</v>
      </c>
      <c r="M1841" s="7">
        <v>3.4</v>
      </c>
      <c r="N1841" t="s">
        <v>7156</v>
      </c>
      <c r="O1841" t="s">
        <v>7159</v>
      </c>
      <c r="P1841" t="s">
        <v>7168</v>
      </c>
      <c r="Q1841" s="9">
        <v>4.3</v>
      </c>
      <c r="R1841" t="s">
        <v>7172</v>
      </c>
      <c r="S1841" t="s">
        <v>7176</v>
      </c>
      <c r="T1841">
        <v>44</v>
      </c>
      <c r="U1841" t="str">
        <f>TEXT(CoffeeData[[#This Row],[Date]],"mmm")</f>
        <v>Oct</v>
      </c>
      <c r="V1841" t="str">
        <f>TEXT(CoffeeData[[#This Row],[Date]],"dddd")</f>
        <v>Friday</v>
      </c>
    </row>
    <row r="1842" spans="1:22" x14ac:dyDescent="0.3">
      <c r="A1842" t="s">
        <v>1860</v>
      </c>
      <c r="B1842" s="3" t="s">
        <v>5127</v>
      </c>
      <c r="C1842" t="s">
        <v>5390</v>
      </c>
      <c r="D1842" s="5" t="s">
        <v>5890</v>
      </c>
      <c r="E1842" t="s">
        <v>6766</v>
      </c>
      <c r="F1842" t="s">
        <v>7129</v>
      </c>
      <c r="G1842" t="s">
        <v>7145</v>
      </c>
      <c r="H1842" t="s">
        <v>7148</v>
      </c>
      <c r="I1842" t="s">
        <v>7155</v>
      </c>
      <c r="J1842" s="11">
        <v>4</v>
      </c>
      <c r="K1842" s="9">
        <v>2</v>
      </c>
      <c r="L1842">
        <v>15</v>
      </c>
      <c r="M1842" s="7">
        <v>6.8</v>
      </c>
      <c r="N1842" t="s">
        <v>7156</v>
      </c>
      <c r="O1842" t="s">
        <v>7162</v>
      </c>
      <c r="P1842" t="s">
        <v>7165</v>
      </c>
      <c r="Q1842" s="9">
        <v>4.2</v>
      </c>
      <c r="R1842" t="s">
        <v>7171</v>
      </c>
      <c r="S1842" t="s">
        <v>7175</v>
      </c>
      <c r="T1842">
        <v>34</v>
      </c>
      <c r="U1842" t="str">
        <f>TEXT(CoffeeData[[#This Row],[Date]],"mmm")</f>
        <v>Oct</v>
      </c>
      <c r="V1842" t="str">
        <f>TEXT(CoffeeData[[#This Row],[Date]],"dddd")</f>
        <v>Monday</v>
      </c>
    </row>
    <row r="1843" spans="1:22" x14ac:dyDescent="0.3">
      <c r="A1843" t="s">
        <v>1861</v>
      </c>
      <c r="B1843" s="3" t="s">
        <v>5261</v>
      </c>
      <c r="C1843" t="s">
        <v>5386</v>
      </c>
      <c r="D1843" s="5" t="s">
        <v>5399</v>
      </c>
      <c r="E1843" t="s">
        <v>6532</v>
      </c>
      <c r="F1843" t="s">
        <v>7130</v>
      </c>
      <c r="G1843" t="s">
        <v>7140</v>
      </c>
      <c r="H1843" t="s">
        <v>7150</v>
      </c>
      <c r="I1843" t="s">
        <v>7154</v>
      </c>
      <c r="J1843" s="11">
        <v>1</v>
      </c>
      <c r="K1843" s="9">
        <v>2</v>
      </c>
      <c r="L1843">
        <v>10</v>
      </c>
      <c r="M1843" s="7">
        <v>1.8</v>
      </c>
      <c r="N1843" t="s">
        <v>7156</v>
      </c>
      <c r="O1843" t="s">
        <v>7163</v>
      </c>
      <c r="P1843" t="s">
        <v>7169</v>
      </c>
      <c r="Q1843" s="9">
        <v>3.2</v>
      </c>
      <c r="R1843" t="s">
        <v>7172</v>
      </c>
      <c r="S1843" t="s">
        <v>7176</v>
      </c>
      <c r="T1843">
        <v>31</v>
      </c>
      <c r="U1843" t="str">
        <f>TEXT(CoffeeData[[#This Row],[Date]],"mmm")</f>
        <v>Mar</v>
      </c>
      <c r="V1843" t="str">
        <f>TEXT(CoffeeData[[#This Row],[Date]],"dddd")</f>
        <v>Sunday</v>
      </c>
    </row>
    <row r="1844" spans="1:22" x14ac:dyDescent="0.3">
      <c r="A1844" t="s">
        <v>1862</v>
      </c>
      <c r="B1844" s="3" t="s">
        <v>5280</v>
      </c>
      <c r="C1844" t="s">
        <v>5385</v>
      </c>
      <c r="D1844" s="5" t="s">
        <v>5858</v>
      </c>
      <c r="E1844" t="s">
        <v>6339</v>
      </c>
      <c r="F1844" t="s">
        <v>7130</v>
      </c>
      <c r="G1844" t="s">
        <v>7143</v>
      </c>
      <c r="H1844" t="s">
        <v>7149</v>
      </c>
      <c r="I1844" t="s">
        <v>7153</v>
      </c>
      <c r="J1844" s="11">
        <v>4</v>
      </c>
      <c r="K1844" s="9">
        <v>4.5</v>
      </c>
      <c r="L1844">
        <v>0</v>
      </c>
      <c r="M1844" s="7">
        <v>18</v>
      </c>
      <c r="N1844" t="s">
        <v>7157</v>
      </c>
      <c r="O1844" t="s">
        <v>7160</v>
      </c>
      <c r="P1844" t="s">
        <v>7164</v>
      </c>
      <c r="Q1844" s="9">
        <v>3.6</v>
      </c>
      <c r="R1844" t="s">
        <v>7173</v>
      </c>
      <c r="S1844" t="s">
        <v>7176</v>
      </c>
      <c r="T1844">
        <v>39</v>
      </c>
      <c r="U1844" t="str">
        <f>TEXT(CoffeeData[[#This Row],[Date]],"mmm")</f>
        <v>Nov</v>
      </c>
      <c r="V1844" t="str">
        <f>TEXT(CoffeeData[[#This Row],[Date]],"dddd")</f>
        <v>Saturday</v>
      </c>
    </row>
    <row r="1845" spans="1:22" x14ac:dyDescent="0.3">
      <c r="A1845" t="s">
        <v>1863</v>
      </c>
      <c r="B1845" s="3" t="s">
        <v>5050</v>
      </c>
      <c r="C1845" t="s">
        <v>5387</v>
      </c>
      <c r="D1845" s="5" t="s">
        <v>5428</v>
      </c>
      <c r="E1845" t="s">
        <v>6789</v>
      </c>
      <c r="F1845" t="s">
        <v>7129</v>
      </c>
      <c r="G1845" t="s">
        <v>7135</v>
      </c>
      <c r="H1845" t="s">
        <v>7149</v>
      </c>
      <c r="I1845" t="s">
        <v>7154</v>
      </c>
      <c r="J1845" s="11">
        <v>3</v>
      </c>
      <c r="K1845" s="9">
        <v>4</v>
      </c>
      <c r="L1845">
        <v>5</v>
      </c>
      <c r="M1845" s="7">
        <v>11.4</v>
      </c>
      <c r="N1845" t="s">
        <v>7157</v>
      </c>
      <c r="O1845" t="s">
        <v>7160</v>
      </c>
      <c r="P1845" t="s">
        <v>7169</v>
      </c>
      <c r="Q1845" s="9">
        <v>4.5</v>
      </c>
      <c r="R1845" t="s">
        <v>7173</v>
      </c>
      <c r="S1845" t="s">
        <v>7174</v>
      </c>
      <c r="T1845">
        <v>34</v>
      </c>
      <c r="U1845" t="str">
        <f>TEXT(CoffeeData[[#This Row],[Date]],"mmm")</f>
        <v>Jul</v>
      </c>
      <c r="V1845" t="str">
        <f>TEXT(CoffeeData[[#This Row],[Date]],"dddd")</f>
        <v>Tuesday</v>
      </c>
    </row>
    <row r="1846" spans="1:22" x14ac:dyDescent="0.3">
      <c r="A1846" t="s">
        <v>1864</v>
      </c>
      <c r="B1846" s="3" t="s">
        <v>5133</v>
      </c>
      <c r="C1846" t="s">
        <v>5391</v>
      </c>
      <c r="D1846" s="5" t="s">
        <v>6011</v>
      </c>
      <c r="E1846" t="s">
        <v>6716</v>
      </c>
      <c r="F1846" t="s">
        <v>7131</v>
      </c>
      <c r="G1846" t="s">
        <v>7146</v>
      </c>
      <c r="H1846" t="s">
        <v>7151</v>
      </c>
      <c r="I1846" t="s">
        <v>7153</v>
      </c>
      <c r="J1846" s="11">
        <v>3</v>
      </c>
      <c r="K1846" s="9">
        <v>3.8</v>
      </c>
      <c r="L1846">
        <v>15</v>
      </c>
      <c r="M1846" s="7">
        <v>9.69</v>
      </c>
      <c r="N1846" t="s">
        <v>7157</v>
      </c>
      <c r="O1846" t="s">
        <v>7159</v>
      </c>
      <c r="P1846" t="s">
        <v>7164</v>
      </c>
      <c r="Q1846" s="9">
        <v>4.2</v>
      </c>
      <c r="R1846" t="s">
        <v>7171</v>
      </c>
      <c r="S1846" t="s">
        <v>7176</v>
      </c>
      <c r="T1846">
        <v>37</v>
      </c>
      <c r="U1846" t="str">
        <f>TEXT(CoffeeData[[#This Row],[Date]],"mmm")</f>
        <v>Mar</v>
      </c>
      <c r="V1846" t="str">
        <f>TEXT(CoffeeData[[#This Row],[Date]],"dddd")</f>
        <v>Friday</v>
      </c>
    </row>
    <row r="1847" spans="1:22" x14ac:dyDescent="0.3">
      <c r="A1847" t="s">
        <v>1865</v>
      </c>
      <c r="B1847" s="3" t="s">
        <v>5273</v>
      </c>
      <c r="C1847" t="s">
        <v>5385</v>
      </c>
      <c r="D1847" s="5" t="s">
        <v>5400</v>
      </c>
      <c r="E1847" t="s">
        <v>6254</v>
      </c>
      <c r="F1847" t="s">
        <v>7131</v>
      </c>
      <c r="G1847" t="s">
        <v>7143</v>
      </c>
      <c r="H1847" t="s">
        <v>7149</v>
      </c>
      <c r="I1847" t="s">
        <v>7153</v>
      </c>
      <c r="J1847" s="11">
        <v>3</v>
      </c>
      <c r="K1847" s="9">
        <v>4.5</v>
      </c>
      <c r="L1847">
        <v>10</v>
      </c>
      <c r="M1847" s="7">
        <v>12.15</v>
      </c>
      <c r="N1847" t="s">
        <v>7156</v>
      </c>
      <c r="O1847" t="s">
        <v>7163</v>
      </c>
      <c r="P1847" t="s">
        <v>7167</v>
      </c>
      <c r="Q1847" s="9">
        <v>3.1</v>
      </c>
      <c r="R1847" t="s">
        <v>7172</v>
      </c>
      <c r="S1847" t="s">
        <v>7174</v>
      </c>
      <c r="T1847">
        <v>32</v>
      </c>
      <c r="U1847" t="str">
        <f>TEXT(CoffeeData[[#This Row],[Date]],"mmm")</f>
        <v>Jun</v>
      </c>
      <c r="V1847" t="str">
        <f>TEXT(CoffeeData[[#This Row],[Date]],"dddd")</f>
        <v>Saturday</v>
      </c>
    </row>
    <row r="1848" spans="1:22" x14ac:dyDescent="0.3">
      <c r="A1848" t="s">
        <v>1866</v>
      </c>
      <c r="B1848" s="3" t="s">
        <v>5281</v>
      </c>
      <c r="C1848" t="s">
        <v>5387</v>
      </c>
      <c r="D1848" s="5" t="s">
        <v>6005</v>
      </c>
      <c r="E1848" t="s">
        <v>6722</v>
      </c>
      <c r="F1848" t="s">
        <v>7130</v>
      </c>
      <c r="G1848" t="s">
        <v>7138</v>
      </c>
      <c r="H1848" t="s">
        <v>7152</v>
      </c>
      <c r="I1848" t="s">
        <v>7154</v>
      </c>
      <c r="J1848" s="11">
        <v>4</v>
      </c>
      <c r="K1848" s="9">
        <v>5.5</v>
      </c>
      <c r="L1848">
        <v>0</v>
      </c>
      <c r="M1848" s="7">
        <v>22</v>
      </c>
      <c r="N1848" t="s">
        <v>7156</v>
      </c>
      <c r="O1848" t="s">
        <v>7159</v>
      </c>
      <c r="P1848" t="s">
        <v>7170</v>
      </c>
      <c r="Q1848" s="9">
        <v>4.8</v>
      </c>
      <c r="R1848" t="s">
        <v>7171</v>
      </c>
      <c r="S1848" t="s">
        <v>7174</v>
      </c>
      <c r="T1848">
        <v>42</v>
      </c>
      <c r="U1848" t="str">
        <f>TEXT(CoffeeData[[#This Row],[Date]],"mmm")</f>
        <v>Jan</v>
      </c>
      <c r="V1848" t="str">
        <f>TEXT(CoffeeData[[#This Row],[Date]],"dddd")</f>
        <v>Tuesday</v>
      </c>
    </row>
    <row r="1849" spans="1:22" x14ac:dyDescent="0.3">
      <c r="A1849" t="s">
        <v>1867</v>
      </c>
      <c r="B1849" s="3" t="s">
        <v>5343</v>
      </c>
      <c r="C1849" t="s">
        <v>5389</v>
      </c>
      <c r="D1849" s="5" t="s">
        <v>6150</v>
      </c>
      <c r="E1849" t="s">
        <v>6507</v>
      </c>
      <c r="F1849" t="s">
        <v>7129</v>
      </c>
      <c r="G1849" t="s">
        <v>7147</v>
      </c>
      <c r="H1849" t="s">
        <v>7152</v>
      </c>
      <c r="I1849" t="s">
        <v>7154</v>
      </c>
      <c r="J1849" s="11">
        <v>4</v>
      </c>
      <c r="K1849" s="9">
        <v>5</v>
      </c>
      <c r="L1849">
        <v>5</v>
      </c>
      <c r="M1849" s="7">
        <v>19</v>
      </c>
      <c r="N1849" t="s">
        <v>7157</v>
      </c>
      <c r="O1849" t="s">
        <v>7162</v>
      </c>
      <c r="P1849" t="s">
        <v>7164</v>
      </c>
      <c r="Q1849" s="9">
        <v>4.3</v>
      </c>
      <c r="R1849" t="s">
        <v>7172</v>
      </c>
      <c r="S1849" t="s">
        <v>7176</v>
      </c>
      <c r="T1849">
        <v>39</v>
      </c>
      <c r="U1849" t="str">
        <f>TEXT(CoffeeData[[#This Row],[Date]],"mmm")</f>
        <v>Jan</v>
      </c>
      <c r="V1849" t="str">
        <f>TEXT(CoffeeData[[#This Row],[Date]],"dddd")</f>
        <v>Thursday</v>
      </c>
    </row>
    <row r="1850" spans="1:22" x14ac:dyDescent="0.3">
      <c r="A1850" t="s">
        <v>1868</v>
      </c>
      <c r="B1850" s="3" t="s">
        <v>5053</v>
      </c>
      <c r="C1850" t="s">
        <v>5390</v>
      </c>
      <c r="D1850" s="5" t="s">
        <v>6151</v>
      </c>
      <c r="E1850" t="s">
        <v>6263</v>
      </c>
      <c r="F1850" t="s">
        <v>7129</v>
      </c>
      <c r="G1850" t="s">
        <v>7141</v>
      </c>
      <c r="H1850" t="s">
        <v>7149</v>
      </c>
      <c r="I1850" t="s">
        <v>7154</v>
      </c>
      <c r="J1850" s="11">
        <v>4</v>
      </c>
      <c r="K1850" s="9">
        <v>3</v>
      </c>
      <c r="L1850">
        <v>10</v>
      </c>
      <c r="M1850" s="7">
        <v>10.8</v>
      </c>
      <c r="N1850" t="s">
        <v>7158</v>
      </c>
      <c r="O1850" t="s">
        <v>7160</v>
      </c>
      <c r="P1850" t="s">
        <v>7166</v>
      </c>
      <c r="Q1850" s="9">
        <v>4.7</v>
      </c>
      <c r="R1850" t="s">
        <v>7172</v>
      </c>
      <c r="S1850" t="s">
        <v>7175</v>
      </c>
      <c r="T1850">
        <v>34</v>
      </c>
      <c r="U1850" t="str">
        <f>TEXT(CoffeeData[[#This Row],[Date]],"mmm")</f>
        <v>Nov</v>
      </c>
      <c r="V1850" t="str">
        <f>TEXT(CoffeeData[[#This Row],[Date]],"dddd")</f>
        <v>Monday</v>
      </c>
    </row>
    <row r="1851" spans="1:22" x14ac:dyDescent="0.3">
      <c r="A1851" t="s">
        <v>1869</v>
      </c>
      <c r="B1851" s="3" t="s">
        <v>5179</v>
      </c>
      <c r="C1851" t="s">
        <v>5386</v>
      </c>
      <c r="D1851" s="5" t="s">
        <v>5697</v>
      </c>
      <c r="E1851" t="s">
        <v>6671</v>
      </c>
      <c r="F1851" t="s">
        <v>7129</v>
      </c>
      <c r="G1851" t="s">
        <v>7140</v>
      </c>
      <c r="H1851" t="s">
        <v>7150</v>
      </c>
      <c r="I1851" t="s">
        <v>7153</v>
      </c>
      <c r="J1851" s="11">
        <v>3</v>
      </c>
      <c r="K1851" s="9">
        <v>2</v>
      </c>
      <c r="L1851">
        <v>0</v>
      </c>
      <c r="M1851" s="7">
        <v>6</v>
      </c>
      <c r="N1851" t="s">
        <v>7156</v>
      </c>
      <c r="O1851" t="s">
        <v>7162</v>
      </c>
      <c r="P1851" t="s">
        <v>7166</v>
      </c>
      <c r="Q1851" s="9">
        <v>4.3</v>
      </c>
      <c r="R1851" t="s">
        <v>7171</v>
      </c>
      <c r="S1851" t="s">
        <v>7175</v>
      </c>
      <c r="T1851">
        <v>25</v>
      </c>
      <c r="U1851" t="str">
        <f>TEXT(CoffeeData[[#This Row],[Date]],"mmm")</f>
        <v>Sep</v>
      </c>
      <c r="V1851" t="str">
        <f>TEXT(CoffeeData[[#This Row],[Date]],"dddd")</f>
        <v>Sunday</v>
      </c>
    </row>
    <row r="1852" spans="1:22" x14ac:dyDescent="0.3">
      <c r="A1852" t="s">
        <v>1870</v>
      </c>
      <c r="B1852" s="3" t="s">
        <v>5045</v>
      </c>
      <c r="C1852" t="s">
        <v>5385</v>
      </c>
      <c r="D1852" s="5" t="s">
        <v>5626</v>
      </c>
      <c r="E1852" t="s">
        <v>6370</v>
      </c>
      <c r="F1852" t="s">
        <v>7130</v>
      </c>
      <c r="G1852" t="s">
        <v>7146</v>
      </c>
      <c r="H1852" t="s">
        <v>7151</v>
      </c>
      <c r="I1852" t="s">
        <v>7154</v>
      </c>
      <c r="J1852" s="11">
        <v>2</v>
      </c>
      <c r="K1852" s="9">
        <v>3.8</v>
      </c>
      <c r="L1852">
        <v>5</v>
      </c>
      <c r="M1852" s="7">
        <v>7.22</v>
      </c>
      <c r="N1852" t="s">
        <v>7157</v>
      </c>
      <c r="O1852" t="s">
        <v>7160</v>
      </c>
      <c r="P1852" t="s">
        <v>7165</v>
      </c>
      <c r="Q1852" s="9">
        <v>3.1</v>
      </c>
      <c r="R1852" t="s">
        <v>7171</v>
      </c>
      <c r="S1852" t="s">
        <v>7174</v>
      </c>
      <c r="T1852">
        <v>30</v>
      </c>
      <c r="U1852" t="str">
        <f>TEXT(CoffeeData[[#This Row],[Date]],"mmm")</f>
        <v>Jan</v>
      </c>
      <c r="V1852" t="str">
        <f>TEXT(CoffeeData[[#This Row],[Date]],"dddd")</f>
        <v>Saturday</v>
      </c>
    </row>
    <row r="1853" spans="1:22" x14ac:dyDescent="0.3">
      <c r="A1853" t="s">
        <v>1871</v>
      </c>
      <c r="B1853" s="3" t="s">
        <v>5225</v>
      </c>
      <c r="C1853" t="s">
        <v>5388</v>
      </c>
      <c r="D1853" s="5" t="s">
        <v>5428</v>
      </c>
      <c r="E1853" t="s">
        <v>6954</v>
      </c>
      <c r="F1853" t="s">
        <v>7131</v>
      </c>
      <c r="G1853" t="s">
        <v>7145</v>
      </c>
      <c r="H1853" t="s">
        <v>7148</v>
      </c>
      <c r="I1853" t="s">
        <v>7154</v>
      </c>
      <c r="J1853" s="11">
        <v>1</v>
      </c>
      <c r="K1853" s="9">
        <v>2</v>
      </c>
      <c r="L1853">
        <v>5</v>
      </c>
      <c r="M1853" s="7">
        <v>1.9</v>
      </c>
      <c r="N1853" t="s">
        <v>7156</v>
      </c>
      <c r="O1853" t="s">
        <v>7163</v>
      </c>
      <c r="P1853" t="s">
        <v>7165</v>
      </c>
      <c r="Q1853" s="9">
        <v>3.4</v>
      </c>
      <c r="R1853" t="s">
        <v>7172</v>
      </c>
      <c r="S1853" t="s">
        <v>7174</v>
      </c>
      <c r="T1853">
        <v>30</v>
      </c>
      <c r="U1853" t="str">
        <f>TEXT(CoffeeData[[#This Row],[Date]],"mmm")</f>
        <v>Jan</v>
      </c>
      <c r="V1853" t="str">
        <f>TEXT(CoffeeData[[#This Row],[Date]],"dddd")</f>
        <v>Wednesday</v>
      </c>
    </row>
    <row r="1854" spans="1:22" x14ac:dyDescent="0.3">
      <c r="A1854" t="s">
        <v>1872</v>
      </c>
      <c r="B1854" s="3" t="s">
        <v>5103</v>
      </c>
      <c r="C1854" t="s">
        <v>5389</v>
      </c>
      <c r="D1854" s="5" t="s">
        <v>5514</v>
      </c>
      <c r="E1854" t="s">
        <v>6402</v>
      </c>
      <c r="F1854" t="s">
        <v>7131</v>
      </c>
      <c r="G1854" t="s">
        <v>7136</v>
      </c>
      <c r="H1854" t="s">
        <v>7151</v>
      </c>
      <c r="I1854" t="s">
        <v>7154</v>
      </c>
      <c r="J1854" s="11">
        <v>3</v>
      </c>
      <c r="K1854" s="9">
        <v>4</v>
      </c>
      <c r="L1854">
        <v>0</v>
      </c>
      <c r="M1854" s="7">
        <v>12</v>
      </c>
      <c r="N1854" t="s">
        <v>7158</v>
      </c>
      <c r="O1854" t="s">
        <v>7162</v>
      </c>
      <c r="P1854" t="s">
        <v>7165</v>
      </c>
      <c r="Q1854" s="9">
        <v>3.1</v>
      </c>
      <c r="R1854" t="s">
        <v>7173</v>
      </c>
      <c r="S1854" t="s">
        <v>7176</v>
      </c>
      <c r="T1854">
        <v>29</v>
      </c>
      <c r="U1854" t="str">
        <f>TEXT(CoffeeData[[#This Row],[Date]],"mmm")</f>
        <v>May</v>
      </c>
      <c r="V1854" t="str">
        <f>TEXT(CoffeeData[[#This Row],[Date]],"dddd")</f>
        <v>Thursday</v>
      </c>
    </row>
    <row r="1855" spans="1:22" x14ac:dyDescent="0.3">
      <c r="A1855" t="s">
        <v>1873</v>
      </c>
      <c r="B1855" s="3" t="s">
        <v>5121</v>
      </c>
      <c r="C1855" t="s">
        <v>5389</v>
      </c>
      <c r="D1855" s="5" t="s">
        <v>5457</v>
      </c>
      <c r="E1855" t="s">
        <v>6925</v>
      </c>
      <c r="F1855" t="s">
        <v>7129</v>
      </c>
      <c r="G1855" t="s">
        <v>7133</v>
      </c>
      <c r="H1855" t="s">
        <v>7149</v>
      </c>
      <c r="I1855" t="s">
        <v>7155</v>
      </c>
      <c r="J1855" s="11">
        <v>4</v>
      </c>
      <c r="K1855" s="9">
        <v>2.5</v>
      </c>
      <c r="L1855">
        <v>10</v>
      </c>
      <c r="M1855" s="7">
        <v>9</v>
      </c>
      <c r="N1855" t="s">
        <v>7157</v>
      </c>
      <c r="O1855" t="s">
        <v>7159</v>
      </c>
      <c r="P1855" t="s">
        <v>7169</v>
      </c>
      <c r="Q1855" s="9">
        <v>3.1</v>
      </c>
      <c r="R1855" t="s">
        <v>7171</v>
      </c>
      <c r="S1855" t="s">
        <v>7176</v>
      </c>
      <c r="T1855">
        <v>42</v>
      </c>
      <c r="U1855" t="str">
        <f>TEXT(CoffeeData[[#This Row],[Date]],"mmm")</f>
        <v>Apr</v>
      </c>
      <c r="V1855" t="str">
        <f>TEXT(CoffeeData[[#This Row],[Date]],"dddd")</f>
        <v>Thursday</v>
      </c>
    </row>
    <row r="1856" spans="1:22" x14ac:dyDescent="0.3">
      <c r="A1856" t="s">
        <v>1874</v>
      </c>
      <c r="B1856" s="3" t="s">
        <v>5130</v>
      </c>
      <c r="C1856" t="s">
        <v>5390</v>
      </c>
      <c r="D1856" s="5" t="s">
        <v>5920</v>
      </c>
      <c r="E1856" t="s">
        <v>6558</v>
      </c>
      <c r="F1856" t="s">
        <v>7130</v>
      </c>
      <c r="G1856" t="s">
        <v>7137</v>
      </c>
      <c r="H1856" t="s">
        <v>7150</v>
      </c>
      <c r="I1856" t="s">
        <v>7154</v>
      </c>
      <c r="J1856" s="11">
        <v>2</v>
      </c>
      <c r="K1856" s="9">
        <v>3</v>
      </c>
      <c r="L1856">
        <v>10</v>
      </c>
      <c r="M1856" s="7">
        <v>5.4</v>
      </c>
      <c r="N1856" t="s">
        <v>7157</v>
      </c>
      <c r="O1856" t="s">
        <v>7160</v>
      </c>
      <c r="P1856" t="s">
        <v>7170</v>
      </c>
      <c r="Q1856" s="9">
        <v>3.8</v>
      </c>
      <c r="R1856" t="s">
        <v>7171</v>
      </c>
      <c r="S1856" t="s">
        <v>7174</v>
      </c>
      <c r="T1856">
        <v>27</v>
      </c>
      <c r="U1856" t="str">
        <f>TEXT(CoffeeData[[#This Row],[Date]],"mmm")</f>
        <v>Jul</v>
      </c>
      <c r="V1856" t="str">
        <f>TEXT(CoffeeData[[#This Row],[Date]],"dddd")</f>
        <v>Monday</v>
      </c>
    </row>
    <row r="1857" spans="1:22" x14ac:dyDescent="0.3">
      <c r="A1857" t="s">
        <v>1875</v>
      </c>
      <c r="B1857" s="3" t="s">
        <v>5176</v>
      </c>
      <c r="C1857" t="s">
        <v>5385</v>
      </c>
      <c r="D1857" s="5" t="s">
        <v>5531</v>
      </c>
      <c r="E1857" t="s">
        <v>6374</v>
      </c>
      <c r="F1857" t="s">
        <v>7131</v>
      </c>
      <c r="G1857" t="s">
        <v>7133</v>
      </c>
      <c r="H1857" t="s">
        <v>7149</v>
      </c>
      <c r="I1857" t="s">
        <v>7155</v>
      </c>
      <c r="J1857" s="11">
        <v>3</v>
      </c>
      <c r="K1857" s="9">
        <v>2.5</v>
      </c>
      <c r="L1857">
        <v>0</v>
      </c>
      <c r="M1857" s="7">
        <v>7.5</v>
      </c>
      <c r="N1857" t="s">
        <v>7156</v>
      </c>
      <c r="O1857" t="s">
        <v>7161</v>
      </c>
      <c r="P1857" t="s">
        <v>7167</v>
      </c>
      <c r="Q1857" s="9">
        <v>3.6</v>
      </c>
      <c r="R1857" t="s">
        <v>7171</v>
      </c>
      <c r="S1857" t="s">
        <v>7175</v>
      </c>
      <c r="T1857">
        <v>44</v>
      </c>
      <c r="U1857" t="str">
        <f>TEXT(CoffeeData[[#This Row],[Date]],"mmm")</f>
        <v>Oct</v>
      </c>
      <c r="V1857" t="str">
        <f>TEXT(CoffeeData[[#This Row],[Date]],"dddd")</f>
        <v>Saturday</v>
      </c>
    </row>
    <row r="1858" spans="1:22" x14ac:dyDescent="0.3">
      <c r="A1858" t="s">
        <v>1876</v>
      </c>
      <c r="B1858" s="3" t="s">
        <v>5318</v>
      </c>
      <c r="C1858" t="s">
        <v>5391</v>
      </c>
      <c r="D1858" s="5" t="s">
        <v>5834</v>
      </c>
      <c r="E1858" t="s">
        <v>6420</v>
      </c>
      <c r="F1858" t="s">
        <v>7130</v>
      </c>
      <c r="G1858" t="s">
        <v>7137</v>
      </c>
      <c r="H1858" t="s">
        <v>7150</v>
      </c>
      <c r="I1858" t="s">
        <v>7155</v>
      </c>
      <c r="J1858" s="11">
        <v>1</v>
      </c>
      <c r="K1858" s="9">
        <v>3</v>
      </c>
      <c r="L1858">
        <v>0</v>
      </c>
      <c r="M1858" s="7">
        <v>3</v>
      </c>
      <c r="N1858" t="s">
        <v>7156</v>
      </c>
      <c r="O1858" t="s">
        <v>7162</v>
      </c>
      <c r="P1858" t="s">
        <v>7165</v>
      </c>
      <c r="Q1858" s="9">
        <v>3</v>
      </c>
      <c r="R1858" t="s">
        <v>7171</v>
      </c>
      <c r="S1858" t="s">
        <v>7174</v>
      </c>
      <c r="T1858">
        <v>32</v>
      </c>
      <c r="U1858" t="str">
        <f>TEXT(CoffeeData[[#This Row],[Date]],"mmm")</f>
        <v>Jul</v>
      </c>
      <c r="V1858" t="str">
        <f>TEXT(CoffeeData[[#This Row],[Date]],"dddd")</f>
        <v>Friday</v>
      </c>
    </row>
    <row r="1859" spans="1:22" x14ac:dyDescent="0.3">
      <c r="A1859" t="s">
        <v>1877</v>
      </c>
      <c r="B1859" s="3" t="s">
        <v>5213</v>
      </c>
      <c r="C1859" t="s">
        <v>5386</v>
      </c>
      <c r="D1859" s="5" t="s">
        <v>5951</v>
      </c>
      <c r="E1859" t="s">
        <v>6812</v>
      </c>
      <c r="F1859" t="s">
        <v>7129</v>
      </c>
      <c r="G1859" t="s">
        <v>7145</v>
      </c>
      <c r="H1859" t="s">
        <v>7148</v>
      </c>
      <c r="I1859" t="s">
        <v>7153</v>
      </c>
      <c r="J1859" s="11">
        <v>3</v>
      </c>
      <c r="K1859" s="9">
        <v>2</v>
      </c>
      <c r="L1859">
        <v>10</v>
      </c>
      <c r="M1859" s="7">
        <v>5.4</v>
      </c>
      <c r="N1859" t="s">
        <v>7157</v>
      </c>
      <c r="O1859" t="s">
        <v>7163</v>
      </c>
      <c r="P1859" t="s">
        <v>7169</v>
      </c>
      <c r="Q1859" s="9">
        <v>4.2</v>
      </c>
      <c r="R1859" t="s">
        <v>7173</v>
      </c>
      <c r="S1859" t="s">
        <v>7176</v>
      </c>
      <c r="T1859">
        <v>30</v>
      </c>
      <c r="U1859" t="str">
        <f>TEXT(CoffeeData[[#This Row],[Date]],"mmm")</f>
        <v>Jan</v>
      </c>
      <c r="V1859" t="str">
        <f>TEXT(CoffeeData[[#This Row],[Date]],"dddd")</f>
        <v>Sunday</v>
      </c>
    </row>
    <row r="1860" spans="1:22" x14ac:dyDescent="0.3">
      <c r="A1860" t="s">
        <v>1878</v>
      </c>
      <c r="B1860" s="3" t="s">
        <v>5076</v>
      </c>
      <c r="C1860" t="s">
        <v>5386</v>
      </c>
      <c r="D1860" s="5" t="s">
        <v>5452</v>
      </c>
      <c r="E1860" t="s">
        <v>6538</v>
      </c>
      <c r="F1860" t="s">
        <v>7129</v>
      </c>
      <c r="G1860" t="s">
        <v>7133</v>
      </c>
      <c r="H1860" t="s">
        <v>7149</v>
      </c>
      <c r="I1860" t="s">
        <v>7154</v>
      </c>
      <c r="J1860" s="11">
        <v>2</v>
      </c>
      <c r="K1860" s="9">
        <v>2.5</v>
      </c>
      <c r="L1860">
        <v>15</v>
      </c>
      <c r="M1860" s="7">
        <v>4.25</v>
      </c>
      <c r="N1860" t="s">
        <v>7158</v>
      </c>
      <c r="O1860" t="s">
        <v>7163</v>
      </c>
      <c r="P1860" t="s">
        <v>7169</v>
      </c>
      <c r="Q1860" s="9">
        <v>4.5</v>
      </c>
      <c r="R1860" t="s">
        <v>7173</v>
      </c>
      <c r="S1860" t="s">
        <v>7176</v>
      </c>
      <c r="T1860">
        <v>32</v>
      </c>
      <c r="U1860" t="str">
        <f>TEXT(CoffeeData[[#This Row],[Date]],"mmm")</f>
        <v>Feb</v>
      </c>
      <c r="V1860" t="str">
        <f>TEXT(CoffeeData[[#This Row],[Date]],"dddd")</f>
        <v>Sunday</v>
      </c>
    </row>
    <row r="1861" spans="1:22" x14ac:dyDescent="0.3">
      <c r="A1861" t="s">
        <v>1879</v>
      </c>
      <c r="B1861" s="3" t="s">
        <v>5140</v>
      </c>
      <c r="C1861" t="s">
        <v>5391</v>
      </c>
      <c r="D1861" s="5" t="s">
        <v>5753</v>
      </c>
      <c r="E1861" t="s">
        <v>6686</v>
      </c>
      <c r="F1861" t="s">
        <v>7131</v>
      </c>
      <c r="G1861" t="s">
        <v>7142</v>
      </c>
      <c r="H1861" t="s">
        <v>7152</v>
      </c>
      <c r="I1861" t="s">
        <v>7154</v>
      </c>
      <c r="J1861" s="11">
        <v>3</v>
      </c>
      <c r="K1861" s="9">
        <v>4.5</v>
      </c>
      <c r="L1861">
        <v>0</v>
      </c>
      <c r="M1861" s="7">
        <v>13.5</v>
      </c>
      <c r="N1861" t="s">
        <v>7156</v>
      </c>
      <c r="O1861" t="s">
        <v>7159</v>
      </c>
      <c r="P1861" t="s">
        <v>7165</v>
      </c>
      <c r="Q1861" s="9">
        <v>4.0999999999999996</v>
      </c>
      <c r="R1861" t="s">
        <v>7172</v>
      </c>
      <c r="S1861" t="s">
        <v>7175</v>
      </c>
      <c r="T1861">
        <v>30</v>
      </c>
      <c r="U1861" t="str">
        <f>TEXT(CoffeeData[[#This Row],[Date]],"mmm")</f>
        <v>Sep</v>
      </c>
      <c r="V1861" t="str">
        <f>TEXT(CoffeeData[[#This Row],[Date]],"dddd")</f>
        <v>Friday</v>
      </c>
    </row>
    <row r="1862" spans="1:22" x14ac:dyDescent="0.3">
      <c r="A1862" t="s">
        <v>1880</v>
      </c>
      <c r="B1862" s="3" t="s">
        <v>5214</v>
      </c>
      <c r="C1862" t="s">
        <v>5389</v>
      </c>
      <c r="D1862" s="5" t="s">
        <v>5709</v>
      </c>
      <c r="E1862" t="s">
        <v>6336</v>
      </c>
      <c r="F1862" t="s">
        <v>7131</v>
      </c>
      <c r="G1862" t="s">
        <v>7135</v>
      </c>
      <c r="H1862" t="s">
        <v>7149</v>
      </c>
      <c r="I1862" t="s">
        <v>7155</v>
      </c>
      <c r="J1862" s="11">
        <v>4</v>
      </c>
      <c r="K1862" s="9">
        <v>4</v>
      </c>
      <c r="L1862">
        <v>15</v>
      </c>
      <c r="M1862" s="7">
        <v>13.6</v>
      </c>
      <c r="N1862" t="s">
        <v>7156</v>
      </c>
      <c r="O1862" t="s">
        <v>7163</v>
      </c>
      <c r="P1862" t="s">
        <v>7168</v>
      </c>
      <c r="Q1862" s="9">
        <v>4.7</v>
      </c>
      <c r="R1862" t="s">
        <v>7173</v>
      </c>
      <c r="S1862" t="s">
        <v>7174</v>
      </c>
      <c r="T1862">
        <v>38</v>
      </c>
      <c r="U1862" t="str">
        <f>TEXT(CoffeeData[[#This Row],[Date]],"mmm")</f>
        <v>Nov</v>
      </c>
      <c r="V1862" t="str">
        <f>TEXT(CoffeeData[[#This Row],[Date]],"dddd")</f>
        <v>Thursday</v>
      </c>
    </row>
    <row r="1863" spans="1:22" x14ac:dyDescent="0.3">
      <c r="A1863" t="s">
        <v>1881</v>
      </c>
      <c r="B1863" s="3" t="s">
        <v>5157</v>
      </c>
      <c r="C1863" t="s">
        <v>5391</v>
      </c>
      <c r="D1863" s="5" t="s">
        <v>5801</v>
      </c>
      <c r="E1863" t="s">
        <v>6933</v>
      </c>
      <c r="F1863" t="s">
        <v>7129</v>
      </c>
      <c r="G1863" t="s">
        <v>7134</v>
      </c>
      <c r="H1863" t="s">
        <v>7150</v>
      </c>
      <c r="I1863" t="s">
        <v>7155</v>
      </c>
      <c r="J1863" s="11">
        <v>4</v>
      </c>
      <c r="K1863" s="9">
        <v>2.5</v>
      </c>
      <c r="L1863">
        <v>10</v>
      </c>
      <c r="M1863" s="7">
        <v>9</v>
      </c>
      <c r="N1863" t="s">
        <v>7157</v>
      </c>
      <c r="O1863" t="s">
        <v>7159</v>
      </c>
      <c r="P1863" t="s">
        <v>7168</v>
      </c>
      <c r="Q1863" s="9">
        <v>4.8</v>
      </c>
      <c r="R1863" t="s">
        <v>7171</v>
      </c>
      <c r="S1863" t="s">
        <v>7175</v>
      </c>
      <c r="T1863">
        <v>41</v>
      </c>
      <c r="U1863" t="str">
        <f>TEXT(CoffeeData[[#This Row],[Date]],"mmm")</f>
        <v>Mar</v>
      </c>
      <c r="V1863" t="str">
        <f>TEXT(CoffeeData[[#This Row],[Date]],"dddd")</f>
        <v>Friday</v>
      </c>
    </row>
    <row r="1864" spans="1:22" x14ac:dyDescent="0.3">
      <c r="A1864" t="s">
        <v>1882</v>
      </c>
      <c r="B1864" s="3" t="s">
        <v>5216</v>
      </c>
      <c r="C1864" t="s">
        <v>5387</v>
      </c>
      <c r="D1864" s="5" t="s">
        <v>5862</v>
      </c>
      <c r="E1864" t="s">
        <v>6558</v>
      </c>
      <c r="F1864" t="s">
        <v>7130</v>
      </c>
      <c r="G1864" t="s">
        <v>7144</v>
      </c>
      <c r="H1864" t="s">
        <v>7149</v>
      </c>
      <c r="I1864" t="s">
        <v>7153</v>
      </c>
      <c r="J1864" s="11">
        <v>2</v>
      </c>
      <c r="K1864" s="9">
        <v>3.5</v>
      </c>
      <c r="L1864">
        <v>0</v>
      </c>
      <c r="M1864" s="7">
        <v>7</v>
      </c>
      <c r="N1864" t="s">
        <v>7156</v>
      </c>
      <c r="O1864" t="s">
        <v>7159</v>
      </c>
      <c r="P1864" t="s">
        <v>7167</v>
      </c>
      <c r="Q1864" s="9">
        <v>3.2</v>
      </c>
      <c r="R1864" t="s">
        <v>7173</v>
      </c>
      <c r="S1864" t="s">
        <v>7176</v>
      </c>
      <c r="T1864">
        <v>34</v>
      </c>
      <c r="U1864" t="str">
        <f>TEXT(CoffeeData[[#This Row],[Date]],"mmm")</f>
        <v>Nov</v>
      </c>
      <c r="V1864" t="str">
        <f>TEXT(CoffeeData[[#This Row],[Date]],"dddd")</f>
        <v>Tuesday</v>
      </c>
    </row>
    <row r="1865" spans="1:22" x14ac:dyDescent="0.3">
      <c r="A1865" t="s">
        <v>1883</v>
      </c>
      <c r="B1865" s="3" t="s">
        <v>5113</v>
      </c>
      <c r="C1865" t="s">
        <v>5387</v>
      </c>
      <c r="D1865" s="5" t="s">
        <v>5559</v>
      </c>
      <c r="E1865" t="s">
        <v>6497</v>
      </c>
      <c r="F1865" t="s">
        <v>7130</v>
      </c>
      <c r="G1865" t="s">
        <v>7134</v>
      </c>
      <c r="H1865" t="s">
        <v>7150</v>
      </c>
      <c r="I1865" t="s">
        <v>7155</v>
      </c>
      <c r="J1865" s="11">
        <v>2</v>
      </c>
      <c r="K1865" s="9">
        <v>2.5</v>
      </c>
      <c r="L1865">
        <v>15</v>
      </c>
      <c r="M1865" s="7">
        <v>4.25</v>
      </c>
      <c r="N1865" t="s">
        <v>7157</v>
      </c>
      <c r="O1865" t="s">
        <v>7160</v>
      </c>
      <c r="P1865" t="s">
        <v>7164</v>
      </c>
      <c r="Q1865" s="9">
        <v>4.0999999999999996</v>
      </c>
      <c r="R1865" t="s">
        <v>7173</v>
      </c>
      <c r="S1865" t="s">
        <v>7175</v>
      </c>
      <c r="T1865">
        <v>26</v>
      </c>
      <c r="U1865" t="str">
        <f>TEXT(CoffeeData[[#This Row],[Date]],"mmm")</f>
        <v>Apr</v>
      </c>
      <c r="V1865" t="str">
        <f>TEXT(CoffeeData[[#This Row],[Date]],"dddd")</f>
        <v>Tuesday</v>
      </c>
    </row>
    <row r="1866" spans="1:22" x14ac:dyDescent="0.3">
      <c r="A1866" t="s">
        <v>1884</v>
      </c>
      <c r="B1866" s="3" t="s">
        <v>5149</v>
      </c>
      <c r="C1866" t="s">
        <v>5390</v>
      </c>
      <c r="D1866" s="5" t="s">
        <v>5420</v>
      </c>
      <c r="E1866" t="s">
        <v>6258</v>
      </c>
      <c r="F1866" t="s">
        <v>7130</v>
      </c>
      <c r="G1866" t="s">
        <v>7142</v>
      </c>
      <c r="H1866" t="s">
        <v>7152</v>
      </c>
      <c r="I1866" t="s">
        <v>7153</v>
      </c>
      <c r="J1866" s="11">
        <v>2</v>
      </c>
      <c r="K1866" s="9">
        <v>4.5</v>
      </c>
      <c r="L1866">
        <v>0</v>
      </c>
      <c r="M1866" s="7">
        <v>9</v>
      </c>
      <c r="N1866" t="s">
        <v>7157</v>
      </c>
      <c r="O1866" t="s">
        <v>7162</v>
      </c>
      <c r="P1866" t="s">
        <v>7168</v>
      </c>
      <c r="Q1866" s="9">
        <v>3.1</v>
      </c>
      <c r="R1866" t="s">
        <v>7171</v>
      </c>
      <c r="S1866" t="s">
        <v>7176</v>
      </c>
      <c r="T1866">
        <v>30</v>
      </c>
      <c r="U1866" t="str">
        <f>TEXT(CoffeeData[[#This Row],[Date]],"mmm")</f>
        <v>Jun</v>
      </c>
      <c r="V1866" t="str">
        <f>TEXT(CoffeeData[[#This Row],[Date]],"dddd")</f>
        <v>Monday</v>
      </c>
    </row>
    <row r="1867" spans="1:22" x14ac:dyDescent="0.3">
      <c r="A1867" t="s">
        <v>1885</v>
      </c>
      <c r="B1867" s="3" t="s">
        <v>5114</v>
      </c>
      <c r="C1867" t="s">
        <v>5385</v>
      </c>
      <c r="D1867" s="5" t="s">
        <v>6152</v>
      </c>
      <c r="E1867" t="s">
        <v>6753</v>
      </c>
      <c r="F1867" t="s">
        <v>7131</v>
      </c>
      <c r="G1867" t="s">
        <v>7137</v>
      </c>
      <c r="H1867" t="s">
        <v>7150</v>
      </c>
      <c r="I1867" t="s">
        <v>7154</v>
      </c>
      <c r="J1867" s="11">
        <v>4</v>
      </c>
      <c r="K1867" s="9">
        <v>3</v>
      </c>
      <c r="L1867">
        <v>0</v>
      </c>
      <c r="M1867" s="7">
        <v>12</v>
      </c>
      <c r="N1867" t="s">
        <v>7158</v>
      </c>
      <c r="O1867" t="s">
        <v>7160</v>
      </c>
      <c r="P1867" t="s">
        <v>7165</v>
      </c>
      <c r="Q1867" s="9">
        <v>3.7</v>
      </c>
      <c r="R1867" t="s">
        <v>7171</v>
      </c>
      <c r="S1867" t="s">
        <v>7175</v>
      </c>
      <c r="T1867">
        <v>26</v>
      </c>
      <c r="U1867" t="str">
        <f>TEXT(CoffeeData[[#This Row],[Date]],"mmm")</f>
        <v>Mar</v>
      </c>
      <c r="V1867" t="str">
        <f>TEXT(CoffeeData[[#This Row],[Date]],"dddd")</f>
        <v>Saturday</v>
      </c>
    </row>
    <row r="1868" spans="1:22" x14ac:dyDescent="0.3">
      <c r="A1868" t="s">
        <v>1886</v>
      </c>
      <c r="B1868" s="3" t="s">
        <v>5372</v>
      </c>
      <c r="C1868" t="s">
        <v>5386</v>
      </c>
      <c r="D1868" s="5" t="s">
        <v>6153</v>
      </c>
      <c r="E1868" t="s">
        <v>7017</v>
      </c>
      <c r="F1868" t="s">
        <v>7131</v>
      </c>
      <c r="G1868" t="s">
        <v>7143</v>
      </c>
      <c r="H1868" t="s">
        <v>7149</v>
      </c>
      <c r="I1868" t="s">
        <v>7153</v>
      </c>
      <c r="J1868" s="11">
        <v>2</v>
      </c>
      <c r="K1868" s="9">
        <v>4.5</v>
      </c>
      <c r="L1868">
        <v>15</v>
      </c>
      <c r="M1868" s="7">
        <v>7.65</v>
      </c>
      <c r="N1868" t="s">
        <v>7157</v>
      </c>
      <c r="O1868" t="s">
        <v>7162</v>
      </c>
      <c r="P1868" t="s">
        <v>7170</v>
      </c>
      <c r="Q1868" s="9">
        <v>4.5</v>
      </c>
      <c r="R1868" t="s">
        <v>7173</v>
      </c>
      <c r="S1868" t="s">
        <v>7176</v>
      </c>
      <c r="T1868">
        <v>32</v>
      </c>
      <c r="U1868" t="str">
        <f>TEXT(CoffeeData[[#This Row],[Date]],"mmm")</f>
        <v>Sep</v>
      </c>
      <c r="V1868" t="str">
        <f>TEXT(CoffeeData[[#This Row],[Date]],"dddd")</f>
        <v>Sunday</v>
      </c>
    </row>
    <row r="1869" spans="1:22" x14ac:dyDescent="0.3">
      <c r="A1869" t="s">
        <v>1887</v>
      </c>
      <c r="B1869" s="3" t="s">
        <v>5077</v>
      </c>
      <c r="C1869" t="s">
        <v>5387</v>
      </c>
      <c r="D1869" s="5" t="s">
        <v>6063</v>
      </c>
      <c r="E1869" t="s">
        <v>7018</v>
      </c>
      <c r="F1869" t="s">
        <v>7129</v>
      </c>
      <c r="G1869" t="s">
        <v>7146</v>
      </c>
      <c r="H1869" t="s">
        <v>7151</v>
      </c>
      <c r="I1869" t="s">
        <v>7155</v>
      </c>
      <c r="J1869" s="11">
        <v>4</v>
      </c>
      <c r="K1869" s="9">
        <v>3.8</v>
      </c>
      <c r="L1869">
        <v>5</v>
      </c>
      <c r="M1869" s="7">
        <v>14.44</v>
      </c>
      <c r="N1869" t="s">
        <v>7158</v>
      </c>
      <c r="O1869" t="s">
        <v>7163</v>
      </c>
      <c r="P1869" t="s">
        <v>7166</v>
      </c>
      <c r="Q1869" s="9">
        <v>3.7</v>
      </c>
      <c r="R1869" t="s">
        <v>7173</v>
      </c>
      <c r="S1869" t="s">
        <v>7175</v>
      </c>
      <c r="T1869">
        <v>36</v>
      </c>
      <c r="U1869" t="str">
        <f>TEXT(CoffeeData[[#This Row],[Date]],"mmm")</f>
        <v>Oct</v>
      </c>
      <c r="V1869" t="str">
        <f>TEXT(CoffeeData[[#This Row],[Date]],"dddd")</f>
        <v>Tuesday</v>
      </c>
    </row>
    <row r="1870" spans="1:22" x14ac:dyDescent="0.3">
      <c r="A1870" t="s">
        <v>1888</v>
      </c>
      <c r="B1870" s="3" t="s">
        <v>5089</v>
      </c>
      <c r="C1870" t="s">
        <v>5386</v>
      </c>
      <c r="D1870" s="5" t="s">
        <v>5965</v>
      </c>
      <c r="E1870" t="s">
        <v>7012</v>
      </c>
      <c r="F1870" t="s">
        <v>7129</v>
      </c>
      <c r="G1870" t="s">
        <v>7142</v>
      </c>
      <c r="H1870" t="s">
        <v>7152</v>
      </c>
      <c r="I1870" t="s">
        <v>7154</v>
      </c>
      <c r="J1870" s="11">
        <v>1</v>
      </c>
      <c r="K1870" s="9">
        <v>4.5</v>
      </c>
      <c r="L1870">
        <v>10</v>
      </c>
      <c r="M1870" s="7">
        <v>4.05</v>
      </c>
      <c r="N1870" t="s">
        <v>7157</v>
      </c>
      <c r="O1870" t="s">
        <v>7160</v>
      </c>
      <c r="P1870" t="s">
        <v>7166</v>
      </c>
      <c r="Q1870" s="9">
        <v>4</v>
      </c>
      <c r="R1870" t="s">
        <v>7173</v>
      </c>
      <c r="S1870" t="s">
        <v>7175</v>
      </c>
      <c r="T1870">
        <v>31</v>
      </c>
      <c r="U1870" t="str">
        <f>TEXT(CoffeeData[[#This Row],[Date]],"mmm")</f>
        <v>Apr</v>
      </c>
      <c r="V1870" t="str">
        <f>TEXT(CoffeeData[[#This Row],[Date]],"dddd")</f>
        <v>Sunday</v>
      </c>
    </row>
    <row r="1871" spans="1:22" x14ac:dyDescent="0.3">
      <c r="A1871" t="s">
        <v>1889</v>
      </c>
      <c r="B1871" s="3" t="s">
        <v>5195</v>
      </c>
      <c r="C1871" t="s">
        <v>5388</v>
      </c>
      <c r="D1871" s="5" t="s">
        <v>5405</v>
      </c>
      <c r="E1871" t="s">
        <v>6325</v>
      </c>
      <c r="F1871" t="s">
        <v>7131</v>
      </c>
      <c r="G1871" t="s">
        <v>7144</v>
      </c>
      <c r="H1871" t="s">
        <v>7149</v>
      </c>
      <c r="I1871" t="s">
        <v>7153</v>
      </c>
      <c r="J1871" s="11">
        <v>3</v>
      </c>
      <c r="K1871" s="9">
        <v>3.5</v>
      </c>
      <c r="L1871">
        <v>15</v>
      </c>
      <c r="M1871" s="7">
        <v>8.92</v>
      </c>
      <c r="N1871" t="s">
        <v>7157</v>
      </c>
      <c r="O1871" t="s">
        <v>7162</v>
      </c>
      <c r="P1871" t="s">
        <v>7164</v>
      </c>
      <c r="Q1871" s="9">
        <v>3.8</v>
      </c>
      <c r="R1871" t="s">
        <v>7171</v>
      </c>
      <c r="S1871" t="s">
        <v>7174</v>
      </c>
      <c r="T1871">
        <v>26</v>
      </c>
      <c r="U1871" t="str">
        <f>TEXT(CoffeeData[[#This Row],[Date]],"mmm")</f>
        <v>Jul</v>
      </c>
      <c r="V1871" t="str">
        <f>TEXT(CoffeeData[[#This Row],[Date]],"dddd")</f>
        <v>Wednesday</v>
      </c>
    </row>
    <row r="1872" spans="1:22" x14ac:dyDescent="0.3">
      <c r="A1872" t="s">
        <v>1890</v>
      </c>
      <c r="B1872" s="3" t="s">
        <v>5278</v>
      </c>
      <c r="C1872" t="s">
        <v>5389</v>
      </c>
      <c r="D1872" s="5" t="s">
        <v>5599</v>
      </c>
      <c r="E1872" t="s">
        <v>6303</v>
      </c>
      <c r="F1872" t="s">
        <v>7129</v>
      </c>
      <c r="G1872" t="s">
        <v>7135</v>
      </c>
      <c r="H1872" t="s">
        <v>7149</v>
      </c>
      <c r="I1872" t="s">
        <v>7155</v>
      </c>
      <c r="J1872" s="11">
        <v>4</v>
      </c>
      <c r="K1872" s="9">
        <v>4</v>
      </c>
      <c r="L1872">
        <v>0</v>
      </c>
      <c r="M1872" s="7">
        <v>16</v>
      </c>
      <c r="N1872" t="s">
        <v>7156</v>
      </c>
      <c r="O1872" t="s">
        <v>7159</v>
      </c>
      <c r="P1872" t="s">
        <v>7168</v>
      </c>
      <c r="Q1872" s="9">
        <v>3.2</v>
      </c>
      <c r="R1872" t="s">
        <v>7172</v>
      </c>
      <c r="S1872" t="s">
        <v>7176</v>
      </c>
      <c r="T1872">
        <v>43</v>
      </c>
      <c r="U1872" t="str">
        <f>TEXT(CoffeeData[[#This Row],[Date]],"mmm")</f>
        <v>Mar</v>
      </c>
      <c r="V1872" t="str">
        <f>TEXT(CoffeeData[[#This Row],[Date]],"dddd")</f>
        <v>Thursday</v>
      </c>
    </row>
    <row r="1873" spans="1:22" x14ac:dyDescent="0.3">
      <c r="A1873" t="s">
        <v>1891</v>
      </c>
      <c r="B1873" s="3" t="s">
        <v>5133</v>
      </c>
      <c r="C1873" t="s">
        <v>5391</v>
      </c>
      <c r="D1873" s="5" t="s">
        <v>5614</v>
      </c>
      <c r="E1873" t="s">
        <v>6244</v>
      </c>
      <c r="F1873" t="s">
        <v>7129</v>
      </c>
      <c r="G1873" t="s">
        <v>7137</v>
      </c>
      <c r="H1873" t="s">
        <v>7150</v>
      </c>
      <c r="I1873" t="s">
        <v>7153</v>
      </c>
      <c r="J1873" s="11">
        <v>1</v>
      </c>
      <c r="K1873" s="9">
        <v>3</v>
      </c>
      <c r="L1873">
        <v>10</v>
      </c>
      <c r="M1873" s="7">
        <v>2.7</v>
      </c>
      <c r="N1873" t="s">
        <v>7157</v>
      </c>
      <c r="O1873" t="s">
        <v>7159</v>
      </c>
      <c r="P1873" t="s">
        <v>7164</v>
      </c>
      <c r="Q1873" s="9">
        <v>3.5</v>
      </c>
      <c r="R1873" t="s">
        <v>7172</v>
      </c>
      <c r="S1873" t="s">
        <v>7176</v>
      </c>
      <c r="T1873">
        <v>39</v>
      </c>
      <c r="U1873" t="str">
        <f>TEXT(CoffeeData[[#This Row],[Date]],"mmm")</f>
        <v>Mar</v>
      </c>
      <c r="V1873" t="str">
        <f>TEXT(CoffeeData[[#This Row],[Date]],"dddd")</f>
        <v>Friday</v>
      </c>
    </row>
    <row r="1874" spans="1:22" x14ac:dyDescent="0.3">
      <c r="A1874" t="s">
        <v>1892</v>
      </c>
      <c r="B1874" s="3" t="s">
        <v>5043</v>
      </c>
      <c r="C1874" t="s">
        <v>5390</v>
      </c>
      <c r="D1874" s="5" t="s">
        <v>5426</v>
      </c>
      <c r="E1874" t="s">
        <v>6596</v>
      </c>
      <c r="F1874" t="s">
        <v>7129</v>
      </c>
      <c r="G1874" t="s">
        <v>7147</v>
      </c>
      <c r="H1874" t="s">
        <v>7152</v>
      </c>
      <c r="I1874" t="s">
        <v>7153</v>
      </c>
      <c r="J1874" s="11">
        <v>2</v>
      </c>
      <c r="K1874" s="9">
        <v>5</v>
      </c>
      <c r="L1874">
        <v>5</v>
      </c>
      <c r="M1874" s="7">
        <v>9.5</v>
      </c>
      <c r="N1874" t="s">
        <v>7158</v>
      </c>
      <c r="O1874" t="s">
        <v>7161</v>
      </c>
      <c r="P1874" t="s">
        <v>7164</v>
      </c>
      <c r="Q1874" s="9">
        <v>4.2</v>
      </c>
      <c r="R1874" t="s">
        <v>7173</v>
      </c>
      <c r="S1874" t="s">
        <v>7175</v>
      </c>
      <c r="T1874">
        <v>29</v>
      </c>
      <c r="U1874" t="str">
        <f>TEXT(CoffeeData[[#This Row],[Date]],"mmm")</f>
        <v>Jul</v>
      </c>
      <c r="V1874" t="str">
        <f>TEXT(CoffeeData[[#This Row],[Date]],"dddd")</f>
        <v>Monday</v>
      </c>
    </row>
    <row r="1875" spans="1:22" x14ac:dyDescent="0.3">
      <c r="A1875" t="s">
        <v>1893</v>
      </c>
      <c r="B1875" s="3" t="s">
        <v>5302</v>
      </c>
      <c r="C1875" t="s">
        <v>5386</v>
      </c>
      <c r="D1875" s="5" t="s">
        <v>5886</v>
      </c>
      <c r="E1875" t="s">
        <v>7019</v>
      </c>
      <c r="F1875" t="s">
        <v>7129</v>
      </c>
      <c r="G1875" t="s">
        <v>7146</v>
      </c>
      <c r="H1875" t="s">
        <v>7151</v>
      </c>
      <c r="I1875" t="s">
        <v>7154</v>
      </c>
      <c r="J1875" s="11">
        <v>3</v>
      </c>
      <c r="K1875" s="9">
        <v>3.8</v>
      </c>
      <c r="L1875">
        <v>10</v>
      </c>
      <c r="M1875" s="7">
        <v>10.26</v>
      </c>
      <c r="N1875" t="s">
        <v>7158</v>
      </c>
      <c r="O1875" t="s">
        <v>7160</v>
      </c>
      <c r="P1875" t="s">
        <v>7169</v>
      </c>
      <c r="Q1875" s="9">
        <v>5</v>
      </c>
      <c r="R1875" t="s">
        <v>7173</v>
      </c>
      <c r="S1875" t="s">
        <v>7174</v>
      </c>
      <c r="T1875">
        <v>35</v>
      </c>
      <c r="U1875" t="str">
        <f>TEXT(CoffeeData[[#This Row],[Date]],"mmm")</f>
        <v>Aug</v>
      </c>
      <c r="V1875" t="str">
        <f>TEXT(CoffeeData[[#This Row],[Date]],"dddd")</f>
        <v>Sunday</v>
      </c>
    </row>
    <row r="1876" spans="1:22" x14ac:dyDescent="0.3">
      <c r="A1876" t="s">
        <v>1894</v>
      </c>
      <c r="B1876" s="3" t="s">
        <v>5142</v>
      </c>
      <c r="C1876" t="s">
        <v>5386</v>
      </c>
      <c r="D1876" s="5" t="s">
        <v>5613</v>
      </c>
      <c r="E1876" t="s">
        <v>6519</v>
      </c>
      <c r="F1876" t="s">
        <v>7129</v>
      </c>
      <c r="G1876" t="s">
        <v>7139</v>
      </c>
      <c r="H1876" t="s">
        <v>7148</v>
      </c>
      <c r="I1876" t="s">
        <v>7155</v>
      </c>
      <c r="J1876" s="11">
        <v>3</v>
      </c>
      <c r="K1876" s="9">
        <v>3</v>
      </c>
      <c r="L1876">
        <v>5</v>
      </c>
      <c r="M1876" s="7">
        <v>8.5500000000000007</v>
      </c>
      <c r="N1876" t="s">
        <v>7156</v>
      </c>
      <c r="O1876" t="s">
        <v>7161</v>
      </c>
      <c r="P1876" t="s">
        <v>7164</v>
      </c>
      <c r="Q1876" s="9">
        <v>4.0999999999999996</v>
      </c>
      <c r="R1876" t="s">
        <v>7173</v>
      </c>
      <c r="S1876" t="s">
        <v>7176</v>
      </c>
      <c r="T1876">
        <v>42</v>
      </c>
      <c r="U1876" t="str">
        <f>TEXT(CoffeeData[[#This Row],[Date]],"mmm")</f>
        <v>May</v>
      </c>
      <c r="V1876" t="str">
        <f>TEXT(CoffeeData[[#This Row],[Date]],"dddd")</f>
        <v>Sunday</v>
      </c>
    </row>
    <row r="1877" spans="1:22" x14ac:dyDescent="0.3">
      <c r="A1877" t="s">
        <v>1895</v>
      </c>
      <c r="B1877" s="3" t="s">
        <v>5075</v>
      </c>
      <c r="C1877" t="s">
        <v>5389</v>
      </c>
      <c r="D1877" s="5" t="s">
        <v>5433</v>
      </c>
      <c r="E1877" t="s">
        <v>6547</v>
      </c>
      <c r="F1877" t="s">
        <v>7130</v>
      </c>
      <c r="G1877" t="s">
        <v>7147</v>
      </c>
      <c r="H1877" t="s">
        <v>7152</v>
      </c>
      <c r="I1877" t="s">
        <v>7155</v>
      </c>
      <c r="J1877" s="11">
        <v>2</v>
      </c>
      <c r="K1877" s="9">
        <v>5</v>
      </c>
      <c r="L1877">
        <v>10</v>
      </c>
      <c r="M1877" s="7">
        <v>9</v>
      </c>
      <c r="N1877" t="s">
        <v>7158</v>
      </c>
      <c r="O1877" t="s">
        <v>7162</v>
      </c>
      <c r="P1877" t="s">
        <v>7165</v>
      </c>
      <c r="Q1877" s="9">
        <v>3.3</v>
      </c>
      <c r="R1877" t="s">
        <v>7172</v>
      </c>
      <c r="S1877" t="s">
        <v>7176</v>
      </c>
      <c r="T1877">
        <v>36</v>
      </c>
      <c r="U1877" t="str">
        <f>TEXT(CoffeeData[[#This Row],[Date]],"mmm")</f>
        <v>Oct</v>
      </c>
      <c r="V1877" t="str">
        <f>TEXT(CoffeeData[[#This Row],[Date]],"dddd")</f>
        <v>Thursday</v>
      </c>
    </row>
    <row r="1878" spans="1:22" x14ac:dyDescent="0.3">
      <c r="A1878" t="s">
        <v>1896</v>
      </c>
      <c r="B1878" s="3" t="s">
        <v>5381</v>
      </c>
      <c r="C1878" t="s">
        <v>5386</v>
      </c>
      <c r="D1878" s="5" t="s">
        <v>6024</v>
      </c>
      <c r="E1878" t="s">
        <v>6805</v>
      </c>
      <c r="F1878" t="s">
        <v>7131</v>
      </c>
      <c r="G1878" t="s">
        <v>7146</v>
      </c>
      <c r="H1878" t="s">
        <v>7151</v>
      </c>
      <c r="I1878" t="s">
        <v>7155</v>
      </c>
      <c r="J1878" s="11">
        <v>1</v>
      </c>
      <c r="K1878" s="9">
        <v>3.8</v>
      </c>
      <c r="L1878">
        <v>15</v>
      </c>
      <c r="M1878" s="7">
        <v>3.23</v>
      </c>
      <c r="N1878" t="s">
        <v>7158</v>
      </c>
      <c r="O1878" t="s">
        <v>7163</v>
      </c>
      <c r="P1878" t="s">
        <v>7164</v>
      </c>
      <c r="Q1878" s="9">
        <v>4.9000000000000004</v>
      </c>
      <c r="R1878" t="s">
        <v>7171</v>
      </c>
      <c r="S1878" t="s">
        <v>7174</v>
      </c>
      <c r="T1878">
        <v>29</v>
      </c>
      <c r="U1878" t="str">
        <f>TEXT(CoffeeData[[#This Row],[Date]],"mmm")</f>
        <v>Mar</v>
      </c>
      <c r="V1878" t="str">
        <f>TEXT(CoffeeData[[#This Row],[Date]],"dddd")</f>
        <v>Sunday</v>
      </c>
    </row>
    <row r="1879" spans="1:22" x14ac:dyDescent="0.3">
      <c r="A1879" t="s">
        <v>1897</v>
      </c>
      <c r="B1879" s="3" t="s">
        <v>5052</v>
      </c>
      <c r="C1879" t="s">
        <v>5391</v>
      </c>
      <c r="D1879" s="5" t="s">
        <v>5909</v>
      </c>
      <c r="E1879" t="s">
        <v>6772</v>
      </c>
      <c r="F1879" t="s">
        <v>7129</v>
      </c>
      <c r="G1879" t="s">
        <v>7133</v>
      </c>
      <c r="H1879" t="s">
        <v>7149</v>
      </c>
      <c r="I1879" t="s">
        <v>7153</v>
      </c>
      <c r="J1879" s="11">
        <v>4</v>
      </c>
      <c r="K1879" s="9">
        <v>2.5</v>
      </c>
      <c r="L1879">
        <v>10</v>
      </c>
      <c r="M1879" s="7">
        <v>9</v>
      </c>
      <c r="N1879" t="s">
        <v>7158</v>
      </c>
      <c r="O1879" t="s">
        <v>7163</v>
      </c>
      <c r="P1879" t="s">
        <v>7169</v>
      </c>
      <c r="Q1879" s="9">
        <v>4.5</v>
      </c>
      <c r="R1879" t="s">
        <v>7171</v>
      </c>
      <c r="S1879" t="s">
        <v>7174</v>
      </c>
      <c r="T1879">
        <v>31</v>
      </c>
      <c r="U1879" t="str">
        <f>TEXT(CoffeeData[[#This Row],[Date]],"mmm")</f>
        <v>Jun</v>
      </c>
      <c r="V1879" t="str">
        <f>TEXT(CoffeeData[[#This Row],[Date]],"dddd")</f>
        <v>Friday</v>
      </c>
    </row>
    <row r="1880" spans="1:22" x14ac:dyDescent="0.3">
      <c r="A1880" t="s">
        <v>1898</v>
      </c>
      <c r="B1880" s="3" t="s">
        <v>5360</v>
      </c>
      <c r="C1880" t="s">
        <v>5385</v>
      </c>
      <c r="D1880" s="5" t="s">
        <v>5515</v>
      </c>
      <c r="E1880" t="s">
        <v>6787</v>
      </c>
      <c r="F1880" t="s">
        <v>7130</v>
      </c>
      <c r="G1880" t="s">
        <v>7147</v>
      </c>
      <c r="H1880" t="s">
        <v>7152</v>
      </c>
      <c r="I1880" t="s">
        <v>7153</v>
      </c>
      <c r="J1880" s="11">
        <v>3</v>
      </c>
      <c r="K1880" s="9">
        <v>5</v>
      </c>
      <c r="L1880">
        <v>0</v>
      </c>
      <c r="M1880" s="7">
        <v>15</v>
      </c>
      <c r="N1880" t="s">
        <v>7158</v>
      </c>
      <c r="O1880" t="s">
        <v>7161</v>
      </c>
      <c r="P1880" t="s">
        <v>7166</v>
      </c>
      <c r="Q1880" s="9">
        <v>3.1</v>
      </c>
      <c r="R1880" t="s">
        <v>7172</v>
      </c>
      <c r="S1880" t="s">
        <v>7176</v>
      </c>
      <c r="T1880">
        <v>45</v>
      </c>
      <c r="U1880" t="str">
        <f>TEXT(CoffeeData[[#This Row],[Date]],"mmm")</f>
        <v>Jun</v>
      </c>
      <c r="V1880" t="str">
        <f>TEXT(CoffeeData[[#This Row],[Date]],"dddd")</f>
        <v>Saturday</v>
      </c>
    </row>
    <row r="1881" spans="1:22" x14ac:dyDescent="0.3">
      <c r="A1881" t="s">
        <v>1899</v>
      </c>
      <c r="B1881" s="3" t="s">
        <v>5087</v>
      </c>
      <c r="C1881" t="s">
        <v>5391</v>
      </c>
      <c r="D1881" s="5" t="s">
        <v>5819</v>
      </c>
      <c r="E1881" t="s">
        <v>6806</v>
      </c>
      <c r="F1881" t="s">
        <v>7129</v>
      </c>
      <c r="G1881" t="s">
        <v>7141</v>
      </c>
      <c r="H1881" t="s">
        <v>7149</v>
      </c>
      <c r="I1881" t="s">
        <v>7155</v>
      </c>
      <c r="J1881" s="11">
        <v>3</v>
      </c>
      <c r="K1881" s="9">
        <v>3</v>
      </c>
      <c r="L1881">
        <v>0</v>
      </c>
      <c r="M1881" s="7">
        <v>9</v>
      </c>
      <c r="N1881" t="s">
        <v>7158</v>
      </c>
      <c r="O1881" t="s">
        <v>7162</v>
      </c>
      <c r="P1881" t="s">
        <v>7168</v>
      </c>
      <c r="Q1881" s="9">
        <v>4.0999999999999996</v>
      </c>
      <c r="R1881" t="s">
        <v>7171</v>
      </c>
      <c r="S1881" t="s">
        <v>7174</v>
      </c>
      <c r="T1881">
        <v>33</v>
      </c>
      <c r="U1881" t="str">
        <f>TEXT(CoffeeData[[#This Row],[Date]],"mmm")</f>
        <v>Feb</v>
      </c>
      <c r="V1881" t="str">
        <f>TEXT(CoffeeData[[#This Row],[Date]],"dddd")</f>
        <v>Friday</v>
      </c>
    </row>
    <row r="1882" spans="1:22" x14ac:dyDescent="0.3">
      <c r="A1882" t="s">
        <v>1900</v>
      </c>
      <c r="B1882" s="3" t="s">
        <v>5163</v>
      </c>
      <c r="C1882" t="s">
        <v>5390</v>
      </c>
      <c r="D1882" s="5" t="s">
        <v>5927</v>
      </c>
      <c r="E1882" t="s">
        <v>6634</v>
      </c>
      <c r="F1882" t="s">
        <v>7130</v>
      </c>
      <c r="G1882" t="s">
        <v>7137</v>
      </c>
      <c r="H1882" t="s">
        <v>7150</v>
      </c>
      <c r="I1882" t="s">
        <v>7155</v>
      </c>
      <c r="J1882" s="11">
        <v>3</v>
      </c>
      <c r="K1882" s="9">
        <v>3</v>
      </c>
      <c r="L1882">
        <v>15</v>
      </c>
      <c r="M1882" s="7">
        <v>7.65</v>
      </c>
      <c r="N1882" t="s">
        <v>7156</v>
      </c>
      <c r="O1882" t="s">
        <v>7161</v>
      </c>
      <c r="P1882" t="s">
        <v>7170</v>
      </c>
      <c r="Q1882" s="9">
        <v>4.4000000000000004</v>
      </c>
      <c r="R1882" t="s">
        <v>7171</v>
      </c>
      <c r="S1882" t="s">
        <v>7176</v>
      </c>
      <c r="T1882">
        <v>36</v>
      </c>
      <c r="U1882" t="str">
        <f>TEXT(CoffeeData[[#This Row],[Date]],"mmm")</f>
        <v>Jun</v>
      </c>
      <c r="V1882" t="str">
        <f>TEXT(CoffeeData[[#This Row],[Date]],"dddd")</f>
        <v>Monday</v>
      </c>
    </row>
    <row r="1883" spans="1:22" x14ac:dyDescent="0.3">
      <c r="A1883" t="s">
        <v>1901</v>
      </c>
      <c r="B1883" s="3" t="s">
        <v>5220</v>
      </c>
      <c r="C1883" t="s">
        <v>5391</v>
      </c>
      <c r="D1883" s="5" t="s">
        <v>6081</v>
      </c>
      <c r="E1883" t="s">
        <v>6906</v>
      </c>
      <c r="F1883" t="s">
        <v>7130</v>
      </c>
      <c r="G1883" t="s">
        <v>7145</v>
      </c>
      <c r="H1883" t="s">
        <v>7148</v>
      </c>
      <c r="I1883" t="s">
        <v>7154</v>
      </c>
      <c r="J1883" s="11">
        <v>4</v>
      </c>
      <c r="K1883" s="9">
        <v>2</v>
      </c>
      <c r="L1883">
        <v>0</v>
      </c>
      <c r="M1883" s="7">
        <v>8</v>
      </c>
      <c r="N1883" t="s">
        <v>7158</v>
      </c>
      <c r="O1883" t="s">
        <v>7162</v>
      </c>
      <c r="P1883" t="s">
        <v>7167</v>
      </c>
      <c r="Q1883" s="9">
        <v>3.2</v>
      </c>
      <c r="R1883" t="s">
        <v>7173</v>
      </c>
      <c r="S1883" t="s">
        <v>7174</v>
      </c>
      <c r="T1883">
        <v>41</v>
      </c>
      <c r="U1883" t="str">
        <f>TEXT(CoffeeData[[#This Row],[Date]],"mmm")</f>
        <v>Apr</v>
      </c>
      <c r="V1883" t="str">
        <f>TEXT(CoffeeData[[#This Row],[Date]],"dddd")</f>
        <v>Friday</v>
      </c>
    </row>
    <row r="1884" spans="1:22" x14ac:dyDescent="0.3">
      <c r="A1884" t="s">
        <v>1902</v>
      </c>
      <c r="B1884" s="3" t="s">
        <v>5058</v>
      </c>
      <c r="C1884" t="s">
        <v>5391</v>
      </c>
      <c r="D1884" s="5" t="s">
        <v>5574</v>
      </c>
      <c r="E1884" t="s">
        <v>7020</v>
      </c>
      <c r="F1884" t="s">
        <v>7129</v>
      </c>
      <c r="G1884" t="s">
        <v>7142</v>
      </c>
      <c r="H1884" t="s">
        <v>7152</v>
      </c>
      <c r="I1884" t="s">
        <v>7154</v>
      </c>
      <c r="J1884" s="11">
        <v>4</v>
      </c>
      <c r="K1884" s="9">
        <v>4.5</v>
      </c>
      <c r="L1884">
        <v>10</v>
      </c>
      <c r="M1884" s="7">
        <v>16.2</v>
      </c>
      <c r="N1884" t="s">
        <v>7156</v>
      </c>
      <c r="O1884" t="s">
        <v>7159</v>
      </c>
      <c r="P1884" t="s">
        <v>7165</v>
      </c>
      <c r="Q1884" s="9">
        <v>3.4</v>
      </c>
      <c r="R1884" t="s">
        <v>7171</v>
      </c>
      <c r="S1884" t="s">
        <v>7175</v>
      </c>
      <c r="T1884">
        <v>42</v>
      </c>
      <c r="U1884" t="str">
        <f>TEXT(CoffeeData[[#This Row],[Date]],"mmm")</f>
        <v>Nov</v>
      </c>
      <c r="V1884" t="str">
        <f>TEXT(CoffeeData[[#This Row],[Date]],"dddd")</f>
        <v>Friday</v>
      </c>
    </row>
    <row r="1885" spans="1:22" x14ac:dyDescent="0.3">
      <c r="A1885" t="s">
        <v>1903</v>
      </c>
      <c r="B1885" s="3" t="s">
        <v>5097</v>
      </c>
      <c r="C1885" t="s">
        <v>5387</v>
      </c>
      <c r="D1885" s="5" t="s">
        <v>6154</v>
      </c>
      <c r="E1885" t="s">
        <v>6923</v>
      </c>
      <c r="F1885" t="s">
        <v>7129</v>
      </c>
      <c r="G1885" t="s">
        <v>7146</v>
      </c>
      <c r="H1885" t="s">
        <v>7151</v>
      </c>
      <c r="I1885" t="s">
        <v>7154</v>
      </c>
      <c r="J1885" s="11">
        <v>3</v>
      </c>
      <c r="K1885" s="9">
        <v>3.8</v>
      </c>
      <c r="L1885">
        <v>15</v>
      </c>
      <c r="M1885" s="7">
        <v>9.69</v>
      </c>
      <c r="N1885" t="s">
        <v>7158</v>
      </c>
      <c r="O1885" t="s">
        <v>7161</v>
      </c>
      <c r="P1885" t="s">
        <v>7168</v>
      </c>
      <c r="Q1885" s="9">
        <v>3.7</v>
      </c>
      <c r="R1885" t="s">
        <v>7171</v>
      </c>
      <c r="S1885" t="s">
        <v>7174</v>
      </c>
      <c r="T1885">
        <v>32</v>
      </c>
      <c r="U1885" t="str">
        <f>TEXT(CoffeeData[[#This Row],[Date]],"mmm")</f>
        <v>Apr</v>
      </c>
      <c r="V1885" t="str">
        <f>TEXT(CoffeeData[[#This Row],[Date]],"dddd")</f>
        <v>Tuesday</v>
      </c>
    </row>
    <row r="1886" spans="1:22" x14ac:dyDescent="0.3">
      <c r="A1886" t="s">
        <v>1904</v>
      </c>
      <c r="B1886" s="3" t="s">
        <v>5262</v>
      </c>
      <c r="C1886" t="s">
        <v>5385</v>
      </c>
      <c r="D1886" s="5" t="s">
        <v>6141</v>
      </c>
      <c r="E1886" t="s">
        <v>6894</v>
      </c>
      <c r="F1886" t="s">
        <v>7129</v>
      </c>
      <c r="G1886" t="s">
        <v>7146</v>
      </c>
      <c r="H1886" t="s">
        <v>7151</v>
      </c>
      <c r="I1886" t="s">
        <v>7154</v>
      </c>
      <c r="J1886" s="11">
        <v>1</v>
      </c>
      <c r="K1886" s="9">
        <v>3.8</v>
      </c>
      <c r="L1886">
        <v>10</v>
      </c>
      <c r="M1886" s="7">
        <v>3.42</v>
      </c>
      <c r="N1886" t="s">
        <v>7157</v>
      </c>
      <c r="O1886" t="s">
        <v>7161</v>
      </c>
      <c r="P1886" t="s">
        <v>7169</v>
      </c>
      <c r="Q1886" s="9">
        <v>4.5999999999999996</v>
      </c>
      <c r="R1886" t="s">
        <v>7172</v>
      </c>
      <c r="S1886" t="s">
        <v>7176</v>
      </c>
      <c r="T1886">
        <v>30</v>
      </c>
      <c r="U1886" t="str">
        <f>TEXT(CoffeeData[[#This Row],[Date]],"mmm")</f>
        <v>Dec</v>
      </c>
      <c r="V1886" t="str">
        <f>TEXT(CoffeeData[[#This Row],[Date]],"dddd")</f>
        <v>Saturday</v>
      </c>
    </row>
    <row r="1887" spans="1:22" x14ac:dyDescent="0.3">
      <c r="A1887" t="s">
        <v>1905</v>
      </c>
      <c r="B1887" s="3" t="s">
        <v>5146</v>
      </c>
      <c r="C1887" t="s">
        <v>5386</v>
      </c>
      <c r="D1887" s="5" t="s">
        <v>5516</v>
      </c>
      <c r="E1887" t="s">
        <v>7021</v>
      </c>
      <c r="F1887" t="s">
        <v>7131</v>
      </c>
      <c r="G1887" t="s">
        <v>7138</v>
      </c>
      <c r="H1887" t="s">
        <v>7152</v>
      </c>
      <c r="I1887" t="s">
        <v>7153</v>
      </c>
      <c r="J1887" s="11">
        <v>4</v>
      </c>
      <c r="K1887" s="9">
        <v>5.5</v>
      </c>
      <c r="L1887">
        <v>5</v>
      </c>
      <c r="M1887" s="7">
        <v>20.9</v>
      </c>
      <c r="N1887" t="s">
        <v>7157</v>
      </c>
      <c r="O1887" t="s">
        <v>7163</v>
      </c>
      <c r="P1887" t="s">
        <v>7169</v>
      </c>
      <c r="Q1887" s="9">
        <v>4.4000000000000004</v>
      </c>
      <c r="R1887" t="s">
        <v>7173</v>
      </c>
      <c r="S1887" t="s">
        <v>7176</v>
      </c>
      <c r="T1887">
        <v>31</v>
      </c>
      <c r="U1887" t="str">
        <f>TEXT(CoffeeData[[#This Row],[Date]],"mmm")</f>
        <v>Jan</v>
      </c>
      <c r="V1887" t="str">
        <f>TEXT(CoffeeData[[#This Row],[Date]],"dddd")</f>
        <v>Sunday</v>
      </c>
    </row>
    <row r="1888" spans="1:22" x14ac:dyDescent="0.3">
      <c r="A1888" t="s">
        <v>1906</v>
      </c>
      <c r="B1888" s="3" t="s">
        <v>5029</v>
      </c>
      <c r="C1888" t="s">
        <v>5386</v>
      </c>
      <c r="D1888" s="5" t="s">
        <v>6155</v>
      </c>
      <c r="E1888" t="s">
        <v>6764</v>
      </c>
      <c r="F1888" t="s">
        <v>7129</v>
      </c>
      <c r="G1888" t="s">
        <v>7142</v>
      </c>
      <c r="H1888" t="s">
        <v>7152</v>
      </c>
      <c r="I1888" t="s">
        <v>7155</v>
      </c>
      <c r="J1888" s="11">
        <v>3</v>
      </c>
      <c r="K1888" s="9">
        <v>4.5</v>
      </c>
      <c r="L1888">
        <v>0</v>
      </c>
      <c r="M1888" s="7">
        <v>13.5</v>
      </c>
      <c r="N1888" t="s">
        <v>7157</v>
      </c>
      <c r="O1888" t="s">
        <v>7159</v>
      </c>
      <c r="P1888" t="s">
        <v>7169</v>
      </c>
      <c r="Q1888" s="9">
        <v>4.8</v>
      </c>
      <c r="R1888" t="s">
        <v>7171</v>
      </c>
      <c r="S1888" t="s">
        <v>7174</v>
      </c>
      <c r="T1888">
        <v>37</v>
      </c>
      <c r="U1888" t="str">
        <f>TEXT(CoffeeData[[#This Row],[Date]],"mmm")</f>
        <v>Dec</v>
      </c>
      <c r="V1888" t="str">
        <f>TEXT(CoffeeData[[#This Row],[Date]],"dddd")</f>
        <v>Sunday</v>
      </c>
    </row>
    <row r="1889" spans="1:22" x14ac:dyDescent="0.3">
      <c r="A1889" t="s">
        <v>1907</v>
      </c>
      <c r="B1889" s="3" t="s">
        <v>5374</v>
      </c>
      <c r="C1889" t="s">
        <v>5391</v>
      </c>
      <c r="D1889" s="5" t="s">
        <v>6088</v>
      </c>
      <c r="E1889" t="s">
        <v>6481</v>
      </c>
      <c r="F1889" t="s">
        <v>7130</v>
      </c>
      <c r="G1889" t="s">
        <v>7140</v>
      </c>
      <c r="H1889" t="s">
        <v>7150</v>
      </c>
      <c r="I1889" t="s">
        <v>7153</v>
      </c>
      <c r="J1889" s="11">
        <v>3</v>
      </c>
      <c r="K1889" s="9">
        <v>2</v>
      </c>
      <c r="L1889">
        <v>15</v>
      </c>
      <c r="M1889" s="7">
        <v>5.0999999999999996</v>
      </c>
      <c r="N1889" t="s">
        <v>7158</v>
      </c>
      <c r="O1889" t="s">
        <v>7159</v>
      </c>
      <c r="P1889" t="s">
        <v>7166</v>
      </c>
      <c r="Q1889" s="9">
        <v>4.9000000000000004</v>
      </c>
      <c r="R1889" t="s">
        <v>7172</v>
      </c>
      <c r="S1889" t="s">
        <v>7174</v>
      </c>
      <c r="T1889">
        <v>42</v>
      </c>
      <c r="U1889" t="str">
        <f>TEXT(CoffeeData[[#This Row],[Date]],"mmm")</f>
        <v>Aug</v>
      </c>
      <c r="V1889" t="str">
        <f>TEXT(CoffeeData[[#This Row],[Date]],"dddd")</f>
        <v>Friday</v>
      </c>
    </row>
    <row r="1890" spans="1:22" x14ac:dyDescent="0.3">
      <c r="A1890" t="s">
        <v>1908</v>
      </c>
      <c r="B1890" s="3" t="s">
        <v>5276</v>
      </c>
      <c r="C1890" t="s">
        <v>5385</v>
      </c>
      <c r="D1890" s="5" t="s">
        <v>6111</v>
      </c>
      <c r="E1890" t="s">
        <v>6457</v>
      </c>
      <c r="F1890" t="s">
        <v>7131</v>
      </c>
      <c r="G1890" t="s">
        <v>7144</v>
      </c>
      <c r="H1890" t="s">
        <v>7149</v>
      </c>
      <c r="I1890" t="s">
        <v>7153</v>
      </c>
      <c r="J1890" s="11">
        <v>2</v>
      </c>
      <c r="K1890" s="9">
        <v>3.5</v>
      </c>
      <c r="L1890">
        <v>5</v>
      </c>
      <c r="M1890" s="7">
        <v>6.65</v>
      </c>
      <c r="N1890" t="s">
        <v>7157</v>
      </c>
      <c r="O1890" t="s">
        <v>7161</v>
      </c>
      <c r="P1890" t="s">
        <v>7168</v>
      </c>
      <c r="Q1890" s="9">
        <v>3.5</v>
      </c>
      <c r="R1890" t="s">
        <v>7172</v>
      </c>
      <c r="S1890" t="s">
        <v>7174</v>
      </c>
      <c r="T1890">
        <v>44</v>
      </c>
      <c r="U1890" t="str">
        <f>TEXT(CoffeeData[[#This Row],[Date]],"mmm")</f>
        <v>Jun</v>
      </c>
      <c r="V1890" t="str">
        <f>TEXT(CoffeeData[[#This Row],[Date]],"dddd")</f>
        <v>Saturday</v>
      </c>
    </row>
    <row r="1891" spans="1:22" x14ac:dyDescent="0.3">
      <c r="A1891" t="s">
        <v>1909</v>
      </c>
      <c r="B1891" s="3" t="s">
        <v>5282</v>
      </c>
      <c r="C1891" t="s">
        <v>5385</v>
      </c>
      <c r="D1891" s="5" t="s">
        <v>5803</v>
      </c>
      <c r="E1891" t="s">
        <v>6940</v>
      </c>
      <c r="F1891" t="s">
        <v>7130</v>
      </c>
      <c r="G1891" t="s">
        <v>7140</v>
      </c>
      <c r="H1891" t="s">
        <v>7150</v>
      </c>
      <c r="I1891" t="s">
        <v>7155</v>
      </c>
      <c r="J1891" s="11">
        <v>3</v>
      </c>
      <c r="K1891" s="9">
        <v>2</v>
      </c>
      <c r="L1891">
        <v>5</v>
      </c>
      <c r="M1891" s="7">
        <v>5.7</v>
      </c>
      <c r="N1891" t="s">
        <v>7157</v>
      </c>
      <c r="O1891" t="s">
        <v>7162</v>
      </c>
      <c r="P1891" t="s">
        <v>7170</v>
      </c>
      <c r="Q1891" s="9">
        <v>4.3</v>
      </c>
      <c r="R1891" t="s">
        <v>7173</v>
      </c>
      <c r="S1891" t="s">
        <v>7176</v>
      </c>
      <c r="T1891">
        <v>29</v>
      </c>
      <c r="U1891" t="str">
        <f>TEXT(CoffeeData[[#This Row],[Date]],"mmm")</f>
        <v>Apr</v>
      </c>
      <c r="V1891" t="str">
        <f>TEXT(CoffeeData[[#This Row],[Date]],"dddd")</f>
        <v>Saturday</v>
      </c>
    </row>
    <row r="1892" spans="1:22" x14ac:dyDescent="0.3">
      <c r="A1892" t="s">
        <v>1910</v>
      </c>
      <c r="B1892" s="3" t="s">
        <v>5214</v>
      </c>
      <c r="C1892" t="s">
        <v>5389</v>
      </c>
      <c r="D1892" s="5" t="s">
        <v>5677</v>
      </c>
      <c r="E1892" t="s">
        <v>6295</v>
      </c>
      <c r="F1892" t="s">
        <v>7129</v>
      </c>
      <c r="G1892" t="s">
        <v>7146</v>
      </c>
      <c r="H1892" t="s">
        <v>7151</v>
      </c>
      <c r="I1892" t="s">
        <v>7155</v>
      </c>
      <c r="J1892" s="11">
        <v>3</v>
      </c>
      <c r="K1892" s="9">
        <v>3.8</v>
      </c>
      <c r="L1892">
        <v>0</v>
      </c>
      <c r="M1892" s="7">
        <v>11.4</v>
      </c>
      <c r="N1892" t="s">
        <v>7158</v>
      </c>
      <c r="O1892" t="s">
        <v>7160</v>
      </c>
      <c r="P1892" t="s">
        <v>7169</v>
      </c>
      <c r="Q1892" s="9">
        <v>4.4000000000000004</v>
      </c>
      <c r="R1892" t="s">
        <v>7172</v>
      </c>
      <c r="S1892" t="s">
        <v>7175</v>
      </c>
      <c r="T1892">
        <v>39</v>
      </c>
      <c r="U1892" t="str">
        <f>TEXT(CoffeeData[[#This Row],[Date]],"mmm")</f>
        <v>Nov</v>
      </c>
      <c r="V1892" t="str">
        <f>TEXT(CoffeeData[[#This Row],[Date]],"dddd")</f>
        <v>Thursday</v>
      </c>
    </row>
    <row r="1893" spans="1:22" x14ac:dyDescent="0.3">
      <c r="A1893" t="s">
        <v>1911</v>
      </c>
      <c r="B1893" s="3" t="s">
        <v>5247</v>
      </c>
      <c r="C1893" t="s">
        <v>5391</v>
      </c>
      <c r="D1893" s="5" t="s">
        <v>5424</v>
      </c>
      <c r="E1893" t="s">
        <v>6485</v>
      </c>
      <c r="F1893" t="s">
        <v>7129</v>
      </c>
      <c r="G1893" t="s">
        <v>7135</v>
      </c>
      <c r="H1893" t="s">
        <v>7149</v>
      </c>
      <c r="I1893" t="s">
        <v>7154</v>
      </c>
      <c r="J1893" s="11">
        <v>2</v>
      </c>
      <c r="K1893" s="9">
        <v>4</v>
      </c>
      <c r="L1893">
        <v>5</v>
      </c>
      <c r="M1893" s="7">
        <v>7.6</v>
      </c>
      <c r="N1893" t="s">
        <v>7157</v>
      </c>
      <c r="O1893" t="s">
        <v>7161</v>
      </c>
      <c r="P1893" t="s">
        <v>7164</v>
      </c>
      <c r="Q1893" s="9">
        <v>4.4000000000000004</v>
      </c>
      <c r="R1893" t="s">
        <v>7171</v>
      </c>
      <c r="S1893" t="s">
        <v>7175</v>
      </c>
      <c r="T1893">
        <v>31</v>
      </c>
      <c r="U1893" t="str">
        <f>TEXT(CoffeeData[[#This Row],[Date]],"mmm")</f>
        <v>Jun</v>
      </c>
      <c r="V1893" t="str">
        <f>TEXT(CoffeeData[[#This Row],[Date]],"dddd")</f>
        <v>Friday</v>
      </c>
    </row>
    <row r="1894" spans="1:22" x14ac:dyDescent="0.3">
      <c r="A1894" t="s">
        <v>1912</v>
      </c>
      <c r="B1894" s="3" t="s">
        <v>5036</v>
      </c>
      <c r="C1894" t="s">
        <v>5387</v>
      </c>
      <c r="D1894" s="5" t="s">
        <v>5488</v>
      </c>
      <c r="E1894" t="s">
        <v>6758</v>
      </c>
      <c r="F1894" t="s">
        <v>7130</v>
      </c>
      <c r="G1894" t="s">
        <v>7138</v>
      </c>
      <c r="H1894" t="s">
        <v>7152</v>
      </c>
      <c r="I1894" t="s">
        <v>7153</v>
      </c>
      <c r="J1894" s="11">
        <v>2</v>
      </c>
      <c r="K1894" s="9">
        <v>5.5</v>
      </c>
      <c r="L1894">
        <v>15</v>
      </c>
      <c r="M1894" s="7">
        <v>9.35</v>
      </c>
      <c r="N1894" t="s">
        <v>7158</v>
      </c>
      <c r="O1894" t="s">
        <v>7162</v>
      </c>
      <c r="P1894" t="s">
        <v>7165</v>
      </c>
      <c r="Q1894" s="9">
        <v>3.4</v>
      </c>
      <c r="R1894" t="s">
        <v>7172</v>
      </c>
      <c r="S1894" t="s">
        <v>7175</v>
      </c>
      <c r="T1894">
        <v>41</v>
      </c>
      <c r="U1894" t="str">
        <f>TEXT(CoffeeData[[#This Row],[Date]],"mmm")</f>
        <v>Dec</v>
      </c>
      <c r="V1894" t="str">
        <f>TEXT(CoffeeData[[#This Row],[Date]],"dddd")</f>
        <v>Tuesday</v>
      </c>
    </row>
    <row r="1895" spans="1:22" x14ac:dyDescent="0.3">
      <c r="A1895" t="s">
        <v>1913</v>
      </c>
      <c r="B1895" s="3" t="s">
        <v>5361</v>
      </c>
      <c r="C1895" t="s">
        <v>5387</v>
      </c>
      <c r="D1895" s="5" t="s">
        <v>5472</v>
      </c>
      <c r="E1895" t="s">
        <v>6314</v>
      </c>
      <c r="F1895" t="s">
        <v>7129</v>
      </c>
      <c r="G1895" t="s">
        <v>7142</v>
      </c>
      <c r="H1895" t="s">
        <v>7152</v>
      </c>
      <c r="I1895" t="s">
        <v>7154</v>
      </c>
      <c r="J1895" s="11">
        <v>3</v>
      </c>
      <c r="K1895" s="9">
        <v>4.5</v>
      </c>
      <c r="L1895">
        <v>15</v>
      </c>
      <c r="M1895" s="7">
        <v>11.47</v>
      </c>
      <c r="N1895" t="s">
        <v>7157</v>
      </c>
      <c r="O1895" t="s">
        <v>7162</v>
      </c>
      <c r="P1895" t="s">
        <v>7169</v>
      </c>
      <c r="Q1895" s="9">
        <v>3</v>
      </c>
      <c r="R1895" t="s">
        <v>7173</v>
      </c>
      <c r="S1895" t="s">
        <v>7175</v>
      </c>
      <c r="T1895">
        <v>32</v>
      </c>
      <c r="U1895" t="str">
        <f>TEXT(CoffeeData[[#This Row],[Date]],"mmm")</f>
        <v>Dec</v>
      </c>
      <c r="V1895" t="str">
        <f>TEXT(CoffeeData[[#This Row],[Date]],"dddd")</f>
        <v>Tuesday</v>
      </c>
    </row>
    <row r="1896" spans="1:22" x14ac:dyDescent="0.3">
      <c r="A1896" t="s">
        <v>1914</v>
      </c>
      <c r="B1896" s="3" t="s">
        <v>5307</v>
      </c>
      <c r="C1896" t="s">
        <v>5391</v>
      </c>
      <c r="D1896" s="5" t="s">
        <v>6156</v>
      </c>
      <c r="E1896" t="s">
        <v>6626</v>
      </c>
      <c r="F1896" t="s">
        <v>7131</v>
      </c>
      <c r="G1896" t="s">
        <v>7145</v>
      </c>
      <c r="H1896" t="s">
        <v>7148</v>
      </c>
      <c r="I1896" t="s">
        <v>7153</v>
      </c>
      <c r="J1896" s="11">
        <v>3</v>
      </c>
      <c r="K1896" s="9">
        <v>2</v>
      </c>
      <c r="L1896">
        <v>10</v>
      </c>
      <c r="M1896" s="7">
        <v>5.4</v>
      </c>
      <c r="N1896" t="s">
        <v>7157</v>
      </c>
      <c r="O1896" t="s">
        <v>7160</v>
      </c>
      <c r="P1896" t="s">
        <v>7167</v>
      </c>
      <c r="Q1896" s="9">
        <v>3.2</v>
      </c>
      <c r="R1896" t="s">
        <v>7172</v>
      </c>
      <c r="S1896" t="s">
        <v>7176</v>
      </c>
      <c r="T1896">
        <v>34</v>
      </c>
      <c r="U1896" t="str">
        <f>TEXT(CoffeeData[[#This Row],[Date]],"mmm")</f>
        <v>Jul</v>
      </c>
      <c r="V1896" t="str">
        <f>TEXT(CoffeeData[[#This Row],[Date]],"dddd")</f>
        <v>Friday</v>
      </c>
    </row>
    <row r="1897" spans="1:22" x14ac:dyDescent="0.3">
      <c r="A1897" t="s">
        <v>1915</v>
      </c>
      <c r="B1897" s="3" t="s">
        <v>5194</v>
      </c>
      <c r="C1897" t="s">
        <v>5386</v>
      </c>
      <c r="D1897" s="5" t="s">
        <v>5754</v>
      </c>
      <c r="E1897" t="s">
        <v>7022</v>
      </c>
      <c r="F1897" t="s">
        <v>7131</v>
      </c>
      <c r="G1897" t="s">
        <v>7132</v>
      </c>
      <c r="H1897" t="s">
        <v>7148</v>
      </c>
      <c r="I1897" t="s">
        <v>7154</v>
      </c>
      <c r="J1897" s="11">
        <v>1</v>
      </c>
      <c r="K1897" s="9">
        <v>2.5</v>
      </c>
      <c r="L1897">
        <v>15</v>
      </c>
      <c r="M1897" s="7">
        <v>2.12</v>
      </c>
      <c r="N1897" t="s">
        <v>7158</v>
      </c>
      <c r="O1897" t="s">
        <v>7160</v>
      </c>
      <c r="P1897" t="s">
        <v>7169</v>
      </c>
      <c r="Q1897" s="9">
        <v>4</v>
      </c>
      <c r="R1897" t="s">
        <v>7171</v>
      </c>
      <c r="S1897" t="s">
        <v>7175</v>
      </c>
      <c r="T1897">
        <v>29</v>
      </c>
      <c r="U1897" t="str">
        <f>TEXT(CoffeeData[[#This Row],[Date]],"mmm")</f>
        <v>Jan</v>
      </c>
      <c r="V1897" t="str">
        <f>TEXT(CoffeeData[[#This Row],[Date]],"dddd")</f>
        <v>Sunday</v>
      </c>
    </row>
    <row r="1898" spans="1:22" x14ac:dyDescent="0.3">
      <c r="A1898" t="s">
        <v>1916</v>
      </c>
      <c r="B1898" s="3" t="s">
        <v>5375</v>
      </c>
      <c r="C1898" t="s">
        <v>5387</v>
      </c>
      <c r="D1898" s="5" t="s">
        <v>5426</v>
      </c>
      <c r="E1898" t="s">
        <v>7023</v>
      </c>
      <c r="F1898" t="s">
        <v>7131</v>
      </c>
      <c r="G1898" t="s">
        <v>7138</v>
      </c>
      <c r="H1898" t="s">
        <v>7152</v>
      </c>
      <c r="I1898" t="s">
        <v>7153</v>
      </c>
      <c r="J1898" s="11">
        <v>2</v>
      </c>
      <c r="K1898" s="9">
        <v>5.5</v>
      </c>
      <c r="L1898">
        <v>0</v>
      </c>
      <c r="M1898" s="7">
        <v>11</v>
      </c>
      <c r="N1898" t="s">
        <v>7157</v>
      </c>
      <c r="O1898" t="s">
        <v>7162</v>
      </c>
      <c r="P1898" t="s">
        <v>7167</v>
      </c>
      <c r="Q1898" s="9">
        <v>3.4</v>
      </c>
      <c r="R1898" t="s">
        <v>7173</v>
      </c>
      <c r="S1898" t="s">
        <v>7176</v>
      </c>
      <c r="T1898">
        <v>45</v>
      </c>
      <c r="U1898" t="str">
        <f>TEXT(CoffeeData[[#This Row],[Date]],"mmm")</f>
        <v>Jul</v>
      </c>
      <c r="V1898" t="str">
        <f>TEXT(CoffeeData[[#This Row],[Date]],"dddd")</f>
        <v>Tuesday</v>
      </c>
    </row>
    <row r="1899" spans="1:22" x14ac:dyDescent="0.3">
      <c r="A1899" t="s">
        <v>1917</v>
      </c>
      <c r="B1899" s="3" t="s">
        <v>5317</v>
      </c>
      <c r="C1899" t="s">
        <v>5389</v>
      </c>
      <c r="D1899" s="5" t="s">
        <v>5871</v>
      </c>
      <c r="E1899" t="s">
        <v>7024</v>
      </c>
      <c r="F1899" t="s">
        <v>7129</v>
      </c>
      <c r="G1899" t="s">
        <v>7138</v>
      </c>
      <c r="H1899" t="s">
        <v>7152</v>
      </c>
      <c r="I1899" t="s">
        <v>7155</v>
      </c>
      <c r="J1899" s="11">
        <v>1</v>
      </c>
      <c r="K1899" s="9">
        <v>5.5</v>
      </c>
      <c r="L1899">
        <v>15</v>
      </c>
      <c r="M1899" s="7">
        <v>4.67</v>
      </c>
      <c r="N1899" t="s">
        <v>7158</v>
      </c>
      <c r="O1899" t="s">
        <v>7159</v>
      </c>
      <c r="P1899" t="s">
        <v>7170</v>
      </c>
      <c r="Q1899" s="9">
        <v>4</v>
      </c>
      <c r="R1899" t="s">
        <v>7173</v>
      </c>
      <c r="S1899" t="s">
        <v>7174</v>
      </c>
      <c r="T1899">
        <v>41</v>
      </c>
      <c r="U1899" t="str">
        <f>TEXT(CoffeeData[[#This Row],[Date]],"mmm")</f>
        <v>Jul</v>
      </c>
      <c r="V1899" t="str">
        <f>TEXT(CoffeeData[[#This Row],[Date]],"dddd")</f>
        <v>Thursday</v>
      </c>
    </row>
    <row r="1900" spans="1:22" x14ac:dyDescent="0.3">
      <c r="A1900" t="s">
        <v>1918</v>
      </c>
      <c r="B1900" s="3" t="s">
        <v>5021</v>
      </c>
      <c r="C1900" t="s">
        <v>5386</v>
      </c>
      <c r="D1900" s="5" t="s">
        <v>6079</v>
      </c>
      <c r="E1900" t="s">
        <v>6703</v>
      </c>
      <c r="F1900" t="s">
        <v>7130</v>
      </c>
      <c r="G1900" t="s">
        <v>7146</v>
      </c>
      <c r="H1900" t="s">
        <v>7151</v>
      </c>
      <c r="I1900" t="s">
        <v>7154</v>
      </c>
      <c r="J1900" s="11">
        <v>3</v>
      </c>
      <c r="K1900" s="9">
        <v>3.8</v>
      </c>
      <c r="L1900">
        <v>0</v>
      </c>
      <c r="M1900" s="7">
        <v>11.4</v>
      </c>
      <c r="N1900" t="s">
        <v>7158</v>
      </c>
      <c r="O1900" t="s">
        <v>7159</v>
      </c>
      <c r="P1900" t="s">
        <v>7168</v>
      </c>
      <c r="Q1900" s="9">
        <v>3.9</v>
      </c>
      <c r="R1900" t="s">
        <v>7173</v>
      </c>
      <c r="S1900" t="s">
        <v>7176</v>
      </c>
      <c r="T1900">
        <v>35</v>
      </c>
      <c r="U1900" t="str">
        <f>TEXT(CoffeeData[[#This Row],[Date]],"mmm")</f>
        <v>Apr</v>
      </c>
      <c r="V1900" t="str">
        <f>TEXT(CoffeeData[[#This Row],[Date]],"dddd")</f>
        <v>Sunday</v>
      </c>
    </row>
    <row r="1901" spans="1:22" x14ac:dyDescent="0.3">
      <c r="A1901" t="s">
        <v>1919</v>
      </c>
      <c r="B1901" s="3" t="s">
        <v>5184</v>
      </c>
      <c r="C1901" t="s">
        <v>5386</v>
      </c>
      <c r="D1901" s="5" t="s">
        <v>5781</v>
      </c>
      <c r="E1901" t="s">
        <v>6944</v>
      </c>
      <c r="F1901" t="s">
        <v>7130</v>
      </c>
      <c r="G1901" t="s">
        <v>7139</v>
      </c>
      <c r="H1901" t="s">
        <v>7148</v>
      </c>
      <c r="I1901" t="s">
        <v>7153</v>
      </c>
      <c r="J1901" s="11">
        <v>2</v>
      </c>
      <c r="K1901" s="9">
        <v>3</v>
      </c>
      <c r="L1901">
        <v>15</v>
      </c>
      <c r="M1901" s="7">
        <v>5.0999999999999996</v>
      </c>
      <c r="N1901" t="s">
        <v>7158</v>
      </c>
      <c r="O1901" t="s">
        <v>7163</v>
      </c>
      <c r="P1901" t="s">
        <v>7170</v>
      </c>
      <c r="Q1901" s="9">
        <v>3.3</v>
      </c>
      <c r="R1901" t="s">
        <v>7173</v>
      </c>
      <c r="S1901" t="s">
        <v>7174</v>
      </c>
      <c r="T1901">
        <v>33</v>
      </c>
      <c r="U1901" t="str">
        <f>TEXT(CoffeeData[[#This Row],[Date]],"mmm")</f>
        <v>Jun</v>
      </c>
      <c r="V1901" t="str">
        <f>TEXT(CoffeeData[[#This Row],[Date]],"dddd")</f>
        <v>Sunday</v>
      </c>
    </row>
    <row r="1902" spans="1:22" x14ac:dyDescent="0.3">
      <c r="A1902" t="s">
        <v>1920</v>
      </c>
      <c r="B1902" s="3" t="s">
        <v>5299</v>
      </c>
      <c r="C1902" t="s">
        <v>5386</v>
      </c>
      <c r="D1902" s="5" t="s">
        <v>6045</v>
      </c>
      <c r="E1902" t="s">
        <v>6515</v>
      </c>
      <c r="F1902" t="s">
        <v>7131</v>
      </c>
      <c r="G1902" t="s">
        <v>7141</v>
      </c>
      <c r="H1902" t="s">
        <v>7149</v>
      </c>
      <c r="I1902" t="s">
        <v>7154</v>
      </c>
      <c r="J1902" s="11">
        <v>2</v>
      </c>
      <c r="K1902" s="9">
        <v>3</v>
      </c>
      <c r="L1902">
        <v>0</v>
      </c>
      <c r="M1902" s="7">
        <v>6</v>
      </c>
      <c r="N1902" t="s">
        <v>7156</v>
      </c>
      <c r="O1902" t="s">
        <v>7161</v>
      </c>
      <c r="P1902" t="s">
        <v>7169</v>
      </c>
      <c r="Q1902" s="9">
        <v>3.7</v>
      </c>
      <c r="R1902" t="s">
        <v>7171</v>
      </c>
      <c r="S1902" t="s">
        <v>7176</v>
      </c>
      <c r="T1902">
        <v>32</v>
      </c>
      <c r="U1902" t="str">
        <f>TEXT(CoffeeData[[#This Row],[Date]],"mmm")</f>
        <v>Jul</v>
      </c>
      <c r="V1902" t="str">
        <f>TEXT(CoffeeData[[#This Row],[Date]],"dddd")</f>
        <v>Sunday</v>
      </c>
    </row>
    <row r="1903" spans="1:22" x14ac:dyDescent="0.3">
      <c r="A1903" t="s">
        <v>1921</v>
      </c>
      <c r="B1903" s="3" t="s">
        <v>5316</v>
      </c>
      <c r="C1903" t="s">
        <v>5388</v>
      </c>
      <c r="D1903" s="5" t="s">
        <v>6051</v>
      </c>
      <c r="E1903" t="s">
        <v>6717</v>
      </c>
      <c r="F1903" t="s">
        <v>7130</v>
      </c>
      <c r="G1903" t="s">
        <v>7135</v>
      </c>
      <c r="H1903" t="s">
        <v>7149</v>
      </c>
      <c r="I1903" t="s">
        <v>7154</v>
      </c>
      <c r="J1903" s="11">
        <v>2</v>
      </c>
      <c r="K1903" s="9">
        <v>4</v>
      </c>
      <c r="L1903">
        <v>15</v>
      </c>
      <c r="M1903" s="7">
        <v>6.8</v>
      </c>
      <c r="N1903" t="s">
        <v>7158</v>
      </c>
      <c r="O1903" t="s">
        <v>7163</v>
      </c>
      <c r="P1903" t="s">
        <v>7167</v>
      </c>
      <c r="Q1903" s="9">
        <v>3.3</v>
      </c>
      <c r="R1903" t="s">
        <v>7172</v>
      </c>
      <c r="S1903" t="s">
        <v>7176</v>
      </c>
      <c r="T1903">
        <v>34</v>
      </c>
      <c r="U1903" t="str">
        <f>TEXT(CoffeeData[[#This Row],[Date]],"mmm")</f>
        <v>May</v>
      </c>
      <c r="V1903" t="str">
        <f>TEXT(CoffeeData[[#This Row],[Date]],"dddd")</f>
        <v>Wednesday</v>
      </c>
    </row>
    <row r="1904" spans="1:22" x14ac:dyDescent="0.3">
      <c r="A1904" t="s">
        <v>1922</v>
      </c>
      <c r="B1904" s="3" t="s">
        <v>5141</v>
      </c>
      <c r="C1904" t="s">
        <v>5388</v>
      </c>
      <c r="D1904" s="5" t="s">
        <v>5825</v>
      </c>
      <c r="E1904" t="s">
        <v>6994</v>
      </c>
      <c r="F1904" t="s">
        <v>7130</v>
      </c>
      <c r="G1904" t="s">
        <v>7140</v>
      </c>
      <c r="H1904" t="s">
        <v>7150</v>
      </c>
      <c r="I1904" t="s">
        <v>7155</v>
      </c>
      <c r="J1904" s="11">
        <v>3</v>
      </c>
      <c r="K1904" s="9">
        <v>2</v>
      </c>
      <c r="L1904">
        <v>15</v>
      </c>
      <c r="M1904" s="7">
        <v>5.0999999999999996</v>
      </c>
      <c r="N1904" t="s">
        <v>7156</v>
      </c>
      <c r="O1904" t="s">
        <v>7162</v>
      </c>
      <c r="P1904" t="s">
        <v>7168</v>
      </c>
      <c r="Q1904" s="9">
        <v>3.1</v>
      </c>
      <c r="R1904" t="s">
        <v>7173</v>
      </c>
      <c r="S1904" t="s">
        <v>7176</v>
      </c>
      <c r="T1904">
        <v>29</v>
      </c>
      <c r="U1904" t="str">
        <f>TEXT(CoffeeData[[#This Row],[Date]],"mmm")</f>
        <v>Sep</v>
      </c>
      <c r="V1904" t="str">
        <f>TEXT(CoffeeData[[#This Row],[Date]],"dddd")</f>
        <v>Wednesday</v>
      </c>
    </row>
    <row r="1905" spans="1:22" x14ac:dyDescent="0.3">
      <c r="A1905" t="s">
        <v>1923</v>
      </c>
      <c r="B1905" s="3" t="s">
        <v>5062</v>
      </c>
      <c r="C1905" t="s">
        <v>5388</v>
      </c>
      <c r="D1905" s="5" t="s">
        <v>6128</v>
      </c>
      <c r="E1905" t="s">
        <v>6566</v>
      </c>
      <c r="F1905" t="s">
        <v>7130</v>
      </c>
      <c r="G1905" t="s">
        <v>7146</v>
      </c>
      <c r="H1905" t="s">
        <v>7151</v>
      </c>
      <c r="I1905" t="s">
        <v>7155</v>
      </c>
      <c r="J1905" s="11">
        <v>1</v>
      </c>
      <c r="K1905" s="9">
        <v>3.8</v>
      </c>
      <c r="L1905">
        <v>10</v>
      </c>
      <c r="M1905" s="7">
        <v>3.42</v>
      </c>
      <c r="N1905" t="s">
        <v>7157</v>
      </c>
      <c r="O1905" t="s">
        <v>7159</v>
      </c>
      <c r="P1905" t="s">
        <v>7165</v>
      </c>
      <c r="Q1905" s="9">
        <v>3.1</v>
      </c>
      <c r="R1905" t="s">
        <v>7173</v>
      </c>
      <c r="S1905" t="s">
        <v>7174</v>
      </c>
      <c r="T1905">
        <v>31</v>
      </c>
      <c r="U1905" t="str">
        <f>TEXT(CoffeeData[[#This Row],[Date]],"mmm")</f>
        <v>Mar</v>
      </c>
      <c r="V1905" t="str">
        <f>TEXT(CoffeeData[[#This Row],[Date]],"dddd")</f>
        <v>Wednesday</v>
      </c>
    </row>
    <row r="1906" spans="1:22" x14ac:dyDescent="0.3">
      <c r="A1906" t="s">
        <v>1924</v>
      </c>
      <c r="B1906" s="3" t="s">
        <v>5324</v>
      </c>
      <c r="C1906" t="s">
        <v>5390</v>
      </c>
      <c r="D1906" s="5" t="s">
        <v>6146</v>
      </c>
      <c r="E1906" t="s">
        <v>7025</v>
      </c>
      <c r="F1906" t="s">
        <v>7129</v>
      </c>
      <c r="G1906" t="s">
        <v>7147</v>
      </c>
      <c r="H1906" t="s">
        <v>7152</v>
      </c>
      <c r="I1906" t="s">
        <v>7155</v>
      </c>
      <c r="J1906" s="11">
        <v>4</v>
      </c>
      <c r="K1906" s="9">
        <v>5</v>
      </c>
      <c r="L1906">
        <v>15</v>
      </c>
      <c r="M1906" s="7">
        <v>17</v>
      </c>
      <c r="N1906" t="s">
        <v>7156</v>
      </c>
      <c r="O1906" t="s">
        <v>7159</v>
      </c>
      <c r="P1906" t="s">
        <v>7168</v>
      </c>
      <c r="Q1906" s="9">
        <v>4.0999999999999996</v>
      </c>
      <c r="R1906" t="s">
        <v>7171</v>
      </c>
      <c r="S1906" t="s">
        <v>7175</v>
      </c>
      <c r="T1906">
        <v>35</v>
      </c>
      <c r="U1906" t="str">
        <f>TEXT(CoffeeData[[#This Row],[Date]],"mmm")</f>
        <v>Dec</v>
      </c>
      <c r="V1906" t="str">
        <f>TEXT(CoffeeData[[#This Row],[Date]],"dddd")</f>
        <v>Monday</v>
      </c>
    </row>
    <row r="1907" spans="1:22" x14ac:dyDescent="0.3">
      <c r="A1907" t="s">
        <v>1925</v>
      </c>
      <c r="B1907" s="3" t="s">
        <v>5140</v>
      </c>
      <c r="C1907" t="s">
        <v>5391</v>
      </c>
      <c r="D1907" s="5" t="s">
        <v>5805</v>
      </c>
      <c r="E1907" t="s">
        <v>6743</v>
      </c>
      <c r="F1907" t="s">
        <v>7131</v>
      </c>
      <c r="G1907" t="s">
        <v>7136</v>
      </c>
      <c r="H1907" t="s">
        <v>7151</v>
      </c>
      <c r="I1907" t="s">
        <v>7154</v>
      </c>
      <c r="J1907" s="11">
        <v>3</v>
      </c>
      <c r="K1907" s="9">
        <v>4</v>
      </c>
      <c r="L1907">
        <v>15</v>
      </c>
      <c r="M1907" s="7">
        <v>10.199999999999999</v>
      </c>
      <c r="N1907" t="s">
        <v>7157</v>
      </c>
      <c r="O1907" t="s">
        <v>7159</v>
      </c>
      <c r="P1907" t="s">
        <v>7167</v>
      </c>
      <c r="Q1907" s="9">
        <v>3.5</v>
      </c>
      <c r="R1907" t="s">
        <v>7172</v>
      </c>
      <c r="S1907" t="s">
        <v>7176</v>
      </c>
      <c r="T1907">
        <v>29</v>
      </c>
      <c r="U1907" t="str">
        <f>TEXT(CoffeeData[[#This Row],[Date]],"mmm")</f>
        <v>Sep</v>
      </c>
      <c r="V1907" t="str">
        <f>TEXT(CoffeeData[[#This Row],[Date]],"dddd")</f>
        <v>Friday</v>
      </c>
    </row>
    <row r="1908" spans="1:22" x14ac:dyDescent="0.3">
      <c r="A1908" t="s">
        <v>1926</v>
      </c>
      <c r="B1908" s="3" t="s">
        <v>5212</v>
      </c>
      <c r="C1908" t="s">
        <v>5385</v>
      </c>
      <c r="D1908" s="5" t="s">
        <v>5698</v>
      </c>
      <c r="E1908" t="s">
        <v>6516</v>
      </c>
      <c r="F1908" t="s">
        <v>7129</v>
      </c>
      <c r="G1908" t="s">
        <v>7141</v>
      </c>
      <c r="H1908" t="s">
        <v>7149</v>
      </c>
      <c r="I1908" t="s">
        <v>7154</v>
      </c>
      <c r="J1908" s="11">
        <v>1</v>
      </c>
      <c r="K1908" s="9">
        <v>3</v>
      </c>
      <c r="L1908">
        <v>0</v>
      </c>
      <c r="M1908" s="7">
        <v>3</v>
      </c>
      <c r="N1908" t="s">
        <v>7156</v>
      </c>
      <c r="O1908" t="s">
        <v>7162</v>
      </c>
      <c r="P1908" t="s">
        <v>7166</v>
      </c>
      <c r="Q1908" s="9">
        <v>3.2</v>
      </c>
      <c r="R1908" t="s">
        <v>7171</v>
      </c>
      <c r="S1908" t="s">
        <v>7174</v>
      </c>
      <c r="T1908">
        <v>28</v>
      </c>
      <c r="U1908" t="str">
        <f>TEXT(CoffeeData[[#This Row],[Date]],"mmm")</f>
        <v>Apr</v>
      </c>
      <c r="V1908" t="str">
        <f>TEXT(CoffeeData[[#This Row],[Date]],"dddd")</f>
        <v>Saturday</v>
      </c>
    </row>
    <row r="1909" spans="1:22" x14ac:dyDescent="0.3">
      <c r="A1909" t="s">
        <v>1927</v>
      </c>
      <c r="B1909" s="3" t="s">
        <v>5124</v>
      </c>
      <c r="C1909" t="s">
        <v>5391</v>
      </c>
      <c r="D1909" s="5" t="s">
        <v>5956</v>
      </c>
      <c r="E1909" t="s">
        <v>6950</v>
      </c>
      <c r="F1909" t="s">
        <v>7131</v>
      </c>
      <c r="G1909" t="s">
        <v>7145</v>
      </c>
      <c r="H1909" t="s">
        <v>7148</v>
      </c>
      <c r="I1909" t="s">
        <v>7154</v>
      </c>
      <c r="J1909" s="11">
        <v>4</v>
      </c>
      <c r="K1909" s="9">
        <v>2</v>
      </c>
      <c r="L1909">
        <v>15</v>
      </c>
      <c r="M1909" s="7">
        <v>6.8</v>
      </c>
      <c r="N1909" t="s">
        <v>7158</v>
      </c>
      <c r="O1909" t="s">
        <v>7162</v>
      </c>
      <c r="P1909" t="s">
        <v>7170</v>
      </c>
      <c r="Q1909" s="9">
        <v>4.3</v>
      </c>
      <c r="R1909" t="s">
        <v>7173</v>
      </c>
      <c r="S1909" t="s">
        <v>7175</v>
      </c>
      <c r="T1909">
        <v>35</v>
      </c>
      <c r="U1909" t="str">
        <f>TEXT(CoffeeData[[#This Row],[Date]],"mmm")</f>
        <v>Aug</v>
      </c>
      <c r="V1909" t="str">
        <f>TEXT(CoffeeData[[#This Row],[Date]],"dddd")</f>
        <v>Friday</v>
      </c>
    </row>
    <row r="1910" spans="1:22" x14ac:dyDescent="0.3">
      <c r="A1910" t="s">
        <v>1928</v>
      </c>
      <c r="B1910" s="3" t="s">
        <v>5099</v>
      </c>
      <c r="C1910" t="s">
        <v>5387</v>
      </c>
      <c r="D1910" s="5" t="s">
        <v>6157</v>
      </c>
      <c r="E1910" t="s">
        <v>6306</v>
      </c>
      <c r="F1910" t="s">
        <v>7131</v>
      </c>
      <c r="G1910" t="s">
        <v>7141</v>
      </c>
      <c r="H1910" t="s">
        <v>7149</v>
      </c>
      <c r="I1910" t="s">
        <v>7155</v>
      </c>
      <c r="J1910" s="11">
        <v>2</v>
      </c>
      <c r="K1910" s="9">
        <v>3</v>
      </c>
      <c r="L1910">
        <v>15</v>
      </c>
      <c r="M1910" s="7">
        <v>5.0999999999999996</v>
      </c>
      <c r="N1910" t="s">
        <v>7158</v>
      </c>
      <c r="O1910" t="s">
        <v>7161</v>
      </c>
      <c r="P1910" t="s">
        <v>7170</v>
      </c>
      <c r="Q1910" s="9">
        <v>3</v>
      </c>
      <c r="R1910" t="s">
        <v>7171</v>
      </c>
      <c r="S1910" t="s">
        <v>7176</v>
      </c>
      <c r="T1910">
        <v>35</v>
      </c>
      <c r="U1910" t="str">
        <f>TEXT(CoffeeData[[#This Row],[Date]],"mmm")</f>
        <v>Jul</v>
      </c>
      <c r="V1910" t="str">
        <f>TEXT(CoffeeData[[#This Row],[Date]],"dddd")</f>
        <v>Tuesday</v>
      </c>
    </row>
    <row r="1911" spans="1:22" x14ac:dyDescent="0.3">
      <c r="A1911" t="s">
        <v>1929</v>
      </c>
      <c r="B1911" s="3" t="s">
        <v>5271</v>
      </c>
      <c r="C1911" t="s">
        <v>5390</v>
      </c>
      <c r="D1911" s="5" t="s">
        <v>5638</v>
      </c>
      <c r="E1911" t="s">
        <v>6448</v>
      </c>
      <c r="F1911" t="s">
        <v>7129</v>
      </c>
      <c r="G1911" t="s">
        <v>7138</v>
      </c>
      <c r="H1911" t="s">
        <v>7152</v>
      </c>
      <c r="I1911" t="s">
        <v>7155</v>
      </c>
      <c r="J1911" s="11">
        <v>2</v>
      </c>
      <c r="K1911" s="9">
        <v>5.5</v>
      </c>
      <c r="L1911">
        <v>0</v>
      </c>
      <c r="M1911" s="7">
        <v>11</v>
      </c>
      <c r="N1911" t="s">
        <v>7158</v>
      </c>
      <c r="O1911" t="s">
        <v>7162</v>
      </c>
      <c r="P1911" t="s">
        <v>7164</v>
      </c>
      <c r="Q1911" s="9">
        <v>3.8</v>
      </c>
      <c r="R1911" t="s">
        <v>7171</v>
      </c>
      <c r="S1911" t="s">
        <v>7175</v>
      </c>
      <c r="T1911">
        <v>29</v>
      </c>
      <c r="U1911" t="str">
        <f>TEXT(CoffeeData[[#This Row],[Date]],"mmm")</f>
        <v>Sep</v>
      </c>
      <c r="V1911" t="str">
        <f>TEXT(CoffeeData[[#This Row],[Date]],"dddd")</f>
        <v>Monday</v>
      </c>
    </row>
    <row r="1912" spans="1:22" x14ac:dyDescent="0.3">
      <c r="A1912" t="s">
        <v>1930</v>
      </c>
      <c r="B1912" s="3" t="s">
        <v>5100</v>
      </c>
      <c r="C1912" t="s">
        <v>5385</v>
      </c>
      <c r="D1912" s="5" t="s">
        <v>6133</v>
      </c>
      <c r="E1912" t="s">
        <v>6984</v>
      </c>
      <c r="F1912" t="s">
        <v>7130</v>
      </c>
      <c r="G1912" t="s">
        <v>7139</v>
      </c>
      <c r="H1912" t="s">
        <v>7148</v>
      </c>
      <c r="I1912" t="s">
        <v>7153</v>
      </c>
      <c r="J1912" s="11">
        <v>3</v>
      </c>
      <c r="K1912" s="9">
        <v>3</v>
      </c>
      <c r="L1912">
        <v>15</v>
      </c>
      <c r="M1912" s="7">
        <v>7.65</v>
      </c>
      <c r="N1912" t="s">
        <v>7158</v>
      </c>
      <c r="O1912" t="s">
        <v>7163</v>
      </c>
      <c r="P1912" t="s">
        <v>7164</v>
      </c>
      <c r="Q1912" s="9">
        <v>4.5999999999999996</v>
      </c>
      <c r="R1912" t="s">
        <v>7172</v>
      </c>
      <c r="S1912" t="s">
        <v>7174</v>
      </c>
      <c r="T1912">
        <v>38</v>
      </c>
      <c r="U1912" t="str">
        <f>TEXT(CoffeeData[[#This Row],[Date]],"mmm")</f>
        <v>Mar</v>
      </c>
      <c r="V1912" t="str">
        <f>TEXT(CoffeeData[[#This Row],[Date]],"dddd")</f>
        <v>Saturday</v>
      </c>
    </row>
    <row r="1913" spans="1:22" x14ac:dyDescent="0.3">
      <c r="A1913" t="s">
        <v>1931</v>
      </c>
      <c r="B1913" s="3" t="s">
        <v>5180</v>
      </c>
      <c r="C1913" t="s">
        <v>5390</v>
      </c>
      <c r="D1913" s="5" t="s">
        <v>5776</v>
      </c>
      <c r="E1913" t="s">
        <v>6893</v>
      </c>
      <c r="F1913" t="s">
        <v>7129</v>
      </c>
      <c r="G1913" t="s">
        <v>7137</v>
      </c>
      <c r="H1913" t="s">
        <v>7150</v>
      </c>
      <c r="I1913" t="s">
        <v>7155</v>
      </c>
      <c r="J1913" s="11">
        <v>3</v>
      </c>
      <c r="K1913" s="9">
        <v>3</v>
      </c>
      <c r="L1913">
        <v>0</v>
      </c>
      <c r="M1913" s="7">
        <v>9</v>
      </c>
      <c r="N1913" t="s">
        <v>7156</v>
      </c>
      <c r="O1913" t="s">
        <v>7162</v>
      </c>
      <c r="P1913" t="s">
        <v>7164</v>
      </c>
      <c r="Q1913" s="9">
        <v>3</v>
      </c>
      <c r="R1913" t="s">
        <v>7172</v>
      </c>
      <c r="S1913" t="s">
        <v>7175</v>
      </c>
      <c r="T1913">
        <v>26</v>
      </c>
      <c r="U1913" t="str">
        <f>TEXT(CoffeeData[[#This Row],[Date]],"mmm")</f>
        <v>Sep</v>
      </c>
      <c r="V1913" t="str">
        <f>TEXT(CoffeeData[[#This Row],[Date]],"dddd")</f>
        <v>Monday</v>
      </c>
    </row>
    <row r="1914" spans="1:22" x14ac:dyDescent="0.3">
      <c r="A1914" t="s">
        <v>1932</v>
      </c>
      <c r="B1914" s="3" t="s">
        <v>5080</v>
      </c>
      <c r="C1914" t="s">
        <v>5389</v>
      </c>
      <c r="D1914" s="5" t="s">
        <v>5542</v>
      </c>
      <c r="E1914" t="s">
        <v>6656</v>
      </c>
      <c r="F1914" t="s">
        <v>7129</v>
      </c>
      <c r="G1914" t="s">
        <v>7132</v>
      </c>
      <c r="H1914" t="s">
        <v>7148</v>
      </c>
      <c r="I1914" t="s">
        <v>7153</v>
      </c>
      <c r="J1914" s="11">
        <v>2</v>
      </c>
      <c r="K1914" s="9">
        <v>2.5</v>
      </c>
      <c r="L1914">
        <v>15</v>
      </c>
      <c r="M1914" s="7">
        <v>4.25</v>
      </c>
      <c r="N1914" t="s">
        <v>7157</v>
      </c>
      <c r="O1914" t="s">
        <v>7161</v>
      </c>
      <c r="P1914" t="s">
        <v>7166</v>
      </c>
      <c r="Q1914" s="9">
        <v>4.5999999999999996</v>
      </c>
      <c r="R1914" t="s">
        <v>7171</v>
      </c>
      <c r="S1914" t="s">
        <v>7176</v>
      </c>
      <c r="T1914">
        <v>42</v>
      </c>
      <c r="U1914" t="str">
        <f>TEXT(CoffeeData[[#This Row],[Date]],"mmm")</f>
        <v>Nov</v>
      </c>
      <c r="V1914" t="str">
        <f>TEXT(CoffeeData[[#This Row],[Date]],"dddd")</f>
        <v>Thursday</v>
      </c>
    </row>
    <row r="1915" spans="1:22" x14ac:dyDescent="0.3">
      <c r="A1915" t="s">
        <v>1933</v>
      </c>
      <c r="B1915" s="3" t="s">
        <v>5347</v>
      </c>
      <c r="C1915" t="s">
        <v>5385</v>
      </c>
      <c r="D1915" s="5" t="s">
        <v>5536</v>
      </c>
      <c r="E1915" t="s">
        <v>6588</v>
      </c>
      <c r="F1915" t="s">
        <v>7130</v>
      </c>
      <c r="G1915" t="s">
        <v>7137</v>
      </c>
      <c r="H1915" t="s">
        <v>7150</v>
      </c>
      <c r="I1915" t="s">
        <v>7154</v>
      </c>
      <c r="J1915" s="11">
        <v>1</v>
      </c>
      <c r="K1915" s="9">
        <v>3</v>
      </c>
      <c r="L1915">
        <v>10</v>
      </c>
      <c r="M1915" s="7">
        <v>2.7</v>
      </c>
      <c r="N1915" t="s">
        <v>7156</v>
      </c>
      <c r="O1915" t="s">
        <v>7163</v>
      </c>
      <c r="P1915" t="s">
        <v>7164</v>
      </c>
      <c r="Q1915" s="9">
        <v>3.5</v>
      </c>
      <c r="R1915" t="s">
        <v>7173</v>
      </c>
      <c r="S1915" t="s">
        <v>7174</v>
      </c>
      <c r="T1915">
        <v>38</v>
      </c>
      <c r="U1915" t="str">
        <f>TEXT(CoffeeData[[#This Row],[Date]],"mmm")</f>
        <v>Nov</v>
      </c>
      <c r="V1915" t="str">
        <f>TEXT(CoffeeData[[#This Row],[Date]],"dddd")</f>
        <v>Saturday</v>
      </c>
    </row>
    <row r="1916" spans="1:22" x14ac:dyDescent="0.3">
      <c r="A1916" t="s">
        <v>1934</v>
      </c>
      <c r="B1916" s="3" t="s">
        <v>5058</v>
      </c>
      <c r="C1916" t="s">
        <v>5391</v>
      </c>
      <c r="D1916" s="5" t="s">
        <v>5740</v>
      </c>
      <c r="E1916" t="s">
        <v>6702</v>
      </c>
      <c r="F1916" t="s">
        <v>7131</v>
      </c>
      <c r="G1916" t="s">
        <v>7146</v>
      </c>
      <c r="H1916" t="s">
        <v>7151</v>
      </c>
      <c r="I1916" t="s">
        <v>7154</v>
      </c>
      <c r="J1916" s="11">
        <v>4</v>
      </c>
      <c r="K1916" s="9">
        <v>3.8</v>
      </c>
      <c r="L1916">
        <v>15</v>
      </c>
      <c r="M1916" s="7">
        <v>12.92</v>
      </c>
      <c r="N1916" t="s">
        <v>7157</v>
      </c>
      <c r="O1916" t="s">
        <v>7160</v>
      </c>
      <c r="P1916" t="s">
        <v>7169</v>
      </c>
      <c r="Q1916" s="9">
        <v>3.7</v>
      </c>
      <c r="R1916" t="s">
        <v>7172</v>
      </c>
      <c r="S1916" t="s">
        <v>7176</v>
      </c>
      <c r="T1916">
        <v>28</v>
      </c>
      <c r="U1916" t="str">
        <f>TEXT(CoffeeData[[#This Row],[Date]],"mmm")</f>
        <v>Nov</v>
      </c>
      <c r="V1916" t="str">
        <f>TEXT(CoffeeData[[#This Row],[Date]],"dddd")</f>
        <v>Friday</v>
      </c>
    </row>
    <row r="1917" spans="1:22" x14ac:dyDescent="0.3">
      <c r="A1917" t="s">
        <v>1935</v>
      </c>
      <c r="B1917" s="3" t="s">
        <v>5325</v>
      </c>
      <c r="C1917" t="s">
        <v>5388</v>
      </c>
      <c r="D1917" s="5" t="s">
        <v>5403</v>
      </c>
      <c r="E1917" t="s">
        <v>6878</v>
      </c>
      <c r="F1917" t="s">
        <v>7131</v>
      </c>
      <c r="G1917" t="s">
        <v>7132</v>
      </c>
      <c r="H1917" t="s">
        <v>7148</v>
      </c>
      <c r="I1917" t="s">
        <v>7155</v>
      </c>
      <c r="J1917" s="11">
        <v>1</v>
      </c>
      <c r="K1917" s="9">
        <v>2.5</v>
      </c>
      <c r="L1917">
        <v>10</v>
      </c>
      <c r="M1917" s="7">
        <v>2.25</v>
      </c>
      <c r="N1917" t="s">
        <v>7157</v>
      </c>
      <c r="O1917" t="s">
        <v>7163</v>
      </c>
      <c r="P1917" t="s">
        <v>7165</v>
      </c>
      <c r="Q1917" s="9">
        <v>3.7</v>
      </c>
      <c r="R1917" t="s">
        <v>7171</v>
      </c>
      <c r="S1917" t="s">
        <v>7176</v>
      </c>
      <c r="T1917">
        <v>34</v>
      </c>
      <c r="U1917" t="str">
        <f>TEXT(CoffeeData[[#This Row],[Date]],"mmm")</f>
        <v>Apr</v>
      </c>
      <c r="V1917" t="str">
        <f>TEXT(CoffeeData[[#This Row],[Date]],"dddd")</f>
        <v>Wednesday</v>
      </c>
    </row>
    <row r="1918" spans="1:22" x14ac:dyDescent="0.3">
      <c r="A1918" t="s">
        <v>1936</v>
      </c>
      <c r="B1918" s="3" t="s">
        <v>5145</v>
      </c>
      <c r="C1918" t="s">
        <v>5387</v>
      </c>
      <c r="D1918" s="5" t="s">
        <v>5781</v>
      </c>
      <c r="E1918" t="s">
        <v>6496</v>
      </c>
      <c r="F1918" t="s">
        <v>7130</v>
      </c>
      <c r="G1918" t="s">
        <v>7145</v>
      </c>
      <c r="H1918" t="s">
        <v>7148</v>
      </c>
      <c r="I1918" t="s">
        <v>7154</v>
      </c>
      <c r="J1918" s="11">
        <v>4</v>
      </c>
      <c r="K1918" s="9">
        <v>2</v>
      </c>
      <c r="L1918">
        <v>5</v>
      </c>
      <c r="M1918" s="7">
        <v>7.6</v>
      </c>
      <c r="N1918" t="s">
        <v>7156</v>
      </c>
      <c r="O1918" t="s">
        <v>7161</v>
      </c>
      <c r="P1918" t="s">
        <v>7170</v>
      </c>
      <c r="Q1918" s="9">
        <v>4.8</v>
      </c>
      <c r="R1918" t="s">
        <v>7173</v>
      </c>
      <c r="S1918" t="s">
        <v>7176</v>
      </c>
      <c r="T1918">
        <v>26</v>
      </c>
      <c r="U1918" t="str">
        <f>TEXT(CoffeeData[[#This Row],[Date]],"mmm")</f>
        <v>Sep</v>
      </c>
      <c r="V1918" t="str">
        <f>TEXT(CoffeeData[[#This Row],[Date]],"dddd")</f>
        <v>Tuesday</v>
      </c>
    </row>
    <row r="1919" spans="1:22" x14ac:dyDescent="0.3">
      <c r="A1919" t="s">
        <v>1937</v>
      </c>
      <c r="B1919" s="3" t="s">
        <v>5027</v>
      </c>
      <c r="C1919" t="s">
        <v>5387</v>
      </c>
      <c r="D1919" s="5" t="s">
        <v>5490</v>
      </c>
      <c r="E1919" t="s">
        <v>6585</v>
      </c>
      <c r="F1919" t="s">
        <v>7130</v>
      </c>
      <c r="G1919" t="s">
        <v>7133</v>
      </c>
      <c r="H1919" t="s">
        <v>7149</v>
      </c>
      <c r="I1919" t="s">
        <v>7154</v>
      </c>
      <c r="J1919" s="11">
        <v>2</v>
      </c>
      <c r="K1919" s="9">
        <v>2.5</v>
      </c>
      <c r="L1919">
        <v>10</v>
      </c>
      <c r="M1919" s="7">
        <v>4.5</v>
      </c>
      <c r="N1919" t="s">
        <v>7158</v>
      </c>
      <c r="O1919" t="s">
        <v>7161</v>
      </c>
      <c r="P1919" t="s">
        <v>7166</v>
      </c>
      <c r="Q1919" s="9">
        <v>4.5999999999999996</v>
      </c>
      <c r="R1919" t="s">
        <v>7172</v>
      </c>
      <c r="S1919" t="s">
        <v>7175</v>
      </c>
      <c r="T1919">
        <v>44</v>
      </c>
      <c r="U1919" t="str">
        <f>TEXT(CoffeeData[[#This Row],[Date]],"mmm")</f>
        <v>Mar</v>
      </c>
      <c r="V1919" t="str">
        <f>TEXT(CoffeeData[[#This Row],[Date]],"dddd")</f>
        <v>Tuesday</v>
      </c>
    </row>
    <row r="1920" spans="1:22" x14ac:dyDescent="0.3">
      <c r="A1920" t="s">
        <v>1938</v>
      </c>
      <c r="B1920" s="3" t="s">
        <v>5027</v>
      </c>
      <c r="C1920" t="s">
        <v>5387</v>
      </c>
      <c r="D1920" s="5" t="s">
        <v>5770</v>
      </c>
      <c r="E1920" t="s">
        <v>6578</v>
      </c>
      <c r="F1920" t="s">
        <v>7131</v>
      </c>
      <c r="G1920" t="s">
        <v>7132</v>
      </c>
      <c r="H1920" t="s">
        <v>7148</v>
      </c>
      <c r="I1920" t="s">
        <v>7155</v>
      </c>
      <c r="J1920" s="11">
        <v>1</v>
      </c>
      <c r="K1920" s="9">
        <v>2.5</v>
      </c>
      <c r="L1920">
        <v>5</v>
      </c>
      <c r="M1920" s="7">
        <v>2.38</v>
      </c>
      <c r="N1920" t="s">
        <v>7158</v>
      </c>
      <c r="O1920" t="s">
        <v>7161</v>
      </c>
      <c r="P1920" t="s">
        <v>7166</v>
      </c>
      <c r="Q1920" s="9">
        <v>3.5</v>
      </c>
      <c r="R1920" t="s">
        <v>7173</v>
      </c>
      <c r="S1920" t="s">
        <v>7176</v>
      </c>
      <c r="T1920">
        <v>39</v>
      </c>
      <c r="U1920" t="str">
        <f>TEXT(CoffeeData[[#This Row],[Date]],"mmm")</f>
        <v>Mar</v>
      </c>
      <c r="V1920" t="str">
        <f>TEXT(CoffeeData[[#This Row],[Date]],"dddd")</f>
        <v>Tuesday</v>
      </c>
    </row>
    <row r="1921" spans="1:22" x14ac:dyDescent="0.3">
      <c r="A1921" t="s">
        <v>1939</v>
      </c>
      <c r="B1921" s="3" t="s">
        <v>5148</v>
      </c>
      <c r="C1921" t="s">
        <v>5389</v>
      </c>
      <c r="D1921" s="5" t="s">
        <v>6087</v>
      </c>
      <c r="E1921" t="s">
        <v>6424</v>
      </c>
      <c r="F1921" t="s">
        <v>7131</v>
      </c>
      <c r="G1921" t="s">
        <v>7138</v>
      </c>
      <c r="H1921" t="s">
        <v>7152</v>
      </c>
      <c r="I1921" t="s">
        <v>7155</v>
      </c>
      <c r="J1921" s="11">
        <v>4</v>
      </c>
      <c r="K1921" s="9">
        <v>5.5</v>
      </c>
      <c r="L1921">
        <v>10</v>
      </c>
      <c r="M1921" s="7">
        <v>19.8</v>
      </c>
      <c r="N1921" t="s">
        <v>7157</v>
      </c>
      <c r="O1921" t="s">
        <v>7160</v>
      </c>
      <c r="P1921" t="s">
        <v>7167</v>
      </c>
      <c r="Q1921" s="9">
        <v>3.1</v>
      </c>
      <c r="R1921" t="s">
        <v>7171</v>
      </c>
      <c r="S1921" t="s">
        <v>7176</v>
      </c>
      <c r="T1921">
        <v>41</v>
      </c>
      <c r="U1921" t="str">
        <f>TEXT(CoffeeData[[#This Row],[Date]],"mmm")</f>
        <v>Aug</v>
      </c>
      <c r="V1921" t="str">
        <f>TEXT(CoffeeData[[#This Row],[Date]],"dddd")</f>
        <v>Thursday</v>
      </c>
    </row>
    <row r="1922" spans="1:22" x14ac:dyDescent="0.3">
      <c r="A1922" t="s">
        <v>1940</v>
      </c>
      <c r="B1922" s="3" t="s">
        <v>5341</v>
      </c>
      <c r="C1922" t="s">
        <v>5391</v>
      </c>
      <c r="D1922" s="5" t="s">
        <v>6158</v>
      </c>
      <c r="E1922" t="s">
        <v>7004</v>
      </c>
      <c r="F1922" t="s">
        <v>7129</v>
      </c>
      <c r="G1922" t="s">
        <v>7143</v>
      </c>
      <c r="H1922" t="s">
        <v>7149</v>
      </c>
      <c r="I1922" t="s">
        <v>7154</v>
      </c>
      <c r="J1922" s="11">
        <v>3</v>
      </c>
      <c r="K1922" s="9">
        <v>4.5</v>
      </c>
      <c r="L1922">
        <v>15</v>
      </c>
      <c r="M1922" s="7">
        <v>11.47</v>
      </c>
      <c r="N1922" t="s">
        <v>7156</v>
      </c>
      <c r="O1922" t="s">
        <v>7160</v>
      </c>
      <c r="P1922" t="s">
        <v>7168</v>
      </c>
      <c r="Q1922" s="9">
        <v>3.2</v>
      </c>
      <c r="R1922" t="s">
        <v>7171</v>
      </c>
      <c r="S1922" t="s">
        <v>7174</v>
      </c>
      <c r="T1922">
        <v>45</v>
      </c>
      <c r="U1922" t="str">
        <f>TEXT(CoffeeData[[#This Row],[Date]],"mmm")</f>
        <v>Mar</v>
      </c>
      <c r="V1922" t="str">
        <f>TEXT(CoffeeData[[#This Row],[Date]],"dddd")</f>
        <v>Friday</v>
      </c>
    </row>
    <row r="1923" spans="1:22" x14ac:dyDescent="0.3">
      <c r="A1923" t="s">
        <v>1941</v>
      </c>
      <c r="B1923" s="3" t="s">
        <v>5291</v>
      </c>
      <c r="C1923" t="s">
        <v>5390</v>
      </c>
      <c r="D1923" s="5" t="s">
        <v>6159</v>
      </c>
      <c r="E1923" t="s">
        <v>6949</v>
      </c>
      <c r="F1923" t="s">
        <v>7131</v>
      </c>
      <c r="G1923" t="s">
        <v>7133</v>
      </c>
      <c r="H1923" t="s">
        <v>7149</v>
      </c>
      <c r="I1923" t="s">
        <v>7154</v>
      </c>
      <c r="J1923" s="11">
        <v>3</v>
      </c>
      <c r="K1923" s="9">
        <v>2.5</v>
      </c>
      <c r="L1923">
        <v>15</v>
      </c>
      <c r="M1923" s="7">
        <v>6.38</v>
      </c>
      <c r="N1923" t="s">
        <v>7156</v>
      </c>
      <c r="O1923" t="s">
        <v>7160</v>
      </c>
      <c r="P1923" t="s">
        <v>7168</v>
      </c>
      <c r="Q1923" s="9">
        <v>3.3</v>
      </c>
      <c r="R1923" t="s">
        <v>7171</v>
      </c>
      <c r="S1923" t="s">
        <v>7175</v>
      </c>
      <c r="T1923">
        <v>41</v>
      </c>
      <c r="U1923" t="str">
        <f>TEXT(CoffeeData[[#This Row],[Date]],"mmm")</f>
        <v>Apr</v>
      </c>
      <c r="V1923" t="str">
        <f>TEXT(CoffeeData[[#This Row],[Date]],"dddd")</f>
        <v>Monday</v>
      </c>
    </row>
    <row r="1924" spans="1:22" x14ac:dyDescent="0.3">
      <c r="A1924" t="s">
        <v>1942</v>
      </c>
      <c r="B1924" s="3" t="s">
        <v>5325</v>
      </c>
      <c r="C1924" t="s">
        <v>5388</v>
      </c>
      <c r="D1924" s="5" t="s">
        <v>6127</v>
      </c>
      <c r="E1924" t="s">
        <v>7026</v>
      </c>
      <c r="F1924" t="s">
        <v>7130</v>
      </c>
      <c r="G1924" t="s">
        <v>7136</v>
      </c>
      <c r="H1924" t="s">
        <v>7151</v>
      </c>
      <c r="I1924" t="s">
        <v>7154</v>
      </c>
      <c r="J1924" s="11">
        <v>2</v>
      </c>
      <c r="K1924" s="9">
        <v>4</v>
      </c>
      <c r="L1924">
        <v>0</v>
      </c>
      <c r="M1924" s="7">
        <v>8</v>
      </c>
      <c r="N1924" t="s">
        <v>7158</v>
      </c>
      <c r="O1924" t="s">
        <v>7163</v>
      </c>
      <c r="P1924" t="s">
        <v>7165</v>
      </c>
      <c r="Q1924" s="9">
        <v>4.7</v>
      </c>
      <c r="R1924" t="s">
        <v>7172</v>
      </c>
      <c r="S1924" t="s">
        <v>7176</v>
      </c>
      <c r="T1924">
        <v>27</v>
      </c>
      <c r="U1924" t="str">
        <f>TEXT(CoffeeData[[#This Row],[Date]],"mmm")</f>
        <v>Apr</v>
      </c>
      <c r="V1924" t="str">
        <f>TEXT(CoffeeData[[#This Row],[Date]],"dddd")</f>
        <v>Wednesday</v>
      </c>
    </row>
    <row r="1925" spans="1:22" x14ac:dyDescent="0.3">
      <c r="A1925" t="s">
        <v>1943</v>
      </c>
      <c r="B1925" s="3" t="s">
        <v>5375</v>
      </c>
      <c r="C1925" t="s">
        <v>5387</v>
      </c>
      <c r="D1925" s="5" t="s">
        <v>5417</v>
      </c>
      <c r="E1925" t="s">
        <v>6685</v>
      </c>
      <c r="F1925" t="s">
        <v>7130</v>
      </c>
      <c r="G1925" t="s">
        <v>7135</v>
      </c>
      <c r="H1925" t="s">
        <v>7149</v>
      </c>
      <c r="I1925" t="s">
        <v>7154</v>
      </c>
      <c r="J1925" s="11">
        <v>4</v>
      </c>
      <c r="K1925" s="9">
        <v>4</v>
      </c>
      <c r="L1925">
        <v>5</v>
      </c>
      <c r="M1925" s="7">
        <v>15.2</v>
      </c>
      <c r="N1925" t="s">
        <v>7158</v>
      </c>
      <c r="O1925" t="s">
        <v>7163</v>
      </c>
      <c r="P1925" t="s">
        <v>7169</v>
      </c>
      <c r="Q1925" s="9">
        <v>4.8</v>
      </c>
      <c r="R1925" t="s">
        <v>7171</v>
      </c>
      <c r="S1925" t="s">
        <v>7175</v>
      </c>
      <c r="T1925">
        <v>34</v>
      </c>
      <c r="U1925" t="str">
        <f>TEXT(CoffeeData[[#This Row],[Date]],"mmm")</f>
        <v>Jul</v>
      </c>
      <c r="V1925" t="str">
        <f>TEXT(CoffeeData[[#This Row],[Date]],"dddd")</f>
        <v>Tuesday</v>
      </c>
    </row>
    <row r="1926" spans="1:22" x14ac:dyDescent="0.3">
      <c r="A1926" t="s">
        <v>1944</v>
      </c>
      <c r="B1926" s="3" t="s">
        <v>5139</v>
      </c>
      <c r="C1926" t="s">
        <v>5388</v>
      </c>
      <c r="D1926" s="5" t="s">
        <v>5435</v>
      </c>
      <c r="E1926" t="s">
        <v>6860</v>
      </c>
      <c r="F1926" t="s">
        <v>7131</v>
      </c>
      <c r="G1926" t="s">
        <v>7133</v>
      </c>
      <c r="H1926" t="s">
        <v>7149</v>
      </c>
      <c r="I1926" t="s">
        <v>7153</v>
      </c>
      <c r="J1926" s="11">
        <v>4</v>
      </c>
      <c r="K1926" s="9">
        <v>2.5</v>
      </c>
      <c r="L1926">
        <v>5</v>
      </c>
      <c r="M1926" s="7">
        <v>9.5</v>
      </c>
      <c r="N1926" t="s">
        <v>7157</v>
      </c>
      <c r="O1926" t="s">
        <v>7163</v>
      </c>
      <c r="P1926" t="s">
        <v>7165</v>
      </c>
      <c r="Q1926" s="9">
        <v>3.4</v>
      </c>
      <c r="R1926" t="s">
        <v>7171</v>
      </c>
      <c r="S1926" t="s">
        <v>7174</v>
      </c>
      <c r="T1926">
        <v>44</v>
      </c>
      <c r="U1926" t="str">
        <f>TEXT(CoffeeData[[#This Row],[Date]],"mmm")</f>
        <v>Jul</v>
      </c>
      <c r="V1926" t="str">
        <f>TEXT(CoffeeData[[#This Row],[Date]],"dddd")</f>
        <v>Wednesday</v>
      </c>
    </row>
    <row r="1927" spans="1:22" x14ac:dyDescent="0.3">
      <c r="A1927" t="s">
        <v>1945</v>
      </c>
      <c r="B1927" s="3" t="s">
        <v>5199</v>
      </c>
      <c r="C1927" t="s">
        <v>5385</v>
      </c>
      <c r="D1927" s="5" t="s">
        <v>5844</v>
      </c>
      <c r="E1927" t="s">
        <v>6705</v>
      </c>
      <c r="F1927" t="s">
        <v>7131</v>
      </c>
      <c r="G1927" t="s">
        <v>7143</v>
      </c>
      <c r="H1927" t="s">
        <v>7149</v>
      </c>
      <c r="I1927" t="s">
        <v>7153</v>
      </c>
      <c r="J1927" s="11">
        <v>2</v>
      </c>
      <c r="K1927" s="9">
        <v>4.5</v>
      </c>
      <c r="L1927">
        <v>15</v>
      </c>
      <c r="M1927" s="7">
        <v>7.65</v>
      </c>
      <c r="N1927" t="s">
        <v>7156</v>
      </c>
      <c r="O1927" t="s">
        <v>7159</v>
      </c>
      <c r="P1927" t="s">
        <v>7169</v>
      </c>
      <c r="Q1927" s="9">
        <v>3.1</v>
      </c>
      <c r="R1927" t="s">
        <v>7173</v>
      </c>
      <c r="S1927" t="s">
        <v>7175</v>
      </c>
      <c r="T1927">
        <v>33</v>
      </c>
      <c r="U1927" t="str">
        <f>TEXT(CoffeeData[[#This Row],[Date]],"mmm")</f>
        <v>Sep</v>
      </c>
      <c r="V1927" t="str">
        <f>TEXT(CoffeeData[[#This Row],[Date]],"dddd")</f>
        <v>Saturday</v>
      </c>
    </row>
    <row r="1928" spans="1:22" x14ac:dyDescent="0.3">
      <c r="A1928" t="s">
        <v>1946</v>
      </c>
      <c r="B1928" s="3" t="s">
        <v>5170</v>
      </c>
      <c r="C1928" t="s">
        <v>5391</v>
      </c>
      <c r="D1928" s="5" t="s">
        <v>5637</v>
      </c>
      <c r="E1928" t="s">
        <v>6304</v>
      </c>
      <c r="F1928" t="s">
        <v>7130</v>
      </c>
      <c r="G1928" t="s">
        <v>7136</v>
      </c>
      <c r="H1928" t="s">
        <v>7151</v>
      </c>
      <c r="I1928" t="s">
        <v>7154</v>
      </c>
      <c r="J1928" s="11">
        <v>1</v>
      </c>
      <c r="K1928" s="9">
        <v>4</v>
      </c>
      <c r="L1928">
        <v>10</v>
      </c>
      <c r="M1928" s="7">
        <v>3.6</v>
      </c>
      <c r="N1928" t="s">
        <v>7158</v>
      </c>
      <c r="O1928" t="s">
        <v>7159</v>
      </c>
      <c r="P1928" t="s">
        <v>7165</v>
      </c>
      <c r="Q1928" s="9">
        <v>3.6</v>
      </c>
      <c r="R1928" t="s">
        <v>7171</v>
      </c>
      <c r="S1928" t="s">
        <v>7174</v>
      </c>
      <c r="T1928">
        <v>39</v>
      </c>
      <c r="U1928" t="str">
        <f>TEXT(CoffeeData[[#This Row],[Date]],"mmm")</f>
        <v>Oct</v>
      </c>
      <c r="V1928" t="str">
        <f>TEXT(CoffeeData[[#This Row],[Date]],"dddd")</f>
        <v>Friday</v>
      </c>
    </row>
    <row r="1929" spans="1:22" x14ac:dyDescent="0.3">
      <c r="A1929" t="s">
        <v>1947</v>
      </c>
      <c r="B1929" s="3" t="s">
        <v>5060</v>
      </c>
      <c r="C1929" t="s">
        <v>5385</v>
      </c>
      <c r="D1929" s="5" t="s">
        <v>5626</v>
      </c>
      <c r="E1929" t="s">
        <v>6753</v>
      </c>
      <c r="F1929" t="s">
        <v>7129</v>
      </c>
      <c r="G1929" t="s">
        <v>7145</v>
      </c>
      <c r="H1929" t="s">
        <v>7148</v>
      </c>
      <c r="I1929" t="s">
        <v>7154</v>
      </c>
      <c r="J1929" s="11">
        <v>2</v>
      </c>
      <c r="K1929" s="9">
        <v>2</v>
      </c>
      <c r="L1929">
        <v>0</v>
      </c>
      <c r="M1929" s="7">
        <v>4</v>
      </c>
      <c r="N1929" t="s">
        <v>7156</v>
      </c>
      <c r="O1929" t="s">
        <v>7159</v>
      </c>
      <c r="P1929" t="s">
        <v>7168</v>
      </c>
      <c r="Q1929" s="9">
        <v>4.4000000000000004</v>
      </c>
      <c r="R1929" t="s">
        <v>7171</v>
      </c>
      <c r="S1929" t="s">
        <v>7176</v>
      </c>
      <c r="T1929">
        <v>39</v>
      </c>
      <c r="U1929" t="str">
        <f>TEXT(CoffeeData[[#This Row],[Date]],"mmm")</f>
        <v>Aug</v>
      </c>
      <c r="V1929" t="str">
        <f>TEXT(CoffeeData[[#This Row],[Date]],"dddd")</f>
        <v>Saturday</v>
      </c>
    </row>
    <row r="1930" spans="1:22" x14ac:dyDescent="0.3">
      <c r="A1930" t="s">
        <v>1948</v>
      </c>
      <c r="B1930" s="3" t="s">
        <v>5140</v>
      </c>
      <c r="C1930" t="s">
        <v>5391</v>
      </c>
      <c r="D1930" s="5" t="s">
        <v>5740</v>
      </c>
      <c r="E1930" t="s">
        <v>6620</v>
      </c>
      <c r="F1930" t="s">
        <v>7130</v>
      </c>
      <c r="G1930" t="s">
        <v>7135</v>
      </c>
      <c r="H1930" t="s">
        <v>7149</v>
      </c>
      <c r="I1930" t="s">
        <v>7155</v>
      </c>
      <c r="J1930" s="11">
        <v>3</v>
      </c>
      <c r="K1930" s="9">
        <v>4</v>
      </c>
      <c r="L1930">
        <v>0</v>
      </c>
      <c r="M1930" s="7">
        <v>12</v>
      </c>
      <c r="N1930" t="s">
        <v>7156</v>
      </c>
      <c r="O1930" t="s">
        <v>7160</v>
      </c>
      <c r="P1930" t="s">
        <v>7168</v>
      </c>
      <c r="Q1930" s="9">
        <v>3.7</v>
      </c>
      <c r="R1930" t="s">
        <v>7173</v>
      </c>
      <c r="S1930" t="s">
        <v>7176</v>
      </c>
      <c r="T1930">
        <v>37</v>
      </c>
      <c r="U1930" t="str">
        <f>TEXT(CoffeeData[[#This Row],[Date]],"mmm")</f>
        <v>Sep</v>
      </c>
      <c r="V1930" t="str">
        <f>TEXT(CoffeeData[[#This Row],[Date]],"dddd")</f>
        <v>Friday</v>
      </c>
    </row>
    <row r="1931" spans="1:22" x14ac:dyDescent="0.3">
      <c r="A1931" t="s">
        <v>1949</v>
      </c>
      <c r="B1931" s="3" t="s">
        <v>5209</v>
      </c>
      <c r="C1931" t="s">
        <v>5387</v>
      </c>
      <c r="D1931" s="5" t="s">
        <v>6067</v>
      </c>
      <c r="E1931" t="s">
        <v>7027</v>
      </c>
      <c r="F1931" t="s">
        <v>7130</v>
      </c>
      <c r="G1931" t="s">
        <v>7134</v>
      </c>
      <c r="H1931" t="s">
        <v>7150</v>
      </c>
      <c r="I1931" t="s">
        <v>7154</v>
      </c>
      <c r="J1931" s="11">
        <v>3</v>
      </c>
      <c r="K1931" s="9">
        <v>2.5</v>
      </c>
      <c r="L1931">
        <v>15</v>
      </c>
      <c r="M1931" s="7">
        <v>6.38</v>
      </c>
      <c r="N1931" t="s">
        <v>7158</v>
      </c>
      <c r="O1931" t="s">
        <v>7159</v>
      </c>
      <c r="P1931" t="s">
        <v>7166</v>
      </c>
      <c r="Q1931" s="9">
        <v>3</v>
      </c>
      <c r="R1931" t="s">
        <v>7172</v>
      </c>
      <c r="S1931" t="s">
        <v>7174</v>
      </c>
      <c r="T1931">
        <v>40</v>
      </c>
      <c r="U1931" t="str">
        <f>TEXT(CoffeeData[[#This Row],[Date]],"mmm")</f>
        <v>Mar</v>
      </c>
      <c r="V1931" t="str">
        <f>TEXT(CoffeeData[[#This Row],[Date]],"dddd")</f>
        <v>Tuesday</v>
      </c>
    </row>
    <row r="1932" spans="1:22" x14ac:dyDescent="0.3">
      <c r="A1932" t="s">
        <v>1950</v>
      </c>
      <c r="B1932" s="3" t="s">
        <v>5050</v>
      </c>
      <c r="C1932" t="s">
        <v>5387</v>
      </c>
      <c r="D1932" s="5" t="s">
        <v>6083</v>
      </c>
      <c r="E1932" t="s">
        <v>7028</v>
      </c>
      <c r="F1932" t="s">
        <v>7129</v>
      </c>
      <c r="G1932" t="s">
        <v>7137</v>
      </c>
      <c r="H1932" t="s">
        <v>7150</v>
      </c>
      <c r="I1932" t="s">
        <v>7154</v>
      </c>
      <c r="J1932" s="11">
        <v>4</v>
      </c>
      <c r="K1932" s="9">
        <v>3</v>
      </c>
      <c r="L1932">
        <v>0</v>
      </c>
      <c r="M1932" s="7">
        <v>12</v>
      </c>
      <c r="N1932" t="s">
        <v>7157</v>
      </c>
      <c r="O1932" t="s">
        <v>7159</v>
      </c>
      <c r="P1932" t="s">
        <v>7164</v>
      </c>
      <c r="Q1932" s="9">
        <v>3.1</v>
      </c>
      <c r="R1932" t="s">
        <v>7171</v>
      </c>
      <c r="S1932" t="s">
        <v>7176</v>
      </c>
      <c r="T1932">
        <v>42</v>
      </c>
      <c r="U1932" t="str">
        <f>TEXT(CoffeeData[[#This Row],[Date]],"mmm")</f>
        <v>Jul</v>
      </c>
      <c r="V1932" t="str">
        <f>TEXT(CoffeeData[[#This Row],[Date]],"dddd")</f>
        <v>Tuesday</v>
      </c>
    </row>
    <row r="1933" spans="1:22" x14ac:dyDescent="0.3">
      <c r="A1933" t="s">
        <v>1951</v>
      </c>
      <c r="B1933" s="3" t="s">
        <v>5346</v>
      </c>
      <c r="C1933" t="s">
        <v>5386</v>
      </c>
      <c r="D1933" s="5" t="s">
        <v>5601</v>
      </c>
      <c r="E1933" t="s">
        <v>6339</v>
      </c>
      <c r="F1933" t="s">
        <v>7130</v>
      </c>
      <c r="G1933" t="s">
        <v>7142</v>
      </c>
      <c r="H1933" t="s">
        <v>7152</v>
      </c>
      <c r="I1933" t="s">
        <v>7154</v>
      </c>
      <c r="J1933" s="11">
        <v>1</v>
      </c>
      <c r="K1933" s="9">
        <v>4.5</v>
      </c>
      <c r="L1933">
        <v>5</v>
      </c>
      <c r="M1933" s="7">
        <v>4.2699999999999996</v>
      </c>
      <c r="N1933" t="s">
        <v>7157</v>
      </c>
      <c r="O1933" t="s">
        <v>7162</v>
      </c>
      <c r="P1933" t="s">
        <v>7167</v>
      </c>
      <c r="Q1933" s="9">
        <v>3</v>
      </c>
      <c r="R1933" t="s">
        <v>7171</v>
      </c>
      <c r="S1933" t="s">
        <v>7175</v>
      </c>
      <c r="T1933">
        <v>44</v>
      </c>
      <c r="U1933" t="str">
        <f>TEXT(CoffeeData[[#This Row],[Date]],"mmm")</f>
        <v>Oct</v>
      </c>
      <c r="V1933" t="str">
        <f>TEXT(CoffeeData[[#This Row],[Date]],"dddd")</f>
        <v>Sunday</v>
      </c>
    </row>
    <row r="1934" spans="1:22" x14ac:dyDescent="0.3">
      <c r="A1934" t="s">
        <v>1952</v>
      </c>
      <c r="B1934" s="3" t="s">
        <v>5287</v>
      </c>
      <c r="C1934" t="s">
        <v>5391</v>
      </c>
      <c r="D1934" s="5" t="s">
        <v>5552</v>
      </c>
      <c r="E1934" t="s">
        <v>6394</v>
      </c>
      <c r="F1934" t="s">
        <v>7129</v>
      </c>
      <c r="G1934" t="s">
        <v>7136</v>
      </c>
      <c r="H1934" t="s">
        <v>7151</v>
      </c>
      <c r="I1934" t="s">
        <v>7153</v>
      </c>
      <c r="J1934" s="11">
        <v>2</v>
      </c>
      <c r="K1934" s="9">
        <v>4</v>
      </c>
      <c r="L1934">
        <v>15</v>
      </c>
      <c r="M1934" s="7">
        <v>6.8</v>
      </c>
      <c r="N1934" t="s">
        <v>7157</v>
      </c>
      <c r="O1934" t="s">
        <v>7159</v>
      </c>
      <c r="P1934" t="s">
        <v>7168</v>
      </c>
      <c r="Q1934" s="9">
        <v>3.3</v>
      </c>
      <c r="R1934" t="s">
        <v>7173</v>
      </c>
      <c r="S1934" t="s">
        <v>7176</v>
      </c>
      <c r="T1934">
        <v>32</v>
      </c>
      <c r="U1934" t="str">
        <f>TEXT(CoffeeData[[#This Row],[Date]],"mmm")</f>
        <v>Jan</v>
      </c>
      <c r="V1934" t="str">
        <f>TEXT(CoffeeData[[#This Row],[Date]],"dddd")</f>
        <v>Friday</v>
      </c>
    </row>
    <row r="1935" spans="1:22" x14ac:dyDescent="0.3">
      <c r="A1935" t="s">
        <v>1953</v>
      </c>
      <c r="B1935" s="3" t="s">
        <v>5329</v>
      </c>
      <c r="C1935" t="s">
        <v>5390</v>
      </c>
      <c r="D1935" s="5" t="s">
        <v>5891</v>
      </c>
      <c r="E1935" t="s">
        <v>6265</v>
      </c>
      <c r="F1935" t="s">
        <v>7131</v>
      </c>
      <c r="G1935" t="s">
        <v>7138</v>
      </c>
      <c r="H1935" t="s">
        <v>7152</v>
      </c>
      <c r="I1935" t="s">
        <v>7154</v>
      </c>
      <c r="J1935" s="11">
        <v>3</v>
      </c>
      <c r="K1935" s="9">
        <v>5.5</v>
      </c>
      <c r="L1935">
        <v>15</v>
      </c>
      <c r="M1935" s="7">
        <v>14.03</v>
      </c>
      <c r="N1935" t="s">
        <v>7157</v>
      </c>
      <c r="O1935" t="s">
        <v>7160</v>
      </c>
      <c r="P1935" t="s">
        <v>7166</v>
      </c>
      <c r="Q1935" s="9">
        <v>3.1</v>
      </c>
      <c r="R1935" t="s">
        <v>7171</v>
      </c>
      <c r="S1935" t="s">
        <v>7175</v>
      </c>
      <c r="T1935">
        <v>41</v>
      </c>
      <c r="U1935" t="str">
        <f>TEXT(CoffeeData[[#This Row],[Date]],"mmm")</f>
        <v>May</v>
      </c>
      <c r="V1935" t="str">
        <f>TEXT(CoffeeData[[#This Row],[Date]],"dddd")</f>
        <v>Monday</v>
      </c>
    </row>
    <row r="1936" spans="1:22" x14ac:dyDescent="0.3">
      <c r="A1936" t="s">
        <v>1954</v>
      </c>
      <c r="B1936" s="3" t="s">
        <v>5161</v>
      </c>
      <c r="C1936" t="s">
        <v>5386</v>
      </c>
      <c r="D1936" s="5" t="s">
        <v>5628</v>
      </c>
      <c r="E1936" t="s">
        <v>6984</v>
      </c>
      <c r="F1936" t="s">
        <v>7130</v>
      </c>
      <c r="G1936" t="s">
        <v>7137</v>
      </c>
      <c r="H1936" t="s">
        <v>7150</v>
      </c>
      <c r="I1936" t="s">
        <v>7155</v>
      </c>
      <c r="J1936" s="11">
        <v>2</v>
      </c>
      <c r="K1936" s="9">
        <v>3</v>
      </c>
      <c r="L1936">
        <v>10</v>
      </c>
      <c r="M1936" s="7">
        <v>5.4</v>
      </c>
      <c r="N1936" t="s">
        <v>7156</v>
      </c>
      <c r="O1936" t="s">
        <v>7161</v>
      </c>
      <c r="P1936" t="s">
        <v>7165</v>
      </c>
      <c r="Q1936" s="9">
        <v>4.5999999999999996</v>
      </c>
      <c r="R1936" t="s">
        <v>7171</v>
      </c>
      <c r="S1936" t="s">
        <v>7174</v>
      </c>
      <c r="T1936">
        <v>28</v>
      </c>
      <c r="U1936" t="str">
        <f>TEXT(CoffeeData[[#This Row],[Date]],"mmm")</f>
        <v>Nov</v>
      </c>
      <c r="V1936" t="str">
        <f>TEXT(CoffeeData[[#This Row],[Date]],"dddd")</f>
        <v>Sunday</v>
      </c>
    </row>
    <row r="1937" spans="1:22" x14ac:dyDescent="0.3">
      <c r="A1937" t="s">
        <v>1955</v>
      </c>
      <c r="B1937" s="3" t="s">
        <v>5138</v>
      </c>
      <c r="C1937" t="s">
        <v>5389</v>
      </c>
      <c r="D1937" s="5" t="s">
        <v>5949</v>
      </c>
      <c r="E1937" t="s">
        <v>6404</v>
      </c>
      <c r="F1937" t="s">
        <v>7130</v>
      </c>
      <c r="G1937" t="s">
        <v>7134</v>
      </c>
      <c r="H1937" t="s">
        <v>7150</v>
      </c>
      <c r="I1937" t="s">
        <v>7155</v>
      </c>
      <c r="J1937" s="11">
        <v>1</v>
      </c>
      <c r="K1937" s="9">
        <v>2.5</v>
      </c>
      <c r="L1937">
        <v>10</v>
      </c>
      <c r="M1937" s="7">
        <v>2.25</v>
      </c>
      <c r="N1937" t="s">
        <v>7158</v>
      </c>
      <c r="O1937" t="s">
        <v>7161</v>
      </c>
      <c r="P1937" t="s">
        <v>7167</v>
      </c>
      <c r="Q1937" s="9">
        <v>4.4000000000000004</v>
      </c>
      <c r="R1937" t="s">
        <v>7171</v>
      </c>
      <c r="S1937" t="s">
        <v>7175</v>
      </c>
      <c r="T1937">
        <v>26</v>
      </c>
      <c r="U1937" t="str">
        <f>TEXT(CoffeeData[[#This Row],[Date]],"mmm")</f>
        <v>Mar</v>
      </c>
      <c r="V1937" t="str">
        <f>TEXT(CoffeeData[[#This Row],[Date]],"dddd")</f>
        <v>Thursday</v>
      </c>
    </row>
    <row r="1938" spans="1:22" x14ac:dyDescent="0.3">
      <c r="A1938" t="s">
        <v>1956</v>
      </c>
      <c r="B1938" s="3" t="s">
        <v>5099</v>
      </c>
      <c r="C1938" t="s">
        <v>5387</v>
      </c>
      <c r="D1938" s="5" t="s">
        <v>5941</v>
      </c>
      <c r="E1938" t="s">
        <v>6582</v>
      </c>
      <c r="F1938" t="s">
        <v>7130</v>
      </c>
      <c r="G1938" t="s">
        <v>7135</v>
      </c>
      <c r="H1938" t="s">
        <v>7149</v>
      </c>
      <c r="I1938" t="s">
        <v>7154</v>
      </c>
      <c r="J1938" s="11">
        <v>4</v>
      </c>
      <c r="K1938" s="9">
        <v>4</v>
      </c>
      <c r="L1938">
        <v>5</v>
      </c>
      <c r="M1938" s="7">
        <v>15.2</v>
      </c>
      <c r="N1938" t="s">
        <v>7156</v>
      </c>
      <c r="O1938" t="s">
        <v>7160</v>
      </c>
      <c r="P1938" t="s">
        <v>7170</v>
      </c>
      <c r="Q1938" s="9">
        <v>3.5</v>
      </c>
      <c r="R1938" t="s">
        <v>7171</v>
      </c>
      <c r="S1938" t="s">
        <v>7175</v>
      </c>
      <c r="T1938">
        <v>42</v>
      </c>
      <c r="U1938" t="str">
        <f>TEXT(CoffeeData[[#This Row],[Date]],"mmm")</f>
        <v>Jul</v>
      </c>
      <c r="V1938" t="str">
        <f>TEXT(CoffeeData[[#This Row],[Date]],"dddd")</f>
        <v>Tuesday</v>
      </c>
    </row>
    <row r="1939" spans="1:22" x14ac:dyDescent="0.3">
      <c r="A1939" t="s">
        <v>1957</v>
      </c>
      <c r="B1939" s="3" t="s">
        <v>5325</v>
      </c>
      <c r="C1939" t="s">
        <v>5388</v>
      </c>
      <c r="D1939" s="5" t="s">
        <v>6160</v>
      </c>
      <c r="E1939" t="s">
        <v>6622</v>
      </c>
      <c r="F1939" t="s">
        <v>7131</v>
      </c>
      <c r="G1939" t="s">
        <v>7139</v>
      </c>
      <c r="H1939" t="s">
        <v>7148</v>
      </c>
      <c r="I1939" t="s">
        <v>7155</v>
      </c>
      <c r="J1939" s="11">
        <v>1</v>
      </c>
      <c r="K1939" s="9">
        <v>3</v>
      </c>
      <c r="L1939">
        <v>15</v>
      </c>
      <c r="M1939" s="7">
        <v>2.5499999999999998</v>
      </c>
      <c r="N1939" t="s">
        <v>7157</v>
      </c>
      <c r="O1939" t="s">
        <v>7161</v>
      </c>
      <c r="P1939" t="s">
        <v>7167</v>
      </c>
      <c r="Q1939" s="9">
        <v>4.5</v>
      </c>
      <c r="R1939" t="s">
        <v>7172</v>
      </c>
      <c r="S1939" t="s">
        <v>7176</v>
      </c>
      <c r="T1939">
        <v>26</v>
      </c>
      <c r="U1939" t="str">
        <f>TEXT(CoffeeData[[#This Row],[Date]],"mmm")</f>
        <v>Apr</v>
      </c>
      <c r="V1939" t="str">
        <f>TEXT(CoffeeData[[#This Row],[Date]],"dddd")</f>
        <v>Wednesday</v>
      </c>
    </row>
    <row r="1940" spans="1:22" x14ac:dyDescent="0.3">
      <c r="A1940" t="s">
        <v>1958</v>
      </c>
      <c r="B1940" s="3" t="s">
        <v>5055</v>
      </c>
      <c r="C1940" t="s">
        <v>5389</v>
      </c>
      <c r="D1940" s="5" t="s">
        <v>5398</v>
      </c>
      <c r="E1940" t="s">
        <v>6992</v>
      </c>
      <c r="F1940" t="s">
        <v>7131</v>
      </c>
      <c r="G1940" t="s">
        <v>7136</v>
      </c>
      <c r="H1940" t="s">
        <v>7151</v>
      </c>
      <c r="I1940" t="s">
        <v>7155</v>
      </c>
      <c r="J1940" s="11">
        <v>1</v>
      </c>
      <c r="K1940" s="9">
        <v>4</v>
      </c>
      <c r="L1940">
        <v>15</v>
      </c>
      <c r="M1940" s="7">
        <v>3.4</v>
      </c>
      <c r="N1940" t="s">
        <v>7156</v>
      </c>
      <c r="O1940" t="s">
        <v>7161</v>
      </c>
      <c r="P1940" t="s">
        <v>7168</v>
      </c>
      <c r="Q1940" s="9">
        <v>4.5</v>
      </c>
      <c r="R1940" t="s">
        <v>7173</v>
      </c>
      <c r="S1940" t="s">
        <v>7176</v>
      </c>
      <c r="T1940">
        <v>39</v>
      </c>
      <c r="U1940" t="str">
        <f>TEXT(CoffeeData[[#This Row],[Date]],"mmm")</f>
        <v>Apr</v>
      </c>
      <c r="V1940" t="str">
        <f>TEXT(CoffeeData[[#This Row],[Date]],"dddd")</f>
        <v>Thursday</v>
      </c>
    </row>
    <row r="1941" spans="1:22" x14ac:dyDescent="0.3">
      <c r="A1941" t="s">
        <v>1959</v>
      </c>
      <c r="B1941" s="3" t="s">
        <v>5112</v>
      </c>
      <c r="C1941" t="s">
        <v>5387</v>
      </c>
      <c r="D1941" s="5" t="s">
        <v>5881</v>
      </c>
      <c r="E1941" t="s">
        <v>6957</v>
      </c>
      <c r="F1941" t="s">
        <v>7131</v>
      </c>
      <c r="G1941" t="s">
        <v>7144</v>
      </c>
      <c r="H1941" t="s">
        <v>7149</v>
      </c>
      <c r="I1941" t="s">
        <v>7153</v>
      </c>
      <c r="J1941" s="11">
        <v>2</v>
      </c>
      <c r="K1941" s="9">
        <v>3.5</v>
      </c>
      <c r="L1941">
        <v>10</v>
      </c>
      <c r="M1941" s="7">
        <v>6.3</v>
      </c>
      <c r="N1941" t="s">
        <v>7156</v>
      </c>
      <c r="O1941" t="s">
        <v>7160</v>
      </c>
      <c r="P1941" t="s">
        <v>7170</v>
      </c>
      <c r="Q1941" s="9">
        <v>3.9</v>
      </c>
      <c r="R1941" t="s">
        <v>7171</v>
      </c>
      <c r="S1941" t="s">
        <v>7175</v>
      </c>
      <c r="T1941">
        <v>40</v>
      </c>
      <c r="U1941" t="str">
        <f>TEXT(CoffeeData[[#This Row],[Date]],"mmm")</f>
        <v>Nov</v>
      </c>
      <c r="V1941" t="str">
        <f>TEXT(CoffeeData[[#This Row],[Date]],"dddd")</f>
        <v>Tuesday</v>
      </c>
    </row>
    <row r="1942" spans="1:22" x14ac:dyDescent="0.3">
      <c r="A1942" t="s">
        <v>1960</v>
      </c>
      <c r="B1942" s="3" t="s">
        <v>5373</v>
      </c>
      <c r="C1942" t="s">
        <v>5390</v>
      </c>
      <c r="D1942" s="5" t="s">
        <v>5520</v>
      </c>
      <c r="E1942" t="s">
        <v>6911</v>
      </c>
      <c r="F1942" t="s">
        <v>7130</v>
      </c>
      <c r="G1942" t="s">
        <v>7133</v>
      </c>
      <c r="H1942" t="s">
        <v>7149</v>
      </c>
      <c r="I1942" t="s">
        <v>7155</v>
      </c>
      <c r="J1942" s="11">
        <v>2</v>
      </c>
      <c r="K1942" s="9">
        <v>2.5</v>
      </c>
      <c r="L1942">
        <v>15</v>
      </c>
      <c r="M1942" s="7">
        <v>4.25</v>
      </c>
      <c r="N1942" t="s">
        <v>7158</v>
      </c>
      <c r="O1942" t="s">
        <v>7161</v>
      </c>
      <c r="P1942" t="s">
        <v>7169</v>
      </c>
      <c r="Q1942" s="9">
        <v>3.1</v>
      </c>
      <c r="R1942" t="s">
        <v>7172</v>
      </c>
      <c r="S1942" t="s">
        <v>7174</v>
      </c>
      <c r="T1942">
        <v>35</v>
      </c>
      <c r="U1942" t="str">
        <f>TEXT(CoffeeData[[#This Row],[Date]],"mmm")</f>
        <v>Oct</v>
      </c>
      <c r="V1942" t="str">
        <f>TEXT(CoffeeData[[#This Row],[Date]],"dddd")</f>
        <v>Monday</v>
      </c>
    </row>
    <row r="1943" spans="1:22" x14ac:dyDescent="0.3">
      <c r="A1943" t="s">
        <v>1961</v>
      </c>
      <c r="B1943" s="3" t="s">
        <v>5332</v>
      </c>
      <c r="C1943" t="s">
        <v>5390</v>
      </c>
      <c r="D1943" s="5" t="s">
        <v>5438</v>
      </c>
      <c r="E1943" t="s">
        <v>6837</v>
      </c>
      <c r="F1943" t="s">
        <v>7130</v>
      </c>
      <c r="G1943" t="s">
        <v>7146</v>
      </c>
      <c r="H1943" t="s">
        <v>7151</v>
      </c>
      <c r="I1943" t="s">
        <v>7153</v>
      </c>
      <c r="J1943" s="11">
        <v>2</v>
      </c>
      <c r="K1943" s="9">
        <v>3.8</v>
      </c>
      <c r="L1943">
        <v>10</v>
      </c>
      <c r="M1943" s="7">
        <v>6.84</v>
      </c>
      <c r="N1943" t="s">
        <v>7156</v>
      </c>
      <c r="O1943" t="s">
        <v>7160</v>
      </c>
      <c r="P1943" t="s">
        <v>7165</v>
      </c>
      <c r="Q1943" s="9">
        <v>3.9</v>
      </c>
      <c r="R1943" t="s">
        <v>7172</v>
      </c>
      <c r="S1943" t="s">
        <v>7176</v>
      </c>
      <c r="T1943">
        <v>29</v>
      </c>
      <c r="U1943" t="str">
        <f>TEXT(CoffeeData[[#This Row],[Date]],"mmm")</f>
        <v>Sep</v>
      </c>
      <c r="V1943" t="str">
        <f>TEXT(CoffeeData[[#This Row],[Date]],"dddd")</f>
        <v>Monday</v>
      </c>
    </row>
    <row r="1944" spans="1:22" x14ac:dyDescent="0.3">
      <c r="A1944" t="s">
        <v>1962</v>
      </c>
      <c r="B1944" s="3" t="s">
        <v>5320</v>
      </c>
      <c r="C1944" t="s">
        <v>5389</v>
      </c>
      <c r="D1944" s="5" t="s">
        <v>5555</v>
      </c>
      <c r="E1944" t="s">
        <v>6392</v>
      </c>
      <c r="F1944" t="s">
        <v>7130</v>
      </c>
      <c r="G1944" t="s">
        <v>7141</v>
      </c>
      <c r="H1944" t="s">
        <v>7149</v>
      </c>
      <c r="I1944" t="s">
        <v>7154</v>
      </c>
      <c r="J1944" s="11">
        <v>4</v>
      </c>
      <c r="K1944" s="9">
        <v>3</v>
      </c>
      <c r="L1944">
        <v>5</v>
      </c>
      <c r="M1944" s="7">
        <v>11.4</v>
      </c>
      <c r="N1944" t="s">
        <v>7156</v>
      </c>
      <c r="O1944" t="s">
        <v>7163</v>
      </c>
      <c r="P1944" t="s">
        <v>7164</v>
      </c>
      <c r="Q1944" s="9">
        <v>4.0999999999999996</v>
      </c>
      <c r="R1944" t="s">
        <v>7172</v>
      </c>
      <c r="S1944" t="s">
        <v>7175</v>
      </c>
      <c r="T1944">
        <v>36</v>
      </c>
      <c r="U1944" t="str">
        <f>TEXT(CoffeeData[[#This Row],[Date]],"mmm")</f>
        <v>Dec</v>
      </c>
      <c r="V1944" t="str">
        <f>TEXT(CoffeeData[[#This Row],[Date]],"dddd")</f>
        <v>Thursday</v>
      </c>
    </row>
    <row r="1945" spans="1:22" x14ac:dyDescent="0.3">
      <c r="A1945" t="s">
        <v>1963</v>
      </c>
      <c r="B1945" s="3" t="s">
        <v>5309</v>
      </c>
      <c r="C1945" t="s">
        <v>5391</v>
      </c>
      <c r="D1945" s="5" t="s">
        <v>5440</v>
      </c>
      <c r="E1945" t="s">
        <v>7008</v>
      </c>
      <c r="F1945" t="s">
        <v>7129</v>
      </c>
      <c r="G1945" t="s">
        <v>7140</v>
      </c>
      <c r="H1945" t="s">
        <v>7150</v>
      </c>
      <c r="I1945" t="s">
        <v>7153</v>
      </c>
      <c r="J1945" s="11">
        <v>2</v>
      </c>
      <c r="K1945" s="9">
        <v>2</v>
      </c>
      <c r="L1945">
        <v>5</v>
      </c>
      <c r="M1945" s="7">
        <v>3.8</v>
      </c>
      <c r="N1945" t="s">
        <v>7158</v>
      </c>
      <c r="O1945" t="s">
        <v>7162</v>
      </c>
      <c r="P1945" t="s">
        <v>7164</v>
      </c>
      <c r="Q1945" s="9">
        <v>4.7</v>
      </c>
      <c r="R1945" t="s">
        <v>7173</v>
      </c>
      <c r="S1945" t="s">
        <v>7175</v>
      </c>
      <c r="T1945">
        <v>42</v>
      </c>
      <c r="U1945" t="str">
        <f>TEXT(CoffeeData[[#This Row],[Date]],"mmm")</f>
        <v>Dec</v>
      </c>
      <c r="V1945" t="str">
        <f>TEXT(CoffeeData[[#This Row],[Date]],"dddd")</f>
        <v>Friday</v>
      </c>
    </row>
    <row r="1946" spans="1:22" x14ac:dyDescent="0.3">
      <c r="A1946" t="s">
        <v>1964</v>
      </c>
      <c r="B1946" s="3" t="s">
        <v>5370</v>
      </c>
      <c r="C1946" t="s">
        <v>5388</v>
      </c>
      <c r="D1946" s="5" t="s">
        <v>5897</v>
      </c>
      <c r="E1946" t="s">
        <v>6714</v>
      </c>
      <c r="F1946" t="s">
        <v>7131</v>
      </c>
      <c r="G1946" t="s">
        <v>7132</v>
      </c>
      <c r="H1946" t="s">
        <v>7148</v>
      </c>
      <c r="I1946" t="s">
        <v>7154</v>
      </c>
      <c r="J1946" s="11">
        <v>2</v>
      </c>
      <c r="K1946" s="9">
        <v>2.5</v>
      </c>
      <c r="L1946">
        <v>15</v>
      </c>
      <c r="M1946" s="7">
        <v>4.25</v>
      </c>
      <c r="N1946" t="s">
        <v>7158</v>
      </c>
      <c r="O1946" t="s">
        <v>7162</v>
      </c>
      <c r="P1946" t="s">
        <v>7164</v>
      </c>
      <c r="Q1946" s="9">
        <v>4.8</v>
      </c>
      <c r="R1946" t="s">
        <v>7171</v>
      </c>
      <c r="S1946" t="s">
        <v>7175</v>
      </c>
      <c r="T1946">
        <v>40</v>
      </c>
      <c r="U1946" t="str">
        <f>TEXT(CoffeeData[[#This Row],[Date]],"mmm")</f>
        <v>Jun</v>
      </c>
      <c r="V1946" t="str">
        <f>TEXT(CoffeeData[[#This Row],[Date]],"dddd")</f>
        <v>Wednesday</v>
      </c>
    </row>
    <row r="1947" spans="1:22" x14ac:dyDescent="0.3">
      <c r="A1947" t="s">
        <v>1965</v>
      </c>
      <c r="B1947" s="3" t="s">
        <v>5238</v>
      </c>
      <c r="C1947" t="s">
        <v>5386</v>
      </c>
      <c r="D1947" s="5" t="s">
        <v>6054</v>
      </c>
      <c r="E1947" t="s">
        <v>6878</v>
      </c>
      <c r="F1947" t="s">
        <v>7130</v>
      </c>
      <c r="G1947" t="s">
        <v>7140</v>
      </c>
      <c r="H1947" t="s">
        <v>7150</v>
      </c>
      <c r="I1947" t="s">
        <v>7155</v>
      </c>
      <c r="J1947" s="11">
        <v>1</v>
      </c>
      <c r="K1947" s="9">
        <v>2</v>
      </c>
      <c r="L1947">
        <v>10</v>
      </c>
      <c r="M1947" s="7">
        <v>1.8</v>
      </c>
      <c r="N1947" t="s">
        <v>7156</v>
      </c>
      <c r="O1947" t="s">
        <v>7161</v>
      </c>
      <c r="P1947" t="s">
        <v>7170</v>
      </c>
      <c r="Q1947" s="9">
        <v>4.8</v>
      </c>
      <c r="R1947" t="s">
        <v>7171</v>
      </c>
      <c r="S1947" t="s">
        <v>7175</v>
      </c>
      <c r="T1947">
        <v>44</v>
      </c>
      <c r="U1947" t="str">
        <f>TEXT(CoffeeData[[#This Row],[Date]],"mmm")</f>
        <v>Dec</v>
      </c>
      <c r="V1947" t="str">
        <f>TEXT(CoffeeData[[#This Row],[Date]],"dddd")</f>
        <v>Sunday</v>
      </c>
    </row>
    <row r="1948" spans="1:22" x14ac:dyDescent="0.3">
      <c r="A1948" t="s">
        <v>1966</v>
      </c>
      <c r="B1948" s="3" t="s">
        <v>5383</v>
      </c>
      <c r="C1948" t="s">
        <v>5388</v>
      </c>
      <c r="D1948" s="5" t="s">
        <v>5469</v>
      </c>
      <c r="E1948" t="s">
        <v>6440</v>
      </c>
      <c r="F1948" t="s">
        <v>7130</v>
      </c>
      <c r="G1948" t="s">
        <v>7136</v>
      </c>
      <c r="H1948" t="s">
        <v>7151</v>
      </c>
      <c r="I1948" t="s">
        <v>7155</v>
      </c>
      <c r="J1948" s="11">
        <v>1</v>
      </c>
      <c r="K1948" s="9">
        <v>4</v>
      </c>
      <c r="L1948">
        <v>0</v>
      </c>
      <c r="M1948" s="7">
        <v>4</v>
      </c>
      <c r="N1948" t="s">
        <v>7157</v>
      </c>
      <c r="O1948" t="s">
        <v>7161</v>
      </c>
      <c r="P1948" t="s">
        <v>7166</v>
      </c>
      <c r="Q1948" s="9">
        <v>4</v>
      </c>
      <c r="R1948" t="s">
        <v>7172</v>
      </c>
      <c r="S1948" t="s">
        <v>7175</v>
      </c>
      <c r="T1948">
        <v>42</v>
      </c>
      <c r="U1948" t="str">
        <f>TEXT(CoffeeData[[#This Row],[Date]],"mmm")</f>
        <v>Feb</v>
      </c>
      <c r="V1948" t="str">
        <f>TEXT(CoffeeData[[#This Row],[Date]],"dddd")</f>
        <v>Wednesday</v>
      </c>
    </row>
    <row r="1949" spans="1:22" x14ac:dyDescent="0.3">
      <c r="A1949" t="s">
        <v>1967</v>
      </c>
      <c r="B1949" s="3" t="s">
        <v>5242</v>
      </c>
      <c r="C1949" t="s">
        <v>5387</v>
      </c>
      <c r="D1949" s="5" t="s">
        <v>5642</v>
      </c>
      <c r="E1949" t="s">
        <v>6907</v>
      </c>
      <c r="F1949" t="s">
        <v>7130</v>
      </c>
      <c r="G1949" t="s">
        <v>7139</v>
      </c>
      <c r="H1949" t="s">
        <v>7148</v>
      </c>
      <c r="I1949" t="s">
        <v>7153</v>
      </c>
      <c r="J1949" s="11">
        <v>1</v>
      </c>
      <c r="K1949" s="9">
        <v>3</v>
      </c>
      <c r="L1949">
        <v>10</v>
      </c>
      <c r="M1949" s="7">
        <v>2.7</v>
      </c>
      <c r="N1949" t="s">
        <v>7158</v>
      </c>
      <c r="O1949" t="s">
        <v>7162</v>
      </c>
      <c r="P1949" t="s">
        <v>7167</v>
      </c>
      <c r="Q1949" s="9">
        <v>3.8</v>
      </c>
      <c r="R1949" t="s">
        <v>7172</v>
      </c>
      <c r="S1949" t="s">
        <v>7176</v>
      </c>
      <c r="T1949">
        <v>33</v>
      </c>
      <c r="U1949" t="str">
        <f>TEXT(CoffeeData[[#This Row],[Date]],"mmm")</f>
        <v>Feb</v>
      </c>
      <c r="V1949" t="str">
        <f>TEXT(CoffeeData[[#This Row],[Date]],"dddd")</f>
        <v>Tuesday</v>
      </c>
    </row>
    <row r="1950" spans="1:22" x14ac:dyDescent="0.3">
      <c r="A1950" t="s">
        <v>1968</v>
      </c>
      <c r="B1950" s="3" t="s">
        <v>5106</v>
      </c>
      <c r="C1950" t="s">
        <v>5390</v>
      </c>
      <c r="D1950" s="5" t="s">
        <v>5924</v>
      </c>
      <c r="E1950" t="s">
        <v>6468</v>
      </c>
      <c r="F1950" t="s">
        <v>7131</v>
      </c>
      <c r="G1950" t="s">
        <v>7146</v>
      </c>
      <c r="H1950" t="s">
        <v>7151</v>
      </c>
      <c r="I1950" t="s">
        <v>7155</v>
      </c>
      <c r="J1950" s="11">
        <v>4</v>
      </c>
      <c r="K1950" s="9">
        <v>3.8</v>
      </c>
      <c r="L1950">
        <v>0</v>
      </c>
      <c r="M1950" s="7">
        <v>15.2</v>
      </c>
      <c r="N1950" t="s">
        <v>7156</v>
      </c>
      <c r="O1950" t="s">
        <v>7159</v>
      </c>
      <c r="P1950" t="s">
        <v>7166</v>
      </c>
      <c r="Q1950" s="9">
        <v>4.5999999999999996</v>
      </c>
      <c r="R1950" t="s">
        <v>7172</v>
      </c>
      <c r="S1950" t="s">
        <v>7176</v>
      </c>
      <c r="T1950">
        <v>34</v>
      </c>
      <c r="U1950" t="str">
        <f>TEXT(CoffeeData[[#This Row],[Date]],"mmm")</f>
        <v>Oct</v>
      </c>
      <c r="V1950" t="str">
        <f>TEXT(CoffeeData[[#This Row],[Date]],"dddd")</f>
        <v>Monday</v>
      </c>
    </row>
    <row r="1951" spans="1:22" x14ac:dyDescent="0.3">
      <c r="A1951" t="s">
        <v>1969</v>
      </c>
      <c r="B1951" s="3" t="s">
        <v>5129</v>
      </c>
      <c r="C1951" t="s">
        <v>5391</v>
      </c>
      <c r="D1951" s="5" t="s">
        <v>5938</v>
      </c>
      <c r="E1951" t="s">
        <v>7029</v>
      </c>
      <c r="F1951" t="s">
        <v>7131</v>
      </c>
      <c r="G1951" t="s">
        <v>7134</v>
      </c>
      <c r="H1951" t="s">
        <v>7150</v>
      </c>
      <c r="I1951" t="s">
        <v>7153</v>
      </c>
      <c r="J1951" s="11">
        <v>1</v>
      </c>
      <c r="K1951" s="9">
        <v>2.5</v>
      </c>
      <c r="L1951">
        <v>15</v>
      </c>
      <c r="M1951" s="7">
        <v>2.12</v>
      </c>
      <c r="N1951" t="s">
        <v>7156</v>
      </c>
      <c r="O1951" t="s">
        <v>7161</v>
      </c>
      <c r="P1951" t="s">
        <v>7170</v>
      </c>
      <c r="Q1951" s="9">
        <v>4.2</v>
      </c>
      <c r="R1951" t="s">
        <v>7173</v>
      </c>
      <c r="S1951" t="s">
        <v>7176</v>
      </c>
      <c r="T1951">
        <v>30</v>
      </c>
      <c r="U1951" t="str">
        <f>TEXT(CoffeeData[[#This Row],[Date]],"mmm")</f>
        <v>Dec</v>
      </c>
      <c r="V1951" t="str">
        <f>TEXT(CoffeeData[[#This Row],[Date]],"dddd")</f>
        <v>Friday</v>
      </c>
    </row>
    <row r="1952" spans="1:22" x14ac:dyDescent="0.3">
      <c r="A1952" t="s">
        <v>1970</v>
      </c>
      <c r="B1952" s="3" t="s">
        <v>5044</v>
      </c>
      <c r="C1952" t="s">
        <v>5389</v>
      </c>
      <c r="D1952" s="5" t="s">
        <v>5862</v>
      </c>
      <c r="E1952" t="s">
        <v>6517</v>
      </c>
      <c r="F1952" t="s">
        <v>7129</v>
      </c>
      <c r="G1952" t="s">
        <v>7138</v>
      </c>
      <c r="H1952" t="s">
        <v>7152</v>
      </c>
      <c r="I1952" t="s">
        <v>7155</v>
      </c>
      <c r="J1952" s="11">
        <v>4</v>
      </c>
      <c r="K1952" s="9">
        <v>5.5</v>
      </c>
      <c r="L1952">
        <v>15</v>
      </c>
      <c r="M1952" s="7">
        <v>18.7</v>
      </c>
      <c r="N1952" t="s">
        <v>7157</v>
      </c>
      <c r="O1952" t="s">
        <v>7162</v>
      </c>
      <c r="P1952" t="s">
        <v>7168</v>
      </c>
      <c r="Q1952" s="9">
        <v>5</v>
      </c>
      <c r="R1952" t="s">
        <v>7171</v>
      </c>
      <c r="S1952" t="s">
        <v>7175</v>
      </c>
      <c r="T1952">
        <v>25</v>
      </c>
      <c r="U1952" t="str">
        <f>TEXT(CoffeeData[[#This Row],[Date]],"mmm")</f>
        <v>Feb</v>
      </c>
      <c r="V1952" t="str">
        <f>TEXT(CoffeeData[[#This Row],[Date]],"dddd")</f>
        <v>Thursday</v>
      </c>
    </row>
    <row r="1953" spans="1:22" x14ac:dyDescent="0.3">
      <c r="A1953" t="s">
        <v>1971</v>
      </c>
      <c r="B1953" s="3" t="s">
        <v>5027</v>
      </c>
      <c r="C1953" t="s">
        <v>5387</v>
      </c>
      <c r="D1953" s="5" t="s">
        <v>6101</v>
      </c>
      <c r="E1953" t="s">
        <v>6920</v>
      </c>
      <c r="F1953" t="s">
        <v>7131</v>
      </c>
      <c r="G1953" t="s">
        <v>7142</v>
      </c>
      <c r="H1953" t="s">
        <v>7152</v>
      </c>
      <c r="I1953" t="s">
        <v>7155</v>
      </c>
      <c r="J1953" s="11">
        <v>2</v>
      </c>
      <c r="K1953" s="9">
        <v>4.5</v>
      </c>
      <c r="L1953">
        <v>5</v>
      </c>
      <c r="M1953" s="7">
        <v>8.5500000000000007</v>
      </c>
      <c r="N1953" t="s">
        <v>7157</v>
      </c>
      <c r="O1953" t="s">
        <v>7163</v>
      </c>
      <c r="P1953" t="s">
        <v>7166</v>
      </c>
      <c r="Q1953" s="9">
        <v>3.3</v>
      </c>
      <c r="R1953" t="s">
        <v>7173</v>
      </c>
      <c r="S1953" t="s">
        <v>7174</v>
      </c>
      <c r="T1953">
        <v>44</v>
      </c>
      <c r="U1953" t="str">
        <f>TEXT(CoffeeData[[#This Row],[Date]],"mmm")</f>
        <v>Mar</v>
      </c>
      <c r="V1953" t="str">
        <f>TEXT(CoffeeData[[#This Row],[Date]],"dddd")</f>
        <v>Tuesday</v>
      </c>
    </row>
    <row r="1954" spans="1:22" x14ac:dyDescent="0.3">
      <c r="A1954" t="s">
        <v>1972</v>
      </c>
      <c r="B1954" s="3" t="s">
        <v>5246</v>
      </c>
      <c r="C1954" t="s">
        <v>5390</v>
      </c>
      <c r="D1954" s="5" t="s">
        <v>5967</v>
      </c>
      <c r="E1954" t="s">
        <v>6290</v>
      </c>
      <c r="F1954" t="s">
        <v>7130</v>
      </c>
      <c r="G1954" t="s">
        <v>7135</v>
      </c>
      <c r="H1954" t="s">
        <v>7149</v>
      </c>
      <c r="I1954" t="s">
        <v>7154</v>
      </c>
      <c r="J1954" s="11">
        <v>2</v>
      </c>
      <c r="K1954" s="9">
        <v>4</v>
      </c>
      <c r="L1954">
        <v>15</v>
      </c>
      <c r="M1954" s="7">
        <v>6.8</v>
      </c>
      <c r="N1954" t="s">
        <v>7158</v>
      </c>
      <c r="O1954" t="s">
        <v>7163</v>
      </c>
      <c r="P1954" t="s">
        <v>7168</v>
      </c>
      <c r="Q1954" s="9">
        <v>4.8</v>
      </c>
      <c r="R1954" t="s">
        <v>7171</v>
      </c>
      <c r="S1954" t="s">
        <v>7175</v>
      </c>
      <c r="T1954">
        <v>25</v>
      </c>
      <c r="U1954" t="str">
        <f>TEXT(CoffeeData[[#This Row],[Date]],"mmm")</f>
        <v>Oct</v>
      </c>
      <c r="V1954" t="str">
        <f>TEXT(CoffeeData[[#This Row],[Date]],"dddd")</f>
        <v>Monday</v>
      </c>
    </row>
    <row r="1955" spans="1:22" x14ac:dyDescent="0.3">
      <c r="A1955" t="s">
        <v>1973</v>
      </c>
      <c r="B1955" s="3" t="s">
        <v>5268</v>
      </c>
      <c r="C1955" t="s">
        <v>5386</v>
      </c>
      <c r="D1955" s="5" t="s">
        <v>5739</v>
      </c>
      <c r="E1955" t="s">
        <v>7030</v>
      </c>
      <c r="F1955" t="s">
        <v>7131</v>
      </c>
      <c r="G1955" t="s">
        <v>7136</v>
      </c>
      <c r="H1955" t="s">
        <v>7151</v>
      </c>
      <c r="I1955" t="s">
        <v>7155</v>
      </c>
      <c r="J1955" s="11">
        <v>1</v>
      </c>
      <c r="K1955" s="9">
        <v>4</v>
      </c>
      <c r="L1955">
        <v>5</v>
      </c>
      <c r="M1955" s="7">
        <v>3.8</v>
      </c>
      <c r="N1955" t="s">
        <v>7156</v>
      </c>
      <c r="O1955" t="s">
        <v>7160</v>
      </c>
      <c r="P1955" t="s">
        <v>7170</v>
      </c>
      <c r="Q1955" s="9">
        <v>4.5999999999999996</v>
      </c>
      <c r="R1955" t="s">
        <v>7172</v>
      </c>
      <c r="S1955" t="s">
        <v>7175</v>
      </c>
      <c r="T1955">
        <v>25</v>
      </c>
      <c r="U1955" t="str">
        <f>TEXT(CoffeeData[[#This Row],[Date]],"mmm")</f>
        <v>Feb</v>
      </c>
      <c r="V1955" t="str">
        <f>TEXT(CoffeeData[[#This Row],[Date]],"dddd")</f>
        <v>Sunday</v>
      </c>
    </row>
    <row r="1956" spans="1:22" x14ac:dyDescent="0.3">
      <c r="A1956" t="s">
        <v>1974</v>
      </c>
      <c r="B1956" s="3" t="s">
        <v>5053</v>
      </c>
      <c r="C1956" t="s">
        <v>5390</v>
      </c>
      <c r="D1956" s="5" t="s">
        <v>5614</v>
      </c>
      <c r="E1956" t="s">
        <v>6272</v>
      </c>
      <c r="F1956" t="s">
        <v>7129</v>
      </c>
      <c r="G1956" t="s">
        <v>7137</v>
      </c>
      <c r="H1956" t="s">
        <v>7150</v>
      </c>
      <c r="I1956" t="s">
        <v>7153</v>
      </c>
      <c r="J1956" s="11">
        <v>3</v>
      </c>
      <c r="K1956" s="9">
        <v>3</v>
      </c>
      <c r="L1956">
        <v>15</v>
      </c>
      <c r="M1956" s="7">
        <v>7.65</v>
      </c>
      <c r="N1956" t="s">
        <v>7158</v>
      </c>
      <c r="O1956" t="s">
        <v>7162</v>
      </c>
      <c r="P1956" t="s">
        <v>7169</v>
      </c>
      <c r="Q1956" s="9">
        <v>4.8</v>
      </c>
      <c r="R1956" t="s">
        <v>7171</v>
      </c>
      <c r="S1956" t="s">
        <v>7175</v>
      </c>
      <c r="T1956">
        <v>37</v>
      </c>
      <c r="U1956" t="str">
        <f>TEXT(CoffeeData[[#This Row],[Date]],"mmm")</f>
        <v>Nov</v>
      </c>
      <c r="V1956" t="str">
        <f>TEXT(CoffeeData[[#This Row],[Date]],"dddd")</f>
        <v>Monday</v>
      </c>
    </row>
    <row r="1957" spans="1:22" x14ac:dyDescent="0.3">
      <c r="A1957" t="s">
        <v>1975</v>
      </c>
      <c r="B1957" s="3" t="s">
        <v>5045</v>
      </c>
      <c r="C1957" t="s">
        <v>5385</v>
      </c>
      <c r="D1957" s="5" t="s">
        <v>5992</v>
      </c>
      <c r="E1957" t="s">
        <v>6242</v>
      </c>
      <c r="F1957" t="s">
        <v>7130</v>
      </c>
      <c r="G1957" t="s">
        <v>7142</v>
      </c>
      <c r="H1957" t="s">
        <v>7152</v>
      </c>
      <c r="I1957" t="s">
        <v>7155</v>
      </c>
      <c r="J1957" s="11">
        <v>2</v>
      </c>
      <c r="K1957" s="9">
        <v>4.5</v>
      </c>
      <c r="L1957">
        <v>5</v>
      </c>
      <c r="M1957" s="7">
        <v>8.5500000000000007</v>
      </c>
      <c r="N1957" t="s">
        <v>7158</v>
      </c>
      <c r="O1957" t="s">
        <v>7161</v>
      </c>
      <c r="P1957" t="s">
        <v>7166</v>
      </c>
      <c r="Q1957" s="9">
        <v>4.0999999999999996</v>
      </c>
      <c r="R1957" t="s">
        <v>7171</v>
      </c>
      <c r="S1957" t="s">
        <v>7176</v>
      </c>
      <c r="T1957">
        <v>37</v>
      </c>
      <c r="U1957" t="str">
        <f>TEXT(CoffeeData[[#This Row],[Date]],"mmm")</f>
        <v>Jan</v>
      </c>
      <c r="V1957" t="str">
        <f>TEXT(CoffeeData[[#This Row],[Date]],"dddd")</f>
        <v>Saturday</v>
      </c>
    </row>
    <row r="1958" spans="1:22" x14ac:dyDescent="0.3">
      <c r="A1958" t="s">
        <v>1976</v>
      </c>
      <c r="B1958" s="3" t="s">
        <v>5347</v>
      </c>
      <c r="C1958" t="s">
        <v>5385</v>
      </c>
      <c r="D1958" s="5" t="s">
        <v>5576</v>
      </c>
      <c r="E1958" t="s">
        <v>6673</v>
      </c>
      <c r="F1958" t="s">
        <v>7131</v>
      </c>
      <c r="G1958" t="s">
        <v>7147</v>
      </c>
      <c r="H1958" t="s">
        <v>7152</v>
      </c>
      <c r="I1958" t="s">
        <v>7154</v>
      </c>
      <c r="J1958" s="11">
        <v>2</v>
      </c>
      <c r="K1958" s="9">
        <v>5</v>
      </c>
      <c r="L1958">
        <v>5</v>
      </c>
      <c r="M1958" s="7">
        <v>9.5</v>
      </c>
      <c r="N1958" t="s">
        <v>7158</v>
      </c>
      <c r="O1958" t="s">
        <v>7162</v>
      </c>
      <c r="P1958" t="s">
        <v>7167</v>
      </c>
      <c r="Q1958" s="9">
        <v>3.8</v>
      </c>
      <c r="R1958" t="s">
        <v>7171</v>
      </c>
      <c r="S1958" t="s">
        <v>7174</v>
      </c>
      <c r="T1958">
        <v>44</v>
      </c>
      <c r="U1958" t="str">
        <f>TEXT(CoffeeData[[#This Row],[Date]],"mmm")</f>
        <v>Nov</v>
      </c>
      <c r="V1958" t="str">
        <f>TEXT(CoffeeData[[#This Row],[Date]],"dddd")</f>
        <v>Saturday</v>
      </c>
    </row>
    <row r="1959" spans="1:22" x14ac:dyDescent="0.3">
      <c r="A1959" t="s">
        <v>1977</v>
      </c>
      <c r="B1959" s="3" t="s">
        <v>5225</v>
      </c>
      <c r="C1959" t="s">
        <v>5388</v>
      </c>
      <c r="D1959" s="5" t="s">
        <v>5957</v>
      </c>
      <c r="E1959" t="s">
        <v>6771</v>
      </c>
      <c r="F1959" t="s">
        <v>7130</v>
      </c>
      <c r="G1959" t="s">
        <v>7145</v>
      </c>
      <c r="H1959" t="s">
        <v>7148</v>
      </c>
      <c r="I1959" t="s">
        <v>7153</v>
      </c>
      <c r="J1959" s="11">
        <v>1</v>
      </c>
      <c r="K1959" s="9">
        <v>2</v>
      </c>
      <c r="L1959">
        <v>10</v>
      </c>
      <c r="M1959" s="7">
        <v>1.8</v>
      </c>
      <c r="N1959" t="s">
        <v>7158</v>
      </c>
      <c r="O1959" t="s">
        <v>7163</v>
      </c>
      <c r="P1959" t="s">
        <v>7164</v>
      </c>
      <c r="Q1959" s="9">
        <v>4.7</v>
      </c>
      <c r="R1959" t="s">
        <v>7171</v>
      </c>
      <c r="S1959" t="s">
        <v>7175</v>
      </c>
      <c r="T1959">
        <v>33</v>
      </c>
      <c r="U1959" t="str">
        <f>TEXT(CoffeeData[[#This Row],[Date]],"mmm")</f>
        <v>Jan</v>
      </c>
      <c r="V1959" t="str">
        <f>TEXT(CoffeeData[[#This Row],[Date]],"dddd")</f>
        <v>Wednesday</v>
      </c>
    </row>
    <row r="1960" spans="1:22" x14ac:dyDescent="0.3">
      <c r="A1960" t="s">
        <v>1978</v>
      </c>
      <c r="B1960" s="3" t="s">
        <v>5235</v>
      </c>
      <c r="C1960" t="s">
        <v>5387</v>
      </c>
      <c r="D1960" s="5" t="s">
        <v>6069</v>
      </c>
      <c r="E1960" t="s">
        <v>7031</v>
      </c>
      <c r="F1960" t="s">
        <v>7129</v>
      </c>
      <c r="G1960" t="s">
        <v>7143</v>
      </c>
      <c r="H1960" t="s">
        <v>7149</v>
      </c>
      <c r="I1960" t="s">
        <v>7154</v>
      </c>
      <c r="J1960" s="11">
        <v>2</v>
      </c>
      <c r="K1960" s="9">
        <v>4.5</v>
      </c>
      <c r="L1960">
        <v>5</v>
      </c>
      <c r="M1960" s="7">
        <v>8.5500000000000007</v>
      </c>
      <c r="N1960" t="s">
        <v>7156</v>
      </c>
      <c r="O1960" t="s">
        <v>7160</v>
      </c>
      <c r="P1960" t="s">
        <v>7164</v>
      </c>
      <c r="Q1960" s="9">
        <v>3.9</v>
      </c>
      <c r="R1960" t="s">
        <v>7172</v>
      </c>
      <c r="S1960" t="s">
        <v>7174</v>
      </c>
      <c r="T1960">
        <v>33</v>
      </c>
      <c r="U1960" t="str">
        <f>TEXT(CoffeeData[[#This Row],[Date]],"mmm")</f>
        <v>Oct</v>
      </c>
      <c r="V1960" t="str">
        <f>TEXT(CoffeeData[[#This Row],[Date]],"dddd")</f>
        <v>Tuesday</v>
      </c>
    </row>
    <row r="1961" spans="1:22" x14ac:dyDescent="0.3">
      <c r="A1961" t="s">
        <v>1979</v>
      </c>
      <c r="B1961" s="3" t="s">
        <v>5218</v>
      </c>
      <c r="C1961" t="s">
        <v>5388</v>
      </c>
      <c r="D1961" s="5" t="s">
        <v>5443</v>
      </c>
      <c r="E1961" t="s">
        <v>6233</v>
      </c>
      <c r="F1961" t="s">
        <v>7131</v>
      </c>
      <c r="G1961" t="s">
        <v>7135</v>
      </c>
      <c r="H1961" t="s">
        <v>7149</v>
      </c>
      <c r="I1961" t="s">
        <v>7154</v>
      </c>
      <c r="J1961" s="11">
        <v>3</v>
      </c>
      <c r="K1961" s="9">
        <v>4</v>
      </c>
      <c r="L1961">
        <v>15</v>
      </c>
      <c r="M1961" s="7">
        <v>10.199999999999999</v>
      </c>
      <c r="N1961" t="s">
        <v>7158</v>
      </c>
      <c r="O1961" t="s">
        <v>7163</v>
      </c>
      <c r="P1961" t="s">
        <v>7168</v>
      </c>
      <c r="Q1961" s="9">
        <v>3.3</v>
      </c>
      <c r="R1961" t="s">
        <v>7172</v>
      </c>
      <c r="S1961" t="s">
        <v>7174</v>
      </c>
      <c r="T1961">
        <v>43</v>
      </c>
      <c r="U1961" t="str">
        <f>TEXT(CoffeeData[[#This Row],[Date]],"mmm")</f>
        <v>Jul</v>
      </c>
      <c r="V1961" t="str">
        <f>TEXT(CoffeeData[[#This Row],[Date]],"dddd")</f>
        <v>Wednesday</v>
      </c>
    </row>
    <row r="1962" spans="1:22" x14ac:dyDescent="0.3">
      <c r="A1962" t="s">
        <v>1980</v>
      </c>
      <c r="B1962" s="3" t="s">
        <v>5202</v>
      </c>
      <c r="C1962" t="s">
        <v>5389</v>
      </c>
      <c r="D1962" s="5" t="s">
        <v>5464</v>
      </c>
      <c r="E1962" t="s">
        <v>6499</v>
      </c>
      <c r="F1962" t="s">
        <v>7131</v>
      </c>
      <c r="G1962" t="s">
        <v>7136</v>
      </c>
      <c r="H1962" t="s">
        <v>7151</v>
      </c>
      <c r="I1962" t="s">
        <v>7153</v>
      </c>
      <c r="J1962" s="11">
        <v>3</v>
      </c>
      <c r="K1962" s="9">
        <v>4</v>
      </c>
      <c r="L1962">
        <v>0</v>
      </c>
      <c r="M1962" s="7">
        <v>12</v>
      </c>
      <c r="N1962" t="s">
        <v>7157</v>
      </c>
      <c r="O1962" t="s">
        <v>7161</v>
      </c>
      <c r="P1962" t="s">
        <v>7169</v>
      </c>
      <c r="Q1962" s="9">
        <v>3.6</v>
      </c>
      <c r="R1962" t="s">
        <v>7173</v>
      </c>
      <c r="S1962" t="s">
        <v>7175</v>
      </c>
      <c r="T1962">
        <v>32</v>
      </c>
      <c r="U1962" t="str">
        <f>TEXT(CoffeeData[[#This Row],[Date]],"mmm")</f>
        <v>Aug</v>
      </c>
      <c r="V1962" t="str">
        <f>TEXT(CoffeeData[[#This Row],[Date]],"dddd")</f>
        <v>Thursday</v>
      </c>
    </row>
    <row r="1963" spans="1:22" x14ac:dyDescent="0.3">
      <c r="A1963" t="s">
        <v>1981</v>
      </c>
      <c r="B1963" s="3" t="s">
        <v>5092</v>
      </c>
      <c r="C1963" t="s">
        <v>5387</v>
      </c>
      <c r="D1963" s="5" t="s">
        <v>5557</v>
      </c>
      <c r="E1963" t="s">
        <v>6719</v>
      </c>
      <c r="F1963" t="s">
        <v>7129</v>
      </c>
      <c r="G1963" t="s">
        <v>7138</v>
      </c>
      <c r="H1963" t="s">
        <v>7152</v>
      </c>
      <c r="I1963" t="s">
        <v>7153</v>
      </c>
      <c r="J1963" s="11">
        <v>4</v>
      </c>
      <c r="K1963" s="9">
        <v>5.5</v>
      </c>
      <c r="L1963">
        <v>5</v>
      </c>
      <c r="M1963" s="7">
        <v>20.9</v>
      </c>
      <c r="N1963" t="s">
        <v>7157</v>
      </c>
      <c r="O1963" t="s">
        <v>7159</v>
      </c>
      <c r="P1963" t="s">
        <v>7167</v>
      </c>
      <c r="Q1963" s="9">
        <v>4.5999999999999996</v>
      </c>
      <c r="R1963" t="s">
        <v>7173</v>
      </c>
      <c r="S1963" t="s">
        <v>7174</v>
      </c>
      <c r="T1963">
        <v>28</v>
      </c>
      <c r="U1963" t="str">
        <f>TEXT(CoffeeData[[#This Row],[Date]],"mmm")</f>
        <v>Aug</v>
      </c>
      <c r="V1963" t="str">
        <f>TEXT(CoffeeData[[#This Row],[Date]],"dddd")</f>
        <v>Tuesday</v>
      </c>
    </row>
    <row r="1964" spans="1:22" x14ac:dyDescent="0.3">
      <c r="A1964" t="s">
        <v>1982</v>
      </c>
      <c r="B1964" s="3" t="s">
        <v>5182</v>
      </c>
      <c r="C1964" t="s">
        <v>5386</v>
      </c>
      <c r="D1964" s="5" t="s">
        <v>5639</v>
      </c>
      <c r="E1964" t="s">
        <v>6866</v>
      </c>
      <c r="F1964" t="s">
        <v>7129</v>
      </c>
      <c r="G1964" t="s">
        <v>7137</v>
      </c>
      <c r="H1964" t="s">
        <v>7150</v>
      </c>
      <c r="I1964" t="s">
        <v>7155</v>
      </c>
      <c r="J1964" s="11">
        <v>1</v>
      </c>
      <c r="K1964" s="9">
        <v>3</v>
      </c>
      <c r="L1964">
        <v>5</v>
      </c>
      <c r="M1964" s="7">
        <v>2.85</v>
      </c>
      <c r="N1964" t="s">
        <v>7156</v>
      </c>
      <c r="O1964" t="s">
        <v>7160</v>
      </c>
      <c r="P1964" t="s">
        <v>7164</v>
      </c>
      <c r="Q1964" s="9">
        <v>3.2</v>
      </c>
      <c r="R1964" t="s">
        <v>7172</v>
      </c>
      <c r="S1964" t="s">
        <v>7175</v>
      </c>
      <c r="T1964">
        <v>38</v>
      </c>
      <c r="U1964" t="str">
        <f>TEXT(CoffeeData[[#This Row],[Date]],"mmm")</f>
        <v>Dec</v>
      </c>
      <c r="V1964" t="str">
        <f>TEXT(CoffeeData[[#This Row],[Date]],"dddd")</f>
        <v>Sunday</v>
      </c>
    </row>
    <row r="1965" spans="1:22" x14ac:dyDescent="0.3">
      <c r="A1965" t="s">
        <v>1983</v>
      </c>
      <c r="B1965" s="3" t="s">
        <v>5254</v>
      </c>
      <c r="C1965" t="s">
        <v>5387</v>
      </c>
      <c r="D1965" s="5" t="s">
        <v>5648</v>
      </c>
      <c r="E1965" t="s">
        <v>6919</v>
      </c>
      <c r="F1965" t="s">
        <v>7130</v>
      </c>
      <c r="G1965" t="s">
        <v>7140</v>
      </c>
      <c r="H1965" t="s">
        <v>7150</v>
      </c>
      <c r="I1965" t="s">
        <v>7153</v>
      </c>
      <c r="J1965" s="11">
        <v>1</v>
      </c>
      <c r="K1965" s="9">
        <v>2</v>
      </c>
      <c r="L1965">
        <v>15</v>
      </c>
      <c r="M1965" s="7">
        <v>1.7</v>
      </c>
      <c r="N1965" t="s">
        <v>7156</v>
      </c>
      <c r="O1965" t="s">
        <v>7159</v>
      </c>
      <c r="P1965" t="s">
        <v>7164</v>
      </c>
      <c r="Q1965" s="9">
        <v>3.9</v>
      </c>
      <c r="R1965" t="s">
        <v>7172</v>
      </c>
      <c r="S1965" t="s">
        <v>7176</v>
      </c>
      <c r="T1965">
        <v>37</v>
      </c>
      <c r="U1965" t="str">
        <f>TEXT(CoffeeData[[#This Row],[Date]],"mmm")</f>
        <v>Sep</v>
      </c>
      <c r="V1965" t="str">
        <f>TEXT(CoffeeData[[#This Row],[Date]],"dddd")</f>
        <v>Tuesday</v>
      </c>
    </row>
    <row r="1966" spans="1:22" x14ac:dyDescent="0.3">
      <c r="A1966" t="s">
        <v>1984</v>
      </c>
      <c r="B1966" s="3" t="s">
        <v>5288</v>
      </c>
      <c r="C1966" t="s">
        <v>5387</v>
      </c>
      <c r="D1966" s="5" t="s">
        <v>5981</v>
      </c>
      <c r="E1966" t="s">
        <v>6627</v>
      </c>
      <c r="F1966" t="s">
        <v>7129</v>
      </c>
      <c r="G1966" t="s">
        <v>7138</v>
      </c>
      <c r="H1966" t="s">
        <v>7152</v>
      </c>
      <c r="I1966" t="s">
        <v>7153</v>
      </c>
      <c r="J1966" s="11">
        <v>3</v>
      </c>
      <c r="K1966" s="9">
        <v>5.5</v>
      </c>
      <c r="L1966">
        <v>10</v>
      </c>
      <c r="M1966" s="7">
        <v>14.85</v>
      </c>
      <c r="N1966" t="s">
        <v>7158</v>
      </c>
      <c r="O1966" t="s">
        <v>7161</v>
      </c>
      <c r="P1966" t="s">
        <v>7169</v>
      </c>
      <c r="Q1966" s="9">
        <v>3.8</v>
      </c>
      <c r="R1966" t="s">
        <v>7173</v>
      </c>
      <c r="S1966" t="s">
        <v>7176</v>
      </c>
      <c r="T1966">
        <v>29</v>
      </c>
      <c r="U1966" t="str">
        <f>TEXT(CoffeeData[[#This Row],[Date]],"mmm")</f>
        <v>Nov</v>
      </c>
      <c r="V1966" t="str">
        <f>TEXT(CoffeeData[[#This Row],[Date]],"dddd")</f>
        <v>Tuesday</v>
      </c>
    </row>
    <row r="1967" spans="1:22" x14ac:dyDescent="0.3">
      <c r="A1967" t="s">
        <v>1985</v>
      </c>
      <c r="B1967" s="3" t="s">
        <v>5066</v>
      </c>
      <c r="C1967" t="s">
        <v>5388</v>
      </c>
      <c r="D1967" s="5" t="s">
        <v>5413</v>
      </c>
      <c r="E1967" t="s">
        <v>6323</v>
      </c>
      <c r="F1967" t="s">
        <v>7131</v>
      </c>
      <c r="G1967" t="s">
        <v>7134</v>
      </c>
      <c r="H1967" t="s">
        <v>7150</v>
      </c>
      <c r="I1967" t="s">
        <v>7154</v>
      </c>
      <c r="J1967" s="11">
        <v>2</v>
      </c>
      <c r="K1967" s="9">
        <v>2.5</v>
      </c>
      <c r="L1967">
        <v>0</v>
      </c>
      <c r="M1967" s="7">
        <v>5</v>
      </c>
      <c r="N1967" t="s">
        <v>7158</v>
      </c>
      <c r="O1967" t="s">
        <v>7163</v>
      </c>
      <c r="P1967" t="s">
        <v>7170</v>
      </c>
      <c r="Q1967" s="9">
        <v>4.4000000000000004</v>
      </c>
      <c r="R1967" t="s">
        <v>7172</v>
      </c>
      <c r="S1967" t="s">
        <v>7174</v>
      </c>
      <c r="T1967">
        <v>26</v>
      </c>
      <c r="U1967" t="str">
        <f>TEXT(CoffeeData[[#This Row],[Date]],"mmm")</f>
        <v>Aug</v>
      </c>
      <c r="V1967" t="str">
        <f>TEXT(CoffeeData[[#This Row],[Date]],"dddd")</f>
        <v>Wednesday</v>
      </c>
    </row>
    <row r="1968" spans="1:22" x14ac:dyDescent="0.3">
      <c r="A1968" t="s">
        <v>1986</v>
      </c>
      <c r="B1968" s="3" t="s">
        <v>5194</v>
      </c>
      <c r="C1968" t="s">
        <v>5386</v>
      </c>
      <c r="D1968" s="5" t="s">
        <v>5970</v>
      </c>
      <c r="E1968" t="s">
        <v>6422</v>
      </c>
      <c r="F1968" t="s">
        <v>7131</v>
      </c>
      <c r="G1968" t="s">
        <v>7144</v>
      </c>
      <c r="H1968" t="s">
        <v>7149</v>
      </c>
      <c r="I1968" t="s">
        <v>7154</v>
      </c>
      <c r="J1968" s="11">
        <v>2</v>
      </c>
      <c r="K1968" s="9">
        <v>3.5</v>
      </c>
      <c r="L1968">
        <v>15</v>
      </c>
      <c r="M1968" s="7">
        <v>5.95</v>
      </c>
      <c r="N1968" t="s">
        <v>7158</v>
      </c>
      <c r="O1968" t="s">
        <v>7160</v>
      </c>
      <c r="P1968" t="s">
        <v>7167</v>
      </c>
      <c r="Q1968" s="9">
        <v>4.8</v>
      </c>
      <c r="R1968" t="s">
        <v>7172</v>
      </c>
      <c r="S1968" t="s">
        <v>7176</v>
      </c>
      <c r="T1968">
        <v>29</v>
      </c>
      <c r="U1968" t="str">
        <f>TEXT(CoffeeData[[#This Row],[Date]],"mmm")</f>
        <v>Jan</v>
      </c>
      <c r="V1968" t="str">
        <f>TEXT(CoffeeData[[#This Row],[Date]],"dddd")</f>
        <v>Sunday</v>
      </c>
    </row>
    <row r="1969" spans="1:22" x14ac:dyDescent="0.3">
      <c r="A1969" t="s">
        <v>1987</v>
      </c>
      <c r="B1969" s="3" t="s">
        <v>5358</v>
      </c>
      <c r="C1969" t="s">
        <v>5388</v>
      </c>
      <c r="D1969" s="5" t="s">
        <v>5785</v>
      </c>
      <c r="E1969" t="s">
        <v>6775</v>
      </c>
      <c r="F1969" t="s">
        <v>7129</v>
      </c>
      <c r="G1969" t="s">
        <v>7141</v>
      </c>
      <c r="H1969" t="s">
        <v>7149</v>
      </c>
      <c r="I1969" t="s">
        <v>7155</v>
      </c>
      <c r="J1969" s="11">
        <v>1</v>
      </c>
      <c r="K1969" s="9">
        <v>3</v>
      </c>
      <c r="L1969">
        <v>5</v>
      </c>
      <c r="M1969" s="7">
        <v>2.85</v>
      </c>
      <c r="N1969" t="s">
        <v>7157</v>
      </c>
      <c r="O1969" t="s">
        <v>7162</v>
      </c>
      <c r="P1969" t="s">
        <v>7165</v>
      </c>
      <c r="Q1969" s="9">
        <v>4</v>
      </c>
      <c r="R1969" t="s">
        <v>7172</v>
      </c>
      <c r="S1969" t="s">
        <v>7175</v>
      </c>
      <c r="T1969">
        <v>33</v>
      </c>
      <c r="U1969" t="str">
        <f>TEXT(CoffeeData[[#This Row],[Date]],"mmm")</f>
        <v>Mar</v>
      </c>
      <c r="V1969" t="str">
        <f>TEXT(CoffeeData[[#This Row],[Date]],"dddd")</f>
        <v>Wednesday</v>
      </c>
    </row>
    <row r="1970" spans="1:22" x14ac:dyDescent="0.3">
      <c r="A1970" t="s">
        <v>1988</v>
      </c>
      <c r="B1970" s="3" t="s">
        <v>5338</v>
      </c>
      <c r="C1970" t="s">
        <v>5388</v>
      </c>
      <c r="D1970" s="5" t="s">
        <v>5737</v>
      </c>
      <c r="E1970" t="s">
        <v>6570</v>
      </c>
      <c r="F1970" t="s">
        <v>7129</v>
      </c>
      <c r="G1970" t="s">
        <v>7143</v>
      </c>
      <c r="H1970" t="s">
        <v>7149</v>
      </c>
      <c r="I1970" t="s">
        <v>7153</v>
      </c>
      <c r="J1970" s="11">
        <v>1</v>
      </c>
      <c r="K1970" s="9">
        <v>4.5</v>
      </c>
      <c r="L1970">
        <v>15</v>
      </c>
      <c r="M1970" s="7">
        <v>3.82</v>
      </c>
      <c r="N1970" t="s">
        <v>7158</v>
      </c>
      <c r="O1970" t="s">
        <v>7163</v>
      </c>
      <c r="P1970" t="s">
        <v>7166</v>
      </c>
      <c r="Q1970" s="9">
        <v>4.7</v>
      </c>
      <c r="R1970" t="s">
        <v>7173</v>
      </c>
      <c r="S1970" t="s">
        <v>7174</v>
      </c>
      <c r="T1970">
        <v>29</v>
      </c>
      <c r="U1970" t="str">
        <f>TEXT(CoffeeData[[#This Row],[Date]],"mmm")</f>
        <v>Jun</v>
      </c>
      <c r="V1970" t="str">
        <f>TEXT(CoffeeData[[#This Row],[Date]],"dddd")</f>
        <v>Wednesday</v>
      </c>
    </row>
    <row r="1971" spans="1:22" x14ac:dyDescent="0.3">
      <c r="A1971" t="s">
        <v>1989</v>
      </c>
      <c r="B1971" s="3" t="s">
        <v>5083</v>
      </c>
      <c r="C1971" t="s">
        <v>5386</v>
      </c>
      <c r="D1971" s="5" t="s">
        <v>5394</v>
      </c>
      <c r="E1971" t="s">
        <v>6941</v>
      </c>
      <c r="F1971" t="s">
        <v>7130</v>
      </c>
      <c r="G1971" t="s">
        <v>7144</v>
      </c>
      <c r="H1971" t="s">
        <v>7149</v>
      </c>
      <c r="I1971" t="s">
        <v>7153</v>
      </c>
      <c r="J1971" s="11">
        <v>3</v>
      </c>
      <c r="K1971" s="9">
        <v>3.5</v>
      </c>
      <c r="L1971">
        <v>5</v>
      </c>
      <c r="M1971" s="7">
        <v>9.9700000000000006</v>
      </c>
      <c r="N1971" t="s">
        <v>7157</v>
      </c>
      <c r="O1971" t="s">
        <v>7163</v>
      </c>
      <c r="P1971" t="s">
        <v>7167</v>
      </c>
      <c r="Q1971" s="9">
        <v>3.1</v>
      </c>
      <c r="R1971" t="s">
        <v>7171</v>
      </c>
      <c r="S1971" t="s">
        <v>7174</v>
      </c>
      <c r="T1971">
        <v>25</v>
      </c>
      <c r="U1971" t="str">
        <f>TEXT(CoffeeData[[#This Row],[Date]],"mmm")</f>
        <v>Mar</v>
      </c>
      <c r="V1971" t="str">
        <f>TEXT(CoffeeData[[#This Row],[Date]],"dddd")</f>
        <v>Sunday</v>
      </c>
    </row>
    <row r="1972" spans="1:22" x14ac:dyDescent="0.3">
      <c r="A1972" t="s">
        <v>1990</v>
      </c>
      <c r="B1972" s="3" t="s">
        <v>5268</v>
      </c>
      <c r="C1972" t="s">
        <v>5386</v>
      </c>
      <c r="D1972" s="5" t="s">
        <v>5658</v>
      </c>
      <c r="E1972" t="s">
        <v>6714</v>
      </c>
      <c r="F1972" t="s">
        <v>7129</v>
      </c>
      <c r="G1972" t="s">
        <v>7144</v>
      </c>
      <c r="H1972" t="s">
        <v>7149</v>
      </c>
      <c r="I1972" t="s">
        <v>7153</v>
      </c>
      <c r="J1972" s="11">
        <v>1</v>
      </c>
      <c r="K1972" s="9">
        <v>3.5</v>
      </c>
      <c r="L1972">
        <v>5</v>
      </c>
      <c r="M1972" s="7">
        <v>3.32</v>
      </c>
      <c r="N1972" t="s">
        <v>7158</v>
      </c>
      <c r="O1972" t="s">
        <v>7160</v>
      </c>
      <c r="P1972" t="s">
        <v>7168</v>
      </c>
      <c r="Q1972" s="9">
        <v>3.4</v>
      </c>
      <c r="R1972" t="s">
        <v>7173</v>
      </c>
      <c r="S1972" t="s">
        <v>7174</v>
      </c>
      <c r="T1972">
        <v>32</v>
      </c>
      <c r="U1972" t="str">
        <f>TEXT(CoffeeData[[#This Row],[Date]],"mmm")</f>
        <v>Feb</v>
      </c>
      <c r="V1972" t="str">
        <f>TEXT(CoffeeData[[#This Row],[Date]],"dddd")</f>
        <v>Sunday</v>
      </c>
    </row>
    <row r="1973" spans="1:22" x14ac:dyDescent="0.3">
      <c r="A1973" t="s">
        <v>1991</v>
      </c>
      <c r="B1973" s="3" t="s">
        <v>5365</v>
      </c>
      <c r="C1973" t="s">
        <v>5386</v>
      </c>
      <c r="D1973" s="5" t="s">
        <v>5581</v>
      </c>
      <c r="E1973" t="s">
        <v>6643</v>
      </c>
      <c r="F1973" t="s">
        <v>7131</v>
      </c>
      <c r="G1973" t="s">
        <v>7140</v>
      </c>
      <c r="H1973" t="s">
        <v>7150</v>
      </c>
      <c r="I1973" t="s">
        <v>7153</v>
      </c>
      <c r="J1973" s="11">
        <v>4</v>
      </c>
      <c r="K1973" s="9">
        <v>2</v>
      </c>
      <c r="L1973">
        <v>5</v>
      </c>
      <c r="M1973" s="7">
        <v>7.6</v>
      </c>
      <c r="N1973" t="s">
        <v>7157</v>
      </c>
      <c r="O1973" t="s">
        <v>7159</v>
      </c>
      <c r="P1973" t="s">
        <v>7166</v>
      </c>
      <c r="Q1973" s="9">
        <v>3.5</v>
      </c>
      <c r="R1973" t="s">
        <v>7171</v>
      </c>
      <c r="S1973" t="s">
        <v>7176</v>
      </c>
      <c r="T1973">
        <v>35</v>
      </c>
      <c r="U1973" t="str">
        <f>TEXT(CoffeeData[[#This Row],[Date]],"mmm")</f>
        <v>Nov</v>
      </c>
      <c r="V1973" t="str">
        <f>TEXT(CoffeeData[[#This Row],[Date]],"dddd")</f>
        <v>Sunday</v>
      </c>
    </row>
    <row r="1974" spans="1:22" x14ac:dyDescent="0.3">
      <c r="A1974" t="s">
        <v>1992</v>
      </c>
      <c r="B1974" s="3" t="s">
        <v>5382</v>
      </c>
      <c r="C1974" t="s">
        <v>5387</v>
      </c>
      <c r="D1974" s="5" t="s">
        <v>5962</v>
      </c>
      <c r="E1974" t="s">
        <v>7008</v>
      </c>
      <c r="F1974" t="s">
        <v>7130</v>
      </c>
      <c r="G1974" t="s">
        <v>7140</v>
      </c>
      <c r="H1974" t="s">
        <v>7150</v>
      </c>
      <c r="I1974" t="s">
        <v>7155</v>
      </c>
      <c r="J1974" s="11">
        <v>4</v>
      </c>
      <c r="K1974" s="9">
        <v>2</v>
      </c>
      <c r="L1974">
        <v>10</v>
      </c>
      <c r="M1974" s="7">
        <v>7.2</v>
      </c>
      <c r="N1974" t="s">
        <v>7156</v>
      </c>
      <c r="O1974" t="s">
        <v>7162</v>
      </c>
      <c r="P1974" t="s">
        <v>7165</v>
      </c>
      <c r="Q1974" s="9">
        <v>4.5999999999999996</v>
      </c>
      <c r="R1974" t="s">
        <v>7172</v>
      </c>
      <c r="S1974" t="s">
        <v>7175</v>
      </c>
      <c r="T1974">
        <v>41</v>
      </c>
      <c r="U1974" t="str">
        <f>TEXT(CoffeeData[[#This Row],[Date]],"mmm")</f>
        <v>Mar</v>
      </c>
      <c r="V1974" t="str">
        <f>TEXT(CoffeeData[[#This Row],[Date]],"dddd")</f>
        <v>Tuesday</v>
      </c>
    </row>
    <row r="1975" spans="1:22" x14ac:dyDescent="0.3">
      <c r="A1975" t="s">
        <v>1993</v>
      </c>
      <c r="B1975" s="3" t="s">
        <v>5380</v>
      </c>
      <c r="C1975" t="s">
        <v>5389</v>
      </c>
      <c r="D1975" s="5" t="s">
        <v>5856</v>
      </c>
      <c r="E1975" t="s">
        <v>6601</v>
      </c>
      <c r="F1975" t="s">
        <v>7131</v>
      </c>
      <c r="G1975" t="s">
        <v>7132</v>
      </c>
      <c r="H1975" t="s">
        <v>7148</v>
      </c>
      <c r="I1975" t="s">
        <v>7154</v>
      </c>
      <c r="J1975" s="11">
        <v>2</v>
      </c>
      <c r="K1975" s="9">
        <v>2.5</v>
      </c>
      <c r="L1975">
        <v>0</v>
      </c>
      <c r="M1975" s="7">
        <v>5</v>
      </c>
      <c r="N1975" t="s">
        <v>7156</v>
      </c>
      <c r="O1975" t="s">
        <v>7159</v>
      </c>
      <c r="P1975" t="s">
        <v>7169</v>
      </c>
      <c r="Q1975" s="9">
        <v>4.9000000000000004</v>
      </c>
      <c r="R1975" t="s">
        <v>7172</v>
      </c>
      <c r="S1975" t="s">
        <v>7175</v>
      </c>
      <c r="T1975">
        <v>45</v>
      </c>
      <c r="U1975" t="str">
        <f>TEXT(CoffeeData[[#This Row],[Date]],"mmm")</f>
        <v>Aug</v>
      </c>
      <c r="V1975" t="str">
        <f>TEXT(CoffeeData[[#This Row],[Date]],"dddd")</f>
        <v>Thursday</v>
      </c>
    </row>
    <row r="1976" spans="1:22" x14ac:dyDescent="0.3">
      <c r="A1976" t="s">
        <v>1994</v>
      </c>
      <c r="B1976" s="3" t="s">
        <v>5120</v>
      </c>
      <c r="C1976" t="s">
        <v>5390</v>
      </c>
      <c r="D1976" s="5" t="s">
        <v>5914</v>
      </c>
      <c r="E1976" t="s">
        <v>6934</v>
      </c>
      <c r="F1976" t="s">
        <v>7129</v>
      </c>
      <c r="G1976" t="s">
        <v>7137</v>
      </c>
      <c r="H1976" t="s">
        <v>7150</v>
      </c>
      <c r="I1976" t="s">
        <v>7154</v>
      </c>
      <c r="J1976" s="11">
        <v>3</v>
      </c>
      <c r="K1976" s="9">
        <v>3</v>
      </c>
      <c r="L1976">
        <v>10</v>
      </c>
      <c r="M1976" s="7">
        <v>8.1</v>
      </c>
      <c r="N1976" t="s">
        <v>7157</v>
      </c>
      <c r="O1976" t="s">
        <v>7162</v>
      </c>
      <c r="P1976" t="s">
        <v>7168</v>
      </c>
      <c r="Q1976" s="9">
        <v>4.7</v>
      </c>
      <c r="R1976" t="s">
        <v>7171</v>
      </c>
      <c r="S1976" t="s">
        <v>7175</v>
      </c>
      <c r="T1976">
        <v>35</v>
      </c>
      <c r="U1976" t="str">
        <f>TEXT(CoffeeData[[#This Row],[Date]],"mmm")</f>
        <v>Dec</v>
      </c>
      <c r="V1976" t="str">
        <f>TEXT(CoffeeData[[#This Row],[Date]],"dddd")</f>
        <v>Monday</v>
      </c>
    </row>
    <row r="1977" spans="1:22" x14ac:dyDescent="0.3">
      <c r="A1977" t="s">
        <v>1995</v>
      </c>
      <c r="B1977" s="3" t="s">
        <v>5074</v>
      </c>
      <c r="C1977" t="s">
        <v>5388</v>
      </c>
      <c r="D1977" s="5" t="s">
        <v>5625</v>
      </c>
      <c r="E1977" t="s">
        <v>6383</v>
      </c>
      <c r="F1977" t="s">
        <v>7130</v>
      </c>
      <c r="G1977" t="s">
        <v>7142</v>
      </c>
      <c r="H1977" t="s">
        <v>7152</v>
      </c>
      <c r="I1977" t="s">
        <v>7155</v>
      </c>
      <c r="J1977" s="11">
        <v>3</v>
      </c>
      <c r="K1977" s="9">
        <v>4.5</v>
      </c>
      <c r="L1977">
        <v>0</v>
      </c>
      <c r="M1977" s="7">
        <v>13.5</v>
      </c>
      <c r="N1977" t="s">
        <v>7158</v>
      </c>
      <c r="O1977" t="s">
        <v>7162</v>
      </c>
      <c r="P1977" t="s">
        <v>7165</v>
      </c>
      <c r="Q1977" s="9">
        <v>4.9000000000000004</v>
      </c>
      <c r="R1977" t="s">
        <v>7171</v>
      </c>
      <c r="S1977" t="s">
        <v>7174</v>
      </c>
      <c r="T1977">
        <v>41</v>
      </c>
      <c r="U1977" t="str">
        <f>TEXT(CoffeeData[[#This Row],[Date]],"mmm")</f>
        <v>Dec</v>
      </c>
      <c r="V1977" t="str">
        <f>TEXT(CoffeeData[[#This Row],[Date]],"dddd")</f>
        <v>Wednesday</v>
      </c>
    </row>
    <row r="1978" spans="1:22" x14ac:dyDescent="0.3">
      <c r="A1978" t="s">
        <v>1996</v>
      </c>
      <c r="B1978" s="3" t="s">
        <v>5156</v>
      </c>
      <c r="C1978" t="s">
        <v>5389</v>
      </c>
      <c r="D1978" s="5" t="s">
        <v>6161</v>
      </c>
      <c r="E1978" t="s">
        <v>6663</v>
      </c>
      <c r="F1978" t="s">
        <v>7130</v>
      </c>
      <c r="G1978" t="s">
        <v>7138</v>
      </c>
      <c r="H1978" t="s">
        <v>7152</v>
      </c>
      <c r="I1978" t="s">
        <v>7153</v>
      </c>
      <c r="J1978" s="11">
        <v>3</v>
      </c>
      <c r="K1978" s="9">
        <v>5.5</v>
      </c>
      <c r="L1978">
        <v>10</v>
      </c>
      <c r="M1978" s="7">
        <v>14.85</v>
      </c>
      <c r="N1978" t="s">
        <v>7158</v>
      </c>
      <c r="O1978" t="s">
        <v>7160</v>
      </c>
      <c r="P1978" t="s">
        <v>7169</v>
      </c>
      <c r="Q1978" s="9">
        <v>3.4</v>
      </c>
      <c r="R1978" t="s">
        <v>7171</v>
      </c>
      <c r="S1978" t="s">
        <v>7176</v>
      </c>
      <c r="T1978">
        <v>36</v>
      </c>
      <c r="U1978" t="str">
        <f>TEXT(CoffeeData[[#This Row],[Date]],"mmm")</f>
        <v>Feb</v>
      </c>
      <c r="V1978" t="str">
        <f>TEXT(CoffeeData[[#This Row],[Date]],"dddd")</f>
        <v>Thursday</v>
      </c>
    </row>
    <row r="1979" spans="1:22" x14ac:dyDescent="0.3">
      <c r="A1979" t="s">
        <v>1997</v>
      </c>
      <c r="B1979" s="3" t="s">
        <v>5341</v>
      </c>
      <c r="C1979" t="s">
        <v>5391</v>
      </c>
      <c r="D1979" s="5" t="s">
        <v>5785</v>
      </c>
      <c r="E1979" t="s">
        <v>6241</v>
      </c>
      <c r="F1979" t="s">
        <v>7130</v>
      </c>
      <c r="G1979" t="s">
        <v>7136</v>
      </c>
      <c r="H1979" t="s">
        <v>7151</v>
      </c>
      <c r="I1979" t="s">
        <v>7155</v>
      </c>
      <c r="J1979" s="11">
        <v>3</v>
      </c>
      <c r="K1979" s="9">
        <v>4</v>
      </c>
      <c r="L1979">
        <v>15</v>
      </c>
      <c r="M1979" s="7">
        <v>10.199999999999999</v>
      </c>
      <c r="N1979" t="s">
        <v>7156</v>
      </c>
      <c r="O1979" t="s">
        <v>7163</v>
      </c>
      <c r="P1979" t="s">
        <v>7170</v>
      </c>
      <c r="Q1979" s="9">
        <v>3.7</v>
      </c>
      <c r="R1979" t="s">
        <v>7173</v>
      </c>
      <c r="S1979" t="s">
        <v>7176</v>
      </c>
      <c r="T1979">
        <v>38</v>
      </c>
      <c r="U1979" t="str">
        <f>TEXT(CoffeeData[[#This Row],[Date]],"mmm")</f>
        <v>Mar</v>
      </c>
      <c r="V1979" t="str">
        <f>TEXT(CoffeeData[[#This Row],[Date]],"dddd")</f>
        <v>Friday</v>
      </c>
    </row>
    <row r="1980" spans="1:22" x14ac:dyDescent="0.3">
      <c r="A1980" t="s">
        <v>1998</v>
      </c>
      <c r="B1980" s="3" t="s">
        <v>5062</v>
      </c>
      <c r="C1980" t="s">
        <v>5388</v>
      </c>
      <c r="D1980" s="5" t="s">
        <v>5446</v>
      </c>
      <c r="E1980" t="s">
        <v>6255</v>
      </c>
      <c r="F1980" t="s">
        <v>7131</v>
      </c>
      <c r="G1980" t="s">
        <v>7145</v>
      </c>
      <c r="H1980" t="s">
        <v>7148</v>
      </c>
      <c r="I1980" t="s">
        <v>7153</v>
      </c>
      <c r="J1980" s="11">
        <v>2</v>
      </c>
      <c r="K1980" s="9">
        <v>2</v>
      </c>
      <c r="L1980">
        <v>10</v>
      </c>
      <c r="M1980" s="7">
        <v>3.6</v>
      </c>
      <c r="N1980" t="s">
        <v>7157</v>
      </c>
      <c r="O1980" t="s">
        <v>7162</v>
      </c>
      <c r="P1980" t="s">
        <v>7167</v>
      </c>
      <c r="Q1980" s="9">
        <v>4</v>
      </c>
      <c r="R1980" t="s">
        <v>7173</v>
      </c>
      <c r="S1980" t="s">
        <v>7174</v>
      </c>
      <c r="T1980">
        <v>28</v>
      </c>
      <c r="U1980" t="str">
        <f>TEXT(CoffeeData[[#This Row],[Date]],"mmm")</f>
        <v>Mar</v>
      </c>
      <c r="V1980" t="str">
        <f>TEXT(CoffeeData[[#This Row],[Date]],"dddd")</f>
        <v>Wednesday</v>
      </c>
    </row>
    <row r="1981" spans="1:22" x14ac:dyDescent="0.3">
      <c r="A1981" t="s">
        <v>1999</v>
      </c>
      <c r="B1981" s="3" t="s">
        <v>5276</v>
      </c>
      <c r="C1981" t="s">
        <v>5385</v>
      </c>
      <c r="D1981" s="5" t="s">
        <v>5404</v>
      </c>
      <c r="E1981" t="s">
        <v>7032</v>
      </c>
      <c r="F1981" t="s">
        <v>7129</v>
      </c>
      <c r="G1981" t="s">
        <v>7140</v>
      </c>
      <c r="H1981" t="s">
        <v>7150</v>
      </c>
      <c r="I1981" t="s">
        <v>7154</v>
      </c>
      <c r="J1981" s="11">
        <v>4</v>
      </c>
      <c r="K1981" s="9">
        <v>2</v>
      </c>
      <c r="L1981">
        <v>15</v>
      </c>
      <c r="M1981" s="7">
        <v>6.8</v>
      </c>
      <c r="N1981" t="s">
        <v>7157</v>
      </c>
      <c r="O1981" t="s">
        <v>7159</v>
      </c>
      <c r="P1981" t="s">
        <v>7167</v>
      </c>
      <c r="Q1981" s="9">
        <v>4.9000000000000004</v>
      </c>
      <c r="R1981" t="s">
        <v>7171</v>
      </c>
      <c r="S1981" t="s">
        <v>7175</v>
      </c>
      <c r="T1981">
        <v>34</v>
      </c>
      <c r="U1981" t="str">
        <f>TEXT(CoffeeData[[#This Row],[Date]],"mmm")</f>
        <v>Jun</v>
      </c>
      <c r="V1981" t="str">
        <f>TEXT(CoffeeData[[#This Row],[Date]],"dddd")</f>
        <v>Saturday</v>
      </c>
    </row>
    <row r="1982" spans="1:22" x14ac:dyDescent="0.3">
      <c r="A1982" t="s">
        <v>2000</v>
      </c>
      <c r="B1982" s="3" t="s">
        <v>5085</v>
      </c>
      <c r="C1982" t="s">
        <v>5390</v>
      </c>
      <c r="D1982" s="5" t="s">
        <v>5733</v>
      </c>
      <c r="E1982" t="s">
        <v>7033</v>
      </c>
      <c r="F1982" t="s">
        <v>7131</v>
      </c>
      <c r="G1982" t="s">
        <v>7138</v>
      </c>
      <c r="H1982" t="s">
        <v>7152</v>
      </c>
      <c r="I1982" t="s">
        <v>7154</v>
      </c>
      <c r="J1982" s="11">
        <v>2</v>
      </c>
      <c r="K1982" s="9">
        <v>5.5</v>
      </c>
      <c r="L1982">
        <v>0</v>
      </c>
      <c r="M1982" s="7">
        <v>11</v>
      </c>
      <c r="N1982" t="s">
        <v>7158</v>
      </c>
      <c r="O1982" t="s">
        <v>7161</v>
      </c>
      <c r="P1982" t="s">
        <v>7169</v>
      </c>
      <c r="Q1982" s="9">
        <v>3.8</v>
      </c>
      <c r="R1982" t="s">
        <v>7173</v>
      </c>
      <c r="S1982" t="s">
        <v>7174</v>
      </c>
      <c r="T1982">
        <v>43</v>
      </c>
      <c r="U1982" t="str">
        <f>TEXT(CoffeeData[[#This Row],[Date]],"mmm")</f>
        <v>Jul</v>
      </c>
      <c r="V1982" t="str">
        <f>TEXT(CoffeeData[[#This Row],[Date]],"dddd")</f>
        <v>Monday</v>
      </c>
    </row>
    <row r="1983" spans="1:22" x14ac:dyDescent="0.3">
      <c r="A1983" t="s">
        <v>2001</v>
      </c>
      <c r="B1983" s="3" t="s">
        <v>5384</v>
      </c>
      <c r="C1983" t="s">
        <v>5388</v>
      </c>
      <c r="D1983" s="5" t="s">
        <v>5973</v>
      </c>
      <c r="E1983" t="s">
        <v>6692</v>
      </c>
      <c r="F1983" t="s">
        <v>7129</v>
      </c>
      <c r="G1983" t="s">
        <v>7137</v>
      </c>
      <c r="H1983" t="s">
        <v>7150</v>
      </c>
      <c r="I1983" t="s">
        <v>7155</v>
      </c>
      <c r="J1983" s="11">
        <v>1</v>
      </c>
      <c r="K1983" s="9">
        <v>3</v>
      </c>
      <c r="L1983">
        <v>0</v>
      </c>
      <c r="M1983" s="7">
        <v>3</v>
      </c>
      <c r="N1983" t="s">
        <v>7158</v>
      </c>
      <c r="O1983" t="s">
        <v>7163</v>
      </c>
      <c r="P1983" t="s">
        <v>7169</v>
      </c>
      <c r="Q1983" s="9">
        <v>4.3</v>
      </c>
      <c r="R1983" t="s">
        <v>7173</v>
      </c>
      <c r="S1983" t="s">
        <v>7174</v>
      </c>
      <c r="T1983">
        <v>37</v>
      </c>
      <c r="U1983" t="str">
        <f>TEXT(CoffeeData[[#This Row],[Date]],"mmm")</f>
        <v>Aug</v>
      </c>
      <c r="V1983" t="str">
        <f>TEXT(CoffeeData[[#This Row],[Date]],"dddd")</f>
        <v>Wednesday</v>
      </c>
    </row>
    <row r="1984" spans="1:22" x14ac:dyDescent="0.3">
      <c r="A1984" t="s">
        <v>2002</v>
      </c>
      <c r="B1984" s="3" t="s">
        <v>5140</v>
      </c>
      <c r="C1984" t="s">
        <v>5391</v>
      </c>
      <c r="D1984" s="5" t="s">
        <v>5682</v>
      </c>
      <c r="E1984" t="s">
        <v>7034</v>
      </c>
      <c r="F1984" t="s">
        <v>7131</v>
      </c>
      <c r="G1984" t="s">
        <v>7136</v>
      </c>
      <c r="H1984" t="s">
        <v>7151</v>
      </c>
      <c r="I1984" t="s">
        <v>7153</v>
      </c>
      <c r="J1984" s="11">
        <v>1</v>
      </c>
      <c r="K1984" s="9">
        <v>4</v>
      </c>
      <c r="L1984">
        <v>5</v>
      </c>
      <c r="M1984" s="7">
        <v>3.8</v>
      </c>
      <c r="N1984" t="s">
        <v>7157</v>
      </c>
      <c r="O1984" t="s">
        <v>7163</v>
      </c>
      <c r="P1984" t="s">
        <v>7165</v>
      </c>
      <c r="Q1984" s="9">
        <v>3.9</v>
      </c>
      <c r="R1984" t="s">
        <v>7171</v>
      </c>
      <c r="S1984" t="s">
        <v>7174</v>
      </c>
      <c r="T1984">
        <v>30</v>
      </c>
      <c r="U1984" t="str">
        <f>TEXT(CoffeeData[[#This Row],[Date]],"mmm")</f>
        <v>Sep</v>
      </c>
      <c r="V1984" t="str">
        <f>TEXT(CoffeeData[[#This Row],[Date]],"dddd")</f>
        <v>Friday</v>
      </c>
    </row>
    <row r="1985" spans="1:22" x14ac:dyDescent="0.3">
      <c r="A1985" t="s">
        <v>2003</v>
      </c>
      <c r="B1985" s="3" t="s">
        <v>5313</v>
      </c>
      <c r="C1985" t="s">
        <v>5388</v>
      </c>
      <c r="D1985" s="5" t="s">
        <v>6030</v>
      </c>
      <c r="E1985" t="s">
        <v>6564</v>
      </c>
      <c r="F1985" t="s">
        <v>7129</v>
      </c>
      <c r="G1985" t="s">
        <v>7138</v>
      </c>
      <c r="H1985" t="s">
        <v>7152</v>
      </c>
      <c r="I1985" t="s">
        <v>7154</v>
      </c>
      <c r="J1985" s="11">
        <v>4</v>
      </c>
      <c r="K1985" s="9">
        <v>5.5</v>
      </c>
      <c r="L1985">
        <v>0</v>
      </c>
      <c r="M1985" s="7">
        <v>22</v>
      </c>
      <c r="N1985" t="s">
        <v>7156</v>
      </c>
      <c r="O1985" t="s">
        <v>7162</v>
      </c>
      <c r="P1985" t="s">
        <v>7166</v>
      </c>
      <c r="Q1985" s="9">
        <v>4.5</v>
      </c>
      <c r="R1985" t="s">
        <v>7173</v>
      </c>
      <c r="S1985" t="s">
        <v>7174</v>
      </c>
      <c r="T1985">
        <v>29</v>
      </c>
      <c r="U1985" t="str">
        <f>TEXT(CoffeeData[[#This Row],[Date]],"mmm")</f>
        <v>Jan</v>
      </c>
      <c r="V1985" t="str">
        <f>TEXT(CoffeeData[[#This Row],[Date]],"dddd")</f>
        <v>Wednesday</v>
      </c>
    </row>
    <row r="1986" spans="1:22" x14ac:dyDescent="0.3">
      <c r="A1986" t="s">
        <v>2004</v>
      </c>
      <c r="B1986" s="3" t="s">
        <v>5261</v>
      </c>
      <c r="C1986" t="s">
        <v>5386</v>
      </c>
      <c r="D1986" s="5" t="s">
        <v>6087</v>
      </c>
      <c r="E1986" t="s">
        <v>6314</v>
      </c>
      <c r="F1986" t="s">
        <v>7130</v>
      </c>
      <c r="G1986" t="s">
        <v>7134</v>
      </c>
      <c r="H1986" t="s">
        <v>7150</v>
      </c>
      <c r="I1986" t="s">
        <v>7155</v>
      </c>
      <c r="J1986" s="11">
        <v>3</v>
      </c>
      <c r="K1986" s="9">
        <v>2.5</v>
      </c>
      <c r="L1986">
        <v>15</v>
      </c>
      <c r="M1986" s="7">
        <v>6.38</v>
      </c>
      <c r="N1986" t="s">
        <v>7157</v>
      </c>
      <c r="O1986" t="s">
        <v>7160</v>
      </c>
      <c r="P1986" t="s">
        <v>7170</v>
      </c>
      <c r="Q1986" s="9">
        <v>4.7</v>
      </c>
      <c r="R1986" t="s">
        <v>7173</v>
      </c>
      <c r="S1986" t="s">
        <v>7176</v>
      </c>
      <c r="T1986">
        <v>30</v>
      </c>
      <c r="U1986" t="str">
        <f>TEXT(CoffeeData[[#This Row],[Date]],"mmm")</f>
        <v>Mar</v>
      </c>
      <c r="V1986" t="str">
        <f>TEXT(CoffeeData[[#This Row],[Date]],"dddd")</f>
        <v>Sunday</v>
      </c>
    </row>
    <row r="1987" spans="1:22" x14ac:dyDescent="0.3">
      <c r="A1987" t="s">
        <v>2005</v>
      </c>
      <c r="B1987" s="3" t="s">
        <v>5195</v>
      </c>
      <c r="C1987" t="s">
        <v>5388</v>
      </c>
      <c r="D1987" s="5" t="s">
        <v>5502</v>
      </c>
      <c r="E1987" t="s">
        <v>6770</v>
      </c>
      <c r="F1987" t="s">
        <v>7130</v>
      </c>
      <c r="G1987" t="s">
        <v>7147</v>
      </c>
      <c r="H1987" t="s">
        <v>7152</v>
      </c>
      <c r="I1987" t="s">
        <v>7153</v>
      </c>
      <c r="J1987" s="11">
        <v>4</v>
      </c>
      <c r="K1987" s="9">
        <v>5</v>
      </c>
      <c r="L1987">
        <v>5</v>
      </c>
      <c r="M1987" s="7">
        <v>19</v>
      </c>
      <c r="N1987" t="s">
        <v>7156</v>
      </c>
      <c r="O1987" t="s">
        <v>7162</v>
      </c>
      <c r="P1987" t="s">
        <v>7164</v>
      </c>
      <c r="Q1987" s="9">
        <v>3.3</v>
      </c>
      <c r="R1987" t="s">
        <v>7173</v>
      </c>
      <c r="S1987" t="s">
        <v>7176</v>
      </c>
      <c r="T1987">
        <v>34</v>
      </c>
      <c r="U1987" t="str">
        <f>TEXT(CoffeeData[[#This Row],[Date]],"mmm")</f>
        <v>Jul</v>
      </c>
      <c r="V1987" t="str">
        <f>TEXT(CoffeeData[[#This Row],[Date]],"dddd")</f>
        <v>Wednesday</v>
      </c>
    </row>
    <row r="1988" spans="1:22" x14ac:dyDescent="0.3">
      <c r="A1988" t="s">
        <v>2006</v>
      </c>
      <c r="B1988" s="3" t="s">
        <v>5336</v>
      </c>
      <c r="C1988" t="s">
        <v>5385</v>
      </c>
      <c r="D1988" s="5" t="s">
        <v>5668</v>
      </c>
      <c r="E1988" t="s">
        <v>6557</v>
      </c>
      <c r="F1988" t="s">
        <v>7131</v>
      </c>
      <c r="G1988" t="s">
        <v>7132</v>
      </c>
      <c r="H1988" t="s">
        <v>7148</v>
      </c>
      <c r="I1988" t="s">
        <v>7154</v>
      </c>
      <c r="J1988" s="11">
        <v>1</v>
      </c>
      <c r="K1988" s="9">
        <v>2.5</v>
      </c>
      <c r="L1988">
        <v>0</v>
      </c>
      <c r="M1988" s="7">
        <v>2.5</v>
      </c>
      <c r="N1988" t="s">
        <v>7157</v>
      </c>
      <c r="O1988" t="s">
        <v>7162</v>
      </c>
      <c r="P1988" t="s">
        <v>7167</v>
      </c>
      <c r="Q1988" s="9">
        <v>4.4000000000000004</v>
      </c>
      <c r="R1988" t="s">
        <v>7171</v>
      </c>
      <c r="S1988" t="s">
        <v>7176</v>
      </c>
      <c r="T1988">
        <v>43</v>
      </c>
      <c r="U1988" t="str">
        <f>TEXT(CoffeeData[[#This Row],[Date]],"mmm")</f>
        <v>Jan</v>
      </c>
      <c r="V1988" t="str">
        <f>TEXT(CoffeeData[[#This Row],[Date]],"dddd")</f>
        <v>Saturday</v>
      </c>
    </row>
    <row r="1989" spans="1:22" x14ac:dyDescent="0.3">
      <c r="A1989" t="s">
        <v>2007</v>
      </c>
      <c r="B1989" s="3" t="s">
        <v>5374</v>
      </c>
      <c r="C1989" t="s">
        <v>5391</v>
      </c>
      <c r="D1989" s="5" t="s">
        <v>5842</v>
      </c>
      <c r="E1989" t="s">
        <v>6618</v>
      </c>
      <c r="F1989" t="s">
        <v>7130</v>
      </c>
      <c r="G1989" t="s">
        <v>7138</v>
      </c>
      <c r="H1989" t="s">
        <v>7152</v>
      </c>
      <c r="I1989" t="s">
        <v>7154</v>
      </c>
      <c r="J1989" s="11">
        <v>4</v>
      </c>
      <c r="K1989" s="9">
        <v>5.5</v>
      </c>
      <c r="L1989">
        <v>0</v>
      </c>
      <c r="M1989" s="7">
        <v>22</v>
      </c>
      <c r="N1989" t="s">
        <v>7158</v>
      </c>
      <c r="O1989" t="s">
        <v>7159</v>
      </c>
      <c r="P1989" t="s">
        <v>7167</v>
      </c>
      <c r="Q1989" s="9">
        <v>3.4</v>
      </c>
      <c r="R1989" t="s">
        <v>7171</v>
      </c>
      <c r="S1989" t="s">
        <v>7174</v>
      </c>
      <c r="T1989">
        <v>28</v>
      </c>
      <c r="U1989" t="str">
        <f>TEXT(CoffeeData[[#This Row],[Date]],"mmm")</f>
        <v>Aug</v>
      </c>
      <c r="V1989" t="str">
        <f>TEXT(CoffeeData[[#This Row],[Date]],"dddd")</f>
        <v>Friday</v>
      </c>
    </row>
    <row r="1990" spans="1:22" x14ac:dyDescent="0.3">
      <c r="A1990" t="s">
        <v>2008</v>
      </c>
      <c r="B1990" s="3" t="s">
        <v>5258</v>
      </c>
      <c r="C1990" t="s">
        <v>5388</v>
      </c>
      <c r="D1990" s="5" t="s">
        <v>6160</v>
      </c>
      <c r="E1990" t="s">
        <v>6878</v>
      </c>
      <c r="F1990" t="s">
        <v>7130</v>
      </c>
      <c r="G1990" t="s">
        <v>7141</v>
      </c>
      <c r="H1990" t="s">
        <v>7149</v>
      </c>
      <c r="I1990" t="s">
        <v>7155</v>
      </c>
      <c r="J1990" s="11">
        <v>2</v>
      </c>
      <c r="K1990" s="9">
        <v>3</v>
      </c>
      <c r="L1990">
        <v>0</v>
      </c>
      <c r="M1990" s="7">
        <v>6</v>
      </c>
      <c r="N1990" t="s">
        <v>7157</v>
      </c>
      <c r="O1990" t="s">
        <v>7163</v>
      </c>
      <c r="P1990" t="s">
        <v>7165</v>
      </c>
      <c r="Q1990" s="9">
        <v>4.0999999999999996</v>
      </c>
      <c r="R1990" t="s">
        <v>7171</v>
      </c>
      <c r="S1990" t="s">
        <v>7176</v>
      </c>
      <c r="T1990">
        <v>26</v>
      </c>
      <c r="U1990" t="str">
        <f>TEXT(CoffeeData[[#This Row],[Date]],"mmm")</f>
        <v>Jan</v>
      </c>
      <c r="V1990" t="str">
        <f>TEXT(CoffeeData[[#This Row],[Date]],"dddd")</f>
        <v>Wednesday</v>
      </c>
    </row>
    <row r="1991" spans="1:22" x14ac:dyDescent="0.3">
      <c r="A1991" t="s">
        <v>2009</v>
      </c>
      <c r="B1991" s="3" t="s">
        <v>5076</v>
      </c>
      <c r="C1991" t="s">
        <v>5386</v>
      </c>
      <c r="D1991" s="5" t="s">
        <v>6154</v>
      </c>
      <c r="E1991" t="s">
        <v>6462</v>
      </c>
      <c r="F1991" t="s">
        <v>7130</v>
      </c>
      <c r="G1991" t="s">
        <v>7137</v>
      </c>
      <c r="H1991" t="s">
        <v>7150</v>
      </c>
      <c r="I1991" t="s">
        <v>7155</v>
      </c>
      <c r="J1991" s="11">
        <v>3</v>
      </c>
      <c r="K1991" s="9">
        <v>3</v>
      </c>
      <c r="L1991">
        <v>5</v>
      </c>
      <c r="M1991" s="7">
        <v>8.5500000000000007</v>
      </c>
      <c r="N1991" t="s">
        <v>7158</v>
      </c>
      <c r="O1991" t="s">
        <v>7162</v>
      </c>
      <c r="P1991" t="s">
        <v>7167</v>
      </c>
      <c r="Q1991" s="9">
        <v>4.7</v>
      </c>
      <c r="R1991" t="s">
        <v>7173</v>
      </c>
      <c r="S1991" t="s">
        <v>7174</v>
      </c>
      <c r="T1991">
        <v>33</v>
      </c>
      <c r="U1991" t="str">
        <f>TEXT(CoffeeData[[#This Row],[Date]],"mmm")</f>
        <v>Feb</v>
      </c>
      <c r="V1991" t="str">
        <f>TEXT(CoffeeData[[#This Row],[Date]],"dddd")</f>
        <v>Sunday</v>
      </c>
    </row>
    <row r="1992" spans="1:22" x14ac:dyDescent="0.3">
      <c r="A1992" t="s">
        <v>2010</v>
      </c>
      <c r="B1992" s="3" t="s">
        <v>5180</v>
      </c>
      <c r="C1992" t="s">
        <v>5390</v>
      </c>
      <c r="D1992" s="5" t="s">
        <v>5531</v>
      </c>
      <c r="E1992" t="s">
        <v>6993</v>
      </c>
      <c r="F1992" t="s">
        <v>7130</v>
      </c>
      <c r="G1992" t="s">
        <v>7139</v>
      </c>
      <c r="H1992" t="s">
        <v>7148</v>
      </c>
      <c r="I1992" t="s">
        <v>7154</v>
      </c>
      <c r="J1992" s="11">
        <v>1</v>
      </c>
      <c r="K1992" s="9">
        <v>3</v>
      </c>
      <c r="L1992">
        <v>10</v>
      </c>
      <c r="M1992" s="7">
        <v>2.7</v>
      </c>
      <c r="N1992" t="s">
        <v>7157</v>
      </c>
      <c r="O1992" t="s">
        <v>7161</v>
      </c>
      <c r="P1992" t="s">
        <v>7167</v>
      </c>
      <c r="Q1992" s="9">
        <v>4.9000000000000004</v>
      </c>
      <c r="R1992" t="s">
        <v>7171</v>
      </c>
      <c r="S1992" t="s">
        <v>7175</v>
      </c>
      <c r="T1992">
        <v>31</v>
      </c>
      <c r="U1992" t="str">
        <f>TEXT(CoffeeData[[#This Row],[Date]],"mmm")</f>
        <v>Sep</v>
      </c>
      <c r="V1992" t="str">
        <f>TEXT(CoffeeData[[#This Row],[Date]],"dddd")</f>
        <v>Monday</v>
      </c>
    </row>
    <row r="1993" spans="1:22" x14ac:dyDescent="0.3">
      <c r="A1993" t="s">
        <v>2011</v>
      </c>
      <c r="B1993" s="3" t="s">
        <v>5256</v>
      </c>
      <c r="C1993" t="s">
        <v>5385</v>
      </c>
      <c r="D1993" s="5" t="s">
        <v>5498</v>
      </c>
      <c r="E1993" t="s">
        <v>6889</v>
      </c>
      <c r="F1993" t="s">
        <v>7129</v>
      </c>
      <c r="G1993" t="s">
        <v>7135</v>
      </c>
      <c r="H1993" t="s">
        <v>7149</v>
      </c>
      <c r="I1993" t="s">
        <v>7155</v>
      </c>
      <c r="J1993" s="11">
        <v>1</v>
      </c>
      <c r="K1993" s="9">
        <v>4</v>
      </c>
      <c r="L1993">
        <v>0</v>
      </c>
      <c r="M1993" s="7">
        <v>4</v>
      </c>
      <c r="N1993" t="s">
        <v>7158</v>
      </c>
      <c r="O1993" t="s">
        <v>7159</v>
      </c>
      <c r="P1993" t="s">
        <v>7168</v>
      </c>
      <c r="Q1993" s="9">
        <v>4.3</v>
      </c>
      <c r="R1993" t="s">
        <v>7172</v>
      </c>
      <c r="S1993" t="s">
        <v>7174</v>
      </c>
      <c r="T1993">
        <v>34</v>
      </c>
      <c r="U1993" t="str">
        <f>TEXT(CoffeeData[[#This Row],[Date]],"mmm")</f>
        <v>Jan</v>
      </c>
      <c r="V1993" t="str">
        <f>TEXT(CoffeeData[[#This Row],[Date]],"dddd")</f>
        <v>Saturday</v>
      </c>
    </row>
    <row r="1994" spans="1:22" x14ac:dyDescent="0.3">
      <c r="A1994" t="s">
        <v>2012</v>
      </c>
      <c r="B1994" s="3" t="s">
        <v>5222</v>
      </c>
      <c r="C1994" t="s">
        <v>5386</v>
      </c>
      <c r="D1994" s="5" t="s">
        <v>5506</v>
      </c>
      <c r="E1994" t="s">
        <v>6261</v>
      </c>
      <c r="F1994" t="s">
        <v>7130</v>
      </c>
      <c r="G1994" t="s">
        <v>7143</v>
      </c>
      <c r="H1994" t="s">
        <v>7149</v>
      </c>
      <c r="I1994" t="s">
        <v>7155</v>
      </c>
      <c r="J1994" s="11">
        <v>4</v>
      </c>
      <c r="K1994" s="9">
        <v>4.5</v>
      </c>
      <c r="L1994">
        <v>0</v>
      </c>
      <c r="M1994" s="7">
        <v>18</v>
      </c>
      <c r="N1994" t="s">
        <v>7158</v>
      </c>
      <c r="O1994" t="s">
        <v>7161</v>
      </c>
      <c r="P1994" t="s">
        <v>7168</v>
      </c>
      <c r="Q1994" s="9">
        <v>4.5</v>
      </c>
      <c r="R1994" t="s">
        <v>7172</v>
      </c>
      <c r="S1994" t="s">
        <v>7176</v>
      </c>
      <c r="T1994">
        <v>26</v>
      </c>
      <c r="U1994" t="str">
        <f>TEXT(CoffeeData[[#This Row],[Date]],"mmm")</f>
        <v>Dec</v>
      </c>
      <c r="V1994" t="str">
        <f>TEXT(CoffeeData[[#This Row],[Date]],"dddd")</f>
        <v>Sunday</v>
      </c>
    </row>
    <row r="1995" spans="1:22" x14ac:dyDescent="0.3">
      <c r="A1995" t="s">
        <v>2013</v>
      </c>
      <c r="B1995" s="3" t="s">
        <v>5041</v>
      </c>
      <c r="C1995" t="s">
        <v>5390</v>
      </c>
      <c r="D1995" s="5" t="s">
        <v>6046</v>
      </c>
      <c r="E1995" t="s">
        <v>7035</v>
      </c>
      <c r="F1995" t="s">
        <v>7131</v>
      </c>
      <c r="G1995" t="s">
        <v>7141</v>
      </c>
      <c r="H1995" t="s">
        <v>7149</v>
      </c>
      <c r="I1995" t="s">
        <v>7155</v>
      </c>
      <c r="J1995" s="11">
        <v>2</v>
      </c>
      <c r="K1995" s="9">
        <v>3</v>
      </c>
      <c r="L1995">
        <v>10</v>
      </c>
      <c r="M1995" s="7">
        <v>5.4</v>
      </c>
      <c r="N1995" t="s">
        <v>7158</v>
      </c>
      <c r="O1995" t="s">
        <v>7160</v>
      </c>
      <c r="P1995" t="s">
        <v>7168</v>
      </c>
      <c r="Q1995" s="9">
        <v>4.8</v>
      </c>
      <c r="R1995" t="s">
        <v>7172</v>
      </c>
      <c r="S1995" t="s">
        <v>7174</v>
      </c>
      <c r="T1995">
        <v>31</v>
      </c>
      <c r="U1995" t="str">
        <f>TEXT(CoffeeData[[#This Row],[Date]],"mmm")</f>
        <v>May</v>
      </c>
      <c r="V1995" t="str">
        <f>TEXT(CoffeeData[[#This Row],[Date]],"dddd")</f>
        <v>Monday</v>
      </c>
    </row>
    <row r="1996" spans="1:22" x14ac:dyDescent="0.3">
      <c r="A1996" t="s">
        <v>2014</v>
      </c>
      <c r="B1996" s="3" t="s">
        <v>5371</v>
      </c>
      <c r="C1996" t="s">
        <v>5389</v>
      </c>
      <c r="D1996" s="5" t="s">
        <v>5839</v>
      </c>
      <c r="E1996" t="s">
        <v>6641</v>
      </c>
      <c r="F1996" t="s">
        <v>7129</v>
      </c>
      <c r="G1996" t="s">
        <v>7146</v>
      </c>
      <c r="H1996" t="s">
        <v>7151</v>
      </c>
      <c r="I1996" t="s">
        <v>7155</v>
      </c>
      <c r="J1996" s="11">
        <v>1</v>
      </c>
      <c r="K1996" s="9">
        <v>3.8</v>
      </c>
      <c r="L1996">
        <v>0</v>
      </c>
      <c r="M1996" s="7">
        <v>3.8</v>
      </c>
      <c r="N1996" t="s">
        <v>7157</v>
      </c>
      <c r="O1996" t="s">
        <v>7162</v>
      </c>
      <c r="P1996" t="s">
        <v>7168</v>
      </c>
      <c r="Q1996" s="9">
        <v>3.1</v>
      </c>
      <c r="R1996" t="s">
        <v>7171</v>
      </c>
      <c r="S1996" t="s">
        <v>7175</v>
      </c>
      <c r="T1996">
        <v>27</v>
      </c>
      <c r="U1996" t="str">
        <f>TEXT(CoffeeData[[#This Row],[Date]],"mmm")</f>
        <v>Feb</v>
      </c>
      <c r="V1996" t="str">
        <f>TEXT(CoffeeData[[#This Row],[Date]],"dddd")</f>
        <v>Thursday</v>
      </c>
    </row>
    <row r="1997" spans="1:22" x14ac:dyDescent="0.3">
      <c r="A1997" t="s">
        <v>2015</v>
      </c>
      <c r="B1997" s="3" t="s">
        <v>5333</v>
      </c>
      <c r="C1997" t="s">
        <v>5387</v>
      </c>
      <c r="D1997" s="5" t="s">
        <v>5605</v>
      </c>
      <c r="E1997" t="s">
        <v>6438</v>
      </c>
      <c r="F1997" t="s">
        <v>7129</v>
      </c>
      <c r="G1997" t="s">
        <v>7143</v>
      </c>
      <c r="H1997" t="s">
        <v>7149</v>
      </c>
      <c r="I1997" t="s">
        <v>7154</v>
      </c>
      <c r="J1997" s="11">
        <v>1</v>
      </c>
      <c r="K1997" s="9">
        <v>4.5</v>
      </c>
      <c r="L1997">
        <v>10</v>
      </c>
      <c r="M1997" s="7">
        <v>4.05</v>
      </c>
      <c r="N1997" t="s">
        <v>7157</v>
      </c>
      <c r="O1997" t="s">
        <v>7160</v>
      </c>
      <c r="P1997" t="s">
        <v>7166</v>
      </c>
      <c r="Q1997" s="9">
        <v>4.8</v>
      </c>
      <c r="R1997" t="s">
        <v>7173</v>
      </c>
      <c r="S1997" t="s">
        <v>7174</v>
      </c>
      <c r="T1997">
        <v>41</v>
      </c>
      <c r="U1997" t="str">
        <f>TEXT(CoffeeData[[#This Row],[Date]],"mmm")</f>
        <v>Sep</v>
      </c>
      <c r="V1997" t="str">
        <f>TEXT(CoffeeData[[#This Row],[Date]],"dddd")</f>
        <v>Tuesday</v>
      </c>
    </row>
    <row r="1998" spans="1:22" x14ac:dyDescent="0.3">
      <c r="A1998" t="s">
        <v>2016</v>
      </c>
      <c r="B1998" s="3" t="s">
        <v>5164</v>
      </c>
      <c r="C1998" t="s">
        <v>5391</v>
      </c>
      <c r="D1998" s="5" t="s">
        <v>5908</v>
      </c>
      <c r="E1998" t="s">
        <v>6798</v>
      </c>
      <c r="F1998" t="s">
        <v>7131</v>
      </c>
      <c r="G1998" t="s">
        <v>7135</v>
      </c>
      <c r="H1998" t="s">
        <v>7149</v>
      </c>
      <c r="I1998" t="s">
        <v>7153</v>
      </c>
      <c r="J1998" s="11">
        <v>3</v>
      </c>
      <c r="K1998" s="9">
        <v>4</v>
      </c>
      <c r="L1998">
        <v>0</v>
      </c>
      <c r="M1998" s="7">
        <v>12</v>
      </c>
      <c r="N1998" t="s">
        <v>7157</v>
      </c>
      <c r="O1998" t="s">
        <v>7159</v>
      </c>
      <c r="P1998" t="s">
        <v>7169</v>
      </c>
      <c r="Q1998" s="9">
        <v>3.9</v>
      </c>
      <c r="R1998" t="s">
        <v>7173</v>
      </c>
      <c r="S1998" t="s">
        <v>7175</v>
      </c>
      <c r="T1998">
        <v>29</v>
      </c>
      <c r="U1998" t="str">
        <f>TEXT(CoffeeData[[#This Row],[Date]],"mmm")</f>
        <v>Oct</v>
      </c>
      <c r="V1998" t="str">
        <f>TEXT(CoffeeData[[#This Row],[Date]],"dddd")</f>
        <v>Friday</v>
      </c>
    </row>
    <row r="1999" spans="1:22" x14ac:dyDescent="0.3">
      <c r="A1999" t="s">
        <v>2017</v>
      </c>
      <c r="B1999" s="3" t="s">
        <v>5038</v>
      </c>
      <c r="C1999" t="s">
        <v>5389</v>
      </c>
      <c r="D1999" s="5" t="s">
        <v>5895</v>
      </c>
      <c r="E1999" t="s">
        <v>6494</v>
      </c>
      <c r="F1999" t="s">
        <v>7129</v>
      </c>
      <c r="G1999" t="s">
        <v>7134</v>
      </c>
      <c r="H1999" t="s">
        <v>7150</v>
      </c>
      <c r="I1999" t="s">
        <v>7155</v>
      </c>
      <c r="J1999" s="11">
        <v>4</v>
      </c>
      <c r="K1999" s="9">
        <v>2.5</v>
      </c>
      <c r="L1999">
        <v>10</v>
      </c>
      <c r="M1999" s="7">
        <v>9</v>
      </c>
      <c r="N1999" t="s">
        <v>7158</v>
      </c>
      <c r="O1999" t="s">
        <v>7160</v>
      </c>
      <c r="P1999" t="s">
        <v>7165</v>
      </c>
      <c r="Q1999" s="9">
        <v>4.7</v>
      </c>
      <c r="R1999" t="s">
        <v>7172</v>
      </c>
      <c r="S1999" t="s">
        <v>7176</v>
      </c>
      <c r="T1999">
        <v>32</v>
      </c>
      <c r="U1999" t="str">
        <f>TEXT(CoffeeData[[#This Row],[Date]],"mmm")</f>
        <v>Sep</v>
      </c>
      <c r="V1999" t="str">
        <f>TEXT(CoffeeData[[#This Row],[Date]],"dddd")</f>
        <v>Thursday</v>
      </c>
    </row>
    <row r="2000" spans="1:22" x14ac:dyDescent="0.3">
      <c r="A2000" t="s">
        <v>2018</v>
      </c>
      <c r="B2000" s="3" t="s">
        <v>5244</v>
      </c>
      <c r="C2000" t="s">
        <v>5389</v>
      </c>
      <c r="D2000" s="5" t="s">
        <v>5512</v>
      </c>
      <c r="E2000" t="s">
        <v>6896</v>
      </c>
      <c r="F2000" t="s">
        <v>7129</v>
      </c>
      <c r="G2000" t="s">
        <v>7144</v>
      </c>
      <c r="H2000" t="s">
        <v>7149</v>
      </c>
      <c r="I2000" t="s">
        <v>7155</v>
      </c>
      <c r="J2000" s="11">
        <v>4</v>
      </c>
      <c r="K2000" s="9">
        <v>3.5</v>
      </c>
      <c r="L2000">
        <v>0</v>
      </c>
      <c r="M2000" s="7">
        <v>14</v>
      </c>
      <c r="N2000" t="s">
        <v>7156</v>
      </c>
      <c r="O2000" t="s">
        <v>7161</v>
      </c>
      <c r="P2000" t="s">
        <v>7165</v>
      </c>
      <c r="Q2000" s="9">
        <v>4.5999999999999996</v>
      </c>
      <c r="R2000" t="s">
        <v>7171</v>
      </c>
      <c r="S2000" t="s">
        <v>7174</v>
      </c>
      <c r="T2000">
        <v>45</v>
      </c>
      <c r="U2000" t="str">
        <f>TEXT(CoffeeData[[#This Row],[Date]],"mmm")</f>
        <v>Oct</v>
      </c>
      <c r="V2000" t="str">
        <f>TEXT(CoffeeData[[#This Row],[Date]],"dddd")</f>
        <v>Thursday</v>
      </c>
    </row>
    <row r="2001" spans="1:22" x14ac:dyDescent="0.3">
      <c r="A2001" t="s">
        <v>2019</v>
      </c>
      <c r="B2001" s="3" t="s">
        <v>5300</v>
      </c>
      <c r="C2001" t="s">
        <v>5390</v>
      </c>
      <c r="D2001" s="5" t="s">
        <v>5552</v>
      </c>
      <c r="E2001" t="s">
        <v>6547</v>
      </c>
      <c r="F2001" t="s">
        <v>7130</v>
      </c>
      <c r="G2001" t="s">
        <v>7139</v>
      </c>
      <c r="H2001" t="s">
        <v>7148</v>
      </c>
      <c r="I2001" t="s">
        <v>7153</v>
      </c>
      <c r="J2001" s="11">
        <v>1</v>
      </c>
      <c r="K2001" s="9">
        <v>3</v>
      </c>
      <c r="L2001">
        <v>5</v>
      </c>
      <c r="M2001" s="7">
        <v>2.85</v>
      </c>
      <c r="N2001" t="s">
        <v>7157</v>
      </c>
      <c r="O2001" t="s">
        <v>7163</v>
      </c>
      <c r="P2001" t="s">
        <v>7170</v>
      </c>
      <c r="Q2001" s="9">
        <v>3.7</v>
      </c>
      <c r="R2001" t="s">
        <v>7171</v>
      </c>
      <c r="S2001" t="s">
        <v>7176</v>
      </c>
      <c r="T2001">
        <v>38</v>
      </c>
      <c r="U2001" t="str">
        <f>TEXT(CoffeeData[[#This Row],[Date]],"mmm")</f>
        <v>Mar</v>
      </c>
      <c r="V2001" t="str">
        <f>TEXT(CoffeeData[[#This Row],[Date]],"dddd")</f>
        <v>Monday</v>
      </c>
    </row>
    <row r="2002" spans="1:22" x14ac:dyDescent="0.3">
      <c r="A2002" t="s">
        <v>2020</v>
      </c>
      <c r="B2002" s="3" t="s">
        <v>5039</v>
      </c>
      <c r="C2002" t="s">
        <v>5388</v>
      </c>
      <c r="D2002" s="5" t="s">
        <v>5970</v>
      </c>
      <c r="E2002" t="s">
        <v>6915</v>
      </c>
      <c r="F2002" t="s">
        <v>7131</v>
      </c>
      <c r="G2002" t="s">
        <v>7135</v>
      </c>
      <c r="H2002" t="s">
        <v>7149</v>
      </c>
      <c r="I2002" t="s">
        <v>7154</v>
      </c>
      <c r="J2002" s="11">
        <v>4</v>
      </c>
      <c r="K2002" s="9">
        <v>4</v>
      </c>
      <c r="L2002">
        <v>10</v>
      </c>
      <c r="M2002" s="7">
        <v>14.4</v>
      </c>
      <c r="N2002" t="s">
        <v>7158</v>
      </c>
      <c r="O2002" t="s">
        <v>7163</v>
      </c>
      <c r="P2002" t="s">
        <v>7170</v>
      </c>
      <c r="Q2002" s="9">
        <v>5</v>
      </c>
      <c r="R2002" t="s">
        <v>7172</v>
      </c>
      <c r="S2002" t="s">
        <v>7176</v>
      </c>
      <c r="T2002">
        <v>34</v>
      </c>
      <c r="U2002" t="str">
        <f>TEXT(CoffeeData[[#This Row],[Date]],"mmm")</f>
        <v>Dec</v>
      </c>
      <c r="V2002" t="str">
        <f>TEXT(CoffeeData[[#This Row],[Date]],"dddd")</f>
        <v>Wednesday</v>
      </c>
    </row>
    <row r="2003" spans="1:22" x14ac:dyDescent="0.3">
      <c r="A2003" t="s">
        <v>2021</v>
      </c>
      <c r="B2003" s="3" t="s">
        <v>5371</v>
      </c>
      <c r="C2003" t="s">
        <v>5389</v>
      </c>
      <c r="D2003" s="5" t="s">
        <v>6103</v>
      </c>
      <c r="E2003" t="s">
        <v>6786</v>
      </c>
      <c r="F2003" t="s">
        <v>7131</v>
      </c>
      <c r="G2003" t="s">
        <v>7147</v>
      </c>
      <c r="H2003" t="s">
        <v>7152</v>
      </c>
      <c r="I2003" t="s">
        <v>7155</v>
      </c>
      <c r="J2003" s="11">
        <v>3</v>
      </c>
      <c r="K2003" s="9">
        <v>5</v>
      </c>
      <c r="L2003">
        <v>0</v>
      </c>
      <c r="M2003" s="7">
        <v>15</v>
      </c>
      <c r="N2003" t="s">
        <v>7156</v>
      </c>
      <c r="O2003" t="s">
        <v>7159</v>
      </c>
      <c r="P2003" t="s">
        <v>7165</v>
      </c>
      <c r="Q2003" s="9">
        <v>4.0999999999999996</v>
      </c>
      <c r="R2003" t="s">
        <v>7173</v>
      </c>
      <c r="S2003" t="s">
        <v>7176</v>
      </c>
      <c r="T2003">
        <v>41</v>
      </c>
      <c r="U2003" t="str">
        <f>TEXT(CoffeeData[[#This Row],[Date]],"mmm")</f>
        <v>Feb</v>
      </c>
      <c r="V2003" t="str">
        <f>TEXT(CoffeeData[[#This Row],[Date]],"dddd")</f>
        <v>Thursday</v>
      </c>
    </row>
    <row r="2004" spans="1:22" x14ac:dyDescent="0.3">
      <c r="A2004" t="s">
        <v>2022</v>
      </c>
      <c r="B2004" s="3" t="s">
        <v>5314</v>
      </c>
      <c r="C2004" t="s">
        <v>5389</v>
      </c>
      <c r="D2004" s="5" t="s">
        <v>6001</v>
      </c>
      <c r="E2004" t="s">
        <v>6518</v>
      </c>
      <c r="F2004" t="s">
        <v>7130</v>
      </c>
      <c r="G2004" t="s">
        <v>7142</v>
      </c>
      <c r="H2004" t="s">
        <v>7152</v>
      </c>
      <c r="I2004" t="s">
        <v>7154</v>
      </c>
      <c r="J2004" s="11">
        <v>3</v>
      </c>
      <c r="K2004" s="9">
        <v>4.5</v>
      </c>
      <c r="L2004">
        <v>5</v>
      </c>
      <c r="M2004" s="7">
        <v>12.82</v>
      </c>
      <c r="N2004" t="s">
        <v>7157</v>
      </c>
      <c r="O2004" t="s">
        <v>7160</v>
      </c>
      <c r="P2004" t="s">
        <v>7164</v>
      </c>
      <c r="Q2004" s="9">
        <v>3.2</v>
      </c>
      <c r="R2004" t="s">
        <v>7173</v>
      </c>
      <c r="S2004" t="s">
        <v>7176</v>
      </c>
      <c r="T2004">
        <v>35</v>
      </c>
      <c r="U2004" t="str">
        <f>TEXT(CoffeeData[[#This Row],[Date]],"mmm")</f>
        <v>Sep</v>
      </c>
      <c r="V2004" t="str">
        <f>TEXT(CoffeeData[[#This Row],[Date]],"dddd")</f>
        <v>Thursday</v>
      </c>
    </row>
    <row r="2005" spans="1:22" x14ac:dyDescent="0.3">
      <c r="A2005" t="s">
        <v>2023</v>
      </c>
      <c r="B2005" s="3" t="s">
        <v>5312</v>
      </c>
      <c r="C2005" t="s">
        <v>5391</v>
      </c>
      <c r="D2005" s="5" t="s">
        <v>5629</v>
      </c>
      <c r="E2005" t="s">
        <v>6547</v>
      </c>
      <c r="F2005" t="s">
        <v>7130</v>
      </c>
      <c r="G2005" t="s">
        <v>7142</v>
      </c>
      <c r="H2005" t="s">
        <v>7152</v>
      </c>
      <c r="I2005" t="s">
        <v>7155</v>
      </c>
      <c r="J2005" s="11">
        <v>2</v>
      </c>
      <c r="K2005" s="9">
        <v>4.5</v>
      </c>
      <c r="L2005">
        <v>10</v>
      </c>
      <c r="M2005" s="7">
        <v>8.1</v>
      </c>
      <c r="N2005" t="s">
        <v>7156</v>
      </c>
      <c r="O2005" t="s">
        <v>7163</v>
      </c>
      <c r="P2005" t="s">
        <v>7170</v>
      </c>
      <c r="Q2005" s="9">
        <v>4.7</v>
      </c>
      <c r="R2005" t="s">
        <v>7172</v>
      </c>
      <c r="S2005" t="s">
        <v>7175</v>
      </c>
      <c r="T2005">
        <v>27</v>
      </c>
      <c r="U2005" t="str">
        <f>TEXT(CoffeeData[[#This Row],[Date]],"mmm")</f>
        <v>Aug</v>
      </c>
      <c r="V2005" t="str">
        <f>TEXT(CoffeeData[[#This Row],[Date]],"dddd")</f>
        <v>Friday</v>
      </c>
    </row>
    <row r="2006" spans="1:22" x14ac:dyDescent="0.3">
      <c r="A2006" t="s">
        <v>2024</v>
      </c>
      <c r="B2006" s="3" t="s">
        <v>5144</v>
      </c>
      <c r="C2006" t="s">
        <v>5388</v>
      </c>
      <c r="D2006" s="5" t="s">
        <v>6042</v>
      </c>
      <c r="E2006" t="s">
        <v>7036</v>
      </c>
      <c r="F2006" t="s">
        <v>7129</v>
      </c>
      <c r="G2006" t="s">
        <v>7142</v>
      </c>
      <c r="H2006" t="s">
        <v>7152</v>
      </c>
      <c r="I2006" t="s">
        <v>7154</v>
      </c>
      <c r="J2006" s="11">
        <v>2</v>
      </c>
      <c r="K2006" s="9">
        <v>4.5</v>
      </c>
      <c r="L2006">
        <v>10</v>
      </c>
      <c r="M2006" s="7">
        <v>8.1</v>
      </c>
      <c r="N2006" t="s">
        <v>7158</v>
      </c>
      <c r="O2006" t="s">
        <v>7161</v>
      </c>
      <c r="P2006" t="s">
        <v>7170</v>
      </c>
      <c r="Q2006" s="9">
        <v>3.5</v>
      </c>
      <c r="R2006" t="s">
        <v>7172</v>
      </c>
      <c r="S2006" t="s">
        <v>7175</v>
      </c>
      <c r="T2006">
        <v>26</v>
      </c>
      <c r="U2006" t="str">
        <f>TEXT(CoffeeData[[#This Row],[Date]],"mmm")</f>
        <v>Aug</v>
      </c>
      <c r="V2006" t="str">
        <f>TEXT(CoffeeData[[#This Row],[Date]],"dddd")</f>
        <v>Wednesday</v>
      </c>
    </row>
    <row r="2007" spans="1:22" x14ac:dyDescent="0.3">
      <c r="A2007" t="s">
        <v>2025</v>
      </c>
      <c r="B2007" s="3" t="s">
        <v>5132</v>
      </c>
      <c r="C2007" t="s">
        <v>5390</v>
      </c>
      <c r="D2007" s="5" t="s">
        <v>5769</v>
      </c>
      <c r="E2007" t="s">
        <v>6301</v>
      </c>
      <c r="F2007" t="s">
        <v>7130</v>
      </c>
      <c r="G2007" t="s">
        <v>7132</v>
      </c>
      <c r="H2007" t="s">
        <v>7148</v>
      </c>
      <c r="I2007" t="s">
        <v>7153</v>
      </c>
      <c r="J2007" s="11">
        <v>1</v>
      </c>
      <c r="K2007" s="9">
        <v>2.5</v>
      </c>
      <c r="L2007">
        <v>0</v>
      </c>
      <c r="M2007" s="7">
        <v>2.5</v>
      </c>
      <c r="N2007" t="s">
        <v>7158</v>
      </c>
      <c r="O2007" t="s">
        <v>7162</v>
      </c>
      <c r="P2007" t="s">
        <v>7168</v>
      </c>
      <c r="Q2007" s="9">
        <v>4.7</v>
      </c>
      <c r="R2007" t="s">
        <v>7171</v>
      </c>
      <c r="S2007" t="s">
        <v>7174</v>
      </c>
      <c r="T2007">
        <v>41</v>
      </c>
      <c r="U2007" t="str">
        <f>TEXT(CoffeeData[[#This Row],[Date]],"mmm")</f>
        <v>Feb</v>
      </c>
      <c r="V2007" t="str">
        <f>TEXT(CoffeeData[[#This Row],[Date]],"dddd")</f>
        <v>Monday</v>
      </c>
    </row>
    <row r="2008" spans="1:22" x14ac:dyDescent="0.3">
      <c r="A2008" t="s">
        <v>2026</v>
      </c>
      <c r="B2008" s="3" t="s">
        <v>5293</v>
      </c>
      <c r="C2008" t="s">
        <v>5389</v>
      </c>
      <c r="D2008" s="5" t="s">
        <v>5982</v>
      </c>
      <c r="E2008" t="s">
        <v>6943</v>
      </c>
      <c r="F2008" t="s">
        <v>7131</v>
      </c>
      <c r="G2008" t="s">
        <v>7141</v>
      </c>
      <c r="H2008" t="s">
        <v>7149</v>
      </c>
      <c r="I2008" t="s">
        <v>7153</v>
      </c>
      <c r="J2008" s="11">
        <v>1</v>
      </c>
      <c r="K2008" s="9">
        <v>3</v>
      </c>
      <c r="L2008">
        <v>15</v>
      </c>
      <c r="M2008" s="7">
        <v>2.5499999999999998</v>
      </c>
      <c r="N2008" t="s">
        <v>7158</v>
      </c>
      <c r="O2008" t="s">
        <v>7159</v>
      </c>
      <c r="P2008" t="s">
        <v>7168</v>
      </c>
      <c r="Q2008" s="9">
        <v>3.1</v>
      </c>
      <c r="R2008" t="s">
        <v>7171</v>
      </c>
      <c r="S2008" t="s">
        <v>7174</v>
      </c>
      <c r="T2008">
        <v>29</v>
      </c>
      <c r="U2008" t="str">
        <f>TEXT(CoffeeData[[#This Row],[Date]],"mmm")</f>
        <v>Aug</v>
      </c>
      <c r="V2008" t="str">
        <f>TEXT(CoffeeData[[#This Row],[Date]],"dddd")</f>
        <v>Thursday</v>
      </c>
    </row>
    <row r="2009" spans="1:22" x14ac:dyDescent="0.3">
      <c r="A2009" t="s">
        <v>2027</v>
      </c>
      <c r="B2009" s="3" t="s">
        <v>5023</v>
      </c>
      <c r="C2009" t="s">
        <v>5387</v>
      </c>
      <c r="D2009" s="5" t="s">
        <v>6114</v>
      </c>
      <c r="E2009" t="s">
        <v>7001</v>
      </c>
      <c r="F2009" t="s">
        <v>7129</v>
      </c>
      <c r="G2009" t="s">
        <v>7146</v>
      </c>
      <c r="H2009" t="s">
        <v>7151</v>
      </c>
      <c r="I2009" t="s">
        <v>7153</v>
      </c>
      <c r="J2009" s="11">
        <v>4</v>
      </c>
      <c r="K2009" s="9">
        <v>3.8</v>
      </c>
      <c r="L2009">
        <v>5</v>
      </c>
      <c r="M2009" s="7">
        <v>14.44</v>
      </c>
      <c r="N2009" t="s">
        <v>7156</v>
      </c>
      <c r="O2009" t="s">
        <v>7161</v>
      </c>
      <c r="P2009" t="s">
        <v>7167</v>
      </c>
      <c r="Q2009" s="9">
        <v>3.2</v>
      </c>
      <c r="R2009" t="s">
        <v>7173</v>
      </c>
      <c r="S2009" t="s">
        <v>7174</v>
      </c>
      <c r="T2009">
        <v>32</v>
      </c>
      <c r="U2009" t="str">
        <f>TEXT(CoffeeData[[#This Row],[Date]],"mmm")</f>
        <v>Oct</v>
      </c>
      <c r="V2009" t="str">
        <f>TEXT(CoffeeData[[#This Row],[Date]],"dddd")</f>
        <v>Tuesday</v>
      </c>
    </row>
    <row r="2010" spans="1:22" x14ac:dyDescent="0.3">
      <c r="A2010" t="s">
        <v>2028</v>
      </c>
      <c r="B2010" s="3" t="s">
        <v>5286</v>
      </c>
      <c r="C2010" t="s">
        <v>5389</v>
      </c>
      <c r="D2010" s="5" t="s">
        <v>5761</v>
      </c>
      <c r="E2010" t="s">
        <v>6465</v>
      </c>
      <c r="F2010" t="s">
        <v>7130</v>
      </c>
      <c r="G2010" t="s">
        <v>7140</v>
      </c>
      <c r="H2010" t="s">
        <v>7150</v>
      </c>
      <c r="I2010" t="s">
        <v>7154</v>
      </c>
      <c r="J2010" s="11">
        <v>2</v>
      </c>
      <c r="K2010" s="9">
        <v>2</v>
      </c>
      <c r="L2010">
        <v>5</v>
      </c>
      <c r="M2010" s="7">
        <v>3.8</v>
      </c>
      <c r="N2010" t="s">
        <v>7158</v>
      </c>
      <c r="O2010" t="s">
        <v>7159</v>
      </c>
      <c r="P2010" t="s">
        <v>7164</v>
      </c>
      <c r="Q2010" s="9">
        <v>3.6</v>
      </c>
      <c r="R2010" t="s">
        <v>7171</v>
      </c>
      <c r="S2010" t="s">
        <v>7174</v>
      </c>
      <c r="T2010">
        <v>31</v>
      </c>
      <c r="U2010" t="str">
        <f>TEXT(CoffeeData[[#This Row],[Date]],"mmm")</f>
        <v>Mar</v>
      </c>
      <c r="V2010" t="str">
        <f>TEXT(CoffeeData[[#This Row],[Date]],"dddd")</f>
        <v>Thursday</v>
      </c>
    </row>
    <row r="2011" spans="1:22" x14ac:dyDescent="0.3">
      <c r="A2011" t="s">
        <v>2029</v>
      </c>
      <c r="B2011" s="3" t="s">
        <v>5099</v>
      </c>
      <c r="C2011" t="s">
        <v>5387</v>
      </c>
      <c r="D2011" s="5" t="s">
        <v>6033</v>
      </c>
      <c r="E2011" t="s">
        <v>6591</v>
      </c>
      <c r="F2011" t="s">
        <v>7129</v>
      </c>
      <c r="G2011" t="s">
        <v>7139</v>
      </c>
      <c r="H2011" t="s">
        <v>7148</v>
      </c>
      <c r="I2011" t="s">
        <v>7153</v>
      </c>
      <c r="J2011" s="11">
        <v>1</v>
      </c>
      <c r="K2011" s="9">
        <v>3</v>
      </c>
      <c r="L2011">
        <v>10</v>
      </c>
      <c r="M2011" s="7">
        <v>2.7</v>
      </c>
      <c r="N2011" t="s">
        <v>7157</v>
      </c>
      <c r="O2011" t="s">
        <v>7159</v>
      </c>
      <c r="P2011" t="s">
        <v>7164</v>
      </c>
      <c r="Q2011" s="9">
        <v>3.5</v>
      </c>
      <c r="R2011" t="s">
        <v>7173</v>
      </c>
      <c r="S2011" t="s">
        <v>7174</v>
      </c>
      <c r="T2011">
        <v>36</v>
      </c>
      <c r="U2011" t="str">
        <f>TEXT(CoffeeData[[#This Row],[Date]],"mmm")</f>
        <v>Jul</v>
      </c>
      <c r="V2011" t="str">
        <f>TEXT(CoffeeData[[#This Row],[Date]],"dddd")</f>
        <v>Tuesday</v>
      </c>
    </row>
    <row r="2012" spans="1:22" x14ac:dyDescent="0.3">
      <c r="A2012" t="s">
        <v>2030</v>
      </c>
      <c r="B2012" s="3" t="s">
        <v>5337</v>
      </c>
      <c r="C2012" t="s">
        <v>5389</v>
      </c>
      <c r="D2012" s="5" t="s">
        <v>5538</v>
      </c>
      <c r="E2012" t="s">
        <v>6416</v>
      </c>
      <c r="F2012" t="s">
        <v>7129</v>
      </c>
      <c r="G2012" t="s">
        <v>7137</v>
      </c>
      <c r="H2012" t="s">
        <v>7150</v>
      </c>
      <c r="I2012" t="s">
        <v>7154</v>
      </c>
      <c r="J2012" s="11">
        <v>3</v>
      </c>
      <c r="K2012" s="9">
        <v>3</v>
      </c>
      <c r="L2012">
        <v>0</v>
      </c>
      <c r="M2012" s="7">
        <v>9</v>
      </c>
      <c r="N2012" t="s">
        <v>7158</v>
      </c>
      <c r="O2012" t="s">
        <v>7160</v>
      </c>
      <c r="P2012" t="s">
        <v>7166</v>
      </c>
      <c r="Q2012" s="9">
        <v>4.9000000000000004</v>
      </c>
      <c r="R2012" t="s">
        <v>7171</v>
      </c>
      <c r="S2012" t="s">
        <v>7174</v>
      </c>
      <c r="T2012">
        <v>45</v>
      </c>
      <c r="U2012" t="str">
        <f>TEXT(CoffeeData[[#This Row],[Date]],"mmm")</f>
        <v>Feb</v>
      </c>
      <c r="V2012" t="str">
        <f>TEXT(CoffeeData[[#This Row],[Date]],"dddd")</f>
        <v>Thursday</v>
      </c>
    </row>
    <row r="2013" spans="1:22" x14ac:dyDescent="0.3">
      <c r="A2013" t="s">
        <v>2031</v>
      </c>
      <c r="B2013" s="3" t="s">
        <v>5069</v>
      </c>
      <c r="C2013" t="s">
        <v>5385</v>
      </c>
      <c r="D2013" s="5" t="s">
        <v>6117</v>
      </c>
      <c r="E2013" t="s">
        <v>6479</v>
      </c>
      <c r="F2013" t="s">
        <v>7130</v>
      </c>
      <c r="G2013" t="s">
        <v>7133</v>
      </c>
      <c r="H2013" t="s">
        <v>7149</v>
      </c>
      <c r="I2013" t="s">
        <v>7155</v>
      </c>
      <c r="J2013" s="11">
        <v>4</v>
      </c>
      <c r="K2013" s="9">
        <v>2.5</v>
      </c>
      <c r="L2013">
        <v>0</v>
      </c>
      <c r="M2013" s="7">
        <v>10</v>
      </c>
      <c r="N2013" t="s">
        <v>7156</v>
      </c>
      <c r="O2013" t="s">
        <v>7160</v>
      </c>
      <c r="P2013" t="s">
        <v>7167</v>
      </c>
      <c r="Q2013" s="9">
        <v>4.9000000000000004</v>
      </c>
      <c r="R2013" t="s">
        <v>7173</v>
      </c>
      <c r="S2013" t="s">
        <v>7174</v>
      </c>
      <c r="T2013">
        <v>39</v>
      </c>
      <c r="U2013" t="str">
        <f>TEXT(CoffeeData[[#This Row],[Date]],"mmm")</f>
        <v>Sep</v>
      </c>
      <c r="V2013" t="str">
        <f>TEXT(CoffeeData[[#This Row],[Date]],"dddd")</f>
        <v>Saturday</v>
      </c>
    </row>
    <row r="2014" spans="1:22" x14ac:dyDescent="0.3">
      <c r="A2014" t="s">
        <v>2032</v>
      </c>
      <c r="B2014" s="3" t="s">
        <v>5265</v>
      </c>
      <c r="C2014" t="s">
        <v>5388</v>
      </c>
      <c r="D2014" s="5" t="s">
        <v>6048</v>
      </c>
      <c r="E2014" t="s">
        <v>6847</v>
      </c>
      <c r="F2014" t="s">
        <v>7129</v>
      </c>
      <c r="G2014" t="s">
        <v>7143</v>
      </c>
      <c r="H2014" t="s">
        <v>7149</v>
      </c>
      <c r="I2014" t="s">
        <v>7153</v>
      </c>
      <c r="J2014" s="11">
        <v>1</v>
      </c>
      <c r="K2014" s="9">
        <v>4.5</v>
      </c>
      <c r="L2014">
        <v>0</v>
      </c>
      <c r="M2014" s="7">
        <v>4.5</v>
      </c>
      <c r="N2014" t="s">
        <v>7158</v>
      </c>
      <c r="O2014" t="s">
        <v>7159</v>
      </c>
      <c r="P2014" t="s">
        <v>7164</v>
      </c>
      <c r="Q2014" s="9">
        <v>3.6</v>
      </c>
      <c r="R2014" t="s">
        <v>7173</v>
      </c>
      <c r="S2014" t="s">
        <v>7175</v>
      </c>
      <c r="T2014">
        <v>34</v>
      </c>
      <c r="U2014" t="str">
        <f>TEXT(CoffeeData[[#This Row],[Date]],"mmm")</f>
        <v>Sep</v>
      </c>
      <c r="V2014" t="str">
        <f>TEXT(CoffeeData[[#This Row],[Date]],"dddd")</f>
        <v>Wednesday</v>
      </c>
    </row>
    <row r="2015" spans="1:22" x14ac:dyDescent="0.3">
      <c r="A2015" t="s">
        <v>2033</v>
      </c>
      <c r="B2015" s="3" t="s">
        <v>5249</v>
      </c>
      <c r="C2015" t="s">
        <v>5391</v>
      </c>
      <c r="D2015" s="5" t="s">
        <v>5778</v>
      </c>
      <c r="E2015" t="s">
        <v>6905</v>
      </c>
      <c r="F2015" t="s">
        <v>7130</v>
      </c>
      <c r="G2015" t="s">
        <v>7143</v>
      </c>
      <c r="H2015" t="s">
        <v>7149</v>
      </c>
      <c r="I2015" t="s">
        <v>7154</v>
      </c>
      <c r="J2015" s="11">
        <v>1</v>
      </c>
      <c r="K2015" s="9">
        <v>4.5</v>
      </c>
      <c r="L2015">
        <v>10</v>
      </c>
      <c r="M2015" s="7">
        <v>4.05</v>
      </c>
      <c r="N2015" t="s">
        <v>7158</v>
      </c>
      <c r="O2015" t="s">
        <v>7159</v>
      </c>
      <c r="P2015" t="s">
        <v>7165</v>
      </c>
      <c r="Q2015" s="9">
        <v>3.8</v>
      </c>
      <c r="R2015" t="s">
        <v>7171</v>
      </c>
      <c r="S2015" t="s">
        <v>7175</v>
      </c>
      <c r="T2015">
        <v>45</v>
      </c>
      <c r="U2015" t="str">
        <f>TEXT(CoffeeData[[#This Row],[Date]],"mmm")</f>
        <v>Feb</v>
      </c>
      <c r="V2015" t="str">
        <f>TEXT(CoffeeData[[#This Row],[Date]],"dddd")</f>
        <v>Friday</v>
      </c>
    </row>
    <row r="2016" spans="1:22" x14ac:dyDescent="0.3">
      <c r="A2016" t="s">
        <v>2034</v>
      </c>
      <c r="B2016" s="3" t="s">
        <v>5062</v>
      </c>
      <c r="C2016" t="s">
        <v>5388</v>
      </c>
      <c r="D2016" s="5" t="s">
        <v>6162</v>
      </c>
      <c r="E2016" t="s">
        <v>6603</v>
      </c>
      <c r="F2016" t="s">
        <v>7130</v>
      </c>
      <c r="G2016" t="s">
        <v>7140</v>
      </c>
      <c r="H2016" t="s">
        <v>7150</v>
      </c>
      <c r="I2016" t="s">
        <v>7154</v>
      </c>
      <c r="J2016" s="11">
        <v>1</v>
      </c>
      <c r="K2016" s="9">
        <v>2</v>
      </c>
      <c r="L2016">
        <v>5</v>
      </c>
      <c r="M2016" s="7">
        <v>1.9</v>
      </c>
      <c r="N2016" t="s">
        <v>7157</v>
      </c>
      <c r="O2016" t="s">
        <v>7163</v>
      </c>
      <c r="P2016" t="s">
        <v>7165</v>
      </c>
      <c r="Q2016" s="9">
        <v>4.5</v>
      </c>
      <c r="R2016" t="s">
        <v>7171</v>
      </c>
      <c r="S2016" t="s">
        <v>7176</v>
      </c>
      <c r="T2016">
        <v>25</v>
      </c>
      <c r="U2016" t="str">
        <f>TEXT(CoffeeData[[#This Row],[Date]],"mmm")</f>
        <v>Mar</v>
      </c>
      <c r="V2016" t="str">
        <f>TEXT(CoffeeData[[#This Row],[Date]],"dddd")</f>
        <v>Wednesday</v>
      </c>
    </row>
    <row r="2017" spans="1:22" x14ac:dyDescent="0.3">
      <c r="A2017" t="s">
        <v>2035</v>
      </c>
      <c r="B2017" s="3" t="s">
        <v>5036</v>
      </c>
      <c r="C2017" t="s">
        <v>5387</v>
      </c>
      <c r="D2017" s="5" t="s">
        <v>5833</v>
      </c>
      <c r="E2017" t="s">
        <v>6267</v>
      </c>
      <c r="F2017" t="s">
        <v>7131</v>
      </c>
      <c r="G2017" t="s">
        <v>7141</v>
      </c>
      <c r="H2017" t="s">
        <v>7149</v>
      </c>
      <c r="I2017" t="s">
        <v>7153</v>
      </c>
      <c r="J2017" s="11">
        <v>2</v>
      </c>
      <c r="K2017" s="9">
        <v>3</v>
      </c>
      <c r="L2017">
        <v>5</v>
      </c>
      <c r="M2017" s="7">
        <v>5.7</v>
      </c>
      <c r="N2017" t="s">
        <v>7156</v>
      </c>
      <c r="O2017" t="s">
        <v>7162</v>
      </c>
      <c r="P2017" t="s">
        <v>7168</v>
      </c>
      <c r="Q2017" s="9">
        <v>3.5</v>
      </c>
      <c r="R2017" t="s">
        <v>7172</v>
      </c>
      <c r="S2017" t="s">
        <v>7176</v>
      </c>
      <c r="T2017">
        <v>44</v>
      </c>
      <c r="U2017" t="str">
        <f>TEXT(CoffeeData[[#This Row],[Date]],"mmm")</f>
        <v>Dec</v>
      </c>
      <c r="V2017" t="str">
        <f>TEXT(CoffeeData[[#This Row],[Date]],"dddd")</f>
        <v>Tuesday</v>
      </c>
    </row>
    <row r="2018" spans="1:22" x14ac:dyDescent="0.3">
      <c r="A2018" t="s">
        <v>2036</v>
      </c>
      <c r="B2018" s="3" t="s">
        <v>5373</v>
      </c>
      <c r="C2018" t="s">
        <v>5390</v>
      </c>
      <c r="D2018" s="5" t="s">
        <v>5781</v>
      </c>
      <c r="E2018" t="s">
        <v>6417</v>
      </c>
      <c r="F2018" t="s">
        <v>7131</v>
      </c>
      <c r="G2018" t="s">
        <v>7145</v>
      </c>
      <c r="H2018" t="s">
        <v>7148</v>
      </c>
      <c r="I2018" t="s">
        <v>7155</v>
      </c>
      <c r="J2018" s="11">
        <v>3</v>
      </c>
      <c r="K2018" s="9">
        <v>2</v>
      </c>
      <c r="L2018">
        <v>15</v>
      </c>
      <c r="M2018" s="7">
        <v>5.0999999999999996</v>
      </c>
      <c r="N2018" t="s">
        <v>7158</v>
      </c>
      <c r="O2018" t="s">
        <v>7159</v>
      </c>
      <c r="P2018" t="s">
        <v>7168</v>
      </c>
      <c r="Q2018" s="9">
        <v>3.6</v>
      </c>
      <c r="R2018" t="s">
        <v>7172</v>
      </c>
      <c r="S2018" t="s">
        <v>7176</v>
      </c>
      <c r="T2018">
        <v>30</v>
      </c>
      <c r="U2018" t="str">
        <f>TEXT(CoffeeData[[#This Row],[Date]],"mmm")</f>
        <v>Oct</v>
      </c>
      <c r="V2018" t="str">
        <f>TEXT(CoffeeData[[#This Row],[Date]],"dddd")</f>
        <v>Monday</v>
      </c>
    </row>
    <row r="2019" spans="1:22" x14ac:dyDescent="0.3">
      <c r="A2019" t="s">
        <v>2037</v>
      </c>
      <c r="B2019" s="3" t="s">
        <v>5373</v>
      </c>
      <c r="C2019" t="s">
        <v>5390</v>
      </c>
      <c r="D2019" s="5" t="s">
        <v>5838</v>
      </c>
      <c r="E2019" t="s">
        <v>6936</v>
      </c>
      <c r="F2019" t="s">
        <v>7130</v>
      </c>
      <c r="G2019" t="s">
        <v>7138</v>
      </c>
      <c r="H2019" t="s">
        <v>7152</v>
      </c>
      <c r="I2019" t="s">
        <v>7154</v>
      </c>
      <c r="J2019" s="11">
        <v>4</v>
      </c>
      <c r="K2019" s="9">
        <v>5.5</v>
      </c>
      <c r="L2019">
        <v>0</v>
      </c>
      <c r="M2019" s="7">
        <v>22</v>
      </c>
      <c r="N2019" t="s">
        <v>7156</v>
      </c>
      <c r="O2019" t="s">
        <v>7160</v>
      </c>
      <c r="P2019" t="s">
        <v>7170</v>
      </c>
      <c r="Q2019" s="9">
        <v>4.8</v>
      </c>
      <c r="R2019" t="s">
        <v>7173</v>
      </c>
      <c r="S2019" t="s">
        <v>7176</v>
      </c>
      <c r="T2019">
        <v>38</v>
      </c>
      <c r="U2019" t="str">
        <f>TEXT(CoffeeData[[#This Row],[Date]],"mmm")</f>
        <v>Oct</v>
      </c>
      <c r="V2019" t="str">
        <f>TEXT(CoffeeData[[#This Row],[Date]],"dddd")</f>
        <v>Monday</v>
      </c>
    </row>
    <row r="2020" spans="1:22" x14ac:dyDescent="0.3">
      <c r="A2020" t="s">
        <v>2038</v>
      </c>
      <c r="B2020" s="3" t="s">
        <v>5298</v>
      </c>
      <c r="C2020" t="s">
        <v>5390</v>
      </c>
      <c r="D2020" s="5" t="s">
        <v>5718</v>
      </c>
      <c r="E2020" t="s">
        <v>6897</v>
      </c>
      <c r="F2020" t="s">
        <v>7131</v>
      </c>
      <c r="G2020" t="s">
        <v>7144</v>
      </c>
      <c r="H2020" t="s">
        <v>7149</v>
      </c>
      <c r="I2020" t="s">
        <v>7155</v>
      </c>
      <c r="J2020" s="11">
        <v>4</v>
      </c>
      <c r="K2020" s="9">
        <v>3.5</v>
      </c>
      <c r="L2020">
        <v>15</v>
      </c>
      <c r="M2020" s="7">
        <v>11.9</v>
      </c>
      <c r="N2020" t="s">
        <v>7158</v>
      </c>
      <c r="O2020" t="s">
        <v>7163</v>
      </c>
      <c r="P2020" t="s">
        <v>7166</v>
      </c>
      <c r="Q2020" s="9">
        <v>3.9</v>
      </c>
      <c r="R2020" t="s">
        <v>7171</v>
      </c>
      <c r="S2020" t="s">
        <v>7175</v>
      </c>
      <c r="T2020">
        <v>26</v>
      </c>
      <c r="U2020" t="str">
        <f>TEXT(CoffeeData[[#This Row],[Date]],"mmm")</f>
        <v>Jan</v>
      </c>
      <c r="V2020" t="str">
        <f>TEXT(CoffeeData[[#This Row],[Date]],"dddd")</f>
        <v>Monday</v>
      </c>
    </row>
    <row r="2021" spans="1:22" x14ac:dyDescent="0.3">
      <c r="A2021" t="s">
        <v>2039</v>
      </c>
      <c r="B2021" s="3" t="s">
        <v>5132</v>
      </c>
      <c r="C2021" t="s">
        <v>5390</v>
      </c>
      <c r="D2021" s="5" t="s">
        <v>6069</v>
      </c>
      <c r="E2021" t="s">
        <v>6299</v>
      </c>
      <c r="F2021" t="s">
        <v>7129</v>
      </c>
      <c r="G2021" t="s">
        <v>7143</v>
      </c>
      <c r="H2021" t="s">
        <v>7149</v>
      </c>
      <c r="I2021" t="s">
        <v>7155</v>
      </c>
      <c r="J2021" s="11">
        <v>4</v>
      </c>
      <c r="K2021" s="9">
        <v>4.5</v>
      </c>
      <c r="L2021">
        <v>0</v>
      </c>
      <c r="M2021" s="7">
        <v>18</v>
      </c>
      <c r="N2021" t="s">
        <v>7157</v>
      </c>
      <c r="O2021" t="s">
        <v>7159</v>
      </c>
      <c r="P2021" t="s">
        <v>7165</v>
      </c>
      <c r="Q2021" s="9">
        <v>3.1</v>
      </c>
      <c r="R2021" t="s">
        <v>7173</v>
      </c>
      <c r="S2021" t="s">
        <v>7176</v>
      </c>
      <c r="T2021">
        <v>29</v>
      </c>
      <c r="U2021" t="str">
        <f>TEXT(CoffeeData[[#This Row],[Date]],"mmm")</f>
        <v>Feb</v>
      </c>
      <c r="V2021" t="str">
        <f>TEXT(CoffeeData[[#This Row],[Date]],"dddd")</f>
        <v>Monday</v>
      </c>
    </row>
    <row r="2022" spans="1:22" x14ac:dyDescent="0.3">
      <c r="A2022" t="s">
        <v>2040</v>
      </c>
      <c r="B2022" s="3" t="s">
        <v>5099</v>
      </c>
      <c r="C2022" t="s">
        <v>5387</v>
      </c>
      <c r="D2022" s="5" t="s">
        <v>5434</v>
      </c>
      <c r="E2022" t="s">
        <v>6311</v>
      </c>
      <c r="F2022" t="s">
        <v>7131</v>
      </c>
      <c r="G2022" t="s">
        <v>7133</v>
      </c>
      <c r="H2022" t="s">
        <v>7149</v>
      </c>
      <c r="I2022" t="s">
        <v>7153</v>
      </c>
      <c r="J2022" s="11">
        <v>3</v>
      </c>
      <c r="K2022" s="9">
        <v>2.5</v>
      </c>
      <c r="L2022">
        <v>15</v>
      </c>
      <c r="M2022" s="7">
        <v>6.38</v>
      </c>
      <c r="N2022" t="s">
        <v>7156</v>
      </c>
      <c r="O2022" t="s">
        <v>7159</v>
      </c>
      <c r="P2022" t="s">
        <v>7165</v>
      </c>
      <c r="Q2022" s="9">
        <v>4.2</v>
      </c>
      <c r="R2022" t="s">
        <v>7173</v>
      </c>
      <c r="S2022" t="s">
        <v>7176</v>
      </c>
      <c r="T2022">
        <v>34</v>
      </c>
      <c r="U2022" t="str">
        <f>TEXT(CoffeeData[[#This Row],[Date]],"mmm")</f>
        <v>Jul</v>
      </c>
      <c r="V2022" t="str">
        <f>TEXT(CoffeeData[[#This Row],[Date]],"dddd")</f>
        <v>Tuesday</v>
      </c>
    </row>
    <row r="2023" spans="1:22" x14ac:dyDescent="0.3">
      <c r="A2023" t="s">
        <v>2041</v>
      </c>
      <c r="B2023" s="3" t="s">
        <v>5284</v>
      </c>
      <c r="C2023" t="s">
        <v>5391</v>
      </c>
      <c r="D2023" s="5" t="s">
        <v>5828</v>
      </c>
      <c r="E2023" t="s">
        <v>6902</v>
      </c>
      <c r="F2023" t="s">
        <v>7129</v>
      </c>
      <c r="G2023" t="s">
        <v>7146</v>
      </c>
      <c r="H2023" t="s">
        <v>7151</v>
      </c>
      <c r="I2023" t="s">
        <v>7155</v>
      </c>
      <c r="J2023" s="11">
        <v>2</v>
      </c>
      <c r="K2023" s="9">
        <v>3.8</v>
      </c>
      <c r="L2023">
        <v>0</v>
      </c>
      <c r="M2023" s="7">
        <v>7.6</v>
      </c>
      <c r="N2023" t="s">
        <v>7156</v>
      </c>
      <c r="O2023" t="s">
        <v>7163</v>
      </c>
      <c r="P2023" t="s">
        <v>7170</v>
      </c>
      <c r="Q2023" s="9">
        <v>3.5</v>
      </c>
      <c r="R2023" t="s">
        <v>7172</v>
      </c>
      <c r="S2023" t="s">
        <v>7175</v>
      </c>
      <c r="T2023">
        <v>31</v>
      </c>
      <c r="U2023" t="str">
        <f>TEXT(CoffeeData[[#This Row],[Date]],"mmm")</f>
        <v>May</v>
      </c>
      <c r="V2023" t="str">
        <f>TEXT(CoffeeData[[#This Row],[Date]],"dddd")</f>
        <v>Friday</v>
      </c>
    </row>
    <row r="2024" spans="1:22" x14ac:dyDescent="0.3">
      <c r="A2024" t="s">
        <v>2042</v>
      </c>
      <c r="B2024" s="3" t="s">
        <v>5163</v>
      </c>
      <c r="C2024" t="s">
        <v>5390</v>
      </c>
      <c r="D2024" s="5" t="s">
        <v>5915</v>
      </c>
      <c r="E2024" t="s">
        <v>6717</v>
      </c>
      <c r="F2024" t="s">
        <v>7129</v>
      </c>
      <c r="G2024" t="s">
        <v>7144</v>
      </c>
      <c r="H2024" t="s">
        <v>7149</v>
      </c>
      <c r="I2024" t="s">
        <v>7153</v>
      </c>
      <c r="J2024" s="11">
        <v>3</v>
      </c>
      <c r="K2024" s="9">
        <v>3.5</v>
      </c>
      <c r="L2024">
        <v>15</v>
      </c>
      <c r="M2024" s="7">
        <v>8.92</v>
      </c>
      <c r="N2024" t="s">
        <v>7156</v>
      </c>
      <c r="O2024" t="s">
        <v>7160</v>
      </c>
      <c r="P2024" t="s">
        <v>7166</v>
      </c>
      <c r="Q2024" s="9">
        <v>3.2</v>
      </c>
      <c r="R2024" t="s">
        <v>7171</v>
      </c>
      <c r="S2024" t="s">
        <v>7175</v>
      </c>
      <c r="T2024">
        <v>37</v>
      </c>
      <c r="U2024" t="str">
        <f>TEXT(CoffeeData[[#This Row],[Date]],"mmm")</f>
        <v>Jun</v>
      </c>
      <c r="V2024" t="str">
        <f>TEXT(CoffeeData[[#This Row],[Date]],"dddd")</f>
        <v>Monday</v>
      </c>
    </row>
    <row r="2025" spans="1:22" x14ac:dyDescent="0.3">
      <c r="A2025" t="s">
        <v>2043</v>
      </c>
      <c r="B2025" s="3" t="s">
        <v>5193</v>
      </c>
      <c r="C2025" t="s">
        <v>5386</v>
      </c>
      <c r="D2025" s="5" t="s">
        <v>5421</v>
      </c>
      <c r="E2025" t="s">
        <v>6427</v>
      </c>
      <c r="F2025" t="s">
        <v>7131</v>
      </c>
      <c r="G2025" t="s">
        <v>7145</v>
      </c>
      <c r="H2025" t="s">
        <v>7148</v>
      </c>
      <c r="I2025" t="s">
        <v>7155</v>
      </c>
      <c r="J2025" s="11">
        <v>3</v>
      </c>
      <c r="K2025" s="9">
        <v>2</v>
      </c>
      <c r="L2025">
        <v>10</v>
      </c>
      <c r="M2025" s="7">
        <v>5.4</v>
      </c>
      <c r="N2025" t="s">
        <v>7156</v>
      </c>
      <c r="O2025" t="s">
        <v>7162</v>
      </c>
      <c r="P2025" t="s">
        <v>7164</v>
      </c>
      <c r="Q2025" s="9">
        <v>3.3</v>
      </c>
      <c r="R2025" t="s">
        <v>7171</v>
      </c>
      <c r="S2025" t="s">
        <v>7176</v>
      </c>
      <c r="T2025">
        <v>25</v>
      </c>
      <c r="U2025" t="str">
        <f>TEXT(CoffeeData[[#This Row],[Date]],"mmm")</f>
        <v>Nov</v>
      </c>
      <c r="V2025" t="str">
        <f>TEXT(CoffeeData[[#This Row],[Date]],"dddd")</f>
        <v>Sunday</v>
      </c>
    </row>
    <row r="2026" spans="1:22" x14ac:dyDescent="0.3">
      <c r="A2026" t="s">
        <v>2044</v>
      </c>
      <c r="B2026" s="3" t="s">
        <v>5175</v>
      </c>
      <c r="C2026" t="s">
        <v>5386</v>
      </c>
      <c r="D2026" s="5" t="s">
        <v>5394</v>
      </c>
      <c r="E2026" t="s">
        <v>6387</v>
      </c>
      <c r="F2026" t="s">
        <v>7130</v>
      </c>
      <c r="G2026" t="s">
        <v>7147</v>
      </c>
      <c r="H2026" t="s">
        <v>7152</v>
      </c>
      <c r="I2026" t="s">
        <v>7153</v>
      </c>
      <c r="J2026" s="11">
        <v>4</v>
      </c>
      <c r="K2026" s="9">
        <v>5</v>
      </c>
      <c r="L2026">
        <v>5</v>
      </c>
      <c r="M2026" s="7">
        <v>19</v>
      </c>
      <c r="N2026" t="s">
        <v>7157</v>
      </c>
      <c r="O2026" t="s">
        <v>7163</v>
      </c>
      <c r="P2026" t="s">
        <v>7166</v>
      </c>
      <c r="Q2026" s="9">
        <v>4.2</v>
      </c>
      <c r="R2026" t="s">
        <v>7171</v>
      </c>
      <c r="S2026" t="s">
        <v>7176</v>
      </c>
      <c r="T2026">
        <v>34</v>
      </c>
      <c r="U2026" t="str">
        <f>TEXT(CoffeeData[[#This Row],[Date]],"mmm")</f>
        <v>Mar</v>
      </c>
      <c r="V2026" t="str">
        <f>TEXT(CoffeeData[[#This Row],[Date]],"dddd")</f>
        <v>Sunday</v>
      </c>
    </row>
    <row r="2027" spans="1:22" x14ac:dyDescent="0.3">
      <c r="A2027" t="s">
        <v>2045</v>
      </c>
      <c r="B2027" s="3" t="s">
        <v>5099</v>
      </c>
      <c r="C2027" t="s">
        <v>5387</v>
      </c>
      <c r="D2027" s="5" t="s">
        <v>5745</v>
      </c>
      <c r="E2027" t="s">
        <v>6990</v>
      </c>
      <c r="F2027" t="s">
        <v>7130</v>
      </c>
      <c r="G2027" t="s">
        <v>7135</v>
      </c>
      <c r="H2027" t="s">
        <v>7149</v>
      </c>
      <c r="I2027" t="s">
        <v>7154</v>
      </c>
      <c r="J2027" s="11">
        <v>3</v>
      </c>
      <c r="K2027" s="9">
        <v>4</v>
      </c>
      <c r="L2027">
        <v>5</v>
      </c>
      <c r="M2027" s="7">
        <v>11.4</v>
      </c>
      <c r="N2027" t="s">
        <v>7156</v>
      </c>
      <c r="O2027" t="s">
        <v>7163</v>
      </c>
      <c r="P2027" t="s">
        <v>7165</v>
      </c>
      <c r="Q2027" s="9">
        <v>3.1</v>
      </c>
      <c r="R2027" t="s">
        <v>7172</v>
      </c>
      <c r="S2027" t="s">
        <v>7174</v>
      </c>
      <c r="T2027">
        <v>38</v>
      </c>
      <c r="U2027" t="str">
        <f>TEXT(CoffeeData[[#This Row],[Date]],"mmm")</f>
        <v>Jul</v>
      </c>
      <c r="V2027" t="str">
        <f>TEXT(CoffeeData[[#This Row],[Date]],"dddd")</f>
        <v>Tuesday</v>
      </c>
    </row>
    <row r="2028" spans="1:22" x14ac:dyDescent="0.3">
      <c r="A2028" t="s">
        <v>2046</v>
      </c>
      <c r="B2028" s="3" t="s">
        <v>5318</v>
      </c>
      <c r="C2028" t="s">
        <v>5391</v>
      </c>
      <c r="D2028" s="5" t="s">
        <v>6163</v>
      </c>
      <c r="E2028" t="s">
        <v>6281</v>
      </c>
      <c r="F2028" t="s">
        <v>7131</v>
      </c>
      <c r="G2028" t="s">
        <v>7135</v>
      </c>
      <c r="H2028" t="s">
        <v>7149</v>
      </c>
      <c r="I2028" t="s">
        <v>7153</v>
      </c>
      <c r="J2028" s="11">
        <v>4</v>
      </c>
      <c r="K2028" s="9">
        <v>4</v>
      </c>
      <c r="L2028">
        <v>0</v>
      </c>
      <c r="M2028" s="7">
        <v>16</v>
      </c>
      <c r="N2028" t="s">
        <v>7158</v>
      </c>
      <c r="O2028" t="s">
        <v>7163</v>
      </c>
      <c r="P2028" t="s">
        <v>7170</v>
      </c>
      <c r="Q2028" s="9">
        <v>4.2</v>
      </c>
      <c r="R2028" t="s">
        <v>7172</v>
      </c>
      <c r="S2028" t="s">
        <v>7174</v>
      </c>
      <c r="T2028">
        <v>27</v>
      </c>
      <c r="U2028" t="str">
        <f>TEXT(CoffeeData[[#This Row],[Date]],"mmm")</f>
        <v>Jul</v>
      </c>
      <c r="V2028" t="str">
        <f>TEXT(CoffeeData[[#This Row],[Date]],"dddd")</f>
        <v>Friday</v>
      </c>
    </row>
    <row r="2029" spans="1:22" x14ac:dyDescent="0.3">
      <c r="A2029" t="s">
        <v>2047</v>
      </c>
      <c r="B2029" s="3" t="s">
        <v>5098</v>
      </c>
      <c r="C2029" t="s">
        <v>5385</v>
      </c>
      <c r="D2029" s="5" t="s">
        <v>5657</v>
      </c>
      <c r="E2029" t="s">
        <v>6562</v>
      </c>
      <c r="F2029" t="s">
        <v>7129</v>
      </c>
      <c r="G2029" t="s">
        <v>7140</v>
      </c>
      <c r="H2029" t="s">
        <v>7150</v>
      </c>
      <c r="I2029" t="s">
        <v>7155</v>
      </c>
      <c r="J2029" s="11">
        <v>1</v>
      </c>
      <c r="K2029" s="9">
        <v>2</v>
      </c>
      <c r="L2029">
        <v>5</v>
      </c>
      <c r="M2029" s="7">
        <v>1.9</v>
      </c>
      <c r="N2029" t="s">
        <v>7156</v>
      </c>
      <c r="O2029" t="s">
        <v>7162</v>
      </c>
      <c r="P2029" t="s">
        <v>7166</v>
      </c>
      <c r="Q2029" s="9">
        <v>3.8</v>
      </c>
      <c r="R2029" t="s">
        <v>7172</v>
      </c>
      <c r="S2029" t="s">
        <v>7175</v>
      </c>
      <c r="T2029">
        <v>37</v>
      </c>
      <c r="U2029" t="str">
        <f>TEXT(CoffeeData[[#This Row],[Date]],"mmm")</f>
        <v>Jul</v>
      </c>
      <c r="V2029" t="str">
        <f>TEXT(CoffeeData[[#This Row],[Date]],"dddd")</f>
        <v>Saturday</v>
      </c>
    </row>
    <row r="2030" spans="1:22" x14ac:dyDescent="0.3">
      <c r="A2030" t="s">
        <v>2048</v>
      </c>
      <c r="B2030" s="3" t="s">
        <v>5113</v>
      </c>
      <c r="C2030" t="s">
        <v>5387</v>
      </c>
      <c r="D2030" s="5" t="s">
        <v>5708</v>
      </c>
      <c r="E2030" t="s">
        <v>6586</v>
      </c>
      <c r="F2030" t="s">
        <v>7131</v>
      </c>
      <c r="G2030" t="s">
        <v>7147</v>
      </c>
      <c r="H2030" t="s">
        <v>7152</v>
      </c>
      <c r="I2030" t="s">
        <v>7153</v>
      </c>
      <c r="J2030" s="11">
        <v>1</v>
      </c>
      <c r="K2030" s="9">
        <v>5</v>
      </c>
      <c r="L2030">
        <v>0</v>
      </c>
      <c r="M2030" s="7">
        <v>5</v>
      </c>
      <c r="N2030" t="s">
        <v>7157</v>
      </c>
      <c r="O2030" t="s">
        <v>7163</v>
      </c>
      <c r="P2030" t="s">
        <v>7168</v>
      </c>
      <c r="Q2030" s="9">
        <v>4</v>
      </c>
      <c r="R2030" t="s">
        <v>7171</v>
      </c>
      <c r="S2030" t="s">
        <v>7176</v>
      </c>
      <c r="T2030">
        <v>25</v>
      </c>
      <c r="U2030" t="str">
        <f>TEXT(CoffeeData[[#This Row],[Date]],"mmm")</f>
        <v>Apr</v>
      </c>
      <c r="V2030" t="str">
        <f>TEXT(CoffeeData[[#This Row],[Date]],"dddd")</f>
        <v>Tuesday</v>
      </c>
    </row>
    <row r="2031" spans="1:22" x14ac:dyDescent="0.3">
      <c r="A2031" t="s">
        <v>2049</v>
      </c>
      <c r="B2031" s="3" t="s">
        <v>5259</v>
      </c>
      <c r="C2031" t="s">
        <v>5389</v>
      </c>
      <c r="D2031" s="5" t="s">
        <v>5432</v>
      </c>
      <c r="E2031" t="s">
        <v>6328</v>
      </c>
      <c r="F2031" t="s">
        <v>7130</v>
      </c>
      <c r="G2031" t="s">
        <v>7138</v>
      </c>
      <c r="H2031" t="s">
        <v>7152</v>
      </c>
      <c r="I2031" t="s">
        <v>7154</v>
      </c>
      <c r="J2031" s="11">
        <v>1</v>
      </c>
      <c r="K2031" s="9">
        <v>5.5</v>
      </c>
      <c r="L2031">
        <v>0</v>
      </c>
      <c r="M2031" s="7">
        <v>5.5</v>
      </c>
      <c r="N2031" t="s">
        <v>7157</v>
      </c>
      <c r="O2031" t="s">
        <v>7163</v>
      </c>
      <c r="P2031" t="s">
        <v>7168</v>
      </c>
      <c r="Q2031" s="9">
        <v>4.3</v>
      </c>
      <c r="R2031" t="s">
        <v>7172</v>
      </c>
      <c r="S2031" t="s">
        <v>7175</v>
      </c>
      <c r="T2031">
        <v>32</v>
      </c>
      <c r="U2031" t="str">
        <f>TEXT(CoffeeData[[#This Row],[Date]],"mmm")</f>
        <v>Apr</v>
      </c>
      <c r="V2031" t="str">
        <f>TEXT(CoffeeData[[#This Row],[Date]],"dddd")</f>
        <v>Thursday</v>
      </c>
    </row>
    <row r="2032" spans="1:22" x14ac:dyDescent="0.3">
      <c r="A2032" t="s">
        <v>2050</v>
      </c>
      <c r="B2032" s="3" t="s">
        <v>5328</v>
      </c>
      <c r="C2032" t="s">
        <v>5385</v>
      </c>
      <c r="D2032" s="5" t="s">
        <v>6164</v>
      </c>
      <c r="E2032" t="s">
        <v>6249</v>
      </c>
      <c r="F2032" t="s">
        <v>7131</v>
      </c>
      <c r="G2032" t="s">
        <v>7135</v>
      </c>
      <c r="H2032" t="s">
        <v>7149</v>
      </c>
      <c r="I2032" t="s">
        <v>7153</v>
      </c>
      <c r="J2032" s="11">
        <v>1</v>
      </c>
      <c r="K2032" s="9">
        <v>4</v>
      </c>
      <c r="L2032">
        <v>0</v>
      </c>
      <c r="M2032" s="7">
        <v>4</v>
      </c>
      <c r="N2032" t="s">
        <v>7156</v>
      </c>
      <c r="O2032" t="s">
        <v>7163</v>
      </c>
      <c r="P2032" t="s">
        <v>7164</v>
      </c>
      <c r="Q2032" s="9">
        <v>4.4000000000000004</v>
      </c>
      <c r="R2032" t="s">
        <v>7173</v>
      </c>
      <c r="S2032" t="s">
        <v>7175</v>
      </c>
      <c r="T2032">
        <v>28</v>
      </c>
      <c r="U2032" t="str">
        <f>TEXT(CoffeeData[[#This Row],[Date]],"mmm")</f>
        <v>Sep</v>
      </c>
      <c r="V2032" t="str">
        <f>TEXT(CoffeeData[[#This Row],[Date]],"dddd")</f>
        <v>Saturday</v>
      </c>
    </row>
    <row r="2033" spans="1:22" x14ac:dyDescent="0.3">
      <c r="A2033" t="s">
        <v>2051</v>
      </c>
      <c r="B2033" s="3" t="s">
        <v>5248</v>
      </c>
      <c r="C2033" t="s">
        <v>5389</v>
      </c>
      <c r="D2033" s="5" t="s">
        <v>6113</v>
      </c>
      <c r="E2033" t="s">
        <v>6758</v>
      </c>
      <c r="F2033" t="s">
        <v>7130</v>
      </c>
      <c r="G2033" t="s">
        <v>7145</v>
      </c>
      <c r="H2033" t="s">
        <v>7148</v>
      </c>
      <c r="I2033" t="s">
        <v>7154</v>
      </c>
      <c r="J2033" s="11">
        <v>4</v>
      </c>
      <c r="K2033" s="9">
        <v>2</v>
      </c>
      <c r="L2033">
        <v>10</v>
      </c>
      <c r="M2033" s="7">
        <v>7.2</v>
      </c>
      <c r="N2033" t="s">
        <v>7156</v>
      </c>
      <c r="O2033" t="s">
        <v>7161</v>
      </c>
      <c r="P2033" t="s">
        <v>7165</v>
      </c>
      <c r="Q2033" s="9">
        <v>4</v>
      </c>
      <c r="R2033" t="s">
        <v>7171</v>
      </c>
      <c r="S2033" t="s">
        <v>7175</v>
      </c>
      <c r="T2033">
        <v>34</v>
      </c>
      <c r="U2033" t="str">
        <f>TEXT(CoffeeData[[#This Row],[Date]],"mmm")</f>
        <v>Jul</v>
      </c>
      <c r="V2033" t="str">
        <f>TEXT(CoffeeData[[#This Row],[Date]],"dddd")</f>
        <v>Thursday</v>
      </c>
    </row>
    <row r="2034" spans="1:22" x14ac:dyDescent="0.3">
      <c r="A2034" t="s">
        <v>2052</v>
      </c>
      <c r="B2034" s="3" t="s">
        <v>5210</v>
      </c>
      <c r="C2034" t="s">
        <v>5387</v>
      </c>
      <c r="D2034" s="5" t="s">
        <v>5509</v>
      </c>
      <c r="E2034" t="s">
        <v>6396</v>
      </c>
      <c r="F2034" t="s">
        <v>7131</v>
      </c>
      <c r="G2034" t="s">
        <v>7143</v>
      </c>
      <c r="H2034" t="s">
        <v>7149</v>
      </c>
      <c r="I2034" t="s">
        <v>7153</v>
      </c>
      <c r="J2034" s="11">
        <v>2</v>
      </c>
      <c r="K2034" s="9">
        <v>4.5</v>
      </c>
      <c r="L2034">
        <v>10</v>
      </c>
      <c r="M2034" s="7">
        <v>8.1</v>
      </c>
      <c r="N2034" t="s">
        <v>7158</v>
      </c>
      <c r="O2034" t="s">
        <v>7163</v>
      </c>
      <c r="P2034" t="s">
        <v>7167</v>
      </c>
      <c r="Q2034" s="9">
        <v>3.3</v>
      </c>
      <c r="R2034" t="s">
        <v>7172</v>
      </c>
      <c r="S2034" t="s">
        <v>7174</v>
      </c>
      <c r="T2034">
        <v>45</v>
      </c>
      <c r="U2034" t="str">
        <f>TEXT(CoffeeData[[#This Row],[Date]],"mmm")</f>
        <v>Jan</v>
      </c>
      <c r="V2034" t="str">
        <f>TEXT(CoffeeData[[#This Row],[Date]],"dddd")</f>
        <v>Tuesday</v>
      </c>
    </row>
    <row r="2035" spans="1:22" x14ac:dyDescent="0.3">
      <c r="A2035" t="s">
        <v>2053</v>
      </c>
      <c r="B2035" s="3" t="s">
        <v>5028</v>
      </c>
      <c r="C2035" t="s">
        <v>5386</v>
      </c>
      <c r="D2035" s="5" t="s">
        <v>6165</v>
      </c>
      <c r="E2035" t="s">
        <v>6274</v>
      </c>
      <c r="F2035" t="s">
        <v>7130</v>
      </c>
      <c r="G2035" t="s">
        <v>7135</v>
      </c>
      <c r="H2035" t="s">
        <v>7149</v>
      </c>
      <c r="I2035" t="s">
        <v>7155</v>
      </c>
      <c r="J2035" s="11">
        <v>3</v>
      </c>
      <c r="K2035" s="9">
        <v>4</v>
      </c>
      <c r="L2035">
        <v>15</v>
      </c>
      <c r="M2035" s="7">
        <v>10.199999999999999</v>
      </c>
      <c r="N2035" t="s">
        <v>7158</v>
      </c>
      <c r="O2035" t="s">
        <v>7160</v>
      </c>
      <c r="P2035" t="s">
        <v>7165</v>
      </c>
      <c r="Q2035" s="9">
        <v>4.7</v>
      </c>
      <c r="R2035" t="s">
        <v>7171</v>
      </c>
      <c r="S2035" t="s">
        <v>7174</v>
      </c>
      <c r="T2035">
        <v>28</v>
      </c>
      <c r="U2035" t="str">
        <f>TEXT(CoffeeData[[#This Row],[Date]],"mmm")</f>
        <v>Nov</v>
      </c>
      <c r="V2035" t="str">
        <f>TEXT(CoffeeData[[#This Row],[Date]],"dddd")</f>
        <v>Sunday</v>
      </c>
    </row>
    <row r="2036" spans="1:22" x14ac:dyDescent="0.3">
      <c r="A2036" t="s">
        <v>2054</v>
      </c>
      <c r="B2036" s="3" t="s">
        <v>5161</v>
      </c>
      <c r="C2036" t="s">
        <v>5386</v>
      </c>
      <c r="D2036" s="5" t="s">
        <v>5780</v>
      </c>
      <c r="E2036" t="s">
        <v>7037</v>
      </c>
      <c r="F2036" t="s">
        <v>7130</v>
      </c>
      <c r="G2036" t="s">
        <v>7147</v>
      </c>
      <c r="H2036" t="s">
        <v>7152</v>
      </c>
      <c r="I2036" t="s">
        <v>7154</v>
      </c>
      <c r="J2036" s="11">
        <v>2</v>
      </c>
      <c r="K2036" s="9">
        <v>5</v>
      </c>
      <c r="L2036">
        <v>0</v>
      </c>
      <c r="M2036" s="7">
        <v>10</v>
      </c>
      <c r="N2036" t="s">
        <v>7157</v>
      </c>
      <c r="O2036" t="s">
        <v>7162</v>
      </c>
      <c r="P2036" t="s">
        <v>7167</v>
      </c>
      <c r="Q2036" s="9">
        <v>4.9000000000000004</v>
      </c>
      <c r="R2036" t="s">
        <v>7171</v>
      </c>
      <c r="S2036" t="s">
        <v>7175</v>
      </c>
      <c r="T2036">
        <v>38</v>
      </c>
      <c r="U2036" t="str">
        <f>TEXT(CoffeeData[[#This Row],[Date]],"mmm")</f>
        <v>Nov</v>
      </c>
      <c r="V2036" t="str">
        <f>TEXT(CoffeeData[[#This Row],[Date]],"dddd")</f>
        <v>Sunday</v>
      </c>
    </row>
    <row r="2037" spans="1:22" x14ac:dyDescent="0.3">
      <c r="A2037" t="s">
        <v>2055</v>
      </c>
      <c r="B2037" s="3" t="s">
        <v>5022</v>
      </c>
      <c r="C2037" t="s">
        <v>5386</v>
      </c>
      <c r="D2037" s="5" t="s">
        <v>5874</v>
      </c>
      <c r="E2037" t="s">
        <v>6467</v>
      </c>
      <c r="F2037" t="s">
        <v>7129</v>
      </c>
      <c r="G2037" t="s">
        <v>7140</v>
      </c>
      <c r="H2037" t="s">
        <v>7150</v>
      </c>
      <c r="I2037" t="s">
        <v>7154</v>
      </c>
      <c r="J2037" s="11">
        <v>4</v>
      </c>
      <c r="K2037" s="9">
        <v>2</v>
      </c>
      <c r="L2037">
        <v>15</v>
      </c>
      <c r="M2037" s="7">
        <v>6.8</v>
      </c>
      <c r="N2037" t="s">
        <v>7157</v>
      </c>
      <c r="O2037" t="s">
        <v>7161</v>
      </c>
      <c r="P2037" t="s">
        <v>7166</v>
      </c>
      <c r="Q2037" s="9">
        <v>4.5999999999999996</v>
      </c>
      <c r="R2037" t="s">
        <v>7172</v>
      </c>
      <c r="S2037" t="s">
        <v>7176</v>
      </c>
      <c r="T2037">
        <v>45</v>
      </c>
      <c r="U2037" t="str">
        <f>TEXT(CoffeeData[[#This Row],[Date]],"mmm")</f>
        <v>Jun</v>
      </c>
      <c r="V2037" t="str">
        <f>TEXT(CoffeeData[[#This Row],[Date]],"dddd")</f>
        <v>Sunday</v>
      </c>
    </row>
    <row r="2038" spans="1:22" x14ac:dyDescent="0.3">
      <c r="A2038" t="s">
        <v>2056</v>
      </c>
      <c r="B2038" s="3" t="s">
        <v>5355</v>
      </c>
      <c r="C2038" t="s">
        <v>5389</v>
      </c>
      <c r="D2038" s="5" t="s">
        <v>5980</v>
      </c>
      <c r="E2038" t="s">
        <v>7038</v>
      </c>
      <c r="F2038" t="s">
        <v>7130</v>
      </c>
      <c r="G2038" t="s">
        <v>7144</v>
      </c>
      <c r="H2038" t="s">
        <v>7149</v>
      </c>
      <c r="I2038" t="s">
        <v>7154</v>
      </c>
      <c r="J2038" s="11">
        <v>4</v>
      </c>
      <c r="K2038" s="9">
        <v>3.5</v>
      </c>
      <c r="L2038">
        <v>0</v>
      </c>
      <c r="M2038" s="7">
        <v>14</v>
      </c>
      <c r="N2038" t="s">
        <v>7156</v>
      </c>
      <c r="O2038" t="s">
        <v>7161</v>
      </c>
      <c r="P2038" t="s">
        <v>7168</v>
      </c>
      <c r="Q2038" s="9">
        <v>3.3</v>
      </c>
      <c r="R2038" t="s">
        <v>7172</v>
      </c>
      <c r="S2038" t="s">
        <v>7174</v>
      </c>
      <c r="T2038">
        <v>28</v>
      </c>
      <c r="U2038" t="str">
        <f>TEXT(CoffeeData[[#This Row],[Date]],"mmm")</f>
        <v>Jun</v>
      </c>
      <c r="V2038" t="str">
        <f>TEXT(CoffeeData[[#This Row],[Date]],"dddd")</f>
        <v>Thursday</v>
      </c>
    </row>
    <row r="2039" spans="1:22" x14ac:dyDescent="0.3">
      <c r="A2039" t="s">
        <v>2057</v>
      </c>
      <c r="B2039" s="3" t="s">
        <v>5318</v>
      </c>
      <c r="C2039" t="s">
        <v>5391</v>
      </c>
      <c r="D2039" s="5" t="s">
        <v>6141</v>
      </c>
      <c r="E2039" t="s">
        <v>6500</v>
      </c>
      <c r="F2039" t="s">
        <v>7129</v>
      </c>
      <c r="G2039" t="s">
        <v>7136</v>
      </c>
      <c r="H2039" t="s">
        <v>7151</v>
      </c>
      <c r="I2039" t="s">
        <v>7155</v>
      </c>
      <c r="J2039" s="11">
        <v>1</v>
      </c>
      <c r="K2039" s="9">
        <v>4</v>
      </c>
      <c r="L2039">
        <v>15</v>
      </c>
      <c r="M2039" s="7">
        <v>3.4</v>
      </c>
      <c r="N2039" t="s">
        <v>7156</v>
      </c>
      <c r="O2039" t="s">
        <v>7163</v>
      </c>
      <c r="P2039" t="s">
        <v>7165</v>
      </c>
      <c r="Q2039" s="9">
        <v>3.7</v>
      </c>
      <c r="R2039" t="s">
        <v>7172</v>
      </c>
      <c r="S2039" t="s">
        <v>7174</v>
      </c>
      <c r="T2039">
        <v>40</v>
      </c>
      <c r="U2039" t="str">
        <f>TEXT(CoffeeData[[#This Row],[Date]],"mmm")</f>
        <v>Jul</v>
      </c>
      <c r="V2039" t="str">
        <f>TEXT(CoffeeData[[#This Row],[Date]],"dddd")</f>
        <v>Friday</v>
      </c>
    </row>
    <row r="2040" spans="1:22" x14ac:dyDescent="0.3">
      <c r="A2040" t="s">
        <v>2058</v>
      </c>
      <c r="B2040" s="3" t="s">
        <v>5131</v>
      </c>
      <c r="C2040" t="s">
        <v>5390</v>
      </c>
      <c r="D2040" s="5" t="s">
        <v>6166</v>
      </c>
      <c r="E2040" t="s">
        <v>6950</v>
      </c>
      <c r="F2040" t="s">
        <v>7129</v>
      </c>
      <c r="G2040" t="s">
        <v>7143</v>
      </c>
      <c r="H2040" t="s">
        <v>7149</v>
      </c>
      <c r="I2040" t="s">
        <v>7153</v>
      </c>
      <c r="J2040" s="11">
        <v>1</v>
      </c>
      <c r="K2040" s="9">
        <v>4.5</v>
      </c>
      <c r="L2040">
        <v>15</v>
      </c>
      <c r="M2040" s="7">
        <v>3.82</v>
      </c>
      <c r="N2040" t="s">
        <v>7156</v>
      </c>
      <c r="O2040" t="s">
        <v>7160</v>
      </c>
      <c r="P2040" t="s">
        <v>7168</v>
      </c>
      <c r="Q2040" s="9">
        <v>4.3</v>
      </c>
      <c r="R2040" t="s">
        <v>7171</v>
      </c>
      <c r="S2040" t="s">
        <v>7175</v>
      </c>
      <c r="T2040">
        <v>40</v>
      </c>
      <c r="U2040" t="str">
        <f>TEXT(CoffeeData[[#This Row],[Date]],"mmm")</f>
        <v>Mar</v>
      </c>
      <c r="V2040" t="str">
        <f>TEXT(CoffeeData[[#This Row],[Date]],"dddd")</f>
        <v>Monday</v>
      </c>
    </row>
    <row r="2041" spans="1:22" x14ac:dyDescent="0.3">
      <c r="A2041" t="s">
        <v>2059</v>
      </c>
      <c r="B2041" s="3" t="s">
        <v>5132</v>
      </c>
      <c r="C2041" t="s">
        <v>5390</v>
      </c>
      <c r="D2041" s="5" t="s">
        <v>5507</v>
      </c>
      <c r="E2041" t="s">
        <v>6981</v>
      </c>
      <c r="F2041" t="s">
        <v>7130</v>
      </c>
      <c r="G2041" t="s">
        <v>7143</v>
      </c>
      <c r="H2041" t="s">
        <v>7149</v>
      </c>
      <c r="I2041" t="s">
        <v>7153</v>
      </c>
      <c r="J2041" s="11">
        <v>3</v>
      </c>
      <c r="K2041" s="9">
        <v>4.5</v>
      </c>
      <c r="L2041">
        <v>0</v>
      </c>
      <c r="M2041" s="7">
        <v>13.5</v>
      </c>
      <c r="N2041" t="s">
        <v>7157</v>
      </c>
      <c r="O2041" t="s">
        <v>7163</v>
      </c>
      <c r="P2041" t="s">
        <v>7164</v>
      </c>
      <c r="Q2041" s="9">
        <v>3.9</v>
      </c>
      <c r="R2041" t="s">
        <v>7171</v>
      </c>
      <c r="S2041" t="s">
        <v>7174</v>
      </c>
      <c r="T2041">
        <v>42</v>
      </c>
      <c r="U2041" t="str">
        <f>TEXT(CoffeeData[[#This Row],[Date]],"mmm")</f>
        <v>Feb</v>
      </c>
      <c r="V2041" t="str">
        <f>TEXT(CoffeeData[[#This Row],[Date]],"dddd")</f>
        <v>Monday</v>
      </c>
    </row>
    <row r="2042" spans="1:22" x14ac:dyDescent="0.3">
      <c r="A2042" t="s">
        <v>2060</v>
      </c>
      <c r="B2042" s="3" t="s">
        <v>5108</v>
      </c>
      <c r="C2042" t="s">
        <v>5388</v>
      </c>
      <c r="D2042" s="5" t="s">
        <v>5895</v>
      </c>
      <c r="E2042" t="s">
        <v>7039</v>
      </c>
      <c r="F2042" t="s">
        <v>7131</v>
      </c>
      <c r="G2042" t="s">
        <v>7137</v>
      </c>
      <c r="H2042" t="s">
        <v>7150</v>
      </c>
      <c r="I2042" t="s">
        <v>7153</v>
      </c>
      <c r="J2042" s="11">
        <v>1</v>
      </c>
      <c r="K2042" s="9">
        <v>3</v>
      </c>
      <c r="L2042">
        <v>5</v>
      </c>
      <c r="M2042" s="7">
        <v>2.85</v>
      </c>
      <c r="N2042" t="s">
        <v>7158</v>
      </c>
      <c r="O2042" t="s">
        <v>7160</v>
      </c>
      <c r="P2042" t="s">
        <v>7165</v>
      </c>
      <c r="Q2042" s="9">
        <v>4.2</v>
      </c>
      <c r="R2042" t="s">
        <v>7173</v>
      </c>
      <c r="S2042" t="s">
        <v>7176</v>
      </c>
      <c r="T2042">
        <v>37</v>
      </c>
      <c r="U2042" t="str">
        <f>TEXT(CoffeeData[[#This Row],[Date]],"mmm")</f>
        <v>Oct</v>
      </c>
      <c r="V2042" t="str">
        <f>TEXT(CoffeeData[[#This Row],[Date]],"dddd")</f>
        <v>Wednesday</v>
      </c>
    </row>
    <row r="2043" spans="1:22" x14ac:dyDescent="0.3">
      <c r="A2043" t="s">
        <v>2061</v>
      </c>
      <c r="B2043" s="3" t="s">
        <v>5347</v>
      </c>
      <c r="C2043" t="s">
        <v>5385</v>
      </c>
      <c r="D2043" s="5" t="s">
        <v>5912</v>
      </c>
      <c r="E2043" t="s">
        <v>6690</v>
      </c>
      <c r="F2043" t="s">
        <v>7131</v>
      </c>
      <c r="G2043" t="s">
        <v>7146</v>
      </c>
      <c r="H2043" t="s">
        <v>7151</v>
      </c>
      <c r="I2043" t="s">
        <v>7153</v>
      </c>
      <c r="J2043" s="11">
        <v>3</v>
      </c>
      <c r="K2043" s="9">
        <v>3.8</v>
      </c>
      <c r="L2043">
        <v>15</v>
      </c>
      <c r="M2043" s="7">
        <v>9.69</v>
      </c>
      <c r="N2043" t="s">
        <v>7156</v>
      </c>
      <c r="O2043" t="s">
        <v>7163</v>
      </c>
      <c r="P2043" t="s">
        <v>7168</v>
      </c>
      <c r="Q2043" s="9">
        <v>4.5999999999999996</v>
      </c>
      <c r="R2043" t="s">
        <v>7171</v>
      </c>
      <c r="S2043" t="s">
        <v>7175</v>
      </c>
      <c r="T2043">
        <v>43</v>
      </c>
      <c r="U2043" t="str">
        <f>TEXT(CoffeeData[[#This Row],[Date]],"mmm")</f>
        <v>Nov</v>
      </c>
      <c r="V2043" t="str">
        <f>TEXT(CoffeeData[[#This Row],[Date]],"dddd")</f>
        <v>Saturday</v>
      </c>
    </row>
    <row r="2044" spans="1:22" x14ac:dyDescent="0.3">
      <c r="A2044" t="s">
        <v>2062</v>
      </c>
      <c r="B2044" s="3" t="s">
        <v>5242</v>
      </c>
      <c r="C2044" t="s">
        <v>5387</v>
      </c>
      <c r="D2044" s="5" t="s">
        <v>5995</v>
      </c>
      <c r="E2044" t="s">
        <v>6764</v>
      </c>
      <c r="F2044" t="s">
        <v>7130</v>
      </c>
      <c r="G2044" t="s">
        <v>7143</v>
      </c>
      <c r="H2044" t="s">
        <v>7149</v>
      </c>
      <c r="I2044" t="s">
        <v>7153</v>
      </c>
      <c r="J2044" s="11">
        <v>1</v>
      </c>
      <c r="K2044" s="9">
        <v>4.5</v>
      </c>
      <c r="L2044">
        <v>0</v>
      </c>
      <c r="M2044" s="7">
        <v>4.5</v>
      </c>
      <c r="N2044" t="s">
        <v>7158</v>
      </c>
      <c r="O2044" t="s">
        <v>7161</v>
      </c>
      <c r="P2044" t="s">
        <v>7167</v>
      </c>
      <c r="Q2044" s="9">
        <v>4.5999999999999996</v>
      </c>
      <c r="R2044" t="s">
        <v>7171</v>
      </c>
      <c r="S2044" t="s">
        <v>7174</v>
      </c>
      <c r="T2044">
        <v>38</v>
      </c>
      <c r="U2044" t="str">
        <f>TEXT(CoffeeData[[#This Row],[Date]],"mmm")</f>
        <v>Feb</v>
      </c>
      <c r="V2044" t="str">
        <f>TEXT(CoffeeData[[#This Row],[Date]],"dddd")</f>
        <v>Tuesday</v>
      </c>
    </row>
    <row r="2045" spans="1:22" x14ac:dyDescent="0.3">
      <c r="A2045" t="s">
        <v>2063</v>
      </c>
      <c r="B2045" s="3" t="s">
        <v>5236</v>
      </c>
      <c r="C2045" t="s">
        <v>5385</v>
      </c>
      <c r="D2045" s="5" t="s">
        <v>6138</v>
      </c>
      <c r="E2045" t="s">
        <v>6758</v>
      </c>
      <c r="F2045" t="s">
        <v>7131</v>
      </c>
      <c r="G2045" t="s">
        <v>7138</v>
      </c>
      <c r="H2045" t="s">
        <v>7152</v>
      </c>
      <c r="I2045" t="s">
        <v>7153</v>
      </c>
      <c r="J2045" s="11">
        <v>4</v>
      </c>
      <c r="K2045" s="9">
        <v>5.5</v>
      </c>
      <c r="L2045">
        <v>10</v>
      </c>
      <c r="M2045" s="7">
        <v>19.8</v>
      </c>
      <c r="N2045" t="s">
        <v>7157</v>
      </c>
      <c r="O2045" t="s">
        <v>7163</v>
      </c>
      <c r="P2045" t="s">
        <v>7169</v>
      </c>
      <c r="Q2045" s="9">
        <v>4</v>
      </c>
      <c r="R2045" t="s">
        <v>7171</v>
      </c>
      <c r="S2045" t="s">
        <v>7175</v>
      </c>
      <c r="T2045">
        <v>32</v>
      </c>
      <c r="U2045" t="str">
        <f>TEXT(CoffeeData[[#This Row],[Date]],"mmm")</f>
        <v>Jul</v>
      </c>
      <c r="V2045" t="str">
        <f>TEXT(CoffeeData[[#This Row],[Date]],"dddd")</f>
        <v>Saturday</v>
      </c>
    </row>
    <row r="2046" spans="1:22" x14ac:dyDescent="0.3">
      <c r="A2046" t="s">
        <v>2064</v>
      </c>
      <c r="B2046" s="3" t="s">
        <v>5206</v>
      </c>
      <c r="C2046" t="s">
        <v>5387</v>
      </c>
      <c r="D2046" s="5" t="s">
        <v>6075</v>
      </c>
      <c r="E2046" t="s">
        <v>6907</v>
      </c>
      <c r="F2046" t="s">
        <v>7131</v>
      </c>
      <c r="G2046" t="s">
        <v>7147</v>
      </c>
      <c r="H2046" t="s">
        <v>7152</v>
      </c>
      <c r="I2046" t="s">
        <v>7155</v>
      </c>
      <c r="J2046" s="11">
        <v>4</v>
      </c>
      <c r="K2046" s="9">
        <v>5</v>
      </c>
      <c r="L2046">
        <v>15</v>
      </c>
      <c r="M2046" s="7">
        <v>17</v>
      </c>
      <c r="N2046" t="s">
        <v>7156</v>
      </c>
      <c r="O2046" t="s">
        <v>7162</v>
      </c>
      <c r="P2046" t="s">
        <v>7165</v>
      </c>
      <c r="Q2046" s="9">
        <v>3.5</v>
      </c>
      <c r="R2046" t="s">
        <v>7171</v>
      </c>
      <c r="S2046" t="s">
        <v>7176</v>
      </c>
      <c r="T2046">
        <v>43</v>
      </c>
      <c r="U2046" t="str">
        <f>TEXT(CoffeeData[[#This Row],[Date]],"mmm")</f>
        <v>May</v>
      </c>
      <c r="V2046" t="str">
        <f>TEXT(CoffeeData[[#This Row],[Date]],"dddd")</f>
        <v>Tuesday</v>
      </c>
    </row>
    <row r="2047" spans="1:22" x14ac:dyDescent="0.3">
      <c r="A2047" t="s">
        <v>2065</v>
      </c>
      <c r="B2047" s="3" t="s">
        <v>5335</v>
      </c>
      <c r="C2047" t="s">
        <v>5387</v>
      </c>
      <c r="D2047" s="5" t="s">
        <v>5400</v>
      </c>
      <c r="E2047" t="s">
        <v>6387</v>
      </c>
      <c r="F2047" t="s">
        <v>7129</v>
      </c>
      <c r="G2047" t="s">
        <v>7132</v>
      </c>
      <c r="H2047" t="s">
        <v>7148</v>
      </c>
      <c r="I2047" t="s">
        <v>7154</v>
      </c>
      <c r="J2047" s="11">
        <v>3</v>
      </c>
      <c r="K2047" s="9">
        <v>2.5</v>
      </c>
      <c r="L2047">
        <v>10</v>
      </c>
      <c r="M2047" s="7">
        <v>6.75</v>
      </c>
      <c r="N2047" t="s">
        <v>7157</v>
      </c>
      <c r="O2047" t="s">
        <v>7160</v>
      </c>
      <c r="P2047" t="s">
        <v>7164</v>
      </c>
      <c r="Q2047" s="9">
        <v>3.8</v>
      </c>
      <c r="R2047" t="s">
        <v>7172</v>
      </c>
      <c r="S2047" t="s">
        <v>7175</v>
      </c>
      <c r="T2047">
        <v>38</v>
      </c>
      <c r="U2047" t="str">
        <f>TEXT(CoffeeData[[#This Row],[Date]],"mmm")</f>
        <v>Aug</v>
      </c>
      <c r="V2047" t="str">
        <f>TEXT(CoffeeData[[#This Row],[Date]],"dddd")</f>
        <v>Tuesday</v>
      </c>
    </row>
    <row r="2048" spans="1:22" x14ac:dyDescent="0.3">
      <c r="A2048" t="s">
        <v>2066</v>
      </c>
      <c r="B2048" s="3" t="s">
        <v>5115</v>
      </c>
      <c r="C2048" t="s">
        <v>5388</v>
      </c>
      <c r="D2048" s="5" t="s">
        <v>5522</v>
      </c>
      <c r="E2048" t="s">
        <v>6380</v>
      </c>
      <c r="F2048" t="s">
        <v>7131</v>
      </c>
      <c r="G2048" t="s">
        <v>7138</v>
      </c>
      <c r="H2048" t="s">
        <v>7152</v>
      </c>
      <c r="I2048" t="s">
        <v>7155</v>
      </c>
      <c r="J2048" s="11">
        <v>3</v>
      </c>
      <c r="K2048" s="9">
        <v>5.5</v>
      </c>
      <c r="L2048">
        <v>10</v>
      </c>
      <c r="M2048" s="7">
        <v>14.85</v>
      </c>
      <c r="N2048" t="s">
        <v>7157</v>
      </c>
      <c r="O2048" t="s">
        <v>7161</v>
      </c>
      <c r="P2048" t="s">
        <v>7166</v>
      </c>
      <c r="Q2048" s="9">
        <v>4.7</v>
      </c>
      <c r="R2048" t="s">
        <v>7172</v>
      </c>
      <c r="S2048" t="s">
        <v>7175</v>
      </c>
      <c r="T2048">
        <v>40</v>
      </c>
      <c r="U2048" t="str">
        <f>TEXT(CoffeeData[[#This Row],[Date]],"mmm")</f>
        <v>Oct</v>
      </c>
      <c r="V2048" t="str">
        <f>TEXT(CoffeeData[[#This Row],[Date]],"dddd")</f>
        <v>Wednesday</v>
      </c>
    </row>
    <row r="2049" spans="1:22" x14ac:dyDescent="0.3">
      <c r="A2049" t="s">
        <v>2067</v>
      </c>
      <c r="B2049" s="3" t="s">
        <v>5030</v>
      </c>
      <c r="C2049" t="s">
        <v>5390</v>
      </c>
      <c r="D2049" s="5" t="s">
        <v>5534</v>
      </c>
      <c r="E2049" t="s">
        <v>6269</v>
      </c>
      <c r="F2049" t="s">
        <v>7129</v>
      </c>
      <c r="G2049" t="s">
        <v>7145</v>
      </c>
      <c r="H2049" t="s">
        <v>7148</v>
      </c>
      <c r="I2049" t="s">
        <v>7154</v>
      </c>
      <c r="J2049" s="11">
        <v>1</v>
      </c>
      <c r="K2049" s="9">
        <v>2</v>
      </c>
      <c r="L2049">
        <v>15</v>
      </c>
      <c r="M2049" s="7">
        <v>1.7</v>
      </c>
      <c r="N2049" t="s">
        <v>7156</v>
      </c>
      <c r="O2049" t="s">
        <v>7163</v>
      </c>
      <c r="P2049" t="s">
        <v>7169</v>
      </c>
      <c r="Q2049" s="9">
        <v>3.5</v>
      </c>
      <c r="R2049" t="s">
        <v>7171</v>
      </c>
      <c r="S2049" t="s">
        <v>7174</v>
      </c>
      <c r="T2049">
        <v>29</v>
      </c>
      <c r="U2049" t="str">
        <f>TEXT(CoffeeData[[#This Row],[Date]],"mmm")</f>
        <v>Apr</v>
      </c>
      <c r="V2049" t="str">
        <f>TEXT(CoffeeData[[#This Row],[Date]],"dddd")</f>
        <v>Monday</v>
      </c>
    </row>
    <row r="2050" spans="1:22" x14ac:dyDescent="0.3">
      <c r="A2050" t="s">
        <v>2068</v>
      </c>
      <c r="B2050" s="3" t="s">
        <v>5373</v>
      </c>
      <c r="C2050" t="s">
        <v>5390</v>
      </c>
      <c r="D2050" s="5" t="s">
        <v>5992</v>
      </c>
      <c r="E2050" t="s">
        <v>6264</v>
      </c>
      <c r="F2050" t="s">
        <v>7130</v>
      </c>
      <c r="G2050" t="s">
        <v>7138</v>
      </c>
      <c r="H2050" t="s">
        <v>7152</v>
      </c>
      <c r="I2050" t="s">
        <v>7153</v>
      </c>
      <c r="J2050" s="11">
        <v>3</v>
      </c>
      <c r="K2050" s="9">
        <v>5.5</v>
      </c>
      <c r="L2050">
        <v>5</v>
      </c>
      <c r="M2050" s="7">
        <v>15.67</v>
      </c>
      <c r="N2050" t="s">
        <v>7157</v>
      </c>
      <c r="O2050" t="s">
        <v>7163</v>
      </c>
      <c r="P2050" t="s">
        <v>7169</v>
      </c>
      <c r="Q2050" s="9">
        <v>3.6</v>
      </c>
      <c r="R2050" t="s">
        <v>7171</v>
      </c>
      <c r="S2050" t="s">
        <v>7175</v>
      </c>
      <c r="T2050">
        <v>25</v>
      </c>
      <c r="U2050" t="str">
        <f>TEXT(CoffeeData[[#This Row],[Date]],"mmm")</f>
        <v>Oct</v>
      </c>
      <c r="V2050" t="str">
        <f>TEXT(CoffeeData[[#This Row],[Date]],"dddd")</f>
        <v>Monday</v>
      </c>
    </row>
    <row r="2051" spans="1:22" x14ac:dyDescent="0.3">
      <c r="A2051" t="s">
        <v>2069</v>
      </c>
      <c r="B2051" s="3" t="s">
        <v>5142</v>
      </c>
      <c r="C2051" t="s">
        <v>5386</v>
      </c>
      <c r="D2051" s="5" t="s">
        <v>5808</v>
      </c>
      <c r="E2051" t="s">
        <v>6459</v>
      </c>
      <c r="F2051" t="s">
        <v>7130</v>
      </c>
      <c r="G2051" t="s">
        <v>7136</v>
      </c>
      <c r="H2051" t="s">
        <v>7151</v>
      </c>
      <c r="I2051" t="s">
        <v>7155</v>
      </c>
      <c r="J2051" s="11">
        <v>2</v>
      </c>
      <c r="K2051" s="9">
        <v>4</v>
      </c>
      <c r="L2051">
        <v>0</v>
      </c>
      <c r="M2051" s="7">
        <v>8</v>
      </c>
      <c r="N2051" t="s">
        <v>7156</v>
      </c>
      <c r="O2051" t="s">
        <v>7161</v>
      </c>
      <c r="P2051" t="s">
        <v>7170</v>
      </c>
      <c r="Q2051" s="9">
        <v>3.9</v>
      </c>
      <c r="R2051" t="s">
        <v>7172</v>
      </c>
      <c r="S2051" t="s">
        <v>7174</v>
      </c>
      <c r="T2051">
        <v>44</v>
      </c>
      <c r="U2051" t="str">
        <f>TEXT(CoffeeData[[#This Row],[Date]],"mmm")</f>
        <v>May</v>
      </c>
      <c r="V2051" t="str">
        <f>TEXT(CoffeeData[[#This Row],[Date]],"dddd")</f>
        <v>Sunday</v>
      </c>
    </row>
    <row r="2052" spans="1:22" x14ac:dyDescent="0.3">
      <c r="A2052" t="s">
        <v>2070</v>
      </c>
      <c r="B2052" s="3" t="s">
        <v>5069</v>
      </c>
      <c r="C2052" t="s">
        <v>5385</v>
      </c>
      <c r="D2052" s="5" t="s">
        <v>5669</v>
      </c>
      <c r="E2052" t="s">
        <v>6699</v>
      </c>
      <c r="F2052" t="s">
        <v>7129</v>
      </c>
      <c r="G2052" t="s">
        <v>7139</v>
      </c>
      <c r="H2052" t="s">
        <v>7148</v>
      </c>
      <c r="I2052" t="s">
        <v>7154</v>
      </c>
      <c r="J2052" s="11">
        <v>4</v>
      </c>
      <c r="K2052" s="9">
        <v>3</v>
      </c>
      <c r="L2052">
        <v>5</v>
      </c>
      <c r="M2052" s="7">
        <v>11.4</v>
      </c>
      <c r="N2052" t="s">
        <v>7157</v>
      </c>
      <c r="O2052" t="s">
        <v>7162</v>
      </c>
      <c r="P2052" t="s">
        <v>7166</v>
      </c>
      <c r="Q2052" s="9">
        <v>4.3</v>
      </c>
      <c r="R2052" t="s">
        <v>7172</v>
      </c>
      <c r="S2052" t="s">
        <v>7176</v>
      </c>
      <c r="T2052">
        <v>43</v>
      </c>
      <c r="U2052" t="str">
        <f>TEXT(CoffeeData[[#This Row],[Date]],"mmm")</f>
        <v>Sep</v>
      </c>
      <c r="V2052" t="str">
        <f>TEXT(CoffeeData[[#This Row],[Date]],"dddd")</f>
        <v>Saturday</v>
      </c>
    </row>
    <row r="2053" spans="1:22" x14ac:dyDescent="0.3">
      <c r="A2053" t="s">
        <v>2071</v>
      </c>
      <c r="B2053" s="3" t="s">
        <v>5324</v>
      </c>
      <c r="C2053" t="s">
        <v>5390</v>
      </c>
      <c r="D2053" s="5" t="s">
        <v>6035</v>
      </c>
      <c r="E2053" t="s">
        <v>6731</v>
      </c>
      <c r="F2053" t="s">
        <v>7130</v>
      </c>
      <c r="G2053" t="s">
        <v>7145</v>
      </c>
      <c r="H2053" t="s">
        <v>7148</v>
      </c>
      <c r="I2053" t="s">
        <v>7154</v>
      </c>
      <c r="J2053" s="11">
        <v>1</v>
      </c>
      <c r="K2053" s="9">
        <v>2</v>
      </c>
      <c r="L2053">
        <v>15</v>
      </c>
      <c r="M2053" s="7">
        <v>1.7</v>
      </c>
      <c r="N2053" t="s">
        <v>7158</v>
      </c>
      <c r="O2053" t="s">
        <v>7162</v>
      </c>
      <c r="P2053" t="s">
        <v>7165</v>
      </c>
      <c r="Q2053" s="9">
        <v>3</v>
      </c>
      <c r="R2053" t="s">
        <v>7172</v>
      </c>
      <c r="S2053" t="s">
        <v>7175</v>
      </c>
      <c r="T2053">
        <v>32</v>
      </c>
      <c r="U2053" t="str">
        <f>TEXT(CoffeeData[[#This Row],[Date]],"mmm")</f>
        <v>Dec</v>
      </c>
      <c r="V2053" t="str">
        <f>TEXT(CoffeeData[[#This Row],[Date]],"dddd")</f>
        <v>Monday</v>
      </c>
    </row>
    <row r="2054" spans="1:22" x14ac:dyDescent="0.3">
      <c r="A2054" t="s">
        <v>2072</v>
      </c>
      <c r="B2054" s="3" t="s">
        <v>5120</v>
      </c>
      <c r="C2054" t="s">
        <v>5390</v>
      </c>
      <c r="D2054" s="5" t="s">
        <v>5687</v>
      </c>
      <c r="E2054" t="s">
        <v>7026</v>
      </c>
      <c r="F2054" t="s">
        <v>7130</v>
      </c>
      <c r="G2054" t="s">
        <v>7138</v>
      </c>
      <c r="H2054" t="s">
        <v>7152</v>
      </c>
      <c r="I2054" t="s">
        <v>7153</v>
      </c>
      <c r="J2054" s="11">
        <v>2</v>
      </c>
      <c r="K2054" s="9">
        <v>5.5</v>
      </c>
      <c r="L2054">
        <v>0</v>
      </c>
      <c r="M2054" s="7">
        <v>11</v>
      </c>
      <c r="N2054" t="s">
        <v>7157</v>
      </c>
      <c r="O2054" t="s">
        <v>7163</v>
      </c>
      <c r="P2054" t="s">
        <v>7166</v>
      </c>
      <c r="Q2054" s="9">
        <v>3.1</v>
      </c>
      <c r="R2054" t="s">
        <v>7172</v>
      </c>
      <c r="S2054" t="s">
        <v>7176</v>
      </c>
      <c r="T2054">
        <v>41</v>
      </c>
      <c r="U2054" t="str">
        <f>TEXT(CoffeeData[[#This Row],[Date]],"mmm")</f>
        <v>Dec</v>
      </c>
      <c r="V2054" t="str">
        <f>TEXT(CoffeeData[[#This Row],[Date]],"dddd")</f>
        <v>Monday</v>
      </c>
    </row>
    <row r="2055" spans="1:22" x14ac:dyDescent="0.3">
      <c r="A2055" t="s">
        <v>2073</v>
      </c>
      <c r="B2055" s="3" t="s">
        <v>5186</v>
      </c>
      <c r="C2055" t="s">
        <v>5388</v>
      </c>
      <c r="D2055" s="5" t="s">
        <v>5482</v>
      </c>
      <c r="E2055" t="s">
        <v>6236</v>
      </c>
      <c r="F2055" t="s">
        <v>7130</v>
      </c>
      <c r="G2055" t="s">
        <v>7143</v>
      </c>
      <c r="H2055" t="s">
        <v>7149</v>
      </c>
      <c r="I2055" t="s">
        <v>7155</v>
      </c>
      <c r="J2055" s="11">
        <v>4</v>
      </c>
      <c r="K2055" s="9">
        <v>4.5</v>
      </c>
      <c r="L2055">
        <v>5</v>
      </c>
      <c r="M2055" s="7">
        <v>17.100000000000001</v>
      </c>
      <c r="N2055" t="s">
        <v>7157</v>
      </c>
      <c r="O2055" t="s">
        <v>7163</v>
      </c>
      <c r="P2055" t="s">
        <v>7169</v>
      </c>
      <c r="Q2055" s="9">
        <v>3.8</v>
      </c>
      <c r="R2055" t="s">
        <v>7171</v>
      </c>
      <c r="S2055" t="s">
        <v>7176</v>
      </c>
      <c r="T2055">
        <v>37</v>
      </c>
      <c r="U2055" t="str">
        <f>TEXT(CoffeeData[[#This Row],[Date]],"mmm")</f>
        <v>May</v>
      </c>
      <c r="V2055" t="str">
        <f>TEXT(CoffeeData[[#This Row],[Date]],"dddd")</f>
        <v>Wednesday</v>
      </c>
    </row>
    <row r="2056" spans="1:22" x14ac:dyDescent="0.3">
      <c r="A2056" t="s">
        <v>2074</v>
      </c>
      <c r="B2056" s="3" t="s">
        <v>5342</v>
      </c>
      <c r="C2056" t="s">
        <v>5391</v>
      </c>
      <c r="D2056" s="5" t="s">
        <v>5675</v>
      </c>
      <c r="E2056" t="s">
        <v>6741</v>
      </c>
      <c r="F2056" t="s">
        <v>7130</v>
      </c>
      <c r="G2056" t="s">
        <v>7140</v>
      </c>
      <c r="H2056" t="s">
        <v>7150</v>
      </c>
      <c r="I2056" t="s">
        <v>7155</v>
      </c>
      <c r="J2056" s="11">
        <v>4</v>
      </c>
      <c r="K2056" s="9">
        <v>2</v>
      </c>
      <c r="L2056">
        <v>0</v>
      </c>
      <c r="M2056" s="7">
        <v>8</v>
      </c>
      <c r="N2056" t="s">
        <v>7156</v>
      </c>
      <c r="O2056" t="s">
        <v>7162</v>
      </c>
      <c r="P2056" t="s">
        <v>7166</v>
      </c>
      <c r="Q2056" s="9">
        <v>3</v>
      </c>
      <c r="R2056" t="s">
        <v>7171</v>
      </c>
      <c r="S2056" t="s">
        <v>7176</v>
      </c>
      <c r="T2056">
        <v>33</v>
      </c>
      <c r="U2056" t="str">
        <f>TEXT(CoffeeData[[#This Row],[Date]],"mmm")</f>
        <v>Jan</v>
      </c>
      <c r="V2056" t="str">
        <f>TEXT(CoffeeData[[#This Row],[Date]],"dddd")</f>
        <v>Friday</v>
      </c>
    </row>
    <row r="2057" spans="1:22" x14ac:dyDescent="0.3">
      <c r="A2057" t="s">
        <v>2075</v>
      </c>
      <c r="B2057" s="3" t="s">
        <v>5091</v>
      </c>
      <c r="C2057" t="s">
        <v>5388</v>
      </c>
      <c r="D2057" s="5" t="s">
        <v>6087</v>
      </c>
      <c r="E2057" t="s">
        <v>6409</v>
      </c>
      <c r="F2057" t="s">
        <v>7129</v>
      </c>
      <c r="G2057" t="s">
        <v>7143</v>
      </c>
      <c r="H2057" t="s">
        <v>7149</v>
      </c>
      <c r="I2057" t="s">
        <v>7154</v>
      </c>
      <c r="J2057" s="11">
        <v>1</v>
      </c>
      <c r="K2057" s="9">
        <v>4.5</v>
      </c>
      <c r="L2057">
        <v>10</v>
      </c>
      <c r="M2057" s="7">
        <v>4.05</v>
      </c>
      <c r="N2057" t="s">
        <v>7158</v>
      </c>
      <c r="O2057" t="s">
        <v>7159</v>
      </c>
      <c r="P2057" t="s">
        <v>7170</v>
      </c>
      <c r="Q2057" s="9">
        <v>4.4000000000000004</v>
      </c>
      <c r="R2057" t="s">
        <v>7172</v>
      </c>
      <c r="S2057" t="s">
        <v>7174</v>
      </c>
      <c r="T2057">
        <v>29</v>
      </c>
      <c r="U2057" t="str">
        <f>TEXT(CoffeeData[[#This Row],[Date]],"mmm")</f>
        <v>Nov</v>
      </c>
      <c r="V2057" t="str">
        <f>TEXT(CoffeeData[[#This Row],[Date]],"dddd")</f>
        <v>Wednesday</v>
      </c>
    </row>
    <row r="2058" spans="1:22" x14ac:dyDescent="0.3">
      <c r="A2058" t="s">
        <v>2076</v>
      </c>
      <c r="B2058" s="3" t="s">
        <v>5168</v>
      </c>
      <c r="C2058" t="s">
        <v>5390</v>
      </c>
      <c r="D2058" s="5" t="s">
        <v>6059</v>
      </c>
      <c r="E2058" t="s">
        <v>6509</v>
      </c>
      <c r="F2058" t="s">
        <v>7131</v>
      </c>
      <c r="G2058" t="s">
        <v>7135</v>
      </c>
      <c r="H2058" t="s">
        <v>7149</v>
      </c>
      <c r="I2058" t="s">
        <v>7155</v>
      </c>
      <c r="J2058" s="11">
        <v>2</v>
      </c>
      <c r="K2058" s="9">
        <v>4</v>
      </c>
      <c r="L2058">
        <v>0</v>
      </c>
      <c r="M2058" s="7">
        <v>8</v>
      </c>
      <c r="N2058" t="s">
        <v>7156</v>
      </c>
      <c r="O2058" t="s">
        <v>7161</v>
      </c>
      <c r="P2058" t="s">
        <v>7169</v>
      </c>
      <c r="Q2058" s="9">
        <v>3.2</v>
      </c>
      <c r="R2058" t="s">
        <v>7171</v>
      </c>
      <c r="S2058" t="s">
        <v>7175</v>
      </c>
      <c r="T2058">
        <v>28</v>
      </c>
      <c r="U2058" t="str">
        <f>TEXT(CoffeeData[[#This Row],[Date]],"mmm")</f>
        <v>May</v>
      </c>
      <c r="V2058" t="str">
        <f>TEXT(CoffeeData[[#This Row],[Date]],"dddd")</f>
        <v>Monday</v>
      </c>
    </row>
    <row r="2059" spans="1:22" x14ac:dyDescent="0.3">
      <c r="A2059" t="s">
        <v>2077</v>
      </c>
      <c r="B2059" s="3" t="s">
        <v>5269</v>
      </c>
      <c r="C2059" t="s">
        <v>5385</v>
      </c>
      <c r="D2059" s="5" t="s">
        <v>5808</v>
      </c>
      <c r="E2059" t="s">
        <v>6315</v>
      </c>
      <c r="F2059" t="s">
        <v>7129</v>
      </c>
      <c r="G2059" t="s">
        <v>7144</v>
      </c>
      <c r="H2059" t="s">
        <v>7149</v>
      </c>
      <c r="I2059" t="s">
        <v>7153</v>
      </c>
      <c r="J2059" s="11">
        <v>1</v>
      </c>
      <c r="K2059" s="9">
        <v>3.5</v>
      </c>
      <c r="L2059">
        <v>0</v>
      </c>
      <c r="M2059" s="7">
        <v>3.5</v>
      </c>
      <c r="N2059" t="s">
        <v>7158</v>
      </c>
      <c r="O2059" t="s">
        <v>7161</v>
      </c>
      <c r="P2059" t="s">
        <v>7170</v>
      </c>
      <c r="Q2059" s="9">
        <v>3.1</v>
      </c>
      <c r="R2059" t="s">
        <v>7172</v>
      </c>
      <c r="S2059" t="s">
        <v>7175</v>
      </c>
      <c r="T2059">
        <v>27</v>
      </c>
      <c r="U2059" t="str">
        <f>TEXT(CoffeeData[[#This Row],[Date]],"mmm")</f>
        <v>Aug</v>
      </c>
      <c r="V2059" t="str">
        <f>TEXT(CoffeeData[[#This Row],[Date]],"dddd")</f>
        <v>Saturday</v>
      </c>
    </row>
    <row r="2060" spans="1:22" x14ac:dyDescent="0.3">
      <c r="A2060" t="s">
        <v>2078</v>
      </c>
      <c r="B2060" s="3" t="s">
        <v>5159</v>
      </c>
      <c r="C2060" t="s">
        <v>5389</v>
      </c>
      <c r="D2060" s="5" t="s">
        <v>5860</v>
      </c>
      <c r="E2060" t="s">
        <v>6550</v>
      </c>
      <c r="F2060" t="s">
        <v>7130</v>
      </c>
      <c r="G2060" t="s">
        <v>7145</v>
      </c>
      <c r="H2060" t="s">
        <v>7148</v>
      </c>
      <c r="I2060" t="s">
        <v>7154</v>
      </c>
      <c r="J2060" s="11">
        <v>1</v>
      </c>
      <c r="K2060" s="9">
        <v>2</v>
      </c>
      <c r="L2060">
        <v>5</v>
      </c>
      <c r="M2060" s="7">
        <v>1.9</v>
      </c>
      <c r="N2060" t="s">
        <v>7158</v>
      </c>
      <c r="O2060" t="s">
        <v>7159</v>
      </c>
      <c r="P2060" t="s">
        <v>7166</v>
      </c>
      <c r="Q2060" s="9">
        <v>4.3</v>
      </c>
      <c r="R2060" t="s">
        <v>7172</v>
      </c>
      <c r="S2060" t="s">
        <v>7175</v>
      </c>
      <c r="T2060">
        <v>45</v>
      </c>
      <c r="U2060" t="str">
        <f>TEXT(CoffeeData[[#This Row],[Date]],"mmm")</f>
        <v>Jun</v>
      </c>
      <c r="V2060" t="str">
        <f>TEXT(CoffeeData[[#This Row],[Date]],"dddd")</f>
        <v>Thursday</v>
      </c>
    </row>
    <row r="2061" spans="1:22" x14ac:dyDescent="0.3">
      <c r="A2061" t="s">
        <v>2079</v>
      </c>
      <c r="B2061" s="3" t="s">
        <v>5021</v>
      </c>
      <c r="C2061" t="s">
        <v>5386</v>
      </c>
      <c r="D2061" s="5" t="s">
        <v>5980</v>
      </c>
      <c r="E2061" t="s">
        <v>6334</v>
      </c>
      <c r="F2061" t="s">
        <v>7130</v>
      </c>
      <c r="G2061" t="s">
        <v>7136</v>
      </c>
      <c r="H2061" t="s">
        <v>7151</v>
      </c>
      <c r="I2061" t="s">
        <v>7155</v>
      </c>
      <c r="J2061" s="11">
        <v>3</v>
      </c>
      <c r="K2061" s="9">
        <v>4</v>
      </c>
      <c r="L2061">
        <v>0</v>
      </c>
      <c r="M2061" s="7">
        <v>12</v>
      </c>
      <c r="N2061" t="s">
        <v>7157</v>
      </c>
      <c r="O2061" t="s">
        <v>7159</v>
      </c>
      <c r="P2061" t="s">
        <v>7164</v>
      </c>
      <c r="Q2061" s="9">
        <v>4.3</v>
      </c>
      <c r="R2061" t="s">
        <v>7172</v>
      </c>
      <c r="S2061" t="s">
        <v>7175</v>
      </c>
      <c r="T2061">
        <v>35</v>
      </c>
      <c r="U2061" t="str">
        <f>TEXT(CoffeeData[[#This Row],[Date]],"mmm")</f>
        <v>Apr</v>
      </c>
      <c r="V2061" t="str">
        <f>TEXT(CoffeeData[[#This Row],[Date]],"dddd")</f>
        <v>Sunday</v>
      </c>
    </row>
    <row r="2062" spans="1:22" x14ac:dyDescent="0.3">
      <c r="A2062" t="s">
        <v>2080</v>
      </c>
      <c r="B2062" s="3" t="s">
        <v>5299</v>
      </c>
      <c r="C2062" t="s">
        <v>5386</v>
      </c>
      <c r="D2062" s="5" t="s">
        <v>6167</v>
      </c>
      <c r="E2062" t="s">
        <v>6279</v>
      </c>
      <c r="F2062" t="s">
        <v>7129</v>
      </c>
      <c r="G2062" t="s">
        <v>7141</v>
      </c>
      <c r="H2062" t="s">
        <v>7149</v>
      </c>
      <c r="I2062" t="s">
        <v>7155</v>
      </c>
      <c r="J2062" s="11">
        <v>4</v>
      </c>
      <c r="K2062" s="9">
        <v>3</v>
      </c>
      <c r="L2062">
        <v>10</v>
      </c>
      <c r="M2062" s="7">
        <v>10.8</v>
      </c>
      <c r="N2062" t="s">
        <v>7157</v>
      </c>
      <c r="O2062" t="s">
        <v>7159</v>
      </c>
      <c r="P2062" t="s">
        <v>7164</v>
      </c>
      <c r="Q2062" s="9">
        <v>3.1</v>
      </c>
      <c r="R2062" t="s">
        <v>7171</v>
      </c>
      <c r="S2062" t="s">
        <v>7176</v>
      </c>
      <c r="T2062">
        <v>37</v>
      </c>
      <c r="U2062" t="str">
        <f>TEXT(CoffeeData[[#This Row],[Date]],"mmm")</f>
        <v>Jul</v>
      </c>
      <c r="V2062" t="str">
        <f>TEXT(CoffeeData[[#This Row],[Date]],"dddd")</f>
        <v>Sunday</v>
      </c>
    </row>
    <row r="2063" spans="1:22" x14ac:dyDescent="0.3">
      <c r="A2063" t="s">
        <v>2081</v>
      </c>
      <c r="B2063" s="3" t="s">
        <v>5091</v>
      </c>
      <c r="C2063" t="s">
        <v>5388</v>
      </c>
      <c r="D2063" s="5" t="s">
        <v>6120</v>
      </c>
      <c r="E2063" t="s">
        <v>6468</v>
      </c>
      <c r="F2063" t="s">
        <v>7130</v>
      </c>
      <c r="G2063" t="s">
        <v>7134</v>
      </c>
      <c r="H2063" t="s">
        <v>7150</v>
      </c>
      <c r="I2063" t="s">
        <v>7154</v>
      </c>
      <c r="J2063" s="11">
        <v>4</v>
      </c>
      <c r="K2063" s="9">
        <v>2.5</v>
      </c>
      <c r="L2063">
        <v>0</v>
      </c>
      <c r="M2063" s="7">
        <v>10</v>
      </c>
      <c r="N2063" t="s">
        <v>7158</v>
      </c>
      <c r="O2063" t="s">
        <v>7161</v>
      </c>
      <c r="P2063" t="s">
        <v>7164</v>
      </c>
      <c r="Q2063" s="9">
        <v>3.7</v>
      </c>
      <c r="R2063" t="s">
        <v>7171</v>
      </c>
      <c r="S2063" t="s">
        <v>7175</v>
      </c>
      <c r="T2063">
        <v>38</v>
      </c>
      <c r="U2063" t="str">
        <f>TEXT(CoffeeData[[#This Row],[Date]],"mmm")</f>
        <v>Nov</v>
      </c>
      <c r="V2063" t="str">
        <f>TEXT(CoffeeData[[#This Row],[Date]],"dddd")</f>
        <v>Wednesday</v>
      </c>
    </row>
    <row r="2064" spans="1:22" x14ac:dyDescent="0.3">
      <c r="A2064" t="s">
        <v>2082</v>
      </c>
      <c r="B2064" s="3" t="s">
        <v>5031</v>
      </c>
      <c r="C2064" t="s">
        <v>5387</v>
      </c>
      <c r="D2064" s="5" t="s">
        <v>5579</v>
      </c>
      <c r="E2064" t="s">
        <v>6485</v>
      </c>
      <c r="F2064" t="s">
        <v>7131</v>
      </c>
      <c r="G2064" t="s">
        <v>7146</v>
      </c>
      <c r="H2064" t="s">
        <v>7151</v>
      </c>
      <c r="I2064" t="s">
        <v>7155</v>
      </c>
      <c r="J2064" s="11">
        <v>4</v>
      </c>
      <c r="K2064" s="9">
        <v>3.8</v>
      </c>
      <c r="L2064">
        <v>10</v>
      </c>
      <c r="M2064" s="7">
        <v>13.68</v>
      </c>
      <c r="N2064" t="s">
        <v>7156</v>
      </c>
      <c r="O2064" t="s">
        <v>7159</v>
      </c>
      <c r="P2064" t="s">
        <v>7167</v>
      </c>
      <c r="Q2064" s="9">
        <v>3.4</v>
      </c>
      <c r="R2064" t="s">
        <v>7172</v>
      </c>
      <c r="S2064" t="s">
        <v>7174</v>
      </c>
      <c r="T2064">
        <v>27</v>
      </c>
      <c r="U2064" t="str">
        <f>TEXT(CoffeeData[[#This Row],[Date]],"mmm")</f>
        <v>Feb</v>
      </c>
      <c r="V2064" t="str">
        <f>TEXT(CoffeeData[[#This Row],[Date]],"dddd")</f>
        <v>Tuesday</v>
      </c>
    </row>
    <row r="2065" spans="1:22" x14ac:dyDescent="0.3">
      <c r="A2065" t="s">
        <v>2083</v>
      </c>
      <c r="B2065" s="3" t="s">
        <v>5269</v>
      </c>
      <c r="C2065" t="s">
        <v>5385</v>
      </c>
      <c r="D2065" s="5" t="s">
        <v>6168</v>
      </c>
      <c r="E2065" t="s">
        <v>6563</v>
      </c>
      <c r="F2065" t="s">
        <v>7130</v>
      </c>
      <c r="G2065" t="s">
        <v>7145</v>
      </c>
      <c r="H2065" t="s">
        <v>7148</v>
      </c>
      <c r="I2065" t="s">
        <v>7155</v>
      </c>
      <c r="J2065" s="11">
        <v>1</v>
      </c>
      <c r="K2065" s="9">
        <v>2</v>
      </c>
      <c r="L2065">
        <v>5</v>
      </c>
      <c r="M2065" s="7">
        <v>1.9</v>
      </c>
      <c r="N2065" t="s">
        <v>7158</v>
      </c>
      <c r="O2065" t="s">
        <v>7160</v>
      </c>
      <c r="P2065" t="s">
        <v>7166</v>
      </c>
      <c r="Q2065" s="9">
        <v>3.7</v>
      </c>
      <c r="R2065" t="s">
        <v>7173</v>
      </c>
      <c r="S2065" t="s">
        <v>7174</v>
      </c>
      <c r="T2065">
        <v>36</v>
      </c>
      <c r="U2065" t="str">
        <f>TEXT(CoffeeData[[#This Row],[Date]],"mmm")</f>
        <v>Aug</v>
      </c>
      <c r="V2065" t="str">
        <f>TEXT(CoffeeData[[#This Row],[Date]],"dddd")</f>
        <v>Saturday</v>
      </c>
    </row>
    <row r="2066" spans="1:22" x14ac:dyDescent="0.3">
      <c r="A2066" t="s">
        <v>2084</v>
      </c>
      <c r="B2066" s="3" t="s">
        <v>5185</v>
      </c>
      <c r="C2066" t="s">
        <v>5386</v>
      </c>
      <c r="D2066" s="5" t="s">
        <v>5436</v>
      </c>
      <c r="E2066" t="s">
        <v>6648</v>
      </c>
      <c r="F2066" t="s">
        <v>7131</v>
      </c>
      <c r="G2066" t="s">
        <v>7143</v>
      </c>
      <c r="H2066" t="s">
        <v>7149</v>
      </c>
      <c r="I2066" t="s">
        <v>7153</v>
      </c>
      <c r="J2066" s="11">
        <v>3</v>
      </c>
      <c r="K2066" s="9">
        <v>4.5</v>
      </c>
      <c r="L2066">
        <v>10</v>
      </c>
      <c r="M2066" s="7">
        <v>12.15</v>
      </c>
      <c r="N2066" t="s">
        <v>7157</v>
      </c>
      <c r="O2066" t="s">
        <v>7159</v>
      </c>
      <c r="P2066" t="s">
        <v>7166</v>
      </c>
      <c r="Q2066" s="9">
        <v>4.3</v>
      </c>
      <c r="R2066" t="s">
        <v>7173</v>
      </c>
      <c r="S2066" t="s">
        <v>7174</v>
      </c>
      <c r="T2066">
        <v>30</v>
      </c>
      <c r="U2066" t="str">
        <f>TEXT(CoffeeData[[#This Row],[Date]],"mmm")</f>
        <v>Aug</v>
      </c>
      <c r="V2066" t="str">
        <f>TEXT(CoffeeData[[#This Row],[Date]],"dddd")</f>
        <v>Sunday</v>
      </c>
    </row>
    <row r="2067" spans="1:22" x14ac:dyDescent="0.3">
      <c r="A2067" t="s">
        <v>2085</v>
      </c>
      <c r="B2067" s="3" t="s">
        <v>5195</v>
      </c>
      <c r="C2067" t="s">
        <v>5388</v>
      </c>
      <c r="D2067" s="5" t="s">
        <v>5971</v>
      </c>
      <c r="E2067" t="s">
        <v>6707</v>
      </c>
      <c r="F2067" t="s">
        <v>7131</v>
      </c>
      <c r="G2067" t="s">
        <v>7143</v>
      </c>
      <c r="H2067" t="s">
        <v>7149</v>
      </c>
      <c r="I2067" t="s">
        <v>7155</v>
      </c>
      <c r="J2067" s="11">
        <v>1</v>
      </c>
      <c r="K2067" s="9">
        <v>4.5</v>
      </c>
      <c r="L2067">
        <v>15</v>
      </c>
      <c r="M2067" s="7">
        <v>3.82</v>
      </c>
      <c r="N2067" t="s">
        <v>7158</v>
      </c>
      <c r="O2067" t="s">
        <v>7161</v>
      </c>
      <c r="P2067" t="s">
        <v>7168</v>
      </c>
      <c r="Q2067" s="9">
        <v>3.1</v>
      </c>
      <c r="R2067" t="s">
        <v>7171</v>
      </c>
      <c r="S2067" t="s">
        <v>7176</v>
      </c>
      <c r="T2067">
        <v>38</v>
      </c>
      <c r="U2067" t="str">
        <f>TEXT(CoffeeData[[#This Row],[Date]],"mmm")</f>
        <v>Jul</v>
      </c>
      <c r="V2067" t="str">
        <f>TEXT(CoffeeData[[#This Row],[Date]],"dddd")</f>
        <v>Wednesday</v>
      </c>
    </row>
    <row r="2068" spans="1:22" x14ac:dyDescent="0.3">
      <c r="A2068" t="s">
        <v>2086</v>
      </c>
      <c r="B2068" s="3" t="s">
        <v>5066</v>
      </c>
      <c r="C2068" t="s">
        <v>5388</v>
      </c>
      <c r="D2068" s="5" t="s">
        <v>5733</v>
      </c>
      <c r="E2068" t="s">
        <v>6722</v>
      </c>
      <c r="F2068" t="s">
        <v>7129</v>
      </c>
      <c r="G2068" t="s">
        <v>7134</v>
      </c>
      <c r="H2068" t="s">
        <v>7150</v>
      </c>
      <c r="I2068" t="s">
        <v>7153</v>
      </c>
      <c r="J2068" s="11">
        <v>1</v>
      </c>
      <c r="K2068" s="9">
        <v>2.5</v>
      </c>
      <c r="L2068">
        <v>0</v>
      </c>
      <c r="M2068" s="7">
        <v>2.5</v>
      </c>
      <c r="N2068" t="s">
        <v>7157</v>
      </c>
      <c r="O2068" t="s">
        <v>7159</v>
      </c>
      <c r="P2068" t="s">
        <v>7169</v>
      </c>
      <c r="Q2068" s="9">
        <v>3.7</v>
      </c>
      <c r="R2068" t="s">
        <v>7172</v>
      </c>
      <c r="S2068" t="s">
        <v>7175</v>
      </c>
      <c r="T2068">
        <v>40</v>
      </c>
      <c r="U2068" t="str">
        <f>TEXT(CoffeeData[[#This Row],[Date]],"mmm")</f>
        <v>Aug</v>
      </c>
      <c r="V2068" t="str">
        <f>TEXT(CoffeeData[[#This Row],[Date]],"dddd")</f>
        <v>Wednesday</v>
      </c>
    </row>
    <row r="2069" spans="1:22" x14ac:dyDescent="0.3">
      <c r="A2069" t="s">
        <v>2087</v>
      </c>
      <c r="B2069" s="3" t="s">
        <v>5117</v>
      </c>
      <c r="C2069" t="s">
        <v>5390</v>
      </c>
      <c r="D2069" s="5" t="s">
        <v>6086</v>
      </c>
      <c r="E2069" t="s">
        <v>7040</v>
      </c>
      <c r="F2069" t="s">
        <v>7131</v>
      </c>
      <c r="G2069" t="s">
        <v>7137</v>
      </c>
      <c r="H2069" t="s">
        <v>7150</v>
      </c>
      <c r="I2069" t="s">
        <v>7155</v>
      </c>
      <c r="J2069" s="11">
        <v>3</v>
      </c>
      <c r="K2069" s="9">
        <v>3</v>
      </c>
      <c r="L2069">
        <v>0</v>
      </c>
      <c r="M2069" s="7">
        <v>9</v>
      </c>
      <c r="N2069" t="s">
        <v>7156</v>
      </c>
      <c r="O2069" t="s">
        <v>7161</v>
      </c>
      <c r="P2069" t="s">
        <v>7170</v>
      </c>
      <c r="Q2069" s="9">
        <v>3.3</v>
      </c>
      <c r="R2069" t="s">
        <v>7172</v>
      </c>
      <c r="S2069" t="s">
        <v>7176</v>
      </c>
      <c r="T2069">
        <v>34</v>
      </c>
      <c r="U2069" t="str">
        <f>TEXT(CoffeeData[[#This Row],[Date]],"mmm")</f>
        <v>Jul</v>
      </c>
      <c r="V2069" t="str">
        <f>TEXT(CoffeeData[[#This Row],[Date]],"dddd")</f>
        <v>Monday</v>
      </c>
    </row>
    <row r="2070" spans="1:22" x14ac:dyDescent="0.3">
      <c r="A2070" t="s">
        <v>2088</v>
      </c>
      <c r="B2070" s="3" t="s">
        <v>5335</v>
      </c>
      <c r="C2070" t="s">
        <v>5387</v>
      </c>
      <c r="D2070" s="5" t="s">
        <v>5416</v>
      </c>
      <c r="E2070" t="s">
        <v>6341</v>
      </c>
      <c r="F2070" t="s">
        <v>7130</v>
      </c>
      <c r="G2070" t="s">
        <v>7133</v>
      </c>
      <c r="H2070" t="s">
        <v>7149</v>
      </c>
      <c r="I2070" t="s">
        <v>7153</v>
      </c>
      <c r="J2070" s="11">
        <v>4</v>
      </c>
      <c r="K2070" s="9">
        <v>2.5</v>
      </c>
      <c r="L2070">
        <v>0</v>
      </c>
      <c r="M2070" s="7">
        <v>10</v>
      </c>
      <c r="N2070" t="s">
        <v>7156</v>
      </c>
      <c r="O2070" t="s">
        <v>7162</v>
      </c>
      <c r="P2070" t="s">
        <v>7168</v>
      </c>
      <c r="Q2070" s="9">
        <v>3.3</v>
      </c>
      <c r="R2070" t="s">
        <v>7173</v>
      </c>
      <c r="S2070" t="s">
        <v>7174</v>
      </c>
      <c r="T2070">
        <v>39</v>
      </c>
      <c r="U2070" t="str">
        <f>TEXT(CoffeeData[[#This Row],[Date]],"mmm")</f>
        <v>Aug</v>
      </c>
      <c r="V2070" t="str">
        <f>TEXT(CoffeeData[[#This Row],[Date]],"dddd")</f>
        <v>Tuesday</v>
      </c>
    </row>
    <row r="2071" spans="1:22" x14ac:dyDescent="0.3">
      <c r="A2071" t="s">
        <v>2089</v>
      </c>
      <c r="B2071" s="3" t="s">
        <v>5226</v>
      </c>
      <c r="C2071" t="s">
        <v>5388</v>
      </c>
      <c r="D2071" s="5" t="s">
        <v>5570</v>
      </c>
      <c r="E2071" t="s">
        <v>6811</v>
      </c>
      <c r="F2071" t="s">
        <v>7129</v>
      </c>
      <c r="G2071" t="s">
        <v>7140</v>
      </c>
      <c r="H2071" t="s">
        <v>7150</v>
      </c>
      <c r="I2071" t="s">
        <v>7155</v>
      </c>
      <c r="J2071" s="11">
        <v>4</v>
      </c>
      <c r="K2071" s="9">
        <v>2</v>
      </c>
      <c r="L2071">
        <v>15</v>
      </c>
      <c r="M2071" s="7">
        <v>6.8</v>
      </c>
      <c r="N2071" t="s">
        <v>7158</v>
      </c>
      <c r="O2071" t="s">
        <v>7161</v>
      </c>
      <c r="P2071" t="s">
        <v>7167</v>
      </c>
      <c r="Q2071" s="9">
        <v>3.2</v>
      </c>
      <c r="R2071" t="s">
        <v>7173</v>
      </c>
      <c r="S2071" t="s">
        <v>7175</v>
      </c>
      <c r="T2071">
        <v>35</v>
      </c>
      <c r="U2071" t="str">
        <f>TEXT(CoffeeData[[#This Row],[Date]],"mmm")</f>
        <v>Apr</v>
      </c>
      <c r="V2071" t="str">
        <f>TEXT(CoffeeData[[#This Row],[Date]],"dddd")</f>
        <v>Wednesday</v>
      </c>
    </row>
    <row r="2072" spans="1:22" x14ac:dyDescent="0.3">
      <c r="A2072" t="s">
        <v>2090</v>
      </c>
      <c r="B2072" s="3" t="s">
        <v>5062</v>
      </c>
      <c r="C2072" t="s">
        <v>5388</v>
      </c>
      <c r="D2072" s="5" t="s">
        <v>6003</v>
      </c>
      <c r="E2072" t="s">
        <v>6876</v>
      </c>
      <c r="F2072" t="s">
        <v>7129</v>
      </c>
      <c r="G2072" t="s">
        <v>7146</v>
      </c>
      <c r="H2072" t="s">
        <v>7151</v>
      </c>
      <c r="I2072" t="s">
        <v>7153</v>
      </c>
      <c r="J2072" s="11">
        <v>4</v>
      </c>
      <c r="K2072" s="9">
        <v>3.8</v>
      </c>
      <c r="L2072">
        <v>0</v>
      </c>
      <c r="M2072" s="7">
        <v>15.2</v>
      </c>
      <c r="N2072" t="s">
        <v>7156</v>
      </c>
      <c r="O2072" t="s">
        <v>7161</v>
      </c>
      <c r="P2072" t="s">
        <v>7164</v>
      </c>
      <c r="Q2072" s="9">
        <v>3.9</v>
      </c>
      <c r="R2072" t="s">
        <v>7172</v>
      </c>
      <c r="S2072" t="s">
        <v>7174</v>
      </c>
      <c r="T2072">
        <v>26</v>
      </c>
      <c r="U2072" t="str">
        <f>TEXT(CoffeeData[[#This Row],[Date]],"mmm")</f>
        <v>Mar</v>
      </c>
      <c r="V2072" t="str">
        <f>TEXT(CoffeeData[[#This Row],[Date]],"dddd")</f>
        <v>Wednesday</v>
      </c>
    </row>
    <row r="2073" spans="1:22" x14ac:dyDescent="0.3">
      <c r="A2073" t="s">
        <v>2091</v>
      </c>
      <c r="B2073" s="3" t="s">
        <v>5376</v>
      </c>
      <c r="C2073" t="s">
        <v>5388</v>
      </c>
      <c r="D2073" s="5" t="s">
        <v>5666</v>
      </c>
      <c r="E2073" t="s">
        <v>6846</v>
      </c>
      <c r="F2073" t="s">
        <v>7131</v>
      </c>
      <c r="G2073" t="s">
        <v>7132</v>
      </c>
      <c r="H2073" t="s">
        <v>7148</v>
      </c>
      <c r="I2073" t="s">
        <v>7153</v>
      </c>
      <c r="J2073" s="11">
        <v>2</v>
      </c>
      <c r="K2073" s="9">
        <v>2.5</v>
      </c>
      <c r="L2073">
        <v>10</v>
      </c>
      <c r="M2073" s="7">
        <v>4.5</v>
      </c>
      <c r="N2073" t="s">
        <v>7156</v>
      </c>
      <c r="O2073" t="s">
        <v>7162</v>
      </c>
      <c r="P2073" t="s">
        <v>7170</v>
      </c>
      <c r="Q2073" s="9">
        <v>3.4</v>
      </c>
      <c r="R2073" t="s">
        <v>7173</v>
      </c>
      <c r="S2073" t="s">
        <v>7174</v>
      </c>
      <c r="T2073">
        <v>40</v>
      </c>
      <c r="U2073" t="str">
        <f>TEXT(CoffeeData[[#This Row],[Date]],"mmm")</f>
        <v>Mar</v>
      </c>
      <c r="V2073" t="str">
        <f>TEXT(CoffeeData[[#This Row],[Date]],"dddd")</f>
        <v>Wednesday</v>
      </c>
    </row>
    <row r="2074" spans="1:22" x14ac:dyDescent="0.3">
      <c r="A2074" t="s">
        <v>2092</v>
      </c>
      <c r="B2074" s="3" t="s">
        <v>5122</v>
      </c>
      <c r="C2074" t="s">
        <v>5391</v>
      </c>
      <c r="D2074" s="5" t="s">
        <v>5876</v>
      </c>
      <c r="E2074" t="s">
        <v>6745</v>
      </c>
      <c r="F2074" t="s">
        <v>7131</v>
      </c>
      <c r="G2074" t="s">
        <v>7146</v>
      </c>
      <c r="H2074" t="s">
        <v>7151</v>
      </c>
      <c r="I2074" t="s">
        <v>7154</v>
      </c>
      <c r="J2074" s="11">
        <v>1</v>
      </c>
      <c r="K2074" s="9">
        <v>3.8</v>
      </c>
      <c r="L2074">
        <v>15</v>
      </c>
      <c r="M2074" s="7">
        <v>3.23</v>
      </c>
      <c r="N2074" t="s">
        <v>7157</v>
      </c>
      <c r="O2074" t="s">
        <v>7159</v>
      </c>
      <c r="P2074" t="s">
        <v>7167</v>
      </c>
      <c r="Q2074" s="9">
        <v>4.2</v>
      </c>
      <c r="R2074" t="s">
        <v>7171</v>
      </c>
      <c r="S2074" t="s">
        <v>7174</v>
      </c>
      <c r="T2074">
        <v>36</v>
      </c>
      <c r="U2074" t="str">
        <f>TEXT(CoffeeData[[#This Row],[Date]],"mmm")</f>
        <v>Dec</v>
      </c>
      <c r="V2074" t="str">
        <f>TEXT(CoffeeData[[#This Row],[Date]],"dddd")</f>
        <v>Friday</v>
      </c>
    </row>
    <row r="2075" spans="1:22" x14ac:dyDescent="0.3">
      <c r="A2075" t="s">
        <v>2093</v>
      </c>
      <c r="B2075" s="3" t="s">
        <v>5238</v>
      </c>
      <c r="C2075" t="s">
        <v>5386</v>
      </c>
      <c r="D2075" s="5" t="s">
        <v>6169</v>
      </c>
      <c r="E2075" t="s">
        <v>6544</v>
      </c>
      <c r="F2075" t="s">
        <v>7131</v>
      </c>
      <c r="G2075" t="s">
        <v>7147</v>
      </c>
      <c r="H2075" t="s">
        <v>7152</v>
      </c>
      <c r="I2075" t="s">
        <v>7155</v>
      </c>
      <c r="J2075" s="11">
        <v>4</v>
      </c>
      <c r="K2075" s="9">
        <v>5</v>
      </c>
      <c r="L2075">
        <v>15</v>
      </c>
      <c r="M2075" s="7">
        <v>17</v>
      </c>
      <c r="N2075" t="s">
        <v>7158</v>
      </c>
      <c r="O2075" t="s">
        <v>7161</v>
      </c>
      <c r="P2075" t="s">
        <v>7170</v>
      </c>
      <c r="Q2075" s="9">
        <v>4.2</v>
      </c>
      <c r="R2075" t="s">
        <v>7173</v>
      </c>
      <c r="S2075" t="s">
        <v>7176</v>
      </c>
      <c r="T2075">
        <v>41</v>
      </c>
      <c r="U2075" t="str">
        <f>TEXT(CoffeeData[[#This Row],[Date]],"mmm")</f>
        <v>Dec</v>
      </c>
      <c r="V2075" t="str">
        <f>TEXT(CoffeeData[[#This Row],[Date]],"dddd")</f>
        <v>Sunday</v>
      </c>
    </row>
    <row r="2076" spans="1:22" x14ac:dyDescent="0.3">
      <c r="A2076" t="s">
        <v>2094</v>
      </c>
      <c r="B2076" s="3" t="s">
        <v>5097</v>
      </c>
      <c r="C2076" t="s">
        <v>5387</v>
      </c>
      <c r="D2076" s="5" t="s">
        <v>6154</v>
      </c>
      <c r="E2076" t="s">
        <v>6376</v>
      </c>
      <c r="F2076" t="s">
        <v>7130</v>
      </c>
      <c r="G2076" t="s">
        <v>7132</v>
      </c>
      <c r="H2076" t="s">
        <v>7148</v>
      </c>
      <c r="I2076" t="s">
        <v>7153</v>
      </c>
      <c r="J2076" s="11">
        <v>1</v>
      </c>
      <c r="K2076" s="9">
        <v>2.5</v>
      </c>
      <c r="L2076">
        <v>10</v>
      </c>
      <c r="M2076" s="7">
        <v>2.25</v>
      </c>
      <c r="N2076" t="s">
        <v>7157</v>
      </c>
      <c r="O2076" t="s">
        <v>7160</v>
      </c>
      <c r="P2076" t="s">
        <v>7166</v>
      </c>
      <c r="Q2076" s="9">
        <v>4.9000000000000004</v>
      </c>
      <c r="R2076" t="s">
        <v>7173</v>
      </c>
      <c r="S2076" t="s">
        <v>7175</v>
      </c>
      <c r="T2076">
        <v>36</v>
      </c>
      <c r="U2076" t="str">
        <f>TEXT(CoffeeData[[#This Row],[Date]],"mmm")</f>
        <v>Apr</v>
      </c>
      <c r="V2076" t="str">
        <f>TEXT(CoffeeData[[#This Row],[Date]],"dddd")</f>
        <v>Tuesday</v>
      </c>
    </row>
    <row r="2077" spans="1:22" x14ac:dyDescent="0.3">
      <c r="A2077" t="s">
        <v>2095</v>
      </c>
      <c r="B2077" s="3" t="s">
        <v>5137</v>
      </c>
      <c r="C2077" t="s">
        <v>5388</v>
      </c>
      <c r="D2077" s="5" t="s">
        <v>5989</v>
      </c>
      <c r="E2077" t="s">
        <v>6810</v>
      </c>
      <c r="F2077" t="s">
        <v>7129</v>
      </c>
      <c r="G2077" t="s">
        <v>7134</v>
      </c>
      <c r="H2077" t="s">
        <v>7150</v>
      </c>
      <c r="I2077" t="s">
        <v>7153</v>
      </c>
      <c r="J2077" s="11">
        <v>2</v>
      </c>
      <c r="K2077" s="9">
        <v>2.5</v>
      </c>
      <c r="L2077">
        <v>0</v>
      </c>
      <c r="M2077" s="7">
        <v>5</v>
      </c>
      <c r="N2077" t="s">
        <v>7156</v>
      </c>
      <c r="O2077" t="s">
        <v>7160</v>
      </c>
      <c r="P2077" t="s">
        <v>7164</v>
      </c>
      <c r="Q2077" s="9">
        <v>3.5</v>
      </c>
      <c r="R2077" t="s">
        <v>7173</v>
      </c>
      <c r="S2077" t="s">
        <v>7176</v>
      </c>
      <c r="T2077">
        <v>39</v>
      </c>
      <c r="U2077" t="str">
        <f>TEXT(CoffeeData[[#This Row],[Date]],"mmm")</f>
        <v>Apr</v>
      </c>
      <c r="V2077" t="str">
        <f>TEXT(CoffeeData[[#This Row],[Date]],"dddd")</f>
        <v>Wednesday</v>
      </c>
    </row>
    <row r="2078" spans="1:22" x14ac:dyDescent="0.3">
      <c r="A2078" t="s">
        <v>2096</v>
      </c>
      <c r="B2078" s="3" t="s">
        <v>5304</v>
      </c>
      <c r="C2078" t="s">
        <v>5389</v>
      </c>
      <c r="D2078" s="5" t="s">
        <v>5779</v>
      </c>
      <c r="E2078" t="s">
        <v>6625</v>
      </c>
      <c r="F2078" t="s">
        <v>7129</v>
      </c>
      <c r="G2078" t="s">
        <v>7139</v>
      </c>
      <c r="H2078" t="s">
        <v>7148</v>
      </c>
      <c r="I2078" t="s">
        <v>7154</v>
      </c>
      <c r="J2078" s="11">
        <v>4</v>
      </c>
      <c r="K2078" s="9">
        <v>3</v>
      </c>
      <c r="L2078">
        <v>5</v>
      </c>
      <c r="M2078" s="7">
        <v>11.4</v>
      </c>
      <c r="N2078" t="s">
        <v>7158</v>
      </c>
      <c r="O2078" t="s">
        <v>7161</v>
      </c>
      <c r="P2078" t="s">
        <v>7164</v>
      </c>
      <c r="Q2078" s="9">
        <v>3.7</v>
      </c>
      <c r="R2078" t="s">
        <v>7173</v>
      </c>
      <c r="S2078" t="s">
        <v>7176</v>
      </c>
      <c r="T2078">
        <v>27</v>
      </c>
      <c r="U2078" t="str">
        <f>TEXT(CoffeeData[[#This Row],[Date]],"mmm")</f>
        <v>Jan</v>
      </c>
      <c r="V2078" t="str">
        <f>TEXT(CoffeeData[[#This Row],[Date]],"dddd")</f>
        <v>Thursday</v>
      </c>
    </row>
    <row r="2079" spans="1:22" x14ac:dyDescent="0.3">
      <c r="A2079" t="s">
        <v>2097</v>
      </c>
      <c r="B2079" s="3" t="s">
        <v>5086</v>
      </c>
      <c r="C2079" t="s">
        <v>5390</v>
      </c>
      <c r="D2079" s="5" t="s">
        <v>6010</v>
      </c>
      <c r="E2079" t="s">
        <v>6556</v>
      </c>
      <c r="F2079" t="s">
        <v>7129</v>
      </c>
      <c r="G2079" t="s">
        <v>7141</v>
      </c>
      <c r="H2079" t="s">
        <v>7149</v>
      </c>
      <c r="I2079" t="s">
        <v>7153</v>
      </c>
      <c r="J2079" s="11">
        <v>1</v>
      </c>
      <c r="K2079" s="9">
        <v>3</v>
      </c>
      <c r="L2079">
        <v>15</v>
      </c>
      <c r="M2079" s="7">
        <v>2.5499999999999998</v>
      </c>
      <c r="N2079" t="s">
        <v>7156</v>
      </c>
      <c r="O2079" t="s">
        <v>7163</v>
      </c>
      <c r="P2079" t="s">
        <v>7169</v>
      </c>
      <c r="Q2079" s="9">
        <v>3.8</v>
      </c>
      <c r="R2079" t="s">
        <v>7172</v>
      </c>
      <c r="S2079" t="s">
        <v>7176</v>
      </c>
      <c r="T2079">
        <v>29</v>
      </c>
      <c r="U2079" t="str">
        <f>TEXT(CoffeeData[[#This Row],[Date]],"mmm")</f>
        <v>Jun</v>
      </c>
      <c r="V2079" t="str">
        <f>TEXT(CoffeeData[[#This Row],[Date]],"dddd")</f>
        <v>Monday</v>
      </c>
    </row>
    <row r="2080" spans="1:22" x14ac:dyDescent="0.3">
      <c r="A2080" t="s">
        <v>2098</v>
      </c>
      <c r="B2080" s="3" t="s">
        <v>5162</v>
      </c>
      <c r="C2080" t="s">
        <v>5388</v>
      </c>
      <c r="D2080" s="5" t="s">
        <v>5886</v>
      </c>
      <c r="E2080" t="s">
        <v>6859</v>
      </c>
      <c r="F2080" t="s">
        <v>7131</v>
      </c>
      <c r="G2080" t="s">
        <v>7134</v>
      </c>
      <c r="H2080" t="s">
        <v>7150</v>
      </c>
      <c r="I2080" t="s">
        <v>7155</v>
      </c>
      <c r="J2080" s="11">
        <v>3</v>
      </c>
      <c r="K2080" s="9">
        <v>2.5</v>
      </c>
      <c r="L2080">
        <v>10</v>
      </c>
      <c r="M2080" s="7">
        <v>6.75</v>
      </c>
      <c r="N2080" t="s">
        <v>7156</v>
      </c>
      <c r="O2080" t="s">
        <v>7159</v>
      </c>
      <c r="P2080" t="s">
        <v>7165</v>
      </c>
      <c r="Q2080" s="9">
        <v>4.8</v>
      </c>
      <c r="R2080" t="s">
        <v>7172</v>
      </c>
      <c r="S2080" t="s">
        <v>7174</v>
      </c>
      <c r="T2080">
        <v>34</v>
      </c>
      <c r="U2080" t="str">
        <f>TEXT(CoffeeData[[#This Row],[Date]],"mmm")</f>
        <v>Jul</v>
      </c>
      <c r="V2080" t="str">
        <f>TEXT(CoffeeData[[#This Row],[Date]],"dddd")</f>
        <v>Wednesday</v>
      </c>
    </row>
    <row r="2081" spans="1:22" x14ac:dyDescent="0.3">
      <c r="A2081" t="s">
        <v>2099</v>
      </c>
      <c r="B2081" s="3" t="s">
        <v>5116</v>
      </c>
      <c r="C2081" t="s">
        <v>5390</v>
      </c>
      <c r="D2081" s="5" t="s">
        <v>5889</v>
      </c>
      <c r="E2081" t="s">
        <v>6778</v>
      </c>
      <c r="F2081" t="s">
        <v>7130</v>
      </c>
      <c r="G2081" t="s">
        <v>7134</v>
      </c>
      <c r="H2081" t="s">
        <v>7150</v>
      </c>
      <c r="I2081" t="s">
        <v>7155</v>
      </c>
      <c r="J2081" s="11">
        <v>3</v>
      </c>
      <c r="K2081" s="9">
        <v>2.5</v>
      </c>
      <c r="L2081">
        <v>0</v>
      </c>
      <c r="M2081" s="7">
        <v>7.5</v>
      </c>
      <c r="N2081" t="s">
        <v>7156</v>
      </c>
      <c r="O2081" t="s">
        <v>7161</v>
      </c>
      <c r="P2081" t="s">
        <v>7166</v>
      </c>
      <c r="Q2081" s="9">
        <v>3.6</v>
      </c>
      <c r="R2081" t="s">
        <v>7171</v>
      </c>
      <c r="S2081" t="s">
        <v>7175</v>
      </c>
      <c r="T2081">
        <v>27</v>
      </c>
      <c r="U2081" t="str">
        <f>TEXT(CoffeeData[[#This Row],[Date]],"mmm")</f>
        <v>Sep</v>
      </c>
      <c r="V2081" t="str">
        <f>TEXT(CoffeeData[[#This Row],[Date]],"dddd")</f>
        <v>Monday</v>
      </c>
    </row>
    <row r="2082" spans="1:22" x14ac:dyDescent="0.3">
      <c r="A2082" t="s">
        <v>2100</v>
      </c>
      <c r="B2082" s="3" t="s">
        <v>5171</v>
      </c>
      <c r="C2082" t="s">
        <v>5389</v>
      </c>
      <c r="D2082" s="5" t="s">
        <v>5900</v>
      </c>
      <c r="E2082" t="s">
        <v>6969</v>
      </c>
      <c r="F2082" t="s">
        <v>7129</v>
      </c>
      <c r="G2082" t="s">
        <v>7138</v>
      </c>
      <c r="H2082" t="s">
        <v>7152</v>
      </c>
      <c r="I2082" t="s">
        <v>7155</v>
      </c>
      <c r="J2082" s="11">
        <v>4</v>
      </c>
      <c r="K2082" s="9">
        <v>5.5</v>
      </c>
      <c r="L2082">
        <v>5</v>
      </c>
      <c r="M2082" s="7">
        <v>20.9</v>
      </c>
      <c r="N2082" t="s">
        <v>7157</v>
      </c>
      <c r="O2082" t="s">
        <v>7163</v>
      </c>
      <c r="P2082" t="s">
        <v>7164</v>
      </c>
      <c r="Q2082" s="9">
        <v>3.2</v>
      </c>
      <c r="R2082" t="s">
        <v>7171</v>
      </c>
      <c r="S2082" t="s">
        <v>7176</v>
      </c>
      <c r="T2082">
        <v>38</v>
      </c>
      <c r="U2082" t="str">
        <f>TEXT(CoffeeData[[#This Row],[Date]],"mmm")</f>
        <v>May</v>
      </c>
      <c r="V2082" t="str">
        <f>TEXT(CoffeeData[[#This Row],[Date]],"dddd")</f>
        <v>Thursday</v>
      </c>
    </row>
    <row r="2083" spans="1:22" x14ac:dyDescent="0.3">
      <c r="A2083" t="s">
        <v>2101</v>
      </c>
      <c r="B2083" s="3" t="s">
        <v>5185</v>
      </c>
      <c r="C2083" t="s">
        <v>5386</v>
      </c>
      <c r="D2083" s="5" t="s">
        <v>5419</v>
      </c>
      <c r="E2083" t="s">
        <v>6724</v>
      </c>
      <c r="F2083" t="s">
        <v>7130</v>
      </c>
      <c r="G2083" t="s">
        <v>7143</v>
      </c>
      <c r="H2083" t="s">
        <v>7149</v>
      </c>
      <c r="I2083" t="s">
        <v>7155</v>
      </c>
      <c r="J2083" s="11">
        <v>3</v>
      </c>
      <c r="K2083" s="9">
        <v>4.5</v>
      </c>
      <c r="L2083">
        <v>10</v>
      </c>
      <c r="M2083" s="7">
        <v>12.15</v>
      </c>
      <c r="N2083" t="s">
        <v>7158</v>
      </c>
      <c r="O2083" t="s">
        <v>7159</v>
      </c>
      <c r="P2083" t="s">
        <v>7169</v>
      </c>
      <c r="Q2083" s="9">
        <v>4.8</v>
      </c>
      <c r="R2083" t="s">
        <v>7173</v>
      </c>
      <c r="S2083" t="s">
        <v>7175</v>
      </c>
      <c r="T2083">
        <v>29</v>
      </c>
      <c r="U2083" t="str">
        <f>TEXT(CoffeeData[[#This Row],[Date]],"mmm")</f>
        <v>Aug</v>
      </c>
      <c r="V2083" t="str">
        <f>TEXT(CoffeeData[[#This Row],[Date]],"dddd")</f>
        <v>Sunday</v>
      </c>
    </row>
    <row r="2084" spans="1:22" x14ac:dyDescent="0.3">
      <c r="A2084" t="s">
        <v>2102</v>
      </c>
      <c r="B2084" s="3" t="s">
        <v>5151</v>
      </c>
      <c r="C2084" t="s">
        <v>5387</v>
      </c>
      <c r="D2084" s="5" t="s">
        <v>6103</v>
      </c>
      <c r="E2084" t="s">
        <v>6290</v>
      </c>
      <c r="F2084" t="s">
        <v>7129</v>
      </c>
      <c r="G2084" t="s">
        <v>7144</v>
      </c>
      <c r="H2084" t="s">
        <v>7149</v>
      </c>
      <c r="I2084" t="s">
        <v>7153</v>
      </c>
      <c r="J2084" s="11">
        <v>2</v>
      </c>
      <c r="K2084" s="9">
        <v>3.5</v>
      </c>
      <c r="L2084">
        <v>15</v>
      </c>
      <c r="M2084" s="7">
        <v>5.95</v>
      </c>
      <c r="N2084" t="s">
        <v>7156</v>
      </c>
      <c r="O2084" t="s">
        <v>7161</v>
      </c>
      <c r="P2084" t="s">
        <v>7164</v>
      </c>
      <c r="Q2084" s="9">
        <v>3.6</v>
      </c>
      <c r="R2084" t="s">
        <v>7173</v>
      </c>
      <c r="S2084" t="s">
        <v>7175</v>
      </c>
      <c r="T2084">
        <v>35</v>
      </c>
      <c r="U2084" t="str">
        <f>TEXT(CoffeeData[[#This Row],[Date]],"mmm")</f>
        <v>May</v>
      </c>
      <c r="V2084" t="str">
        <f>TEXT(CoffeeData[[#This Row],[Date]],"dddd")</f>
        <v>Tuesday</v>
      </c>
    </row>
    <row r="2085" spans="1:22" x14ac:dyDescent="0.3">
      <c r="A2085" t="s">
        <v>2103</v>
      </c>
      <c r="B2085" s="3" t="s">
        <v>5134</v>
      </c>
      <c r="C2085" t="s">
        <v>5388</v>
      </c>
      <c r="D2085" s="5" t="s">
        <v>5696</v>
      </c>
      <c r="E2085" t="s">
        <v>6803</v>
      </c>
      <c r="F2085" t="s">
        <v>7129</v>
      </c>
      <c r="G2085" t="s">
        <v>7145</v>
      </c>
      <c r="H2085" t="s">
        <v>7148</v>
      </c>
      <c r="I2085" t="s">
        <v>7153</v>
      </c>
      <c r="J2085" s="11">
        <v>3</v>
      </c>
      <c r="K2085" s="9">
        <v>2</v>
      </c>
      <c r="L2085">
        <v>5</v>
      </c>
      <c r="M2085" s="7">
        <v>5.7</v>
      </c>
      <c r="N2085" t="s">
        <v>7158</v>
      </c>
      <c r="O2085" t="s">
        <v>7162</v>
      </c>
      <c r="P2085" t="s">
        <v>7164</v>
      </c>
      <c r="Q2085" s="9">
        <v>4.9000000000000004</v>
      </c>
      <c r="R2085" t="s">
        <v>7172</v>
      </c>
      <c r="S2085" t="s">
        <v>7176</v>
      </c>
      <c r="T2085">
        <v>45</v>
      </c>
      <c r="U2085" t="str">
        <f>TEXT(CoffeeData[[#This Row],[Date]],"mmm")</f>
        <v>Feb</v>
      </c>
      <c r="V2085" t="str">
        <f>TEXT(CoffeeData[[#This Row],[Date]],"dddd")</f>
        <v>Wednesday</v>
      </c>
    </row>
    <row r="2086" spans="1:22" x14ac:dyDescent="0.3">
      <c r="A2086" t="s">
        <v>2104</v>
      </c>
      <c r="B2086" s="3" t="s">
        <v>5182</v>
      </c>
      <c r="C2086" t="s">
        <v>5386</v>
      </c>
      <c r="D2086" s="5" t="s">
        <v>5806</v>
      </c>
      <c r="E2086" t="s">
        <v>6288</v>
      </c>
      <c r="F2086" t="s">
        <v>7129</v>
      </c>
      <c r="G2086" t="s">
        <v>7137</v>
      </c>
      <c r="H2086" t="s">
        <v>7150</v>
      </c>
      <c r="I2086" t="s">
        <v>7155</v>
      </c>
      <c r="J2086" s="11">
        <v>3</v>
      </c>
      <c r="K2086" s="9">
        <v>3</v>
      </c>
      <c r="L2086">
        <v>5</v>
      </c>
      <c r="M2086" s="7">
        <v>8.5500000000000007</v>
      </c>
      <c r="N2086" t="s">
        <v>7158</v>
      </c>
      <c r="O2086" t="s">
        <v>7163</v>
      </c>
      <c r="P2086" t="s">
        <v>7168</v>
      </c>
      <c r="Q2086" s="9">
        <v>4.5999999999999996</v>
      </c>
      <c r="R2086" t="s">
        <v>7172</v>
      </c>
      <c r="S2086" t="s">
        <v>7174</v>
      </c>
      <c r="T2086">
        <v>26</v>
      </c>
      <c r="U2086" t="str">
        <f>TEXT(CoffeeData[[#This Row],[Date]],"mmm")</f>
        <v>Dec</v>
      </c>
      <c r="V2086" t="str">
        <f>TEXT(CoffeeData[[#This Row],[Date]],"dddd")</f>
        <v>Sunday</v>
      </c>
    </row>
    <row r="2087" spans="1:22" x14ac:dyDescent="0.3">
      <c r="A2087" t="s">
        <v>2105</v>
      </c>
      <c r="B2087" s="3" t="s">
        <v>5246</v>
      </c>
      <c r="C2087" t="s">
        <v>5390</v>
      </c>
      <c r="D2087" s="5" t="s">
        <v>5845</v>
      </c>
      <c r="E2087" t="s">
        <v>6652</v>
      </c>
      <c r="F2087" t="s">
        <v>7129</v>
      </c>
      <c r="G2087" t="s">
        <v>7137</v>
      </c>
      <c r="H2087" t="s">
        <v>7150</v>
      </c>
      <c r="I2087" t="s">
        <v>7154</v>
      </c>
      <c r="J2087" s="11">
        <v>1</v>
      </c>
      <c r="K2087" s="9">
        <v>3</v>
      </c>
      <c r="L2087">
        <v>15</v>
      </c>
      <c r="M2087" s="7">
        <v>2.5499999999999998</v>
      </c>
      <c r="N2087" t="s">
        <v>7156</v>
      </c>
      <c r="O2087" t="s">
        <v>7161</v>
      </c>
      <c r="P2087" t="s">
        <v>7164</v>
      </c>
      <c r="Q2087" s="9">
        <v>4.5999999999999996</v>
      </c>
      <c r="R2087" t="s">
        <v>7171</v>
      </c>
      <c r="S2087" t="s">
        <v>7176</v>
      </c>
      <c r="T2087">
        <v>30</v>
      </c>
      <c r="U2087" t="str">
        <f>TEXT(CoffeeData[[#This Row],[Date]],"mmm")</f>
        <v>Oct</v>
      </c>
      <c r="V2087" t="str">
        <f>TEXT(CoffeeData[[#This Row],[Date]],"dddd")</f>
        <v>Monday</v>
      </c>
    </row>
    <row r="2088" spans="1:22" x14ac:dyDescent="0.3">
      <c r="A2088" t="s">
        <v>2106</v>
      </c>
      <c r="B2088" s="3" t="s">
        <v>5314</v>
      </c>
      <c r="C2088" t="s">
        <v>5389</v>
      </c>
      <c r="D2088" s="5" t="s">
        <v>5893</v>
      </c>
      <c r="E2088" t="s">
        <v>6269</v>
      </c>
      <c r="F2088" t="s">
        <v>7130</v>
      </c>
      <c r="G2088" t="s">
        <v>7145</v>
      </c>
      <c r="H2088" t="s">
        <v>7148</v>
      </c>
      <c r="I2088" t="s">
        <v>7153</v>
      </c>
      <c r="J2088" s="11">
        <v>3</v>
      </c>
      <c r="K2088" s="9">
        <v>2</v>
      </c>
      <c r="L2088">
        <v>10</v>
      </c>
      <c r="M2088" s="7">
        <v>5.4</v>
      </c>
      <c r="N2088" t="s">
        <v>7156</v>
      </c>
      <c r="O2088" t="s">
        <v>7163</v>
      </c>
      <c r="P2088" t="s">
        <v>7168</v>
      </c>
      <c r="Q2088" s="9">
        <v>4.2</v>
      </c>
      <c r="R2088" t="s">
        <v>7172</v>
      </c>
      <c r="S2088" t="s">
        <v>7176</v>
      </c>
      <c r="T2088">
        <v>32</v>
      </c>
      <c r="U2088" t="str">
        <f>TEXT(CoffeeData[[#This Row],[Date]],"mmm")</f>
        <v>Sep</v>
      </c>
      <c r="V2088" t="str">
        <f>TEXT(CoffeeData[[#This Row],[Date]],"dddd")</f>
        <v>Thursday</v>
      </c>
    </row>
    <row r="2089" spans="1:22" x14ac:dyDescent="0.3">
      <c r="A2089" t="s">
        <v>2107</v>
      </c>
      <c r="B2089" s="3" t="s">
        <v>5369</v>
      </c>
      <c r="C2089" t="s">
        <v>5391</v>
      </c>
      <c r="D2089" s="5" t="s">
        <v>5519</v>
      </c>
      <c r="E2089" t="s">
        <v>6567</v>
      </c>
      <c r="F2089" t="s">
        <v>7129</v>
      </c>
      <c r="G2089" t="s">
        <v>7137</v>
      </c>
      <c r="H2089" t="s">
        <v>7150</v>
      </c>
      <c r="I2089" t="s">
        <v>7155</v>
      </c>
      <c r="J2089" s="11">
        <v>4</v>
      </c>
      <c r="K2089" s="9">
        <v>3</v>
      </c>
      <c r="L2089">
        <v>15</v>
      </c>
      <c r="M2089" s="7">
        <v>10.199999999999999</v>
      </c>
      <c r="N2089" t="s">
        <v>7157</v>
      </c>
      <c r="O2089" t="s">
        <v>7162</v>
      </c>
      <c r="P2089" t="s">
        <v>7166</v>
      </c>
      <c r="Q2089" s="9">
        <v>3.8</v>
      </c>
      <c r="R2089" t="s">
        <v>7173</v>
      </c>
      <c r="S2089" t="s">
        <v>7176</v>
      </c>
      <c r="T2089">
        <v>41</v>
      </c>
      <c r="U2089" t="str">
        <f>TEXT(CoffeeData[[#This Row],[Date]],"mmm")</f>
        <v>Jan</v>
      </c>
      <c r="V2089" t="str">
        <f>TEXT(CoffeeData[[#This Row],[Date]],"dddd")</f>
        <v>Friday</v>
      </c>
    </row>
    <row r="2090" spans="1:22" x14ac:dyDescent="0.3">
      <c r="A2090" t="s">
        <v>2108</v>
      </c>
      <c r="B2090" s="3" t="s">
        <v>5132</v>
      </c>
      <c r="C2090" t="s">
        <v>5390</v>
      </c>
      <c r="D2090" s="5" t="s">
        <v>5687</v>
      </c>
      <c r="E2090" t="s">
        <v>6378</v>
      </c>
      <c r="F2090" t="s">
        <v>7130</v>
      </c>
      <c r="G2090" t="s">
        <v>7138</v>
      </c>
      <c r="H2090" t="s">
        <v>7152</v>
      </c>
      <c r="I2090" t="s">
        <v>7155</v>
      </c>
      <c r="J2090" s="11">
        <v>1</v>
      </c>
      <c r="K2090" s="9">
        <v>5.5</v>
      </c>
      <c r="L2090">
        <v>10</v>
      </c>
      <c r="M2090" s="7">
        <v>4.95</v>
      </c>
      <c r="N2090" t="s">
        <v>7158</v>
      </c>
      <c r="O2090" t="s">
        <v>7160</v>
      </c>
      <c r="P2090" t="s">
        <v>7167</v>
      </c>
      <c r="Q2090" s="9">
        <v>4.5</v>
      </c>
      <c r="R2090" t="s">
        <v>7172</v>
      </c>
      <c r="S2090" t="s">
        <v>7175</v>
      </c>
      <c r="T2090">
        <v>32</v>
      </c>
      <c r="U2090" t="str">
        <f>TEXT(CoffeeData[[#This Row],[Date]],"mmm")</f>
        <v>Feb</v>
      </c>
      <c r="V2090" t="str">
        <f>TEXT(CoffeeData[[#This Row],[Date]],"dddd")</f>
        <v>Monday</v>
      </c>
    </row>
    <row r="2091" spans="1:22" x14ac:dyDescent="0.3">
      <c r="A2091" t="s">
        <v>2109</v>
      </c>
      <c r="B2091" s="3" t="s">
        <v>5102</v>
      </c>
      <c r="C2091" t="s">
        <v>5388</v>
      </c>
      <c r="D2091" s="5" t="s">
        <v>5842</v>
      </c>
      <c r="E2091" t="s">
        <v>6603</v>
      </c>
      <c r="F2091" t="s">
        <v>7131</v>
      </c>
      <c r="G2091" t="s">
        <v>7147</v>
      </c>
      <c r="H2091" t="s">
        <v>7152</v>
      </c>
      <c r="I2091" t="s">
        <v>7154</v>
      </c>
      <c r="J2091" s="11">
        <v>2</v>
      </c>
      <c r="K2091" s="9">
        <v>5</v>
      </c>
      <c r="L2091">
        <v>5</v>
      </c>
      <c r="M2091" s="7">
        <v>9.5</v>
      </c>
      <c r="N2091" t="s">
        <v>7157</v>
      </c>
      <c r="O2091" t="s">
        <v>7159</v>
      </c>
      <c r="P2091" t="s">
        <v>7169</v>
      </c>
      <c r="Q2091" s="9">
        <v>3.9</v>
      </c>
      <c r="R2091" t="s">
        <v>7172</v>
      </c>
      <c r="S2091" t="s">
        <v>7176</v>
      </c>
      <c r="T2091">
        <v>44</v>
      </c>
      <c r="U2091" t="str">
        <f>TEXT(CoffeeData[[#This Row],[Date]],"mmm")</f>
        <v>Feb</v>
      </c>
      <c r="V2091" t="str">
        <f>TEXT(CoffeeData[[#This Row],[Date]],"dddd")</f>
        <v>Wednesday</v>
      </c>
    </row>
    <row r="2092" spans="1:22" x14ac:dyDescent="0.3">
      <c r="A2092" t="s">
        <v>2110</v>
      </c>
      <c r="B2092" s="3" t="s">
        <v>5199</v>
      </c>
      <c r="C2092" t="s">
        <v>5385</v>
      </c>
      <c r="D2092" s="5" t="s">
        <v>6170</v>
      </c>
      <c r="E2092" t="s">
        <v>6786</v>
      </c>
      <c r="F2092" t="s">
        <v>7130</v>
      </c>
      <c r="G2092" t="s">
        <v>7141</v>
      </c>
      <c r="H2092" t="s">
        <v>7149</v>
      </c>
      <c r="I2092" t="s">
        <v>7154</v>
      </c>
      <c r="J2092" s="11">
        <v>1</v>
      </c>
      <c r="K2092" s="9">
        <v>3</v>
      </c>
      <c r="L2092">
        <v>10</v>
      </c>
      <c r="M2092" s="7">
        <v>2.7</v>
      </c>
      <c r="N2092" t="s">
        <v>7157</v>
      </c>
      <c r="O2092" t="s">
        <v>7162</v>
      </c>
      <c r="P2092" t="s">
        <v>7167</v>
      </c>
      <c r="Q2092" s="9">
        <v>4.2</v>
      </c>
      <c r="R2092" t="s">
        <v>7171</v>
      </c>
      <c r="S2092" t="s">
        <v>7175</v>
      </c>
      <c r="T2092">
        <v>36</v>
      </c>
      <c r="U2092" t="str">
        <f>TEXT(CoffeeData[[#This Row],[Date]],"mmm")</f>
        <v>Sep</v>
      </c>
      <c r="V2092" t="str">
        <f>TEXT(CoffeeData[[#This Row],[Date]],"dddd")</f>
        <v>Saturday</v>
      </c>
    </row>
    <row r="2093" spans="1:22" x14ac:dyDescent="0.3">
      <c r="A2093" t="s">
        <v>2111</v>
      </c>
      <c r="B2093" s="3" t="s">
        <v>5096</v>
      </c>
      <c r="C2093" t="s">
        <v>5388</v>
      </c>
      <c r="D2093" s="5" t="s">
        <v>5582</v>
      </c>
      <c r="E2093" t="s">
        <v>7037</v>
      </c>
      <c r="F2093" t="s">
        <v>7129</v>
      </c>
      <c r="G2093" t="s">
        <v>7141</v>
      </c>
      <c r="H2093" t="s">
        <v>7149</v>
      </c>
      <c r="I2093" t="s">
        <v>7155</v>
      </c>
      <c r="J2093" s="11">
        <v>4</v>
      </c>
      <c r="K2093" s="9">
        <v>3</v>
      </c>
      <c r="L2093">
        <v>15</v>
      </c>
      <c r="M2093" s="7">
        <v>10.199999999999999</v>
      </c>
      <c r="N2093" t="s">
        <v>7158</v>
      </c>
      <c r="O2093" t="s">
        <v>7161</v>
      </c>
      <c r="P2093" t="s">
        <v>7167</v>
      </c>
      <c r="Q2093" s="9">
        <v>4</v>
      </c>
      <c r="R2093" t="s">
        <v>7171</v>
      </c>
      <c r="S2093" t="s">
        <v>7175</v>
      </c>
      <c r="T2093">
        <v>41</v>
      </c>
      <c r="U2093" t="str">
        <f>TEXT(CoffeeData[[#This Row],[Date]],"mmm")</f>
        <v>Nov</v>
      </c>
      <c r="V2093" t="str">
        <f>TEXT(CoffeeData[[#This Row],[Date]],"dddd")</f>
        <v>Wednesday</v>
      </c>
    </row>
    <row r="2094" spans="1:22" x14ac:dyDescent="0.3">
      <c r="A2094" t="s">
        <v>2112</v>
      </c>
      <c r="B2094" s="3" t="s">
        <v>5170</v>
      </c>
      <c r="C2094" t="s">
        <v>5391</v>
      </c>
      <c r="D2094" s="5" t="s">
        <v>5520</v>
      </c>
      <c r="E2094" t="s">
        <v>6771</v>
      </c>
      <c r="F2094" t="s">
        <v>7131</v>
      </c>
      <c r="G2094" t="s">
        <v>7138</v>
      </c>
      <c r="H2094" t="s">
        <v>7152</v>
      </c>
      <c r="I2094" t="s">
        <v>7155</v>
      </c>
      <c r="J2094" s="11">
        <v>2</v>
      </c>
      <c r="K2094" s="9">
        <v>5.5</v>
      </c>
      <c r="L2094">
        <v>10</v>
      </c>
      <c r="M2094" s="7">
        <v>9.9</v>
      </c>
      <c r="N2094" t="s">
        <v>7157</v>
      </c>
      <c r="O2094" t="s">
        <v>7162</v>
      </c>
      <c r="P2094" t="s">
        <v>7164</v>
      </c>
      <c r="Q2094" s="9">
        <v>4.8</v>
      </c>
      <c r="R2094" t="s">
        <v>7173</v>
      </c>
      <c r="S2094" t="s">
        <v>7174</v>
      </c>
      <c r="T2094">
        <v>37</v>
      </c>
      <c r="U2094" t="str">
        <f>TEXT(CoffeeData[[#This Row],[Date]],"mmm")</f>
        <v>Oct</v>
      </c>
      <c r="V2094" t="str">
        <f>TEXT(CoffeeData[[#This Row],[Date]],"dddd")</f>
        <v>Friday</v>
      </c>
    </row>
    <row r="2095" spans="1:22" x14ac:dyDescent="0.3">
      <c r="A2095" t="s">
        <v>2113</v>
      </c>
      <c r="B2095" s="3" t="s">
        <v>5327</v>
      </c>
      <c r="C2095" t="s">
        <v>5391</v>
      </c>
      <c r="D2095" s="5" t="s">
        <v>6117</v>
      </c>
      <c r="E2095" t="s">
        <v>6429</v>
      </c>
      <c r="F2095" t="s">
        <v>7129</v>
      </c>
      <c r="G2095" t="s">
        <v>7140</v>
      </c>
      <c r="H2095" t="s">
        <v>7150</v>
      </c>
      <c r="I2095" t="s">
        <v>7155</v>
      </c>
      <c r="J2095" s="11">
        <v>4</v>
      </c>
      <c r="K2095" s="9">
        <v>2</v>
      </c>
      <c r="L2095">
        <v>15</v>
      </c>
      <c r="M2095" s="7">
        <v>6.8</v>
      </c>
      <c r="N2095" t="s">
        <v>7158</v>
      </c>
      <c r="O2095" t="s">
        <v>7159</v>
      </c>
      <c r="P2095" t="s">
        <v>7168</v>
      </c>
      <c r="Q2095" s="9">
        <v>3</v>
      </c>
      <c r="R2095" t="s">
        <v>7173</v>
      </c>
      <c r="S2095" t="s">
        <v>7176</v>
      </c>
      <c r="T2095">
        <v>39</v>
      </c>
      <c r="U2095" t="str">
        <f>TEXT(CoffeeData[[#This Row],[Date]],"mmm")</f>
        <v>Mar</v>
      </c>
      <c r="V2095" t="str">
        <f>TEXT(CoffeeData[[#This Row],[Date]],"dddd")</f>
        <v>Friday</v>
      </c>
    </row>
    <row r="2096" spans="1:22" x14ac:dyDescent="0.3">
      <c r="A2096" t="s">
        <v>2114</v>
      </c>
      <c r="B2096" s="3" t="s">
        <v>5234</v>
      </c>
      <c r="C2096" t="s">
        <v>5390</v>
      </c>
      <c r="D2096" s="5" t="s">
        <v>6171</v>
      </c>
      <c r="E2096" t="s">
        <v>6347</v>
      </c>
      <c r="F2096" t="s">
        <v>7130</v>
      </c>
      <c r="G2096" t="s">
        <v>7142</v>
      </c>
      <c r="H2096" t="s">
        <v>7152</v>
      </c>
      <c r="I2096" t="s">
        <v>7153</v>
      </c>
      <c r="J2096" s="11">
        <v>3</v>
      </c>
      <c r="K2096" s="9">
        <v>4.5</v>
      </c>
      <c r="L2096">
        <v>5</v>
      </c>
      <c r="M2096" s="7">
        <v>12.82</v>
      </c>
      <c r="N2096" t="s">
        <v>7156</v>
      </c>
      <c r="O2096" t="s">
        <v>7159</v>
      </c>
      <c r="P2096" t="s">
        <v>7167</v>
      </c>
      <c r="Q2096" s="9">
        <v>4.4000000000000004</v>
      </c>
      <c r="R2096" t="s">
        <v>7173</v>
      </c>
      <c r="S2096" t="s">
        <v>7176</v>
      </c>
      <c r="T2096">
        <v>25</v>
      </c>
      <c r="U2096" t="str">
        <f>TEXT(CoffeeData[[#This Row],[Date]],"mmm")</f>
        <v>Nov</v>
      </c>
      <c r="V2096" t="str">
        <f>TEXT(CoffeeData[[#This Row],[Date]],"dddd")</f>
        <v>Monday</v>
      </c>
    </row>
    <row r="2097" spans="1:22" x14ac:dyDescent="0.3">
      <c r="A2097" t="s">
        <v>2115</v>
      </c>
      <c r="B2097" s="3" t="s">
        <v>5302</v>
      </c>
      <c r="C2097" t="s">
        <v>5386</v>
      </c>
      <c r="D2097" s="5" t="s">
        <v>6046</v>
      </c>
      <c r="E2097" t="s">
        <v>6335</v>
      </c>
      <c r="F2097" t="s">
        <v>7129</v>
      </c>
      <c r="G2097" t="s">
        <v>7137</v>
      </c>
      <c r="H2097" t="s">
        <v>7150</v>
      </c>
      <c r="I2097" t="s">
        <v>7154</v>
      </c>
      <c r="J2097" s="11">
        <v>3</v>
      </c>
      <c r="K2097" s="9">
        <v>3</v>
      </c>
      <c r="L2097">
        <v>0</v>
      </c>
      <c r="M2097" s="7">
        <v>9</v>
      </c>
      <c r="N2097" t="s">
        <v>7157</v>
      </c>
      <c r="O2097" t="s">
        <v>7160</v>
      </c>
      <c r="P2097" t="s">
        <v>7170</v>
      </c>
      <c r="Q2097" s="9">
        <v>4.2</v>
      </c>
      <c r="R2097" t="s">
        <v>7171</v>
      </c>
      <c r="S2097" t="s">
        <v>7175</v>
      </c>
      <c r="T2097">
        <v>38</v>
      </c>
      <c r="U2097" t="str">
        <f>TEXT(CoffeeData[[#This Row],[Date]],"mmm")</f>
        <v>Aug</v>
      </c>
      <c r="V2097" t="str">
        <f>TEXT(CoffeeData[[#This Row],[Date]],"dddd")</f>
        <v>Sunday</v>
      </c>
    </row>
    <row r="2098" spans="1:22" x14ac:dyDescent="0.3">
      <c r="A2098" t="s">
        <v>2116</v>
      </c>
      <c r="B2098" s="3" t="s">
        <v>5247</v>
      </c>
      <c r="C2098" t="s">
        <v>5391</v>
      </c>
      <c r="D2098" s="5" t="s">
        <v>5516</v>
      </c>
      <c r="E2098" t="s">
        <v>6428</v>
      </c>
      <c r="F2098" t="s">
        <v>7130</v>
      </c>
      <c r="G2098" t="s">
        <v>7146</v>
      </c>
      <c r="H2098" t="s">
        <v>7151</v>
      </c>
      <c r="I2098" t="s">
        <v>7155</v>
      </c>
      <c r="J2098" s="11">
        <v>4</v>
      </c>
      <c r="K2098" s="9">
        <v>3.8</v>
      </c>
      <c r="L2098">
        <v>0</v>
      </c>
      <c r="M2098" s="7">
        <v>15.2</v>
      </c>
      <c r="N2098" t="s">
        <v>7156</v>
      </c>
      <c r="O2098" t="s">
        <v>7163</v>
      </c>
      <c r="P2098" t="s">
        <v>7169</v>
      </c>
      <c r="Q2098" s="9">
        <v>4.8</v>
      </c>
      <c r="R2098" t="s">
        <v>7171</v>
      </c>
      <c r="S2098" t="s">
        <v>7176</v>
      </c>
      <c r="T2098">
        <v>25</v>
      </c>
      <c r="U2098" t="str">
        <f>TEXT(CoffeeData[[#This Row],[Date]],"mmm")</f>
        <v>Jun</v>
      </c>
      <c r="V2098" t="str">
        <f>TEXT(CoffeeData[[#This Row],[Date]],"dddd")</f>
        <v>Friday</v>
      </c>
    </row>
    <row r="2099" spans="1:22" x14ac:dyDescent="0.3">
      <c r="A2099" t="s">
        <v>2117</v>
      </c>
      <c r="B2099" s="3" t="s">
        <v>5135</v>
      </c>
      <c r="C2099" t="s">
        <v>5387</v>
      </c>
      <c r="D2099" s="5" t="s">
        <v>5618</v>
      </c>
      <c r="E2099" t="s">
        <v>6868</v>
      </c>
      <c r="F2099" t="s">
        <v>7129</v>
      </c>
      <c r="G2099" t="s">
        <v>7139</v>
      </c>
      <c r="H2099" t="s">
        <v>7148</v>
      </c>
      <c r="I2099" t="s">
        <v>7155</v>
      </c>
      <c r="J2099" s="11">
        <v>1</v>
      </c>
      <c r="K2099" s="9">
        <v>3</v>
      </c>
      <c r="L2099">
        <v>0</v>
      </c>
      <c r="M2099" s="7">
        <v>3</v>
      </c>
      <c r="N2099" t="s">
        <v>7158</v>
      </c>
      <c r="O2099" t="s">
        <v>7162</v>
      </c>
      <c r="P2099" t="s">
        <v>7170</v>
      </c>
      <c r="Q2099" s="9">
        <v>4.0999999999999996</v>
      </c>
      <c r="R2099" t="s">
        <v>7172</v>
      </c>
      <c r="S2099" t="s">
        <v>7176</v>
      </c>
      <c r="T2099">
        <v>29</v>
      </c>
      <c r="U2099" t="str">
        <f>TEXT(CoffeeData[[#This Row],[Date]],"mmm")</f>
        <v>Jun</v>
      </c>
      <c r="V2099" t="str">
        <f>TEXT(CoffeeData[[#This Row],[Date]],"dddd")</f>
        <v>Tuesday</v>
      </c>
    </row>
    <row r="2100" spans="1:22" x14ac:dyDescent="0.3">
      <c r="A2100" t="s">
        <v>2118</v>
      </c>
      <c r="B2100" s="3" t="s">
        <v>5208</v>
      </c>
      <c r="C2100" t="s">
        <v>5387</v>
      </c>
      <c r="D2100" s="5" t="s">
        <v>5724</v>
      </c>
      <c r="E2100" t="s">
        <v>6533</v>
      </c>
      <c r="F2100" t="s">
        <v>7131</v>
      </c>
      <c r="G2100" t="s">
        <v>7142</v>
      </c>
      <c r="H2100" t="s">
        <v>7152</v>
      </c>
      <c r="I2100" t="s">
        <v>7153</v>
      </c>
      <c r="J2100" s="11">
        <v>3</v>
      </c>
      <c r="K2100" s="9">
        <v>4.5</v>
      </c>
      <c r="L2100">
        <v>15</v>
      </c>
      <c r="M2100" s="7">
        <v>11.47</v>
      </c>
      <c r="N2100" t="s">
        <v>7157</v>
      </c>
      <c r="O2100" t="s">
        <v>7161</v>
      </c>
      <c r="P2100" t="s">
        <v>7167</v>
      </c>
      <c r="Q2100" s="9">
        <v>4.7</v>
      </c>
      <c r="R2100" t="s">
        <v>7171</v>
      </c>
      <c r="S2100" t="s">
        <v>7176</v>
      </c>
      <c r="T2100">
        <v>26</v>
      </c>
      <c r="U2100" t="str">
        <f>TEXT(CoffeeData[[#This Row],[Date]],"mmm")</f>
        <v>Oct</v>
      </c>
      <c r="V2100" t="str">
        <f>TEXT(CoffeeData[[#This Row],[Date]],"dddd")</f>
        <v>Tuesday</v>
      </c>
    </row>
    <row r="2101" spans="1:22" x14ac:dyDescent="0.3">
      <c r="A2101" t="s">
        <v>2119</v>
      </c>
      <c r="B2101" s="3" t="s">
        <v>5136</v>
      </c>
      <c r="C2101" t="s">
        <v>5390</v>
      </c>
      <c r="D2101" s="5" t="s">
        <v>6111</v>
      </c>
      <c r="E2101" t="s">
        <v>6972</v>
      </c>
      <c r="F2101" t="s">
        <v>7131</v>
      </c>
      <c r="G2101" t="s">
        <v>7144</v>
      </c>
      <c r="H2101" t="s">
        <v>7149</v>
      </c>
      <c r="I2101" t="s">
        <v>7154</v>
      </c>
      <c r="J2101" s="11">
        <v>1</v>
      </c>
      <c r="K2101" s="9">
        <v>3.5</v>
      </c>
      <c r="L2101">
        <v>5</v>
      </c>
      <c r="M2101" s="7">
        <v>3.32</v>
      </c>
      <c r="N2101" t="s">
        <v>7158</v>
      </c>
      <c r="O2101" t="s">
        <v>7159</v>
      </c>
      <c r="P2101" t="s">
        <v>7170</v>
      </c>
      <c r="Q2101" s="9">
        <v>4.4000000000000004</v>
      </c>
      <c r="R2101" t="s">
        <v>7172</v>
      </c>
      <c r="S2101" t="s">
        <v>7176</v>
      </c>
      <c r="T2101">
        <v>42</v>
      </c>
      <c r="U2101" t="str">
        <f>TEXT(CoffeeData[[#This Row],[Date]],"mmm")</f>
        <v>Jan</v>
      </c>
      <c r="V2101" t="str">
        <f>TEXT(CoffeeData[[#This Row],[Date]],"dddd")</f>
        <v>Monday</v>
      </c>
    </row>
    <row r="2102" spans="1:22" x14ac:dyDescent="0.3">
      <c r="A2102" t="s">
        <v>2120</v>
      </c>
      <c r="B2102" s="3" t="s">
        <v>5179</v>
      </c>
      <c r="C2102" t="s">
        <v>5386</v>
      </c>
      <c r="D2102" s="5" t="s">
        <v>5886</v>
      </c>
      <c r="E2102" t="s">
        <v>6692</v>
      </c>
      <c r="F2102" t="s">
        <v>7129</v>
      </c>
      <c r="G2102" t="s">
        <v>7136</v>
      </c>
      <c r="H2102" t="s">
        <v>7151</v>
      </c>
      <c r="I2102" t="s">
        <v>7154</v>
      </c>
      <c r="J2102" s="11">
        <v>1</v>
      </c>
      <c r="K2102" s="9">
        <v>4</v>
      </c>
      <c r="L2102">
        <v>5</v>
      </c>
      <c r="M2102" s="7">
        <v>3.8</v>
      </c>
      <c r="N2102" t="s">
        <v>7156</v>
      </c>
      <c r="O2102" t="s">
        <v>7163</v>
      </c>
      <c r="P2102" t="s">
        <v>7164</v>
      </c>
      <c r="Q2102" s="9">
        <v>4.2</v>
      </c>
      <c r="R2102" t="s">
        <v>7172</v>
      </c>
      <c r="S2102" t="s">
        <v>7174</v>
      </c>
      <c r="T2102">
        <v>29</v>
      </c>
      <c r="U2102" t="str">
        <f>TEXT(CoffeeData[[#This Row],[Date]],"mmm")</f>
        <v>Sep</v>
      </c>
      <c r="V2102" t="str">
        <f>TEXT(CoffeeData[[#This Row],[Date]],"dddd")</f>
        <v>Sunday</v>
      </c>
    </row>
    <row r="2103" spans="1:22" x14ac:dyDescent="0.3">
      <c r="A2103" t="s">
        <v>2121</v>
      </c>
      <c r="B2103" s="3" t="s">
        <v>5022</v>
      </c>
      <c r="C2103" t="s">
        <v>5386</v>
      </c>
      <c r="D2103" s="5" t="s">
        <v>5576</v>
      </c>
      <c r="E2103" t="s">
        <v>6737</v>
      </c>
      <c r="F2103" t="s">
        <v>7130</v>
      </c>
      <c r="G2103" t="s">
        <v>7135</v>
      </c>
      <c r="H2103" t="s">
        <v>7149</v>
      </c>
      <c r="I2103" t="s">
        <v>7154</v>
      </c>
      <c r="J2103" s="11">
        <v>4</v>
      </c>
      <c r="K2103" s="9">
        <v>4</v>
      </c>
      <c r="L2103">
        <v>0</v>
      </c>
      <c r="M2103" s="7">
        <v>16</v>
      </c>
      <c r="N2103" t="s">
        <v>7158</v>
      </c>
      <c r="O2103" t="s">
        <v>7163</v>
      </c>
      <c r="P2103" t="s">
        <v>7170</v>
      </c>
      <c r="Q2103" s="9">
        <v>4.0999999999999996</v>
      </c>
      <c r="R2103" t="s">
        <v>7172</v>
      </c>
      <c r="S2103" t="s">
        <v>7175</v>
      </c>
      <c r="T2103">
        <v>45</v>
      </c>
      <c r="U2103" t="str">
        <f>TEXT(CoffeeData[[#This Row],[Date]],"mmm")</f>
        <v>Jun</v>
      </c>
      <c r="V2103" t="str">
        <f>TEXT(CoffeeData[[#This Row],[Date]],"dddd")</f>
        <v>Sunday</v>
      </c>
    </row>
    <row r="2104" spans="1:22" x14ac:dyDescent="0.3">
      <c r="A2104" t="s">
        <v>2122</v>
      </c>
      <c r="B2104" s="3" t="s">
        <v>5193</v>
      </c>
      <c r="C2104" t="s">
        <v>5386</v>
      </c>
      <c r="D2104" s="5" t="s">
        <v>5445</v>
      </c>
      <c r="E2104" t="s">
        <v>7039</v>
      </c>
      <c r="F2104" t="s">
        <v>7129</v>
      </c>
      <c r="G2104" t="s">
        <v>7140</v>
      </c>
      <c r="H2104" t="s">
        <v>7150</v>
      </c>
      <c r="I2104" t="s">
        <v>7153</v>
      </c>
      <c r="J2104" s="11">
        <v>2</v>
      </c>
      <c r="K2104" s="9">
        <v>2</v>
      </c>
      <c r="L2104">
        <v>5</v>
      </c>
      <c r="M2104" s="7">
        <v>3.8</v>
      </c>
      <c r="N2104" t="s">
        <v>7158</v>
      </c>
      <c r="O2104" t="s">
        <v>7163</v>
      </c>
      <c r="P2104" t="s">
        <v>7168</v>
      </c>
      <c r="Q2104" s="9">
        <v>4.5999999999999996</v>
      </c>
      <c r="R2104" t="s">
        <v>7173</v>
      </c>
      <c r="S2104" t="s">
        <v>7176</v>
      </c>
      <c r="T2104">
        <v>37</v>
      </c>
      <c r="U2104" t="str">
        <f>TEXT(CoffeeData[[#This Row],[Date]],"mmm")</f>
        <v>Nov</v>
      </c>
      <c r="V2104" t="str">
        <f>TEXT(CoffeeData[[#This Row],[Date]],"dddd")</f>
        <v>Sunday</v>
      </c>
    </row>
    <row r="2105" spans="1:22" x14ac:dyDescent="0.3">
      <c r="A2105" t="s">
        <v>2123</v>
      </c>
      <c r="B2105" s="3" t="s">
        <v>5358</v>
      </c>
      <c r="C2105" t="s">
        <v>5388</v>
      </c>
      <c r="D2105" s="5" t="s">
        <v>6168</v>
      </c>
      <c r="E2105" t="s">
        <v>6737</v>
      </c>
      <c r="F2105" t="s">
        <v>7131</v>
      </c>
      <c r="G2105" t="s">
        <v>7146</v>
      </c>
      <c r="H2105" t="s">
        <v>7151</v>
      </c>
      <c r="I2105" t="s">
        <v>7153</v>
      </c>
      <c r="J2105" s="11">
        <v>2</v>
      </c>
      <c r="K2105" s="9">
        <v>3.8</v>
      </c>
      <c r="L2105">
        <v>5</v>
      </c>
      <c r="M2105" s="7">
        <v>7.22</v>
      </c>
      <c r="N2105" t="s">
        <v>7158</v>
      </c>
      <c r="O2105" t="s">
        <v>7163</v>
      </c>
      <c r="P2105" t="s">
        <v>7169</v>
      </c>
      <c r="Q2105" s="9">
        <v>4.8</v>
      </c>
      <c r="R2105" t="s">
        <v>7173</v>
      </c>
      <c r="S2105" t="s">
        <v>7176</v>
      </c>
      <c r="T2105">
        <v>29</v>
      </c>
      <c r="U2105" t="str">
        <f>TEXT(CoffeeData[[#This Row],[Date]],"mmm")</f>
        <v>Mar</v>
      </c>
      <c r="V2105" t="str">
        <f>TEXT(CoffeeData[[#This Row],[Date]],"dddd")</f>
        <v>Wednesday</v>
      </c>
    </row>
    <row r="2106" spans="1:22" x14ac:dyDescent="0.3">
      <c r="A2106" t="s">
        <v>2124</v>
      </c>
      <c r="B2106" s="3" t="s">
        <v>5270</v>
      </c>
      <c r="C2106" t="s">
        <v>5386</v>
      </c>
      <c r="D2106" s="5" t="s">
        <v>5667</v>
      </c>
      <c r="E2106" t="s">
        <v>6966</v>
      </c>
      <c r="F2106" t="s">
        <v>7131</v>
      </c>
      <c r="G2106" t="s">
        <v>7136</v>
      </c>
      <c r="H2106" t="s">
        <v>7151</v>
      </c>
      <c r="I2106" t="s">
        <v>7153</v>
      </c>
      <c r="J2106" s="11">
        <v>3</v>
      </c>
      <c r="K2106" s="9">
        <v>4</v>
      </c>
      <c r="L2106">
        <v>15</v>
      </c>
      <c r="M2106" s="7">
        <v>10.199999999999999</v>
      </c>
      <c r="N2106" t="s">
        <v>7156</v>
      </c>
      <c r="O2106" t="s">
        <v>7160</v>
      </c>
      <c r="P2106" t="s">
        <v>7167</v>
      </c>
      <c r="Q2106" s="9">
        <v>5</v>
      </c>
      <c r="R2106" t="s">
        <v>7173</v>
      </c>
      <c r="S2106" t="s">
        <v>7175</v>
      </c>
      <c r="T2106">
        <v>27</v>
      </c>
      <c r="U2106" t="str">
        <f>TEXT(CoffeeData[[#This Row],[Date]],"mmm")</f>
        <v>May</v>
      </c>
      <c r="V2106" t="str">
        <f>TEXT(CoffeeData[[#This Row],[Date]],"dddd")</f>
        <v>Sunday</v>
      </c>
    </row>
    <row r="2107" spans="1:22" x14ac:dyDescent="0.3">
      <c r="A2107" t="s">
        <v>2125</v>
      </c>
      <c r="B2107" s="3" t="s">
        <v>5365</v>
      </c>
      <c r="C2107" t="s">
        <v>5386</v>
      </c>
      <c r="D2107" s="5" t="s">
        <v>5446</v>
      </c>
      <c r="E2107" t="s">
        <v>6425</v>
      </c>
      <c r="F2107" t="s">
        <v>7130</v>
      </c>
      <c r="G2107" t="s">
        <v>7139</v>
      </c>
      <c r="H2107" t="s">
        <v>7148</v>
      </c>
      <c r="I2107" t="s">
        <v>7154</v>
      </c>
      <c r="J2107" s="11">
        <v>4</v>
      </c>
      <c r="K2107" s="9">
        <v>3</v>
      </c>
      <c r="L2107">
        <v>10</v>
      </c>
      <c r="M2107" s="7">
        <v>10.8</v>
      </c>
      <c r="N2107" t="s">
        <v>7158</v>
      </c>
      <c r="O2107" t="s">
        <v>7162</v>
      </c>
      <c r="P2107" t="s">
        <v>7167</v>
      </c>
      <c r="Q2107" s="9">
        <v>3.5</v>
      </c>
      <c r="R2107" t="s">
        <v>7173</v>
      </c>
      <c r="S2107" t="s">
        <v>7175</v>
      </c>
      <c r="T2107">
        <v>40</v>
      </c>
      <c r="U2107" t="str">
        <f>TEXT(CoffeeData[[#This Row],[Date]],"mmm")</f>
        <v>Nov</v>
      </c>
      <c r="V2107" t="str">
        <f>TEXT(CoffeeData[[#This Row],[Date]],"dddd")</f>
        <v>Sunday</v>
      </c>
    </row>
    <row r="2108" spans="1:22" x14ac:dyDescent="0.3">
      <c r="A2108" t="s">
        <v>2126</v>
      </c>
      <c r="B2108" s="3" t="s">
        <v>5275</v>
      </c>
      <c r="C2108" t="s">
        <v>5387</v>
      </c>
      <c r="D2108" s="5" t="s">
        <v>5779</v>
      </c>
      <c r="E2108" t="s">
        <v>6246</v>
      </c>
      <c r="F2108" t="s">
        <v>7130</v>
      </c>
      <c r="G2108" t="s">
        <v>7139</v>
      </c>
      <c r="H2108" t="s">
        <v>7148</v>
      </c>
      <c r="I2108" t="s">
        <v>7155</v>
      </c>
      <c r="J2108" s="11">
        <v>3</v>
      </c>
      <c r="K2108" s="9">
        <v>3</v>
      </c>
      <c r="L2108">
        <v>5</v>
      </c>
      <c r="M2108" s="7">
        <v>8.5500000000000007</v>
      </c>
      <c r="N2108" t="s">
        <v>7158</v>
      </c>
      <c r="O2108" t="s">
        <v>7161</v>
      </c>
      <c r="P2108" t="s">
        <v>7170</v>
      </c>
      <c r="Q2108" s="9">
        <v>3.6</v>
      </c>
      <c r="R2108" t="s">
        <v>7173</v>
      </c>
      <c r="S2108" t="s">
        <v>7175</v>
      </c>
      <c r="T2108">
        <v>42</v>
      </c>
      <c r="U2108" t="str">
        <f>TEXT(CoffeeData[[#This Row],[Date]],"mmm")</f>
        <v>Apr</v>
      </c>
      <c r="V2108" t="str">
        <f>TEXT(CoffeeData[[#This Row],[Date]],"dddd")</f>
        <v>Tuesday</v>
      </c>
    </row>
    <row r="2109" spans="1:22" x14ac:dyDescent="0.3">
      <c r="A2109" t="s">
        <v>2127</v>
      </c>
      <c r="B2109" s="3" t="s">
        <v>5320</v>
      </c>
      <c r="C2109" t="s">
        <v>5389</v>
      </c>
      <c r="D2109" s="5" t="s">
        <v>6031</v>
      </c>
      <c r="E2109" t="s">
        <v>6374</v>
      </c>
      <c r="F2109" t="s">
        <v>7130</v>
      </c>
      <c r="G2109" t="s">
        <v>7134</v>
      </c>
      <c r="H2109" t="s">
        <v>7150</v>
      </c>
      <c r="I2109" t="s">
        <v>7154</v>
      </c>
      <c r="J2109" s="11">
        <v>3</v>
      </c>
      <c r="K2109" s="9">
        <v>2.5</v>
      </c>
      <c r="L2109">
        <v>5</v>
      </c>
      <c r="M2109" s="7">
        <v>7.12</v>
      </c>
      <c r="N2109" t="s">
        <v>7158</v>
      </c>
      <c r="O2109" t="s">
        <v>7163</v>
      </c>
      <c r="P2109" t="s">
        <v>7168</v>
      </c>
      <c r="Q2109" s="9">
        <v>4.3</v>
      </c>
      <c r="R2109" t="s">
        <v>7171</v>
      </c>
      <c r="S2109" t="s">
        <v>7176</v>
      </c>
      <c r="T2109">
        <v>38</v>
      </c>
      <c r="U2109" t="str">
        <f>TEXT(CoffeeData[[#This Row],[Date]],"mmm")</f>
        <v>Dec</v>
      </c>
      <c r="V2109" t="str">
        <f>TEXT(CoffeeData[[#This Row],[Date]],"dddd")</f>
        <v>Thursday</v>
      </c>
    </row>
    <row r="2110" spans="1:22" x14ac:dyDescent="0.3">
      <c r="A2110" t="s">
        <v>2128</v>
      </c>
      <c r="B2110" s="3" t="s">
        <v>5081</v>
      </c>
      <c r="C2110" t="s">
        <v>5390</v>
      </c>
      <c r="D2110" s="5" t="s">
        <v>5400</v>
      </c>
      <c r="E2110" t="s">
        <v>6888</v>
      </c>
      <c r="F2110" t="s">
        <v>7129</v>
      </c>
      <c r="G2110" t="s">
        <v>7138</v>
      </c>
      <c r="H2110" t="s">
        <v>7152</v>
      </c>
      <c r="I2110" t="s">
        <v>7153</v>
      </c>
      <c r="J2110" s="11">
        <v>4</v>
      </c>
      <c r="K2110" s="9">
        <v>5.5</v>
      </c>
      <c r="L2110">
        <v>15</v>
      </c>
      <c r="M2110" s="7">
        <v>18.7</v>
      </c>
      <c r="N2110" t="s">
        <v>7158</v>
      </c>
      <c r="O2110" t="s">
        <v>7160</v>
      </c>
      <c r="P2110" t="s">
        <v>7169</v>
      </c>
      <c r="Q2110" s="9">
        <v>4</v>
      </c>
      <c r="R2110" t="s">
        <v>7172</v>
      </c>
      <c r="S2110" t="s">
        <v>7174</v>
      </c>
      <c r="T2110">
        <v>39</v>
      </c>
      <c r="U2110" t="str">
        <f>TEXT(CoffeeData[[#This Row],[Date]],"mmm")</f>
        <v>Nov</v>
      </c>
      <c r="V2110" t="str">
        <f>TEXT(CoffeeData[[#This Row],[Date]],"dddd")</f>
        <v>Monday</v>
      </c>
    </row>
    <row r="2111" spans="1:22" x14ac:dyDescent="0.3">
      <c r="A2111" t="s">
        <v>2129</v>
      </c>
      <c r="B2111" s="3" t="s">
        <v>5219</v>
      </c>
      <c r="C2111" t="s">
        <v>5391</v>
      </c>
      <c r="D2111" s="5" t="s">
        <v>5419</v>
      </c>
      <c r="E2111" t="s">
        <v>7041</v>
      </c>
      <c r="F2111" t="s">
        <v>7129</v>
      </c>
      <c r="G2111" t="s">
        <v>7146</v>
      </c>
      <c r="H2111" t="s">
        <v>7151</v>
      </c>
      <c r="I2111" t="s">
        <v>7154</v>
      </c>
      <c r="J2111" s="11">
        <v>1</v>
      </c>
      <c r="K2111" s="9">
        <v>3.8</v>
      </c>
      <c r="L2111">
        <v>10</v>
      </c>
      <c r="M2111" s="7">
        <v>3.42</v>
      </c>
      <c r="N2111" t="s">
        <v>7157</v>
      </c>
      <c r="O2111" t="s">
        <v>7162</v>
      </c>
      <c r="P2111" t="s">
        <v>7166</v>
      </c>
      <c r="Q2111" s="9">
        <v>4.5</v>
      </c>
      <c r="R2111" t="s">
        <v>7173</v>
      </c>
      <c r="S2111" t="s">
        <v>7176</v>
      </c>
      <c r="T2111">
        <v>45</v>
      </c>
      <c r="U2111" t="str">
        <f>TEXT(CoffeeData[[#This Row],[Date]],"mmm")</f>
        <v>Aug</v>
      </c>
      <c r="V2111" t="str">
        <f>TEXT(CoffeeData[[#This Row],[Date]],"dddd")</f>
        <v>Friday</v>
      </c>
    </row>
    <row r="2112" spans="1:22" x14ac:dyDescent="0.3">
      <c r="A2112" t="s">
        <v>2130</v>
      </c>
      <c r="B2112" s="3" t="s">
        <v>5316</v>
      </c>
      <c r="C2112" t="s">
        <v>5388</v>
      </c>
      <c r="D2112" s="5" t="s">
        <v>5825</v>
      </c>
      <c r="E2112" t="s">
        <v>6713</v>
      </c>
      <c r="F2112" t="s">
        <v>7130</v>
      </c>
      <c r="G2112" t="s">
        <v>7138</v>
      </c>
      <c r="H2112" t="s">
        <v>7152</v>
      </c>
      <c r="I2112" t="s">
        <v>7154</v>
      </c>
      <c r="J2112" s="11">
        <v>3</v>
      </c>
      <c r="K2112" s="9">
        <v>5.5</v>
      </c>
      <c r="L2112">
        <v>0</v>
      </c>
      <c r="M2112" s="7">
        <v>16.5</v>
      </c>
      <c r="N2112" t="s">
        <v>7158</v>
      </c>
      <c r="O2112" t="s">
        <v>7160</v>
      </c>
      <c r="P2112" t="s">
        <v>7164</v>
      </c>
      <c r="Q2112" s="9">
        <v>3.6</v>
      </c>
      <c r="R2112" t="s">
        <v>7172</v>
      </c>
      <c r="S2112" t="s">
        <v>7175</v>
      </c>
      <c r="T2112">
        <v>26</v>
      </c>
      <c r="U2112" t="str">
        <f>TEXT(CoffeeData[[#This Row],[Date]],"mmm")</f>
        <v>May</v>
      </c>
      <c r="V2112" t="str">
        <f>TEXT(CoffeeData[[#This Row],[Date]],"dddd")</f>
        <v>Wednesday</v>
      </c>
    </row>
    <row r="2113" spans="1:22" x14ac:dyDescent="0.3">
      <c r="A2113" t="s">
        <v>2131</v>
      </c>
      <c r="B2113" s="3" t="s">
        <v>5072</v>
      </c>
      <c r="C2113" t="s">
        <v>5391</v>
      </c>
      <c r="D2113" s="5" t="s">
        <v>5850</v>
      </c>
      <c r="E2113" t="s">
        <v>7020</v>
      </c>
      <c r="F2113" t="s">
        <v>7129</v>
      </c>
      <c r="G2113" t="s">
        <v>7132</v>
      </c>
      <c r="H2113" t="s">
        <v>7148</v>
      </c>
      <c r="I2113" t="s">
        <v>7155</v>
      </c>
      <c r="J2113" s="11">
        <v>4</v>
      </c>
      <c r="K2113" s="9">
        <v>2.5</v>
      </c>
      <c r="L2113">
        <v>5</v>
      </c>
      <c r="M2113" s="7">
        <v>9.5</v>
      </c>
      <c r="N2113" t="s">
        <v>7156</v>
      </c>
      <c r="O2113" t="s">
        <v>7161</v>
      </c>
      <c r="P2113" t="s">
        <v>7169</v>
      </c>
      <c r="Q2113" s="9">
        <v>3.1</v>
      </c>
      <c r="R2113" t="s">
        <v>7172</v>
      </c>
      <c r="S2113" t="s">
        <v>7175</v>
      </c>
      <c r="T2113">
        <v>44</v>
      </c>
      <c r="U2113" t="str">
        <f>TEXT(CoffeeData[[#This Row],[Date]],"mmm")</f>
        <v>Nov</v>
      </c>
      <c r="V2113" t="str">
        <f>TEXT(CoffeeData[[#This Row],[Date]],"dddd")</f>
        <v>Friday</v>
      </c>
    </row>
    <row r="2114" spans="1:22" x14ac:dyDescent="0.3">
      <c r="A2114" t="s">
        <v>2132</v>
      </c>
      <c r="B2114" s="3" t="s">
        <v>5137</v>
      </c>
      <c r="C2114" t="s">
        <v>5388</v>
      </c>
      <c r="D2114" s="5" t="s">
        <v>6106</v>
      </c>
      <c r="E2114" t="s">
        <v>6328</v>
      </c>
      <c r="F2114" t="s">
        <v>7130</v>
      </c>
      <c r="G2114" t="s">
        <v>7136</v>
      </c>
      <c r="H2114" t="s">
        <v>7151</v>
      </c>
      <c r="I2114" t="s">
        <v>7153</v>
      </c>
      <c r="J2114" s="11">
        <v>4</v>
      </c>
      <c r="K2114" s="9">
        <v>4</v>
      </c>
      <c r="L2114">
        <v>15</v>
      </c>
      <c r="M2114" s="7">
        <v>13.6</v>
      </c>
      <c r="N2114" t="s">
        <v>7157</v>
      </c>
      <c r="O2114" t="s">
        <v>7159</v>
      </c>
      <c r="P2114" t="s">
        <v>7169</v>
      </c>
      <c r="Q2114" s="9">
        <v>3.6</v>
      </c>
      <c r="R2114" t="s">
        <v>7173</v>
      </c>
      <c r="S2114" t="s">
        <v>7175</v>
      </c>
      <c r="T2114">
        <v>45</v>
      </c>
      <c r="U2114" t="str">
        <f>TEXT(CoffeeData[[#This Row],[Date]],"mmm")</f>
        <v>Apr</v>
      </c>
      <c r="V2114" t="str">
        <f>TEXT(CoffeeData[[#This Row],[Date]],"dddd")</f>
        <v>Wednesday</v>
      </c>
    </row>
    <row r="2115" spans="1:22" x14ac:dyDescent="0.3">
      <c r="A2115" t="s">
        <v>2133</v>
      </c>
      <c r="B2115" s="3" t="s">
        <v>5223</v>
      </c>
      <c r="C2115" t="s">
        <v>5387</v>
      </c>
      <c r="D2115" s="5" t="s">
        <v>6050</v>
      </c>
      <c r="E2115" t="s">
        <v>7029</v>
      </c>
      <c r="F2115" t="s">
        <v>7129</v>
      </c>
      <c r="G2115" t="s">
        <v>7133</v>
      </c>
      <c r="H2115" t="s">
        <v>7149</v>
      </c>
      <c r="I2115" t="s">
        <v>7155</v>
      </c>
      <c r="J2115" s="11">
        <v>1</v>
      </c>
      <c r="K2115" s="9">
        <v>2.5</v>
      </c>
      <c r="L2115">
        <v>5</v>
      </c>
      <c r="M2115" s="7">
        <v>2.38</v>
      </c>
      <c r="N2115" t="s">
        <v>7158</v>
      </c>
      <c r="O2115" t="s">
        <v>7160</v>
      </c>
      <c r="P2115" t="s">
        <v>7168</v>
      </c>
      <c r="Q2115" s="9">
        <v>3.2</v>
      </c>
      <c r="R2115" t="s">
        <v>7172</v>
      </c>
      <c r="S2115" t="s">
        <v>7176</v>
      </c>
      <c r="T2115">
        <v>45</v>
      </c>
      <c r="U2115" t="str">
        <f>TEXT(CoffeeData[[#This Row],[Date]],"mmm")</f>
        <v>Dec</v>
      </c>
      <c r="V2115" t="str">
        <f>TEXT(CoffeeData[[#This Row],[Date]],"dddd")</f>
        <v>Tuesday</v>
      </c>
    </row>
    <row r="2116" spans="1:22" x14ac:dyDescent="0.3">
      <c r="A2116" t="s">
        <v>2134</v>
      </c>
      <c r="B2116" s="3" t="s">
        <v>5313</v>
      </c>
      <c r="C2116" t="s">
        <v>5388</v>
      </c>
      <c r="D2116" s="5" t="s">
        <v>5825</v>
      </c>
      <c r="E2116" t="s">
        <v>7042</v>
      </c>
      <c r="F2116" t="s">
        <v>7131</v>
      </c>
      <c r="G2116" t="s">
        <v>7133</v>
      </c>
      <c r="H2116" t="s">
        <v>7149</v>
      </c>
      <c r="I2116" t="s">
        <v>7154</v>
      </c>
      <c r="J2116" s="11">
        <v>2</v>
      </c>
      <c r="K2116" s="9">
        <v>2.5</v>
      </c>
      <c r="L2116">
        <v>0</v>
      </c>
      <c r="M2116" s="7">
        <v>5</v>
      </c>
      <c r="N2116" t="s">
        <v>7158</v>
      </c>
      <c r="O2116" t="s">
        <v>7160</v>
      </c>
      <c r="P2116" t="s">
        <v>7166</v>
      </c>
      <c r="Q2116" s="9">
        <v>3.5</v>
      </c>
      <c r="R2116" t="s">
        <v>7172</v>
      </c>
      <c r="S2116" t="s">
        <v>7174</v>
      </c>
      <c r="T2116">
        <v>44</v>
      </c>
      <c r="U2116" t="str">
        <f>TEXT(CoffeeData[[#This Row],[Date]],"mmm")</f>
        <v>Jan</v>
      </c>
      <c r="V2116" t="str">
        <f>TEXT(CoffeeData[[#This Row],[Date]],"dddd")</f>
        <v>Wednesday</v>
      </c>
    </row>
    <row r="2117" spans="1:22" x14ac:dyDescent="0.3">
      <c r="A2117" t="s">
        <v>2135</v>
      </c>
      <c r="B2117" s="3" t="s">
        <v>5231</v>
      </c>
      <c r="C2117" t="s">
        <v>5388</v>
      </c>
      <c r="D2117" s="5" t="s">
        <v>6082</v>
      </c>
      <c r="E2117" t="s">
        <v>7043</v>
      </c>
      <c r="F2117" t="s">
        <v>7131</v>
      </c>
      <c r="G2117" t="s">
        <v>7137</v>
      </c>
      <c r="H2117" t="s">
        <v>7150</v>
      </c>
      <c r="I2117" t="s">
        <v>7155</v>
      </c>
      <c r="J2117" s="11">
        <v>2</v>
      </c>
      <c r="K2117" s="9">
        <v>3</v>
      </c>
      <c r="L2117">
        <v>10</v>
      </c>
      <c r="M2117" s="7">
        <v>5.4</v>
      </c>
      <c r="N2117" t="s">
        <v>7157</v>
      </c>
      <c r="O2117" t="s">
        <v>7161</v>
      </c>
      <c r="P2117" t="s">
        <v>7164</v>
      </c>
      <c r="Q2117" s="9">
        <v>3.2</v>
      </c>
      <c r="R2117" t="s">
        <v>7172</v>
      </c>
      <c r="S2117" t="s">
        <v>7176</v>
      </c>
      <c r="T2117">
        <v>43</v>
      </c>
      <c r="U2117" t="str">
        <f>TEXT(CoffeeData[[#This Row],[Date]],"mmm")</f>
        <v>May</v>
      </c>
      <c r="V2117" t="str">
        <f>TEXT(CoffeeData[[#This Row],[Date]],"dddd")</f>
        <v>Wednesday</v>
      </c>
    </row>
    <row r="2118" spans="1:22" x14ac:dyDescent="0.3">
      <c r="A2118" t="s">
        <v>2136</v>
      </c>
      <c r="B2118" s="3" t="s">
        <v>5311</v>
      </c>
      <c r="C2118" t="s">
        <v>5390</v>
      </c>
      <c r="D2118" s="5" t="s">
        <v>5814</v>
      </c>
      <c r="E2118" t="s">
        <v>6493</v>
      </c>
      <c r="F2118" t="s">
        <v>7131</v>
      </c>
      <c r="G2118" t="s">
        <v>7140</v>
      </c>
      <c r="H2118" t="s">
        <v>7150</v>
      </c>
      <c r="I2118" t="s">
        <v>7155</v>
      </c>
      <c r="J2118" s="11">
        <v>4</v>
      </c>
      <c r="K2118" s="9">
        <v>2</v>
      </c>
      <c r="L2118">
        <v>5</v>
      </c>
      <c r="M2118" s="7">
        <v>7.6</v>
      </c>
      <c r="N2118" t="s">
        <v>7158</v>
      </c>
      <c r="O2118" t="s">
        <v>7160</v>
      </c>
      <c r="P2118" t="s">
        <v>7169</v>
      </c>
      <c r="Q2118" s="9">
        <v>3.3</v>
      </c>
      <c r="R2118" t="s">
        <v>7171</v>
      </c>
      <c r="S2118" t="s">
        <v>7176</v>
      </c>
      <c r="T2118">
        <v>30</v>
      </c>
      <c r="U2118" t="str">
        <f>TEXT(CoffeeData[[#This Row],[Date]],"mmm")</f>
        <v>Jan</v>
      </c>
      <c r="V2118" t="str">
        <f>TEXT(CoffeeData[[#This Row],[Date]],"dddd")</f>
        <v>Monday</v>
      </c>
    </row>
    <row r="2119" spans="1:22" x14ac:dyDescent="0.3">
      <c r="A2119" t="s">
        <v>2137</v>
      </c>
      <c r="B2119" s="3" t="s">
        <v>5109</v>
      </c>
      <c r="C2119" t="s">
        <v>5385</v>
      </c>
      <c r="D2119" s="5" t="s">
        <v>5445</v>
      </c>
      <c r="E2119" t="s">
        <v>6835</v>
      </c>
      <c r="F2119" t="s">
        <v>7131</v>
      </c>
      <c r="G2119" t="s">
        <v>7144</v>
      </c>
      <c r="H2119" t="s">
        <v>7149</v>
      </c>
      <c r="I2119" t="s">
        <v>7155</v>
      </c>
      <c r="J2119" s="11">
        <v>3</v>
      </c>
      <c r="K2119" s="9">
        <v>3.5</v>
      </c>
      <c r="L2119">
        <v>5</v>
      </c>
      <c r="M2119" s="7">
        <v>9.9700000000000006</v>
      </c>
      <c r="N2119" t="s">
        <v>7156</v>
      </c>
      <c r="O2119" t="s">
        <v>7159</v>
      </c>
      <c r="P2119" t="s">
        <v>7166</v>
      </c>
      <c r="Q2119" s="9">
        <v>4.4000000000000004</v>
      </c>
      <c r="R2119" t="s">
        <v>7171</v>
      </c>
      <c r="S2119" t="s">
        <v>7175</v>
      </c>
      <c r="T2119">
        <v>35</v>
      </c>
      <c r="U2119" t="str">
        <f>TEXT(CoffeeData[[#This Row],[Date]],"mmm")</f>
        <v>Dec</v>
      </c>
      <c r="V2119" t="str">
        <f>TEXT(CoffeeData[[#This Row],[Date]],"dddd")</f>
        <v>Saturday</v>
      </c>
    </row>
    <row r="2120" spans="1:22" x14ac:dyDescent="0.3">
      <c r="A2120" t="s">
        <v>2138</v>
      </c>
      <c r="B2120" s="3" t="s">
        <v>5076</v>
      </c>
      <c r="C2120" t="s">
        <v>5386</v>
      </c>
      <c r="D2120" s="5" t="s">
        <v>5919</v>
      </c>
      <c r="E2120" t="s">
        <v>6600</v>
      </c>
      <c r="F2120" t="s">
        <v>7131</v>
      </c>
      <c r="G2120" t="s">
        <v>7138</v>
      </c>
      <c r="H2120" t="s">
        <v>7152</v>
      </c>
      <c r="I2120" t="s">
        <v>7154</v>
      </c>
      <c r="J2120" s="11">
        <v>1</v>
      </c>
      <c r="K2120" s="9">
        <v>5.5</v>
      </c>
      <c r="L2120">
        <v>0</v>
      </c>
      <c r="M2120" s="7">
        <v>5.5</v>
      </c>
      <c r="N2120" t="s">
        <v>7156</v>
      </c>
      <c r="O2120" t="s">
        <v>7160</v>
      </c>
      <c r="P2120" t="s">
        <v>7166</v>
      </c>
      <c r="Q2120" s="9">
        <v>3.2</v>
      </c>
      <c r="R2120" t="s">
        <v>7171</v>
      </c>
      <c r="S2120" t="s">
        <v>7176</v>
      </c>
      <c r="T2120">
        <v>36</v>
      </c>
      <c r="U2120" t="str">
        <f>TEXT(CoffeeData[[#This Row],[Date]],"mmm")</f>
        <v>Feb</v>
      </c>
      <c r="V2120" t="str">
        <f>TEXT(CoffeeData[[#This Row],[Date]],"dddd")</f>
        <v>Sunday</v>
      </c>
    </row>
    <row r="2121" spans="1:22" x14ac:dyDescent="0.3">
      <c r="A2121" t="s">
        <v>2139</v>
      </c>
      <c r="B2121" s="3" t="s">
        <v>5099</v>
      </c>
      <c r="C2121" t="s">
        <v>5387</v>
      </c>
      <c r="D2121" s="5" t="s">
        <v>6101</v>
      </c>
      <c r="E2121" t="s">
        <v>6839</v>
      </c>
      <c r="F2121" t="s">
        <v>7131</v>
      </c>
      <c r="G2121" t="s">
        <v>7137</v>
      </c>
      <c r="H2121" t="s">
        <v>7150</v>
      </c>
      <c r="I2121" t="s">
        <v>7154</v>
      </c>
      <c r="J2121" s="11">
        <v>4</v>
      </c>
      <c r="K2121" s="9">
        <v>3</v>
      </c>
      <c r="L2121">
        <v>0</v>
      </c>
      <c r="M2121" s="7">
        <v>12</v>
      </c>
      <c r="N2121" t="s">
        <v>7158</v>
      </c>
      <c r="O2121" t="s">
        <v>7162</v>
      </c>
      <c r="P2121" t="s">
        <v>7166</v>
      </c>
      <c r="Q2121" s="9">
        <v>3.4</v>
      </c>
      <c r="R2121" t="s">
        <v>7172</v>
      </c>
      <c r="S2121" t="s">
        <v>7175</v>
      </c>
      <c r="T2121">
        <v>31</v>
      </c>
      <c r="U2121" t="str">
        <f>TEXT(CoffeeData[[#This Row],[Date]],"mmm")</f>
        <v>Jul</v>
      </c>
      <c r="V2121" t="str">
        <f>TEXT(CoffeeData[[#This Row],[Date]],"dddd")</f>
        <v>Tuesday</v>
      </c>
    </row>
    <row r="2122" spans="1:22" x14ac:dyDescent="0.3">
      <c r="A2122" t="s">
        <v>2140</v>
      </c>
      <c r="B2122" s="3" t="s">
        <v>5041</v>
      </c>
      <c r="C2122" t="s">
        <v>5390</v>
      </c>
      <c r="D2122" s="5" t="s">
        <v>5710</v>
      </c>
      <c r="E2122" t="s">
        <v>6875</v>
      </c>
      <c r="F2122" t="s">
        <v>7130</v>
      </c>
      <c r="G2122" t="s">
        <v>7142</v>
      </c>
      <c r="H2122" t="s">
        <v>7152</v>
      </c>
      <c r="I2122" t="s">
        <v>7153</v>
      </c>
      <c r="J2122" s="11">
        <v>1</v>
      </c>
      <c r="K2122" s="9">
        <v>4.5</v>
      </c>
      <c r="L2122">
        <v>0</v>
      </c>
      <c r="M2122" s="7">
        <v>4.5</v>
      </c>
      <c r="N2122" t="s">
        <v>7156</v>
      </c>
      <c r="O2122" t="s">
        <v>7162</v>
      </c>
      <c r="P2122" t="s">
        <v>7170</v>
      </c>
      <c r="Q2122" s="9">
        <v>3.7</v>
      </c>
      <c r="R2122" t="s">
        <v>7171</v>
      </c>
      <c r="S2122" t="s">
        <v>7176</v>
      </c>
      <c r="T2122">
        <v>30</v>
      </c>
      <c r="U2122" t="str">
        <f>TEXT(CoffeeData[[#This Row],[Date]],"mmm")</f>
        <v>May</v>
      </c>
      <c r="V2122" t="str">
        <f>TEXT(CoffeeData[[#This Row],[Date]],"dddd")</f>
        <v>Monday</v>
      </c>
    </row>
    <row r="2123" spans="1:22" x14ac:dyDescent="0.3">
      <c r="A2123" t="s">
        <v>2141</v>
      </c>
      <c r="B2123" s="3" t="s">
        <v>5160</v>
      </c>
      <c r="C2123" t="s">
        <v>5390</v>
      </c>
      <c r="D2123" s="5" t="s">
        <v>5697</v>
      </c>
      <c r="E2123" t="s">
        <v>6529</v>
      </c>
      <c r="F2123" t="s">
        <v>7131</v>
      </c>
      <c r="G2123" t="s">
        <v>7140</v>
      </c>
      <c r="H2123" t="s">
        <v>7150</v>
      </c>
      <c r="I2123" t="s">
        <v>7153</v>
      </c>
      <c r="J2123" s="11">
        <v>4</v>
      </c>
      <c r="K2123" s="9">
        <v>2</v>
      </c>
      <c r="L2123">
        <v>10</v>
      </c>
      <c r="M2123" s="7">
        <v>7.2</v>
      </c>
      <c r="N2123" t="s">
        <v>7156</v>
      </c>
      <c r="O2123" t="s">
        <v>7159</v>
      </c>
      <c r="P2123" t="s">
        <v>7164</v>
      </c>
      <c r="Q2123" s="9">
        <v>5</v>
      </c>
      <c r="R2123" t="s">
        <v>7173</v>
      </c>
      <c r="S2123" t="s">
        <v>7175</v>
      </c>
      <c r="T2123">
        <v>30</v>
      </c>
      <c r="U2123" t="str">
        <f>TEXT(CoffeeData[[#This Row],[Date]],"mmm")</f>
        <v>Aug</v>
      </c>
      <c r="V2123" t="str">
        <f>TEXT(CoffeeData[[#This Row],[Date]],"dddd")</f>
        <v>Monday</v>
      </c>
    </row>
    <row r="2124" spans="1:22" x14ac:dyDescent="0.3">
      <c r="A2124" t="s">
        <v>2142</v>
      </c>
      <c r="B2124" s="3" t="s">
        <v>5298</v>
      </c>
      <c r="C2124" t="s">
        <v>5390</v>
      </c>
      <c r="D2124" s="5" t="s">
        <v>5696</v>
      </c>
      <c r="E2124" t="s">
        <v>6967</v>
      </c>
      <c r="F2124" t="s">
        <v>7130</v>
      </c>
      <c r="G2124" t="s">
        <v>7144</v>
      </c>
      <c r="H2124" t="s">
        <v>7149</v>
      </c>
      <c r="I2124" t="s">
        <v>7154</v>
      </c>
      <c r="J2124" s="11">
        <v>4</v>
      </c>
      <c r="K2124" s="9">
        <v>3.5</v>
      </c>
      <c r="L2124">
        <v>5</v>
      </c>
      <c r="M2124" s="7">
        <v>13.3</v>
      </c>
      <c r="N2124" t="s">
        <v>7157</v>
      </c>
      <c r="O2124" t="s">
        <v>7162</v>
      </c>
      <c r="P2124" t="s">
        <v>7168</v>
      </c>
      <c r="Q2124" s="9">
        <v>3.5</v>
      </c>
      <c r="R2124" t="s">
        <v>7172</v>
      </c>
      <c r="S2124" t="s">
        <v>7176</v>
      </c>
      <c r="T2124">
        <v>35</v>
      </c>
      <c r="U2124" t="str">
        <f>TEXT(CoffeeData[[#This Row],[Date]],"mmm")</f>
        <v>Jan</v>
      </c>
      <c r="V2124" t="str">
        <f>TEXT(CoffeeData[[#This Row],[Date]],"dddd")</f>
        <v>Monday</v>
      </c>
    </row>
    <row r="2125" spans="1:22" x14ac:dyDescent="0.3">
      <c r="A2125" t="s">
        <v>2143</v>
      </c>
      <c r="B2125" s="3" t="s">
        <v>5102</v>
      </c>
      <c r="C2125" t="s">
        <v>5388</v>
      </c>
      <c r="D2125" s="5" t="s">
        <v>5424</v>
      </c>
      <c r="E2125" t="s">
        <v>6237</v>
      </c>
      <c r="F2125" t="s">
        <v>7129</v>
      </c>
      <c r="G2125" t="s">
        <v>7146</v>
      </c>
      <c r="H2125" t="s">
        <v>7151</v>
      </c>
      <c r="I2125" t="s">
        <v>7155</v>
      </c>
      <c r="J2125" s="11">
        <v>1</v>
      </c>
      <c r="K2125" s="9">
        <v>3.8</v>
      </c>
      <c r="L2125">
        <v>10</v>
      </c>
      <c r="M2125" s="7">
        <v>3.42</v>
      </c>
      <c r="N2125" t="s">
        <v>7157</v>
      </c>
      <c r="O2125" t="s">
        <v>7160</v>
      </c>
      <c r="P2125" t="s">
        <v>7167</v>
      </c>
      <c r="Q2125" s="9">
        <v>4.4000000000000004</v>
      </c>
      <c r="R2125" t="s">
        <v>7173</v>
      </c>
      <c r="S2125" t="s">
        <v>7176</v>
      </c>
      <c r="T2125">
        <v>29</v>
      </c>
      <c r="U2125" t="str">
        <f>TEXT(CoffeeData[[#This Row],[Date]],"mmm")</f>
        <v>Feb</v>
      </c>
      <c r="V2125" t="str">
        <f>TEXT(CoffeeData[[#This Row],[Date]],"dddd")</f>
        <v>Wednesday</v>
      </c>
    </row>
    <row r="2126" spans="1:22" x14ac:dyDescent="0.3">
      <c r="A2126" t="s">
        <v>2144</v>
      </c>
      <c r="B2126" s="3" t="s">
        <v>5094</v>
      </c>
      <c r="C2126" t="s">
        <v>5389</v>
      </c>
      <c r="D2126" s="5" t="s">
        <v>6035</v>
      </c>
      <c r="E2126" t="s">
        <v>6669</v>
      </c>
      <c r="F2126" t="s">
        <v>7130</v>
      </c>
      <c r="G2126" t="s">
        <v>7138</v>
      </c>
      <c r="H2126" t="s">
        <v>7152</v>
      </c>
      <c r="I2126" t="s">
        <v>7153</v>
      </c>
      <c r="J2126" s="11">
        <v>4</v>
      </c>
      <c r="K2126" s="9">
        <v>5.5</v>
      </c>
      <c r="L2126">
        <v>0</v>
      </c>
      <c r="M2126" s="7">
        <v>22</v>
      </c>
      <c r="N2126" t="s">
        <v>7157</v>
      </c>
      <c r="O2126" t="s">
        <v>7163</v>
      </c>
      <c r="P2126" t="s">
        <v>7169</v>
      </c>
      <c r="Q2126" s="9">
        <v>3.6</v>
      </c>
      <c r="R2126" t="s">
        <v>7172</v>
      </c>
      <c r="S2126" t="s">
        <v>7176</v>
      </c>
      <c r="T2126">
        <v>41</v>
      </c>
      <c r="U2126" t="str">
        <f>TEXT(CoffeeData[[#This Row],[Date]],"mmm")</f>
        <v>Dec</v>
      </c>
      <c r="V2126" t="str">
        <f>TEXT(CoffeeData[[#This Row],[Date]],"dddd")</f>
        <v>Thursday</v>
      </c>
    </row>
    <row r="2127" spans="1:22" x14ac:dyDescent="0.3">
      <c r="A2127" t="s">
        <v>2145</v>
      </c>
      <c r="B2127" s="3" t="s">
        <v>5256</v>
      </c>
      <c r="C2127" t="s">
        <v>5385</v>
      </c>
      <c r="D2127" s="5" t="s">
        <v>5493</v>
      </c>
      <c r="E2127" t="s">
        <v>6987</v>
      </c>
      <c r="F2127" t="s">
        <v>7131</v>
      </c>
      <c r="G2127" t="s">
        <v>7147</v>
      </c>
      <c r="H2127" t="s">
        <v>7152</v>
      </c>
      <c r="I2127" t="s">
        <v>7154</v>
      </c>
      <c r="J2127" s="11">
        <v>1</v>
      </c>
      <c r="K2127" s="9">
        <v>5</v>
      </c>
      <c r="L2127">
        <v>10</v>
      </c>
      <c r="M2127" s="7">
        <v>4.5</v>
      </c>
      <c r="N2127" t="s">
        <v>7156</v>
      </c>
      <c r="O2127" t="s">
        <v>7161</v>
      </c>
      <c r="P2127" t="s">
        <v>7166</v>
      </c>
      <c r="Q2127" s="9">
        <v>3.3</v>
      </c>
      <c r="R2127" t="s">
        <v>7173</v>
      </c>
      <c r="S2127" t="s">
        <v>7174</v>
      </c>
      <c r="T2127">
        <v>34</v>
      </c>
      <c r="U2127" t="str">
        <f>TEXT(CoffeeData[[#This Row],[Date]],"mmm")</f>
        <v>Jan</v>
      </c>
      <c r="V2127" t="str">
        <f>TEXT(CoffeeData[[#This Row],[Date]],"dddd")</f>
        <v>Saturday</v>
      </c>
    </row>
    <row r="2128" spans="1:22" x14ac:dyDescent="0.3">
      <c r="A2128" t="s">
        <v>2146</v>
      </c>
      <c r="B2128" s="3" t="s">
        <v>5339</v>
      </c>
      <c r="C2128" t="s">
        <v>5385</v>
      </c>
      <c r="D2128" s="5" t="s">
        <v>6121</v>
      </c>
      <c r="E2128" t="s">
        <v>6301</v>
      </c>
      <c r="F2128" t="s">
        <v>7131</v>
      </c>
      <c r="G2128" t="s">
        <v>7143</v>
      </c>
      <c r="H2128" t="s">
        <v>7149</v>
      </c>
      <c r="I2128" t="s">
        <v>7154</v>
      </c>
      <c r="J2128" s="11">
        <v>2</v>
      </c>
      <c r="K2128" s="9">
        <v>4.5</v>
      </c>
      <c r="L2128">
        <v>5</v>
      </c>
      <c r="M2128" s="7">
        <v>8.5500000000000007</v>
      </c>
      <c r="N2128" t="s">
        <v>7157</v>
      </c>
      <c r="O2128" t="s">
        <v>7160</v>
      </c>
      <c r="P2128" t="s">
        <v>7166</v>
      </c>
      <c r="Q2128" s="9">
        <v>3.3</v>
      </c>
      <c r="R2128" t="s">
        <v>7171</v>
      </c>
      <c r="S2128" t="s">
        <v>7175</v>
      </c>
      <c r="T2128">
        <v>37</v>
      </c>
      <c r="U2128" t="str">
        <f>TEXT(CoffeeData[[#This Row],[Date]],"mmm")</f>
        <v>Jul</v>
      </c>
      <c r="V2128" t="str">
        <f>TEXT(CoffeeData[[#This Row],[Date]],"dddd")</f>
        <v>Saturday</v>
      </c>
    </row>
    <row r="2129" spans="1:22" x14ac:dyDescent="0.3">
      <c r="A2129" t="s">
        <v>2147</v>
      </c>
      <c r="B2129" s="3" t="s">
        <v>5211</v>
      </c>
      <c r="C2129" t="s">
        <v>5390</v>
      </c>
      <c r="D2129" s="5" t="s">
        <v>5970</v>
      </c>
      <c r="E2129" t="s">
        <v>6369</v>
      </c>
      <c r="F2129" t="s">
        <v>7129</v>
      </c>
      <c r="G2129" t="s">
        <v>7135</v>
      </c>
      <c r="H2129" t="s">
        <v>7149</v>
      </c>
      <c r="I2129" t="s">
        <v>7154</v>
      </c>
      <c r="J2129" s="11">
        <v>1</v>
      </c>
      <c r="K2129" s="9">
        <v>4</v>
      </c>
      <c r="L2129">
        <v>10</v>
      </c>
      <c r="M2129" s="7">
        <v>3.6</v>
      </c>
      <c r="N2129" t="s">
        <v>7158</v>
      </c>
      <c r="O2129" t="s">
        <v>7161</v>
      </c>
      <c r="P2129" t="s">
        <v>7168</v>
      </c>
      <c r="Q2129" s="9">
        <v>4.5</v>
      </c>
      <c r="R2129" t="s">
        <v>7173</v>
      </c>
      <c r="S2129" t="s">
        <v>7175</v>
      </c>
      <c r="T2129">
        <v>27</v>
      </c>
      <c r="U2129" t="str">
        <f>TEXT(CoffeeData[[#This Row],[Date]],"mmm")</f>
        <v>Aug</v>
      </c>
      <c r="V2129" t="str">
        <f>TEXT(CoffeeData[[#This Row],[Date]],"dddd")</f>
        <v>Monday</v>
      </c>
    </row>
    <row r="2130" spans="1:22" x14ac:dyDescent="0.3">
      <c r="A2130" t="s">
        <v>2148</v>
      </c>
      <c r="B2130" s="3" t="s">
        <v>5271</v>
      </c>
      <c r="C2130" t="s">
        <v>5390</v>
      </c>
      <c r="D2130" s="5" t="s">
        <v>5789</v>
      </c>
      <c r="E2130" t="s">
        <v>6681</v>
      </c>
      <c r="F2130" t="s">
        <v>7129</v>
      </c>
      <c r="G2130" t="s">
        <v>7139</v>
      </c>
      <c r="H2130" t="s">
        <v>7148</v>
      </c>
      <c r="I2130" t="s">
        <v>7155</v>
      </c>
      <c r="J2130" s="11">
        <v>2</v>
      </c>
      <c r="K2130" s="9">
        <v>3</v>
      </c>
      <c r="L2130">
        <v>10</v>
      </c>
      <c r="M2130" s="7">
        <v>5.4</v>
      </c>
      <c r="N2130" t="s">
        <v>7157</v>
      </c>
      <c r="O2130" t="s">
        <v>7161</v>
      </c>
      <c r="P2130" t="s">
        <v>7169</v>
      </c>
      <c r="Q2130" s="9">
        <v>4.8</v>
      </c>
      <c r="R2130" t="s">
        <v>7173</v>
      </c>
      <c r="S2130" t="s">
        <v>7176</v>
      </c>
      <c r="T2130">
        <v>43</v>
      </c>
      <c r="U2130" t="str">
        <f>TEXT(CoffeeData[[#This Row],[Date]],"mmm")</f>
        <v>Sep</v>
      </c>
      <c r="V2130" t="str">
        <f>TEXT(CoffeeData[[#This Row],[Date]],"dddd")</f>
        <v>Monday</v>
      </c>
    </row>
    <row r="2131" spans="1:22" x14ac:dyDescent="0.3">
      <c r="A2131" t="s">
        <v>2149</v>
      </c>
      <c r="B2131" s="3" t="s">
        <v>5232</v>
      </c>
      <c r="C2131" t="s">
        <v>5388</v>
      </c>
      <c r="D2131" s="5" t="s">
        <v>5527</v>
      </c>
      <c r="E2131" t="s">
        <v>6384</v>
      </c>
      <c r="F2131" t="s">
        <v>7130</v>
      </c>
      <c r="G2131" t="s">
        <v>7141</v>
      </c>
      <c r="H2131" t="s">
        <v>7149</v>
      </c>
      <c r="I2131" t="s">
        <v>7153</v>
      </c>
      <c r="J2131" s="11">
        <v>3</v>
      </c>
      <c r="K2131" s="9">
        <v>3</v>
      </c>
      <c r="L2131">
        <v>15</v>
      </c>
      <c r="M2131" s="7">
        <v>7.65</v>
      </c>
      <c r="N2131" t="s">
        <v>7157</v>
      </c>
      <c r="O2131" t="s">
        <v>7159</v>
      </c>
      <c r="P2131" t="s">
        <v>7167</v>
      </c>
      <c r="Q2131" s="9">
        <v>3.2</v>
      </c>
      <c r="R2131" t="s">
        <v>7173</v>
      </c>
      <c r="S2131" t="s">
        <v>7175</v>
      </c>
      <c r="T2131">
        <v>29</v>
      </c>
      <c r="U2131" t="str">
        <f>TEXT(CoffeeData[[#This Row],[Date]],"mmm")</f>
        <v>Sep</v>
      </c>
      <c r="V2131" t="str">
        <f>TEXT(CoffeeData[[#This Row],[Date]],"dddd")</f>
        <v>Wednesday</v>
      </c>
    </row>
    <row r="2132" spans="1:22" x14ac:dyDescent="0.3">
      <c r="A2132" t="s">
        <v>2150</v>
      </c>
      <c r="B2132" s="3" t="s">
        <v>5348</v>
      </c>
      <c r="C2132" t="s">
        <v>5389</v>
      </c>
      <c r="D2132" s="5" t="s">
        <v>5606</v>
      </c>
      <c r="E2132" t="s">
        <v>6368</v>
      </c>
      <c r="F2132" t="s">
        <v>7130</v>
      </c>
      <c r="G2132" t="s">
        <v>7135</v>
      </c>
      <c r="H2132" t="s">
        <v>7149</v>
      </c>
      <c r="I2132" t="s">
        <v>7153</v>
      </c>
      <c r="J2132" s="11">
        <v>4</v>
      </c>
      <c r="K2132" s="9">
        <v>4</v>
      </c>
      <c r="L2132">
        <v>5</v>
      </c>
      <c r="M2132" s="7">
        <v>15.2</v>
      </c>
      <c r="N2132" t="s">
        <v>7156</v>
      </c>
      <c r="O2132" t="s">
        <v>7162</v>
      </c>
      <c r="P2132" t="s">
        <v>7164</v>
      </c>
      <c r="Q2132" s="9">
        <v>3.3</v>
      </c>
      <c r="R2132" t="s">
        <v>7173</v>
      </c>
      <c r="S2132" t="s">
        <v>7174</v>
      </c>
      <c r="T2132">
        <v>26</v>
      </c>
      <c r="U2132" t="str">
        <f>TEXT(CoffeeData[[#This Row],[Date]],"mmm")</f>
        <v>Jul</v>
      </c>
      <c r="V2132" t="str">
        <f>TEXT(CoffeeData[[#This Row],[Date]],"dddd")</f>
        <v>Thursday</v>
      </c>
    </row>
    <row r="2133" spans="1:22" x14ac:dyDescent="0.3">
      <c r="A2133" t="s">
        <v>2151</v>
      </c>
      <c r="B2133" s="3" t="s">
        <v>5199</v>
      </c>
      <c r="C2133" t="s">
        <v>5385</v>
      </c>
      <c r="D2133" s="5" t="s">
        <v>6075</v>
      </c>
      <c r="E2133" t="s">
        <v>6809</v>
      </c>
      <c r="F2133" t="s">
        <v>7130</v>
      </c>
      <c r="G2133" t="s">
        <v>7143</v>
      </c>
      <c r="H2133" t="s">
        <v>7149</v>
      </c>
      <c r="I2133" t="s">
        <v>7153</v>
      </c>
      <c r="J2133" s="11">
        <v>2</v>
      </c>
      <c r="K2133" s="9">
        <v>4.5</v>
      </c>
      <c r="L2133">
        <v>5</v>
      </c>
      <c r="M2133" s="7">
        <v>8.5500000000000007</v>
      </c>
      <c r="N2133" t="s">
        <v>7158</v>
      </c>
      <c r="O2133" t="s">
        <v>7161</v>
      </c>
      <c r="P2133" t="s">
        <v>7168</v>
      </c>
      <c r="Q2133" s="9">
        <v>4.5999999999999996</v>
      </c>
      <c r="R2133" t="s">
        <v>7171</v>
      </c>
      <c r="S2133" t="s">
        <v>7174</v>
      </c>
      <c r="T2133">
        <v>39</v>
      </c>
      <c r="U2133" t="str">
        <f>TEXT(CoffeeData[[#This Row],[Date]],"mmm")</f>
        <v>Sep</v>
      </c>
      <c r="V2133" t="str">
        <f>TEXT(CoffeeData[[#This Row],[Date]],"dddd")</f>
        <v>Saturday</v>
      </c>
    </row>
    <row r="2134" spans="1:22" x14ac:dyDescent="0.3">
      <c r="A2134" t="s">
        <v>2152</v>
      </c>
      <c r="B2134" s="3" t="s">
        <v>5067</v>
      </c>
      <c r="C2134" t="s">
        <v>5385</v>
      </c>
      <c r="D2134" s="5" t="s">
        <v>5982</v>
      </c>
      <c r="E2134" t="s">
        <v>6298</v>
      </c>
      <c r="F2134" t="s">
        <v>7131</v>
      </c>
      <c r="G2134" t="s">
        <v>7141</v>
      </c>
      <c r="H2134" t="s">
        <v>7149</v>
      </c>
      <c r="I2134" t="s">
        <v>7155</v>
      </c>
      <c r="J2134" s="11">
        <v>1</v>
      </c>
      <c r="K2134" s="9">
        <v>3</v>
      </c>
      <c r="L2134">
        <v>5</v>
      </c>
      <c r="M2134" s="7">
        <v>2.85</v>
      </c>
      <c r="N2134" t="s">
        <v>7156</v>
      </c>
      <c r="O2134" t="s">
        <v>7162</v>
      </c>
      <c r="P2134" t="s">
        <v>7168</v>
      </c>
      <c r="Q2134" s="9">
        <v>4</v>
      </c>
      <c r="R2134" t="s">
        <v>7171</v>
      </c>
      <c r="S2134" t="s">
        <v>7176</v>
      </c>
      <c r="T2134">
        <v>36</v>
      </c>
      <c r="U2134" t="str">
        <f>TEXT(CoffeeData[[#This Row],[Date]],"mmm")</f>
        <v>Aug</v>
      </c>
      <c r="V2134" t="str">
        <f>TEXT(CoffeeData[[#This Row],[Date]],"dddd")</f>
        <v>Saturday</v>
      </c>
    </row>
    <row r="2135" spans="1:22" x14ac:dyDescent="0.3">
      <c r="A2135" t="s">
        <v>2153</v>
      </c>
      <c r="B2135" s="3" t="s">
        <v>5075</v>
      </c>
      <c r="C2135" t="s">
        <v>5389</v>
      </c>
      <c r="D2135" s="5" t="s">
        <v>5916</v>
      </c>
      <c r="E2135" t="s">
        <v>6285</v>
      </c>
      <c r="F2135" t="s">
        <v>7129</v>
      </c>
      <c r="G2135" t="s">
        <v>7135</v>
      </c>
      <c r="H2135" t="s">
        <v>7149</v>
      </c>
      <c r="I2135" t="s">
        <v>7153</v>
      </c>
      <c r="J2135" s="11">
        <v>3</v>
      </c>
      <c r="K2135" s="9">
        <v>4</v>
      </c>
      <c r="L2135">
        <v>0</v>
      </c>
      <c r="M2135" s="7">
        <v>12</v>
      </c>
      <c r="N2135" t="s">
        <v>7158</v>
      </c>
      <c r="O2135" t="s">
        <v>7160</v>
      </c>
      <c r="P2135" t="s">
        <v>7170</v>
      </c>
      <c r="Q2135" s="9">
        <v>3.1</v>
      </c>
      <c r="R2135" t="s">
        <v>7172</v>
      </c>
      <c r="S2135" t="s">
        <v>7174</v>
      </c>
      <c r="T2135">
        <v>45</v>
      </c>
      <c r="U2135" t="str">
        <f>TEXT(CoffeeData[[#This Row],[Date]],"mmm")</f>
        <v>Oct</v>
      </c>
      <c r="V2135" t="str">
        <f>TEXT(CoffeeData[[#This Row],[Date]],"dddd")</f>
        <v>Thursday</v>
      </c>
    </row>
    <row r="2136" spans="1:22" x14ac:dyDescent="0.3">
      <c r="A2136" t="s">
        <v>2154</v>
      </c>
      <c r="B2136" s="3" t="s">
        <v>5307</v>
      </c>
      <c r="C2136" t="s">
        <v>5391</v>
      </c>
      <c r="D2136" s="5" t="s">
        <v>5811</v>
      </c>
      <c r="E2136" t="s">
        <v>6607</v>
      </c>
      <c r="F2136" t="s">
        <v>7130</v>
      </c>
      <c r="G2136" t="s">
        <v>7137</v>
      </c>
      <c r="H2136" t="s">
        <v>7150</v>
      </c>
      <c r="I2136" t="s">
        <v>7154</v>
      </c>
      <c r="J2136" s="11">
        <v>4</v>
      </c>
      <c r="K2136" s="9">
        <v>3</v>
      </c>
      <c r="L2136">
        <v>0</v>
      </c>
      <c r="M2136" s="7">
        <v>12</v>
      </c>
      <c r="N2136" t="s">
        <v>7157</v>
      </c>
      <c r="O2136" t="s">
        <v>7160</v>
      </c>
      <c r="P2136" t="s">
        <v>7167</v>
      </c>
      <c r="Q2136" s="9">
        <v>4.3</v>
      </c>
      <c r="R2136" t="s">
        <v>7172</v>
      </c>
      <c r="S2136" t="s">
        <v>7174</v>
      </c>
      <c r="T2136">
        <v>35</v>
      </c>
      <c r="U2136" t="str">
        <f>TEXT(CoffeeData[[#This Row],[Date]],"mmm")</f>
        <v>Jul</v>
      </c>
      <c r="V2136" t="str">
        <f>TEXT(CoffeeData[[#This Row],[Date]],"dddd")</f>
        <v>Friday</v>
      </c>
    </row>
    <row r="2137" spans="1:22" x14ac:dyDescent="0.3">
      <c r="A2137" t="s">
        <v>2155</v>
      </c>
      <c r="B2137" s="3" t="s">
        <v>5199</v>
      </c>
      <c r="C2137" t="s">
        <v>5385</v>
      </c>
      <c r="D2137" s="5" t="s">
        <v>5971</v>
      </c>
      <c r="E2137" t="s">
        <v>6552</v>
      </c>
      <c r="F2137" t="s">
        <v>7131</v>
      </c>
      <c r="G2137" t="s">
        <v>7142</v>
      </c>
      <c r="H2137" t="s">
        <v>7152</v>
      </c>
      <c r="I2137" t="s">
        <v>7153</v>
      </c>
      <c r="J2137" s="11">
        <v>1</v>
      </c>
      <c r="K2137" s="9">
        <v>4.5</v>
      </c>
      <c r="L2137">
        <v>0</v>
      </c>
      <c r="M2137" s="7">
        <v>4.5</v>
      </c>
      <c r="N2137" t="s">
        <v>7158</v>
      </c>
      <c r="O2137" t="s">
        <v>7159</v>
      </c>
      <c r="P2137" t="s">
        <v>7164</v>
      </c>
      <c r="Q2137" s="9">
        <v>4.5999999999999996</v>
      </c>
      <c r="R2137" t="s">
        <v>7172</v>
      </c>
      <c r="S2137" t="s">
        <v>7175</v>
      </c>
      <c r="T2137">
        <v>39</v>
      </c>
      <c r="U2137" t="str">
        <f>TEXT(CoffeeData[[#This Row],[Date]],"mmm")</f>
        <v>Sep</v>
      </c>
      <c r="V2137" t="str">
        <f>TEXT(CoffeeData[[#This Row],[Date]],"dddd")</f>
        <v>Saturday</v>
      </c>
    </row>
    <row r="2138" spans="1:22" x14ac:dyDescent="0.3">
      <c r="A2138" t="s">
        <v>2156</v>
      </c>
      <c r="B2138" s="3" t="s">
        <v>5310</v>
      </c>
      <c r="C2138" t="s">
        <v>5391</v>
      </c>
      <c r="D2138" s="5" t="s">
        <v>5901</v>
      </c>
      <c r="E2138" t="s">
        <v>6914</v>
      </c>
      <c r="F2138" t="s">
        <v>7130</v>
      </c>
      <c r="G2138" t="s">
        <v>7135</v>
      </c>
      <c r="H2138" t="s">
        <v>7149</v>
      </c>
      <c r="I2138" t="s">
        <v>7153</v>
      </c>
      <c r="J2138" s="11">
        <v>2</v>
      </c>
      <c r="K2138" s="9">
        <v>4</v>
      </c>
      <c r="L2138">
        <v>15</v>
      </c>
      <c r="M2138" s="7">
        <v>6.8</v>
      </c>
      <c r="N2138" t="s">
        <v>7156</v>
      </c>
      <c r="O2138" t="s">
        <v>7161</v>
      </c>
      <c r="P2138" t="s">
        <v>7168</v>
      </c>
      <c r="Q2138" s="9">
        <v>3.1</v>
      </c>
      <c r="R2138" t="s">
        <v>7172</v>
      </c>
      <c r="S2138" t="s">
        <v>7176</v>
      </c>
      <c r="T2138">
        <v>29</v>
      </c>
      <c r="U2138" t="str">
        <f>TEXT(CoffeeData[[#This Row],[Date]],"mmm")</f>
        <v>Dec</v>
      </c>
      <c r="V2138" t="str">
        <f>TEXT(CoffeeData[[#This Row],[Date]],"dddd")</f>
        <v>Friday</v>
      </c>
    </row>
    <row r="2139" spans="1:22" x14ac:dyDescent="0.3">
      <c r="A2139" t="s">
        <v>2157</v>
      </c>
      <c r="B2139" s="3" t="s">
        <v>5084</v>
      </c>
      <c r="C2139" t="s">
        <v>5391</v>
      </c>
      <c r="D2139" s="5" t="s">
        <v>6172</v>
      </c>
      <c r="E2139" t="s">
        <v>6890</v>
      </c>
      <c r="F2139" t="s">
        <v>7129</v>
      </c>
      <c r="G2139" t="s">
        <v>7144</v>
      </c>
      <c r="H2139" t="s">
        <v>7149</v>
      </c>
      <c r="I2139" t="s">
        <v>7153</v>
      </c>
      <c r="J2139" s="11">
        <v>3</v>
      </c>
      <c r="K2139" s="9">
        <v>3.5</v>
      </c>
      <c r="L2139">
        <v>5</v>
      </c>
      <c r="M2139" s="7">
        <v>9.9700000000000006</v>
      </c>
      <c r="N2139" t="s">
        <v>7157</v>
      </c>
      <c r="O2139" t="s">
        <v>7162</v>
      </c>
      <c r="P2139" t="s">
        <v>7170</v>
      </c>
      <c r="Q2139" s="9">
        <v>3.1</v>
      </c>
      <c r="R2139" t="s">
        <v>7173</v>
      </c>
      <c r="S2139" t="s">
        <v>7175</v>
      </c>
      <c r="T2139">
        <v>29</v>
      </c>
      <c r="U2139" t="str">
        <f>TEXT(CoffeeData[[#This Row],[Date]],"mmm")</f>
        <v>Aug</v>
      </c>
      <c r="V2139" t="str">
        <f>TEXT(CoffeeData[[#This Row],[Date]],"dddd")</f>
        <v>Friday</v>
      </c>
    </row>
    <row r="2140" spans="1:22" x14ac:dyDescent="0.3">
      <c r="A2140" t="s">
        <v>2158</v>
      </c>
      <c r="B2140" s="3" t="s">
        <v>5210</v>
      </c>
      <c r="C2140" t="s">
        <v>5387</v>
      </c>
      <c r="D2140" s="5" t="s">
        <v>6135</v>
      </c>
      <c r="E2140" t="s">
        <v>6503</v>
      </c>
      <c r="F2140" t="s">
        <v>7129</v>
      </c>
      <c r="G2140" t="s">
        <v>7140</v>
      </c>
      <c r="H2140" t="s">
        <v>7150</v>
      </c>
      <c r="I2140" t="s">
        <v>7153</v>
      </c>
      <c r="J2140" s="11">
        <v>3</v>
      </c>
      <c r="K2140" s="9">
        <v>2</v>
      </c>
      <c r="L2140">
        <v>5</v>
      </c>
      <c r="M2140" s="7">
        <v>5.7</v>
      </c>
      <c r="N2140" t="s">
        <v>7157</v>
      </c>
      <c r="O2140" t="s">
        <v>7159</v>
      </c>
      <c r="P2140" t="s">
        <v>7169</v>
      </c>
      <c r="Q2140" s="9">
        <v>4.5</v>
      </c>
      <c r="R2140" t="s">
        <v>7173</v>
      </c>
      <c r="S2140" t="s">
        <v>7176</v>
      </c>
      <c r="T2140">
        <v>37</v>
      </c>
      <c r="U2140" t="str">
        <f>TEXT(CoffeeData[[#This Row],[Date]],"mmm")</f>
        <v>Jan</v>
      </c>
      <c r="V2140" t="str">
        <f>TEXT(CoffeeData[[#This Row],[Date]],"dddd")</f>
        <v>Tuesday</v>
      </c>
    </row>
    <row r="2141" spans="1:22" x14ac:dyDescent="0.3">
      <c r="A2141" t="s">
        <v>2159</v>
      </c>
      <c r="B2141" s="3" t="s">
        <v>5239</v>
      </c>
      <c r="C2141" t="s">
        <v>5387</v>
      </c>
      <c r="D2141" s="5" t="s">
        <v>6173</v>
      </c>
      <c r="E2141" t="s">
        <v>6982</v>
      </c>
      <c r="F2141" t="s">
        <v>7130</v>
      </c>
      <c r="G2141" t="s">
        <v>7138</v>
      </c>
      <c r="H2141" t="s">
        <v>7152</v>
      </c>
      <c r="I2141" t="s">
        <v>7155</v>
      </c>
      <c r="J2141" s="11">
        <v>2</v>
      </c>
      <c r="K2141" s="9">
        <v>5.5</v>
      </c>
      <c r="L2141">
        <v>0</v>
      </c>
      <c r="M2141" s="7">
        <v>11</v>
      </c>
      <c r="N2141" t="s">
        <v>7157</v>
      </c>
      <c r="O2141" t="s">
        <v>7159</v>
      </c>
      <c r="P2141" t="s">
        <v>7168</v>
      </c>
      <c r="Q2141" s="9">
        <v>4.4000000000000004</v>
      </c>
      <c r="R2141" t="s">
        <v>7173</v>
      </c>
      <c r="S2141" t="s">
        <v>7174</v>
      </c>
      <c r="T2141">
        <v>40</v>
      </c>
      <c r="U2141" t="str">
        <f>TEXT(CoffeeData[[#This Row],[Date]],"mmm")</f>
        <v>Sep</v>
      </c>
      <c r="V2141" t="str">
        <f>TEXT(CoffeeData[[#This Row],[Date]],"dddd")</f>
        <v>Tuesday</v>
      </c>
    </row>
    <row r="2142" spans="1:22" x14ac:dyDescent="0.3">
      <c r="A2142" t="s">
        <v>2160</v>
      </c>
      <c r="B2142" s="3" t="s">
        <v>5200</v>
      </c>
      <c r="C2142" t="s">
        <v>5386</v>
      </c>
      <c r="D2142" s="5" t="s">
        <v>5888</v>
      </c>
      <c r="E2142" t="s">
        <v>6845</v>
      </c>
      <c r="F2142" t="s">
        <v>7129</v>
      </c>
      <c r="G2142" t="s">
        <v>7133</v>
      </c>
      <c r="H2142" t="s">
        <v>7149</v>
      </c>
      <c r="I2142" t="s">
        <v>7154</v>
      </c>
      <c r="J2142" s="11">
        <v>4</v>
      </c>
      <c r="K2142" s="9">
        <v>2.5</v>
      </c>
      <c r="L2142">
        <v>10</v>
      </c>
      <c r="M2142" s="7">
        <v>9</v>
      </c>
      <c r="N2142" t="s">
        <v>7156</v>
      </c>
      <c r="O2142" t="s">
        <v>7162</v>
      </c>
      <c r="P2142" t="s">
        <v>7165</v>
      </c>
      <c r="Q2142" s="9">
        <v>4</v>
      </c>
      <c r="R2142" t="s">
        <v>7172</v>
      </c>
      <c r="S2142" t="s">
        <v>7174</v>
      </c>
      <c r="T2142">
        <v>36</v>
      </c>
      <c r="U2142" t="str">
        <f>TEXT(CoffeeData[[#This Row],[Date]],"mmm")</f>
        <v>May</v>
      </c>
      <c r="V2142" t="str">
        <f>TEXT(CoffeeData[[#This Row],[Date]],"dddd")</f>
        <v>Sunday</v>
      </c>
    </row>
    <row r="2143" spans="1:22" x14ac:dyDescent="0.3">
      <c r="A2143" t="s">
        <v>2161</v>
      </c>
      <c r="B2143" s="3" t="s">
        <v>5278</v>
      </c>
      <c r="C2143" t="s">
        <v>5389</v>
      </c>
      <c r="D2143" s="5" t="s">
        <v>5483</v>
      </c>
      <c r="E2143" t="s">
        <v>6401</v>
      </c>
      <c r="F2143" t="s">
        <v>7129</v>
      </c>
      <c r="G2143" t="s">
        <v>7141</v>
      </c>
      <c r="H2143" t="s">
        <v>7149</v>
      </c>
      <c r="I2143" t="s">
        <v>7155</v>
      </c>
      <c r="J2143" s="11">
        <v>1</v>
      </c>
      <c r="K2143" s="9">
        <v>3</v>
      </c>
      <c r="L2143">
        <v>0</v>
      </c>
      <c r="M2143" s="7">
        <v>3</v>
      </c>
      <c r="N2143" t="s">
        <v>7158</v>
      </c>
      <c r="O2143" t="s">
        <v>7162</v>
      </c>
      <c r="P2143" t="s">
        <v>7164</v>
      </c>
      <c r="Q2143" s="9">
        <v>3.5</v>
      </c>
      <c r="R2143" t="s">
        <v>7173</v>
      </c>
      <c r="S2143" t="s">
        <v>7175</v>
      </c>
      <c r="T2143">
        <v>45</v>
      </c>
      <c r="U2143" t="str">
        <f>TEXT(CoffeeData[[#This Row],[Date]],"mmm")</f>
        <v>Mar</v>
      </c>
      <c r="V2143" t="str">
        <f>TEXT(CoffeeData[[#This Row],[Date]],"dddd")</f>
        <v>Thursday</v>
      </c>
    </row>
    <row r="2144" spans="1:22" x14ac:dyDescent="0.3">
      <c r="A2144" t="s">
        <v>2162</v>
      </c>
      <c r="B2144" s="3" t="s">
        <v>5120</v>
      </c>
      <c r="C2144" t="s">
        <v>5390</v>
      </c>
      <c r="D2144" s="5" t="s">
        <v>5533</v>
      </c>
      <c r="E2144" t="s">
        <v>6706</v>
      </c>
      <c r="F2144" t="s">
        <v>7129</v>
      </c>
      <c r="G2144" t="s">
        <v>7145</v>
      </c>
      <c r="H2144" t="s">
        <v>7148</v>
      </c>
      <c r="I2144" t="s">
        <v>7153</v>
      </c>
      <c r="J2144" s="11">
        <v>1</v>
      </c>
      <c r="K2144" s="9">
        <v>2</v>
      </c>
      <c r="L2144">
        <v>5</v>
      </c>
      <c r="M2144" s="7">
        <v>1.9</v>
      </c>
      <c r="N2144" t="s">
        <v>7158</v>
      </c>
      <c r="O2144" t="s">
        <v>7159</v>
      </c>
      <c r="P2144" t="s">
        <v>7164</v>
      </c>
      <c r="Q2144" s="9">
        <v>3.7</v>
      </c>
      <c r="R2144" t="s">
        <v>7172</v>
      </c>
      <c r="S2144" t="s">
        <v>7176</v>
      </c>
      <c r="T2144">
        <v>44</v>
      </c>
      <c r="U2144" t="str">
        <f>TEXT(CoffeeData[[#This Row],[Date]],"mmm")</f>
        <v>Dec</v>
      </c>
      <c r="V2144" t="str">
        <f>TEXT(CoffeeData[[#This Row],[Date]],"dddd")</f>
        <v>Monday</v>
      </c>
    </row>
    <row r="2145" spans="1:22" x14ac:dyDescent="0.3">
      <c r="A2145" t="s">
        <v>2163</v>
      </c>
      <c r="B2145" s="3" t="s">
        <v>5231</v>
      </c>
      <c r="C2145" t="s">
        <v>5388</v>
      </c>
      <c r="D2145" s="5" t="s">
        <v>6108</v>
      </c>
      <c r="E2145" t="s">
        <v>6511</v>
      </c>
      <c r="F2145" t="s">
        <v>7131</v>
      </c>
      <c r="G2145" t="s">
        <v>7139</v>
      </c>
      <c r="H2145" t="s">
        <v>7148</v>
      </c>
      <c r="I2145" t="s">
        <v>7155</v>
      </c>
      <c r="J2145" s="11">
        <v>3</v>
      </c>
      <c r="K2145" s="9">
        <v>3</v>
      </c>
      <c r="L2145">
        <v>10</v>
      </c>
      <c r="M2145" s="7">
        <v>8.1</v>
      </c>
      <c r="N2145" t="s">
        <v>7158</v>
      </c>
      <c r="O2145" t="s">
        <v>7162</v>
      </c>
      <c r="P2145" t="s">
        <v>7168</v>
      </c>
      <c r="Q2145" s="9">
        <v>3.3</v>
      </c>
      <c r="R2145" t="s">
        <v>7171</v>
      </c>
      <c r="S2145" t="s">
        <v>7175</v>
      </c>
      <c r="T2145">
        <v>37</v>
      </c>
      <c r="U2145" t="str">
        <f>TEXT(CoffeeData[[#This Row],[Date]],"mmm")</f>
        <v>May</v>
      </c>
      <c r="V2145" t="str">
        <f>TEXT(CoffeeData[[#This Row],[Date]],"dddd")</f>
        <v>Wednesday</v>
      </c>
    </row>
    <row r="2146" spans="1:22" x14ac:dyDescent="0.3">
      <c r="A2146" t="s">
        <v>2164</v>
      </c>
      <c r="B2146" s="3" t="s">
        <v>5383</v>
      </c>
      <c r="C2146" t="s">
        <v>5388</v>
      </c>
      <c r="D2146" s="5" t="s">
        <v>5602</v>
      </c>
      <c r="E2146" t="s">
        <v>6975</v>
      </c>
      <c r="F2146" t="s">
        <v>7130</v>
      </c>
      <c r="G2146" t="s">
        <v>7136</v>
      </c>
      <c r="H2146" t="s">
        <v>7151</v>
      </c>
      <c r="I2146" t="s">
        <v>7155</v>
      </c>
      <c r="J2146" s="11">
        <v>4</v>
      </c>
      <c r="K2146" s="9">
        <v>4</v>
      </c>
      <c r="L2146">
        <v>0</v>
      </c>
      <c r="M2146" s="7">
        <v>16</v>
      </c>
      <c r="N2146" t="s">
        <v>7157</v>
      </c>
      <c r="O2146" t="s">
        <v>7162</v>
      </c>
      <c r="P2146" t="s">
        <v>7165</v>
      </c>
      <c r="Q2146" s="9">
        <v>4.5</v>
      </c>
      <c r="R2146" t="s">
        <v>7172</v>
      </c>
      <c r="S2146" t="s">
        <v>7176</v>
      </c>
      <c r="T2146">
        <v>41</v>
      </c>
      <c r="U2146" t="str">
        <f>TEXT(CoffeeData[[#This Row],[Date]],"mmm")</f>
        <v>Feb</v>
      </c>
      <c r="V2146" t="str">
        <f>TEXT(CoffeeData[[#This Row],[Date]],"dddd")</f>
        <v>Wednesday</v>
      </c>
    </row>
    <row r="2147" spans="1:22" x14ac:dyDescent="0.3">
      <c r="A2147" t="s">
        <v>2165</v>
      </c>
      <c r="B2147" s="3" t="s">
        <v>5093</v>
      </c>
      <c r="C2147" t="s">
        <v>5391</v>
      </c>
      <c r="D2147" s="5" t="s">
        <v>5991</v>
      </c>
      <c r="E2147" t="s">
        <v>6239</v>
      </c>
      <c r="F2147" t="s">
        <v>7130</v>
      </c>
      <c r="G2147" t="s">
        <v>7143</v>
      </c>
      <c r="H2147" t="s">
        <v>7149</v>
      </c>
      <c r="I2147" t="s">
        <v>7153</v>
      </c>
      <c r="J2147" s="11">
        <v>4</v>
      </c>
      <c r="K2147" s="9">
        <v>4.5</v>
      </c>
      <c r="L2147">
        <v>10</v>
      </c>
      <c r="M2147" s="7">
        <v>16.2</v>
      </c>
      <c r="N2147" t="s">
        <v>7158</v>
      </c>
      <c r="O2147" t="s">
        <v>7163</v>
      </c>
      <c r="P2147" t="s">
        <v>7164</v>
      </c>
      <c r="Q2147" s="9">
        <v>4.5</v>
      </c>
      <c r="R2147" t="s">
        <v>7171</v>
      </c>
      <c r="S2147" t="s">
        <v>7175</v>
      </c>
      <c r="T2147">
        <v>32</v>
      </c>
      <c r="U2147" t="str">
        <f>TEXT(CoffeeData[[#This Row],[Date]],"mmm")</f>
        <v>Sep</v>
      </c>
      <c r="V2147" t="str">
        <f>TEXT(CoffeeData[[#This Row],[Date]],"dddd")</f>
        <v>Friday</v>
      </c>
    </row>
    <row r="2148" spans="1:22" x14ac:dyDescent="0.3">
      <c r="A2148" t="s">
        <v>2166</v>
      </c>
      <c r="B2148" s="3" t="s">
        <v>5277</v>
      </c>
      <c r="C2148" t="s">
        <v>5385</v>
      </c>
      <c r="D2148" s="5" t="s">
        <v>6174</v>
      </c>
      <c r="E2148" t="s">
        <v>6643</v>
      </c>
      <c r="F2148" t="s">
        <v>7129</v>
      </c>
      <c r="G2148" t="s">
        <v>7146</v>
      </c>
      <c r="H2148" t="s">
        <v>7151</v>
      </c>
      <c r="I2148" t="s">
        <v>7155</v>
      </c>
      <c r="J2148" s="11">
        <v>2</v>
      </c>
      <c r="K2148" s="9">
        <v>3.8</v>
      </c>
      <c r="L2148">
        <v>0</v>
      </c>
      <c r="M2148" s="7">
        <v>7.6</v>
      </c>
      <c r="N2148" t="s">
        <v>7157</v>
      </c>
      <c r="O2148" t="s">
        <v>7159</v>
      </c>
      <c r="P2148" t="s">
        <v>7168</v>
      </c>
      <c r="Q2148" s="9">
        <v>4</v>
      </c>
      <c r="R2148" t="s">
        <v>7171</v>
      </c>
      <c r="S2148" t="s">
        <v>7174</v>
      </c>
      <c r="T2148">
        <v>29</v>
      </c>
      <c r="U2148" t="str">
        <f>TEXT(CoffeeData[[#This Row],[Date]],"mmm")</f>
        <v>Jan</v>
      </c>
      <c r="V2148" t="str">
        <f>TEXT(CoffeeData[[#This Row],[Date]],"dddd")</f>
        <v>Saturday</v>
      </c>
    </row>
    <row r="2149" spans="1:22" x14ac:dyDescent="0.3">
      <c r="A2149" t="s">
        <v>2167</v>
      </c>
      <c r="B2149" s="3" t="s">
        <v>5021</v>
      </c>
      <c r="C2149" t="s">
        <v>5386</v>
      </c>
      <c r="D2149" s="5" t="s">
        <v>5926</v>
      </c>
      <c r="E2149" t="s">
        <v>6266</v>
      </c>
      <c r="F2149" t="s">
        <v>7131</v>
      </c>
      <c r="G2149" t="s">
        <v>7139</v>
      </c>
      <c r="H2149" t="s">
        <v>7148</v>
      </c>
      <c r="I2149" t="s">
        <v>7153</v>
      </c>
      <c r="J2149" s="11">
        <v>4</v>
      </c>
      <c r="K2149" s="9">
        <v>3</v>
      </c>
      <c r="L2149">
        <v>10</v>
      </c>
      <c r="M2149" s="7">
        <v>10.8</v>
      </c>
      <c r="N2149" t="s">
        <v>7158</v>
      </c>
      <c r="O2149" t="s">
        <v>7162</v>
      </c>
      <c r="P2149" t="s">
        <v>7169</v>
      </c>
      <c r="Q2149" s="9">
        <v>4.8</v>
      </c>
      <c r="R2149" t="s">
        <v>7172</v>
      </c>
      <c r="S2149" t="s">
        <v>7175</v>
      </c>
      <c r="T2149">
        <v>31</v>
      </c>
      <c r="U2149" t="str">
        <f>TEXT(CoffeeData[[#This Row],[Date]],"mmm")</f>
        <v>Apr</v>
      </c>
      <c r="V2149" t="str">
        <f>TEXT(CoffeeData[[#This Row],[Date]],"dddd")</f>
        <v>Sunday</v>
      </c>
    </row>
    <row r="2150" spans="1:22" x14ac:dyDescent="0.3">
      <c r="A2150" t="s">
        <v>2168</v>
      </c>
      <c r="B2150" s="3" t="s">
        <v>5021</v>
      </c>
      <c r="C2150" t="s">
        <v>5386</v>
      </c>
      <c r="D2150" s="5" t="s">
        <v>6047</v>
      </c>
      <c r="E2150" t="s">
        <v>6770</v>
      </c>
      <c r="F2150" t="s">
        <v>7131</v>
      </c>
      <c r="G2150" t="s">
        <v>7141</v>
      </c>
      <c r="H2150" t="s">
        <v>7149</v>
      </c>
      <c r="I2150" t="s">
        <v>7155</v>
      </c>
      <c r="J2150" s="11">
        <v>1</v>
      </c>
      <c r="K2150" s="9">
        <v>3</v>
      </c>
      <c r="L2150">
        <v>15</v>
      </c>
      <c r="M2150" s="7">
        <v>2.5499999999999998</v>
      </c>
      <c r="N2150" t="s">
        <v>7157</v>
      </c>
      <c r="O2150" t="s">
        <v>7160</v>
      </c>
      <c r="P2150" t="s">
        <v>7167</v>
      </c>
      <c r="Q2150" s="9">
        <v>3.3</v>
      </c>
      <c r="R2150" t="s">
        <v>7173</v>
      </c>
      <c r="S2150" t="s">
        <v>7174</v>
      </c>
      <c r="T2150">
        <v>30</v>
      </c>
      <c r="U2150" t="str">
        <f>TEXT(CoffeeData[[#This Row],[Date]],"mmm")</f>
        <v>Apr</v>
      </c>
      <c r="V2150" t="str">
        <f>TEXT(CoffeeData[[#This Row],[Date]],"dddd")</f>
        <v>Sunday</v>
      </c>
    </row>
    <row r="2151" spans="1:22" x14ac:dyDescent="0.3">
      <c r="A2151" t="s">
        <v>2169</v>
      </c>
      <c r="B2151" s="3" t="s">
        <v>5090</v>
      </c>
      <c r="C2151" t="s">
        <v>5391</v>
      </c>
      <c r="D2151" s="5" t="s">
        <v>5604</v>
      </c>
      <c r="E2151" t="s">
        <v>6282</v>
      </c>
      <c r="F2151" t="s">
        <v>7131</v>
      </c>
      <c r="G2151" t="s">
        <v>7141</v>
      </c>
      <c r="H2151" t="s">
        <v>7149</v>
      </c>
      <c r="I2151" t="s">
        <v>7154</v>
      </c>
      <c r="J2151" s="11">
        <v>4</v>
      </c>
      <c r="K2151" s="9">
        <v>3</v>
      </c>
      <c r="L2151">
        <v>15</v>
      </c>
      <c r="M2151" s="7">
        <v>10.199999999999999</v>
      </c>
      <c r="N2151" t="s">
        <v>7157</v>
      </c>
      <c r="O2151" t="s">
        <v>7160</v>
      </c>
      <c r="P2151" t="s">
        <v>7165</v>
      </c>
      <c r="Q2151" s="9">
        <v>4</v>
      </c>
      <c r="R2151" t="s">
        <v>7171</v>
      </c>
      <c r="S2151" t="s">
        <v>7175</v>
      </c>
      <c r="T2151">
        <v>37</v>
      </c>
      <c r="U2151" t="str">
        <f>TEXT(CoffeeData[[#This Row],[Date]],"mmm")</f>
        <v>May</v>
      </c>
      <c r="V2151" t="str">
        <f>TEXT(CoffeeData[[#This Row],[Date]],"dddd")</f>
        <v>Friday</v>
      </c>
    </row>
    <row r="2152" spans="1:22" x14ac:dyDescent="0.3">
      <c r="A2152" t="s">
        <v>2170</v>
      </c>
      <c r="B2152" s="3" t="s">
        <v>5292</v>
      </c>
      <c r="C2152" t="s">
        <v>5388</v>
      </c>
      <c r="D2152" s="5" t="s">
        <v>5910</v>
      </c>
      <c r="E2152" t="s">
        <v>6490</v>
      </c>
      <c r="F2152" t="s">
        <v>7129</v>
      </c>
      <c r="G2152" t="s">
        <v>7146</v>
      </c>
      <c r="H2152" t="s">
        <v>7151</v>
      </c>
      <c r="I2152" t="s">
        <v>7153</v>
      </c>
      <c r="J2152" s="11">
        <v>1</v>
      </c>
      <c r="K2152" s="9">
        <v>3.8</v>
      </c>
      <c r="L2152">
        <v>15</v>
      </c>
      <c r="M2152" s="7">
        <v>3.23</v>
      </c>
      <c r="N2152" t="s">
        <v>7156</v>
      </c>
      <c r="O2152" t="s">
        <v>7163</v>
      </c>
      <c r="P2152" t="s">
        <v>7168</v>
      </c>
      <c r="Q2152" s="9">
        <v>3</v>
      </c>
      <c r="R2152" t="s">
        <v>7171</v>
      </c>
      <c r="S2152" t="s">
        <v>7176</v>
      </c>
      <c r="T2152">
        <v>40</v>
      </c>
      <c r="U2152" t="str">
        <f>TEXT(CoffeeData[[#This Row],[Date]],"mmm")</f>
        <v>Oct</v>
      </c>
      <c r="V2152" t="str">
        <f>TEXT(CoffeeData[[#This Row],[Date]],"dddd")</f>
        <v>Wednesday</v>
      </c>
    </row>
    <row r="2153" spans="1:22" x14ac:dyDescent="0.3">
      <c r="A2153" t="s">
        <v>2171</v>
      </c>
      <c r="B2153" s="3" t="s">
        <v>5029</v>
      </c>
      <c r="C2153" t="s">
        <v>5386</v>
      </c>
      <c r="D2153" s="5" t="s">
        <v>5516</v>
      </c>
      <c r="E2153" t="s">
        <v>6651</v>
      </c>
      <c r="F2153" t="s">
        <v>7130</v>
      </c>
      <c r="G2153" t="s">
        <v>7137</v>
      </c>
      <c r="H2153" t="s">
        <v>7150</v>
      </c>
      <c r="I2153" t="s">
        <v>7154</v>
      </c>
      <c r="J2153" s="11">
        <v>4</v>
      </c>
      <c r="K2153" s="9">
        <v>3</v>
      </c>
      <c r="L2153">
        <v>5</v>
      </c>
      <c r="M2153" s="7">
        <v>11.4</v>
      </c>
      <c r="N2153" t="s">
        <v>7156</v>
      </c>
      <c r="O2153" t="s">
        <v>7161</v>
      </c>
      <c r="P2153" t="s">
        <v>7169</v>
      </c>
      <c r="Q2153" s="9">
        <v>4.5</v>
      </c>
      <c r="R2153" t="s">
        <v>7173</v>
      </c>
      <c r="S2153" t="s">
        <v>7174</v>
      </c>
      <c r="T2153">
        <v>29</v>
      </c>
      <c r="U2153" t="str">
        <f>TEXT(CoffeeData[[#This Row],[Date]],"mmm")</f>
        <v>Dec</v>
      </c>
      <c r="V2153" t="str">
        <f>TEXT(CoffeeData[[#This Row],[Date]],"dddd")</f>
        <v>Sunday</v>
      </c>
    </row>
    <row r="2154" spans="1:22" x14ac:dyDescent="0.3">
      <c r="A2154" t="s">
        <v>2172</v>
      </c>
      <c r="B2154" s="3" t="s">
        <v>5309</v>
      </c>
      <c r="C2154" t="s">
        <v>5391</v>
      </c>
      <c r="D2154" s="5" t="s">
        <v>5451</v>
      </c>
      <c r="E2154" t="s">
        <v>6512</v>
      </c>
      <c r="F2154" t="s">
        <v>7129</v>
      </c>
      <c r="G2154" t="s">
        <v>7140</v>
      </c>
      <c r="H2154" t="s">
        <v>7150</v>
      </c>
      <c r="I2154" t="s">
        <v>7153</v>
      </c>
      <c r="J2154" s="11">
        <v>4</v>
      </c>
      <c r="K2154" s="9">
        <v>2</v>
      </c>
      <c r="L2154">
        <v>15</v>
      </c>
      <c r="M2154" s="7">
        <v>6.8</v>
      </c>
      <c r="N2154" t="s">
        <v>7158</v>
      </c>
      <c r="O2154" t="s">
        <v>7163</v>
      </c>
      <c r="P2154" t="s">
        <v>7168</v>
      </c>
      <c r="Q2154" s="9">
        <v>3.6</v>
      </c>
      <c r="R2154" t="s">
        <v>7172</v>
      </c>
      <c r="S2154" t="s">
        <v>7175</v>
      </c>
      <c r="T2154">
        <v>37</v>
      </c>
      <c r="U2154" t="str">
        <f>TEXT(CoffeeData[[#This Row],[Date]],"mmm")</f>
        <v>Dec</v>
      </c>
      <c r="V2154" t="str">
        <f>TEXT(CoffeeData[[#This Row],[Date]],"dddd")</f>
        <v>Friday</v>
      </c>
    </row>
    <row r="2155" spans="1:22" x14ac:dyDescent="0.3">
      <c r="A2155" t="s">
        <v>2173</v>
      </c>
      <c r="B2155" s="3" t="s">
        <v>5223</v>
      </c>
      <c r="C2155" t="s">
        <v>5387</v>
      </c>
      <c r="D2155" s="5" t="s">
        <v>6027</v>
      </c>
      <c r="E2155" t="s">
        <v>7044</v>
      </c>
      <c r="F2155" t="s">
        <v>7130</v>
      </c>
      <c r="G2155" t="s">
        <v>7141</v>
      </c>
      <c r="H2155" t="s">
        <v>7149</v>
      </c>
      <c r="I2155" t="s">
        <v>7154</v>
      </c>
      <c r="J2155" s="11">
        <v>1</v>
      </c>
      <c r="K2155" s="9">
        <v>3</v>
      </c>
      <c r="L2155">
        <v>15</v>
      </c>
      <c r="M2155" s="7">
        <v>2.5499999999999998</v>
      </c>
      <c r="N2155" t="s">
        <v>7157</v>
      </c>
      <c r="O2155" t="s">
        <v>7159</v>
      </c>
      <c r="P2155" t="s">
        <v>7166</v>
      </c>
      <c r="Q2155" s="9">
        <v>3.3</v>
      </c>
      <c r="R2155" t="s">
        <v>7171</v>
      </c>
      <c r="S2155" t="s">
        <v>7174</v>
      </c>
      <c r="T2155">
        <v>31</v>
      </c>
      <c r="U2155" t="str">
        <f>TEXT(CoffeeData[[#This Row],[Date]],"mmm")</f>
        <v>Dec</v>
      </c>
      <c r="V2155" t="str">
        <f>TEXT(CoffeeData[[#This Row],[Date]],"dddd")</f>
        <v>Tuesday</v>
      </c>
    </row>
    <row r="2156" spans="1:22" x14ac:dyDescent="0.3">
      <c r="A2156" t="s">
        <v>2174</v>
      </c>
      <c r="B2156" s="3" t="s">
        <v>5304</v>
      </c>
      <c r="C2156" t="s">
        <v>5389</v>
      </c>
      <c r="D2156" s="5" t="s">
        <v>5748</v>
      </c>
      <c r="E2156" t="s">
        <v>6746</v>
      </c>
      <c r="F2156" t="s">
        <v>7130</v>
      </c>
      <c r="G2156" t="s">
        <v>7141</v>
      </c>
      <c r="H2156" t="s">
        <v>7149</v>
      </c>
      <c r="I2156" t="s">
        <v>7154</v>
      </c>
      <c r="J2156" s="11">
        <v>4</v>
      </c>
      <c r="K2156" s="9">
        <v>3</v>
      </c>
      <c r="L2156">
        <v>15</v>
      </c>
      <c r="M2156" s="7">
        <v>10.199999999999999</v>
      </c>
      <c r="N2156" t="s">
        <v>7156</v>
      </c>
      <c r="O2156" t="s">
        <v>7162</v>
      </c>
      <c r="P2156" t="s">
        <v>7164</v>
      </c>
      <c r="Q2156" s="9">
        <v>3.7</v>
      </c>
      <c r="R2156" t="s">
        <v>7171</v>
      </c>
      <c r="S2156" t="s">
        <v>7176</v>
      </c>
      <c r="T2156">
        <v>41</v>
      </c>
      <c r="U2156" t="str">
        <f>TEXT(CoffeeData[[#This Row],[Date]],"mmm")</f>
        <v>Jan</v>
      </c>
      <c r="V2156" t="str">
        <f>TEXT(CoffeeData[[#This Row],[Date]],"dddd")</f>
        <v>Thursday</v>
      </c>
    </row>
    <row r="2157" spans="1:22" x14ac:dyDescent="0.3">
      <c r="A2157" t="s">
        <v>2175</v>
      </c>
      <c r="B2157" s="3" t="s">
        <v>5222</v>
      </c>
      <c r="C2157" t="s">
        <v>5386</v>
      </c>
      <c r="D2157" s="5" t="s">
        <v>5946</v>
      </c>
      <c r="E2157" t="s">
        <v>6761</v>
      </c>
      <c r="F2157" t="s">
        <v>7131</v>
      </c>
      <c r="G2157" t="s">
        <v>7146</v>
      </c>
      <c r="H2157" t="s">
        <v>7151</v>
      </c>
      <c r="I2157" t="s">
        <v>7154</v>
      </c>
      <c r="J2157" s="11">
        <v>3</v>
      </c>
      <c r="K2157" s="9">
        <v>3.8</v>
      </c>
      <c r="L2157">
        <v>15</v>
      </c>
      <c r="M2157" s="7">
        <v>9.69</v>
      </c>
      <c r="N2157" t="s">
        <v>7156</v>
      </c>
      <c r="O2157" t="s">
        <v>7161</v>
      </c>
      <c r="P2157" t="s">
        <v>7168</v>
      </c>
      <c r="Q2157" s="9">
        <v>3.6</v>
      </c>
      <c r="R2157" t="s">
        <v>7172</v>
      </c>
      <c r="S2157" t="s">
        <v>7174</v>
      </c>
      <c r="T2157">
        <v>28</v>
      </c>
      <c r="U2157" t="str">
        <f>TEXT(CoffeeData[[#This Row],[Date]],"mmm")</f>
        <v>Dec</v>
      </c>
      <c r="V2157" t="str">
        <f>TEXT(CoffeeData[[#This Row],[Date]],"dddd")</f>
        <v>Sunday</v>
      </c>
    </row>
    <row r="2158" spans="1:22" x14ac:dyDescent="0.3">
      <c r="A2158" t="s">
        <v>2176</v>
      </c>
      <c r="B2158" s="3" t="s">
        <v>5128</v>
      </c>
      <c r="C2158" t="s">
        <v>5390</v>
      </c>
      <c r="D2158" s="5" t="s">
        <v>6091</v>
      </c>
      <c r="E2158" t="s">
        <v>6587</v>
      </c>
      <c r="F2158" t="s">
        <v>7129</v>
      </c>
      <c r="G2158" t="s">
        <v>7138</v>
      </c>
      <c r="H2158" t="s">
        <v>7152</v>
      </c>
      <c r="I2158" t="s">
        <v>7155</v>
      </c>
      <c r="J2158" s="11">
        <v>3</v>
      </c>
      <c r="K2158" s="9">
        <v>5.5</v>
      </c>
      <c r="L2158">
        <v>10</v>
      </c>
      <c r="M2158" s="7">
        <v>14.85</v>
      </c>
      <c r="N2158" t="s">
        <v>7156</v>
      </c>
      <c r="O2158" t="s">
        <v>7161</v>
      </c>
      <c r="P2158" t="s">
        <v>7167</v>
      </c>
      <c r="Q2158" s="9">
        <v>4.0999999999999996</v>
      </c>
      <c r="R2158" t="s">
        <v>7173</v>
      </c>
      <c r="S2158" t="s">
        <v>7176</v>
      </c>
      <c r="T2158">
        <v>25</v>
      </c>
      <c r="U2158" t="str">
        <f>TEXT(CoffeeData[[#This Row],[Date]],"mmm")</f>
        <v>Feb</v>
      </c>
      <c r="V2158" t="str">
        <f>TEXT(CoffeeData[[#This Row],[Date]],"dddd")</f>
        <v>Monday</v>
      </c>
    </row>
    <row r="2159" spans="1:22" x14ac:dyDescent="0.3">
      <c r="A2159" t="s">
        <v>2177</v>
      </c>
      <c r="B2159" s="3" t="s">
        <v>5312</v>
      </c>
      <c r="C2159" t="s">
        <v>5391</v>
      </c>
      <c r="D2159" s="5" t="s">
        <v>5925</v>
      </c>
      <c r="E2159" t="s">
        <v>6459</v>
      </c>
      <c r="F2159" t="s">
        <v>7131</v>
      </c>
      <c r="G2159" t="s">
        <v>7134</v>
      </c>
      <c r="H2159" t="s">
        <v>7150</v>
      </c>
      <c r="I2159" t="s">
        <v>7155</v>
      </c>
      <c r="J2159" s="11">
        <v>3</v>
      </c>
      <c r="K2159" s="9">
        <v>2.5</v>
      </c>
      <c r="L2159">
        <v>5</v>
      </c>
      <c r="M2159" s="7">
        <v>7.12</v>
      </c>
      <c r="N2159" t="s">
        <v>7157</v>
      </c>
      <c r="O2159" t="s">
        <v>7163</v>
      </c>
      <c r="P2159" t="s">
        <v>7165</v>
      </c>
      <c r="Q2159" s="9">
        <v>4.7</v>
      </c>
      <c r="R2159" t="s">
        <v>7172</v>
      </c>
      <c r="S2159" t="s">
        <v>7176</v>
      </c>
      <c r="T2159">
        <v>36</v>
      </c>
      <c r="U2159" t="str">
        <f>TEXT(CoffeeData[[#This Row],[Date]],"mmm")</f>
        <v>Aug</v>
      </c>
      <c r="V2159" t="str">
        <f>TEXT(CoffeeData[[#This Row],[Date]],"dddd")</f>
        <v>Friday</v>
      </c>
    </row>
    <row r="2160" spans="1:22" x14ac:dyDescent="0.3">
      <c r="A2160" t="s">
        <v>2178</v>
      </c>
      <c r="B2160" s="3" t="s">
        <v>5360</v>
      </c>
      <c r="C2160" t="s">
        <v>5385</v>
      </c>
      <c r="D2160" s="5" t="s">
        <v>5497</v>
      </c>
      <c r="E2160" t="s">
        <v>7045</v>
      </c>
      <c r="F2160" t="s">
        <v>7130</v>
      </c>
      <c r="G2160" t="s">
        <v>7140</v>
      </c>
      <c r="H2160" t="s">
        <v>7150</v>
      </c>
      <c r="I2160" t="s">
        <v>7153</v>
      </c>
      <c r="J2160" s="11">
        <v>4</v>
      </c>
      <c r="K2160" s="9">
        <v>2</v>
      </c>
      <c r="L2160">
        <v>15</v>
      </c>
      <c r="M2160" s="7">
        <v>6.8</v>
      </c>
      <c r="N2160" t="s">
        <v>7156</v>
      </c>
      <c r="O2160" t="s">
        <v>7159</v>
      </c>
      <c r="P2160" t="s">
        <v>7170</v>
      </c>
      <c r="Q2160" s="9">
        <v>3.8</v>
      </c>
      <c r="R2160" t="s">
        <v>7171</v>
      </c>
      <c r="S2160" t="s">
        <v>7176</v>
      </c>
      <c r="T2160">
        <v>27</v>
      </c>
      <c r="U2160" t="str">
        <f>TEXT(CoffeeData[[#This Row],[Date]],"mmm")</f>
        <v>Jun</v>
      </c>
      <c r="V2160" t="str">
        <f>TEXT(CoffeeData[[#This Row],[Date]],"dddd")</f>
        <v>Saturday</v>
      </c>
    </row>
    <row r="2161" spans="1:22" x14ac:dyDescent="0.3">
      <c r="A2161" t="s">
        <v>2179</v>
      </c>
      <c r="B2161" s="3" t="s">
        <v>5079</v>
      </c>
      <c r="C2161" t="s">
        <v>5389</v>
      </c>
      <c r="D2161" s="5" t="s">
        <v>5656</v>
      </c>
      <c r="E2161" t="s">
        <v>6986</v>
      </c>
      <c r="F2161" t="s">
        <v>7131</v>
      </c>
      <c r="G2161" t="s">
        <v>7134</v>
      </c>
      <c r="H2161" t="s">
        <v>7150</v>
      </c>
      <c r="I2161" t="s">
        <v>7155</v>
      </c>
      <c r="J2161" s="11">
        <v>1</v>
      </c>
      <c r="K2161" s="9">
        <v>2.5</v>
      </c>
      <c r="L2161">
        <v>5</v>
      </c>
      <c r="M2161" s="7">
        <v>2.38</v>
      </c>
      <c r="N2161" t="s">
        <v>7156</v>
      </c>
      <c r="O2161" t="s">
        <v>7161</v>
      </c>
      <c r="P2161" t="s">
        <v>7164</v>
      </c>
      <c r="Q2161" s="9">
        <v>4.5</v>
      </c>
      <c r="R2161" t="s">
        <v>7173</v>
      </c>
      <c r="S2161" t="s">
        <v>7174</v>
      </c>
      <c r="T2161">
        <v>27</v>
      </c>
      <c r="U2161" t="str">
        <f>TEXT(CoffeeData[[#This Row],[Date]],"mmm")</f>
        <v>Feb</v>
      </c>
      <c r="V2161" t="str">
        <f>TEXT(CoffeeData[[#This Row],[Date]],"dddd")</f>
        <v>Thursday</v>
      </c>
    </row>
    <row r="2162" spans="1:22" x14ac:dyDescent="0.3">
      <c r="A2162" t="s">
        <v>2180</v>
      </c>
      <c r="B2162" s="3" t="s">
        <v>5335</v>
      </c>
      <c r="C2162" t="s">
        <v>5387</v>
      </c>
      <c r="D2162" s="5" t="s">
        <v>6157</v>
      </c>
      <c r="E2162" t="s">
        <v>6547</v>
      </c>
      <c r="F2162" t="s">
        <v>7129</v>
      </c>
      <c r="G2162" t="s">
        <v>7134</v>
      </c>
      <c r="H2162" t="s">
        <v>7150</v>
      </c>
      <c r="I2162" t="s">
        <v>7153</v>
      </c>
      <c r="J2162" s="11">
        <v>2</v>
      </c>
      <c r="K2162" s="9">
        <v>2.5</v>
      </c>
      <c r="L2162">
        <v>15</v>
      </c>
      <c r="M2162" s="7">
        <v>4.25</v>
      </c>
      <c r="N2162" t="s">
        <v>7157</v>
      </c>
      <c r="O2162" t="s">
        <v>7163</v>
      </c>
      <c r="P2162" t="s">
        <v>7169</v>
      </c>
      <c r="Q2162" s="9">
        <v>3.8</v>
      </c>
      <c r="R2162" t="s">
        <v>7172</v>
      </c>
      <c r="S2162" t="s">
        <v>7174</v>
      </c>
      <c r="T2162">
        <v>40</v>
      </c>
      <c r="U2162" t="str">
        <f>TEXT(CoffeeData[[#This Row],[Date]],"mmm")</f>
        <v>Aug</v>
      </c>
      <c r="V2162" t="str">
        <f>TEXT(CoffeeData[[#This Row],[Date]],"dddd")</f>
        <v>Tuesday</v>
      </c>
    </row>
    <row r="2163" spans="1:22" x14ac:dyDescent="0.3">
      <c r="A2163" t="s">
        <v>2181</v>
      </c>
      <c r="B2163" s="3" t="s">
        <v>5161</v>
      </c>
      <c r="C2163" t="s">
        <v>5386</v>
      </c>
      <c r="D2163" s="5" t="s">
        <v>6120</v>
      </c>
      <c r="E2163" t="s">
        <v>6921</v>
      </c>
      <c r="F2163" t="s">
        <v>7130</v>
      </c>
      <c r="G2163" t="s">
        <v>7132</v>
      </c>
      <c r="H2163" t="s">
        <v>7148</v>
      </c>
      <c r="I2163" t="s">
        <v>7153</v>
      </c>
      <c r="J2163" s="11">
        <v>1</v>
      </c>
      <c r="K2163" s="9">
        <v>2.5</v>
      </c>
      <c r="L2163">
        <v>10</v>
      </c>
      <c r="M2163" s="7">
        <v>2.25</v>
      </c>
      <c r="N2163" t="s">
        <v>7156</v>
      </c>
      <c r="O2163" t="s">
        <v>7161</v>
      </c>
      <c r="P2163" t="s">
        <v>7168</v>
      </c>
      <c r="Q2163" s="9">
        <v>3.5</v>
      </c>
      <c r="R2163" t="s">
        <v>7173</v>
      </c>
      <c r="S2163" t="s">
        <v>7174</v>
      </c>
      <c r="T2163">
        <v>36</v>
      </c>
      <c r="U2163" t="str">
        <f>TEXT(CoffeeData[[#This Row],[Date]],"mmm")</f>
        <v>Nov</v>
      </c>
      <c r="V2163" t="str">
        <f>TEXT(CoffeeData[[#This Row],[Date]],"dddd")</f>
        <v>Sunday</v>
      </c>
    </row>
    <row r="2164" spans="1:22" x14ac:dyDescent="0.3">
      <c r="A2164" t="s">
        <v>2182</v>
      </c>
      <c r="B2164" s="3" t="s">
        <v>5090</v>
      </c>
      <c r="C2164" t="s">
        <v>5391</v>
      </c>
      <c r="D2164" s="5" t="s">
        <v>5753</v>
      </c>
      <c r="E2164" t="s">
        <v>6510</v>
      </c>
      <c r="F2164" t="s">
        <v>7129</v>
      </c>
      <c r="G2164" t="s">
        <v>7145</v>
      </c>
      <c r="H2164" t="s">
        <v>7148</v>
      </c>
      <c r="I2164" t="s">
        <v>7155</v>
      </c>
      <c r="J2164" s="11">
        <v>2</v>
      </c>
      <c r="K2164" s="9">
        <v>2</v>
      </c>
      <c r="L2164">
        <v>15</v>
      </c>
      <c r="M2164" s="7">
        <v>3.4</v>
      </c>
      <c r="N2164" t="s">
        <v>7157</v>
      </c>
      <c r="O2164" t="s">
        <v>7159</v>
      </c>
      <c r="P2164" t="s">
        <v>7167</v>
      </c>
      <c r="Q2164" s="9">
        <v>4.8</v>
      </c>
      <c r="R2164" t="s">
        <v>7173</v>
      </c>
      <c r="S2164" t="s">
        <v>7174</v>
      </c>
      <c r="T2164">
        <v>40</v>
      </c>
      <c r="U2164" t="str">
        <f>TEXT(CoffeeData[[#This Row],[Date]],"mmm")</f>
        <v>May</v>
      </c>
      <c r="V2164" t="str">
        <f>TEXT(CoffeeData[[#This Row],[Date]],"dddd")</f>
        <v>Friday</v>
      </c>
    </row>
    <row r="2165" spans="1:22" x14ac:dyDescent="0.3">
      <c r="A2165" t="s">
        <v>2183</v>
      </c>
      <c r="B2165" s="3" t="s">
        <v>5037</v>
      </c>
      <c r="C2165" t="s">
        <v>5388</v>
      </c>
      <c r="D2165" s="5" t="s">
        <v>5686</v>
      </c>
      <c r="E2165" t="s">
        <v>6826</v>
      </c>
      <c r="F2165" t="s">
        <v>7130</v>
      </c>
      <c r="G2165" t="s">
        <v>7143</v>
      </c>
      <c r="H2165" t="s">
        <v>7149</v>
      </c>
      <c r="I2165" t="s">
        <v>7155</v>
      </c>
      <c r="J2165" s="11">
        <v>2</v>
      </c>
      <c r="K2165" s="9">
        <v>4.5</v>
      </c>
      <c r="L2165">
        <v>10</v>
      </c>
      <c r="M2165" s="7">
        <v>8.1</v>
      </c>
      <c r="N2165" t="s">
        <v>7157</v>
      </c>
      <c r="O2165" t="s">
        <v>7160</v>
      </c>
      <c r="P2165" t="s">
        <v>7165</v>
      </c>
      <c r="Q2165" s="9">
        <v>3.1</v>
      </c>
      <c r="R2165" t="s">
        <v>7173</v>
      </c>
      <c r="S2165" t="s">
        <v>7176</v>
      </c>
      <c r="T2165">
        <v>30</v>
      </c>
      <c r="U2165" t="str">
        <f>TEXT(CoffeeData[[#This Row],[Date]],"mmm")</f>
        <v>May</v>
      </c>
      <c r="V2165" t="str">
        <f>TEXT(CoffeeData[[#This Row],[Date]],"dddd")</f>
        <v>Wednesday</v>
      </c>
    </row>
    <row r="2166" spans="1:22" x14ac:dyDescent="0.3">
      <c r="A2166" t="s">
        <v>2184</v>
      </c>
      <c r="B2166" s="3" t="s">
        <v>5247</v>
      </c>
      <c r="C2166" t="s">
        <v>5391</v>
      </c>
      <c r="D2166" s="5" t="s">
        <v>5862</v>
      </c>
      <c r="E2166" t="s">
        <v>6241</v>
      </c>
      <c r="F2166" t="s">
        <v>7129</v>
      </c>
      <c r="G2166" t="s">
        <v>7135</v>
      </c>
      <c r="H2166" t="s">
        <v>7149</v>
      </c>
      <c r="I2166" t="s">
        <v>7155</v>
      </c>
      <c r="J2166" s="11">
        <v>3</v>
      </c>
      <c r="K2166" s="9">
        <v>4</v>
      </c>
      <c r="L2166">
        <v>15</v>
      </c>
      <c r="M2166" s="7">
        <v>10.199999999999999</v>
      </c>
      <c r="N2166" t="s">
        <v>7157</v>
      </c>
      <c r="O2166" t="s">
        <v>7163</v>
      </c>
      <c r="P2166" t="s">
        <v>7164</v>
      </c>
      <c r="Q2166" s="9">
        <v>4.4000000000000004</v>
      </c>
      <c r="R2166" t="s">
        <v>7171</v>
      </c>
      <c r="S2166" t="s">
        <v>7174</v>
      </c>
      <c r="T2166">
        <v>42</v>
      </c>
      <c r="U2166" t="str">
        <f>TEXT(CoffeeData[[#This Row],[Date]],"mmm")</f>
        <v>Jun</v>
      </c>
      <c r="V2166" t="str">
        <f>TEXT(CoffeeData[[#This Row],[Date]],"dddd")</f>
        <v>Friday</v>
      </c>
    </row>
    <row r="2167" spans="1:22" x14ac:dyDescent="0.3">
      <c r="A2167" t="s">
        <v>2185</v>
      </c>
      <c r="B2167" s="3" t="s">
        <v>5126</v>
      </c>
      <c r="C2167" t="s">
        <v>5386</v>
      </c>
      <c r="D2167" s="5" t="s">
        <v>5393</v>
      </c>
      <c r="E2167" t="s">
        <v>6464</v>
      </c>
      <c r="F2167" t="s">
        <v>7131</v>
      </c>
      <c r="G2167" t="s">
        <v>7132</v>
      </c>
      <c r="H2167" t="s">
        <v>7148</v>
      </c>
      <c r="I2167" t="s">
        <v>7155</v>
      </c>
      <c r="J2167" s="11">
        <v>3</v>
      </c>
      <c r="K2167" s="9">
        <v>2.5</v>
      </c>
      <c r="L2167">
        <v>0</v>
      </c>
      <c r="M2167" s="7">
        <v>7.5</v>
      </c>
      <c r="N2167" t="s">
        <v>7157</v>
      </c>
      <c r="O2167" t="s">
        <v>7159</v>
      </c>
      <c r="P2167" t="s">
        <v>7167</v>
      </c>
      <c r="Q2167" s="9">
        <v>3.5</v>
      </c>
      <c r="R2167" t="s">
        <v>7172</v>
      </c>
      <c r="S2167" t="s">
        <v>7174</v>
      </c>
      <c r="T2167">
        <v>37</v>
      </c>
      <c r="U2167" t="str">
        <f>TEXT(CoffeeData[[#This Row],[Date]],"mmm")</f>
        <v>Jul</v>
      </c>
      <c r="V2167" t="str">
        <f>TEXT(CoffeeData[[#This Row],[Date]],"dddd")</f>
        <v>Sunday</v>
      </c>
    </row>
    <row r="2168" spans="1:22" x14ac:dyDescent="0.3">
      <c r="A2168" t="s">
        <v>2186</v>
      </c>
      <c r="B2168" s="3" t="s">
        <v>5021</v>
      </c>
      <c r="C2168" t="s">
        <v>5386</v>
      </c>
      <c r="D2168" s="5" t="s">
        <v>5720</v>
      </c>
      <c r="E2168" t="s">
        <v>6317</v>
      </c>
      <c r="F2168" t="s">
        <v>7130</v>
      </c>
      <c r="G2168" t="s">
        <v>7137</v>
      </c>
      <c r="H2168" t="s">
        <v>7150</v>
      </c>
      <c r="I2168" t="s">
        <v>7155</v>
      </c>
      <c r="J2168" s="11">
        <v>1</v>
      </c>
      <c r="K2168" s="9">
        <v>3</v>
      </c>
      <c r="L2168">
        <v>15</v>
      </c>
      <c r="M2168" s="7">
        <v>2.5499999999999998</v>
      </c>
      <c r="N2168" t="s">
        <v>7156</v>
      </c>
      <c r="O2168" t="s">
        <v>7160</v>
      </c>
      <c r="P2168" t="s">
        <v>7167</v>
      </c>
      <c r="Q2168" s="9">
        <v>4.5999999999999996</v>
      </c>
      <c r="R2168" t="s">
        <v>7173</v>
      </c>
      <c r="S2168" t="s">
        <v>7174</v>
      </c>
      <c r="T2168">
        <v>43</v>
      </c>
      <c r="U2168" t="str">
        <f>TEXT(CoffeeData[[#This Row],[Date]],"mmm")</f>
        <v>Apr</v>
      </c>
      <c r="V2168" t="str">
        <f>TEXT(CoffeeData[[#This Row],[Date]],"dddd")</f>
        <v>Sunday</v>
      </c>
    </row>
    <row r="2169" spans="1:22" x14ac:dyDescent="0.3">
      <c r="A2169" t="s">
        <v>2187</v>
      </c>
      <c r="B2169" s="3" t="s">
        <v>5066</v>
      </c>
      <c r="C2169" t="s">
        <v>5388</v>
      </c>
      <c r="D2169" s="5" t="s">
        <v>5560</v>
      </c>
      <c r="E2169" t="s">
        <v>7046</v>
      </c>
      <c r="F2169" t="s">
        <v>7130</v>
      </c>
      <c r="G2169" t="s">
        <v>7139</v>
      </c>
      <c r="H2169" t="s">
        <v>7148</v>
      </c>
      <c r="I2169" t="s">
        <v>7154</v>
      </c>
      <c r="J2169" s="11">
        <v>3</v>
      </c>
      <c r="K2169" s="9">
        <v>3</v>
      </c>
      <c r="L2169">
        <v>15</v>
      </c>
      <c r="M2169" s="7">
        <v>7.65</v>
      </c>
      <c r="N2169" t="s">
        <v>7157</v>
      </c>
      <c r="O2169" t="s">
        <v>7160</v>
      </c>
      <c r="P2169" t="s">
        <v>7167</v>
      </c>
      <c r="Q2169" s="9">
        <v>4.8</v>
      </c>
      <c r="R2169" t="s">
        <v>7172</v>
      </c>
      <c r="S2169" t="s">
        <v>7176</v>
      </c>
      <c r="T2169">
        <v>44</v>
      </c>
      <c r="U2169" t="str">
        <f>TEXT(CoffeeData[[#This Row],[Date]],"mmm")</f>
        <v>Aug</v>
      </c>
      <c r="V2169" t="str">
        <f>TEXT(CoffeeData[[#This Row],[Date]],"dddd")</f>
        <v>Wednesday</v>
      </c>
    </row>
    <row r="2170" spans="1:22" x14ac:dyDescent="0.3">
      <c r="A2170" t="s">
        <v>2188</v>
      </c>
      <c r="B2170" s="3" t="s">
        <v>5216</v>
      </c>
      <c r="C2170" t="s">
        <v>5387</v>
      </c>
      <c r="D2170" s="5" t="s">
        <v>5441</v>
      </c>
      <c r="E2170" t="s">
        <v>6825</v>
      </c>
      <c r="F2170" t="s">
        <v>7129</v>
      </c>
      <c r="G2170" t="s">
        <v>7141</v>
      </c>
      <c r="H2170" t="s">
        <v>7149</v>
      </c>
      <c r="I2170" t="s">
        <v>7155</v>
      </c>
      <c r="J2170" s="11">
        <v>4</v>
      </c>
      <c r="K2170" s="9">
        <v>3</v>
      </c>
      <c r="L2170">
        <v>5</v>
      </c>
      <c r="M2170" s="7">
        <v>11.4</v>
      </c>
      <c r="N2170" t="s">
        <v>7158</v>
      </c>
      <c r="O2170" t="s">
        <v>7161</v>
      </c>
      <c r="P2170" t="s">
        <v>7167</v>
      </c>
      <c r="Q2170" s="9">
        <v>3.8</v>
      </c>
      <c r="R2170" t="s">
        <v>7173</v>
      </c>
      <c r="S2170" t="s">
        <v>7174</v>
      </c>
      <c r="T2170">
        <v>31</v>
      </c>
      <c r="U2170" t="str">
        <f>TEXT(CoffeeData[[#This Row],[Date]],"mmm")</f>
        <v>Nov</v>
      </c>
      <c r="V2170" t="str">
        <f>TEXT(CoffeeData[[#This Row],[Date]],"dddd")</f>
        <v>Tuesday</v>
      </c>
    </row>
    <row r="2171" spans="1:22" x14ac:dyDescent="0.3">
      <c r="A2171" t="s">
        <v>2189</v>
      </c>
      <c r="B2171" s="3" t="s">
        <v>5260</v>
      </c>
      <c r="C2171" t="s">
        <v>5385</v>
      </c>
      <c r="D2171" s="5" t="s">
        <v>6059</v>
      </c>
      <c r="E2171" t="s">
        <v>6287</v>
      </c>
      <c r="F2171" t="s">
        <v>7130</v>
      </c>
      <c r="G2171" t="s">
        <v>7134</v>
      </c>
      <c r="H2171" t="s">
        <v>7150</v>
      </c>
      <c r="I2171" t="s">
        <v>7155</v>
      </c>
      <c r="J2171" s="11">
        <v>4</v>
      </c>
      <c r="K2171" s="9">
        <v>2.5</v>
      </c>
      <c r="L2171">
        <v>0</v>
      </c>
      <c r="M2171" s="7">
        <v>10</v>
      </c>
      <c r="N2171" t="s">
        <v>7158</v>
      </c>
      <c r="O2171" t="s">
        <v>7163</v>
      </c>
      <c r="P2171" t="s">
        <v>7167</v>
      </c>
      <c r="Q2171" s="9">
        <v>3.2</v>
      </c>
      <c r="R2171" t="s">
        <v>7173</v>
      </c>
      <c r="S2171" t="s">
        <v>7174</v>
      </c>
      <c r="T2171">
        <v>34</v>
      </c>
      <c r="U2171" t="str">
        <f>TEXT(CoffeeData[[#This Row],[Date]],"mmm")</f>
        <v>Apr</v>
      </c>
      <c r="V2171" t="str">
        <f>TEXT(CoffeeData[[#This Row],[Date]],"dddd")</f>
        <v>Saturday</v>
      </c>
    </row>
    <row r="2172" spans="1:22" x14ac:dyDescent="0.3">
      <c r="A2172" t="s">
        <v>2190</v>
      </c>
      <c r="B2172" s="3" t="s">
        <v>5336</v>
      </c>
      <c r="C2172" t="s">
        <v>5385</v>
      </c>
      <c r="D2172" s="5" t="s">
        <v>5891</v>
      </c>
      <c r="E2172" t="s">
        <v>6660</v>
      </c>
      <c r="F2172" t="s">
        <v>7130</v>
      </c>
      <c r="G2172" t="s">
        <v>7139</v>
      </c>
      <c r="H2172" t="s">
        <v>7148</v>
      </c>
      <c r="I2172" t="s">
        <v>7154</v>
      </c>
      <c r="J2172" s="11">
        <v>2</v>
      </c>
      <c r="K2172" s="9">
        <v>3</v>
      </c>
      <c r="L2172">
        <v>5</v>
      </c>
      <c r="M2172" s="7">
        <v>5.7</v>
      </c>
      <c r="N2172" t="s">
        <v>7156</v>
      </c>
      <c r="O2172" t="s">
        <v>7160</v>
      </c>
      <c r="P2172" t="s">
        <v>7166</v>
      </c>
      <c r="Q2172" s="9">
        <v>3.2</v>
      </c>
      <c r="R2172" t="s">
        <v>7173</v>
      </c>
      <c r="S2172" t="s">
        <v>7176</v>
      </c>
      <c r="T2172">
        <v>32</v>
      </c>
      <c r="U2172" t="str">
        <f>TEXT(CoffeeData[[#This Row],[Date]],"mmm")</f>
        <v>Jan</v>
      </c>
      <c r="V2172" t="str">
        <f>TEXT(CoffeeData[[#This Row],[Date]],"dddd")</f>
        <v>Saturday</v>
      </c>
    </row>
    <row r="2173" spans="1:22" x14ac:dyDescent="0.3">
      <c r="A2173" t="s">
        <v>2191</v>
      </c>
      <c r="B2173" s="3" t="s">
        <v>5156</v>
      </c>
      <c r="C2173" t="s">
        <v>5389</v>
      </c>
      <c r="D2173" s="5" t="s">
        <v>5660</v>
      </c>
      <c r="E2173" t="s">
        <v>6555</v>
      </c>
      <c r="F2173" t="s">
        <v>7129</v>
      </c>
      <c r="G2173" t="s">
        <v>7137</v>
      </c>
      <c r="H2173" t="s">
        <v>7150</v>
      </c>
      <c r="I2173" t="s">
        <v>7154</v>
      </c>
      <c r="J2173" s="11">
        <v>2</v>
      </c>
      <c r="K2173" s="9">
        <v>3</v>
      </c>
      <c r="L2173">
        <v>5</v>
      </c>
      <c r="M2173" s="7">
        <v>5.7</v>
      </c>
      <c r="N2173" t="s">
        <v>7158</v>
      </c>
      <c r="O2173" t="s">
        <v>7160</v>
      </c>
      <c r="P2173" t="s">
        <v>7170</v>
      </c>
      <c r="Q2173" s="9">
        <v>4.8</v>
      </c>
      <c r="R2173" t="s">
        <v>7172</v>
      </c>
      <c r="S2173" t="s">
        <v>7176</v>
      </c>
      <c r="T2173">
        <v>45</v>
      </c>
      <c r="U2173" t="str">
        <f>TEXT(CoffeeData[[#This Row],[Date]],"mmm")</f>
        <v>Feb</v>
      </c>
      <c r="V2173" t="str">
        <f>TEXT(CoffeeData[[#This Row],[Date]],"dddd")</f>
        <v>Thursday</v>
      </c>
    </row>
    <row r="2174" spans="1:22" x14ac:dyDescent="0.3">
      <c r="A2174" t="s">
        <v>2192</v>
      </c>
      <c r="B2174" s="3" t="s">
        <v>5052</v>
      </c>
      <c r="C2174" t="s">
        <v>5391</v>
      </c>
      <c r="D2174" s="5" t="s">
        <v>6170</v>
      </c>
      <c r="E2174" t="s">
        <v>6236</v>
      </c>
      <c r="F2174" t="s">
        <v>7131</v>
      </c>
      <c r="G2174" t="s">
        <v>7140</v>
      </c>
      <c r="H2174" t="s">
        <v>7150</v>
      </c>
      <c r="I2174" t="s">
        <v>7154</v>
      </c>
      <c r="J2174" s="11">
        <v>3</v>
      </c>
      <c r="K2174" s="9">
        <v>2</v>
      </c>
      <c r="L2174">
        <v>10</v>
      </c>
      <c r="M2174" s="7">
        <v>5.4</v>
      </c>
      <c r="N2174" t="s">
        <v>7157</v>
      </c>
      <c r="O2174" t="s">
        <v>7161</v>
      </c>
      <c r="P2174" t="s">
        <v>7167</v>
      </c>
      <c r="Q2174" s="9">
        <v>3.3</v>
      </c>
      <c r="R2174" t="s">
        <v>7171</v>
      </c>
      <c r="S2174" t="s">
        <v>7174</v>
      </c>
      <c r="T2174">
        <v>25</v>
      </c>
      <c r="U2174" t="str">
        <f>TEXT(CoffeeData[[#This Row],[Date]],"mmm")</f>
        <v>Jun</v>
      </c>
      <c r="V2174" t="str">
        <f>TEXT(CoffeeData[[#This Row],[Date]],"dddd")</f>
        <v>Friday</v>
      </c>
    </row>
    <row r="2175" spans="1:22" x14ac:dyDescent="0.3">
      <c r="A2175" t="s">
        <v>2193</v>
      </c>
      <c r="B2175" s="3" t="s">
        <v>5324</v>
      </c>
      <c r="C2175" t="s">
        <v>5390</v>
      </c>
      <c r="D2175" s="5" t="s">
        <v>5958</v>
      </c>
      <c r="E2175" t="s">
        <v>6539</v>
      </c>
      <c r="F2175" t="s">
        <v>7131</v>
      </c>
      <c r="G2175" t="s">
        <v>7136</v>
      </c>
      <c r="H2175" t="s">
        <v>7151</v>
      </c>
      <c r="I2175" t="s">
        <v>7155</v>
      </c>
      <c r="J2175" s="11">
        <v>4</v>
      </c>
      <c r="K2175" s="9">
        <v>4</v>
      </c>
      <c r="L2175">
        <v>0</v>
      </c>
      <c r="M2175" s="7">
        <v>16</v>
      </c>
      <c r="N2175" t="s">
        <v>7157</v>
      </c>
      <c r="O2175" t="s">
        <v>7159</v>
      </c>
      <c r="P2175" t="s">
        <v>7167</v>
      </c>
      <c r="Q2175" s="9">
        <v>3.9</v>
      </c>
      <c r="R2175" t="s">
        <v>7172</v>
      </c>
      <c r="S2175" t="s">
        <v>7175</v>
      </c>
      <c r="T2175">
        <v>33</v>
      </c>
      <c r="U2175" t="str">
        <f>TEXT(CoffeeData[[#This Row],[Date]],"mmm")</f>
        <v>Dec</v>
      </c>
      <c r="V2175" t="str">
        <f>TEXT(CoffeeData[[#This Row],[Date]],"dddd")</f>
        <v>Monday</v>
      </c>
    </row>
    <row r="2176" spans="1:22" x14ac:dyDescent="0.3">
      <c r="A2176" t="s">
        <v>2194</v>
      </c>
      <c r="B2176" s="3" t="s">
        <v>5153</v>
      </c>
      <c r="C2176" t="s">
        <v>5391</v>
      </c>
      <c r="D2176" s="5" t="s">
        <v>5778</v>
      </c>
      <c r="E2176" t="s">
        <v>6450</v>
      </c>
      <c r="F2176" t="s">
        <v>7129</v>
      </c>
      <c r="G2176" t="s">
        <v>7139</v>
      </c>
      <c r="H2176" t="s">
        <v>7148</v>
      </c>
      <c r="I2176" t="s">
        <v>7155</v>
      </c>
      <c r="J2176" s="11">
        <v>1</v>
      </c>
      <c r="K2176" s="9">
        <v>3</v>
      </c>
      <c r="L2176">
        <v>15</v>
      </c>
      <c r="M2176" s="7">
        <v>2.5499999999999998</v>
      </c>
      <c r="N2176" t="s">
        <v>7158</v>
      </c>
      <c r="O2176" t="s">
        <v>7159</v>
      </c>
      <c r="P2176" t="s">
        <v>7166</v>
      </c>
      <c r="Q2176" s="9">
        <v>4.0999999999999996</v>
      </c>
      <c r="R2176" t="s">
        <v>7173</v>
      </c>
      <c r="S2176" t="s">
        <v>7174</v>
      </c>
      <c r="T2176">
        <v>39</v>
      </c>
      <c r="U2176" t="str">
        <f>TEXT(CoffeeData[[#This Row],[Date]],"mmm")</f>
        <v>Jan</v>
      </c>
      <c r="V2176" t="str">
        <f>TEXT(CoffeeData[[#This Row],[Date]],"dddd")</f>
        <v>Friday</v>
      </c>
    </row>
    <row r="2177" spans="1:22" x14ac:dyDescent="0.3">
      <c r="A2177" t="s">
        <v>2195</v>
      </c>
      <c r="B2177" s="3" t="s">
        <v>5256</v>
      </c>
      <c r="C2177" t="s">
        <v>5385</v>
      </c>
      <c r="D2177" s="5" t="s">
        <v>5918</v>
      </c>
      <c r="E2177" t="s">
        <v>6812</v>
      </c>
      <c r="F2177" t="s">
        <v>7129</v>
      </c>
      <c r="G2177" t="s">
        <v>7143</v>
      </c>
      <c r="H2177" t="s">
        <v>7149</v>
      </c>
      <c r="I2177" t="s">
        <v>7155</v>
      </c>
      <c r="J2177" s="11">
        <v>3</v>
      </c>
      <c r="K2177" s="9">
        <v>4.5</v>
      </c>
      <c r="L2177">
        <v>0</v>
      </c>
      <c r="M2177" s="7">
        <v>13.5</v>
      </c>
      <c r="N2177" t="s">
        <v>7156</v>
      </c>
      <c r="O2177" t="s">
        <v>7159</v>
      </c>
      <c r="P2177" t="s">
        <v>7167</v>
      </c>
      <c r="Q2177" s="9">
        <v>3.1</v>
      </c>
      <c r="R2177" t="s">
        <v>7172</v>
      </c>
      <c r="S2177" t="s">
        <v>7175</v>
      </c>
      <c r="T2177">
        <v>27</v>
      </c>
      <c r="U2177" t="str">
        <f>TEXT(CoffeeData[[#This Row],[Date]],"mmm")</f>
        <v>Jan</v>
      </c>
      <c r="V2177" t="str">
        <f>TEXT(CoffeeData[[#This Row],[Date]],"dddd")</f>
        <v>Saturday</v>
      </c>
    </row>
    <row r="2178" spans="1:22" x14ac:dyDescent="0.3">
      <c r="A2178" t="s">
        <v>2196</v>
      </c>
      <c r="B2178" s="3" t="s">
        <v>5146</v>
      </c>
      <c r="C2178" t="s">
        <v>5386</v>
      </c>
      <c r="D2178" s="5" t="s">
        <v>5663</v>
      </c>
      <c r="E2178" t="s">
        <v>6738</v>
      </c>
      <c r="F2178" t="s">
        <v>7130</v>
      </c>
      <c r="G2178" t="s">
        <v>7145</v>
      </c>
      <c r="H2178" t="s">
        <v>7148</v>
      </c>
      <c r="I2178" t="s">
        <v>7155</v>
      </c>
      <c r="J2178" s="11">
        <v>4</v>
      </c>
      <c r="K2178" s="9">
        <v>2</v>
      </c>
      <c r="L2178">
        <v>10</v>
      </c>
      <c r="M2178" s="7">
        <v>7.2</v>
      </c>
      <c r="N2178" t="s">
        <v>7157</v>
      </c>
      <c r="O2178" t="s">
        <v>7159</v>
      </c>
      <c r="P2178" t="s">
        <v>7167</v>
      </c>
      <c r="Q2178" s="9">
        <v>4.2</v>
      </c>
      <c r="R2178" t="s">
        <v>7172</v>
      </c>
      <c r="S2178" t="s">
        <v>7174</v>
      </c>
      <c r="T2178">
        <v>30</v>
      </c>
      <c r="U2178" t="str">
        <f>TEXT(CoffeeData[[#This Row],[Date]],"mmm")</f>
        <v>Jan</v>
      </c>
      <c r="V2178" t="str">
        <f>TEXT(CoffeeData[[#This Row],[Date]],"dddd")</f>
        <v>Sunday</v>
      </c>
    </row>
    <row r="2179" spans="1:22" x14ac:dyDescent="0.3">
      <c r="A2179" t="s">
        <v>2197</v>
      </c>
      <c r="B2179" s="3" t="s">
        <v>5165</v>
      </c>
      <c r="C2179" t="s">
        <v>5391</v>
      </c>
      <c r="D2179" s="5" t="s">
        <v>5943</v>
      </c>
      <c r="E2179" t="s">
        <v>6259</v>
      </c>
      <c r="F2179" t="s">
        <v>7130</v>
      </c>
      <c r="G2179" t="s">
        <v>7142</v>
      </c>
      <c r="H2179" t="s">
        <v>7152</v>
      </c>
      <c r="I2179" t="s">
        <v>7154</v>
      </c>
      <c r="J2179" s="11">
        <v>4</v>
      </c>
      <c r="K2179" s="9">
        <v>4.5</v>
      </c>
      <c r="L2179">
        <v>15</v>
      </c>
      <c r="M2179" s="7">
        <v>15.3</v>
      </c>
      <c r="N2179" t="s">
        <v>7156</v>
      </c>
      <c r="O2179" t="s">
        <v>7163</v>
      </c>
      <c r="P2179" t="s">
        <v>7166</v>
      </c>
      <c r="Q2179" s="9">
        <v>4.0999999999999996</v>
      </c>
      <c r="R2179" t="s">
        <v>7172</v>
      </c>
      <c r="S2179" t="s">
        <v>7174</v>
      </c>
      <c r="T2179">
        <v>37</v>
      </c>
      <c r="U2179" t="str">
        <f>TEXT(CoffeeData[[#This Row],[Date]],"mmm")</f>
        <v>May</v>
      </c>
      <c r="V2179" t="str">
        <f>TEXT(CoffeeData[[#This Row],[Date]],"dddd")</f>
        <v>Friday</v>
      </c>
    </row>
    <row r="2180" spans="1:22" x14ac:dyDescent="0.3">
      <c r="A2180" t="s">
        <v>2198</v>
      </c>
      <c r="B2180" s="3" t="s">
        <v>5331</v>
      </c>
      <c r="C2180" t="s">
        <v>5385</v>
      </c>
      <c r="D2180" s="5" t="s">
        <v>5426</v>
      </c>
      <c r="E2180" t="s">
        <v>6875</v>
      </c>
      <c r="F2180" t="s">
        <v>7129</v>
      </c>
      <c r="G2180" t="s">
        <v>7135</v>
      </c>
      <c r="H2180" t="s">
        <v>7149</v>
      </c>
      <c r="I2180" t="s">
        <v>7154</v>
      </c>
      <c r="J2180" s="11">
        <v>1</v>
      </c>
      <c r="K2180" s="9">
        <v>4</v>
      </c>
      <c r="L2180">
        <v>5</v>
      </c>
      <c r="M2180" s="7">
        <v>3.8</v>
      </c>
      <c r="N2180" t="s">
        <v>7156</v>
      </c>
      <c r="O2180" t="s">
        <v>7161</v>
      </c>
      <c r="P2180" t="s">
        <v>7167</v>
      </c>
      <c r="Q2180" s="9">
        <v>4.7</v>
      </c>
      <c r="R2180" t="s">
        <v>7172</v>
      </c>
      <c r="S2180" t="s">
        <v>7175</v>
      </c>
      <c r="T2180">
        <v>33</v>
      </c>
      <c r="U2180" t="str">
        <f>TEXT(CoffeeData[[#This Row],[Date]],"mmm")</f>
        <v>Feb</v>
      </c>
      <c r="V2180" t="str">
        <f>TEXT(CoffeeData[[#This Row],[Date]],"dddd")</f>
        <v>Saturday</v>
      </c>
    </row>
    <row r="2181" spans="1:22" x14ac:dyDescent="0.3">
      <c r="A2181" t="s">
        <v>2199</v>
      </c>
      <c r="B2181" s="3" t="s">
        <v>5172</v>
      </c>
      <c r="C2181" t="s">
        <v>5385</v>
      </c>
      <c r="D2181" s="5" t="s">
        <v>5406</v>
      </c>
      <c r="E2181" t="s">
        <v>6301</v>
      </c>
      <c r="F2181" t="s">
        <v>7131</v>
      </c>
      <c r="G2181" t="s">
        <v>7143</v>
      </c>
      <c r="H2181" t="s">
        <v>7149</v>
      </c>
      <c r="I2181" t="s">
        <v>7153</v>
      </c>
      <c r="J2181" s="11">
        <v>3</v>
      </c>
      <c r="K2181" s="9">
        <v>4.5</v>
      </c>
      <c r="L2181">
        <v>15</v>
      </c>
      <c r="M2181" s="7">
        <v>11.47</v>
      </c>
      <c r="N2181" t="s">
        <v>7158</v>
      </c>
      <c r="O2181" t="s">
        <v>7163</v>
      </c>
      <c r="P2181" t="s">
        <v>7167</v>
      </c>
      <c r="Q2181" s="9">
        <v>4</v>
      </c>
      <c r="R2181" t="s">
        <v>7172</v>
      </c>
      <c r="S2181" t="s">
        <v>7175</v>
      </c>
      <c r="T2181">
        <v>31</v>
      </c>
      <c r="U2181" t="str">
        <f>TEXT(CoffeeData[[#This Row],[Date]],"mmm")</f>
        <v>Nov</v>
      </c>
      <c r="V2181" t="str">
        <f>TEXT(CoffeeData[[#This Row],[Date]],"dddd")</f>
        <v>Saturday</v>
      </c>
    </row>
    <row r="2182" spans="1:22" x14ac:dyDescent="0.3">
      <c r="A2182" t="s">
        <v>2200</v>
      </c>
      <c r="B2182" s="3" t="s">
        <v>5212</v>
      </c>
      <c r="C2182" t="s">
        <v>5385</v>
      </c>
      <c r="D2182" s="5" t="s">
        <v>5921</v>
      </c>
      <c r="E2182" t="s">
        <v>6395</v>
      </c>
      <c r="F2182" t="s">
        <v>7131</v>
      </c>
      <c r="G2182" t="s">
        <v>7137</v>
      </c>
      <c r="H2182" t="s">
        <v>7150</v>
      </c>
      <c r="I2182" t="s">
        <v>7155</v>
      </c>
      <c r="J2182" s="11">
        <v>2</v>
      </c>
      <c r="K2182" s="9">
        <v>3</v>
      </c>
      <c r="L2182">
        <v>5</v>
      </c>
      <c r="M2182" s="7">
        <v>5.7</v>
      </c>
      <c r="N2182" t="s">
        <v>7158</v>
      </c>
      <c r="O2182" t="s">
        <v>7161</v>
      </c>
      <c r="P2182" t="s">
        <v>7170</v>
      </c>
      <c r="Q2182" s="9">
        <v>4.9000000000000004</v>
      </c>
      <c r="R2182" t="s">
        <v>7173</v>
      </c>
      <c r="S2182" t="s">
        <v>7176</v>
      </c>
      <c r="T2182">
        <v>38</v>
      </c>
      <c r="U2182" t="str">
        <f>TEXT(CoffeeData[[#This Row],[Date]],"mmm")</f>
        <v>Apr</v>
      </c>
      <c r="V2182" t="str">
        <f>TEXT(CoffeeData[[#This Row],[Date]],"dddd")</f>
        <v>Saturday</v>
      </c>
    </row>
    <row r="2183" spans="1:22" x14ac:dyDescent="0.3">
      <c r="A2183" t="s">
        <v>2201</v>
      </c>
      <c r="B2183" s="3" t="s">
        <v>5347</v>
      </c>
      <c r="C2183" t="s">
        <v>5385</v>
      </c>
      <c r="D2183" s="5" t="s">
        <v>6054</v>
      </c>
      <c r="E2183" t="s">
        <v>7047</v>
      </c>
      <c r="F2183" t="s">
        <v>7130</v>
      </c>
      <c r="G2183" t="s">
        <v>7144</v>
      </c>
      <c r="H2183" t="s">
        <v>7149</v>
      </c>
      <c r="I2183" t="s">
        <v>7155</v>
      </c>
      <c r="J2183" s="11">
        <v>4</v>
      </c>
      <c r="K2183" s="9">
        <v>3.5</v>
      </c>
      <c r="L2183">
        <v>10</v>
      </c>
      <c r="M2183" s="7">
        <v>12.6</v>
      </c>
      <c r="N2183" t="s">
        <v>7157</v>
      </c>
      <c r="O2183" t="s">
        <v>7163</v>
      </c>
      <c r="P2183" t="s">
        <v>7170</v>
      </c>
      <c r="Q2183" s="9">
        <v>4.5</v>
      </c>
      <c r="R2183" t="s">
        <v>7172</v>
      </c>
      <c r="S2183" t="s">
        <v>7175</v>
      </c>
      <c r="T2183">
        <v>29</v>
      </c>
      <c r="U2183" t="str">
        <f>TEXT(CoffeeData[[#This Row],[Date]],"mmm")</f>
        <v>Nov</v>
      </c>
      <c r="V2183" t="str">
        <f>TEXT(CoffeeData[[#This Row],[Date]],"dddd")</f>
        <v>Saturday</v>
      </c>
    </row>
    <row r="2184" spans="1:22" x14ac:dyDescent="0.3">
      <c r="A2184" t="s">
        <v>2202</v>
      </c>
      <c r="B2184" s="3" t="s">
        <v>5244</v>
      </c>
      <c r="C2184" t="s">
        <v>5389</v>
      </c>
      <c r="D2184" s="5" t="s">
        <v>5487</v>
      </c>
      <c r="E2184" t="s">
        <v>7042</v>
      </c>
      <c r="F2184" t="s">
        <v>7130</v>
      </c>
      <c r="G2184" t="s">
        <v>7133</v>
      </c>
      <c r="H2184" t="s">
        <v>7149</v>
      </c>
      <c r="I2184" t="s">
        <v>7155</v>
      </c>
      <c r="J2184" s="11">
        <v>4</v>
      </c>
      <c r="K2184" s="9">
        <v>2.5</v>
      </c>
      <c r="L2184">
        <v>5</v>
      </c>
      <c r="M2184" s="7">
        <v>9.5</v>
      </c>
      <c r="N2184" t="s">
        <v>7158</v>
      </c>
      <c r="O2184" t="s">
        <v>7161</v>
      </c>
      <c r="P2184" t="s">
        <v>7169</v>
      </c>
      <c r="Q2184" s="9">
        <v>4.2</v>
      </c>
      <c r="R2184" t="s">
        <v>7171</v>
      </c>
      <c r="S2184" t="s">
        <v>7174</v>
      </c>
      <c r="T2184">
        <v>45</v>
      </c>
      <c r="U2184" t="str">
        <f>TEXT(CoffeeData[[#This Row],[Date]],"mmm")</f>
        <v>Oct</v>
      </c>
      <c r="V2184" t="str">
        <f>TEXT(CoffeeData[[#This Row],[Date]],"dddd")</f>
        <v>Thursday</v>
      </c>
    </row>
    <row r="2185" spans="1:22" x14ac:dyDescent="0.3">
      <c r="A2185" t="s">
        <v>2203</v>
      </c>
      <c r="B2185" s="3" t="s">
        <v>5239</v>
      </c>
      <c r="C2185" t="s">
        <v>5387</v>
      </c>
      <c r="D2185" s="5" t="s">
        <v>5615</v>
      </c>
      <c r="E2185" t="s">
        <v>6967</v>
      </c>
      <c r="F2185" t="s">
        <v>7131</v>
      </c>
      <c r="G2185" t="s">
        <v>7147</v>
      </c>
      <c r="H2185" t="s">
        <v>7152</v>
      </c>
      <c r="I2185" t="s">
        <v>7155</v>
      </c>
      <c r="J2185" s="11">
        <v>3</v>
      </c>
      <c r="K2185" s="9">
        <v>5</v>
      </c>
      <c r="L2185">
        <v>0</v>
      </c>
      <c r="M2185" s="7">
        <v>15</v>
      </c>
      <c r="N2185" t="s">
        <v>7157</v>
      </c>
      <c r="O2185" t="s">
        <v>7162</v>
      </c>
      <c r="P2185" t="s">
        <v>7168</v>
      </c>
      <c r="Q2185" s="9">
        <v>4.5999999999999996</v>
      </c>
      <c r="R2185" t="s">
        <v>7173</v>
      </c>
      <c r="S2185" t="s">
        <v>7175</v>
      </c>
      <c r="T2185">
        <v>35</v>
      </c>
      <c r="U2185" t="str">
        <f>TEXT(CoffeeData[[#This Row],[Date]],"mmm")</f>
        <v>Sep</v>
      </c>
      <c r="V2185" t="str">
        <f>TEXT(CoffeeData[[#This Row],[Date]],"dddd")</f>
        <v>Tuesday</v>
      </c>
    </row>
    <row r="2186" spans="1:22" x14ac:dyDescent="0.3">
      <c r="A2186" t="s">
        <v>2204</v>
      </c>
      <c r="B2186" s="3" t="s">
        <v>5325</v>
      </c>
      <c r="C2186" t="s">
        <v>5388</v>
      </c>
      <c r="D2186" s="5" t="s">
        <v>5956</v>
      </c>
      <c r="E2186" t="s">
        <v>7048</v>
      </c>
      <c r="F2186" t="s">
        <v>7129</v>
      </c>
      <c r="G2186" t="s">
        <v>7141</v>
      </c>
      <c r="H2186" t="s">
        <v>7149</v>
      </c>
      <c r="I2186" t="s">
        <v>7155</v>
      </c>
      <c r="J2186" s="11">
        <v>4</v>
      </c>
      <c r="K2186" s="9">
        <v>3</v>
      </c>
      <c r="L2186">
        <v>10</v>
      </c>
      <c r="M2186" s="7">
        <v>10.8</v>
      </c>
      <c r="N2186" t="s">
        <v>7157</v>
      </c>
      <c r="O2186" t="s">
        <v>7162</v>
      </c>
      <c r="P2186" t="s">
        <v>7170</v>
      </c>
      <c r="Q2186" s="9">
        <v>3.2</v>
      </c>
      <c r="R2186" t="s">
        <v>7173</v>
      </c>
      <c r="S2186" t="s">
        <v>7176</v>
      </c>
      <c r="T2186">
        <v>25</v>
      </c>
      <c r="U2186" t="str">
        <f>TEXT(CoffeeData[[#This Row],[Date]],"mmm")</f>
        <v>Apr</v>
      </c>
      <c r="V2186" t="str">
        <f>TEXT(CoffeeData[[#This Row],[Date]],"dddd")</f>
        <v>Wednesday</v>
      </c>
    </row>
    <row r="2187" spans="1:22" x14ac:dyDescent="0.3">
      <c r="A2187" t="s">
        <v>2205</v>
      </c>
      <c r="B2187" s="3" t="s">
        <v>5256</v>
      </c>
      <c r="C2187" t="s">
        <v>5385</v>
      </c>
      <c r="D2187" s="5" t="s">
        <v>5446</v>
      </c>
      <c r="E2187" t="s">
        <v>7040</v>
      </c>
      <c r="F2187" t="s">
        <v>7131</v>
      </c>
      <c r="G2187" t="s">
        <v>7145</v>
      </c>
      <c r="H2187" t="s">
        <v>7148</v>
      </c>
      <c r="I2187" t="s">
        <v>7153</v>
      </c>
      <c r="J2187" s="11">
        <v>3</v>
      </c>
      <c r="K2187" s="9">
        <v>2</v>
      </c>
      <c r="L2187">
        <v>15</v>
      </c>
      <c r="M2187" s="7">
        <v>5.0999999999999996</v>
      </c>
      <c r="N2187" t="s">
        <v>7157</v>
      </c>
      <c r="O2187" t="s">
        <v>7160</v>
      </c>
      <c r="P2187" t="s">
        <v>7170</v>
      </c>
      <c r="Q2187" s="9">
        <v>4.5</v>
      </c>
      <c r="R2187" t="s">
        <v>7173</v>
      </c>
      <c r="S2187" t="s">
        <v>7176</v>
      </c>
      <c r="T2187">
        <v>37</v>
      </c>
      <c r="U2187" t="str">
        <f>TEXT(CoffeeData[[#This Row],[Date]],"mmm")</f>
        <v>Jan</v>
      </c>
      <c r="V2187" t="str">
        <f>TEXT(CoffeeData[[#This Row],[Date]],"dddd")</f>
        <v>Saturday</v>
      </c>
    </row>
    <row r="2188" spans="1:22" x14ac:dyDescent="0.3">
      <c r="A2188" t="s">
        <v>2206</v>
      </c>
      <c r="B2188" s="3" t="s">
        <v>5183</v>
      </c>
      <c r="C2188" t="s">
        <v>5385</v>
      </c>
      <c r="D2188" s="5" t="s">
        <v>5466</v>
      </c>
      <c r="E2188" t="s">
        <v>6864</v>
      </c>
      <c r="F2188" t="s">
        <v>7131</v>
      </c>
      <c r="G2188" t="s">
        <v>7136</v>
      </c>
      <c r="H2188" t="s">
        <v>7151</v>
      </c>
      <c r="I2188" t="s">
        <v>7155</v>
      </c>
      <c r="J2188" s="11">
        <v>3</v>
      </c>
      <c r="K2188" s="9">
        <v>4</v>
      </c>
      <c r="L2188">
        <v>0</v>
      </c>
      <c r="M2188" s="7">
        <v>12</v>
      </c>
      <c r="N2188" t="s">
        <v>7158</v>
      </c>
      <c r="O2188" t="s">
        <v>7161</v>
      </c>
      <c r="P2188" t="s">
        <v>7167</v>
      </c>
      <c r="Q2188" s="9">
        <v>3.9</v>
      </c>
      <c r="R2188" t="s">
        <v>7173</v>
      </c>
      <c r="S2188" t="s">
        <v>7174</v>
      </c>
      <c r="T2188">
        <v>43</v>
      </c>
      <c r="U2188" t="str">
        <f>TEXT(CoffeeData[[#This Row],[Date]],"mmm")</f>
        <v>Sep</v>
      </c>
      <c r="V2188" t="str">
        <f>TEXT(CoffeeData[[#This Row],[Date]],"dddd")</f>
        <v>Saturday</v>
      </c>
    </row>
    <row r="2189" spans="1:22" x14ac:dyDescent="0.3">
      <c r="A2189" t="s">
        <v>2207</v>
      </c>
      <c r="B2189" s="3" t="s">
        <v>5045</v>
      </c>
      <c r="C2189" t="s">
        <v>5385</v>
      </c>
      <c r="D2189" s="5" t="s">
        <v>5579</v>
      </c>
      <c r="E2189" t="s">
        <v>6633</v>
      </c>
      <c r="F2189" t="s">
        <v>7131</v>
      </c>
      <c r="G2189" t="s">
        <v>7132</v>
      </c>
      <c r="H2189" t="s">
        <v>7148</v>
      </c>
      <c r="I2189" t="s">
        <v>7153</v>
      </c>
      <c r="J2189" s="11">
        <v>4</v>
      </c>
      <c r="K2189" s="9">
        <v>2.5</v>
      </c>
      <c r="L2189">
        <v>0</v>
      </c>
      <c r="M2189" s="7">
        <v>10</v>
      </c>
      <c r="N2189" t="s">
        <v>7157</v>
      </c>
      <c r="O2189" t="s">
        <v>7163</v>
      </c>
      <c r="P2189" t="s">
        <v>7169</v>
      </c>
      <c r="Q2189" s="9">
        <v>4.5999999999999996</v>
      </c>
      <c r="R2189" t="s">
        <v>7171</v>
      </c>
      <c r="S2189" t="s">
        <v>7176</v>
      </c>
      <c r="T2189">
        <v>28</v>
      </c>
      <c r="U2189" t="str">
        <f>TEXT(CoffeeData[[#This Row],[Date]],"mmm")</f>
        <v>Jan</v>
      </c>
      <c r="V2189" t="str">
        <f>TEXT(CoffeeData[[#This Row],[Date]],"dddd")</f>
        <v>Saturday</v>
      </c>
    </row>
    <row r="2190" spans="1:22" x14ac:dyDescent="0.3">
      <c r="A2190" t="s">
        <v>2208</v>
      </c>
      <c r="B2190" s="3" t="s">
        <v>5297</v>
      </c>
      <c r="C2190" t="s">
        <v>5391</v>
      </c>
      <c r="D2190" s="5" t="s">
        <v>5584</v>
      </c>
      <c r="E2190" t="s">
        <v>6866</v>
      </c>
      <c r="F2190" t="s">
        <v>7131</v>
      </c>
      <c r="G2190" t="s">
        <v>7147</v>
      </c>
      <c r="H2190" t="s">
        <v>7152</v>
      </c>
      <c r="I2190" t="s">
        <v>7155</v>
      </c>
      <c r="J2190" s="11">
        <v>4</v>
      </c>
      <c r="K2190" s="9">
        <v>5</v>
      </c>
      <c r="L2190">
        <v>10</v>
      </c>
      <c r="M2190" s="7">
        <v>18</v>
      </c>
      <c r="N2190" t="s">
        <v>7157</v>
      </c>
      <c r="O2190" t="s">
        <v>7160</v>
      </c>
      <c r="P2190" t="s">
        <v>7167</v>
      </c>
      <c r="Q2190" s="9">
        <v>3.2</v>
      </c>
      <c r="R2190" t="s">
        <v>7173</v>
      </c>
      <c r="S2190" t="s">
        <v>7176</v>
      </c>
      <c r="T2190">
        <v>25</v>
      </c>
      <c r="U2190" t="str">
        <f>TEXT(CoffeeData[[#This Row],[Date]],"mmm")</f>
        <v>Jun</v>
      </c>
      <c r="V2190" t="str">
        <f>TEXT(CoffeeData[[#This Row],[Date]],"dddd")</f>
        <v>Friday</v>
      </c>
    </row>
    <row r="2191" spans="1:22" x14ac:dyDescent="0.3">
      <c r="A2191" t="s">
        <v>2209</v>
      </c>
      <c r="B2191" s="3" t="s">
        <v>5223</v>
      </c>
      <c r="C2191" t="s">
        <v>5387</v>
      </c>
      <c r="D2191" s="5" t="s">
        <v>6175</v>
      </c>
      <c r="E2191" t="s">
        <v>6522</v>
      </c>
      <c r="F2191" t="s">
        <v>7130</v>
      </c>
      <c r="G2191" t="s">
        <v>7146</v>
      </c>
      <c r="H2191" t="s">
        <v>7151</v>
      </c>
      <c r="I2191" t="s">
        <v>7155</v>
      </c>
      <c r="J2191" s="11">
        <v>3</v>
      </c>
      <c r="K2191" s="9">
        <v>3.8</v>
      </c>
      <c r="L2191">
        <v>5</v>
      </c>
      <c r="M2191" s="7">
        <v>10.83</v>
      </c>
      <c r="N2191" t="s">
        <v>7157</v>
      </c>
      <c r="O2191" t="s">
        <v>7163</v>
      </c>
      <c r="P2191" t="s">
        <v>7170</v>
      </c>
      <c r="Q2191" s="9">
        <v>4.9000000000000004</v>
      </c>
      <c r="R2191" t="s">
        <v>7171</v>
      </c>
      <c r="S2191" t="s">
        <v>7176</v>
      </c>
      <c r="T2191">
        <v>38</v>
      </c>
      <c r="U2191" t="str">
        <f>TEXT(CoffeeData[[#This Row],[Date]],"mmm")</f>
        <v>Dec</v>
      </c>
      <c r="V2191" t="str">
        <f>TEXT(CoffeeData[[#This Row],[Date]],"dddd")</f>
        <v>Tuesday</v>
      </c>
    </row>
    <row r="2192" spans="1:22" x14ac:dyDescent="0.3">
      <c r="A2192" t="s">
        <v>2210</v>
      </c>
      <c r="B2192" s="3" t="s">
        <v>5373</v>
      </c>
      <c r="C2192" t="s">
        <v>5390</v>
      </c>
      <c r="D2192" s="5" t="s">
        <v>5405</v>
      </c>
      <c r="E2192" t="s">
        <v>6427</v>
      </c>
      <c r="F2192" t="s">
        <v>7129</v>
      </c>
      <c r="G2192" t="s">
        <v>7133</v>
      </c>
      <c r="H2192" t="s">
        <v>7149</v>
      </c>
      <c r="I2192" t="s">
        <v>7155</v>
      </c>
      <c r="J2192" s="11">
        <v>3</v>
      </c>
      <c r="K2192" s="9">
        <v>2.5</v>
      </c>
      <c r="L2192">
        <v>0</v>
      </c>
      <c r="M2192" s="7">
        <v>7.5</v>
      </c>
      <c r="N2192" t="s">
        <v>7156</v>
      </c>
      <c r="O2192" t="s">
        <v>7162</v>
      </c>
      <c r="P2192" t="s">
        <v>7170</v>
      </c>
      <c r="Q2192" s="9">
        <v>3.8</v>
      </c>
      <c r="R2192" t="s">
        <v>7173</v>
      </c>
      <c r="S2192" t="s">
        <v>7176</v>
      </c>
      <c r="T2192">
        <v>40</v>
      </c>
      <c r="U2192" t="str">
        <f>TEXT(CoffeeData[[#This Row],[Date]],"mmm")</f>
        <v>Oct</v>
      </c>
      <c r="V2192" t="str">
        <f>TEXT(CoffeeData[[#This Row],[Date]],"dddd")</f>
        <v>Monday</v>
      </c>
    </row>
    <row r="2193" spans="1:22" x14ac:dyDescent="0.3">
      <c r="A2193" t="s">
        <v>2211</v>
      </c>
      <c r="B2193" s="3" t="s">
        <v>5149</v>
      </c>
      <c r="C2193" t="s">
        <v>5390</v>
      </c>
      <c r="D2193" s="5" t="s">
        <v>5641</v>
      </c>
      <c r="E2193" t="s">
        <v>6328</v>
      </c>
      <c r="F2193" t="s">
        <v>7129</v>
      </c>
      <c r="G2193" t="s">
        <v>7143</v>
      </c>
      <c r="H2193" t="s">
        <v>7149</v>
      </c>
      <c r="I2193" t="s">
        <v>7153</v>
      </c>
      <c r="J2193" s="11">
        <v>3</v>
      </c>
      <c r="K2193" s="9">
        <v>4.5</v>
      </c>
      <c r="L2193">
        <v>15</v>
      </c>
      <c r="M2193" s="7">
        <v>11.47</v>
      </c>
      <c r="N2193" t="s">
        <v>7157</v>
      </c>
      <c r="O2193" t="s">
        <v>7159</v>
      </c>
      <c r="P2193" t="s">
        <v>7165</v>
      </c>
      <c r="Q2193" s="9">
        <v>4.2</v>
      </c>
      <c r="R2193" t="s">
        <v>7171</v>
      </c>
      <c r="S2193" t="s">
        <v>7175</v>
      </c>
      <c r="T2193">
        <v>34</v>
      </c>
      <c r="U2193" t="str">
        <f>TEXT(CoffeeData[[#This Row],[Date]],"mmm")</f>
        <v>Jun</v>
      </c>
      <c r="V2193" t="str">
        <f>TEXT(CoffeeData[[#This Row],[Date]],"dddd")</f>
        <v>Monday</v>
      </c>
    </row>
    <row r="2194" spans="1:22" x14ac:dyDescent="0.3">
      <c r="A2194" t="s">
        <v>2212</v>
      </c>
      <c r="B2194" s="3" t="s">
        <v>5343</v>
      </c>
      <c r="C2194" t="s">
        <v>5389</v>
      </c>
      <c r="D2194" s="5" t="s">
        <v>5481</v>
      </c>
      <c r="E2194" t="s">
        <v>6495</v>
      </c>
      <c r="F2194" t="s">
        <v>7130</v>
      </c>
      <c r="G2194" t="s">
        <v>7144</v>
      </c>
      <c r="H2194" t="s">
        <v>7149</v>
      </c>
      <c r="I2194" t="s">
        <v>7154</v>
      </c>
      <c r="J2194" s="11">
        <v>2</v>
      </c>
      <c r="K2194" s="9">
        <v>3.5</v>
      </c>
      <c r="L2194">
        <v>10</v>
      </c>
      <c r="M2194" s="7">
        <v>6.3</v>
      </c>
      <c r="N2194" t="s">
        <v>7156</v>
      </c>
      <c r="O2194" t="s">
        <v>7162</v>
      </c>
      <c r="P2194" t="s">
        <v>7165</v>
      </c>
      <c r="Q2194" s="9">
        <v>4.5</v>
      </c>
      <c r="R2194" t="s">
        <v>7171</v>
      </c>
      <c r="S2194" t="s">
        <v>7175</v>
      </c>
      <c r="T2194">
        <v>27</v>
      </c>
      <c r="U2194" t="str">
        <f>TEXT(CoffeeData[[#This Row],[Date]],"mmm")</f>
        <v>Jan</v>
      </c>
      <c r="V2194" t="str">
        <f>TEXT(CoffeeData[[#This Row],[Date]],"dddd")</f>
        <v>Thursday</v>
      </c>
    </row>
    <row r="2195" spans="1:22" x14ac:dyDescent="0.3">
      <c r="A2195" t="s">
        <v>2213</v>
      </c>
      <c r="B2195" s="3" t="s">
        <v>5081</v>
      </c>
      <c r="C2195" t="s">
        <v>5390</v>
      </c>
      <c r="D2195" s="5" t="s">
        <v>5660</v>
      </c>
      <c r="E2195" t="s">
        <v>7049</v>
      </c>
      <c r="F2195" t="s">
        <v>7129</v>
      </c>
      <c r="G2195" t="s">
        <v>7137</v>
      </c>
      <c r="H2195" t="s">
        <v>7150</v>
      </c>
      <c r="I2195" t="s">
        <v>7154</v>
      </c>
      <c r="J2195" s="11">
        <v>3</v>
      </c>
      <c r="K2195" s="9">
        <v>3</v>
      </c>
      <c r="L2195">
        <v>5</v>
      </c>
      <c r="M2195" s="7">
        <v>8.5500000000000007</v>
      </c>
      <c r="N2195" t="s">
        <v>7156</v>
      </c>
      <c r="O2195" t="s">
        <v>7159</v>
      </c>
      <c r="P2195" t="s">
        <v>7165</v>
      </c>
      <c r="Q2195" s="9">
        <v>4.7</v>
      </c>
      <c r="R2195" t="s">
        <v>7173</v>
      </c>
      <c r="S2195" t="s">
        <v>7175</v>
      </c>
      <c r="T2195">
        <v>35</v>
      </c>
      <c r="U2195" t="str">
        <f>TEXT(CoffeeData[[#This Row],[Date]],"mmm")</f>
        <v>Nov</v>
      </c>
      <c r="V2195" t="str">
        <f>TEXT(CoffeeData[[#This Row],[Date]],"dddd")</f>
        <v>Monday</v>
      </c>
    </row>
    <row r="2196" spans="1:22" x14ac:dyDescent="0.3">
      <c r="A2196" t="s">
        <v>2214</v>
      </c>
      <c r="B2196" s="3" t="s">
        <v>5167</v>
      </c>
      <c r="C2196" t="s">
        <v>5389</v>
      </c>
      <c r="D2196" s="5" t="s">
        <v>5590</v>
      </c>
      <c r="E2196" t="s">
        <v>6318</v>
      </c>
      <c r="F2196" t="s">
        <v>7129</v>
      </c>
      <c r="G2196" t="s">
        <v>7133</v>
      </c>
      <c r="H2196" t="s">
        <v>7149</v>
      </c>
      <c r="I2196" t="s">
        <v>7153</v>
      </c>
      <c r="J2196" s="11">
        <v>1</v>
      </c>
      <c r="K2196" s="9">
        <v>2.5</v>
      </c>
      <c r="L2196">
        <v>0</v>
      </c>
      <c r="M2196" s="7">
        <v>2.5</v>
      </c>
      <c r="N2196" t="s">
        <v>7157</v>
      </c>
      <c r="O2196" t="s">
        <v>7159</v>
      </c>
      <c r="P2196" t="s">
        <v>7165</v>
      </c>
      <c r="Q2196" s="9">
        <v>4.2</v>
      </c>
      <c r="R2196" t="s">
        <v>7173</v>
      </c>
      <c r="S2196" t="s">
        <v>7175</v>
      </c>
      <c r="T2196">
        <v>44</v>
      </c>
      <c r="U2196" t="str">
        <f>TEXT(CoffeeData[[#This Row],[Date]],"mmm")</f>
        <v>Sep</v>
      </c>
      <c r="V2196" t="str">
        <f>TEXT(CoffeeData[[#This Row],[Date]],"dddd")</f>
        <v>Thursday</v>
      </c>
    </row>
    <row r="2197" spans="1:22" x14ac:dyDescent="0.3">
      <c r="A2197" t="s">
        <v>2215</v>
      </c>
      <c r="B2197" s="3" t="s">
        <v>5190</v>
      </c>
      <c r="C2197" t="s">
        <v>5389</v>
      </c>
      <c r="D2197" s="5" t="s">
        <v>5912</v>
      </c>
      <c r="E2197" t="s">
        <v>6262</v>
      </c>
      <c r="F2197" t="s">
        <v>7129</v>
      </c>
      <c r="G2197" t="s">
        <v>7139</v>
      </c>
      <c r="H2197" t="s">
        <v>7148</v>
      </c>
      <c r="I2197" t="s">
        <v>7153</v>
      </c>
      <c r="J2197" s="11">
        <v>3</v>
      </c>
      <c r="K2197" s="9">
        <v>3</v>
      </c>
      <c r="L2197">
        <v>15</v>
      </c>
      <c r="M2197" s="7">
        <v>7.65</v>
      </c>
      <c r="N2197" t="s">
        <v>7158</v>
      </c>
      <c r="O2197" t="s">
        <v>7159</v>
      </c>
      <c r="P2197" t="s">
        <v>7170</v>
      </c>
      <c r="Q2197" s="9">
        <v>3.8</v>
      </c>
      <c r="R2197" t="s">
        <v>7171</v>
      </c>
      <c r="S2197" t="s">
        <v>7174</v>
      </c>
      <c r="T2197">
        <v>37</v>
      </c>
      <c r="U2197" t="str">
        <f>TEXT(CoffeeData[[#This Row],[Date]],"mmm")</f>
        <v>Nov</v>
      </c>
      <c r="V2197" t="str">
        <f>TEXT(CoffeeData[[#This Row],[Date]],"dddd")</f>
        <v>Thursday</v>
      </c>
    </row>
    <row r="2198" spans="1:22" x14ac:dyDescent="0.3">
      <c r="A2198" t="s">
        <v>2216</v>
      </c>
      <c r="B2198" s="3" t="s">
        <v>5319</v>
      </c>
      <c r="C2198" t="s">
        <v>5386</v>
      </c>
      <c r="D2198" s="5" t="s">
        <v>5817</v>
      </c>
      <c r="E2198" t="s">
        <v>7050</v>
      </c>
      <c r="F2198" t="s">
        <v>7130</v>
      </c>
      <c r="G2198" t="s">
        <v>7144</v>
      </c>
      <c r="H2198" t="s">
        <v>7149</v>
      </c>
      <c r="I2198" t="s">
        <v>7154</v>
      </c>
      <c r="J2198" s="11">
        <v>2</v>
      </c>
      <c r="K2198" s="9">
        <v>3.5</v>
      </c>
      <c r="L2198">
        <v>15</v>
      </c>
      <c r="M2198" s="7">
        <v>5.95</v>
      </c>
      <c r="N2198" t="s">
        <v>7157</v>
      </c>
      <c r="O2198" t="s">
        <v>7160</v>
      </c>
      <c r="P2198" t="s">
        <v>7170</v>
      </c>
      <c r="Q2198" s="9">
        <v>4.4000000000000004</v>
      </c>
      <c r="R2198" t="s">
        <v>7172</v>
      </c>
      <c r="S2198" t="s">
        <v>7176</v>
      </c>
      <c r="T2198">
        <v>33</v>
      </c>
      <c r="U2198" t="str">
        <f>TEXT(CoffeeData[[#This Row],[Date]],"mmm")</f>
        <v>Jun</v>
      </c>
      <c r="V2198" t="str">
        <f>TEXT(CoffeeData[[#This Row],[Date]],"dddd")</f>
        <v>Sunday</v>
      </c>
    </row>
    <row r="2199" spans="1:22" x14ac:dyDescent="0.3">
      <c r="A2199" t="s">
        <v>2217</v>
      </c>
      <c r="B2199" s="3" t="s">
        <v>5317</v>
      </c>
      <c r="C2199" t="s">
        <v>5389</v>
      </c>
      <c r="D2199" s="5" t="s">
        <v>5665</v>
      </c>
      <c r="E2199" t="s">
        <v>6808</v>
      </c>
      <c r="F2199" t="s">
        <v>7130</v>
      </c>
      <c r="G2199" t="s">
        <v>7142</v>
      </c>
      <c r="H2199" t="s">
        <v>7152</v>
      </c>
      <c r="I2199" t="s">
        <v>7153</v>
      </c>
      <c r="J2199" s="11">
        <v>2</v>
      </c>
      <c r="K2199" s="9">
        <v>4.5</v>
      </c>
      <c r="L2199">
        <v>0</v>
      </c>
      <c r="M2199" s="7">
        <v>9</v>
      </c>
      <c r="N2199" t="s">
        <v>7156</v>
      </c>
      <c r="O2199" t="s">
        <v>7163</v>
      </c>
      <c r="P2199" t="s">
        <v>7164</v>
      </c>
      <c r="Q2199" s="9">
        <v>3.4</v>
      </c>
      <c r="R2199" t="s">
        <v>7171</v>
      </c>
      <c r="S2199" t="s">
        <v>7175</v>
      </c>
      <c r="T2199">
        <v>38</v>
      </c>
      <c r="U2199" t="str">
        <f>TEXT(CoffeeData[[#This Row],[Date]],"mmm")</f>
        <v>Jul</v>
      </c>
      <c r="V2199" t="str">
        <f>TEXT(CoffeeData[[#This Row],[Date]],"dddd")</f>
        <v>Thursday</v>
      </c>
    </row>
    <row r="2200" spans="1:22" x14ac:dyDescent="0.3">
      <c r="A2200" t="s">
        <v>2218</v>
      </c>
      <c r="B2200" s="3" t="s">
        <v>5079</v>
      </c>
      <c r="C2200" t="s">
        <v>5389</v>
      </c>
      <c r="D2200" s="5" t="s">
        <v>5980</v>
      </c>
      <c r="E2200" t="s">
        <v>6997</v>
      </c>
      <c r="F2200" t="s">
        <v>7131</v>
      </c>
      <c r="G2200" t="s">
        <v>7144</v>
      </c>
      <c r="H2200" t="s">
        <v>7149</v>
      </c>
      <c r="I2200" t="s">
        <v>7153</v>
      </c>
      <c r="J2200" s="11">
        <v>4</v>
      </c>
      <c r="K2200" s="9">
        <v>3.5</v>
      </c>
      <c r="L2200">
        <v>0</v>
      </c>
      <c r="M2200" s="7">
        <v>14</v>
      </c>
      <c r="N2200" t="s">
        <v>7158</v>
      </c>
      <c r="O2200" t="s">
        <v>7160</v>
      </c>
      <c r="P2200" t="s">
        <v>7170</v>
      </c>
      <c r="Q2200" s="9">
        <v>4.7</v>
      </c>
      <c r="R2200" t="s">
        <v>7171</v>
      </c>
      <c r="S2200" t="s">
        <v>7175</v>
      </c>
      <c r="T2200">
        <v>30</v>
      </c>
      <c r="U2200" t="str">
        <f>TEXT(CoffeeData[[#This Row],[Date]],"mmm")</f>
        <v>Feb</v>
      </c>
      <c r="V2200" t="str">
        <f>TEXT(CoffeeData[[#This Row],[Date]],"dddd")</f>
        <v>Thursday</v>
      </c>
    </row>
    <row r="2201" spans="1:22" x14ac:dyDescent="0.3">
      <c r="A2201" t="s">
        <v>2219</v>
      </c>
      <c r="B2201" s="3" t="s">
        <v>5054</v>
      </c>
      <c r="C2201" t="s">
        <v>5388</v>
      </c>
      <c r="D2201" s="5" t="s">
        <v>5628</v>
      </c>
      <c r="E2201" t="s">
        <v>6411</v>
      </c>
      <c r="F2201" t="s">
        <v>7131</v>
      </c>
      <c r="G2201" t="s">
        <v>7142</v>
      </c>
      <c r="H2201" t="s">
        <v>7152</v>
      </c>
      <c r="I2201" t="s">
        <v>7155</v>
      </c>
      <c r="J2201" s="11">
        <v>2</v>
      </c>
      <c r="K2201" s="9">
        <v>4.5</v>
      </c>
      <c r="L2201">
        <v>15</v>
      </c>
      <c r="M2201" s="7">
        <v>7.65</v>
      </c>
      <c r="N2201" t="s">
        <v>7156</v>
      </c>
      <c r="O2201" t="s">
        <v>7161</v>
      </c>
      <c r="P2201" t="s">
        <v>7170</v>
      </c>
      <c r="Q2201" s="9">
        <v>4</v>
      </c>
      <c r="R2201" t="s">
        <v>7173</v>
      </c>
      <c r="S2201" t="s">
        <v>7176</v>
      </c>
      <c r="T2201">
        <v>40</v>
      </c>
      <c r="U2201" t="str">
        <f>TEXT(CoffeeData[[#This Row],[Date]],"mmm")</f>
        <v>Dec</v>
      </c>
      <c r="V2201" t="str">
        <f>TEXT(CoffeeData[[#This Row],[Date]],"dddd")</f>
        <v>Wednesday</v>
      </c>
    </row>
    <row r="2202" spans="1:22" x14ac:dyDescent="0.3">
      <c r="A2202" t="s">
        <v>2220</v>
      </c>
      <c r="B2202" s="3" t="s">
        <v>5231</v>
      </c>
      <c r="C2202" t="s">
        <v>5388</v>
      </c>
      <c r="D2202" s="5" t="s">
        <v>5595</v>
      </c>
      <c r="E2202" t="s">
        <v>7022</v>
      </c>
      <c r="F2202" t="s">
        <v>7129</v>
      </c>
      <c r="G2202" t="s">
        <v>7147</v>
      </c>
      <c r="H2202" t="s">
        <v>7152</v>
      </c>
      <c r="I2202" t="s">
        <v>7154</v>
      </c>
      <c r="J2202" s="11">
        <v>3</v>
      </c>
      <c r="K2202" s="9">
        <v>5</v>
      </c>
      <c r="L2202">
        <v>10</v>
      </c>
      <c r="M2202" s="7">
        <v>13.5</v>
      </c>
      <c r="N2202" t="s">
        <v>7156</v>
      </c>
      <c r="O2202" t="s">
        <v>7160</v>
      </c>
      <c r="P2202" t="s">
        <v>7166</v>
      </c>
      <c r="Q2202" s="9">
        <v>4.7</v>
      </c>
      <c r="R2202" t="s">
        <v>7173</v>
      </c>
      <c r="S2202" t="s">
        <v>7175</v>
      </c>
      <c r="T2202">
        <v>43</v>
      </c>
      <c r="U2202" t="str">
        <f>TEXT(CoffeeData[[#This Row],[Date]],"mmm")</f>
        <v>May</v>
      </c>
      <c r="V2202" t="str">
        <f>TEXT(CoffeeData[[#This Row],[Date]],"dddd")</f>
        <v>Wednesday</v>
      </c>
    </row>
    <row r="2203" spans="1:22" x14ac:dyDescent="0.3">
      <c r="A2203" t="s">
        <v>2221</v>
      </c>
      <c r="B2203" s="3" t="s">
        <v>5368</v>
      </c>
      <c r="C2203" t="s">
        <v>5386</v>
      </c>
      <c r="D2203" s="5" t="s">
        <v>5873</v>
      </c>
      <c r="E2203" t="s">
        <v>6508</v>
      </c>
      <c r="F2203" t="s">
        <v>7129</v>
      </c>
      <c r="G2203" t="s">
        <v>7136</v>
      </c>
      <c r="H2203" t="s">
        <v>7151</v>
      </c>
      <c r="I2203" t="s">
        <v>7153</v>
      </c>
      <c r="J2203" s="11">
        <v>3</v>
      </c>
      <c r="K2203" s="9">
        <v>4</v>
      </c>
      <c r="L2203">
        <v>5</v>
      </c>
      <c r="M2203" s="7">
        <v>11.4</v>
      </c>
      <c r="N2203" t="s">
        <v>7158</v>
      </c>
      <c r="O2203" t="s">
        <v>7162</v>
      </c>
      <c r="P2203" t="s">
        <v>7165</v>
      </c>
      <c r="Q2203" s="9">
        <v>3.8</v>
      </c>
      <c r="R2203" t="s">
        <v>7171</v>
      </c>
      <c r="S2203" t="s">
        <v>7175</v>
      </c>
      <c r="T2203">
        <v>33</v>
      </c>
      <c r="U2203" t="str">
        <f>TEXT(CoffeeData[[#This Row],[Date]],"mmm")</f>
        <v>Jun</v>
      </c>
      <c r="V2203" t="str">
        <f>TEXT(CoffeeData[[#This Row],[Date]],"dddd")</f>
        <v>Sunday</v>
      </c>
    </row>
    <row r="2204" spans="1:22" x14ac:dyDescent="0.3">
      <c r="A2204" t="s">
        <v>2222</v>
      </c>
      <c r="B2204" s="3" t="s">
        <v>5381</v>
      </c>
      <c r="C2204" t="s">
        <v>5386</v>
      </c>
      <c r="D2204" s="5" t="s">
        <v>5530</v>
      </c>
      <c r="E2204" t="s">
        <v>6944</v>
      </c>
      <c r="F2204" t="s">
        <v>7129</v>
      </c>
      <c r="G2204" t="s">
        <v>7146</v>
      </c>
      <c r="H2204" t="s">
        <v>7151</v>
      </c>
      <c r="I2204" t="s">
        <v>7155</v>
      </c>
      <c r="J2204" s="11">
        <v>4</v>
      </c>
      <c r="K2204" s="9">
        <v>3.8</v>
      </c>
      <c r="L2204">
        <v>10</v>
      </c>
      <c r="M2204" s="7">
        <v>13.68</v>
      </c>
      <c r="N2204" t="s">
        <v>7157</v>
      </c>
      <c r="O2204" t="s">
        <v>7159</v>
      </c>
      <c r="P2204" t="s">
        <v>7170</v>
      </c>
      <c r="Q2204" s="9">
        <v>3.9</v>
      </c>
      <c r="R2204" t="s">
        <v>7172</v>
      </c>
      <c r="S2204" t="s">
        <v>7175</v>
      </c>
      <c r="T2204">
        <v>27</v>
      </c>
      <c r="U2204" t="str">
        <f>TEXT(CoffeeData[[#This Row],[Date]],"mmm")</f>
        <v>Mar</v>
      </c>
      <c r="V2204" t="str">
        <f>TEXT(CoffeeData[[#This Row],[Date]],"dddd")</f>
        <v>Sunday</v>
      </c>
    </row>
    <row r="2205" spans="1:22" x14ac:dyDescent="0.3">
      <c r="A2205" t="s">
        <v>2223</v>
      </c>
      <c r="B2205" s="3" t="s">
        <v>5135</v>
      </c>
      <c r="C2205" t="s">
        <v>5387</v>
      </c>
      <c r="D2205" s="5" t="s">
        <v>5548</v>
      </c>
      <c r="E2205" t="s">
        <v>6580</v>
      </c>
      <c r="F2205" t="s">
        <v>7129</v>
      </c>
      <c r="G2205" t="s">
        <v>7134</v>
      </c>
      <c r="H2205" t="s">
        <v>7150</v>
      </c>
      <c r="I2205" t="s">
        <v>7153</v>
      </c>
      <c r="J2205" s="11">
        <v>2</v>
      </c>
      <c r="K2205" s="9">
        <v>2.5</v>
      </c>
      <c r="L2205">
        <v>0</v>
      </c>
      <c r="M2205" s="7">
        <v>5</v>
      </c>
      <c r="N2205" t="s">
        <v>7157</v>
      </c>
      <c r="O2205" t="s">
        <v>7161</v>
      </c>
      <c r="P2205" t="s">
        <v>7167</v>
      </c>
      <c r="Q2205" s="9">
        <v>4.0999999999999996</v>
      </c>
      <c r="R2205" t="s">
        <v>7171</v>
      </c>
      <c r="S2205" t="s">
        <v>7176</v>
      </c>
      <c r="T2205">
        <v>38</v>
      </c>
      <c r="U2205" t="str">
        <f>TEXT(CoffeeData[[#This Row],[Date]],"mmm")</f>
        <v>Jun</v>
      </c>
      <c r="V2205" t="str">
        <f>TEXT(CoffeeData[[#This Row],[Date]],"dddd")</f>
        <v>Tuesday</v>
      </c>
    </row>
    <row r="2206" spans="1:22" x14ac:dyDescent="0.3">
      <c r="A2206" t="s">
        <v>2224</v>
      </c>
      <c r="B2206" s="3" t="s">
        <v>5375</v>
      </c>
      <c r="C2206" t="s">
        <v>5387</v>
      </c>
      <c r="D2206" s="5" t="s">
        <v>6176</v>
      </c>
      <c r="E2206" t="s">
        <v>6642</v>
      </c>
      <c r="F2206" t="s">
        <v>7130</v>
      </c>
      <c r="G2206" t="s">
        <v>7143</v>
      </c>
      <c r="H2206" t="s">
        <v>7149</v>
      </c>
      <c r="I2206" t="s">
        <v>7154</v>
      </c>
      <c r="J2206" s="11">
        <v>2</v>
      </c>
      <c r="K2206" s="9">
        <v>4.5</v>
      </c>
      <c r="L2206">
        <v>10</v>
      </c>
      <c r="M2206" s="7">
        <v>8.1</v>
      </c>
      <c r="N2206" t="s">
        <v>7156</v>
      </c>
      <c r="O2206" t="s">
        <v>7160</v>
      </c>
      <c r="P2206" t="s">
        <v>7170</v>
      </c>
      <c r="Q2206" s="9">
        <v>3.5</v>
      </c>
      <c r="R2206" t="s">
        <v>7171</v>
      </c>
      <c r="S2206" t="s">
        <v>7176</v>
      </c>
      <c r="T2206">
        <v>38</v>
      </c>
      <c r="U2206" t="str">
        <f>TEXT(CoffeeData[[#This Row],[Date]],"mmm")</f>
        <v>Jul</v>
      </c>
      <c r="V2206" t="str">
        <f>TEXT(CoffeeData[[#This Row],[Date]],"dddd")</f>
        <v>Tuesday</v>
      </c>
    </row>
    <row r="2207" spans="1:22" x14ac:dyDescent="0.3">
      <c r="A2207" t="s">
        <v>2225</v>
      </c>
      <c r="B2207" s="3" t="s">
        <v>5339</v>
      </c>
      <c r="C2207" t="s">
        <v>5385</v>
      </c>
      <c r="D2207" s="5" t="s">
        <v>5619</v>
      </c>
      <c r="E2207" t="s">
        <v>7010</v>
      </c>
      <c r="F2207" t="s">
        <v>7129</v>
      </c>
      <c r="G2207" t="s">
        <v>7140</v>
      </c>
      <c r="H2207" t="s">
        <v>7150</v>
      </c>
      <c r="I2207" t="s">
        <v>7154</v>
      </c>
      <c r="J2207" s="11">
        <v>2</v>
      </c>
      <c r="K2207" s="9">
        <v>2</v>
      </c>
      <c r="L2207">
        <v>5</v>
      </c>
      <c r="M2207" s="7">
        <v>3.8</v>
      </c>
      <c r="N2207" t="s">
        <v>7158</v>
      </c>
      <c r="O2207" t="s">
        <v>7161</v>
      </c>
      <c r="P2207" t="s">
        <v>7165</v>
      </c>
      <c r="Q2207" s="9">
        <v>4.3</v>
      </c>
      <c r="R2207" t="s">
        <v>7173</v>
      </c>
      <c r="S2207" t="s">
        <v>7174</v>
      </c>
      <c r="T2207">
        <v>33</v>
      </c>
      <c r="U2207" t="str">
        <f>TEXT(CoffeeData[[#This Row],[Date]],"mmm")</f>
        <v>Jul</v>
      </c>
      <c r="V2207" t="str">
        <f>TEXT(CoffeeData[[#This Row],[Date]],"dddd")</f>
        <v>Saturday</v>
      </c>
    </row>
    <row r="2208" spans="1:22" x14ac:dyDescent="0.3">
      <c r="A2208" t="s">
        <v>2226</v>
      </c>
      <c r="B2208" s="3" t="s">
        <v>5211</v>
      </c>
      <c r="C2208" t="s">
        <v>5390</v>
      </c>
      <c r="D2208" s="5" t="s">
        <v>5582</v>
      </c>
      <c r="E2208" t="s">
        <v>6888</v>
      </c>
      <c r="F2208" t="s">
        <v>7130</v>
      </c>
      <c r="G2208" t="s">
        <v>7135</v>
      </c>
      <c r="H2208" t="s">
        <v>7149</v>
      </c>
      <c r="I2208" t="s">
        <v>7153</v>
      </c>
      <c r="J2208" s="11">
        <v>1</v>
      </c>
      <c r="K2208" s="9">
        <v>4</v>
      </c>
      <c r="L2208">
        <v>5</v>
      </c>
      <c r="M2208" s="7">
        <v>3.8</v>
      </c>
      <c r="N2208" t="s">
        <v>7158</v>
      </c>
      <c r="O2208" t="s">
        <v>7160</v>
      </c>
      <c r="P2208" t="s">
        <v>7168</v>
      </c>
      <c r="Q2208" s="9">
        <v>4.5999999999999996</v>
      </c>
      <c r="R2208" t="s">
        <v>7172</v>
      </c>
      <c r="S2208" t="s">
        <v>7174</v>
      </c>
      <c r="T2208">
        <v>44</v>
      </c>
      <c r="U2208" t="str">
        <f>TEXT(CoffeeData[[#This Row],[Date]],"mmm")</f>
        <v>Aug</v>
      </c>
      <c r="V2208" t="str">
        <f>TEXT(CoffeeData[[#This Row],[Date]],"dddd")</f>
        <v>Monday</v>
      </c>
    </row>
    <row r="2209" spans="1:22" x14ac:dyDescent="0.3">
      <c r="A2209" t="s">
        <v>2227</v>
      </c>
      <c r="B2209" s="3" t="s">
        <v>5093</v>
      </c>
      <c r="C2209" t="s">
        <v>5391</v>
      </c>
      <c r="D2209" s="5" t="s">
        <v>6119</v>
      </c>
      <c r="E2209" t="s">
        <v>6591</v>
      </c>
      <c r="F2209" t="s">
        <v>7131</v>
      </c>
      <c r="G2209" t="s">
        <v>7142</v>
      </c>
      <c r="H2209" t="s">
        <v>7152</v>
      </c>
      <c r="I2209" t="s">
        <v>7153</v>
      </c>
      <c r="J2209" s="11">
        <v>3</v>
      </c>
      <c r="K2209" s="9">
        <v>4.5</v>
      </c>
      <c r="L2209">
        <v>0</v>
      </c>
      <c r="M2209" s="7">
        <v>13.5</v>
      </c>
      <c r="N2209" t="s">
        <v>7156</v>
      </c>
      <c r="O2209" t="s">
        <v>7160</v>
      </c>
      <c r="P2209" t="s">
        <v>7164</v>
      </c>
      <c r="Q2209" s="9">
        <v>4</v>
      </c>
      <c r="R2209" t="s">
        <v>7173</v>
      </c>
      <c r="S2209" t="s">
        <v>7175</v>
      </c>
      <c r="T2209">
        <v>37</v>
      </c>
      <c r="U2209" t="str">
        <f>TEXT(CoffeeData[[#This Row],[Date]],"mmm")</f>
        <v>Sep</v>
      </c>
      <c r="V2209" t="str">
        <f>TEXT(CoffeeData[[#This Row],[Date]],"dddd")</f>
        <v>Friday</v>
      </c>
    </row>
    <row r="2210" spans="1:22" x14ac:dyDescent="0.3">
      <c r="A2210" t="s">
        <v>2228</v>
      </c>
      <c r="B2210" s="3" t="s">
        <v>5335</v>
      </c>
      <c r="C2210" t="s">
        <v>5387</v>
      </c>
      <c r="D2210" s="5" t="s">
        <v>5925</v>
      </c>
      <c r="E2210" t="s">
        <v>6581</v>
      </c>
      <c r="F2210" t="s">
        <v>7131</v>
      </c>
      <c r="G2210" t="s">
        <v>7139</v>
      </c>
      <c r="H2210" t="s">
        <v>7148</v>
      </c>
      <c r="I2210" t="s">
        <v>7155</v>
      </c>
      <c r="J2210" s="11">
        <v>4</v>
      </c>
      <c r="K2210" s="9">
        <v>3</v>
      </c>
      <c r="L2210">
        <v>15</v>
      </c>
      <c r="M2210" s="7">
        <v>10.199999999999999</v>
      </c>
      <c r="N2210" t="s">
        <v>7157</v>
      </c>
      <c r="O2210" t="s">
        <v>7162</v>
      </c>
      <c r="P2210" t="s">
        <v>7168</v>
      </c>
      <c r="Q2210" s="9">
        <v>4</v>
      </c>
      <c r="R2210" t="s">
        <v>7173</v>
      </c>
      <c r="S2210" t="s">
        <v>7174</v>
      </c>
      <c r="T2210">
        <v>39</v>
      </c>
      <c r="U2210" t="str">
        <f>TEXT(CoffeeData[[#This Row],[Date]],"mmm")</f>
        <v>Aug</v>
      </c>
      <c r="V2210" t="str">
        <f>TEXT(CoffeeData[[#This Row],[Date]],"dddd")</f>
        <v>Tuesday</v>
      </c>
    </row>
    <row r="2211" spans="1:22" x14ac:dyDescent="0.3">
      <c r="A2211" t="s">
        <v>2229</v>
      </c>
      <c r="B2211" s="3" t="s">
        <v>5353</v>
      </c>
      <c r="C2211" t="s">
        <v>5391</v>
      </c>
      <c r="D2211" s="5" t="s">
        <v>5660</v>
      </c>
      <c r="E2211" t="s">
        <v>6861</v>
      </c>
      <c r="F2211" t="s">
        <v>7130</v>
      </c>
      <c r="G2211" t="s">
        <v>7142</v>
      </c>
      <c r="H2211" t="s">
        <v>7152</v>
      </c>
      <c r="I2211" t="s">
        <v>7154</v>
      </c>
      <c r="J2211" s="11">
        <v>2</v>
      </c>
      <c r="K2211" s="9">
        <v>4.5</v>
      </c>
      <c r="L2211">
        <v>0</v>
      </c>
      <c r="M2211" s="7">
        <v>9</v>
      </c>
      <c r="N2211" t="s">
        <v>7156</v>
      </c>
      <c r="O2211" t="s">
        <v>7163</v>
      </c>
      <c r="P2211" t="s">
        <v>7170</v>
      </c>
      <c r="Q2211" s="9">
        <v>3.7</v>
      </c>
      <c r="R2211" t="s">
        <v>7171</v>
      </c>
      <c r="S2211" t="s">
        <v>7176</v>
      </c>
      <c r="T2211">
        <v>36</v>
      </c>
      <c r="U2211" t="str">
        <f>TEXT(CoffeeData[[#This Row],[Date]],"mmm")</f>
        <v>Oct</v>
      </c>
      <c r="V2211" t="str">
        <f>TEXT(CoffeeData[[#This Row],[Date]],"dddd")</f>
        <v>Friday</v>
      </c>
    </row>
    <row r="2212" spans="1:22" x14ac:dyDescent="0.3">
      <c r="A2212" t="s">
        <v>2230</v>
      </c>
      <c r="B2212" s="3" t="s">
        <v>5253</v>
      </c>
      <c r="C2212" t="s">
        <v>5387</v>
      </c>
      <c r="D2212" s="5" t="s">
        <v>6120</v>
      </c>
      <c r="E2212" t="s">
        <v>6554</v>
      </c>
      <c r="F2212" t="s">
        <v>7130</v>
      </c>
      <c r="G2212" t="s">
        <v>7135</v>
      </c>
      <c r="H2212" t="s">
        <v>7149</v>
      </c>
      <c r="I2212" t="s">
        <v>7154</v>
      </c>
      <c r="J2212" s="11">
        <v>3</v>
      </c>
      <c r="K2212" s="9">
        <v>4</v>
      </c>
      <c r="L2212">
        <v>5</v>
      </c>
      <c r="M2212" s="7">
        <v>11.4</v>
      </c>
      <c r="N2212" t="s">
        <v>7156</v>
      </c>
      <c r="O2212" t="s">
        <v>7163</v>
      </c>
      <c r="P2212" t="s">
        <v>7166</v>
      </c>
      <c r="Q2212" s="9">
        <v>3</v>
      </c>
      <c r="R2212" t="s">
        <v>7172</v>
      </c>
      <c r="S2212" t="s">
        <v>7176</v>
      </c>
      <c r="T2212">
        <v>30</v>
      </c>
      <c r="U2212" t="str">
        <f>TEXT(CoffeeData[[#This Row],[Date]],"mmm")</f>
        <v>Jan</v>
      </c>
      <c r="V2212" t="str">
        <f>TEXT(CoffeeData[[#This Row],[Date]],"dddd")</f>
        <v>Tuesday</v>
      </c>
    </row>
    <row r="2213" spans="1:22" x14ac:dyDescent="0.3">
      <c r="A2213" t="s">
        <v>2231</v>
      </c>
      <c r="B2213" s="3" t="s">
        <v>5141</v>
      </c>
      <c r="C2213" t="s">
        <v>5388</v>
      </c>
      <c r="D2213" s="5" t="s">
        <v>6084</v>
      </c>
      <c r="E2213" t="s">
        <v>6981</v>
      </c>
      <c r="F2213" t="s">
        <v>7129</v>
      </c>
      <c r="G2213" t="s">
        <v>7133</v>
      </c>
      <c r="H2213" t="s">
        <v>7149</v>
      </c>
      <c r="I2213" t="s">
        <v>7155</v>
      </c>
      <c r="J2213" s="11">
        <v>3</v>
      </c>
      <c r="K2213" s="9">
        <v>2.5</v>
      </c>
      <c r="L2213">
        <v>15</v>
      </c>
      <c r="M2213" s="7">
        <v>6.38</v>
      </c>
      <c r="N2213" t="s">
        <v>7156</v>
      </c>
      <c r="O2213" t="s">
        <v>7159</v>
      </c>
      <c r="P2213" t="s">
        <v>7166</v>
      </c>
      <c r="Q2213" s="9">
        <v>4.0999999999999996</v>
      </c>
      <c r="R2213" t="s">
        <v>7172</v>
      </c>
      <c r="S2213" t="s">
        <v>7174</v>
      </c>
      <c r="T2213">
        <v>33</v>
      </c>
      <c r="U2213" t="str">
        <f>TEXT(CoffeeData[[#This Row],[Date]],"mmm")</f>
        <v>Sep</v>
      </c>
      <c r="V2213" t="str">
        <f>TEXT(CoffeeData[[#This Row],[Date]],"dddd")</f>
        <v>Wednesday</v>
      </c>
    </row>
    <row r="2214" spans="1:22" x14ac:dyDescent="0.3">
      <c r="A2214" t="s">
        <v>2232</v>
      </c>
      <c r="B2214" s="3" t="s">
        <v>5136</v>
      </c>
      <c r="C2214" t="s">
        <v>5390</v>
      </c>
      <c r="D2214" s="5" t="s">
        <v>5944</v>
      </c>
      <c r="E2214" t="s">
        <v>6897</v>
      </c>
      <c r="F2214" t="s">
        <v>7129</v>
      </c>
      <c r="G2214" t="s">
        <v>7134</v>
      </c>
      <c r="H2214" t="s">
        <v>7150</v>
      </c>
      <c r="I2214" t="s">
        <v>7154</v>
      </c>
      <c r="J2214" s="11">
        <v>1</v>
      </c>
      <c r="K2214" s="9">
        <v>2.5</v>
      </c>
      <c r="L2214">
        <v>15</v>
      </c>
      <c r="M2214" s="7">
        <v>2.12</v>
      </c>
      <c r="N2214" t="s">
        <v>7158</v>
      </c>
      <c r="O2214" t="s">
        <v>7160</v>
      </c>
      <c r="P2214" t="s">
        <v>7164</v>
      </c>
      <c r="Q2214" s="9">
        <v>4</v>
      </c>
      <c r="R2214" t="s">
        <v>7171</v>
      </c>
      <c r="S2214" t="s">
        <v>7174</v>
      </c>
      <c r="T2214">
        <v>42</v>
      </c>
      <c r="U2214" t="str">
        <f>TEXT(CoffeeData[[#This Row],[Date]],"mmm")</f>
        <v>Jan</v>
      </c>
      <c r="V2214" t="str">
        <f>TEXT(CoffeeData[[#This Row],[Date]],"dddd")</f>
        <v>Monday</v>
      </c>
    </row>
    <row r="2215" spans="1:22" x14ac:dyDescent="0.3">
      <c r="A2215" t="s">
        <v>2233</v>
      </c>
      <c r="B2215" s="3" t="s">
        <v>5208</v>
      </c>
      <c r="C2215" t="s">
        <v>5387</v>
      </c>
      <c r="D2215" s="5" t="s">
        <v>5849</v>
      </c>
      <c r="E2215" t="s">
        <v>6765</v>
      </c>
      <c r="F2215" t="s">
        <v>7131</v>
      </c>
      <c r="G2215" t="s">
        <v>7136</v>
      </c>
      <c r="H2215" t="s">
        <v>7151</v>
      </c>
      <c r="I2215" t="s">
        <v>7153</v>
      </c>
      <c r="J2215" s="11">
        <v>3</v>
      </c>
      <c r="K2215" s="9">
        <v>4</v>
      </c>
      <c r="L2215">
        <v>10</v>
      </c>
      <c r="M2215" s="7">
        <v>10.8</v>
      </c>
      <c r="N2215" t="s">
        <v>7158</v>
      </c>
      <c r="O2215" t="s">
        <v>7160</v>
      </c>
      <c r="P2215" t="s">
        <v>7170</v>
      </c>
      <c r="Q2215" s="9">
        <v>4.7</v>
      </c>
      <c r="R2215" t="s">
        <v>7172</v>
      </c>
      <c r="S2215" t="s">
        <v>7174</v>
      </c>
      <c r="T2215">
        <v>44</v>
      </c>
      <c r="U2215" t="str">
        <f>TEXT(CoffeeData[[#This Row],[Date]],"mmm")</f>
        <v>Oct</v>
      </c>
      <c r="V2215" t="str">
        <f>TEXT(CoffeeData[[#This Row],[Date]],"dddd")</f>
        <v>Tuesday</v>
      </c>
    </row>
    <row r="2216" spans="1:22" x14ac:dyDescent="0.3">
      <c r="A2216" t="s">
        <v>2234</v>
      </c>
      <c r="B2216" s="3" t="s">
        <v>5350</v>
      </c>
      <c r="C2216" t="s">
        <v>5387</v>
      </c>
      <c r="D2216" s="5" t="s">
        <v>6167</v>
      </c>
      <c r="E2216" t="s">
        <v>6332</v>
      </c>
      <c r="F2216" t="s">
        <v>7130</v>
      </c>
      <c r="G2216" t="s">
        <v>7133</v>
      </c>
      <c r="H2216" t="s">
        <v>7149</v>
      </c>
      <c r="I2216" t="s">
        <v>7154</v>
      </c>
      <c r="J2216" s="11">
        <v>2</v>
      </c>
      <c r="K2216" s="9">
        <v>2.5</v>
      </c>
      <c r="L2216">
        <v>5</v>
      </c>
      <c r="M2216" s="7">
        <v>4.75</v>
      </c>
      <c r="N2216" t="s">
        <v>7156</v>
      </c>
      <c r="O2216" t="s">
        <v>7163</v>
      </c>
      <c r="P2216" t="s">
        <v>7165</v>
      </c>
      <c r="Q2216" s="9">
        <v>4.7</v>
      </c>
      <c r="R2216" t="s">
        <v>7172</v>
      </c>
      <c r="S2216" t="s">
        <v>7176</v>
      </c>
      <c r="T2216">
        <v>38</v>
      </c>
      <c r="U2216" t="str">
        <f>TEXT(CoffeeData[[#This Row],[Date]],"mmm")</f>
        <v>May</v>
      </c>
      <c r="V2216" t="str">
        <f>TEXT(CoffeeData[[#This Row],[Date]],"dddd")</f>
        <v>Tuesday</v>
      </c>
    </row>
    <row r="2217" spans="1:22" x14ac:dyDescent="0.3">
      <c r="A2217" t="s">
        <v>2235</v>
      </c>
      <c r="B2217" s="3" t="s">
        <v>5104</v>
      </c>
      <c r="C2217" t="s">
        <v>5387</v>
      </c>
      <c r="D2217" s="5" t="s">
        <v>5514</v>
      </c>
      <c r="E2217" t="s">
        <v>6944</v>
      </c>
      <c r="F2217" t="s">
        <v>7130</v>
      </c>
      <c r="G2217" t="s">
        <v>7146</v>
      </c>
      <c r="H2217" t="s">
        <v>7151</v>
      </c>
      <c r="I2217" t="s">
        <v>7155</v>
      </c>
      <c r="J2217" s="11">
        <v>4</v>
      </c>
      <c r="K2217" s="9">
        <v>3.8</v>
      </c>
      <c r="L2217">
        <v>0</v>
      </c>
      <c r="M2217" s="7">
        <v>15.2</v>
      </c>
      <c r="N2217" t="s">
        <v>7157</v>
      </c>
      <c r="O2217" t="s">
        <v>7163</v>
      </c>
      <c r="P2217" t="s">
        <v>7164</v>
      </c>
      <c r="Q2217" s="9">
        <v>4.8</v>
      </c>
      <c r="R2217" t="s">
        <v>7172</v>
      </c>
      <c r="S2217" t="s">
        <v>7176</v>
      </c>
      <c r="T2217">
        <v>31</v>
      </c>
      <c r="U2217" t="str">
        <f>TEXT(CoffeeData[[#This Row],[Date]],"mmm")</f>
        <v>Jul</v>
      </c>
      <c r="V2217" t="str">
        <f>TEXT(CoffeeData[[#This Row],[Date]],"dddd")</f>
        <v>Tuesday</v>
      </c>
    </row>
    <row r="2218" spans="1:22" x14ac:dyDescent="0.3">
      <c r="A2218" t="s">
        <v>2236</v>
      </c>
      <c r="B2218" s="3" t="s">
        <v>5153</v>
      </c>
      <c r="C2218" t="s">
        <v>5391</v>
      </c>
      <c r="D2218" s="5" t="s">
        <v>6114</v>
      </c>
      <c r="E2218" t="s">
        <v>6824</v>
      </c>
      <c r="F2218" t="s">
        <v>7130</v>
      </c>
      <c r="G2218" t="s">
        <v>7147</v>
      </c>
      <c r="H2218" t="s">
        <v>7152</v>
      </c>
      <c r="I2218" t="s">
        <v>7155</v>
      </c>
      <c r="J2218" s="11">
        <v>2</v>
      </c>
      <c r="K2218" s="9">
        <v>5</v>
      </c>
      <c r="L2218">
        <v>15</v>
      </c>
      <c r="M2218" s="7">
        <v>8.5</v>
      </c>
      <c r="N2218" t="s">
        <v>7158</v>
      </c>
      <c r="O2218" t="s">
        <v>7161</v>
      </c>
      <c r="P2218" t="s">
        <v>7168</v>
      </c>
      <c r="Q2218" s="9">
        <v>3.7</v>
      </c>
      <c r="R2218" t="s">
        <v>7173</v>
      </c>
      <c r="S2218" t="s">
        <v>7176</v>
      </c>
      <c r="T2218">
        <v>36</v>
      </c>
      <c r="U2218" t="str">
        <f>TEXT(CoffeeData[[#This Row],[Date]],"mmm")</f>
        <v>Jan</v>
      </c>
      <c r="V2218" t="str">
        <f>TEXT(CoffeeData[[#This Row],[Date]],"dddd")</f>
        <v>Friday</v>
      </c>
    </row>
    <row r="2219" spans="1:22" x14ac:dyDescent="0.3">
      <c r="A2219" t="s">
        <v>2237</v>
      </c>
      <c r="B2219" s="3" t="s">
        <v>5058</v>
      </c>
      <c r="C2219" t="s">
        <v>5391</v>
      </c>
      <c r="D2219" s="5" t="s">
        <v>5572</v>
      </c>
      <c r="E2219" t="s">
        <v>6468</v>
      </c>
      <c r="F2219" t="s">
        <v>7131</v>
      </c>
      <c r="G2219" t="s">
        <v>7141</v>
      </c>
      <c r="H2219" t="s">
        <v>7149</v>
      </c>
      <c r="I2219" t="s">
        <v>7154</v>
      </c>
      <c r="J2219" s="11">
        <v>4</v>
      </c>
      <c r="K2219" s="9">
        <v>3</v>
      </c>
      <c r="L2219">
        <v>10</v>
      </c>
      <c r="M2219" s="7">
        <v>10.8</v>
      </c>
      <c r="N2219" t="s">
        <v>7158</v>
      </c>
      <c r="O2219" t="s">
        <v>7159</v>
      </c>
      <c r="P2219" t="s">
        <v>7168</v>
      </c>
      <c r="Q2219" s="9">
        <v>3.1</v>
      </c>
      <c r="R2219" t="s">
        <v>7173</v>
      </c>
      <c r="S2219" t="s">
        <v>7176</v>
      </c>
      <c r="T2219">
        <v>27</v>
      </c>
      <c r="U2219" t="str">
        <f>TEXT(CoffeeData[[#This Row],[Date]],"mmm")</f>
        <v>Nov</v>
      </c>
      <c r="V2219" t="str">
        <f>TEXT(CoffeeData[[#This Row],[Date]],"dddd")</f>
        <v>Friday</v>
      </c>
    </row>
    <row r="2220" spans="1:22" x14ac:dyDescent="0.3">
      <c r="A2220" t="s">
        <v>2238</v>
      </c>
      <c r="B2220" s="3" t="s">
        <v>5138</v>
      </c>
      <c r="C2220" t="s">
        <v>5389</v>
      </c>
      <c r="D2220" s="5" t="s">
        <v>5631</v>
      </c>
      <c r="E2220" t="s">
        <v>6781</v>
      </c>
      <c r="F2220" t="s">
        <v>7130</v>
      </c>
      <c r="G2220" t="s">
        <v>7145</v>
      </c>
      <c r="H2220" t="s">
        <v>7148</v>
      </c>
      <c r="I2220" t="s">
        <v>7154</v>
      </c>
      <c r="J2220" s="11">
        <v>3</v>
      </c>
      <c r="K2220" s="9">
        <v>2</v>
      </c>
      <c r="L2220">
        <v>0</v>
      </c>
      <c r="M2220" s="7">
        <v>6</v>
      </c>
      <c r="N2220" t="s">
        <v>7158</v>
      </c>
      <c r="O2220" t="s">
        <v>7160</v>
      </c>
      <c r="P2220" t="s">
        <v>7165</v>
      </c>
      <c r="Q2220" s="9">
        <v>4.5</v>
      </c>
      <c r="R2220" t="s">
        <v>7172</v>
      </c>
      <c r="S2220" t="s">
        <v>7174</v>
      </c>
      <c r="T2220">
        <v>31</v>
      </c>
      <c r="U2220" t="str">
        <f>TEXT(CoffeeData[[#This Row],[Date]],"mmm")</f>
        <v>Mar</v>
      </c>
      <c r="V2220" t="str">
        <f>TEXT(CoffeeData[[#This Row],[Date]],"dddd")</f>
        <v>Thursday</v>
      </c>
    </row>
    <row r="2221" spans="1:22" x14ac:dyDescent="0.3">
      <c r="A2221" t="s">
        <v>2239</v>
      </c>
      <c r="B2221" s="3" t="s">
        <v>5359</v>
      </c>
      <c r="C2221" t="s">
        <v>5390</v>
      </c>
      <c r="D2221" s="5" t="s">
        <v>6079</v>
      </c>
      <c r="E2221" t="s">
        <v>7051</v>
      </c>
      <c r="F2221" t="s">
        <v>7131</v>
      </c>
      <c r="G2221" t="s">
        <v>7139</v>
      </c>
      <c r="H2221" t="s">
        <v>7148</v>
      </c>
      <c r="I2221" t="s">
        <v>7154</v>
      </c>
      <c r="J2221" s="11">
        <v>1</v>
      </c>
      <c r="K2221" s="9">
        <v>3</v>
      </c>
      <c r="L2221">
        <v>0</v>
      </c>
      <c r="M2221" s="7">
        <v>3</v>
      </c>
      <c r="N2221" t="s">
        <v>7156</v>
      </c>
      <c r="O2221" t="s">
        <v>7163</v>
      </c>
      <c r="P2221" t="s">
        <v>7164</v>
      </c>
      <c r="Q2221" s="9">
        <v>4.9000000000000004</v>
      </c>
      <c r="R2221" t="s">
        <v>7172</v>
      </c>
      <c r="S2221" t="s">
        <v>7175</v>
      </c>
      <c r="T2221">
        <v>31</v>
      </c>
      <c r="U2221" t="str">
        <f>TEXT(CoffeeData[[#This Row],[Date]],"mmm")</f>
        <v>Feb</v>
      </c>
      <c r="V2221" t="str">
        <f>TEXT(CoffeeData[[#This Row],[Date]],"dddd")</f>
        <v>Monday</v>
      </c>
    </row>
    <row r="2222" spans="1:22" x14ac:dyDescent="0.3">
      <c r="A2222" t="s">
        <v>2240</v>
      </c>
      <c r="B2222" s="3" t="s">
        <v>5270</v>
      </c>
      <c r="C2222" t="s">
        <v>5386</v>
      </c>
      <c r="D2222" s="5" t="s">
        <v>5941</v>
      </c>
      <c r="E2222" t="s">
        <v>6452</v>
      </c>
      <c r="F2222" t="s">
        <v>7129</v>
      </c>
      <c r="G2222" t="s">
        <v>7140</v>
      </c>
      <c r="H2222" t="s">
        <v>7150</v>
      </c>
      <c r="I2222" t="s">
        <v>7153</v>
      </c>
      <c r="J2222" s="11">
        <v>3</v>
      </c>
      <c r="K2222" s="9">
        <v>2</v>
      </c>
      <c r="L2222">
        <v>0</v>
      </c>
      <c r="M2222" s="7">
        <v>6</v>
      </c>
      <c r="N2222" t="s">
        <v>7156</v>
      </c>
      <c r="O2222" t="s">
        <v>7160</v>
      </c>
      <c r="P2222" t="s">
        <v>7168</v>
      </c>
      <c r="Q2222" s="9">
        <v>4.0999999999999996</v>
      </c>
      <c r="R2222" t="s">
        <v>7173</v>
      </c>
      <c r="S2222" t="s">
        <v>7174</v>
      </c>
      <c r="T2222">
        <v>43</v>
      </c>
      <c r="U2222" t="str">
        <f>TEXT(CoffeeData[[#This Row],[Date]],"mmm")</f>
        <v>May</v>
      </c>
      <c r="V2222" t="str">
        <f>TEXT(CoffeeData[[#This Row],[Date]],"dddd")</f>
        <v>Sunday</v>
      </c>
    </row>
    <row r="2223" spans="1:22" x14ac:dyDescent="0.3">
      <c r="A2223" t="s">
        <v>2241</v>
      </c>
      <c r="B2223" s="3" t="s">
        <v>5337</v>
      </c>
      <c r="C2223" t="s">
        <v>5389</v>
      </c>
      <c r="D2223" s="5" t="s">
        <v>6177</v>
      </c>
      <c r="E2223" t="s">
        <v>6787</v>
      </c>
      <c r="F2223" t="s">
        <v>7129</v>
      </c>
      <c r="G2223" t="s">
        <v>7145</v>
      </c>
      <c r="H2223" t="s">
        <v>7148</v>
      </c>
      <c r="I2223" t="s">
        <v>7155</v>
      </c>
      <c r="J2223" s="11">
        <v>2</v>
      </c>
      <c r="K2223" s="9">
        <v>2</v>
      </c>
      <c r="L2223">
        <v>5</v>
      </c>
      <c r="M2223" s="7">
        <v>3.8</v>
      </c>
      <c r="N2223" t="s">
        <v>7158</v>
      </c>
      <c r="O2223" t="s">
        <v>7161</v>
      </c>
      <c r="P2223" t="s">
        <v>7164</v>
      </c>
      <c r="Q2223" s="9">
        <v>3.6</v>
      </c>
      <c r="R2223" t="s">
        <v>7171</v>
      </c>
      <c r="S2223" t="s">
        <v>7174</v>
      </c>
      <c r="T2223">
        <v>32</v>
      </c>
      <c r="U2223" t="str">
        <f>TEXT(CoffeeData[[#This Row],[Date]],"mmm")</f>
        <v>Feb</v>
      </c>
      <c r="V2223" t="str">
        <f>TEXT(CoffeeData[[#This Row],[Date]],"dddd")</f>
        <v>Thursday</v>
      </c>
    </row>
    <row r="2224" spans="1:22" x14ac:dyDescent="0.3">
      <c r="A2224" t="s">
        <v>2242</v>
      </c>
      <c r="B2224" s="3" t="s">
        <v>5132</v>
      </c>
      <c r="C2224" t="s">
        <v>5390</v>
      </c>
      <c r="D2224" s="5" t="s">
        <v>5770</v>
      </c>
      <c r="E2224" t="s">
        <v>6651</v>
      </c>
      <c r="F2224" t="s">
        <v>7131</v>
      </c>
      <c r="G2224" t="s">
        <v>7147</v>
      </c>
      <c r="H2224" t="s">
        <v>7152</v>
      </c>
      <c r="I2224" t="s">
        <v>7153</v>
      </c>
      <c r="J2224" s="11">
        <v>3</v>
      </c>
      <c r="K2224" s="9">
        <v>5</v>
      </c>
      <c r="L2224">
        <v>0</v>
      </c>
      <c r="M2224" s="7">
        <v>15</v>
      </c>
      <c r="N2224" t="s">
        <v>7157</v>
      </c>
      <c r="O2224" t="s">
        <v>7163</v>
      </c>
      <c r="P2224" t="s">
        <v>7170</v>
      </c>
      <c r="Q2224" s="9">
        <v>3.1</v>
      </c>
      <c r="R2224" t="s">
        <v>7172</v>
      </c>
      <c r="S2224" t="s">
        <v>7175</v>
      </c>
      <c r="T2224">
        <v>25</v>
      </c>
      <c r="U2224" t="str">
        <f>TEXT(CoffeeData[[#This Row],[Date]],"mmm")</f>
        <v>Feb</v>
      </c>
      <c r="V2224" t="str">
        <f>TEXT(CoffeeData[[#This Row],[Date]],"dddd")</f>
        <v>Monday</v>
      </c>
    </row>
    <row r="2225" spans="1:22" x14ac:dyDescent="0.3">
      <c r="A2225" t="s">
        <v>2243</v>
      </c>
      <c r="B2225" s="3" t="s">
        <v>5308</v>
      </c>
      <c r="C2225" t="s">
        <v>5386</v>
      </c>
      <c r="D2225" s="5" t="s">
        <v>5868</v>
      </c>
      <c r="E2225" t="s">
        <v>6424</v>
      </c>
      <c r="F2225" t="s">
        <v>7131</v>
      </c>
      <c r="G2225" t="s">
        <v>7135</v>
      </c>
      <c r="H2225" t="s">
        <v>7149</v>
      </c>
      <c r="I2225" t="s">
        <v>7153</v>
      </c>
      <c r="J2225" s="11">
        <v>1</v>
      </c>
      <c r="K2225" s="9">
        <v>4</v>
      </c>
      <c r="L2225">
        <v>15</v>
      </c>
      <c r="M2225" s="7">
        <v>3.4</v>
      </c>
      <c r="N2225" t="s">
        <v>7158</v>
      </c>
      <c r="O2225" t="s">
        <v>7159</v>
      </c>
      <c r="P2225" t="s">
        <v>7168</v>
      </c>
      <c r="Q2225" s="9">
        <v>3.6</v>
      </c>
      <c r="R2225" t="s">
        <v>7171</v>
      </c>
      <c r="S2225" t="s">
        <v>7175</v>
      </c>
      <c r="T2225">
        <v>38</v>
      </c>
      <c r="U2225" t="str">
        <f>TEXT(CoffeeData[[#This Row],[Date]],"mmm")</f>
        <v>Aug</v>
      </c>
      <c r="V2225" t="str">
        <f>TEXT(CoffeeData[[#This Row],[Date]],"dddd")</f>
        <v>Sunday</v>
      </c>
    </row>
    <row r="2226" spans="1:22" x14ac:dyDescent="0.3">
      <c r="A2226" t="s">
        <v>2244</v>
      </c>
      <c r="B2226" s="3" t="s">
        <v>5034</v>
      </c>
      <c r="C2226" t="s">
        <v>5385</v>
      </c>
      <c r="D2226" s="5" t="s">
        <v>5859</v>
      </c>
      <c r="E2226" t="s">
        <v>6930</v>
      </c>
      <c r="F2226" t="s">
        <v>7131</v>
      </c>
      <c r="G2226" t="s">
        <v>7139</v>
      </c>
      <c r="H2226" t="s">
        <v>7148</v>
      </c>
      <c r="I2226" t="s">
        <v>7155</v>
      </c>
      <c r="J2226" s="11">
        <v>3</v>
      </c>
      <c r="K2226" s="9">
        <v>3</v>
      </c>
      <c r="L2226">
        <v>0</v>
      </c>
      <c r="M2226" s="7">
        <v>9</v>
      </c>
      <c r="N2226" t="s">
        <v>7156</v>
      </c>
      <c r="O2226" t="s">
        <v>7163</v>
      </c>
      <c r="P2226" t="s">
        <v>7167</v>
      </c>
      <c r="Q2226" s="9">
        <v>4.2</v>
      </c>
      <c r="R2226" t="s">
        <v>7172</v>
      </c>
      <c r="S2226" t="s">
        <v>7174</v>
      </c>
      <c r="T2226">
        <v>44</v>
      </c>
      <c r="U2226" t="str">
        <f>TEXT(CoffeeData[[#This Row],[Date]],"mmm")</f>
        <v>Dec</v>
      </c>
      <c r="V2226" t="str">
        <f>TEXT(CoffeeData[[#This Row],[Date]],"dddd")</f>
        <v>Saturday</v>
      </c>
    </row>
    <row r="2227" spans="1:22" x14ac:dyDescent="0.3">
      <c r="A2227" t="s">
        <v>2245</v>
      </c>
      <c r="B2227" s="3" t="s">
        <v>5280</v>
      </c>
      <c r="C2227" t="s">
        <v>5385</v>
      </c>
      <c r="D2227" s="5" t="s">
        <v>6145</v>
      </c>
      <c r="E2227" t="s">
        <v>7052</v>
      </c>
      <c r="F2227" t="s">
        <v>7131</v>
      </c>
      <c r="G2227" t="s">
        <v>7143</v>
      </c>
      <c r="H2227" t="s">
        <v>7149</v>
      </c>
      <c r="I2227" t="s">
        <v>7155</v>
      </c>
      <c r="J2227" s="11">
        <v>1</v>
      </c>
      <c r="K2227" s="9">
        <v>4.5</v>
      </c>
      <c r="L2227">
        <v>10</v>
      </c>
      <c r="M2227" s="7">
        <v>4.05</v>
      </c>
      <c r="N2227" t="s">
        <v>7156</v>
      </c>
      <c r="O2227" t="s">
        <v>7159</v>
      </c>
      <c r="P2227" t="s">
        <v>7164</v>
      </c>
      <c r="Q2227" s="9">
        <v>4.8</v>
      </c>
      <c r="R2227" t="s">
        <v>7172</v>
      </c>
      <c r="S2227" t="s">
        <v>7174</v>
      </c>
      <c r="T2227">
        <v>28</v>
      </c>
      <c r="U2227" t="str">
        <f>TEXT(CoffeeData[[#This Row],[Date]],"mmm")</f>
        <v>Nov</v>
      </c>
      <c r="V2227" t="str">
        <f>TEXT(CoffeeData[[#This Row],[Date]],"dddd")</f>
        <v>Saturday</v>
      </c>
    </row>
    <row r="2228" spans="1:22" x14ac:dyDescent="0.3">
      <c r="A2228" t="s">
        <v>2246</v>
      </c>
      <c r="B2228" s="3" t="s">
        <v>5262</v>
      </c>
      <c r="C2228" t="s">
        <v>5385</v>
      </c>
      <c r="D2228" s="5" t="s">
        <v>5453</v>
      </c>
      <c r="E2228" t="s">
        <v>6259</v>
      </c>
      <c r="F2228" t="s">
        <v>7131</v>
      </c>
      <c r="G2228" t="s">
        <v>7142</v>
      </c>
      <c r="H2228" t="s">
        <v>7152</v>
      </c>
      <c r="I2228" t="s">
        <v>7153</v>
      </c>
      <c r="J2228" s="11">
        <v>1</v>
      </c>
      <c r="K2228" s="9">
        <v>4.5</v>
      </c>
      <c r="L2228">
        <v>0</v>
      </c>
      <c r="M2228" s="7">
        <v>4.5</v>
      </c>
      <c r="N2228" t="s">
        <v>7156</v>
      </c>
      <c r="O2228" t="s">
        <v>7159</v>
      </c>
      <c r="P2228" t="s">
        <v>7167</v>
      </c>
      <c r="Q2228" s="9">
        <v>4.3</v>
      </c>
      <c r="R2228" t="s">
        <v>7172</v>
      </c>
      <c r="S2228" t="s">
        <v>7176</v>
      </c>
      <c r="T2228">
        <v>29</v>
      </c>
      <c r="U2228" t="str">
        <f>TEXT(CoffeeData[[#This Row],[Date]],"mmm")</f>
        <v>Dec</v>
      </c>
      <c r="V2228" t="str">
        <f>TEXT(CoffeeData[[#This Row],[Date]],"dddd")</f>
        <v>Saturday</v>
      </c>
    </row>
    <row r="2229" spans="1:22" x14ac:dyDescent="0.3">
      <c r="A2229" t="s">
        <v>2247</v>
      </c>
      <c r="B2229" s="3" t="s">
        <v>5131</v>
      </c>
      <c r="C2229" t="s">
        <v>5390</v>
      </c>
      <c r="D2229" s="5" t="s">
        <v>6067</v>
      </c>
      <c r="E2229" t="s">
        <v>6992</v>
      </c>
      <c r="F2229" t="s">
        <v>7130</v>
      </c>
      <c r="G2229" t="s">
        <v>7143</v>
      </c>
      <c r="H2229" t="s">
        <v>7149</v>
      </c>
      <c r="I2229" t="s">
        <v>7154</v>
      </c>
      <c r="J2229" s="11">
        <v>4</v>
      </c>
      <c r="K2229" s="9">
        <v>4.5</v>
      </c>
      <c r="L2229">
        <v>5</v>
      </c>
      <c r="M2229" s="7">
        <v>17.100000000000001</v>
      </c>
      <c r="N2229" t="s">
        <v>7157</v>
      </c>
      <c r="O2229" t="s">
        <v>7161</v>
      </c>
      <c r="P2229" t="s">
        <v>7167</v>
      </c>
      <c r="Q2229" s="9">
        <v>4.3</v>
      </c>
      <c r="R2229" t="s">
        <v>7171</v>
      </c>
      <c r="S2229" t="s">
        <v>7175</v>
      </c>
      <c r="T2229">
        <v>37</v>
      </c>
      <c r="U2229" t="str">
        <f>TEXT(CoffeeData[[#This Row],[Date]],"mmm")</f>
        <v>Mar</v>
      </c>
      <c r="V2229" t="str">
        <f>TEXT(CoffeeData[[#This Row],[Date]],"dddd")</f>
        <v>Monday</v>
      </c>
    </row>
    <row r="2230" spans="1:22" x14ac:dyDescent="0.3">
      <c r="A2230" t="s">
        <v>2248</v>
      </c>
      <c r="B2230" s="3" t="s">
        <v>5138</v>
      </c>
      <c r="C2230" t="s">
        <v>5389</v>
      </c>
      <c r="D2230" s="5" t="s">
        <v>5566</v>
      </c>
      <c r="E2230" t="s">
        <v>6412</v>
      </c>
      <c r="F2230" t="s">
        <v>7130</v>
      </c>
      <c r="G2230" t="s">
        <v>7142</v>
      </c>
      <c r="H2230" t="s">
        <v>7152</v>
      </c>
      <c r="I2230" t="s">
        <v>7153</v>
      </c>
      <c r="J2230" s="11">
        <v>4</v>
      </c>
      <c r="K2230" s="9">
        <v>4.5</v>
      </c>
      <c r="L2230">
        <v>0</v>
      </c>
      <c r="M2230" s="7">
        <v>18</v>
      </c>
      <c r="N2230" t="s">
        <v>7156</v>
      </c>
      <c r="O2230" t="s">
        <v>7160</v>
      </c>
      <c r="P2230" t="s">
        <v>7166</v>
      </c>
      <c r="Q2230" s="9">
        <v>4</v>
      </c>
      <c r="R2230" t="s">
        <v>7173</v>
      </c>
      <c r="S2230" t="s">
        <v>7174</v>
      </c>
      <c r="T2230">
        <v>25</v>
      </c>
      <c r="U2230" t="str">
        <f>TEXT(CoffeeData[[#This Row],[Date]],"mmm")</f>
        <v>Mar</v>
      </c>
      <c r="V2230" t="str">
        <f>TEXT(CoffeeData[[#This Row],[Date]],"dddd")</f>
        <v>Thursday</v>
      </c>
    </row>
    <row r="2231" spans="1:22" x14ac:dyDescent="0.3">
      <c r="A2231" t="s">
        <v>2249</v>
      </c>
      <c r="B2231" s="3" t="s">
        <v>5336</v>
      </c>
      <c r="C2231" t="s">
        <v>5385</v>
      </c>
      <c r="D2231" s="5" t="s">
        <v>5808</v>
      </c>
      <c r="E2231" t="s">
        <v>6485</v>
      </c>
      <c r="F2231" t="s">
        <v>7130</v>
      </c>
      <c r="G2231" t="s">
        <v>7137</v>
      </c>
      <c r="H2231" t="s">
        <v>7150</v>
      </c>
      <c r="I2231" t="s">
        <v>7154</v>
      </c>
      <c r="J2231" s="11">
        <v>2</v>
      </c>
      <c r="K2231" s="9">
        <v>3</v>
      </c>
      <c r="L2231">
        <v>10</v>
      </c>
      <c r="M2231" s="7">
        <v>5.4</v>
      </c>
      <c r="N2231" t="s">
        <v>7158</v>
      </c>
      <c r="O2231" t="s">
        <v>7163</v>
      </c>
      <c r="P2231" t="s">
        <v>7166</v>
      </c>
      <c r="Q2231" s="9">
        <v>4.0999999999999996</v>
      </c>
      <c r="R2231" t="s">
        <v>7171</v>
      </c>
      <c r="S2231" t="s">
        <v>7174</v>
      </c>
      <c r="T2231">
        <v>31</v>
      </c>
      <c r="U2231" t="str">
        <f>TEXT(CoffeeData[[#This Row],[Date]],"mmm")</f>
        <v>Jan</v>
      </c>
      <c r="V2231" t="str">
        <f>TEXT(CoffeeData[[#This Row],[Date]],"dddd")</f>
        <v>Saturday</v>
      </c>
    </row>
    <row r="2232" spans="1:22" x14ac:dyDescent="0.3">
      <c r="A2232" t="s">
        <v>2250</v>
      </c>
      <c r="B2232" s="3" t="s">
        <v>5204</v>
      </c>
      <c r="C2232" t="s">
        <v>5389</v>
      </c>
      <c r="D2232" s="5" t="s">
        <v>6113</v>
      </c>
      <c r="E2232" t="s">
        <v>6958</v>
      </c>
      <c r="F2232" t="s">
        <v>7131</v>
      </c>
      <c r="G2232" t="s">
        <v>7144</v>
      </c>
      <c r="H2232" t="s">
        <v>7149</v>
      </c>
      <c r="I2232" t="s">
        <v>7155</v>
      </c>
      <c r="J2232" s="11">
        <v>4</v>
      </c>
      <c r="K2232" s="9">
        <v>3.5</v>
      </c>
      <c r="L2232">
        <v>10</v>
      </c>
      <c r="M2232" s="7">
        <v>12.6</v>
      </c>
      <c r="N2232" t="s">
        <v>7156</v>
      </c>
      <c r="O2232" t="s">
        <v>7163</v>
      </c>
      <c r="P2232" t="s">
        <v>7165</v>
      </c>
      <c r="Q2232" s="9">
        <v>3.5</v>
      </c>
      <c r="R2232" t="s">
        <v>7172</v>
      </c>
      <c r="S2232" t="s">
        <v>7176</v>
      </c>
      <c r="T2232">
        <v>28</v>
      </c>
      <c r="U2232" t="str">
        <f>TEXT(CoffeeData[[#This Row],[Date]],"mmm")</f>
        <v>Mar</v>
      </c>
      <c r="V2232" t="str">
        <f>TEXT(CoffeeData[[#This Row],[Date]],"dddd")</f>
        <v>Thursday</v>
      </c>
    </row>
    <row r="2233" spans="1:22" x14ac:dyDescent="0.3">
      <c r="A2233" t="s">
        <v>2251</v>
      </c>
      <c r="B2233" s="3" t="s">
        <v>5088</v>
      </c>
      <c r="C2233" t="s">
        <v>5391</v>
      </c>
      <c r="D2233" s="5" t="s">
        <v>6169</v>
      </c>
      <c r="E2233" t="s">
        <v>7053</v>
      </c>
      <c r="F2233" t="s">
        <v>7129</v>
      </c>
      <c r="G2233" t="s">
        <v>7135</v>
      </c>
      <c r="H2233" t="s">
        <v>7149</v>
      </c>
      <c r="I2233" t="s">
        <v>7155</v>
      </c>
      <c r="J2233" s="11">
        <v>3</v>
      </c>
      <c r="K2233" s="9">
        <v>4</v>
      </c>
      <c r="L2233">
        <v>5</v>
      </c>
      <c r="M2233" s="7">
        <v>11.4</v>
      </c>
      <c r="N2233" t="s">
        <v>7156</v>
      </c>
      <c r="O2233" t="s">
        <v>7161</v>
      </c>
      <c r="P2233" t="s">
        <v>7169</v>
      </c>
      <c r="Q2233" s="9">
        <v>3.7</v>
      </c>
      <c r="R2233" t="s">
        <v>7173</v>
      </c>
      <c r="S2233" t="s">
        <v>7176</v>
      </c>
      <c r="T2233">
        <v>29</v>
      </c>
      <c r="U2233" t="str">
        <f>TEXT(CoffeeData[[#This Row],[Date]],"mmm")</f>
        <v>Mar</v>
      </c>
      <c r="V2233" t="str">
        <f>TEXT(CoffeeData[[#This Row],[Date]],"dddd")</f>
        <v>Friday</v>
      </c>
    </row>
    <row r="2234" spans="1:22" x14ac:dyDescent="0.3">
      <c r="A2234" t="s">
        <v>2252</v>
      </c>
      <c r="B2234" s="3" t="s">
        <v>5288</v>
      </c>
      <c r="C2234" t="s">
        <v>5387</v>
      </c>
      <c r="D2234" s="5" t="s">
        <v>6140</v>
      </c>
      <c r="E2234" t="s">
        <v>6861</v>
      </c>
      <c r="F2234" t="s">
        <v>7129</v>
      </c>
      <c r="G2234" t="s">
        <v>7133</v>
      </c>
      <c r="H2234" t="s">
        <v>7149</v>
      </c>
      <c r="I2234" t="s">
        <v>7153</v>
      </c>
      <c r="J2234" s="11">
        <v>4</v>
      </c>
      <c r="K2234" s="9">
        <v>2.5</v>
      </c>
      <c r="L2234">
        <v>10</v>
      </c>
      <c r="M2234" s="7">
        <v>9</v>
      </c>
      <c r="N2234" t="s">
        <v>7156</v>
      </c>
      <c r="O2234" t="s">
        <v>7163</v>
      </c>
      <c r="P2234" t="s">
        <v>7164</v>
      </c>
      <c r="Q2234" s="9">
        <v>4.5999999999999996</v>
      </c>
      <c r="R2234" t="s">
        <v>7172</v>
      </c>
      <c r="S2234" t="s">
        <v>7175</v>
      </c>
      <c r="T2234">
        <v>38</v>
      </c>
      <c r="U2234" t="str">
        <f>TEXT(CoffeeData[[#This Row],[Date]],"mmm")</f>
        <v>Nov</v>
      </c>
      <c r="V2234" t="str">
        <f>TEXT(CoffeeData[[#This Row],[Date]],"dddd")</f>
        <v>Tuesday</v>
      </c>
    </row>
    <row r="2235" spans="1:22" x14ac:dyDescent="0.3">
      <c r="A2235" t="s">
        <v>2253</v>
      </c>
      <c r="B2235" s="3" t="s">
        <v>5099</v>
      </c>
      <c r="C2235" t="s">
        <v>5387</v>
      </c>
      <c r="D2235" s="5" t="s">
        <v>5825</v>
      </c>
      <c r="E2235" t="s">
        <v>6804</v>
      </c>
      <c r="F2235" t="s">
        <v>7130</v>
      </c>
      <c r="G2235" t="s">
        <v>7132</v>
      </c>
      <c r="H2235" t="s">
        <v>7148</v>
      </c>
      <c r="I2235" t="s">
        <v>7155</v>
      </c>
      <c r="J2235" s="11">
        <v>4</v>
      </c>
      <c r="K2235" s="9">
        <v>2.5</v>
      </c>
      <c r="L2235">
        <v>10</v>
      </c>
      <c r="M2235" s="7">
        <v>9</v>
      </c>
      <c r="N2235" t="s">
        <v>7157</v>
      </c>
      <c r="O2235" t="s">
        <v>7159</v>
      </c>
      <c r="P2235" t="s">
        <v>7167</v>
      </c>
      <c r="Q2235" s="9">
        <v>3</v>
      </c>
      <c r="R2235" t="s">
        <v>7172</v>
      </c>
      <c r="S2235" t="s">
        <v>7176</v>
      </c>
      <c r="T2235">
        <v>43</v>
      </c>
      <c r="U2235" t="str">
        <f>TEXT(CoffeeData[[#This Row],[Date]],"mmm")</f>
        <v>Jul</v>
      </c>
      <c r="V2235" t="str">
        <f>TEXT(CoffeeData[[#This Row],[Date]],"dddd")</f>
        <v>Tuesday</v>
      </c>
    </row>
    <row r="2236" spans="1:22" x14ac:dyDescent="0.3">
      <c r="A2236" t="s">
        <v>2254</v>
      </c>
      <c r="B2236" s="3" t="s">
        <v>5237</v>
      </c>
      <c r="C2236" t="s">
        <v>5386</v>
      </c>
      <c r="D2236" s="5" t="s">
        <v>6041</v>
      </c>
      <c r="E2236" t="s">
        <v>6611</v>
      </c>
      <c r="F2236" t="s">
        <v>7129</v>
      </c>
      <c r="G2236" t="s">
        <v>7142</v>
      </c>
      <c r="H2236" t="s">
        <v>7152</v>
      </c>
      <c r="I2236" t="s">
        <v>7153</v>
      </c>
      <c r="J2236" s="11">
        <v>3</v>
      </c>
      <c r="K2236" s="9">
        <v>4.5</v>
      </c>
      <c r="L2236">
        <v>0</v>
      </c>
      <c r="M2236" s="7">
        <v>13.5</v>
      </c>
      <c r="N2236" t="s">
        <v>7157</v>
      </c>
      <c r="O2236" t="s">
        <v>7160</v>
      </c>
      <c r="P2236" t="s">
        <v>7165</v>
      </c>
      <c r="Q2236" s="9">
        <v>4.3</v>
      </c>
      <c r="R2236" t="s">
        <v>7171</v>
      </c>
      <c r="S2236" t="s">
        <v>7175</v>
      </c>
      <c r="T2236">
        <v>32</v>
      </c>
      <c r="U2236" t="str">
        <f>TEXT(CoffeeData[[#This Row],[Date]],"mmm")</f>
        <v>Sep</v>
      </c>
      <c r="V2236" t="str">
        <f>TEXT(CoffeeData[[#This Row],[Date]],"dddd")</f>
        <v>Sunday</v>
      </c>
    </row>
    <row r="2237" spans="1:22" x14ac:dyDescent="0.3">
      <c r="A2237" t="s">
        <v>2255</v>
      </c>
      <c r="B2237" s="3" t="s">
        <v>5140</v>
      </c>
      <c r="C2237" t="s">
        <v>5391</v>
      </c>
      <c r="D2237" s="5" t="s">
        <v>6109</v>
      </c>
      <c r="E2237" t="s">
        <v>6284</v>
      </c>
      <c r="F2237" t="s">
        <v>7131</v>
      </c>
      <c r="G2237" t="s">
        <v>7136</v>
      </c>
      <c r="H2237" t="s">
        <v>7151</v>
      </c>
      <c r="I2237" t="s">
        <v>7155</v>
      </c>
      <c r="J2237" s="11">
        <v>4</v>
      </c>
      <c r="K2237" s="9">
        <v>4</v>
      </c>
      <c r="L2237">
        <v>15</v>
      </c>
      <c r="M2237" s="7">
        <v>13.6</v>
      </c>
      <c r="N2237" t="s">
        <v>7156</v>
      </c>
      <c r="O2237" t="s">
        <v>7159</v>
      </c>
      <c r="P2237" t="s">
        <v>7168</v>
      </c>
      <c r="Q2237" s="9">
        <v>4.7</v>
      </c>
      <c r="R2237" t="s">
        <v>7172</v>
      </c>
      <c r="S2237" t="s">
        <v>7174</v>
      </c>
      <c r="T2237">
        <v>26</v>
      </c>
      <c r="U2237" t="str">
        <f>TEXT(CoffeeData[[#This Row],[Date]],"mmm")</f>
        <v>Sep</v>
      </c>
      <c r="V2237" t="str">
        <f>TEXT(CoffeeData[[#This Row],[Date]],"dddd")</f>
        <v>Friday</v>
      </c>
    </row>
    <row r="2238" spans="1:22" x14ac:dyDescent="0.3">
      <c r="A2238" t="s">
        <v>2256</v>
      </c>
      <c r="B2238" s="3" t="s">
        <v>5289</v>
      </c>
      <c r="C2238" t="s">
        <v>5389</v>
      </c>
      <c r="D2238" s="5" t="s">
        <v>6148</v>
      </c>
      <c r="E2238" t="s">
        <v>7054</v>
      </c>
      <c r="F2238" t="s">
        <v>7131</v>
      </c>
      <c r="G2238" t="s">
        <v>7143</v>
      </c>
      <c r="H2238" t="s">
        <v>7149</v>
      </c>
      <c r="I2238" t="s">
        <v>7153</v>
      </c>
      <c r="J2238" s="11">
        <v>1</v>
      </c>
      <c r="K2238" s="9">
        <v>4.5</v>
      </c>
      <c r="L2238">
        <v>0</v>
      </c>
      <c r="M2238" s="7">
        <v>4.5</v>
      </c>
      <c r="N2238" t="s">
        <v>7156</v>
      </c>
      <c r="O2238" t="s">
        <v>7163</v>
      </c>
      <c r="P2238" t="s">
        <v>7169</v>
      </c>
      <c r="Q2238" s="9">
        <v>4.0999999999999996</v>
      </c>
      <c r="R2238" t="s">
        <v>7172</v>
      </c>
      <c r="S2238" t="s">
        <v>7175</v>
      </c>
      <c r="T2238">
        <v>43</v>
      </c>
      <c r="U2238" t="str">
        <f>TEXT(CoffeeData[[#This Row],[Date]],"mmm")</f>
        <v>Aug</v>
      </c>
      <c r="V2238" t="str">
        <f>TEXT(CoffeeData[[#This Row],[Date]],"dddd")</f>
        <v>Thursday</v>
      </c>
    </row>
    <row r="2239" spans="1:22" x14ac:dyDescent="0.3">
      <c r="A2239" t="s">
        <v>2257</v>
      </c>
      <c r="B2239" s="3" t="s">
        <v>5221</v>
      </c>
      <c r="C2239" t="s">
        <v>5387</v>
      </c>
      <c r="D2239" s="5" t="s">
        <v>5875</v>
      </c>
      <c r="E2239" t="s">
        <v>6767</v>
      </c>
      <c r="F2239" t="s">
        <v>7130</v>
      </c>
      <c r="G2239" t="s">
        <v>7136</v>
      </c>
      <c r="H2239" t="s">
        <v>7151</v>
      </c>
      <c r="I2239" t="s">
        <v>7154</v>
      </c>
      <c r="J2239" s="11">
        <v>1</v>
      </c>
      <c r="K2239" s="9">
        <v>4</v>
      </c>
      <c r="L2239">
        <v>0</v>
      </c>
      <c r="M2239" s="7">
        <v>4</v>
      </c>
      <c r="N2239" t="s">
        <v>7157</v>
      </c>
      <c r="O2239" t="s">
        <v>7161</v>
      </c>
      <c r="P2239" t="s">
        <v>7168</v>
      </c>
      <c r="Q2239" s="9">
        <v>3.4</v>
      </c>
      <c r="R2239" t="s">
        <v>7172</v>
      </c>
      <c r="S2239" t="s">
        <v>7176</v>
      </c>
      <c r="T2239">
        <v>33</v>
      </c>
      <c r="U2239" t="str">
        <f>TEXT(CoffeeData[[#This Row],[Date]],"mmm")</f>
        <v>May</v>
      </c>
      <c r="V2239" t="str">
        <f>TEXT(CoffeeData[[#This Row],[Date]],"dddd")</f>
        <v>Tuesday</v>
      </c>
    </row>
    <row r="2240" spans="1:22" x14ac:dyDescent="0.3">
      <c r="A2240" t="s">
        <v>2258</v>
      </c>
      <c r="B2240" s="3" t="s">
        <v>5271</v>
      </c>
      <c r="C2240" t="s">
        <v>5390</v>
      </c>
      <c r="D2240" s="5" t="s">
        <v>5644</v>
      </c>
      <c r="E2240" t="s">
        <v>6955</v>
      </c>
      <c r="F2240" t="s">
        <v>7129</v>
      </c>
      <c r="G2240" t="s">
        <v>7145</v>
      </c>
      <c r="H2240" t="s">
        <v>7148</v>
      </c>
      <c r="I2240" t="s">
        <v>7154</v>
      </c>
      <c r="J2240" s="11">
        <v>2</v>
      </c>
      <c r="K2240" s="9">
        <v>2</v>
      </c>
      <c r="L2240">
        <v>5</v>
      </c>
      <c r="M2240" s="7">
        <v>3.8</v>
      </c>
      <c r="N2240" t="s">
        <v>7156</v>
      </c>
      <c r="O2240" t="s">
        <v>7160</v>
      </c>
      <c r="P2240" t="s">
        <v>7168</v>
      </c>
      <c r="Q2240" s="9">
        <v>3.6</v>
      </c>
      <c r="R2240" t="s">
        <v>7173</v>
      </c>
      <c r="S2240" t="s">
        <v>7176</v>
      </c>
      <c r="T2240">
        <v>33</v>
      </c>
      <c r="U2240" t="str">
        <f>TEXT(CoffeeData[[#This Row],[Date]],"mmm")</f>
        <v>Sep</v>
      </c>
      <c r="V2240" t="str">
        <f>TEXT(CoffeeData[[#This Row],[Date]],"dddd")</f>
        <v>Monday</v>
      </c>
    </row>
    <row r="2241" spans="1:22" x14ac:dyDescent="0.3">
      <c r="A2241" t="s">
        <v>2259</v>
      </c>
      <c r="B2241" s="3" t="s">
        <v>5374</v>
      </c>
      <c r="C2241" t="s">
        <v>5391</v>
      </c>
      <c r="D2241" s="5" t="s">
        <v>5543</v>
      </c>
      <c r="E2241" t="s">
        <v>6433</v>
      </c>
      <c r="F2241" t="s">
        <v>7130</v>
      </c>
      <c r="G2241" t="s">
        <v>7144</v>
      </c>
      <c r="H2241" t="s">
        <v>7149</v>
      </c>
      <c r="I2241" t="s">
        <v>7153</v>
      </c>
      <c r="J2241" s="11">
        <v>3</v>
      </c>
      <c r="K2241" s="9">
        <v>3.5</v>
      </c>
      <c r="L2241">
        <v>10</v>
      </c>
      <c r="M2241" s="7">
        <v>9.4499999999999993</v>
      </c>
      <c r="N2241" t="s">
        <v>7158</v>
      </c>
      <c r="O2241" t="s">
        <v>7159</v>
      </c>
      <c r="P2241" t="s">
        <v>7166</v>
      </c>
      <c r="Q2241" s="9">
        <v>3.5</v>
      </c>
      <c r="R2241" t="s">
        <v>7171</v>
      </c>
      <c r="S2241" t="s">
        <v>7174</v>
      </c>
      <c r="T2241">
        <v>38</v>
      </c>
      <c r="U2241" t="str">
        <f>TEXT(CoffeeData[[#This Row],[Date]],"mmm")</f>
        <v>Aug</v>
      </c>
      <c r="V2241" t="str">
        <f>TEXT(CoffeeData[[#This Row],[Date]],"dddd")</f>
        <v>Friday</v>
      </c>
    </row>
    <row r="2242" spans="1:22" x14ac:dyDescent="0.3">
      <c r="A2242" t="s">
        <v>2260</v>
      </c>
      <c r="B2242" s="3" t="s">
        <v>5219</v>
      </c>
      <c r="C2242" t="s">
        <v>5391</v>
      </c>
      <c r="D2242" s="5" t="s">
        <v>5668</v>
      </c>
      <c r="E2242" t="s">
        <v>6692</v>
      </c>
      <c r="F2242" t="s">
        <v>7130</v>
      </c>
      <c r="G2242" t="s">
        <v>7144</v>
      </c>
      <c r="H2242" t="s">
        <v>7149</v>
      </c>
      <c r="I2242" t="s">
        <v>7154</v>
      </c>
      <c r="J2242" s="11">
        <v>3</v>
      </c>
      <c r="K2242" s="9">
        <v>3.5</v>
      </c>
      <c r="L2242">
        <v>5</v>
      </c>
      <c r="M2242" s="7">
        <v>9.9700000000000006</v>
      </c>
      <c r="N2242" t="s">
        <v>7157</v>
      </c>
      <c r="O2242" t="s">
        <v>7162</v>
      </c>
      <c r="P2242" t="s">
        <v>7167</v>
      </c>
      <c r="Q2242" s="9">
        <v>4</v>
      </c>
      <c r="R2242" t="s">
        <v>7173</v>
      </c>
      <c r="S2242" t="s">
        <v>7175</v>
      </c>
      <c r="T2242">
        <v>41</v>
      </c>
      <c r="U2242" t="str">
        <f>TEXT(CoffeeData[[#This Row],[Date]],"mmm")</f>
        <v>Aug</v>
      </c>
      <c r="V2242" t="str">
        <f>TEXT(CoffeeData[[#This Row],[Date]],"dddd")</f>
        <v>Friday</v>
      </c>
    </row>
    <row r="2243" spans="1:22" x14ac:dyDescent="0.3">
      <c r="A2243" t="s">
        <v>2261</v>
      </c>
      <c r="B2243" s="3" t="s">
        <v>5317</v>
      </c>
      <c r="C2243" t="s">
        <v>5389</v>
      </c>
      <c r="D2243" s="5" t="s">
        <v>5565</v>
      </c>
      <c r="E2243" t="s">
        <v>6500</v>
      </c>
      <c r="F2243" t="s">
        <v>7130</v>
      </c>
      <c r="G2243" t="s">
        <v>7138</v>
      </c>
      <c r="H2243" t="s">
        <v>7152</v>
      </c>
      <c r="I2243" t="s">
        <v>7155</v>
      </c>
      <c r="J2243" s="11">
        <v>3</v>
      </c>
      <c r="K2243" s="9">
        <v>5.5</v>
      </c>
      <c r="L2243">
        <v>5</v>
      </c>
      <c r="M2243" s="7">
        <v>15.67</v>
      </c>
      <c r="N2243" t="s">
        <v>7156</v>
      </c>
      <c r="O2243" t="s">
        <v>7160</v>
      </c>
      <c r="P2243" t="s">
        <v>7166</v>
      </c>
      <c r="Q2243" s="9">
        <v>4.5</v>
      </c>
      <c r="R2243" t="s">
        <v>7173</v>
      </c>
      <c r="S2243" t="s">
        <v>7176</v>
      </c>
      <c r="T2243">
        <v>30</v>
      </c>
      <c r="U2243" t="str">
        <f>TEXT(CoffeeData[[#This Row],[Date]],"mmm")</f>
        <v>Jul</v>
      </c>
      <c r="V2243" t="str">
        <f>TEXT(CoffeeData[[#This Row],[Date]],"dddd")</f>
        <v>Thursday</v>
      </c>
    </row>
    <row r="2244" spans="1:22" x14ac:dyDescent="0.3">
      <c r="A2244" t="s">
        <v>2262</v>
      </c>
      <c r="B2244" s="3" t="s">
        <v>5341</v>
      </c>
      <c r="C2244" t="s">
        <v>5391</v>
      </c>
      <c r="D2244" s="5" t="s">
        <v>5464</v>
      </c>
      <c r="E2244" t="s">
        <v>6387</v>
      </c>
      <c r="F2244" t="s">
        <v>7130</v>
      </c>
      <c r="G2244" t="s">
        <v>7133</v>
      </c>
      <c r="H2244" t="s">
        <v>7149</v>
      </c>
      <c r="I2244" t="s">
        <v>7154</v>
      </c>
      <c r="J2244" s="11">
        <v>1</v>
      </c>
      <c r="K2244" s="9">
        <v>2.5</v>
      </c>
      <c r="L2244">
        <v>5</v>
      </c>
      <c r="M2244" s="7">
        <v>2.38</v>
      </c>
      <c r="N2244" t="s">
        <v>7157</v>
      </c>
      <c r="O2244" t="s">
        <v>7160</v>
      </c>
      <c r="P2244" t="s">
        <v>7166</v>
      </c>
      <c r="Q2244" s="9">
        <v>3.4</v>
      </c>
      <c r="R2244" t="s">
        <v>7171</v>
      </c>
      <c r="S2244" t="s">
        <v>7176</v>
      </c>
      <c r="T2244">
        <v>35</v>
      </c>
      <c r="U2244" t="str">
        <f>TEXT(CoffeeData[[#This Row],[Date]],"mmm")</f>
        <v>Mar</v>
      </c>
      <c r="V2244" t="str">
        <f>TEXT(CoffeeData[[#This Row],[Date]],"dddd")</f>
        <v>Friday</v>
      </c>
    </row>
    <row r="2245" spans="1:22" x14ac:dyDescent="0.3">
      <c r="A2245" t="s">
        <v>2263</v>
      </c>
      <c r="B2245" s="3" t="s">
        <v>5335</v>
      </c>
      <c r="C2245" t="s">
        <v>5387</v>
      </c>
      <c r="D2245" s="5" t="s">
        <v>5639</v>
      </c>
      <c r="E2245" t="s">
        <v>6373</v>
      </c>
      <c r="F2245" t="s">
        <v>7131</v>
      </c>
      <c r="G2245" t="s">
        <v>7139</v>
      </c>
      <c r="H2245" t="s">
        <v>7148</v>
      </c>
      <c r="I2245" t="s">
        <v>7155</v>
      </c>
      <c r="J2245" s="11">
        <v>4</v>
      </c>
      <c r="K2245" s="9">
        <v>3</v>
      </c>
      <c r="L2245">
        <v>15</v>
      </c>
      <c r="M2245" s="7">
        <v>10.199999999999999</v>
      </c>
      <c r="N2245" t="s">
        <v>7156</v>
      </c>
      <c r="O2245" t="s">
        <v>7159</v>
      </c>
      <c r="P2245" t="s">
        <v>7165</v>
      </c>
      <c r="Q2245" s="9">
        <v>3</v>
      </c>
      <c r="R2245" t="s">
        <v>7171</v>
      </c>
      <c r="S2245" t="s">
        <v>7175</v>
      </c>
      <c r="T2245">
        <v>42</v>
      </c>
      <c r="U2245" t="str">
        <f>TEXT(CoffeeData[[#This Row],[Date]],"mmm")</f>
        <v>Aug</v>
      </c>
      <c r="V2245" t="str">
        <f>TEXT(CoffeeData[[#This Row],[Date]],"dddd")</f>
        <v>Tuesday</v>
      </c>
    </row>
    <row r="2246" spans="1:22" x14ac:dyDescent="0.3">
      <c r="A2246" t="s">
        <v>2264</v>
      </c>
      <c r="B2246" s="3" t="s">
        <v>5291</v>
      </c>
      <c r="C2246" t="s">
        <v>5390</v>
      </c>
      <c r="D2246" s="5" t="s">
        <v>5943</v>
      </c>
      <c r="E2246" t="s">
        <v>6426</v>
      </c>
      <c r="F2246" t="s">
        <v>7129</v>
      </c>
      <c r="G2246" t="s">
        <v>7132</v>
      </c>
      <c r="H2246" t="s">
        <v>7148</v>
      </c>
      <c r="I2246" t="s">
        <v>7154</v>
      </c>
      <c r="J2246" s="11">
        <v>3</v>
      </c>
      <c r="K2246" s="9">
        <v>2.5</v>
      </c>
      <c r="L2246">
        <v>15</v>
      </c>
      <c r="M2246" s="7">
        <v>6.38</v>
      </c>
      <c r="N2246" t="s">
        <v>7158</v>
      </c>
      <c r="O2246" t="s">
        <v>7161</v>
      </c>
      <c r="P2246" t="s">
        <v>7166</v>
      </c>
      <c r="Q2246" s="9">
        <v>3.5</v>
      </c>
      <c r="R2246" t="s">
        <v>7173</v>
      </c>
      <c r="S2246" t="s">
        <v>7174</v>
      </c>
      <c r="T2246">
        <v>40</v>
      </c>
      <c r="U2246" t="str">
        <f>TEXT(CoffeeData[[#This Row],[Date]],"mmm")</f>
        <v>Apr</v>
      </c>
      <c r="V2246" t="str">
        <f>TEXT(CoffeeData[[#This Row],[Date]],"dddd")</f>
        <v>Monday</v>
      </c>
    </row>
    <row r="2247" spans="1:22" x14ac:dyDescent="0.3">
      <c r="A2247" t="s">
        <v>2265</v>
      </c>
      <c r="B2247" s="3" t="s">
        <v>5247</v>
      </c>
      <c r="C2247" t="s">
        <v>5391</v>
      </c>
      <c r="D2247" s="5" t="s">
        <v>5445</v>
      </c>
      <c r="E2247" t="s">
        <v>7043</v>
      </c>
      <c r="F2247" t="s">
        <v>7129</v>
      </c>
      <c r="G2247" t="s">
        <v>7145</v>
      </c>
      <c r="H2247" t="s">
        <v>7148</v>
      </c>
      <c r="I2247" t="s">
        <v>7154</v>
      </c>
      <c r="J2247" s="11">
        <v>2</v>
      </c>
      <c r="K2247" s="9">
        <v>2</v>
      </c>
      <c r="L2247">
        <v>15</v>
      </c>
      <c r="M2247" s="7">
        <v>3.4</v>
      </c>
      <c r="N2247" t="s">
        <v>7158</v>
      </c>
      <c r="O2247" t="s">
        <v>7162</v>
      </c>
      <c r="P2247" t="s">
        <v>7168</v>
      </c>
      <c r="Q2247" s="9">
        <v>4.9000000000000004</v>
      </c>
      <c r="R2247" t="s">
        <v>7172</v>
      </c>
      <c r="S2247" t="s">
        <v>7176</v>
      </c>
      <c r="T2247">
        <v>45</v>
      </c>
      <c r="U2247" t="str">
        <f>TEXT(CoffeeData[[#This Row],[Date]],"mmm")</f>
        <v>Jun</v>
      </c>
      <c r="V2247" t="str">
        <f>TEXT(CoffeeData[[#This Row],[Date]],"dddd")</f>
        <v>Friday</v>
      </c>
    </row>
    <row r="2248" spans="1:22" x14ac:dyDescent="0.3">
      <c r="A2248" t="s">
        <v>2266</v>
      </c>
      <c r="B2248" s="3" t="s">
        <v>5186</v>
      </c>
      <c r="C2248" t="s">
        <v>5388</v>
      </c>
      <c r="D2248" s="5" t="s">
        <v>6120</v>
      </c>
      <c r="E2248" t="s">
        <v>6779</v>
      </c>
      <c r="F2248" t="s">
        <v>7131</v>
      </c>
      <c r="G2248" t="s">
        <v>7140</v>
      </c>
      <c r="H2248" t="s">
        <v>7150</v>
      </c>
      <c r="I2248" t="s">
        <v>7155</v>
      </c>
      <c r="J2248" s="11">
        <v>4</v>
      </c>
      <c r="K2248" s="9">
        <v>2</v>
      </c>
      <c r="L2248">
        <v>10</v>
      </c>
      <c r="M2248" s="7">
        <v>7.2</v>
      </c>
      <c r="N2248" t="s">
        <v>7157</v>
      </c>
      <c r="O2248" t="s">
        <v>7161</v>
      </c>
      <c r="P2248" t="s">
        <v>7169</v>
      </c>
      <c r="Q2248" s="9">
        <v>4.5999999999999996</v>
      </c>
      <c r="R2248" t="s">
        <v>7173</v>
      </c>
      <c r="S2248" t="s">
        <v>7175</v>
      </c>
      <c r="T2248">
        <v>33</v>
      </c>
      <c r="U2248" t="str">
        <f>TEXT(CoffeeData[[#This Row],[Date]],"mmm")</f>
        <v>May</v>
      </c>
      <c r="V2248" t="str">
        <f>TEXT(CoffeeData[[#This Row],[Date]],"dddd")</f>
        <v>Wednesday</v>
      </c>
    </row>
    <row r="2249" spans="1:22" x14ac:dyDescent="0.3">
      <c r="A2249" t="s">
        <v>2267</v>
      </c>
      <c r="B2249" s="3" t="s">
        <v>5345</v>
      </c>
      <c r="C2249" t="s">
        <v>5389</v>
      </c>
      <c r="D2249" s="5" t="s">
        <v>5646</v>
      </c>
      <c r="E2249" t="s">
        <v>6236</v>
      </c>
      <c r="F2249" t="s">
        <v>7131</v>
      </c>
      <c r="G2249" t="s">
        <v>7138</v>
      </c>
      <c r="H2249" t="s">
        <v>7152</v>
      </c>
      <c r="I2249" t="s">
        <v>7155</v>
      </c>
      <c r="J2249" s="11">
        <v>3</v>
      </c>
      <c r="K2249" s="9">
        <v>5.5</v>
      </c>
      <c r="L2249">
        <v>0</v>
      </c>
      <c r="M2249" s="7">
        <v>16.5</v>
      </c>
      <c r="N2249" t="s">
        <v>7158</v>
      </c>
      <c r="O2249" t="s">
        <v>7162</v>
      </c>
      <c r="P2249" t="s">
        <v>7169</v>
      </c>
      <c r="Q2249" s="9">
        <v>3.6</v>
      </c>
      <c r="R2249" t="s">
        <v>7172</v>
      </c>
      <c r="S2249" t="s">
        <v>7176</v>
      </c>
      <c r="T2249">
        <v>39</v>
      </c>
      <c r="U2249" t="str">
        <f>TEXT(CoffeeData[[#This Row],[Date]],"mmm")</f>
        <v>Jun</v>
      </c>
      <c r="V2249" t="str">
        <f>TEXT(CoffeeData[[#This Row],[Date]],"dddd")</f>
        <v>Thursday</v>
      </c>
    </row>
    <row r="2250" spans="1:22" x14ac:dyDescent="0.3">
      <c r="A2250" t="s">
        <v>2268</v>
      </c>
      <c r="B2250" s="3" t="s">
        <v>5069</v>
      </c>
      <c r="C2250" t="s">
        <v>5385</v>
      </c>
      <c r="D2250" s="5" t="s">
        <v>6178</v>
      </c>
      <c r="E2250" t="s">
        <v>6256</v>
      </c>
      <c r="F2250" t="s">
        <v>7131</v>
      </c>
      <c r="G2250" t="s">
        <v>7137</v>
      </c>
      <c r="H2250" t="s">
        <v>7150</v>
      </c>
      <c r="I2250" t="s">
        <v>7153</v>
      </c>
      <c r="J2250" s="11">
        <v>1</v>
      </c>
      <c r="K2250" s="9">
        <v>3</v>
      </c>
      <c r="L2250">
        <v>5</v>
      </c>
      <c r="M2250" s="7">
        <v>2.85</v>
      </c>
      <c r="N2250" t="s">
        <v>7158</v>
      </c>
      <c r="O2250" t="s">
        <v>7159</v>
      </c>
      <c r="P2250" t="s">
        <v>7167</v>
      </c>
      <c r="Q2250" s="9">
        <v>4.5999999999999996</v>
      </c>
      <c r="R2250" t="s">
        <v>7172</v>
      </c>
      <c r="S2250" t="s">
        <v>7174</v>
      </c>
      <c r="T2250">
        <v>31</v>
      </c>
      <c r="U2250" t="str">
        <f>TEXT(CoffeeData[[#This Row],[Date]],"mmm")</f>
        <v>Sep</v>
      </c>
      <c r="V2250" t="str">
        <f>TEXT(CoffeeData[[#This Row],[Date]],"dddd")</f>
        <v>Saturday</v>
      </c>
    </row>
    <row r="2251" spans="1:22" x14ac:dyDescent="0.3">
      <c r="A2251" t="s">
        <v>2269</v>
      </c>
      <c r="B2251" s="3" t="s">
        <v>5256</v>
      </c>
      <c r="C2251" t="s">
        <v>5385</v>
      </c>
      <c r="D2251" s="5" t="s">
        <v>5579</v>
      </c>
      <c r="E2251" t="s">
        <v>6837</v>
      </c>
      <c r="F2251" t="s">
        <v>7130</v>
      </c>
      <c r="G2251" t="s">
        <v>7145</v>
      </c>
      <c r="H2251" t="s">
        <v>7148</v>
      </c>
      <c r="I2251" t="s">
        <v>7154</v>
      </c>
      <c r="J2251" s="11">
        <v>4</v>
      </c>
      <c r="K2251" s="9">
        <v>2</v>
      </c>
      <c r="L2251">
        <v>5</v>
      </c>
      <c r="M2251" s="7">
        <v>7.6</v>
      </c>
      <c r="N2251" t="s">
        <v>7157</v>
      </c>
      <c r="O2251" t="s">
        <v>7163</v>
      </c>
      <c r="P2251" t="s">
        <v>7170</v>
      </c>
      <c r="Q2251" s="9">
        <v>3.3</v>
      </c>
      <c r="R2251" t="s">
        <v>7171</v>
      </c>
      <c r="S2251" t="s">
        <v>7176</v>
      </c>
      <c r="T2251">
        <v>31</v>
      </c>
      <c r="U2251" t="str">
        <f>TEXT(CoffeeData[[#This Row],[Date]],"mmm")</f>
        <v>Jan</v>
      </c>
      <c r="V2251" t="str">
        <f>TEXT(CoffeeData[[#This Row],[Date]],"dddd")</f>
        <v>Saturday</v>
      </c>
    </row>
    <row r="2252" spans="1:22" x14ac:dyDescent="0.3">
      <c r="A2252" t="s">
        <v>2270</v>
      </c>
      <c r="B2252" s="3" t="s">
        <v>5349</v>
      </c>
      <c r="C2252" t="s">
        <v>5388</v>
      </c>
      <c r="D2252" s="5" t="s">
        <v>6082</v>
      </c>
      <c r="E2252" t="s">
        <v>6998</v>
      </c>
      <c r="F2252" t="s">
        <v>7130</v>
      </c>
      <c r="G2252" t="s">
        <v>7140</v>
      </c>
      <c r="H2252" t="s">
        <v>7150</v>
      </c>
      <c r="I2252" t="s">
        <v>7155</v>
      </c>
      <c r="J2252" s="11">
        <v>4</v>
      </c>
      <c r="K2252" s="9">
        <v>2</v>
      </c>
      <c r="L2252">
        <v>15</v>
      </c>
      <c r="M2252" s="7">
        <v>6.8</v>
      </c>
      <c r="N2252" t="s">
        <v>7156</v>
      </c>
      <c r="O2252" t="s">
        <v>7159</v>
      </c>
      <c r="P2252" t="s">
        <v>7164</v>
      </c>
      <c r="Q2252" s="9">
        <v>4.3</v>
      </c>
      <c r="R2252" t="s">
        <v>7171</v>
      </c>
      <c r="S2252" t="s">
        <v>7175</v>
      </c>
      <c r="T2252">
        <v>26</v>
      </c>
      <c r="U2252" t="str">
        <f>TEXT(CoffeeData[[#This Row],[Date]],"mmm")</f>
        <v>Jun</v>
      </c>
      <c r="V2252" t="str">
        <f>TEXT(CoffeeData[[#This Row],[Date]],"dddd")</f>
        <v>Wednesday</v>
      </c>
    </row>
    <row r="2253" spans="1:22" x14ac:dyDescent="0.3">
      <c r="A2253" t="s">
        <v>2271</v>
      </c>
      <c r="B2253" s="3" t="s">
        <v>5132</v>
      </c>
      <c r="C2253" t="s">
        <v>5390</v>
      </c>
      <c r="D2253" s="5" t="s">
        <v>5452</v>
      </c>
      <c r="E2253" t="s">
        <v>6476</v>
      </c>
      <c r="F2253" t="s">
        <v>7131</v>
      </c>
      <c r="G2253" t="s">
        <v>7144</v>
      </c>
      <c r="H2253" t="s">
        <v>7149</v>
      </c>
      <c r="I2253" t="s">
        <v>7153</v>
      </c>
      <c r="J2253" s="11">
        <v>3</v>
      </c>
      <c r="K2253" s="9">
        <v>3.5</v>
      </c>
      <c r="L2253">
        <v>5</v>
      </c>
      <c r="M2253" s="7">
        <v>9.9700000000000006</v>
      </c>
      <c r="N2253" t="s">
        <v>7157</v>
      </c>
      <c r="O2253" t="s">
        <v>7159</v>
      </c>
      <c r="P2253" t="s">
        <v>7170</v>
      </c>
      <c r="Q2253" s="9">
        <v>3</v>
      </c>
      <c r="R2253" t="s">
        <v>7171</v>
      </c>
      <c r="S2253" t="s">
        <v>7174</v>
      </c>
      <c r="T2253">
        <v>32</v>
      </c>
      <c r="U2253" t="str">
        <f>TEXT(CoffeeData[[#This Row],[Date]],"mmm")</f>
        <v>Feb</v>
      </c>
      <c r="V2253" t="str">
        <f>TEXT(CoffeeData[[#This Row],[Date]],"dddd")</f>
        <v>Monday</v>
      </c>
    </row>
    <row r="2254" spans="1:22" x14ac:dyDescent="0.3">
      <c r="A2254" t="s">
        <v>2272</v>
      </c>
      <c r="B2254" s="3" t="s">
        <v>5143</v>
      </c>
      <c r="C2254" t="s">
        <v>5388</v>
      </c>
      <c r="D2254" s="5" t="s">
        <v>5531</v>
      </c>
      <c r="E2254" t="s">
        <v>7007</v>
      </c>
      <c r="F2254" t="s">
        <v>7131</v>
      </c>
      <c r="G2254" t="s">
        <v>7142</v>
      </c>
      <c r="H2254" t="s">
        <v>7152</v>
      </c>
      <c r="I2254" t="s">
        <v>7154</v>
      </c>
      <c r="J2254" s="11">
        <v>4</v>
      </c>
      <c r="K2254" s="9">
        <v>4.5</v>
      </c>
      <c r="L2254">
        <v>15</v>
      </c>
      <c r="M2254" s="7">
        <v>15.3</v>
      </c>
      <c r="N2254" t="s">
        <v>7157</v>
      </c>
      <c r="O2254" t="s">
        <v>7160</v>
      </c>
      <c r="P2254" t="s">
        <v>7170</v>
      </c>
      <c r="Q2254" s="9">
        <v>3.5</v>
      </c>
      <c r="R2254" t="s">
        <v>7171</v>
      </c>
      <c r="S2254" t="s">
        <v>7174</v>
      </c>
      <c r="T2254">
        <v>32</v>
      </c>
      <c r="U2254" t="str">
        <f>TEXT(CoffeeData[[#This Row],[Date]],"mmm")</f>
        <v>Jul</v>
      </c>
      <c r="V2254" t="str">
        <f>TEXT(CoffeeData[[#This Row],[Date]],"dddd")</f>
        <v>Wednesday</v>
      </c>
    </row>
    <row r="2255" spans="1:22" x14ac:dyDescent="0.3">
      <c r="A2255" t="s">
        <v>2273</v>
      </c>
      <c r="B2255" s="3" t="s">
        <v>5095</v>
      </c>
      <c r="C2255" t="s">
        <v>5385</v>
      </c>
      <c r="D2255" s="5" t="s">
        <v>5717</v>
      </c>
      <c r="E2255" t="s">
        <v>6879</v>
      </c>
      <c r="F2255" t="s">
        <v>7129</v>
      </c>
      <c r="G2255" t="s">
        <v>7144</v>
      </c>
      <c r="H2255" t="s">
        <v>7149</v>
      </c>
      <c r="I2255" t="s">
        <v>7155</v>
      </c>
      <c r="J2255" s="11">
        <v>4</v>
      </c>
      <c r="K2255" s="9">
        <v>3.5</v>
      </c>
      <c r="L2255">
        <v>10</v>
      </c>
      <c r="M2255" s="7">
        <v>12.6</v>
      </c>
      <c r="N2255" t="s">
        <v>7156</v>
      </c>
      <c r="O2255" t="s">
        <v>7162</v>
      </c>
      <c r="P2255" t="s">
        <v>7169</v>
      </c>
      <c r="Q2255" s="9">
        <v>4.3</v>
      </c>
      <c r="R2255" t="s">
        <v>7172</v>
      </c>
      <c r="S2255" t="s">
        <v>7175</v>
      </c>
      <c r="T2255">
        <v>26</v>
      </c>
      <c r="U2255" t="str">
        <f>TEXT(CoffeeData[[#This Row],[Date]],"mmm")</f>
        <v>Oct</v>
      </c>
      <c r="V2255" t="str">
        <f>TEXT(CoffeeData[[#This Row],[Date]],"dddd")</f>
        <v>Saturday</v>
      </c>
    </row>
    <row r="2256" spans="1:22" x14ac:dyDescent="0.3">
      <c r="A2256" t="s">
        <v>2274</v>
      </c>
      <c r="B2256" s="3" t="s">
        <v>5081</v>
      </c>
      <c r="C2256" t="s">
        <v>5390</v>
      </c>
      <c r="D2256" s="5" t="s">
        <v>5770</v>
      </c>
      <c r="E2256" t="s">
        <v>6589</v>
      </c>
      <c r="F2256" t="s">
        <v>7130</v>
      </c>
      <c r="G2256" t="s">
        <v>7134</v>
      </c>
      <c r="H2256" t="s">
        <v>7150</v>
      </c>
      <c r="I2256" t="s">
        <v>7154</v>
      </c>
      <c r="J2256" s="11">
        <v>4</v>
      </c>
      <c r="K2256" s="9">
        <v>2.5</v>
      </c>
      <c r="L2256">
        <v>10</v>
      </c>
      <c r="M2256" s="7">
        <v>9</v>
      </c>
      <c r="N2256" t="s">
        <v>7156</v>
      </c>
      <c r="O2256" t="s">
        <v>7161</v>
      </c>
      <c r="P2256" t="s">
        <v>7168</v>
      </c>
      <c r="Q2256" s="9">
        <v>3.2</v>
      </c>
      <c r="R2256" t="s">
        <v>7173</v>
      </c>
      <c r="S2256" t="s">
        <v>7174</v>
      </c>
      <c r="T2256">
        <v>41</v>
      </c>
      <c r="U2256" t="str">
        <f>TEXT(CoffeeData[[#This Row],[Date]],"mmm")</f>
        <v>Nov</v>
      </c>
      <c r="V2256" t="str">
        <f>TEXT(CoffeeData[[#This Row],[Date]],"dddd")</f>
        <v>Monday</v>
      </c>
    </row>
    <row r="2257" spans="1:22" x14ac:dyDescent="0.3">
      <c r="A2257" t="s">
        <v>2275</v>
      </c>
      <c r="B2257" s="3" t="s">
        <v>5159</v>
      </c>
      <c r="C2257" t="s">
        <v>5389</v>
      </c>
      <c r="D2257" s="5" t="s">
        <v>6151</v>
      </c>
      <c r="E2257" t="s">
        <v>6431</v>
      </c>
      <c r="F2257" t="s">
        <v>7130</v>
      </c>
      <c r="G2257" t="s">
        <v>7143</v>
      </c>
      <c r="H2257" t="s">
        <v>7149</v>
      </c>
      <c r="I2257" t="s">
        <v>7154</v>
      </c>
      <c r="J2257" s="11">
        <v>3</v>
      </c>
      <c r="K2257" s="9">
        <v>4.5</v>
      </c>
      <c r="L2257">
        <v>0</v>
      </c>
      <c r="M2257" s="7">
        <v>13.5</v>
      </c>
      <c r="N2257" t="s">
        <v>7157</v>
      </c>
      <c r="O2257" t="s">
        <v>7160</v>
      </c>
      <c r="P2257" t="s">
        <v>7164</v>
      </c>
      <c r="Q2257" s="9">
        <v>4.9000000000000004</v>
      </c>
      <c r="R2257" t="s">
        <v>7173</v>
      </c>
      <c r="S2257" t="s">
        <v>7176</v>
      </c>
      <c r="T2257">
        <v>31</v>
      </c>
      <c r="U2257" t="str">
        <f>TEXT(CoffeeData[[#This Row],[Date]],"mmm")</f>
        <v>Jun</v>
      </c>
      <c r="V2257" t="str">
        <f>TEXT(CoffeeData[[#This Row],[Date]],"dddd")</f>
        <v>Thursday</v>
      </c>
    </row>
    <row r="2258" spans="1:22" x14ac:dyDescent="0.3">
      <c r="A2258" t="s">
        <v>2276</v>
      </c>
      <c r="B2258" s="3" t="s">
        <v>5176</v>
      </c>
      <c r="C2258" t="s">
        <v>5385</v>
      </c>
      <c r="D2258" s="5" t="s">
        <v>5619</v>
      </c>
      <c r="E2258" t="s">
        <v>7055</v>
      </c>
      <c r="F2258" t="s">
        <v>7129</v>
      </c>
      <c r="G2258" t="s">
        <v>7133</v>
      </c>
      <c r="H2258" t="s">
        <v>7149</v>
      </c>
      <c r="I2258" t="s">
        <v>7155</v>
      </c>
      <c r="J2258" s="11">
        <v>4</v>
      </c>
      <c r="K2258" s="9">
        <v>2.5</v>
      </c>
      <c r="L2258">
        <v>10</v>
      </c>
      <c r="M2258" s="7">
        <v>9</v>
      </c>
      <c r="N2258" t="s">
        <v>7158</v>
      </c>
      <c r="O2258" t="s">
        <v>7163</v>
      </c>
      <c r="P2258" t="s">
        <v>7168</v>
      </c>
      <c r="Q2258" s="9">
        <v>3.2</v>
      </c>
      <c r="R2258" t="s">
        <v>7172</v>
      </c>
      <c r="S2258" t="s">
        <v>7175</v>
      </c>
      <c r="T2258">
        <v>38</v>
      </c>
      <c r="U2258" t="str">
        <f>TEXT(CoffeeData[[#This Row],[Date]],"mmm")</f>
        <v>Oct</v>
      </c>
      <c r="V2258" t="str">
        <f>TEXT(CoffeeData[[#This Row],[Date]],"dddd")</f>
        <v>Saturday</v>
      </c>
    </row>
    <row r="2259" spans="1:22" x14ac:dyDescent="0.3">
      <c r="A2259" t="s">
        <v>2277</v>
      </c>
      <c r="B2259" s="3" t="s">
        <v>5168</v>
      </c>
      <c r="C2259" t="s">
        <v>5390</v>
      </c>
      <c r="D2259" s="5" t="s">
        <v>5746</v>
      </c>
      <c r="E2259" t="s">
        <v>6819</v>
      </c>
      <c r="F2259" t="s">
        <v>7129</v>
      </c>
      <c r="G2259" t="s">
        <v>7147</v>
      </c>
      <c r="H2259" t="s">
        <v>7152</v>
      </c>
      <c r="I2259" t="s">
        <v>7155</v>
      </c>
      <c r="J2259" s="11">
        <v>4</v>
      </c>
      <c r="K2259" s="9">
        <v>5</v>
      </c>
      <c r="L2259">
        <v>10</v>
      </c>
      <c r="M2259" s="7">
        <v>18</v>
      </c>
      <c r="N2259" t="s">
        <v>7158</v>
      </c>
      <c r="O2259" t="s">
        <v>7162</v>
      </c>
      <c r="P2259" t="s">
        <v>7167</v>
      </c>
      <c r="Q2259" s="9">
        <v>3</v>
      </c>
      <c r="R2259" t="s">
        <v>7173</v>
      </c>
      <c r="S2259" t="s">
        <v>7176</v>
      </c>
      <c r="T2259">
        <v>40</v>
      </c>
      <c r="U2259" t="str">
        <f>TEXT(CoffeeData[[#This Row],[Date]],"mmm")</f>
        <v>May</v>
      </c>
      <c r="V2259" t="str">
        <f>TEXT(CoffeeData[[#This Row],[Date]],"dddd")</f>
        <v>Monday</v>
      </c>
    </row>
    <row r="2260" spans="1:22" x14ac:dyDescent="0.3">
      <c r="A2260" t="s">
        <v>2278</v>
      </c>
      <c r="B2260" s="3" t="s">
        <v>5149</v>
      </c>
      <c r="C2260" t="s">
        <v>5390</v>
      </c>
      <c r="D2260" s="5" t="s">
        <v>5804</v>
      </c>
      <c r="E2260" t="s">
        <v>7056</v>
      </c>
      <c r="F2260" t="s">
        <v>7131</v>
      </c>
      <c r="G2260" t="s">
        <v>7141</v>
      </c>
      <c r="H2260" t="s">
        <v>7149</v>
      </c>
      <c r="I2260" t="s">
        <v>7155</v>
      </c>
      <c r="J2260" s="11">
        <v>1</v>
      </c>
      <c r="K2260" s="9">
        <v>3</v>
      </c>
      <c r="L2260">
        <v>15</v>
      </c>
      <c r="M2260" s="7">
        <v>2.5499999999999998</v>
      </c>
      <c r="N2260" t="s">
        <v>7158</v>
      </c>
      <c r="O2260" t="s">
        <v>7161</v>
      </c>
      <c r="P2260" t="s">
        <v>7170</v>
      </c>
      <c r="Q2260" s="9">
        <v>3.3</v>
      </c>
      <c r="R2260" t="s">
        <v>7173</v>
      </c>
      <c r="S2260" t="s">
        <v>7176</v>
      </c>
      <c r="T2260">
        <v>34</v>
      </c>
      <c r="U2260" t="str">
        <f>TEXT(CoffeeData[[#This Row],[Date]],"mmm")</f>
        <v>Jun</v>
      </c>
      <c r="V2260" t="str">
        <f>TEXT(CoffeeData[[#This Row],[Date]],"dddd")</f>
        <v>Monday</v>
      </c>
    </row>
    <row r="2261" spans="1:22" x14ac:dyDescent="0.3">
      <c r="A2261" t="s">
        <v>2279</v>
      </c>
      <c r="B2261" s="3" t="s">
        <v>5359</v>
      </c>
      <c r="C2261" t="s">
        <v>5390</v>
      </c>
      <c r="D2261" s="5" t="s">
        <v>5521</v>
      </c>
      <c r="E2261" t="s">
        <v>6604</v>
      </c>
      <c r="F2261" t="s">
        <v>7129</v>
      </c>
      <c r="G2261" t="s">
        <v>7140</v>
      </c>
      <c r="H2261" t="s">
        <v>7150</v>
      </c>
      <c r="I2261" t="s">
        <v>7153</v>
      </c>
      <c r="J2261" s="11">
        <v>3</v>
      </c>
      <c r="K2261" s="9">
        <v>2</v>
      </c>
      <c r="L2261">
        <v>0</v>
      </c>
      <c r="M2261" s="7">
        <v>6</v>
      </c>
      <c r="N2261" t="s">
        <v>7158</v>
      </c>
      <c r="O2261" t="s">
        <v>7159</v>
      </c>
      <c r="P2261" t="s">
        <v>7170</v>
      </c>
      <c r="Q2261" s="9">
        <v>4.0999999999999996</v>
      </c>
      <c r="R2261" t="s">
        <v>7173</v>
      </c>
      <c r="S2261" t="s">
        <v>7176</v>
      </c>
      <c r="T2261">
        <v>41</v>
      </c>
      <c r="U2261" t="str">
        <f>TEXT(CoffeeData[[#This Row],[Date]],"mmm")</f>
        <v>Feb</v>
      </c>
      <c r="V2261" t="str">
        <f>TEXT(CoffeeData[[#This Row],[Date]],"dddd")</f>
        <v>Monday</v>
      </c>
    </row>
    <row r="2262" spans="1:22" x14ac:dyDescent="0.3">
      <c r="A2262" t="s">
        <v>2280</v>
      </c>
      <c r="B2262" s="3" t="s">
        <v>5234</v>
      </c>
      <c r="C2262" t="s">
        <v>5390</v>
      </c>
      <c r="D2262" s="5" t="s">
        <v>5955</v>
      </c>
      <c r="E2262" t="s">
        <v>6998</v>
      </c>
      <c r="F2262" t="s">
        <v>7131</v>
      </c>
      <c r="G2262" t="s">
        <v>7146</v>
      </c>
      <c r="H2262" t="s">
        <v>7151</v>
      </c>
      <c r="I2262" t="s">
        <v>7155</v>
      </c>
      <c r="J2262" s="11">
        <v>3</v>
      </c>
      <c r="K2262" s="9">
        <v>3.8</v>
      </c>
      <c r="L2262">
        <v>15</v>
      </c>
      <c r="M2262" s="7">
        <v>9.69</v>
      </c>
      <c r="N2262" t="s">
        <v>7158</v>
      </c>
      <c r="O2262" t="s">
        <v>7162</v>
      </c>
      <c r="P2262" t="s">
        <v>7170</v>
      </c>
      <c r="Q2262" s="9">
        <v>4.5999999999999996</v>
      </c>
      <c r="R2262" t="s">
        <v>7173</v>
      </c>
      <c r="S2262" t="s">
        <v>7174</v>
      </c>
      <c r="T2262">
        <v>25</v>
      </c>
      <c r="U2262" t="str">
        <f>TEXT(CoffeeData[[#This Row],[Date]],"mmm")</f>
        <v>Nov</v>
      </c>
      <c r="V2262" t="str">
        <f>TEXT(CoffeeData[[#This Row],[Date]],"dddd")</f>
        <v>Monday</v>
      </c>
    </row>
    <row r="2263" spans="1:22" x14ac:dyDescent="0.3">
      <c r="A2263" t="s">
        <v>2281</v>
      </c>
      <c r="B2263" s="3" t="s">
        <v>5354</v>
      </c>
      <c r="C2263" t="s">
        <v>5389</v>
      </c>
      <c r="D2263" s="5" t="s">
        <v>6062</v>
      </c>
      <c r="E2263" t="s">
        <v>6414</v>
      </c>
      <c r="F2263" t="s">
        <v>7129</v>
      </c>
      <c r="G2263" t="s">
        <v>7132</v>
      </c>
      <c r="H2263" t="s">
        <v>7148</v>
      </c>
      <c r="I2263" t="s">
        <v>7154</v>
      </c>
      <c r="J2263" s="11">
        <v>2</v>
      </c>
      <c r="K2263" s="9">
        <v>2.5</v>
      </c>
      <c r="L2263">
        <v>10</v>
      </c>
      <c r="M2263" s="7">
        <v>4.5</v>
      </c>
      <c r="N2263" t="s">
        <v>7157</v>
      </c>
      <c r="O2263" t="s">
        <v>7162</v>
      </c>
      <c r="P2263" t="s">
        <v>7169</v>
      </c>
      <c r="Q2263" s="9">
        <v>4.0999999999999996</v>
      </c>
      <c r="R2263" t="s">
        <v>7173</v>
      </c>
      <c r="S2263" t="s">
        <v>7175</v>
      </c>
      <c r="T2263">
        <v>35</v>
      </c>
      <c r="U2263" t="str">
        <f>TEXT(CoffeeData[[#This Row],[Date]],"mmm")</f>
        <v>Jul</v>
      </c>
      <c r="V2263" t="str">
        <f>TEXT(CoffeeData[[#This Row],[Date]],"dddd")</f>
        <v>Thursday</v>
      </c>
    </row>
    <row r="2264" spans="1:22" x14ac:dyDescent="0.3">
      <c r="A2264" t="s">
        <v>2282</v>
      </c>
      <c r="B2264" s="3" t="s">
        <v>5085</v>
      </c>
      <c r="C2264" t="s">
        <v>5390</v>
      </c>
      <c r="D2264" s="5" t="s">
        <v>5636</v>
      </c>
      <c r="E2264" t="s">
        <v>6793</v>
      </c>
      <c r="F2264" t="s">
        <v>7131</v>
      </c>
      <c r="G2264" t="s">
        <v>7140</v>
      </c>
      <c r="H2264" t="s">
        <v>7150</v>
      </c>
      <c r="I2264" t="s">
        <v>7154</v>
      </c>
      <c r="J2264" s="11">
        <v>2</v>
      </c>
      <c r="K2264" s="9">
        <v>2</v>
      </c>
      <c r="L2264">
        <v>0</v>
      </c>
      <c r="M2264" s="7">
        <v>4</v>
      </c>
      <c r="N2264" t="s">
        <v>7156</v>
      </c>
      <c r="O2264" t="s">
        <v>7159</v>
      </c>
      <c r="P2264" t="s">
        <v>7170</v>
      </c>
      <c r="Q2264" s="9">
        <v>4.7</v>
      </c>
      <c r="R2264" t="s">
        <v>7172</v>
      </c>
      <c r="S2264" t="s">
        <v>7175</v>
      </c>
      <c r="T2264">
        <v>32</v>
      </c>
      <c r="U2264" t="str">
        <f>TEXT(CoffeeData[[#This Row],[Date]],"mmm")</f>
        <v>Jul</v>
      </c>
      <c r="V2264" t="str">
        <f>TEXT(CoffeeData[[#This Row],[Date]],"dddd")</f>
        <v>Monday</v>
      </c>
    </row>
    <row r="2265" spans="1:22" x14ac:dyDescent="0.3">
      <c r="A2265" t="s">
        <v>2283</v>
      </c>
      <c r="B2265" s="3" t="s">
        <v>5273</v>
      </c>
      <c r="C2265" t="s">
        <v>5385</v>
      </c>
      <c r="D2265" s="5" t="s">
        <v>6052</v>
      </c>
      <c r="E2265" t="s">
        <v>6956</v>
      </c>
      <c r="F2265" t="s">
        <v>7131</v>
      </c>
      <c r="G2265" t="s">
        <v>7134</v>
      </c>
      <c r="H2265" t="s">
        <v>7150</v>
      </c>
      <c r="I2265" t="s">
        <v>7154</v>
      </c>
      <c r="J2265" s="11">
        <v>3</v>
      </c>
      <c r="K2265" s="9">
        <v>2.5</v>
      </c>
      <c r="L2265">
        <v>15</v>
      </c>
      <c r="M2265" s="7">
        <v>6.38</v>
      </c>
      <c r="N2265" t="s">
        <v>7158</v>
      </c>
      <c r="O2265" t="s">
        <v>7161</v>
      </c>
      <c r="P2265" t="s">
        <v>7164</v>
      </c>
      <c r="Q2265" s="9">
        <v>4.3</v>
      </c>
      <c r="R2265" t="s">
        <v>7172</v>
      </c>
      <c r="S2265" t="s">
        <v>7174</v>
      </c>
      <c r="T2265">
        <v>45</v>
      </c>
      <c r="U2265" t="str">
        <f>TEXT(CoffeeData[[#This Row],[Date]],"mmm")</f>
        <v>Jun</v>
      </c>
      <c r="V2265" t="str">
        <f>TEXT(CoffeeData[[#This Row],[Date]],"dddd")</f>
        <v>Saturday</v>
      </c>
    </row>
    <row r="2266" spans="1:22" x14ac:dyDescent="0.3">
      <c r="A2266" t="s">
        <v>2284</v>
      </c>
      <c r="B2266" s="3" t="s">
        <v>5171</v>
      </c>
      <c r="C2266" t="s">
        <v>5389</v>
      </c>
      <c r="D2266" s="5" t="s">
        <v>5409</v>
      </c>
      <c r="E2266" t="s">
        <v>6885</v>
      </c>
      <c r="F2266" t="s">
        <v>7130</v>
      </c>
      <c r="G2266" t="s">
        <v>7137</v>
      </c>
      <c r="H2266" t="s">
        <v>7150</v>
      </c>
      <c r="I2266" t="s">
        <v>7154</v>
      </c>
      <c r="J2266" s="11">
        <v>3</v>
      </c>
      <c r="K2266" s="9">
        <v>3</v>
      </c>
      <c r="L2266">
        <v>10</v>
      </c>
      <c r="M2266" s="7">
        <v>8.1</v>
      </c>
      <c r="N2266" t="s">
        <v>7157</v>
      </c>
      <c r="O2266" t="s">
        <v>7161</v>
      </c>
      <c r="P2266" t="s">
        <v>7167</v>
      </c>
      <c r="Q2266" s="9">
        <v>4.5999999999999996</v>
      </c>
      <c r="R2266" t="s">
        <v>7173</v>
      </c>
      <c r="S2266" t="s">
        <v>7175</v>
      </c>
      <c r="T2266">
        <v>42</v>
      </c>
      <c r="U2266" t="str">
        <f>TEXT(CoffeeData[[#This Row],[Date]],"mmm")</f>
        <v>May</v>
      </c>
      <c r="V2266" t="str">
        <f>TEXT(CoffeeData[[#This Row],[Date]],"dddd")</f>
        <v>Thursday</v>
      </c>
    </row>
    <row r="2267" spans="1:22" x14ac:dyDescent="0.3">
      <c r="A2267" t="s">
        <v>2285</v>
      </c>
      <c r="B2267" s="3" t="s">
        <v>5232</v>
      </c>
      <c r="C2267" t="s">
        <v>5388</v>
      </c>
      <c r="D2267" s="5" t="s">
        <v>6155</v>
      </c>
      <c r="E2267" t="s">
        <v>6583</v>
      </c>
      <c r="F2267" t="s">
        <v>7130</v>
      </c>
      <c r="G2267" t="s">
        <v>7147</v>
      </c>
      <c r="H2267" t="s">
        <v>7152</v>
      </c>
      <c r="I2267" t="s">
        <v>7155</v>
      </c>
      <c r="J2267" s="11">
        <v>3</v>
      </c>
      <c r="K2267" s="9">
        <v>5</v>
      </c>
      <c r="L2267">
        <v>10</v>
      </c>
      <c r="M2267" s="7">
        <v>13.5</v>
      </c>
      <c r="N2267" t="s">
        <v>7158</v>
      </c>
      <c r="O2267" t="s">
        <v>7161</v>
      </c>
      <c r="P2267" t="s">
        <v>7170</v>
      </c>
      <c r="Q2267" s="9">
        <v>3.4</v>
      </c>
      <c r="R2267" t="s">
        <v>7171</v>
      </c>
      <c r="S2267" t="s">
        <v>7176</v>
      </c>
      <c r="T2267">
        <v>45</v>
      </c>
      <c r="U2267" t="str">
        <f>TEXT(CoffeeData[[#This Row],[Date]],"mmm")</f>
        <v>Sep</v>
      </c>
      <c r="V2267" t="str">
        <f>TEXT(CoffeeData[[#This Row],[Date]],"dddd")</f>
        <v>Wednesday</v>
      </c>
    </row>
    <row r="2268" spans="1:22" x14ac:dyDescent="0.3">
      <c r="A2268" t="s">
        <v>2286</v>
      </c>
      <c r="B2268" s="3" t="s">
        <v>5367</v>
      </c>
      <c r="C2268" t="s">
        <v>5391</v>
      </c>
      <c r="D2268" s="5" t="s">
        <v>6089</v>
      </c>
      <c r="E2268" t="s">
        <v>7057</v>
      </c>
      <c r="F2268" t="s">
        <v>7129</v>
      </c>
      <c r="G2268" t="s">
        <v>7142</v>
      </c>
      <c r="H2268" t="s">
        <v>7152</v>
      </c>
      <c r="I2268" t="s">
        <v>7154</v>
      </c>
      <c r="J2268" s="11">
        <v>3</v>
      </c>
      <c r="K2268" s="9">
        <v>4.5</v>
      </c>
      <c r="L2268">
        <v>10</v>
      </c>
      <c r="M2268" s="7">
        <v>12.15</v>
      </c>
      <c r="N2268" t="s">
        <v>7158</v>
      </c>
      <c r="O2268" t="s">
        <v>7159</v>
      </c>
      <c r="P2268" t="s">
        <v>7166</v>
      </c>
      <c r="Q2268" s="9">
        <v>4.3</v>
      </c>
      <c r="R2268" t="s">
        <v>7172</v>
      </c>
      <c r="S2268" t="s">
        <v>7174</v>
      </c>
      <c r="T2268">
        <v>42</v>
      </c>
      <c r="U2268" t="str">
        <f>TEXT(CoffeeData[[#This Row],[Date]],"mmm")</f>
        <v>Sep</v>
      </c>
      <c r="V2268" t="str">
        <f>TEXT(CoffeeData[[#This Row],[Date]],"dddd")</f>
        <v>Friday</v>
      </c>
    </row>
    <row r="2269" spans="1:22" x14ac:dyDescent="0.3">
      <c r="A2269" t="s">
        <v>2287</v>
      </c>
      <c r="B2269" s="3" t="s">
        <v>5339</v>
      </c>
      <c r="C2269" t="s">
        <v>5385</v>
      </c>
      <c r="D2269" s="5" t="s">
        <v>6174</v>
      </c>
      <c r="E2269" t="s">
        <v>6757</v>
      </c>
      <c r="F2269" t="s">
        <v>7129</v>
      </c>
      <c r="G2269" t="s">
        <v>7133</v>
      </c>
      <c r="H2269" t="s">
        <v>7149</v>
      </c>
      <c r="I2269" t="s">
        <v>7155</v>
      </c>
      <c r="J2269" s="11">
        <v>3</v>
      </c>
      <c r="K2269" s="9">
        <v>2.5</v>
      </c>
      <c r="L2269">
        <v>10</v>
      </c>
      <c r="M2269" s="7">
        <v>6.75</v>
      </c>
      <c r="N2269" t="s">
        <v>7158</v>
      </c>
      <c r="O2269" t="s">
        <v>7159</v>
      </c>
      <c r="P2269" t="s">
        <v>7170</v>
      </c>
      <c r="Q2269" s="9">
        <v>3.2</v>
      </c>
      <c r="R2269" t="s">
        <v>7171</v>
      </c>
      <c r="S2269" t="s">
        <v>7175</v>
      </c>
      <c r="T2269">
        <v>29</v>
      </c>
      <c r="U2269" t="str">
        <f>TEXT(CoffeeData[[#This Row],[Date]],"mmm")</f>
        <v>Jul</v>
      </c>
      <c r="V2269" t="str">
        <f>TEXT(CoffeeData[[#This Row],[Date]],"dddd")</f>
        <v>Saturday</v>
      </c>
    </row>
    <row r="2270" spans="1:22" x14ac:dyDescent="0.3">
      <c r="A2270" t="s">
        <v>2288</v>
      </c>
      <c r="B2270" s="3" t="s">
        <v>5069</v>
      </c>
      <c r="C2270" t="s">
        <v>5385</v>
      </c>
      <c r="D2270" s="5" t="s">
        <v>5608</v>
      </c>
      <c r="E2270" t="s">
        <v>7024</v>
      </c>
      <c r="F2270" t="s">
        <v>7131</v>
      </c>
      <c r="G2270" t="s">
        <v>7141</v>
      </c>
      <c r="H2270" t="s">
        <v>7149</v>
      </c>
      <c r="I2270" t="s">
        <v>7155</v>
      </c>
      <c r="J2270" s="11">
        <v>2</v>
      </c>
      <c r="K2270" s="9">
        <v>3</v>
      </c>
      <c r="L2270">
        <v>5</v>
      </c>
      <c r="M2270" s="7">
        <v>5.7</v>
      </c>
      <c r="N2270" t="s">
        <v>7157</v>
      </c>
      <c r="O2270" t="s">
        <v>7160</v>
      </c>
      <c r="P2270" t="s">
        <v>7166</v>
      </c>
      <c r="Q2270" s="9">
        <v>3.9</v>
      </c>
      <c r="R2270" t="s">
        <v>7171</v>
      </c>
      <c r="S2270" t="s">
        <v>7174</v>
      </c>
      <c r="T2270">
        <v>28</v>
      </c>
      <c r="U2270" t="str">
        <f>TEXT(CoffeeData[[#This Row],[Date]],"mmm")</f>
        <v>Sep</v>
      </c>
      <c r="V2270" t="str">
        <f>TEXT(CoffeeData[[#This Row],[Date]],"dddd")</f>
        <v>Saturday</v>
      </c>
    </row>
    <row r="2271" spans="1:22" x14ac:dyDescent="0.3">
      <c r="A2271" t="s">
        <v>2289</v>
      </c>
      <c r="B2271" s="3" t="s">
        <v>5316</v>
      </c>
      <c r="C2271" t="s">
        <v>5388</v>
      </c>
      <c r="D2271" s="5" t="s">
        <v>5398</v>
      </c>
      <c r="E2271" t="s">
        <v>6607</v>
      </c>
      <c r="F2271" t="s">
        <v>7131</v>
      </c>
      <c r="G2271" t="s">
        <v>7136</v>
      </c>
      <c r="H2271" t="s">
        <v>7151</v>
      </c>
      <c r="I2271" t="s">
        <v>7155</v>
      </c>
      <c r="J2271" s="11">
        <v>1</v>
      </c>
      <c r="K2271" s="9">
        <v>4</v>
      </c>
      <c r="L2271">
        <v>15</v>
      </c>
      <c r="M2271" s="7">
        <v>3.4</v>
      </c>
      <c r="N2271" t="s">
        <v>7156</v>
      </c>
      <c r="O2271" t="s">
        <v>7162</v>
      </c>
      <c r="P2271" t="s">
        <v>7168</v>
      </c>
      <c r="Q2271" s="9">
        <v>4.4000000000000004</v>
      </c>
      <c r="R2271" t="s">
        <v>7173</v>
      </c>
      <c r="S2271" t="s">
        <v>7174</v>
      </c>
      <c r="T2271">
        <v>28</v>
      </c>
      <c r="U2271" t="str">
        <f>TEXT(CoffeeData[[#This Row],[Date]],"mmm")</f>
        <v>May</v>
      </c>
      <c r="V2271" t="str">
        <f>TEXT(CoffeeData[[#This Row],[Date]],"dddd")</f>
        <v>Wednesday</v>
      </c>
    </row>
    <row r="2272" spans="1:22" x14ac:dyDescent="0.3">
      <c r="A2272" t="s">
        <v>2290</v>
      </c>
      <c r="B2272" s="3" t="s">
        <v>5164</v>
      </c>
      <c r="C2272" t="s">
        <v>5391</v>
      </c>
      <c r="D2272" s="5" t="s">
        <v>5886</v>
      </c>
      <c r="E2272" t="s">
        <v>6778</v>
      </c>
      <c r="F2272" t="s">
        <v>7129</v>
      </c>
      <c r="G2272" t="s">
        <v>7145</v>
      </c>
      <c r="H2272" t="s">
        <v>7148</v>
      </c>
      <c r="I2272" t="s">
        <v>7153</v>
      </c>
      <c r="J2272" s="11">
        <v>3</v>
      </c>
      <c r="K2272" s="9">
        <v>2</v>
      </c>
      <c r="L2272">
        <v>5</v>
      </c>
      <c r="M2272" s="7">
        <v>5.7</v>
      </c>
      <c r="N2272" t="s">
        <v>7158</v>
      </c>
      <c r="O2272" t="s">
        <v>7160</v>
      </c>
      <c r="P2272" t="s">
        <v>7170</v>
      </c>
      <c r="Q2272" s="9">
        <v>4.4000000000000004</v>
      </c>
      <c r="R2272" t="s">
        <v>7171</v>
      </c>
      <c r="S2272" t="s">
        <v>7174</v>
      </c>
      <c r="T2272">
        <v>39</v>
      </c>
      <c r="U2272" t="str">
        <f>TEXT(CoffeeData[[#This Row],[Date]],"mmm")</f>
        <v>Oct</v>
      </c>
      <c r="V2272" t="str">
        <f>TEXT(CoffeeData[[#This Row],[Date]],"dddd")</f>
        <v>Friday</v>
      </c>
    </row>
    <row r="2273" spans="1:22" x14ac:dyDescent="0.3">
      <c r="A2273" t="s">
        <v>2291</v>
      </c>
      <c r="B2273" s="3" t="s">
        <v>5146</v>
      </c>
      <c r="C2273" t="s">
        <v>5386</v>
      </c>
      <c r="D2273" s="5" t="s">
        <v>5652</v>
      </c>
      <c r="E2273" t="s">
        <v>6345</v>
      </c>
      <c r="F2273" t="s">
        <v>7129</v>
      </c>
      <c r="G2273" t="s">
        <v>7142</v>
      </c>
      <c r="H2273" t="s">
        <v>7152</v>
      </c>
      <c r="I2273" t="s">
        <v>7153</v>
      </c>
      <c r="J2273" s="11">
        <v>1</v>
      </c>
      <c r="K2273" s="9">
        <v>4.5</v>
      </c>
      <c r="L2273">
        <v>0</v>
      </c>
      <c r="M2273" s="7">
        <v>4.5</v>
      </c>
      <c r="N2273" t="s">
        <v>7158</v>
      </c>
      <c r="O2273" t="s">
        <v>7159</v>
      </c>
      <c r="P2273" t="s">
        <v>7170</v>
      </c>
      <c r="Q2273" s="9">
        <v>4.4000000000000004</v>
      </c>
      <c r="R2273" t="s">
        <v>7173</v>
      </c>
      <c r="S2273" t="s">
        <v>7174</v>
      </c>
      <c r="T2273">
        <v>39</v>
      </c>
      <c r="U2273" t="str">
        <f>TEXT(CoffeeData[[#This Row],[Date]],"mmm")</f>
        <v>Jan</v>
      </c>
      <c r="V2273" t="str">
        <f>TEXT(CoffeeData[[#This Row],[Date]],"dddd")</f>
        <v>Sunday</v>
      </c>
    </row>
    <row r="2274" spans="1:22" x14ac:dyDescent="0.3">
      <c r="A2274" t="s">
        <v>2292</v>
      </c>
      <c r="B2274" s="3" t="s">
        <v>5287</v>
      </c>
      <c r="C2274" t="s">
        <v>5391</v>
      </c>
      <c r="D2274" s="5" t="s">
        <v>6179</v>
      </c>
      <c r="E2274" t="s">
        <v>6822</v>
      </c>
      <c r="F2274" t="s">
        <v>7130</v>
      </c>
      <c r="G2274" t="s">
        <v>7132</v>
      </c>
      <c r="H2274" t="s">
        <v>7148</v>
      </c>
      <c r="I2274" t="s">
        <v>7155</v>
      </c>
      <c r="J2274" s="11">
        <v>1</v>
      </c>
      <c r="K2274" s="9">
        <v>2.5</v>
      </c>
      <c r="L2274">
        <v>15</v>
      </c>
      <c r="M2274" s="7">
        <v>2.12</v>
      </c>
      <c r="N2274" t="s">
        <v>7156</v>
      </c>
      <c r="O2274" t="s">
        <v>7163</v>
      </c>
      <c r="P2274" t="s">
        <v>7168</v>
      </c>
      <c r="Q2274" s="9">
        <v>4.9000000000000004</v>
      </c>
      <c r="R2274" t="s">
        <v>7171</v>
      </c>
      <c r="S2274" t="s">
        <v>7175</v>
      </c>
      <c r="T2274">
        <v>28</v>
      </c>
      <c r="U2274" t="str">
        <f>TEXT(CoffeeData[[#This Row],[Date]],"mmm")</f>
        <v>Jan</v>
      </c>
      <c r="V2274" t="str">
        <f>TEXT(CoffeeData[[#This Row],[Date]],"dddd")</f>
        <v>Friday</v>
      </c>
    </row>
    <row r="2275" spans="1:22" x14ac:dyDescent="0.3">
      <c r="A2275" t="s">
        <v>2293</v>
      </c>
      <c r="B2275" s="3" t="s">
        <v>5065</v>
      </c>
      <c r="C2275" t="s">
        <v>5390</v>
      </c>
      <c r="D2275" s="5" t="s">
        <v>6035</v>
      </c>
      <c r="E2275" t="s">
        <v>6232</v>
      </c>
      <c r="F2275" t="s">
        <v>7129</v>
      </c>
      <c r="G2275" t="s">
        <v>7141</v>
      </c>
      <c r="H2275" t="s">
        <v>7149</v>
      </c>
      <c r="I2275" t="s">
        <v>7154</v>
      </c>
      <c r="J2275" s="11">
        <v>3</v>
      </c>
      <c r="K2275" s="9">
        <v>3</v>
      </c>
      <c r="L2275">
        <v>5</v>
      </c>
      <c r="M2275" s="7">
        <v>8.5500000000000007</v>
      </c>
      <c r="N2275" t="s">
        <v>7156</v>
      </c>
      <c r="O2275" t="s">
        <v>7159</v>
      </c>
      <c r="P2275" t="s">
        <v>7168</v>
      </c>
      <c r="Q2275" s="9">
        <v>3.8</v>
      </c>
      <c r="R2275" t="s">
        <v>7171</v>
      </c>
      <c r="S2275" t="s">
        <v>7176</v>
      </c>
      <c r="T2275">
        <v>36</v>
      </c>
      <c r="U2275" t="str">
        <f>TEXT(CoffeeData[[#This Row],[Date]],"mmm")</f>
        <v>Jul</v>
      </c>
      <c r="V2275" t="str">
        <f>TEXT(CoffeeData[[#This Row],[Date]],"dddd")</f>
        <v>Monday</v>
      </c>
    </row>
    <row r="2276" spans="1:22" x14ac:dyDescent="0.3">
      <c r="A2276" t="s">
        <v>2294</v>
      </c>
      <c r="B2276" s="3" t="s">
        <v>5055</v>
      </c>
      <c r="C2276" t="s">
        <v>5389</v>
      </c>
      <c r="D2276" s="5" t="s">
        <v>5449</v>
      </c>
      <c r="E2276" t="s">
        <v>6773</v>
      </c>
      <c r="F2276" t="s">
        <v>7131</v>
      </c>
      <c r="G2276" t="s">
        <v>7146</v>
      </c>
      <c r="H2276" t="s">
        <v>7151</v>
      </c>
      <c r="I2276" t="s">
        <v>7155</v>
      </c>
      <c r="J2276" s="11">
        <v>2</v>
      </c>
      <c r="K2276" s="9">
        <v>3.8</v>
      </c>
      <c r="L2276">
        <v>10</v>
      </c>
      <c r="M2276" s="7">
        <v>6.84</v>
      </c>
      <c r="N2276" t="s">
        <v>7156</v>
      </c>
      <c r="O2276" t="s">
        <v>7159</v>
      </c>
      <c r="P2276" t="s">
        <v>7168</v>
      </c>
      <c r="Q2276" s="9">
        <v>3.8</v>
      </c>
      <c r="R2276" t="s">
        <v>7171</v>
      </c>
      <c r="S2276" t="s">
        <v>7174</v>
      </c>
      <c r="T2276">
        <v>29</v>
      </c>
      <c r="U2276" t="str">
        <f>TEXT(CoffeeData[[#This Row],[Date]],"mmm")</f>
        <v>Apr</v>
      </c>
      <c r="V2276" t="str">
        <f>TEXT(CoffeeData[[#This Row],[Date]],"dddd")</f>
        <v>Thursday</v>
      </c>
    </row>
    <row r="2277" spans="1:22" x14ac:dyDescent="0.3">
      <c r="A2277" t="s">
        <v>2295</v>
      </c>
      <c r="B2277" s="3" t="s">
        <v>5057</v>
      </c>
      <c r="C2277" t="s">
        <v>5385</v>
      </c>
      <c r="D2277" s="5" t="s">
        <v>5505</v>
      </c>
      <c r="E2277" t="s">
        <v>7013</v>
      </c>
      <c r="F2277" t="s">
        <v>7129</v>
      </c>
      <c r="G2277" t="s">
        <v>7134</v>
      </c>
      <c r="H2277" t="s">
        <v>7150</v>
      </c>
      <c r="I2277" t="s">
        <v>7153</v>
      </c>
      <c r="J2277" s="11">
        <v>3</v>
      </c>
      <c r="K2277" s="9">
        <v>2.5</v>
      </c>
      <c r="L2277">
        <v>5</v>
      </c>
      <c r="M2277" s="7">
        <v>7.12</v>
      </c>
      <c r="N2277" t="s">
        <v>7157</v>
      </c>
      <c r="O2277" t="s">
        <v>7160</v>
      </c>
      <c r="P2277" t="s">
        <v>7169</v>
      </c>
      <c r="Q2277" s="9">
        <v>4.5999999999999996</v>
      </c>
      <c r="R2277" t="s">
        <v>7172</v>
      </c>
      <c r="S2277" t="s">
        <v>7176</v>
      </c>
      <c r="T2277">
        <v>27</v>
      </c>
      <c r="U2277" t="str">
        <f>TEXT(CoffeeData[[#This Row],[Date]],"mmm")</f>
        <v>Mar</v>
      </c>
      <c r="V2277" t="str">
        <f>TEXT(CoffeeData[[#This Row],[Date]],"dddd")</f>
        <v>Saturday</v>
      </c>
    </row>
    <row r="2278" spans="1:22" x14ac:dyDescent="0.3">
      <c r="A2278" t="s">
        <v>2296</v>
      </c>
      <c r="B2278" s="3" t="s">
        <v>5197</v>
      </c>
      <c r="C2278" t="s">
        <v>5386</v>
      </c>
      <c r="D2278" s="5" t="s">
        <v>5873</v>
      </c>
      <c r="E2278" t="s">
        <v>6394</v>
      </c>
      <c r="F2278" t="s">
        <v>7129</v>
      </c>
      <c r="G2278" t="s">
        <v>7136</v>
      </c>
      <c r="H2278" t="s">
        <v>7151</v>
      </c>
      <c r="I2278" t="s">
        <v>7153</v>
      </c>
      <c r="J2278" s="11">
        <v>3</v>
      </c>
      <c r="K2278" s="9">
        <v>4</v>
      </c>
      <c r="L2278">
        <v>15</v>
      </c>
      <c r="M2278" s="7">
        <v>10.199999999999999</v>
      </c>
      <c r="N2278" t="s">
        <v>7156</v>
      </c>
      <c r="O2278" t="s">
        <v>7159</v>
      </c>
      <c r="P2278" t="s">
        <v>7170</v>
      </c>
      <c r="Q2278" s="9">
        <v>3.5</v>
      </c>
      <c r="R2278" t="s">
        <v>7171</v>
      </c>
      <c r="S2278" t="s">
        <v>7176</v>
      </c>
      <c r="T2278">
        <v>35</v>
      </c>
      <c r="U2278" t="str">
        <f>TEXT(CoffeeData[[#This Row],[Date]],"mmm")</f>
        <v>May</v>
      </c>
      <c r="V2278" t="str">
        <f>TEXT(CoffeeData[[#This Row],[Date]],"dddd")</f>
        <v>Sunday</v>
      </c>
    </row>
    <row r="2279" spans="1:22" x14ac:dyDescent="0.3">
      <c r="A2279" t="s">
        <v>2297</v>
      </c>
      <c r="B2279" s="3" t="s">
        <v>5332</v>
      </c>
      <c r="C2279" t="s">
        <v>5390</v>
      </c>
      <c r="D2279" s="5" t="s">
        <v>6180</v>
      </c>
      <c r="E2279" t="s">
        <v>7011</v>
      </c>
      <c r="F2279" t="s">
        <v>7130</v>
      </c>
      <c r="G2279" t="s">
        <v>7138</v>
      </c>
      <c r="H2279" t="s">
        <v>7152</v>
      </c>
      <c r="I2279" t="s">
        <v>7153</v>
      </c>
      <c r="J2279" s="11">
        <v>4</v>
      </c>
      <c r="K2279" s="9">
        <v>5.5</v>
      </c>
      <c r="L2279">
        <v>10</v>
      </c>
      <c r="M2279" s="7">
        <v>19.8</v>
      </c>
      <c r="N2279" t="s">
        <v>7156</v>
      </c>
      <c r="O2279" t="s">
        <v>7163</v>
      </c>
      <c r="P2279" t="s">
        <v>7164</v>
      </c>
      <c r="Q2279" s="9">
        <v>4.4000000000000004</v>
      </c>
      <c r="R2279" t="s">
        <v>7173</v>
      </c>
      <c r="S2279" t="s">
        <v>7174</v>
      </c>
      <c r="T2279">
        <v>26</v>
      </c>
      <c r="U2279" t="str">
        <f>TEXT(CoffeeData[[#This Row],[Date]],"mmm")</f>
        <v>Sep</v>
      </c>
      <c r="V2279" t="str">
        <f>TEXT(CoffeeData[[#This Row],[Date]],"dddd")</f>
        <v>Monday</v>
      </c>
    </row>
    <row r="2280" spans="1:22" x14ac:dyDescent="0.3">
      <c r="A2280" t="s">
        <v>2298</v>
      </c>
      <c r="B2280" s="3" t="s">
        <v>5144</v>
      </c>
      <c r="C2280" t="s">
        <v>5388</v>
      </c>
      <c r="D2280" s="5" t="s">
        <v>5610</v>
      </c>
      <c r="E2280" t="s">
        <v>6326</v>
      </c>
      <c r="F2280" t="s">
        <v>7129</v>
      </c>
      <c r="G2280" t="s">
        <v>7137</v>
      </c>
      <c r="H2280" t="s">
        <v>7150</v>
      </c>
      <c r="I2280" t="s">
        <v>7154</v>
      </c>
      <c r="J2280" s="11">
        <v>3</v>
      </c>
      <c r="K2280" s="9">
        <v>3</v>
      </c>
      <c r="L2280">
        <v>15</v>
      </c>
      <c r="M2280" s="7">
        <v>7.65</v>
      </c>
      <c r="N2280" t="s">
        <v>7158</v>
      </c>
      <c r="O2280" t="s">
        <v>7163</v>
      </c>
      <c r="P2280" t="s">
        <v>7168</v>
      </c>
      <c r="Q2280" s="9">
        <v>3.8</v>
      </c>
      <c r="R2280" t="s">
        <v>7172</v>
      </c>
      <c r="S2280" t="s">
        <v>7176</v>
      </c>
      <c r="T2280">
        <v>35</v>
      </c>
      <c r="U2280" t="str">
        <f>TEXT(CoffeeData[[#This Row],[Date]],"mmm")</f>
        <v>Aug</v>
      </c>
      <c r="V2280" t="str">
        <f>TEXT(CoffeeData[[#This Row],[Date]],"dddd")</f>
        <v>Wednesday</v>
      </c>
    </row>
    <row r="2281" spans="1:22" x14ac:dyDescent="0.3">
      <c r="A2281" t="s">
        <v>2299</v>
      </c>
      <c r="B2281" s="3" t="s">
        <v>5158</v>
      </c>
      <c r="C2281" t="s">
        <v>5387</v>
      </c>
      <c r="D2281" s="5" t="s">
        <v>5834</v>
      </c>
      <c r="E2281" t="s">
        <v>6388</v>
      </c>
      <c r="F2281" t="s">
        <v>7131</v>
      </c>
      <c r="G2281" t="s">
        <v>7137</v>
      </c>
      <c r="H2281" t="s">
        <v>7150</v>
      </c>
      <c r="I2281" t="s">
        <v>7154</v>
      </c>
      <c r="J2281" s="11">
        <v>4</v>
      </c>
      <c r="K2281" s="9">
        <v>3</v>
      </c>
      <c r="L2281">
        <v>10</v>
      </c>
      <c r="M2281" s="7">
        <v>10.8</v>
      </c>
      <c r="N2281" t="s">
        <v>7156</v>
      </c>
      <c r="O2281" t="s">
        <v>7161</v>
      </c>
      <c r="P2281" t="s">
        <v>7169</v>
      </c>
      <c r="Q2281" s="9">
        <v>3.3</v>
      </c>
      <c r="R2281" t="s">
        <v>7173</v>
      </c>
      <c r="S2281" t="s">
        <v>7176</v>
      </c>
      <c r="T2281">
        <v>38</v>
      </c>
      <c r="U2281" t="str">
        <f>TEXT(CoffeeData[[#This Row],[Date]],"mmm")</f>
        <v>Apr</v>
      </c>
      <c r="V2281" t="str">
        <f>TEXT(CoffeeData[[#This Row],[Date]],"dddd")</f>
        <v>Tuesday</v>
      </c>
    </row>
    <row r="2282" spans="1:22" x14ac:dyDescent="0.3">
      <c r="A2282" t="s">
        <v>2300</v>
      </c>
      <c r="B2282" s="3" t="s">
        <v>5353</v>
      </c>
      <c r="C2282" t="s">
        <v>5391</v>
      </c>
      <c r="D2282" s="5" t="s">
        <v>5670</v>
      </c>
      <c r="E2282" t="s">
        <v>6882</v>
      </c>
      <c r="F2282" t="s">
        <v>7129</v>
      </c>
      <c r="G2282" t="s">
        <v>7143</v>
      </c>
      <c r="H2282" t="s">
        <v>7149</v>
      </c>
      <c r="I2282" t="s">
        <v>7153</v>
      </c>
      <c r="J2282" s="11">
        <v>2</v>
      </c>
      <c r="K2282" s="9">
        <v>4.5</v>
      </c>
      <c r="L2282">
        <v>5</v>
      </c>
      <c r="M2282" s="7">
        <v>8.5500000000000007</v>
      </c>
      <c r="N2282" t="s">
        <v>7157</v>
      </c>
      <c r="O2282" t="s">
        <v>7163</v>
      </c>
      <c r="P2282" t="s">
        <v>7170</v>
      </c>
      <c r="Q2282" s="9">
        <v>3.6</v>
      </c>
      <c r="R2282" t="s">
        <v>7172</v>
      </c>
      <c r="S2282" t="s">
        <v>7175</v>
      </c>
      <c r="T2282">
        <v>28</v>
      </c>
      <c r="U2282" t="str">
        <f>TEXT(CoffeeData[[#This Row],[Date]],"mmm")</f>
        <v>Oct</v>
      </c>
      <c r="V2282" t="str">
        <f>TEXT(CoffeeData[[#This Row],[Date]],"dddd")</f>
        <v>Friday</v>
      </c>
    </row>
    <row r="2283" spans="1:22" x14ac:dyDescent="0.3">
      <c r="A2283" t="s">
        <v>2301</v>
      </c>
      <c r="B2283" s="3" t="s">
        <v>5095</v>
      </c>
      <c r="C2283" t="s">
        <v>5385</v>
      </c>
      <c r="D2283" s="5" t="s">
        <v>6075</v>
      </c>
      <c r="E2283" t="s">
        <v>6650</v>
      </c>
      <c r="F2283" t="s">
        <v>7130</v>
      </c>
      <c r="G2283" t="s">
        <v>7143</v>
      </c>
      <c r="H2283" t="s">
        <v>7149</v>
      </c>
      <c r="I2283" t="s">
        <v>7154</v>
      </c>
      <c r="J2283" s="11">
        <v>3</v>
      </c>
      <c r="K2283" s="9">
        <v>4.5</v>
      </c>
      <c r="L2283">
        <v>10</v>
      </c>
      <c r="M2283" s="7">
        <v>12.15</v>
      </c>
      <c r="N2283" t="s">
        <v>7158</v>
      </c>
      <c r="O2283" t="s">
        <v>7160</v>
      </c>
      <c r="P2283" t="s">
        <v>7169</v>
      </c>
      <c r="Q2283" s="9">
        <v>3.9</v>
      </c>
      <c r="R2283" t="s">
        <v>7171</v>
      </c>
      <c r="S2283" t="s">
        <v>7176</v>
      </c>
      <c r="T2283">
        <v>33</v>
      </c>
      <c r="U2283" t="str">
        <f>TEXT(CoffeeData[[#This Row],[Date]],"mmm")</f>
        <v>Oct</v>
      </c>
      <c r="V2283" t="str">
        <f>TEXT(CoffeeData[[#This Row],[Date]],"dddd")</f>
        <v>Saturday</v>
      </c>
    </row>
    <row r="2284" spans="1:22" x14ac:dyDescent="0.3">
      <c r="A2284" t="s">
        <v>2302</v>
      </c>
      <c r="B2284" s="3" t="s">
        <v>5307</v>
      </c>
      <c r="C2284" t="s">
        <v>5391</v>
      </c>
      <c r="D2284" s="5" t="s">
        <v>6174</v>
      </c>
      <c r="E2284" t="s">
        <v>7058</v>
      </c>
      <c r="F2284" t="s">
        <v>7130</v>
      </c>
      <c r="G2284" t="s">
        <v>7134</v>
      </c>
      <c r="H2284" t="s">
        <v>7150</v>
      </c>
      <c r="I2284" t="s">
        <v>7155</v>
      </c>
      <c r="J2284" s="11">
        <v>2</v>
      </c>
      <c r="K2284" s="9">
        <v>2.5</v>
      </c>
      <c r="L2284">
        <v>10</v>
      </c>
      <c r="M2284" s="7">
        <v>4.5</v>
      </c>
      <c r="N2284" t="s">
        <v>7158</v>
      </c>
      <c r="O2284" t="s">
        <v>7161</v>
      </c>
      <c r="P2284" t="s">
        <v>7170</v>
      </c>
      <c r="Q2284" s="9">
        <v>3.2</v>
      </c>
      <c r="R2284" t="s">
        <v>7172</v>
      </c>
      <c r="S2284" t="s">
        <v>7176</v>
      </c>
      <c r="T2284">
        <v>35</v>
      </c>
      <c r="U2284" t="str">
        <f>TEXT(CoffeeData[[#This Row],[Date]],"mmm")</f>
        <v>Jul</v>
      </c>
      <c r="V2284" t="str">
        <f>TEXT(CoffeeData[[#This Row],[Date]],"dddd")</f>
        <v>Friday</v>
      </c>
    </row>
    <row r="2285" spans="1:22" x14ac:dyDescent="0.3">
      <c r="A2285" t="s">
        <v>2303</v>
      </c>
      <c r="B2285" s="3" t="s">
        <v>5118</v>
      </c>
      <c r="C2285" t="s">
        <v>5387</v>
      </c>
      <c r="D2285" s="5" t="s">
        <v>5427</v>
      </c>
      <c r="E2285" t="s">
        <v>6259</v>
      </c>
      <c r="F2285" t="s">
        <v>7130</v>
      </c>
      <c r="G2285" t="s">
        <v>7136</v>
      </c>
      <c r="H2285" t="s">
        <v>7151</v>
      </c>
      <c r="I2285" t="s">
        <v>7154</v>
      </c>
      <c r="J2285" s="11">
        <v>2</v>
      </c>
      <c r="K2285" s="9">
        <v>4</v>
      </c>
      <c r="L2285">
        <v>0</v>
      </c>
      <c r="M2285" s="7">
        <v>8</v>
      </c>
      <c r="N2285" t="s">
        <v>7156</v>
      </c>
      <c r="O2285" t="s">
        <v>7163</v>
      </c>
      <c r="P2285" t="s">
        <v>7170</v>
      </c>
      <c r="Q2285" s="9">
        <v>3.1</v>
      </c>
      <c r="R2285" t="s">
        <v>7173</v>
      </c>
      <c r="S2285" t="s">
        <v>7176</v>
      </c>
      <c r="T2285">
        <v>42</v>
      </c>
      <c r="U2285" t="str">
        <f>TEXT(CoffeeData[[#This Row],[Date]],"mmm")</f>
        <v>Feb</v>
      </c>
      <c r="V2285" t="str">
        <f>TEXT(CoffeeData[[#This Row],[Date]],"dddd")</f>
        <v>Tuesday</v>
      </c>
    </row>
    <row r="2286" spans="1:22" x14ac:dyDescent="0.3">
      <c r="A2286" t="s">
        <v>2304</v>
      </c>
      <c r="B2286" s="3" t="s">
        <v>5024</v>
      </c>
      <c r="C2286" t="s">
        <v>5388</v>
      </c>
      <c r="D2286" s="5" t="s">
        <v>6136</v>
      </c>
      <c r="E2286" t="s">
        <v>6635</v>
      </c>
      <c r="F2286" t="s">
        <v>7129</v>
      </c>
      <c r="G2286" t="s">
        <v>7134</v>
      </c>
      <c r="H2286" t="s">
        <v>7150</v>
      </c>
      <c r="I2286" t="s">
        <v>7154</v>
      </c>
      <c r="J2286" s="11">
        <v>4</v>
      </c>
      <c r="K2286" s="9">
        <v>2.5</v>
      </c>
      <c r="L2286">
        <v>15</v>
      </c>
      <c r="M2286" s="7">
        <v>8.5</v>
      </c>
      <c r="N2286" t="s">
        <v>7156</v>
      </c>
      <c r="O2286" t="s">
        <v>7161</v>
      </c>
      <c r="P2286" t="s">
        <v>7170</v>
      </c>
      <c r="Q2286" s="9">
        <v>4.0999999999999996</v>
      </c>
      <c r="R2286" t="s">
        <v>7171</v>
      </c>
      <c r="S2286" t="s">
        <v>7175</v>
      </c>
      <c r="T2286">
        <v>33</v>
      </c>
      <c r="U2286" t="str">
        <f>TEXT(CoffeeData[[#This Row],[Date]],"mmm")</f>
        <v>Feb</v>
      </c>
      <c r="V2286" t="str">
        <f>TEXT(CoffeeData[[#This Row],[Date]],"dddd")</f>
        <v>Wednesday</v>
      </c>
    </row>
    <row r="2287" spans="1:22" x14ac:dyDescent="0.3">
      <c r="A2287" t="s">
        <v>2305</v>
      </c>
      <c r="B2287" s="3" t="s">
        <v>5299</v>
      </c>
      <c r="C2287" t="s">
        <v>5386</v>
      </c>
      <c r="D2287" s="5" t="s">
        <v>5866</v>
      </c>
      <c r="E2287" t="s">
        <v>6505</v>
      </c>
      <c r="F2287" t="s">
        <v>7129</v>
      </c>
      <c r="G2287" t="s">
        <v>7140</v>
      </c>
      <c r="H2287" t="s">
        <v>7150</v>
      </c>
      <c r="I2287" t="s">
        <v>7153</v>
      </c>
      <c r="J2287" s="11">
        <v>1</v>
      </c>
      <c r="K2287" s="9">
        <v>2</v>
      </c>
      <c r="L2287">
        <v>10</v>
      </c>
      <c r="M2287" s="7">
        <v>1.8</v>
      </c>
      <c r="N2287" t="s">
        <v>7156</v>
      </c>
      <c r="O2287" t="s">
        <v>7163</v>
      </c>
      <c r="P2287" t="s">
        <v>7168</v>
      </c>
      <c r="Q2287" s="9">
        <v>3.4</v>
      </c>
      <c r="R2287" t="s">
        <v>7171</v>
      </c>
      <c r="S2287" t="s">
        <v>7175</v>
      </c>
      <c r="T2287">
        <v>28</v>
      </c>
      <c r="U2287" t="str">
        <f>TEXT(CoffeeData[[#This Row],[Date]],"mmm")</f>
        <v>Jul</v>
      </c>
      <c r="V2287" t="str">
        <f>TEXT(CoffeeData[[#This Row],[Date]],"dddd")</f>
        <v>Sunday</v>
      </c>
    </row>
    <row r="2288" spans="1:22" x14ac:dyDescent="0.3">
      <c r="A2288" t="s">
        <v>2306</v>
      </c>
      <c r="B2288" s="3" t="s">
        <v>5128</v>
      </c>
      <c r="C2288" t="s">
        <v>5390</v>
      </c>
      <c r="D2288" s="5" t="s">
        <v>5970</v>
      </c>
      <c r="E2288" t="s">
        <v>6952</v>
      </c>
      <c r="F2288" t="s">
        <v>7131</v>
      </c>
      <c r="G2288" t="s">
        <v>7140</v>
      </c>
      <c r="H2288" t="s">
        <v>7150</v>
      </c>
      <c r="I2288" t="s">
        <v>7155</v>
      </c>
      <c r="J2288" s="11">
        <v>2</v>
      </c>
      <c r="K2288" s="9">
        <v>2</v>
      </c>
      <c r="L2288">
        <v>0</v>
      </c>
      <c r="M2288" s="7">
        <v>4</v>
      </c>
      <c r="N2288" t="s">
        <v>7157</v>
      </c>
      <c r="O2288" t="s">
        <v>7159</v>
      </c>
      <c r="P2288" t="s">
        <v>7164</v>
      </c>
      <c r="Q2288" s="9">
        <v>4</v>
      </c>
      <c r="R2288" t="s">
        <v>7171</v>
      </c>
      <c r="S2288" t="s">
        <v>7175</v>
      </c>
      <c r="T2288">
        <v>40</v>
      </c>
      <c r="U2288" t="str">
        <f>TEXT(CoffeeData[[#This Row],[Date]],"mmm")</f>
        <v>Feb</v>
      </c>
      <c r="V2288" t="str">
        <f>TEXT(CoffeeData[[#This Row],[Date]],"dddd")</f>
        <v>Monday</v>
      </c>
    </row>
    <row r="2289" spans="1:22" x14ac:dyDescent="0.3">
      <c r="A2289" t="s">
        <v>2307</v>
      </c>
      <c r="B2289" s="3" t="s">
        <v>5225</v>
      </c>
      <c r="C2289" t="s">
        <v>5388</v>
      </c>
      <c r="D2289" s="5" t="s">
        <v>5624</v>
      </c>
      <c r="E2289" t="s">
        <v>6496</v>
      </c>
      <c r="F2289" t="s">
        <v>7129</v>
      </c>
      <c r="G2289" t="s">
        <v>7133</v>
      </c>
      <c r="H2289" t="s">
        <v>7149</v>
      </c>
      <c r="I2289" t="s">
        <v>7154</v>
      </c>
      <c r="J2289" s="11">
        <v>4</v>
      </c>
      <c r="K2289" s="9">
        <v>2.5</v>
      </c>
      <c r="L2289">
        <v>15</v>
      </c>
      <c r="M2289" s="7">
        <v>8.5</v>
      </c>
      <c r="N2289" t="s">
        <v>7158</v>
      </c>
      <c r="O2289" t="s">
        <v>7159</v>
      </c>
      <c r="P2289" t="s">
        <v>7164</v>
      </c>
      <c r="Q2289" s="9">
        <v>3.5</v>
      </c>
      <c r="R2289" t="s">
        <v>7171</v>
      </c>
      <c r="S2289" t="s">
        <v>7175</v>
      </c>
      <c r="T2289">
        <v>44</v>
      </c>
      <c r="U2289" t="str">
        <f>TEXT(CoffeeData[[#This Row],[Date]],"mmm")</f>
        <v>Jan</v>
      </c>
      <c r="V2289" t="str">
        <f>TEXT(CoffeeData[[#This Row],[Date]],"dddd")</f>
        <v>Wednesday</v>
      </c>
    </row>
    <row r="2290" spans="1:22" x14ac:dyDescent="0.3">
      <c r="A2290" t="s">
        <v>2308</v>
      </c>
      <c r="B2290" s="3" t="s">
        <v>5143</v>
      </c>
      <c r="C2290" t="s">
        <v>5388</v>
      </c>
      <c r="D2290" s="5" t="s">
        <v>6103</v>
      </c>
      <c r="E2290" t="s">
        <v>6558</v>
      </c>
      <c r="F2290" t="s">
        <v>7129</v>
      </c>
      <c r="G2290" t="s">
        <v>7138</v>
      </c>
      <c r="H2290" t="s">
        <v>7152</v>
      </c>
      <c r="I2290" t="s">
        <v>7154</v>
      </c>
      <c r="J2290" s="11">
        <v>4</v>
      </c>
      <c r="K2290" s="9">
        <v>5.5</v>
      </c>
      <c r="L2290">
        <v>0</v>
      </c>
      <c r="M2290" s="7">
        <v>22</v>
      </c>
      <c r="N2290" t="s">
        <v>7156</v>
      </c>
      <c r="O2290" t="s">
        <v>7163</v>
      </c>
      <c r="P2290" t="s">
        <v>7165</v>
      </c>
      <c r="Q2290" s="9">
        <v>4.9000000000000004</v>
      </c>
      <c r="R2290" t="s">
        <v>7171</v>
      </c>
      <c r="S2290" t="s">
        <v>7174</v>
      </c>
      <c r="T2290">
        <v>34</v>
      </c>
      <c r="U2290" t="str">
        <f>TEXT(CoffeeData[[#This Row],[Date]],"mmm")</f>
        <v>Jul</v>
      </c>
      <c r="V2290" t="str">
        <f>TEXT(CoffeeData[[#This Row],[Date]],"dddd")</f>
        <v>Wednesday</v>
      </c>
    </row>
    <row r="2291" spans="1:22" x14ac:dyDescent="0.3">
      <c r="A2291" t="s">
        <v>2309</v>
      </c>
      <c r="B2291" s="3" t="s">
        <v>5346</v>
      </c>
      <c r="C2291" t="s">
        <v>5386</v>
      </c>
      <c r="D2291" s="5" t="s">
        <v>5607</v>
      </c>
      <c r="E2291" t="s">
        <v>6755</v>
      </c>
      <c r="F2291" t="s">
        <v>7129</v>
      </c>
      <c r="G2291" t="s">
        <v>7142</v>
      </c>
      <c r="H2291" t="s">
        <v>7152</v>
      </c>
      <c r="I2291" t="s">
        <v>7154</v>
      </c>
      <c r="J2291" s="11">
        <v>1</v>
      </c>
      <c r="K2291" s="9">
        <v>4.5</v>
      </c>
      <c r="L2291">
        <v>10</v>
      </c>
      <c r="M2291" s="7">
        <v>4.05</v>
      </c>
      <c r="N2291" t="s">
        <v>7157</v>
      </c>
      <c r="O2291" t="s">
        <v>7162</v>
      </c>
      <c r="P2291" t="s">
        <v>7168</v>
      </c>
      <c r="Q2291" s="9">
        <v>4.5999999999999996</v>
      </c>
      <c r="R2291" t="s">
        <v>7172</v>
      </c>
      <c r="S2291" t="s">
        <v>7174</v>
      </c>
      <c r="T2291">
        <v>30</v>
      </c>
      <c r="U2291" t="str">
        <f>TEXT(CoffeeData[[#This Row],[Date]],"mmm")</f>
        <v>Oct</v>
      </c>
      <c r="V2291" t="str">
        <f>TEXT(CoffeeData[[#This Row],[Date]],"dddd")</f>
        <v>Sunday</v>
      </c>
    </row>
    <row r="2292" spans="1:22" x14ac:dyDescent="0.3">
      <c r="A2292" t="s">
        <v>2310</v>
      </c>
      <c r="B2292" s="3" t="s">
        <v>5195</v>
      </c>
      <c r="C2292" t="s">
        <v>5388</v>
      </c>
      <c r="D2292" s="5" t="s">
        <v>5975</v>
      </c>
      <c r="E2292" t="s">
        <v>6798</v>
      </c>
      <c r="F2292" t="s">
        <v>7129</v>
      </c>
      <c r="G2292" t="s">
        <v>7145</v>
      </c>
      <c r="H2292" t="s">
        <v>7148</v>
      </c>
      <c r="I2292" t="s">
        <v>7155</v>
      </c>
      <c r="J2292" s="11">
        <v>4</v>
      </c>
      <c r="K2292" s="9">
        <v>2</v>
      </c>
      <c r="L2292">
        <v>15</v>
      </c>
      <c r="M2292" s="7">
        <v>6.8</v>
      </c>
      <c r="N2292" t="s">
        <v>7158</v>
      </c>
      <c r="O2292" t="s">
        <v>7161</v>
      </c>
      <c r="P2292" t="s">
        <v>7170</v>
      </c>
      <c r="Q2292" s="9">
        <v>4.2</v>
      </c>
      <c r="R2292" t="s">
        <v>7172</v>
      </c>
      <c r="S2292" t="s">
        <v>7175</v>
      </c>
      <c r="T2292">
        <v>35</v>
      </c>
      <c r="U2292" t="str">
        <f>TEXT(CoffeeData[[#This Row],[Date]],"mmm")</f>
        <v>Jul</v>
      </c>
      <c r="V2292" t="str">
        <f>TEXT(CoffeeData[[#This Row],[Date]],"dddd")</f>
        <v>Wednesday</v>
      </c>
    </row>
    <row r="2293" spans="1:22" x14ac:dyDescent="0.3">
      <c r="A2293" t="s">
        <v>2311</v>
      </c>
      <c r="B2293" s="3" t="s">
        <v>5169</v>
      </c>
      <c r="C2293" t="s">
        <v>5390</v>
      </c>
      <c r="D2293" s="5" t="s">
        <v>5448</v>
      </c>
      <c r="E2293" t="s">
        <v>6269</v>
      </c>
      <c r="F2293" t="s">
        <v>7129</v>
      </c>
      <c r="G2293" t="s">
        <v>7133</v>
      </c>
      <c r="H2293" t="s">
        <v>7149</v>
      </c>
      <c r="I2293" t="s">
        <v>7155</v>
      </c>
      <c r="J2293" s="11">
        <v>4</v>
      </c>
      <c r="K2293" s="9">
        <v>2.5</v>
      </c>
      <c r="L2293">
        <v>0</v>
      </c>
      <c r="M2293" s="7">
        <v>10</v>
      </c>
      <c r="N2293" t="s">
        <v>7156</v>
      </c>
      <c r="O2293" t="s">
        <v>7162</v>
      </c>
      <c r="P2293" t="s">
        <v>7167</v>
      </c>
      <c r="Q2293" s="9">
        <v>4.3</v>
      </c>
      <c r="R2293" t="s">
        <v>7172</v>
      </c>
      <c r="S2293" t="s">
        <v>7175</v>
      </c>
      <c r="T2293">
        <v>35</v>
      </c>
      <c r="U2293" t="str">
        <f>TEXT(CoffeeData[[#This Row],[Date]],"mmm")</f>
        <v>Dec</v>
      </c>
      <c r="V2293" t="str">
        <f>TEXT(CoffeeData[[#This Row],[Date]],"dddd")</f>
        <v>Monday</v>
      </c>
    </row>
    <row r="2294" spans="1:22" x14ac:dyDescent="0.3">
      <c r="A2294" t="s">
        <v>2312</v>
      </c>
      <c r="B2294" s="3" t="s">
        <v>5039</v>
      </c>
      <c r="C2294" t="s">
        <v>5388</v>
      </c>
      <c r="D2294" s="5" t="s">
        <v>6181</v>
      </c>
      <c r="E2294" t="s">
        <v>6877</v>
      </c>
      <c r="F2294" t="s">
        <v>7131</v>
      </c>
      <c r="G2294" t="s">
        <v>7136</v>
      </c>
      <c r="H2294" t="s">
        <v>7151</v>
      </c>
      <c r="I2294" t="s">
        <v>7153</v>
      </c>
      <c r="J2294" s="11">
        <v>1</v>
      </c>
      <c r="K2294" s="9">
        <v>4</v>
      </c>
      <c r="L2294">
        <v>0</v>
      </c>
      <c r="M2294" s="7">
        <v>4</v>
      </c>
      <c r="N2294" t="s">
        <v>7156</v>
      </c>
      <c r="O2294" t="s">
        <v>7160</v>
      </c>
      <c r="P2294" t="s">
        <v>7169</v>
      </c>
      <c r="Q2294" s="9">
        <v>4.0999999999999996</v>
      </c>
      <c r="R2294" t="s">
        <v>7172</v>
      </c>
      <c r="S2294" t="s">
        <v>7174</v>
      </c>
      <c r="T2294">
        <v>42</v>
      </c>
      <c r="U2294" t="str">
        <f>TEXT(CoffeeData[[#This Row],[Date]],"mmm")</f>
        <v>Dec</v>
      </c>
      <c r="V2294" t="str">
        <f>TEXT(CoffeeData[[#This Row],[Date]],"dddd")</f>
        <v>Wednesday</v>
      </c>
    </row>
    <row r="2295" spans="1:22" x14ac:dyDescent="0.3">
      <c r="A2295" t="s">
        <v>2313</v>
      </c>
      <c r="B2295" s="3" t="s">
        <v>5376</v>
      </c>
      <c r="C2295" t="s">
        <v>5388</v>
      </c>
      <c r="D2295" s="5" t="s">
        <v>5844</v>
      </c>
      <c r="E2295" t="s">
        <v>6752</v>
      </c>
      <c r="F2295" t="s">
        <v>7129</v>
      </c>
      <c r="G2295" t="s">
        <v>7136</v>
      </c>
      <c r="H2295" t="s">
        <v>7151</v>
      </c>
      <c r="I2295" t="s">
        <v>7155</v>
      </c>
      <c r="J2295" s="11">
        <v>1</v>
      </c>
      <c r="K2295" s="9">
        <v>4</v>
      </c>
      <c r="L2295">
        <v>10</v>
      </c>
      <c r="M2295" s="7">
        <v>3.6</v>
      </c>
      <c r="N2295" t="s">
        <v>7157</v>
      </c>
      <c r="O2295" t="s">
        <v>7160</v>
      </c>
      <c r="P2295" t="s">
        <v>7164</v>
      </c>
      <c r="Q2295" s="9">
        <v>4.8</v>
      </c>
      <c r="R2295" t="s">
        <v>7172</v>
      </c>
      <c r="S2295" t="s">
        <v>7176</v>
      </c>
      <c r="T2295">
        <v>45</v>
      </c>
      <c r="U2295" t="str">
        <f>TEXT(CoffeeData[[#This Row],[Date]],"mmm")</f>
        <v>Mar</v>
      </c>
      <c r="V2295" t="str">
        <f>TEXT(CoffeeData[[#This Row],[Date]],"dddd")</f>
        <v>Wednesday</v>
      </c>
    </row>
    <row r="2296" spans="1:22" x14ac:dyDescent="0.3">
      <c r="A2296" t="s">
        <v>2314</v>
      </c>
      <c r="B2296" s="3" t="s">
        <v>5065</v>
      </c>
      <c r="C2296" t="s">
        <v>5390</v>
      </c>
      <c r="D2296" s="5" t="s">
        <v>5791</v>
      </c>
      <c r="E2296" t="s">
        <v>7012</v>
      </c>
      <c r="F2296" t="s">
        <v>7130</v>
      </c>
      <c r="G2296" t="s">
        <v>7145</v>
      </c>
      <c r="H2296" t="s">
        <v>7148</v>
      </c>
      <c r="I2296" t="s">
        <v>7155</v>
      </c>
      <c r="J2296" s="11">
        <v>2</v>
      </c>
      <c r="K2296" s="9">
        <v>2</v>
      </c>
      <c r="L2296">
        <v>0</v>
      </c>
      <c r="M2296" s="7">
        <v>4</v>
      </c>
      <c r="N2296" t="s">
        <v>7157</v>
      </c>
      <c r="O2296" t="s">
        <v>7161</v>
      </c>
      <c r="P2296" t="s">
        <v>7166</v>
      </c>
      <c r="Q2296" s="9">
        <v>3.8</v>
      </c>
      <c r="R2296" t="s">
        <v>7173</v>
      </c>
      <c r="S2296" t="s">
        <v>7174</v>
      </c>
      <c r="T2296">
        <v>41</v>
      </c>
      <c r="U2296" t="str">
        <f>TEXT(CoffeeData[[#This Row],[Date]],"mmm")</f>
        <v>Jul</v>
      </c>
      <c r="V2296" t="str">
        <f>TEXT(CoffeeData[[#This Row],[Date]],"dddd")</f>
        <v>Monday</v>
      </c>
    </row>
    <row r="2297" spans="1:22" x14ac:dyDescent="0.3">
      <c r="A2297" t="s">
        <v>2315</v>
      </c>
      <c r="B2297" s="3" t="s">
        <v>5144</v>
      </c>
      <c r="C2297" t="s">
        <v>5388</v>
      </c>
      <c r="D2297" s="5" t="s">
        <v>5589</v>
      </c>
      <c r="E2297" t="s">
        <v>6238</v>
      </c>
      <c r="F2297" t="s">
        <v>7129</v>
      </c>
      <c r="G2297" t="s">
        <v>7132</v>
      </c>
      <c r="H2297" t="s">
        <v>7148</v>
      </c>
      <c r="I2297" t="s">
        <v>7153</v>
      </c>
      <c r="J2297" s="11">
        <v>1</v>
      </c>
      <c r="K2297" s="9">
        <v>2.5</v>
      </c>
      <c r="L2297">
        <v>5</v>
      </c>
      <c r="M2297" s="7">
        <v>2.38</v>
      </c>
      <c r="N2297" t="s">
        <v>7157</v>
      </c>
      <c r="O2297" t="s">
        <v>7160</v>
      </c>
      <c r="P2297" t="s">
        <v>7169</v>
      </c>
      <c r="Q2297" s="9">
        <v>4.0999999999999996</v>
      </c>
      <c r="R2297" t="s">
        <v>7173</v>
      </c>
      <c r="S2297" t="s">
        <v>7175</v>
      </c>
      <c r="T2297">
        <v>44</v>
      </c>
      <c r="U2297" t="str">
        <f>TEXT(CoffeeData[[#This Row],[Date]],"mmm")</f>
        <v>Aug</v>
      </c>
      <c r="V2297" t="str">
        <f>TEXT(CoffeeData[[#This Row],[Date]],"dddd")</f>
        <v>Wednesday</v>
      </c>
    </row>
    <row r="2298" spans="1:22" x14ac:dyDescent="0.3">
      <c r="A2298" t="s">
        <v>2316</v>
      </c>
      <c r="B2298" s="3" t="s">
        <v>5020</v>
      </c>
      <c r="C2298" t="s">
        <v>5385</v>
      </c>
      <c r="D2298" s="5" t="s">
        <v>5804</v>
      </c>
      <c r="E2298" t="s">
        <v>6717</v>
      </c>
      <c r="F2298" t="s">
        <v>7131</v>
      </c>
      <c r="G2298" t="s">
        <v>7138</v>
      </c>
      <c r="H2298" t="s">
        <v>7152</v>
      </c>
      <c r="I2298" t="s">
        <v>7155</v>
      </c>
      <c r="J2298" s="11">
        <v>3</v>
      </c>
      <c r="K2298" s="9">
        <v>5.5</v>
      </c>
      <c r="L2298">
        <v>5</v>
      </c>
      <c r="M2298" s="7">
        <v>15.67</v>
      </c>
      <c r="N2298" t="s">
        <v>7158</v>
      </c>
      <c r="O2298" t="s">
        <v>7161</v>
      </c>
      <c r="P2298" t="s">
        <v>7169</v>
      </c>
      <c r="Q2298" s="9">
        <v>4</v>
      </c>
      <c r="R2298" t="s">
        <v>7171</v>
      </c>
      <c r="S2298" t="s">
        <v>7175</v>
      </c>
      <c r="T2298">
        <v>43</v>
      </c>
      <c r="U2298" t="str">
        <f>TEXT(CoffeeData[[#This Row],[Date]],"mmm")</f>
        <v>Nov</v>
      </c>
      <c r="V2298" t="str">
        <f>TEXT(CoffeeData[[#This Row],[Date]],"dddd")</f>
        <v>Saturday</v>
      </c>
    </row>
    <row r="2299" spans="1:22" x14ac:dyDescent="0.3">
      <c r="A2299" t="s">
        <v>2317</v>
      </c>
      <c r="B2299" s="3" t="s">
        <v>5021</v>
      </c>
      <c r="C2299" t="s">
        <v>5386</v>
      </c>
      <c r="D2299" s="5" t="s">
        <v>6082</v>
      </c>
      <c r="E2299" t="s">
        <v>6281</v>
      </c>
      <c r="F2299" t="s">
        <v>7130</v>
      </c>
      <c r="G2299" t="s">
        <v>7147</v>
      </c>
      <c r="H2299" t="s">
        <v>7152</v>
      </c>
      <c r="I2299" t="s">
        <v>7153</v>
      </c>
      <c r="J2299" s="11">
        <v>1</v>
      </c>
      <c r="K2299" s="9">
        <v>5</v>
      </c>
      <c r="L2299">
        <v>5</v>
      </c>
      <c r="M2299" s="7">
        <v>4.75</v>
      </c>
      <c r="N2299" t="s">
        <v>7156</v>
      </c>
      <c r="O2299" t="s">
        <v>7160</v>
      </c>
      <c r="P2299" t="s">
        <v>7164</v>
      </c>
      <c r="Q2299" s="9">
        <v>3.1</v>
      </c>
      <c r="R2299" t="s">
        <v>7172</v>
      </c>
      <c r="S2299" t="s">
        <v>7174</v>
      </c>
      <c r="T2299">
        <v>32</v>
      </c>
      <c r="U2299" t="str">
        <f>TEXT(CoffeeData[[#This Row],[Date]],"mmm")</f>
        <v>Apr</v>
      </c>
      <c r="V2299" t="str">
        <f>TEXT(CoffeeData[[#This Row],[Date]],"dddd")</f>
        <v>Sunday</v>
      </c>
    </row>
    <row r="2300" spans="1:22" x14ac:dyDescent="0.3">
      <c r="A2300" t="s">
        <v>2318</v>
      </c>
      <c r="B2300" s="3" t="s">
        <v>5282</v>
      </c>
      <c r="C2300" t="s">
        <v>5385</v>
      </c>
      <c r="D2300" s="5" t="s">
        <v>5937</v>
      </c>
      <c r="E2300" t="s">
        <v>6464</v>
      </c>
      <c r="F2300" t="s">
        <v>7131</v>
      </c>
      <c r="G2300" t="s">
        <v>7145</v>
      </c>
      <c r="H2300" t="s">
        <v>7148</v>
      </c>
      <c r="I2300" t="s">
        <v>7154</v>
      </c>
      <c r="J2300" s="11">
        <v>3</v>
      </c>
      <c r="K2300" s="9">
        <v>2</v>
      </c>
      <c r="L2300">
        <v>15</v>
      </c>
      <c r="M2300" s="7">
        <v>5.0999999999999996</v>
      </c>
      <c r="N2300" t="s">
        <v>7156</v>
      </c>
      <c r="O2300" t="s">
        <v>7161</v>
      </c>
      <c r="P2300" t="s">
        <v>7168</v>
      </c>
      <c r="Q2300" s="9">
        <v>4.9000000000000004</v>
      </c>
      <c r="R2300" t="s">
        <v>7171</v>
      </c>
      <c r="S2300" t="s">
        <v>7176</v>
      </c>
      <c r="T2300">
        <v>28</v>
      </c>
      <c r="U2300" t="str">
        <f>TEXT(CoffeeData[[#This Row],[Date]],"mmm")</f>
        <v>Apr</v>
      </c>
      <c r="V2300" t="str">
        <f>TEXT(CoffeeData[[#This Row],[Date]],"dddd")</f>
        <v>Saturday</v>
      </c>
    </row>
    <row r="2301" spans="1:22" x14ac:dyDescent="0.3">
      <c r="A2301" t="s">
        <v>2319</v>
      </c>
      <c r="B2301" s="3" t="s">
        <v>5257</v>
      </c>
      <c r="C2301" t="s">
        <v>5390</v>
      </c>
      <c r="D2301" s="5" t="s">
        <v>5993</v>
      </c>
      <c r="E2301" t="s">
        <v>7032</v>
      </c>
      <c r="F2301" t="s">
        <v>7131</v>
      </c>
      <c r="G2301" t="s">
        <v>7146</v>
      </c>
      <c r="H2301" t="s">
        <v>7151</v>
      </c>
      <c r="I2301" t="s">
        <v>7153</v>
      </c>
      <c r="J2301" s="11">
        <v>1</v>
      </c>
      <c r="K2301" s="9">
        <v>3.8</v>
      </c>
      <c r="L2301">
        <v>0</v>
      </c>
      <c r="M2301" s="7">
        <v>3.8</v>
      </c>
      <c r="N2301" t="s">
        <v>7158</v>
      </c>
      <c r="O2301" t="s">
        <v>7159</v>
      </c>
      <c r="P2301" t="s">
        <v>7165</v>
      </c>
      <c r="Q2301" s="9">
        <v>3.9</v>
      </c>
      <c r="R2301" t="s">
        <v>7172</v>
      </c>
      <c r="S2301" t="s">
        <v>7176</v>
      </c>
      <c r="T2301">
        <v>27</v>
      </c>
      <c r="U2301" t="str">
        <f>TEXT(CoffeeData[[#This Row],[Date]],"mmm")</f>
        <v>Sep</v>
      </c>
      <c r="V2301" t="str">
        <f>TEXT(CoffeeData[[#This Row],[Date]],"dddd")</f>
        <v>Monday</v>
      </c>
    </row>
    <row r="2302" spans="1:22" x14ac:dyDescent="0.3">
      <c r="A2302" t="s">
        <v>2320</v>
      </c>
      <c r="B2302" s="3" t="s">
        <v>5278</v>
      </c>
      <c r="C2302" t="s">
        <v>5389</v>
      </c>
      <c r="D2302" s="5" t="s">
        <v>6008</v>
      </c>
      <c r="E2302" t="s">
        <v>6703</v>
      </c>
      <c r="F2302" t="s">
        <v>7130</v>
      </c>
      <c r="G2302" t="s">
        <v>7142</v>
      </c>
      <c r="H2302" t="s">
        <v>7152</v>
      </c>
      <c r="I2302" t="s">
        <v>7155</v>
      </c>
      <c r="J2302" s="11">
        <v>1</v>
      </c>
      <c r="K2302" s="9">
        <v>4.5</v>
      </c>
      <c r="L2302">
        <v>0</v>
      </c>
      <c r="M2302" s="7">
        <v>4.5</v>
      </c>
      <c r="N2302" t="s">
        <v>7158</v>
      </c>
      <c r="O2302" t="s">
        <v>7159</v>
      </c>
      <c r="P2302" t="s">
        <v>7170</v>
      </c>
      <c r="Q2302" s="9">
        <v>4.5999999999999996</v>
      </c>
      <c r="R2302" t="s">
        <v>7173</v>
      </c>
      <c r="S2302" t="s">
        <v>7176</v>
      </c>
      <c r="T2302">
        <v>43</v>
      </c>
      <c r="U2302" t="str">
        <f>TEXT(CoffeeData[[#This Row],[Date]],"mmm")</f>
        <v>Mar</v>
      </c>
      <c r="V2302" t="str">
        <f>TEXT(CoffeeData[[#This Row],[Date]],"dddd")</f>
        <v>Thursday</v>
      </c>
    </row>
    <row r="2303" spans="1:22" x14ac:dyDescent="0.3">
      <c r="A2303" t="s">
        <v>2321</v>
      </c>
      <c r="B2303" s="3" t="s">
        <v>5355</v>
      </c>
      <c r="C2303" t="s">
        <v>5389</v>
      </c>
      <c r="D2303" s="5" t="s">
        <v>5912</v>
      </c>
      <c r="E2303" t="s">
        <v>6341</v>
      </c>
      <c r="F2303" t="s">
        <v>7131</v>
      </c>
      <c r="G2303" t="s">
        <v>7136</v>
      </c>
      <c r="H2303" t="s">
        <v>7151</v>
      </c>
      <c r="I2303" t="s">
        <v>7154</v>
      </c>
      <c r="J2303" s="11">
        <v>4</v>
      </c>
      <c r="K2303" s="9">
        <v>4</v>
      </c>
      <c r="L2303">
        <v>10</v>
      </c>
      <c r="M2303" s="7">
        <v>14.4</v>
      </c>
      <c r="N2303" t="s">
        <v>7157</v>
      </c>
      <c r="O2303" t="s">
        <v>7159</v>
      </c>
      <c r="P2303" t="s">
        <v>7169</v>
      </c>
      <c r="Q2303" s="9">
        <v>3.9</v>
      </c>
      <c r="R2303" t="s">
        <v>7171</v>
      </c>
      <c r="S2303" t="s">
        <v>7175</v>
      </c>
      <c r="T2303">
        <v>38</v>
      </c>
      <c r="U2303" t="str">
        <f>TEXT(CoffeeData[[#This Row],[Date]],"mmm")</f>
        <v>Jun</v>
      </c>
      <c r="V2303" t="str">
        <f>TEXT(CoffeeData[[#This Row],[Date]],"dddd")</f>
        <v>Thursday</v>
      </c>
    </row>
    <row r="2304" spans="1:22" x14ac:dyDescent="0.3">
      <c r="A2304" t="s">
        <v>2322</v>
      </c>
      <c r="B2304" s="3" t="s">
        <v>5156</v>
      </c>
      <c r="C2304" t="s">
        <v>5389</v>
      </c>
      <c r="D2304" s="5" t="s">
        <v>5677</v>
      </c>
      <c r="E2304" t="s">
        <v>6915</v>
      </c>
      <c r="F2304" t="s">
        <v>7130</v>
      </c>
      <c r="G2304" t="s">
        <v>7132</v>
      </c>
      <c r="H2304" t="s">
        <v>7148</v>
      </c>
      <c r="I2304" t="s">
        <v>7155</v>
      </c>
      <c r="J2304" s="11">
        <v>2</v>
      </c>
      <c r="K2304" s="9">
        <v>2.5</v>
      </c>
      <c r="L2304">
        <v>10</v>
      </c>
      <c r="M2304" s="7">
        <v>4.5</v>
      </c>
      <c r="N2304" t="s">
        <v>7156</v>
      </c>
      <c r="O2304" t="s">
        <v>7159</v>
      </c>
      <c r="P2304" t="s">
        <v>7169</v>
      </c>
      <c r="Q2304" s="9">
        <v>4.5999999999999996</v>
      </c>
      <c r="R2304" t="s">
        <v>7171</v>
      </c>
      <c r="S2304" t="s">
        <v>7176</v>
      </c>
      <c r="T2304">
        <v>32</v>
      </c>
      <c r="U2304" t="str">
        <f>TEXT(CoffeeData[[#This Row],[Date]],"mmm")</f>
        <v>Feb</v>
      </c>
      <c r="V2304" t="str">
        <f>TEXT(CoffeeData[[#This Row],[Date]],"dddd")</f>
        <v>Thursday</v>
      </c>
    </row>
    <row r="2305" spans="1:22" x14ac:dyDescent="0.3">
      <c r="A2305" t="s">
        <v>2323</v>
      </c>
      <c r="B2305" s="3" t="s">
        <v>5196</v>
      </c>
      <c r="C2305" t="s">
        <v>5385</v>
      </c>
      <c r="D2305" s="5" t="s">
        <v>6066</v>
      </c>
      <c r="E2305" t="s">
        <v>6704</v>
      </c>
      <c r="F2305" t="s">
        <v>7130</v>
      </c>
      <c r="G2305" t="s">
        <v>7146</v>
      </c>
      <c r="H2305" t="s">
        <v>7151</v>
      </c>
      <c r="I2305" t="s">
        <v>7153</v>
      </c>
      <c r="J2305" s="11">
        <v>2</v>
      </c>
      <c r="K2305" s="9">
        <v>3.8</v>
      </c>
      <c r="L2305">
        <v>5</v>
      </c>
      <c r="M2305" s="7">
        <v>7.22</v>
      </c>
      <c r="N2305" t="s">
        <v>7157</v>
      </c>
      <c r="O2305" t="s">
        <v>7160</v>
      </c>
      <c r="P2305" t="s">
        <v>7166</v>
      </c>
      <c r="Q2305" s="9">
        <v>4.2</v>
      </c>
      <c r="R2305" t="s">
        <v>7171</v>
      </c>
      <c r="S2305" t="s">
        <v>7176</v>
      </c>
      <c r="T2305">
        <v>39</v>
      </c>
      <c r="U2305" t="str">
        <f>TEXT(CoffeeData[[#This Row],[Date]],"mmm")</f>
        <v>Feb</v>
      </c>
      <c r="V2305" t="str">
        <f>TEXT(CoffeeData[[#This Row],[Date]],"dddd")</f>
        <v>Saturday</v>
      </c>
    </row>
    <row r="2306" spans="1:22" x14ac:dyDescent="0.3">
      <c r="A2306" t="s">
        <v>2324</v>
      </c>
      <c r="B2306" s="3" t="s">
        <v>5119</v>
      </c>
      <c r="C2306" t="s">
        <v>5388</v>
      </c>
      <c r="D2306" s="5" t="s">
        <v>6049</v>
      </c>
      <c r="E2306" t="s">
        <v>6531</v>
      </c>
      <c r="F2306" t="s">
        <v>7131</v>
      </c>
      <c r="G2306" t="s">
        <v>7132</v>
      </c>
      <c r="H2306" t="s">
        <v>7148</v>
      </c>
      <c r="I2306" t="s">
        <v>7153</v>
      </c>
      <c r="J2306" s="11">
        <v>3</v>
      </c>
      <c r="K2306" s="9">
        <v>2.5</v>
      </c>
      <c r="L2306">
        <v>0</v>
      </c>
      <c r="M2306" s="7">
        <v>7.5</v>
      </c>
      <c r="N2306" t="s">
        <v>7158</v>
      </c>
      <c r="O2306" t="s">
        <v>7160</v>
      </c>
      <c r="P2306" t="s">
        <v>7168</v>
      </c>
      <c r="Q2306" s="9">
        <v>4.8</v>
      </c>
      <c r="R2306" t="s">
        <v>7172</v>
      </c>
      <c r="S2306" t="s">
        <v>7176</v>
      </c>
      <c r="T2306">
        <v>39</v>
      </c>
      <c r="U2306" t="str">
        <f>TEXT(CoffeeData[[#This Row],[Date]],"mmm")</f>
        <v>Jun</v>
      </c>
      <c r="V2306" t="str">
        <f>TEXT(CoffeeData[[#This Row],[Date]],"dddd")</f>
        <v>Wednesday</v>
      </c>
    </row>
    <row r="2307" spans="1:22" x14ac:dyDescent="0.3">
      <c r="A2307" t="s">
        <v>2325</v>
      </c>
      <c r="B2307" s="3" t="s">
        <v>5021</v>
      </c>
      <c r="C2307" t="s">
        <v>5386</v>
      </c>
      <c r="D2307" s="5" t="s">
        <v>5700</v>
      </c>
      <c r="E2307" t="s">
        <v>6562</v>
      </c>
      <c r="F2307" t="s">
        <v>7130</v>
      </c>
      <c r="G2307" t="s">
        <v>7135</v>
      </c>
      <c r="H2307" t="s">
        <v>7149</v>
      </c>
      <c r="I2307" t="s">
        <v>7155</v>
      </c>
      <c r="J2307" s="11">
        <v>3</v>
      </c>
      <c r="K2307" s="9">
        <v>4</v>
      </c>
      <c r="L2307">
        <v>0</v>
      </c>
      <c r="M2307" s="7">
        <v>12</v>
      </c>
      <c r="N2307" t="s">
        <v>7158</v>
      </c>
      <c r="O2307" t="s">
        <v>7160</v>
      </c>
      <c r="P2307" t="s">
        <v>7169</v>
      </c>
      <c r="Q2307" s="9">
        <v>3.3</v>
      </c>
      <c r="R2307" t="s">
        <v>7172</v>
      </c>
      <c r="S2307" t="s">
        <v>7175</v>
      </c>
      <c r="T2307">
        <v>43</v>
      </c>
      <c r="U2307" t="str">
        <f>TEXT(CoffeeData[[#This Row],[Date]],"mmm")</f>
        <v>Apr</v>
      </c>
      <c r="V2307" t="str">
        <f>TEXT(CoffeeData[[#This Row],[Date]],"dddd")</f>
        <v>Sunday</v>
      </c>
    </row>
    <row r="2308" spans="1:22" x14ac:dyDescent="0.3">
      <c r="A2308" t="s">
        <v>2326</v>
      </c>
      <c r="B2308" s="3" t="s">
        <v>5218</v>
      </c>
      <c r="C2308" t="s">
        <v>5388</v>
      </c>
      <c r="D2308" s="5" t="s">
        <v>5731</v>
      </c>
      <c r="E2308" t="s">
        <v>6307</v>
      </c>
      <c r="F2308" t="s">
        <v>7131</v>
      </c>
      <c r="G2308" t="s">
        <v>7139</v>
      </c>
      <c r="H2308" t="s">
        <v>7148</v>
      </c>
      <c r="I2308" t="s">
        <v>7155</v>
      </c>
      <c r="J2308" s="11">
        <v>4</v>
      </c>
      <c r="K2308" s="9">
        <v>3</v>
      </c>
      <c r="L2308">
        <v>0</v>
      </c>
      <c r="M2308" s="7">
        <v>12</v>
      </c>
      <c r="N2308" t="s">
        <v>7157</v>
      </c>
      <c r="O2308" t="s">
        <v>7161</v>
      </c>
      <c r="P2308" t="s">
        <v>7164</v>
      </c>
      <c r="Q2308" s="9">
        <v>4</v>
      </c>
      <c r="R2308" t="s">
        <v>7173</v>
      </c>
      <c r="S2308" t="s">
        <v>7175</v>
      </c>
      <c r="T2308">
        <v>34</v>
      </c>
      <c r="U2308" t="str">
        <f>TEXT(CoffeeData[[#This Row],[Date]],"mmm")</f>
        <v>Jul</v>
      </c>
      <c r="V2308" t="str">
        <f>TEXT(CoffeeData[[#This Row],[Date]],"dddd")</f>
        <v>Wednesday</v>
      </c>
    </row>
    <row r="2309" spans="1:22" x14ac:dyDescent="0.3">
      <c r="A2309" t="s">
        <v>2327</v>
      </c>
      <c r="B2309" s="3" t="s">
        <v>5308</v>
      </c>
      <c r="C2309" t="s">
        <v>5386</v>
      </c>
      <c r="D2309" s="5" t="s">
        <v>5779</v>
      </c>
      <c r="E2309" t="s">
        <v>6682</v>
      </c>
      <c r="F2309" t="s">
        <v>7131</v>
      </c>
      <c r="G2309" t="s">
        <v>7147</v>
      </c>
      <c r="H2309" t="s">
        <v>7152</v>
      </c>
      <c r="I2309" t="s">
        <v>7155</v>
      </c>
      <c r="J2309" s="11">
        <v>4</v>
      </c>
      <c r="K2309" s="9">
        <v>5</v>
      </c>
      <c r="L2309">
        <v>15</v>
      </c>
      <c r="M2309" s="7">
        <v>17</v>
      </c>
      <c r="N2309" t="s">
        <v>7157</v>
      </c>
      <c r="O2309" t="s">
        <v>7159</v>
      </c>
      <c r="P2309" t="s">
        <v>7168</v>
      </c>
      <c r="Q2309" s="9">
        <v>4.5999999999999996</v>
      </c>
      <c r="R2309" t="s">
        <v>7172</v>
      </c>
      <c r="S2309" t="s">
        <v>7174</v>
      </c>
      <c r="T2309">
        <v>43</v>
      </c>
      <c r="U2309" t="str">
        <f>TEXT(CoffeeData[[#This Row],[Date]],"mmm")</f>
        <v>Aug</v>
      </c>
      <c r="V2309" t="str">
        <f>TEXT(CoffeeData[[#This Row],[Date]],"dddd")</f>
        <v>Sunday</v>
      </c>
    </row>
    <row r="2310" spans="1:22" x14ac:dyDescent="0.3">
      <c r="A2310" t="s">
        <v>2328</v>
      </c>
      <c r="B2310" s="3" t="s">
        <v>5325</v>
      </c>
      <c r="C2310" t="s">
        <v>5388</v>
      </c>
      <c r="D2310" s="5" t="s">
        <v>5447</v>
      </c>
      <c r="E2310" t="s">
        <v>6801</v>
      </c>
      <c r="F2310" t="s">
        <v>7131</v>
      </c>
      <c r="G2310" t="s">
        <v>7145</v>
      </c>
      <c r="H2310" t="s">
        <v>7148</v>
      </c>
      <c r="I2310" t="s">
        <v>7154</v>
      </c>
      <c r="J2310" s="11">
        <v>3</v>
      </c>
      <c r="K2310" s="9">
        <v>2</v>
      </c>
      <c r="L2310">
        <v>0</v>
      </c>
      <c r="M2310" s="7">
        <v>6</v>
      </c>
      <c r="N2310" t="s">
        <v>7157</v>
      </c>
      <c r="O2310" t="s">
        <v>7161</v>
      </c>
      <c r="P2310" t="s">
        <v>7168</v>
      </c>
      <c r="Q2310" s="9">
        <v>4.2</v>
      </c>
      <c r="R2310" t="s">
        <v>7171</v>
      </c>
      <c r="S2310" t="s">
        <v>7176</v>
      </c>
      <c r="T2310">
        <v>41</v>
      </c>
      <c r="U2310" t="str">
        <f>TEXT(CoffeeData[[#This Row],[Date]],"mmm")</f>
        <v>Apr</v>
      </c>
      <c r="V2310" t="str">
        <f>TEXT(CoffeeData[[#This Row],[Date]],"dddd")</f>
        <v>Wednesday</v>
      </c>
    </row>
    <row r="2311" spans="1:22" x14ac:dyDescent="0.3">
      <c r="A2311" t="s">
        <v>2329</v>
      </c>
      <c r="B2311" s="3" t="s">
        <v>5159</v>
      </c>
      <c r="C2311" t="s">
        <v>5389</v>
      </c>
      <c r="D2311" s="5" t="s">
        <v>5794</v>
      </c>
      <c r="E2311" t="s">
        <v>6663</v>
      </c>
      <c r="F2311" t="s">
        <v>7131</v>
      </c>
      <c r="G2311" t="s">
        <v>7133</v>
      </c>
      <c r="H2311" t="s">
        <v>7149</v>
      </c>
      <c r="I2311" t="s">
        <v>7155</v>
      </c>
      <c r="J2311" s="11">
        <v>4</v>
      </c>
      <c r="K2311" s="9">
        <v>2.5</v>
      </c>
      <c r="L2311">
        <v>5</v>
      </c>
      <c r="M2311" s="7">
        <v>9.5</v>
      </c>
      <c r="N2311" t="s">
        <v>7156</v>
      </c>
      <c r="O2311" t="s">
        <v>7162</v>
      </c>
      <c r="P2311" t="s">
        <v>7167</v>
      </c>
      <c r="Q2311" s="9">
        <v>3.1</v>
      </c>
      <c r="R2311" t="s">
        <v>7173</v>
      </c>
      <c r="S2311" t="s">
        <v>7174</v>
      </c>
      <c r="T2311">
        <v>42</v>
      </c>
      <c r="U2311" t="str">
        <f>TEXT(CoffeeData[[#This Row],[Date]],"mmm")</f>
        <v>Jun</v>
      </c>
      <c r="V2311" t="str">
        <f>TEXT(CoffeeData[[#This Row],[Date]],"dddd")</f>
        <v>Thursday</v>
      </c>
    </row>
    <row r="2312" spans="1:22" x14ac:dyDescent="0.3">
      <c r="A2312" t="s">
        <v>2330</v>
      </c>
      <c r="B2312" s="3" t="s">
        <v>5269</v>
      </c>
      <c r="C2312" t="s">
        <v>5385</v>
      </c>
      <c r="D2312" s="5" t="s">
        <v>5472</v>
      </c>
      <c r="E2312" t="s">
        <v>6340</v>
      </c>
      <c r="F2312" t="s">
        <v>7130</v>
      </c>
      <c r="G2312" t="s">
        <v>7136</v>
      </c>
      <c r="H2312" t="s">
        <v>7151</v>
      </c>
      <c r="I2312" t="s">
        <v>7155</v>
      </c>
      <c r="J2312" s="11">
        <v>4</v>
      </c>
      <c r="K2312" s="9">
        <v>4</v>
      </c>
      <c r="L2312">
        <v>15</v>
      </c>
      <c r="M2312" s="7">
        <v>13.6</v>
      </c>
      <c r="N2312" t="s">
        <v>7156</v>
      </c>
      <c r="O2312" t="s">
        <v>7162</v>
      </c>
      <c r="P2312" t="s">
        <v>7170</v>
      </c>
      <c r="Q2312" s="9">
        <v>3.1</v>
      </c>
      <c r="R2312" t="s">
        <v>7173</v>
      </c>
      <c r="S2312" t="s">
        <v>7174</v>
      </c>
      <c r="T2312">
        <v>43</v>
      </c>
      <c r="U2312" t="str">
        <f>TEXT(CoffeeData[[#This Row],[Date]],"mmm")</f>
        <v>Aug</v>
      </c>
      <c r="V2312" t="str">
        <f>TEXT(CoffeeData[[#This Row],[Date]],"dddd")</f>
        <v>Saturday</v>
      </c>
    </row>
    <row r="2313" spans="1:22" x14ac:dyDescent="0.3">
      <c r="A2313" t="s">
        <v>2331</v>
      </c>
      <c r="B2313" s="3" t="s">
        <v>5098</v>
      </c>
      <c r="C2313" t="s">
        <v>5385</v>
      </c>
      <c r="D2313" s="5" t="s">
        <v>6013</v>
      </c>
      <c r="E2313" t="s">
        <v>6606</v>
      </c>
      <c r="F2313" t="s">
        <v>7131</v>
      </c>
      <c r="G2313" t="s">
        <v>7137</v>
      </c>
      <c r="H2313" t="s">
        <v>7150</v>
      </c>
      <c r="I2313" t="s">
        <v>7155</v>
      </c>
      <c r="J2313" s="11">
        <v>4</v>
      </c>
      <c r="K2313" s="9">
        <v>3</v>
      </c>
      <c r="L2313">
        <v>5</v>
      </c>
      <c r="M2313" s="7">
        <v>11.4</v>
      </c>
      <c r="N2313" t="s">
        <v>7156</v>
      </c>
      <c r="O2313" t="s">
        <v>7162</v>
      </c>
      <c r="P2313" t="s">
        <v>7169</v>
      </c>
      <c r="Q2313" s="9">
        <v>3.1</v>
      </c>
      <c r="R2313" t="s">
        <v>7172</v>
      </c>
      <c r="S2313" t="s">
        <v>7174</v>
      </c>
      <c r="T2313">
        <v>32</v>
      </c>
      <c r="U2313" t="str">
        <f>TEXT(CoffeeData[[#This Row],[Date]],"mmm")</f>
        <v>Jul</v>
      </c>
      <c r="V2313" t="str">
        <f>TEXT(CoffeeData[[#This Row],[Date]],"dddd")</f>
        <v>Saturday</v>
      </c>
    </row>
    <row r="2314" spans="1:22" x14ac:dyDescent="0.3">
      <c r="A2314" t="s">
        <v>2332</v>
      </c>
      <c r="B2314" s="3" t="s">
        <v>5099</v>
      </c>
      <c r="C2314" t="s">
        <v>5387</v>
      </c>
      <c r="D2314" s="5" t="s">
        <v>6024</v>
      </c>
      <c r="E2314" t="s">
        <v>6515</v>
      </c>
      <c r="F2314" t="s">
        <v>7129</v>
      </c>
      <c r="G2314" t="s">
        <v>7138</v>
      </c>
      <c r="H2314" t="s">
        <v>7152</v>
      </c>
      <c r="I2314" t="s">
        <v>7153</v>
      </c>
      <c r="J2314" s="11">
        <v>2</v>
      </c>
      <c r="K2314" s="9">
        <v>5.5</v>
      </c>
      <c r="L2314">
        <v>0</v>
      </c>
      <c r="M2314" s="7">
        <v>11</v>
      </c>
      <c r="N2314" t="s">
        <v>7158</v>
      </c>
      <c r="O2314" t="s">
        <v>7163</v>
      </c>
      <c r="P2314" t="s">
        <v>7168</v>
      </c>
      <c r="Q2314" s="9">
        <v>3.6</v>
      </c>
      <c r="R2314" t="s">
        <v>7172</v>
      </c>
      <c r="S2314" t="s">
        <v>7174</v>
      </c>
      <c r="T2314">
        <v>32</v>
      </c>
      <c r="U2314" t="str">
        <f>TEXT(CoffeeData[[#This Row],[Date]],"mmm")</f>
        <v>Jul</v>
      </c>
      <c r="V2314" t="str">
        <f>TEXT(CoffeeData[[#This Row],[Date]],"dddd")</f>
        <v>Tuesday</v>
      </c>
    </row>
    <row r="2315" spans="1:22" x14ac:dyDescent="0.3">
      <c r="A2315" t="s">
        <v>2333</v>
      </c>
      <c r="B2315" s="3" t="s">
        <v>5045</v>
      </c>
      <c r="C2315" t="s">
        <v>5385</v>
      </c>
      <c r="D2315" s="5" t="s">
        <v>6182</v>
      </c>
      <c r="E2315" t="s">
        <v>6742</v>
      </c>
      <c r="F2315" t="s">
        <v>7130</v>
      </c>
      <c r="G2315" t="s">
        <v>7134</v>
      </c>
      <c r="H2315" t="s">
        <v>7150</v>
      </c>
      <c r="I2315" t="s">
        <v>7155</v>
      </c>
      <c r="J2315" s="11">
        <v>2</v>
      </c>
      <c r="K2315" s="9">
        <v>2.5</v>
      </c>
      <c r="L2315">
        <v>10</v>
      </c>
      <c r="M2315" s="7">
        <v>4.5</v>
      </c>
      <c r="N2315" t="s">
        <v>7158</v>
      </c>
      <c r="O2315" t="s">
        <v>7162</v>
      </c>
      <c r="P2315" t="s">
        <v>7164</v>
      </c>
      <c r="Q2315" s="9">
        <v>4.5999999999999996</v>
      </c>
      <c r="R2315" t="s">
        <v>7172</v>
      </c>
      <c r="S2315" t="s">
        <v>7175</v>
      </c>
      <c r="T2315">
        <v>33</v>
      </c>
      <c r="U2315" t="str">
        <f>TEXT(CoffeeData[[#This Row],[Date]],"mmm")</f>
        <v>Jan</v>
      </c>
      <c r="V2315" t="str">
        <f>TEXT(CoffeeData[[#This Row],[Date]],"dddd")</f>
        <v>Saturday</v>
      </c>
    </row>
    <row r="2316" spans="1:22" x14ac:dyDescent="0.3">
      <c r="A2316" t="s">
        <v>2334</v>
      </c>
      <c r="B2316" s="3" t="s">
        <v>5034</v>
      </c>
      <c r="C2316" t="s">
        <v>5385</v>
      </c>
      <c r="D2316" s="5" t="s">
        <v>5833</v>
      </c>
      <c r="E2316" t="s">
        <v>6906</v>
      </c>
      <c r="F2316" t="s">
        <v>7131</v>
      </c>
      <c r="G2316" t="s">
        <v>7133</v>
      </c>
      <c r="H2316" t="s">
        <v>7149</v>
      </c>
      <c r="I2316" t="s">
        <v>7154</v>
      </c>
      <c r="J2316" s="11">
        <v>4</v>
      </c>
      <c r="K2316" s="9">
        <v>2.5</v>
      </c>
      <c r="L2316">
        <v>10</v>
      </c>
      <c r="M2316" s="7">
        <v>9</v>
      </c>
      <c r="N2316" t="s">
        <v>7156</v>
      </c>
      <c r="O2316" t="s">
        <v>7163</v>
      </c>
      <c r="P2316" t="s">
        <v>7166</v>
      </c>
      <c r="Q2316" s="9">
        <v>3.7</v>
      </c>
      <c r="R2316" t="s">
        <v>7173</v>
      </c>
      <c r="S2316" t="s">
        <v>7175</v>
      </c>
      <c r="T2316">
        <v>29</v>
      </c>
      <c r="U2316" t="str">
        <f>TEXT(CoffeeData[[#This Row],[Date]],"mmm")</f>
        <v>Dec</v>
      </c>
      <c r="V2316" t="str">
        <f>TEXT(CoffeeData[[#This Row],[Date]],"dddd")</f>
        <v>Saturday</v>
      </c>
    </row>
    <row r="2317" spans="1:22" x14ac:dyDescent="0.3">
      <c r="A2317" t="s">
        <v>2335</v>
      </c>
      <c r="B2317" s="3" t="s">
        <v>5280</v>
      </c>
      <c r="C2317" t="s">
        <v>5385</v>
      </c>
      <c r="D2317" s="5" t="s">
        <v>5597</v>
      </c>
      <c r="E2317" t="s">
        <v>6365</v>
      </c>
      <c r="F2317" t="s">
        <v>7131</v>
      </c>
      <c r="G2317" t="s">
        <v>7143</v>
      </c>
      <c r="H2317" t="s">
        <v>7149</v>
      </c>
      <c r="I2317" t="s">
        <v>7153</v>
      </c>
      <c r="J2317" s="11">
        <v>3</v>
      </c>
      <c r="K2317" s="9">
        <v>4.5</v>
      </c>
      <c r="L2317">
        <v>15</v>
      </c>
      <c r="M2317" s="7">
        <v>11.47</v>
      </c>
      <c r="N2317" t="s">
        <v>7156</v>
      </c>
      <c r="O2317" t="s">
        <v>7161</v>
      </c>
      <c r="P2317" t="s">
        <v>7169</v>
      </c>
      <c r="Q2317" s="9">
        <v>3.1</v>
      </c>
      <c r="R2317" t="s">
        <v>7171</v>
      </c>
      <c r="S2317" t="s">
        <v>7175</v>
      </c>
      <c r="T2317">
        <v>41</v>
      </c>
      <c r="U2317" t="str">
        <f>TEXT(CoffeeData[[#This Row],[Date]],"mmm")</f>
        <v>Nov</v>
      </c>
      <c r="V2317" t="str">
        <f>TEXT(CoffeeData[[#This Row],[Date]],"dddd")</f>
        <v>Saturday</v>
      </c>
    </row>
    <row r="2318" spans="1:22" x14ac:dyDescent="0.3">
      <c r="A2318" t="s">
        <v>2336</v>
      </c>
      <c r="B2318" s="3" t="s">
        <v>5164</v>
      </c>
      <c r="C2318" t="s">
        <v>5391</v>
      </c>
      <c r="D2318" s="5" t="s">
        <v>5955</v>
      </c>
      <c r="E2318" t="s">
        <v>6376</v>
      </c>
      <c r="F2318" t="s">
        <v>7131</v>
      </c>
      <c r="G2318" t="s">
        <v>7146</v>
      </c>
      <c r="H2318" t="s">
        <v>7151</v>
      </c>
      <c r="I2318" t="s">
        <v>7153</v>
      </c>
      <c r="J2318" s="11">
        <v>3</v>
      </c>
      <c r="K2318" s="9">
        <v>3.8</v>
      </c>
      <c r="L2318">
        <v>0</v>
      </c>
      <c r="M2318" s="7">
        <v>11.4</v>
      </c>
      <c r="N2318" t="s">
        <v>7157</v>
      </c>
      <c r="O2318" t="s">
        <v>7159</v>
      </c>
      <c r="P2318" t="s">
        <v>7168</v>
      </c>
      <c r="Q2318" s="9">
        <v>4.5999999999999996</v>
      </c>
      <c r="R2318" t="s">
        <v>7171</v>
      </c>
      <c r="S2318" t="s">
        <v>7174</v>
      </c>
      <c r="T2318">
        <v>36</v>
      </c>
      <c r="U2318" t="str">
        <f>TEXT(CoffeeData[[#This Row],[Date]],"mmm")</f>
        <v>Oct</v>
      </c>
      <c r="V2318" t="str">
        <f>TEXT(CoffeeData[[#This Row],[Date]],"dddd")</f>
        <v>Friday</v>
      </c>
    </row>
    <row r="2319" spans="1:22" x14ac:dyDescent="0.3">
      <c r="A2319" t="s">
        <v>2337</v>
      </c>
      <c r="B2319" s="3" t="s">
        <v>5217</v>
      </c>
      <c r="C2319" t="s">
        <v>5385</v>
      </c>
      <c r="D2319" s="5" t="s">
        <v>5556</v>
      </c>
      <c r="E2319" t="s">
        <v>6443</v>
      </c>
      <c r="F2319" t="s">
        <v>7129</v>
      </c>
      <c r="G2319" t="s">
        <v>7133</v>
      </c>
      <c r="H2319" t="s">
        <v>7149</v>
      </c>
      <c r="I2319" t="s">
        <v>7153</v>
      </c>
      <c r="J2319" s="11">
        <v>3</v>
      </c>
      <c r="K2319" s="9">
        <v>2.5</v>
      </c>
      <c r="L2319">
        <v>15</v>
      </c>
      <c r="M2319" s="7">
        <v>6.38</v>
      </c>
      <c r="N2319" t="s">
        <v>7158</v>
      </c>
      <c r="O2319" t="s">
        <v>7160</v>
      </c>
      <c r="P2319" t="s">
        <v>7169</v>
      </c>
      <c r="Q2319" s="9">
        <v>4.9000000000000004</v>
      </c>
      <c r="R2319" t="s">
        <v>7171</v>
      </c>
      <c r="S2319" t="s">
        <v>7175</v>
      </c>
      <c r="T2319">
        <v>40</v>
      </c>
      <c r="U2319" t="str">
        <f>TEXT(CoffeeData[[#This Row],[Date]],"mmm")</f>
        <v>Jun</v>
      </c>
      <c r="V2319" t="str">
        <f>TEXT(CoffeeData[[#This Row],[Date]],"dddd")</f>
        <v>Saturday</v>
      </c>
    </row>
    <row r="2320" spans="1:22" x14ac:dyDescent="0.3">
      <c r="A2320" t="s">
        <v>2338</v>
      </c>
      <c r="B2320" s="3" t="s">
        <v>5176</v>
      </c>
      <c r="C2320" t="s">
        <v>5385</v>
      </c>
      <c r="D2320" s="5" t="s">
        <v>5469</v>
      </c>
      <c r="E2320" t="s">
        <v>6413</v>
      </c>
      <c r="F2320" t="s">
        <v>7129</v>
      </c>
      <c r="G2320" t="s">
        <v>7136</v>
      </c>
      <c r="H2320" t="s">
        <v>7151</v>
      </c>
      <c r="I2320" t="s">
        <v>7153</v>
      </c>
      <c r="J2320" s="11">
        <v>4</v>
      </c>
      <c r="K2320" s="9">
        <v>4</v>
      </c>
      <c r="L2320">
        <v>5</v>
      </c>
      <c r="M2320" s="7">
        <v>15.2</v>
      </c>
      <c r="N2320" t="s">
        <v>7157</v>
      </c>
      <c r="O2320" t="s">
        <v>7159</v>
      </c>
      <c r="P2320" t="s">
        <v>7166</v>
      </c>
      <c r="Q2320" s="9">
        <v>4.9000000000000004</v>
      </c>
      <c r="R2320" t="s">
        <v>7172</v>
      </c>
      <c r="S2320" t="s">
        <v>7174</v>
      </c>
      <c r="T2320">
        <v>27</v>
      </c>
      <c r="U2320" t="str">
        <f>TEXT(CoffeeData[[#This Row],[Date]],"mmm")</f>
        <v>Oct</v>
      </c>
      <c r="V2320" t="str">
        <f>TEXT(CoffeeData[[#This Row],[Date]],"dddd")</f>
        <v>Saturday</v>
      </c>
    </row>
    <row r="2321" spans="1:22" x14ac:dyDescent="0.3">
      <c r="A2321" t="s">
        <v>2339</v>
      </c>
      <c r="B2321" s="3" t="s">
        <v>5254</v>
      </c>
      <c r="C2321" t="s">
        <v>5387</v>
      </c>
      <c r="D2321" s="5" t="s">
        <v>6183</v>
      </c>
      <c r="E2321" t="s">
        <v>6699</v>
      </c>
      <c r="F2321" t="s">
        <v>7130</v>
      </c>
      <c r="G2321" t="s">
        <v>7145</v>
      </c>
      <c r="H2321" t="s">
        <v>7148</v>
      </c>
      <c r="I2321" t="s">
        <v>7155</v>
      </c>
      <c r="J2321" s="11">
        <v>4</v>
      </c>
      <c r="K2321" s="9">
        <v>2</v>
      </c>
      <c r="L2321">
        <v>5</v>
      </c>
      <c r="M2321" s="7">
        <v>7.6</v>
      </c>
      <c r="N2321" t="s">
        <v>7156</v>
      </c>
      <c r="O2321" t="s">
        <v>7159</v>
      </c>
      <c r="P2321" t="s">
        <v>7169</v>
      </c>
      <c r="Q2321" s="9">
        <v>4.3</v>
      </c>
      <c r="R2321" t="s">
        <v>7173</v>
      </c>
      <c r="S2321" t="s">
        <v>7175</v>
      </c>
      <c r="T2321">
        <v>41</v>
      </c>
      <c r="U2321" t="str">
        <f>TEXT(CoffeeData[[#This Row],[Date]],"mmm")</f>
        <v>Sep</v>
      </c>
      <c r="V2321" t="str">
        <f>TEXT(CoffeeData[[#This Row],[Date]],"dddd")</f>
        <v>Tuesday</v>
      </c>
    </row>
    <row r="2322" spans="1:22" x14ac:dyDescent="0.3">
      <c r="A2322" t="s">
        <v>2340</v>
      </c>
      <c r="B2322" s="3" t="s">
        <v>5232</v>
      </c>
      <c r="C2322" t="s">
        <v>5388</v>
      </c>
      <c r="D2322" s="5" t="s">
        <v>5400</v>
      </c>
      <c r="E2322" t="s">
        <v>6487</v>
      </c>
      <c r="F2322" t="s">
        <v>7131</v>
      </c>
      <c r="G2322" t="s">
        <v>7146</v>
      </c>
      <c r="H2322" t="s">
        <v>7151</v>
      </c>
      <c r="I2322" t="s">
        <v>7154</v>
      </c>
      <c r="J2322" s="11">
        <v>2</v>
      </c>
      <c r="K2322" s="9">
        <v>3.8</v>
      </c>
      <c r="L2322">
        <v>0</v>
      </c>
      <c r="M2322" s="7">
        <v>7.6</v>
      </c>
      <c r="N2322" t="s">
        <v>7158</v>
      </c>
      <c r="O2322" t="s">
        <v>7163</v>
      </c>
      <c r="P2322" t="s">
        <v>7169</v>
      </c>
      <c r="Q2322" s="9">
        <v>4.5999999999999996</v>
      </c>
      <c r="R2322" t="s">
        <v>7173</v>
      </c>
      <c r="S2322" t="s">
        <v>7175</v>
      </c>
      <c r="T2322">
        <v>30</v>
      </c>
      <c r="U2322" t="str">
        <f>TEXT(CoffeeData[[#This Row],[Date]],"mmm")</f>
        <v>Sep</v>
      </c>
      <c r="V2322" t="str">
        <f>TEXT(CoffeeData[[#This Row],[Date]],"dddd")</f>
        <v>Wednesday</v>
      </c>
    </row>
    <row r="2323" spans="1:22" x14ac:dyDescent="0.3">
      <c r="A2323" t="s">
        <v>2341</v>
      </c>
      <c r="B2323" s="3" t="s">
        <v>5077</v>
      </c>
      <c r="C2323" t="s">
        <v>5387</v>
      </c>
      <c r="D2323" s="5" t="s">
        <v>5731</v>
      </c>
      <c r="E2323" t="s">
        <v>6381</v>
      </c>
      <c r="F2323" t="s">
        <v>7130</v>
      </c>
      <c r="G2323" t="s">
        <v>7146</v>
      </c>
      <c r="H2323" t="s">
        <v>7151</v>
      </c>
      <c r="I2323" t="s">
        <v>7155</v>
      </c>
      <c r="J2323" s="11">
        <v>4</v>
      </c>
      <c r="K2323" s="9">
        <v>3.8</v>
      </c>
      <c r="L2323">
        <v>10</v>
      </c>
      <c r="M2323" s="7">
        <v>13.68</v>
      </c>
      <c r="N2323" t="s">
        <v>7157</v>
      </c>
      <c r="O2323" t="s">
        <v>7161</v>
      </c>
      <c r="P2323" t="s">
        <v>7165</v>
      </c>
      <c r="Q2323" s="9">
        <v>3.5</v>
      </c>
      <c r="R2323" t="s">
        <v>7172</v>
      </c>
      <c r="S2323" t="s">
        <v>7176</v>
      </c>
      <c r="T2323">
        <v>41</v>
      </c>
      <c r="U2323" t="str">
        <f>TEXT(CoffeeData[[#This Row],[Date]],"mmm")</f>
        <v>Oct</v>
      </c>
      <c r="V2323" t="str">
        <f>TEXT(CoffeeData[[#This Row],[Date]],"dddd")</f>
        <v>Tuesday</v>
      </c>
    </row>
    <row r="2324" spans="1:22" x14ac:dyDescent="0.3">
      <c r="A2324" t="s">
        <v>2342</v>
      </c>
      <c r="B2324" s="3" t="s">
        <v>5155</v>
      </c>
      <c r="C2324" t="s">
        <v>5389</v>
      </c>
      <c r="D2324" s="5" t="s">
        <v>5633</v>
      </c>
      <c r="E2324" t="s">
        <v>6717</v>
      </c>
      <c r="F2324" t="s">
        <v>7129</v>
      </c>
      <c r="G2324" t="s">
        <v>7133</v>
      </c>
      <c r="H2324" t="s">
        <v>7149</v>
      </c>
      <c r="I2324" t="s">
        <v>7153</v>
      </c>
      <c r="J2324" s="11">
        <v>3</v>
      </c>
      <c r="K2324" s="9">
        <v>2.5</v>
      </c>
      <c r="L2324">
        <v>0</v>
      </c>
      <c r="M2324" s="7">
        <v>7.5</v>
      </c>
      <c r="N2324" t="s">
        <v>7157</v>
      </c>
      <c r="O2324" t="s">
        <v>7162</v>
      </c>
      <c r="P2324" t="s">
        <v>7168</v>
      </c>
      <c r="Q2324" s="9">
        <v>3.6</v>
      </c>
      <c r="R2324" t="s">
        <v>7173</v>
      </c>
      <c r="S2324" t="s">
        <v>7174</v>
      </c>
      <c r="T2324">
        <v>25</v>
      </c>
      <c r="U2324" t="str">
        <f>TEXT(CoffeeData[[#This Row],[Date]],"mmm")</f>
        <v>Jan</v>
      </c>
      <c r="V2324" t="str">
        <f>TEXT(CoffeeData[[#This Row],[Date]],"dddd")</f>
        <v>Thursday</v>
      </c>
    </row>
    <row r="2325" spans="1:22" x14ac:dyDescent="0.3">
      <c r="A2325" t="s">
        <v>2343</v>
      </c>
      <c r="B2325" s="3" t="s">
        <v>5114</v>
      </c>
      <c r="C2325" t="s">
        <v>5385</v>
      </c>
      <c r="D2325" s="5" t="s">
        <v>5640</v>
      </c>
      <c r="E2325" t="s">
        <v>6980</v>
      </c>
      <c r="F2325" t="s">
        <v>7131</v>
      </c>
      <c r="G2325" t="s">
        <v>7133</v>
      </c>
      <c r="H2325" t="s">
        <v>7149</v>
      </c>
      <c r="I2325" t="s">
        <v>7154</v>
      </c>
      <c r="J2325" s="11">
        <v>1</v>
      </c>
      <c r="K2325" s="9">
        <v>2.5</v>
      </c>
      <c r="L2325">
        <v>15</v>
      </c>
      <c r="M2325" s="7">
        <v>2.12</v>
      </c>
      <c r="N2325" t="s">
        <v>7158</v>
      </c>
      <c r="O2325" t="s">
        <v>7160</v>
      </c>
      <c r="P2325" t="s">
        <v>7170</v>
      </c>
      <c r="Q2325" s="9">
        <v>4.9000000000000004</v>
      </c>
      <c r="R2325" t="s">
        <v>7172</v>
      </c>
      <c r="S2325" t="s">
        <v>7175</v>
      </c>
      <c r="T2325">
        <v>41</v>
      </c>
      <c r="U2325" t="str">
        <f>TEXT(CoffeeData[[#This Row],[Date]],"mmm")</f>
        <v>Mar</v>
      </c>
      <c r="V2325" t="str">
        <f>TEXT(CoffeeData[[#This Row],[Date]],"dddd")</f>
        <v>Saturday</v>
      </c>
    </row>
    <row r="2326" spans="1:22" x14ac:dyDescent="0.3">
      <c r="A2326" t="s">
        <v>2344</v>
      </c>
      <c r="B2326" s="3" t="s">
        <v>5173</v>
      </c>
      <c r="C2326" t="s">
        <v>5389</v>
      </c>
      <c r="D2326" s="5" t="s">
        <v>6161</v>
      </c>
      <c r="E2326" t="s">
        <v>6378</v>
      </c>
      <c r="F2326" t="s">
        <v>7129</v>
      </c>
      <c r="G2326" t="s">
        <v>7135</v>
      </c>
      <c r="H2326" t="s">
        <v>7149</v>
      </c>
      <c r="I2326" t="s">
        <v>7155</v>
      </c>
      <c r="J2326" s="11">
        <v>1</v>
      </c>
      <c r="K2326" s="9">
        <v>4</v>
      </c>
      <c r="L2326">
        <v>15</v>
      </c>
      <c r="M2326" s="7">
        <v>3.4</v>
      </c>
      <c r="N2326" t="s">
        <v>7158</v>
      </c>
      <c r="O2326" t="s">
        <v>7162</v>
      </c>
      <c r="P2326" t="s">
        <v>7166</v>
      </c>
      <c r="Q2326" s="9">
        <v>3.6</v>
      </c>
      <c r="R2326" t="s">
        <v>7173</v>
      </c>
      <c r="S2326" t="s">
        <v>7174</v>
      </c>
      <c r="T2326">
        <v>36</v>
      </c>
      <c r="U2326" t="str">
        <f>TEXT(CoffeeData[[#This Row],[Date]],"mmm")</f>
        <v>Sep</v>
      </c>
      <c r="V2326" t="str">
        <f>TEXT(CoffeeData[[#This Row],[Date]],"dddd")</f>
        <v>Thursday</v>
      </c>
    </row>
    <row r="2327" spans="1:22" x14ac:dyDescent="0.3">
      <c r="A2327" t="s">
        <v>2345</v>
      </c>
      <c r="B2327" s="3" t="s">
        <v>5138</v>
      </c>
      <c r="C2327" t="s">
        <v>5389</v>
      </c>
      <c r="D2327" s="5" t="s">
        <v>5860</v>
      </c>
      <c r="E2327" t="s">
        <v>6333</v>
      </c>
      <c r="F2327" t="s">
        <v>7131</v>
      </c>
      <c r="G2327" t="s">
        <v>7136</v>
      </c>
      <c r="H2327" t="s">
        <v>7151</v>
      </c>
      <c r="I2327" t="s">
        <v>7155</v>
      </c>
      <c r="J2327" s="11">
        <v>3</v>
      </c>
      <c r="K2327" s="9">
        <v>4</v>
      </c>
      <c r="L2327">
        <v>5</v>
      </c>
      <c r="M2327" s="7">
        <v>11.4</v>
      </c>
      <c r="N2327" t="s">
        <v>7157</v>
      </c>
      <c r="O2327" t="s">
        <v>7162</v>
      </c>
      <c r="P2327" t="s">
        <v>7166</v>
      </c>
      <c r="Q2327" s="9">
        <v>3.1</v>
      </c>
      <c r="R2327" t="s">
        <v>7173</v>
      </c>
      <c r="S2327" t="s">
        <v>7175</v>
      </c>
      <c r="T2327">
        <v>42</v>
      </c>
      <c r="U2327" t="str">
        <f>TEXT(CoffeeData[[#This Row],[Date]],"mmm")</f>
        <v>Mar</v>
      </c>
      <c r="V2327" t="str">
        <f>TEXT(CoffeeData[[#This Row],[Date]],"dddd")</f>
        <v>Thursday</v>
      </c>
    </row>
    <row r="2328" spans="1:22" x14ac:dyDescent="0.3">
      <c r="A2328" t="s">
        <v>2346</v>
      </c>
      <c r="B2328" s="3" t="s">
        <v>5282</v>
      </c>
      <c r="C2328" t="s">
        <v>5385</v>
      </c>
      <c r="D2328" s="5" t="s">
        <v>6158</v>
      </c>
      <c r="E2328" t="s">
        <v>6737</v>
      </c>
      <c r="F2328" t="s">
        <v>7129</v>
      </c>
      <c r="G2328" t="s">
        <v>7147</v>
      </c>
      <c r="H2328" t="s">
        <v>7152</v>
      </c>
      <c r="I2328" t="s">
        <v>7153</v>
      </c>
      <c r="J2328" s="11">
        <v>4</v>
      </c>
      <c r="K2328" s="9">
        <v>5</v>
      </c>
      <c r="L2328">
        <v>5</v>
      </c>
      <c r="M2328" s="7">
        <v>19</v>
      </c>
      <c r="N2328" t="s">
        <v>7156</v>
      </c>
      <c r="O2328" t="s">
        <v>7163</v>
      </c>
      <c r="P2328" t="s">
        <v>7168</v>
      </c>
      <c r="Q2328" s="9">
        <v>3.8</v>
      </c>
      <c r="R2328" t="s">
        <v>7173</v>
      </c>
      <c r="S2328" t="s">
        <v>7176</v>
      </c>
      <c r="T2328">
        <v>38</v>
      </c>
      <c r="U2328" t="str">
        <f>TEXT(CoffeeData[[#This Row],[Date]],"mmm")</f>
        <v>Apr</v>
      </c>
      <c r="V2328" t="str">
        <f>TEXT(CoffeeData[[#This Row],[Date]],"dddd")</f>
        <v>Saturday</v>
      </c>
    </row>
    <row r="2329" spans="1:22" x14ac:dyDescent="0.3">
      <c r="A2329" t="s">
        <v>2347</v>
      </c>
      <c r="B2329" s="3" t="s">
        <v>5369</v>
      </c>
      <c r="C2329" t="s">
        <v>5391</v>
      </c>
      <c r="D2329" s="5" t="s">
        <v>5871</v>
      </c>
      <c r="E2329" t="s">
        <v>6882</v>
      </c>
      <c r="F2329" t="s">
        <v>7130</v>
      </c>
      <c r="G2329" t="s">
        <v>7132</v>
      </c>
      <c r="H2329" t="s">
        <v>7148</v>
      </c>
      <c r="I2329" t="s">
        <v>7155</v>
      </c>
      <c r="J2329" s="11">
        <v>3</v>
      </c>
      <c r="K2329" s="9">
        <v>2.5</v>
      </c>
      <c r="L2329">
        <v>5</v>
      </c>
      <c r="M2329" s="7">
        <v>7.12</v>
      </c>
      <c r="N2329" t="s">
        <v>7157</v>
      </c>
      <c r="O2329" t="s">
        <v>7162</v>
      </c>
      <c r="P2329" t="s">
        <v>7166</v>
      </c>
      <c r="Q2329" s="9">
        <v>4</v>
      </c>
      <c r="R2329" t="s">
        <v>7171</v>
      </c>
      <c r="S2329" t="s">
        <v>7176</v>
      </c>
      <c r="T2329">
        <v>42</v>
      </c>
      <c r="U2329" t="str">
        <f>TEXT(CoffeeData[[#This Row],[Date]],"mmm")</f>
        <v>Jan</v>
      </c>
      <c r="V2329" t="str">
        <f>TEXT(CoffeeData[[#This Row],[Date]],"dddd")</f>
        <v>Friday</v>
      </c>
    </row>
    <row r="2330" spans="1:22" x14ac:dyDescent="0.3">
      <c r="A2330" t="s">
        <v>2348</v>
      </c>
      <c r="B2330" s="3" t="s">
        <v>5149</v>
      </c>
      <c r="C2330" t="s">
        <v>5390</v>
      </c>
      <c r="D2330" s="5" t="s">
        <v>5889</v>
      </c>
      <c r="E2330" t="s">
        <v>6452</v>
      </c>
      <c r="F2330" t="s">
        <v>7131</v>
      </c>
      <c r="G2330" t="s">
        <v>7141</v>
      </c>
      <c r="H2330" t="s">
        <v>7149</v>
      </c>
      <c r="I2330" t="s">
        <v>7153</v>
      </c>
      <c r="J2330" s="11">
        <v>4</v>
      </c>
      <c r="K2330" s="9">
        <v>3</v>
      </c>
      <c r="L2330">
        <v>0</v>
      </c>
      <c r="M2330" s="7">
        <v>12</v>
      </c>
      <c r="N2330" t="s">
        <v>7158</v>
      </c>
      <c r="O2330" t="s">
        <v>7161</v>
      </c>
      <c r="P2330" t="s">
        <v>7164</v>
      </c>
      <c r="Q2330" s="9">
        <v>4.0999999999999996</v>
      </c>
      <c r="R2330" t="s">
        <v>7171</v>
      </c>
      <c r="S2330" t="s">
        <v>7176</v>
      </c>
      <c r="T2330">
        <v>29</v>
      </c>
      <c r="U2330" t="str">
        <f>TEXT(CoffeeData[[#This Row],[Date]],"mmm")</f>
        <v>Jun</v>
      </c>
      <c r="V2330" t="str">
        <f>TEXT(CoffeeData[[#This Row],[Date]],"dddd")</f>
        <v>Monday</v>
      </c>
    </row>
    <row r="2331" spans="1:22" x14ac:dyDescent="0.3">
      <c r="A2331" t="s">
        <v>2349</v>
      </c>
      <c r="B2331" s="3" t="s">
        <v>5311</v>
      </c>
      <c r="C2331" t="s">
        <v>5390</v>
      </c>
      <c r="D2331" s="5" t="s">
        <v>6184</v>
      </c>
      <c r="E2331" t="s">
        <v>6670</v>
      </c>
      <c r="F2331" t="s">
        <v>7131</v>
      </c>
      <c r="G2331" t="s">
        <v>7147</v>
      </c>
      <c r="H2331" t="s">
        <v>7152</v>
      </c>
      <c r="I2331" t="s">
        <v>7154</v>
      </c>
      <c r="J2331" s="11">
        <v>1</v>
      </c>
      <c r="K2331" s="9">
        <v>5</v>
      </c>
      <c r="L2331">
        <v>5</v>
      </c>
      <c r="M2331" s="7">
        <v>4.75</v>
      </c>
      <c r="N2331" t="s">
        <v>7157</v>
      </c>
      <c r="O2331" t="s">
        <v>7159</v>
      </c>
      <c r="P2331" t="s">
        <v>7164</v>
      </c>
      <c r="Q2331" s="9">
        <v>3.3</v>
      </c>
      <c r="R2331" t="s">
        <v>7173</v>
      </c>
      <c r="S2331" t="s">
        <v>7176</v>
      </c>
      <c r="T2331">
        <v>29</v>
      </c>
      <c r="U2331" t="str">
        <f>TEXT(CoffeeData[[#This Row],[Date]],"mmm")</f>
        <v>Jan</v>
      </c>
      <c r="V2331" t="str">
        <f>TEXT(CoffeeData[[#This Row],[Date]],"dddd")</f>
        <v>Monday</v>
      </c>
    </row>
    <row r="2332" spans="1:22" x14ac:dyDescent="0.3">
      <c r="A2332" t="s">
        <v>2350</v>
      </c>
      <c r="B2332" s="3" t="s">
        <v>5048</v>
      </c>
      <c r="C2332" t="s">
        <v>5388</v>
      </c>
      <c r="D2332" s="5" t="s">
        <v>5833</v>
      </c>
      <c r="E2332" t="s">
        <v>6873</v>
      </c>
      <c r="F2332" t="s">
        <v>7130</v>
      </c>
      <c r="G2332" t="s">
        <v>7143</v>
      </c>
      <c r="H2332" t="s">
        <v>7149</v>
      </c>
      <c r="I2332" t="s">
        <v>7153</v>
      </c>
      <c r="J2332" s="11">
        <v>4</v>
      </c>
      <c r="K2332" s="9">
        <v>4.5</v>
      </c>
      <c r="L2332">
        <v>10</v>
      </c>
      <c r="M2332" s="7">
        <v>16.2</v>
      </c>
      <c r="N2332" t="s">
        <v>7156</v>
      </c>
      <c r="O2332" t="s">
        <v>7163</v>
      </c>
      <c r="P2332" t="s">
        <v>7167</v>
      </c>
      <c r="Q2332" s="9">
        <v>4.5</v>
      </c>
      <c r="R2332" t="s">
        <v>7173</v>
      </c>
      <c r="S2332" t="s">
        <v>7175</v>
      </c>
      <c r="T2332">
        <v>30</v>
      </c>
      <c r="U2332" t="str">
        <f>TEXT(CoffeeData[[#This Row],[Date]],"mmm")</f>
        <v>May</v>
      </c>
      <c r="V2332" t="str">
        <f>TEXT(CoffeeData[[#This Row],[Date]],"dddd")</f>
        <v>Wednesday</v>
      </c>
    </row>
    <row r="2333" spans="1:22" x14ac:dyDescent="0.3">
      <c r="A2333" t="s">
        <v>2351</v>
      </c>
      <c r="B2333" s="3" t="s">
        <v>5377</v>
      </c>
      <c r="C2333" t="s">
        <v>5388</v>
      </c>
      <c r="D2333" s="5" t="s">
        <v>5689</v>
      </c>
      <c r="E2333" t="s">
        <v>7042</v>
      </c>
      <c r="F2333" t="s">
        <v>7129</v>
      </c>
      <c r="G2333" t="s">
        <v>7147</v>
      </c>
      <c r="H2333" t="s">
        <v>7152</v>
      </c>
      <c r="I2333" t="s">
        <v>7153</v>
      </c>
      <c r="J2333" s="11">
        <v>3</v>
      </c>
      <c r="K2333" s="9">
        <v>5</v>
      </c>
      <c r="L2333">
        <v>0</v>
      </c>
      <c r="M2333" s="7">
        <v>15</v>
      </c>
      <c r="N2333" t="s">
        <v>7158</v>
      </c>
      <c r="O2333" t="s">
        <v>7163</v>
      </c>
      <c r="P2333" t="s">
        <v>7169</v>
      </c>
      <c r="Q2333" s="9">
        <v>4.5999999999999996</v>
      </c>
      <c r="R2333" t="s">
        <v>7173</v>
      </c>
      <c r="S2333" t="s">
        <v>7175</v>
      </c>
      <c r="T2333">
        <v>34</v>
      </c>
      <c r="U2333" t="str">
        <f>TEXT(CoffeeData[[#This Row],[Date]],"mmm")</f>
        <v>Oct</v>
      </c>
      <c r="V2333" t="str">
        <f>TEXT(CoffeeData[[#This Row],[Date]],"dddd")</f>
        <v>Wednesday</v>
      </c>
    </row>
    <row r="2334" spans="1:22" x14ac:dyDescent="0.3">
      <c r="A2334" t="s">
        <v>2352</v>
      </c>
      <c r="B2334" s="3" t="s">
        <v>5193</v>
      </c>
      <c r="C2334" t="s">
        <v>5386</v>
      </c>
      <c r="D2334" s="5" t="s">
        <v>5614</v>
      </c>
      <c r="E2334" t="s">
        <v>6330</v>
      </c>
      <c r="F2334" t="s">
        <v>7131</v>
      </c>
      <c r="G2334" t="s">
        <v>7136</v>
      </c>
      <c r="H2334" t="s">
        <v>7151</v>
      </c>
      <c r="I2334" t="s">
        <v>7155</v>
      </c>
      <c r="J2334" s="11">
        <v>3</v>
      </c>
      <c r="K2334" s="9">
        <v>4</v>
      </c>
      <c r="L2334">
        <v>10</v>
      </c>
      <c r="M2334" s="7">
        <v>10.8</v>
      </c>
      <c r="N2334" t="s">
        <v>7156</v>
      </c>
      <c r="O2334" t="s">
        <v>7161</v>
      </c>
      <c r="P2334" t="s">
        <v>7169</v>
      </c>
      <c r="Q2334" s="9">
        <v>5</v>
      </c>
      <c r="R2334" t="s">
        <v>7171</v>
      </c>
      <c r="S2334" t="s">
        <v>7174</v>
      </c>
      <c r="T2334">
        <v>42</v>
      </c>
      <c r="U2334" t="str">
        <f>TEXT(CoffeeData[[#This Row],[Date]],"mmm")</f>
        <v>Nov</v>
      </c>
      <c r="V2334" t="str">
        <f>TEXT(CoffeeData[[#This Row],[Date]],"dddd")</f>
        <v>Sunday</v>
      </c>
    </row>
    <row r="2335" spans="1:22" x14ac:dyDescent="0.3">
      <c r="A2335" t="s">
        <v>2353</v>
      </c>
      <c r="B2335" s="3" t="s">
        <v>5315</v>
      </c>
      <c r="C2335" t="s">
        <v>5387</v>
      </c>
      <c r="D2335" s="5" t="s">
        <v>6185</v>
      </c>
      <c r="E2335" t="s">
        <v>6337</v>
      </c>
      <c r="F2335" t="s">
        <v>7130</v>
      </c>
      <c r="G2335" t="s">
        <v>7138</v>
      </c>
      <c r="H2335" t="s">
        <v>7152</v>
      </c>
      <c r="I2335" t="s">
        <v>7155</v>
      </c>
      <c r="J2335" s="11">
        <v>2</v>
      </c>
      <c r="K2335" s="9">
        <v>5.5</v>
      </c>
      <c r="L2335">
        <v>5</v>
      </c>
      <c r="M2335" s="7">
        <v>10.45</v>
      </c>
      <c r="N2335" t="s">
        <v>7158</v>
      </c>
      <c r="O2335" t="s">
        <v>7161</v>
      </c>
      <c r="P2335" t="s">
        <v>7168</v>
      </c>
      <c r="Q2335" s="9">
        <v>4</v>
      </c>
      <c r="R2335" t="s">
        <v>7173</v>
      </c>
      <c r="S2335" t="s">
        <v>7174</v>
      </c>
      <c r="T2335">
        <v>27</v>
      </c>
      <c r="U2335" t="str">
        <f>TEXT(CoffeeData[[#This Row],[Date]],"mmm")</f>
        <v>Aug</v>
      </c>
      <c r="V2335" t="str">
        <f>TEXT(CoffeeData[[#This Row],[Date]],"dddd")</f>
        <v>Tuesday</v>
      </c>
    </row>
    <row r="2336" spans="1:22" x14ac:dyDescent="0.3">
      <c r="A2336" t="s">
        <v>2354</v>
      </c>
      <c r="B2336" s="3" t="s">
        <v>5030</v>
      </c>
      <c r="C2336" t="s">
        <v>5390</v>
      </c>
      <c r="D2336" s="5" t="s">
        <v>5825</v>
      </c>
      <c r="E2336" t="s">
        <v>7059</v>
      </c>
      <c r="F2336" t="s">
        <v>7129</v>
      </c>
      <c r="G2336" t="s">
        <v>7146</v>
      </c>
      <c r="H2336" t="s">
        <v>7151</v>
      </c>
      <c r="I2336" t="s">
        <v>7153</v>
      </c>
      <c r="J2336" s="11">
        <v>4</v>
      </c>
      <c r="K2336" s="9">
        <v>3.8</v>
      </c>
      <c r="L2336">
        <v>15</v>
      </c>
      <c r="M2336" s="7">
        <v>12.92</v>
      </c>
      <c r="N2336" t="s">
        <v>7156</v>
      </c>
      <c r="O2336" t="s">
        <v>7162</v>
      </c>
      <c r="P2336" t="s">
        <v>7169</v>
      </c>
      <c r="Q2336" s="9">
        <v>4</v>
      </c>
      <c r="R2336" t="s">
        <v>7171</v>
      </c>
      <c r="S2336" t="s">
        <v>7175</v>
      </c>
      <c r="T2336">
        <v>45</v>
      </c>
      <c r="U2336" t="str">
        <f>TEXT(CoffeeData[[#This Row],[Date]],"mmm")</f>
        <v>Apr</v>
      </c>
      <c r="V2336" t="str">
        <f>TEXT(CoffeeData[[#This Row],[Date]],"dddd")</f>
        <v>Monday</v>
      </c>
    </row>
    <row r="2337" spans="1:22" x14ac:dyDescent="0.3">
      <c r="A2337" t="s">
        <v>2355</v>
      </c>
      <c r="B2337" s="3" t="s">
        <v>5349</v>
      </c>
      <c r="C2337" t="s">
        <v>5388</v>
      </c>
      <c r="D2337" s="5" t="s">
        <v>5854</v>
      </c>
      <c r="E2337" t="s">
        <v>6513</v>
      </c>
      <c r="F2337" t="s">
        <v>7131</v>
      </c>
      <c r="G2337" t="s">
        <v>7145</v>
      </c>
      <c r="H2337" t="s">
        <v>7148</v>
      </c>
      <c r="I2337" t="s">
        <v>7154</v>
      </c>
      <c r="J2337" s="11">
        <v>3</v>
      </c>
      <c r="K2337" s="9">
        <v>2</v>
      </c>
      <c r="L2337">
        <v>15</v>
      </c>
      <c r="M2337" s="7">
        <v>5.0999999999999996</v>
      </c>
      <c r="N2337" t="s">
        <v>7156</v>
      </c>
      <c r="O2337" t="s">
        <v>7163</v>
      </c>
      <c r="P2337" t="s">
        <v>7165</v>
      </c>
      <c r="Q2337" s="9">
        <v>4.2</v>
      </c>
      <c r="R2337" t="s">
        <v>7171</v>
      </c>
      <c r="S2337" t="s">
        <v>7175</v>
      </c>
      <c r="T2337">
        <v>28</v>
      </c>
      <c r="U2337" t="str">
        <f>TEXT(CoffeeData[[#This Row],[Date]],"mmm")</f>
        <v>Jun</v>
      </c>
      <c r="V2337" t="str">
        <f>TEXT(CoffeeData[[#This Row],[Date]],"dddd")</f>
        <v>Wednesday</v>
      </c>
    </row>
    <row r="2338" spans="1:22" x14ac:dyDescent="0.3">
      <c r="A2338" t="s">
        <v>2356</v>
      </c>
      <c r="B2338" s="3" t="s">
        <v>5297</v>
      </c>
      <c r="C2338" t="s">
        <v>5391</v>
      </c>
      <c r="D2338" s="5" t="s">
        <v>5860</v>
      </c>
      <c r="E2338" t="s">
        <v>6797</v>
      </c>
      <c r="F2338" t="s">
        <v>7130</v>
      </c>
      <c r="G2338" t="s">
        <v>7139</v>
      </c>
      <c r="H2338" t="s">
        <v>7148</v>
      </c>
      <c r="I2338" t="s">
        <v>7154</v>
      </c>
      <c r="J2338" s="11">
        <v>2</v>
      </c>
      <c r="K2338" s="9">
        <v>3</v>
      </c>
      <c r="L2338">
        <v>0</v>
      </c>
      <c r="M2338" s="7">
        <v>6</v>
      </c>
      <c r="N2338" t="s">
        <v>7157</v>
      </c>
      <c r="O2338" t="s">
        <v>7159</v>
      </c>
      <c r="P2338" t="s">
        <v>7168</v>
      </c>
      <c r="Q2338" s="9">
        <v>3.1</v>
      </c>
      <c r="R2338" t="s">
        <v>7172</v>
      </c>
      <c r="S2338" t="s">
        <v>7175</v>
      </c>
      <c r="T2338">
        <v>45</v>
      </c>
      <c r="U2338" t="str">
        <f>TEXT(CoffeeData[[#This Row],[Date]],"mmm")</f>
        <v>Jun</v>
      </c>
      <c r="V2338" t="str">
        <f>TEXT(CoffeeData[[#This Row],[Date]],"dddd")</f>
        <v>Friday</v>
      </c>
    </row>
    <row r="2339" spans="1:22" x14ac:dyDescent="0.3">
      <c r="A2339" t="s">
        <v>2357</v>
      </c>
      <c r="B2339" s="3" t="s">
        <v>5322</v>
      </c>
      <c r="C2339" t="s">
        <v>5388</v>
      </c>
      <c r="D2339" s="5" t="s">
        <v>5880</v>
      </c>
      <c r="E2339" t="s">
        <v>6770</v>
      </c>
      <c r="F2339" t="s">
        <v>7129</v>
      </c>
      <c r="G2339" t="s">
        <v>7143</v>
      </c>
      <c r="H2339" t="s">
        <v>7149</v>
      </c>
      <c r="I2339" t="s">
        <v>7155</v>
      </c>
      <c r="J2339" s="11">
        <v>3</v>
      </c>
      <c r="K2339" s="9">
        <v>4.5</v>
      </c>
      <c r="L2339">
        <v>15</v>
      </c>
      <c r="M2339" s="7">
        <v>11.47</v>
      </c>
      <c r="N2339" t="s">
        <v>7157</v>
      </c>
      <c r="O2339" t="s">
        <v>7161</v>
      </c>
      <c r="P2339" t="s">
        <v>7167</v>
      </c>
      <c r="Q2339" s="9">
        <v>4.4000000000000004</v>
      </c>
      <c r="R2339" t="s">
        <v>7173</v>
      </c>
      <c r="S2339" t="s">
        <v>7175</v>
      </c>
      <c r="T2339">
        <v>44</v>
      </c>
      <c r="U2339" t="str">
        <f>TEXT(CoffeeData[[#This Row],[Date]],"mmm")</f>
        <v>Jan</v>
      </c>
      <c r="V2339" t="str">
        <f>TEXT(CoffeeData[[#This Row],[Date]],"dddd")</f>
        <v>Wednesday</v>
      </c>
    </row>
    <row r="2340" spans="1:22" x14ac:dyDescent="0.3">
      <c r="A2340" t="s">
        <v>2358</v>
      </c>
      <c r="B2340" s="3" t="s">
        <v>5071</v>
      </c>
      <c r="C2340" t="s">
        <v>5385</v>
      </c>
      <c r="D2340" s="5" t="s">
        <v>6186</v>
      </c>
      <c r="E2340" t="s">
        <v>6703</v>
      </c>
      <c r="F2340" t="s">
        <v>7130</v>
      </c>
      <c r="G2340" t="s">
        <v>7147</v>
      </c>
      <c r="H2340" t="s">
        <v>7152</v>
      </c>
      <c r="I2340" t="s">
        <v>7153</v>
      </c>
      <c r="J2340" s="11">
        <v>4</v>
      </c>
      <c r="K2340" s="9">
        <v>5</v>
      </c>
      <c r="L2340">
        <v>15</v>
      </c>
      <c r="M2340" s="7">
        <v>17</v>
      </c>
      <c r="N2340" t="s">
        <v>7158</v>
      </c>
      <c r="O2340" t="s">
        <v>7160</v>
      </c>
      <c r="P2340" t="s">
        <v>7166</v>
      </c>
      <c r="Q2340" s="9">
        <v>4.8</v>
      </c>
      <c r="R2340" t="s">
        <v>7171</v>
      </c>
      <c r="S2340" t="s">
        <v>7175</v>
      </c>
      <c r="T2340">
        <v>29</v>
      </c>
      <c r="U2340" t="str">
        <f>TEXT(CoffeeData[[#This Row],[Date]],"mmm")</f>
        <v>Feb</v>
      </c>
      <c r="V2340" t="str">
        <f>TEXT(CoffeeData[[#This Row],[Date]],"dddd")</f>
        <v>Saturday</v>
      </c>
    </row>
    <row r="2341" spans="1:22" x14ac:dyDescent="0.3">
      <c r="A2341" t="s">
        <v>2359</v>
      </c>
      <c r="B2341" s="3" t="s">
        <v>5382</v>
      </c>
      <c r="C2341" t="s">
        <v>5387</v>
      </c>
      <c r="D2341" s="5" t="s">
        <v>5730</v>
      </c>
      <c r="E2341" t="s">
        <v>6640</v>
      </c>
      <c r="F2341" t="s">
        <v>7131</v>
      </c>
      <c r="G2341" t="s">
        <v>7143</v>
      </c>
      <c r="H2341" t="s">
        <v>7149</v>
      </c>
      <c r="I2341" t="s">
        <v>7153</v>
      </c>
      <c r="J2341" s="11">
        <v>1</v>
      </c>
      <c r="K2341" s="9">
        <v>4.5</v>
      </c>
      <c r="L2341">
        <v>15</v>
      </c>
      <c r="M2341" s="7">
        <v>3.82</v>
      </c>
      <c r="N2341" t="s">
        <v>7156</v>
      </c>
      <c r="O2341" t="s">
        <v>7161</v>
      </c>
      <c r="P2341" t="s">
        <v>7166</v>
      </c>
      <c r="Q2341" s="9">
        <v>4.2</v>
      </c>
      <c r="R2341" t="s">
        <v>7172</v>
      </c>
      <c r="S2341" t="s">
        <v>7176</v>
      </c>
      <c r="T2341">
        <v>45</v>
      </c>
      <c r="U2341" t="str">
        <f>TEXT(CoffeeData[[#This Row],[Date]],"mmm")</f>
        <v>Mar</v>
      </c>
      <c r="V2341" t="str">
        <f>TEXT(CoffeeData[[#This Row],[Date]],"dddd")</f>
        <v>Tuesday</v>
      </c>
    </row>
    <row r="2342" spans="1:22" x14ac:dyDescent="0.3">
      <c r="A2342" t="s">
        <v>2360</v>
      </c>
      <c r="B2342" s="3" t="s">
        <v>5152</v>
      </c>
      <c r="C2342" t="s">
        <v>5388</v>
      </c>
      <c r="D2342" s="5" t="s">
        <v>5601</v>
      </c>
      <c r="E2342" t="s">
        <v>7017</v>
      </c>
      <c r="F2342" t="s">
        <v>7131</v>
      </c>
      <c r="G2342" t="s">
        <v>7145</v>
      </c>
      <c r="H2342" t="s">
        <v>7148</v>
      </c>
      <c r="I2342" t="s">
        <v>7155</v>
      </c>
      <c r="J2342" s="11">
        <v>2</v>
      </c>
      <c r="K2342" s="9">
        <v>2</v>
      </c>
      <c r="L2342">
        <v>5</v>
      </c>
      <c r="M2342" s="7">
        <v>3.8</v>
      </c>
      <c r="N2342" t="s">
        <v>7157</v>
      </c>
      <c r="O2342" t="s">
        <v>7161</v>
      </c>
      <c r="P2342" t="s">
        <v>7167</v>
      </c>
      <c r="Q2342" s="9">
        <v>4.5</v>
      </c>
      <c r="R2342" t="s">
        <v>7172</v>
      </c>
      <c r="S2342" t="s">
        <v>7174</v>
      </c>
      <c r="T2342">
        <v>34</v>
      </c>
      <c r="U2342" t="str">
        <f>TEXT(CoffeeData[[#This Row],[Date]],"mmm")</f>
        <v>Jan</v>
      </c>
      <c r="V2342" t="str">
        <f>TEXT(CoffeeData[[#This Row],[Date]],"dddd")</f>
        <v>Wednesday</v>
      </c>
    </row>
    <row r="2343" spans="1:22" x14ac:dyDescent="0.3">
      <c r="A2343" t="s">
        <v>2361</v>
      </c>
      <c r="B2343" s="3" t="s">
        <v>5071</v>
      </c>
      <c r="C2343" t="s">
        <v>5385</v>
      </c>
      <c r="D2343" s="5" t="s">
        <v>5680</v>
      </c>
      <c r="E2343" t="s">
        <v>6284</v>
      </c>
      <c r="F2343" t="s">
        <v>7129</v>
      </c>
      <c r="G2343" t="s">
        <v>7145</v>
      </c>
      <c r="H2343" t="s">
        <v>7148</v>
      </c>
      <c r="I2343" t="s">
        <v>7154</v>
      </c>
      <c r="J2343" s="11">
        <v>4</v>
      </c>
      <c r="K2343" s="9">
        <v>2</v>
      </c>
      <c r="L2343">
        <v>0</v>
      </c>
      <c r="M2343" s="7">
        <v>8</v>
      </c>
      <c r="N2343" t="s">
        <v>7157</v>
      </c>
      <c r="O2343" t="s">
        <v>7161</v>
      </c>
      <c r="P2343" t="s">
        <v>7167</v>
      </c>
      <c r="Q2343" s="9">
        <v>4</v>
      </c>
      <c r="R2343" t="s">
        <v>7172</v>
      </c>
      <c r="S2343" t="s">
        <v>7176</v>
      </c>
      <c r="T2343">
        <v>31</v>
      </c>
      <c r="U2343" t="str">
        <f>TEXT(CoffeeData[[#This Row],[Date]],"mmm")</f>
        <v>Feb</v>
      </c>
      <c r="V2343" t="str">
        <f>TEXT(CoffeeData[[#This Row],[Date]],"dddd")</f>
        <v>Saturday</v>
      </c>
    </row>
    <row r="2344" spans="1:22" x14ac:dyDescent="0.3">
      <c r="A2344" t="s">
        <v>2362</v>
      </c>
      <c r="B2344" s="3" t="s">
        <v>5086</v>
      </c>
      <c r="C2344" t="s">
        <v>5390</v>
      </c>
      <c r="D2344" s="5" t="s">
        <v>5544</v>
      </c>
      <c r="E2344" t="s">
        <v>7014</v>
      </c>
      <c r="F2344" t="s">
        <v>7130</v>
      </c>
      <c r="G2344" t="s">
        <v>7132</v>
      </c>
      <c r="H2344" t="s">
        <v>7148</v>
      </c>
      <c r="I2344" t="s">
        <v>7155</v>
      </c>
      <c r="J2344" s="11">
        <v>4</v>
      </c>
      <c r="K2344" s="9">
        <v>2.5</v>
      </c>
      <c r="L2344">
        <v>5</v>
      </c>
      <c r="M2344" s="7">
        <v>9.5</v>
      </c>
      <c r="N2344" t="s">
        <v>7157</v>
      </c>
      <c r="O2344" t="s">
        <v>7159</v>
      </c>
      <c r="P2344" t="s">
        <v>7168</v>
      </c>
      <c r="Q2344" s="9">
        <v>4.3</v>
      </c>
      <c r="R2344" t="s">
        <v>7173</v>
      </c>
      <c r="S2344" t="s">
        <v>7175</v>
      </c>
      <c r="T2344">
        <v>38</v>
      </c>
      <c r="U2344" t="str">
        <f>TEXT(CoffeeData[[#This Row],[Date]],"mmm")</f>
        <v>Jun</v>
      </c>
      <c r="V2344" t="str">
        <f>TEXT(CoffeeData[[#This Row],[Date]],"dddd")</f>
        <v>Monday</v>
      </c>
    </row>
    <row r="2345" spans="1:22" x14ac:dyDescent="0.3">
      <c r="A2345" t="s">
        <v>2363</v>
      </c>
      <c r="B2345" s="3" t="s">
        <v>5169</v>
      </c>
      <c r="C2345" t="s">
        <v>5390</v>
      </c>
      <c r="D2345" s="5" t="s">
        <v>5991</v>
      </c>
      <c r="E2345" t="s">
        <v>6468</v>
      </c>
      <c r="F2345" t="s">
        <v>7131</v>
      </c>
      <c r="G2345" t="s">
        <v>7146</v>
      </c>
      <c r="H2345" t="s">
        <v>7151</v>
      </c>
      <c r="I2345" t="s">
        <v>7153</v>
      </c>
      <c r="J2345" s="11">
        <v>4</v>
      </c>
      <c r="K2345" s="9">
        <v>3.8</v>
      </c>
      <c r="L2345">
        <v>10</v>
      </c>
      <c r="M2345" s="7">
        <v>13.68</v>
      </c>
      <c r="N2345" t="s">
        <v>7157</v>
      </c>
      <c r="O2345" t="s">
        <v>7159</v>
      </c>
      <c r="P2345" t="s">
        <v>7169</v>
      </c>
      <c r="Q2345" s="9">
        <v>3</v>
      </c>
      <c r="R2345" t="s">
        <v>7172</v>
      </c>
      <c r="S2345" t="s">
        <v>7174</v>
      </c>
      <c r="T2345">
        <v>30</v>
      </c>
      <c r="U2345" t="str">
        <f>TEXT(CoffeeData[[#This Row],[Date]],"mmm")</f>
        <v>Dec</v>
      </c>
      <c r="V2345" t="str">
        <f>TEXT(CoffeeData[[#This Row],[Date]],"dddd")</f>
        <v>Monday</v>
      </c>
    </row>
    <row r="2346" spans="1:22" x14ac:dyDescent="0.3">
      <c r="A2346" t="s">
        <v>2364</v>
      </c>
      <c r="B2346" s="3" t="s">
        <v>5163</v>
      </c>
      <c r="C2346" t="s">
        <v>5390</v>
      </c>
      <c r="D2346" s="5" t="s">
        <v>5763</v>
      </c>
      <c r="E2346" t="s">
        <v>6456</v>
      </c>
      <c r="F2346" t="s">
        <v>7130</v>
      </c>
      <c r="G2346" t="s">
        <v>7137</v>
      </c>
      <c r="H2346" t="s">
        <v>7150</v>
      </c>
      <c r="I2346" t="s">
        <v>7155</v>
      </c>
      <c r="J2346" s="11">
        <v>4</v>
      </c>
      <c r="K2346" s="9">
        <v>3</v>
      </c>
      <c r="L2346">
        <v>0</v>
      </c>
      <c r="M2346" s="7">
        <v>12</v>
      </c>
      <c r="N2346" t="s">
        <v>7157</v>
      </c>
      <c r="O2346" t="s">
        <v>7163</v>
      </c>
      <c r="P2346" t="s">
        <v>7167</v>
      </c>
      <c r="Q2346" s="9">
        <v>3.3</v>
      </c>
      <c r="R2346" t="s">
        <v>7173</v>
      </c>
      <c r="S2346" t="s">
        <v>7174</v>
      </c>
      <c r="T2346">
        <v>26</v>
      </c>
      <c r="U2346" t="str">
        <f>TEXT(CoffeeData[[#This Row],[Date]],"mmm")</f>
        <v>Jun</v>
      </c>
      <c r="V2346" t="str">
        <f>TEXT(CoffeeData[[#This Row],[Date]],"dddd")</f>
        <v>Monday</v>
      </c>
    </row>
    <row r="2347" spans="1:22" x14ac:dyDescent="0.3">
      <c r="A2347" t="s">
        <v>2365</v>
      </c>
      <c r="B2347" s="3" t="s">
        <v>5230</v>
      </c>
      <c r="C2347" t="s">
        <v>5389</v>
      </c>
      <c r="D2347" s="5" t="s">
        <v>6187</v>
      </c>
      <c r="E2347" t="s">
        <v>6933</v>
      </c>
      <c r="F2347" t="s">
        <v>7131</v>
      </c>
      <c r="G2347" t="s">
        <v>7138</v>
      </c>
      <c r="H2347" t="s">
        <v>7152</v>
      </c>
      <c r="I2347" t="s">
        <v>7155</v>
      </c>
      <c r="J2347" s="11">
        <v>3</v>
      </c>
      <c r="K2347" s="9">
        <v>5.5</v>
      </c>
      <c r="L2347">
        <v>15</v>
      </c>
      <c r="M2347" s="7">
        <v>14.03</v>
      </c>
      <c r="N2347" t="s">
        <v>7157</v>
      </c>
      <c r="O2347" t="s">
        <v>7160</v>
      </c>
      <c r="P2347" t="s">
        <v>7169</v>
      </c>
      <c r="Q2347" s="9">
        <v>3.6</v>
      </c>
      <c r="R2347" t="s">
        <v>7171</v>
      </c>
      <c r="S2347" t="s">
        <v>7176</v>
      </c>
      <c r="T2347">
        <v>32</v>
      </c>
      <c r="U2347" t="str">
        <f>TEXT(CoffeeData[[#This Row],[Date]],"mmm")</f>
        <v>Dec</v>
      </c>
      <c r="V2347" t="str">
        <f>TEXT(CoffeeData[[#This Row],[Date]],"dddd")</f>
        <v>Thursday</v>
      </c>
    </row>
    <row r="2348" spans="1:22" x14ac:dyDescent="0.3">
      <c r="A2348" t="s">
        <v>2366</v>
      </c>
      <c r="B2348" s="3" t="s">
        <v>5309</v>
      </c>
      <c r="C2348" t="s">
        <v>5391</v>
      </c>
      <c r="D2348" s="5" t="s">
        <v>5869</v>
      </c>
      <c r="E2348" t="s">
        <v>6299</v>
      </c>
      <c r="F2348" t="s">
        <v>7130</v>
      </c>
      <c r="G2348" t="s">
        <v>7132</v>
      </c>
      <c r="H2348" t="s">
        <v>7148</v>
      </c>
      <c r="I2348" t="s">
        <v>7154</v>
      </c>
      <c r="J2348" s="11">
        <v>1</v>
      </c>
      <c r="K2348" s="9">
        <v>2.5</v>
      </c>
      <c r="L2348">
        <v>10</v>
      </c>
      <c r="M2348" s="7">
        <v>2.25</v>
      </c>
      <c r="N2348" t="s">
        <v>7157</v>
      </c>
      <c r="O2348" t="s">
        <v>7163</v>
      </c>
      <c r="P2348" t="s">
        <v>7167</v>
      </c>
      <c r="Q2348" s="9">
        <v>3.2</v>
      </c>
      <c r="R2348" t="s">
        <v>7173</v>
      </c>
      <c r="S2348" t="s">
        <v>7175</v>
      </c>
      <c r="T2348">
        <v>29</v>
      </c>
      <c r="U2348" t="str">
        <f>TEXT(CoffeeData[[#This Row],[Date]],"mmm")</f>
        <v>Dec</v>
      </c>
      <c r="V2348" t="str">
        <f>TEXT(CoffeeData[[#This Row],[Date]],"dddd")</f>
        <v>Friday</v>
      </c>
    </row>
    <row r="2349" spans="1:22" x14ac:dyDescent="0.3">
      <c r="A2349" t="s">
        <v>2367</v>
      </c>
      <c r="B2349" s="3" t="s">
        <v>5309</v>
      </c>
      <c r="C2349" t="s">
        <v>5391</v>
      </c>
      <c r="D2349" s="5" t="s">
        <v>6102</v>
      </c>
      <c r="E2349" t="s">
        <v>6641</v>
      </c>
      <c r="F2349" t="s">
        <v>7130</v>
      </c>
      <c r="G2349" t="s">
        <v>7138</v>
      </c>
      <c r="H2349" t="s">
        <v>7152</v>
      </c>
      <c r="I2349" t="s">
        <v>7155</v>
      </c>
      <c r="J2349" s="11">
        <v>4</v>
      </c>
      <c r="K2349" s="9">
        <v>5.5</v>
      </c>
      <c r="L2349">
        <v>10</v>
      </c>
      <c r="M2349" s="7">
        <v>19.8</v>
      </c>
      <c r="N2349" t="s">
        <v>7156</v>
      </c>
      <c r="O2349" t="s">
        <v>7159</v>
      </c>
      <c r="P2349" t="s">
        <v>7166</v>
      </c>
      <c r="Q2349" s="9">
        <v>3.4</v>
      </c>
      <c r="R2349" t="s">
        <v>7172</v>
      </c>
      <c r="S2349" t="s">
        <v>7176</v>
      </c>
      <c r="T2349">
        <v>37</v>
      </c>
      <c r="U2349" t="str">
        <f>TEXT(CoffeeData[[#This Row],[Date]],"mmm")</f>
        <v>Dec</v>
      </c>
      <c r="V2349" t="str">
        <f>TEXT(CoffeeData[[#This Row],[Date]],"dddd")</f>
        <v>Friday</v>
      </c>
    </row>
    <row r="2350" spans="1:22" x14ac:dyDescent="0.3">
      <c r="A2350" t="s">
        <v>2368</v>
      </c>
      <c r="B2350" s="3" t="s">
        <v>5166</v>
      </c>
      <c r="C2350" t="s">
        <v>5386</v>
      </c>
      <c r="D2350" s="5" t="s">
        <v>5772</v>
      </c>
      <c r="E2350" t="s">
        <v>6425</v>
      </c>
      <c r="F2350" t="s">
        <v>7129</v>
      </c>
      <c r="G2350" t="s">
        <v>7145</v>
      </c>
      <c r="H2350" t="s">
        <v>7148</v>
      </c>
      <c r="I2350" t="s">
        <v>7154</v>
      </c>
      <c r="J2350" s="11">
        <v>2</v>
      </c>
      <c r="K2350" s="9">
        <v>2</v>
      </c>
      <c r="L2350">
        <v>5</v>
      </c>
      <c r="M2350" s="7">
        <v>3.8</v>
      </c>
      <c r="N2350" t="s">
        <v>7156</v>
      </c>
      <c r="O2350" t="s">
        <v>7163</v>
      </c>
      <c r="P2350" t="s">
        <v>7170</v>
      </c>
      <c r="Q2350" s="9">
        <v>4</v>
      </c>
      <c r="R2350" t="s">
        <v>7173</v>
      </c>
      <c r="S2350" t="s">
        <v>7176</v>
      </c>
      <c r="T2350">
        <v>35</v>
      </c>
      <c r="U2350" t="str">
        <f>TEXT(CoffeeData[[#This Row],[Date]],"mmm")</f>
        <v>Oct</v>
      </c>
      <c r="V2350" t="str">
        <f>TEXT(CoffeeData[[#This Row],[Date]],"dddd")</f>
        <v>Sunday</v>
      </c>
    </row>
    <row r="2351" spans="1:22" x14ac:dyDescent="0.3">
      <c r="A2351" t="s">
        <v>2369</v>
      </c>
      <c r="B2351" s="3" t="s">
        <v>5144</v>
      </c>
      <c r="C2351" t="s">
        <v>5388</v>
      </c>
      <c r="D2351" s="5" t="s">
        <v>5854</v>
      </c>
      <c r="E2351" t="s">
        <v>6654</v>
      </c>
      <c r="F2351" t="s">
        <v>7129</v>
      </c>
      <c r="G2351" t="s">
        <v>7141</v>
      </c>
      <c r="H2351" t="s">
        <v>7149</v>
      </c>
      <c r="I2351" t="s">
        <v>7153</v>
      </c>
      <c r="J2351" s="11">
        <v>2</v>
      </c>
      <c r="K2351" s="9">
        <v>3</v>
      </c>
      <c r="L2351">
        <v>0</v>
      </c>
      <c r="M2351" s="7">
        <v>6</v>
      </c>
      <c r="N2351" t="s">
        <v>7158</v>
      </c>
      <c r="O2351" t="s">
        <v>7160</v>
      </c>
      <c r="P2351" t="s">
        <v>7166</v>
      </c>
      <c r="Q2351" s="9">
        <v>3.7</v>
      </c>
      <c r="R2351" t="s">
        <v>7173</v>
      </c>
      <c r="S2351" t="s">
        <v>7176</v>
      </c>
      <c r="T2351">
        <v>26</v>
      </c>
      <c r="U2351" t="str">
        <f>TEXT(CoffeeData[[#This Row],[Date]],"mmm")</f>
        <v>Aug</v>
      </c>
      <c r="V2351" t="str">
        <f>TEXT(CoffeeData[[#This Row],[Date]],"dddd")</f>
        <v>Wednesday</v>
      </c>
    </row>
    <row r="2352" spans="1:22" x14ac:dyDescent="0.3">
      <c r="A2352" t="s">
        <v>2370</v>
      </c>
      <c r="B2352" s="3" t="s">
        <v>5158</v>
      </c>
      <c r="C2352" t="s">
        <v>5387</v>
      </c>
      <c r="D2352" s="5" t="s">
        <v>6026</v>
      </c>
      <c r="E2352" t="s">
        <v>6772</v>
      </c>
      <c r="F2352" t="s">
        <v>7130</v>
      </c>
      <c r="G2352" t="s">
        <v>7139</v>
      </c>
      <c r="H2352" t="s">
        <v>7148</v>
      </c>
      <c r="I2352" t="s">
        <v>7153</v>
      </c>
      <c r="J2352" s="11">
        <v>1</v>
      </c>
      <c r="K2352" s="9">
        <v>3</v>
      </c>
      <c r="L2352">
        <v>5</v>
      </c>
      <c r="M2352" s="7">
        <v>2.85</v>
      </c>
      <c r="N2352" t="s">
        <v>7158</v>
      </c>
      <c r="O2352" t="s">
        <v>7162</v>
      </c>
      <c r="P2352" t="s">
        <v>7169</v>
      </c>
      <c r="Q2352" s="9">
        <v>4.9000000000000004</v>
      </c>
      <c r="R2352" t="s">
        <v>7172</v>
      </c>
      <c r="S2352" t="s">
        <v>7176</v>
      </c>
      <c r="T2352">
        <v>42</v>
      </c>
      <c r="U2352" t="str">
        <f>TEXT(CoffeeData[[#This Row],[Date]],"mmm")</f>
        <v>Apr</v>
      </c>
      <c r="V2352" t="str">
        <f>TEXT(CoffeeData[[#This Row],[Date]],"dddd")</f>
        <v>Tuesday</v>
      </c>
    </row>
    <row r="2353" spans="1:22" x14ac:dyDescent="0.3">
      <c r="A2353" t="s">
        <v>2371</v>
      </c>
      <c r="B2353" s="3" t="s">
        <v>5143</v>
      </c>
      <c r="C2353" t="s">
        <v>5388</v>
      </c>
      <c r="D2353" s="5" t="s">
        <v>5652</v>
      </c>
      <c r="E2353" t="s">
        <v>6997</v>
      </c>
      <c r="F2353" t="s">
        <v>7129</v>
      </c>
      <c r="G2353" t="s">
        <v>7136</v>
      </c>
      <c r="H2353" t="s">
        <v>7151</v>
      </c>
      <c r="I2353" t="s">
        <v>7153</v>
      </c>
      <c r="J2353" s="11">
        <v>2</v>
      </c>
      <c r="K2353" s="9">
        <v>4</v>
      </c>
      <c r="L2353">
        <v>5</v>
      </c>
      <c r="M2353" s="7">
        <v>7.6</v>
      </c>
      <c r="N2353" t="s">
        <v>7157</v>
      </c>
      <c r="O2353" t="s">
        <v>7161</v>
      </c>
      <c r="P2353" t="s">
        <v>7170</v>
      </c>
      <c r="Q2353" s="9">
        <v>3.6</v>
      </c>
      <c r="R2353" t="s">
        <v>7172</v>
      </c>
      <c r="S2353" t="s">
        <v>7175</v>
      </c>
      <c r="T2353">
        <v>29</v>
      </c>
      <c r="U2353" t="str">
        <f>TEXT(CoffeeData[[#This Row],[Date]],"mmm")</f>
        <v>Jul</v>
      </c>
      <c r="V2353" t="str">
        <f>TEXT(CoffeeData[[#This Row],[Date]],"dddd")</f>
        <v>Wednesday</v>
      </c>
    </row>
    <row r="2354" spans="1:22" x14ac:dyDescent="0.3">
      <c r="A2354" t="s">
        <v>2372</v>
      </c>
      <c r="B2354" s="3" t="s">
        <v>5206</v>
      </c>
      <c r="C2354" t="s">
        <v>5387</v>
      </c>
      <c r="D2354" s="5" t="s">
        <v>5754</v>
      </c>
      <c r="E2354" t="s">
        <v>6832</v>
      </c>
      <c r="F2354" t="s">
        <v>7130</v>
      </c>
      <c r="G2354" t="s">
        <v>7141</v>
      </c>
      <c r="H2354" t="s">
        <v>7149</v>
      </c>
      <c r="I2354" t="s">
        <v>7155</v>
      </c>
      <c r="J2354" s="11">
        <v>1</v>
      </c>
      <c r="K2354" s="9">
        <v>3</v>
      </c>
      <c r="L2354">
        <v>0</v>
      </c>
      <c r="M2354" s="7">
        <v>3</v>
      </c>
      <c r="N2354" t="s">
        <v>7158</v>
      </c>
      <c r="O2354" t="s">
        <v>7160</v>
      </c>
      <c r="P2354" t="s">
        <v>7170</v>
      </c>
      <c r="Q2354" s="9">
        <v>4.0999999999999996</v>
      </c>
      <c r="R2354" t="s">
        <v>7171</v>
      </c>
      <c r="S2354" t="s">
        <v>7174</v>
      </c>
      <c r="T2354">
        <v>33</v>
      </c>
      <c r="U2354" t="str">
        <f>TEXT(CoffeeData[[#This Row],[Date]],"mmm")</f>
        <v>May</v>
      </c>
      <c r="V2354" t="str">
        <f>TEXT(CoffeeData[[#This Row],[Date]],"dddd")</f>
        <v>Tuesday</v>
      </c>
    </row>
    <row r="2355" spans="1:22" x14ac:dyDescent="0.3">
      <c r="A2355" t="s">
        <v>2373</v>
      </c>
      <c r="B2355" s="3" t="s">
        <v>5364</v>
      </c>
      <c r="C2355" t="s">
        <v>5388</v>
      </c>
      <c r="D2355" s="5" t="s">
        <v>5816</v>
      </c>
      <c r="E2355" t="s">
        <v>6317</v>
      </c>
      <c r="F2355" t="s">
        <v>7129</v>
      </c>
      <c r="G2355" t="s">
        <v>7132</v>
      </c>
      <c r="H2355" t="s">
        <v>7148</v>
      </c>
      <c r="I2355" t="s">
        <v>7153</v>
      </c>
      <c r="J2355" s="11">
        <v>2</v>
      </c>
      <c r="K2355" s="9">
        <v>2.5</v>
      </c>
      <c r="L2355">
        <v>10</v>
      </c>
      <c r="M2355" s="7">
        <v>4.5</v>
      </c>
      <c r="N2355" t="s">
        <v>7158</v>
      </c>
      <c r="O2355" t="s">
        <v>7160</v>
      </c>
      <c r="P2355" t="s">
        <v>7165</v>
      </c>
      <c r="Q2355" s="9">
        <v>3.1</v>
      </c>
      <c r="R2355" t="s">
        <v>7173</v>
      </c>
      <c r="S2355" t="s">
        <v>7176</v>
      </c>
      <c r="T2355">
        <v>36</v>
      </c>
      <c r="U2355" t="str">
        <f>TEXT(CoffeeData[[#This Row],[Date]],"mmm")</f>
        <v>Nov</v>
      </c>
      <c r="V2355" t="str">
        <f>TEXT(CoffeeData[[#This Row],[Date]],"dddd")</f>
        <v>Wednesday</v>
      </c>
    </row>
    <row r="2356" spans="1:22" x14ac:dyDescent="0.3">
      <c r="A2356" t="s">
        <v>2374</v>
      </c>
      <c r="B2356" s="3" t="s">
        <v>5375</v>
      </c>
      <c r="C2356" t="s">
        <v>5387</v>
      </c>
      <c r="D2356" s="5" t="s">
        <v>5748</v>
      </c>
      <c r="E2356" t="s">
        <v>6479</v>
      </c>
      <c r="F2356" t="s">
        <v>7130</v>
      </c>
      <c r="G2356" t="s">
        <v>7145</v>
      </c>
      <c r="H2356" t="s">
        <v>7148</v>
      </c>
      <c r="I2356" t="s">
        <v>7154</v>
      </c>
      <c r="J2356" s="11">
        <v>2</v>
      </c>
      <c r="K2356" s="9">
        <v>2</v>
      </c>
      <c r="L2356">
        <v>0</v>
      </c>
      <c r="M2356" s="7">
        <v>4</v>
      </c>
      <c r="N2356" t="s">
        <v>7158</v>
      </c>
      <c r="O2356" t="s">
        <v>7159</v>
      </c>
      <c r="P2356" t="s">
        <v>7169</v>
      </c>
      <c r="Q2356" s="9">
        <v>3.2</v>
      </c>
      <c r="R2356" t="s">
        <v>7172</v>
      </c>
      <c r="S2356" t="s">
        <v>7174</v>
      </c>
      <c r="T2356">
        <v>36</v>
      </c>
      <c r="U2356" t="str">
        <f>TEXT(CoffeeData[[#This Row],[Date]],"mmm")</f>
        <v>Jul</v>
      </c>
      <c r="V2356" t="str">
        <f>TEXT(CoffeeData[[#This Row],[Date]],"dddd")</f>
        <v>Tuesday</v>
      </c>
    </row>
    <row r="2357" spans="1:22" x14ac:dyDescent="0.3">
      <c r="A2357" t="s">
        <v>2375</v>
      </c>
      <c r="B2357" s="3" t="s">
        <v>5304</v>
      </c>
      <c r="C2357" t="s">
        <v>5389</v>
      </c>
      <c r="D2357" s="5" t="s">
        <v>5886</v>
      </c>
      <c r="E2357" t="s">
        <v>6962</v>
      </c>
      <c r="F2357" t="s">
        <v>7131</v>
      </c>
      <c r="G2357" t="s">
        <v>7137</v>
      </c>
      <c r="H2357" t="s">
        <v>7150</v>
      </c>
      <c r="I2357" t="s">
        <v>7154</v>
      </c>
      <c r="J2357" s="11">
        <v>3</v>
      </c>
      <c r="K2357" s="9">
        <v>3</v>
      </c>
      <c r="L2357">
        <v>10</v>
      </c>
      <c r="M2357" s="7">
        <v>8.1</v>
      </c>
      <c r="N2357" t="s">
        <v>7157</v>
      </c>
      <c r="O2357" t="s">
        <v>7162</v>
      </c>
      <c r="P2357" t="s">
        <v>7168</v>
      </c>
      <c r="Q2357" s="9">
        <v>3.2</v>
      </c>
      <c r="R2357" t="s">
        <v>7173</v>
      </c>
      <c r="S2357" t="s">
        <v>7175</v>
      </c>
      <c r="T2357">
        <v>36</v>
      </c>
      <c r="U2357" t="str">
        <f>TEXT(CoffeeData[[#This Row],[Date]],"mmm")</f>
        <v>Jan</v>
      </c>
      <c r="V2357" t="str">
        <f>TEXT(CoffeeData[[#This Row],[Date]],"dddd")</f>
        <v>Thursday</v>
      </c>
    </row>
    <row r="2358" spans="1:22" x14ac:dyDescent="0.3">
      <c r="A2358" t="s">
        <v>2376</v>
      </c>
      <c r="B2358" s="3" t="s">
        <v>5141</v>
      </c>
      <c r="C2358" t="s">
        <v>5388</v>
      </c>
      <c r="D2358" s="5" t="s">
        <v>6173</v>
      </c>
      <c r="E2358" t="s">
        <v>6970</v>
      </c>
      <c r="F2358" t="s">
        <v>7130</v>
      </c>
      <c r="G2358" t="s">
        <v>7138</v>
      </c>
      <c r="H2358" t="s">
        <v>7152</v>
      </c>
      <c r="I2358" t="s">
        <v>7153</v>
      </c>
      <c r="J2358" s="11">
        <v>2</v>
      </c>
      <c r="K2358" s="9">
        <v>5.5</v>
      </c>
      <c r="L2358">
        <v>5</v>
      </c>
      <c r="M2358" s="7">
        <v>10.45</v>
      </c>
      <c r="N2358" t="s">
        <v>7158</v>
      </c>
      <c r="O2358" t="s">
        <v>7163</v>
      </c>
      <c r="P2358" t="s">
        <v>7165</v>
      </c>
      <c r="Q2358" s="9">
        <v>3</v>
      </c>
      <c r="R2358" t="s">
        <v>7171</v>
      </c>
      <c r="S2358" t="s">
        <v>7174</v>
      </c>
      <c r="T2358">
        <v>38</v>
      </c>
      <c r="U2358" t="str">
        <f>TEXT(CoffeeData[[#This Row],[Date]],"mmm")</f>
        <v>Sep</v>
      </c>
      <c r="V2358" t="str">
        <f>TEXT(CoffeeData[[#This Row],[Date]],"dddd")</f>
        <v>Wednesday</v>
      </c>
    </row>
    <row r="2359" spans="1:22" x14ac:dyDescent="0.3">
      <c r="A2359" t="s">
        <v>2377</v>
      </c>
      <c r="B2359" s="3" t="s">
        <v>5057</v>
      </c>
      <c r="C2359" t="s">
        <v>5385</v>
      </c>
      <c r="D2359" s="5" t="s">
        <v>5927</v>
      </c>
      <c r="E2359" t="s">
        <v>6397</v>
      </c>
      <c r="F2359" t="s">
        <v>7129</v>
      </c>
      <c r="G2359" t="s">
        <v>7147</v>
      </c>
      <c r="H2359" t="s">
        <v>7152</v>
      </c>
      <c r="I2359" t="s">
        <v>7153</v>
      </c>
      <c r="J2359" s="11">
        <v>4</v>
      </c>
      <c r="K2359" s="9">
        <v>5</v>
      </c>
      <c r="L2359">
        <v>10</v>
      </c>
      <c r="M2359" s="7">
        <v>18</v>
      </c>
      <c r="N2359" t="s">
        <v>7157</v>
      </c>
      <c r="O2359" t="s">
        <v>7161</v>
      </c>
      <c r="P2359" t="s">
        <v>7164</v>
      </c>
      <c r="Q2359" s="9">
        <v>3.9</v>
      </c>
      <c r="R2359" t="s">
        <v>7172</v>
      </c>
      <c r="S2359" t="s">
        <v>7175</v>
      </c>
      <c r="T2359">
        <v>34</v>
      </c>
      <c r="U2359" t="str">
        <f>TEXT(CoffeeData[[#This Row],[Date]],"mmm")</f>
        <v>Mar</v>
      </c>
      <c r="V2359" t="str">
        <f>TEXT(CoffeeData[[#This Row],[Date]],"dddd")</f>
        <v>Saturday</v>
      </c>
    </row>
    <row r="2360" spans="1:22" x14ac:dyDescent="0.3">
      <c r="A2360" t="s">
        <v>2378</v>
      </c>
      <c r="B2360" s="3" t="s">
        <v>5082</v>
      </c>
      <c r="C2360" t="s">
        <v>5387</v>
      </c>
      <c r="D2360" s="5" t="s">
        <v>5773</v>
      </c>
      <c r="E2360" t="s">
        <v>6753</v>
      </c>
      <c r="F2360" t="s">
        <v>7130</v>
      </c>
      <c r="G2360" t="s">
        <v>7142</v>
      </c>
      <c r="H2360" t="s">
        <v>7152</v>
      </c>
      <c r="I2360" t="s">
        <v>7154</v>
      </c>
      <c r="J2360" s="11">
        <v>3</v>
      </c>
      <c r="K2360" s="9">
        <v>4.5</v>
      </c>
      <c r="L2360">
        <v>15</v>
      </c>
      <c r="M2360" s="7">
        <v>11.47</v>
      </c>
      <c r="N2360" t="s">
        <v>7156</v>
      </c>
      <c r="O2360" t="s">
        <v>7162</v>
      </c>
      <c r="P2360" t="s">
        <v>7165</v>
      </c>
      <c r="Q2360" s="9">
        <v>4.8</v>
      </c>
      <c r="R2360" t="s">
        <v>7171</v>
      </c>
      <c r="S2360" t="s">
        <v>7174</v>
      </c>
      <c r="T2360">
        <v>31</v>
      </c>
      <c r="U2360" t="str">
        <f>TEXT(CoffeeData[[#This Row],[Date]],"mmm")</f>
        <v>Mar</v>
      </c>
      <c r="V2360" t="str">
        <f>TEXT(CoffeeData[[#This Row],[Date]],"dddd")</f>
        <v>Tuesday</v>
      </c>
    </row>
    <row r="2361" spans="1:22" x14ac:dyDescent="0.3">
      <c r="A2361" t="s">
        <v>2379</v>
      </c>
      <c r="B2361" s="3" t="s">
        <v>5122</v>
      </c>
      <c r="C2361" t="s">
        <v>5391</v>
      </c>
      <c r="D2361" s="5" t="s">
        <v>6084</v>
      </c>
      <c r="E2361" t="s">
        <v>6803</v>
      </c>
      <c r="F2361" t="s">
        <v>7129</v>
      </c>
      <c r="G2361" t="s">
        <v>7144</v>
      </c>
      <c r="H2361" t="s">
        <v>7149</v>
      </c>
      <c r="I2361" t="s">
        <v>7153</v>
      </c>
      <c r="J2361" s="11">
        <v>1</v>
      </c>
      <c r="K2361" s="9">
        <v>3.5</v>
      </c>
      <c r="L2361">
        <v>0</v>
      </c>
      <c r="M2361" s="7">
        <v>3.5</v>
      </c>
      <c r="N2361" t="s">
        <v>7157</v>
      </c>
      <c r="O2361" t="s">
        <v>7162</v>
      </c>
      <c r="P2361" t="s">
        <v>7170</v>
      </c>
      <c r="Q2361" s="9">
        <v>4.5</v>
      </c>
      <c r="R2361" t="s">
        <v>7172</v>
      </c>
      <c r="S2361" t="s">
        <v>7176</v>
      </c>
      <c r="T2361">
        <v>44</v>
      </c>
      <c r="U2361" t="str">
        <f>TEXT(CoffeeData[[#This Row],[Date]],"mmm")</f>
        <v>Dec</v>
      </c>
      <c r="V2361" t="str">
        <f>TEXT(CoffeeData[[#This Row],[Date]],"dddd")</f>
        <v>Friday</v>
      </c>
    </row>
    <row r="2362" spans="1:22" x14ac:dyDescent="0.3">
      <c r="A2362" t="s">
        <v>2380</v>
      </c>
      <c r="B2362" s="3" t="s">
        <v>5381</v>
      </c>
      <c r="C2362" t="s">
        <v>5386</v>
      </c>
      <c r="D2362" s="5" t="s">
        <v>6188</v>
      </c>
      <c r="E2362" t="s">
        <v>6321</v>
      </c>
      <c r="F2362" t="s">
        <v>7130</v>
      </c>
      <c r="G2362" t="s">
        <v>7141</v>
      </c>
      <c r="H2362" t="s">
        <v>7149</v>
      </c>
      <c r="I2362" t="s">
        <v>7153</v>
      </c>
      <c r="J2362" s="11">
        <v>2</v>
      </c>
      <c r="K2362" s="9">
        <v>3</v>
      </c>
      <c r="L2362">
        <v>10</v>
      </c>
      <c r="M2362" s="7">
        <v>5.4</v>
      </c>
      <c r="N2362" t="s">
        <v>7158</v>
      </c>
      <c r="O2362" t="s">
        <v>7161</v>
      </c>
      <c r="P2362" t="s">
        <v>7167</v>
      </c>
      <c r="Q2362" s="9">
        <v>3.8</v>
      </c>
      <c r="R2362" t="s">
        <v>7172</v>
      </c>
      <c r="S2362" t="s">
        <v>7176</v>
      </c>
      <c r="T2362">
        <v>28</v>
      </c>
      <c r="U2362" t="str">
        <f>TEXT(CoffeeData[[#This Row],[Date]],"mmm")</f>
        <v>Mar</v>
      </c>
      <c r="V2362" t="str">
        <f>TEXT(CoffeeData[[#This Row],[Date]],"dddd")</f>
        <v>Sunday</v>
      </c>
    </row>
    <row r="2363" spans="1:22" x14ac:dyDescent="0.3">
      <c r="A2363" t="s">
        <v>2381</v>
      </c>
      <c r="B2363" s="3" t="s">
        <v>5098</v>
      </c>
      <c r="C2363" t="s">
        <v>5385</v>
      </c>
      <c r="D2363" s="5" t="s">
        <v>5665</v>
      </c>
      <c r="E2363" t="s">
        <v>6245</v>
      </c>
      <c r="F2363" t="s">
        <v>7130</v>
      </c>
      <c r="G2363" t="s">
        <v>7147</v>
      </c>
      <c r="H2363" t="s">
        <v>7152</v>
      </c>
      <c r="I2363" t="s">
        <v>7154</v>
      </c>
      <c r="J2363" s="11">
        <v>1</v>
      </c>
      <c r="K2363" s="9">
        <v>5</v>
      </c>
      <c r="L2363">
        <v>10</v>
      </c>
      <c r="M2363" s="7">
        <v>4.5</v>
      </c>
      <c r="N2363" t="s">
        <v>7158</v>
      </c>
      <c r="O2363" t="s">
        <v>7161</v>
      </c>
      <c r="P2363" t="s">
        <v>7168</v>
      </c>
      <c r="Q2363" s="9">
        <v>5</v>
      </c>
      <c r="R2363" t="s">
        <v>7173</v>
      </c>
      <c r="S2363" t="s">
        <v>7174</v>
      </c>
      <c r="T2363">
        <v>43</v>
      </c>
      <c r="U2363" t="str">
        <f>TEXT(CoffeeData[[#This Row],[Date]],"mmm")</f>
        <v>Jul</v>
      </c>
      <c r="V2363" t="str">
        <f>TEXT(CoffeeData[[#This Row],[Date]],"dddd")</f>
        <v>Saturday</v>
      </c>
    </row>
    <row r="2364" spans="1:22" x14ac:dyDescent="0.3">
      <c r="A2364" t="s">
        <v>2382</v>
      </c>
      <c r="B2364" s="3" t="s">
        <v>5299</v>
      </c>
      <c r="C2364" t="s">
        <v>5386</v>
      </c>
      <c r="D2364" s="5" t="s">
        <v>6100</v>
      </c>
      <c r="E2364" t="s">
        <v>6861</v>
      </c>
      <c r="F2364" t="s">
        <v>7131</v>
      </c>
      <c r="G2364" t="s">
        <v>7140</v>
      </c>
      <c r="H2364" t="s">
        <v>7150</v>
      </c>
      <c r="I2364" t="s">
        <v>7155</v>
      </c>
      <c r="J2364" s="11">
        <v>4</v>
      </c>
      <c r="K2364" s="9">
        <v>2</v>
      </c>
      <c r="L2364">
        <v>5</v>
      </c>
      <c r="M2364" s="7">
        <v>7.6</v>
      </c>
      <c r="N2364" t="s">
        <v>7156</v>
      </c>
      <c r="O2364" t="s">
        <v>7161</v>
      </c>
      <c r="P2364" t="s">
        <v>7164</v>
      </c>
      <c r="Q2364" s="9">
        <v>4</v>
      </c>
      <c r="R2364" t="s">
        <v>7172</v>
      </c>
      <c r="S2364" t="s">
        <v>7176</v>
      </c>
      <c r="T2364">
        <v>30</v>
      </c>
      <c r="U2364" t="str">
        <f>TEXT(CoffeeData[[#This Row],[Date]],"mmm")</f>
        <v>Jul</v>
      </c>
      <c r="V2364" t="str">
        <f>TEXT(CoffeeData[[#This Row],[Date]],"dddd")</f>
        <v>Sunday</v>
      </c>
    </row>
    <row r="2365" spans="1:22" x14ac:dyDescent="0.3">
      <c r="A2365" t="s">
        <v>2383</v>
      </c>
      <c r="B2365" s="3" t="s">
        <v>5264</v>
      </c>
      <c r="C2365" t="s">
        <v>5390</v>
      </c>
      <c r="D2365" s="5" t="s">
        <v>5474</v>
      </c>
      <c r="E2365" t="s">
        <v>6304</v>
      </c>
      <c r="F2365" t="s">
        <v>7129</v>
      </c>
      <c r="G2365" t="s">
        <v>7141</v>
      </c>
      <c r="H2365" t="s">
        <v>7149</v>
      </c>
      <c r="I2365" t="s">
        <v>7155</v>
      </c>
      <c r="J2365" s="11">
        <v>3</v>
      </c>
      <c r="K2365" s="9">
        <v>3</v>
      </c>
      <c r="L2365">
        <v>5</v>
      </c>
      <c r="M2365" s="7">
        <v>8.5500000000000007</v>
      </c>
      <c r="N2365" t="s">
        <v>7156</v>
      </c>
      <c r="O2365" t="s">
        <v>7162</v>
      </c>
      <c r="P2365" t="s">
        <v>7166</v>
      </c>
      <c r="Q2365" s="9">
        <v>3.4</v>
      </c>
      <c r="R2365" t="s">
        <v>7171</v>
      </c>
      <c r="S2365" t="s">
        <v>7175</v>
      </c>
      <c r="T2365">
        <v>39</v>
      </c>
      <c r="U2365" t="str">
        <f>TEXT(CoffeeData[[#This Row],[Date]],"mmm")</f>
        <v>Jan</v>
      </c>
      <c r="V2365" t="str">
        <f>TEXT(CoffeeData[[#This Row],[Date]],"dddd")</f>
        <v>Monday</v>
      </c>
    </row>
    <row r="2366" spans="1:22" x14ac:dyDescent="0.3">
      <c r="A2366" t="s">
        <v>2384</v>
      </c>
      <c r="B2366" s="3" t="s">
        <v>5183</v>
      </c>
      <c r="C2366" t="s">
        <v>5385</v>
      </c>
      <c r="D2366" s="5" t="s">
        <v>5690</v>
      </c>
      <c r="E2366" t="s">
        <v>6373</v>
      </c>
      <c r="F2366" t="s">
        <v>7130</v>
      </c>
      <c r="G2366" t="s">
        <v>7133</v>
      </c>
      <c r="H2366" t="s">
        <v>7149</v>
      </c>
      <c r="I2366" t="s">
        <v>7153</v>
      </c>
      <c r="J2366" s="11">
        <v>2</v>
      </c>
      <c r="K2366" s="9">
        <v>2.5</v>
      </c>
      <c r="L2366">
        <v>15</v>
      </c>
      <c r="M2366" s="7">
        <v>4.25</v>
      </c>
      <c r="N2366" t="s">
        <v>7156</v>
      </c>
      <c r="O2366" t="s">
        <v>7159</v>
      </c>
      <c r="P2366" t="s">
        <v>7165</v>
      </c>
      <c r="Q2366" s="9">
        <v>4.5</v>
      </c>
      <c r="R2366" t="s">
        <v>7173</v>
      </c>
      <c r="S2366" t="s">
        <v>7176</v>
      </c>
      <c r="T2366">
        <v>36</v>
      </c>
      <c r="U2366" t="str">
        <f>TEXT(CoffeeData[[#This Row],[Date]],"mmm")</f>
        <v>Sep</v>
      </c>
      <c r="V2366" t="str">
        <f>TEXT(CoffeeData[[#This Row],[Date]],"dddd")</f>
        <v>Saturday</v>
      </c>
    </row>
    <row r="2367" spans="1:22" x14ac:dyDescent="0.3">
      <c r="A2367" t="s">
        <v>2385</v>
      </c>
      <c r="B2367" s="3" t="s">
        <v>5337</v>
      </c>
      <c r="C2367" t="s">
        <v>5389</v>
      </c>
      <c r="D2367" s="5" t="s">
        <v>5880</v>
      </c>
      <c r="E2367" t="s">
        <v>7025</v>
      </c>
      <c r="F2367" t="s">
        <v>7130</v>
      </c>
      <c r="G2367" t="s">
        <v>7147</v>
      </c>
      <c r="H2367" t="s">
        <v>7152</v>
      </c>
      <c r="I2367" t="s">
        <v>7154</v>
      </c>
      <c r="J2367" s="11">
        <v>3</v>
      </c>
      <c r="K2367" s="9">
        <v>5</v>
      </c>
      <c r="L2367">
        <v>5</v>
      </c>
      <c r="M2367" s="7">
        <v>14.25</v>
      </c>
      <c r="N2367" t="s">
        <v>7158</v>
      </c>
      <c r="O2367" t="s">
        <v>7161</v>
      </c>
      <c r="P2367" t="s">
        <v>7165</v>
      </c>
      <c r="Q2367" s="9">
        <v>3.5</v>
      </c>
      <c r="R2367" t="s">
        <v>7171</v>
      </c>
      <c r="S2367" t="s">
        <v>7175</v>
      </c>
      <c r="T2367">
        <v>26</v>
      </c>
      <c r="U2367" t="str">
        <f>TEXT(CoffeeData[[#This Row],[Date]],"mmm")</f>
        <v>Feb</v>
      </c>
      <c r="V2367" t="str">
        <f>TEXT(CoffeeData[[#This Row],[Date]],"dddd")</f>
        <v>Thursday</v>
      </c>
    </row>
    <row r="2368" spans="1:22" x14ac:dyDescent="0.3">
      <c r="A2368" t="s">
        <v>2386</v>
      </c>
      <c r="B2368" s="3" t="s">
        <v>5067</v>
      </c>
      <c r="C2368" t="s">
        <v>5385</v>
      </c>
      <c r="D2368" s="5" t="s">
        <v>5887</v>
      </c>
      <c r="E2368" t="s">
        <v>7007</v>
      </c>
      <c r="F2368" t="s">
        <v>7131</v>
      </c>
      <c r="G2368" t="s">
        <v>7138</v>
      </c>
      <c r="H2368" t="s">
        <v>7152</v>
      </c>
      <c r="I2368" t="s">
        <v>7155</v>
      </c>
      <c r="J2368" s="11">
        <v>4</v>
      </c>
      <c r="K2368" s="9">
        <v>5.5</v>
      </c>
      <c r="L2368">
        <v>0</v>
      </c>
      <c r="M2368" s="7">
        <v>22</v>
      </c>
      <c r="N2368" t="s">
        <v>7156</v>
      </c>
      <c r="O2368" t="s">
        <v>7162</v>
      </c>
      <c r="P2368" t="s">
        <v>7170</v>
      </c>
      <c r="Q2368" s="9">
        <v>4.8</v>
      </c>
      <c r="R2368" t="s">
        <v>7172</v>
      </c>
      <c r="S2368" t="s">
        <v>7175</v>
      </c>
      <c r="T2368">
        <v>36</v>
      </c>
      <c r="U2368" t="str">
        <f>TEXT(CoffeeData[[#This Row],[Date]],"mmm")</f>
        <v>Aug</v>
      </c>
      <c r="V2368" t="str">
        <f>TEXT(CoffeeData[[#This Row],[Date]],"dddd")</f>
        <v>Saturday</v>
      </c>
    </row>
    <row r="2369" spans="1:22" x14ac:dyDescent="0.3">
      <c r="A2369" t="s">
        <v>2387</v>
      </c>
      <c r="B2369" s="3" t="s">
        <v>5380</v>
      </c>
      <c r="C2369" t="s">
        <v>5389</v>
      </c>
      <c r="D2369" s="5" t="s">
        <v>6189</v>
      </c>
      <c r="E2369" t="s">
        <v>7060</v>
      </c>
      <c r="F2369" t="s">
        <v>7131</v>
      </c>
      <c r="G2369" t="s">
        <v>7147</v>
      </c>
      <c r="H2369" t="s">
        <v>7152</v>
      </c>
      <c r="I2369" t="s">
        <v>7153</v>
      </c>
      <c r="J2369" s="11">
        <v>4</v>
      </c>
      <c r="K2369" s="9">
        <v>5</v>
      </c>
      <c r="L2369">
        <v>10</v>
      </c>
      <c r="M2369" s="7">
        <v>18</v>
      </c>
      <c r="N2369" t="s">
        <v>7157</v>
      </c>
      <c r="O2369" t="s">
        <v>7161</v>
      </c>
      <c r="P2369" t="s">
        <v>7169</v>
      </c>
      <c r="Q2369" s="9">
        <v>4</v>
      </c>
      <c r="R2369" t="s">
        <v>7173</v>
      </c>
      <c r="S2369" t="s">
        <v>7176</v>
      </c>
      <c r="T2369">
        <v>31</v>
      </c>
      <c r="U2369" t="str">
        <f>TEXT(CoffeeData[[#This Row],[Date]],"mmm")</f>
        <v>Aug</v>
      </c>
      <c r="V2369" t="str">
        <f>TEXT(CoffeeData[[#This Row],[Date]],"dddd")</f>
        <v>Thursday</v>
      </c>
    </row>
    <row r="2370" spans="1:22" x14ac:dyDescent="0.3">
      <c r="A2370" t="s">
        <v>2388</v>
      </c>
      <c r="B2370" s="3" t="s">
        <v>5246</v>
      </c>
      <c r="C2370" t="s">
        <v>5390</v>
      </c>
      <c r="D2370" s="5" t="s">
        <v>5428</v>
      </c>
      <c r="E2370" t="s">
        <v>6391</v>
      </c>
      <c r="F2370" t="s">
        <v>7131</v>
      </c>
      <c r="G2370" t="s">
        <v>7144</v>
      </c>
      <c r="H2370" t="s">
        <v>7149</v>
      </c>
      <c r="I2370" t="s">
        <v>7155</v>
      </c>
      <c r="J2370" s="11">
        <v>2</v>
      </c>
      <c r="K2370" s="9">
        <v>3.5</v>
      </c>
      <c r="L2370">
        <v>10</v>
      </c>
      <c r="M2370" s="7">
        <v>6.3</v>
      </c>
      <c r="N2370" t="s">
        <v>7158</v>
      </c>
      <c r="O2370" t="s">
        <v>7163</v>
      </c>
      <c r="P2370" t="s">
        <v>7170</v>
      </c>
      <c r="Q2370" s="9">
        <v>3.5</v>
      </c>
      <c r="R2370" t="s">
        <v>7171</v>
      </c>
      <c r="S2370" t="s">
        <v>7176</v>
      </c>
      <c r="T2370">
        <v>40</v>
      </c>
      <c r="U2370" t="str">
        <f>TEXT(CoffeeData[[#This Row],[Date]],"mmm")</f>
        <v>Oct</v>
      </c>
      <c r="V2370" t="str">
        <f>TEXT(CoffeeData[[#This Row],[Date]],"dddd")</f>
        <v>Monday</v>
      </c>
    </row>
    <row r="2371" spans="1:22" x14ac:dyDescent="0.3">
      <c r="A2371" t="s">
        <v>2389</v>
      </c>
      <c r="B2371" s="3" t="s">
        <v>5165</v>
      </c>
      <c r="C2371" t="s">
        <v>5391</v>
      </c>
      <c r="D2371" s="5" t="s">
        <v>6152</v>
      </c>
      <c r="E2371" t="s">
        <v>6628</v>
      </c>
      <c r="F2371" t="s">
        <v>7129</v>
      </c>
      <c r="G2371" t="s">
        <v>7134</v>
      </c>
      <c r="H2371" t="s">
        <v>7150</v>
      </c>
      <c r="I2371" t="s">
        <v>7155</v>
      </c>
      <c r="J2371" s="11">
        <v>1</v>
      </c>
      <c r="K2371" s="9">
        <v>2.5</v>
      </c>
      <c r="L2371">
        <v>15</v>
      </c>
      <c r="M2371" s="7">
        <v>2.12</v>
      </c>
      <c r="N2371" t="s">
        <v>7156</v>
      </c>
      <c r="O2371" t="s">
        <v>7162</v>
      </c>
      <c r="P2371" t="s">
        <v>7168</v>
      </c>
      <c r="Q2371" s="9">
        <v>3.2</v>
      </c>
      <c r="R2371" t="s">
        <v>7172</v>
      </c>
      <c r="S2371" t="s">
        <v>7175</v>
      </c>
      <c r="T2371">
        <v>36</v>
      </c>
      <c r="U2371" t="str">
        <f>TEXT(CoffeeData[[#This Row],[Date]],"mmm")</f>
        <v>May</v>
      </c>
      <c r="V2371" t="str">
        <f>TEXT(CoffeeData[[#This Row],[Date]],"dddd")</f>
        <v>Friday</v>
      </c>
    </row>
    <row r="2372" spans="1:22" x14ac:dyDescent="0.3">
      <c r="A2372" t="s">
        <v>2390</v>
      </c>
      <c r="B2372" s="3" t="s">
        <v>5241</v>
      </c>
      <c r="C2372" t="s">
        <v>5391</v>
      </c>
      <c r="D2372" s="5" t="s">
        <v>6137</v>
      </c>
      <c r="E2372" t="s">
        <v>7031</v>
      </c>
      <c r="F2372" t="s">
        <v>7131</v>
      </c>
      <c r="G2372" t="s">
        <v>7143</v>
      </c>
      <c r="H2372" t="s">
        <v>7149</v>
      </c>
      <c r="I2372" t="s">
        <v>7153</v>
      </c>
      <c r="J2372" s="11">
        <v>1</v>
      </c>
      <c r="K2372" s="9">
        <v>4.5</v>
      </c>
      <c r="L2372">
        <v>5</v>
      </c>
      <c r="M2372" s="7">
        <v>4.2699999999999996</v>
      </c>
      <c r="N2372" t="s">
        <v>7158</v>
      </c>
      <c r="O2372" t="s">
        <v>7161</v>
      </c>
      <c r="P2372" t="s">
        <v>7167</v>
      </c>
      <c r="Q2372" s="9">
        <v>3.3</v>
      </c>
      <c r="R2372" t="s">
        <v>7171</v>
      </c>
      <c r="S2372" t="s">
        <v>7175</v>
      </c>
      <c r="T2372">
        <v>35</v>
      </c>
      <c r="U2372" t="str">
        <f>TEXT(CoffeeData[[#This Row],[Date]],"mmm")</f>
        <v>May</v>
      </c>
      <c r="V2372" t="str">
        <f>TEXT(CoffeeData[[#This Row],[Date]],"dddd")</f>
        <v>Friday</v>
      </c>
    </row>
    <row r="2373" spans="1:22" x14ac:dyDescent="0.3">
      <c r="A2373" t="s">
        <v>2391</v>
      </c>
      <c r="B2373" s="3" t="s">
        <v>5277</v>
      </c>
      <c r="C2373" t="s">
        <v>5385</v>
      </c>
      <c r="D2373" s="5" t="s">
        <v>5490</v>
      </c>
      <c r="E2373" t="s">
        <v>7006</v>
      </c>
      <c r="F2373" t="s">
        <v>7129</v>
      </c>
      <c r="G2373" t="s">
        <v>7145</v>
      </c>
      <c r="H2373" t="s">
        <v>7148</v>
      </c>
      <c r="I2373" t="s">
        <v>7154</v>
      </c>
      <c r="J2373" s="11">
        <v>3</v>
      </c>
      <c r="K2373" s="9">
        <v>2</v>
      </c>
      <c r="L2373">
        <v>0</v>
      </c>
      <c r="M2373" s="7">
        <v>6</v>
      </c>
      <c r="N2373" t="s">
        <v>7156</v>
      </c>
      <c r="O2373" t="s">
        <v>7161</v>
      </c>
      <c r="P2373" t="s">
        <v>7167</v>
      </c>
      <c r="Q2373" s="9">
        <v>4.3</v>
      </c>
      <c r="R2373" t="s">
        <v>7173</v>
      </c>
      <c r="S2373" t="s">
        <v>7176</v>
      </c>
      <c r="T2373">
        <v>43</v>
      </c>
      <c r="U2373" t="str">
        <f>TEXT(CoffeeData[[#This Row],[Date]],"mmm")</f>
        <v>Jan</v>
      </c>
      <c r="V2373" t="str">
        <f>TEXT(CoffeeData[[#This Row],[Date]],"dddd")</f>
        <v>Saturday</v>
      </c>
    </row>
    <row r="2374" spans="1:22" x14ac:dyDescent="0.3">
      <c r="A2374" t="s">
        <v>2392</v>
      </c>
      <c r="B2374" s="3" t="s">
        <v>5333</v>
      </c>
      <c r="C2374" t="s">
        <v>5387</v>
      </c>
      <c r="D2374" s="5" t="s">
        <v>5972</v>
      </c>
      <c r="E2374" t="s">
        <v>6711</v>
      </c>
      <c r="F2374" t="s">
        <v>7129</v>
      </c>
      <c r="G2374" t="s">
        <v>7136</v>
      </c>
      <c r="H2374" t="s">
        <v>7151</v>
      </c>
      <c r="I2374" t="s">
        <v>7154</v>
      </c>
      <c r="J2374" s="11">
        <v>2</v>
      </c>
      <c r="K2374" s="9">
        <v>4</v>
      </c>
      <c r="L2374">
        <v>15</v>
      </c>
      <c r="M2374" s="7">
        <v>6.8</v>
      </c>
      <c r="N2374" t="s">
        <v>7157</v>
      </c>
      <c r="O2374" t="s">
        <v>7162</v>
      </c>
      <c r="P2374" t="s">
        <v>7170</v>
      </c>
      <c r="Q2374" s="9">
        <v>3.2</v>
      </c>
      <c r="R2374" t="s">
        <v>7172</v>
      </c>
      <c r="S2374" t="s">
        <v>7174</v>
      </c>
      <c r="T2374">
        <v>34</v>
      </c>
      <c r="U2374" t="str">
        <f>TEXT(CoffeeData[[#This Row],[Date]],"mmm")</f>
        <v>Sep</v>
      </c>
      <c r="V2374" t="str">
        <f>TEXT(CoffeeData[[#This Row],[Date]],"dddd")</f>
        <v>Tuesday</v>
      </c>
    </row>
    <row r="2375" spans="1:22" x14ac:dyDescent="0.3">
      <c r="A2375" t="s">
        <v>2393</v>
      </c>
      <c r="B2375" s="3" t="s">
        <v>5206</v>
      </c>
      <c r="C2375" t="s">
        <v>5387</v>
      </c>
      <c r="D2375" s="5" t="s">
        <v>5464</v>
      </c>
      <c r="E2375" t="s">
        <v>7051</v>
      </c>
      <c r="F2375" t="s">
        <v>7129</v>
      </c>
      <c r="G2375" t="s">
        <v>7144</v>
      </c>
      <c r="H2375" t="s">
        <v>7149</v>
      </c>
      <c r="I2375" t="s">
        <v>7153</v>
      </c>
      <c r="J2375" s="11">
        <v>1</v>
      </c>
      <c r="K2375" s="9">
        <v>3.5</v>
      </c>
      <c r="L2375">
        <v>0</v>
      </c>
      <c r="M2375" s="7">
        <v>3.5</v>
      </c>
      <c r="N2375" t="s">
        <v>7158</v>
      </c>
      <c r="O2375" t="s">
        <v>7160</v>
      </c>
      <c r="P2375" t="s">
        <v>7166</v>
      </c>
      <c r="Q2375" s="9">
        <v>3.3</v>
      </c>
      <c r="R2375" t="s">
        <v>7171</v>
      </c>
      <c r="S2375" t="s">
        <v>7176</v>
      </c>
      <c r="T2375">
        <v>25</v>
      </c>
      <c r="U2375" t="str">
        <f>TEXT(CoffeeData[[#This Row],[Date]],"mmm")</f>
        <v>May</v>
      </c>
      <c r="V2375" t="str">
        <f>TEXT(CoffeeData[[#This Row],[Date]],"dddd")</f>
        <v>Tuesday</v>
      </c>
    </row>
    <row r="2376" spans="1:22" x14ac:dyDescent="0.3">
      <c r="A2376" t="s">
        <v>2394</v>
      </c>
      <c r="B2376" s="3" t="s">
        <v>5179</v>
      </c>
      <c r="C2376" t="s">
        <v>5386</v>
      </c>
      <c r="D2376" s="5" t="s">
        <v>6068</v>
      </c>
      <c r="E2376" t="s">
        <v>6997</v>
      </c>
      <c r="F2376" t="s">
        <v>7130</v>
      </c>
      <c r="G2376" t="s">
        <v>7132</v>
      </c>
      <c r="H2376" t="s">
        <v>7148</v>
      </c>
      <c r="I2376" t="s">
        <v>7155</v>
      </c>
      <c r="J2376" s="11">
        <v>1</v>
      </c>
      <c r="K2376" s="9">
        <v>2.5</v>
      </c>
      <c r="L2376">
        <v>15</v>
      </c>
      <c r="M2376" s="7">
        <v>2.12</v>
      </c>
      <c r="N2376" t="s">
        <v>7158</v>
      </c>
      <c r="O2376" t="s">
        <v>7162</v>
      </c>
      <c r="P2376" t="s">
        <v>7170</v>
      </c>
      <c r="Q2376" s="9">
        <v>4.5</v>
      </c>
      <c r="R2376" t="s">
        <v>7172</v>
      </c>
      <c r="S2376" t="s">
        <v>7176</v>
      </c>
      <c r="T2376">
        <v>40</v>
      </c>
      <c r="U2376" t="str">
        <f>TEXT(CoffeeData[[#This Row],[Date]],"mmm")</f>
        <v>Sep</v>
      </c>
      <c r="V2376" t="str">
        <f>TEXT(CoffeeData[[#This Row],[Date]],"dddd")</f>
        <v>Sunday</v>
      </c>
    </row>
    <row r="2377" spans="1:22" x14ac:dyDescent="0.3">
      <c r="A2377" t="s">
        <v>2395</v>
      </c>
      <c r="B2377" s="3" t="s">
        <v>5122</v>
      </c>
      <c r="C2377" t="s">
        <v>5391</v>
      </c>
      <c r="D2377" s="5" t="s">
        <v>6154</v>
      </c>
      <c r="E2377" t="s">
        <v>6968</v>
      </c>
      <c r="F2377" t="s">
        <v>7129</v>
      </c>
      <c r="G2377" t="s">
        <v>7141</v>
      </c>
      <c r="H2377" t="s">
        <v>7149</v>
      </c>
      <c r="I2377" t="s">
        <v>7153</v>
      </c>
      <c r="J2377" s="11">
        <v>4</v>
      </c>
      <c r="K2377" s="9">
        <v>3</v>
      </c>
      <c r="L2377">
        <v>5</v>
      </c>
      <c r="M2377" s="7">
        <v>11.4</v>
      </c>
      <c r="N2377" t="s">
        <v>7158</v>
      </c>
      <c r="O2377" t="s">
        <v>7162</v>
      </c>
      <c r="P2377" t="s">
        <v>7166</v>
      </c>
      <c r="Q2377" s="9">
        <v>4.5999999999999996</v>
      </c>
      <c r="R2377" t="s">
        <v>7173</v>
      </c>
      <c r="S2377" t="s">
        <v>7175</v>
      </c>
      <c r="T2377">
        <v>25</v>
      </c>
      <c r="U2377" t="str">
        <f>TEXT(CoffeeData[[#This Row],[Date]],"mmm")</f>
        <v>Dec</v>
      </c>
      <c r="V2377" t="str">
        <f>TEXT(CoffeeData[[#This Row],[Date]],"dddd")</f>
        <v>Friday</v>
      </c>
    </row>
    <row r="2378" spans="1:22" x14ac:dyDescent="0.3">
      <c r="A2378" t="s">
        <v>2396</v>
      </c>
      <c r="B2378" s="3" t="s">
        <v>5305</v>
      </c>
      <c r="C2378" t="s">
        <v>5390</v>
      </c>
      <c r="D2378" s="5" t="s">
        <v>5941</v>
      </c>
      <c r="E2378" t="s">
        <v>6247</v>
      </c>
      <c r="F2378" t="s">
        <v>7129</v>
      </c>
      <c r="G2378" t="s">
        <v>7144</v>
      </c>
      <c r="H2378" t="s">
        <v>7149</v>
      </c>
      <c r="I2378" t="s">
        <v>7153</v>
      </c>
      <c r="J2378" s="11">
        <v>2</v>
      </c>
      <c r="K2378" s="9">
        <v>3.5</v>
      </c>
      <c r="L2378">
        <v>10</v>
      </c>
      <c r="M2378" s="7">
        <v>6.3</v>
      </c>
      <c r="N2378" t="s">
        <v>7157</v>
      </c>
      <c r="O2378" t="s">
        <v>7162</v>
      </c>
      <c r="P2378" t="s">
        <v>7170</v>
      </c>
      <c r="Q2378" s="9">
        <v>4.5</v>
      </c>
      <c r="R2378" t="s">
        <v>7171</v>
      </c>
      <c r="S2378" t="s">
        <v>7174</v>
      </c>
      <c r="T2378">
        <v>36</v>
      </c>
      <c r="U2378" t="str">
        <f>TEXT(CoffeeData[[#This Row],[Date]],"mmm")</f>
        <v>Mar</v>
      </c>
      <c r="V2378" t="str">
        <f>TEXT(CoffeeData[[#This Row],[Date]],"dddd")</f>
        <v>Monday</v>
      </c>
    </row>
    <row r="2379" spans="1:22" x14ac:dyDescent="0.3">
      <c r="A2379" t="s">
        <v>2397</v>
      </c>
      <c r="B2379" s="3" t="s">
        <v>5196</v>
      </c>
      <c r="C2379" t="s">
        <v>5385</v>
      </c>
      <c r="D2379" s="5" t="s">
        <v>5694</v>
      </c>
      <c r="E2379" t="s">
        <v>6441</v>
      </c>
      <c r="F2379" t="s">
        <v>7129</v>
      </c>
      <c r="G2379" t="s">
        <v>7144</v>
      </c>
      <c r="H2379" t="s">
        <v>7149</v>
      </c>
      <c r="I2379" t="s">
        <v>7153</v>
      </c>
      <c r="J2379" s="11">
        <v>3</v>
      </c>
      <c r="K2379" s="9">
        <v>3.5</v>
      </c>
      <c r="L2379">
        <v>5</v>
      </c>
      <c r="M2379" s="7">
        <v>9.9700000000000006</v>
      </c>
      <c r="N2379" t="s">
        <v>7156</v>
      </c>
      <c r="O2379" t="s">
        <v>7160</v>
      </c>
      <c r="P2379" t="s">
        <v>7164</v>
      </c>
      <c r="Q2379" s="9">
        <v>3.1</v>
      </c>
      <c r="R2379" t="s">
        <v>7171</v>
      </c>
      <c r="S2379" t="s">
        <v>7175</v>
      </c>
      <c r="T2379">
        <v>42</v>
      </c>
      <c r="U2379" t="str">
        <f>TEXT(CoffeeData[[#This Row],[Date]],"mmm")</f>
        <v>Feb</v>
      </c>
      <c r="V2379" t="str">
        <f>TEXT(CoffeeData[[#This Row],[Date]],"dddd")</f>
        <v>Saturday</v>
      </c>
    </row>
    <row r="2380" spans="1:22" x14ac:dyDescent="0.3">
      <c r="A2380" t="s">
        <v>2398</v>
      </c>
      <c r="B2380" s="3" t="s">
        <v>5383</v>
      </c>
      <c r="C2380" t="s">
        <v>5388</v>
      </c>
      <c r="D2380" s="5" t="s">
        <v>5621</v>
      </c>
      <c r="E2380" t="s">
        <v>7061</v>
      </c>
      <c r="F2380" t="s">
        <v>7129</v>
      </c>
      <c r="G2380" t="s">
        <v>7143</v>
      </c>
      <c r="H2380" t="s">
        <v>7149</v>
      </c>
      <c r="I2380" t="s">
        <v>7154</v>
      </c>
      <c r="J2380" s="11">
        <v>4</v>
      </c>
      <c r="K2380" s="9">
        <v>4.5</v>
      </c>
      <c r="L2380">
        <v>10</v>
      </c>
      <c r="M2380" s="7">
        <v>16.2</v>
      </c>
      <c r="N2380" t="s">
        <v>7158</v>
      </c>
      <c r="O2380" t="s">
        <v>7159</v>
      </c>
      <c r="P2380" t="s">
        <v>7165</v>
      </c>
      <c r="Q2380" s="9">
        <v>3.1</v>
      </c>
      <c r="R2380" t="s">
        <v>7173</v>
      </c>
      <c r="S2380" t="s">
        <v>7175</v>
      </c>
      <c r="T2380">
        <v>38</v>
      </c>
      <c r="U2380" t="str">
        <f>TEXT(CoffeeData[[#This Row],[Date]],"mmm")</f>
        <v>Feb</v>
      </c>
      <c r="V2380" t="str">
        <f>TEXT(CoffeeData[[#This Row],[Date]],"dddd")</f>
        <v>Wednesday</v>
      </c>
    </row>
    <row r="2381" spans="1:22" x14ac:dyDescent="0.3">
      <c r="A2381" t="s">
        <v>2399</v>
      </c>
      <c r="B2381" s="3" t="s">
        <v>5132</v>
      </c>
      <c r="C2381" t="s">
        <v>5390</v>
      </c>
      <c r="D2381" s="5" t="s">
        <v>6190</v>
      </c>
      <c r="E2381" t="s">
        <v>6434</v>
      </c>
      <c r="F2381" t="s">
        <v>7129</v>
      </c>
      <c r="G2381" t="s">
        <v>7146</v>
      </c>
      <c r="H2381" t="s">
        <v>7151</v>
      </c>
      <c r="I2381" t="s">
        <v>7154</v>
      </c>
      <c r="J2381" s="11">
        <v>4</v>
      </c>
      <c r="K2381" s="9">
        <v>3.8</v>
      </c>
      <c r="L2381">
        <v>10</v>
      </c>
      <c r="M2381" s="7">
        <v>13.68</v>
      </c>
      <c r="N2381" t="s">
        <v>7156</v>
      </c>
      <c r="O2381" t="s">
        <v>7160</v>
      </c>
      <c r="P2381" t="s">
        <v>7169</v>
      </c>
      <c r="Q2381" s="9">
        <v>3.6</v>
      </c>
      <c r="R2381" t="s">
        <v>7172</v>
      </c>
      <c r="S2381" t="s">
        <v>7174</v>
      </c>
      <c r="T2381">
        <v>30</v>
      </c>
      <c r="U2381" t="str">
        <f>TEXT(CoffeeData[[#This Row],[Date]],"mmm")</f>
        <v>Feb</v>
      </c>
      <c r="V2381" t="str">
        <f>TEXT(CoffeeData[[#This Row],[Date]],"dddd")</f>
        <v>Monday</v>
      </c>
    </row>
    <row r="2382" spans="1:22" x14ac:dyDescent="0.3">
      <c r="A2382" t="s">
        <v>2400</v>
      </c>
      <c r="B2382" s="3" t="s">
        <v>5270</v>
      </c>
      <c r="C2382" t="s">
        <v>5386</v>
      </c>
      <c r="D2382" s="5" t="s">
        <v>5732</v>
      </c>
      <c r="E2382" t="s">
        <v>7062</v>
      </c>
      <c r="F2382" t="s">
        <v>7131</v>
      </c>
      <c r="G2382" t="s">
        <v>7143</v>
      </c>
      <c r="H2382" t="s">
        <v>7149</v>
      </c>
      <c r="I2382" t="s">
        <v>7154</v>
      </c>
      <c r="J2382" s="11">
        <v>3</v>
      </c>
      <c r="K2382" s="9">
        <v>4.5</v>
      </c>
      <c r="L2382">
        <v>15</v>
      </c>
      <c r="M2382" s="7">
        <v>11.47</v>
      </c>
      <c r="N2382" t="s">
        <v>7157</v>
      </c>
      <c r="O2382" t="s">
        <v>7161</v>
      </c>
      <c r="P2382" t="s">
        <v>7167</v>
      </c>
      <c r="Q2382" s="9">
        <v>3.5</v>
      </c>
      <c r="R2382" t="s">
        <v>7171</v>
      </c>
      <c r="S2382" t="s">
        <v>7174</v>
      </c>
      <c r="T2382">
        <v>27</v>
      </c>
      <c r="U2382" t="str">
        <f>TEXT(CoffeeData[[#This Row],[Date]],"mmm")</f>
        <v>May</v>
      </c>
      <c r="V2382" t="str">
        <f>TEXT(CoffeeData[[#This Row],[Date]],"dddd")</f>
        <v>Sunday</v>
      </c>
    </row>
    <row r="2383" spans="1:22" x14ac:dyDescent="0.3">
      <c r="A2383" t="s">
        <v>2401</v>
      </c>
      <c r="B2383" s="3" t="s">
        <v>5042</v>
      </c>
      <c r="C2383" t="s">
        <v>5386</v>
      </c>
      <c r="D2383" s="5" t="s">
        <v>5589</v>
      </c>
      <c r="E2383" t="s">
        <v>7063</v>
      </c>
      <c r="F2383" t="s">
        <v>7129</v>
      </c>
      <c r="G2383" t="s">
        <v>7137</v>
      </c>
      <c r="H2383" t="s">
        <v>7150</v>
      </c>
      <c r="I2383" t="s">
        <v>7153</v>
      </c>
      <c r="J2383" s="11">
        <v>1</v>
      </c>
      <c r="K2383" s="9">
        <v>3</v>
      </c>
      <c r="L2383">
        <v>0</v>
      </c>
      <c r="M2383" s="7">
        <v>3</v>
      </c>
      <c r="N2383" t="s">
        <v>7156</v>
      </c>
      <c r="O2383" t="s">
        <v>7162</v>
      </c>
      <c r="P2383" t="s">
        <v>7166</v>
      </c>
      <c r="Q2383" s="9">
        <v>4.4000000000000004</v>
      </c>
      <c r="R2383" t="s">
        <v>7173</v>
      </c>
      <c r="S2383" t="s">
        <v>7176</v>
      </c>
      <c r="T2383">
        <v>33</v>
      </c>
      <c r="U2383" t="str">
        <f>TEXT(CoffeeData[[#This Row],[Date]],"mmm")</f>
        <v>Jun</v>
      </c>
      <c r="V2383" t="str">
        <f>TEXT(CoffeeData[[#This Row],[Date]],"dddd")</f>
        <v>Sunday</v>
      </c>
    </row>
    <row r="2384" spans="1:22" x14ac:dyDescent="0.3">
      <c r="A2384" t="s">
        <v>2402</v>
      </c>
      <c r="B2384" s="3" t="s">
        <v>5261</v>
      </c>
      <c r="C2384" t="s">
        <v>5386</v>
      </c>
      <c r="D2384" s="5" t="s">
        <v>6164</v>
      </c>
      <c r="E2384" t="s">
        <v>6704</v>
      </c>
      <c r="F2384" t="s">
        <v>7130</v>
      </c>
      <c r="G2384" t="s">
        <v>7137</v>
      </c>
      <c r="H2384" t="s">
        <v>7150</v>
      </c>
      <c r="I2384" t="s">
        <v>7153</v>
      </c>
      <c r="J2384" s="11">
        <v>4</v>
      </c>
      <c r="K2384" s="9">
        <v>3</v>
      </c>
      <c r="L2384">
        <v>15</v>
      </c>
      <c r="M2384" s="7">
        <v>10.199999999999999</v>
      </c>
      <c r="N2384" t="s">
        <v>7157</v>
      </c>
      <c r="O2384" t="s">
        <v>7160</v>
      </c>
      <c r="P2384" t="s">
        <v>7164</v>
      </c>
      <c r="Q2384" s="9">
        <v>3.9</v>
      </c>
      <c r="R2384" t="s">
        <v>7172</v>
      </c>
      <c r="S2384" t="s">
        <v>7176</v>
      </c>
      <c r="T2384">
        <v>28</v>
      </c>
      <c r="U2384" t="str">
        <f>TEXT(CoffeeData[[#This Row],[Date]],"mmm")</f>
        <v>Mar</v>
      </c>
      <c r="V2384" t="str">
        <f>TEXT(CoffeeData[[#This Row],[Date]],"dddd")</f>
        <v>Sunday</v>
      </c>
    </row>
    <row r="2385" spans="1:22" x14ac:dyDescent="0.3">
      <c r="A2385" t="s">
        <v>2403</v>
      </c>
      <c r="B2385" s="3" t="s">
        <v>5337</v>
      </c>
      <c r="C2385" t="s">
        <v>5389</v>
      </c>
      <c r="D2385" s="5" t="s">
        <v>5565</v>
      </c>
      <c r="E2385" t="s">
        <v>6335</v>
      </c>
      <c r="F2385" t="s">
        <v>7129</v>
      </c>
      <c r="G2385" t="s">
        <v>7143</v>
      </c>
      <c r="H2385" t="s">
        <v>7149</v>
      </c>
      <c r="I2385" t="s">
        <v>7155</v>
      </c>
      <c r="J2385" s="11">
        <v>3</v>
      </c>
      <c r="K2385" s="9">
        <v>4.5</v>
      </c>
      <c r="L2385">
        <v>5</v>
      </c>
      <c r="M2385" s="7">
        <v>12.82</v>
      </c>
      <c r="N2385" t="s">
        <v>7158</v>
      </c>
      <c r="O2385" t="s">
        <v>7162</v>
      </c>
      <c r="P2385" t="s">
        <v>7167</v>
      </c>
      <c r="Q2385" s="9">
        <v>3.8</v>
      </c>
      <c r="R2385" t="s">
        <v>7173</v>
      </c>
      <c r="S2385" t="s">
        <v>7176</v>
      </c>
      <c r="T2385">
        <v>34</v>
      </c>
      <c r="U2385" t="str">
        <f>TEXT(CoffeeData[[#This Row],[Date]],"mmm")</f>
        <v>Feb</v>
      </c>
      <c r="V2385" t="str">
        <f>TEXT(CoffeeData[[#This Row],[Date]],"dddd")</f>
        <v>Thursday</v>
      </c>
    </row>
    <row r="2386" spans="1:22" x14ac:dyDescent="0.3">
      <c r="A2386" t="s">
        <v>2404</v>
      </c>
      <c r="B2386" s="3" t="s">
        <v>5177</v>
      </c>
      <c r="C2386" t="s">
        <v>5391</v>
      </c>
      <c r="D2386" s="5" t="s">
        <v>6189</v>
      </c>
      <c r="E2386" t="s">
        <v>7051</v>
      </c>
      <c r="F2386" t="s">
        <v>7130</v>
      </c>
      <c r="G2386" t="s">
        <v>7132</v>
      </c>
      <c r="H2386" t="s">
        <v>7148</v>
      </c>
      <c r="I2386" t="s">
        <v>7155</v>
      </c>
      <c r="J2386" s="11">
        <v>1</v>
      </c>
      <c r="K2386" s="9">
        <v>2.5</v>
      </c>
      <c r="L2386">
        <v>0</v>
      </c>
      <c r="M2386" s="7">
        <v>2.5</v>
      </c>
      <c r="N2386" t="s">
        <v>7157</v>
      </c>
      <c r="O2386" t="s">
        <v>7161</v>
      </c>
      <c r="P2386" t="s">
        <v>7169</v>
      </c>
      <c r="Q2386" s="9">
        <v>4</v>
      </c>
      <c r="R2386" t="s">
        <v>7172</v>
      </c>
      <c r="S2386" t="s">
        <v>7176</v>
      </c>
      <c r="T2386">
        <v>28</v>
      </c>
      <c r="U2386" t="str">
        <f>TEXT(CoffeeData[[#This Row],[Date]],"mmm")</f>
        <v>Feb</v>
      </c>
      <c r="V2386" t="str">
        <f>TEXT(CoffeeData[[#This Row],[Date]],"dddd")</f>
        <v>Friday</v>
      </c>
    </row>
    <row r="2387" spans="1:22" x14ac:dyDescent="0.3">
      <c r="A2387" t="s">
        <v>2405</v>
      </c>
      <c r="B2387" s="3" t="s">
        <v>5217</v>
      </c>
      <c r="C2387" t="s">
        <v>5385</v>
      </c>
      <c r="D2387" s="5" t="s">
        <v>5677</v>
      </c>
      <c r="E2387" t="s">
        <v>7010</v>
      </c>
      <c r="F2387" t="s">
        <v>7131</v>
      </c>
      <c r="G2387" t="s">
        <v>7135</v>
      </c>
      <c r="H2387" t="s">
        <v>7149</v>
      </c>
      <c r="I2387" t="s">
        <v>7153</v>
      </c>
      <c r="J2387" s="11">
        <v>2</v>
      </c>
      <c r="K2387" s="9">
        <v>4</v>
      </c>
      <c r="L2387">
        <v>10</v>
      </c>
      <c r="M2387" s="7">
        <v>7.2</v>
      </c>
      <c r="N2387" t="s">
        <v>7156</v>
      </c>
      <c r="O2387" t="s">
        <v>7162</v>
      </c>
      <c r="P2387" t="s">
        <v>7164</v>
      </c>
      <c r="Q2387" s="9">
        <v>4.7</v>
      </c>
      <c r="R2387" t="s">
        <v>7173</v>
      </c>
      <c r="S2387" t="s">
        <v>7174</v>
      </c>
      <c r="T2387">
        <v>34</v>
      </c>
      <c r="U2387" t="str">
        <f>TEXT(CoffeeData[[#This Row],[Date]],"mmm")</f>
        <v>Jun</v>
      </c>
      <c r="V2387" t="str">
        <f>TEXT(CoffeeData[[#This Row],[Date]],"dddd")</f>
        <v>Saturday</v>
      </c>
    </row>
    <row r="2388" spans="1:22" x14ac:dyDescent="0.3">
      <c r="A2388" t="s">
        <v>2406</v>
      </c>
      <c r="B2388" s="3" t="s">
        <v>5308</v>
      </c>
      <c r="C2388" t="s">
        <v>5386</v>
      </c>
      <c r="D2388" s="5" t="s">
        <v>5508</v>
      </c>
      <c r="E2388" t="s">
        <v>6987</v>
      </c>
      <c r="F2388" t="s">
        <v>7130</v>
      </c>
      <c r="G2388" t="s">
        <v>7147</v>
      </c>
      <c r="H2388" t="s">
        <v>7152</v>
      </c>
      <c r="I2388" t="s">
        <v>7153</v>
      </c>
      <c r="J2388" s="11">
        <v>4</v>
      </c>
      <c r="K2388" s="9">
        <v>5</v>
      </c>
      <c r="L2388">
        <v>10</v>
      </c>
      <c r="M2388" s="7">
        <v>18</v>
      </c>
      <c r="N2388" t="s">
        <v>7157</v>
      </c>
      <c r="O2388" t="s">
        <v>7162</v>
      </c>
      <c r="P2388" t="s">
        <v>7169</v>
      </c>
      <c r="Q2388" s="9">
        <v>3.9</v>
      </c>
      <c r="R2388" t="s">
        <v>7171</v>
      </c>
      <c r="S2388" t="s">
        <v>7176</v>
      </c>
      <c r="T2388">
        <v>39</v>
      </c>
      <c r="U2388" t="str">
        <f>TEXT(CoffeeData[[#This Row],[Date]],"mmm")</f>
        <v>Aug</v>
      </c>
      <c r="V2388" t="str">
        <f>TEXT(CoffeeData[[#This Row],[Date]],"dddd")</f>
        <v>Sunday</v>
      </c>
    </row>
    <row r="2389" spans="1:22" x14ac:dyDescent="0.3">
      <c r="A2389" t="s">
        <v>2407</v>
      </c>
      <c r="B2389" s="3" t="s">
        <v>5314</v>
      </c>
      <c r="C2389" t="s">
        <v>5389</v>
      </c>
      <c r="D2389" s="5" t="s">
        <v>6191</v>
      </c>
      <c r="E2389" t="s">
        <v>6843</v>
      </c>
      <c r="F2389" t="s">
        <v>7129</v>
      </c>
      <c r="G2389" t="s">
        <v>7133</v>
      </c>
      <c r="H2389" t="s">
        <v>7149</v>
      </c>
      <c r="I2389" t="s">
        <v>7153</v>
      </c>
      <c r="J2389" s="11">
        <v>2</v>
      </c>
      <c r="K2389" s="9">
        <v>2.5</v>
      </c>
      <c r="L2389">
        <v>10</v>
      </c>
      <c r="M2389" s="7">
        <v>4.5</v>
      </c>
      <c r="N2389" t="s">
        <v>7158</v>
      </c>
      <c r="O2389" t="s">
        <v>7162</v>
      </c>
      <c r="P2389" t="s">
        <v>7169</v>
      </c>
      <c r="Q2389" s="9">
        <v>3.5</v>
      </c>
      <c r="R2389" t="s">
        <v>7171</v>
      </c>
      <c r="S2389" t="s">
        <v>7174</v>
      </c>
      <c r="T2389">
        <v>39</v>
      </c>
      <c r="U2389" t="str">
        <f>TEXT(CoffeeData[[#This Row],[Date]],"mmm")</f>
        <v>Sep</v>
      </c>
      <c r="V2389" t="str">
        <f>TEXT(CoffeeData[[#This Row],[Date]],"dddd")</f>
        <v>Thursday</v>
      </c>
    </row>
    <row r="2390" spans="1:22" x14ac:dyDescent="0.3">
      <c r="A2390" t="s">
        <v>2408</v>
      </c>
      <c r="B2390" s="3" t="s">
        <v>5319</v>
      </c>
      <c r="C2390" t="s">
        <v>5386</v>
      </c>
      <c r="D2390" s="5" t="s">
        <v>5440</v>
      </c>
      <c r="E2390" t="s">
        <v>6817</v>
      </c>
      <c r="F2390" t="s">
        <v>7131</v>
      </c>
      <c r="G2390" t="s">
        <v>7132</v>
      </c>
      <c r="H2390" t="s">
        <v>7148</v>
      </c>
      <c r="I2390" t="s">
        <v>7155</v>
      </c>
      <c r="J2390" s="11">
        <v>1</v>
      </c>
      <c r="K2390" s="9">
        <v>2.5</v>
      </c>
      <c r="L2390">
        <v>10</v>
      </c>
      <c r="M2390" s="7">
        <v>2.25</v>
      </c>
      <c r="N2390" t="s">
        <v>7157</v>
      </c>
      <c r="O2390" t="s">
        <v>7163</v>
      </c>
      <c r="P2390" t="s">
        <v>7166</v>
      </c>
      <c r="Q2390" s="9">
        <v>4.7</v>
      </c>
      <c r="R2390" t="s">
        <v>7171</v>
      </c>
      <c r="S2390" t="s">
        <v>7175</v>
      </c>
      <c r="T2390">
        <v>44</v>
      </c>
      <c r="U2390" t="str">
        <f>TEXT(CoffeeData[[#This Row],[Date]],"mmm")</f>
        <v>Jun</v>
      </c>
      <c r="V2390" t="str">
        <f>TEXT(CoffeeData[[#This Row],[Date]],"dddd")</f>
        <v>Sunday</v>
      </c>
    </row>
    <row r="2391" spans="1:22" x14ac:dyDescent="0.3">
      <c r="A2391" t="s">
        <v>2409</v>
      </c>
      <c r="B2391" s="3" t="s">
        <v>5028</v>
      </c>
      <c r="C2391" t="s">
        <v>5386</v>
      </c>
      <c r="D2391" s="5" t="s">
        <v>5703</v>
      </c>
      <c r="E2391" t="s">
        <v>6963</v>
      </c>
      <c r="F2391" t="s">
        <v>7130</v>
      </c>
      <c r="G2391" t="s">
        <v>7136</v>
      </c>
      <c r="H2391" t="s">
        <v>7151</v>
      </c>
      <c r="I2391" t="s">
        <v>7154</v>
      </c>
      <c r="J2391" s="11">
        <v>1</v>
      </c>
      <c r="K2391" s="9">
        <v>4</v>
      </c>
      <c r="L2391">
        <v>5</v>
      </c>
      <c r="M2391" s="7">
        <v>3.8</v>
      </c>
      <c r="N2391" t="s">
        <v>7157</v>
      </c>
      <c r="O2391" t="s">
        <v>7161</v>
      </c>
      <c r="P2391" t="s">
        <v>7168</v>
      </c>
      <c r="Q2391" s="9">
        <v>4.4000000000000004</v>
      </c>
      <c r="R2391" t="s">
        <v>7171</v>
      </c>
      <c r="S2391" t="s">
        <v>7176</v>
      </c>
      <c r="T2391">
        <v>34</v>
      </c>
      <c r="U2391" t="str">
        <f>TEXT(CoffeeData[[#This Row],[Date]],"mmm")</f>
        <v>Nov</v>
      </c>
      <c r="V2391" t="str">
        <f>TEXT(CoffeeData[[#This Row],[Date]],"dddd")</f>
        <v>Sunday</v>
      </c>
    </row>
    <row r="2392" spans="1:22" x14ac:dyDescent="0.3">
      <c r="A2392" t="s">
        <v>2410</v>
      </c>
      <c r="B2392" s="3" t="s">
        <v>5079</v>
      </c>
      <c r="C2392" t="s">
        <v>5389</v>
      </c>
      <c r="D2392" s="5" t="s">
        <v>5586</v>
      </c>
      <c r="E2392" t="s">
        <v>6665</v>
      </c>
      <c r="F2392" t="s">
        <v>7129</v>
      </c>
      <c r="G2392" t="s">
        <v>7142</v>
      </c>
      <c r="H2392" t="s">
        <v>7152</v>
      </c>
      <c r="I2392" t="s">
        <v>7153</v>
      </c>
      <c r="J2392" s="11">
        <v>3</v>
      </c>
      <c r="K2392" s="9">
        <v>4.5</v>
      </c>
      <c r="L2392">
        <v>0</v>
      </c>
      <c r="M2392" s="7">
        <v>13.5</v>
      </c>
      <c r="N2392" t="s">
        <v>7158</v>
      </c>
      <c r="O2392" t="s">
        <v>7163</v>
      </c>
      <c r="P2392" t="s">
        <v>7164</v>
      </c>
      <c r="Q2392" s="9">
        <v>3.3</v>
      </c>
      <c r="R2392" t="s">
        <v>7171</v>
      </c>
      <c r="S2392" t="s">
        <v>7175</v>
      </c>
      <c r="T2392">
        <v>27</v>
      </c>
      <c r="U2392" t="str">
        <f>TEXT(CoffeeData[[#This Row],[Date]],"mmm")</f>
        <v>Feb</v>
      </c>
      <c r="V2392" t="str">
        <f>TEXT(CoffeeData[[#This Row],[Date]],"dddd")</f>
        <v>Thursday</v>
      </c>
    </row>
    <row r="2393" spans="1:22" x14ac:dyDescent="0.3">
      <c r="A2393" t="s">
        <v>2411</v>
      </c>
      <c r="B2393" s="3" t="s">
        <v>5049</v>
      </c>
      <c r="C2393" t="s">
        <v>5388</v>
      </c>
      <c r="D2393" s="5" t="s">
        <v>5642</v>
      </c>
      <c r="E2393" t="s">
        <v>6278</v>
      </c>
      <c r="F2393" t="s">
        <v>7131</v>
      </c>
      <c r="G2393" t="s">
        <v>7144</v>
      </c>
      <c r="H2393" t="s">
        <v>7149</v>
      </c>
      <c r="I2393" t="s">
        <v>7155</v>
      </c>
      <c r="J2393" s="11">
        <v>3</v>
      </c>
      <c r="K2393" s="9">
        <v>3.5</v>
      </c>
      <c r="L2393">
        <v>15</v>
      </c>
      <c r="M2393" s="7">
        <v>8.92</v>
      </c>
      <c r="N2393" t="s">
        <v>7157</v>
      </c>
      <c r="O2393" t="s">
        <v>7161</v>
      </c>
      <c r="P2393" t="s">
        <v>7164</v>
      </c>
      <c r="Q2393" s="9">
        <v>3.2</v>
      </c>
      <c r="R2393" t="s">
        <v>7173</v>
      </c>
      <c r="S2393" t="s">
        <v>7176</v>
      </c>
      <c r="T2393">
        <v>45</v>
      </c>
      <c r="U2393" t="str">
        <f>TEXT(CoffeeData[[#This Row],[Date]],"mmm")</f>
        <v>Dec</v>
      </c>
      <c r="V2393" t="str">
        <f>TEXT(CoffeeData[[#This Row],[Date]],"dddd")</f>
        <v>Wednesday</v>
      </c>
    </row>
    <row r="2394" spans="1:22" x14ac:dyDescent="0.3">
      <c r="A2394" t="s">
        <v>2412</v>
      </c>
      <c r="B2394" s="3" t="s">
        <v>5119</v>
      </c>
      <c r="C2394" t="s">
        <v>5388</v>
      </c>
      <c r="D2394" s="5" t="s">
        <v>5780</v>
      </c>
      <c r="E2394" t="s">
        <v>6615</v>
      </c>
      <c r="F2394" t="s">
        <v>7131</v>
      </c>
      <c r="G2394" t="s">
        <v>7141</v>
      </c>
      <c r="H2394" t="s">
        <v>7149</v>
      </c>
      <c r="I2394" t="s">
        <v>7155</v>
      </c>
      <c r="J2394" s="11">
        <v>2</v>
      </c>
      <c r="K2394" s="9">
        <v>3</v>
      </c>
      <c r="L2394">
        <v>5</v>
      </c>
      <c r="M2394" s="7">
        <v>5.7</v>
      </c>
      <c r="N2394" t="s">
        <v>7158</v>
      </c>
      <c r="O2394" t="s">
        <v>7162</v>
      </c>
      <c r="P2394" t="s">
        <v>7164</v>
      </c>
      <c r="Q2394" s="9">
        <v>4.9000000000000004</v>
      </c>
      <c r="R2394" t="s">
        <v>7172</v>
      </c>
      <c r="S2394" t="s">
        <v>7174</v>
      </c>
      <c r="T2394">
        <v>39</v>
      </c>
      <c r="U2394" t="str">
        <f>TEXT(CoffeeData[[#This Row],[Date]],"mmm")</f>
        <v>Jun</v>
      </c>
      <c r="V2394" t="str">
        <f>TEXT(CoffeeData[[#This Row],[Date]],"dddd")</f>
        <v>Wednesday</v>
      </c>
    </row>
    <row r="2395" spans="1:22" x14ac:dyDescent="0.3">
      <c r="A2395" t="s">
        <v>2413</v>
      </c>
      <c r="B2395" s="3" t="s">
        <v>5151</v>
      </c>
      <c r="C2395" t="s">
        <v>5387</v>
      </c>
      <c r="D2395" s="5" t="s">
        <v>5751</v>
      </c>
      <c r="E2395" t="s">
        <v>6861</v>
      </c>
      <c r="F2395" t="s">
        <v>7130</v>
      </c>
      <c r="G2395" t="s">
        <v>7136</v>
      </c>
      <c r="H2395" t="s">
        <v>7151</v>
      </c>
      <c r="I2395" t="s">
        <v>7154</v>
      </c>
      <c r="J2395" s="11">
        <v>3</v>
      </c>
      <c r="K2395" s="9">
        <v>4</v>
      </c>
      <c r="L2395">
        <v>15</v>
      </c>
      <c r="M2395" s="7">
        <v>10.199999999999999</v>
      </c>
      <c r="N2395" t="s">
        <v>7156</v>
      </c>
      <c r="O2395" t="s">
        <v>7159</v>
      </c>
      <c r="P2395" t="s">
        <v>7167</v>
      </c>
      <c r="Q2395" s="9">
        <v>4.5999999999999996</v>
      </c>
      <c r="R2395" t="s">
        <v>7173</v>
      </c>
      <c r="S2395" t="s">
        <v>7175</v>
      </c>
      <c r="T2395">
        <v>33</v>
      </c>
      <c r="U2395" t="str">
        <f>TEXT(CoffeeData[[#This Row],[Date]],"mmm")</f>
        <v>May</v>
      </c>
      <c r="V2395" t="str">
        <f>TEXT(CoffeeData[[#This Row],[Date]],"dddd")</f>
        <v>Tuesday</v>
      </c>
    </row>
    <row r="2396" spans="1:22" x14ac:dyDescent="0.3">
      <c r="A2396" t="s">
        <v>2414</v>
      </c>
      <c r="B2396" s="3" t="s">
        <v>5183</v>
      </c>
      <c r="C2396" t="s">
        <v>5385</v>
      </c>
      <c r="D2396" s="5" t="s">
        <v>5461</v>
      </c>
      <c r="E2396" t="s">
        <v>6596</v>
      </c>
      <c r="F2396" t="s">
        <v>7131</v>
      </c>
      <c r="G2396" t="s">
        <v>7133</v>
      </c>
      <c r="H2396" t="s">
        <v>7149</v>
      </c>
      <c r="I2396" t="s">
        <v>7155</v>
      </c>
      <c r="J2396" s="11">
        <v>2</v>
      </c>
      <c r="K2396" s="9">
        <v>2.5</v>
      </c>
      <c r="L2396">
        <v>0</v>
      </c>
      <c r="M2396" s="7">
        <v>5</v>
      </c>
      <c r="N2396" t="s">
        <v>7157</v>
      </c>
      <c r="O2396" t="s">
        <v>7162</v>
      </c>
      <c r="P2396" t="s">
        <v>7164</v>
      </c>
      <c r="Q2396" s="9">
        <v>4.5999999999999996</v>
      </c>
      <c r="R2396" t="s">
        <v>7172</v>
      </c>
      <c r="S2396" t="s">
        <v>7174</v>
      </c>
      <c r="T2396">
        <v>40</v>
      </c>
      <c r="U2396" t="str">
        <f>TEXT(CoffeeData[[#This Row],[Date]],"mmm")</f>
        <v>Sep</v>
      </c>
      <c r="V2396" t="str">
        <f>TEXT(CoffeeData[[#This Row],[Date]],"dddd")</f>
        <v>Saturday</v>
      </c>
    </row>
    <row r="2397" spans="1:22" x14ac:dyDescent="0.3">
      <c r="A2397" t="s">
        <v>2415</v>
      </c>
      <c r="B2397" s="3" t="s">
        <v>5113</v>
      </c>
      <c r="C2397" t="s">
        <v>5387</v>
      </c>
      <c r="D2397" s="5" t="s">
        <v>5408</v>
      </c>
      <c r="E2397" t="s">
        <v>7031</v>
      </c>
      <c r="F2397" t="s">
        <v>7129</v>
      </c>
      <c r="G2397" t="s">
        <v>7145</v>
      </c>
      <c r="H2397" t="s">
        <v>7148</v>
      </c>
      <c r="I2397" t="s">
        <v>7154</v>
      </c>
      <c r="J2397" s="11">
        <v>3</v>
      </c>
      <c r="K2397" s="9">
        <v>2</v>
      </c>
      <c r="L2397">
        <v>5</v>
      </c>
      <c r="M2397" s="7">
        <v>5.7</v>
      </c>
      <c r="N2397" t="s">
        <v>7157</v>
      </c>
      <c r="O2397" t="s">
        <v>7161</v>
      </c>
      <c r="P2397" t="s">
        <v>7169</v>
      </c>
      <c r="Q2397" s="9">
        <v>3.9</v>
      </c>
      <c r="R2397" t="s">
        <v>7172</v>
      </c>
      <c r="S2397" t="s">
        <v>7174</v>
      </c>
      <c r="T2397">
        <v>39</v>
      </c>
      <c r="U2397" t="str">
        <f>TEXT(CoffeeData[[#This Row],[Date]],"mmm")</f>
        <v>Apr</v>
      </c>
      <c r="V2397" t="str">
        <f>TEXT(CoffeeData[[#This Row],[Date]],"dddd")</f>
        <v>Tuesday</v>
      </c>
    </row>
    <row r="2398" spans="1:22" x14ac:dyDescent="0.3">
      <c r="A2398" t="s">
        <v>2416</v>
      </c>
      <c r="B2398" s="3" t="s">
        <v>5203</v>
      </c>
      <c r="C2398" t="s">
        <v>5385</v>
      </c>
      <c r="D2398" s="5" t="s">
        <v>5656</v>
      </c>
      <c r="E2398" t="s">
        <v>6452</v>
      </c>
      <c r="F2398" t="s">
        <v>7131</v>
      </c>
      <c r="G2398" t="s">
        <v>7138</v>
      </c>
      <c r="H2398" t="s">
        <v>7152</v>
      </c>
      <c r="I2398" t="s">
        <v>7153</v>
      </c>
      <c r="J2398" s="11">
        <v>1</v>
      </c>
      <c r="K2398" s="9">
        <v>5.5</v>
      </c>
      <c r="L2398">
        <v>10</v>
      </c>
      <c r="M2398" s="7">
        <v>4.95</v>
      </c>
      <c r="N2398" t="s">
        <v>7156</v>
      </c>
      <c r="O2398" t="s">
        <v>7163</v>
      </c>
      <c r="P2398" t="s">
        <v>7164</v>
      </c>
      <c r="Q2398" s="9">
        <v>4.8</v>
      </c>
      <c r="R2398" t="s">
        <v>7171</v>
      </c>
      <c r="S2398" t="s">
        <v>7175</v>
      </c>
      <c r="T2398">
        <v>27</v>
      </c>
      <c r="U2398" t="str">
        <f>TEXT(CoffeeData[[#This Row],[Date]],"mmm")</f>
        <v>Feb</v>
      </c>
      <c r="V2398" t="str">
        <f>TEXT(CoffeeData[[#This Row],[Date]],"dddd")</f>
        <v>Saturday</v>
      </c>
    </row>
    <row r="2399" spans="1:22" x14ac:dyDescent="0.3">
      <c r="A2399" t="s">
        <v>2417</v>
      </c>
      <c r="B2399" s="3" t="s">
        <v>5130</v>
      </c>
      <c r="C2399" t="s">
        <v>5390</v>
      </c>
      <c r="D2399" s="5" t="s">
        <v>6100</v>
      </c>
      <c r="E2399" t="s">
        <v>7026</v>
      </c>
      <c r="F2399" t="s">
        <v>7131</v>
      </c>
      <c r="G2399" t="s">
        <v>7138</v>
      </c>
      <c r="H2399" t="s">
        <v>7152</v>
      </c>
      <c r="I2399" t="s">
        <v>7155</v>
      </c>
      <c r="J2399" s="11">
        <v>4</v>
      </c>
      <c r="K2399" s="9">
        <v>5.5</v>
      </c>
      <c r="L2399">
        <v>5</v>
      </c>
      <c r="M2399" s="7">
        <v>20.9</v>
      </c>
      <c r="N2399" t="s">
        <v>7157</v>
      </c>
      <c r="O2399" t="s">
        <v>7159</v>
      </c>
      <c r="P2399" t="s">
        <v>7166</v>
      </c>
      <c r="Q2399" s="9">
        <v>3.6</v>
      </c>
      <c r="R2399" t="s">
        <v>7173</v>
      </c>
      <c r="S2399" t="s">
        <v>7176</v>
      </c>
      <c r="T2399">
        <v>35</v>
      </c>
      <c r="U2399" t="str">
        <f>TEXT(CoffeeData[[#This Row],[Date]],"mmm")</f>
        <v>Jul</v>
      </c>
      <c r="V2399" t="str">
        <f>TEXT(CoffeeData[[#This Row],[Date]],"dddd")</f>
        <v>Monday</v>
      </c>
    </row>
    <row r="2400" spans="1:22" x14ac:dyDescent="0.3">
      <c r="A2400" t="s">
        <v>2418</v>
      </c>
      <c r="B2400" s="3" t="s">
        <v>5143</v>
      </c>
      <c r="C2400" t="s">
        <v>5388</v>
      </c>
      <c r="D2400" s="5" t="s">
        <v>5506</v>
      </c>
      <c r="E2400" t="s">
        <v>6809</v>
      </c>
      <c r="F2400" t="s">
        <v>7131</v>
      </c>
      <c r="G2400" t="s">
        <v>7141</v>
      </c>
      <c r="H2400" t="s">
        <v>7149</v>
      </c>
      <c r="I2400" t="s">
        <v>7154</v>
      </c>
      <c r="J2400" s="11">
        <v>4</v>
      </c>
      <c r="K2400" s="9">
        <v>3</v>
      </c>
      <c r="L2400">
        <v>0</v>
      </c>
      <c r="M2400" s="7">
        <v>12</v>
      </c>
      <c r="N2400" t="s">
        <v>7157</v>
      </c>
      <c r="O2400" t="s">
        <v>7163</v>
      </c>
      <c r="P2400" t="s">
        <v>7167</v>
      </c>
      <c r="Q2400" s="9">
        <v>3.7</v>
      </c>
      <c r="R2400" t="s">
        <v>7172</v>
      </c>
      <c r="S2400" t="s">
        <v>7174</v>
      </c>
      <c r="T2400">
        <v>44</v>
      </c>
      <c r="U2400" t="str">
        <f>TEXT(CoffeeData[[#This Row],[Date]],"mmm")</f>
        <v>Jul</v>
      </c>
      <c r="V2400" t="str">
        <f>TEXT(CoffeeData[[#This Row],[Date]],"dddd")</f>
        <v>Wednesday</v>
      </c>
    </row>
    <row r="2401" spans="1:22" x14ac:dyDescent="0.3">
      <c r="A2401" t="s">
        <v>2419</v>
      </c>
      <c r="B2401" s="3" t="s">
        <v>5262</v>
      </c>
      <c r="C2401" t="s">
        <v>5385</v>
      </c>
      <c r="D2401" s="5" t="s">
        <v>6156</v>
      </c>
      <c r="E2401" t="s">
        <v>6712</v>
      </c>
      <c r="F2401" t="s">
        <v>7131</v>
      </c>
      <c r="G2401" t="s">
        <v>7140</v>
      </c>
      <c r="H2401" t="s">
        <v>7150</v>
      </c>
      <c r="I2401" t="s">
        <v>7154</v>
      </c>
      <c r="J2401" s="11">
        <v>4</v>
      </c>
      <c r="K2401" s="9">
        <v>2</v>
      </c>
      <c r="L2401">
        <v>15</v>
      </c>
      <c r="M2401" s="7">
        <v>6.8</v>
      </c>
      <c r="N2401" t="s">
        <v>7158</v>
      </c>
      <c r="O2401" t="s">
        <v>7162</v>
      </c>
      <c r="P2401" t="s">
        <v>7166</v>
      </c>
      <c r="Q2401" s="9">
        <v>4.4000000000000004</v>
      </c>
      <c r="R2401" t="s">
        <v>7173</v>
      </c>
      <c r="S2401" t="s">
        <v>7176</v>
      </c>
      <c r="T2401">
        <v>45</v>
      </c>
      <c r="U2401" t="str">
        <f>TEXT(CoffeeData[[#This Row],[Date]],"mmm")</f>
        <v>Dec</v>
      </c>
      <c r="V2401" t="str">
        <f>TEXT(CoffeeData[[#This Row],[Date]],"dddd")</f>
        <v>Saturday</v>
      </c>
    </row>
    <row r="2402" spans="1:22" x14ac:dyDescent="0.3">
      <c r="A2402" t="s">
        <v>2420</v>
      </c>
      <c r="B2402" s="3" t="s">
        <v>5144</v>
      </c>
      <c r="C2402" t="s">
        <v>5388</v>
      </c>
      <c r="D2402" s="5" t="s">
        <v>5496</v>
      </c>
      <c r="E2402" t="s">
        <v>6672</v>
      </c>
      <c r="F2402" t="s">
        <v>7130</v>
      </c>
      <c r="G2402" t="s">
        <v>7136</v>
      </c>
      <c r="H2402" t="s">
        <v>7151</v>
      </c>
      <c r="I2402" t="s">
        <v>7154</v>
      </c>
      <c r="J2402" s="11">
        <v>2</v>
      </c>
      <c r="K2402" s="9">
        <v>4</v>
      </c>
      <c r="L2402">
        <v>10</v>
      </c>
      <c r="M2402" s="7">
        <v>7.2</v>
      </c>
      <c r="N2402" t="s">
        <v>7158</v>
      </c>
      <c r="O2402" t="s">
        <v>7163</v>
      </c>
      <c r="P2402" t="s">
        <v>7167</v>
      </c>
      <c r="Q2402" s="9">
        <v>3.5</v>
      </c>
      <c r="R2402" t="s">
        <v>7171</v>
      </c>
      <c r="S2402" t="s">
        <v>7176</v>
      </c>
      <c r="T2402">
        <v>29</v>
      </c>
      <c r="U2402" t="str">
        <f>TEXT(CoffeeData[[#This Row],[Date]],"mmm")</f>
        <v>Aug</v>
      </c>
      <c r="V2402" t="str">
        <f>TEXT(CoffeeData[[#This Row],[Date]],"dddd")</f>
        <v>Wednesday</v>
      </c>
    </row>
    <row r="2403" spans="1:22" x14ac:dyDescent="0.3">
      <c r="A2403" t="s">
        <v>2421</v>
      </c>
      <c r="B2403" s="3" t="s">
        <v>5137</v>
      </c>
      <c r="C2403" t="s">
        <v>5388</v>
      </c>
      <c r="D2403" s="5" t="s">
        <v>6192</v>
      </c>
      <c r="E2403" t="s">
        <v>6920</v>
      </c>
      <c r="F2403" t="s">
        <v>7131</v>
      </c>
      <c r="G2403" t="s">
        <v>7147</v>
      </c>
      <c r="H2403" t="s">
        <v>7152</v>
      </c>
      <c r="I2403" t="s">
        <v>7155</v>
      </c>
      <c r="J2403" s="11">
        <v>4</v>
      </c>
      <c r="K2403" s="9">
        <v>5</v>
      </c>
      <c r="L2403">
        <v>5</v>
      </c>
      <c r="M2403" s="7">
        <v>19</v>
      </c>
      <c r="N2403" t="s">
        <v>7156</v>
      </c>
      <c r="O2403" t="s">
        <v>7162</v>
      </c>
      <c r="P2403" t="s">
        <v>7166</v>
      </c>
      <c r="Q2403" s="9">
        <v>4.3</v>
      </c>
      <c r="R2403" t="s">
        <v>7171</v>
      </c>
      <c r="S2403" t="s">
        <v>7176</v>
      </c>
      <c r="T2403">
        <v>27</v>
      </c>
      <c r="U2403" t="str">
        <f>TEXT(CoffeeData[[#This Row],[Date]],"mmm")</f>
        <v>Apr</v>
      </c>
      <c r="V2403" t="str">
        <f>TEXT(CoffeeData[[#This Row],[Date]],"dddd")</f>
        <v>Wednesday</v>
      </c>
    </row>
    <row r="2404" spans="1:22" x14ac:dyDescent="0.3">
      <c r="A2404" t="s">
        <v>2422</v>
      </c>
      <c r="B2404" s="3" t="s">
        <v>5168</v>
      </c>
      <c r="C2404" t="s">
        <v>5390</v>
      </c>
      <c r="D2404" s="5" t="s">
        <v>5667</v>
      </c>
      <c r="E2404" t="s">
        <v>6913</v>
      </c>
      <c r="F2404" t="s">
        <v>7129</v>
      </c>
      <c r="G2404" t="s">
        <v>7137</v>
      </c>
      <c r="H2404" t="s">
        <v>7150</v>
      </c>
      <c r="I2404" t="s">
        <v>7154</v>
      </c>
      <c r="J2404" s="11">
        <v>3</v>
      </c>
      <c r="K2404" s="9">
        <v>3</v>
      </c>
      <c r="L2404">
        <v>5</v>
      </c>
      <c r="M2404" s="7">
        <v>8.5500000000000007</v>
      </c>
      <c r="N2404" t="s">
        <v>7157</v>
      </c>
      <c r="O2404" t="s">
        <v>7162</v>
      </c>
      <c r="P2404" t="s">
        <v>7169</v>
      </c>
      <c r="Q2404" s="9">
        <v>4.8</v>
      </c>
      <c r="R2404" t="s">
        <v>7171</v>
      </c>
      <c r="S2404" t="s">
        <v>7175</v>
      </c>
      <c r="T2404">
        <v>38</v>
      </c>
      <c r="U2404" t="str">
        <f>TEXT(CoffeeData[[#This Row],[Date]],"mmm")</f>
        <v>May</v>
      </c>
      <c r="V2404" t="str">
        <f>TEXT(CoffeeData[[#This Row],[Date]],"dddd")</f>
        <v>Monday</v>
      </c>
    </row>
    <row r="2405" spans="1:22" x14ac:dyDescent="0.3">
      <c r="A2405" t="s">
        <v>2423</v>
      </c>
      <c r="B2405" s="3" t="s">
        <v>5155</v>
      </c>
      <c r="C2405" t="s">
        <v>5389</v>
      </c>
      <c r="D2405" s="5" t="s">
        <v>5730</v>
      </c>
      <c r="E2405" t="s">
        <v>6643</v>
      </c>
      <c r="F2405" t="s">
        <v>7131</v>
      </c>
      <c r="G2405" t="s">
        <v>7141</v>
      </c>
      <c r="H2405" t="s">
        <v>7149</v>
      </c>
      <c r="I2405" t="s">
        <v>7153</v>
      </c>
      <c r="J2405" s="11">
        <v>4</v>
      </c>
      <c r="K2405" s="9">
        <v>3</v>
      </c>
      <c r="L2405">
        <v>10</v>
      </c>
      <c r="M2405" s="7">
        <v>10.8</v>
      </c>
      <c r="N2405" t="s">
        <v>7158</v>
      </c>
      <c r="O2405" t="s">
        <v>7163</v>
      </c>
      <c r="P2405" t="s">
        <v>7168</v>
      </c>
      <c r="Q2405" s="9">
        <v>3.2</v>
      </c>
      <c r="R2405" t="s">
        <v>7173</v>
      </c>
      <c r="S2405" t="s">
        <v>7174</v>
      </c>
      <c r="T2405">
        <v>29</v>
      </c>
      <c r="U2405" t="str">
        <f>TEXT(CoffeeData[[#This Row],[Date]],"mmm")</f>
        <v>Jan</v>
      </c>
      <c r="V2405" t="str">
        <f>TEXT(CoffeeData[[#This Row],[Date]],"dddd")</f>
        <v>Thursday</v>
      </c>
    </row>
    <row r="2406" spans="1:22" x14ac:dyDescent="0.3">
      <c r="A2406" t="s">
        <v>2424</v>
      </c>
      <c r="B2406" s="3" t="s">
        <v>5276</v>
      </c>
      <c r="C2406" t="s">
        <v>5385</v>
      </c>
      <c r="D2406" s="5" t="s">
        <v>5678</v>
      </c>
      <c r="E2406" t="s">
        <v>6879</v>
      </c>
      <c r="F2406" t="s">
        <v>7130</v>
      </c>
      <c r="G2406" t="s">
        <v>7134</v>
      </c>
      <c r="H2406" t="s">
        <v>7150</v>
      </c>
      <c r="I2406" t="s">
        <v>7155</v>
      </c>
      <c r="J2406" s="11">
        <v>3</v>
      </c>
      <c r="K2406" s="9">
        <v>2.5</v>
      </c>
      <c r="L2406">
        <v>15</v>
      </c>
      <c r="M2406" s="7">
        <v>6.38</v>
      </c>
      <c r="N2406" t="s">
        <v>7158</v>
      </c>
      <c r="O2406" t="s">
        <v>7163</v>
      </c>
      <c r="P2406" t="s">
        <v>7165</v>
      </c>
      <c r="Q2406" s="9">
        <v>4.5999999999999996</v>
      </c>
      <c r="R2406" t="s">
        <v>7173</v>
      </c>
      <c r="S2406" t="s">
        <v>7176</v>
      </c>
      <c r="T2406">
        <v>39</v>
      </c>
      <c r="U2406" t="str">
        <f>TEXT(CoffeeData[[#This Row],[Date]],"mmm")</f>
        <v>Jun</v>
      </c>
      <c r="V2406" t="str">
        <f>TEXT(CoffeeData[[#This Row],[Date]],"dddd")</f>
        <v>Saturday</v>
      </c>
    </row>
    <row r="2407" spans="1:22" x14ac:dyDescent="0.3">
      <c r="A2407" t="s">
        <v>2425</v>
      </c>
      <c r="B2407" s="3" t="s">
        <v>5298</v>
      </c>
      <c r="C2407" t="s">
        <v>5390</v>
      </c>
      <c r="D2407" s="5" t="s">
        <v>5961</v>
      </c>
      <c r="E2407" t="s">
        <v>6770</v>
      </c>
      <c r="F2407" t="s">
        <v>7130</v>
      </c>
      <c r="G2407" t="s">
        <v>7145</v>
      </c>
      <c r="H2407" t="s">
        <v>7148</v>
      </c>
      <c r="I2407" t="s">
        <v>7155</v>
      </c>
      <c r="J2407" s="11">
        <v>3</v>
      </c>
      <c r="K2407" s="9">
        <v>2</v>
      </c>
      <c r="L2407">
        <v>0</v>
      </c>
      <c r="M2407" s="7">
        <v>6</v>
      </c>
      <c r="N2407" t="s">
        <v>7157</v>
      </c>
      <c r="O2407" t="s">
        <v>7163</v>
      </c>
      <c r="P2407" t="s">
        <v>7168</v>
      </c>
      <c r="Q2407" s="9">
        <v>3.5</v>
      </c>
      <c r="R2407" t="s">
        <v>7172</v>
      </c>
      <c r="S2407" t="s">
        <v>7175</v>
      </c>
      <c r="T2407">
        <v>28</v>
      </c>
      <c r="U2407" t="str">
        <f>TEXT(CoffeeData[[#This Row],[Date]],"mmm")</f>
        <v>Jan</v>
      </c>
      <c r="V2407" t="str">
        <f>TEXT(CoffeeData[[#This Row],[Date]],"dddd")</f>
        <v>Monday</v>
      </c>
    </row>
    <row r="2408" spans="1:22" x14ac:dyDescent="0.3">
      <c r="A2408" t="s">
        <v>2426</v>
      </c>
      <c r="B2408" s="3" t="s">
        <v>5363</v>
      </c>
      <c r="C2408" t="s">
        <v>5389</v>
      </c>
      <c r="D2408" s="5" t="s">
        <v>5698</v>
      </c>
      <c r="E2408" t="s">
        <v>6314</v>
      </c>
      <c r="F2408" t="s">
        <v>7131</v>
      </c>
      <c r="G2408" t="s">
        <v>7143</v>
      </c>
      <c r="H2408" t="s">
        <v>7149</v>
      </c>
      <c r="I2408" t="s">
        <v>7155</v>
      </c>
      <c r="J2408" s="11">
        <v>3</v>
      </c>
      <c r="K2408" s="9">
        <v>4.5</v>
      </c>
      <c r="L2408">
        <v>5</v>
      </c>
      <c r="M2408" s="7">
        <v>12.82</v>
      </c>
      <c r="N2408" t="s">
        <v>7156</v>
      </c>
      <c r="O2408" t="s">
        <v>7161</v>
      </c>
      <c r="P2408" t="s">
        <v>7169</v>
      </c>
      <c r="Q2408" s="9">
        <v>3.7</v>
      </c>
      <c r="R2408" t="s">
        <v>7173</v>
      </c>
      <c r="S2408" t="s">
        <v>7174</v>
      </c>
      <c r="T2408">
        <v>26</v>
      </c>
      <c r="U2408" t="str">
        <f>TEXT(CoffeeData[[#This Row],[Date]],"mmm")</f>
        <v>Oct</v>
      </c>
      <c r="V2408" t="str">
        <f>TEXT(CoffeeData[[#This Row],[Date]],"dddd")</f>
        <v>Thursday</v>
      </c>
    </row>
    <row r="2409" spans="1:22" x14ac:dyDescent="0.3">
      <c r="A2409" t="s">
        <v>2427</v>
      </c>
      <c r="B2409" s="3" t="s">
        <v>5155</v>
      </c>
      <c r="C2409" t="s">
        <v>5389</v>
      </c>
      <c r="D2409" s="5" t="s">
        <v>6193</v>
      </c>
      <c r="E2409" t="s">
        <v>7056</v>
      </c>
      <c r="F2409" t="s">
        <v>7130</v>
      </c>
      <c r="G2409" t="s">
        <v>7135</v>
      </c>
      <c r="H2409" t="s">
        <v>7149</v>
      </c>
      <c r="I2409" t="s">
        <v>7154</v>
      </c>
      <c r="J2409" s="11">
        <v>1</v>
      </c>
      <c r="K2409" s="9">
        <v>4</v>
      </c>
      <c r="L2409">
        <v>0</v>
      </c>
      <c r="M2409" s="7">
        <v>4</v>
      </c>
      <c r="N2409" t="s">
        <v>7157</v>
      </c>
      <c r="O2409" t="s">
        <v>7160</v>
      </c>
      <c r="P2409" t="s">
        <v>7169</v>
      </c>
      <c r="Q2409" s="9">
        <v>3.8</v>
      </c>
      <c r="R2409" t="s">
        <v>7171</v>
      </c>
      <c r="S2409" t="s">
        <v>7174</v>
      </c>
      <c r="T2409">
        <v>39</v>
      </c>
      <c r="U2409" t="str">
        <f>TEXT(CoffeeData[[#This Row],[Date]],"mmm")</f>
        <v>Jan</v>
      </c>
      <c r="V2409" t="str">
        <f>TEXT(CoffeeData[[#This Row],[Date]],"dddd")</f>
        <v>Thursday</v>
      </c>
    </row>
    <row r="2410" spans="1:22" x14ac:dyDescent="0.3">
      <c r="A2410" t="s">
        <v>2428</v>
      </c>
      <c r="B2410" s="3" t="s">
        <v>5154</v>
      </c>
      <c r="C2410" t="s">
        <v>5390</v>
      </c>
      <c r="D2410" s="5" t="s">
        <v>5528</v>
      </c>
      <c r="E2410" t="s">
        <v>6831</v>
      </c>
      <c r="F2410" t="s">
        <v>7129</v>
      </c>
      <c r="G2410" t="s">
        <v>7132</v>
      </c>
      <c r="H2410" t="s">
        <v>7148</v>
      </c>
      <c r="I2410" t="s">
        <v>7153</v>
      </c>
      <c r="J2410" s="11">
        <v>1</v>
      </c>
      <c r="K2410" s="9">
        <v>2.5</v>
      </c>
      <c r="L2410">
        <v>0</v>
      </c>
      <c r="M2410" s="7">
        <v>2.5</v>
      </c>
      <c r="N2410" t="s">
        <v>7157</v>
      </c>
      <c r="O2410" t="s">
        <v>7161</v>
      </c>
      <c r="P2410" t="s">
        <v>7164</v>
      </c>
      <c r="Q2410" s="9">
        <v>4.3</v>
      </c>
      <c r="R2410" t="s">
        <v>7173</v>
      </c>
      <c r="S2410" t="s">
        <v>7176</v>
      </c>
      <c r="T2410">
        <v>45</v>
      </c>
      <c r="U2410" t="str">
        <f>TEXT(CoffeeData[[#This Row],[Date]],"mmm")</f>
        <v>Apr</v>
      </c>
      <c r="V2410" t="str">
        <f>TEXT(CoffeeData[[#This Row],[Date]],"dddd")</f>
        <v>Monday</v>
      </c>
    </row>
    <row r="2411" spans="1:22" x14ac:dyDescent="0.3">
      <c r="A2411" t="s">
        <v>2429</v>
      </c>
      <c r="B2411" s="3" t="s">
        <v>5154</v>
      </c>
      <c r="C2411" t="s">
        <v>5390</v>
      </c>
      <c r="D2411" s="5" t="s">
        <v>5600</v>
      </c>
      <c r="E2411" t="s">
        <v>6629</v>
      </c>
      <c r="F2411" t="s">
        <v>7129</v>
      </c>
      <c r="G2411" t="s">
        <v>7139</v>
      </c>
      <c r="H2411" t="s">
        <v>7148</v>
      </c>
      <c r="I2411" t="s">
        <v>7154</v>
      </c>
      <c r="J2411" s="11">
        <v>4</v>
      </c>
      <c r="K2411" s="9">
        <v>3</v>
      </c>
      <c r="L2411">
        <v>0</v>
      </c>
      <c r="M2411" s="7">
        <v>12</v>
      </c>
      <c r="N2411" t="s">
        <v>7156</v>
      </c>
      <c r="O2411" t="s">
        <v>7159</v>
      </c>
      <c r="P2411" t="s">
        <v>7167</v>
      </c>
      <c r="Q2411" s="9">
        <v>4.7</v>
      </c>
      <c r="R2411" t="s">
        <v>7171</v>
      </c>
      <c r="S2411" t="s">
        <v>7174</v>
      </c>
      <c r="T2411">
        <v>31</v>
      </c>
      <c r="U2411" t="str">
        <f>TEXT(CoffeeData[[#This Row],[Date]],"mmm")</f>
        <v>Apr</v>
      </c>
      <c r="V2411" t="str">
        <f>TEXT(CoffeeData[[#This Row],[Date]],"dddd")</f>
        <v>Monday</v>
      </c>
    </row>
    <row r="2412" spans="1:22" x14ac:dyDescent="0.3">
      <c r="A2412" t="s">
        <v>2430</v>
      </c>
      <c r="B2412" s="3" t="s">
        <v>5102</v>
      </c>
      <c r="C2412" t="s">
        <v>5388</v>
      </c>
      <c r="D2412" s="5" t="s">
        <v>5479</v>
      </c>
      <c r="E2412" t="s">
        <v>6593</v>
      </c>
      <c r="F2412" t="s">
        <v>7130</v>
      </c>
      <c r="G2412" t="s">
        <v>7132</v>
      </c>
      <c r="H2412" t="s">
        <v>7148</v>
      </c>
      <c r="I2412" t="s">
        <v>7155</v>
      </c>
      <c r="J2412" s="11">
        <v>1</v>
      </c>
      <c r="K2412" s="9">
        <v>2.5</v>
      </c>
      <c r="L2412">
        <v>15</v>
      </c>
      <c r="M2412" s="7">
        <v>2.12</v>
      </c>
      <c r="N2412" t="s">
        <v>7156</v>
      </c>
      <c r="O2412" t="s">
        <v>7162</v>
      </c>
      <c r="P2412" t="s">
        <v>7166</v>
      </c>
      <c r="Q2412" s="9">
        <v>4.7</v>
      </c>
      <c r="R2412" t="s">
        <v>7171</v>
      </c>
      <c r="S2412" t="s">
        <v>7175</v>
      </c>
      <c r="T2412">
        <v>38</v>
      </c>
      <c r="U2412" t="str">
        <f>TEXT(CoffeeData[[#This Row],[Date]],"mmm")</f>
        <v>Feb</v>
      </c>
      <c r="V2412" t="str">
        <f>TEXT(CoffeeData[[#This Row],[Date]],"dddd")</f>
        <v>Wednesday</v>
      </c>
    </row>
    <row r="2413" spans="1:22" x14ac:dyDescent="0.3">
      <c r="A2413" t="s">
        <v>2431</v>
      </c>
      <c r="B2413" s="3" t="s">
        <v>5192</v>
      </c>
      <c r="C2413" t="s">
        <v>5390</v>
      </c>
      <c r="D2413" s="5" t="s">
        <v>6033</v>
      </c>
      <c r="E2413" t="s">
        <v>7012</v>
      </c>
      <c r="F2413" t="s">
        <v>7130</v>
      </c>
      <c r="G2413" t="s">
        <v>7143</v>
      </c>
      <c r="H2413" t="s">
        <v>7149</v>
      </c>
      <c r="I2413" t="s">
        <v>7154</v>
      </c>
      <c r="J2413" s="11">
        <v>1</v>
      </c>
      <c r="K2413" s="9">
        <v>4.5</v>
      </c>
      <c r="L2413">
        <v>5</v>
      </c>
      <c r="M2413" s="7">
        <v>4.2699999999999996</v>
      </c>
      <c r="N2413" t="s">
        <v>7157</v>
      </c>
      <c r="O2413" t="s">
        <v>7162</v>
      </c>
      <c r="P2413" t="s">
        <v>7164</v>
      </c>
      <c r="Q2413" s="9">
        <v>3.4</v>
      </c>
      <c r="R2413" t="s">
        <v>7172</v>
      </c>
      <c r="S2413" t="s">
        <v>7176</v>
      </c>
      <c r="T2413">
        <v>37</v>
      </c>
      <c r="U2413" t="str">
        <f>TEXT(CoffeeData[[#This Row],[Date]],"mmm")</f>
        <v>Feb</v>
      </c>
      <c r="V2413" t="str">
        <f>TEXT(CoffeeData[[#This Row],[Date]],"dddd")</f>
        <v>Monday</v>
      </c>
    </row>
    <row r="2414" spans="1:22" x14ac:dyDescent="0.3">
      <c r="A2414" t="s">
        <v>2432</v>
      </c>
      <c r="B2414" s="3" t="s">
        <v>5326</v>
      </c>
      <c r="C2414" t="s">
        <v>5390</v>
      </c>
      <c r="D2414" s="5" t="s">
        <v>6173</v>
      </c>
      <c r="E2414" t="s">
        <v>7031</v>
      </c>
      <c r="F2414" t="s">
        <v>7130</v>
      </c>
      <c r="G2414" t="s">
        <v>7142</v>
      </c>
      <c r="H2414" t="s">
        <v>7152</v>
      </c>
      <c r="I2414" t="s">
        <v>7154</v>
      </c>
      <c r="J2414" s="11">
        <v>1</v>
      </c>
      <c r="K2414" s="9">
        <v>4.5</v>
      </c>
      <c r="L2414">
        <v>5</v>
      </c>
      <c r="M2414" s="7">
        <v>4.2699999999999996</v>
      </c>
      <c r="N2414" t="s">
        <v>7157</v>
      </c>
      <c r="O2414" t="s">
        <v>7163</v>
      </c>
      <c r="P2414" t="s">
        <v>7166</v>
      </c>
      <c r="Q2414" s="9">
        <v>3.8</v>
      </c>
      <c r="R2414" t="s">
        <v>7172</v>
      </c>
      <c r="S2414" t="s">
        <v>7176</v>
      </c>
      <c r="T2414">
        <v>38</v>
      </c>
      <c r="U2414" t="str">
        <f>TEXT(CoffeeData[[#This Row],[Date]],"mmm")</f>
        <v>May</v>
      </c>
      <c r="V2414" t="str">
        <f>TEXT(CoffeeData[[#This Row],[Date]],"dddd")</f>
        <v>Monday</v>
      </c>
    </row>
    <row r="2415" spans="1:22" x14ac:dyDescent="0.3">
      <c r="A2415" t="s">
        <v>2433</v>
      </c>
      <c r="B2415" s="3" t="s">
        <v>5214</v>
      </c>
      <c r="C2415" t="s">
        <v>5389</v>
      </c>
      <c r="D2415" s="5" t="s">
        <v>6194</v>
      </c>
      <c r="E2415" t="s">
        <v>6772</v>
      </c>
      <c r="F2415" t="s">
        <v>7129</v>
      </c>
      <c r="G2415" t="s">
        <v>7134</v>
      </c>
      <c r="H2415" t="s">
        <v>7150</v>
      </c>
      <c r="I2415" t="s">
        <v>7154</v>
      </c>
      <c r="J2415" s="11">
        <v>3</v>
      </c>
      <c r="K2415" s="9">
        <v>2.5</v>
      </c>
      <c r="L2415">
        <v>0</v>
      </c>
      <c r="M2415" s="7">
        <v>7.5</v>
      </c>
      <c r="N2415" t="s">
        <v>7158</v>
      </c>
      <c r="O2415" t="s">
        <v>7162</v>
      </c>
      <c r="P2415" t="s">
        <v>7169</v>
      </c>
      <c r="Q2415" s="9">
        <v>3.9</v>
      </c>
      <c r="R2415" t="s">
        <v>7172</v>
      </c>
      <c r="S2415" t="s">
        <v>7174</v>
      </c>
      <c r="T2415">
        <v>32</v>
      </c>
      <c r="U2415" t="str">
        <f>TEXT(CoffeeData[[#This Row],[Date]],"mmm")</f>
        <v>Nov</v>
      </c>
      <c r="V2415" t="str">
        <f>TEXT(CoffeeData[[#This Row],[Date]],"dddd")</f>
        <v>Thursday</v>
      </c>
    </row>
    <row r="2416" spans="1:22" x14ac:dyDescent="0.3">
      <c r="A2416" t="s">
        <v>2434</v>
      </c>
      <c r="B2416" s="3" t="s">
        <v>5077</v>
      </c>
      <c r="C2416" t="s">
        <v>5387</v>
      </c>
      <c r="D2416" s="5" t="s">
        <v>5425</v>
      </c>
      <c r="E2416" t="s">
        <v>6348</v>
      </c>
      <c r="F2416" t="s">
        <v>7131</v>
      </c>
      <c r="G2416" t="s">
        <v>7137</v>
      </c>
      <c r="H2416" t="s">
        <v>7150</v>
      </c>
      <c r="I2416" t="s">
        <v>7155</v>
      </c>
      <c r="J2416" s="11">
        <v>2</v>
      </c>
      <c r="K2416" s="9">
        <v>3</v>
      </c>
      <c r="L2416">
        <v>5</v>
      </c>
      <c r="M2416" s="7">
        <v>5.7</v>
      </c>
      <c r="N2416" t="s">
        <v>7156</v>
      </c>
      <c r="O2416" t="s">
        <v>7162</v>
      </c>
      <c r="P2416" t="s">
        <v>7166</v>
      </c>
      <c r="Q2416" s="9">
        <v>4.5999999999999996</v>
      </c>
      <c r="R2416" t="s">
        <v>7172</v>
      </c>
      <c r="S2416" t="s">
        <v>7174</v>
      </c>
      <c r="T2416">
        <v>44</v>
      </c>
      <c r="U2416" t="str">
        <f>TEXT(CoffeeData[[#This Row],[Date]],"mmm")</f>
        <v>Oct</v>
      </c>
      <c r="V2416" t="str">
        <f>TEXT(CoffeeData[[#This Row],[Date]],"dddd")</f>
        <v>Tuesday</v>
      </c>
    </row>
    <row r="2417" spans="1:22" x14ac:dyDescent="0.3">
      <c r="A2417" t="s">
        <v>2435</v>
      </c>
      <c r="B2417" s="3" t="s">
        <v>5165</v>
      </c>
      <c r="C2417" t="s">
        <v>5391</v>
      </c>
      <c r="D2417" s="5" t="s">
        <v>5468</v>
      </c>
      <c r="E2417" t="s">
        <v>6616</v>
      </c>
      <c r="F2417" t="s">
        <v>7131</v>
      </c>
      <c r="G2417" t="s">
        <v>7132</v>
      </c>
      <c r="H2417" t="s">
        <v>7148</v>
      </c>
      <c r="I2417" t="s">
        <v>7153</v>
      </c>
      <c r="J2417" s="11">
        <v>3</v>
      </c>
      <c r="K2417" s="9">
        <v>2.5</v>
      </c>
      <c r="L2417">
        <v>5</v>
      </c>
      <c r="M2417" s="7">
        <v>7.12</v>
      </c>
      <c r="N2417" t="s">
        <v>7158</v>
      </c>
      <c r="O2417" t="s">
        <v>7159</v>
      </c>
      <c r="P2417" t="s">
        <v>7166</v>
      </c>
      <c r="Q2417" s="9">
        <v>3.8</v>
      </c>
      <c r="R2417" t="s">
        <v>7171</v>
      </c>
      <c r="S2417" t="s">
        <v>7175</v>
      </c>
      <c r="T2417">
        <v>41</v>
      </c>
      <c r="U2417" t="str">
        <f>TEXT(CoffeeData[[#This Row],[Date]],"mmm")</f>
        <v>May</v>
      </c>
      <c r="V2417" t="str">
        <f>TEXT(CoffeeData[[#This Row],[Date]],"dddd")</f>
        <v>Friday</v>
      </c>
    </row>
    <row r="2418" spans="1:22" x14ac:dyDescent="0.3">
      <c r="A2418" t="s">
        <v>2436</v>
      </c>
      <c r="B2418" s="3" t="s">
        <v>5037</v>
      </c>
      <c r="C2418" t="s">
        <v>5388</v>
      </c>
      <c r="D2418" s="5" t="s">
        <v>5872</v>
      </c>
      <c r="E2418" t="s">
        <v>6654</v>
      </c>
      <c r="F2418" t="s">
        <v>7129</v>
      </c>
      <c r="G2418" t="s">
        <v>7138</v>
      </c>
      <c r="H2418" t="s">
        <v>7152</v>
      </c>
      <c r="I2418" t="s">
        <v>7154</v>
      </c>
      <c r="J2418" s="11">
        <v>4</v>
      </c>
      <c r="K2418" s="9">
        <v>5.5</v>
      </c>
      <c r="L2418">
        <v>0</v>
      </c>
      <c r="M2418" s="7">
        <v>22</v>
      </c>
      <c r="N2418" t="s">
        <v>7157</v>
      </c>
      <c r="O2418" t="s">
        <v>7160</v>
      </c>
      <c r="P2418" t="s">
        <v>7164</v>
      </c>
      <c r="Q2418" s="9">
        <v>4.5999999999999996</v>
      </c>
      <c r="R2418" t="s">
        <v>7172</v>
      </c>
      <c r="S2418" t="s">
        <v>7174</v>
      </c>
      <c r="T2418">
        <v>38</v>
      </c>
      <c r="U2418" t="str">
        <f>TEXT(CoffeeData[[#This Row],[Date]],"mmm")</f>
        <v>May</v>
      </c>
      <c r="V2418" t="str">
        <f>TEXT(CoffeeData[[#This Row],[Date]],"dddd")</f>
        <v>Wednesday</v>
      </c>
    </row>
    <row r="2419" spans="1:22" x14ac:dyDescent="0.3">
      <c r="A2419" t="s">
        <v>2437</v>
      </c>
      <c r="B2419" s="3" t="s">
        <v>5266</v>
      </c>
      <c r="C2419" t="s">
        <v>5385</v>
      </c>
      <c r="D2419" s="5" t="s">
        <v>6076</v>
      </c>
      <c r="E2419" t="s">
        <v>6639</v>
      </c>
      <c r="F2419" t="s">
        <v>7130</v>
      </c>
      <c r="G2419" t="s">
        <v>7133</v>
      </c>
      <c r="H2419" t="s">
        <v>7149</v>
      </c>
      <c r="I2419" t="s">
        <v>7154</v>
      </c>
      <c r="J2419" s="11">
        <v>3</v>
      </c>
      <c r="K2419" s="9">
        <v>2.5</v>
      </c>
      <c r="L2419">
        <v>15</v>
      </c>
      <c r="M2419" s="7">
        <v>6.38</v>
      </c>
      <c r="N2419" t="s">
        <v>7158</v>
      </c>
      <c r="O2419" t="s">
        <v>7160</v>
      </c>
      <c r="P2419" t="s">
        <v>7164</v>
      </c>
      <c r="Q2419" s="9">
        <v>3.6</v>
      </c>
      <c r="R2419" t="s">
        <v>7171</v>
      </c>
      <c r="S2419" t="s">
        <v>7176</v>
      </c>
      <c r="T2419">
        <v>26</v>
      </c>
      <c r="U2419" t="str">
        <f>TEXT(CoffeeData[[#This Row],[Date]],"mmm")</f>
        <v>May</v>
      </c>
      <c r="V2419" t="str">
        <f>TEXT(CoffeeData[[#This Row],[Date]],"dddd")</f>
        <v>Saturday</v>
      </c>
    </row>
    <row r="2420" spans="1:22" x14ac:dyDescent="0.3">
      <c r="A2420" t="s">
        <v>2438</v>
      </c>
      <c r="B2420" s="3" t="s">
        <v>5020</v>
      </c>
      <c r="C2420" t="s">
        <v>5385</v>
      </c>
      <c r="D2420" s="5" t="s">
        <v>5571</v>
      </c>
      <c r="E2420" t="s">
        <v>6703</v>
      </c>
      <c r="F2420" t="s">
        <v>7130</v>
      </c>
      <c r="G2420" t="s">
        <v>7140</v>
      </c>
      <c r="H2420" t="s">
        <v>7150</v>
      </c>
      <c r="I2420" t="s">
        <v>7154</v>
      </c>
      <c r="J2420" s="11">
        <v>4</v>
      </c>
      <c r="K2420" s="9">
        <v>2</v>
      </c>
      <c r="L2420">
        <v>15</v>
      </c>
      <c r="M2420" s="7">
        <v>6.8</v>
      </c>
      <c r="N2420" t="s">
        <v>7156</v>
      </c>
      <c r="O2420" t="s">
        <v>7163</v>
      </c>
      <c r="P2420" t="s">
        <v>7164</v>
      </c>
      <c r="Q2420" s="9">
        <v>4.8</v>
      </c>
      <c r="R2420" t="s">
        <v>7173</v>
      </c>
      <c r="S2420" t="s">
        <v>7174</v>
      </c>
      <c r="T2420">
        <v>29</v>
      </c>
      <c r="U2420" t="str">
        <f>TEXT(CoffeeData[[#This Row],[Date]],"mmm")</f>
        <v>Nov</v>
      </c>
      <c r="V2420" t="str">
        <f>TEXT(CoffeeData[[#This Row],[Date]],"dddd")</f>
        <v>Saturday</v>
      </c>
    </row>
    <row r="2421" spans="1:22" x14ac:dyDescent="0.3">
      <c r="A2421" t="s">
        <v>2439</v>
      </c>
      <c r="B2421" s="3" t="s">
        <v>5253</v>
      </c>
      <c r="C2421" t="s">
        <v>5387</v>
      </c>
      <c r="D2421" s="5" t="s">
        <v>6004</v>
      </c>
      <c r="E2421" t="s">
        <v>6613</v>
      </c>
      <c r="F2421" t="s">
        <v>7131</v>
      </c>
      <c r="G2421" t="s">
        <v>7132</v>
      </c>
      <c r="H2421" t="s">
        <v>7148</v>
      </c>
      <c r="I2421" t="s">
        <v>7153</v>
      </c>
      <c r="J2421" s="11">
        <v>4</v>
      </c>
      <c r="K2421" s="9">
        <v>2.5</v>
      </c>
      <c r="L2421">
        <v>15</v>
      </c>
      <c r="M2421" s="7">
        <v>8.5</v>
      </c>
      <c r="N2421" t="s">
        <v>7157</v>
      </c>
      <c r="O2421" t="s">
        <v>7162</v>
      </c>
      <c r="P2421" t="s">
        <v>7164</v>
      </c>
      <c r="Q2421" s="9">
        <v>3.4</v>
      </c>
      <c r="R2421" t="s">
        <v>7173</v>
      </c>
      <c r="S2421" t="s">
        <v>7175</v>
      </c>
      <c r="T2421">
        <v>25</v>
      </c>
      <c r="U2421" t="str">
        <f>TEXT(CoffeeData[[#This Row],[Date]],"mmm")</f>
        <v>Jan</v>
      </c>
      <c r="V2421" t="str">
        <f>TEXT(CoffeeData[[#This Row],[Date]],"dddd")</f>
        <v>Tuesday</v>
      </c>
    </row>
    <row r="2422" spans="1:22" x14ac:dyDescent="0.3">
      <c r="A2422" t="s">
        <v>2440</v>
      </c>
      <c r="B2422" s="3" t="s">
        <v>5260</v>
      </c>
      <c r="C2422" t="s">
        <v>5385</v>
      </c>
      <c r="D2422" s="5" t="s">
        <v>6113</v>
      </c>
      <c r="E2422" t="s">
        <v>6791</v>
      </c>
      <c r="F2422" t="s">
        <v>7130</v>
      </c>
      <c r="G2422" t="s">
        <v>7145</v>
      </c>
      <c r="H2422" t="s">
        <v>7148</v>
      </c>
      <c r="I2422" t="s">
        <v>7153</v>
      </c>
      <c r="J2422" s="11">
        <v>3</v>
      </c>
      <c r="K2422" s="9">
        <v>2</v>
      </c>
      <c r="L2422">
        <v>0</v>
      </c>
      <c r="M2422" s="7">
        <v>6</v>
      </c>
      <c r="N2422" t="s">
        <v>7157</v>
      </c>
      <c r="O2422" t="s">
        <v>7160</v>
      </c>
      <c r="P2422" t="s">
        <v>7168</v>
      </c>
      <c r="Q2422" s="9">
        <v>3.7</v>
      </c>
      <c r="R2422" t="s">
        <v>7173</v>
      </c>
      <c r="S2422" t="s">
        <v>7176</v>
      </c>
      <c r="T2422">
        <v>40</v>
      </c>
      <c r="U2422" t="str">
        <f>TEXT(CoffeeData[[#This Row],[Date]],"mmm")</f>
        <v>Apr</v>
      </c>
      <c r="V2422" t="str">
        <f>TEXT(CoffeeData[[#This Row],[Date]],"dddd")</f>
        <v>Saturday</v>
      </c>
    </row>
    <row r="2423" spans="1:22" x14ac:dyDescent="0.3">
      <c r="A2423" t="s">
        <v>2441</v>
      </c>
      <c r="B2423" s="3" t="s">
        <v>5315</v>
      </c>
      <c r="C2423" t="s">
        <v>5387</v>
      </c>
      <c r="D2423" s="5" t="s">
        <v>5727</v>
      </c>
      <c r="E2423" t="s">
        <v>6282</v>
      </c>
      <c r="F2423" t="s">
        <v>7130</v>
      </c>
      <c r="G2423" t="s">
        <v>7136</v>
      </c>
      <c r="H2423" t="s">
        <v>7151</v>
      </c>
      <c r="I2423" t="s">
        <v>7154</v>
      </c>
      <c r="J2423" s="11">
        <v>2</v>
      </c>
      <c r="K2423" s="9">
        <v>4</v>
      </c>
      <c r="L2423">
        <v>10</v>
      </c>
      <c r="M2423" s="7">
        <v>7.2</v>
      </c>
      <c r="N2423" t="s">
        <v>7158</v>
      </c>
      <c r="O2423" t="s">
        <v>7159</v>
      </c>
      <c r="P2423" t="s">
        <v>7169</v>
      </c>
      <c r="Q2423" s="9">
        <v>3.6</v>
      </c>
      <c r="R2423" t="s">
        <v>7171</v>
      </c>
      <c r="S2423" t="s">
        <v>7174</v>
      </c>
      <c r="T2423">
        <v>45</v>
      </c>
      <c r="U2423" t="str">
        <f>TEXT(CoffeeData[[#This Row],[Date]],"mmm")</f>
        <v>Aug</v>
      </c>
      <c r="V2423" t="str">
        <f>TEXT(CoffeeData[[#This Row],[Date]],"dddd")</f>
        <v>Tuesday</v>
      </c>
    </row>
    <row r="2424" spans="1:22" x14ac:dyDescent="0.3">
      <c r="A2424" t="s">
        <v>2442</v>
      </c>
      <c r="B2424" s="3" t="s">
        <v>5088</v>
      </c>
      <c r="C2424" t="s">
        <v>5391</v>
      </c>
      <c r="D2424" s="5" t="s">
        <v>6054</v>
      </c>
      <c r="E2424" t="s">
        <v>6662</v>
      </c>
      <c r="F2424" t="s">
        <v>7129</v>
      </c>
      <c r="G2424" t="s">
        <v>7136</v>
      </c>
      <c r="H2424" t="s">
        <v>7151</v>
      </c>
      <c r="I2424" t="s">
        <v>7154</v>
      </c>
      <c r="J2424" s="11">
        <v>3</v>
      </c>
      <c r="K2424" s="9">
        <v>4</v>
      </c>
      <c r="L2424">
        <v>0</v>
      </c>
      <c r="M2424" s="7">
        <v>12</v>
      </c>
      <c r="N2424" t="s">
        <v>7157</v>
      </c>
      <c r="O2424" t="s">
        <v>7162</v>
      </c>
      <c r="P2424" t="s">
        <v>7164</v>
      </c>
      <c r="Q2424" s="9">
        <v>4.4000000000000004</v>
      </c>
      <c r="R2424" t="s">
        <v>7171</v>
      </c>
      <c r="S2424" t="s">
        <v>7175</v>
      </c>
      <c r="T2424">
        <v>31</v>
      </c>
      <c r="U2424" t="str">
        <f>TEXT(CoffeeData[[#This Row],[Date]],"mmm")</f>
        <v>Mar</v>
      </c>
      <c r="V2424" t="str">
        <f>TEXT(CoffeeData[[#This Row],[Date]],"dddd")</f>
        <v>Friday</v>
      </c>
    </row>
    <row r="2425" spans="1:22" x14ac:dyDescent="0.3">
      <c r="A2425" t="s">
        <v>2443</v>
      </c>
      <c r="B2425" s="3" t="s">
        <v>5238</v>
      </c>
      <c r="C2425" t="s">
        <v>5386</v>
      </c>
      <c r="D2425" s="5" t="s">
        <v>6064</v>
      </c>
      <c r="E2425" t="s">
        <v>6280</v>
      </c>
      <c r="F2425" t="s">
        <v>7130</v>
      </c>
      <c r="G2425" t="s">
        <v>7143</v>
      </c>
      <c r="H2425" t="s">
        <v>7149</v>
      </c>
      <c r="I2425" t="s">
        <v>7155</v>
      </c>
      <c r="J2425" s="11">
        <v>3</v>
      </c>
      <c r="K2425" s="9">
        <v>4.5</v>
      </c>
      <c r="L2425">
        <v>15</v>
      </c>
      <c r="M2425" s="7">
        <v>11.47</v>
      </c>
      <c r="N2425" t="s">
        <v>7158</v>
      </c>
      <c r="O2425" t="s">
        <v>7161</v>
      </c>
      <c r="P2425" t="s">
        <v>7164</v>
      </c>
      <c r="Q2425" s="9">
        <v>3.3</v>
      </c>
      <c r="R2425" t="s">
        <v>7173</v>
      </c>
      <c r="S2425" t="s">
        <v>7175</v>
      </c>
      <c r="T2425">
        <v>30</v>
      </c>
      <c r="U2425" t="str">
        <f>TEXT(CoffeeData[[#This Row],[Date]],"mmm")</f>
        <v>Dec</v>
      </c>
      <c r="V2425" t="str">
        <f>TEXT(CoffeeData[[#This Row],[Date]],"dddd")</f>
        <v>Sunday</v>
      </c>
    </row>
    <row r="2426" spans="1:22" x14ac:dyDescent="0.3">
      <c r="A2426" t="s">
        <v>2444</v>
      </c>
      <c r="B2426" s="3" t="s">
        <v>5228</v>
      </c>
      <c r="C2426" t="s">
        <v>5390</v>
      </c>
      <c r="D2426" s="5" t="s">
        <v>5857</v>
      </c>
      <c r="E2426" t="s">
        <v>6958</v>
      </c>
      <c r="F2426" t="s">
        <v>7130</v>
      </c>
      <c r="G2426" t="s">
        <v>7133</v>
      </c>
      <c r="H2426" t="s">
        <v>7149</v>
      </c>
      <c r="I2426" t="s">
        <v>7155</v>
      </c>
      <c r="J2426" s="11">
        <v>1</v>
      </c>
      <c r="K2426" s="9">
        <v>2.5</v>
      </c>
      <c r="L2426">
        <v>15</v>
      </c>
      <c r="M2426" s="7">
        <v>2.12</v>
      </c>
      <c r="N2426" t="s">
        <v>7157</v>
      </c>
      <c r="O2426" t="s">
        <v>7159</v>
      </c>
      <c r="P2426" t="s">
        <v>7164</v>
      </c>
      <c r="Q2426" s="9">
        <v>4.4000000000000004</v>
      </c>
      <c r="R2426" t="s">
        <v>7173</v>
      </c>
      <c r="S2426" t="s">
        <v>7174</v>
      </c>
      <c r="T2426">
        <v>33</v>
      </c>
      <c r="U2426" t="str">
        <f>TEXT(CoffeeData[[#This Row],[Date]],"mmm")</f>
        <v>Apr</v>
      </c>
      <c r="V2426" t="str">
        <f>TEXT(CoffeeData[[#This Row],[Date]],"dddd")</f>
        <v>Monday</v>
      </c>
    </row>
    <row r="2427" spans="1:22" x14ac:dyDescent="0.3">
      <c r="A2427" t="s">
        <v>2445</v>
      </c>
      <c r="B2427" s="3" t="s">
        <v>5058</v>
      </c>
      <c r="C2427" t="s">
        <v>5391</v>
      </c>
      <c r="D2427" s="5" t="s">
        <v>6109</v>
      </c>
      <c r="E2427" t="s">
        <v>6786</v>
      </c>
      <c r="F2427" t="s">
        <v>7130</v>
      </c>
      <c r="G2427" t="s">
        <v>7136</v>
      </c>
      <c r="H2427" t="s">
        <v>7151</v>
      </c>
      <c r="I2427" t="s">
        <v>7153</v>
      </c>
      <c r="J2427" s="11">
        <v>2</v>
      </c>
      <c r="K2427" s="9">
        <v>4</v>
      </c>
      <c r="L2427">
        <v>0</v>
      </c>
      <c r="M2427" s="7">
        <v>8</v>
      </c>
      <c r="N2427" t="s">
        <v>7157</v>
      </c>
      <c r="O2427" t="s">
        <v>7159</v>
      </c>
      <c r="P2427" t="s">
        <v>7165</v>
      </c>
      <c r="Q2427" s="9">
        <v>4</v>
      </c>
      <c r="R2427" t="s">
        <v>7172</v>
      </c>
      <c r="S2427" t="s">
        <v>7174</v>
      </c>
      <c r="T2427">
        <v>39</v>
      </c>
      <c r="U2427" t="str">
        <f>TEXT(CoffeeData[[#This Row],[Date]],"mmm")</f>
        <v>Nov</v>
      </c>
      <c r="V2427" t="str">
        <f>TEXT(CoffeeData[[#This Row],[Date]],"dddd")</f>
        <v>Friday</v>
      </c>
    </row>
    <row r="2428" spans="1:22" x14ac:dyDescent="0.3">
      <c r="A2428" t="s">
        <v>2446</v>
      </c>
      <c r="B2428" s="3" t="s">
        <v>5290</v>
      </c>
      <c r="C2428" t="s">
        <v>5385</v>
      </c>
      <c r="D2428" s="5" t="s">
        <v>5666</v>
      </c>
      <c r="E2428" t="s">
        <v>6256</v>
      </c>
      <c r="F2428" t="s">
        <v>7130</v>
      </c>
      <c r="G2428" t="s">
        <v>7147</v>
      </c>
      <c r="H2428" t="s">
        <v>7152</v>
      </c>
      <c r="I2428" t="s">
        <v>7154</v>
      </c>
      <c r="J2428" s="11">
        <v>3</v>
      </c>
      <c r="K2428" s="9">
        <v>5</v>
      </c>
      <c r="L2428">
        <v>10</v>
      </c>
      <c r="M2428" s="7">
        <v>13.5</v>
      </c>
      <c r="N2428" t="s">
        <v>7157</v>
      </c>
      <c r="O2428" t="s">
        <v>7161</v>
      </c>
      <c r="P2428" t="s">
        <v>7166</v>
      </c>
      <c r="Q2428" s="9">
        <v>3.9</v>
      </c>
      <c r="R2428" t="s">
        <v>7172</v>
      </c>
      <c r="S2428" t="s">
        <v>7174</v>
      </c>
      <c r="T2428">
        <v>39</v>
      </c>
      <c r="U2428" t="str">
        <f>TEXT(CoffeeData[[#This Row],[Date]],"mmm")</f>
        <v>Apr</v>
      </c>
      <c r="V2428" t="str">
        <f>TEXT(CoffeeData[[#This Row],[Date]],"dddd")</f>
        <v>Saturday</v>
      </c>
    </row>
    <row r="2429" spans="1:22" x14ac:dyDescent="0.3">
      <c r="A2429" t="s">
        <v>2447</v>
      </c>
      <c r="B2429" s="3" t="s">
        <v>5342</v>
      </c>
      <c r="C2429" t="s">
        <v>5391</v>
      </c>
      <c r="D2429" s="5" t="s">
        <v>6162</v>
      </c>
      <c r="E2429" t="s">
        <v>6305</v>
      </c>
      <c r="F2429" t="s">
        <v>7129</v>
      </c>
      <c r="G2429" t="s">
        <v>7143</v>
      </c>
      <c r="H2429" t="s">
        <v>7149</v>
      </c>
      <c r="I2429" t="s">
        <v>7155</v>
      </c>
      <c r="J2429" s="11">
        <v>4</v>
      </c>
      <c r="K2429" s="9">
        <v>4.5</v>
      </c>
      <c r="L2429">
        <v>0</v>
      </c>
      <c r="M2429" s="7">
        <v>18</v>
      </c>
      <c r="N2429" t="s">
        <v>7158</v>
      </c>
      <c r="O2429" t="s">
        <v>7163</v>
      </c>
      <c r="P2429" t="s">
        <v>7167</v>
      </c>
      <c r="Q2429" s="9">
        <v>4</v>
      </c>
      <c r="R2429" t="s">
        <v>7173</v>
      </c>
      <c r="S2429" t="s">
        <v>7175</v>
      </c>
      <c r="T2429">
        <v>45</v>
      </c>
      <c r="U2429" t="str">
        <f>TEXT(CoffeeData[[#This Row],[Date]],"mmm")</f>
        <v>Jan</v>
      </c>
      <c r="V2429" t="str">
        <f>TEXT(CoffeeData[[#This Row],[Date]],"dddd")</f>
        <v>Friday</v>
      </c>
    </row>
    <row r="2430" spans="1:22" x14ac:dyDescent="0.3">
      <c r="A2430" t="s">
        <v>2448</v>
      </c>
      <c r="B2430" s="3" t="s">
        <v>5126</v>
      </c>
      <c r="C2430" t="s">
        <v>5386</v>
      </c>
      <c r="D2430" s="5" t="s">
        <v>6190</v>
      </c>
      <c r="E2430" t="s">
        <v>6925</v>
      </c>
      <c r="F2430" t="s">
        <v>7129</v>
      </c>
      <c r="G2430" t="s">
        <v>7140</v>
      </c>
      <c r="H2430" t="s">
        <v>7150</v>
      </c>
      <c r="I2430" t="s">
        <v>7155</v>
      </c>
      <c r="J2430" s="11">
        <v>3</v>
      </c>
      <c r="K2430" s="9">
        <v>2</v>
      </c>
      <c r="L2430">
        <v>10</v>
      </c>
      <c r="M2430" s="7">
        <v>5.4</v>
      </c>
      <c r="N2430" t="s">
        <v>7157</v>
      </c>
      <c r="O2430" t="s">
        <v>7161</v>
      </c>
      <c r="P2430" t="s">
        <v>7167</v>
      </c>
      <c r="Q2430" s="9">
        <v>3</v>
      </c>
      <c r="R2430" t="s">
        <v>7171</v>
      </c>
      <c r="S2430" t="s">
        <v>7174</v>
      </c>
      <c r="T2430">
        <v>41</v>
      </c>
      <c r="U2430" t="str">
        <f>TEXT(CoffeeData[[#This Row],[Date]],"mmm")</f>
        <v>Jul</v>
      </c>
      <c r="V2430" t="str">
        <f>TEXT(CoffeeData[[#This Row],[Date]],"dddd")</f>
        <v>Sunday</v>
      </c>
    </row>
    <row r="2431" spans="1:22" x14ac:dyDescent="0.3">
      <c r="A2431" t="s">
        <v>2449</v>
      </c>
      <c r="B2431" s="3" t="s">
        <v>5383</v>
      </c>
      <c r="C2431" t="s">
        <v>5388</v>
      </c>
      <c r="D2431" s="5" t="s">
        <v>6122</v>
      </c>
      <c r="E2431" t="s">
        <v>6414</v>
      </c>
      <c r="F2431" t="s">
        <v>7131</v>
      </c>
      <c r="G2431" t="s">
        <v>7132</v>
      </c>
      <c r="H2431" t="s">
        <v>7148</v>
      </c>
      <c r="I2431" t="s">
        <v>7153</v>
      </c>
      <c r="J2431" s="11">
        <v>2</v>
      </c>
      <c r="K2431" s="9">
        <v>2.5</v>
      </c>
      <c r="L2431">
        <v>15</v>
      </c>
      <c r="M2431" s="7">
        <v>4.25</v>
      </c>
      <c r="N2431" t="s">
        <v>7157</v>
      </c>
      <c r="O2431" t="s">
        <v>7161</v>
      </c>
      <c r="P2431" t="s">
        <v>7166</v>
      </c>
      <c r="Q2431" s="9">
        <v>3</v>
      </c>
      <c r="R2431" t="s">
        <v>7171</v>
      </c>
      <c r="S2431" t="s">
        <v>7174</v>
      </c>
      <c r="T2431">
        <v>29</v>
      </c>
      <c r="U2431" t="str">
        <f>TEXT(CoffeeData[[#This Row],[Date]],"mmm")</f>
        <v>Feb</v>
      </c>
      <c r="V2431" t="str">
        <f>TEXT(CoffeeData[[#This Row],[Date]],"dddd")</f>
        <v>Wednesday</v>
      </c>
    </row>
    <row r="2432" spans="1:22" x14ac:dyDescent="0.3">
      <c r="A2432" t="s">
        <v>2450</v>
      </c>
      <c r="B2432" s="3" t="s">
        <v>5278</v>
      </c>
      <c r="C2432" t="s">
        <v>5389</v>
      </c>
      <c r="D2432" s="5" t="s">
        <v>6048</v>
      </c>
      <c r="E2432" t="s">
        <v>6319</v>
      </c>
      <c r="F2432" t="s">
        <v>7130</v>
      </c>
      <c r="G2432" t="s">
        <v>7144</v>
      </c>
      <c r="H2432" t="s">
        <v>7149</v>
      </c>
      <c r="I2432" t="s">
        <v>7154</v>
      </c>
      <c r="J2432" s="11">
        <v>2</v>
      </c>
      <c r="K2432" s="9">
        <v>3.5</v>
      </c>
      <c r="L2432">
        <v>5</v>
      </c>
      <c r="M2432" s="7">
        <v>6.65</v>
      </c>
      <c r="N2432" t="s">
        <v>7157</v>
      </c>
      <c r="O2432" t="s">
        <v>7163</v>
      </c>
      <c r="P2432" t="s">
        <v>7167</v>
      </c>
      <c r="Q2432" s="9">
        <v>4.3</v>
      </c>
      <c r="R2432" t="s">
        <v>7173</v>
      </c>
      <c r="S2432" t="s">
        <v>7174</v>
      </c>
      <c r="T2432">
        <v>33</v>
      </c>
      <c r="U2432" t="str">
        <f>TEXT(CoffeeData[[#This Row],[Date]],"mmm")</f>
        <v>Mar</v>
      </c>
      <c r="V2432" t="str">
        <f>TEXT(CoffeeData[[#This Row],[Date]],"dddd")</f>
        <v>Thursday</v>
      </c>
    </row>
    <row r="2433" spans="1:22" x14ac:dyDescent="0.3">
      <c r="A2433" t="s">
        <v>2451</v>
      </c>
      <c r="B2433" s="3" t="s">
        <v>5055</v>
      </c>
      <c r="C2433" t="s">
        <v>5389</v>
      </c>
      <c r="D2433" s="5" t="s">
        <v>5659</v>
      </c>
      <c r="E2433" t="s">
        <v>6495</v>
      </c>
      <c r="F2433" t="s">
        <v>7131</v>
      </c>
      <c r="G2433" t="s">
        <v>7134</v>
      </c>
      <c r="H2433" t="s">
        <v>7150</v>
      </c>
      <c r="I2433" t="s">
        <v>7155</v>
      </c>
      <c r="J2433" s="11">
        <v>1</v>
      </c>
      <c r="K2433" s="9">
        <v>2.5</v>
      </c>
      <c r="L2433">
        <v>5</v>
      </c>
      <c r="M2433" s="7">
        <v>2.38</v>
      </c>
      <c r="N2433" t="s">
        <v>7156</v>
      </c>
      <c r="O2433" t="s">
        <v>7159</v>
      </c>
      <c r="P2433" t="s">
        <v>7164</v>
      </c>
      <c r="Q2433" s="9">
        <v>3.2</v>
      </c>
      <c r="R2433" t="s">
        <v>7171</v>
      </c>
      <c r="S2433" t="s">
        <v>7176</v>
      </c>
      <c r="T2433">
        <v>32</v>
      </c>
      <c r="U2433" t="str">
        <f>TEXT(CoffeeData[[#This Row],[Date]],"mmm")</f>
        <v>Apr</v>
      </c>
      <c r="V2433" t="str">
        <f>TEXT(CoffeeData[[#This Row],[Date]],"dddd")</f>
        <v>Thursday</v>
      </c>
    </row>
    <row r="2434" spans="1:22" x14ac:dyDescent="0.3">
      <c r="A2434" t="s">
        <v>2452</v>
      </c>
      <c r="B2434" s="3" t="s">
        <v>5131</v>
      </c>
      <c r="C2434" t="s">
        <v>5390</v>
      </c>
      <c r="D2434" s="5" t="s">
        <v>6084</v>
      </c>
      <c r="E2434" t="s">
        <v>6789</v>
      </c>
      <c r="F2434" t="s">
        <v>7131</v>
      </c>
      <c r="G2434" t="s">
        <v>7138</v>
      </c>
      <c r="H2434" t="s">
        <v>7152</v>
      </c>
      <c r="I2434" t="s">
        <v>7154</v>
      </c>
      <c r="J2434" s="11">
        <v>4</v>
      </c>
      <c r="K2434" s="9">
        <v>5.5</v>
      </c>
      <c r="L2434">
        <v>15</v>
      </c>
      <c r="M2434" s="7">
        <v>18.7</v>
      </c>
      <c r="N2434" t="s">
        <v>7156</v>
      </c>
      <c r="O2434" t="s">
        <v>7160</v>
      </c>
      <c r="P2434" t="s">
        <v>7167</v>
      </c>
      <c r="Q2434" s="9">
        <v>3</v>
      </c>
      <c r="R2434" t="s">
        <v>7172</v>
      </c>
      <c r="S2434" t="s">
        <v>7174</v>
      </c>
      <c r="T2434">
        <v>36</v>
      </c>
      <c r="U2434" t="str">
        <f>TEXT(CoffeeData[[#This Row],[Date]],"mmm")</f>
        <v>Mar</v>
      </c>
      <c r="V2434" t="str">
        <f>TEXT(CoffeeData[[#This Row],[Date]],"dddd")</f>
        <v>Monday</v>
      </c>
    </row>
    <row r="2435" spans="1:22" x14ac:dyDescent="0.3">
      <c r="A2435" t="s">
        <v>2453</v>
      </c>
      <c r="B2435" s="3" t="s">
        <v>5037</v>
      </c>
      <c r="C2435" t="s">
        <v>5388</v>
      </c>
      <c r="D2435" s="5" t="s">
        <v>5946</v>
      </c>
      <c r="E2435" t="s">
        <v>6440</v>
      </c>
      <c r="F2435" t="s">
        <v>7130</v>
      </c>
      <c r="G2435" t="s">
        <v>7133</v>
      </c>
      <c r="H2435" t="s">
        <v>7149</v>
      </c>
      <c r="I2435" t="s">
        <v>7153</v>
      </c>
      <c r="J2435" s="11">
        <v>4</v>
      </c>
      <c r="K2435" s="9">
        <v>2.5</v>
      </c>
      <c r="L2435">
        <v>15</v>
      </c>
      <c r="M2435" s="7">
        <v>8.5</v>
      </c>
      <c r="N2435" t="s">
        <v>7158</v>
      </c>
      <c r="O2435" t="s">
        <v>7159</v>
      </c>
      <c r="P2435" t="s">
        <v>7170</v>
      </c>
      <c r="Q2435" s="9">
        <v>3.9</v>
      </c>
      <c r="R2435" t="s">
        <v>7172</v>
      </c>
      <c r="S2435" t="s">
        <v>7176</v>
      </c>
      <c r="T2435">
        <v>34</v>
      </c>
      <c r="U2435" t="str">
        <f>TEXT(CoffeeData[[#This Row],[Date]],"mmm")</f>
        <v>May</v>
      </c>
      <c r="V2435" t="str">
        <f>TEXT(CoffeeData[[#This Row],[Date]],"dddd")</f>
        <v>Wednesday</v>
      </c>
    </row>
    <row r="2436" spans="1:22" x14ac:dyDescent="0.3">
      <c r="A2436" t="s">
        <v>2454</v>
      </c>
      <c r="B2436" s="3" t="s">
        <v>5151</v>
      </c>
      <c r="C2436" t="s">
        <v>5387</v>
      </c>
      <c r="D2436" s="5" t="s">
        <v>5512</v>
      </c>
      <c r="E2436" t="s">
        <v>6799</v>
      </c>
      <c r="F2436" t="s">
        <v>7130</v>
      </c>
      <c r="G2436" t="s">
        <v>7145</v>
      </c>
      <c r="H2436" t="s">
        <v>7148</v>
      </c>
      <c r="I2436" t="s">
        <v>7153</v>
      </c>
      <c r="J2436" s="11">
        <v>1</v>
      </c>
      <c r="K2436" s="9">
        <v>2</v>
      </c>
      <c r="L2436">
        <v>10</v>
      </c>
      <c r="M2436" s="7">
        <v>1.8</v>
      </c>
      <c r="N2436" t="s">
        <v>7156</v>
      </c>
      <c r="O2436" t="s">
        <v>7161</v>
      </c>
      <c r="P2436" t="s">
        <v>7167</v>
      </c>
      <c r="Q2436" s="9">
        <v>4</v>
      </c>
      <c r="R2436" t="s">
        <v>7171</v>
      </c>
      <c r="S2436" t="s">
        <v>7174</v>
      </c>
      <c r="T2436">
        <v>38</v>
      </c>
      <c r="U2436" t="str">
        <f>TEXT(CoffeeData[[#This Row],[Date]],"mmm")</f>
        <v>May</v>
      </c>
      <c r="V2436" t="str">
        <f>TEXT(CoffeeData[[#This Row],[Date]],"dddd")</f>
        <v>Tuesday</v>
      </c>
    </row>
    <row r="2437" spans="1:22" x14ac:dyDescent="0.3">
      <c r="A2437" t="s">
        <v>2455</v>
      </c>
      <c r="B2437" s="3" t="s">
        <v>5122</v>
      </c>
      <c r="C2437" t="s">
        <v>5391</v>
      </c>
      <c r="D2437" s="5" t="s">
        <v>5867</v>
      </c>
      <c r="E2437" t="s">
        <v>6510</v>
      </c>
      <c r="F2437" t="s">
        <v>7130</v>
      </c>
      <c r="G2437" t="s">
        <v>7133</v>
      </c>
      <c r="H2437" t="s">
        <v>7149</v>
      </c>
      <c r="I2437" t="s">
        <v>7155</v>
      </c>
      <c r="J2437" s="11">
        <v>2</v>
      </c>
      <c r="K2437" s="9">
        <v>2.5</v>
      </c>
      <c r="L2437">
        <v>0</v>
      </c>
      <c r="M2437" s="7">
        <v>5</v>
      </c>
      <c r="N2437" t="s">
        <v>7157</v>
      </c>
      <c r="O2437" t="s">
        <v>7161</v>
      </c>
      <c r="P2437" t="s">
        <v>7170</v>
      </c>
      <c r="Q2437" s="9">
        <v>3.6</v>
      </c>
      <c r="R2437" t="s">
        <v>7172</v>
      </c>
      <c r="S2437" t="s">
        <v>7176</v>
      </c>
      <c r="T2437">
        <v>38</v>
      </c>
      <c r="U2437" t="str">
        <f>TEXT(CoffeeData[[#This Row],[Date]],"mmm")</f>
        <v>Dec</v>
      </c>
      <c r="V2437" t="str">
        <f>TEXT(CoffeeData[[#This Row],[Date]],"dddd")</f>
        <v>Friday</v>
      </c>
    </row>
    <row r="2438" spans="1:22" x14ac:dyDescent="0.3">
      <c r="A2438" t="s">
        <v>2456</v>
      </c>
      <c r="B2438" s="3" t="s">
        <v>5053</v>
      </c>
      <c r="C2438" t="s">
        <v>5390</v>
      </c>
      <c r="D2438" s="5" t="s">
        <v>5852</v>
      </c>
      <c r="E2438" t="s">
        <v>6877</v>
      </c>
      <c r="F2438" t="s">
        <v>7130</v>
      </c>
      <c r="G2438" t="s">
        <v>7138</v>
      </c>
      <c r="H2438" t="s">
        <v>7152</v>
      </c>
      <c r="I2438" t="s">
        <v>7154</v>
      </c>
      <c r="J2438" s="11">
        <v>1</v>
      </c>
      <c r="K2438" s="9">
        <v>5.5</v>
      </c>
      <c r="L2438">
        <v>5</v>
      </c>
      <c r="M2438" s="7">
        <v>5.22</v>
      </c>
      <c r="N2438" t="s">
        <v>7157</v>
      </c>
      <c r="O2438" t="s">
        <v>7163</v>
      </c>
      <c r="P2438" t="s">
        <v>7170</v>
      </c>
      <c r="Q2438" s="9">
        <v>4.4000000000000004</v>
      </c>
      <c r="R2438" t="s">
        <v>7171</v>
      </c>
      <c r="S2438" t="s">
        <v>7174</v>
      </c>
      <c r="T2438">
        <v>32</v>
      </c>
      <c r="U2438" t="str">
        <f>TEXT(CoffeeData[[#This Row],[Date]],"mmm")</f>
        <v>Nov</v>
      </c>
      <c r="V2438" t="str">
        <f>TEXT(CoffeeData[[#This Row],[Date]],"dddd")</f>
        <v>Monday</v>
      </c>
    </row>
    <row r="2439" spans="1:22" x14ac:dyDescent="0.3">
      <c r="A2439" t="s">
        <v>2457</v>
      </c>
      <c r="B2439" s="3" t="s">
        <v>5182</v>
      </c>
      <c r="C2439" t="s">
        <v>5386</v>
      </c>
      <c r="D2439" s="5" t="s">
        <v>5420</v>
      </c>
      <c r="E2439" t="s">
        <v>6385</v>
      </c>
      <c r="F2439" t="s">
        <v>7131</v>
      </c>
      <c r="G2439" t="s">
        <v>7144</v>
      </c>
      <c r="H2439" t="s">
        <v>7149</v>
      </c>
      <c r="I2439" t="s">
        <v>7154</v>
      </c>
      <c r="J2439" s="11">
        <v>3</v>
      </c>
      <c r="K2439" s="9">
        <v>3.5</v>
      </c>
      <c r="L2439">
        <v>5</v>
      </c>
      <c r="M2439" s="7">
        <v>9.9700000000000006</v>
      </c>
      <c r="N2439" t="s">
        <v>7158</v>
      </c>
      <c r="O2439" t="s">
        <v>7162</v>
      </c>
      <c r="P2439" t="s">
        <v>7167</v>
      </c>
      <c r="Q2439" s="9">
        <v>4.3</v>
      </c>
      <c r="R2439" t="s">
        <v>7172</v>
      </c>
      <c r="S2439" t="s">
        <v>7175</v>
      </c>
      <c r="T2439">
        <v>26</v>
      </c>
      <c r="U2439" t="str">
        <f>TEXT(CoffeeData[[#This Row],[Date]],"mmm")</f>
        <v>Dec</v>
      </c>
      <c r="V2439" t="str">
        <f>TEXT(CoffeeData[[#This Row],[Date]],"dddd")</f>
        <v>Sunday</v>
      </c>
    </row>
    <row r="2440" spans="1:22" x14ac:dyDescent="0.3">
      <c r="A2440" t="s">
        <v>2458</v>
      </c>
      <c r="B2440" s="3" t="s">
        <v>5361</v>
      </c>
      <c r="C2440" t="s">
        <v>5387</v>
      </c>
      <c r="D2440" s="5" t="s">
        <v>6004</v>
      </c>
      <c r="E2440" t="s">
        <v>6749</v>
      </c>
      <c r="F2440" t="s">
        <v>7129</v>
      </c>
      <c r="G2440" t="s">
        <v>7146</v>
      </c>
      <c r="H2440" t="s">
        <v>7151</v>
      </c>
      <c r="I2440" t="s">
        <v>7153</v>
      </c>
      <c r="J2440" s="11">
        <v>4</v>
      </c>
      <c r="K2440" s="9">
        <v>3.8</v>
      </c>
      <c r="L2440">
        <v>10</v>
      </c>
      <c r="M2440" s="7">
        <v>13.68</v>
      </c>
      <c r="N2440" t="s">
        <v>7156</v>
      </c>
      <c r="O2440" t="s">
        <v>7163</v>
      </c>
      <c r="P2440" t="s">
        <v>7169</v>
      </c>
      <c r="Q2440" s="9">
        <v>4.2</v>
      </c>
      <c r="R2440" t="s">
        <v>7172</v>
      </c>
      <c r="S2440" t="s">
        <v>7174</v>
      </c>
      <c r="T2440">
        <v>28</v>
      </c>
      <c r="U2440" t="str">
        <f>TEXT(CoffeeData[[#This Row],[Date]],"mmm")</f>
        <v>Dec</v>
      </c>
      <c r="V2440" t="str">
        <f>TEXT(CoffeeData[[#This Row],[Date]],"dddd")</f>
        <v>Tuesday</v>
      </c>
    </row>
    <row r="2441" spans="1:22" x14ac:dyDescent="0.3">
      <c r="A2441" t="s">
        <v>2459</v>
      </c>
      <c r="B2441" s="3" t="s">
        <v>5086</v>
      </c>
      <c r="C2441" t="s">
        <v>5390</v>
      </c>
      <c r="D2441" s="5" t="s">
        <v>5720</v>
      </c>
      <c r="E2441" t="s">
        <v>6429</v>
      </c>
      <c r="F2441" t="s">
        <v>7129</v>
      </c>
      <c r="G2441" t="s">
        <v>7145</v>
      </c>
      <c r="H2441" t="s">
        <v>7148</v>
      </c>
      <c r="I2441" t="s">
        <v>7154</v>
      </c>
      <c r="J2441" s="11">
        <v>3</v>
      </c>
      <c r="K2441" s="9">
        <v>2</v>
      </c>
      <c r="L2441">
        <v>15</v>
      </c>
      <c r="M2441" s="7">
        <v>5.0999999999999996</v>
      </c>
      <c r="N2441" t="s">
        <v>7157</v>
      </c>
      <c r="O2441" t="s">
        <v>7162</v>
      </c>
      <c r="P2441" t="s">
        <v>7165</v>
      </c>
      <c r="Q2441" s="9">
        <v>4.4000000000000004</v>
      </c>
      <c r="R2441" t="s">
        <v>7173</v>
      </c>
      <c r="S2441" t="s">
        <v>7176</v>
      </c>
      <c r="T2441">
        <v>37</v>
      </c>
      <c r="U2441" t="str">
        <f>TEXT(CoffeeData[[#This Row],[Date]],"mmm")</f>
        <v>Jun</v>
      </c>
      <c r="V2441" t="str">
        <f>TEXT(CoffeeData[[#This Row],[Date]],"dddd")</f>
        <v>Monday</v>
      </c>
    </row>
    <row r="2442" spans="1:22" x14ac:dyDescent="0.3">
      <c r="A2442" t="s">
        <v>2460</v>
      </c>
      <c r="B2442" s="3" t="s">
        <v>5296</v>
      </c>
      <c r="C2442" t="s">
        <v>5386</v>
      </c>
      <c r="D2442" s="5" t="s">
        <v>5645</v>
      </c>
      <c r="E2442" t="s">
        <v>6590</v>
      </c>
      <c r="F2442" t="s">
        <v>7130</v>
      </c>
      <c r="G2442" t="s">
        <v>7136</v>
      </c>
      <c r="H2442" t="s">
        <v>7151</v>
      </c>
      <c r="I2442" t="s">
        <v>7154</v>
      </c>
      <c r="J2442" s="11">
        <v>3</v>
      </c>
      <c r="K2442" s="9">
        <v>4</v>
      </c>
      <c r="L2442">
        <v>0</v>
      </c>
      <c r="M2442" s="7">
        <v>12</v>
      </c>
      <c r="N2442" t="s">
        <v>7157</v>
      </c>
      <c r="O2442" t="s">
        <v>7160</v>
      </c>
      <c r="P2442" t="s">
        <v>7164</v>
      </c>
      <c r="Q2442" s="9">
        <v>4.8</v>
      </c>
      <c r="R2442" t="s">
        <v>7171</v>
      </c>
      <c r="S2442" t="s">
        <v>7176</v>
      </c>
      <c r="T2442">
        <v>25</v>
      </c>
      <c r="U2442" t="str">
        <f>TEXT(CoffeeData[[#This Row],[Date]],"mmm")</f>
        <v>Jan</v>
      </c>
      <c r="V2442" t="str">
        <f>TEXT(CoffeeData[[#This Row],[Date]],"dddd")</f>
        <v>Sunday</v>
      </c>
    </row>
    <row r="2443" spans="1:22" x14ac:dyDescent="0.3">
      <c r="A2443" t="s">
        <v>2461</v>
      </c>
      <c r="B2443" s="3" t="s">
        <v>5309</v>
      </c>
      <c r="C2443" t="s">
        <v>5391</v>
      </c>
      <c r="D2443" s="5" t="s">
        <v>6061</v>
      </c>
      <c r="E2443" t="s">
        <v>6635</v>
      </c>
      <c r="F2443" t="s">
        <v>7130</v>
      </c>
      <c r="G2443" t="s">
        <v>7146</v>
      </c>
      <c r="H2443" t="s">
        <v>7151</v>
      </c>
      <c r="I2443" t="s">
        <v>7154</v>
      </c>
      <c r="J2443" s="11">
        <v>1</v>
      </c>
      <c r="K2443" s="9">
        <v>3.8</v>
      </c>
      <c r="L2443">
        <v>15</v>
      </c>
      <c r="M2443" s="7">
        <v>3.23</v>
      </c>
      <c r="N2443" t="s">
        <v>7157</v>
      </c>
      <c r="O2443" t="s">
        <v>7160</v>
      </c>
      <c r="P2443" t="s">
        <v>7169</v>
      </c>
      <c r="Q2443" s="9">
        <v>4.7</v>
      </c>
      <c r="R2443" t="s">
        <v>7172</v>
      </c>
      <c r="S2443" t="s">
        <v>7174</v>
      </c>
      <c r="T2443">
        <v>32</v>
      </c>
      <c r="U2443" t="str">
        <f>TEXT(CoffeeData[[#This Row],[Date]],"mmm")</f>
        <v>Dec</v>
      </c>
      <c r="V2443" t="str">
        <f>TEXT(CoffeeData[[#This Row],[Date]],"dddd")</f>
        <v>Friday</v>
      </c>
    </row>
    <row r="2444" spans="1:22" x14ac:dyDescent="0.3">
      <c r="A2444" t="s">
        <v>2462</v>
      </c>
      <c r="B2444" s="3" t="s">
        <v>5352</v>
      </c>
      <c r="C2444" t="s">
        <v>5386</v>
      </c>
      <c r="D2444" s="5" t="s">
        <v>5502</v>
      </c>
      <c r="E2444" t="s">
        <v>7033</v>
      </c>
      <c r="F2444" t="s">
        <v>7131</v>
      </c>
      <c r="G2444" t="s">
        <v>7139</v>
      </c>
      <c r="H2444" t="s">
        <v>7148</v>
      </c>
      <c r="I2444" t="s">
        <v>7154</v>
      </c>
      <c r="J2444" s="11">
        <v>3</v>
      </c>
      <c r="K2444" s="9">
        <v>3</v>
      </c>
      <c r="L2444">
        <v>5</v>
      </c>
      <c r="M2444" s="7">
        <v>8.5500000000000007</v>
      </c>
      <c r="N2444" t="s">
        <v>7157</v>
      </c>
      <c r="O2444" t="s">
        <v>7160</v>
      </c>
      <c r="P2444" t="s">
        <v>7170</v>
      </c>
      <c r="Q2444" s="9">
        <v>4.0999999999999996</v>
      </c>
      <c r="R2444" t="s">
        <v>7171</v>
      </c>
      <c r="S2444" t="s">
        <v>7175</v>
      </c>
      <c r="T2444">
        <v>40</v>
      </c>
      <c r="U2444" t="str">
        <f>TEXT(CoffeeData[[#This Row],[Date]],"mmm")</f>
        <v>Jul</v>
      </c>
      <c r="V2444" t="str">
        <f>TEXT(CoffeeData[[#This Row],[Date]],"dddd")</f>
        <v>Sunday</v>
      </c>
    </row>
    <row r="2445" spans="1:22" x14ac:dyDescent="0.3">
      <c r="A2445" t="s">
        <v>2463</v>
      </c>
      <c r="B2445" s="3" t="s">
        <v>5280</v>
      </c>
      <c r="C2445" t="s">
        <v>5385</v>
      </c>
      <c r="D2445" s="5" t="s">
        <v>5492</v>
      </c>
      <c r="E2445" t="s">
        <v>6250</v>
      </c>
      <c r="F2445" t="s">
        <v>7131</v>
      </c>
      <c r="G2445" t="s">
        <v>7135</v>
      </c>
      <c r="H2445" t="s">
        <v>7149</v>
      </c>
      <c r="I2445" t="s">
        <v>7154</v>
      </c>
      <c r="J2445" s="11">
        <v>1</v>
      </c>
      <c r="K2445" s="9">
        <v>4</v>
      </c>
      <c r="L2445">
        <v>5</v>
      </c>
      <c r="M2445" s="7">
        <v>3.8</v>
      </c>
      <c r="N2445" t="s">
        <v>7158</v>
      </c>
      <c r="O2445" t="s">
        <v>7159</v>
      </c>
      <c r="P2445" t="s">
        <v>7168</v>
      </c>
      <c r="Q2445" s="9">
        <v>3.4</v>
      </c>
      <c r="R2445" t="s">
        <v>7173</v>
      </c>
      <c r="S2445" t="s">
        <v>7175</v>
      </c>
      <c r="T2445">
        <v>39</v>
      </c>
      <c r="U2445" t="str">
        <f>TEXT(CoffeeData[[#This Row],[Date]],"mmm")</f>
        <v>Nov</v>
      </c>
      <c r="V2445" t="str">
        <f>TEXT(CoffeeData[[#This Row],[Date]],"dddd")</f>
        <v>Saturday</v>
      </c>
    </row>
    <row r="2446" spans="1:22" x14ac:dyDescent="0.3">
      <c r="A2446" t="s">
        <v>2464</v>
      </c>
      <c r="B2446" s="3" t="s">
        <v>5085</v>
      </c>
      <c r="C2446" t="s">
        <v>5390</v>
      </c>
      <c r="D2446" s="5" t="s">
        <v>5556</v>
      </c>
      <c r="E2446" t="s">
        <v>6327</v>
      </c>
      <c r="F2446" t="s">
        <v>7130</v>
      </c>
      <c r="G2446" t="s">
        <v>7132</v>
      </c>
      <c r="H2446" t="s">
        <v>7148</v>
      </c>
      <c r="I2446" t="s">
        <v>7154</v>
      </c>
      <c r="J2446" s="11">
        <v>3</v>
      </c>
      <c r="K2446" s="9">
        <v>2.5</v>
      </c>
      <c r="L2446">
        <v>0</v>
      </c>
      <c r="M2446" s="7">
        <v>7.5</v>
      </c>
      <c r="N2446" t="s">
        <v>7157</v>
      </c>
      <c r="O2446" t="s">
        <v>7161</v>
      </c>
      <c r="P2446" t="s">
        <v>7165</v>
      </c>
      <c r="Q2446" s="9">
        <v>4.0999999999999996</v>
      </c>
      <c r="R2446" t="s">
        <v>7171</v>
      </c>
      <c r="S2446" t="s">
        <v>7176</v>
      </c>
      <c r="T2446">
        <v>39</v>
      </c>
      <c r="U2446" t="str">
        <f>TEXT(CoffeeData[[#This Row],[Date]],"mmm")</f>
        <v>Jul</v>
      </c>
      <c r="V2446" t="str">
        <f>TEXT(CoffeeData[[#This Row],[Date]],"dddd")</f>
        <v>Monday</v>
      </c>
    </row>
    <row r="2447" spans="1:22" x14ac:dyDescent="0.3">
      <c r="A2447" t="s">
        <v>2465</v>
      </c>
      <c r="B2447" s="3" t="s">
        <v>5256</v>
      </c>
      <c r="C2447" t="s">
        <v>5385</v>
      </c>
      <c r="D2447" s="5" t="s">
        <v>6108</v>
      </c>
      <c r="E2447" t="s">
        <v>6502</v>
      </c>
      <c r="F2447" t="s">
        <v>7130</v>
      </c>
      <c r="G2447" t="s">
        <v>7141</v>
      </c>
      <c r="H2447" t="s">
        <v>7149</v>
      </c>
      <c r="I2447" t="s">
        <v>7154</v>
      </c>
      <c r="J2447" s="11">
        <v>3</v>
      </c>
      <c r="K2447" s="9">
        <v>3</v>
      </c>
      <c r="L2447">
        <v>5</v>
      </c>
      <c r="M2447" s="7">
        <v>8.5500000000000007</v>
      </c>
      <c r="N2447" t="s">
        <v>7157</v>
      </c>
      <c r="O2447" t="s">
        <v>7163</v>
      </c>
      <c r="P2447" t="s">
        <v>7164</v>
      </c>
      <c r="Q2447" s="9">
        <v>3.4</v>
      </c>
      <c r="R2447" t="s">
        <v>7173</v>
      </c>
      <c r="S2447" t="s">
        <v>7176</v>
      </c>
      <c r="T2447">
        <v>37</v>
      </c>
      <c r="U2447" t="str">
        <f>TEXT(CoffeeData[[#This Row],[Date]],"mmm")</f>
        <v>Jan</v>
      </c>
      <c r="V2447" t="str">
        <f>TEXT(CoffeeData[[#This Row],[Date]],"dddd")</f>
        <v>Saturday</v>
      </c>
    </row>
    <row r="2448" spans="1:22" x14ac:dyDescent="0.3">
      <c r="A2448" t="s">
        <v>2466</v>
      </c>
      <c r="B2448" s="3" t="s">
        <v>5156</v>
      </c>
      <c r="C2448" t="s">
        <v>5389</v>
      </c>
      <c r="D2448" s="5" t="s">
        <v>5494</v>
      </c>
      <c r="E2448" t="s">
        <v>6959</v>
      </c>
      <c r="F2448" t="s">
        <v>7130</v>
      </c>
      <c r="G2448" t="s">
        <v>7134</v>
      </c>
      <c r="H2448" t="s">
        <v>7150</v>
      </c>
      <c r="I2448" t="s">
        <v>7155</v>
      </c>
      <c r="J2448" s="11">
        <v>3</v>
      </c>
      <c r="K2448" s="9">
        <v>2.5</v>
      </c>
      <c r="L2448">
        <v>15</v>
      </c>
      <c r="M2448" s="7">
        <v>6.38</v>
      </c>
      <c r="N2448" t="s">
        <v>7156</v>
      </c>
      <c r="O2448" t="s">
        <v>7161</v>
      </c>
      <c r="P2448" t="s">
        <v>7167</v>
      </c>
      <c r="Q2448" s="9">
        <v>3.3</v>
      </c>
      <c r="R2448" t="s">
        <v>7173</v>
      </c>
      <c r="S2448" t="s">
        <v>7176</v>
      </c>
      <c r="T2448">
        <v>41</v>
      </c>
      <c r="U2448" t="str">
        <f>TEXT(CoffeeData[[#This Row],[Date]],"mmm")</f>
        <v>Feb</v>
      </c>
      <c r="V2448" t="str">
        <f>TEXT(CoffeeData[[#This Row],[Date]],"dddd")</f>
        <v>Thursday</v>
      </c>
    </row>
    <row r="2449" spans="1:22" x14ac:dyDescent="0.3">
      <c r="A2449" t="s">
        <v>2467</v>
      </c>
      <c r="B2449" s="3" t="s">
        <v>5166</v>
      </c>
      <c r="C2449" t="s">
        <v>5386</v>
      </c>
      <c r="D2449" s="5" t="s">
        <v>6184</v>
      </c>
      <c r="E2449" t="s">
        <v>6326</v>
      </c>
      <c r="F2449" t="s">
        <v>7130</v>
      </c>
      <c r="G2449" t="s">
        <v>7137</v>
      </c>
      <c r="H2449" t="s">
        <v>7150</v>
      </c>
      <c r="I2449" t="s">
        <v>7154</v>
      </c>
      <c r="J2449" s="11">
        <v>1</v>
      </c>
      <c r="K2449" s="9">
        <v>3</v>
      </c>
      <c r="L2449">
        <v>15</v>
      </c>
      <c r="M2449" s="7">
        <v>2.5499999999999998</v>
      </c>
      <c r="N2449" t="s">
        <v>7158</v>
      </c>
      <c r="O2449" t="s">
        <v>7161</v>
      </c>
      <c r="P2449" t="s">
        <v>7165</v>
      </c>
      <c r="Q2449" s="9">
        <v>4.5</v>
      </c>
      <c r="R2449" t="s">
        <v>7173</v>
      </c>
      <c r="S2449" t="s">
        <v>7174</v>
      </c>
      <c r="T2449">
        <v>43</v>
      </c>
      <c r="U2449" t="str">
        <f>TEXT(CoffeeData[[#This Row],[Date]],"mmm")</f>
        <v>Oct</v>
      </c>
      <c r="V2449" t="str">
        <f>TEXT(CoffeeData[[#This Row],[Date]],"dddd")</f>
        <v>Sunday</v>
      </c>
    </row>
    <row r="2450" spans="1:22" x14ac:dyDescent="0.3">
      <c r="A2450" t="s">
        <v>2468</v>
      </c>
      <c r="B2450" s="3" t="s">
        <v>5216</v>
      </c>
      <c r="C2450" t="s">
        <v>5387</v>
      </c>
      <c r="D2450" s="5" t="s">
        <v>6049</v>
      </c>
      <c r="E2450" t="s">
        <v>6692</v>
      </c>
      <c r="F2450" t="s">
        <v>7130</v>
      </c>
      <c r="G2450" t="s">
        <v>7146</v>
      </c>
      <c r="H2450" t="s">
        <v>7151</v>
      </c>
      <c r="I2450" t="s">
        <v>7155</v>
      </c>
      <c r="J2450" s="11">
        <v>2</v>
      </c>
      <c r="K2450" s="9">
        <v>3.8</v>
      </c>
      <c r="L2450">
        <v>0</v>
      </c>
      <c r="M2450" s="7">
        <v>7.6</v>
      </c>
      <c r="N2450" t="s">
        <v>7156</v>
      </c>
      <c r="O2450" t="s">
        <v>7162</v>
      </c>
      <c r="P2450" t="s">
        <v>7170</v>
      </c>
      <c r="Q2450" s="9">
        <v>4.9000000000000004</v>
      </c>
      <c r="R2450" t="s">
        <v>7172</v>
      </c>
      <c r="S2450" t="s">
        <v>7174</v>
      </c>
      <c r="T2450">
        <v>40</v>
      </c>
      <c r="U2450" t="str">
        <f>TEXT(CoffeeData[[#This Row],[Date]],"mmm")</f>
        <v>Nov</v>
      </c>
      <c r="V2450" t="str">
        <f>TEXT(CoffeeData[[#This Row],[Date]],"dddd")</f>
        <v>Tuesday</v>
      </c>
    </row>
    <row r="2451" spans="1:22" x14ac:dyDescent="0.3">
      <c r="A2451" t="s">
        <v>2469</v>
      </c>
      <c r="B2451" s="3" t="s">
        <v>5363</v>
      </c>
      <c r="C2451" t="s">
        <v>5389</v>
      </c>
      <c r="D2451" s="5" t="s">
        <v>6195</v>
      </c>
      <c r="E2451" t="s">
        <v>6974</v>
      </c>
      <c r="F2451" t="s">
        <v>7130</v>
      </c>
      <c r="G2451" t="s">
        <v>7147</v>
      </c>
      <c r="H2451" t="s">
        <v>7152</v>
      </c>
      <c r="I2451" t="s">
        <v>7154</v>
      </c>
      <c r="J2451" s="11">
        <v>2</v>
      </c>
      <c r="K2451" s="9">
        <v>5</v>
      </c>
      <c r="L2451">
        <v>10</v>
      </c>
      <c r="M2451" s="7">
        <v>9</v>
      </c>
      <c r="N2451" t="s">
        <v>7156</v>
      </c>
      <c r="O2451" t="s">
        <v>7159</v>
      </c>
      <c r="P2451" t="s">
        <v>7167</v>
      </c>
      <c r="Q2451" s="9">
        <v>4.7</v>
      </c>
      <c r="R2451" t="s">
        <v>7173</v>
      </c>
      <c r="S2451" t="s">
        <v>7175</v>
      </c>
      <c r="T2451">
        <v>45</v>
      </c>
      <c r="U2451" t="str">
        <f>TEXT(CoffeeData[[#This Row],[Date]],"mmm")</f>
        <v>Oct</v>
      </c>
      <c r="V2451" t="str">
        <f>TEXT(CoffeeData[[#This Row],[Date]],"dddd")</f>
        <v>Thursday</v>
      </c>
    </row>
    <row r="2452" spans="1:22" x14ac:dyDescent="0.3">
      <c r="A2452" t="s">
        <v>2470</v>
      </c>
      <c r="B2452" s="3" t="s">
        <v>5201</v>
      </c>
      <c r="C2452" t="s">
        <v>5391</v>
      </c>
      <c r="D2452" s="5" t="s">
        <v>5537</v>
      </c>
      <c r="E2452" t="s">
        <v>6829</v>
      </c>
      <c r="F2452" t="s">
        <v>7130</v>
      </c>
      <c r="G2452" t="s">
        <v>7132</v>
      </c>
      <c r="H2452" t="s">
        <v>7148</v>
      </c>
      <c r="I2452" t="s">
        <v>7154</v>
      </c>
      <c r="J2452" s="11">
        <v>2</v>
      </c>
      <c r="K2452" s="9">
        <v>2.5</v>
      </c>
      <c r="L2452">
        <v>15</v>
      </c>
      <c r="M2452" s="7">
        <v>4.25</v>
      </c>
      <c r="N2452" t="s">
        <v>7158</v>
      </c>
      <c r="O2452" t="s">
        <v>7163</v>
      </c>
      <c r="P2452" t="s">
        <v>7167</v>
      </c>
      <c r="Q2452" s="9">
        <v>3.1</v>
      </c>
      <c r="R2452" t="s">
        <v>7173</v>
      </c>
      <c r="S2452" t="s">
        <v>7174</v>
      </c>
      <c r="T2452">
        <v>25</v>
      </c>
      <c r="U2452" t="str">
        <f>TEXT(CoffeeData[[#This Row],[Date]],"mmm")</f>
        <v>Feb</v>
      </c>
      <c r="V2452" t="str">
        <f>TEXT(CoffeeData[[#This Row],[Date]],"dddd")</f>
        <v>Friday</v>
      </c>
    </row>
    <row r="2453" spans="1:22" x14ac:dyDescent="0.3">
      <c r="A2453" t="s">
        <v>2471</v>
      </c>
      <c r="B2453" s="3" t="s">
        <v>5384</v>
      </c>
      <c r="C2453" t="s">
        <v>5388</v>
      </c>
      <c r="D2453" s="5" t="s">
        <v>6112</v>
      </c>
      <c r="E2453" t="s">
        <v>6806</v>
      </c>
      <c r="F2453" t="s">
        <v>7129</v>
      </c>
      <c r="G2453" t="s">
        <v>7139</v>
      </c>
      <c r="H2453" t="s">
        <v>7148</v>
      </c>
      <c r="I2453" t="s">
        <v>7155</v>
      </c>
      <c r="J2453" s="11">
        <v>3</v>
      </c>
      <c r="K2453" s="9">
        <v>3</v>
      </c>
      <c r="L2453">
        <v>10</v>
      </c>
      <c r="M2453" s="7">
        <v>8.1</v>
      </c>
      <c r="N2453" t="s">
        <v>7158</v>
      </c>
      <c r="O2453" t="s">
        <v>7160</v>
      </c>
      <c r="P2453" t="s">
        <v>7167</v>
      </c>
      <c r="Q2453" s="9">
        <v>4.7</v>
      </c>
      <c r="R2453" t="s">
        <v>7171</v>
      </c>
      <c r="S2453" t="s">
        <v>7175</v>
      </c>
      <c r="T2453">
        <v>26</v>
      </c>
      <c r="U2453" t="str">
        <f>TEXT(CoffeeData[[#This Row],[Date]],"mmm")</f>
        <v>Aug</v>
      </c>
      <c r="V2453" t="str">
        <f>TEXT(CoffeeData[[#This Row],[Date]],"dddd")</f>
        <v>Wednesday</v>
      </c>
    </row>
    <row r="2454" spans="1:22" x14ac:dyDescent="0.3">
      <c r="A2454" t="s">
        <v>2472</v>
      </c>
      <c r="B2454" s="3" t="s">
        <v>5101</v>
      </c>
      <c r="C2454" t="s">
        <v>5390</v>
      </c>
      <c r="D2454" s="5" t="s">
        <v>6077</v>
      </c>
      <c r="E2454" t="s">
        <v>7064</v>
      </c>
      <c r="F2454" t="s">
        <v>7131</v>
      </c>
      <c r="G2454" t="s">
        <v>7140</v>
      </c>
      <c r="H2454" t="s">
        <v>7150</v>
      </c>
      <c r="I2454" t="s">
        <v>7153</v>
      </c>
      <c r="J2454" s="11">
        <v>4</v>
      </c>
      <c r="K2454" s="9">
        <v>2</v>
      </c>
      <c r="L2454">
        <v>15</v>
      </c>
      <c r="M2454" s="7">
        <v>6.8</v>
      </c>
      <c r="N2454" t="s">
        <v>7156</v>
      </c>
      <c r="O2454" t="s">
        <v>7160</v>
      </c>
      <c r="P2454" t="s">
        <v>7169</v>
      </c>
      <c r="Q2454" s="9">
        <v>3.6</v>
      </c>
      <c r="R2454" t="s">
        <v>7172</v>
      </c>
      <c r="S2454" t="s">
        <v>7175</v>
      </c>
      <c r="T2454">
        <v>36</v>
      </c>
      <c r="U2454" t="str">
        <f>TEXT(CoffeeData[[#This Row],[Date]],"mmm")</f>
        <v>Aug</v>
      </c>
      <c r="V2454" t="str">
        <f>TEXT(CoffeeData[[#This Row],[Date]],"dddd")</f>
        <v>Monday</v>
      </c>
    </row>
    <row r="2455" spans="1:22" x14ac:dyDescent="0.3">
      <c r="A2455" t="s">
        <v>2473</v>
      </c>
      <c r="B2455" s="3" t="s">
        <v>5330</v>
      </c>
      <c r="C2455" t="s">
        <v>5389</v>
      </c>
      <c r="D2455" s="5" t="s">
        <v>5540</v>
      </c>
      <c r="E2455" t="s">
        <v>7065</v>
      </c>
      <c r="F2455" t="s">
        <v>7130</v>
      </c>
      <c r="G2455" t="s">
        <v>7142</v>
      </c>
      <c r="H2455" t="s">
        <v>7152</v>
      </c>
      <c r="I2455" t="s">
        <v>7154</v>
      </c>
      <c r="J2455" s="11">
        <v>1</v>
      </c>
      <c r="K2455" s="9">
        <v>4.5</v>
      </c>
      <c r="L2455">
        <v>10</v>
      </c>
      <c r="M2455" s="7">
        <v>4.05</v>
      </c>
      <c r="N2455" t="s">
        <v>7157</v>
      </c>
      <c r="O2455" t="s">
        <v>7159</v>
      </c>
      <c r="P2455" t="s">
        <v>7170</v>
      </c>
      <c r="Q2455" s="9">
        <v>4.3</v>
      </c>
      <c r="R2455" t="s">
        <v>7173</v>
      </c>
      <c r="S2455" t="s">
        <v>7174</v>
      </c>
      <c r="T2455">
        <v>41</v>
      </c>
      <c r="U2455" t="str">
        <f>TEXT(CoffeeData[[#This Row],[Date]],"mmm")</f>
        <v>Oct</v>
      </c>
      <c r="V2455" t="str">
        <f>TEXT(CoffeeData[[#This Row],[Date]],"dddd")</f>
        <v>Thursday</v>
      </c>
    </row>
    <row r="2456" spans="1:22" x14ac:dyDescent="0.3">
      <c r="A2456" t="s">
        <v>2474</v>
      </c>
      <c r="B2456" s="3" t="s">
        <v>5086</v>
      </c>
      <c r="C2456" t="s">
        <v>5390</v>
      </c>
      <c r="D2456" s="5" t="s">
        <v>5897</v>
      </c>
      <c r="E2456" t="s">
        <v>6849</v>
      </c>
      <c r="F2456" t="s">
        <v>7131</v>
      </c>
      <c r="G2456" t="s">
        <v>7144</v>
      </c>
      <c r="H2456" t="s">
        <v>7149</v>
      </c>
      <c r="I2456" t="s">
        <v>7154</v>
      </c>
      <c r="J2456" s="11">
        <v>4</v>
      </c>
      <c r="K2456" s="9">
        <v>3.5</v>
      </c>
      <c r="L2456">
        <v>15</v>
      </c>
      <c r="M2456" s="7">
        <v>11.9</v>
      </c>
      <c r="N2456" t="s">
        <v>7158</v>
      </c>
      <c r="O2456" t="s">
        <v>7160</v>
      </c>
      <c r="P2456" t="s">
        <v>7168</v>
      </c>
      <c r="Q2456" s="9">
        <v>3.9</v>
      </c>
      <c r="R2456" t="s">
        <v>7172</v>
      </c>
      <c r="S2456" t="s">
        <v>7176</v>
      </c>
      <c r="T2456">
        <v>35</v>
      </c>
      <c r="U2456" t="str">
        <f>TEXT(CoffeeData[[#This Row],[Date]],"mmm")</f>
        <v>Jun</v>
      </c>
      <c r="V2456" t="str">
        <f>TEXT(CoffeeData[[#This Row],[Date]],"dddd")</f>
        <v>Monday</v>
      </c>
    </row>
    <row r="2457" spans="1:22" x14ac:dyDescent="0.3">
      <c r="A2457" t="s">
        <v>2475</v>
      </c>
      <c r="B2457" s="3" t="s">
        <v>5289</v>
      </c>
      <c r="C2457" t="s">
        <v>5389</v>
      </c>
      <c r="D2457" s="5" t="s">
        <v>5875</v>
      </c>
      <c r="E2457" t="s">
        <v>6955</v>
      </c>
      <c r="F2457" t="s">
        <v>7129</v>
      </c>
      <c r="G2457" t="s">
        <v>7135</v>
      </c>
      <c r="H2457" t="s">
        <v>7149</v>
      </c>
      <c r="I2457" t="s">
        <v>7155</v>
      </c>
      <c r="J2457" s="11">
        <v>4</v>
      </c>
      <c r="K2457" s="9">
        <v>4</v>
      </c>
      <c r="L2457">
        <v>10</v>
      </c>
      <c r="M2457" s="7">
        <v>14.4</v>
      </c>
      <c r="N2457" t="s">
        <v>7157</v>
      </c>
      <c r="O2457" t="s">
        <v>7161</v>
      </c>
      <c r="P2457" t="s">
        <v>7170</v>
      </c>
      <c r="Q2457" s="9">
        <v>4</v>
      </c>
      <c r="R2457" t="s">
        <v>7173</v>
      </c>
      <c r="S2457" t="s">
        <v>7174</v>
      </c>
      <c r="T2457">
        <v>39</v>
      </c>
      <c r="U2457" t="str">
        <f>TEXT(CoffeeData[[#This Row],[Date]],"mmm")</f>
        <v>Aug</v>
      </c>
      <c r="V2457" t="str">
        <f>TEXT(CoffeeData[[#This Row],[Date]],"dddd")</f>
        <v>Thursday</v>
      </c>
    </row>
    <row r="2458" spans="1:22" x14ac:dyDescent="0.3">
      <c r="A2458" t="s">
        <v>2476</v>
      </c>
      <c r="B2458" s="3" t="s">
        <v>5178</v>
      </c>
      <c r="C2458" t="s">
        <v>5391</v>
      </c>
      <c r="D2458" s="5" t="s">
        <v>5866</v>
      </c>
      <c r="E2458" t="s">
        <v>6302</v>
      </c>
      <c r="F2458" t="s">
        <v>7130</v>
      </c>
      <c r="G2458" t="s">
        <v>7136</v>
      </c>
      <c r="H2458" t="s">
        <v>7151</v>
      </c>
      <c r="I2458" t="s">
        <v>7155</v>
      </c>
      <c r="J2458" s="11">
        <v>4</v>
      </c>
      <c r="K2458" s="9">
        <v>4</v>
      </c>
      <c r="L2458">
        <v>0</v>
      </c>
      <c r="M2458" s="7">
        <v>16</v>
      </c>
      <c r="N2458" t="s">
        <v>7156</v>
      </c>
      <c r="O2458" t="s">
        <v>7163</v>
      </c>
      <c r="P2458" t="s">
        <v>7167</v>
      </c>
      <c r="Q2458" s="9">
        <v>3.6</v>
      </c>
      <c r="R2458" t="s">
        <v>7172</v>
      </c>
      <c r="S2458" t="s">
        <v>7176</v>
      </c>
      <c r="T2458">
        <v>25</v>
      </c>
      <c r="U2458" t="str">
        <f>TEXT(CoffeeData[[#This Row],[Date]],"mmm")</f>
        <v>Nov</v>
      </c>
      <c r="V2458" t="str">
        <f>TEXT(CoffeeData[[#This Row],[Date]],"dddd")</f>
        <v>Friday</v>
      </c>
    </row>
    <row r="2459" spans="1:22" x14ac:dyDescent="0.3">
      <c r="A2459" t="s">
        <v>2477</v>
      </c>
      <c r="B2459" s="3" t="s">
        <v>5179</v>
      </c>
      <c r="C2459" t="s">
        <v>5386</v>
      </c>
      <c r="D2459" s="5" t="s">
        <v>5665</v>
      </c>
      <c r="E2459" t="s">
        <v>6588</v>
      </c>
      <c r="F2459" t="s">
        <v>7131</v>
      </c>
      <c r="G2459" t="s">
        <v>7134</v>
      </c>
      <c r="H2459" t="s">
        <v>7150</v>
      </c>
      <c r="I2459" t="s">
        <v>7154</v>
      </c>
      <c r="J2459" s="11">
        <v>4</v>
      </c>
      <c r="K2459" s="9">
        <v>2.5</v>
      </c>
      <c r="L2459">
        <v>5</v>
      </c>
      <c r="M2459" s="7">
        <v>9.5</v>
      </c>
      <c r="N2459" t="s">
        <v>7157</v>
      </c>
      <c r="O2459" t="s">
        <v>7163</v>
      </c>
      <c r="P2459" t="s">
        <v>7166</v>
      </c>
      <c r="Q2459" s="9">
        <v>4.4000000000000004</v>
      </c>
      <c r="R2459" t="s">
        <v>7173</v>
      </c>
      <c r="S2459" t="s">
        <v>7175</v>
      </c>
      <c r="T2459">
        <v>25</v>
      </c>
      <c r="U2459" t="str">
        <f>TEXT(CoffeeData[[#This Row],[Date]],"mmm")</f>
        <v>Sep</v>
      </c>
      <c r="V2459" t="str">
        <f>TEXT(CoffeeData[[#This Row],[Date]],"dddd")</f>
        <v>Sunday</v>
      </c>
    </row>
    <row r="2460" spans="1:22" x14ac:dyDescent="0.3">
      <c r="A2460" t="s">
        <v>2478</v>
      </c>
      <c r="B2460" s="3" t="s">
        <v>5097</v>
      </c>
      <c r="C2460" t="s">
        <v>5387</v>
      </c>
      <c r="D2460" s="5" t="s">
        <v>6032</v>
      </c>
      <c r="E2460" t="s">
        <v>6263</v>
      </c>
      <c r="F2460" t="s">
        <v>7129</v>
      </c>
      <c r="G2460" t="s">
        <v>7145</v>
      </c>
      <c r="H2460" t="s">
        <v>7148</v>
      </c>
      <c r="I2460" t="s">
        <v>7154</v>
      </c>
      <c r="J2460" s="11">
        <v>2</v>
      </c>
      <c r="K2460" s="9">
        <v>2</v>
      </c>
      <c r="L2460">
        <v>10</v>
      </c>
      <c r="M2460" s="7">
        <v>3.6</v>
      </c>
      <c r="N2460" t="s">
        <v>7156</v>
      </c>
      <c r="O2460" t="s">
        <v>7161</v>
      </c>
      <c r="P2460" t="s">
        <v>7169</v>
      </c>
      <c r="Q2460" s="9">
        <v>4.5</v>
      </c>
      <c r="R2460" t="s">
        <v>7172</v>
      </c>
      <c r="S2460" t="s">
        <v>7174</v>
      </c>
      <c r="T2460">
        <v>37</v>
      </c>
      <c r="U2460" t="str">
        <f>TEXT(CoffeeData[[#This Row],[Date]],"mmm")</f>
        <v>Apr</v>
      </c>
      <c r="V2460" t="str">
        <f>TEXT(CoffeeData[[#This Row],[Date]],"dddd")</f>
        <v>Tuesday</v>
      </c>
    </row>
    <row r="2461" spans="1:22" x14ac:dyDescent="0.3">
      <c r="A2461" t="s">
        <v>2479</v>
      </c>
      <c r="B2461" s="3" t="s">
        <v>5026</v>
      </c>
      <c r="C2461" t="s">
        <v>5390</v>
      </c>
      <c r="D2461" s="5" t="s">
        <v>5573</v>
      </c>
      <c r="E2461" t="s">
        <v>6429</v>
      </c>
      <c r="F2461" t="s">
        <v>7130</v>
      </c>
      <c r="G2461" t="s">
        <v>7136</v>
      </c>
      <c r="H2461" t="s">
        <v>7151</v>
      </c>
      <c r="I2461" t="s">
        <v>7155</v>
      </c>
      <c r="J2461" s="11">
        <v>2</v>
      </c>
      <c r="K2461" s="9">
        <v>4</v>
      </c>
      <c r="L2461">
        <v>10</v>
      </c>
      <c r="M2461" s="7">
        <v>7.2</v>
      </c>
      <c r="N2461" t="s">
        <v>7157</v>
      </c>
      <c r="O2461" t="s">
        <v>7159</v>
      </c>
      <c r="P2461" t="s">
        <v>7170</v>
      </c>
      <c r="Q2461" s="9">
        <v>3.9</v>
      </c>
      <c r="R2461" t="s">
        <v>7171</v>
      </c>
      <c r="S2461" t="s">
        <v>7176</v>
      </c>
      <c r="T2461">
        <v>26</v>
      </c>
      <c r="U2461" t="str">
        <f>TEXT(CoffeeData[[#This Row],[Date]],"mmm")</f>
        <v>Jun</v>
      </c>
      <c r="V2461" t="str">
        <f>TEXT(CoffeeData[[#This Row],[Date]],"dddd")</f>
        <v>Monday</v>
      </c>
    </row>
    <row r="2462" spans="1:22" x14ac:dyDescent="0.3">
      <c r="A2462" t="s">
        <v>2480</v>
      </c>
      <c r="B2462" s="3" t="s">
        <v>5282</v>
      </c>
      <c r="C2462" t="s">
        <v>5385</v>
      </c>
      <c r="D2462" s="5" t="s">
        <v>5687</v>
      </c>
      <c r="E2462" t="s">
        <v>7054</v>
      </c>
      <c r="F2462" t="s">
        <v>7130</v>
      </c>
      <c r="G2462" t="s">
        <v>7137</v>
      </c>
      <c r="H2462" t="s">
        <v>7150</v>
      </c>
      <c r="I2462" t="s">
        <v>7155</v>
      </c>
      <c r="J2462" s="11">
        <v>3</v>
      </c>
      <c r="K2462" s="9">
        <v>3</v>
      </c>
      <c r="L2462">
        <v>15</v>
      </c>
      <c r="M2462" s="7">
        <v>7.65</v>
      </c>
      <c r="N2462" t="s">
        <v>7157</v>
      </c>
      <c r="O2462" t="s">
        <v>7162</v>
      </c>
      <c r="P2462" t="s">
        <v>7170</v>
      </c>
      <c r="Q2462" s="9">
        <v>4.5999999999999996</v>
      </c>
      <c r="R2462" t="s">
        <v>7171</v>
      </c>
      <c r="S2462" t="s">
        <v>7174</v>
      </c>
      <c r="T2462">
        <v>32</v>
      </c>
      <c r="U2462" t="str">
        <f>TEXT(CoffeeData[[#This Row],[Date]],"mmm")</f>
        <v>Apr</v>
      </c>
      <c r="V2462" t="str">
        <f>TEXT(CoffeeData[[#This Row],[Date]],"dddd")</f>
        <v>Saturday</v>
      </c>
    </row>
    <row r="2463" spans="1:22" x14ac:dyDescent="0.3">
      <c r="A2463" t="s">
        <v>2481</v>
      </c>
      <c r="B2463" s="3" t="s">
        <v>5238</v>
      </c>
      <c r="C2463" t="s">
        <v>5386</v>
      </c>
      <c r="D2463" s="5" t="s">
        <v>5792</v>
      </c>
      <c r="E2463" t="s">
        <v>6753</v>
      </c>
      <c r="F2463" t="s">
        <v>7131</v>
      </c>
      <c r="G2463" t="s">
        <v>7147</v>
      </c>
      <c r="H2463" t="s">
        <v>7152</v>
      </c>
      <c r="I2463" t="s">
        <v>7154</v>
      </c>
      <c r="J2463" s="11">
        <v>3</v>
      </c>
      <c r="K2463" s="9">
        <v>5</v>
      </c>
      <c r="L2463">
        <v>15</v>
      </c>
      <c r="M2463" s="7">
        <v>12.75</v>
      </c>
      <c r="N2463" t="s">
        <v>7157</v>
      </c>
      <c r="O2463" t="s">
        <v>7161</v>
      </c>
      <c r="P2463" t="s">
        <v>7166</v>
      </c>
      <c r="Q2463" s="9">
        <v>3.1</v>
      </c>
      <c r="R2463" t="s">
        <v>7172</v>
      </c>
      <c r="S2463" t="s">
        <v>7175</v>
      </c>
      <c r="T2463">
        <v>27</v>
      </c>
      <c r="U2463" t="str">
        <f>TEXT(CoffeeData[[#This Row],[Date]],"mmm")</f>
        <v>Dec</v>
      </c>
      <c r="V2463" t="str">
        <f>TEXT(CoffeeData[[#This Row],[Date]],"dddd")</f>
        <v>Sunday</v>
      </c>
    </row>
    <row r="2464" spans="1:22" x14ac:dyDescent="0.3">
      <c r="A2464" t="s">
        <v>2482</v>
      </c>
      <c r="B2464" s="3" t="s">
        <v>5070</v>
      </c>
      <c r="C2464" t="s">
        <v>5387</v>
      </c>
      <c r="D2464" s="5" t="s">
        <v>6031</v>
      </c>
      <c r="E2464" t="s">
        <v>6827</v>
      </c>
      <c r="F2464" t="s">
        <v>7130</v>
      </c>
      <c r="G2464" t="s">
        <v>7132</v>
      </c>
      <c r="H2464" t="s">
        <v>7148</v>
      </c>
      <c r="I2464" t="s">
        <v>7154</v>
      </c>
      <c r="J2464" s="11">
        <v>3</v>
      </c>
      <c r="K2464" s="9">
        <v>2.5</v>
      </c>
      <c r="L2464">
        <v>10</v>
      </c>
      <c r="M2464" s="7">
        <v>6.75</v>
      </c>
      <c r="N2464" t="s">
        <v>7158</v>
      </c>
      <c r="O2464" t="s">
        <v>7162</v>
      </c>
      <c r="P2464" t="s">
        <v>7169</v>
      </c>
      <c r="Q2464" s="9">
        <v>3.2</v>
      </c>
      <c r="R2464" t="s">
        <v>7172</v>
      </c>
      <c r="S2464" t="s">
        <v>7174</v>
      </c>
      <c r="T2464">
        <v>43</v>
      </c>
      <c r="U2464" t="str">
        <f>TEXT(CoffeeData[[#This Row],[Date]],"mmm")</f>
        <v>Apr</v>
      </c>
      <c r="V2464" t="str">
        <f>TEXT(CoffeeData[[#This Row],[Date]],"dddd")</f>
        <v>Tuesday</v>
      </c>
    </row>
    <row r="2465" spans="1:22" x14ac:dyDescent="0.3">
      <c r="A2465" t="s">
        <v>2483</v>
      </c>
      <c r="B2465" s="3" t="s">
        <v>5206</v>
      </c>
      <c r="C2465" t="s">
        <v>5387</v>
      </c>
      <c r="D2465" s="5" t="s">
        <v>5876</v>
      </c>
      <c r="E2465" t="s">
        <v>6346</v>
      </c>
      <c r="F2465" t="s">
        <v>7129</v>
      </c>
      <c r="G2465" t="s">
        <v>7135</v>
      </c>
      <c r="H2465" t="s">
        <v>7149</v>
      </c>
      <c r="I2465" t="s">
        <v>7155</v>
      </c>
      <c r="J2465" s="11">
        <v>2</v>
      </c>
      <c r="K2465" s="9">
        <v>4</v>
      </c>
      <c r="L2465">
        <v>0</v>
      </c>
      <c r="M2465" s="7">
        <v>8</v>
      </c>
      <c r="N2465" t="s">
        <v>7158</v>
      </c>
      <c r="O2465" t="s">
        <v>7161</v>
      </c>
      <c r="P2465" t="s">
        <v>7170</v>
      </c>
      <c r="Q2465" s="9">
        <v>3.9</v>
      </c>
      <c r="R2465" t="s">
        <v>7171</v>
      </c>
      <c r="S2465" t="s">
        <v>7174</v>
      </c>
      <c r="T2465">
        <v>30</v>
      </c>
      <c r="U2465" t="str">
        <f>TEXT(CoffeeData[[#This Row],[Date]],"mmm")</f>
        <v>May</v>
      </c>
      <c r="V2465" t="str">
        <f>TEXT(CoffeeData[[#This Row],[Date]],"dddd")</f>
        <v>Tuesday</v>
      </c>
    </row>
    <row r="2466" spans="1:22" x14ac:dyDescent="0.3">
      <c r="A2466" t="s">
        <v>2484</v>
      </c>
      <c r="B2466" s="3" t="s">
        <v>5381</v>
      </c>
      <c r="C2466" t="s">
        <v>5386</v>
      </c>
      <c r="D2466" s="5" t="s">
        <v>5909</v>
      </c>
      <c r="E2466" t="s">
        <v>7005</v>
      </c>
      <c r="F2466" t="s">
        <v>7130</v>
      </c>
      <c r="G2466" t="s">
        <v>7137</v>
      </c>
      <c r="H2466" t="s">
        <v>7150</v>
      </c>
      <c r="I2466" t="s">
        <v>7155</v>
      </c>
      <c r="J2466" s="11">
        <v>1</v>
      </c>
      <c r="K2466" s="9">
        <v>3</v>
      </c>
      <c r="L2466">
        <v>15</v>
      </c>
      <c r="M2466" s="7">
        <v>2.5499999999999998</v>
      </c>
      <c r="N2466" t="s">
        <v>7158</v>
      </c>
      <c r="O2466" t="s">
        <v>7162</v>
      </c>
      <c r="P2466" t="s">
        <v>7170</v>
      </c>
      <c r="Q2466" s="9">
        <v>4.0999999999999996</v>
      </c>
      <c r="R2466" t="s">
        <v>7171</v>
      </c>
      <c r="S2466" t="s">
        <v>7174</v>
      </c>
      <c r="T2466">
        <v>25</v>
      </c>
      <c r="U2466" t="str">
        <f>TEXT(CoffeeData[[#This Row],[Date]],"mmm")</f>
        <v>Mar</v>
      </c>
      <c r="V2466" t="str">
        <f>TEXT(CoffeeData[[#This Row],[Date]],"dddd")</f>
        <v>Sunday</v>
      </c>
    </row>
    <row r="2467" spans="1:22" x14ac:dyDescent="0.3">
      <c r="A2467" t="s">
        <v>2485</v>
      </c>
      <c r="B2467" s="3" t="s">
        <v>5266</v>
      </c>
      <c r="C2467" t="s">
        <v>5385</v>
      </c>
      <c r="D2467" s="5" t="s">
        <v>6196</v>
      </c>
      <c r="E2467" t="s">
        <v>6509</v>
      </c>
      <c r="F2467" t="s">
        <v>7129</v>
      </c>
      <c r="G2467" t="s">
        <v>7145</v>
      </c>
      <c r="H2467" t="s">
        <v>7148</v>
      </c>
      <c r="I2467" t="s">
        <v>7154</v>
      </c>
      <c r="J2467" s="11">
        <v>3</v>
      </c>
      <c r="K2467" s="9">
        <v>2</v>
      </c>
      <c r="L2467">
        <v>10</v>
      </c>
      <c r="M2467" s="7">
        <v>5.4</v>
      </c>
      <c r="N2467" t="s">
        <v>7157</v>
      </c>
      <c r="O2467" t="s">
        <v>7162</v>
      </c>
      <c r="P2467" t="s">
        <v>7166</v>
      </c>
      <c r="Q2467" s="9">
        <v>3.4</v>
      </c>
      <c r="R2467" t="s">
        <v>7171</v>
      </c>
      <c r="S2467" t="s">
        <v>7175</v>
      </c>
      <c r="T2467">
        <v>40</v>
      </c>
      <c r="U2467" t="str">
        <f>TEXT(CoffeeData[[#This Row],[Date]],"mmm")</f>
        <v>May</v>
      </c>
      <c r="V2467" t="str">
        <f>TEXT(CoffeeData[[#This Row],[Date]],"dddd")</f>
        <v>Saturday</v>
      </c>
    </row>
    <row r="2468" spans="1:22" x14ac:dyDescent="0.3">
      <c r="A2468" t="s">
        <v>2486</v>
      </c>
      <c r="B2468" s="3" t="s">
        <v>5173</v>
      </c>
      <c r="C2468" t="s">
        <v>5389</v>
      </c>
      <c r="D2468" s="5" t="s">
        <v>6040</v>
      </c>
      <c r="E2468" t="s">
        <v>6780</v>
      </c>
      <c r="F2468" t="s">
        <v>7131</v>
      </c>
      <c r="G2468" t="s">
        <v>7139</v>
      </c>
      <c r="H2468" t="s">
        <v>7148</v>
      </c>
      <c r="I2468" t="s">
        <v>7153</v>
      </c>
      <c r="J2468" s="11">
        <v>2</v>
      </c>
      <c r="K2468" s="9">
        <v>3</v>
      </c>
      <c r="L2468">
        <v>5</v>
      </c>
      <c r="M2468" s="7">
        <v>5.7</v>
      </c>
      <c r="N2468" t="s">
        <v>7158</v>
      </c>
      <c r="O2468" t="s">
        <v>7163</v>
      </c>
      <c r="P2468" t="s">
        <v>7165</v>
      </c>
      <c r="Q2468" s="9">
        <v>4.2</v>
      </c>
      <c r="R2468" t="s">
        <v>7173</v>
      </c>
      <c r="S2468" t="s">
        <v>7174</v>
      </c>
      <c r="T2468">
        <v>38</v>
      </c>
      <c r="U2468" t="str">
        <f>TEXT(CoffeeData[[#This Row],[Date]],"mmm")</f>
        <v>Sep</v>
      </c>
      <c r="V2468" t="str">
        <f>TEXT(CoffeeData[[#This Row],[Date]],"dddd")</f>
        <v>Thursday</v>
      </c>
    </row>
    <row r="2469" spans="1:22" x14ac:dyDescent="0.3">
      <c r="A2469" t="s">
        <v>2487</v>
      </c>
      <c r="B2469" s="3" t="s">
        <v>5287</v>
      </c>
      <c r="C2469" t="s">
        <v>5391</v>
      </c>
      <c r="D2469" s="5" t="s">
        <v>5582</v>
      </c>
      <c r="E2469" t="s">
        <v>7066</v>
      </c>
      <c r="F2469" t="s">
        <v>7129</v>
      </c>
      <c r="G2469" t="s">
        <v>7140</v>
      </c>
      <c r="H2469" t="s">
        <v>7150</v>
      </c>
      <c r="I2469" t="s">
        <v>7155</v>
      </c>
      <c r="J2469" s="11">
        <v>2</v>
      </c>
      <c r="K2469" s="9">
        <v>2</v>
      </c>
      <c r="L2469">
        <v>15</v>
      </c>
      <c r="M2469" s="7">
        <v>3.4</v>
      </c>
      <c r="N2469" t="s">
        <v>7156</v>
      </c>
      <c r="O2469" t="s">
        <v>7163</v>
      </c>
      <c r="P2469" t="s">
        <v>7167</v>
      </c>
      <c r="Q2469" s="9">
        <v>4.9000000000000004</v>
      </c>
      <c r="R2469" t="s">
        <v>7171</v>
      </c>
      <c r="S2469" t="s">
        <v>7176</v>
      </c>
      <c r="T2469">
        <v>30</v>
      </c>
      <c r="U2469" t="str">
        <f>TEXT(CoffeeData[[#This Row],[Date]],"mmm")</f>
        <v>Jan</v>
      </c>
      <c r="V2469" t="str">
        <f>TEXT(CoffeeData[[#This Row],[Date]],"dddd")</f>
        <v>Friday</v>
      </c>
    </row>
    <row r="2470" spans="1:22" x14ac:dyDescent="0.3">
      <c r="A2470" t="s">
        <v>2488</v>
      </c>
      <c r="B2470" s="3" t="s">
        <v>5223</v>
      </c>
      <c r="C2470" t="s">
        <v>5387</v>
      </c>
      <c r="D2470" s="5" t="s">
        <v>6163</v>
      </c>
      <c r="E2470" t="s">
        <v>6938</v>
      </c>
      <c r="F2470" t="s">
        <v>7131</v>
      </c>
      <c r="G2470" t="s">
        <v>7144</v>
      </c>
      <c r="H2470" t="s">
        <v>7149</v>
      </c>
      <c r="I2470" t="s">
        <v>7155</v>
      </c>
      <c r="J2470" s="11">
        <v>4</v>
      </c>
      <c r="K2470" s="9">
        <v>3.5</v>
      </c>
      <c r="L2470">
        <v>10</v>
      </c>
      <c r="M2470" s="7">
        <v>12.6</v>
      </c>
      <c r="N2470" t="s">
        <v>7156</v>
      </c>
      <c r="O2470" t="s">
        <v>7162</v>
      </c>
      <c r="P2470" t="s">
        <v>7164</v>
      </c>
      <c r="Q2470" s="9">
        <v>3.2</v>
      </c>
      <c r="R2470" t="s">
        <v>7173</v>
      </c>
      <c r="S2470" t="s">
        <v>7174</v>
      </c>
      <c r="T2470">
        <v>45</v>
      </c>
      <c r="U2470" t="str">
        <f>TEXT(CoffeeData[[#This Row],[Date]],"mmm")</f>
        <v>Dec</v>
      </c>
      <c r="V2470" t="str">
        <f>TEXT(CoffeeData[[#This Row],[Date]],"dddd")</f>
        <v>Tuesday</v>
      </c>
    </row>
    <row r="2471" spans="1:22" x14ac:dyDescent="0.3">
      <c r="A2471" t="s">
        <v>2489</v>
      </c>
      <c r="B2471" s="3" t="s">
        <v>5294</v>
      </c>
      <c r="C2471" t="s">
        <v>5385</v>
      </c>
      <c r="D2471" s="5" t="s">
        <v>6076</v>
      </c>
      <c r="E2471" t="s">
        <v>6326</v>
      </c>
      <c r="F2471" t="s">
        <v>7131</v>
      </c>
      <c r="G2471" t="s">
        <v>7135</v>
      </c>
      <c r="H2471" t="s">
        <v>7149</v>
      </c>
      <c r="I2471" t="s">
        <v>7154</v>
      </c>
      <c r="J2471" s="11">
        <v>3</v>
      </c>
      <c r="K2471" s="9">
        <v>4</v>
      </c>
      <c r="L2471">
        <v>0</v>
      </c>
      <c r="M2471" s="7">
        <v>12</v>
      </c>
      <c r="N2471" t="s">
        <v>7157</v>
      </c>
      <c r="O2471" t="s">
        <v>7161</v>
      </c>
      <c r="P2471" t="s">
        <v>7164</v>
      </c>
      <c r="Q2471" s="9">
        <v>3.4</v>
      </c>
      <c r="R2471" t="s">
        <v>7172</v>
      </c>
      <c r="S2471" t="s">
        <v>7175</v>
      </c>
      <c r="T2471">
        <v>44</v>
      </c>
      <c r="U2471" t="str">
        <f>TEXT(CoffeeData[[#This Row],[Date]],"mmm")</f>
        <v>Aug</v>
      </c>
      <c r="V2471" t="str">
        <f>TEXT(CoffeeData[[#This Row],[Date]],"dddd")</f>
        <v>Saturday</v>
      </c>
    </row>
    <row r="2472" spans="1:22" x14ac:dyDescent="0.3">
      <c r="A2472" t="s">
        <v>2490</v>
      </c>
      <c r="B2472" s="3" t="s">
        <v>5258</v>
      </c>
      <c r="C2472" t="s">
        <v>5388</v>
      </c>
      <c r="D2472" s="5" t="s">
        <v>5414</v>
      </c>
      <c r="E2472" t="s">
        <v>6611</v>
      </c>
      <c r="F2472" t="s">
        <v>7129</v>
      </c>
      <c r="G2472" t="s">
        <v>7146</v>
      </c>
      <c r="H2472" t="s">
        <v>7151</v>
      </c>
      <c r="I2472" t="s">
        <v>7153</v>
      </c>
      <c r="J2472" s="11">
        <v>2</v>
      </c>
      <c r="K2472" s="9">
        <v>3.8</v>
      </c>
      <c r="L2472">
        <v>15</v>
      </c>
      <c r="M2472" s="7">
        <v>6.46</v>
      </c>
      <c r="N2472" t="s">
        <v>7157</v>
      </c>
      <c r="O2472" t="s">
        <v>7161</v>
      </c>
      <c r="P2472" t="s">
        <v>7167</v>
      </c>
      <c r="Q2472" s="9">
        <v>4.0999999999999996</v>
      </c>
      <c r="R2472" t="s">
        <v>7172</v>
      </c>
      <c r="S2472" t="s">
        <v>7176</v>
      </c>
      <c r="T2472">
        <v>32</v>
      </c>
      <c r="U2472" t="str">
        <f>TEXT(CoffeeData[[#This Row],[Date]],"mmm")</f>
        <v>Jan</v>
      </c>
      <c r="V2472" t="str">
        <f>TEXT(CoffeeData[[#This Row],[Date]],"dddd")</f>
        <v>Wednesday</v>
      </c>
    </row>
    <row r="2473" spans="1:22" x14ac:dyDescent="0.3">
      <c r="A2473" t="s">
        <v>2491</v>
      </c>
      <c r="B2473" s="3" t="s">
        <v>5246</v>
      </c>
      <c r="C2473" t="s">
        <v>5390</v>
      </c>
      <c r="D2473" s="5" t="s">
        <v>6197</v>
      </c>
      <c r="E2473" t="s">
        <v>6311</v>
      </c>
      <c r="F2473" t="s">
        <v>7129</v>
      </c>
      <c r="G2473" t="s">
        <v>7135</v>
      </c>
      <c r="H2473" t="s">
        <v>7149</v>
      </c>
      <c r="I2473" t="s">
        <v>7154</v>
      </c>
      <c r="J2473" s="11">
        <v>2</v>
      </c>
      <c r="K2473" s="9">
        <v>4</v>
      </c>
      <c r="L2473">
        <v>15</v>
      </c>
      <c r="M2473" s="7">
        <v>6.8</v>
      </c>
      <c r="N2473" t="s">
        <v>7156</v>
      </c>
      <c r="O2473" t="s">
        <v>7163</v>
      </c>
      <c r="P2473" t="s">
        <v>7168</v>
      </c>
      <c r="Q2473" s="9">
        <v>3.2</v>
      </c>
      <c r="R2473" t="s">
        <v>7171</v>
      </c>
      <c r="S2473" t="s">
        <v>7174</v>
      </c>
      <c r="T2473">
        <v>40</v>
      </c>
      <c r="U2473" t="str">
        <f>TEXT(CoffeeData[[#This Row],[Date]],"mmm")</f>
        <v>Oct</v>
      </c>
      <c r="V2473" t="str">
        <f>TEXT(CoffeeData[[#This Row],[Date]],"dddd")</f>
        <v>Monday</v>
      </c>
    </row>
    <row r="2474" spans="1:22" x14ac:dyDescent="0.3">
      <c r="A2474" t="s">
        <v>2492</v>
      </c>
      <c r="B2474" s="3" t="s">
        <v>5118</v>
      </c>
      <c r="C2474" t="s">
        <v>5387</v>
      </c>
      <c r="D2474" s="5" t="s">
        <v>5400</v>
      </c>
      <c r="E2474" t="s">
        <v>6583</v>
      </c>
      <c r="F2474" t="s">
        <v>7131</v>
      </c>
      <c r="G2474" t="s">
        <v>7138</v>
      </c>
      <c r="H2474" t="s">
        <v>7152</v>
      </c>
      <c r="I2474" t="s">
        <v>7153</v>
      </c>
      <c r="J2474" s="11">
        <v>1</v>
      </c>
      <c r="K2474" s="9">
        <v>5.5</v>
      </c>
      <c r="L2474">
        <v>5</v>
      </c>
      <c r="M2474" s="7">
        <v>5.22</v>
      </c>
      <c r="N2474" t="s">
        <v>7157</v>
      </c>
      <c r="O2474" t="s">
        <v>7163</v>
      </c>
      <c r="P2474" t="s">
        <v>7168</v>
      </c>
      <c r="Q2474" s="9">
        <v>4.3</v>
      </c>
      <c r="R2474" t="s">
        <v>7171</v>
      </c>
      <c r="S2474" t="s">
        <v>7176</v>
      </c>
      <c r="T2474">
        <v>30</v>
      </c>
      <c r="U2474" t="str">
        <f>TEXT(CoffeeData[[#This Row],[Date]],"mmm")</f>
        <v>Feb</v>
      </c>
      <c r="V2474" t="str">
        <f>TEXT(CoffeeData[[#This Row],[Date]],"dddd")</f>
        <v>Tuesday</v>
      </c>
    </row>
    <row r="2475" spans="1:22" x14ac:dyDescent="0.3">
      <c r="A2475" t="s">
        <v>2493</v>
      </c>
      <c r="B2475" s="3" t="s">
        <v>5188</v>
      </c>
      <c r="C2475" t="s">
        <v>5387</v>
      </c>
      <c r="D2475" s="5" t="s">
        <v>6129</v>
      </c>
      <c r="E2475" t="s">
        <v>7067</v>
      </c>
      <c r="F2475" t="s">
        <v>7130</v>
      </c>
      <c r="G2475" t="s">
        <v>7145</v>
      </c>
      <c r="H2475" t="s">
        <v>7148</v>
      </c>
      <c r="I2475" t="s">
        <v>7154</v>
      </c>
      <c r="J2475" s="11">
        <v>3</v>
      </c>
      <c r="K2475" s="9">
        <v>2</v>
      </c>
      <c r="L2475">
        <v>10</v>
      </c>
      <c r="M2475" s="7">
        <v>5.4</v>
      </c>
      <c r="N2475" t="s">
        <v>7158</v>
      </c>
      <c r="O2475" t="s">
        <v>7159</v>
      </c>
      <c r="P2475" t="s">
        <v>7167</v>
      </c>
      <c r="Q2475" s="9">
        <v>4.0999999999999996</v>
      </c>
      <c r="R2475" t="s">
        <v>7171</v>
      </c>
      <c r="S2475" t="s">
        <v>7174</v>
      </c>
      <c r="T2475">
        <v>29</v>
      </c>
      <c r="U2475" t="str">
        <f>TEXT(CoffeeData[[#This Row],[Date]],"mmm")</f>
        <v>Aug</v>
      </c>
      <c r="V2475" t="str">
        <f>TEXT(CoffeeData[[#This Row],[Date]],"dddd")</f>
        <v>Tuesday</v>
      </c>
    </row>
    <row r="2476" spans="1:22" x14ac:dyDescent="0.3">
      <c r="A2476" t="s">
        <v>2494</v>
      </c>
      <c r="B2476" s="3" t="s">
        <v>5156</v>
      </c>
      <c r="C2476" t="s">
        <v>5389</v>
      </c>
      <c r="D2476" s="5" t="s">
        <v>5971</v>
      </c>
      <c r="E2476" t="s">
        <v>6918</v>
      </c>
      <c r="F2476" t="s">
        <v>7131</v>
      </c>
      <c r="G2476" t="s">
        <v>7143</v>
      </c>
      <c r="H2476" t="s">
        <v>7149</v>
      </c>
      <c r="I2476" t="s">
        <v>7154</v>
      </c>
      <c r="J2476" s="11">
        <v>2</v>
      </c>
      <c r="K2476" s="9">
        <v>4.5</v>
      </c>
      <c r="L2476">
        <v>0</v>
      </c>
      <c r="M2476" s="7">
        <v>9</v>
      </c>
      <c r="N2476" t="s">
        <v>7157</v>
      </c>
      <c r="O2476" t="s">
        <v>7162</v>
      </c>
      <c r="P2476" t="s">
        <v>7166</v>
      </c>
      <c r="Q2476" s="9">
        <v>5</v>
      </c>
      <c r="R2476" t="s">
        <v>7173</v>
      </c>
      <c r="S2476" t="s">
        <v>7174</v>
      </c>
      <c r="T2476">
        <v>33</v>
      </c>
      <c r="U2476" t="str">
        <f>TEXT(CoffeeData[[#This Row],[Date]],"mmm")</f>
        <v>Feb</v>
      </c>
      <c r="V2476" t="str">
        <f>TEXT(CoffeeData[[#This Row],[Date]],"dddd")</f>
        <v>Thursday</v>
      </c>
    </row>
    <row r="2477" spans="1:22" x14ac:dyDescent="0.3">
      <c r="A2477" t="s">
        <v>2495</v>
      </c>
      <c r="B2477" s="3" t="s">
        <v>5139</v>
      </c>
      <c r="C2477" t="s">
        <v>5388</v>
      </c>
      <c r="D2477" s="5" t="s">
        <v>6035</v>
      </c>
      <c r="E2477" t="s">
        <v>7068</v>
      </c>
      <c r="F2477" t="s">
        <v>7129</v>
      </c>
      <c r="G2477" t="s">
        <v>7147</v>
      </c>
      <c r="H2477" t="s">
        <v>7152</v>
      </c>
      <c r="I2477" t="s">
        <v>7153</v>
      </c>
      <c r="J2477" s="11">
        <v>3</v>
      </c>
      <c r="K2477" s="9">
        <v>5</v>
      </c>
      <c r="L2477">
        <v>10</v>
      </c>
      <c r="M2477" s="7">
        <v>13.5</v>
      </c>
      <c r="N2477" t="s">
        <v>7158</v>
      </c>
      <c r="O2477" t="s">
        <v>7161</v>
      </c>
      <c r="P2477" t="s">
        <v>7165</v>
      </c>
      <c r="Q2477" s="9">
        <v>4.7</v>
      </c>
      <c r="R2477" t="s">
        <v>7171</v>
      </c>
      <c r="S2477" t="s">
        <v>7176</v>
      </c>
      <c r="T2477">
        <v>45</v>
      </c>
      <c r="U2477" t="str">
        <f>TEXT(CoffeeData[[#This Row],[Date]],"mmm")</f>
        <v>Jul</v>
      </c>
      <c r="V2477" t="str">
        <f>TEXT(CoffeeData[[#This Row],[Date]],"dddd")</f>
        <v>Wednesday</v>
      </c>
    </row>
    <row r="2478" spans="1:22" x14ac:dyDescent="0.3">
      <c r="A2478" t="s">
        <v>2496</v>
      </c>
      <c r="B2478" s="3" t="s">
        <v>5335</v>
      </c>
      <c r="C2478" t="s">
        <v>5387</v>
      </c>
      <c r="D2478" s="5" t="s">
        <v>5423</v>
      </c>
      <c r="E2478" t="s">
        <v>6648</v>
      </c>
      <c r="F2478" t="s">
        <v>7131</v>
      </c>
      <c r="G2478" t="s">
        <v>7143</v>
      </c>
      <c r="H2478" t="s">
        <v>7149</v>
      </c>
      <c r="I2478" t="s">
        <v>7155</v>
      </c>
      <c r="J2478" s="11">
        <v>3</v>
      </c>
      <c r="K2478" s="9">
        <v>4.5</v>
      </c>
      <c r="L2478">
        <v>5</v>
      </c>
      <c r="M2478" s="7">
        <v>12.82</v>
      </c>
      <c r="N2478" t="s">
        <v>7158</v>
      </c>
      <c r="O2478" t="s">
        <v>7163</v>
      </c>
      <c r="P2478" t="s">
        <v>7165</v>
      </c>
      <c r="Q2478" s="9">
        <v>3.9</v>
      </c>
      <c r="R2478" t="s">
        <v>7171</v>
      </c>
      <c r="S2478" t="s">
        <v>7176</v>
      </c>
      <c r="T2478">
        <v>40</v>
      </c>
      <c r="U2478" t="str">
        <f>TEXT(CoffeeData[[#This Row],[Date]],"mmm")</f>
        <v>Aug</v>
      </c>
      <c r="V2478" t="str">
        <f>TEXT(CoffeeData[[#This Row],[Date]],"dddd")</f>
        <v>Tuesday</v>
      </c>
    </row>
    <row r="2479" spans="1:22" x14ac:dyDescent="0.3">
      <c r="A2479" t="s">
        <v>2497</v>
      </c>
      <c r="B2479" s="3" t="s">
        <v>5333</v>
      </c>
      <c r="C2479" t="s">
        <v>5387</v>
      </c>
      <c r="D2479" s="5" t="s">
        <v>6137</v>
      </c>
      <c r="E2479" t="s">
        <v>6746</v>
      </c>
      <c r="F2479" t="s">
        <v>7131</v>
      </c>
      <c r="G2479" t="s">
        <v>7132</v>
      </c>
      <c r="H2479" t="s">
        <v>7148</v>
      </c>
      <c r="I2479" t="s">
        <v>7155</v>
      </c>
      <c r="J2479" s="11">
        <v>1</v>
      </c>
      <c r="K2479" s="9">
        <v>2.5</v>
      </c>
      <c r="L2479">
        <v>0</v>
      </c>
      <c r="M2479" s="7">
        <v>2.5</v>
      </c>
      <c r="N2479" t="s">
        <v>7156</v>
      </c>
      <c r="O2479" t="s">
        <v>7159</v>
      </c>
      <c r="P2479" t="s">
        <v>7167</v>
      </c>
      <c r="Q2479" s="9">
        <v>3.5</v>
      </c>
      <c r="R2479" t="s">
        <v>7171</v>
      </c>
      <c r="S2479" t="s">
        <v>7175</v>
      </c>
      <c r="T2479">
        <v>39</v>
      </c>
      <c r="U2479" t="str">
        <f>TEXT(CoffeeData[[#This Row],[Date]],"mmm")</f>
        <v>Sep</v>
      </c>
      <c r="V2479" t="str">
        <f>TEXT(CoffeeData[[#This Row],[Date]],"dddd")</f>
        <v>Tuesday</v>
      </c>
    </row>
    <row r="2480" spans="1:22" x14ac:dyDescent="0.3">
      <c r="A2480" t="s">
        <v>2498</v>
      </c>
      <c r="B2480" s="3" t="s">
        <v>5194</v>
      </c>
      <c r="C2480" t="s">
        <v>5386</v>
      </c>
      <c r="D2480" s="5" t="s">
        <v>5466</v>
      </c>
      <c r="E2480" t="s">
        <v>6999</v>
      </c>
      <c r="F2480" t="s">
        <v>7130</v>
      </c>
      <c r="G2480" t="s">
        <v>7143</v>
      </c>
      <c r="H2480" t="s">
        <v>7149</v>
      </c>
      <c r="I2480" t="s">
        <v>7153</v>
      </c>
      <c r="J2480" s="11">
        <v>4</v>
      </c>
      <c r="K2480" s="9">
        <v>4.5</v>
      </c>
      <c r="L2480">
        <v>10</v>
      </c>
      <c r="M2480" s="7">
        <v>16.2</v>
      </c>
      <c r="N2480" t="s">
        <v>7157</v>
      </c>
      <c r="O2480" t="s">
        <v>7159</v>
      </c>
      <c r="P2480" t="s">
        <v>7165</v>
      </c>
      <c r="Q2480" s="9">
        <v>3.1</v>
      </c>
      <c r="R2480" t="s">
        <v>7173</v>
      </c>
      <c r="S2480" t="s">
        <v>7174</v>
      </c>
      <c r="T2480">
        <v>29</v>
      </c>
      <c r="U2480" t="str">
        <f>TEXT(CoffeeData[[#This Row],[Date]],"mmm")</f>
        <v>Jan</v>
      </c>
      <c r="V2480" t="str">
        <f>TEXT(CoffeeData[[#This Row],[Date]],"dddd")</f>
        <v>Sunday</v>
      </c>
    </row>
    <row r="2481" spans="1:22" x14ac:dyDescent="0.3">
      <c r="A2481" t="s">
        <v>2499</v>
      </c>
      <c r="B2481" s="3" t="s">
        <v>5162</v>
      </c>
      <c r="C2481" t="s">
        <v>5388</v>
      </c>
      <c r="D2481" s="5" t="s">
        <v>5926</v>
      </c>
      <c r="E2481" t="s">
        <v>6563</v>
      </c>
      <c r="F2481" t="s">
        <v>7130</v>
      </c>
      <c r="G2481" t="s">
        <v>7135</v>
      </c>
      <c r="H2481" t="s">
        <v>7149</v>
      </c>
      <c r="I2481" t="s">
        <v>7155</v>
      </c>
      <c r="J2481" s="11">
        <v>4</v>
      </c>
      <c r="K2481" s="9">
        <v>4</v>
      </c>
      <c r="L2481">
        <v>0</v>
      </c>
      <c r="M2481" s="7">
        <v>16</v>
      </c>
      <c r="N2481" t="s">
        <v>7158</v>
      </c>
      <c r="O2481" t="s">
        <v>7161</v>
      </c>
      <c r="P2481" t="s">
        <v>7164</v>
      </c>
      <c r="Q2481" s="9">
        <v>3.7</v>
      </c>
      <c r="R2481" t="s">
        <v>7171</v>
      </c>
      <c r="S2481" t="s">
        <v>7174</v>
      </c>
      <c r="T2481">
        <v>41</v>
      </c>
      <c r="U2481" t="str">
        <f>TEXT(CoffeeData[[#This Row],[Date]],"mmm")</f>
        <v>Jul</v>
      </c>
      <c r="V2481" t="str">
        <f>TEXT(CoffeeData[[#This Row],[Date]],"dddd")</f>
        <v>Wednesday</v>
      </c>
    </row>
    <row r="2482" spans="1:22" x14ac:dyDescent="0.3">
      <c r="A2482" t="s">
        <v>2500</v>
      </c>
      <c r="B2482" s="3" t="s">
        <v>5160</v>
      </c>
      <c r="C2482" t="s">
        <v>5390</v>
      </c>
      <c r="D2482" s="5" t="s">
        <v>5472</v>
      </c>
      <c r="E2482" t="s">
        <v>6673</v>
      </c>
      <c r="F2482" t="s">
        <v>7131</v>
      </c>
      <c r="G2482" t="s">
        <v>7142</v>
      </c>
      <c r="H2482" t="s">
        <v>7152</v>
      </c>
      <c r="I2482" t="s">
        <v>7154</v>
      </c>
      <c r="J2482" s="11">
        <v>4</v>
      </c>
      <c r="K2482" s="9">
        <v>4.5</v>
      </c>
      <c r="L2482">
        <v>0</v>
      </c>
      <c r="M2482" s="7">
        <v>18</v>
      </c>
      <c r="N2482" t="s">
        <v>7157</v>
      </c>
      <c r="O2482" t="s">
        <v>7162</v>
      </c>
      <c r="P2482" t="s">
        <v>7164</v>
      </c>
      <c r="Q2482" s="9">
        <v>3.8</v>
      </c>
      <c r="R2482" t="s">
        <v>7171</v>
      </c>
      <c r="S2482" t="s">
        <v>7176</v>
      </c>
      <c r="T2482">
        <v>45</v>
      </c>
      <c r="U2482" t="str">
        <f>TEXT(CoffeeData[[#This Row],[Date]],"mmm")</f>
        <v>Aug</v>
      </c>
      <c r="V2482" t="str">
        <f>TEXT(CoffeeData[[#This Row],[Date]],"dddd")</f>
        <v>Monday</v>
      </c>
    </row>
    <row r="2483" spans="1:22" x14ac:dyDescent="0.3">
      <c r="A2483" t="s">
        <v>2501</v>
      </c>
      <c r="B2483" s="3" t="s">
        <v>5177</v>
      </c>
      <c r="C2483" t="s">
        <v>5391</v>
      </c>
      <c r="D2483" s="5" t="s">
        <v>6013</v>
      </c>
      <c r="E2483" t="s">
        <v>6399</v>
      </c>
      <c r="F2483" t="s">
        <v>7130</v>
      </c>
      <c r="G2483" t="s">
        <v>7134</v>
      </c>
      <c r="H2483" t="s">
        <v>7150</v>
      </c>
      <c r="I2483" t="s">
        <v>7153</v>
      </c>
      <c r="J2483" s="11">
        <v>1</v>
      </c>
      <c r="K2483" s="9">
        <v>2.5</v>
      </c>
      <c r="L2483">
        <v>10</v>
      </c>
      <c r="M2483" s="7">
        <v>2.25</v>
      </c>
      <c r="N2483" t="s">
        <v>7157</v>
      </c>
      <c r="O2483" t="s">
        <v>7160</v>
      </c>
      <c r="P2483" t="s">
        <v>7168</v>
      </c>
      <c r="Q2483" s="9">
        <v>3.5</v>
      </c>
      <c r="R2483" t="s">
        <v>7171</v>
      </c>
      <c r="S2483" t="s">
        <v>7176</v>
      </c>
      <c r="T2483">
        <v>33</v>
      </c>
      <c r="U2483" t="str">
        <f>TEXT(CoffeeData[[#This Row],[Date]],"mmm")</f>
        <v>Feb</v>
      </c>
      <c r="V2483" t="str">
        <f>TEXT(CoffeeData[[#This Row],[Date]],"dddd")</f>
        <v>Friday</v>
      </c>
    </row>
    <row r="2484" spans="1:22" x14ac:dyDescent="0.3">
      <c r="A2484" t="s">
        <v>2502</v>
      </c>
      <c r="B2484" s="3" t="s">
        <v>5132</v>
      </c>
      <c r="C2484" t="s">
        <v>5390</v>
      </c>
      <c r="D2484" s="5" t="s">
        <v>6069</v>
      </c>
      <c r="E2484" t="s">
        <v>6769</v>
      </c>
      <c r="F2484" t="s">
        <v>7129</v>
      </c>
      <c r="G2484" t="s">
        <v>7133</v>
      </c>
      <c r="H2484" t="s">
        <v>7149</v>
      </c>
      <c r="I2484" t="s">
        <v>7154</v>
      </c>
      <c r="J2484" s="11">
        <v>1</v>
      </c>
      <c r="K2484" s="9">
        <v>2.5</v>
      </c>
      <c r="L2484">
        <v>0</v>
      </c>
      <c r="M2484" s="7">
        <v>2.5</v>
      </c>
      <c r="N2484" t="s">
        <v>7156</v>
      </c>
      <c r="O2484" t="s">
        <v>7160</v>
      </c>
      <c r="P2484" t="s">
        <v>7168</v>
      </c>
      <c r="Q2484" s="9">
        <v>4.0999999999999996</v>
      </c>
      <c r="R2484" t="s">
        <v>7173</v>
      </c>
      <c r="S2484" t="s">
        <v>7175</v>
      </c>
      <c r="T2484">
        <v>28</v>
      </c>
      <c r="U2484" t="str">
        <f>TEXT(CoffeeData[[#This Row],[Date]],"mmm")</f>
        <v>Feb</v>
      </c>
      <c r="V2484" t="str">
        <f>TEXT(CoffeeData[[#This Row],[Date]],"dddd")</f>
        <v>Monday</v>
      </c>
    </row>
    <row r="2485" spans="1:22" x14ac:dyDescent="0.3">
      <c r="A2485" t="s">
        <v>2503</v>
      </c>
      <c r="B2485" s="3" t="s">
        <v>5148</v>
      </c>
      <c r="C2485" t="s">
        <v>5389</v>
      </c>
      <c r="D2485" s="5" t="s">
        <v>6131</v>
      </c>
      <c r="E2485" t="s">
        <v>7069</v>
      </c>
      <c r="F2485" t="s">
        <v>7129</v>
      </c>
      <c r="G2485" t="s">
        <v>7142</v>
      </c>
      <c r="H2485" t="s">
        <v>7152</v>
      </c>
      <c r="I2485" t="s">
        <v>7153</v>
      </c>
      <c r="J2485" s="11">
        <v>4</v>
      </c>
      <c r="K2485" s="9">
        <v>4.5</v>
      </c>
      <c r="L2485">
        <v>10</v>
      </c>
      <c r="M2485" s="7">
        <v>16.2</v>
      </c>
      <c r="N2485" t="s">
        <v>7157</v>
      </c>
      <c r="O2485" t="s">
        <v>7162</v>
      </c>
      <c r="P2485" t="s">
        <v>7164</v>
      </c>
      <c r="Q2485" s="9">
        <v>3.9</v>
      </c>
      <c r="R2485" t="s">
        <v>7172</v>
      </c>
      <c r="S2485" t="s">
        <v>7176</v>
      </c>
      <c r="T2485">
        <v>40</v>
      </c>
      <c r="U2485" t="str">
        <f>TEXT(CoffeeData[[#This Row],[Date]],"mmm")</f>
        <v>Aug</v>
      </c>
      <c r="V2485" t="str">
        <f>TEXT(CoffeeData[[#This Row],[Date]],"dddd")</f>
        <v>Thursday</v>
      </c>
    </row>
    <row r="2486" spans="1:22" x14ac:dyDescent="0.3">
      <c r="A2486" t="s">
        <v>2504</v>
      </c>
      <c r="B2486" s="3" t="s">
        <v>5142</v>
      </c>
      <c r="C2486" t="s">
        <v>5386</v>
      </c>
      <c r="D2486" s="5" t="s">
        <v>5874</v>
      </c>
      <c r="E2486" t="s">
        <v>6736</v>
      </c>
      <c r="F2486" t="s">
        <v>7130</v>
      </c>
      <c r="G2486" t="s">
        <v>7137</v>
      </c>
      <c r="H2486" t="s">
        <v>7150</v>
      </c>
      <c r="I2486" t="s">
        <v>7155</v>
      </c>
      <c r="J2486" s="11">
        <v>2</v>
      </c>
      <c r="K2486" s="9">
        <v>3</v>
      </c>
      <c r="L2486">
        <v>10</v>
      </c>
      <c r="M2486" s="7">
        <v>5.4</v>
      </c>
      <c r="N2486" t="s">
        <v>7156</v>
      </c>
      <c r="O2486" t="s">
        <v>7159</v>
      </c>
      <c r="P2486" t="s">
        <v>7165</v>
      </c>
      <c r="Q2486" s="9">
        <v>3.8</v>
      </c>
      <c r="R2486" t="s">
        <v>7173</v>
      </c>
      <c r="S2486" t="s">
        <v>7174</v>
      </c>
      <c r="T2486">
        <v>34</v>
      </c>
      <c r="U2486" t="str">
        <f>TEXT(CoffeeData[[#This Row],[Date]],"mmm")</f>
        <v>May</v>
      </c>
      <c r="V2486" t="str">
        <f>TEXT(CoffeeData[[#This Row],[Date]],"dddd")</f>
        <v>Sunday</v>
      </c>
    </row>
    <row r="2487" spans="1:22" x14ac:dyDescent="0.3">
      <c r="A2487" t="s">
        <v>2505</v>
      </c>
      <c r="B2487" s="3" t="s">
        <v>5104</v>
      </c>
      <c r="C2487" t="s">
        <v>5387</v>
      </c>
      <c r="D2487" s="5" t="s">
        <v>5507</v>
      </c>
      <c r="E2487" t="s">
        <v>6482</v>
      </c>
      <c r="F2487" t="s">
        <v>7131</v>
      </c>
      <c r="G2487" t="s">
        <v>7144</v>
      </c>
      <c r="H2487" t="s">
        <v>7149</v>
      </c>
      <c r="I2487" t="s">
        <v>7153</v>
      </c>
      <c r="J2487" s="11">
        <v>3</v>
      </c>
      <c r="K2487" s="9">
        <v>3.5</v>
      </c>
      <c r="L2487">
        <v>0</v>
      </c>
      <c r="M2487" s="7">
        <v>10.5</v>
      </c>
      <c r="N2487" t="s">
        <v>7157</v>
      </c>
      <c r="O2487" t="s">
        <v>7159</v>
      </c>
      <c r="P2487" t="s">
        <v>7169</v>
      </c>
      <c r="Q2487" s="9">
        <v>4.9000000000000004</v>
      </c>
      <c r="R2487" t="s">
        <v>7172</v>
      </c>
      <c r="S2487" t="s">
        <v>7176</v>
      </c>
      <c r="T2487">
        <v>26</v>
      </c>
      <c r="U2487" t="str">
        <f>TEXT(CoffeeData[[#This Row],[Date]],"mmm")</f>
        <v>Jul</v>
      </c>
      <c r="V2487" t="str">
        <f>TEXT(CoffeeData[[#This Row],[Date]],"dddd")</f>
        <v>Tuesday</v>
      </c>
    </row>
    <row r="2488" spans="1:22" x14ac:dyDescent="0.3">
      <c r="A2488" t="s">
        <v>2506</v>
      </c>
      <c r="B2488" s="3" t="s">
        <v>5203</v>
      </c>
      <c r="C2488" t="s">
        <v>5385</v>
      </c>
      <c r="D2488" s="5" t="s">
        <v>5626</v>
      </c>
      <c r="E2488" t="s">
        <v>7062</v>
      </c>
      <c r="F2488" t="s">
        <v>7130</v>
      </c>
      <c r="G2488" t="s">
        <v>7147</v>
      </c>
      <c r="H2488" t="s">
        <v>7152</v>
      </c>
      <c r="I2488" t="s">
        <v>7154</v>
      </c>
      <c r="J2488" s="11">
        <v>1</v>
      </c>
      <c r="K2488" s="9">
        <v>5</v>
      </c>
      <c r="L2488">
        <v>5</v>
      </c>
      <c r="M2488" s="7">
        <v>4.75</v>
      </c>
      <c r="N2488" t="s">
        <v>7157</v>
      </c>
      <c r="O2488" t="s">
        <v>7161</v>
      </c>
      <c r="P2488" t="s">
        <v>7170</v>
      </c>
      <c r="Q2488" s="9">
        <v>3.3</v>
      </c>
      <c r="R2488" t="s">
        <v>7173</v>
      </c>
      <c r="S2488" t="s">
        <v>7175</v>
      </c>
      <c r="T2488">
        <v>40</v>
      </c>
      <c r="U2488" t="str">
        <f>TEXT(CoffeeData[[#This Row],[Date]],"mmm")</f>
        <v>Feb</v>
      </c>
      <c r="V2488" t="str">
        <f>TEXT(CoffeeData[[#This Row],[Date]],"dddd")</f>
        <v>Saturday</v>
      </c>
    </row>
    <row r="2489" spans="1:22" x14ac:dyDescent="0.3">
      <c r="A2489" t="s">
        <v>2507</v>
      </c>
      <c r="B2489" s="3" t="s">
        <v>5175</v>
      </c>
      <c r="C2489" t="s">
        <v>5386</v>
      </c>
      <c r="D2489" s="5" t="s">
        <v>5974</v>
      </c>
      <c r="E2489" t="s">
        <v>6704</v>
      </c>
      <c r="F2489" t="s">
        <v>7130</v>
      </c>
      <c r="G2489" t="s">
        <v>7137</v>
      </c>
      <c r="H2489" t="s">
        <v>7150</v>
      </c>
      <c r="I2489" t="s">
        <v>7153</v>
      </c>
      <c r="J2489" s="11">
        <v>2</v>
      </c>
      <c r="K2489" s="9">
        <v>3</v>
      </c>
      <c r="L2489">
        <v>0</v>
      </c>
      <c r="M2489" s="7">
        <v>6</v>
      </c>
      <c r="N2489" t="s">
        <v>7157</v>
      </c>
      <c r="O2489" t="s">
        <v>7163</v>
      </c>
      <c r="P2489" t="s">
        <v>7167</v>
      </c>
      <c r="Q2489" s="9">
        <v>4.2</v>
      </c>
      <c r="R2489" t="s">
        <v>7171</v>
      </c>
      <c r="S2489" t="s">
        <v>7175</v>
      </c>
      <c r="T2489">
        <v>44</v>
      </c>
      <c r="U2489" t="str">
        <f>TEXT(CoffeeData[[#This Row],[Date]],"mmm")</f>
        <v>Mar</v>
      </c>
      <c r="V2489" t="str">
        <f>TEXT(CoffeeData[[#This Row],[Date]],"dddd")</f>
        <v>Sunday</v>
      </c>
    </row>
    <row r="2490" spans="1:22" x14ac:dyDescent="0.3">
      <c r="A2490" t="s">
        <v>2508</v>
      </c>
      <c r="B2490" s="3" t="s">
        <v>5219</v>
      </c>
      <c r="C2490" t="s">
        <v>5391</v>
      </c>
      <c r="D2490" s="5" t="s">
        <v>6198</v>
      </c>
      <c r="E2490" t="s">
        <v>7070</v>
      </c>
      <c r="F2490" t="s">
        <v>7130</v>
      </c>
      <c r="G2490" t="s">
        <v>7136</v>
      </c>
      <c r="H2490" t="s">
        <v>7151</v>
      </c>
      <c r="I2490" t="s">
        <v>7154</v>
      </c>
      <c r="J2490" s="11">
        <v>3</v>
      </c>
      <c r="K2490" s="9">
        <v>4</v>
      </c>
      <c r="L2490">
        <v>5</v>
      </c>
      <c r="M2490" s="7">
        <v>11.4</v>
      </c>
      <c r="N2490" t="s">
        <v>7156</v>
      </c>
      <c r="O2490" t="s">
        <v>7160</v>
      </c>
      <c r="P2490" t="s">
        <v>7165</v>
      </c>
      <c r="Q2490" s="9">
        <v>4.2</v>
      </c>
      <c r="R2490" t="s">
        <v>7173</v>
      </c>
      <c r="S2490" t="s">
        <v>7175</v>
      </c>
      <c r="T2490">
        <v>34</v>
      </c>
      <c r="U2490" t="str">
        <f>TEXT(CoffeeData[[#This Row],[Date]],"mmm")</f>
        <v>Aug</v>
      </c>
      <c r="V2490" t="str">
        <f>TEXT(CoffeeData[[#This Row],[Date]],"dddd")</f>
        <v>Friday</v>
      </c>
    </row>
    <row r="2491" spans="1:22" x14ac:dyDescent="0.3">
      <c r="A2491" t="s">
        <v>2509</v>
      </c>
      <c r="B2491" s="3" t="s">
        <v>5198</v>
      </c>
      <c r="C2491" t="s">
        <v>5391</v>
      </c>
      <c r="D2491" s="5" t="s">
        <v>5872</v>
      </c>
      <c r="E2491" t="s">
        <v>6973</v>
      </c>
      <c r="F2491" t="s">
        <v>7131</v>
      </c>
      <c r="G2491" t="s">
        <v>7147</v>
      </c>
      <c r="H2491" t="s">
        <v>7152</v>
      </c>
      <c r="I2491" t="s">
        <v>7155</v>
      </c>
      <c r="J2491" s="11">
        <v>2</v>
      </c>
      <c r="K2491" s="9">
        <v>5</v>
      </c>
      <c r="L2491">
        <v>10</v>
      </c>
      <c r="M2491" s="7">
        <v>9</v>
      </c>
      <c r="N2491" t="s">
        <v>7156</v>
      </c>
      <c r="O2491" t="s">
        <v>7163</v>
      </c>
      <c r="P2491" t="s">
        <v>7167</v>
      </c>
      <c r="Q2491" s="9">
        <v>3.1</v>
      </c>
      <c r="R2491" t="s">
        <v>7172</v>
      </c>
      <c r="S2491" t="s">
        <v>7175</v>
      </c>
      <c r="T2491">
        <v>28</v>
      </c>
      <c r="U2491" t="str">
        <f>TEXT(CoffeeData[[#This Row],[Date]],"mmm")</f>
        <v>May</v>
      </c>
      <c r="V2491" t="str">
        <f>TEXT(CoffeeData[[#This Row],[Date]],"dddd")</f>
        <v>Friday</v>
      </c>
    </row>
    <row r="2492" spans="1:22" x14ac:dyDescent="0.3">
      <c r="A2492" t="s">
        <v>2510</v>
      </c>
      <c r="B2492" s="3" t="s">
        <v>5159</v>
      </c>
      <c r="C2492" t="s">
        <v>5389</v>
      </c>
      <c r="D2492" s="5" t="s">
        <v>5513</v>
      </c>
      <c r="E2492" t="s">
        <v>6563</v>
      </c>
      <c r="F2492" t="s">
        <v>7131</v>
      </c>
      <c r="G2492" t="s">
        <v>7134</v>
      </c>
      <c r="H2492" t="s">
        <v>7150</v>
      </c>
      <c r="I2492" t="s">
        <v>7155</v>
      </c>
      <c r="J2492" s="11">
        <v>4</v>
      </c>
      <c r="K2492" s="9">
        <v>2.5</v>
      </c>
      <c r="L2492">
        <v>0</v>
      </c>
      <c r="M2492" s="7">
        <v>10</v>
      </c>
      <c r="N2492" t="s">
        <v>7156</v>
      </c>
      <c r="O2492" t="s">
        <v>7160</v>
      </c>
      <c r="P2492" t="s">
        <v>7169</v>
      </c>
      <c r="Q2492" s="9">
        <v>3.2</v>
      </c>
      <c r="R2492" t="s">
        <v>7172</v>
      </c>
      <c r="S2492" t="s">
        <v>7174</v>
      </c>
      <c r="T2492">
        <v>44</v>
      </c>
      <c r="U2492" t="str">
        <f>TEXT(CoffeeData[[#This Row],[Date]],"mmm")</f>
        <v>Jun</v>
      </c>
      <c r="V2492" t="str">
        <f>TEXT(CoffeeData[[#This Row],[Date]],"dddd")</f>
        <v>Thursday</v>
      </c>
    </row>
    <row r="2493" spans="1:22" x14ac:dyDescent="0.3">
      <c r="A2493" t="s">
        <v>2511</v>
      </c>
      <c r="B2493" s="3" t="s">
        <v>5290</v>
      </c>
      <c r="C2493" t="s">
        <v>5385</v>
      </c>
      <c r="D2493" s="5" t="s">
        <v>5617</v>
      </c>
      <c r="E2493" t="s">
        <v>6650</v>
      </c>
      <c r="F2493" t="s">
        <v>7130</v>
      </c>
      <c r="G2493" t="s">
        <v>7138</v>
      </c>
      <c r="H2493" t="s">
        <v>7152</v>
      </c>
      <c r="I2493" t="s">
        <v>7154</v>
      </c>
      <c r="J2493" s="11">
        <v>4</v>
      </c>
      <c r="K2493" s="9">
        <v>5.5</v>
      </c>
      <c r="L2493">
        <v>15</v>
      </c>
      <c r="M2493" s="7">
        <v>18.7</v>
      </c>
      <c r="N2493" t="s">
        <v>7158</v>
      </c>
      <c r="O2493" t="s">
        <v>7161</v>
      </c>
      <c r="P2493" t="s">
        <v>7168</v>
      </c>
      <c r="Q2493" s="9">
        <v>4.5</v>
      </c>
      <c r="R2493" t="s">
        <v>7171</v>
      </c>
      <c r="S2493" t="s">
        <v>7174</v>
      </c>
      <c r="T2493">
        <v>35</v>
      </c>
      <c r="U2493" t="str">
        <f>TEXT(CoffeeData[[#This Row],[Date]],"mmm")</f>
        <v>Apr</v>
      </c>
      <c r="V2493" t="str">
        <f>TEXT(CoffeeData[[#This Row],[Date]],"dddd")</f>
        <v>Saturday</v>
      </c>
    </row>
    <row r="2494" spans="1:22" x14ac:dyDescent="0.3">
      <c r="A2494" t="s">
        <v>2512</v>
      </c>
      <c r="B2494" s="3" t="s">
        <v>5149</v>
      </c>
      <c r="C2494" t="s">
        <v>5390</v>
      </c>
      <c r="D2494" s="5" t="s">
        <v>5626</v>
      </c>
      <c r="E2494" t="s">
        <v>6816</v>
      </c>
      <c r="F2494" t="s">
        <v>7130</v>
      </c>
      <c r="G2494" t="s">
        <v>7135</v>
      </c>
      <c r="H2494" t="s">
        <v>7149</v>
      </c>
      <c r="I2494" t="s">
        <v>7155</v>
      </c>
      <c r="J2494" s="11">
        <v>4</v>
      </c>
      <c r="K2494" s="9">
        <v>4</v>
      </c>
      <c r="L2494">
        <v>0</v>
      </c>
      <c r="M2494" s="7">
        <v>16</v>
      </c>
      <c r="N2494" t="s">
        <v>7158</v>
      </c>
      <c r="O2494" t="s">
        <v>7160</v>
      </c>
      <c r="P2494" t="s">
        <v>7168</v>
      </c>
      <c r="Q2494" s="9">
        <v>4.2</v>
      </c>
      <c r="R2494" t="s">
        <v>7171</v>
      </c>
      <c r="S2494" t="s">
        <v>7176</v>
      </c>
      <c r="T2494">
        <v>27</v>
      </c>
      <c r="U2494" t="str">
        <f>TEXT(CoffeeData[[#This Row],[Date]],"mmm")</f>
        <v>Jun</v>
      </c>
      <c r="V2494" t="str">
        <f>TEXT(CoffeeData[[#This Row],[Date]],"dddd")</f>
        <v>Monday</v>
      </c>
    </row>
    <row r="2495" spans="1:22" x14ac:dyDescent="0.3">
      <c r="A2495" t="s">
        <v>2513</v>
      </c>
      <c r="B2495" s="3" t="s">
        <v>5329</v>
      </c>
      <c r="C2495" t="s">
        <v>5390</v>
      </c>
      <c r="D2495" s="5" t="s">
        <v>5473</v>
      </c>
      <c r="E2495" t="s">
        <v>6570</v>
      </c>
      <c r="F2495" t="s">
        <v>7131</v>
      </c>
      <c r="G2495" t="s">
        <v>7144</v>
      </c>
      <c r="H2495" t="s">
        <v>7149</v>
      </c>
      <c r="I2495" t="s">
        <v>7153</v>
      </c>
      <c r="J2495" s="11">
        <v>1</v>
      </c>
      <c r="K2495" s="9">
        <v>3.5</v>
      </c>
      <c r="L2495">
        <v>10</v>
      </c>
      <c r="M2495" s="7">
        <v>3.15</v>
      </c>
      <c r="N2495" t="s">
        <v>7156</v>
      </c>
      <c r="O2495" t="s">
        <v>7163</v>
      </c>
      <c r="P2495" t="s">
        <v>7165</v>
      </c>
      <c r="Q2495" s="9">
        <v>3.6</v>
      </c>
      <c r="R2495" t="s">
        <v>7172</v>
      </c>
      <c r="S2495" t="s">
        <v>7176</v>
      </c>
      <c r="T2495">
        <v>39</v>
      </c>
      <c r="U2495" t="str">
        <f>TEXT(CoffeeData[[#This Row],[Date]],"mmm")</f>
        <v>May</v>
      </c>
      <c r="V2495" t="str">
        <f>TEXT(CoffeeData[[#This Row],[Date]],"dddd")</f>
        <v>Monday</v>
      </c>
    </row>
    <row r="2496" spans="1:22" x14ac:dyDescent="0.3">
      <c r="A2496" t="s">
        <v>2514</v>
      </c>
      <c r="B2496" s="3" t="s">
        <v>5198</v>
      </c>
      <c r="C2496" t="s">
        <v>5391</v>
      </c>
      <c r="D2496" s="5" t="s">
        <v>5423</v>
      </c>
      <c r="E2496" t="s">
        <v>6495</v>
      </c>
      <c r="F2496" t="s">
        <v>7130</v>
      </c>
      <c r="G2496" t="s">
        <v>7133</v>
      </c>
      <c r="H2496" t="s">
        <v>7149</v>
      </c>
      <c r="I2496" t="s">
        <v>7153</v>
      </c>
      <c r="J2496" s="11">
        <v>4</v>
      </c>
      <c r="K2496" s="9">
        <v>2.5</v>
      </c>
      <c r="L2496">
        <v>5</v>
      </c>
      <c r="M2496" s="7">
        <v>9.5</v>
      </c>
      <c r="N2496" t="s">
        <v>7158</v>
      </c>
      <c r="O2496" t="s">
        <v>7163</v>
      </c>
      <c r="P2496" t="s">
        <v>7170</v>
      </c>
      <c r="Q2496" s="9">
        <v>3.6</v>
      </c>
      <c r="R2496" t="s">
        <v>7171</v>
      </c>
      <c r="S2496" t="s">
        <v>7176</v>
      </c>
      <c r="T2496">
        <v>28</v>
      </c>
      <c r="U2496" t="str">
        <f>TEXT(CoffeeData[[#This Row],[Date]],"mmm")</f>
        <v>May</v>
      </c>
      <c r="V2496" t="str">
        <f>TEXT(CoffeeData[[#This Row],[Date]],"dddd")</f>
        <v>Friday</v>
      </c>
    </row>
    <row r="2497" spans="1:22" x14ac:dyDescent="0.3">
      <c r="A2497" t="s">
        <v>2515</v>
      </c>
      <c r="B2497" s="3" t="s">
        <v>5359</v>
      </c>
      <c r="C2497" t="s">
        <v>5390</v>
      </c>
      <c r="D2497" s="5" t="s">
        <v>5700</v>
      </c>
      <c r="E2497" t="s">
        <v>6365</v>
      </c>
      <c r="F2497" t="s">
        <v>7130</v>
      </c>
      <c r="G2497" t="s">
        <v>7144</v>
      </c>
      <c r="H2497" t="s">
        <v>7149</v>
      </c>
      <c r="I2497" t="s">
        <v>7154</v>
      </c>
      <c r="J2497" s="11">
        <v>3</v>
      </c>
      <c r="K2497" s="9">
        <v>3.5</v>
      </c>
      <c r="L2497">
        <v>0</v>
      </c>
      <c r="M2497" s="7">
        <v>10.5</v>
      </c>
      <c r="N2497" t="s">
        <v>7156</v>
      </c>
      <c r="O2497" t="s">
        <v>7162</v>
      </c>
      <c r="P2497" t="s">
        <v>7170</v>
      </c>
      <c r="Q2497" s="9">
        <v>4.4000000000000004</v>
      </c>
      <c r="R2497" t="s">
        <v>7173</v>
      </c>
      <c r="S2497" t="s">
        <v>7176</v>
      </c>
      <c r="T2497">
        <v>35</v>
      </c>
      <c r="U2497" t="str">
        <f>TEXT(CoffeeData[[#This Row],[Date]],"mmm")</f>
        <v>Feb</v>
      </c>
      <c r="V2497" t="str">
        <f>TEXT(CoffeeData[[#This Row],[Date]],"dddd")</f>
        <v>Monday</v>
      </c>
    </row>
    <row r="2498" spans="1:22" x14ac:dyDescent="0.3">
      <c r="A2498" t="s">
        <v>2516</v>
      </c>
      <c r="B2498" s="3" t="s">
        <v>5072</v>
      </c>
      <c r="C2498" t="s">
        <v>5391</v>
      </c>
      <c r="D2498" s="5" t="s">
        <v>5877</v>
      </c>
      <c r="E2498" t="s">
        <v>6463</v>
      </c>
      <c r="F2498" t="s">
        <v>7130</v>
      </c>
      <c r="G2498" t="s">
        <v>7140</v>
      </c>
      <c r="H2498" t="s">
        <v>7150</v>
      </c>
      <c r="I2498" t="s">
        <v>7153</v>
      </c>
      <c r="J2498" s="11">
        <v>1</v>
      </c>
      <c r="K2498" s="9">
        <v>2</v>
      </c>
      <c r="L2498">
        <v>10</v>
      </c>
      <c r="M2498" s="7">
        <v>1.8</v>
      </c>
      <c r="N2498" t="s">
        <v>7156</v>
      </c>
      <c r="O2498" t="s">
        <v>7161</v>
      </c>
      <c r="P2498" t="s">
        <v>7165</v>
      </c>
      <c r="Q2498" s="9">
        <v>4</v>
      </c>
      <c r="R2498" t="s">
        <v>7172</v>
      </c>
      <c r="S2498" t="s">
        <v>7174</v>
      </c>
      <c r="T2498">
        <v>39</v>
      </c>
      <c r="U2498" t="str">
        <f>TEXT(CoffeeData[[#This Row],[Date]],"mmm")</f>
        <v>Nov</v>
      </c>
      <c r="V2498" t="str">
        <f>TEXT(CoffeeData[[#This Row],[Date]],"dddd")</f>
        <v>Friday</v>
      </c>
    </row>
    <row r="2499" spans="1:22" x14ac:dyDescent="0.3">
      <c r="A2499" t="s">
        <v>2517</v>
      </c>
      <c r="B2499" s="3" t="s">
        <v>5262</v>
      </c>
      <c r="C2499" t="s">
        <v>5385</v>
      </c>
      <c r="D2499" s="5" t="s">
        <v>6078</v>
      </c>
      <c r="E2499" t="s">
        <v>6719</v>
      </c>
      <c r="F2499" t="s">
        <v>7131</v>
      </c>
      <c r="G2499" t="s">
        <v>7132</v>
      </c>
      <c r="H2499" t="s">
        <v>7148</v>
      </c>
      <c r="I2499" t="s">
        <v>7153</v>
      </c>
      <c r="J2499" s="11">
        <v>1</v>
      </c>
      <c r="K2499" s="9">
        <v>2.5</v>
      </c>
      <c r="L2499">
        <v>5</v>
      </c>
      <c r="M2499" s="7">
        <v>2.38</v>
      </c>
      <c r="N2499" t="s">
        <v>7157</v>
      </c>
      <c r="O2499" t="s">
        <v>7162</v>
      </c>
      <c r="P2499" t="s">
        <v>7167</v>
      </c>
      <c r="Q2499" s="9">
        <v>3.5</v>
      </c>
      <c r="R2499" t="s">
        <v>7171</v>
      </c>
      <c r="S2499" t="s">
        <v>7176</v>
      </c>
      <c r="T2499">
        <v>29</v>
      </c>
      <c r="U2499" t="str">
        <f>TEXT(CoffeeData[[#This Row],[Date]],"mmm")</f>
        <v>Dec</v>
      </c>
      <c r="V2499" t="str">
        <f>TEXT(CoffeeData[[#This Row],[Date]],"dddd")</f>
        <v>Saturday</v>
      </c>
    </row>
    <row r="2500" spans="1:22" x14ac:dyDescent="0.3">
      <c r="A2500" t="s">
        <v>2518</v>
      </c>
      <c r="B2500" s="3" t="s">
        <v>5153</v>
      </c>
      <c r="C2500" t="s">
        <v>5391</v>
      </c>
      <c r="D2500" s="5" t="s">
        <v>6100</v>
      </c>
      <c r="E2500" t="s">
        <v>6473</v>
      </c>
      <c r="F2500" t="s">
        <v>7130</v>
      </c>
      <c r="G2500" t="s">
        <v>7145</v>
      </c>
      <c r="H2500" t="s">
        <v>7148</v>
      </c>
      <c r="I2500" t="s">
        <v>7154</v>
      </c>
      <c r="J2500" s="11">
        <v>3</v>
      </c>
      <c r="K2500" s="9">
        <v>2</v>
      </c>
      <c r="L2500">
        <v>5</v>
      </c>
      <c r="M2500" s="7">
        <v>5.7</v>
      </c>
      <c r="N2500" t="s">
        <v>7156</v>
      </c>
      <c r="O2500" t="s">
        <v>7162</v>
      </c>
      <c r="P2500" t="s">
        <v>7168</v>
      </c>
      <c r="Q2500" s="9">
        <v>4.8</v>
      </c>
      <c r="R2500" t="s">
        <v>7173</v>
      </c>
      <c r="S2500" t="s">
        <v>7174</v>
      </c>
      <c r="T2500">
        <v>44</v>
      </c>
      <c r="U2500" t="str">
        <f>TEXT(CoffeeData[[#This Row],[Date]],"mmm")</f>
        <v>Jan</v>
      </c>
      <c r="V2500" t="str">
        <f>TEXT(CoffeeData[[#This Row],[Date]],"dddd")</f>
        <v>Friday</v>
      </c>
    </row>
    <row r="2501" spans="1:22" x14ac:dyDescent="0.3">
      <c r="A2501" t="s">
        <v>2519</v>
      </c>
      <c r="B2501" s="3" t="s">
        <v>5376</v>
      </c>
      <c r="C2501" t="s">
        <v>5388</v>
      </c>
      <c r="D2501" s="5" t="s">
        <v>6006</v>
      </c>
      <c r="E2501" t="s">
        <v>6629</v>
      </c>
      <c r="F2501" t="s">
        <v>7129</v>
      </c>
      <c r="G2501" t="s">
        <v>7139</v>
      </c>
      <c r="H2501" t="s">
        <v>7148</v>
      </c>
      <c r="I2501" t="s">
        <v>7154</v>
      </c>
      <c r="J2501" s="11">
        <v>4</v>
      </c>
      <c r="K2501" s="9">
        <v>3</v>
      </c>
      <c r="L2501">
        <v>10</v>
      </c>
      <c r="M2501" s="7">
        <v>10.8</v>
      </c>
      <c r="N2501" t="s">
        <v>7156</v>
      </c>
      <c r="O2501" t="s">
        <v>7159</v>
      </c>
      <c r="P2501" t="s">
        <v>7167</v>
      </c>
      <c r="Q2501" s="9">
        <v>3.6</v>
      </c>
      <c r="R2501" t="s">
        <v>7171</v>
      </c>
      <c r="S2501" t="s">
        <v>7175</v>
      </c>
      <c r="T2501">
        <v>34</v>
      </c>
      <c r="U2501" t="str">
        <f>TEXT(CoffeeData[[#This Row],[Date]],"mmm")</f>
        <v>Mar</v>
      </c>
      <c r="V2501" t="str">
        <f>TEXT(CoffeeData[[#This Row],[Date]],"dddd")</f>
        <v>Wednesday</v>
      </c>
    </row>
    <row r="2502" spans="1:22" x14ac:dyDescent="0.3">
      <c r="A2502" t="s">
        <v>2520</v>
      </c>
      <c r="B2502" s="3" t="s">
        <v>5100</v>
      </c>
      <c r="C2502" t="s">
        <v>5385</v>
      </c>
      <c r="D2502" s="5" t="s">
        <v>6149</v>
      </c>
      <c r="E2502" t="s">
        <v>6838</v>
      </c>
      <c r="F2502" t="s">
        <v>7131</v>
      </c>
      <c r="G2502" t="s">
        <v>7136</v>
      </c>
      <c r="H2502" t="s">
        <v>7151</v>
      </c>
      <c r="I2502" t="s">
        <v>7155</v>
      </c>
      <c r="J2502" s="11">
        <v>1</v>
      </c>
      <c r="K2502" s="9">
        <v>4</v>
      </c>
      <c r="L2502">
        <v>10</v>
      </c>
      <c r="M2502" s="7">
        <v>3.6</v>
      </c>
      <c r="N2502" t="s">
        <v>7156</v>
      </c>
      <c r="O2502" t="s">
        <v>7163</v>
      </c>
      <c r="P2502" t="s">
        <v>7165</v>
      </c>
      <c r="Q2502" s="9">
        <v>3.2</v>
      </c>
      <c r="R2502" t="s">
        <v>7171</v>
      </c>
      <c r="S2502" t="s">
        <v>7174</v>
      </c>
      <c r="T2502">
        <v>30</v>
      </c>
      <c r="U2502" t="str">
        <f>TEXT(CoffeeData[[#This Row],[Date]],"mmm")</f>
        <v>Mar</v>
      </c>
      <c r="V2502" t="str">
        <f>TEXT(CoffeeData[[#This Row],[Date]],"dddd")</f>
        <v>Saturday</v>
      </c>
    </row>
    <row r="2503" spans="1:22" x14ac:dyDescent="0.3">
      <c r="A2503" t="s">
        <v>2521</v>
      </c>
      <c r="B2503" s="3" t="s">
        <v>5173</v>
      </c>
      <c r="C2503" t="s">
        <v>5389</v>
      </c>
      <c r="D2503" s="5" t="s">
        <v>5955</v>
      </c>
      <c r="E2503" t="s">
        <v>6992</v>
      </c>
      <c r="F2503" t="s">
        <v>7130</v>
      </c>
      <c r="G2503" t="s">
        <v>7144</v>
      </c>
      <c r="H2503" t="s">
        <v>7149</v>
      </c>
      <c r="I2503" t="s">
        <v>7155</v>
      </c>
      <c r="J2503" s="11">
        <v>3</v>
      </c>
      <c r="K2503" s="9">
        <v>3.5</v>
      </c>
      <c r="L2503">
        <v>5</v>
      </c>
      <c r="M2503" s="7">
        <v>9.9700000000000006</v>
      </c>
      <c r="N2503" t="s">
        <v>7156</v>
      </c>
      <c r="O2503" t="s">
        <v>7163</v>
      </c>
      <c r="P2503" t="s">
        <v>7169</v>
      </c>
      <c r="Q2503" s="9">
        <v>3.8</v>
      </c>
      <c r="R2503" t="s">
        <v>7171</v>
      </c>
      <c r="S2503" t="s">
        <v>7176</v>
      </c>
      <c r="T2503">
        <v>41</v>
      </c>
      <c r="U2503" t="str">
        <f>TEXT(CoffeeData[[#This Row],[Date]],"mmm")</f>
        <v>Sep</v>
      </c>
      <c r="V2503" t="str">
        <f>TEXT(CoffeeData[[#This Row],[Date]],"dddd")</f>
        <v>Thursday</v>
      </c>
    </row>
    <row r="2504" spans="1:22" x14ac:dyDescent="0.3">
      <c r="A2504" t="s">
        <v>2522</v>
      </c>
      <c r="B2504" s="3" t="s">
        <v>5190</v>
      </c>
      <c r="C2504" t="s">
        <v>5389</v>
      </c>
      <c r="D2504" s="5" t="s">
        <v>6122</v>
      </c>
      <c r="E2504" t="s">
        <v>6885</v>
      </c>
      <c r="F2504" t="s">
        <v>7129</v>
      </c>
      <c r="G2504" t="s">
        <v>7136</v>
      </c>
      <c r="H2504" t="s">
        <v>7151</v>
      </c>
      <c r="I2504" t="s">
        <v>7155</v>
      </c>
      <c r="J2504" s="11">
        <v>4</v>
      </c>
      <c r="K2504" s="9">
        <v>4</v>
      </c>
      <c r="L2504">
        <v>10</v>
      </c>
      <c r="M2504" s="7">
        <v>14.4</v>
      </c>
      <c r="N2504" t="s">
        <v>7158</v>
      </c>
      <c r="O2504" t="s">
        <v>7159</v>
      </c>
      <c r="P2504" t="s">
        <v>7170</v>
      </c>
      <c r="Q2504" s="9">
        <v>3.5</v>
      </c>
      <c r="R2504" t="s">
        <v>7171</v>
      </c>
      <c r="S2504" t="s">
        <v>7175</v>
      </c>
      <c r="T2504">
        <v>32</v>
      </c>
      <c r="U2504" t="str">
        <f>TEXT(CoffeeData[[#This Row],[Date]],"mmm")</f>
        <v>Nov</v>
      </c>
      <c r="V2504" t="str">
        <f>TEXT(CoffeeData[[#This Row],[Date]],"dddd")</f>
        <v>Thursday</v>
      </c>
    </row>
    <row r="2505" spans="1:22" x14ac:dyDescent="0.3">
      <c r="A2505" t="s">
        <v>2523</v>
      </c>
      <c r="B2505" s="3" t="s">
        <v>5037</v>
      </c>
      <c r="C2505" t="s">
        <v>5388</v>
      </c>
      <c r="D2505" s="5" t="s">
        <v>6050</v>
      </c>
      <c r="E2505" t="s">
        <v>6416</v>
      </c>
      <c r="F2505" t="s">
        <v>7131</v>
      </c>
      <c r="G2505" t="s">
        <v>7143</v>
      </c>
      <c r="H2505" t="s">
        <v>7149</v>
      </c>
      <c r="I2505" t="s">
        <v>7155</v>
      </c>
      <c r="J2505" s="11">
        <v>2</v>
      </c>
      <c r="K2505" s="9">
        <v>4.5</v>
      </c>
      <c r="L2505">
        <v>0</v>
      </c>
      <c r="M2505" s="7">
        <v>9</v>
      </c>
      <c r="N2505" t="s">
        <v>7156</v>
      </c>
      <c r="O2505" t="s">
        <v>7159</v>
      </c>
      <c r="P2505" t="s">
        <v>7170</v>
      </c>
      <c r="Q2505" s="9">
        <v>3.9</v>
      </c>
      <c r="R2505" t="s">
        <v>7173</v>
      </c>
      <c r="S2505" t="s">
        <v>7175</v>
      </c>
      <c r="T2505">
        <v>27</v>
      </c>
      <c r="U2505" t="str">
        <f>TEXT(CoffeeData[[#This Row],[Date]],"mmm")</f>
        <v>May</v>
      </c>
      <c r="V2505" t="str">
        <f>TEXT(CoffeeData[[#This Row],[Date]],"dddd")</f>
        <v>Wednesday</v>
      </c>
    </row>
    <row r="2506" spans="1:22" x14ac:dyDescent="0.3">
      <c r="A2506" t="s">
        <v>2524</v>
      </c>
      <c r="B2506" s="3" t="s">
        <v>5324</v>
      </c>
      <c r="C2506" t="s">
        <v>5390</v>
      </c>
      <c r="D2506" s="5" t="s">
        <v>5903</v>
      </c>
      <c r="E2506" t="s">
        <v>6840</v>
      </c>
      <c r="F2506" t="s">
        <v>7131</v>
      </c>
      <c r="G2506" t="s">
        <v>7132</v>
      </c>
      <c r="H2506" t="s">
        <v>7148</v>
      </c>
      <c r="I2506" t="s">
        <v>7153</v>
      </c>
      <c r="J2506" s="11">
        <v>4</v>
      </c>
      <c r="K2506" s="9">
        <v>2.5</v>
      </c>
      <c r="L2506">
        <v>0</v>
      </c>
      <c r="M2506" s="7">
        <v>10</v>
      </c>
      <c r="N2506" t="s">
        <v>7157</v>
      </c>
      <c r="O2506" t="s">
        <v>7160</v>
      </c>
      <c r="P2506" t="s">
        <v>7166</v>
      </c>
      <c r="Q2506" s="9">
        <v>4.7</v>
      </c>
      <c r="R2506" t="s">
        <v>7173</v>
      </c>
      <c r="S2506" t="s">
        <v>7175</v>
      </c>
      <c r="T2506">
        <v>40</v>
      </c>
      <c r="U2506" t="str">
        <f>TEXT(CoffeeData[[#This Row],[Date]],"mmm")</f>
        <v>Dec</v>
      </c>
      <c r="V2506" t="str">
        <f>TEXT(CoffeeData[[#This Row],[Date]],"dddd")</f>
        <v>Monday</v>
      </c>
    </row>
    <row r="2507" spans="1:22" x14ac:dyDescent="0.3">
      <c r="A2507" t="s">
        <v>2525</v>
      </c>
      <c r="B2507" s="3" t="s">
        <v>5216</v>
      </c>
      <c r="C2507" t="s">
        <v>5387</v>
      </c>
      <c r="D2507" s="5" t="s">
        <v>5535</v>
      </c>
      <c r="E2507" t="s">
        <v>6668</v>
      </c>
      <c r="F2507" t="s">
        <v>7129</v>
      </c>
      <c r="G2507" t="s">
        <v>7147</v>
      </c>
      <c r="H2507" t="s">
        <v>7152</v>
      </c>
      <c r="I2507" t="s">
        <v>7153</v>
      </c>
      <c r="J2507" s="11">
        <v>4</v>
      </c>
      <c r="K2507" s="9">
        <v>5</v>
      </c>
      <c r="L2507">
        <v>0</v>
      </c>
      <c r="M2507" s="7">
        <v>20</v>
      </c>
      <c r="N2507" t="s">
        <v>7158</v>
      </c>
      <c r="O2507" t="s">
        <v>7159</v>
      </c>
      <c r="P2507" t="s">
        <v>7165</v>
      </c>
      <c r="Q2507" s="9">
        <v>4.5999999999999996</v>
      </c>
      <c r="R2507" t="s">
        <v>7172</v>
      </c>
      <c r="S2507" t="s">
        <v>7176</v>
      </c>
      <c r="T2507">
        <v>32</v>
      </c>
      <c r="U2507" t="str">
        <f>TEXT(CoffeeData[[#This Row],[Date]],"mmm")</f>
        <v>Nov</v>
      </c>
      <c r="V2507" t="str">
        <f>TEXT(CoffeeData[[#This Row],[Date]],"dddd")</f>
        <v>Tuesday</v>
      </c>
    </row>
    <row r="2508" spans="1:22" x14ac:dyDescent="0.3">
      <c r="A2508" t="s">
        <v>2526</v>
      </c>
      <c r="B2508" s="3" t="s">
        <v>5156</v>
      </c>
      <c r="C2508" t="s">
        <v>5389</v>
      </c>
      <c r="D2508" s="5" t="s">
        <v>5725</v>
      </c>
      <c r="E2508" t="s">
        <v>6274</v>
      </c>
      <c r="F2508" t="s">
        <v>7129</v>
      </c>
      <c r="G2508" t="s">
        <v>7133</v>
      </c>
      <c r="H2508" t="s">
        <v>7149</v>
      </c>
      <c r="I2508" t="s">
        <v>7155</v>
      </c>
      <c r="J2508" s="11">
        <v>4</v>
      </c>
      <c r="K2508" s="9">
        <v>2.5</v>
      </c>
      <c r="L2508">
        <v>10</v>
      </c>
      <c r="M2508" s="7">
        <v>9</v>
      </c>
      <c r="N2508" t="s">
        <v>7156</v>
      </c>
      <c r="O2508" t="s">
        <v>7160</v>
      </c>
      <c r="P2508" t="s">
        <v>7164</v>
      </c>
      <c r="Q2508" s="9">
        <v>4.9000000000000004</v>
      </c>
      <c r="R2508" t="s">
        <v>7172</v>
      </c>
      <c r="S2508" t="s">
        <v>7175</v>
      </c>
      <c r="T2508">
        <v>29</v>
      </c>
      <c r="U2508" t="str">
        <f>TEXT(CoffeeData[[#This Row],[Date]],"mmm")</f>
        <v>Feb</v>
      </c>
      <c r="V2508" t="str">
        <f>TEXT(CoffeeData[[#This Row],[Date]],"dddd")</f>
        <v>Thursday</v>
      </c>
    </row>
    <row r="2509" spans="1:22" x14ac:dyDescent="0.3">
      <c r="A2509" t="s">
        <v>2527</v>
      </c>
      <c r="B2509" s="3" t="s">
        <v>5309</v>
      </c>
      <c r="C2509" t="s">
        <v>5391</v>
      </c>
      <c r="D2509" s="5" t="s">
        <v>5481</v>
      </c>
      <c r="E2509" t="s">
        <v>6396</v>
      </c>
      <c r="F2509" t="s">
        <v>7130</v>
      </c>
      <c r="G2509" t="s">
        <v>7139</v>
      </c>
      <c r="H2509" t="s">
        <v>7148</v>
      </c>
      <c r="I2509" t="s">
        <v>7153</v>
      </c>
      <c r="J2509" s="11">
        <v>2</v>
      </c>
      <c r="K2509" s="9">
        <v>3</v>
      </c>
      <c r="L2509">
        <v>0</v>
      </c>
      <c r="M2509" s="7">
        <v>6</v>
      </c>
      <c r="N2509" t="s">
        <v>7157</v>
      </c>
      <c r="O2509" t="s">
        <v>7162</v>
      </c>
      <c r="P2509" t="s">
        <v>7169</v>
      </c>
      <c r="Q2509" s="9">
        <v>4.9000000000000004</v>
      </c>
      <c r="R2509" t="s">
        <v>7172</v>
      </c>
      <c r="S2509" t="s">
        <v>7176</v>
      </c>
      <c r="T2509">
        <v>40</v>
      </c>
      <c r="U2509" t="str">
        <f>TEXT(CoffeeData[[#This Row],[Date]],"mmm")</f>
        <v>Dec</v>
      </c>
      <c r="V2509" t="str">
        <f>TEXT(CoffeeData[[#This Row],[Date]],"dddd")</f>
        <v>Friday</v>
      </c>
    </row>
    <row r="2510" spans="1:22" x14ac:dyDescent="0.3">
      <c r="A2510" t="s">
        <v>2528</v>
      </c>
      <c r="B2510" s="3" t="s">
        <v>5105</v>
      </c>
      <c r="C2510" t="s">
        <v>5386</v>
      </c>
      <c r="D2510" s="5" t="s">
        <v>5401</v>
      </c>
      <c r="E2510" t="s">
        <v>7071</v>
      </c>
      <c r="F2510" t="s">
        <v>7130</v>
      </c>
      <c r="G2510" t="s">
        <v>7140</v>
      </c>
      <c r="H2510" t="s">
        <v>7150</v>
      </c>
      <c r="I2510" t="s">
        <v>7155</v>
      </c>
      <c r="J2510" s="11">
        <v>3</v>
      </c>
      <c r="K2510" s="9">
        <v>2</v>
      </c>
      <c r="L2510">
        <v>15</v>
      </c>
      <c r="M2510" s="7">
        <v>5.0999999999999996</v>
      </c>
      <c r="N2510" t="s">
        <v>7158</v>
      </c>
      <c r="O2510" t="s">
        <v>7163</v>
      </c>
      <c r="P2510" t="s">
        <v>7165</v>
      </c>
      <c r="Q2510" s="9">
        <v>4.7</v>
      </c>
      <c r="R2510" t="s">
        <v>7172</v>
      </c>
      <c r="S2510" t="s">
        <v>7174</v>
      </c>
      <c r="T2510">
        <v>27</v>
      </c>
      <c r="U2510" t="str">
        <f>TEXT(CoffeeData[[#This Row],[Date]],"mmm")</f>
        <v>Feb</v>
      </c>
      <c r="V2510" t="str">
        <f>TEXT(CoffeeData[[#This Row],[Date]],"dddd")</f>
        <v>Sunday</v>
      </c>
    </row>
    <row r="2511" spans="1:22" x14ac:dyDescent="0.3">
      <c r="A2511" t="s">
        <v>2529</v>
      </c>
      <c r="B2511" s="3" t="s">
        <v>5325</v>
      </c>
      <c r="C2511" t="s">
        <v>5388</v>
      </c>
      <c r="D2511" s="5" t="s">
        <v>5719</v>
      </c>
      <c r="E2511" t="s">
        <v>6703</v>
      </c>
      <c r="F2511" t="s">
        <v>7131</v>
      </c>
      <c r="G2511" t="s">
        <v>7133</v>
      </c>
      <c r="H2511" t="s">
        <v>7149</v>
      </c>
      <c r="I2511" t="s">
        <v>7154</v>
      </c>
      <c r="J2511" s="11">
        <v>4</v>
      </c>
      <c r="K2511" s="9">
        <v>2.5</v>
      </c>
      <c r="L2511">
        <v>5</v>
      </c>
      <c r="M2511" s="7">
        <v>9.5</v>
      </c>
      <c r="N2511" t="s">
        <v>7156</v>
      </c>
      <c r="O2511" t="s">
        <v>7159</v>
      </c>
      <c r="P2511" t="s">
        <v>7165</v>
      </c>
      <c r="Q2511" s="9">
        <v>4.5</v>
      </c>
      <c r="R2511" t="s">
        <v>7172</v>
      </c>
      <c r="S2511" t="s">
        <v>7175</v>
      </c>
      <c r="T2511">
        <v>27</v>
      </c>
      <c r="U2511" t="str">
        <f>TEXT(CoffeeData[[#This Row],[Date]],"mmm")</f>
        <v>Apr</v>
      </c>
      <c r="V2511" t="str">
        <f>TEXT(CoffeeData[[#This Row],[Date]],"dddd")</f>
        <v>Wednesday</v>
      </c>
    </row>
    <row r="2512" spans="1:22" x14ac:dyDescent="0.3">
      <c r="A2512" t="s">
        <v>2530</v>
      </c>
      <c r="B2512" s="3" t="s">
        <v>5338</v>
      </c>
      <c r="C2512" t="s">
        <v>5388</v>
      </c>
      <c r="D2512" s="5" t="s">
        <v>5895</v>
      </c>
      <c r="E2512" t="s">
        <v>6729</v>
      </c>
      <c r="F2512" t="s">
        <v>7129</v>
      </c>
      <c r="G2512" t="s">
        <v>7147</v>
      </c>
      <c r="H2512" t="s">
        <v>7152</v>
      </c>
      <c r="I2512" t="s">
        <v>7154</v>
      </c>
      <c r="J2512" s="11">
        <v>3</v>
      </c>
      <c r="K2512" s="9">
        <v>5</v>
      </c>
      <c r="L2512">
        <v>15</v>
      </c>
      <c r="M2512" s="7">
        <v>12.75</v>
      </c>
      <c r="N2512" t="s">
        <v>7158</v>
      </c>
      <c r="O2512" t="s">
        <v>7160</v>
      </c>
      <c r="P2512" t="s">
        <v>7166</v>
      </c>
      <c r="Q2512" s="9">
        <v>3.9</v>
      </c>
      <c r="R2512" t="s">
        <v>7173</v>
      </c>
      <c r="S2512" t="s">
        <v>7175</v>
      </c>
      <c r="T2512">
        <v>41</v>
      </c>
      <c r="U2512" t="str">
        <f>TEXT(CoffeeData[[#This Row],[Date]],"mmm")</f>
        <v>Jun</v>
      </c>
      <c r="V2512" t="str">
        <f>TEXT(CoffeeData[[#This Row],[Date]],"dddd")</f>
        <v>Wednesday</v>
      </c>
    </row>
    <row r="2513" spans="1:22" x14ac:dyDescent="0.3">
      <c r="A2513" t="s">
        <v>2531</v>
      </c>
      <c r="B2513" s="3" t="s">
        <v>5311</v>
      </c>
      <c r="C2513" t="s">
        <v>5390</v>
      </c>
      <c r="D2513" s="5" t="s">
        <v>5752</v>
      </c>
      <c r="E2513" t="s">
        <v>6437</v>
      </c>
      <c r="F2513" t="s">
        <v>7130</v>
      </c>
      <c r="G2513" t="s">
        <v>7140</v>
      </c>
      <c r="H2513" t="s">
        <v>7150</v>
      </c>
      <c r="I2513" t="s">
        <v>7153</v>
      </c>
      <c r="J2513" s="11">
        <v>3</v>
      </c>
      <c r="K2513" s="9">
        <v>2</v>
      </c>
      <c r="L2513">
        <v>0</v>
      </c>
      <c r="M2513" s="7">
        <v>6</v>
      </c>
      <c r="N2513" t="s">
        <v>7157</v>
      </c>
      <c r="O2513" t="s">
        <v>7159</v>
      </c>
      <c r="P2513" t="s">
        <v>7167</v>
      </c>
      <c r="Q2513" s="9">
        <v>4.4000000000000004</v>
      </c>
      <c r="R2513" t="s">
        <v>7171</v>
      </c>
      <c r="S2513" t="s">
        <v>7175</v>
      </c>
      <c r="T2513">
        <v>26</v>
      </c>
      <c r="U2513" t="str">
        <f>TEXT(CoffeeData[[#This Row],[Date]],"mmm")</f>
        <v>Jan</v>
      </c>
      <c r="V2513" t="str">
        <f>TEXT(CoffeeData[[#This Row],[Date]],"dddd")</f>
        <v>Monday</v>
      </c>
    </row>
    <row r="2514" spans="1:22" x14ac:dyDescent="0.3">
      <c r="A2514" t="s">
        <v>2532</v>
      </c>
      <c r="B2514" s="3" t="s">
        <v>5026</v>
      </c>
      <c r="C2514" t="s">
        <v>5390</v>
      </c>
      <c r="D2514" s="5" t="s">
        <v>5489</v>
      </c>
      <c r="E2514" t="s">
        <v>7072</v>
      </c>
      <c r="F2514" t="s">
        <v>7131</v>
      </c>
      <c r="G2514" t="s">
        <v>7142</v>
      </c>
      <c r="H2514" t="s">
        <v>7152</v>
      </c>
      <c r="I2514" t="s">
        <v>7153</v>
      </c>
      <c r="J2514" s="11">
        <v>3</v>
      </c>
      <c r="K2514" s="9">
        <v>4.5</v>
      </c>
      <c r="L2514">
        <v>5</v>
      </c>
      <c r="M2514" s="7">
        <v>12.82</v>
      </c>
      <c r="N2514" t="s">
        <v>7156</v>
      </c>
      <c r="O2514" t="s">
        <v>7159</v>
      </c>
      <c r="P2514" t="s">
        <v>7169</v>
      </c>
      <c r="Q2514" s="9">
        <v>5</v>
      </c>
      <c r="R2514" t="s">
        <v>7171</v>
      </c>
      <c r="S2514" t="s">
        <v>7174</v>
      </c>
      <c r="T2514">
        <v>29</v>
      </c>
      <c r="U2514" t="str">
        <f>TEXT(CoffeeData[[#This Row],[Date]],"mmm")</f>
        <v>Jun</v>
      </c>
      <c r="V2514" t="str">
        <f>TEXT(CoffeeData[[#This Row],[Date]],"dddd")</f>
        <v>Monday</v>
      </c>
    </row>
    <row r="2515" spans="1:22" x14ac:dyDescent="0.3">
      <c r="A2515" t="s">
        <v>2533</v>
      </c>
      <c r="B2515" s="3" t="s">
        <v>5181</v>
      </c>
      <c r="C2515" t="s">
        <v>5387</v>
      </c>
      <c r="D2515" s="5" t="s">
        <v>5535</v>
      </c>
      <c r="E2515" t="s">
        <v>6896</v>
      </c>
      <c r="F2515" t="s">
        <v>7129</v>
      </c>
      <c r="G2515" t="s">
        <v>7137</v>
      </c>
      <c r="H2515" t="s">
        <v>7150</v>
      </c>
      <c r="I2515" t="s">
        <v>7154</v>
      </c>
      <c r="J2515" s="11">
        <v>2</v>
      </c>
      <c r="K2515" s="9">
        <v>3</v>
      </c>
      <c r="L2515">
        <v>15</v>
      </c>
      <c r="M2515" s="7">
        <v>5.0999999999999996</v>
      </c>
      <c r="N2515" t="s">
        <v>7157</v>
      </c>
      <c r="O2515" t="s">
        <v>7163</v>
      </c>
      <c r="P2515" t="s">
        <v>7169</v>
      </c>
      <c r="Q2515" s="9">
        <v>3.4</v>
      </c>
      <c r="R2515" t="s">
        <v>7172</v>
      </c>
      <c r="S2515" t="s">
        <v>7174</v>
      </c>
      <c r="T2515">
        <v>38</v>
      </c>
      <c r="U2515" t="str">
        <f>TEXT(CoffeeData[[#This Row],[Date]],"mmm")</f>
        <v>Jan</v>
      </c>
      <c r="V2515" t="str">
        <f>TEXT(CoffeeData[[#This Row],[Date]],"dddd")</f>
        <v>Tuesday</v>
      </c>
    </row>
    <row r="2516" spans="1:22" x14ac:dyDescent="0.3">
      <c r="A2516" t="s">
        <v>2534</v>
      </c>
      <c r="B2516" s="3" t="s">
        <v>5299</v>
      </c>
      <c r="C2516" t="s">
        <v>5386</v>
      </c>
      <c r="D2516" s="5" t="s">
        <v>5983</v>
      </c>
      <c r="E2516" t="s">
        <v>6611</v>
      </c>
      <c r="F2516" t="s">
        <v>7130</v>
      </c>
      <c r="G2516" t="s">
        <v>7139</v>
      </c>
      <c r="H2516" t="s">
        <v>7148</v>
      </c>
      <c r="I2516" t="s">
        <v>7155</v>
      </c>
      <c r="J2516" s="11">
        <v>2</v>
      </c>
      <c r="K2516" s="9">
        <v>3</v>
      </c>
      <c r="L2516">
        <v>15</v>
      </c>
      <c r="M2516" s="7">
        <v>5.0999999999999996</v>
      </c>
      <c r="N2516" t="s">
        <v>7156</v>
      </c>
      <c r="O2516" t="s">
        <v>7163</v>
      </c>
      <c r="P2516" t="s">
        <v>7165</v>
      </c>
      <c r="Q2516" s="9">
        <v>3.9</v>
      </c>
      <c r="R2516" t="s">
        <v>7173</v>
      </c>
      <c r="S2516" t="s">
        <v>7176</v>
      </c>
      <c r="T2516">
        <v>35</v>
      </c>
      <c r="U2516" t="str">
        <f>TEXT(CoffeeData[[#This Row],[Date]],"mmm")</f>
        <v>Jul</v>
      </c>
      <c r="V2516" t="str">
        <f>TEXT(CoffeeData[[#This Row],[Date]],"dddd")</f>
        <v>Sunday</v>
      </c>
    </row>
    <row r="2517" spans="1:22" x14ac:dyDescent="0.3">
      <c r="A2517" t="s">
        <v>2535</v>
      </c>
      <c r="B2517" s="3" t="s">
        <v>5263</v>
      </c>
      <c r="C2517" t="s">
        <v>5391</v>
      </c>
      <c r="D2517" s="5" t="s">
        <v>5633</v>
      </c>
      <c r="E2517" t="s">
        <v>7035</v>
      </c>
      <c r="F2517" t="s">
        <v>7130</v>
      </c>
      <c r="G2517" t="s">
        <v>7136</v>
      </c>
      <c r="H2517" t="s">
        <v>7151</v>
      </c>
      <c r="I2517" t="s">
        <v>7153</v>
      </c>
      <c r="J2517" s="11">
        <v>4</v>
      </c>
      <c r="K2517" s="9">
        <v>4</v>
      </c>
      <c r="L2517">
        <v>5</v>
      </c>
      <c r="M2517" s="7">
        <v>15.2</v>
      </c>
      <c r="N2517" t="s">
        <v>7157</v>
      </c>
      <c r="O2517" t="s">
        <v>7159</v>
      </c>
      <c r="P2517" t="s">
        <v>7164</v>
      </c>
      <c r="Q2517" s="9">
        <v>5</v>
      </c>
      <c r="R2517" t="s">
        <v>7171</v>
      </c>
      <c r="S2517" t="s">
        <v>7175</v>
      </c>
      <c r="T2517">
        <v>32</v>
      </c>
      <c r="U2517" t="str">
        <f>TEXT(CoffeeData[[#This Row],[Date]],"mmm")</f>
        <v>Apr</v>
      </c>
      <c r="V2517" t="str">
        <f>TEXT(CoffeeData[[#This Row],[Date]],"dddd")</f>
        <v>Friday</v>
      </c>
    </row>
    <row r="2518" spans="1:22" x14ac:dyDescent="0.3">
      <c r="A2518" t="s">
        <v>2536</v>
      </c>
      <c r="B2518" s="3" t="s">
        <v>5284</v>
      </c>
      <c r="C2518" t="s">
        <v>5391</v>
      </c>
      <c r="D2518" s="5" t="s">
        <v>5999</v>
      </c>
      <c r="E2518" t="s">
        <v>6896</v>
      </c>
      <c r="F2518" t="s">
        <v>7131</v>
      </c>
      <c r="G2518" t="s">
        <v>7133</v>
      </c>
      <c r="H2518" t="s">
        <v>7149</v>
      </c>
      <c r="I2518" t="s">
        <v>7153</v>
      </c>
      <c r="J2518" s="11">
        <v>4</v>
      </c>
      <c r="K2518" s="9">
        <v>2.5</v>
      </c>
      <c r="L2518">
        <v>5</v>
      </c>
      <c r="M2518" s="7">
        <v>9.5</v>
      </c>
      <c r="N2518" t="s">
        <v>7157</v>
      </c>
      <c r="O2518" t="s">
        <v>7160</v>
      </c>
      <c r="P2518" t="s">
        <v>7170</v>
      </c>
      <c r="Q2518" s="9">
        <v>4.5999999999999996</v>
      </c>
      <c r="R2518" t="s">
        <v>7173</v>
      </c>
      <c r="S2518" t="s">
        <v>7176</v>
      </c>
      <c r="T2518">
        <v>40</v>
      </c>
      <c r="U2518" t="str">
        <f>TEXT(CoffeeData[[#This Row],[Date]],"mmm")</f>
        <v>May</v>
      </c>
      <c r="V2518" t="str">
        <f>TEXT(CoffeeData[[#This Row],[Date]],"dddd")</f>
        <v>Friday</v>
      </c>
    </row>
    <row r="2519" spans="1:22" x14ac:dyDescent="0.3">
      <c r="A2519" t="s">
        <v>2537</v>
      </c>
      <c r="B2519" s="3" t="s">
        <v>5056</v>
      </c>
      <c r="C2519" t="s">
        <v>5385</v>
      </c>
      <c r="D2519" s="5" t="s">
        <v>6110</v>
      </c>
      <c r="E2519" t="s">
        <v>6280</v>
      </c>
      <c r="F2519" t="s">
        <v>7131</v>
      </c>
      <c r="G2519" t="s">
        <v>7140</v>
      </c>
      <c r="H2519" t="s">
        <v>7150</v>
      </c>
      <c r="I2519" t="s">
        <v>7154</v>
      </c>
      <c r="J2519" s="11">
        <v>2</v>
      </c>
      <c r="K2519" s="9">
        <v>2</v>
      </c>
      <c r="L2519">
        <v>5</v>
      </c>
      <c r="M2519" s="7">
        <v>3.8</v>
      </c>
      <c r="N2519" t="s">
        <v>7158</v>
      </c>
      <c r="O2519" t="s">
        <v>7161</v>
      </c>
      <c r="P2519" t="s">
        <v>7165</v>
      </c>
      <c r="Q2519" s="9">
        <v>3.1</v>
      </c>
      <c r="R2519" t="s">
        <v>7171</v>
      </c>
      <c r="S2519" t="s">
        <v>7174</v>
      </c>
      <c r="T2519">
        <v>41</v>
      </c>
      <c r="U2519" t="str">
        <f>TEXT(CoffeeData[[#This Row],[Date]],"mmm")</f>
        <v>May</v>
      </c>
      <c r="V2519" t="str">
        <f>TEXT(CoffeeData[[#This Row],[Date]],"dddd")</f>
        <v>Saturday</v>
      </c>
    </row>
    <row r="2520" spans="1:22" x14ac:dyDescent="0.3">
      <c r="A2520" t="s">
        <v>2538</v>
      </c>
      <c r="B2520" s="3" t="s">
        <v>5130</v>
      </c>
      <c r="C2520" t="s">
        <v>5390</v>
      </c>
      <c r="D2520" s="5" t="s">
        <v>5418</v>
      </c>
      <c r="E2520" t="s">
        <v>6400</v>
      </c>
      <c r="F2520" t="s">
        <v>7129</v>
      </c>
      <c r="G2520" t="s">
        <v>7146</v>
      </c>
      <c r="H2520" t="s">
        <v>7151</v>
      </c>
      <c r="I2520" t="s">
        <v>7153</v>
      </c>
      <c r="J2520" s="11">
        <v>2</v>
      </c>
      <c r="K2520" s="9">
        <v>3.8</v>
      </c>
      <c r="L2520">
        <v>5</v>
      </c>
      <c r="M2520" s="7">
        <v>7.22</v>
      </c>
      <c r="N2520" t="s">
        <v>7158</v>
      </c>
      <c r="O2520" t="s">
        <v>7163</v>
      </c>
      <c r="P2520" t="s">
        <v>7166</v>
      </c>
      <c r="Q2520" s="9">
        <v>3.3</v>
      </c>
      <c r="R2520" t="s">
        <v>7171</v>
      </c>
      <c r="S2520" t="s">
        <v>7175</v>
      </c>
      <c r="T2520">
        <v>34</v>
      </c>
      <c r="U2520" t="str">
        <f>TEXT(CoffeeData[[#This Row],[Date]],"mmm")</f>
        <v>Jul</v>
      </c>
      <c r="V2520" t="str">
        <f>TEXT(CoffeeData[[#This Row],[Date]],"dddd")</f>
        <v>Monday</v>
      </c>
    </row>
    <row r="2521" spans="1:22" x14ac:dyDescent="0.3">
      <c r="A2521" t="s">
        <v>2539</v>
      </c>
      <c r="B2521" s="3" t="s">
        <v>5238</v>
      </c>
      <c r="C2521" t="s">
        <v>5386</v>
      </c>
      <c r="D2521" s="5" t="s">
        <v>5798</v>
      </c>
      <c r="E2521" t="s">
        <v>7073</v>
      </c>
      <c r="F2521" t="s">
        <v>7130</v>
      </c>
      <c r="G2521" t="s">
        <v>7132</v>
      </c>
      <c r="H2521" t="s">
        <v>7148</v>
      </c>
      <c r="I2521" t="s">
        <v>7154</v>
      </c>
      <c r="J2521" s="11">
        <v>1</v>
      </c>
      <c r="K2521" s="9">
        <v>2.5</v>
      </c>
      <c r="L2521">
        <v>5</v>
      </c>
      <c r="M2521" s="7">
        <v>2.38</v>
      </c>
      <c r="N2521" t="s">
        <v>7158</v>
      </c>
      <c r="O2521" t="s">
        <v>7160</v>
      </c>
      <c r="P2521" t="s">
        <v>7170</v>
      </c>
      <c r="Q2521" s="9">
        <v>3.6</v>
      </c>
      <c r="R2521" t="s">
        <v>7171</v>
      </c>
      <c r="S2521" t="s">
        <v>7176</v>
      </c>
      <c r="T2521">
        <v>32</v>
      </c>
      <c r="U2521" t="str">
        <f>TEXT(CoffeeData[[#This Row],[Date]],"mmm")</f>
        <v>Dec</v>
      </c>
      <c r="V2521" t="str">
        <f>TEXT(CoffeeData[[#This Row],[Date]],"dddd")</f>
        <v>Sunday</v>
      </c>
    </row>
    <row r="2522" spans="1:22" x14ac:dyDescent="0.3">
      <c r="A2522" t="s">
        <v>2540</v>
      </c>
      <c r="B2522" s="3" t="s">
        <v>5115</v>
      </c>
      <c r="C2522" t="s">
        <v>5388</v>
      </c>
      <c r="D2522" s="5" t="s">
        <v>5871</v>
      </c>
      <c r="E2522" t="s">
        <v>6396</v>
      </c>
      <c r="F2522" t="s">
        <v>7131</v>
      </c>
      <c r="G2522" t="s">
        <v>7136</v>
      </c>
      <c r="H2522" t="s">
        <v>7151</v>
      </c>
      <c r="I2522" t="s">
        <v>7155</v>
      </c>
      <c r="J2522" s="11">
        <v>1</v>
      </c>
      <c r="K2522" s="9">
        <v>4</v>
      </c>
      <c r="L2522">
        <v>0</v>
      </c>
      <c r="M2522" s="7">
        <v>4</v>
      </c>
      <c r="N2522" t="s">
        <v>7157</v>
      </c>
      <c r="O2522" t="s">
        <v>7162</v>
      </c>
      <c r="P2522" t="s">
        <v>7165</v>
      </c>
      <c r="Q2522" s="9">
        <v>4.9000000000000004</v>
      </c>
      <c r="R2522" t="s">
        <v>7173</v>
      </c>
      <c r="S2522" t="s">
        <v>7174</v>
      </c>
      <c r="T2522">
        <v>43</v>
      </c>
      <c r="U2522" t="str">
        <f>TEXT(CoffeeData[[#This Row],[Date]],"mmm")</f>
        <v>Oct</v>
      </c>
      <c r="V2522" t="str">
        <f>TEXT(CoffeeData[[#This Row],[Date]],"dddd")</f>
        <v>Wednesday</v>
      </c>
    </row>
    <row r="2523" spans="1:22" x14ac:dyDescent="0.3">
      <c r="A2523" t="s">
        <v>2541</v>
      </c>
      <c r="B2523" s="3" t="s">
        <v>5060</v>
      </c>
      <c r="C2523" t="s">
        <v>5385</v>
      </c>
      <c r="D2523" s="5" t="s">
        <v>5938</v>
      </c>
      <c r="E2523" t="s">
        <v>6492</v>
      </c>
      <c r="F2523" t="s">
        <v>7130</v>
      </c>
      <c r="G2523" t="s">
        <v>7139</v>
      </c>
      <c r="H2523" t="s">
        <v>7148</v>
      </c>
      <c r="I2523" t="s">
        <v>7154</v>
      </c>
      <c r="J2523" s="11">
        <v>4</v>
      </c>
      <c r="K2523" s="9">
        <v>3</v>
      </c>
      <c r="L2523">
        <v>15</v>
      </c>
      <c r="M2523" s="7">
        <v>10.199999999999999</v>
      </c>
      <c r="N2523" t="s">
        <v>7157</v>
      </c>
      <c r="O2523" t="s">
        <v>7162</v>
      </c>
      <c r="P2523" t="s">
        <v>7168</v>
      </c>
      <c r="Q2523" s="9">
        <v>4.7</v>
      </c>
      <c r="R2523" t="s">
        <v>7171</v>
      </c>
      <c r="S2523" t="s">
        <v>7175</v>
      </c>
      <c r="T2523">
        <v>25</v>
      </c>
      <c r="U2523" t="str">
        <f>TEXT(CoffeeData[[#This Row],[Date]],"mmm")</f>
        <v>Aug</v>
      </c>
      <c r="V2523" t="str">
        <f>TEXT(CoffeeData[[#This Row],[Date]],"dddd")</f>
        <v>Saturday</v>
      </c>
    </row>
    <row r="2524" spans="1:22" x14ac:dyDescent="0.3">
      <c r="A2524" t="s">
        <v>2542</v>
      </c>
      <c r="B2524" s="3" t="s">
        <v>5273</v>
      </c>
      <c r="C2524" t="s">
        <v>5385</v>
      </c>
      <c r="D2524" s="5" t="s">
        <v>6091</v>
      </c>
      <c r="E2524" t="s">
        <v>6350</v>
      </c>
      <c r="F2524" t="s">
        <v>7129</v>
      </c>
      <c r="G2524" t="s">
        <v>7132</v>
      </c>
      <c r="H2524" t="s">
        <v>7148</v>
      </c>
      <c r="I2524" t="s">
        <v>7155</v>
      </c>
      <c r="J2524" s="11">
        <v>4</v>
      </c>
      <c r="K2524" s="9">
        <v>2.5</v>
      </c>
      <c r="L2524">
        <v>5</v>
      </c>
      <c r="M2524" s="7">
        <v>9.5</v>
      </c>
      <c r="N2524" t="s">
        <v>7157</v>
      </c>
      <c r="O2524" t="s">
        <v>7163</v>
      </c>
      <c r="P2524" t="s">
        <v>7166</v>
      </c>
      <c r="Q2524" s="9">
        <v>4.2</v>
      </c>
      <c r="R2524" t="s">
        <v>7172</v>
      </c>
      <c r="S2524" t="s">
        <v>7176</v>
      </c>
      <c r="T2524">
        <v>34</v>
      </c>
      <c r="U2524" t="str">
        <f>TEXT(CoffeeData[[#This Row],[Date]],"mmm")</f>
        <v>Jun</v>
      </c>
      <c r="V2524" t="str">
        <f>TEXT(CoffeeData[[#This Row],[Date]],"dddd")</f>
        <v>Saturday</v>
      </c>
    </row>
    <row r="2525" spans="1:22" x14ac:dyDescent="0.3">
      <c r="A2525" t="s">
        <v>2543</v>
      </c>
      <c r="B2525" s="3" t="s">
        <v>5174</v>
      </c>
      <c r="C2525" t="s">
        <v>5385</v>
      </c>
      <c r="D2525" s="5" t="s">
        <v>5950</v>
      </c>
      <c r="E2525" t="s">
        <v>6495</v>
      </c>
      <c r="F2525" t="s">
        <v>7130</v>
      </c>
      <c r="G2525" t="s">
        <v>7147</v>
      </c>
      <c r="H2525" t="s">
        <v>7152</v>
      </c>
      <c r="I2525" t="s">
        <v>7154</v>
      </c>
      <c r="J2525" s="11">
        <v>4</v>
      </c>
      <c r="K2525" s="9">
        <v>5</v>
      </c>
      <c r="L2525">
        <v>15</v>
      </c>
      <c r="M2525" s="7">
        <v>17</v>
      </c>
      <c r="N2525" t="s">
        <v>7157</v>
      </c>
      <c r="O2525" t="s">
        <v>7162</v>
      </c>
      <c r="P2525" t="s">
        <v>7164</v>
      </c>
      <c r="Q2525" s="9">
        <v>4.8</v>
      </c>
      <c r="R2525" t="s">
        <v>7172</v>
      </c>
      <c r="S2525" t="s">
        <v>7176</v>
      </c>
      <c r="T2525">
        <v>33</v>
      </c>
      <c r="U2525" t="str">
        <f>TEXT(CoffeeData[[#This Row],[Date]],"mmm")</f>
        <v>Oct</v>
      </c>
      <c r="V2525" t="str">
        <f>TEXT(CoffeeData[[#This Row],[Date]],"dddd")</f>
        <v>Saturday</v>
      </c>
    </row>
    <row r="2526" spans="1:22" x14ac:dyDescent="0.3">
      <c r="A2526" t="s">
        <v>2544</v>
      </c>
      <c r="B2526" s="3" t="s">
        <v>5184</v>
      </c>
      <c r="C2526" t="s">
        <v>5386</v>
      </c>
      <c r="D2526" s="5" t="s">
        <v>5758</v>
      </c>
      <c r="E2526" t="s">
        <v>6789</v>
      </c>
      <c r="F2526" t="s">
        <v>7131</v>
      </c>
      <c r="G2526" t="s">
        <v>7132</v>
      </c>
      <c r="H2526" t="s">
        <v>7148</v>
      </c>
      <c r="I2526" t="s">
        <v>7155</v>
      </c>
      <c r="J2526" s="11">
        <v>2</v>
      </c>
      <c r="K2526" s="9">
        <v>2.5</v>
      </c>
      <c r="L2526">
        <v>10</v>
      </c>
      <c r="M2526" s="7">
        <v>4.5</v>
      </c>
      <c r="N2526" t="s">
        <v>7157</v>
      </c>
      <c r="O2526" t="s">
        <v>7162</v>
      </c>
      <c r="P2526" t="s">
        <v>7165</v>
      </c>
      <c r="Q2526" s="9">
        <v>3</v>
      </c>
      <c r="R2526" t="s">
        <v>7173</v>
      </c>
      <c r="S2526" t="s">
        <v>7176</v>
      </c>
      <c r="T2526">
        <v>31</v>
      </c>
      <c r="U2526" t="str">
        <f>TEXT(CoffeeData[[#This Row],[Date]],"mmm")</f>
        <v>Jun</v>
      </c>
      <c r="V2526" t="str">
        <f>TEXT(CoffeeData[[#This Row],[Date]],"dddd")</f>
        <v>Sunday</v>
      </c>
    </row>
    <row r="2527" spans="1:22" x14ac:dyDescent="0.3">
      <c r="A2527" t="s">
        <v>2545</v>
      </c>
      <c r="B2527" s="3" t="s">
        <v>5152</v>
      </c>
      <c r="C2527" t="s">
        <v>5388</v>
      </c>
      <c r="D2527" s="5" t="s">
        <v>5579</v>
      </c>
      <c r="E2527" t="s">
        <v>7054</v>
      </c>
      <c r="F2527" t="s">
        <v>7129</v>
      </c>
      <c r="G2527" t="s">
        <v>7144</v>
      </c>
      <c r="H2527" t="s">
        <v>7149</v>
      </c>
      <c r="I2527" t="s">
        <v>7153</v>
      </c>
      <c r="J2527" s="11">
        <v>2</v>
      </c>
      <c r="K2527" s="9">
        <v>3.5</v>
      </c>
      <c r="L2527">
        <v>0</v>
      </c>
      <c r="M2527" s="7">
        <v>7</v>
      </c>
      <c r="N2527" t="s">
        <v>7156</v>
      </c>
      <c r="O2527" t="s">
        <v>7163</v>
      </c>
      <c r="P2527" t="s">
        <v>7164</v>
      </c>
      <c r="Q2527" s="9">
        <v>4.4000000000000004</v>
      </c>
      <c r="R2527" t="s">
        <v>7173</v>
      </c>
      <c r="S2527" t="s">
        <v>7175</v>
      </c>
      <c r="T2527">
        <v>37</v>
      </c>
      <c r="U2527" t="str">
        <f>TEXT(CoffeeData[[#This Row],[Date]],"mmm")</f>
        <v>Jan</v>
      </c>
      <c r="V2527" t="str">
        <f>TEXT(CoffeeData[[#This Row],[Date]],"dddd")</f>
        <v>Wednesday</v>
      </c>
    </row>
    <row r="2528" spans="1:22" x14ac:dyDescent="0.3">
      <c r="A2528" t="s">
        <v>2546</v>
      </c>
      <c r="B2528" s="3" t="s">
        <v>5286</v>
      </c>
      <c r="C2528" t="s">
        <v>5389</v>
      </c>
      <c r="D2528" s="5" t="s">
        <v>5967</v>
      </c>
      <c r="E2528" t="s">
        <v>6273</v>
      </c>
      <c r="F2528" t="s">
        <v>7129</v>
      </c>
      <c r="G2528" t="s">
        <v>7137</v>
      </c>
      <c r="H2528" t="s">
        <v>7150</v>
      </c>
      <c r="I2528" t="s">
        <v>7155</v>
      </c>
      <c r="J2528" s="11">
        <v>3</v>
      </c>
      <c r="K2528" s="9">
        <v>3</v>
      </c>
      <c r="L2528">
        <v>0</v>
      </c>
      <c r="M2528" s="7">
        <v>9</v>
      </c>
      <c r="N2528" t="s">
        <v>7158</v>
      </c>
      <c r="O2528" t="s">
        <v>7161</v>
      </c>
      <c r="P2528" t="s">
        <v>7168</v>
      </c>
      <c r="Q2528" s="9">
        <v>3.1</v>
      </c>
      <c r="R2528" t="s">
        <v>7173</v>
      </c>
      <c r="S2528" t="s">
        <v>7174</v>
      </c>
      <c r="T2528">
        <v>36</v>
      </c>
      <c r="U2528" t="str">
        <f>TEXT(CoffeeData[[#This Row],[Date]],"mmm")</f>
        <v>Mar</v>
      </c>
      <c r="V2528" t="str">
        <f>TEXT(CoffeeData[[#This Row],[Date]],"dddd")</f>
        <v>Thursday</v>
      </c>
    </row>
    <row r="2529" spans="1:22" x14ac:dyDescent="0.3">
      <c r="A2529" t="s">
        <v>2547</v>
      </c>
      <c r="B2529" s="3" t="s">
        <v>5021</v>
      </c>
      <c r="C2529" t="s">
        <v>5386</v>
      </c>
      <c r="D2529" s="5" t="s">
        <v>6199</v>
      </c>
      <c r="E2529" t="s">
        <v>6410</v>
      </c>
      <c r="F2529" t="s">
        <v>7129</v>
      </c>
      <c r="G2529" t="s">
        <v>7132</v>
      </c>
      <c r="H2529" t="s">
        <v>7148</v>
      </c>
      <c r="I2529" t="s">
        <v>7155</v>
      </c>
      <c r="J2529" s="11">
        <v>2</v>
      </c>
      <c r="K2529" s="9">
        <v>2.5</v>
      </c>
      <c r="L2529">
        <v>15</v>
      </c>
      <c r="M2529" s="7">
        <v>4.25</v>
      </c>
      <c r="N2529" t="s">
        <v>7158</v>
      </c>
      <c r="O2529" t="s">
        <v>7163</v>
      </c>
      <c r="P2529" t="s">
        <v>7164</v>
      </c>
      <c r="Q2529" s="9">
        <v>4.3</v>
      </c>
      <c r="R2529" t="s">
        <v>7171</v>
      </c>
      <c r="S2529" t="s">
        <v>7175</v>
      </c>
      <c r="T2529">
        <v>41</v>
      </c>
      <c r="U2529" t="str">
        <f>TEXT(CoffeeData[[#This Row],[Date]],"mmm")</f>
        <v>Apr</v>
      </c>
      <c r="V2529" t="str">
        <f>TEXT(CoffeeData[[#This Row],[Date]],"dddd")</f>
        <v>Sunday</v>
      </c>
    </row>
    <row r="2530" spans="1:22" x14ac:dyDescent="0.3">
      <c r="A2530" t="s">
        <v>2548</v>
      </c>
      <c r="B2530" s="3" t="s">
        <v>5374</v>
      </c>
      <c r="C2530" t="s">
        <v>5391</v>
      </c>
      <c r="D2530" s="5" t="s">
        <v>5947</v>
      </c>
      <c r="E2530" t="s">
        <v>6417</v>
      </c>
      <c r="F2530" t="s">
        <v>7131</v>
      </c>
      <c r="G2530" t="s">
        <v>7142</v>
      </c>
      <c r="H2530" t="s">
        <v>7152</v>
      </c>
      <c r="I2530" t="s">
        <v>7154</v>
      </c>
      <c r="J2530" s="11">
        <v>3</v>
      </c>
      <c r="K2530" s="9">
        <v>4.5</v>
      </c>
      <c r="L2530">
        <v>15</v>
      </c>
      <c r="M2530" s="7">
        <v>11.47</v>
      </c>
      <c r="N2530" t="s">
        <v>7156</v>
      </c>
      <c r="O2530" t="s">
        <v>7160</v>
      </c>
      <c r="P2530" t="s">
        <v>7168</v>
      </c>
      <c r="Q2530" s="9">
        <v>3.9</v>
      </c>
      <c r="R2530" t="s">
        <v>7173</v>
      </c>
      <c r="S2530" t="s">
        <v>7176</v>
      </c>
      <c r="T2530">
        <v>36</v>
      </c>
      <c r="U2530" t="str">
        <f>TEXT(CoffeeData[[#This Row],[Date]],"mmm")</f>
        <v>Aug</v>
      </c>
      <c r="V2530" t="str">
        <f>TEXT(CoffeeData[[#This Row],[Date]],"dddd")</f>
        <v>Friday</v>
      </c>
    </row>
    <row r="2531" spans="1:22" x14ac:dyDescent="0.3">
      <c r="A2531" t="s">
        <v>2549</v>
      </c>
      <c r="B2531" s="3" t="s">
        <v>5333</v>
      </c>
      <c r="C2531" t="s">
        <v>5387</v>
      </c>
      <c r="D2531" s="5" t="s">
        <v>6022</v>
      </c>
      <c r="E2531" t="s">
        <v>6380</v>
      </c>
      <c r="F2531" t="s">
        <v>7130</v>
      </c>
      <c r="G2531" t="s">
        <v>7145</v>
      </c>
      <c r="H2531" t="s">
        <v>7148</v>
      </c>
      <c r="I2531" t="s">
        <v>7155</v>
      </c>
      <c r="J2531" s="11">
        <v>3</v>
      </c>
      <c r="K2531" s="9">
        <v>2</v>
      </c>
      <c r="L2531">
        <v>0</v>
      </c>
      <c r="M2531" s="7">
        <v>6</v>
      </c>
      <c r="N2531" t="s">
        <v>7158</v>
      </c>
      <c r="O2531" t="s">
        <v>7163</v>
      </c>
      <c r="P2531" t="s">
        <v>7170</v>
      </c>
      <c r="Q2531" s="9">
        <v>4.4000000000000004</v>
      </c>
      <c r="R2531" t="s">
        <v>7171</v>
      </c>
      <c r="S2531" t="s">
        <v>7174</v>
      </c>
      <c r="T2531">
        <v>45</v>
      </c>
      <c r="U2531" t="str">
        <f>TEXT(CoffeeData[[#This Row],[Date]],"mmm")</f>
        <v>Sep</v>
      </c>
      <c r="V2531" t="str">
        <f>TEXT(CoffeeData[[#This Row],[Date]],"dddd")</f>
        <v>Tuesday</v>
      </c>
    </row>
    <row r="2532" spans="1:22" x14ac:dyDescent="0.3">
      <c r="A2532" t="s">
        <v>2550</v>
      </c>
      <c r="B2532" s="3" t="s">
        <v>5132</v>
      </c>
      <c r="C2532" t="s">
        <v>5390</v>
      </c>
      <c r="D2532" s="5" t="s">
        <v>6065</v>
      </c>
      <c r="E2532" t="s">
        <v>6498</v>
      </c>
      <c r="F2532" t="s">
        <v>7131</v>
      </c>
      <c r="G2532" t="s">
        <v>7139</v>
      </c>
      <c r="H2532" t="s">
        <v>7148</v>
      </c>
      <c r="I2532" t="s">
        <v>7155</v>
      </c>
      <c r="J2532" s="11">
        <v>3</v>
      </c>
      <c r="K2532" s="9">
        <v>3</v>
      </c>
      <c r="L2532">
        <v>0</v>
      </c>
      <c r="M2532" s="7">
        <v>9</v>
      </c>
      <c r="N2532" t="s">
        <v>7156</v>
      </c>
      <c r="O2532" t="s">
        <v>7159</v>
      </c>
      <c r="P2532" t="s">
        <v>7166</v>
      </c>
      <c r="Q2532" s="9">
        <v>3.7</v>
      </c>
      <c r="R2532" t="s">
        <v>7172</v>
      </c>
      <c r="S2532" t="s">
        <v>7176</v>
      </c>
      <c r="T2532">
        <v>29</v>
      </c>
      <c r="U2532" t="str">
        <f>TEXT(CoffeeData[[#This Row],[Date]],"mmm")</f>
        <v>Feb</v>
      </c>
      <c r="V2532" t="str">
        <f>TEXT(CoffeeData[[#This Row],[Date]],"dddd")</f>
        <v>Monday</v>
      </c>
    </row>
    <row r="2533" spans="1:22" x14ac:dyDescent="0.3">
      <c r="A2533" t="s">
        <v>2551</v>
      </c>
      <c r="B2533" s="3" t="s">
        <v>5320</v>
      </c>
      <c r="C2533" t="s">
        <v>5389</v>
      </c>
      <c r="D2533" s="5" t="s">
        <v>5589</v>
      </c>
      <c r="E2533" t="s">
        <v>6742</v>
      </c>
      <c r="F2533" t="s">
        <v>7130</v>
      </c>
      <c r="G2533" t="s">
        <v>7144</v>
      </c>
      <c r="H2533" t="s">
        <v>7149</v>
      </c>
      <c r="I2533" t="s">
        <v>7154</v>
      </c>
      <c r="J2533" s="11">
        <v>4</v>
      </c>
      <c r="K2533" s="9">
        <v>3.5</v>
      </c>
      <c r="L2533">
        <v>5</v>
      </c>
      <c r="M2533" s="7">
        <v>13.3</v>
      </c>
      <c r="N2533" t="s">
        <v>7157</v>
      </c>
      <c r="O2533" t="s">
        <v>7160</v>
      </c>
      <c r="P2533" t="s">
        <v>7165</v>
      </c>
      <c r="Q2533" s="9">
        <v>3.2</v>
      </c>
      <c r="R2533" t="s">
        <v>7172</v>
      </c>
      <c r="S2533" t="s">
        <v>7176</v>
      </c>
      <c r="T2533">
        <v>30</v>
      </c>
      <c r="U2533" t="str">
        <f>TEXT(CoffeeData[[#This Row],[Date]],"mmm")</f>
        <v>Dec</v>
      </c>
      <c r="V2533" t="str">
        <f>TEXT(CoffeeData[[#This Row],[Date]],"dddd")</f>
        <v>Thursday</v>
      </c>
    </row>
    <row r="2534" spans="1:22" x14ac:dyDescent="0.3">
      <c r="A2534" t="s">
        <v>2552</v>
      </c>
      <c r="B2534" s="3" t="s">
        <v>5331</v>
      </c>
      <c r="C2534" t="s">
        <v>5385</v>
      </c>
      <c r="D2534" s="5" t="s">
        <v>5810</v>
      </c>
      <c r="E2534" t="s">
        <v>6761</v>
      </c>
      <c r="F2534" t="s">
        <v>7129</v>
      </c>
      <c r="G2534" t="s">
        <v>7147</v>
      </c>
      <c r="H2534" t="s">
        <v>7152</v>
      </c>
      <c r="I2534" t="s">
        <v>7155</v>
      </c>
      <c r="J2534" s="11">
        <v>4</v>
      </c>
      <c r="K2534" s="9">
        <v>5</v>
      </c>
      <c r="L2534">
        <v>10</v>
      </c>
      <c r="M2534" s="7">
        <v>18</v>
      </c>
      <c r="N2534" t="s">
        <v>7158</v>
      </c>
      <c r="O2534" t="s">
        <v>7161</v>
      </c>
      <c r="P2534" t="s">
        <v>7166</v>
      </c>
      <c r="Q2534" s="9">
        <v>4.5999999999999996</v>
      </c>
      <c r="R2534" t="s">
        <v>7172</v>
      </c>
      <c r="S2534" t="s">
        <v>7176</v>
      </c>
      <c r="T2534">
        <v>40</v>
      </c>
      <c r="U2534" t="str">
        <f>TEXT(CoffeeData[[#This Row],[Date]],"mmm")</f>
        <v>Feb</v>
      </c>
      <c r="V2534" t="str">
        <f>TEXT(CoffeeData[[#This Row],[Date]],"dddd")</f>
        <v>Saturday</v>
      </c>
    </row>
    <row r="2535" spans="1:22" x14ac:dyDescent="0.3">
      <c r="A2535" t="s">
        <v>2553</v>
      </c>
      <c r="B2535" s="3" t="s">
        <v>5081</v>
      </c>
      <c r="C2535" t="s">
        <v>5390</v>
      </c>
      <c r="D2535" s="5" t="s">
        <v>5714</v>
      </c>
      <c r="E2535" t="s">
        <v>6989</v>
      </c>
      <c r="F2535" t="s">
        <v>7130</v>
      </c>
      <c r="G2535" t="s">
        <v>7132</v>
      </c>
      <c r="H2535" t="s">
        <v>7148</v>
      </c>
      <c r="I2535" t="s">
        <v>7153</v>
      </c>
      <c r="J2535" s="11">
        <v>4</v>
      </c>
      <c r="K2535" s="9">
        <v>2.5</v>
      </c>
      <c r="L2535">
        <v>0</v>
      </c>
      <c r="M2535" s="7">
        <v>10</v>
      </c>
      <c r="N2535" t="s">
        <v>7156</v>
      </c>
      <c r="O2535" t="s">
        <v>7159</v>
      </c>
      <c r="P2535" t="s">
        <v>7167</v>
      </c>
      <c r="Q2535" s="9">
        <v>3.3</v>
      </c>
      <c r="R2535" t="s">
        <v>7172</v>
      </c>
      <c r="S2535" t="s">
        <v>7174</v>
      </c>
      <c r="T2535">
        <v>36</v>
      </c>
      <c r="U2535" t="str">
        <f>TEXT(CoffeeData[[#This Row],[Date]],"mmm")</f>
        <v>Nov</v>
      </c>
      <c r="V2535" t="str">
        <f>TEXT(CoffeeData[[#This Row],[Date]],"dddd")</f>
        <v>Monday</v>
      </c>
    </row>
    <row r="2536" spans="1:22" x14ac:dyDescent="0.3">
      <c r="A2536" t="s">
        <v>2554</v>
      </c>
      <c r="B2536" s="3" t="s">
        <v>5029</v>
      </c>
      <c r="C2536" t="s">
        <v>5386</v>
      </c>
      <c r="D2536" s="5" t="s">
        <v>5979</v>
      </c>
      <c r="E2536" t="s">
        <v>6994</v>
      </c>
      <c r="F2536" t="s">
        <v>7131</v>
      </c>
      <c r="G2536" t="s">
        <v>7135</v>
      </c>
      <c r="H2536" t="s">
        <v>7149</v>
      </c>
      <c r="I2536" t="s">
        <v>7154</v>
      </c>
      <c r="J2536" s="11">
        <v>2</v>
      </c>
      <c r="K2536" s="9">
        <v>4</v>
      </c>
      <c r="L2536">
        <v>10</v>
      </c>
      <c r="M2536" s="7">
        <v>7.2</v>
      </c>
      <c r="N2536" t="s">
        <v>7158</v>
      </c>
      <c r="O2536" t="s">
        <v>7163</v>
      </c>
      <c r="P2536" t="s">
        <v>7164</v>
      </c>
      <c r="Q2536" s="9">
        <v>4.2</v>
      </c>
      <c r="R2536" t="s">
        <v>7171</v>
      </c>
      <c r="S2536" t="s">
        <v>7174</v>
      </c>
      <c r="T2536">
        <v>45</v>
      </c>
      <c r="U2536" t="str">
        <f>TEXT(CoffeeData[[#This Row],[Date]],"mmm")</f>
        <v>Dec</v>
      </c>
      <c r="V2536" t="str">
        <f>TEXT(CoffeeData[[#This Row],[Date]],"dddd")</f>
        <v>Sunday</v>
      </c>
    </row>
    <row r="2537" spans="1:22" x14ac:dyDescent="0.3">
      <c r="A2537" t="s">
        <v>2555</v>
      </c>
      <c r="B2537" s="3" t="s">
        <v>5342</v>
      </c>
      <c r="C2537" t="s">
        <v>5391</v>
      </c>
      <c r="D2537" s="5" t="s">
        <v>5574</v>
      </c>
      <c r="E2537" t="s">
        <v>6875</v>
      </c>
      <c r="F2537" t="s">
        <v>7131</v>
      </c>
      <c r="G2537" t="s">
        <v>7135</v>
      </c>
      <c r="H2537" t="s">
        <v>7149</v>
      </c>
      <c r="I2537" t="s">
        <v>7154</v>
      </c>
      <c r="J2537" s="11">
        <v>2</v>
      </c>
      <c r="K2537" s="9">
        <v>4</v>
      </c>
      <c r="L2537">
        <v>0</v>
      </c>
      <c r="M2537" s="7">
        <v>8</v>
      </c>
      <c r="N2537" t="s">
        <v>7156</v>
      </c>
      <c r="O2537" t="s">
        <v>7160</v>
      </c>
      <c r="P2537" t="s">
        <v>7164</v>
      </c>
      <c r="Q2537" s="9">
        <v>4.4000000000000004</v>
      </c>
      <c r="R2537" t="s">
        <v>7173</v>
      </c>
      <c r="S2537" t="s">
        <v>7174</v>
      </c>
      <c r="T2537">
        <v>40</v>
      </c>
      <c r="U2537" t="str">
        <f>TEXT(CoffeeData[[#This Row],[Date]],"mmm")</f>
        <v>Jan</v>
      </c>
      <c r="V2537" t="str">
        <f>TEXT(CoffeeData[[#This Row],[Date]],"dddd")</f>
        <v>Friday</v>
      </c>
    </row>
    <row r="2538" spans="1:22" x14ac:dyDescent="0.3">
      <c r="A2538" t="s">
        <v>2556</v>
      </c>
      <c r="B2538" s="3" t="s">
        <v>5035</v>
      </c>
      <c r="C2538" t="s">
        <v>5385</v>
      </c>
      <c r="D2538" s="5" t="s">
        <v>5929</v>
      </c>
      <c r="E2538" t="s">
        <v>6337</v>
      </c>
      <c r="F2538" t="s">
        <v>7129</v>
      </c>
      <c r="G2538" t="s">
        <v>7144</v>
      </c>
      <c r="H2538" t="s">
        <v>7149</v>
      </c>
      <c r="I2538" t="s">
        <v>7155</v>
      </c>
      <c r="J2538" s="11">
        <v>1</v>
      </c>
      <c r="K2538" s="9">
        <v>3.5</v>
      </c>
      <c r="L2538">
        <v>15</v>
      </c>
      <c r="M2538" s="7">
        <v>2.98</v>
      </c>
      <c r="N2538" t="s">
        <v>7156</v>
      </c>
      <c r="O2538" t="s">
        <v>7161</v>
      </c>
      <c r="P2538" t="s">
        <v>7170</v>
      </c>
      <c r="Q2538" s="9">
        <v>3.3</v>
      </c>
      <c r="R2538" t="s">
        <v>7173</v>
      </c>
      <c r="S2538" t="s">
        <v>7174</v>
      </c>
      <c r="T2538">
        <v>35</v>
      </c>
      <c r="U2538" t="str">
        <f>TEXT(CoffeeData[[#This Row],[Date]],"mmm")</f>
        <v>Oct</v>
      </c>
      <c r="V2538" t="str">
        <f>TEXT(CoffeeData[[#This Row],[Date]],"dddd")</f>
        <v>Saturday</v>
      </c>
    </row>
    <row r="2539" spans="1:22" x14ac:dyDescent="0.3">
      <c r="A2539" t="s">
        <v>2557</v>
      </c>
      <c r="B2539" s="3" t="s">
        <v>5163</v>
      </c>
      <c r="C2539" t="s">
        <v>5390</v>
      </c>
      <c r="D2539" s="5" t="s">
        <v>5815</v>
      </c>
      <c r="E2539" t="s">
        <v>6366</v>
      </c>
      <c r="F2539" t="s">
        <v>7131</v>
      </c>
      <c r="G2539" t="s">
        <v>7135</v>
      </c>
      <c r="H2539" t="s">
        <v>7149</v>
      </c>
      <c r="I2539" t="s">
        <v>7153</v>
      </c>
      <c r="J2539" s="11">
        <v>1</v>
      </c>
      <c r="K2539" s="9">
        <v>4</v>
      </c>
      <c r="L2539">
        <v>5</v>
      </c>
      <c r="M2539" s="7">
        <v>3.8</v>
      </c>
      <c r="N2539" t="s">
        <v>7158</v>
      </c>
      <c r="O2539" t="s">
        <v>7163</v>
      </c>
      <c r="P2539" t="s">
        <v>7167</v>
      </c>
      <c r="Q2539" s="9">
        <v>3.5</v>
      </c>
      <c r="R2539" t="s">
        <v>7173</v>
      </c>
      <c r="S2539" t="s">
        <v>7176</v>
      </c>
      <c r="T2539">
        <v>40</v>
      </c>
      <c r="U2539" t="str">
        <f>TEXT(CoffeeData[[#This Row],[Date]],"mmm")</f>
        <v>Jun</v>
      </c>
      <c r="V2539" t="str">
        <f>TEXT(CoffeeData[[#This Row],[Date]],"dddd")</f>
        <v>Monday</v>
      </c>
    </row>
    <row r="2540" spans="1:22" x14ac:dyDescent="0.3">
      <c r="A2540" t="s">
        <v>2558</v>
      </c>
      <c r="B2540" s="3" t="s">
        <v>5192</v>
      </c>
      <c r="C2540" t="s">
        <v>5390</v>
      </c>
      <c r="D2540" s="5" t="s">
        <v>6158</v>
      </c>
      <c r="E2540" t="s">
        <v>6851</v>
      </c>
      <c r="F2540" t="s">
        <v>7129</v>
      </c>
      <c r="G2540" t="s">
        <v>7138</v>
      </c>
      <c r="H2540" t="s">
        <v>7152</v>
      </c>
      <c r="I2540" t="s">
        <v>7155</v>
      </c>
      <c r="J2540" s="11">
        <v>2</v>
      </c>
      <c r="K2540" s="9">
        <v>5.5</v>
      </c>
      <c r="L2540">
        <v>15</v>
      </c>
      <c r="M2540" s="7">
        <v>9.35</v>
      </c>
      <c r="N2540" t="s">
        <v>7156</v>
      </c>
      <c r="O2540" t="s">
        <v>7161</v>
      </c>
      <c r="P2540" t="s">
        <v>7165</v>
      </c>
      <c r="Q2540" s="9">
        <v>3.4</v>
      </c>
      <c r="R2540" t="s">
        <v>7172</v>
      </c>
      <c r="S2540" t="s">
        <v>7175</v>
      </c>
      <c r="T2540">
        <v>28</v>
      </c>
      <c r="U2540" t="str">
        <f>TEXT(CoffeeData[[#This Row],[Date]],"mmm")</f>
        <v>Feb</v>
      </c>
      <c r="V2540" t="str">
        <f>TEXT(CoffeeData[[#This Row],[Date]],"dddd")</f>
        <v>Monday</v>
      </c>
    </row>
    <row r="2541" spans="1:22" x14ac:dyDescent="0.3">
      <c r="A2541" t="s">
        <v>2559</v>
      </c>
      <c r="B2541" s="3" t="s">
        <v>5044</v>
      </c>
      <c r="C2541" t="s">
        <v>5389</v>
      </c>
      <c r="D2541" s="5" t="s">
        <v>5432</v>
      </c>
      <c r="E2541" t="s">
        <v>6451</v>
      </c>
      <c r="F2541" t="s">
        <v>7131</v>
      </c>
      <c r="G2541" t="s">
        <v>7140</v>
      </c>
      <c r="H2541" t="s">
        <v>7150</v>
      </c>
      <c r="I2541" t="s">
        <v>7154</v>
      </c>
      <c r="J2541" s="11">
        <v>1</v>
      </c>
      <c r="K2541" s="9">
        <v>2</v>
      </c>
      <c r="L2541">
        <v>5</v>
      </c>
      <c r="M2541" s="7">
        <v>1.9</v>
      </c>
      <c r="N2541" t="s">
        <v>7156</v>
      </c>
      <c r="O2541" t="s">
        <v>7163</v>
      </c>
      <c r="P2541" t="s">
        <v>7164</v>
      </c>
      <c r="Q2541" s="9">
        <v>3.1</v>
      </c>
      <c r="R2541" t="s">
        <v>7171</v>
      </c>
      <c r="S2541" t="s">
        <v>7176</v>
      </c>
      <c r="T2541">
        <v>42</v>
      </c>
      <c r="U2541" t="str">
        <f>TEXT(CoffeeData[[#This Row],[Date]],"mmm")</f>
        <v>Feb</v>
      </c>
      <c r="V2541" t="str">
        <f>TEXT(CoffeeData[[#This Row],[Date]],"dddd")</f>
        <v>Thursday</v>
      </c>
    </row>
    <row r="2542" spans="1:22" x14ac:dyDescent="0.3">
      <c r="A2542" t="s">
        <v>2560</v>
      </c>
      <c r="B2542" s="3" t="s">
        <v>5343</v>
      </c>
      <c r="C2542" t="s">
        <v>5389</v>
      </c>
      <c r="D2542" s="5" t="s">
        <v>5420</v>
      </c>
      <c r="E2542" t="s">
        <v>6481</v>
      </c>
      <c r="F2542" t="s">
        <v>7129</v>
      </c>
      <c r="G2542" t="s">
        <v>7144</v>
      </c>
      <c r="H2542" t="s">
        <v>7149</v>
      </c>
      <c r="I2542" t="s">
        <v>7154</v>
      </c>
      <c r="J2542" s="11">
        <v>1</v>
      </c>
      <c r="K2542" s="9">
        <v>3.5</v>
      </c>
      <c r="L2542">
        <v>15</v>
      </c>
      <c r="M2542" s="7">
        <v>2.98</v>
      </c>
      <c r="N2542" t="s">
        <v>7156</v>
      </c>
      <c r="O2542" t="s">
        <v>7160</v>
      </c>
      <c r="P2542" t="s">
        <v>7165</v>
      </c>
      <c r="Q2542" s="9">
        <v>4.5999999999999996</v>
      </c>
      <c r="R2542" t="s">
        <v>7172</v>
      </c>
      <c r="S2542" t="s">
        <v>7174</v>
      </c>
      <c r="T2542">
        <v>43</v>
      </c>
      <c r="U2542" t="str">
        <f>TEXT(CoffeeData[[#This Row],[Date]],"mmm")</f>
        <v>Jan</v>
      </c>
      <c r="V2542" t="str">
        <f>TEXT(CoffeeData[[#This Row],[Date]],"dddd")</f>
        <v>Thursday</v>
      </c>
    </row>
    <row r="2543" spans="1:22" x14ac:dyDescent="0.3">
      <c r="A2543" t="s">
        <v>2561</v>
      </c>
      <c r="B2543" s="3" t="s">
        <v>5351</v>
      </c>
      <c r="C2543" t="s">
        <v>5386</v>
      </c>
      <c r="D2543" s="5" t="s">
        <v>5824</v>
      </c>
      <c r="E2543" t="s">
        <v>6733</v>
      </c>
      <c r="F2543" t="s">
        <v>7129</v>
      </c>
      <c r="G2543" t="s">
        <v>7144</v>
      </c>
      <c r="H2543" t="s">
        <v>7149</v>
      </c>
      <c r="I2543" t="s">
        <v>7153</v>
      </c>
      <c r="J2543" s="11">
        <v>2</v>
      </c>
      <c r="K2543" s="9">
        <v>3.5</v>
      </c>
      <c r="L2543">
        <v>5</v>
      </c>
      <c r="M2543" s="7">
        <v>6.65</v>
      </c>
      <c r="N2543" t="s">
        <v>7157</v>
      </c>
      <c r="O2543" t="s">
        <v>7162</v>
      </c>
      <c r="P2543" t="s">
        <v>7170</v>
      </c>
      <c r="Q2543" s="9">
        <v>4.9000000000000004</v>
      </c>
      <c r="R2543" t="s">
        <v>7173</v>
      </c>
      <c r="S2543" t="s">
        <v>7176</v>
      </c>
      <c r="T2543">
        <v>28</v>
      </c>
      <c r="U2543" t="str">
        <f>TEXT(CoffeeData[[#This Row],[Date]],"mmm")</f>
        <v>Feb</v>
      </c>
      <c r="V2543" t="str">
        <f>TEXT(CoffeeData[[#This Row],[Date]],"dddd")</f>
        <v>Sunday</v>
      </c>
    </row>
    <row r="2544" spans="1:22" x14ac:dyDescent="0.3">
      <c r="A2544" t="s">
        <v>2562</v>
      </c>
      <c r="B2544" s="3" t="s">
        <v>5267</v>
      </c>
      <c r="C2544" t="s">
        <v>5388</v>
      </c>
      <c r="D2544" s="5" t="s">
        <v>6118</v>
      </c>
      <c r="E2544" t="s">
        <v>6392</v>
      </c>
      <c r="F2544" t="s">
        <v>7130</v>
      </c>
      <c r="G2544" t="s">
        <v>7138</v>
      </c>
      <c r="H2544" t="s">
        <v>7152</v>
      </c>
      <c r="I2544" t="s">
        <v>7155</v>
      </c>
      <c r="J2544" s="11">
        <v>4</v>
      </c>
      <c r="K2544" s="9">
        <v>5.5</v>
      </c>
      <c r="L2544">
        <v>0</v>
      </c>
      <c r="M2544" s="7">
        <v>22</v>
      </c>
      <c r="N2544" t="s">
        <v>7158</v>
      </c>
      <c r="O2544" t="s">
        <v>7161</v>
      </c>
      <c r="P2544" t="s">
        <v>7167</v>
      </c>
      <c r="Q2544" s="9">
        <v>4.8</v>
      </c>
      <c r="R2544" t="s">
        <v>7172</v>
      </c>
      <c r="S2544" t="s">
        <v>7174</v>
      </c>
      <c r="T2544">
        <v>31</v>
      </c>
      <c r="U2544" t="str">
        <f>TEXT(CoffeeData[[#This Row],[Date]],"mmm")</f>
        <v>Aug</v>
      </c>
      <c r="V2544" t="str">
        <f>TEXT(CoffeeData[[#This Row],[Date]],"dddd")</f>
        <v>Wednesday</v>
      </c>
    </row>
    <row r="2545" spans="1:22" x14ac:dyDescent="0.3">
      <c r="A2545" t="s">
        <v>2563</v>
      </c>
      <c r="B2545" s="3" t="s">
        <v>5150</v>
      </c>
      <c r="C2545" t="s">
        <v>5389</v>
      </c>
      <c r="D2545" s="5" t="s">
        <v>5733</v>
      </c>
      <c r="E2545" t="s">
        <v>6433</v>
      </c>
      <c r="F2545" t="s">
        <v>7129</v>
      </c>
      <c r="G2545" t="s">
        <v>7135</v>
      </c>
      <c r="H2545" t="s">
        <v>7149</v>
      </c>
      <c r="I2545" t="s">
        <v>7154</v>
      </c>
      <c r="J2545" s="11">
        <v>1</v>
      </c>
      <c r="K2545" s="9">
        <v>4</v>
      </c>
      <c r="L2545">
        <v>15</v>
      </c>
      <c r="M2545" s="7">
        <v>3.4</v>
      </c>
      <c r="N2545" t="s">
        <v>7158</v>
      </c>
      <c r="O2545" t="s">
        <v>7160</v>
      </c>
      <c r="P2545" t="s">
        <v>7164</v>
      </c>
      <c r="Q2545" s="9">
        <v>4.5999999999999996</v>
      </c>
      <c r="R2545" t="s">
        <v>7172</v>
      </c>
      <c r="S2545" t="s">
        <v>7174</v>
      </c>
      <c r="T2545">
        <v>31</v>
      </c>
      <c r="U2545" t="str">
        <f>TEXT(CoffeeData[[#This Row],[Date]],"mmm")</f>
        <v>Dec</v>
      </c>
      <c r="V2545" t="str">
        <f>TEXT(CoffeeData[[#This Row],[Date]],"dddd")</f>
        <v>Thursday</v>
      </c>
    </row>
    <row r="2546" spans="1:22" x14ac:dyDescent="0.3">
      <c r="A2546" t="s">
        <v>2564</v>
      </c>
      <c r="B2546" s="3" t="s">
        <v>5341</v>
      </c>
      <c r="C2546" t="s">
        <v>5391</v>
      </c>
      <c r="D2546" s="5" t="s">
        <v>5530</v>
      </c>
      <c r="E2546" t="s">
        <v>6291</v>
      </c>
      <c r="F2546" t="s">
        <v>7131</v>
      </c>
      <c r="G2546" t="s">
        <v>7137</v>
      </c>
      <c r="H2546" t="s">
        <v>7150</v>
      </c>
      <c r="I2546" t="s">
        <v>7155</v>
      </c>
      <c r="J2546" s="11">
        <v>3</v>
      </c>
      <c r="K2546" s="9">
        <v>3</v>
      </c>
      <c r="L2546">
        <v>10</v>
      </c>
      <c r="M2546" s="7">
        <v>8.1</v>
      </c>
      <c r="N2546" t="s">
        <v>7158</v>
      </c>
      <c r="O2546" t="s">
        <v>7162</v>
      </c>
      <c r="P2546" t="s">
        <v>7164</v>
      </c>
      <c r="Q2546" s="9">
        <v>3.2</v>
      </c>
      <c r="R2546" t="s">
        <v>7173</v>
      </c>
      <c r="S2546" t="s">
        <v>7175</v>
      </c>
      <c r="T2546">
        <v>36</v>
      </c>
      <c r="U2546" t="str">
        <f>TEXT(CoffeeData[[#This Row],[Date]],"mmm")</f>
        <v>Mar</v>
      </c>
      <c r="V2546" t="str">
        <f>TEXT(CoffeeData[[#This Row],[Date]],"dddd")</f>
        <v>Friday</v>
      </c>
    </row>
    <row r="2547" spans="1:22" x14ac:dyDescent="0.3">
      <c r="A2547" t="s">
        <v>2565</v>
      </c>
      <c r="B2547" s="3" t="s">
        <v>5340</v>
      </c>
      <c r="C2547" t="s">
        <v>5387</v>
      </c>
      <c r="D2547" s="5" t="s">
        <v>5439</v>
      </c>
      <c r="E2547" t="s">
        <v>7022</v>
      </c>
      <c r="F2547" t="s">
        <v>7130</v>
      </c>
      <c r="G2547" t="s">
        <v>7136</v>
      </c>
      <c r="H2547" t="s">
        <v>7151</v>
      </c>
      <c r="I2547" t="s">
        <v>7154</v>
      </c>
      <c r="J2547" s="11">
        <v>3</v>
      </c>
      <c r="K2547" s="9">
        <v>4</v>
      </c>
      <c r="L2547">
        <v>5</v>
      </c>
      <c r="M2547" s="7">
        <v>11.4</v>
      </c>
      <c r="N2547" t="s">
        <v>7158</v>
      </c>
      <c r="O2547" t="s">
        <v>7162</v>
      </c>
      <c r="P2547" t="s">
        <v>7167</v>
      </c>
      <c r="Q2547" s="9">
        <v>3.3</v>
      </c>
      <c r="R2547" t="s">
        <v>7172</v>
      </c>
      <c r="S2547" t="s">
        <v>7175</v>
      </c>
      <c r="T2547">
        <v>31</v>
      </c>
      <c r="U2547" t="str">
        <f>TEXT(CoffeeData[[#This Row],[Date]],"mmm")</f>
        <v>Jan</v>
      </c>
      <c r="V2547" t="str">
        <f>TEXT(CoffeeData[[#This Row],[Date]],"dddd")</f>
        <v>Tuesday</v>
      </c>
    </row>
    <row r="2548" spans="1:22" x14ac:dyDescent="0.3">
      <c r="A2548" t="s">
        <v>2566</v>
      </c>
      <c r="B2548" s="3" t="s">
        <v>5133</v>
      </c>
      <c r="C2548" t="s">
        <v>5391</v>
      </c>
      <c r="D2548" s="5" t="s">
        <v>5741</v>
      </c>
      <c r="E2548" t="s">
        <v>6451</v>
      </c>
      <c r="F2548" t="s">
        <v>7129</v>
      </c>
      <c r="G2548" t="s">
        <v>7134</v>
      </c>
      <c r="H2548" t="s">
        <v>7150</v>
      </c>
      <c r="I2548" t="s">
        <v>7154</v>
      </c>
      <c r="J2548" s="11">
        <v>4</v>
      </c>
      <c r="K2548" s="9">
        <v>2.5</v>
      </c>
      <c r="L2548">
        <v>0</v>
      </c>
      <c r="M2548" s="7">
        <v>10</v>
      </c>
      <c r="N2548" t="s">
        <v>7157</v>
      </c>
      <c r="O2548" t="s">
        <v>7161</v>
      </c>
      <c r="P2548" t="s">
        <v>7167</v>
      </c>
      <c r="Q2548" s="9">
        <v>3.6</v>
      </c>
      <c r="R2548" t="s">
        <v>7173</v>
      </c>
      <c r="S2548" t="s">
        <v>7175</v>
      </c>
      <c r="T2548">
        <v>31</v>
      </c>
      <c r="U2548" t="str">
        <f>TEXT(CoffeeData[[#This Row],[Date]],"mmm")</f>
        <v>Mar</v>
      </c>
      <c r="V2548" t="str">
        <f>TEXT(CoffeeData[[#This Row],[Date]],"dddd")</f>
        <v>Friday</v>
      </c>
    </row>
    <row r="2549" spans="1:22" x14ac:dyDescent="0.3">
      <c r="A2549" t="s">
        <v>2567</v>
      </c>
      <c r="B2549" s="3" t="s">
        <v>5306</v>
      </c>
      <c r="C2549" t="s">
        <v>5386</v>
      </c>
      <c r="D2549" s="5" t="s">
        <v>6080</v>
      </c>
      <c r="E2549" t="s">
        <v>6390</v>
      </c>
      <c r="F2549" t="s">
        <v>7131</v>
      </c>
      <c r="G2549" t="s">
        <v>7134</v>
      </c>
      <c r="H2549" t="s">
        <v>7150</v>
      </c>
      <c r="I2549" t="s">
        <v>7155</v>
      </c>
      <c r="J2549" s="11">
        <v>1</v>
      </c>
      <c r="K2549" s="9">
        <v>2.5</v>
      </c>
      <c r="L2549">
        <v>15</v>
      </c>
      <c r="M2549" s="7">
        <v>2.12</v>
      </c>
      <c r="N2549" t="s">
        <v>7158</v>
      </c>
      <c r="O2549" t="s">
        <v>7161</v>
      </c>
      <c r="P2549" t="s">
        <v>7164</v>
      </c>
      <c r="Q2549" s="9">
        <v>3.7</v>
      </c>
      <c r="R2549" t="s">
        <v>7173</v>
      </c>
      <c r="S2549" t="s">
        <v>7175</v>
      </c>
      <c r="T2549">
        <v>44</v>
      </c>
      <c r="U2549" t="str">
        <f>TEXT(CoffeeData[[#This Row],[Date]],"mmm")</f>
        <v>Oct</v>
      </c>
      <c r="V2549" t="str">
        <f>TEXT(CoffeeData[[#This Row],[Date]],"dddd")</f>
        <v>Sunday</v>
      </c>
    </row>
    <row r="2550" spans="1:22" x14ac:dyDescent="0.3">
      <c r="A2550" t="s">
        <v>2568</v>
      </c>
      <c r="B2550" s="3" t="s">
        <v>5065</v>
      </c>
      <c r="C2550" t="s">
        <v>5390</v>
      </c>
      <c r="D2550" s="5" t="s">
        <v>6171</v>
      </c>
      <c r="E2550" t="s">
        <v>6446</v>
      </c>
      <c r="F2550" t="s">
        <v>7130</v>
      </c>
      <c r="G2550" t="s">
        <v>7137</v>
      </c>
      <c r="H2550" t="s">
        <v>7150</v>
      </c>
      <c r="I2550" t="s">
        <v>7153</v>
      </c>
      <c r="J2550" s="11">
        <v>2</v>
      </c>
      <c r="K2550" s="9">
        <v>3</v>
      </c>
      <c r="L2550">
        <v>5</v>
      </c>
      <c r="M2550" s="7">
        <v>5.7</v>
      </c>
      <c r="N2550" t="s">
        <v>7156</v>
      </c>
      <c r="O2550" t="s">
        <v>7161</v>
      </c>
      <c r="P2550" t="s">
        <v>7165</v>
      </c>
      <c r="Q2550" s="9">
        <v>3.1</v>
      </c>
      <c r="R2550" t="s">
        <v>7172</v>
      </c>
      <c r="S2550" t="s">
        <v>7176</v>
      </c>
      <c r="T2550">
        <v>35</v>
      </c>
      <c r="U2550" t="str">
        <f>TEXT(CoffeeData[[#This Row],[Date]],"mmm")</f>
        <v>Jul</v>
      </c>
      <c r="V2550" t="str">
        <f>TEXT(CoffeeData[[#This Row],[Date]],"dddd")</f>
        <v>Monday</v>
      </c>
    </row>
    <row r="2551" spans="1:22" x14ac:dyDescent="0.3">
      <c r="A2551" t="s">
        <v>2569</v>
      </c>
      <c r="B2551" s="3" t="s">
        <v>5239</v>
      </c>
      <c r="C2551" t="s">
        <v>5387</v>
      </c>
      <c r="D2551" s="5" t="s">
        <v>6200</v>
      </c>
      <c r="E2551" t="s">
        <v>6527</v>
      </c>
      <c r="F2551" t="s">
        <v>7129</v>
      </c>
      <c r="G2551" t="s">
        <v>7133</v>
      </c>
      <c r="H2551" t="s">
        <v>7149</v>
      </c>
      <c r="I2551" t="s">
        <v>7153</v>
      </c>
      <c r="J2551" s="11">
        <v>4</v>
      </c>
      <c r="K2551" s="9">
        <v>2.5</v>
      </c>
      <c r="L2551">
        <v>10</v>
      </c>
      <c r="M2551" s="7">
        <v>9</v>
      </c>
      <c r="N2551" t="s">
        <v>7156</v>
      </c>
      <c r="O2551" t="s">
        <v>7159</v>
      </c>
      <c r="P2551" t="s">
        <v>7164</v>
      </c>
      <c r="Q2551" s="9">
        <v>3.8</v>
      </c>
      <c r="R2551" t="s">
        <v>7172</v>
      </c>
      <c r="S2551" t="s">
        <v>7174</v>
      </c>
      <c r="T2551">
        <v>34</v>
      </c>
      <c r="U2551" t="str">
        <f>TEXT(CoffeeData[[#This Row],[Date]],"mmm")</f>
        <v>Sep</v>
      </c>
      <c r="V2551" t="str">
        <f>TEXT(CoffeeData[[#This Row],[Date]],"dddd")</f>
        <v>Tuesday</v>
      </c>
    </row>
    <row r="2552" spans="1:22" x14ac:dyDescent="0.3">
      <c r="A2552" t="s">
        <v>2570</v>
      </c>
      <c r="B2552" s="3" t="s">
        <v>5260</v>
      </c>
      <c r="C2552" t="s">
        <v>5385</v>
      </c>
      <c r="D2552" s="5" t="s">
        <v>5526</v>
      </c>
      <c r="E2552" t="s">
        <v>6295</v>
      </c>
      <c r="F2552" t="s">
        <v>7130</v>
      </c>
      <c r="G2552" t="s">
        <v>7142</v>
      </c>
      <c r="H2552" t="s">
        <v>7152</v>
      </c>
      <c r="I2552" t="s">
        <v>7154</v>
      </c>
      <c r="J2552" s="11">
        <v>3</v>
      </c>
      <c r="K2552" s="9">
        <v>4.5</v>
      </c>
      <c r="L2552">
        <v>15</v>
      </c>
      <c r="M2552" s="7">
        <v>11.47</v>
      </c>
      <c r="N2552" t="s">
        <v>7158</v>
      </c>
      <c r="O2552" t="s">
        <v>7159</v>
      </c>
      <c r="P2552" t="s">
        <v>7170</v>
      </c>
      <c r="Q2552" s="9">
        <v>4.4000000000000004</v>
      </c>
      <c r="R2552" t="s">
        <v>7173</v>
      </c>
      <c r="S2552" t="s">
        <v>7174</v>
      </c>
      <c r="T2552">
        <v>45</v>
      </c>
      <c r="U2552" t="str">
        <f>TEXT(CoffeeData[[#This Row],[Date]],"mmm")</f>
        <v>Apr</v>
      </c>
      <c r="V2552" t="str">
        <f>TEXT(CoffeeData[[#This Row],[Date]],"dddd")</f>
        <v>Saturday</v>
      </c>
    </row>
    <row r="2553" spans="1:22" x14ac:dyDescent="0.3">
      <c r="A2553" t="s">
        <v>2571</v>
      </c>
      <c r="B2553" s="3" t="s">
        <v>5138</v>
      </c>
      <c r="C2553" t="s">
        <v>5389</v>
      </c>
      <c r="D2553" s="5" t="s">
        <v>5969</v>
      </c>
      <c r="E2553" t="s">
        <v>6854</v>
      </c>
      <c r="F2553" t="s">
        <v>7130</v>
      </c>
      <c r="G2553" t="s">
        <v>7145</v>
      </c>
      <c r="H2553" t="s">
        <v>7148</v>
      </c>
      <c r="I2553" t="s">
        <v>7154</v>
      </c>
      <c r="J2553" s="11">
        <v>1</v>
      </c>
      <c r="K2553" s="9">
        <v>2</v>
      </c>
      <c r="L2553">
        <v>15</v>
      </c>
      <c r="M2553" s="7">
        <v>1.7</v>
      </c>
      <c r="N2553" t="s">
        <v>7157</v>
      </c>
      <c r="O2553" t="s">
        <v>7159</v>
      </c>
      <c r="P2553" t="s">
        <v>7166</v>
      </c>
      <c r="Q2553" s="9">
        <v>4.7</v>
      </c>
      <c r="R2553" t="s">
        <v>7171</v>
      </c>
      <c r="S2553" t="s">
        <v>7176</v>
      </c>
      <c r="T2553">
        <v>29</v>
      </c>
      <c r="U2553" t="str">
        <f>TEXT(CoffeeData[[#This Row],[Date]],"mmm")</f>
        <v>Mar</v>
      </c>
      <c r="V2553" t="str">
        <f>TEXT(CoffeeData[[#This Row],[Date]],"dddd")</f>
        <v>Thursday</v>
      </c>
    </row>
    <row r="2554" spans="1:22" x14ac:dyDescent="0.3">
      <c r="A2554" t="s">
        <v>2572</v>
      </c>
      <c r="B2554" s="3" t="s">
        <v>5223</v>
      </c>
      <c r="C2554" t="s">
        <v>5387</v>
      </c>
      <c r="D2554" s="5" t="s">
        <v>5930</v>
      </c>
      <c r="E2554" t="s">
        <v>6413</v>
      </c>
      <c r="F2554" t="s">
        <v>7129</v>
      </c>
      <c r="G2554" t="s">
        <v>7145</v>
      </c>
      <c r="H2554" t="s">
        <v>7148</v>
      </c>
      <c r="I2554" t="s">
        <v>7155</v>
      </c>
      <c r="J2554" s="11">
        <v>3</v>
      </c>
      <c r="K2554" s="9">
        <v>2</v>
      </c>
      <c r="L2554">
        <v>10</v>
      </c>
      <c r="M2554" s="7">
        <v>5.4</v>
      </c>
      <c r="N2554" t="s">
        <v>7157</v>
      </c>
      <c r="O2554" t="s">
        <v>7159</v>
      </c>
      <c r="P2554" t="s">
        <v>7166</v>
      </c>
      <c r="Q2554" s="9">
        <v>4.5</v>
      </c>
      <c r="R2554" t="s">
        <v>7173</v>
      </c>
      <c r="S2554" t="s">
        <v>7175</v>
      </c>
      <c r="T2554">
        <v>31</v>
      </c>
      <c r="U2554" t="str">
        <f>TEXT(CoffeeData[[#This Row],[Date]],"mmm")</f>
        <v>Dec</v>
      </c>
      <c r="V2554" t="str">
        <f>TEXT(CoffeeData[[#This Row],[Date]],"dddd")</f>
        <v>Tuesday</v>
      </c>
    </row>
    <row r="2555" spans="1:22" x14ac:dyDescent="0.3">
      <c r="A2555" t="s">
        <v>2573</v>
      </c>
      <c r="B2555" s="3" t="s">
        <v>5217</v>
      </c>
      <c r="C2555" t="s">
        <v>5385</v>
      </c>
      <c r="D2555" s="5" t="s">
        <v>6195</v>
      </c>
      <c r="E2555" t="s">
        <v>6984</v>
      </c>
      <c r="F2555" t="s">
        <v>7131</v>
      </c>
      <c r="G2555" t="s">
        <v>7140</v>
      </c>
      <c r="H2555" t="s">
        <v>7150</v>
      </c>
      <c r="I2555" t="s">
        <v>7155</v>
      </c>
      <c r="J2555" s="11">
        <v>2</v>
      </c>
      <c r="K2555" s="9">
        <v>2</v>
      </c>
      <c r="L2555">
        <v>15</v>
      </c>
      <c r="M2555" s="7">
        <v>3.4</v>
      </c>
      <c r="N2555" t="s">
        <v>7156</v>
      </c>
      <c r="O2555" t="s">
        <v>7163</v>
      </c>
      <c r="P2555" t="s">
        <v>7168</v>
      </c>
      <c r="Q2555" s="9">
        <v>4.0999999999999996</v>
      </c>
      <c r="R2555" t="s">
        <v>7171</v>
      </c>
      <c r="S2555" t="s">
        <v>7174</v>
      </c>
      <c r="T2555">
        <v>43</v>
      </c>
      <c r="U2555" t="str">
        <f>TEXT(CoffeeData[[#This Row],[Date]],"mmm")</f>
        <v>Jun</v>
      </c>
      <c r="V2555" t="str">
        <f>TEXT(CoffeeData[[#This Row],[Date]],"dddd")</f>
        <v>Saturday</v>
      </c>
    </row>
    <row r="2556" spans="1:22" x14ac:dyDescent="0.3">
      <c r="A2556" t="s">
        <v>2574</v>
      </c>
      <c r="B2556" s="3" t="s">
        <v>5025</v>
      </c>
      <c r="C2556" t="s">
        <v>5389</v>
      </c>
      <c r="D2556" s="5" t="s">
        <v>6201</v>
      </c>
      <c r="E2556" t="s">
        <v>6594</v>
      </c>
      <c r="F2556" t="s">
        <v>7131</v>
      </c>
      <c r="G2556" t="s">
        <v>7137</v>
      </c>
      <c r="H2556" t="s">
        <v>7150</v>
      </c>
      <c r="I2556" t="s">
        <v>7153</v>
      </c>
      <c r="J2556" s="11">
        <v>1</v>
      </c>
      <c r="K2556" s="9">
        <v>3</v>
      </c>
      <c r="L2556">
        <v>10</v>
      </c>
      <c r="M2556" s="7">
        <v>2.7</v>
      </c>
      <c r="N2556" t="s">
        <v>7156</v>
      </c>
      <c r="O2556" t="s">
        <v>7162</v>
      </c>
      <c r="P2556" t="s">
        <v>7166</v>
      </c>
      <c r="Q2556" s="9">
        <v>3.5</v>
      </c>
      <c r="R2556" t="s">
        <v>7171</v>
      </c>
      <c r="S2556" t="s">
        <v>7176</v>
      </c>
      <c r="T2556">
        <v>38</v>
      </c>
      <c r="U2556" t="str">
        <f>TEXT(CoffeeData[[#This Row],[Date]],"mmm")</f>
        <v>Nov</v>
      </c>
      <c r="V2556" t="str">
        <f>TEXT(CoffeeData[[#This Row],[Date]],"dddd")</f>
        <v>Thursday</v>
      </c>
    </row>
    <row r="2557" spans="1:22" x14ac:dyDescent="0.3">
      <c r="A2557" t="s">
        <v>2575</v>
      </c>
      <c r="B2557" s="3" t="s">
        <v>5060</v>
      </c>
      <c r="C2557" t="s">
        <v>5385</v>
      </c>
      <c r="D2557" s="5" t="s">
        <v>5515</v>
      </c>
      <c r="E2557" t="s">
        <v>6564</v>
      </c>
      <c r="F2557" t="s">
        <v>7129</v>
      </c>
      <c r="G2557" t="s">
        <v>7138</v>
      </c>
      <c r="H2557" t="s">
        <v>7152</v>
      </c>
      <c r="I2557" t="s">
        <v>7154</v>
      </c>
      <c r="J2557" s="11">
        <v>4</v>
      </c>
      <c r="K2557" s="9">
        <v>5.5</v>
      </c>
      <c r="L2557">
        <v>10</v>
      </c>
      <c r="M2557" s="7">
        <v>19.8</v>
      </c>
      <c r="N2557" t="s">
        <v>7157</v>
      </c>
      <c r="O2557" t="s">
        <v>7163</v>
      </c>
      <c r="P2557" t="s">
        <v>7165</v>
      </c>
      <c r="Q2557" s="9">
        <v>4</v>
      </c>
      <c r="R2557" t="s">
        <v>7172</v>
      </c>
      <c r="S2557" t="s">
        <v>7174</v>
      </c>
      <c r="T2557">
        <v>37</v>
      </c>
      <c r="U2557" t="str">
        <f>TEXT(CoffeeData[[#This Row],[Date]],"mmm")</f>
        <v>Aug</v>
      </c>
      <c r="V2557" t="str">
        <f>TEXT(CoffeeData[[#This Row],[Date]],"dddd")</f>
        <v>Saturday</v>
      </c>
    </row>
    <row r="2558" spans="1:22" x14ac:dyDescent="0.3">
      <c r="A2558" t="s">
        <v>2576</v>
      </c>
      <c r="B2558" s="3" t="s">
        <v>5243</v>
      </c>
      <c r="C2558" t="s">
        <v>5391</v>
      </c>
      <c r="D2558" s="5" t="s">
        <v>6107</v>
      </c>
      <c r="E2558" t="s">
        <v>6410</v>
      </c>
      <c r="F2558" t="s">
        <v>7131</v>
      </c>
      <c r="G2558" t="s">
        <v>7145</v>
      </c>
      <c r="H2558" t="s">
        <v>7148</v>
      </c>
      <c r="I2558" t="s">
        <v>7153</v>
      </c>
      <c r="J2558" s="11">
        <v>3</v>
      </c>
      <c r="K2558" s="9">
        <v>2</v>
      </c>
      <c r="L2558">
        <v>15</v>
      </c>
      <c r="M2558" s="7">
        <v>5.0999999999999996</v>
      </c>
      <c r="N2558" t="s">
        <v>7158</v>
      </c>
      <c r="O2558" t="s">
        <v>7161</v>
      </c>
      <c r="P2558" t="s">
        <v>7165</v>
      </c>
      <c r="Q2558" s="9">
        <v>3.2</v>
      </c>
      <c r="R2558" t="s">
        <v>7171</v>
      </c>
      <c r="S2558" t="s">
        <v>7176</v>
      </c>
      <c r="T2558">
        <v>25</v>
      </c>
      <c r="U2558" t="str">
        <f>TEXT(CoffeeData[[#This Row],[Date]],"mmm")</f>
        <v>Apr</v>
      </c>
      <c r="V2558" t="str">
        <f>TEXT(CoffeeData[[#This Row],[Date]],"dddd")</f>
        <v>Friday</v>
      </c>
    </row>
    <row r="2559" spans="1:22" x14ac:dyDescent="0.3">
      <c r="A2559" t="s">
        <v>2577</v>
      </c>
      <c r="B2559" s="3" t="s">
        <v>5167</v>
      </c>
      <c r="C2559" t="s">
        <v>5389</v>
      </c>
      <c r="D2559" s="5" t="s">
        <v>5689</v>
      </c>
      <c r="E2559" t="s">
        <v>6835</v>
      </c>
      <c r="F2559" t="s">
        <v>7129</v>
      </c>
      <c r="G2559" t="s">
        <v>7132</v>
      </c>
      <c r="H2559" t="s">
        <v>7148</v>
      </c>
      <c r="I2559" t="s">
        <v>7153</v>
      </c>
      <c r="J2559" s="11">
        <v>3</v>
      </c>
      <c r="K2559" s="9">
        <v>2.5</v>
      </c>
      <c r="L2559">
        <v>10</v>
      </c>
      <c r="M2559" s="7">
        <v>6.75</v>
      </c>
      <c r="N2559" t="s">
        <v>7158</v>
      </c>
      <c r="O2559" t="s">
        <v>7159</v>
      </c>
      <c r="P2559" t="s">
        <v>7166</v>
      </c>
      <c r="Q2559" s="9">
        <v>3.2</v>
      </c>
      <c r="R2559" t="s">
        <v>7171</v>
      </c>
      <c r="S2559" t="s">
        <v>7176</v>
      </c>
      <c r="T2559">
        <v>37</v>
      </c>
      <c r="U2559" t="str">
        <f>TEXT(CoffeeData[[#This Row],[Date]],"mmm")</f>
        <v>Sep</v>
      </c>
      <c r="V2559" t="str">
        <f>TEXT(CoffeeData[[#This Row],[Date]],"dddd")</f>
        <v>Thursday</v>
      </c>
    </row>
    <row r="2560" spans="1:22" x14ac:dyDescent="0.3">
      <c r="A2560" t="s">
        <v>2578</v>
      </c>
      <c r="B2560" s="3" t="s">
        <v>5192</v>
      </c>
      <c r="C2560" t="s">
        <v>5390</v>
      </c>
      <c r="D2560" s="5" t="s">
        <v>5551</v>
      </c>
      <c r="E2560" t="s">
        <v>7074</v>
      </c>
      <c r="F2560" t="s">
        <v>7130</v>
      </c>
      <c r="G2560" t="s">
        <v>7142</v>
      </c>
      <c r="H2560" t="s">
        <v>7152</v>
      </c>
      <c r="I2560" t="s">
        <v>7153</v>
      </c>
      <c r="J2560" s="11">
        <v>1</v>
      </c>
      <c r="K2560" s="9">
        <v>4.5</v>
      </c>
      <c r="L2560">
        <v>10</v>
      </c>
      <c r="M2560" s="7">
        <v>4.05</v>
      </c>
      <c r="N2560" t="s">
        <v>7158</v>
      </c>
      <c r="O2560" t="s">
        <v>7163</v>
      </c>
      <c r="P2560" t="s">
        <v>7164</v>
      </c>
      <c r="Q2560" s="9">
        <v>4.8</v>
      </c>
      <c r="R2560" t="s">
        <v>7172</v>
      </c>
      <c r="S2560" t="s">
        <v>7174</v>
      </c>
      <c r="T2560">
        <v>44</v>
      </c>
      <c r="U2560" t="str">
        <f>TEXT(CoffeeData[[#This Row],[Date]],"mmm")</f>
        <v>Feb</v>
      </c>
      <c r="V2560" t="str">
        <f>TEXT(CoffeeData[[#This Row],[Date]],"dddd")</f>
        <v>Monday</v>
      </c>
    </row>
    <row r="2561" spans="1:22" x14ac:dyDescent="0.3">
      <c r="A2561" t="s">
        <v>2579</v>
      </c>
      <c r="B2561" s="3" t="s">
        <v>5209</v>
      </c>
      <c r="C2561" t="s">
        <v>5387</v>
      </c>
      <c r="D2561" s="5" t="s">
        <v>5971</v>
      </c>
      <c r="E2561" t="s">
        <v>6491</v>
      </c>
      <c r="F2561" t="s">
        <v>7129</v>
      </c>
      <c r="G2561" t="s">
        <v>7133</v>
      </c>
      <c r="H2561" t="s">
        <v>7149</v>
      </c>
      <c r="I2561" t="s">
        <v>7155</v>
      </c>
      <c r="J2561" s="11">
        <v>3</v>
      </c>
      <c r="K2561" s="9">
        <v>2.5</v>
      </c>
      <c r="L2561">
        <v>10</v>
      </c>
      <c r="M2561" s="7">
        <v>6.75</v>
      </c>
      <c r="N2561" t="s">
        <v>7156</v>
      </c>
      <c r="O2561" t="s">
        <v>7160</v>
      </c>
      <c r="P2561" t="s">
        <v>7167</v>
      </c>
      <c r="Q2561" s="9">
        <v>3.8</v>
      </c>
      <c r="R2561" t="s">
        <v>7171</v>
      </c>
      <c r="S2561" t="s">
        <v>7175</v>
      </c>
      <c r="T2561">
        <v>37</v>
      </c>
      <c r="U2561" t="str">
        <f>TEXT(CoffeeData[[#This Row],[Date]],"mmm")</f>
        <v>Mar</v>
      </c>
      <c r="V2561" t="str">
        <f>TEXT(CoffeeData[[#This Row],[Date]],"dddd")</f>
        <v>Tuesday</v>
      </c>
    </row>
    <row r="2562" spans="1:22" x14ac:dyDescent="0.3">
      <c r="A2562" t="s">
        <v>2580</v>
      </c>
      <c r="B2562" s="3" t="s">
        <v>5093</v>
      </c>
      <c r="C2562" t="s">
        <v>5391</v>
      </c>
      <c r="D2562" s="5" t="s">
        <v>5399</v>
      </c>
      <c r="E2562" t="s">
        <v>6390</v>
      </c>
      <c r="F2562" t="s">
        <v>7130</v>
      </c>
      <c r="G2562" t="s">
        <v>7132</v>
      </c>
      <c r="H2562" t="s">
        <v>7148</v>
      </c>
      <c r="I2562" t="s">
        <v>7155</v>
      </c>
      <c r="J2562" s="11">
        <v>2</v>
      </c>
      <c r="K2562" s="9">
        <v>2.5</v>
      </c>
      <c r="L2562">
        <v>15</v>
      </c>
      <c r="M2562" s="7">
        <v>4.25</v>
      </c>
      <c r="N2562" t="s">
        <v>7157</v>
      </c>
      <c r="O2562" t="s">
        <v>7161</v>
      </c>
      <c r="P2562" t="s">
        <v>7170</v>
      </c>
      <c r="Q2562" s="9">
        <v>3.4</v>
      </c>
      <c r="R2562" t="s">
        <v>7173</v>
      </c>
      <c r="S2562" t="s">
        <v>7175</v>
      </c>
      <c r="T2562">
        <v>35</v>
      </c>
      <c r="U2562" t="str">
        <f>TEXT(CoffeeData[[#This Row],[Date]],"mmm")</f>
        <v>Sep</v>
      </c>
      <c r="V2562" t="str">
        <f>TEXT(CoffeeData[[#This Row],[Date]],"dddd")</f>
        <v>Friday</v>
      </c>
    </row>
    <row r="2563" spans="1:22" x14ac:dyDescent="0.3">
      <c r="A2563" t="s">
        <v>2581</v>
      </c>
      <c r="B2563" s="3" t="s">
        <v>5285</v>
      </c>
      <c r="C2563" t="s">
        <v>5389</v>
      </c>
      <c r="D2563" s="5" t="s">
        <v>5661</v>
      </c>
      <c r="E2563" t="s">
        <v>6894</v>
      </c>
      <c r="F2563" t="s">
        <v>7131</v>
      </c>
      <c r="G2563" t="s">
        <v>7147</v>
      </c>
      <c r="H2563" t="s">
        <v>7152</v>
      </c>
      <c r="I2563" t="s">
        <v>7155</v>
      </c>
      <c r="J2563" s="11">
        <v>4</v>
      </c>
      <c r="K2563" s="9">
        <v>5</v>
      </c>
      <c r="L2563">
        <v>0</v>
      </c>
      <c r="M2563" s="7">
        <v>20</v>
      </c>
      <c r="N2563" t="s">
        <v>7157</v>
      </c>
      <c r="O2563" t="s">
        <v>7161</v>
      </c>
      <c r="P2563" t="s">
        <v>7166</v>
      </c>
      <c r="Q2563" s="9">
        <v>4.7</v>
      </c>
      <c r="R2563" t="s">
        <v>7172</v>
      </c>
      <c r="S2563" t="s">
        <v>7176</v>
      </c>
      <c r="T2563">
        <v>45</v>
      </c>
      <c r="U2563" t="str">
        <f>TEXT(CoffeeData[[#This Row],[Date]],"mmm")</f>
        <v>May</v>
      </c>
      <c r="V2563" t="str">
        <f>TEXT(CoffeeData[[#This Row],[Date]],"dddd")</f>
        <v>Thursday</v>
      </c>
    </row>
    <row r="2564" spans="1:22" x14ac:dyDescent="0.3">
      <c r="A2564" t="s">
        <v>2582</v>
      </c>
      <c r="B2564" s="3" t="s">
        <v>5059</v>
      </c>
      <c r="C2564" t="s">
        <v>5390</v>
      </c>
      <c r="D2564" s="5" t="s">
        <v>6118</v>
      </c>
      <c r="E2564" t="s">
        <v>6806</v>
      </c>
      <c r="F2564" t="s">
        <v>7130</v>
      </c>
      <c r="G2564" t="s">
        <v>7143</v>
      </c>
      <c r="H2564" t="s">
        <v>7149</v>
      </c>
      <c r="I2564" t="s">
        <v>7154</v>
      </c>
      <c r="J2564" s="11">
        <v>2</v>
      </c>
      <c r="K2564" s="9">
        <v>4.5</v>
      </c>
      <c r="L2564">
        <v>15</v>
      </c>
      <c r="M2564" s="7">
        <v>7.65</v>
      </c>
      <c r="N2564" t="s">
        <v>7156</v>
      </c>
      <c r="O2564" t="s">
        <v>7160</v>
      </c>
      <c r="P2564" t="s">
        <v>7165</v>
      </c>
      <c r="Q2564" s="9">
        <v>4.4000000000000004</v>
      </c>
      <c r="R2564" t="s">
        <v>7173</v>
      </c>
      <c r="S2564" t="s">
        <v>7174</v>
      </c>
      <c r="T2564">
        <v>39</v>
      </c>
      <c r="U2564" t="str">
        <f>TEXT(CoffeeData[[#This Row],[Date]],"mmm")</f>
        <v>Mar</v>
      </c>
      <c r="V2564" t="str">
        <f>TEXT(CoffeeData[[#This Row],[Date]],"dddd")</f>
        <v>Monday</v>
      </c>
    </row>
    <row r="2565" spans="1:22" x14ac:dyDescent="0.3">
      <c r="A2565" t="s">
        <v>2583</v>
      </c>
      <c r="B2565" s="3" t="s">
        <v>5275</v>
      </c>
      <c r="C2565" t="s">
        <v>5387</v>
      </c>
      <c r="D2565" s="5" t="s">
        <v>5902</v>
      </c>
      <c r="E2565" t="s">
        <v>6955</v>
      </c>
      <c r="F2565" t="s">
        <v>7131</v>
      </c>
      <c r="G2565" t="s">
        <v>7137</v>
      </c>
      <c r="H2565" t="s">
        <v>7150</v>
      </c>
      <c r="I2565" t="s">
        <v>7154</v>
      </c>
      <c r="J2565" s="11">
        <v>3</v>
      </c>
      <c r="K2565" s="9">
        <v>3</v>
      </c>
      <c r="L2565">
        <v>0</v>
      </c>
      <c r="M2565" s="7">
        <v>9</v>
      </c>
      <c r="N2565" t="s">
        <v>7156</v>
      </c>
      <c r="O2565" t="s">
        <v>7162</v>
      </c>
      <c r="P2565" t="s">
        <v>7170</v>
      </c>
      <c r="Q2565" s="9">
        <v>3</v>
      </c>
      <c r="R2565" t="s">
        <v>7173</v>
      </c>
      <c r="S2565" t="s">
        <v>7174</v>
      </c>
      <c r="T2565">
        <v>25</v>
      </c>
      <c r="U2565" t="str">
        <f>TEXT(CoffeeData[[#This Row],[Date]],"mmm")</f>
        <v>Apr</v>
      </c>
      <c r="V2565" t="str">
        <f>TEXT(CoffeeData[[#This Row],[Date]],"dddd")</f>
        <v>Tuesday</v>
      </c>
    </row>
    <row r="2566" spans="1:22" x14ac:dyDescent="0.3">
      <c r="A2566" t="s">
        <v>2584</v>
      </c>
      <c r="B2566" s="3" t="s">
        <v>5216</v>
      </c>
      <c r="C2566" t="s">
        <v>5387</v>
      </c>
      <c r="D2566" s="5" t="s">
        <v>5656</v>
      </c>
      <c r="E2566" t="s">
        <v>6347</v>
      </c>
      <c r="F2566" t="s">
        <v>7129</v>
      </c>
      <c r="G2566" t="s">
        <v>7138</v>
      </c>
      <c r="H2566" t="s">
        <v>7152</v>
      </c>
      <c r="I2566" t="s">
        <v>7153</v>
      </c>
      <c r="J2566" s="11">
        <v>3</v>
      </c>
      <c r="K2566" s="9">
        <v>5.5</v>
      </c>
      <c r="L2566">
        <v>0</v>
      </c>
      <c r="M2566" s="7">
        <v>16.5</v>
      </c>
      <c r="N2566" t="s">
        <v>7157</v>
      </c>
      <c r="O2566" t="s">
        <v>7162</v>
      </c>
      <c r="P2566" t="s">
        <v>7166</v>
      </c>
      <c r="Q2566" s="9">
        <v>4.5999999999999996</v>
      </c>
      <c r="R2566" t="s">
        <v>7171</v>
      </c>
      <c r="S2566" t="s">
        <v>7174</v>
      </c>
      <c r="T2566">
        <v>33</v>
      </c>
      <c r="U2566" t="str">
        <f>TEXT(CoffeeData[[#This Row],[Date]],"mmm")</f>
        <v>Nov</v>
      </c>
      <c r="V2566" t="str">
        <f>TEXT(CoffeeData[[#This Row],[Date]],"dddd")</f>
        <v>Tuesday</v>
      </c>
    </row>
    <row r="2567" spans="1:22" x14ac:dyDescent="0.3">
      <c r="A2567" t="s">
        <v>2585</v>
      </c>
      <c r="B2567" s="3" t="s">
        <v>5274</v>
      </c>
      <c r="C2567" t="s">
        <v>5391</v>
      </c>
      <c r="D2567" s="5" t="s">
        <v>5797</v>
      </c>
      <c r="E2567" t="s">
        <v>6889</v>
      </c>
      <c r="F2567" t="s">
        <v>7130</v>
      </c>
      <c r="G2567" t="s">
        <v>7132</v>
      </c>
      <c r="H2567" t="s">
        <v>7148</v>
      </c>
      <c r="I2567" t="s">
        <v>7154</v>
      </c>
      <c r="J2567" s="11">
        <v>2</v>
      </c>
      <c r="K2567" s="9">
        <v>2.5</v>
      </c>
      <c r="L2567">
        <v>15</v>
      </c>
      <c r="M2567" s="7">
        <v>4.25</v>
      </c>
      <c r="N2567" t="s">
        <v>7158</v>
      </c>
      <c r="O2567" t="s">
        <v>7161</v>
      </c>
      <c r="P2567" t="s">
        <v>7164</v>
      </c>
      <c r="Q2567" s="9">
        <v>4.4000000000000004</v>
      </c>
      <c r="R2567" t="s">
        <v>7172</v>
      </c>
      <c r="S2567" t="s">
        <v>7175</v>
      </c>
      <c r="T2567">
        <v>35</v>
      </c>
      <c r="U2567" t="str">
        <f>TEXT(CoffeeData[[#This Row],[Date]],"mmm")</f>
        <v>Sep</v>
      </c>
      <c r="V2567" t="str">
        <f>TEXT(CoffeeData[[#This Row],[Date]],"dddd")</f>
        <v>Friday</v>
      </c>
    </row>
    <row r="2568" spans="1:22" x14ac:dyDescent="0.3">
      <c r="A2568" t="s">
        <v>2586</v>
      </c>
      <c r="B2568" s="3" t="s">
        <v>5068</v>
      </c>
      <c r="C2568" t="s">
        <v>5390</v>
      </c>
      <c r="D2568" s="5" t="s">
        <v>5826</v>
      </c>
      <c r="E2568" t="s">
        <v>6723</v>
      </c>
      <c r="F2568" t="s">
        <v>7131</v>
      </c>
      <c r="G2568" t="s">
        <v>7145</v>
      </c>
      <c r="H2568" t="s">
        <v>7148</v>
      </c>
      <c r="I2568" t="s">
        <v>7155</v>
      </c>
      <c r="J2568" s="11">
        <v>1</v>
      </c>
      <c r="K2568" s="9">
        <v>2</v>
      </c>
      <c r="L2568">
        <v>5</v>
      </c>
      <c r="M2568" s="7">
        <v>1.9</v>
      </c>
      <c r="N2568" t="s">
        <v>7156</v>
      </c>
      <c r="O2568" t="s">
        <v>7160</v>
      </c>
      <c r="P2568" t="s">
        <v>7170</v>
      </c>
      <c r="Q2568" s="9">
        <v>3.6</v>
      </c>
      <c r="R2568" t="s">
        <v>7173</v>
      </c>
      <c r="S2568" t="s">
        <v>7175</v>
      </c>
      <c r="T2568">
        <v>43</v>
      </c>
      <c r="U2568" t="str">
        <f>TEXT(CoffeeData[[#This Row],[Date]],"mmm")</f>
        <v>Dec</v>
      </c>
      <c r="V2568" t="str">
        <f>TEXT(CoffeeData[[#This Row],[Date]],"dddd")</f>
        <v>Monday</v>
      </c>
    </row>
    <row r="2569" spans="1:22" x14ac:dyDescent="0.3">
      <c r="A2569" t="s">
        <v>2587</v>
      </c>
      <c r="B2569" s="3" t="s">
        <v>5086</v>
      </c>
      <c r="C2569" t="s">
        <v>5390</v>
      </c>
      <c r="D2569" s="5" t="s">
        <v>5830</v>
      </c>
      <c r="E2569" t="s">
        <v>7012</v>
      </c>
      <c r="F2569" t="s">
        <v>7129</v>
      </c>
      <c r="G2569" t="s">
        <v>7135</v>
      </c>
      <c r="H2569" t="s">
        <v>7149</v>
      </c>
      <c r="I2569" t="s">
        <v>7154</v>
      </c>
      <c r="J2569" s="11">
        <v>4</v>
      </c>
      <c r="K2569" s="9">
        <v>4</v>
      </c>
      <c r="L2569">
        <v>10</v>
      </c>
      <c r="M2569" s="7">
        <v>14.4</v>
      </c>
      <c r="N2569" t="s">
        <v>7158</v>
      </c>
      <c r="O2569" t="s">
        <v>7162</v>
      </c>
      <c r="P2569" t="s">
        <v>7166</v>
      </c>
      <c r="Q2569" s="9">
        <v>3.7</v>
      </c>
      <c r="R2569" t="s">
        <v>7173</v>
      </c>
      <c r="S2569" t="s">
        <v>7174</v>
      </c>
      <c r="T2569">
        <v>28</v>
      </c>
      <c r="U2569" t="str">
        <f>TEXT(CoffeeData[[#This Row],[Date]],"mmm")</f>
        <v>Jun</v>
      </c>
      <c r="V2569" t="str">
        <f>TEXT(CoffeeData[[#This Row],[Date]],"dddd")</f>
        <v>Monday</v>
      </c>
    </row>
    <row r="2570" spans="1:22" x14ac:dyDescent="0.3">
      <c r="A2570" t="s">
        <v>2588</v>
      </c>
      <c r="B2570" s="3" t="s">
        <v>5139</v>
      </c>
      <c r="C2570" t="s">
        <v>5388</v>
      </c>
      <c r="D2570" s="5" t="s">
        <v>5811</v>
      </c>
      <c r="E2570" t="s">
        <v>7075</v>
      </c>
      <c r="F2570" t="s">
        <v>7131</v>
      </c>
      <c r="G2570" t="s">
        <v>7135</v>
      </c>
      <c r="H2570" t="s">
        <v>7149</v>
      </c>
      <c r="I2570" t="s">
        <v>7153</v>
      </c>
      <c r="J2570" s="11">
        <v>4</v>
      </c>
      <c r="K2570" s="9">
        <v>4</v>
      </c>
      <c r="L2570">
        <v>10</v>
      </c>
      <c r="M2570" s="7">
        <v>14.4</v>
      </c>
      <c r="N2570" t="s">
        <v>7158</v>
      </c>
      <c r="O2570" t="s">
        <v>7159</v>
      </c>
      <c r="P2570" t="s">
        <v>7165</v>
      </c>
      <c r="Q2570" s="9">
        <v>4.3</v>
      </c>
      <c r="R2570" t="s">
        <v>7171</v>
      </c>
      <c r="S2570" t="s">
        <v>7176</v>
      </c>
      <c r="T2570">
        <v>43</v>
      </c>
      <c r="U2570" t="str">
        <f>TEXT(CoffeeData[[#This Row],[Date]],"mmm")</f>
        <v>Jul</v>
      </c>
      <c r="V2570" t="str">
        <f>TEXT(CoffeeData[[#This Row],[Date]],"dddd")</f>
        <v>Wednesday</v>
      </c>
    </row>
    <row r="2571" spans="1:22" x14ac:dyDescent="0.3">
      <c r="A2571" t="s">
        <v>2589</v>
      </c>
      <c r="B2571" s="3" t="s">
        <v>5259</v>
      </c>
      <c r="C2571" t="s">
        <v>5389</v>
      </c>
      <c r="D2571" s="5" t="s">
        <v>6094</v>
      </c>
      <c r="E2571" t="s">
        <v>7076</v>
      </c>
      <c r="F2571" t="s">
        <v>7130</v>
      </c>
      <c r="G2571" t="s">
        <v>7141</v>
      </c>
      <c r="H2571" t="s">
        <v>7149</v>
      </c>
      <c r="I2571" t="s">
        <v>7154</v>
      </c>
      <c r="J2571" s="11">
        <v>4</v>
      </c>
      <c r="K2571" s="9">
        <v>3</v>
      </c>
      <c r="L2571">
        <v>5</v>
      </c>
      <c r="M2571" s="7">
        <v>11.4</v>
      </c>
      <c r="N2571" t="s">
        <v>7156</v>
      </c>
      <c r="O2571" t="s">
        <v>7163</v>
      </c>
      <c r="P2571" t="s">
        <v>7166</v>
      </c>
      <c r="Q2571" s="9">
        <v>3.8</v>
      </c>
      <c r="R2571" t="s">
        <v>7173</v>
      </c>
      <c r="S2571" t="s">
        <v>7176</v>
      </c>
      <c r="T2571">
        <v>40</v>
      </c>
      <c r="U2571" t="str">
        <f>TEXT(CoffeeData[[#This Row],[Date]],"mmm")</f>
        <v>Apr</v>
      </c>
      <c r="V2571" t="str">
        <f>TEXT(CoffeeData[[#This Row],[Date]],"dddd")</f>
        <v>Thursday</v>
      </c>
    </row>
    <row r="2572" spans="1:22" x14ac:dyDescent="0.3">
      <c r="A2572" t="s">
        <v>2590</v>
      </c>
      <c r="B2572" s="3" t="s">
        <v>5087</v>
      </c>
      <c r="C2572" t="s">
        <v>5391</v>
      </c>
      <c r="D2572" s="5" t="s">
        <v>5926</v>
      </c>
      <c r="E2572" t="s">
        <v>7077</v>
      </c>
      <c r="F2572" t="s">
        <v>7130</v>
      </c>
      <c r="G2572" t="s">
        <v>7144</v>
      </c>
      <c r="H2572" t="s">
        <v>7149</v>
      </c>
      <c r="I2572" t="s">
        <v>7153</v>
      </c>
      <c r="J2572" s="11">
        <v>1</v>
      </c>
      <c r="K2572" s="9">
        <v>3.5</v>
      </c>
      <c r="L2572">
        <v>15</v>
      </c>
      <c r="M2572" s="7">
        <v>2.98</v>
      </c>
      <c r="N2572" t="s">
        <v>7157</v>
      </c>
      <c r="O2572" t="s">
        <v>7159</v>
      </c>
      <c r="P2572" t="s">
        <v>7165</v>
      </c>
      <c r="Q2572" s="9">
        <v>4.9000000000000004</v>
      </c>
      <c r="R2572" t="s">
        <v>7172</v>
      </c>
      <c r="S2572" t="s">
        <v>7174</v>
      </c>
      <c r="T2572">
        <v>44</v>
      </c>
      <c r="U2572" t="str">
        <f>TEXT(CoffeeData[[#This Row],[Date]],"mmm")</f>
        <v>Feb</v>
      </c>
      <c r="V2572" t="str">
        <f>TEXT(CoffeeData[[#This Row],[Date]],"dddd")</f>
        <v>Friday</v>
      </c>
    </row>
    <row r="2573" spans="1:22" x14ac:dyDescent="0.3">
      <c r="A2573" t="s">
        <v>2591</v>
      </c>
      <c r="B2573" s="3" t="s">
        <v>5125</v>
      </c>
      <c r="C2573" t="s">
        <v>5385</v>
      </c>
      <c r="D2573" s="5" t="s">
        <v>6187</v>
      </c>
      <c r="E2573" t="s">
        <v>6266</v>
      </c>
      <c r="F2573" t="s">
        <v>7131</v>
      </c>
      <c r="G2573" t="s">
        <v>7145</v>
      </c>
      <c r="H2573" t="s">
        <v>7148</v>
      </c>
      <c r="I2573" t="s">
        <v>7155</v>
      </c>
      <c r="J2573" s="11">
        <v>4</v>
      </c>
      <c r="K2573" s="9">
        <v>2</v>
      </c>
      <c r="L2573">
        <v>0</v>
      </c>
      <c r="M2573" s="7">
        <v>8</v>
      </c>
      <c r="N2573" t="s">
        <v>7156</v>
      </c>
      <c r="O2573" t="s">
        <v>7163</v>
      </c>
      <c r="P2573" t="s">
        <v>7167</v>
      </c>
      <c r="Q2573" s="9">
        <v>3.1</v>
      </c>
      <c r="R2573" t="s">
        <v>7171</v>
      </c>
      <c r="S2573" t="s">
        <v>7176</v>
      </c>
      <c r="T2573">
        <v>42</v>
      </c>
      <c r="U2573" t="str">
        <f>TEXT(CoffeeData[[#This Row],[Date]],"mmm")</f>
        <v>May</v>
      </c>
      <c r="V2573" t="str">
        <f>TEXT(CoffeeData[[#This Row],[Date]],"dddd")</f>
        <v>Saturday</v>
      </c>
    </row>
    <row r="2574" spans="1:22" x14ac:dyDescent="0.3">
      <c r="A2574" t="s">
        <v>2592</v>
      </c>
      <c r="B2574" s="3" t="s">
        <v>5241</v>
      </c>
      <c r="C2574" t="s">
        <v>5391</v>
      </c>
      <c r="D2574" s="5" t="s">
        <v>5849</v>
      </c>
      <c r="E2574" t="s">
        <v>6703</v>
      </c>
      <c r="F2574" t="s">
        <v>7130</v>
      </c>
      <c r="G2574" t="s">
        <v>7139</v>
      </c>
      <c r="H2574" t="s">
        <v>7148</v>
      </c>
      <c r="I2574" t="s">
        <v>7154</v>
      </c>
      <c r="J2574" s="11">
        <v>2</v>
      </c>
      <c r="K2574" s="9">
        <v>3</v>
      </c>
      <c r="L2574">
        <v>5</v>
      </c>
      <c r="M2574" s="7">
        <v>5.7</v>
      </c>
      <c r="N2574" t="s">
        <v>7158</v>
      </c>
      <c r="O2574" t="s">
        <v>7160</v>
      </c>
      <c r="P2574" t="s">
        <v>7167</v>
      </c>
      <c r="Q2574" s="9">
        <v>4.5</v>
      </c>
      <c r="R2574" t="s">
        <v>7173</v>
      </c>
      <c r="S2574" t="s">
        <v>7174</v>
      </c>
      <c r="T2574">
        <v>31</v>
      </c>
      <c r="U2574" t="str">
        <f>TEXT(CoffeeData[[#This Row],[Date]],"mmm")</f>
        <v>May</v>
      </c>
      <c r="V2574" t="str">
        <f>TEXT(CoffeeData[[#This Row],[Date]],"dddd")</f>
        <v>Friday</v>
      </c>
    </row>
    <row r="2575" spans="1:22" x14ac:dyDescent="0.3">
      <c r="A2575" t="s">
        <v>2593</v>
      </c>
      <c r="B2575" s="3" t="s">
        <v>5232</v>
      </c>
      <c r="C2575" t="s">
        <v>5388</v>
      </c>
      <c r="D2575" s="5" t="s">
        <v>5809</v>
      </c>
      <c r="E2575" t="s">
        <v>6309</v>
      </c>
      <c r="F2575" t="s">
        <v>7131</v>
      </c>
      <c r="G2575" t="s">
        <v>7146</v>
      </c>
      <c r="H2575" t="s">
        <v>7151</v>
      </c>
      <c r="I2575" t="s">
        <v>7155</v>
      </c>
      <c r="J2575" s="11">
        <v>3</v>
      </c>
      <c r="K2575" s="9">
        <v>3.8</v>
      </c>
      <c r="L2575">
        <v>15</v>
      </c>
      <c r="M2575" s="7">
        <v>9.69</v>
      </c>
      <c r="N2575" t="s">
        <v>7156</v>
      </c>
      <c r="O2575" t="s">
        <v>7161</v>
      </c>
      <c r="P2575" t="s">
        <v>7168</v>
      </c>
      <c r="Q2575" s="9">
        <v>4.3</v>
      </c>
      <c r="R2575" t="s">
        <v>7172</v>
      </c>
      <c r="S2575" t="s">
        <v>7174</v>
      </c>
      <c r="T2575">
        <v>35</v>
      </c>
      <c r="U2575" t="str">
        <f>TEXT(CoffeeData[[#This Row],[Date]],"mmm")</f>
        <v>Sep</v>
      </c>
      <c r="V2575" t="str">
        <f>TEXT(CoffeeData[[#This Row],[Date]],"dddd")</f>
        <v>Wednesday</v>
      </c>
    </row>
    <row r="2576" spans="1:22" x14ac:dyDescent="0.3">
      <c r="A2576" t="s">
        <v>2594</v>
      </c>
      <c r="B2576" s="3" t="s">
        <v>5307</v>
      </c>
      <c r="C2576" t="s">
        <v>5391</v>
      </c>
      <c r="D2576" s="5" t="s">
        <v>5777</v>
      </c>
      <c r="E2576" t="s">
        <v>6849</v>
      </c>
      <c r="F2576" t="s">
        <v>7129</v>
      </c>
      <c r="G2576" t="s">
        <v>7136</v>
      </c>
      <c r="H2576" t="s">
        <v>7151</v>
      </c>
      <c r="I2576" t="s">
        <v>7153</v>
      </c>
      <c r="J2576" s="11">
        <v>4</v>
      </c>
      <c r="K2576" s="9">
        <v>4</v>
      </c>
      <c r="L2576">
        <v>0</v>
      </c>
      <c r="M2576" s="7">
        <v>16</v>
      </c>
      <c r="N2576" t="s">
        <v>7158</v>
      </c>
      <c r="O2576" t="s">
        <v>7159</v>
      </c>
      <c r="P2576" t="s">
        <v>7168</v>
      </c>
      <c r="Q2576" s="9">
        <v>3.3</v>
      </c>
      <c r="R2576" t="s">
        <v>7173</v>
      </c>
      <c r="S2576" t="s">
        <v>7176</v>
      </c>
      <c r="T2576">
        <v>41</v>
      </c>
      <c r="U2576" t="str">
        <f>TEXT(CoffeeData[[#This Row],[Date]],"mmm")</f>
        <v>Jul</v>
      </c>
      <c r="V2576" t="str">
        <f>TEXT(CoffeeData[[#This Row],[Date]],"dddd")</f>
        <v>Friday</v>
      </c>
    </row>
    <row r="2577" spans="1:22" x14ac:dyDescent="0.3">
      <c r="A2577" t="s">
        <v>2595</v>
      </c>
      <c r="B2577" s="3" t="s">
        <v>5315</v>
      </c>
      <c r="C2577" t="s">
        <v>5387</v>
      </c>
      <c r="D2577" s="5" t="s">
        <v>6010</v>
      </c>
      <c r="E2577" t="s">
        <v>6324</v>
      </c>
      <c r="F2577" t="s">
        <v>7129</v>
      </c>
      <c r="G2577" t="s">
        <v>7132</v>
      </c>
      <c r="H2577" t="s">
        <v>7148</v>
      </c>
      <c r="I2577" t="s">
        <v>7154</v>
      </c>
      <c r="J2577" s="11">
        <v>1</v>
      </c>
      <c r="K2577" s="9">
        <v>2.5</v>
      </c>
      <c r="L2577">
        <v>0</v>
      </c>
      <c r="M2577" s="7">
        <v>2.5</v>
      </c>
      <c r="N2577" t="s">
        <v>7158</v>
      </c>
      <c r="O2577" t="s">
        <v>7159</v>
      </c>
      <c r="P2577" t="s">
        <v>7167</v>
      </c>
      <c r="Q2577" s="9">
        <v>3.2</v>
      </c>
      <c r="R2577" t="s">
        <v>7171</v>
      </c>
      <c r="S2577" t="s">
        <v>7174</v>
      </c>
      <c r="T2577">
        <v>34</v>
      </c>
      <c r="U2577" t="str">
        <f>TEXT(CoffeeData[[#This Row],[Date]],"mmm")</f>
        <v>Aug</v>
      </c>
      <c r="V2577" t="str">
        <f>TEXT(CoffeeData[[#This Row],[Date]],"dddd")</f>
        <v>Tuesday</v>
      </c>
    </row>
    <row r="2578" spans="1:22" x14ac:dyDescent="0.3">
      <c r="A2578" t="s">
        <v>2596</v>
      </c>
      <c r="B2578" s="3" t="s">
        <v>5162</v>
      </c>
      <c r="C2578" t="s">
        <v>5388</v>
      </c>
      <c r="D2578" s="5" t="s">
        <v>5697</v>
      </c>
      <c r="E2578" t="s">
        <v>6532</v>
      </c>
      <c r="F2578" t="s">
        <v>7130</v>
      </c>
      <c r="G2578" t="s">
        <v>7142</v>
      </c>
      <c r="H2578" t="s">
        <v>7152</v>
      </c>
      <c r="I2578" t="s">
        <v>7153</v>
      </c>
      <c r="J2578" s="11">
        <v>1</v>
      </c>
      <c r="K2578" s="9">
        <v>4.5</v>
      </c>
      <c r="L2578">
        <v>5</v>
      </c>
      <c r="M2578" s="7">
        <v>4.2699999999999996</v>
      </c>
      <c r="N2578" t="s">
        <v>7157</v>
      </c>
      <c r="O2578" t="s">
        <v>7159</v>
      </c>
      <c r="P2578" t="s">
        <v>7169</v>
      </c>
      <c r="Q2578" s="9">
        <v>3.9</v>
      </c>
      <c r="R2578" t="s">
        <v>7171</v>
      </c>
      <c r="S2578" t="s">
        <v>7174</v>
      </c>
      <c r="T2578">
        <v>34</v>
      </c>
      <c r="U2578" t="str">
        <f>TEXT(CoffeeData[[#This Row],[Date]],"mmm")</f>
        <v>Jul</v>
      </c>
      <c r="V2578" t="str">
        <f>TEXT(CoffeeData[[#This Row],[Date]],"dddd")</f>
        <v>Wednesday</v>
      </c>
    </row>
    <row r="2579" spans="1:22" x14ac:dyDescent="0.3">
      <c r="A2579" t="s">
        <v>2597</v>
      </c>
      <c r="B2579" s="3" t="s">
        <v>5328</v>
      </c>
      <c r="C2579" t="s">
        <v>5385</v>
      </c>
      <c r="D2579" s="5" t="s">
        <v>6191</v>
      </c>
      <c r="E2579" t="s">
        <v>7047</v>
      </c>
      <c r="F2579" t="s">
        <v>7130</v>
      </c>
      <c r="G2579" t="s">
        <v>7145</v>
      </c>
      <c r="H2579" t="s">
        <v>7148</v>
      </c>
      <c r="I2579" t="s">
        <v>7153</v>
      </c>
      <c r="J2579" s="11">
        <v>2</v>
      </c>
      <c r="K2579" s="9">
        <v>2</v>
      </c>
      <c r="L2579">
        <v>15</v>
      </c>
      <c r="M2579" s="7">
        <v>3.4</v>
      </c>
      <c r="N2579" t="s">
        <v>7156</v>
      </c>
      <c r="O2579" t="s">
        <v>7162</v>
      </c>
      <c r="P2579" t="s">
        <v>7167</v>
      </c>
      <c r="Q2579" s="9">
        <v>4.9000000000000004</v>
      </c>
      <c r="R2579" t="s">
        <v>7173</v>
      </c>
      <c r="S2579" t="s">
        <v>7176</v>
      </c>
      <c r="T2579">
        <v>40</v>
      </c>
      <c r="U2579" t="str">
        <f>TEXT(CoffeeData[[#This Row],[Date]],"mmm")</f>
        <v>Sep</v>
      </c>
      <c r="V2579" t="str">
        <f>TEXT(CoffeeData[[#This Row],[Date]],"dddd")</f>
        <v>Saturday</v>
      </c>
    </row>
    <row r="2580" spans="1:22" x14ac:dyDescent="0.3">
      <c r="A2580" t="s">
        <v>2598</v>
      </c>
      <c r="B2580" s="3" t="s">
        <v>5202</v>
      </c>
      <c r="C2580" t="s">
        <v>5389</v>
      </c>
      <c r="D2580" s="5" t="s">
        <v>6050</v>
      </c>
      <c r="E2580" t="s">
        <v>6602</v>
      </c>
      <c r="F2580" t="s">
        <v>7129</v>
      </c>
      <c r="G2580" t="s">
        <v>7146</v>
      </c>
      <c r="H2580" t="s">
        <v>7151</v>
      </c>
      <c r="I2580" t="s">
        <v>7154</v>
      </c>
      <c r="J2580" s="11">
        <v>1</v>
      </c>
      <c r="K2580" s="9">
        <v>3.8</v>
      </c>
      <c r="L2580">
        <v>5</v>
      </c>
      <c r="M2580" s="7">
        <v>3.61</v>
      </c>
      <c r="N2580" t="s">
        <v>7158</v>
      </c>
      <c r="O2580" t="s">
        <v>7163</v>
      </c>
      <c r="P2580" t="s">
        <v>7166</v>
      </c>
      <c r="Q2580" s="9">
        <v>3.7</v>
      </c>
      <c r="R2580" t="s">
        <v>7172</v>
      </c>
      <c r="S2580" t="s">
        <v>7174</v>
      </c>
      <c r="T2580">
        <v>45</v>
      </c>
      <c r="U2580" t="str">
        <f>TEXT(CoffeeData[[#This Row],[Date]],"mmm")</f>
        <v>Aug</v>
      </c>
      <c r="V2580" t="str">
        <f>TEXT(CoffeeData[[#This Row],[Date]],"dddd")</f>
        <v>Thursday</v>
      </c>
    </row>
    <row r="2581" spans="1:22" x14ac:dyDescent="0.3">
      <c r="A2581" t="s">
        <v>2599</v>
      </c>
      <c r="B2581" s="3" t="s">
        <v>5164</v>
      </c>
      <c r="C2581" t="s">
        <v>5391</v>
      </c>
      <c r="D2581" s="5" t="s">
        <v>5526</v>
      </c>
      <c r="E2581" t="s">
        <v>6413</v>
      </c>
      <c r="F2581" t="s">
        <v>7131</v>
      </c>
      <c r="G2581" t="s">
        <v>7140</v>
      </c>
      <c r="H2581" t="s">
        <v>7150</v>
      </c>
      <c r="I2581" t="s">
        <v>7155</v>
      </c>
      <c r="J2581" s="11">
        <v>2</v>
      </c>
      <c r="K2581" s="9">
        <v>2</v>
      </c>
      <c r="L2581">
        <v>15</v>
      </c>
      <c r="M2581" s="7">
        <v>3.4</v>
      </c>
      <c r="N2581" t="s">
        <v>7156</v>
      </c>
      <c r="O2581" t="s">
        <v>7161</v>
      </c>
      <c r="P2581" t="s">
        <v>7168</v>
      </c>
      <c r="Q2581" s="9">
        <v>4.2</v>
      </c>
      <c r="R2581" t="s">
        <v>7173</v>
      </c>
      <c r="S2581" t="s">
        <v>7175</v>
      </c>
      <c r="T2581">
        <v>25</v>
      </c>
      <c r="U2581" t="str">
        <f>TEXT(CoffeeData[[#This Row],[Date]],"mmm")</f>
        <v>Oct</v>
      </c>
      <c r="V2581" t="str">
        <f>TEXT(CoffeeData[[#This Row],[Date]],"dddd")</f>
        <v>Friday</v>
      </c>
    </row>
    <row r="2582" spans="1:22" x14ac:dyDescent="0.3">
      <c r="A2582" t="s">
        <v>2600</v>
      </c>
      <c r="B2582" s="3" t="s">
        <v>5114</v>
      </c>
      <c r="C2582" t="s">
        <v>5385</v>
      </c>
      <c r="D2582" s="5" t="s">
        <v>5909</v>
      </c>
      <c r="E2582" t="s">
        <v>6864</v>
      </c>
      <c r="F2582" t="s">
        <v>7131</v>
      </c>
      <c r="G2582" t="s">
        <v>7147</v>
      </c>
      <c r="H2582" t="s">
        <v>7152</v>
      </c>
      <c r="I2582" t="s">
        <v>7154</v>
      </c>
      <c r="J2582" s="11">
        <v>2</v>
      </c>
      <c r="K2582" s="9">
        <v>5</v>
      </c>
      <c r="L2582">
        <v>5</v>
      </c>
      <c r="M2582" s="7">
        <v>9.5</v>
      </c>
      <c r="N2582" t="s">
        <v>7156</v>
      </c>
      <c r="O2582" t="s">
        <v>7160</v>
      </c>
      <c r="P2582" t="s">
        <v>7167</v>
      </c>
      <c r="Q2582" s="9">
        <v>3.9</v>
      </c>
      <c r="R2582" t="s">
        <v>7171</v>
      </c>
      <c r="S2582" t="s">
        <v>7175</v>
      </c>
      <c r="T2582">
        <v>41</v>
      </c>
      <c r="U2582" t="str">
        <f>TEXT(CoffeeData[[#This Row],[Date]],"mmm")</f>
        <v>Mar</v>
      </c>
      <c r="V2582" t="str">
        <f>TEXT(CoffeeData[[#This Row],[Date]],"dddd")</f>
        <v>Saturday</v>
      </c>
    </row>
    <row r="2583" spans="1:22" x14ac:dyDescent="0.3">
      <c r="A2583" t="s">
        <v>2601</v>
      </c>
      <c r="B2583" s="3" t="s">
        <v>5057</v>
      </c>
      <c r="C2583" t="s">
        <v>5385</v>
      </c>
      <c r="D2583" s="5" t="s">
        <v>5540</v>
      </c>
      <c r="E2583" t="s">
        <v>6780</v>
      </c>
      <c r="F2583" t="s">
        <v>7129</v>
      </c>
      <c r="G2583" t="s">
        <v>7133</v>
      </c>
      <c r="H2583" t="s">
        <v>7149</v>
      </c>
      <c r="I2583" t="s">
        <v>7153</v>
      </c>
      <c r="J2583" s="11">
        <v>1</v>
      </c>
      <c r="K2583" s="9">
        <v>2.5</v>
      </c>
      <c r="L2583">
        <v>15</v>
      </c>
      <c r="M2583" s="7">
        <v>2.12</v>
      </c>
      <c r="N2583" t="s">
        <v>7157</v>
      </c>
      <c r="O2583" t="s">
        <v>7159</v>
      </c>
      <c r="P2583" t="s">
        <v>7169</v>
      </c>
      <c r="Q2583" s="9">
        <v>4.7</v>
      </c>
      <c r="R2583" t="s">
        <v>7172</v>
      </c>
      <c r="S2583" t="s">
        <v>7175</v>
      </c>
      <c r="T2583">
        <v>32</v>
      </c>
      <c r="U2583" t="str">
        <f>TEXT(CoffeeData[[#This Row],[Date]],"mmm")</f>
        <v>Mar</v>
      </c>
      <c r="V2583" t="str">
        <f>TEXT(CoffeeData[[#This Row],[Date]],"dddd")</f>
        <v>Saturday</v>
      </c>
    </row>
    <row r="2584" spans="1:22" x14ac:dyDescent="0.3">
      <c r="A2584" t="s">
        <v>2602</v>
      </c>
      <c r="B2584" s="3" t="s">
        <v>5367</v>
      </c>
      <c r="C2584" t="s">
        <v>5391</v>
      </c>
      <c r="D2584" s="5" t="s">
        <v>5749</v>
      </c>
      <c r="E2584" t="s">
        <v>6887</v>
      </c>
      <c r="F2584" t="s">
        <v>7130</v>
      </c>
      <c r="G2584" t="s">
        <v>7144</v>
      </c>
      <c r="H2584" t="s">
        <v>7149</v>
      </c>
      <c r="I2584" t="s">
        <v>7154</v>
      </c>
      <c r="J2584" s="11">
        <v>4</v>
      </c>
      <c r="K2584" s="9">
        <v>3.5</v>
      </c>
      <c r="L2584">
        <v>15</v>
      </c>
      <c r="M2584" s="7">
        <v>11.9</v>
      </c>
      <c r="N2584" t="s">
        <v>7156</v>
      </c>
      <c r="O2584" t="s">
        <v>7163</v>
      </c>
      <c r="P2584" t="s">
        <v>7166</v>
      </c>
      <c r="Q2584" s="9">
        <v>3.1</v>
      </c>
      <c r="R2584" t="s">
        <v>7173</v>
      </c>
      <c r="S2584" t="s">
        <v>7174</v>
      </c>
      <c r="T2584">
        <v>41</v>
      </c>
      <c r="U2584" t="str">
        <f>TEXT(CoffeeData[[#This Row],[Date]],"mmm")</f>
        <v>Sep</v>
      </c>
      <c r="V2584" t="str">
        <f>TEXT(CoffeeData[[#This Row],[Date]],"dddd")</f>
        <v>Friday</v>
      </c>
    </row>
    <row r="2585" spans="1:22" x14ac:dyDescent="0.3">
      <c r="A2585" t="s">
        <v>2603</v>
      </c>
      <c r="B2585" s="3" t="s">
        <v>5097</v>
      </c>
      <c r="C2585" t="s">
        <v>5387</v>
      </c>
      <c r="D2585" s="5" t="s">
        <v>5473</v>
      </c>
      <c r="E2585" t="s">
        <v>6884</v>
      </c>
      <c r="F2585" t="s">
        <v>7129</v>
      </c>
      <c r="G2585" t="s">
        <v>7132</v>
      </c>
      <c r="H2585" t="s">
        <v>7148</v>
      </c>
      <c r="I2585" t="s">
        <v>7154</v>
      </c>
      <c r="J2585" s="11">
        <v>2</v>
      </c>
      <c r="K2585" s="9">
        <v>2.5</v>
      </c>
      <c r="L2585">
        <v>15</v>
      </c>
      <c r="M2585" s="7">
        <v>4.25</v>
      </c>
      <c r="N2585" t="s">
        <v>7158</v>
      </c>
      <c r="O2585" t="s">
        <v>7160</v>
      </c>
      <c r="P2585" t="s">
        <v>7167</v>
      </c>
      <c r="Q2585" s="9">
        <v>4.0999999999999996</v>
      </c>
      <c r="R2585" t="s">
        <v>7171</v>
      </c>
      <c r="S2585" t="s">
        <v>7176</v>
      </c>
      <c r="T2585">
        <v>44</v>
      </c>
      <c r="U2585" t="str">
        <f>TEXT(CoffeeData[[#This Row],[Date]],"mmm")</f>
        <v>Apr</v>
      </c>
      <c r="V2585" t="str">
        <f>TEXT(CoffeeData[[#This Row],[Date]],"dddd")</f>
        <v>Tuesday</v>
      </c>
    </row>
    <row r="2586" spans="1:22" x14ac:dyDescent="0.3">
      <c r="A2586" t="s">
        <v>2604</v>
      </c>
      <c r="B2586" s="3" t="s">
        <v>5078</v>
      </c>
      <c r="C2586" t="s">
        <v>5386</v>
      </c>
      <c r="D2586" s="5" t="s">
        <v>5894</v>
      </c>
      <c r="E2586" t="s">
        <v>6244</v>
      </c>
      <c r="F2586" t="s">
        <v>7131</v>
      </c>
      <c r="G2586" t="s">
        <v>7146</v>
      </c>
      <c r="H2586" t="s">
        <v>7151</v>
      </c>
      <c r="I2586" t="s">
        <v>7154</v>
      </c>
      <c r="J2586" s="11">
        <v>3</v>
      </c>
      <c r="K2586" s="9">
        <v>3.8</v>
      </c>
      <c r="L2586">
        <v>10</v>
      </c>
      <c r="M2586" s="7">
        <v>10.26</v>
      </c>
      <c r="N2586" t="s">
        <v>7158</v>
      </c>
      <c r="O2586" t="s">
        <v>7160</v>
      </c>
      <c r="P2586" t="s">
        <v>7165</v>
      </c>
      <c r="Q2586" s="9">
        <v>3.9</v>
      </c>
      <c r="R2586" t="s">
        <v>7171</v>
      </c>
      <c r="S2586" t="s">
        <v>7175</v>
      </c>
      <c r="T2586">
        <v>36</v>
      </c>
      <c r="U2586" t="str">
        <f>TEXT(CoffeeData[[#This Row],[Date]],"mmm")</f>
        <v>Jul</v>
      </c>
      <c r="V2586" t="str">
        <f>TEXT(CoffeeData[[#This Row],[Date]],"dddd")</f>
        <v>Sunday</v>
      </c>
    </row>
    <row r="2587" spans="1:22" x14ac:dyDescent="0.3">
      <c r="A2587" t="s">
        <v>2605</v>
      </c>
      <c r="B2587" s="3" t="s">
        <v>5094</v>
      </c>
      <c r="C2587" t="s">
        <v>5389</v>
      </c>
      <c r="D2587" s="5" t="s">
        <v>5443</v>
      </c>
      <c r="E2587" t="s">
        <v>6379</v>
      </c>
      <c r="F2587" t="s">
        <v>7131</v>
      </c>
      <c r="G2587" t="s">
        <v>7140</v>
      </c>
      <c r="H2587" t="s">
        <v>7150</v>
      </c>
      <c r="I2587" t="s">
        <v>7155</v>
      </c>
      <c r="J2587" s="11">
        <v>1</v>
      </c>
      <c r="K2587" s="9">
        <v>2</v>
      </c>
      <c r="L2587">
        <v>10</v>
      </c>
      <c r="M2587" s="7">
        <v>1.8</v>
      </c>
      <c r="N2587" t="s">
        <v>7158</v>
      </c>
      <c r="O2587" t="s">
        <v>7159</v>
      </c>
      <c r="P2587" t="s">
        <v>7165</v>
      </c>
      <c r="Q2587" s="9">
        <v>3.7</v>
      </c>
      <c r="R2587" t="s">
        <v>7172</v>
      </c>
      <c r="S2587" t="s">
        <v>7174</v>
      </c>
      <c r="T2587">
        <v>35</v>
      </c>
      <c r="U2587" t="str">
        <f>TEXT(CoffeeData[[#This Row],[Date]],"mmm")</f>
        <v>Dec</v>
      </c>
      <c r="V2587" t="str">
        <f>TEXT(CoffeeData[[#This Row],[Date]],"dddd")</f>
        <v>Thursday</v>
      </c>
    </row>
    <row r="2588" spans="1:22" x14ac:dyDescent="0.3">
      <c r="A2588" t="s">
        <v>2606</v>
      </c>
      <c r="B2588" s="3" t="s">
        <v>5157</v>
      </c>
      <c r="C2588" t="s">
        <v>5391</v>
      </c>
      <c r="D2588" s="5" t="s">
        <v>5548</v>
      </c>
      <c r="E2588" t="s">
        <v>7039</v>
      </c>
      <c r="F2588" t="s">
        <v>7131</v>
      </c>
      <c r="G2588" t="s">
        <v>7144</v>
      </c>
      <c r="H2588" t="s">
        <v>7149</v>
      </c>
      <c r="I2588" t="s">
        <v>7155</v>
      </c>
      <c r="J2588" s="11">
        <v>2</v>
      </c>
      <c r="K2588" s="9">
        <v>3.5</v>
      </c>
      <c r="L2588">
        <v>5</v>
      </c>
      <c r="M2588" s="7">
        <v>6.65</v>
      </c>
      <c r="N2588" t="s">
        <v>7158</v>
      </c>
      <c r="O2588" t="s">
        <v>7163</v>
      </c>
      <c r="P2588" t="s">
        <v>7168</v>
      </c>
      <c r="Q2588" s="9">
        <v>3.1</v>
      </c>
      <c r="R2588" t="s">
        <v>7172</v>
      </c>
      <c r="S2588" t="s">
        <v>7176</v>
      </c>
      <c r="T2588">
        <v>33</v>
      </c>
      <c r="U2588" t="str">
        <f>TEXT(CoffeeData[[#This Row],[Date]],"mmm")</f>
        <v>Mar</v>
      </c>
      <c r="V2588" t="str">
        <f>TEXT(CoffeeData[[#This Row],[Date]],"dddd")</f>
        <v>Friday</v>
      </c>
    </row>
    <row r="2589" spans="1:22" x14ac:dyDescent="0.3">
      <c r="A2589" t="s">
        <v>2607</v>
      </c>
      <c r="B2589" s="3" t="s">
        <v>5334</v>
      </c>
      <c r="C2589" t="s">
        <v>5387</v>
      </c>
      <c r="D2589" s="5" t="s">
        <v>5397</v>
      </c>
      <c r="E2589" t="s">
        <v>6750</v>
      </c>
      <c r="F2589" t="s">
        <v>7129</v>
      </c>
      <c r="G2589" t="s">
        <v>7136</v>
      </c>
      <c r="H2589" t="s">
        <v>7151</v>
      </c>
      <c r="I2589" t="s">
        <v>7153</v>
      </c>
      <c r="J2589" s="11">
        <v>2</v>
      </c>
      <c r="K2589" s="9">
        <v>4</v>
      </c>
      <c r="L2589">
        <v>0</v>
      </c>
      <c r="M2589" s="7">
        <v>8</v>
      </c>
      <c r="N2589" t="s">
        <v>7156</v>
      </c>
      <c r="O2589" t="s">
        <v>7161</v>
      </c>
      <c r="P2589" t="s">
        <v>7167</v>
      </c>
      <c r="Q2589" s="9">
        <v>5</v>
      </c>
      <c r="R2589" t="s">
        <v>7171</v>
      </c>
      <c r="S2589" t="s">
        <v>7175</v>
      </c>
      <c r="T2589">
        <v>37</v>
      </c>
      <c r="U2589" t="str">
        <f>TEXT(CoffeeData[[#This Row],[Date]],"mmm")</f>
        <v>Jun</v>
      </c>
      <c r="V2589" t="str">
        <f>TEXT(CoffeeData[[#This Row],[Date]],"dddd")</f>
        <v>Tuesday</v>
      </c>
    </row>
    <row r="2590" spans="1:22" x14ac:dyDescent="0.3">
      <c r="A2590" t="s">
        <v>2608</v>
      </c>
      <c r="B2590" s="3" t="s">
        <v>5243</v>
      </c>
      <c r="C2590" t="s">
        <v>5391</v>
      </c>
      <c r="D2590" s="5" t="s">
        <v>5787</v>
      </c>
      <c r="E2590" t="s">
        <v>6999</v>
      </c>
      <c r="F2590" t="s">
        <v>7129</v>
      </c>
      <c r="G2590" t="s">
        <v>7138</v>
      </c>
      <c r="H2590" t="s">
        <v>7152</v>
      </c>
      <c r="I2590" t="s">
        <v>7153</v>
      </c>
      <c r="J2590" s="11">
        <v>3</v>
      </c>
      <c r="K2590" s="9">
        <v>5.5</v>
      </c>
      <c r="L2590">
        <v>5</v>
      </c>
      <c r="M2590" s="7">
        <v>15.67</v>
      </c>
      <c r="N2590" t="s">
        <v>7158</v>
      </c>
      <c r="O2590" t="s">
        <v>7162</v>
      </c>
      <c r="P2590" t="s">
        <v>7165</v>
      </c>
      <c r="Q2590" s="9">
        <v>4.5</v>
      </c>
      <c r="R2590" t="s">
        <v>7171</v>
      </c>
      <c r="S2590" t="s">
        <v>7174</v>
      </c>
      <c r="T2590">
        <v>35</v>
      </c>
      <c r="U2590" t="str">
        <f>TEXT(CoffeeData[[#This Row],[Date]],"mmm")</f>
        <v>Apr</v>
      </c>
      <c r="V2590" t="str">
        <f>TEXT(CoffeeData[[#This Row],[Date]],"dddd")</f>
        <v>Friday</v>
      </c>
    </row>
    <row r="2591" spans="1:22" x14ac:dyDescent="0.3">
      <c r="A2591" t="s">
        <v>2609</v>
      </c>
      <c r="B2591" s="3" t="s">
        <v>5034</v>
      </c>
      <c r="C2591" t="s">
        <v>5385</v>
      </c>
      <c r="D2591" s="5" t="s">
        <v>5862</v>
      </c>
      <c r="E2591" t="s">
        <v>6738</v>
      </c>
      <c r="F2591" t="s">
        <v>7129</v>
      </c>
      <c r="G2591" t="s">
        <v>7146</v>
      </c>
      <c r="H2591" t="s">
        <v>7151</v>
      </c>
      <c r="I2591" t="s">
        <v>7153</v>
      </c>
      <c r="J2591" s="11">
        <v>1</v>
      </c>
      <c r="K2591" s="9">
        <v>3.8</v>
      </c>
      <c r="L2591">
        <v>10</v>
      </c>
      <c r="M2591" s="7">
        <v>3.42</v>
      </c>
      <c r="N2591" t="s">
        <v>7157</v>
      </c>
      <c r="O2591" t="s">
        <v>7162</v>
      </c>
      <c r="P2591" t="s">
        <v>7165</v>
      </c>
      <c r="Q2591" s="9">
        <v>4.2</v>
      </c>
      <c r="R2591" t="s">
        <v>7172</v>
      </c>
      <c r="S2591" t="s">
        <v>7174</v>
      </c>
      <c r="T2591">
        <v>40</v>
      </c>
      <c r="U2591" t="str">
        <f>TEXT(CoffeeData[[#This Row],[Date]],"mmm")</f>
        <v>Dec</v>
      </c>
      <c r="V2591" t="str">
        <f>TEXT(CoffeeData[[#This Row],[Date]],"dddd")</f>
        <v>Saturday</v>
      </c>
    </row>
    <row r="2592" spans="1:22" x14ac:dyDescent="0.3">
      <c r="A2592" t="s">
        <v>2610</v>
      </c>
      <c r="B2592" s="3" t="s">
        <v>5067</v>
      </c>
      <c r="C2592" t="s">
        <v>5385</v>
      </c>
      <c r="D2592" s="5" t="s">
        <v>5952</v>
      </c>
      <c r="E2592" t="s">
        <v>7061</v>
      </c>
      <c r="F2592" t="s">
        <v>7131</v>
      </c>
      <c r="G2592" t="s">
        <v>7132</v>
      </c>
      <c r="H2592" t="s">
        <v>7148</v>
      </c>
      <c r="I2592" t="s">
        <v>7153</v>
      </c>
      <c r="J2592" s="11">
        <v>2</v>
      </c>
      <c r="K2592" s="9">
        <v>2.5</v>
      </c>
      <c r="L2592">
        <v>10</v>
      </c>
      <c r="M2592" s="7">
        <v>4.5</v>
      </c>
      <c r="N2592" t="s">
        <v>7156</v>
      </c>
      <c r="O2592" t="s">
        <v>7163</v>
      </c>
      <c r="P2592" t="s">
        <v>7165</v>
      </c>
      <c r="Q2592" s="9">
        <v>4.5</v>
      </c>
      <c r="R2592" t="s">
        <v>7173</v>
      </c>
      <c r="S2592" t="s">
        <v>7174</v>
      </c>
      <c r="T2592">
        <v>29</v>
      </c>
      <c r="U2592" t="str">
        <f>TEXT(CoffeeData[[#This Row],[Date]],"mmm")</f>
        <v>Aug</v>
      </c>
      <c r="V2592" t="str">
        <f>TEXT(CoffeeData[[#This Row],[Date]],"dddd")</f>
        <v>Saturday</v>
      </c>
    </row>
    <row r="2593" spans="1:22" x14ac:dyDescent="0.3">
      <c r="A2593" t="s">
        <v>2611</v>
      </c>
      <c r="B2593" s="3" t="s">
        <v>5291</v>
      </c>
      <c r="C2593" t="s">
        <v>5390</v>
      </c>
      <c r="D2593" s="5" t="s">
        <v>5561</v>
      </c>
      <c r="E2593" t="s">
        <v>6309</v>
      </c>
      <c r="F2593" t="s">
        <v>7130</v>
      </c>
      <c r="G2593" t="s">
        <v>7140</v>
      </c>
      <c r="H2593" t="s">
        <v>7150</v>
      </c>
      <c r="I2593" t="s">
        <v>7155</v>
      </c>
      <c r="J2593" s="11">
        <v>2</v>
      </c>
      <c r="K2593" s="9">
        <v>2</v>
      </c>
      <c r="L2593">
        <v>5</v>
      </c>
      <c r="M2593" s="7">
        <v>3.8</v>
      </c>
      <c r="N2593" t="s">
        <v>7157</v>
      </c>
      <c r="O2593" t="s">
        <v>7163</v>
      </c>
      <c r="P2593" t="s">
        <v>7164</v>
      </c>
      <c r="Q2593" s="9">
        <v>4.5999999999999996</v>
      </c>
      <c r="R2593" t="s">
        <v>7173</v>
      </c>
      <c r="S2593" t="s">
        <v>7175</v>
      </c>
      <c r="T2593">
        <v>26</v>
      </c>
      <c r="U2593" t="str">
        <f>TEXT(CoffeeData[[#This Row],[Date]],"mmm")</f>
        <v>Apr</v>
      </c>
      <c r="V2593" t="str">
        <f>TEXT(CoffeeData[[#This Row],[Date]],"dddd")</f>
        <v>Monday</v>
      </c>
    </row>
    <row r="2594" spans="1:22" x14ac:dyDescent="0.3">
      <c r="A2594" t="s">
        <v>2612</v>
      </c>
      <c r="B2594" s="3" t="s">
        <v>5155</v>
      </c>
      <c r="C2594" t="s">
        <v>5389</v>
      </c>
      <c r="D2594" s="5" t="s">
        <v>5719</v>
      </c>
      <c r="E2594" t="s">
        <v>6625</v>
      </c>
      <c r="F2594" t="s">
        <v>7129</v>
      </c>
      <c r="G2594" t="s">
        <v>7139</v>
      </c>
      <c r="H2594" t="s">
        <v>7148</v>
      </c>
      <c r="I2594" t="s">
        <v>7154</v>
      </c>
      <c r="J2594" s="11">
        <v>2</v>
      </c>
      <c r="K2594" s="9">
        <v>3</v>
      </c>
      <c r="L2594">
        <v>5</v>
      </c>
      <c r="M2594" s="7">
        <v>5.7</v>
      </c>
      <c r="N2594" t="s">
        <v>7158</v>
      </c>
      <c r="O2594" t="s">
        <v>7163</v>
      </c>
      <c r="P2594" t="s">
        <v>7164</v>
      </c>
      <c r="Q2594" s="9">
        <v>4.5</v>
      </c>
      <c r="R2594" t="s">
        <v>7172</v>
      </c>
      <c r="S2594" t="s">
        <v>7175</v>
      </c>
      <c r="T2594">
        <v>31</v>
      </c>
      <c r="U2594" t="str">
        <f>TEXT(CoffeeData[[#This Row],[Date]],"mmm")</f>
        <v>Jan</v>
      </c>
      <c r="V2594" t="str">
        <f>TEXT(CoffeeData[[#This Row],[Date]],"dddd")</f>
        <v>Thursday</v>
      </c>
    </row>
    <row r="2595" spans="1:22" x14ac:dyDescent="0.3">
      <c r="A2595" t="s">
        <v>2613</v>
      </c>
      <c r="B2595" s="3" t="s">
        <v>5123</v>
      </c>
      <c r="C2595" t="s">
        <v>5390</v>
      </c>
      <c r="D2595" s="5" t="s">
        <v>6009</v>
      </c>
      <c r="E2595" t="s">
        <v>7034</v>
      </c>
      <c r="F2595" t="s">
        <v>7130</v>
      </c>
      <c r="G2595" t="s">
        <v>7141</v>
      </c>
      <c r="H2595" t="s">
        <v>7149</v>
      </c>
      <c r="I2595" t="s">
        <v>7154</v>
      </c>
      <c r="J2595" s="11">
        <v>2</v>
      </c>
      <c r="K2595" s="9">
        <v>3</v>
      </c>
      <c r="L2595">
        <v>10</v>
      </c>
      <c r="M2595" s="7">
        <v>5.4</v>
      </c>
      <c r="N2595" t="s">
        <v>7158</v>
      </c>
      <c r="O2595" t="s">
        <v>7161</v>
      </c>
      <c r="P2595" t="s">
        <v>7165</v>
      </c>
      <c r="Q2595" s="9">
        <v>3.3</v>
      </c>
      <c r="R2595" t="s">
        <v>7173</v>
      </c>
      <c r="S2595" t="s">
        <v>7175</v>
      </c>
      <c r="T2595">
        <v>45</v>
      </c>
      <c r="U2595" t="str">
        <f>TEXT(CoffeeData[[#This Row],[Date]],"mmm")</f>
        <v>Apr</v>
      </c>
      <c r="V2595" t="str">
        <f>TEXT(CoffeeData[[#This Row],[Date]],"dddd")</f>
        <v>Monday</v>
      </c>
    </row>
    <row r="2596" spans="1:22" x14ac:dyDescent="0.3">
      <c r="A2596" t="s">
        <v>2614</v>
      </c>
      <c r="B2596" s="3" t="s">
        <v>5213</v>
      </c>
      <c r="C2596" t="s">
        <v>5386</v>
      </c>
      <c r="D2596" s="5" t="s">
        <v>6198</v>
      </c>
      <c r="E2596" t="s">
        <v>6267</v>
      </c>
      <c r="F2596" t="s">
        <v>7130</v>
      </c>
      <c r="G2596" t="s">
        <v>7137</v>
      </c>
      <c r="H2596" t="s">
        <v>7150</v>
      </c>
      <c r="I2596" t="s">
        <v>7153</v>
      </c>
      <c r="J2596" s="11">
        <v>4</v>
      </c>
      <c r="K2596" s="9">
        <v>3</v>
      </c>
      <c r="L2596">
        <v>10</v>
      </c>
      <c r="M2596" s="7">
        <v>10.8</v>
      </c>
      <c r="N2596" t="s">
        <v>7156</v>
      </c>
      <c r="O2596" t="s">
        <v>7161</v>
      </c>
      <c r="P2596" t="s">
        <v>7167</v>
      </c>
      <c r="Q2596" s="9">
        <v>4</v>
      </c>
      <c r="R2596" t="s">
        <v>7171</v>
      </c>
      <c r="S2596" t="s">
        <v>7176</v>
      </c>
      <c r="T2596">
        <v>37</v>
      </c>
      <c r="U2596" t="str">
        <f>TEXT(CoffeeData[[#This Row],[Date]],"mmm")</f>
        <v>Jan</v>
      </c>
      <c r="V2596" t="str">
        <f>TEXT(CoffeeData[[#This Row],[Date]],"dddd")</f>
        <v>Sunday</v>
      </c>
    </row>
    <row r="2597" spans="1:22" x14ac:dyDescent="0.3">
      <c r="A2597" t="s">
        <v>2615</v>
      </c>
      <c r="B2597" s="3" t="s">
        <v>5363</v>
      </c>
      <c r="C2597" t="s">
        <v>5389</v>
      </c>
      <c r="D2597" s="5" t="s">
        <v>6051</v>
      </c>
      <c r="E2597" t="s">
        <v>7059</v>
      </c>
      <c r="F2597" t="s">
        <v>7130</v>
      </c>
      <c r="G2597" t="s">
        <v>7142</v>
      </c>
      <c r="H2597" t="s">
        <v>7152</v>
      </c>
      <c r="I2597" t="s">
        <v>7155</v>
      </c>
      <c r="J2597" s="11">
        <v>3</v>
      </c>
      <c r="K2597" s="9">
        <v>4.5</v>
      </c>
      <c r="L2597">
        <v>10</v>
      </c>
      <c r="M2597" s="7">
        <v>12.15</v>
      </c>
      <c r="N2597" t="s">
        <v>7158</v>
      </c>
      <c r="O2597" t="s">
        <v>7163</v>
      </c>
      <c r="P2597" t="s">
        <v>7170</v>
      </c>
      <c r="Q2597" s="9">
        <v>3.2</v>
      </c>
      <c r="R2597" t="s">
        <v>7171</v>
      </c>
      <c r="S2597" t="s">
        <v>7176</v>
      </c>
      <c r="T2597">
        <v>42</v>
      </c>
      <c r="U2597" t="str">
        <f>TEXT(CoffeeData[[#This Row],[Date]],"mmm")</f>
        <v>Oct</v>
      </c>
      <c r="V2597" t="str">
        <f>TEXT(CoffeeData[[#This Row],[Date]],"dddd")</f>
        <v>Thursday</v>
      </c>
    </row>
    <row r="2598" spans="1:22" x14ac:dyDescent="0.3">
      <c r="A2598" t="s">
        <v>2616</v>
      </c>
      <c r="B2598" s="3" t="s">
        <v>5113</v>
      </c>
      <c r="C2598" t="s">
        <v>5387</v>
      </c>
      <c r="D2598" s="5" t="s">
        <v>5650</v>
      </c>
      <c r="E2598" t="s">
        <v>6618</v>
      </c>
      <c r="F2598" t="s">
        <v>7130</v>
      </c>
      <c r="G2598" t="s">
        <v>7140</v>
      </c>
      <c r="H2598" t="s">
        <v>7150</v>
      </c>
      <c r="I2598" t="s">
        <v>7155</v>
      </c>
      <c r="J2598" s="11">
        <v>4</v>
      </c>
      <c r="K2598" s="9">
        <v>2</v>
      </c>
      <c r="L2598">
        <v>0</v>
      </c>
      <c r="M2598" s="7">
        <v>8</v>
      </c>
      <c r="N2598" t="s">
        <v>7158</v>
      </c>
      <c r="O2598" t="s">
        <v>7163</v>
      </c>
      <c r="P2598" t="s">
        <v>7166</v>
      </c>
      <c r="Q2598" s="9">
        <v>4.3</v>
      </c>
      <c r="R2598" t="s">
        <v>7171</v>
      </c>
      <c r="S2598" t="s">
        <v>7174</v>
      </c>
      <c r="T2598">
        <v>44</v>
      </c>
      <c r="U2598" t="str">
        <f>TEXT(CoffeeData[[#This Row],[Date]],"mmm")</f>
        <v>Apr</v>
      </c>
      <c r="V2598" t="str">
        <f>TEXT(CoffeeData[[#This Row],[Date]],"dddd")</f>
        <v>Tuesday</v>
      </c>
    </row>
    <row r="2599" spans="1:22" x14ac:dyDescent="0.3">
      <c r="A2599" t="s">
        <v>2617</v>
      </c>
      <c r="B2599" s="3" t="s">
        <v>5066</v>
      </c>
      <c r="C2599" t="s">
        <v>5388</v>
      </c>
      <c r="D2599" s="5" t="s">
        <v>5812</v>
      </c>
      <c r="E2599" t="s">
        <v>6443</v>
      </c>
      <c r="F2599" t="s">
        <v>7129</v>
      </c>
      <c r="G2599" t="s">
        <v>7147</v>
      </c>
      <c r="H2599" t="s">
        <v>7152</v>
      </c>
      <c r="I2599" t="s">
        <v>7155</v>
      </c>
      <c r="J2599" s="11">
        <v>2</v>
      </c>
      <c r="K2599" s="9">
        <v>5</v>
      </c>
      <c r="L2599">
        <v>5</v>
      </c>
      <c r="M2599" s="7">
        <v>9.5</v>
      </c>
      <c r="N2599" t="s">
        <v>7156</v>
      </c>
      <c r="O2599" t="s">
        <v>7163</v>
      </c>
      <c r="P2599" t="s">
        <v>7168</v>
      </c>
      <c r="Q2599" s="9">
        <v>4.3</v>
      </c>
      <c r="R2599" t="s">
        <v>7173</v>
      </c>
      <c r="S2599" t="s">
        <v>7174</v>
      </c>
      <c r="T2599">
        <v>44</v>
      </c>
      <c r="U2599" t="str">
        <f>TEXT(CoffeeData[[#This Row],[Date]],"mmm")</f>
        <v>Aug</v>
      </c>
      <c r="V2599" t="str">
        <f>TEXT(CoffeeData[[#This Row],[Date]],"dddd")</f>
        <v>Wednesday</v>
      </c>
    </row>
    <row r="2600" spans="1:22" x14ac:dyDescent="0.3">
      <c r="A2600" t="s">
        <v>2618</v>
      </c>
      <c r="B2600" s="3" t="s">
        <v>5144</v>
      </c>
      <c r="C2600" t="s">
        <v>5388</v>
      </c>
      <c r="D2600" s="5" t="s">
        <v>5489</v>
      </c>
      <c r="E2600" t="s">
        <v>6819</v>
      </c>
      <c r="F2600" t="s">
        <v>7130</v>
      </c>
      <c r="G2600" t="s">
        <v>7136</v>
      </c>
      <c r="H2600" t="s">
        <v>7151</v>
      </c>
      <c r="I2600" t="s">
        <v>7154</v>
      </c>
      <c r="J2600" s="11">
        <v>2</v>
      </c>
      <c r="K2600" s="9">
        <v>4</v>
      </c>
      <c r="L2600">
        <v>5</v>
      </c>
      <c r="M2600" s="7">
        <v>7.6</v>
      </c>
      <c r="N2600" t="s">
        <v>7157</v>
      </c>
      <c r="O2600" t="s">
        <v>7160</v>
      </c>
      <c r="P2600" t="s">
        <v>7167</v>
      </c>
      <c r="Q2600" s="9">
        <v>3</v>
      </c>
      <c r="R2600" t="s">
        <v>7172</v>
      </c>
      <c r="S2600" t="s">
        <v>7174</v>
      </c>
      <c r="T2600">
        <v>41</v>
      </c>
      <c r="U2600" t="str">
        <f>TEXT(CoffeeData[[#This Row],[Date]],"mmm")</f>
        <v>Aug</v>
      </c>
      <c r="V2600" t="str">
        <f>TEXT(CoffeeData[[#This Row],[Date]],"dddd")</f>
        <v>Wednesday</v>
      </c>
    </row>
    <row r="2601" spans="1:22" x14ac:dyDescent="0.3">
      <c r="A2601" t="s">
        <v>2619</v>
      </c>
      <c r="B2601" s="3" t="s">
        <v>5143</v>
      </c>
      <c r="C2601" t="s">
        <v>5388</v>
      </c>
      <c r="D2601" s="5" t="s">
        <v>5843</v>
      </c>
      <c r="E2601" t="s">
        <v>7064</v>
      </c>
      <c r="F2601" t="s">
        <v>7131</v>
      </c>
      <c r="G2601" t="s">
        <v>7138</v>
      </c>
      <c r="H2601" t="s">
        <v>7152</v>
      </c>
      <c r="I2601" t="s">
        <v>7155</v>
      </c>
      <c r="J2601" s="11">
        <v>3</v>
      </c>
      <c r="K2601" s="9">
        <v>5.5</v>
      </c>
      <c r="L2601">
        <v>0</v>
      </c>
      <c r="M2601" s="7">
        <v>16.5</v>
      </c>
      <c r="N2601" t="s">
        <v>7156</v>
      </c>
      <c r="O2601" t="s">
        <v>7161</v>
      </c>
      <c r="P2601" t="s">
        <v>7167</v>
      </c>
      <c r="Q2601" s="9">
        <v>3.3</v>
      </c>
      <c r="R2601" t="s">
        <v>7172</v>
      </c>
      <c r="S2601" t="s">
        <v>7175</v>
      </c>
      <c r="T2601">
        <v>38</v>
      </c>
      <c r="U2601" t="str">
        <f>TEXT(CoffeeData[[#This Row],[Date]],"mmm")</f>
        <v>Jul</v>
      </c>
      <c r="V2601" t="str">
        <f>TEXT(CoffeeData[[#This Row],[Date]],"dddd")</f>
        <v>Wednesday</v>
      </c>
    </row>
    <row r="2602" spans="1:22" x14ac:dyDescent="0.3">
      <c r="A2602" t="s">
        <v>2620</v>
      </c>
      <c r="B2602" s="3" t="s">
        <v>5190</v>
      </c>
      <c r="C2602" t="s">
        <v>5389</v>
      </c>
      <c r="D2602" s="5" t="s">
        <v>5607</v>
      </c>
      <c r="E2602" t="s">
        <v>7016</v>
      </c>
      <c r="F2602" t="s">
        <v>7130</v>
      </c>
      <c r="G2602" t="s">
        <v>7144</v>
      </c>
      <c r="H2602" t="s">
        <v>7149</v>
      </c>
      <c r="I2602" t="s">
        <v>7154</v>
      </c>
      <c r="J2602" s="11">
        <v>4</v>
      </c>
      <c r="K2602" s="9">
        <v>3.5</v>
      </c>
      <c r="L2602">
        <v>15</v>
      </c>
      <c r="M2602" s="7">
        <v>11.9</v>
      </c>
      <c r="N2602" t="s">
        <v>7157</v>
      </c>
      <c r="O2602" t="s">
        <v>7162</v>
      </c>
      <c r="P2602" t="s">
        <v>7170</v>
      </c>
      <c r="Q2602" s="9">
        <v>3.8</v>
      </c>
      <c r="R2602" t="s">
        <v>7172</v>
      </c>
      <c r="S2602" t="s">
        <v>7175</v>
      </c>
      <c r="T2602">
        <v>43</v>
      </c>
      <c r="U2602" t="str">
        <f>TEXT(CoffeeData[[#This Row],[Date]],"mmm")</f>
        <v>Nov</v>
      </c>
      <c r="V2602" t="str">
        <f>TEXT(CoffeeData[[#This Row],[Date]],"dddd")</f>
        <v>Thursday</v>
      </c>
    </row>
    <row r="2603" spans="1:22" x14ac:dyDescent="0.3">
      <c r="A2603" t="s">
        <v>2621</v>
      </c>
      <c r="B2603" s="3" t="s">
        <v>5310</v>
      </c>
      <c r="C2603" t="s">
        <v>5391</v>
      </c>
      <c r="D2603" s="5" t="s">
        <v>5553</v>
      </c>
      <c r="E2603" t="s">
        <v>6773</v>
      </c>
      <c r="F2603" t="s">
        <v>7130</v>
      </c>
      <c r="G2603" t="s">
        <v>7137</v>
      </c>
      <c r="H2603" t="s">
        <v>7150</v>
      </c>
      <c r="I2603" t="s">
        <v>7154</v>
      </c>
      <c r="J2603" s="11">
        <v>2</v>
      </c>
      <c r="K2603" s="9">
        <v>3</v>
      </c>
      <c r="L2603">
        <v>10</v>
      </c>
      <c r="M2603" s="7">
        <v>5.4</v>
      </c>
      <c r="N2603" t="s">
        <v>7156</v>
      </c>
      <c r="O2603" t="s">
        <v>7161</v>
      </c>
      <c r="P2603" t="s">
        <v>7168</v>
      </c>
      <c r="Q2603" s="9">
        <v>4.8</v>
      </c>
      <c r="R2603" t="s">
        <v>7172</v>
      </c>
      <c r="S2603" t="s">
        <v>7174</v>
      </c>
      <c r="T2603">
        <v>35</v>
      </c>
      <c r="U2603" t="str">
        <f>TEXT(CoffeeData[[#This Row],[Date]],"mmm")</f>
        <v>Dec</v>
      </c>
      <c r="V2603" t="str">
        <f>TEXT(CoffeeData[[#This Row],[Date]],"dddd")</f>
        <v>Friday</v>
      </c>
    </row>
    <row r="2604" spans="1:22" x14ac:dyDescent="0.3">
      <c r="A2604" t="s">
        <v>2622</v>
      </c>
      <c r="B2604" s="3" t="s">
        <v>5259</v>
      </c>
      <c r="C2604" t="s">
        <v>5389</v>
      </c>
      <c r="D2604" s="5" t="s">
        <v>5514</v>
      </c>
      <c r="E2604" t="s">
        <v>7050</v>
      </c>
      <c r="F2604" t="s">
        <v>7130</v>
      </c>
      <c r="G2604" t="s">
        <v>7146</v>
      </c>
      <c r="H2604" t="s">
        <v>7151</v>
      </c>
      <c r="I2604" t="s">
        <v>7153</v>
      </c>
      <c r="J2604" s="11">
        <v>4</v>
      </c>
      <c r="K2604" s="9">
        <v>3.8</v>
      </c>
      <c r="L2604">
        <v>5</v>
      </c>
      <c r="M2604" s="7">
        <v>14.44</v>
      </c>
      <c r="N2604" t="s">
        <v>7157</v>
      </c>
      <c r="O2604" t="s">
        <v>7160</v>
      </c>
      <c r="P2604" t="s">
        <v>7170</v>
      </c>
      <c r="Q2604" s="9">
        <v>4.0999999999999996</v>
      </c>
      <c r="R2604" t="s">
        <v>7171</v>
      </c>
      <c r="S2604" t="s">
        <v>7174</v>
      </c>
      <c r="T2604">
        <v>39</v>
      </c>
      <c r="U2604" t="str">
        <f>TEXT(CoffeeData[[#This Row],[Date]],"mmm")</f>
        <v>Apr</v>
      </c>
      <c r="V2604" t="str">
        <f>TEXT(CoffeeData[[#This Row],[Date]],"dddd")</f>
        <v>Thursday</v>
      </c>
    </row>
    <row r="2605" spans="1:22" x14ac:dyDescent="0.3">
      <c r="A2605" t="s">
        <v>2623</v>
      </c>
      <c r="B2605" s="3" t="s">
        <v>5090</v>
      </c>
      <c r="C2605" t="s">
        <v>5391</v>
      </c>
      <c r="D2605" s="5" t="s">
        <v>5612</v>
      </c>
      <c r="E2605" t="s">
        <v>6496</v>
      </c>
      <c r="F2605" t="s">
        <v>7130</v>
      </c>
      <c r="G2605" t="s">
        <v>7138</v>
      </c>
      <c r="H2605" t="s">
        <v>7152</v>
      </c>
      <c r="I2605" t="s">
        <v>7154</v>
      </c>
      <c r="J2605" s="11">
        <v>2</v>
      </c>
      <c r="K2605" s="9">
        <v>5.5</v>
      </c>
      <c r="L2605">
        <v>10</v>
      </c>
      <c r="M2605" s="7">
        <v>9.9</v>
      </c>
      <c r="N2605" t="s">
        <v>7156</v>
      </c>
      <c r="O2605" t="s">
        <v>7159</v>
      </c>
      <c r="P2605" t="s">
        <v>7170</v>
      </c>
      <c r="Q2605" s="9">
        <v>3.6</v>
      </c>
      <c r="R2605" t="s">
        <v>7172</v>
      </c>
      <c r="S2605" t="s">
        <v>7176</v>
      </c>
      <c r="T2605">
        <v>36</v>
      </c>
      <c r="U2605" t="str">
        <f>TEXT(CoffeeData[[#This Row],[Date]],"mmm")</f>
        <v>May</v>
      </c>
      <c r="V2605" t="str">
        <f>TEXT(CoffeeData[[#This Row],[Date]],"dddd")</f>
        <v>Friday</v>
      </c>
    </row>
    <row r="2606" spans="1:22" x14ac:dyDescent="0.3">
      <c r="A2606" t="s">
        <v>2624</v>
      </c>
      <c r="B2606" s="3" t="s">
        <v>5355</v>
      </c>
      <c r="C2606" t="s">
        <v>5389</v>
      </c>
      <c r="D2606" s="5" t="s">
        <v>6182</v>
      </c>
      <c r="E2606" t="s">
        <v>6748</v>
      </c>
      <c r="F2606" t="s">
        <v>7130</v>
      </c>
      <c r="G2606" t="s">
        <v>7139</v>
      </c>
      <c r="H2606" t="s">
        <v>7148</v>
      </c>
      <c r="I2606" t="s">
        <v>7155</v>
      </c>
      <c r="J2606" s="11">
        <v>4</v>
      </c>
      <c r="K2606" s="9">
        <v>3</v>
      </c>
      <c r="L2606">
        <v>15</v>
      </c>
      <c r="M2606" s="7">
        <v>10.199999999999999</v>
      </c>
      <c r="N2606" t="s">
        <v>7156</v>
      </c>
      <c r="O2606" t="s">
        <v>7160</v>
      </c>
      <c r="P2606" t="s">
        <v>7167</v>
      </c>
      <c r="Q2606" s="9">
        <v>3.4</v>
      </c>
      <c r="R2606" t="s">
        <v>7171</v>
      </c>
      <c r="S2606" t="s">
        <v>7174</v>
      </c>
      <c r="T2606">
        <v>40</v>
      </c>
      <c r="U2606" t="str">
        <f>TEXT(CoffeeData[[#This Row],[Date]],"mmm")</f>
        <v>Jun</v>
      </c>
      <c r="V2606" t="str">
        <f>TEXT(CoffeeData[[#This Row],[Date]],"dddd")</f>
        <v>Thursday</v>
      </c>
    </row>
    <row r="2607" spans="1:22" x14ac:dyDescent="0.3">
      <c r="A2607" t="s">
        <v>2625</v>
      </c>
      <c r="B2607" s="3" t="s">
        <v>5021</v>
      </c>
      <c r="C2607" t="s">
        <v>5386</v>
      </c>
      <c r="D2607" s="5" t="s">
        <v>5721</v>
      </c>
      <c r="E2607" t="s">
        <v>6630</v>
      </c>
      <c r="F2607" t="s">
        <v>7131</v>
      </c>
      <c r="G2607" t="s">
        <v>7143</v>
      </c>
      <c r="H2607" t="s">
        <v>7149</v>
      </c>
      <c r="I2607" t="s">
        <v>7153</v>
      </c>
      <c r="J2607" s="11">
        <v>1</v>
      </c>
      <c r="K2607" s="9">
        <v>4.5</v>
      </c>
      <c r="L2607">
        <v>5</v>
      </c>
      <c r="M2607" s="7">
        <v>4.2699999999999996</v>
      </c>
      <c r="N2607" t="s">
        <v>7156</v>
      </c>
      <c r="O2607" t="s">
        <v>7162</v>
      </c>
      <c r="P2607" t="s">
        <v>7169</v>
      </c>
      <c r="Q2607" s="9">
        <v>4.9000000000000004</v>
      </c>
      <c r="R2607" t="s">
        <v>7171</v>
      </c>
      <c r="S2607" t="s">
        <v>7176</v>
      </c>
      <c r="T2607">
        <v>32</v>
      </c>
      <c r="U2607" t="str">
        <f>TEXT(CoffeeData[[#This Row],[Date]],"mmm")</f>
        <v>Apr</v>
      </c>
      <c r="V2607" t="str">
        <f>TEXT(CoffeeData[[#This Row],[Date]],"dddd")</f>
        <v>Sunday</v>
      </c>
    </row>
    <row r="2608" spans="1:22" x14ac:dyDescent="0.3">
      <c r="A2608" t="s">
        <v>2626</v>
      </c>
      <c r="B2608" s="3" t="s">
        <v>5029</v>
      </c>
      <c r="C2608" t="s">
        <v>5386</v>
      </c>
      <c r="D2608" s="5" t="s">
        <v>5811</v>
      </c>
      <c r="E2608" t="s">
        <v>6973</v>
      </c>
      <c r="F2608" t="s">
        <v>7131</v>
      </c>
      <c r="G2608" t="s">
        <v>7147</v>
      </c>
      <c r="H2608" t="s">
        <v>7152</v>
      </c>
      <c r="I2608" t="s">
        <v>7154</v>
      </c>
      <c r="J2608" s="11">
        <v>4</v>
      </c>
      <c r="K2608" s="9">
        <v>5</v>
      </c>
      <c r="L2608">
        <v>15</v>
      </c>
      <c r="M2608" s="7">
        <v>17</v>
      </c>
      <c r="N2608" t="s">
        <v>7157</v>
      </c>
      <c r="O2608" t="s">
        <v>7163</v>
      </c>
      <c r="P2608" t="s">
        <v>7167</v>
      </c>
      <c r="Q2608" s="9">
        <v>3.3</v>
      </c>
      <c r="R2608" t="s">
        <v>7173</v>
      </c>
      <c r="S2608" t="s">
        <v>7174</v>
      </c>
      <c r="T2608">
        <v>41</v>
      </c>
      <c r="U2608" t="str">
        <f>TEXT(CoffeeData[[#This Row],[Date]],"mmm")</f>
        <v>Dec</v>
      </c>
      <c r="V2608" t="str">
        <f>TEXT(CoffeeData[[#This Row],[Date]],"dddd")</f>
        <v>Sunday</v>
      </c>
    </row>
    <row r="2609" spans="1:22" x14ac:dyDescent="0.3">
      <c r="A2609" t="s">
        <v>2627</v>
      </c>
      <c r="B2609" s="3" t="s">
        <v>5101</v>
      </c>
      <c r="C2609" t="s">
        <v>5390</v>
      </c>
      <c r="D2609" s="5" t="s">
        <v>5898</v>
      </c>
      <c r="E2609" t="s">
        <v>6793</v>
      </c>
      <c r="F2609" t="s">
        <v>7129</v>
      </c>
      <c r="G2609" t="s">
        <v>7134</v>
      </c>
      <c r="H2609" t="s">
        <v>7150</v>
      </c>
      <c r="I2609" t="s">
        <v>7155</v>
      </c>
      <c r="J2609" s="11">
        <v>1</v>
      </c>
      <c r="K2609" s="9">
        <v>2.5</v>
      </c>
      <c r="L2609">
        <v>15</v>
      </c>
      <c r="M2609" s="7">
        <v>2.12</v>
      </c>
      <c r="N2609" t="s">
        <v>7157</v>
      </c>
      <c r="O2609" t="s">
        <v>7161</v>
      </c>
      <c r="P2609" t="s">
        <v>7169</v>
      </c>
      <c r="Q2609" s="9">
        <v>4.2</v>
      </c>
      <c r="R2609" t="s">
        <v>7172</v>
      </c>
      <c r="S2609" t="s">
        <v>7176</v>
      </c>
      <c r="T2609">
        <v>34</v>
      </c>
      <c r="U2609" t="str">
        <f>TEXT(CoffeeData[[#This Row],[Date]],"mmm")</f>
        <v>Aug</v>
      </c>
      <c r="V2609" t="str">
        <f>TEXT(CoffeeData[[#This Row],[Date]],"dddd")</f>
        <v>Monday</v>
      </c>
    </row>
    <row r="2610" spans="1:22" x14ac:dyDescent="0.3">
      <c r="A2610" t="s">
        <v>2628</v>
      </c>
      <c r="B2610" s="3" t="s">
        <v>5127</v>
      </c>
      <c r="C2610" t="s">
        <v>5390</v>
      </c>
      <c r="D2610" s="5" t="s">
        <v>6195</v>
      </c>
      <c r="E2610" t="s">
        <v>6653</v>
      </c>
      <c r="F2610" t="s">
        <v>7130</v>
      </c>
      <c r="G2610" t="s">
        <v>7142</v>
      </c>
      <c r="H2610" t="s">
        <v>7152</v>
      </c>
      <c r="I2610" t="s">
        <v>7154</v>
      </c>
      <c r="J2610" s="11">
        <v>1</v>
      </c>
      <c r="K2610" s="9">
        <v>4.5</v>
      </c>
      <c r="L2610">
        <v>15</v>
      </c>
      <c r="M2610" s="7">
        <v>3.82</v>
      </c>
      <c r="N2610" t="s">
        <v>7157</v>
      </c>
      <c r="O2610" t="s">
        <v>7163</v>
      </c>
      <c r="P2610" t="s">
        <v>7169</v>
      </c>
      <c r="Q2610" s="9">
        <v>3.8</v>
      </c>
      <c r="R2610" t="s">
        <v>7171</v>
      </c>
      <c r="S2610" t="s">
        <v>7175</v>
      </c>
      <c r="T2610">
        <v>43</v>
      </c>
      <c r="U2610" t="str">
        <f>TEXT(CoffeeData[[#This Row],[Date]],"mmm")</f>
        <v>Oct</v>
      </c>
      <c r="V2610" t="str">
        <f>TEXT(CoffeeData[[#This Row],[Date]],"dddd")</f>
        <v>Monday</v>
      </c>
    </row>
    <row r="2611" spans="1:22" x14ac:dyDescent="0.3">
      <c r="A2611" t="s">
        <v>2629</v>
      </c>
      <c r="B2611" s="3" t="s">
        <v>5028</v>
      </c>
      <c r="C2611" t="s">
        <v>5386</v>
      </c>
      <c r="D2611" s="5" t="s">
        <v>6060</v>
      </c>
      <c r="E2611" t="s">
        <v>6288</v>
      </c>
      <c r="F2611" t="s">
        <v>7130</v>
      </c>
      <c r="G2611" t="s">
        <v>7146</v>
      </c>
      <c r="H2611" t="s">
        <v>7151</v>
      </c>
      <c r="I2611" t="s">
        <v>7154</v>
      </c>
      <c r="J2611" s="11">
        <v>3</v>
      </c>
      <c r="K2611" s="9">
        <v>3.8</v>
      </c>
      <c r="L2611">
        <v>10</v>
      </c>
      <c r="M2611" s="7">
        <v>10.26</v>
      </c>
      <c r="N2611" t="s">
        <v>7156</v>
      </c>
      <c r="O2611" t="s">
        <v>7161</v>
      </c>
      <c r="P2611" t="s">
        <v>7170</v>
      </c>
      <c r="Q2611" s="9">
        <v>4</v>
      </c>
      <c r="R2611" t="s">
        <v>7171</v>
      </c>
      <c r="S2611" t="s">
        <v>7174</v>
      </c>
      <c r="T2611">
        <v>25</v>
      </c>
      <c r="U2611" t="str">
        <f>TEXT(CoffeeData[[#This Row],[Date]],"mmm")</f>
        <v>Nov</v>
      </c>
      <c r="V2611" t="str">
        <f>TEXT(CoffeeData[[#This Row],[Date]],"dddd")</f>
        <v>Sunday</v>
      </c>
    </row>
    <row r="2612" spans="1:22" x14ac:dyDescent="0.3">
      <c r="A2612" t="s">
        <v>2630</v>
      </c>
      <c r="B2612" s="3" t="s">
        <v>5280</v>
      </c>
      <c r="C2612" t="s">
        <v>5385</v>
      </c>
      <c r="D2612" s="5" t="s">
        <v>5854</v>
      </c>
      <c r="E2612" t="s">
        <v>7022</v>
      </c>
      <c r="F2612" t="s">
        <v>7129</v>
      </c>
      <c r="G2612" t="s">
        <v>7141</v>
      </c>
      <c r="H2612" t="s">
        <v>7149</v>
      </c>
      <c r="I2612" t="s">
        <v>7155</v>
      </c>
      <c r="J2612" s="11">
        <v>4</v>
      </c>
      <c r="K2612" s="9">
        <v>3</v>
      </c>
      <c r="L2612">
        <v>10</v>
      </c>
      <c r="M2612" s="7">
        <v>10.8</v>
      </c>
      <c r="N2612" t="s">
        <v>7156</v>
      </c>
      <c r="O2612" t="s">
        <v>7161</v>
      </c>
      <c r="P2612" t="s">
        <v>7168</v>
      </c>
      <c r="Q2612" s="9">
        <v>3</v>
      </c>
      <c r="R2612" t="s">
        <v>7171</v>
      </c>
      <c r="S2612" t="s">
        <v>7175</v>
      </c>
      <c r="T2612">
        <v>33</v>
      </c>
      <c r="U2612" t="str">
        <f>TEXT(CoffeeData[[#This Row],[Date]],"mmm")</f>
        <v>Nov</v>
      </c>
      <c r="V2612" t="str">
        <f>TEXT(CoffeeData[[#This Row],[Date]],"dddd")</f>
        <v>Saturday</v>
      </c>
    </row>
    <row r="2613" spans="1:22" x14ac:dyDescent="0.3">
      <c r="A2613" t="s">
        <v>2631</v>
      </c>
      <c r="B2613" s="3" t="s">
        <v>5124</v>
      </c>
      <c r="C2613" t="s">
        <v>5391</v>
      </c>
      <c r="D2613" s="5" t="s">
        <v>5963</v>
      </c>
      <c r="E2613" t="s">
        <v>6916</v>
      </c>
      <c r="F2613" t="s">
        <v>7130</v>
      </c>
      <c r="G2613" t="s">
        <v>7139</v>
      </c>
      <c r="H2613" t="s">
        <v>7148</v>
      </c>
      <c r="I2613" t="s">
        <v>7155</v>
      </c>
      <c r="J2613" s="11">
        <v>3</v>
      </c>
      <c r="K2613" s="9">
        <v>3</v>
      </c>
      <c r="L2613">
        <v>5</v>
      </c>
      <c r="M2613" s="7">
        <v>8.5500000000000007</v>
      </c>
      <c r="N2613" t="s">
        <v>7156</v>
      </c>
      <c r="O2613" t="s">
        <v>7159</v>
      </c>
      <c r="P2613" t="s">
        <v>7166</v>
      </c>
      <c r="Q2613" s="9">
        <v>3.9</v>
      </c>
      <c r="R2613" t="s">
        <v>7173</v>
      </c>
      <c r="S2613" t="s">
        <v>7174</v>
      </c>
      <c r="T2613">
        <v>35</v>
      </c>
      <c r="U2613" t="str">
        <f>TEXT(CoffeeData[[#This Row],[Date]],"mmm")</f>
        <v>Aug</v>
      </c>
      <c r="V2613" t="str">
        <f>TEXT(CoffeeData[[#This Row],[Date]],"dddd")</f>
        <v>Friday</v>
      </c>
    </row>
    <row r="2614" spans="1:22" x14ac:dyDescent="0.3">
      <c r="A2614" t="s">
        <v>2632</v>
      </c>
      <c r="B2614" s="3" t="s">
        <v>5278</v>
      </c>
      <c r="C2614" t="s">
        <v>5389</v>
      </c>
      <c r="D2614" s="5" t="s">
        <v>5906</v>
      </c>
      <c r="E2614" t="s">
        <v>6496</v>
      </c>
      <c r="F2614" t="s">
        <v>7130</v>
      </c>
      <c r="G2614" t="s">
        <v>7133</v>
      </c>
      <c r="H2614" t="s">
        <v>7149</v>
      </c>
      <c r="I2614" t="s">
        <v>7155</v>
      </c>
      <c r="J2614" s="11">
        <v>3</v>
      </c>
      <c r="K2614" s="9">
        <v>2.5</v>
      </c>
      <c r="L2614">
        <v>15</v>
      </c>
      <c r="M2614" s="7">
        <v>6.38</v>
      </c>
      <c r="N2614" t="s">
        <v>7158</v>
      </c>
      <c r="O2614" t="s">
        <v>7159</v>
      </c>
      <c r="P2614" t="s">
        <v>7164</v>
      </c>
      <c r="Q2614" s="9">
        <v>3.4</v>
      </c>
      <c r="R2614" t="s">
        <v>7173</v>
      </c>
      <c r="S2614" t="s">
        <v>7175</v>
      </c>
      <c r="T2614">
        <v>39</v>
      </c>
      <c r="U2614" t="str">
        <f>TEXT(CoffeeData[[#This Row],[Date]],"mmm")</f>
        <v>Mar</v>
      </c>
      <c r="V2614" t="str">
        <f>TEXT(CoffeeData[[#This Row],[Date]],"dddd")</f>
        <v>Thursday</v>
      </c>
    </row>
    <row r="2615" spans="1:22" x14ac:dyDescent="0.3">
      <c r="A2615" t="s">
        <v>2633</v>
      </c>
      <c r="B2615" s="3" t="s">
        <v>5267</v>
      </c>
      <c r="C2615" t="s">
        <v>5388</v>
      </c>
      <c r="D2615" s="5" t="s">
        <v>5849</v>
      </c>
      <c r="E2615" t="s">
        <v>6635</v>
      </c>
      <c r="F2615" t="s">
        <v>7131</v>
      </c>
      <c r="G2615" t="s">
        <v>7137</v>
      </c>
      <c r="H2615" t="s">
        <v>7150</v>
      </c>
      <c r="I2615" t="s">
        <v>7155</v>
      </c>
      <c r="J2615" s="11">
        <v>4</v>
      </c>
      <c r="K2615" s="9">
        <v>3</v>
      </c>
      <c r="L2615">
        <v>5</v>
      </c>
      <c r="M2615" s="7">
        <v>11.4</v>
      </c>
      <c r="N2615" t="s">
        <v>7158</v>
      </c>
      <c r="O2615" t="s">
        <v>7161</v>
      </c>
      <c r="P2615" t="s">
        <v>7170</v>
      </c>
      <c r="Q2615" s="9">
        <v>4.2</v>
      </c>
      <c r="R2615" t="s">
        <v>7171</v>
      </c>
      <c r="S2615" t="s">
        <v>7176</v>
      </c>
      <c r="T2615">
        <v>44</v>
      </c>
      <c r="U2615" t="str">
        <f>TEXT(CoffeeData[[#This Row],[Date]],"mmm")</f>
        <v>Aug</v>
      </c>
      <c r="V2615" t="str">
        <f>TEXT(CoffeeData[[#This Row],[Date]],"dddd")</f>
        <v>Wednesday</v>
      </c>
    </row>
    <row r="2616" spans="1:22" x14ac:dyDescent="0.3">
      <c r="A2616" t="s">
        <v>2634</v>
      </c>
      <c r="B2616" s="3" t="s">
        <v>5220</v>
      </c>
      <c r="C2616" t="s">
        <v>5391</v>
      </c>
      <c r="D2616" s="5" t="s">
        <v>5482</v>
      </c>
      <c r="E2616" t="s">
        <v>6614</v>
      </c>
      <c r="F2616" t="s">
        <v>7130</v>
      </c>
      <c r="G2616" t="s">
        <v>7142</v>
      </c>
      <c r="H2616" t="s">
        <v>7152</v>
      </c>
      <c r="I2616" t="s">
        <v>7154</v>
      </c>
      <c r="J2616" s="11">
        <v>2</v>
      </c>
      <c r="K2616" s="9">
        <v>4.5</v>
      </c>
      <c r="L2616">
        <v>10</v>
      </c>
      <c r="M2616" s="7">
        <v>8.1</v>
      </c>
      <c r="N2616" t="s">
        <v>7157</v>
      </c>
      <c r="O2616" t="s">
        <v>7163</v>
      </c>
      <c r="P2616" t="s">
        <v>7166</v>
      </c>
      <c r="Q2616" s="9">
        <v>3.1</v>
      </c>
      <c r="R2616" t="s">
        <v>7173</v>
      </c>
      <c r="S2616" t="s">
        <v>7176</v>
      </c>
      <c r="T2616">
        <v>37</v>
      </c>
      <c r="U2616" t="str">
        <f>TEXT(CoffeeData[[#This Row],[Date]],"mmm")</f>
        <v>Apr</v>
      </c>
      <c r="V2616" t="str">
        <f>TEXT(CoffeeData[[#This Row],[Date]],"dddd")</f>
        <v>Friday</v>
      </c>
    </row>
    <row r="2617" spans="1:22" x14ac:dyDescent="0.3">
      <c r="A2617" t="s">
        <v>2635</v>
      </c>
      <c r="B2617" s="3" t="s">
        <v>5285</v>
      </c>
      <c r="C2617" t="s">
        <v>5389</v>
      </c>
      <c r="D2617" s="5" t="s">
        <v>5865</v>
      </c>
      <c r="E2617" t="s">
        <v>6450</v>
      </c>
      <c r="F2617" t="s">
        <v>7129</v>
      </c>
      <c r="G2617" t="s">
        <v>7140</v>
      </c>
      <c r="H2617" t="s">
        <v>7150</v>
      </c>
      <c r="I2617" t="s">
        <v>7153</v>
      </c>
      <c r="J2617" s="11">
        <v>3</v>
      </c>
      <c r="K2617" s="9">
        <v>2</v>
      </c>
      <c r="L2617">
        <v>10</v>
      </c>
      <c r="M2617" s="7">
        <v>5.4</v>
      </c>
      <c r="N2617" t="s">
        <v>7157</v>
      </c>
      <c r="O2617" t="s">
        <v>7160</v>
      </c>
      <c r="P2617" t="s">
        <v>7170</v>
      </c>
      <c r="Q2617" s="9">
        <v>4.0999999999999996</v>
      </c>
      <c r="R2617" t="s">
        <v>7173</v>
      </c>
      <c r="S2617" t="s">
        <v>7175</v>
      </c>
      <c r="T2617">
        <v>28</v>
      </c>
      <c r="U2617" t="str">
        <f>TEXT(CoffeeData[[#This Row],[Date]],"mmm")</f>
        <v>May</v>
      </c>
      <c r="V2617" t="str">
        <f>TEXT(CoffeeData[[#This Row],[Date]],"dddd")</f>
        <v>Thursday</v>
      </c>
    </row>
    <row r="2618" spans="1:22" x14ac:dyDescent="0.3">
      <c r="A2618" t="s">
        <v>2636</v>
      </c>
      <c r="B2618" s="3" t="s">
        <v>5263</v>
      </c>
      <c r="C2618" t="s">
        <v>5391</v>
      </c>
      <c r="D2618" s="5" t="s">
        <v>5616</v>
      </c>
      <c r="E2618" t="s">
        <v>6471</v>
      </c>
      <c r="F2618" t="s">
        <v>7129</v>
      </c>
      <c r="G2618" t="s">
        <v>7147</v>
      </c>
      <c r="H2618" t="s">
        <v>7152</v>
      </c>
      <c r="I2618" t="s">
        <v>7153</v>
      </c>
      <c r="J2618" s="11">
        <v>4</v>
      </c>
      <c r="K2618" s="9">
        <v>5</v>
      </c>
      <c r="L2618">
        <v>5</v>
      </c>
      <c r="M2618" s="7">
        <v>19</v>
      </c>
      <c r="N2618" t="s">
        <v>7156</v>
      </c>
      <c r="O2618" t="s">
        <v>7161</v>
      </c>
      <c r="P2618" t="s">
        <v>7165</v>
      </c>
      <c r="Q2618" s="9">
        <v>3</v>
      </c>
      <c r="R2618" t="s">
        <v>7173</v>
      </c>
      <c r="S2618" t="s">
        <v>7174</v>
      </c>
      <c r="T2618">
        <v>35</v>
      </c>
      <c r="U2618" t="str">
        <f>TEXT(CoffeeData[[#This Row],[Date]],"mmm")</f>
        <v>Apr</v>
      </c>
      <c r="V2618" t="str">
        <f>TEXT(CoffeeData[[#This Row],[Date]],"dddd")</f>
        <v>Friday</v>
      </c>
    </row>
    <row r="2619" spans="1:22" x14ac:dyDescent="0.3">
      <c r="A2619" t="s">
        <v>2637</v>
      </c>
      <c r="B2619" s="3" t="s">
        <v>5052</v>
      </c>
      <c r="C2619" t="s">
        <v>5391</v>
      </c>
      <c r="D2619" s="5" t="s">
        <v>6186</v>
      </c>
      <c r="E2619" t="s">
        <v>6967</v>
      </c>
      <c r="F2619" t="s">
        <v>7131</v>
      </c>
      <c r="G2619" t="s">
        <v>7139</v>
      </c>
      <c r="H2619" t="s">
        <v>7148</v>
      </c>
      <c r="I2619" t="s">
        <v>7155</v>
      </c>
      <c r="J2619" s="11">
        <v>4</v>
      </c>
      <c r="K2619" s="9">
        <v>3</v>
      </c>
      <c r="L2619">
        <v>0</v>
      </c>
      <c r="M2619" s="7">
        <v>12</v>
      </c>
      <c r="N2619" t="s">
        <v>7158</v>
      </c>
      <c r="O2619" t="s">
        <v>7161</v>
      </c>
      <c r="P2619" t="s">
        <v>7168</v>
      </c>
      <c r="Q2619" s="9">
        <v>3.4</v>
      </c>
      <c r="R2619" t="s">
        <v>7171</v>
      </c>
      <c r="S2619" t="s">
        <v>7175</v>
      </c>
      <c r="T2619">
        <v>33</v>
      </c>
      <c r="U2619" t="str">
        <f>TEXT(CoffeeData[[#This Row],[Date]],"mmm")</f>
        <v>Jun</v>
      </c>
      <c r="V2619" t="str">
        <f>TEXT(CoffeeData[[#This Row],[Date]],"dddd")</f>
        <v>Friday</v>
      </c>
    </row>
    <row r="2620" spans="1:22" x14ac:dyDescent="0.3">
      <c r="A2620" t="s">
        <v>2638</v>
      </c>
      <c r="B2620" s="3" t="s">
        <v>5374</v>
      </c>
      <c r="C2620" t="s">
        <v>5391</v>
      </c>
      <c r="D2620" s="5" t="s">
        <v>6086</v>
      </c>
      <c r="E2620" t="s">
        <v>6799</v>
      </c>
      <c r="F2620" t="s">
        <v>7130</v>
      </c>
      <c r="G2620" t="s">
        <v>7141</v>
      </c>
      <c r="H2620" t="s">
        <v>7149</v>
      </c>
      <c r="I2620" t="s">
        <v>7155</v>
      </c>
      <c r="J2620" s="11">
        <v>1</v>
      </c>
      <c r="K2620" s="9">
        <v>3</v>
      </c>
      <c r="L2620">
        <v>0</v>
      </c>
      <c r="M2620" s="7">
        <v>3</v>
      </c>
      <c r="N2620" t="s">
        <v>7157</v>
      </c>
      <c r="O2620" t="s">
        <v>7161</v>
      </c>
      <c r="P2620" t="s">
        <v>7166</v>
      </c>
      <c r="Q2620" s="9">
        <v>4.5999999999999996</v>
      </c>
      <c r="R2620" t="s">
        <v>7172</v>
      </c>
      <c r="S2620" t="s">
        <v>7174</v>
      </c>
      <c r="T2620">
        <v>43</v>
      </c>
      <c r="U2620" t="str">
        <f>TEXT(CoffeeData[[#This Row],[Date]],"mmm")</f>
        <v>Aug</v>
      </c>
      <c r="V2620" t="str">
        <f>TEXT(CoffeeData[[#This Row],[Date]],"dddd")</f>
        <v>Friday</v>
      </c>
    </row>
    <row r="2621" spans="1:22" x14ac:dyDescent="0.3">
      <c r="A2621" t="s">
        <v>2639</v>
      </c>
      <c r="B2621" s="3" t="s">
        <v>5147</v>
      </c>
      <c r="C2621" t="s">
        <v>5385</v>
      </c>
      <c r="D2621" s="5" t="s">
        <v>6067</v>
      </c>
      <c r="E2621" t="s">
        <v>6703</v>
      </c>
      <c r="F2621" t="s">
        <v>7129</v>
      </c>
      <c r="G2621" t="s">
        <v>7145</v>
      </c>
      <c r="H2621" t="s">
        <v>7148</v>
      </c>
      <c r="I2621" t="s">
        <v>7154</v>
      </c>
      <c r="J2621" s="11">
        <v>3</v>
      </c>
      <c r="K2621" s="9">
        <v>2</v>
      </c>
      <c r="L2621">
        <v>15</v>
      </c>
      <c r="M2621" s="7">
        <v>5.0999999999999996</v>
      </c>
      <c r="N2621" t="s">
        <v>7156</v>
      </c>
      <c r="O2621" t="s">
        <v>7161</v>
      </c>
      <c r="P2621" t="s">
        <v>7168</v>
      </c>
      <c r="Q2621" s="9">
        <v>4.3</v>
      </c>
      <c r="R2621" t="s">
        <v>7173</v>
      </c>
      <c r="S2621" t="s">
        <v>7174</v>
      </c>
      <c r="T2621">
        <v>34</v>
      </c>
      <c r="U2621" t="str">
        <f>TEXT(CoffeeData[[#This Row],[Date]],"mmm")</f>
        <v>Dec</v>
      </c>
      <c r="V2621" t="str">
        <f>TEXT(CoffeeData[[#This Row],[Date]],"dddd")</f>
        <v>Saturday</v>
      </c>
    </row>
    <row r="2622" spans="1:22" x14ac:dyDescent="0.3">
      <c r="A2622" t="s">
        <v>2640</v>
      </c>
      <c r="B2622" s="3" t="s">
        <v>5261</v>
      </c>
      <c r="C2622" t="s">
        <v>5386</v>
      </c>
      <c r="D2622" s="5" t="s">
        <v>5707</v>
      </c>
      <c r="E2622" t="s">
        <v>6578</v>
      </c>
      <c r="F2622" t="s">
        <v>7131</v>
      </c>
      <c r="G2622" t="s">
        <v>7137</v>
      </c>
      <c r="H2622" t="s">
        <v>7150</v>
      </c>
      <c r="I2622" t="s">
        <v>7153</v>
      </c>
      <c r="J2622" s="11">
        <v>2</v>
      </c>
      <c r="K2622" s="9">
        <v>3</v>
      </c>
      <c r="L2622">
        <v>10</v>
      </c>
      <c r="M2622" s="7">
        <v>5.4</v>
      </c>
      <c r="N2622" t="s">
        <v>7157</v>
      </c>
      <c r="O2622" t="s">
        <v>7159</v>
      </c>
      <c r="P2622" t="s">
        <v>7169</v>
      </c>
      <c r="Q2622" s="9">
        <v>3.8</v>
      </c>
      <c r="R2622" t="s">
        <v>7173</v>
      </c>
      <c r="S2622" t="s">
        <v>7176</v>
      </c>
      <c r="T2622">
        <v>25</v>
      </c>
      <c r="U2622" t="str">
        <f>TEXT(CoffeeData[[#This Row],[Date]],"mmm")</f>
        <v>Mar</v>
      </c>
      <c r="V2622" t="str">
        <f>TEXT(CoffeeData[[#This Row],[Date]],"dddd")</f>
        <v>Sunday</v>
      </c>
    </row>
    <row r="2623" spans="1:22" x14ac:dyDescent="0.3">
      <c r="A2623" t="s">
        <v>2641</v>
      </c>
      <c r="B2623" s="3" t="s">
        <v>5024</v>
      </c>
      <c r="C2623" t="s">
        <v>5388</v>
      </c>
      <c r="D2623" s="5" t="s">
        <v>5565</v>
      </c>
      <c r="E2623" t="s">
        <v>7078</v>
      </c>
      <c r="F2623" t="s">
        <v>7130</v>
      </c>
      <c r="G2623" t="s">
        <v>7145</v>
      </c>
      <c r="H2623" t="s">
        <v>7148</v>
      </c>
      <c r="I2623" t="s">
        <v>7154</v>
      </c>
      <c r="J2623" s="11">
        <v>3</v>
      </c>
      <c r="K2623" s="9">
        <v>2</v>
      </c>
      <c r="L2623">
        <v>0</v>
      </c>
      <c r="M2623" s="7">
        <v>6</v>
      </c>
      <c r="N2623" t="s">
        <v>7157</v>
      </c>
      <c r="O2623" t="s">
        <v>7159</v>
      </c>
      <c r="P2623" t="s">
        <v>7166</v>
      </c>
      <c r="Q2623" s="9">
        <v>3.7</v>
      </c>
      <c r="R2623" t="s">
        <v>7171</v>
      </c>
      <c r="S2623" t="s">
        <v>7174</v>
      </c>
      <c r="T2623">
        <v>25</v>
      </c>
      <c r="U2623" t="str">
        <f>TEXT(CoffeeData[[#This Row],[Date]],"mmm")</f>
        <v>Feb</v>
      </c>
      <c r="V2623" t="str">
        <f>TEXT(CoffeeData[[#This Row],[Date]],"dddd")</f>
        <v>Wednesday</v>
      </c>
    </row>
    <row r="2624" spans="1:22" x14ac:dyDescent="0.3">
      <c r="A2624" t="s">
        <v>2642</v>
      </c>
      <c r="B2624" s="3" t="s">
        <v>5203</v>
      </c>
      <c r="C2624" t="s">
        <v>5385</v>
      </c>
      <c r="D2624" s="5" t="s">
        <v>5526</v>
      </c>
      <c r="E2624" t="s">
        <v>6843</v>
      </c>
      <c r="F2624" t="s">
        <v>7131</v>
      </c>
      <c r="G2624" t="s">
        <v>7140</v>
      </c>
      <c r="H2624" t="s">
        <v>7150</v>
      </c>
      <c r="I2624" t="s">
        <v>7155</v>
      </c>
      <c r="J2624" s="11">
        <v>3</v>
      </c>
      <c r="K2624" s="9">
        <v>2</v>
      </c>
      <c r="L2624">
        <v>15</v>
      </c>
      <c r="M2624" s="7">
        <v>5.0999999999999996</v>
      </c>
      <c r="N2624" t="s">
        <v>7157</v>
      </c>
      <c r="O2624" t="s">
        <v>7161</v>
      </c>
      <c r="P2624" t="s">
        <v>7168</v>
      </c>
      <c r="Q2624" s="9">
        <v>4.8</v>
      </c>
      <c r="R2624" t="s">
        <v>7173</v>
      </c>
      <c r="S2624" t="s">
        <v>7174</v>
      </c>
      <c r="T2624">
        <v>45</v>
      </c>
      <c r="U2624" t="str">
        <f>TEXT(CoffeeData[[#This Row],[Date]],"mmm")</f>
        <v>Feb</v>
      </c>
      <c r="V2624" t="str">
        <f>TEXT(CoffeeData[[#This Row],[Date]],"dddd")</f>
        <v>Saturday</v>
      </c>
    </row>
    <row r="2625" spans="1:22" x14ac:dyDescent="0.3">
      <c r="A2625" t="s">
        <v>2643</v>
      </c>
      <c r="B2625" s="3" t="s">
        <v>5087</v>
      </c>
      <c r="C2625" t="s">
        <v>5391</v>
      </c>
      <c r="D2625" s="5" t="s">
        <v>5454</v>
      </c>
      <c r="E2625" t="s">
        <v>6305</v>
      </c>
      <c r="F2625" t="s">
        <v>7130</v>
      </c>
      <c r="G2625" t="s">
        <v>7141</v>
      </c>
      <c r="H2625" t="s">
        <v>7149</v>
      </c>
      <c r="I2625" t="s">
        <v>7155</v>
      </c>
      <c r="J2625" s="11">
        <v>2</v>
      </c>
      <c r="K2625" s="9">
        <v>3</v>
      </c>
      <c r="L2625">
        <v>10</v>
      </c>
      <c r="M2625" s="7">
        <v>5.4</v>
      </c>
      <c r="N2625" t="s">
        <v>7157</v>
      </c>
      <c r="O2625" t="s">
        <v>7160</v>
      </c>
      <c r="P2625" t="s">
        <v>7170</v>
      </c>
      <c r="Q2625" s="9">
        <v>3.2</v>
      </c>
      <c r="R2625" t="s">
        <v>7172</v>
      </c>
      <c r="S2625" t="s">
        <v>7176</v>
      </c>
      <c r="T2625">
        <v>43</v>
      </c>
      <c r="U2625" t="str">
        <f>TEXT(CoffeeData[[#This Row],[Date]],"mmm")</f>
        <v>Feb</v>
      </c>
      <c r="V2625" t="str">
        <f>TEXT(CoffeeData[[#This Row],[Date]],"dddd")</f>
        <v>Friday</v>
      </c>
    </row>
    <row r="2626" spans="1:22" x14ac:dyDescent="0.3">
      <c r="A2626" t="s">
        <v>2644</v>
      </c>
      <c r="B2626" s="3" t="s">
        <v>5113</v>
      </c>
      <c r="C2626" t="s">
        <v>5387</v>
      </c>
      <c r="D2626" s="5" t="s">
        <v>5407</v>
      </c>
      <c r="E2626" t="s">
        <v>6623</v>
      </c>
      <c r="F2626" t="s">
        <v>7130</v>
      </c>
      <c r="G2626" t="s">
        <v>7136</v>
      </c>
      <c r="H2626" t="s">
        <v>7151</v>
      </c>
      <c r="I2626" t="s">
        <v>7154</v>
      </c>
      <c r="J2626" s="11">
        <v>1</v>
      </c>
      <c r="K2626" s="9">
        <v>4</v>
      </c>
      <c r="L2626">
        <v>15</v>
      </c>
      <c r="M2626" s="7">
        <v>3.4</v>
      </c>
      <c r="N2626" t="s">
        <v>7156</v>
      </c>
      <c r="O2626" t="s">
        <v>7161</v>
      </c>
      <c r="P2626" t="s">
        <v>7165</v>
      </c>
      <c r="Q2626" s="9">
        <v>4</v>
      </c>
      <c r="R2626" t="s">
        <v>7173</v>
      </c>
      <c r="S2626" t="s">
        <v>7174</v>
      </c>
      <c r="T2626">
        <v>34</v>
      </c>
      <c r="U2626" t="str">
        <f>TEXT(CoffeeData[[#This Row],[Date]],"mmm")</f>
        <v>Apr</v>
      </c>
      <c r="V2626" t="str">
        <f>TEXT(CoffeeData[[#This Row],[Date]],"dddd")</f>
        <v>Tuesday</v>
      </c>
    </row>
    <row r="2627" spans="1:22" x14ac:dyDescent="0.3">
      <c r="A2627" t="s">
        <v>2645</v>
      </c>
      <c r="B2627" s="3" t="s">
        <v>5073</v>
      </c>
      <c r="C2627" t="s">
        <v>5391</v>
      </c>
      <c r="D2627" s="5" t="s">
        <v>5429</v>
      </c>
      <c r="E2627" t="s">
        <v>6346</v>
      </c>
      <c r="F2627" t="s">
        <v>7130</v>
      </c>
      <c r="G2627" t="s">
        <v>7134</v>
      </c>
      <c r="H2627" t="s">
        <v>7150</v>
      </c>
      <c r="I2627" t="s">
        <v>7154</v>
      </c>
      <c r="J2627" s="11">
        <v>2</v>
      </c>
      <c r="K2627" s="9">
        <v>2.5</v>
      </c>
      <c r="L2627">
        <v>10</v>
      </c>
      <c r="M2627" s="7">
        <v>4.5</v>
      </c>
      <c r="N2627" t="s">
        <v>7157</v>
      </c>
      <c r="O2627" t="s">
        <v>7161</v>
      </c>
      <c r="P2627" t="s">
        <v>7165</v>
      </c>
      <c r="Q2627" s="9">
        <v>4.2</v>
      </c>
      <c r="R2627" t="s">
        <v>7172</v>
      </c>
      <c r="S2627" t="s">
        <v>7174</v>
      </c>
      <c r="T2627">
        <v>32</v>
      </c>
      <c r="U2627" t="str">
        <f>TEXT(CoffeeData[[#This Row],[Date]],"mmm")</f>
        <v>Nov</v>
      </c>
      <c r="V2627" t="str">
        <f>TEXT(CoffeeData[[#This Row],[Date]],"dddd")</f>
        <v>Friday</v>
      </c>
    </row>
    <row r="2628" spans="1:22" x14ac:dyDescent="0.3">
      <c r="A2628" t="s">
        <v>2646</v>
      </c>
      <c r="B2628" s="3" t="s">
        <v>5275</v>
      </c>
      <c r="C2628" t="s">
        <v>5387</v>
      </c>
      <c r="D2628" s="5" t="s">
        <v>5959</v>
      </c>
      <c r="E2628" t="s">
        <v>6434</v>
      </c>
      <c r="F2628" t="s">
        <v>7130</v>
      </c>
      <c r="G2628" t="s">
        <v>7135</v>
      </c>
      <c r="H2628" t="s">
        <v>7149</v>
      </c>
      <c r="I2628" t="s">
        <v>7155</v>
      </c>
      <c r="J2628" s="11">
        <v>2</v>
      </c>
      <c r="K2628" s="9">
        <v>4</v>
      </c>
      <c r="L2628">
        <v>10</v>
      </c>
      <c r="M2628" s="7">
        <v>7.2</v>
      </c>
      <c r="N2628" t="s">
        <v>7157</v>
      </c>
      <c r="O2628" t="s">
        <v>7161</v>
      </c>
      <c r="P2628" t="s">
        <v>7166</v>
      </c>
      <c r="Q2628" s="9">
        <v>4.0999999999999996</v>
      </c>
      <c r="R2628" t="s">
        <v>7171</v>
      </c>
      <c r="S2628" t="s">
        <v>7174</v>
      </c>
      <c r="T2628">
        <v>26</v>
      </c>
      <c r="U2628" t="str">
        <f>TEXT(CoffeeData[[#This Row],[Date]],"mmm")</f>
        <v>Apr</v>
      </c>
      <c r="V2628" t="str">
        <f>TEXT(CoffeeData[[#This Row],[Date]],"dddd")</f>
        <v>Tuesday</v>
      </c>
    </row>
    <row r="2629" spans="1:22" x14ac:dyDescent="0.3">
      <c r="A2629" t="s">
        <v>2647</v>
      </c>
      <c r="B2629" s="3" t="s">
        <v>5220</v>
      </c>
      <c r="C2629" t="s">
        <v>5391</v>
      </c>
      <c r="D2629" s="5" t="s">
        <v>6141</v>
      </c>
      <c r="E2629" t="s">
        <v>7079</v>
      </c>
      <c r="F2629" t="s">
        <v>7131</v>
      </c>
      <c r="G2629" t="s">
        <v>7135</v>
      </c>
      <c r="H2629" t="s">
        <v>7149</v>
      </c>
      <c r="I2629" t="s">
        <v>7155</v>
      </c>
      <c r="J2629" s="11">
        <v>4</v>
      </c>
      <c r="K2629" s="9">
        <v>4</v>
      </c>
      <c r="L2629">
        <v>10</v>
      </c>
      <c r="M2629" s="7">
        <v>14.4</v>
      </c>
      <c r="N2629" t="s">
        <v>7156</v>
      </c>
      <c r="O2629" t="s">
        <v>7160</v>
      </c>
      <c r="P2629" t="s">
        <v>7168</v>
      </c>
      <c r="Q2629" s="9">
        <v>3.8</v>
      </c>
      <c r="R2629" t="s">
        <v>7173</v>
      </c>
      <c r="S2629" t="s">
        <v>7175</v>
      </c>
      <c r="T2629">
        <v>42</v>
      </c>
      <c r="U2629" t="str">
        <f>TEXT(CoffeeData[[#This Row],[Date]],"mmm")</f>
        <v>Apr</v>
      </c>
      <c r="V2629" t="str">
        <f>TEXT(CoffeeData[[#This Row],[Date]],"dddd")</f>
        <v>Friday</v>
      </c>
    </row>
    <row r="2630" spans="1:22" x14ac:dyDescent="0.3">
      <c r="A2630" t="s">
        <v>2648</v>
      </c>
      <c r="B2630" s="3" t="s">
        <v>5155</v>
      </c>
      <c r="C2630" t="s">
        <v>5389</v>
      </c>
      <c r="D2630" s="5" t="s">
        <v>5571</v>
      </c>
      <c r="E2630" t="s">
        <v>6861</v>
      </c>
      <c r="F2630" t="s">
        <v>7129</v>
      </c>
      <c r="G2630" t="s">
        <v>7141</v>
      </c>
      <c r="H2630" t="s">
        <v>7149</v>
      </c>
      <c r="I2630" t="s">
        <v>7154</v>
      </c>
      <c r="J2630" s="11">
        <v>1</v>
      </c>
      <c r="K2630" s="9">
        <v>3</v>
      </c>
      <c r="L2630">
        <v>5</v>
      </c>
      <c r="M2630" s="7">
        <v>2.85</v>
      </c>
      <c r="N2630" t="s">
        <v>7158</v>
      </c>
      <c r="O2630" t="s">
        <v>7163</v>
      </c>
      <c r="P2630" t="s">
        <v>7169</v>
      </c>
      <c r="Q2630" s="9">
        <v>4.4000000000000004</v>
      </c>
      <c r="R2630" t="s">
        <v>7173</v>
      </c>
      <c r="S2630" t="s">
        <v>7174</v>
      </c>
      <c r="T2630">
        <v>37</v>
      </c>
      <c r="U2630" t="str">
        <f>TEXT(CoffeeData[[#This Row],[Date]],"mmm")</f>
        <v>Jan</v>
      </c>
      <c r="V2630" t="str">
        <f>TEXT(CoffeeData[[#This Row],[Date]],"dddd")</f>
        <v>Thursday</v>
      </c>
    </row>
    <row r="2631" spans="1:22" x14ac:dyDescent="0.3">
      <c r="A2631" t="s">
        <v>2649</v>
      </c>
      <c r="B2631" s="3" t="s">
        <v>5377</v>
      </c>
      <c r="C2631" t="s">
        <v>5388</v>
      </c>
      <c r="D2631" s="5" t="s">
        <v>6196</v>
      </c>
      <c r="E2631" t="s">
        <v>6361</v>
      </c>
      <c r="F2631" t="s">
        <v>7129</v>
      </c>
      <c r="G2631" t="s">
        <v>7138</v>
      </c>
      <c r="H2631" t="s">
        <v>7152</v>
      </c>
      <c r="I2631" t="s">
        <v>7155</v>
      </c>
      <c r="J2631" s="11">
        <v>3</v>
      </c>
      <c r="K2631" s="9">
        <v>5.5</v>
      </c>
      <c r="L2631">
        <v>0</v>
      </c>
      <c r="M2631" s="7">
        <v>16.5</v>
      </c>
      <c r="N2631" t="s">
        <v>7157</v>
      </c>
      <c r="O2631" t="s">
        <v>7161</v>
      </c>
      <c r="P2631" t="s">
        <v>7164</v>
      </c>
      <c r="Q2631" s="9">
        <v>4.0999999999999996</v>
      </c>
      <c r="R2631" t="s">
        <v>7172</v>
      </c>
      <c r="S2631" t="s">
        <v>7176</v>
      </c>
      <c r="T2631">
        <v>42</v>
      </c>
      <c r="U2631" t="str">
        <f>TEXT(CoffeeData[[#This Row],[Date]],"mmm")</f>
        <v>Oct</v>
      </c>
      <c r="V2631" t="str">
        <f>TEXT(CoffeeData[[#This Row],[Date]],"dddd")</f>
        <v>Wednesday</v>
      </c>
    </row>
    <row r="2632" spans="1:22" x14ac:dyDescent="0.3">
      <c r="A2632" t="s">
        <v>2650</v>
      </c>
      <c r="B2632" s="3" t="s">
        <v>5076</v>
      </c>
      <c r="C2632" t="s">
        <v>5386</v>
      </c>
      <c r="D2632" s="5" t="s">
        <v>6173</v>
      </c>
      <c r="E2632" t="s">
        <v>6903</v>
      </c>
      <c r="F2632" t="s">
        <v>7130</v>
      </c>
      <c r="G2632" t="s">
        <v>7143</v>
      </c>
      <c r="H2632" t="s">
        <v>7149</v>
      </c>
      <c r="I2632" t="s">
        <v>7154</v>
      </c>
      <c r="J2632" s="11">
        <v>2</v>
      </c>
      <c r="K2632" s="9">
        <v>4.5</v>
      </c>
      <c r="L2632">
        <v>5</v>
      </c>
      <c r="M2632" s="7">
        <v>8.5500000000000007</v>
      </c>
      <c r="N2632" t="s">
        <v>7157</v>
      </c>
      <c r="O2632" t="s">
        <v>7163</v>
      </c>
      <c r="P2632" t="s">
        <v>7164</v>
      </c>
      <c r="Q2632" s="9">
        <v>3.6</v>
      </c>
      <c r="R2632" t="s">
        <v>7173</v>
      </c>
      <c r="S2632" t="s">
        <v>7176</v>
      </c>
      <c r="T2632">
        <v>40</v>
      </c>
      <c r="U2632" t="str">
        <f>TEXT(CoffeeData[[#This Row],[Date]],"mmm")</f>
        <v>Feb</v>
      </c>
      <c r="V2632" t="str">
        <f>TEXT(CoffeeData[[#This Row],[Date]],"dddd")</f>
        <v>Sunday</v>
      </c>
    </row>
    <row r="2633" spans="1:22" x14ac:dyDescent="0.3">
      <c r="A2633" t="s">
        <v>2651</v>
      </c>
      <c r="B2633" s="3" t="s">
        <v>5051</v>
      </c>
      <c r="C2633" t="s">
        <v>5389</v>
      </c>
      <c r="D2633" s="5" t="s">
        <v>5692</v>
      </c>
      <c r="E2633" t="s">
        <v>6312</v>
      </c>
      <c r="F2633" t="s">
        <v>7131</v>
      </c>
      <c r="G2633" t="s">
        <v>7144</v>
      </c>
      <c r="H2633" t="s">
        <v>7149</v>
      </c>
      <c r="I2633" t="s">
        <v>7153</v>
      </c>
      <c r="J2633" s="11">
        <v>4</v>
      </c>
      <c r="K2633" s="9">
        <v>3.5</v>
      </c>
      <c r="L2633">
        <v>5</v>
      </c>
      <c r="M2633" s="7">
        <v>13.3</v>
      </c>
      <c r="N2633" t="s">
        <v>7157</v>
      </c>
      <c r="O2633" t="s">
        <v>7160</v>
      </c>
      <c r="P2633" t="s">
        <v>7169</v>
      </c>
      <c r="Q2633" s="9">
        <v>4.5999999999999996</v>
      </c>
      <c r="R2633" t="s">
        <v>7171</v>
      </c>
      <c r="S2633" t="s">
        <v>7176</v>
      </c>
      <c r="T2633">
        <v>42</v>
      </c>
      <c r="U2633" t="str">
        <f>TEXT(CoffeeData[[#This Row],[Date]],"mmm")</f>
        <v>Oct</v>
      </c>
      <c r="V2633" t="str">
        <f>TEXT(CoffeeData[[#This Row],[Date]],"dddd")</f>
        <v>Thursday</v>
      </c>
    </row>
    <row r="2634" spans="1:22" x14ac:dyDescent="0.3">
      <c r="A2634" t="s">
        <v>2652</v>
      </c>
      <c r="B2634" s="3" t="s">
        <v>5283</v>
      </c>
      <c r="C2634" t="s">
        <v>5390</v>
      </c>
      <c r="D2634" s="5" t="s">
        <v>5796</v>
      </c>
      <c r="E2634" t="s">
        <v>6231</v>
      </c>
      <c r="F2634" t="s">
        <v>7131</v>
      </c>
      <c r="G2634" t="s">
        <v>7141</v>
      </c>
      <c r="H2634" t="s">
        <v>7149</v>
      </c>
      <c r="I2634" t="s">
        <v>7154</v>
      </c>
      <c r="J2634" s="11">
        <v>1</v>
      </c>
      <c r="K2634" s="9">
        <v>3</v>
      </c>
      <c r="L2634">
        <v>15</v>
      </c>
      <c r="M2634" s="7">
        <v>2.5499999999999998</v>
      </c>
      <c r="N2634" t="s">
        <v>7156</v>
      </c>
      <c r="O2634" t="s">
        <v>7159</v>
      </c>
      <c r="P2634" t="s">
        <v>7164</v>
      </c>
      <c r="Q2634" s="9">
        <v>4.5</v>
      </c>
      <c r="R2634" t="s">
        <v>7173</v>
      </c>
      <c r="S2634" t="s">
        <v>7174</v>
      </c>
      <c r="T2634">
        <v>36</v>
      </c>
      <c r="U2634" t="str">
        <f>TEXT(CoffeeData[[#This Row],[Date]],"mmm")</f>
        <v>Dec</v>
      </c>
      <c r="V2634" t="str">
        <f>TEXT(CoffeeData[[#This Row],[Date]],"dddd")</f>
        <v>Monday</v>
      </c>
    </row>
    <row r="2635" spans="1:22" x14ac:dyDescent="0.3">
      <c r="A2635" t="s">
        <v>2653</v>
      </c>
      <c r="B2635" s="3" t="s">
        <v>5281</v>
      </c>
      <c r="C2635" t="s">
        <v>5387</v>
      </c>
      <c r="D2635" s="5" t="s">
        <v>5445</v>
      </c>
      <c r="E2635" t="s">
        <v>6951</v>
      </c>
      <c r="F2635" t="s">
        <v>7131</v>
      </c>
      <c r="G2635" t="s">
        <v>7135</v>
      </c>
      <c r="H2635" t="s">
        <v>7149</v>
      </c>
      <c r="I2635" t="s">
        <v>7153</v>
      </c>
      <c r="J2635" s="11">
        <v>1</v>
      </c>
      <c r="K2635" s="9">
        <v>4</v>
      </c>
      <c r="L2635">
        <v>0</v>
      </c>
      <c r="M2635" s="7">
        <v>4</v>
      </c>
      <c r="N2635" t="s">
        <v>7157</v>
      </c>
      <c r="O2635" t="s">
        <v>7162</v>
      </c>
      <c r="P2635" t="s">
        <v>7169</v>
      </c>
      <c r="Q2635" s="9">
        <v>3</v>
      </c>
      <c r="R2635" t="s">
        <v>7172</v>
      </c>
      <c r="S2635" t="s">
        <v>7175</v>
      </c>
      <c r="T2635">
        <v>28</v>
      </c>
      <c r="U2635" t="str">
        <f>TEXT(CoffeeData[[#This Row],[Date]],"mmm")</f>
        <v>Jan</v>
      </c>
      <c r="V2635" t="str">
        <f>TEXT(CoffeeData[[#This Row],[Date]],"dddd")</f>
        <v>Tuesday</v>
      </c>
    </row>
    <row r="2636" spans="1:22" x14ac:dyDescent="0.3">
      <c r="A2636" t="s">
        <v>2654</v>
      </c>
      <c r="B2636" s="3" t="s">
        <v>5074</v>
      </c>
      <c r="C2636" t="s">
        <v>5388</v>
      </c>
      <c r="D2636" s="5" t="s">
        <v>6202</v>
      </c>
      <c r="E2636" t="s">
        <v>6598</v>
      </c>
      <c r="F2636" t="s">
        <v>7131</v>
      </c>
      <c r="G2636" t="s">
        <v>7133</v>
      </c>
      <c r="H2636" t="s">
        <v>7149</v>
      </c>
      <c r="I2636" t="s">
        <v>7155</v>
      </c>
      <c r="J2636" s="11">
        <v>3</v>
      </c>
      <c r="K2636" s="9">
        <v>2.5</v>
      </c>
      <c r="L2636">
        <v>15</v>
      </c>
      <c r="M2636" s="7">
        <v>6.38</v>
      </c>
      <c r="N2636" t="s">
        <v>7157</v>
      </c>
      <c r="O2636" t="s">
        <v>7161</v>
      </c>
      <c r="P2636" t="s">
        <v>7168</v>
      </c>
      <c r="Q2636" s="9">
        <v>4.4000000000000004</v>
      </c>
      <c r="R2636" t="s">
        <v>7171</v>
      </c>
      <c r="S2636" t="s">
        <v>7174</v>
      </c>
      <c r="T2636">
        <v>26</v>
      </c>
      <c r="U2636" t="str">
        <f>TEXT(CoffeeData[[#This Row],[Date]],"mmm")</f>
        <v>Dec</v>
      </c>
      <c r="V2636" t="str">
        <f>TEXT(CoffeeData[[#This Row],[Date]],"dddd")</f>
        <v>Wednesday</v>
      </c>
    </row>
    <row r="2637" spans="1:22" x14ac:dyDescent="0.3">
      <c r="A2637" t="s">
        <v>2655</v>
      </c>
      <c r="B2637" s="3" t="s">
        <v>5046</v>
      </c>
      <c r="C2637" t="s">
        <v>5388</v>
      </c>
      <c r="D2637" s="5" t="s">
        <v>5496</v>
      </c>
      <c r="E2637" t="s">
        <v>7072</v>
      </c>
      <c r="F2637" t="s">
        <v>7130</v>
      </c>
      <c r="G2637" t="s">
        <v>7138</v>
      </c>
      <c r="H2637" t="s">
        <v>7152</v>
      </c>
      <c r="I2637" t="s">
        <v>7155</v>
      </c>
      <c r="J2637" s="11">
        <v>3</v>
      </c>
      <c r="K2637" s="9">
        <v>5.5</v>
      </c>
      <c r="L2637">
        <v>10</v>
      </c>
      <c r="M2637" s="7">
        <v>14.85</v>
      </c>
      <c r="N2637" t="s">
        <v>7156</v>
      </c>
      <c r="O2637" t="s">
        <v>7161</v>
      </c>
      <c r="P2637" t="s">
        <v>7170</v>
      </c>
      <c r="Q2637" s="9">
        <v>4.5999999999999996</v>
      </c>
      <c r="R2637" t="s">
        <v>7172</v>
      </c>
      <c r="S2637" t="s">
        <v>7176</v>
      </c>
      <c r="T2637">
        <v>35</v>
      </c>
      <c r="U2637" t="str">
        <f>TEXT(CoffeeData[[#This Row],[Date]],"mmm")</f>
        <v>Oct</v>
      </c>
      <c r="V2637" t="str">
        <f>TEXT(CoffeeData[[#This Row],[Date]],"dddd")</f>
        <v>Wednesday</v>
      </c>
    </row>
    <row r="2638" spans="1:22" x14ac:dyDescent="0.3">
      <c r="A2638" t="s">
        <v>2656</v>
      </c>
      <c r="B2638" s="3" t="s">
        <v>5093</v>
      </c>
      <c r="C2638" t="s">
        <v>5391</v>
      </c>
      <c r="D2638" s="5" t="s">
        <v>6183</v>
      </c>
      <c r="E2638" t="s">
        <v>7071</v>
      </c>
      <c r="F2638" t="s">
        <v>7130</v>
      </c>
      <c r="G2638" t="s">
        <v>7143</v>
      </c>
      <c r="H2638" t="s">
        <v>7149</v>
      </c>
      <c r="I2638" t="s">
        <v>7155</v>
      </c>
      <c r="J2638" s="11">
        <v>4</v>
      </c>
      <c r="K2638" s="9">
        <v>4.5</v>
      </c>
      <c r="L2638">
        <v>10</v>
      </c>
      <c r="M2638" s="7">
        <v>16.2</v>
      </c>
      <c r="N2638" t="s">
        <v>7158</v>
      </c>
      <c r="O2638" t="s">
        <v>7159</v>
      </c>
      <c r="P2638" t="s">
        <v>7165</v>
      </c>
      <c r="Q2638" s="9">
        <v>4.0999999999999996</v>
      </c>
      <c r="R2638" t="s">
        <v>7173</v>
      </c>
      <c r="S2638" t="s">
        <v>7176</v>
      </c>
      <c r="T2638">
        <v>42</v>
      </c>
      <c r="U2638" t="str">
        <f>TEXT(CoffeeData[[#This Row],[Date]],"mmm")</f>
        <v>Sep</v>
      </c>
      <c r="V2638" t="str">
        <f>TEXT(CoffeeData[[#This Row],[Date]],"dddd")</f>
        <v>Friday</v>
      </c>
    </row>
    <row r="2639" spans="1:22" x14ac:dyDescent="0.3">
      <c r="A2639" t="s">
        <v>2657</v>
      </c>
      <c r="B2639" s="3" t="s">
        <v>5159</v>
      </c>
      <c r="C2639" t="s">
        <v>5389</v>
      </c>
      <c r="D2639" s="5" t="s">
        <v>5729</v>
      </c>
      <c r="E2639" t="s">
        <v>6488</v>
      </c>
      <c r="F2639" t="s">
        <v>7130</v>
      </c>
      <c r="G2639" t="s">
        <v>7144</v>
      </c>
      <c r="H2639" t="s">
        <v>7149</v>
      </c>
      <c r="I2639" t="s">
        <v>7155</v>
      </c>
      <c r="J2639" s="11">
        <v>4</v>
      </c>
      <c r="K2639" s="9">
        <v>3.5</v>
      </c>
      <c r="L2639">
        <v>5</v>
      </c>
      <c r="M2639" s="7">
        <v>13.3</v>
      </c>
      <c r="N2639" t="s">
        <v>7156</v>
      </c>
      <c r="O2639" t="s">
        <v>7161</v>
      </c>
      <c r="P2639" t="s">
        <v>7170</v>
      </c>
      <c r="Q2639" s="9">
        <v>3.6</v>
      </c>
      <c r="R2639" t="s">
        <v>7173</v>
      </c>
      <c r="S2639" t="s">
        <v>7176</v>
      </c>
      <c r="T2639">
        <v>25</v>
      </c>
      <c r="U2639" t="str">
        <f>TEXT(CoffeeData[[#This Row],[Date]],"mmm")</f>
        <v>Jun</v>
      </c>
      <c r="V2639" t="str">
        <f>TEXT(CoffeeData[[#This Row],[Date]],"dddd")</f>
        <v>Thursday</v>
      </c>
    </row>
    <row r="2640" spans="1:22" x14ac:dyDescent="0.3">
      <c r="A2640" t="s">
        <v>2658</v>
      </c>
      <c r="B2640" s="3" t="s">
        <v>5151</v>
      </c>
      <c r="C2640" t="s">
        <v>5387</v>
      </c>
      <c r="D2640" s="5" t="s">
        <v>5672</v>
      </c>
      <c r="E2640" t="s">
        <v>6968</v>
      </c>
      <c r="F2640" t="s">
        <v>7131</v>
      </c>
      <c r="G2640" t="s">
        <v>7136</v>
      </c>
      <c r="H2640" t="s">
        <v>7151</v>
      </c>
      <c r="I2640" t="s">
        <v>7155</v>
      </c>
      <c r="J2640" s="11">
        <v>4</v>
      </c>
      <c r="K2640" s="9">
        <v>4</v>
      </c>
      <c r="L2640">
        <v>5</v>
      </c>
      <c r="M2640" s="7">
        <v>15.2</v>
      </c>
      <c r="N2640" t="s">
        <v>7158</v>
      </c>
      <c r="O2640" t="s">
        <v>7163</v>
      </c>
      <c r="P2640" t="s">
        <v>7169</v>
      </c>
      <c r="Q2640" s="9">
        <v>4.3</v>
      </c>
      <c r="R2640" t="s">
        <v>7173</v>
      </c>
      <c r="S2640" t="s">
        <v>7176</v>
      </c>
      <c r="T2640">
        <v>39</v>
      </c>
      <c r="U2640" t="str">
        <f>TEXT(CoffeeData[[#This Row],[Date]],"mmm")</f>
        <v>May</v>
      </c>
      <c r="V2640" t="str">
        <f>TEXT(CoffeeData[[#This Row],[Date]],"dddd")</f>
        <v>Tuesday</v>
      </c>
    </row>
    <row r="2641" spans="1:22" x14ac:dyDescent="0.3">
      <c r="A2641" t="s">
        <v>2659</v>
      </c>
      <c r="B2641" s="3" t="s">
        <v>5245</v>
      </c>
      <c r="C2641" t="s">
        <v>5391</v>
      </c>
      <c r="D2641" s="5" t="s">
        <v>5448</v>
      </c>
      <c r="E2641" t="s">
        <v>7036</v>
      </c>
      <c r="F2641" t="s">
        <v>7131</v>
      </c>
      <c r="G2641" t="s">
        <v>7135</v>
      </c>
      <c r="H2641" t="s">
        <v>7149</v>
      </c>
      <c r="I2641" t="s">
        <v>7153</v>
      </c>
      <c r="J2641" s="11">
        <v>3</v>
      </c>
      <c r="K2641" s="9">
        <v>4</v>
      </c>
      <c r="L2641">
        <v>0</v>
      </c>
      <c r="M2641" s="7">
        <v>12</v>
      </c>
      <c r="N2641" t="s">
        <v>7157</v>
      </c>
      <c r="O2641" t="s">
        <v>7160</v>
      </c>
      <c r="P2641" t="s">
        <v>7165</v>
      </c>
      <c r="Q2641" s="9">
        <v>4</v>
      </c>
      <c r="R2641" t="s">
        <v>7173</v>
      </c>
      <c r="S2641" t="s">
        <v>7176</v>
      </c>
      <c r="T2641">
        <v>28</v>
      </c>
      <c r="U2641" t="str">
        <f>TEXT(CoffeeData[[#This Row],[Date]],"mmm")</f>
        <v>Jul</v>
      </c>
      <c r="V2641" t="str">
        <f>TEXT(CoffeeData[[#This Row],[Date]],"dddd")</f>
        <v>Friday</v>
      </c>
    </row>
    <row r="2642" spans="1:22" x14ac:dyDescent="0.3">
      <c r="A2642" t="s">
        <v>2660</v>
      </c>
      <c r="B2642" s="3" t="s">
        <v>5384</v>
      </c>
      <c r="C2642" t="s">
        <v>5388</v>
      </c>
      <c r="D2642" s="5" t="s">
        <v>5830</v>
      </c>
      <c r="E2642" t="s">
        <v>6855</v>
      </c>
      <c r="F2642" t="s">
        <v>7129</v>
      </c>
      <c r="G2642" t="s">
        <v>7142</v>
      </c>
      <c r="H2642" t="s">
        <v>7152</v>
      </c>
      <c r="I2642" t="s">
        <v>7154</v>
      </c>
      <c r="J2642" s="11">
        <v>3</v>
      </c>
      <c r="K2642" s="9">
        <v>4.5</v>
      </c>
      <c r="L2642">
        <v>0</v>
      </c>
      <c r="M2642" s="7">
        <v>13.5</v>
      </c>
      <c r="N2642" t="s">
        <v>7157</v>
      </c>
      <c r="O2642" t="s">
        <v>7162</v>
      </c>
      <c r="P2642" t="s">
        <v>7169</v>
      </c>
      <c r="Q2642" s="9">
        <v>3.3</v>
      </c>
      <c r="R2642" t="s">
        <v>7171</v>
      </c>
      <c r="S2642" t="s">
        <v>7175</v>
      </c>
      <c r="T2642">
        <v>28</v>
      </c>
      <c r="U2642" t="str">
        <f>TEXT(CoffeeData[[#This Row],[Date]],"mmm")</f>
        <v>Aug</v>
      </c>
      <c r="V2642" t="str">
        <f>TEXT(CoffeeData[[#This Row],[Date]],"dddd")</f>
        <v>Wednesday</v>
      </c>
    </row>
    <row r="2643" spans="1:22" x14ac:dyDescent="0.3">
      <c r="A2643" t="s">
        <v>2661</v>
      </c>
      <c r="B2643" s="3" t="s">
        <v>5348</v>
      </c>
      <c r="C2643" t="s">
        <v>5389</v>
      </c>
      <c r="D2643" s="5" t="s">
        <v>5635</v>
      </c>
      <c r="E2643" t="s">
        <v>6378</v>
      </c>
      <c r="F2643" t="s">
        <v>7130</v>
      </c>
      <c r="G2643" t="s">
        <v>7142</v>
      </c>
      <c r="H2643" t="s">
        <v>7152</v>
      </c>
      <c r="I2643" t="s">
        <v>7153</v>
      </c>
      <c r="J2643" s="11">
        <v>4</v>
      </c>
      <c r="K2643" s="9">
        <v>4.5</v>
      </c>
      <c r="L2643">
        <v>5</v>
      </c>
      <c r="M2643" s="7">
        <v>17.100000000000001</v>
      </c>
      <c r="N2643" t="s">
        <v>7158</v>
      </c>
      <c r="O2643" t="s">
        <v>7159</v>
      </c>
      <c r="P2643" t="s">
        <v>7168</v>
      </c>
      <c r="Q2643" s="9">
        <v>3.3</v>
      </c>
      <c r="R2643" t="s">
        <v>7171</v>
      </c>
      <c r="S2643" t="s">
        <v>7176</v>
      </c>
      <c r="T2643">
        <v>45</v>
      </c>
      <c r="U2643" t="str">
        <f>TEXT(CoffeeData[[#This Row],[Date]],"mmm")</f>
        <v>Jul</v>
      </c>
      <c r="V2643" t="str">
        <f>TEXT(CoffeeData[[#This Row],[Date]],"dddd")</f>
        <v>Thursday</v>
      </c>
    </row>
    <row r="2644" spans="1:22" x14ac:dyDescent="0.3">
      <c r="A2644" t="s">
        <v>2662</v>
      </c>
      <c r="B2644" s="3" t="s">
        <v>5054</v>
      </c>
      <c r="C2644" t="s">
        <v>5388</v>
      </c>
      <c r="D2644" s="5" t="s">
        <v>5681</v>
      </c>
      <c r="E2644" t="s">
        <v>6558</v>
      </c>
      <c r="F2644" t="s">
        <v>7129</v>
      </c>
      <c r="G2644" t="s">
        <v>7144</v>
      </c>
      <c r="H2644" t="s">
        <v>7149</v>
      </c>
      <c r="I2644" t="s">
        <v>7155</v>
      </c>
      <c r="J2644" s="11">
        <v>1</v>
      </c>
      <c r="K2644" s="9">
        <v>3.5</v>
      </c>
      <c r="L2644">
        <v>10</v>
      </c>
      <c r="M2644" s="7">
        <v>3.15</v>
      </c>
      <c r="N2644" t="s">
        <v>7158</v>
      </c>
      <c r="O2644" t="s">
        <v>7162</v>
      </c>
      <c r="P2644" t="s">
        <v>7166</v>
      </c>
      <c r="Q2644" s="9">
        <v>4.5</v>
      </c>
      <c r="R2644" t="s">
        <v>7173</v>
      </c>
      <c r="S2644" t="s">
        <v>7175</v>
      </c>
      <c r="T2644">
        <v>30</v>
      </c>
      <c r="U2644" t="str">
        <f>TEXT(CoffeeData[[#This Row],[Date]],"mmm")</f>
        <v>Dec</v>
      </c>
      <c r="V2644" t="str">
        <f>TEXT(CoffeeData[[#This Row],[Date]],"dddd")</f>
        <v>Wednesday</v>
      </c>
    </row>
    <row r="2645" spans="1:22" x14ac:dyDescent="0.3">
      <c r="A2645" t="s">
        <v>2663</v>
      </c>
      <c r="B2645" s="3" t="s">
        <v>5177</v>
      </c>
      <c r="C2645" t="s">
        <v>5391</v>
      </c>
      <c r="D2645" s="5" t="s">
        <v>5835</v>
      </c>
      <c r="E2645" t="s">
        <v>6592</v>
      </c>
      <c r="F2645" t="s">
        <v>7131</v>
      </c>
      <c r="G2645" t="s">
        <v>7146</v>
      </c>
      <c r="H2645" t="s">
        <v>7151</v>
      </c>
      <c r="I2645" t="s">
        <v>7153</v>
      </c>
      <c r="J2645" s="11">
        <v>2</v>
      </c>
      <c r="K2645" s="9">
        <v>3.8</v>
      </c>
      <c r="L2645">
        <v>0</v>
      </c>
      <c r="M2645" s="7">
        <v>7.6</v>
      </c>
      <c r="N2645" t="s">
        <v>7156</v>
      </c>
      <c r="O2645" t="s">
        <v>7160</v>
      </c>
      <c r="P2645" t="s">
        <v>7166</v>
      </c>
      <c r="Q2645" s="9">
        <v>3.3</v>
      </c>
      <c r="R2645" t="s">
        <v>7172</v>
      </c>
      <c r="S2645" t="s">
        <v>7174</v>
      </c>
      <c r="T2645">
        <v>29</v>
      </c>
      <c r="U2645" t="str">
        <f>TEXT(CoffeeData[[#This Row],[Date]],"mmm")</f>
        <v>Feb</v>
      </c>
      <c r="V2645" t="str">
        <f>TEXT(CoffeeData[[#This Row],[Date]],"dddd")</f>
        <v>Friday</v>
      </c>
    </row>
    <row r="2646" spans="1:22" x14ac:dyDescent="0.3">
      <c r="A2646" t="s">
        <v>2664</v>
      </c>
      <c r="B2646" s="3" t="s">
        <v>5022</v>
      </c>
      <c r="C2646" t="s">
        <v>5386</v>
      </c>
      <c r="D2646" s="5" t="s">
        <v>5811</v>
      </c>
      <c r="E2646" t="s">
        <v>7036</v>
      </c>
      <c r="F2646" t="s">
        <v>7131</v>
      </c>
      <c r="G2646" t="s">
        <v>7144</v>
      </c>
      <c r="H2646" t="s">
        <v>7149</v>
      </c>
      <c r="I2646" t="s">
        <v>7154</v>
      </c>
      <c r="J2646" s="11">
        <v>1</v>
      </c>
      <c r="K2646" s="9">
        <v>3.5</v>
      </c>
      <c r="L2646">
        <v>10</v>
      </c>
      <c r="M2646" s="7">
        <v>3.15</v>
      </c>
      <c r="N2646" t="s">
        <v>7156</v>
      </c>
      <c r="O2646" t="s">
        <v>7159</v>
      </c>
      <c r="P2646" t="s">
        <v>7169</v>
      </c>
      <c r="Q2646" s="9">
        <v>4.7</v>
      </c>
      <c r="R2646" t="s">
        <v>7171</v>
      </c>
      <c r="S2646" t="s">
        <v>7176</v>
      </c>
      <c r="T2646">
        <v>27</v>
      </c>
      <c r="U2646" t="str">
        <f>TEXT(CoffeeData[[#This Row],[Date]],"mmm")</f>
        <v>Jun</v>
      </c>
      <c r="V2646" t="str">
        <f>TEXT(CoffeeData[[#This Row],[Date]],"dddd")</f>
        <v>Sunday</v>
      </c>
    </row>
    <row r="2647" spans="1:22" x14ac:dyDescent="0.3">
      <c r="A2647" t="s">
        <v>2665</v>
      </c>
      <c r="B2647" s="3" t="s">
        <v>5101</v>
      </c>
      <c r="C2647" t="s">
        <v>5390</v>
      </c>
      <c r="D2647" s="5" t="s">
        <v>5621</v>
      </c>
      <c r="E2647" t="s">
        <v>7080</v>
      </c>
      <c r="F2647" t="s">
        <v>7129</v>
      </c>
      <c r="G2647" t="s">
        <v>7147</v>
      </c>
      <c r="H2647" t="s">
        <v>7152</v>
      </c>
      <c r="I2647" t="s">
        <v>7155</v>
      </c>
      <c r="J2647" s="11">
        <v>1</v>
      </c>
      <c r="K2647" s="9">
        <v>5</v>
      </c>
      <c r="L2647">
        <v>5</v>
      </c>
      <c r="M2647" s="7">
        <v>4.75</v>
      </c>
      <c r="N2647" t="s">
        <v>7157</v>
      </c>
      <c r="O2647" t="s">
        <v>7160</v>
      </c>
      <c r="P2647" t="s">
        <v>7167</v>
      </c>
      <c r="Q2647" s="9">
        <v>4.8</v>
      </c>
      <c r="R2647" t="s">
        <v>7172</v>
      </c>
      <c r="S2647" t="s">
        <v>7175</v>
      </c>
      <c r="T2647">
        <v>27</v>
      </c>
      <c r="U2647" t="str">
        <f>TEXT(CoffeeData[[#This Row],[Date]],"mmm")</f>
        <v>Aug</v>
      </c>
      <c r="V2647" t="str">
        <f>TEXT(CoffeeData[[#This Row],[Date]],"dddd")</f>
        <v>Monday</v>
      </c>
    </row>
    <row r="2648" spans="1:22" x14ac:dyDescent="0.3">
      <c r="A2648" t="s">
        <v>2666</v>
      </c>
      <c r="B2648" s="3" t="s">
        <v>5282</v>
      </c>
      <c r="C2648" t="s">
        <v>5385</v>
      </c>
      <c r="D2648" s="5" t="s">
        <v>5654</v>
      </c>
      <c r="E2648" t="s">
        <v>6384</v>
      </c>
      <c r="F2648" t="s">
        <v>7129</v>
      </c>
      <c r="G2648" t="s">
        <v>7132</v>
      </c>
      <c r="H2648" t="s">
        <v>7148</v>
      </c>
      <c r="I2648" t="s">
        <v>7155</v>
      </c>
      <c r="J2648" s="11">
        <v>3</v>
      </c>
      <c r="K2648" s="9">
        <v>2.5</v>
      </c>
      <c r="L2648">
        <v>0</v>
      </c>
      <c r="M2648" s="7">
        <v>7.5</v>
      </c>
      <c r="N2648" t="s">
        <v>7158</v>
      </c>
      <c r="O2648" t="s">
        <v>7159</v>
      </c>
      <c r="P2648" t="s">
        <v>7168</v>
      </c>
      <c r="Q2648" s="9">
        <v>3.5</v>
      </c>
      <c r="R2648" t="s">
        <v>7173</v>
      </c>
      <c r="S2648" t="s">
        <v>7174</v>
      </c>
      <c r="T2648">
        <v>29</v>
      </c>
      <c r="U2648" t="str">
        <f>TEXT(CoffeeData[[#This Row],[Date]],"mmm")</f>
        <v>Apr</v>
      </c>
      <c r="V2648" t="str">
        <f>TEXT(CoffeeData[[#This Row],[Date]],"dddd")</f>
        <v>Saturday</v>
      </c>
    </row>
    <row r="2649" spans="1:22" x14ac:dyDescent="0.3">
      <c r="A2649" t="s">
        <v>2667</v>
      </c>
      <c r="B2649" s="3" t="s">
        <v>5382</v>
      </c>
      <c r="C2649" t="s">
        <v>5387</v>
      </c>
      <c r="D2649" s="5" t="s">
        <v>5837</v>
      </c>
      <c r="E2649" t="s">
        <v>7075</v>
      </c>
      <c r="F2649" t="s">
        <v>7130</v>
      </c>
      <c r="G2649" t="s">
        <v>7141</v>
      </c>
      <c r="H2649" t="s">
        <v>7149</v>
      </c>
      <c r="I2649" t="s">
        <v>7154</v>
      </c>
      <c r="J2649" s="11">
        <v>1</v>
      </c>
      <c r="K2649" s="9">
        <v>3</v>
      </c>
      <c r="L2649">
        <v>0</v>
      </c>
      <c r="M2649" s="7">
        <v>3</v>
      </c>
      <c r="N2649" t="s">
        <v>7157</v>
      </c>
      <c r="O2649" t="s">
        <v>7160</v>
      </c>
      <c r="P2649" t="s">
        <v>7168</v>
      </c>
      <c r="Q2649" s="9">
        <v>4.8</v>
      </c>
      <c r="R2649" t="s">
        <v>7173</v>
      </c>
      <c r="S2649" t="s">
        <v>7174</v>
      </c>
      <c r="T2649">
        <v>28</v>
      </c>
      <c r="U2649" t="str">
        <f>TEXT(CoffeeData[[#This Row],[Date]],"mmm")</f>
        <v>Mar</v>
      </c>
      <c r="V2649" t="str">
        <f>TEXT(CoffeeData[[#This Row],[Date]],"dddd")</f>
        <v>Tuesday</v>
      </c>
    </row>
    <row r="2650" spans="1:22" x14ac:dyDescent="0.3">
      <c r="A2650" t="s">
        <v>2668</v>
      </c>
      <c r="B2650" s="3" t="s">
        <v>5221</v>
      </c>
      <c r="C2650" t="s">
        <v>5387</v>
      </c>
      <c r="D2650" s="5" t="s">
        <v>5816</v>
      </c>
      <c r="E2650" t="s">
        <v>6651</v>
      </c>
      <c r="F2650" t="s">
        <v>7130</v>
      </c>
      <c r="G2650" t="s">
        <v>7135</v>
      </c>
      <c r="H2650" t="s">
        <v>7149</v>
      </c>
      <c r="I2650" t="s">
        <v>7153</v>
      </c>
      <c r="J2650" s="11">
        <v>3</v>
      </c>
      <c r="K2650" s="9">
        <v>4</v>
      </c>
      <c r="L2650">
        <v>15</v>
      </c>
      <c r="M2650" s="7">
        <v>10.199999999999999</v>
      </c>
      <c r="N2650" t="s">
        <v>7156</v>
      </c>
      <c r="O2650" t="s">
        <v>7160</v>
      </c>
      <c r="P2650" t="s">
        <v>7166</v>
      </c>
      <c r="Q2650" s="9">
        <v>4.4000000000000004</v>
      </c>
      <c r="R2650" t="s">
        <v>7172</v>
      </c>
      <c r="S2650" t="s">
        <v>7176</v>
      </c>
      <c r="T2650">
        <v>39</v>
      </c>
      <c r="U2650" t="str">
        <f>TEXT(CoffeeData[[#This Row],[Date]],"mmm")</f>
        <v>May</v>
      </c>
      <c r="V2650" t="str">
        <f>TEXT(CoffeeData[[#This Row],[Date]],"dddd")</f>
        <v>Tuesday</v>
      </c>
    </row>
    <row r="2651" spans="1:22" x14ac:dyDescent="0.3">
      <c r="A2651" t="s">
        <v>2669</v>
      </c>
      <c r="B2651" s="3" t="s">
        <v>5254</v>
      </c>
      <c r="C2651" t="s">
        <v>5387</v>
      </c>
      <c r="D2651" s="5" t="s">
        <v>6043</v>
      </c>
      <c r="E2651" t="s">
        <v>6704</v>
      </c>
      <c r="F2651" t="s">
        <v>7129</v>
      </c>
      <c r="G2651" t="s">
        <v>7143</v>
      </c>
      <c r="H2651" t="s">
        <v>7149</v>
      </c>
      <c r="I2651" t="s">
        <v>7153</v>
      </c>
      <c r="J2651" s="11">
        <v>3</v>
      </c>
      <c r="K2651" s="9">
        <v>4.5</v>
      </c>
      <c r="L2651">
        <v>5</v>
      </c>
      <c r="M2651" s="7">
        <v>12.82</v>
      </c>
      <c r="N2651" t="s">
        <v>7157</v>
      </c>
      <c r="O2651" t="s">
        <v>7162</v>
      </c>
      <c r="P2651" t="s">
        <v>7164</v>
      </c>
      <c r="Q2651" s="9">
        <v>4.9000000000000004</v>
      </c>
      <c r="R2651" t="s">
        <v>7172</v>
      </c>
      <c r="S2651" t="s">
        <v>7174</v>
      </c>
      <c r="T2651">
        <v>31</v>
      </c>
      <c r="U2651" t="str">
        <f>TEXT(CoffeeData[[#This Row],[Date]],"mmm")</f>
        <v>Sep</v>
      </c>
      <c r="V2651" t="str">
        <f>TEXT(CoffeeData[[#This Row],[Date]],"dddd")</f>
        <v>Tuesday</v>
      </c>
    </row>
    <row r="2652" spans="1:22" x14ac:dyDescent="0.3">
      <c r="A2652" t="s">
        <v>2670</v>
      </c>
      <c r="B2652" s="3" t="s">
        <v>5179</v>
      </c>
      <c r="C2652" t="s">
        <v>5386</v>
      </c>
      <c r="D2652" s="5" t="s">
        <v>5435</v>
      </c>
      <c r="E2652" t="s">
        <v>6964</v>
      </c>
      <c r="F2652" t="s">
        <v>7131</v>
      </c>
      <c r="G2652" t="s">
        <v>7135</v>
      </c>
      <c r="H2652" t="s">
        <v>7149</v>
      </c>
      <c r="I2652" t="s">
        <v>7154</v>
      </c>
      <c r="J2652" s="11">
        <v>1</v>
      </c>
      <c r="K2652" s="9">
        <v>4</v>
      </c>
      <c r="L2652">
        <v>0</v>
      </c>
      <c r="M2652" s="7">
        <v>4</v>
      </c>
      <c r="N2652" t="s">
        <v>7157</v>
      </c>
      <c r="O2652" t="s">
        <v>7159</v>
      </c>
      <c r="P2652" t="s">
        <v>7169</v>
      </c>
      <c r="Q2652" s="9">
        <v>3.8</v>
      </c>
      <c r="R2652" t="s">
        <v>7171</v>
      </c>
      <c r="S2652" t="s">
        <v>7174</v>
      </c>
      <c r="T2652">
        <v>36</v>
      </c>
      <c r="U2652" t="str">
        <f>TEXT(CoffeeData[[#This Row],[Date]],"mmm")</f>
        <v>Sep</v>
      </c>
      <c r="V2652" t="str">
        <f>TEXT(CoffeeData[[#This Row],[Date]],"dddd")</f>
        <v>Sunday</v>
      </c>
    </row>
    <row r="2653" spans="1:22" x14ac:dyDescent="0.3">
      <c r="A2653" t="s">
        <v>2671</v>
      </c>
      <c r="B2653" s="3" t="s">
        <v>5302</v>
      </c>
      <c r="C2653" t="s">
        <v>5386</v>
      </c>
      <c r="D2653" s="5" t="s">
        <v>6195</v>
      </c>
      <c r="E2653" t="s">
        <v>7011</v>
      </c>
      <c r="F2653" t="s">
        <v>7129</v>
      </c>
      <c r="G2653" t="s">
        <v>7138</v>
      </c>
      <c r="H2653" t="s">
        <v>7152</v>
      </c>
      <c r="I2653" t="s">
        <v>7154</v>
      </c>
      <c r="J2653" s="11">
        <v>2</v>
      </c>
      <c r="K2653" s="9">
        <v>5.5</v>
      </c>
      <c r="L2653">
        <v>10</v>
      </c>
      <c r="M2653" s="7">
        <v>9.9</v>
      </c>
      <c r="N2653" t="s">
        <v>7158</v>
      </c>
      <c r="O2653" t="s">
        <v>7162</v>
      </c>
      <c r="P2653" t="s">
        <v>7168</v>
      </c>
      <c r="Q2653" s="9">
        <v>3.9</v>
      </c>
      <c r="R2653" t="s">
        <v>7171</v>
      </c>
      <c r="S2653" t="s">
        <v>7175</v>
      </c>
      <c r="T2653">
        <v>38</v>
      </c>
      <c r="U2653" t="str">
        <f>TEXT(CoffeeData[[#This Row],[Date]],"mmm")</f>
        <v>Aug</v>
      </c>
      <c r="V2653" t="str">
        <f>TEXT(CoffeeData[[#This Row],[Date]],"dddd")</f>
        <v>Sunday</v>
      </c>
    </row>
    <row r="2654" spans="1:22" x14ac:dyDescent="0.3">
      <c r="A2654" t="s">
        <v>2672</v>
      </c>
      <c r="B2654" s="3" t="s">
        <v>5220</v>
      </c>
      <c r="C2654" t="s">
        <v>5391</v>
      </c>
      <c r="D2654" s="5" t="s">
        <v>6015</v>
      </c>
      <c r="E2654" t="s">
        <v>6825</v>
      </c>
      <c r="F2654" t="s">
        <v>7129</v>
      </c>
      <c r="G2654" t="s">
        <v>7139</v>
      </c>
      <c r="H2654" t="s">
        <v>7148</v>
      </c>
      <c r="I2654" t="s">
        <v>7153</v>
      </c>
      <c r="J2654" s="11">
        <v>2</v>
      </c>
      <c r="K2654" s="9">
        <v>3</v>
      </c>
      <c r="L2654">
        <v>15</v>
      </c>
      <c r="M2654" s="7">
        <v>5.0999999999999996</v>
      </c>
      <c r="N2654" t="s">
        <v>7156</v>
      </c>
      <c r="O2654" t="s">
        <v>7160</v>
      </c>
      <c r="P2654" t="s">
        <v>7166</v>
      </c>
      <c r="Q2654" s="9">
        <v>3.6</v>
      </c>
      <c r="R2654" t="s">
        <v>7173</v>
      </c>
      <c r="S2654" t="s">
        <v>7174</v>
      </c>
      <c r="T2654">
        <v>45</v>
      </c>
      <c r="U2654" t="str">
        <f>TEXT(CoffeeData[[#This Row],[Date]],"mmm")</f>
        <v>Apr</v>
      </c>
      <c r="V2654" t="str">
        <f>TEXT(CoffeeData[[#This Row],[Date]],"dddd")</f>
        <v>Friday</v>
      </c>
    </row>
    <row r="2655" spans="1:22" x14ac:dyDescent="0.3">
      <c r="A2655" t="s">
        <v>2673</v>
      </c>
      <c r="B2655" s="3" t="s">
        <v>5355</v>
      </c>
      <c r="C2655" t="s">
        <v>5389</v>
      </c>
      <c r="D2655" s="5" t="s">
        <v>5695</v>
      </c>
      <c r="E2655" t="s">
        <v>6832</v>
      </c>
      <c r="F2655" t="s">
        <v>7131</v>
      </c>
      <c r="G2655" t="s">
        <v>7141</v>
      </c>
      <c r="H2655" t="s">
        <v>7149</v>
      </c>
      <c r="I2655" t="s">
        <v>7155</v>
      </c>
      <c r="J2655" s="11">
        <v>1</v>
      </c>
      <c r="K2655" s="9">
        <v>3</v>
      </c>
      <c r="L2655">
        <v>5</v>
      </c>
      <c r="M2655" s="7">
        <v>2.85</v>
      </c>
      <c r="N2655" t="s">
        <v>7156</v>
      </c>
      <c r="O2655" t="s">
        <v>7160</v>
      </c>
      <c r="P2655" t="s">
        <v>7164</v>
      </c>
      <c r="Q2655" s="9">
        <v>3.1</v>
      </c>
      <c r="R2655" t="s">
        <v>7172</v>
      </c>
      <c r="S2655" t="s">
        <v>7175</v>
      </c>
      <c r="T2655">
        <v>36</v>
      </c>
      <c r="U2655" t="str">
        <f>TEXT(CoffeeData[[#This Row],[Date]],"mmm")</f>
        <v>Jun</v>
      </c>
      <c r="V2655" t="str">
        <f>TEXT(CoffeeData[[#This Row],[Date]],"dddd")</f>
        <v>Thursday</v>
      </c>
    </row>
    <row r="2656" spans="1:22" x14ac:dyDescent="0.3">
      <c r="A2656" t="s">
        <v>2674</v>
      </c>
      <c r="B2656" s="3" t="s">
        <v>5290</v>
      </c>
      <c r="C2656" t="s">
        <v>5385</v>
      </c>
      <c r="D2656" s="5" t="s">
        <v>5631</v>
      </c>
      <c r="E2656" t="s">
        <v>6655</v>
      </c>
      <c r="F2656" t="s">
        <v>7130</v>
      </c>
      <c r="G2656" t="s">
        <v>7140</v>
      </c>
      <c r="H2656" t="s">
        <v>7150</v>
      </c>
      <c r="I2656" t="s">
        <v>7153</v>
      </c>
      <c r="J2656" s="11">
        <v>4</v>
      </c>
      <c r="K2656" s="9">
        <v>2</v>
      </c>
      <c r="L2656">
        <v>0</v>
      </c>
      <c r="M2656" s="7">
        <v>8</v>
      </c>
      <c r="N2656" t="s">
        <v>7158</v>
      </c>
      <c r="O2656" t="s">
        <v>7162</v>
      </c>
      <c r="P2656" t="s">
        <v>7165</v>
      </c>
      <c r="Q2656" s="9">
        <v>3.9</v>
      </c>
      <c r="R2656" t="s">
        <v>7171</v>
      </c>
      <c r="S2656" t="s">
        <v>7175</v>
      </c>
      <c r="T2656">
        <v>26</v>
      </c>
      <c r="U2656" t="str">
        <f>TEXT(CoffeeData[[#This Row],[Date]],"mmm")</f>
        <v>Apr</v>
      </c>
      <c r="V2656" t="str">
        <f>TEXT(CoffeeData[[#This Row],[Date]],"dddd")</f>
        <v>Saturday</v>
      </c>
    </row>
    <row r="2657" spans="1:22" x14ac:dyDescent="0.3">
      <c r="A2657" t="s">
        <v>2675</v>
      </c>
      <c r="B2657" s="3" t="s">
        <v>5372</v>
      </c>
      <c r="C2657" t="s">
        <v>5386</v>
      </c>
      <c r="D2657" s="5" t="s">
        <v>6203</v>
      </c>
      <c r="E2657" t="s">
        <v>6316</v>
      </c>
      <c r="F2657" t="s">
        <v>7129</v>
      </c>
      <c r="G2657" t="s">
        <v>7146</v>
      </c>
      <c r="H2657" t="s">
        <v>7151</v>
      </c>
      <c r="I2657" t="s">
        <v>7155</v>
      </c>
      <c r="J2657" s="11">
        <v>3</v>
      </c>
      <c r="K2657" s="9">
        <v>3.8</v>
      </c>
      <c r="L2657">
        <v>15</v>
      </c>
      <c r="M2657" s="7">
        <v>9.69</v>
      </c>
      <c r="N2657" t="s">
        <v>7157</v>
      </c>
      <c r="O2657" t="s">
        <v>7163</v>
      </c>
      <c r="P2657" t="s">
        <v>7167</v>
      </c>
      <c r="Q2657" s="9">
        <v>3.1</v>
      </c>
      <c r="R2657" t="s">
        <v>7171</v>
      </c>
      <c r="S2657" t="s">
        <v>7175</v>
      </c>
      <c r="T2657">
        <v>27</v>
      </c>
      <c r="U2657" t="str">
        <f>TEXT(CoffeeData[[#This Row],[Date]],"mmm")</f>
        <v>Sep</v>
      </c>
      <c r="V2657" t="str">
        <f>TEXT(CoffeeData[[#This Row],[Date]],"dddd")</f>
        <v>Sunday</v>
      </c>
    </row>
    <row r="2658" spans="1:22" x14ac:dyDescent="0.3">
      <c r="A2658" t="s">
        <v>2676</v>
      </c>
      <c r="B2658" s="3" t="s">
        <v>5169</v>
      </c>
      <c r="C2658" t="s">
        <v>5390</v>
      </c>
      <c r="D2658" s="5" t="s">
        <v>5668</v>
      </c>
      <c r="E2658" t="s">
        <v>6296</v>
      </c>
      <c r="F2658" t="s">
        <v>7130</v>
      </c>
      <c r="G2658" t="s">
        <v>7142</v>
      </c>
      <c r="H2658" t="s">
        <v>7152</v>
      </c>
      <c r="I2658" t="s">
        <v>7154</v>
      </c>
      <c r="J2658" s="11">
        <v>3</v>
      </c>
      <c r="K2658" s="9">
        <v>4.5</v>
      </c>
      <c r="L2658">
        <v>5</v>
      </c>
      <c r="M2658" s="7">
        <v>12.82</v>
      </c>
      <c r="N2658" t="s">
        <v>7157</v>
      </c>
      <c r="O2658" t="s">
        <v>7163</v>
      </c>
      <c r="P2658" t="s">
        <v>7170</v>
      </c>
      <c r="Q2658" s="9">
        <v>3.8</v>
      </c>
      <c r="R2658" t="s">
        <v>7172</v>
      </c>
      <c r="S2658" t="s">
        <v>7176</v>
      </c>
      <c r="T2658">
        <v>26</v>
      </c>
      <c r="U2658" t="str">
        <f>TEXT(CoffeeData[[#This Row],[Date]],"mmm")</f>
        <v>Dec</v>
      </c>
      <c r="V2658" t="str">
        <f>TEXT(CoffeeData[[#This Row],[Date]],"dddd")</f>
        <v>Monday</v>
      </c>
    </row>
    <row r="2659" spans="1:22" x14ac:dyDescent="0.3">
      <c r="A2659" t="s">
        <v>2677</v>
      </c>
      <c r="B2659" s="3" t="s">
        <v>5254</v>
      </c>
      <c r="C2659" t="s">
        <v>5387</v>
      </c>
      <c r="D2659" s="5" t="s">
        <v>5780</v>
      </c>
      <c r="E2659" t="s">
        <v>7081</v>
      </c>
      <c r="F2659" t="s">
        <v>7131</v>
      </c>
      <c r="G2659" t="s">
        <v>7135</v>
      </c>
      <c r="H2659" t="s">
        <v>7149</v>
      </c>
      <c r="I2659" t="s">
        <v>7155</v>
      </c>
      <c r="J2659" s="11">
        <v>3</v>
      </c>
      <c r="K2659" s="9">
        <v>4</v>
      </c>
      <c r="L2659">
        <v>5</v>
      </c>
      <c r="M2659" s="7">
        <v>11.4</v>
      </c>
      <c r="N2659" t="s">
        <v>7157</v>
      </c>
      <c r="O2659" t="s">
        <v>7161</v>
      </c>
      <c r="P2659" t="s">
        <v>7167</v>
      </c>
      <c r="Q2659" s="9">
        <v>3</v>
      </c>
      <c r="R2659" t="s">
        <v>7171</v>
      </c>
      <c r="S2659" t="s">
        <v>7174</v>
      </c>
      <c r="T2659">
        <v>34</v>
      </c>
      <c r="U2659" t="str">
        <f>TEXT(CoffeeData[[#This Row],[Date]],"mmm")</f>
        <v>Sep</v>
      </c>
      <c r="V2659" t="str">
        <f>TEXT(CoffeeData[[#This Row],[Date]],"dddd")</f>
        <v>Tuesday</v>
      </c>
    </row>
    <row r="2660" spans="1:22" x14ac:dyDescent="0.3">
      <c r="A2660" t="s">
        <v>2678</v>
      </c>
      <c r="B2660" s="3" t="s">
        <v>5130</v>
      </c>
      <c r="C2660" t="s">
        <v>5390</v>
      </c>
      <c r="D2660" s="5" t="s">
        <v>5841</v>
      </c>
      <c r="E2660" t="s">
        <v>6591</v>
      </c>
      <c r="F2660" t="s">
        <v>7131</v>
      </c>
      <c r="G2660" t="s">
        <v>7142</v>
      </c>
      <c r="H2660" t="s">
        <v>7152</v>
      </c>
      <c r="I2660" t="s">
        <v>7155</v>
      </c>
      <c r="J2660" s="11">
        <v>3</v>
      </c>
      <c r="K2660" s="9">
        <v>4.5</v>
      </c>
      <c r="L2660">
        <v>15</v>
      </c>
      <c r="M2660" s="7">
        <v>11.47</v>
      </c>
      <c r="N2660" t="s">
        <v>7158</v>
      </c>
      <c r="O2660" t="s">
        <v>7163</v>
      </c>
      <c r="P2660" t="s">
        <v>7170</v>
      </c>
      <c r="Q2660" s="9">
        <v>3.4</v>
      </c>
      <c r="R2660" t="s">
        <v>7173</v>
      </c>
      <c r="S2660" t="s">
        <v>7176</v>
      </c>
      <c r="T2660">
        <v>28</v>
      </c>
      <c r="U2660" t="str">
        <f>TEXT(CoffeeData[[#This Row],[Date]],"mmm")</f>
        <v>Jul</v>
      </c>
      <c r="V2660" t="str">
        <f>TEXT(CoffeeData[[#This Row],[Date]],"dddd")</f>
        <v>Monday</v>
      </c>
    </row>
    <row r="2661" spans="1:22" x14ac:dyDescent="0.3">
      <c r="A2661" t="s">
        <v>2679</v>
      </c>
      <c r="B2661" s="3" t="s">
        <v>5261</v>
      </c>
      <c r="C2661" t="s">
        <v>5386</v>
      </c>
      <c r="D2661" s="5" t="s">
        <v>5673</v>
      </c>
      <c r="E2661" t="s">
        <v>6473</v>
      </c>
      <c r="F2661" t="s">
        <v>7131</v>
      </c>
      <c r="G2661" t="s">
        <v>7147</v>
      </c>
      <c r="H2661" t="s">
        <v>7152</v>
      </c>
      <c r="I2661" t="s">
        <v>7153</v>
      </c>
      <c r="J2661" s="11">
        <v>2</v>
      </c>
      <c r="K2661" s="9">
        <v>5</v>
      </c>
      <c r="L2661">
        <v>5</v>
      </c>
      <c r="M2661" s="7">
        <v>9.5</v>
      </c>
      <c r="N2661" t="s">
        <v>7158</v>
      </c>
      <c r="O2661" t="s">
        <v>7159</v>
      </c>
      <c r="P2661" t="s">
        <v>7169</v>
      </c>
      <c r="Q2661" s="9">
        <v>4.9000000000000004</v>
      </c>
      <c r="R2661" t="s">
        <v>7172</v>
      </c>
      <c r="S2661" t="s">
        <v>7176</v>
      </c>
      <c r="T2661">
        <v>44</v>
      </c>
      <c r="U2661" t="str">
        <f>TEXT(CoffeeData[[#This Row],[Date]],"mmm")</f>
        <v>Mar</v>
      </c>
      <c r="V2661" t="str">
        <f>TEXT(CoffeeData[[#This Row],[Date]],"dddd")</f>
        <v>Sunday</v>
      </c>
    </row>
    <row r="2662" spans="1:22" x14ac:dyDescent="0.3">
      <c r="A2662" t="s">
        <v>2680</v>
      </c>
      <c r="B2662" s="3" t="s">
        <v>5315</v>
      </c>
      <c r="C2662" t="s">
        <v>5387</v>
      </c>
      <c r="D2662" s="5" t="s">
        <v>5582</v>
      </c>
      <c r="E2662" t="s">
        <v>6497</v>
      </c>
      <c r="F2662" t="s">
        <v>7131</v>
      </c>
      <c r="G2662" t="s">
        <v>7133</v>
      </c>
      <c r="H2662" t="s">
        <v>7149</v>
      </c>
      <c r="I2662" t="s">
        <v>7154</v>
      </c>
      <c r="J2662" s="11">
        <v>1</v>
      </c>
      <c r="K2662" s="9">
        <v>2.5</v>
      </c>
      <c r="L2662">
        <v>5</v>
      </c>
      <c r="M2662" s="7">
        <v>2.38</v>
      </c>
      <c r="N2662" t="s">
        <v>7156</v>
      </c>
      <c r="O2662" t="s">
        <v>7163</v>
      </c>
      <c r="P2662" t="s">
        <v>7170</v>
      </c>
      <c r="Q2662" s="9">
        <v>3.6</v>
      </c>
      <c r="R2662" t="s">
        <v>7173</v>
      </c>
      <c r="S2662" t="s">
        <v>7176</v>
      </c>
      <c r="T2662">
        <v>36</v>
      </c>
      <c r="U2662" t="str">
        <f>TEXT(CoffeeData[[#This Row],[Date]],"mmm")</f>
        <v>Aug</v>
      </c>
      <c r="V2662" t="str">
        <f>TEXT(CoffeeData[[#This Row],[Date]],"dddd")</f>
        <v>Tuesday</v>
      </c>
    </row>
    <row r="2663" spans="1:22" x14ac:dyDescent="0.3">
      <c r="A2663" t="s">
        <v>2681</v>
      </c>
      <c r="B2663" s="3" t="s">
        <v>5068</v>
      </c>
      <c r="C2663" t="s">
        <v>5390</v>
      </c>
      <c r="D2663" s="5" t="s">
        <v>6204</v>
      </c>
      <c r="E2663" t="s">
        <v>6466</v>
      </c>
      <c r="F2663" t="s">
        <v>7131</v>
      </c>
      <c r="G2663" t="s">
        <v>7147</v>
      </c>
      <c r="H2663" t="s">
        <v>7152</v>
      </c>
      <c r="I2663" t="s">
        <v>7154</v>
      </c>
      <c r="J2663" s="11">
        <v>4</v>
      </c>
      <c r="K2663" s="9">
        <v>5</v>
      </c>
      <c r="L2663">
        <v>0</v>
      </c>
      <c r="M2663" s="7">
        <v>20</v>
      </c>
      <c r="N2663" t="s">
        <v>7156</v>
      </c>
      <c r="O2663" t="s">
        <v>7159</v>
      </c>
      <c r="P2663" t="s">
        <v>7168</v>
      </c>
      <c r="Q2663" s="9">
        <v>4</v>
      </c>
      <c r="R2663" t="s">
        <v>7171</v>
      </c>
      <c r="S2663" t="s">
        <v>7176</v>
      </c>
      <c r="T2663">
        <v>26</v>
      </c>
      <c r="U2663" t="str">
        <f>TEXT(CoffeeData[[#This Row],[Date]],"mmm")</f>
        <v>Dec</v>
      </c>
      <c r="V2663" t="str">
        <f>TEXT(CoffeeData[[#This Row],[Date]],"dddd")</f>
        <v>Monday</v>
      </c>
    </row>
    <row r="2664" spans="1:22" x14ac:dyDescent="0.3">
      <c r="A2664" t="s">
        <v>2682</v>
      </c>
      <c r="B2664" s="3" t="s">
        <v>5238</v>
      </c>
      <c r="C2664" t="s">
        <v>5386</v>
      </c>
      <c r="D2664" s="5" t="s">
        <v>5543</v>
      </c>
      <c r="E2664" t="s">
        <v>6515</v>
      </c>
      <c r="F2664" t="s">
        <v>7130</v>
      </c>
      <c r="G2664" t="s">
        <v>7141</v>
      </c>
      <c r="H2664" t="s">
        <v>7149</v>
      </c>
      <c r="I2664" t="s">
        <v>7154</v>
      </c>
      <c r="J2664" s="11">
        <v>3</v>
      </c>
      <c r="K2664" s="9">
        <v>3</v>
      </c>
      <c r="L2664">
        <v>5</v>
      </c>
      <c r="M2664" s="7">
        <v>8.5500000000000007</v>
      </c>
      <c r="N2664" t="s">
        <v>7158</v>
      </c>
      <c r="O2664" t="s">
        <v>7160</v>
      </c>
      <c r="P2664" t="s">
        <v>7168</v>
      </c>
      <c r="Q2664" s="9">
        <v>3.4</v>
      </c>
      <c r="R2664" t="s">
        <v>7171</v>
      </c>
      <c r="S2664" t="s">
        <v>7174</v>
      </c>
      <c r="T2664">
        <v>29</v>
      </c>
      <c r="U2664" t="str">
        <f>TEXT(CoffeeData[[#This Row],[Date]],"mmm")</f>
        <v>Dec</v>
      </c>
      <c r="V2664" t="str">
        <f>TEXT(CoffeeData[[#This Row],[Date]],"dddd")</f>
        <v>Sunday</v>
      </c>
    </row>
    <row r="2665" spans="1:22" x14ac:dyDescent="0.3">
      <c r="A2665" t="s">
        <v>2683</v>
      </c>
      <c r="B2665" s="3" t="s">
        <v>5179</v>
      </c>
      <c r="C2665" t="s">
        <v>5386</v>
      </c>
      <c r="D2665" s="5" t="s">
        <v>5785</v>
      </c>
      <c r="E2665" t="s">
        <v>6616</v>
      </c>
      <c r="F2665" t="s">
        <v>7131</v>
      </c>
      <c r="G2665" t="s">
        <v>7144</v>
      </c>
      <c r="H2665" t="s">
        <v>7149</v>
      </c>
      <c r="I2665" t="s">
        <v>7153</v>
      </c>
      <c r="J2665" s="11">
        <v>2</v>
      </c>
      <c r="K2665" s="9">
        <v>3.5</v>
      </c>
      <c r="L2665">
        <v>0</v>
      </c>
      <c r="M2665" s="7">
        <v>7</v>
      </c>
      <c r="N2665" t="s">
        <v>7157</v>
      </c>
      <c r="O2665" t="s">
        <v>7163</v>
      </c>
      <c r="P2665" t="s">
        <v>7166</v>
      </c>
      <c r="Q2665" s="9">
        <v>3.5</v>
      </c>
      <c r="R2665" t="s">
        <v>7173</v>
      </c>
      <c r="S2665" t="s">
        <v>7175</v>
      </c>
      <c r="T2665">
        <v>42</v>
      </c>
      <c r="U2665" t="str">
        <f>TEXT(CoffeeData[[#This Row],[Date]],"mmm")</f>
        <v>Sep</v>
      </c>
      <c r="V2665" t="str">
        <f>TEXT(CoffeeData[[#This Row],[Date]],"dddd")</f>
        <v>Sunday</v>
      </c>
    </row>
    <row r="2666" spans="1:22" x14ac:dyDescent="0.3">
      <c r="A2666" t="s">
        <v>2684</v>
      </c>
      <c r="B2666" s="3" t="s">
        <v>5296</v>
      </c>
      <c r="C2666" t="s">
        <v>5386</v>
      </c>
      <c r="D2666" s="5" t="s">
        <v>5555</v>
      </c>
      <c r="E2666" t="s">
        <v>7082</v>
      </c>
      <c r="F2666" t="s">
        <v>7131</v>
      </c>
      <c r="G2666" t="s">
        <v>7139</v>
      </c>
      <c r="H2666" t="s">
        <v>7148</v>
      </c>
      <c r="I2666" t="s">
        <v>7153</v>
      </c>
      <c r="J2666" s="11">
        <v>4</v>
      </c>
      <c r="K2666" s="9">
        <v>3</v>
      </c>
      <c r="L2666">
        <v>0</v>
      </c>
      <c r="M2666" s="7">
        <v>12</v>
      </c>
      <c r="N2666" t="s">
        <v>7158</v>
      </c>
      <c r="O2666" t="s">
        <v>7159</v>
      </c>
      <c r="P2666" t="s">
        <v>7167</v>
      </c>
      <c r="Q2666" s="9">
        <v>3.4</v>
      </c>
      <c r="R2666" t="s">
        <v>7171</v>
      </c>
      <c r="S2666" t="s">
        <v>7176</v>
      </c>
      <c r="T2666">
        <v>34</v>
      </c>
      <c r="U2666" t="str">
        <f>TEXT(CoffeeData[[#This Row],[Date]],"mmm")</f>
        <v>Jan</v>
      </c>
      <c r="V2666" t="str">
        <f>TEXT(CoffeeData[[#This Row],[Date]],"dddd")</f>
        <v>Sunday</v>
      </c>
    </row>
    <row r="2667" spans="1:22" x14ac:dyDescent="0.3">
      <c r="A2667" t="s">
        <v>2685</v>
      </c>
      <c r="B2667" s="3" t="s">
        <v>5374</v>
      </c>
      <c r="C2667" t="s">
        <v>5391</v>
      </c>
      <c r="D2667" s="5" t="s">
        <v>5633</v>
      </c>
      <c r="E2667" t="s">
        <v>6669</v>
      </c>
      <c r="F2667" t="s">
        <v>7129</v>
      </c>
      <c r="G2667" t="s">
        <v>7146</v>
      </c>
      <c r="H2667" t="s">
        <v>7151</v>
      </c>
      <c r="I2667" t="s">
        <v>7153</v>
      </c>
      <c r="J2667" s="11">
        <v>3</v>
      </c>
      <c r="K2667" s="9">
        <v>3.8</v>
      </c>
      <c r="L2667">
        <v>15</v>
      </c>
      <c r="M2667" s="7">
        <v>9.69</v>
      </c>
      <c r="N2667" t="s">
        <v>7157</v>
      </c>
      <c r="O2667" t="s">
        <v>7162</v>
      </c>
      <c r="P2667" t="s">
        <v>7166</v>
      </c>
      <c r="Q2667" s="9">
        <v>3.8</v>
      </c>
      <c r="R2667" t="s">
        <v>7171</v>
      </c>
      <c r="S2667" t="s">
        <v>7175</v>
      </c>
      <c r="T2667">
        <v>25</v>
      </c>
      <c r="U2667" t="str">
        <f>TEXT(CoffeeData[[#This Row],[Date]],"mmm")</f>
        <v>Aug</v>
      </c>
      <c r="V2667" t="str">
        <f>TEXT(CoffeeData[[#This Row],[Date]],"dddd")</f>
        <v>Friday</v>
      </c>
    </row>
    <row r="2668" spans="1:22" x14ac:dyDescent="0.3">
      <c r="A2668" t="s">
        <v>2686</v>
      </c>
      <c r="B2668" s="3" t="s">
        <v>5036</v>
      </c>
      <c r="C2668" t="s">
        <v>5387</v>
      </c>
      <c r="D2668" s="5" t="s">
        <v>5987</v>
      </c>
      <c r="E2668" t="s">
        <v>6927</v>
      </c>
      <c r="F2668" t="s">
        <v>7129</v>
      </c>
      <c r="G2668" t="s">
        <v>7143</v>
      </c>
      <c r="H2668" t="s">
        <v>7149</v>
      </c>
      <c r="I2668" t="s">
        <v>7154</v>
      </c>
      <c r="J2668" s="11">
        <v>2</v>
      </c>
      <c r="K2668" s="9">
        <v>4.5</v>
      </c>
      <c r="L2668">
        <v>5</v>
      </c>
      <c r="M2668" s="7">
        <v>8.5500000000000007</v>
      </c>
      <c r="N2668" t="s">
        <v>7157</v>
      </c>
      <c r="O2668" t="s">
        <v>7163</v>
      </c>
      <c r="P2668" t="s">
        <v>7169</v>
      </c>
      <c r="Q2668" s="9">
        <v>4.5999999999999996</v>
      </c>
      <c r="R2668" t="s">
        <v>7173</v>
      </c>
      <c r="S2668" t="s">
        <v>7176</v>
      </c>
      <c r="T2668">
        <v>28</v>
      </c>
      <c r="U2668" t="str">
        <f>TEXT(CoffeeData[[#This Row],[Date]],"mmm")</f>
        <v>Dec</v>
      </c>
      <c r="V2668" t="str">
        <f>TEXT(CoffeeData[[#This Row],[Date]],"dddd")</f>
        <v>Tuesday</v>
      </c>
    </row>
    <row r="2669" spans="1:22" x14ac:dyDescent="0.3">
      <c r="A2669" t="s">
        <v>2687</v>
      </c>
      <c r="B2669" s="3" t="s">
        <v>5051</v>
      </c>
      <c r="C2669" t="s">
        <v>5389</v>
      </c>
      <c r="D2669" s="5" t="s">
        <v>6191</v>
      </c>
      <c r="E2669" t="s">
        <v>6301</v>
      </c>
      <c r="F2669" t="s">
        <v>7129</v>
      </c>
      <c r="G2669" t="s">
        <v>7138</v>
      </c>
      <c r="H2669" t="s">
        <v>7152</v>
      </c>
      <c r="I2669" t="s">
        <v>7155</v>
      </c>
      <c r="J2669" s="11">
        <v>2</v>
      </c>
      <c r="K2669" s="9">
        <v>5.5</v>
      </c>
      <c r="L2669">
        <v>10</v>
      </c>
      <c r="M2669" s="7">
        <v>9.9</v>
      </c>
      <c r="N2669" t="s">
        <v>7158</v>
      </c>
      <c r="O2669" t="s">
        <v>7162</v>
      </c>
      <c r="P2669" t="s">
        <v>7166</v>
      </c>
      <c r="Q2669" s="9">
        <v>3.5</v>
      </c>
      <c r="R2669" t="s">
        <v>7172</v>
      </c>
      <c r="S2669" t="s">
        <v>7176</v>
      </c>
      <c r="T2669">
        <v>31</v>
      </c>
      <c r="U2669" t="str">
        <f>TEXT(CoffeeData[[#This Row],[Date]],"mmm")</f>
        <v>Oct</v>
      </c>
      <c r="V2669" t="str">
        <f>TEXT(CoffeeData[[#This Row],[Date]],"dddd")</f>
        <v>Thursday</v>
      </c>
    </row>
    <row r="2670" spans="1:22" x14ac:dyDescent="0.3">
      <c r="A2670" t="s">
        <v>2688</v>
      </c>
      <c r="B2670" s="3" t="s">
        <v>5336</v>
      </c>
      <c r="C2670" t="s">
        <v>5385</v>
      </c>
      <c r="D2670" s="5" t="s">
        <v>5810</v>
      </c>
      <c r="E2670" t="s">
        <v>6460</v>
      </c>
      <c r="F2670" t="s">
        <v>7131</v>
      </c>
      <c r="G2670" t="s">
        <v>7147</v>
      </c>
      <c r="H2670" t="s">
        <v>7152</v>
      </c>
      <c r="I2670" t="s">
        <v>7154</v>
      </c>
      <c r="J2670" s="11">
        <v>4</v>
      </c>
      <c r="K2670" s="9">
        <v>5</v>
      </c>
      <c r="L2670">
        <v>5</v>
      </c>
      <c r="M2670" s="7">
        <v>19</v>
      </c>
      <c r="N2670" t="s">
        <v>7156</v>
      </c>
      <c r="O2670" t="s">
        <v>7161</v>
      </c>
      <c r="P2670" t="s">
        <v>7169</v>
      </c>
      <c r="Q2670" s="9">
        <v>4.8</v>
      </c>
      <c r="R2670" t="s">
        <v>7171</v>
      </c>
      <c r="S2670" t="s">
        <v>7176</v>
      </c>
      <c r="T2670">
        <v>26</v>
      </c>
      <c r="U2670" t="str">
        <f>TEXT(CoffeeData[[#This Row],[Date]],"mmm")</f>
        <v>Jan</v>
      </c>
      <c r="V2670" t="str">
        <f>TEXT(CoffeeData[[#This Row],[Date]],"dddd")</f>
        <v>Saturday</v>
      </c>
    </row>
    <row r="2671" spans="1:22" x14ac:dyDescent="0.3">
      <c r="A2671" t="s">
        <v>2689</v>
      </c>
      <c r="B2671" s="3" t="s">
        <v>5197</v>
      </c>
      <c r="C2671" t="s">
        <v>5386</v>
      </c>
      <c r="D2671" s="5" t="s">
        <v>5719</v>
      </c>
      <c r="E2671" t="s">
        <v>6306</v>
      </c>
      <c r="F2671" t="s">
        <v>7130</v>
      </c>
      <c r="G2671" t="s">
        <v>7137</v>
      </c>
      <c r="H2671" t="s">
        <v>7150</v>
      </c>
      <c r="I2671" t="s">
        <v>7153</v>
      </c>
      <c r="J2671" s="11">
        <v>1</v>
      </c>
      <c r="K2671" s="9">
        <v>3</v>
      </c>
      <c r="L2671">
        <v>5</v>
      </c>
      <c r="M2671" s="7">
        <v>2.85</v>
      </c>
      <c r="N2671" t="s">
        <v>7158</v>
      </c>
      <c r="O2671" t="s">
        <v>7160</v>
      </c>
      <c r="P2671" t="s">
        <v>7167</v>
      </c>
      <c r="Q2671" s="9">
        <v>3.4</v>
      </c>
      <c r="R2671" t="s">
        <v>7171</v>
      </c>
      <c r="S2671" t="s">
        <v>7176</v>
      </c>
      <c r="T2671">
        <v>33</v>
      </c>
      <c r="U2671" t="str">
        <f>TEXT(CoffeeData[[#This Row],[Date]],"mmm")</f>
        <v>May</v>
      </c>
      <c r="V2671" t="str">
        <f>TEXT(CoffeeData[[#This Row],[Date]],"dddd")</f>
        <v>Sunday</v>
      </c>
    </row>
    <row r="2672" spans="1:22" x14ac:dyDescent="0.3">
      <c r="A2672" t="s">
        <v>2690</v>
      </c>
      <c r="B2672" s="3" t="s">
        <v>5115</v>
      </c>
      <c r="C2672" t="s">
        <v>5388</v>
      </c>
      <c r="D2672" s="5" t="s">
        <v>5528</v>
      </c>
      <c r="E2672" t="s">
        <v>6708</v>
      </c>
      <c r="F2672" t="s">
        <v>7130</v>
      </c>
      <c r="G2672" t="s">
        <v>7141</v>
      </c>
      <c r="H2672" t="s">
        <v>7149</v>
      </c>
      <c r="I2672" t="s">
        <v>7155</v>
      </c>
      <c r="J2672" s="11">
        <v>3</v>
      </c>
      <c r="K2672" s="9">
        <v>3</v>
      </c>
      <c r="L2672">
        <v>10</v>
      </c>
      <c r="M2672" s="7">
        <v>8.1</v>
      </c>
      <c r="N2672" t="s">
        <v>7157</v>
      </c>
      <c r="O2672" t="s">
        <v>7160</v>
      </c>
      <c r="P2672" t="s">
        <v>7166</v>
      </c>
      <c r="Q2672" s="9">
        <v>3.4</v>
      </c>
      <c r="R2672" t="s">
        <v>7172</v>
      </c>
      <c r="S2672" t="s">
        <v>7175</v>
      </c>
      <c r="T2672">
        <v>32</v>
      </c>
      <c r="U2672" t="str">
        <f>TEXT(CoffeeData[[#This Row],[Date]],"mmm")</f>
        <v>Oct</v>
      </c>
      <c r="V2672" t="str">
        <f>TEXT(CoffeeData[[#This Row],[Date]],"dddd")</f>
        <v>Wednesday</v>
      </c>
    </row>
    <row r="2673" spans="1:22" x14ac:dyDescent="0.3">
      <c r="A2673" t="s">
        <v>2691</v>
      </c>
      <c r="B2673" s="3" t="s">
        <v>5315</v>
      </c>
      <c r="C2673" t="s">
        <v>5387</v>
      </c>
      <c r="D2673" s="5" t="s">
        <v>6202</v>
      </c>
      <c r="E2673" t="s">
        <v>6358</v>
      </c>
      <c r="F2673" t="s">
        <v>7130</v>
      </c>
      <c r="G2673" t="s">
        <v>7135</v>
      </c>
      <c r="H2673" t="s">
        <v>7149</v>
      </c>
      <c r="I2673" t="s">
        <v>7154</v>
      </c>
      <c r="J2673" s="11">
        <v>4</v>
      </c>
      <c r="K2673" s="9">
        <v>4</v>
      </c>
      <c r="L2673">
        <v>0</v>
      </c>
      <c r="M2673" s="7">
        <v>16</v>
      </c>
      <c r="N2673" t="s">
        <v>7158</v>
      </c>
      <c r="O2673" t="s">
        <v>7163</v>
      </c>
      <c r="P2673" t="s">
        <v>7168</v>
      </c>
      <c r="Q2673" s="9">
        <v>4.5999999999999996</v>
      </c>
      <c r="R2673" t="s">
        <v>7171</v>
      </c>
      <c r="S2673" t="s">
        <v>7176</v>
      </c>
      <c r="T2673">
        <v>28</v>
      </c>
      <c r="U2673" t="str">
        <f>TEXT(CoffeeData[[#This Row],[Date]],"mmm")</f>
        <v>Aug</v>
      </c>
      <c r="V2673" t="str">
        <f>TEXT(CoffeeData[[#This Row],[Date]],"dddd")</f>
        <v>Tuesday</v>
      </c>
    </row>
    <row r="2674" spans="1:22" x14ac:dyDescent="0.3">
      <c r="A2674" t="s">
        <v>2692</v>
      </c>
      <c r="B2674" s="3" t="s">
        <v>5132</v>
      </c>
      <c r="C2674" t="s">
        <v>5390</v>
      </c>
      <c r="D2674" s="5" t="s">
        <v>6028</v>
      </c>
      <c r="E2674" t="s">
        <v>6735</v>
      </c>
      <c r="F2674" t="s">
        <v>7130</v>
      </c>
      <c r="G2674" t="s">
        <v>7145</v>
      </c>
      <c r="H2674" t="s">
        <v>7148</v>
      </c>
      <c r="I2674" t="s">
        <v>7155</v>
      </c>
      <c r="J2674" s="11">
        <v>3</v>
      </c>
      <c r="K2674" s="9">
        <v>2</v>
      </c>
      <c r="L2674">
        <v>10</v>
      </c>
      <c r="M2674" s="7">
        <v>5.4</v>
      </c>
      <c r="N2674" t="s">
        <v>7156</v>
      </c>
      <c r="O2674" t="s">
        <v>7163</v>
      </c>
      <c r="P2674" t="s">
        <v>7170</v>
      </c>
      <c r="Q2674" s="9">
        <v>3.1</v>
      </c>
      <c r="R2674" t="s">
        <v>7172</v>
      </c>
      <c r="S2674" t="s">
        <v>7175</v>
      </c>
      <c r="T2674">
        <v>31</v>
      </c>
      <c r="U2674" t="str">
        <f>TEXT(CoffeeData[[#This Row],[Date]],"mmm")</f>
        <v>Feb</v>
      </c>
      <c r="V2674" t="str">
        <f>TEXT(CoffeeData[[#This Row],[Date]],"dddd")</f>
        <v>Monday</v>
      </c>
    </row>
    <row r="2675" spans="1:22" x14ac:dyDescent="0.3">
      <c r="A2675" t="s">
        <v>2693</v>
      </c>
      <c r="B2675" s="3" t="s">
        <v>5201</v>
      </c>
      <c r="C2675" t="s">
        <v>5391</v>
      </c>
      <c r="D2675" s="5" t="s">
        <v>5912</v>
      </c>
      <c r="E2675" t="s">
        <v>6291</v>
      </c>
      <c r="F2675" t="s">
        <v>7131</v>
      </c>
      <c r="G2675" t="s">
        <v>7138</v>
      </c>
      <c r="H2675" t="s">
        <v>7152</v>
      </c>
      <c r="I2675" t="s">
        <v>7154</v>
      </c>
      <c r="J2675" s="11">
        <v>2</v>
      </c>
      <c r="K2675" s="9">
        <v>5.5</v>
      </c>
      <c r="L2675">
        <v>15</v>
      </c>
      <c r="M2675" s="7">
        <v>9.35</v>
      </c>
      <c r="N2675" t="s">
        <v>7158</v>
      </c>
      <c r="O2675" t="s">
        <v>7162</v>
      </c>
      <c r="P2675" t="s">
        <v>7168</v>
      </c>
      <c r="Q2675" s="9">
        <v>3.4</v>
      </c>
      <c r="R2675" t="s">
        <v>7171</v>
      </c>
      <c r="S2675" t="s">
        <v>7175</v>
      </c>
      <c r="T2675">
        <v>41</v>
      </c>
      <c r="U2675" t="str">
        <f>TEXT(CoffeeData[[#This Row],[Date]],"mmm")</f>
        <v>Feb</v>
      </c>
      <c r="V2675" t="str">
        <f>TEXT(CoffeeData[[#This Row],[Date]],"dddd")</f>
        <v>Friday</v>
      </c>
    </row>
    <row r="2676" spans="1:22" x14ac:dyDescent="0.3">
      <c r="A2676" t="s">
        <v>2694</v>
      </c>
      <c r="B2676" s="3" t="s">
        <v>5257</v>
      </c>
      <c r="C2676" t="s">
        <v>5390</v>
      </c>
      <c r="D2676" s="5" t="s">
        <v>5823</v>
      </c>
      <c r="E2676" t="s">
        <v>6271</v>
      </c>
      <c r="F2676" t="s">
        <v>7129</v>
      </c>
      <c r="G2676" t="s">
        <v>7147</v>
      </c>
      <c r="H2676" t="s">
        <v>7152</v>
      </c>
      <c r="I2676" t="s">
        <v>7155</v>
      </c>
      <c r="J2676" s="11">
        <v>2</v>
      </c>
      <c r="K2676" s="9">
        <v>5</v>
      </c>
      <c r="L2676">
        <v>15</v>
      </c>
      <c r="M2676" s="7">
        <v>8.5</v>
      </c>
      <c r="N2676" t="s">
        <v>7157</v>
      </c>
      <c r="O2676" t="s">
        <v>7160</v>
      </c>
      <c r="P2676" t="s">
        <v>7166</v>
      </c>
      <c r="Q2676" s="9">
        <v>3.2</v>
      </c>
      <c r="R2676" t="s">
        <v>7171</v>
      </c>
      <c r="S2676" t="s">
        <v>7176</v>
      </c>
      <c r="T2676">
        <v>43</v>
      </c>
      <c r="U2676" t="str">
        <f>TEXT(CoffeeData[[#This Row],[Date]],"mmm")</f>
        <v>Sep</v>
      </c>
      <c r="V2676" t="str">
        <f>TEXT(CoffeeData[[#This Row],[Date]],"dddd")</f>
        <v>Monday</v>
      </c>
    </row>
    <row r="2677" spans="1:22" x14ac:dyDescent="0.3">
      <c r="A2677" t="s">
        <v>2695</v>
      </c>
      <c r="B2677" s="3" t="s">
        <v>5370</v>
      </c>
      <c r="C2677" t="s">
        <v>5388</v>
      </c>
      <c r="D2677" s="5" t="s">
        <v>5434</v>
      </c>
      <c r="E2677" t="s">
        <v>6357</v>
      </c>
      <c r="F2677" t="s">
        <v>7129</v>
      </c>
      <c r="G2677" t="s">
        <v>7133</v>
      </c>
      <c r="H2677" t="s">
        <v>7149</v>
      </c>
      <c r="I2677" t="s">
        <v>7153</v>
      </c>
      <c r="J2677" s="11">
        <v>3</v>
      </c>
      <c r="K2677" s="9">
        <v>2.5</v>
      </c>
      <c r="L2677">
        <v>15</v>
      </c>
      <c r="M2677" s="7">
        <v>6.38</v>
      </c>
      <c r="N2677" t="s">
        <v>7158</v>
      </c>
      <c r="O2677" t="s">
        <v>7163</v>
      </c>
      <c r="P2677" t="s">
        <v>7169</v>
      </c>
      <c r="Q2677" s="9">
        <v>3.4</v>
      </c>
      <c r="R2677" t="s">
        <v>7173</v>
      </c>
      <c r="S2677" t="s">
        <v>7176</v>
      </c>
      <c r="T2677">
        <v>40</v>
      </c>
      <c r="U2677" t="str">
        <f>TEXT(CoffeeData[[#This Row],[Date]],"mmm")</f>
        <v>Jun</v>
      </c>
      <c r="V2677" t="str">
        <f>TEXT(CoffeeData[[#This Row],[Date]],"dddd")</f>
        <v>Wednesday</v>
      </c>
    </row>
    <row r="2678" spans="1:22" x14ac:dyDescent="0.3">
      <c r="A2678" t="s">
        <v>2696</v>
      </c>
      <c r="B2678" s="3" t="s">
        <v>5245</v>
      </c>
      <c r="C2678" t="s">
        <v>5391</v>
      </c>
      <c r="D2678" s="5" t="s">
        <v>6181</v>
      </c>
      <c r="E2678" t="s">
        <v>6643</v>
      </c>
      <c r="F2678" t="s">
        <v>7129</v>
      </c>
      <c r="G2678" t="s">
        <v>7133</v>
      </c>
      <c r="H2678" t="s">
        <v>7149</v>
      </c>
      <c r="I2678" t="s">
        <v>7153</v>
      </c>
      <c r="J2678" s="11">
        <v>1</v>
      </c>
      <c r="K2678" s="9">
        <v>2.5</v>
      </c>
      <c r="L2678">
        <v>0</v>
      </c>
      <c r="M2678" s="7">
        <v>2.5</v>
      </c>
      <c r="N2678" t="s">
        <v>7157</v>
      </c>
      <c r="O2678" t="s">
        <v>7159</v>
      </c>
      <c r="P2678" t="s">
        <v>7166</v>
      </c>
      <c r="Q2678" s="9">
        <v>3.2</v>
      </c>
      <c r="R2678" t="s">
        <v>7171</v>
      </c>
      <c r="S2678" t="s">
        <v>7176</v>
      </c>
      <c r="T2678">
        <v>34</v>
      </c>
      <c r="U2678" t="str">
        <f>TEXT(CoffeeData[[#This Row],[Date]],"mmm")</f>
        <v>Jul</v>
      </c>
      <c r="V2678" t="str">
        <f>TEXT(CoffeeData[[#This Row],[Date]],"dddd")</f>
        <v>Friday</v>
      </c>
    </row>
    <row r="2679" spans="1:22" x14ac:dyDescent="0.3">
      <c r="A2679" t="s">
        <v>2697</v>
      </c>
      <c r="B2679" s="3" t="s">
        <v>5241</v>
      </c>
      <c r="C2679" t="s">
        <v>5391</v>
      </c>
      <c r="D2679" s="5" t="s">
        <v>5939</v>
      </c>
      <c r="E2679" t="s">
        <v>6589</v>
      </c>
      <c r="F2679" t="s">
        <v>7129</v>
      </c>
      <c r="G2679" t="s">
        <v>7134</v>
      </c>
      <c r="H2679" t="s">
        <v>7150</v>
      </c>
      <c r="I2679" t="s">
        <v>7155</v>
      </c>
      <c r="J2679" s="11">
        <v>4</v>
      </c>
      <c r="K2679" s="9">
        <v>2.5</v>
      </c>
      <c r="L2679">
        <v>15</v>
      </c>
      <c r="M2679" s="7">
        <v>8.5</v>
      </c>
      <c r="N2679" t="s">
        <v>7156</v>
      </c>
      <c r="O2679" t="s">
        <v>7161</v>
      </c>
      <c r="P2679" t="s">
        <v>7166</v>
      </c>
      <c r="Q2679" s="9">
        <v>3.5</v>
      </c>
      <c r="R2679" t="s">
        <v>7173</v>
      </c>
      <c r="S2679" t="s">
        <v>7176</v>
      </c>
      <c r="T2679">
        <v>27</v>
      </c>
      <c r="U2679" t="str">
        <f>TEXT(CoffeeData[[#This Row],[Date]],"mmm")</f>
        <v>May</v>
      </c>
      <c r="V2679" t="str">
        <f>TEXT(CoffeeData[[#This Row],[Date]],"dddd")</f>
        <v>Friday</v>
      </c>
    </row>
    <row r="2680" spans="1:22" x14ac:dyDescent="0.3">
      <c r="A2680" t="s">
        <v>2698</v>
      </c>
      <c r="B2680" s="3" t="s">
        <v>5210</v>
      </c>
      <c r="C2680" t="s">
        <v>5387</v>
      </c>
      <c r="D2680" s="5" t="s">
        <v>5837</v>
      </c>
      <c r="E2680" t="s">
        <v>7041</v>
      </c>
      <c r="F2680" t="s">
        <v>7130</v>
      </c>
      <c r="G2680" t="s">
        <v>7142</v>
      </c>
      <c r="H2680" t="s">
        <v>7152</v>
      </c>
      <c r="I2680" t="s">
        <v>7155</v>
      </c>
      <c r="J2680" s="11">
        <v>1</v>
      </c>
      <c r="K2680" s="9">
        <v>4.5</v>
      </c>
      <c r="L2680">
        <v>10</v>
      </c>
      <c r="M2680" s="7">
        <v>4.05</v>
      </c>
      <c r="N2680" t="s">
        <v>7158</v>
      </c>
      <c r="O2680" t="s">
        <v>7159</v>
      </c>
      <c r="P2680" t="s">
        <v>7167</v>
      </c>
      <c r="Q2680" s="9">
        <v>3</v>
      </c>
      <c r="R2680" t="s">
        <v>7173</v>
      </c>
      <c r="S2680" t="s">
        <v>7176</v>
      </c>
      <c r="T2680">
        <v>43</v>
      </c>
      <c r="U2680" t="str">
        <f>TEXT(CoffeeData[[#This Row],[Date]],"mmm")</f>
        <v>Jan</v>
      </c>
      <c r="V2680" t="str">
        <f>TEXT(CoffeeData[[#This Row],[Date]],"dddd")</f>
        <v>Tuesday</v>
      </c>
    </row>
    <row r="2681" spans="1:22" x14ac:dyDescent="0.3">
      <c r="A2681" t="s">
        <v>2699</v>
      </c>
      <c r="B2681" s="3" t="s">
        <v>5079</v>
      </c>
      <c r="C2681" t="s">
        <v>5389</v>
      </c>
      <c r="D2681" s="5" t="s">
        <v>6110</v>
      </c>
      <c r="E2681" t="s">
        <v>7031</v>
      </c>
      <c r="F2681" t="s">
        <v>7131</v>
      </c>
      <c r="G2681" t="s">
        <v>7137</v>
      </c>
      <c r="H2681" t="s">
        <v>7150</v>
      </c>
      <c r="I2681" t="s">
        <v>7155</v>
      </c>
      <c r="J2681" s="11">
        <v>1</v>
      </c>
      <c r="K2681" s="9">
        <v>3</v>
      </c>
      <c r="L2681">
        <v>15</v>
      </c>
      <c r="M2681" s="7">
        <v>2.5499999999999998</v>
      </c>
      <c r="N2681" t="s">
        <v>7156</v>
      </c>
      <c r="O2681" t="s">
        <v>7162</v>
      </c>
      <c r="P2681" t="s">
        <v>7168</v>
      </c>
      <c r="Q2681" s="9">
        <v>3.9</v>
      </c>
      <c r="R2681" t="s">
        <v>7172</v>
      </c>
      <c r="S2681" t="s">
        <v>7175</v>
      </c>
      <c r="T2681">
        <v>30</v>
      </c>
      <c r="U2681" t="str">
        <f>TEXT(CoffeeData[[#This Row],[Date]],"mmm")</f>
        <v>Feb</v>
      </c>
      <c r="V2681" t="str">
        <f>TEXT(CoffeeData[[#This Row],[Date]],"dddd")</f>
        <v>Thursday</v>
      </c>
    </row>
    <row r="2682" spans="1:22" x14ac:dyDescent="0.3">
      <c r="A2682" t="s">
        <v>2700</v>
      </c>
      <c r="B2682" s="3" t="s">
        <v>5287</v>
      </c>
      <c r="C2682" t="s">
        <v>5391</v>
      </c>
      <c r="D2682" s="5" t="s">
        <v>5647</v>
      </c>
      <c r="E2682" t="s">
        <v>6324</v>
      </c>
      <c r="F2682" t="s">
        <v>7129</v>
      </c>
      <c r="G2682" t="s">
        <v>7142</v>
      </c>
      <c r="H2682" t="s">
        <v>7152</v>
      </c>
      <c r="I2682" t="s">
        <v>7153</v>
      </c>
      <c r="J2682" s="11">
        <v>1</v>
      </c>
      <c r="K2682" s="9">
        <v>4.5</v>
      </c>
      <c r="L2682">
        <v>5</v>
      </c>
      <c r="M2682" s="7">
        <v>4.2699999999999996</v>
      </c>
      <c r="N2682" t="s">
        <v>7157</v>
      </c>
      <c r="O2682" t="s">
        <v>7163</v>
      </c>
      <c r="P2682" t="s">
        <v>7165</v>
      </c>
      <c r="Q2682" s="9">
        <v>3.9</v>
      </c>
      <c r="R2682" t="s">
        <v>7172</v>
      </c>
      <c r="S2682" t="s">
        <v>7176</v>
      </c>
      <c r="T2682">
        <v>26</v>
      </c>
      <c r="U2682" t="str">
        <f>TEXT(CoffeeData[[#This Row],[Date]],"mmm")</f>
        <v>Jan</v>
      </c>
      <c r="V2682" t="str">
        <f>TEXT(CoffeeData[[#This Row],[Date]],"dddd")</f>
        <v>Friday</v>
      </c>
    </row>
    <row r="2683" spans="1:22" x14ac:dyDescent="0.3">
      <c r="A2683" t="s">
        <v>2701</v>
      </c>
      <c r="B2683" s="3" t="s">
        <v>5362</v>
      </c>
      <c r="C2683" t="s">
        <v>5391</v>
      </c>
      <c r="D2683" s="5" t="s">
        <v>6132</v>
      </c>
      <c r="E2683" t="s">
        <v>6863</v>
      </c>
      <c r="F2683" t="s">
        <v>7131</v>
      </c>
      <c r="G2683" t="s">
        <v>7142</v>
      </c>
      <c r="H2683" t="s">
        <v>7152</v>
      </c>
      <c r="I2683" t="s">
        <v>7153</v>
      </c>
      <c r="J2683" s="11">
        <v>4</v>
      </c>
      <c r="K2683" s="9">
        <v>4.5</v>
      </c>
      <c r="L2683">
        <v>10</v>
      </c>
      <c r="M2683" s="7">
        <v>16.2</v>
      </c>
      <c r="N2683" t="s">
        <v>7158</v>
      </c>
      <c r="O2683" t="s">
        <v>7162</v>
      </c>
      <c r="P2683" t="s">
        <v>7168</v>
      </c>
      <c r="Q2683" s="9">
        <v>3.2</v>
      </c>
      <c r="R2683" t="s">
        <v>7173</v>
      </c>
      <c r="S2683" t="s">
        <v>7175</v>
      </c>
      <c r="T2683">
        <v>39</v>
      </c>
      <c r="U2683" t="str">
        <f>TEXT(CoffeeData[[#This Row],[Date]],"mmm")</f>
        <v>Jul</v>
      </c>
      <c r="V2683" t="str">
        <f>TEXT(CoffeeData[[#This Row],[Date]],"dddd")</f>
        <v>Friday</v>
      </c>
    </row>
    <row r="2684" spans="1:22" x14ac:dyDescent="0.3">
      <c r="A2684" t="s">
        <v>2702</v>
      </c>
      <c r="B2684" s="3" t="s">
        <v>5112</v>
      </c>
      <c r="C2684" t="s">
        <v>5387</v>
      </c>
      <c r="D2684" s="5" t="s">
        <v>5573</v>
      </c>
      <c r="E2684" t="s">
        <v>7083</v>
      </c>
      <c r="F2684" t="s">
        <v>7131</v>
      </c>
      <c r="G2684" t="s">
        <v>7146</v>
      </c>
      <c r="H2684" t="s">
        <v>7151</v>
      </c>
      <c r="I2684" t="s">
        <v>7153</v>
      </c>
      <c r="J2684" s="11">
        <v>4</v>
      </c>
      <c r="K2684" s="9">
        <v>3.8</v>
      </c>
      <c r="L2684">
        <v>0</v>
      </c>
      <c r="M2684" s="7">
        <v>15.2</v>
      </c>
      <c r="N2684" t="s">
        <v>7157</v>
      </c>
      <c r="O2684" t="s">
        <v>7160</v>
      </c>
      <c r="P2684" t="s">
        <v>7167</v>
      </c>
      <c r="Q2684" s="9">
        <v>3.6</v>
      </c>
      <c r="R2684" t="s">
        <v>7173</v>
      </c>
      <c r="S2684" t="s">
        <v>7174</v>
      </c>
      <c r="T2684">
        <v>40</v>
      </c>
      <c r="U2684" t="str">
        <f>TEXT(CoffeeData[[#This Row],[Date]],"mmm")</f>
        <v>Nov</v>
      </c>
      <c r="V2684" t="str">
        <f>TEXT(CoffeeData[[#This Row],[Date]],"dddd")</f>
        <v>Tuesday</v>
      </c>
    </row>
    <row r="2685" spans="1:22" x14ac:dyDescent="0.3">
      <c r="A2685" t="s">
        <v>2703</v>
      </c>
      <c r="B2685" s="3" t="s">
        <v>5228</v>
      </c>
      <c r="C2685" t="s">
        <v>5390</v>
      </c>
      <c r="D2685" s="5" t="s">
        <v>5735</v>
      </c>
      <c r="E2685" t="s">
        <v>6943</v>
      </c>
      <c r="F2685" t="s">
        <v>7130</v>
      </c>
      <c r="G2685" t="s">
        <v>7140</v>
      </c>
      <c r="H2685" t="s">
        <v>7150</v>
      </c>
      <c r="I2685" t="s">
        <v>7153</v>
      </c>
      <c r="J2685" s="11">
        <v>4</v>
      </c>
      <c r="K2685" s="9">
        <v>2</v>
      </c>
      <c r="L2685">
        <v>15</v>
      </c>
      <c r="M2685" s="7">
        <v>6.8</v>
      </c>
      <c r="N2685" t="s">
        <v>7156</v>
      </c>
      <c r="O2685" t="s">
        <v>7162</v>
      </c>
      <c r="P2685" t="s">
        <v>7170</v>
      </c>
      <c r="Q2685" s="9">
        <v>4</v>
      </c>
      <c r="R2685" t="s">
        <v>7173</v>
      </c>
      <c r="S2685" t="s">
        <v>7176</v>
      </c>
      <c r="T2685">
        <v>42</v>
      </c>
      <c r="U2685" t="str">
        <f>TEXT(CoffeeData[[#This Row],[Date]],"mmm")</f>
        <v>Apr</v>
      </c>
      <c r="V2685" t="str">
        <f>TEXT(CoffeeData[[#This Row],[Date]],"dddd")</f>
        <v>Monday</v>
      </c>
    </row>
    <row r="2686" spans="1:22" x14ac:dyDescent="0.3">
      <c r="A2686" t="s">
        <v>2704</v>
      </c>
      <c r="B2686" s="3" t="s">
        <v>5060</v>
      </c>
      <c r="C2686" t="s">
        <v>5385</v>
      </c>
      <c r="D2686" s="5" t="s">
        <v>5548</v>
      </c>
      <c r="E2686" t="s">
        <v>6787</v>
      </c>
      <c r="F2686" t="s">
        <v>7131</v>
      </c>
      <c r="G2686" t="s">
        <v>7144</v>
      </c>
      <c r="H2686" t="s">
        <v>7149</v>
      </c>
      <c r="I2686" t="s">
        <v>7154</v>
      </c>
      <c r="J2686" s="11">
        <v>3</v>
      </c>
      <c r="K2686" s="9">
        <v>3.5</v>
      </c>
      <c r="L2686">
        <v>15</v>
      </c>
      <c r="M2686" s="7">
        <v>8.92</v>
      </c>
      <c r="N2686" t="s">
        <v>7157</v>
      </c>
      <c r="O2686" t="s">
        <v>7159</v>
      </c>
      <c r="P2686" t="s">
        <v>7170</v>
      </c>
      <c r="Q2686" s="9">
        <v>3.8</v>
      </c>
      <c r="R2686" t="s">
        <v>7171</v>
      </c>
      <c r="S2686" t="s">
        <v>7176</v>
      </c>
      <c r="T2686">
        <v>31</v>
      </c>
      <c r="U2686" t="str">
        <f>TEXT(CoffeeData[[#This Row],[Date]],"mmm")</f>
        <v>Aug</v>
      </c>
      <c r="V2686" t="str">
        <f>TEXT(CoffeeData[[#This Row],[Date]],"dddd")</f>
        <v>Saturday</v>
      </c>
    </row>
    <row r="2687" spans="1:22" x14ac:dyDescent="0.3">
      <c r="A2687" t="s">
        <v>2705</v>
      </c>
      <c r="B2687" s="3" t="s">
        <v>5182</v>
      </c>
      <c r="C2687" t="s">
        <v>5386</v>
      </c>
      <c r="D2687" s="5" t="s">
        <v>6154</v>
      </c>
      <c r="E2687" t="s">
        <v>6888</v>
      </c>
      <c r="F2687" t="s">
        <v>7131</v>
      </c>
      <c r="G2687" t="s">
        <v>7138</v>
      </c>
      <c r="H2687" t="s">
        <v>7152</v>
      </c>
      <c r="I2687" t="s">
        <v>7155</v>
      </c>
      <c r="J2687" s="11">
        <v>3</v>
      </c>
      <c r="K2687" s="9">
        <v>5.5</v>
      </c>
      <c r="L2687">
        <v>15</v>
      </c>
      <c r="M2687" s="7">
        <v>14.03</v>
      </c>
      <c r="N2687" t="s">
        <v>7157</v>
      </c>
      <c r="O2687" t="s">
        <v>7162</v>
      </c>
      <c r="P2687" t="s">
        <v>7166</v>
      </c>
      <c r="Q2687" s="9">
        <v>3.4</v>
      </c>
      <c r="R2687" t="s">
        <v>7171</v>
      </c>
      <c r="S2687" t="s">
        <v>7175</v>
      </c>
      <c r="T2687">
        <v>38</v>
      </c>
      <c r="U2687" t="str">
        <f>TEXT(CoffeeData[[#This Row],[Date]],"mmm")</f>
        <v>Dec</v>
      </c>
      <c r="V2687" t="str">
        <f>TEXT(CoffeeData[[#This Row],[Date]],"dddd")</f>
        <v>Sunday</v>
      </c>
    </row>
    <row r="2688" spans="1:22" x14ac:dyDescent="0.3">
      <c r="A2688" t="s">
        <v>2706</v>
      </c>
      <c r="B2688" s="3" t="s">
        <v>5255</v>
      </c>
      <c r="C2688" t="s">
        <v>5391</v>
      </c>
      <c r="D2688" s="5" t="s">
        <v>5451</v>
      </c>
      <c r="E2688" t="s">
        <v>7084</v>
      </c>
      <c r="F2688" t="s">
        <v>7130</v>
      </c>
      <c r="G2688" t="s">
        <v>7132</v>
      </c>
      <c r="H2688" t="s">
        <v>7148</v>
      </c>
      <c r="I2688" t="s">
        <v>7154</v>
      </c>
      <c r="J2688" s="11">
        <v>3</v>
      </c>
      <c r="K2688" s="9">
        <v>2.5</v>
      </c>
      <c r="L2688">
        <v>15</v>
      </c>
      <c r="M2688" s="7">
        <v>6.38</v>
      </c>
      <c r="N2688" t="s">
        <v>7156</v>
      </c>
      <c r="O2688" t="s">
        <v>7162</v>
      </c>
      <c r="P2688" t="s">
        <v>7167</v>
      </c>
      <c r="Q2688" s="9">
        <v>3.8</v>
      </c>
      <c r="R2688" t="s">
        <v>7171</v>
      </c>
      <c r="S2688" t="s">
        <v>7176</v>
      </c>
      <c r="T2688">
        <v>33</v>
      </c>
      <c r="U2688" t="str">
        <f>TEXT(CoffeeData[[#This Row],[Date]],"mmm")</f>
        <v>Jun</v>
      </c>
      <c r="V2688" t="str">
        <f>TEXT(CoffeeData[[#This Row],[Date]],"dddd")</f>
        <v>Friday</v>
      </c>
    </row>
    <row r="2689" spans="1:22" x14ac:dyDescent="0.3">
      <c r="A2689" t="s">
        <v>2707</v>
      </c>
      <c r="B2689" s="3" t="s">
        <v>5267</v>
      </c>
      <c r="C2689" t="s">
        <v>5388</v>
      </c>
      <c r="D2689" s="5" t="s">
        <v>5827</v>
      </c>
      <c r="E2689" t="s">
        <v>6913</v>
      </c>
      <c r="F2689" t="s">
        <v>7129</v>
      </c>
      <c r="G2689" t="s">
        <v>7147</v>
      </c>
      <c r="H2689" t="s">
        <v>7152</v>
      </c>
      <c r="I2689" t="s">
        <v>7154</v>
      </c>
      <c r="J2689" s="11">
        <v>3</v>
      </c>
      <c r="K2689" s="9">
        <v>5</v>
      </c>
      <c r="L2689">
        <v>5</v>
      </c>
      <c r="M2689" s="7">
        <v>14.25</v>
      </c>
      <c r="N2689" t="s">
        <v>7158</v>
      </c>
      <c r="O2689" t="s">
        <v>7162</v>
      </c>
      <c r="P2689" t="s">
        <v>7169</v>
      </c>
      <c r="Q2689" s="9">
        <v>4.8</v>
      </c>
      <c r="R2689" t="s">
        <v>7171</v>
      </c>
      <c r="S2689" t="s">
        <v>7176</v>
      </c>
      <c r="T2689">
        <v>45</v>
      </c>
      <c r="U2689" t="str">
        <f>TEXT(CoffeeData[[#This Row],[Date]],"mmm")</f>
        <v>Aug</v>
      </c>
      <c r="V2689" t="str">
        <f>TEXT(CoffeeData[[#This Row],[Date]],"dddd")</f>
        <v>Wednesday</v>
      </c>
    </row>
    <row r="2690" spans="1:22" x14ac:dyDescent="0.3">
      <c r="A2690" t="s">
        <v>2708</v>
      </c>
      <c r="B2690" s="3" t="s">
        <v>5278</v>
      </c>
      <c r="C2690" t="s">
        <v>5389</v>
      </c>
      <c r="D2690" s="5" t="s">
        <v>6008</v>
      </c>
      <c r="E2690" t="s">
        <v>6803</v>
      </c>
      <c r="F2690" t="s">
        <v>7130</v>
      </c>
      <c r="G2690" t="s">
        <v>7147</v>
      </c>
      <c r="H2690" t="s">
        <v>7152</v>
      </c>
      <c r="I2690" t="s">
        <v>7155</v>
      </c>
      <c r="J2690" s="11">
        <v>2</v>
      </c>
      <c r="K2690" s="9">
        <v>5</v>
      </c>
      <c r="L2690">
        <v>15</v>
      </c>
      <c r="M2690" s="7">
        <v>8.5</v>
      </c>
      <c r="N2690" t="s">
        <v>7157</v>
      </c>
      <c r="O2690" t="s">
        <v>7161</v>
      </c>
      <c r="P2690" t="s">
        <v>7168</v>
      </c>
      <c r="Q2690" s="9">
        <v>4.0999999999999996</v>
      </c>
      <c r="R2690" t="s">
        <v>7171</v>
      </c>
      <c r="S2690" t="s">
        <v>7176</v>
      </c>
      <c r="T2690">
        <v>41</v>
      </c>
      <c r="U2690" t="str">
        <f>TEXT(CoffeeData[[#This Row],[Date]],"mmm")</f>
        <v>Mar</v>
      </c>
      <c r="V2690" t="str">
        <f>TEXT(CoffeeData[[#This Row],[Date]],"dddd")</f>
        <v>Thursday</v>
      </c>
    </row>
    <row r="2691" spans="1:22" x14ac:dyDescent="0.3">
      <c r="A2691" t="s">
        <v>2709</v>
      </c>
      <c r="B2691" s="3" t="s">
        <v>5073</v>
      </c>
      <c r="C2691" t="s">
        <v>5391</v>
      </c>
      <c r="D2691" s="5" t="s">
        <v>6176</v>
      </c>
      <c r="E2691" t="s">
        <v>6551</v>
      </c>
      <c r="F2691" t="s">
        <v>7130</v>
      </c>
      <c r="G2691" t="s">
        <v>7137</v>
      </c>
      <c r="H2691" t="s">
        <v>7150</v>
      </c>
      <c r="I2691" t="s">
        <v>7155</v>
      </c>
      <c r="J2691" s="11">
        <v>3</v>
      </c>
      <c r="K2691" s="9">
        <v>3</v>
      </c>
      <c r="L2691">
        <v>0</v>
      </c>
      <c r="M2691" s="7">
        <v>9</v>
      </c>
      <c r="N2691" t="s">
        <v>7157</v>
      </c>
      <c r="O2691" t="s">
        <v>7160</v>
      </c>
      <c r="P2691" t="s">
        <v>7165</v>
      </c>
      <c r="Q2691" s="9">
        <v>3.6</v>
      </c>
      <c r="R2691" t="s">
        <v>7172</v>
      </c>
      <c r="S2691" t="s">
        <v>7175</v>
      </c>
      <c r="T2691">
        <v>25</v>
      </c>
      <c r="U2691" t="str">
        <f>TEXT(CoffeeData[[#This Row],[Date]],"mmm")</f>
        <v>Nov</v>
      </c>
      <c r="V2691" t="str">
        <f>TEXT(CoffeeData[[#This Row],[Date]],"dddd")</f>
        <v>Friday</v>
      </c>
    </row>
    <row r="2692" spans="1:22" x14ac:dyDescent="0.3">
      <c r="A2692" t="s">
        <v>2710</v>
      </c>
      <c r="B2692" s="3" t="s">
        <v>5143</v>
      </c>
      <c r="C2692" t="s">
        <v>5388</v>
      </c>
      <c r="D2692" s="5" t="s">
        <v>6026</v>
      </c>
      <c r="E2692" t="s">
        <v>7020</v>
      </c>
      <c r="F2692" t="s">
        <v>7129</v>
      </c>
      <c r="G2692" t="s">
        <v>7134</v>
      </c>
      <c r="H2692" t="s">
        <v>7150</v>
      </c>
      <c r="I2692" t="s">
        <v>7154</v>
      </c>
      <c r="J2692" s="11">
        <v>2</v>
      </c>
      <c r="K2692" s="9">
        <v>2.5</v>
      </c>
      <c r="L2692">
        <v>10</v>
      </c>
      <c r="M2692" s="7">
        <v>4.5</v>
      </c>
      <c r="N2692" t="s">
        <v>7158</v>
      </c>
      <c r="O2692" t="s">
        <v>7163</v>
      </c>
      <c r="P2692" t="s">
        <v>7168</v>
      </c>
      <c r="Q2692" s="9">
        <v>3.4</v>
      </c>
      <c r="R2692" t="s">
        <v>7173</v>
      </c>
      <c r="S2692" t="s">
        <v>7174</v>
      </c>
      <c r="T2692">
        <v>38</v>
      </c>
      <c r="U2692" t="str">
        <f>TEXT(CoffeeData[[#This Row],[Date]],"mmm")</f>
        <v>Jul</v>
      </c>
      <c r="V2692" t="str">
        <f>TEXT(CoffeeData[[#This Row],[Date]],"dddd")</f>
        <v>Wednesday</v>
      </c>
    </row>
    <row r="2693" spans="1:22" x14ac:dyDescent="0.3">
      <c r="A2693" t="s">
        <v>2711</v>
      </c>
      <c r="B2693" s="3" t="s">
        <v>5193</v>
      </c>
      <c r="C2693" t="s">
        <v>5386</v>
      </c>
      <c r="D2693" s="5" t="s">
        <v>5887</v>
      </c>
      <c r="E2693" t="s">
        <v>6414</v>
      </c>
      <c r="F2693" t="s">
        <v>7131</v>
      </c>
      <c r="G2693" t="s">
        <v>7144</v>
      </c>
      <c r="H2693" t="s">
        <v>7149</v>
      </c>
      <c r="I2693" t="s">
        <v>7153</v>
      </c>
      <c r="J2693" s="11">
        <v>3</v>
      </c>
      <c r="K2693" s="9">
        <v>3.5</v>
      </c>
      <c r="L2693">
        <v>15</v>
      </c>
      <c r="M2693" s="7">
        <v>8.92</v>
      </c>
      <c r="N2693" t="s">
        <v>7157</v>
      </c>
      <c r="O2693" t="s">
        <v>7163</v>
      </c>
      <c r="P2693" t="s">
        <v>7165</v>
      </c>
      <c r="Q2693" s="9">
        <v>3.1</v>
      </c>
      <c r="R2693" t="s">
        <v>7171</v>
      </c>
      <c r="S2693" t="s">
        <v>7174</v>
      </c>
      <c r="T2693">
        <v>25</v>
      </c>
      <c r="U2693" t="str">
        <f>TEXT(CoffeeData[[#This Row],[Date]],"mmm")</f>
        <v>Nov</v>
      </c>
      <c r="V2693" t="str">
        <f>TEXT(CoffeeData[[#This Row],[Date]],"dddd")</f>
        <v>Sunday</v>
      </c>
    </row>
    <row r="2694" spans="1:22" x14ac:dyDescent="0.3">
      <c r="A2694" t="s">
        <v>2712</v>
      </c>
      <c r="B2694" s="3" t="s">
        <v>5379</v>
      </c>
      <c r="C2694" t="s">
        <v>5387</v>
      </c>
      <c r="D2694" s="5" t="s">
        <v>5438</v>
      </c>
      <c r="E2694" t="s">
        <v>6609</v>
      </c>
      <c r="F2694" t="s">
        <v>7130</v>
      </c>
      <c r="G2694" t="s">
        <v>7132</v>
      </c>
      <c r="H2694" t="s">
        <v>7148</v>
      </c>
      <c r="I2694" t="s">
        <v>7155</v>
      </c>
      <c r="J2694" s="11">
        <v>1</v>
      </c>
      <c r="K2694" s="9">
        <v>2.5</v>
      </c>
      <c r="L2694">
        <v>0</v>
      </c>
      <c r="M2694" s="7">
        <v>2.5</v>
      </c>
      <c r="N2694" t="s">
        <v>7157</v>
      </c>
      <c r="O2694" t="s">
        <v>7163</v>
      </c>
      <c r="P2694" t="s">
        <v>7169</v>
      </c>
      <c r="Q2694" s="9">
        <v>3.8</v>
      </c>
      <c r="R2694" t="s">
        <v>7173</v>
      </c>
      <c r="S2694" t="s">
        <v>7174</v>
      </c>
      <c r="T2694">
        <v>39</v>
      </c>
      <c r="U2694" t="str">
        <f>TEXT(CoffeeData[[#This Row],[Date]],"mmm")</f>
        <v>Jul</v>
      </c>
      <c r="V2694" t="str">
        <f>TEXT(CoffeeData[[#This Row],[Date]],"dddd")</f>
        <v>Tuesday</v>
      </c>
    </row>
    <row r="2695" spans="1:22" x14ac:dyDescent="0.3">
      <c r="A2695" t="s">
        <v>2713</v>
      </c>
      <c r="B2695" s="3" t="s">
        <v>5288</v>
      </c>
      <c r="C2695" t="s">
        <v>5387</v>
      </c>
      <c r="D2695" s="5" t="s">
        <v>5903</v>
      </c>
      <c r="E2695" t="s">
        <v>6585</v>
      </c>
      <c r="F2695" t="s">
        <v>7130</v>
      </c>
      <c r="G2695" t="s">
        <v>7134</v>
      </c>
      <c r="H2695" t="s">
        <v>7150</v>
      </c>
      <c r="I2695" t="s">
        <v>7155</v>
      </c>
      <c r="J2695" s="11">
        <v>2</v>
      </c>
      <c r="K2695" s="9">
        <v>2.5</v>
      </c>
      <c r="L2695">
        <v>15</v>
      </c>
      <c r="M2695" s="7">
        <v>4.25</v>
      </c>
      <c r="N2695" t="s">
        <v>7158</v>
      </c>
      <c r="O2695" t="s">
        <v>7162</v>
      </c>
      <c r="P2695" t="s">
        <v>7170</v>
      </c>
      <c r="Q2695" s="9">
        <v>3.5</v>
      </c>
      <c r="R2695" t="s">
        <v>7171</v>
      </c>
      <c r="S2695" t="s">
        <v>7175</v>
      </c>
      <c r="T2695">
        <v>26</v>
      </c>
      <c r="U2695" t="str">
        <f>TEXT(CoffeeData[[#This Row],[Date]],"mmm")</f>
        <v>Nov</v>
      </c>
      <c r="V2695" t="str">
        <f>TEXT(CoffeeData[[#This Row],[Date]],"dddd")</f>
        <v>Tuesday</v>
      </c>
    </row>
    <row r="2696" spans="1:22" x14ac:dyDescent="0.3">
      <c r="A2696" t="s">
        <v>2714</v>
      </c>
      <c r="B2696" s="3" t="s">
        <v>5041</v>
      </c>
      <c r="C2696" t="s">
        <v>5390</v>
      </c>
      <c r="D2696" s="5" t="s">
        <v>5438</v>
      </c>
      <c r="E2696" t="s">
        <v>6473</v>
      </c>
      <c r="F2696" t="s">
        <v>7130</v>
      </c>
      <c r="G2696" t="s">
        <v>7143</v>
      </c>
      <c r="H2696" t="s">
        <v>7149</v>
      </c>
      <c r="I2696" t="s">
        <v>7153</v>
      </c>
      <c r="J2696" s="11">
        <v>4</v>
      </c>
      <c r="K2696" s="9">
        <v>4.5</v>
      </c>
      <c r="L2696">
        <v>15</v>
      </c>
      <c r="M2696" s="7">
        <v>15.3</v>
      </c>
      <c r="N2696" t="s">
        <v>7158</v>
      </c>
      <c r="O2696" t="s">
        <v>7160</v>
      </c>
      <c r="P2696" t="s">
        <v>7164</v>
      </c>
      <c r="Q2696" s="9">
        <v>4.2</v>
      </c>
      <c r="R2696" t="s">
        <v>7172</v>
      </c>
      <c r="S2696" t="s">
        <v>7176</v>
      </c>
      <c r="T2696">
        <v>34</v>
      </c>
      <c r="U2696" t="str">
        <f>TEXT(CoffeeData[[#This Row],[Date]],"mmm")</f>
        <v>May</v>
      </c>
      <c r="V2696" t="str">
        <f>TEXT(CoffeeData[[#This Row],[Date]],"dddd")</f>
        <v>Monday</v>
      </c>
    </row>
    <row r="2697" spans="1:22" x14ac:dyDescent="0.3">
      <c r="A2697" t="s">
        <v>2715</v>
      </c>
      <c r="B2697" s="3" t="s">
        <v>5192</v>
      </c>
      <c r="C2697" t="s">
        <v>5390</v>
      </c>
      <c r="D2697" s="5" t="s">
        <v>6073</v>
      </c>
      <c r="E2697" t="s">
        <v>6844</v>
      </c>
      <c r="F2697" t="s">
        <v>7130</v>
      </c>
      <c r="G2697" t="s">
        <v>7135</v>
      </c>
      <c r="H2697" t="s">
        <v>7149</v>
      </c>
      <c r="I2697" t="s">
        <v>7153</v>
      </c>
      <c r="J2697" s="11">
        <v>1</v>
      </c>
      <c r="K2697" s="9">
        <v>4</v>
      </c>
      <c r="L2697">
        <v>15</v>
      </c>
      <c r="M2697" s="7">
        <v>3.4</v>
      </c>
      <c r="N2697" t="s">
        <v>7158</v>
      </c>
      <c r="O2697" t="s">
        <v>7162</v>
      </c>
      <c r="P2697" t="s">
        <v>7164</v>
      </c>
      <c r="Q2697" s="9">
        <v>4.5999999999999996</v>
      </c>
      <c r="R2697" t="s">
        <v>7172</v>
      </c>
      <c r="S2697" t="s">
        <v>7176</v>
      </c>
      <c r="T2697">
        <v>35</v>
      </c>
      <c r="U2697" t="str">
        <f>TEXT(CoffeeData[[#This Row],[Date]],"mmm")</f>
        <v>Feb</v>
      </c>
      <c r="V2697" t="str">
        <f>TEXT(CoffeeData[[#This Row],[Date]],"dddd")</f>
        <v>Monday</v>
      </c>
    </row>
    <row r="2698" spans="1:22" x14ac:dyDescent="0.3">
      <c r="A2698" t="s">
        <v>2716</v>
      </c>
      <c r="B2698" s="3" t="s">
        <v>5383</v>
      </c>
      <c r="C2698" t="s">
        <v>5388</v>
      </c>
      <c r="D2698" s="5" t="s">
        <v>5584</v>
      </c>
      <c r="E2698" t="s">
        <v>6575</v>
      </c>
      <c r="F2698" t="s">
        <v>7129</v>
      </c>
      <c r="G2698" t="s">
        <v>7132</v>
      </c>
      <c r="H2698" t="s">
        <v>7148</v>
      </c>
      <c r="I2698" t="s">
        <v>7155</v>
      </c>
      <c r="J2698" s="11">
        <v>4</v>
      </c>
      <c r="K2698" s="9">
        <v>2.5</v>
      </c>
      <c r="L2698">
        <v>15</v>
      </c>
      <c r="M2698" s="7">
        <v>8.5</v>
      </c>
      <c r="N2698" t="s">
        <v>7157</v>
      </c>
      <c r="O2698" t="s">
        <v>7163</v>
      </c>
      <c r="P2698" t="s">
        <v>7168</v>
      </c>
      <c r="Q2698" s="9">
        <v>5</v>
      </c>
      <c r="R2698" t="s">
        <v>7172</v>
      </c>
      <c r="S2698" t="s">
        <v>7175</v>
      </c>
      <c r="T2698">
        <v>33</v>
      </c>
      <c r="U2698" t="str">
        <f>TEXT(CoffeeData[[#This Row],[Date]],"mmm")</f>
        <v>Feb</v>
      </c>
      <c r="V2698" t="str">
        <f>TEXT(CoffeeData[[#This Row],[Date]],"dddd")</f>
        <v>Wednesday</v>
      </c>
    </row>
    <row r="2699" spans="1:22" x14ac:dyDescent="0.3">
      <c r="A2699" t="s">
        <v>2717</v>
      </c>
      <c r="B2699" s="3" t="s">
        <v>5316</v>
      </c>
      <c r="C2699" t="s">
        <v>5388</v>
      </c>
      <c r="D2699" s="5" t="s">
        <v>5668</v>
      </c>
      <c r="E2699" t="s">
        <v>6319</v>
      </c>
      <c r="F2699" t="s">
        <v>7130</v>
      </c>
      <c r="G2699" t="s">
        <v>7136</v>
      </c>
      <c r="H2699" t="s">
        <v>7151</v>
      </c>
      <c r="I2699" t="s">
        <v>7155</v>
      </c>
      <c r="J2699" s="11">
        <v>3</v>
      </c>
      <c r="K2699" s="9">
        <v>4</v>
      </c>
      <c r="L2699">
        <v>15</v>
      </c>
      <c r="M2699" s="7">
        <v>10.199999999999999</v>
      </c>
      <c r="N2699" t="s">
        <v>7156</v>
      </c>
      <c r="O2699" t="s">
        <v>7163</v>
      </c>
      <c r="P2699" t="s">
        <v>7168</v>
      </c>
      <c r="Q2699" s="9">
        <v>4.7</v>
      </c>
      <c r="R2699" t="s">
        <v>7172</v>
      </c>
      <c r="S2699" t="s">
        <v>7175</v>
      </c>
      <c r="T2699">
        <v>45</v>
      </c>
      <c r="U2699" t="str">
        <f>TEXT(CoffeeData[[#This Row],[Date]],"mmm")</f>
        <v>May</v>
      </c>
      <c r="V2699" t="str">
        <f>TEXT(CoffeeData[[#This Row],[Date]],"dddd")</f>
        <v>Wednesday</v>
      </c>
    </row>
    <row r="2700" spans="1:22" x14ac:dyDescent="0.3">
      <c r="A2700" t="s">
        <v>2718</v>
      </c>
      <c r="B2700" s="3" t="s">
        <v>5223</v>
      </c>
      <c r="C2700" t="s">
        <v>5387</v>
      </c>
      <c r="D2700" s="5" t="s">
        <v>5939</v>
      </c>
      <c r="E2700" t="s">
        <v>6820</v>
      </c>
      <c r="F2700" t="s">
        <v>7129</v>
      </c>
      <c r="G2700" t="s">
        <v>7144</v>
      </c>
      <c r="H2700" t="s">
        <v>7149</v>
      </c>
      <c r="I2700" t="s">
        <v>7155</v>
      </c>
      <c r="J2700" s="11">
        <v>2</v>
      </c>
      <c r="K2700" s="9">
        <v>3.5</v>
      </c>
      <c r="L2700">
        <v>0</v>
      </c>
      <c r="M2700" s="7">
        <v>7</v>
      </c>
      <c r="N2700" t="s">
        <v>7156</v>
      </c>
      <c r="O2700" t="s">
        <v>7159</v>
      </c>
      <c r="P2700" t="s">
        <v>7165</v>
      </c>
      <c r="Q2700" s="9">
        <v>3.9</v>
      </c>
      <c r="R2700" t="s">
        <v>7171</v>
      </c>
      <c r="S2700" t="s">
        <v>7175</v>
      </c>
      <c r="T2700">
        <v>40</v>
      </c>
      <c r="U2700" t="str">
        <f>TEXT(CoffeeData[[#This Row],[Date]],"mmm")</f>
        <v>Dec</v>
      </c>
      <c r="V2700" t="str">
        <f>TEXT(CoffeeData[[#This Row],[Date]],"dddd")</f>
        <v>Tuesday</v>
      </c>
    </row>
    <row r="2701" spans="1:22" x14ac:dyDescent="0.3">
      <c r="A2701" t="s">
        <v>2719</v>
      </c>
      <c r="B2701" s="3" t="s">
        <v>5118</v>
      </c>
      <c r="C2701" t="s">
        <v>5387</v>
      </c>
      <c r="D2701" s="5" t="s">
        <v>6187</v>
      </c>
      <c r="E2701" t="s">
        <v>6633</v>
      </c>
      <c r="F2701" t="s">
        <v>7129</v>
      </c>
      <c r="G2701" t="s">
        <v>7141</v>
      </c>
      <c r="H2701" t="s">
        <v>7149</v>
      </c>
      <c r="I2701" t="s">
        <v>7154</v>
      </c>
      <c r="J2701" s="11">
        <v>2</v>
      </c>
      <c r="K2701" s="9">
        <v>3</v>
      </c>
      <c r="L2701">
        <v>5</v>
      </c>
      <c r="M2701" s="7">
        <v>5.7</v>
      </c>
      <c r="N2701" t="s">
        <v>7157</v>
      </c>
      <c r="O2701" t="s">
        <v>7162</v>
      </c>
      <c r="P2701" t="s">
        <v>7167</v>
      </c>
      <c r="Q2701" s="9">
        <v>4.8</v>
      </c>
      <c r="R2701" t="s">
        <v>7172</v>
      </c>
      <c r="S2701" t="s">
        <v>7176</v>
      </c>
      <c r="T2701">
        <v>29</v>
      </c>
      <c r="U2701" t="str">
        <f>TEXT(CoffeeData[[#This Row],[Date]],"mmm")</f>
        <v>Feb</v>
      </c>
      <c r="V2701" t="str">
        <f>TEXT(CoffeeData[[#This Row],[Date]],"dddd")</f>
        <v>Tuesday</v>
      </c>
    </row>
    <row r="2702" spans="1:22" x14ac:dyDescent="0.3">
      <c r="A2702" t="s">
        <v>2720</v>
      </c>
      <c r="B2702" s="3" t="s">
        <v>5282</v>
      </c>
      <c r="C2702" t="s">
        <v>5385</v>
      </c>
      <c r="D2702" s="5" t="s">
        <v>6205</v>
      </c>
      <c r="E2702" t="s">
        <v>6904</v>
      </c>
      <c r="F2702" t="s">
        <v>7131</v>
      </c>
      <c r="G2702" t="s">
        <v>7132</v>
      </c>
      <c r="H2702" t="s">
        <v>7148</v>
      </c>
      <c r="I2702" t="s">
        <v>7154</v>
      </c>
      <c r="J2702" s="11">
        <v>3</v>
      </c>
      <c r="K2702" s="9">
        <v>2.5</v>
      </c>
      <c r="L2702">
        <v>10</v>
      </c>
      <c r="M2702" s="7">
        <v>6.75</v>
      </c>
      <c r="N2702" t="s">
        <v>7156</v>
      </c>
      <c r="O2702" t="s">
        <v>7163</v>
      </c>
      <c r="P2702" t="s">
        <v>7164</v>
      </c>
      <c r="Q2702" s="9">
        <v>4.8</v>
      </c>
      <c r="R2702" t="s">
        <v>7172</v>
      </c>
      <c r="S2702" t="s">
        <v>7175</v>
      </c>
      <c r="T2702">
        <v>41</v>
      </c>
      <c r="U2702" t="str">
        <f>TEXT(CoffeeData[[#This Row],[Date]],"mmm")</f>
        <v>Apr</v>
      </c>
      <c r="V2702" t="str">
        <f>TEXT(CoffeeData[[#This Row],[Date]],"dddd")</f>
        <v>Saturday</v>
      </c>
    </row>
    <row r="2703" spans="1:22" x14ac:dyDescent="0.3">
      <c r="A2703" t="s">
        <v>2721</v>
      </c>
      <c r="B2703" s="3" t="s">
        <v>5084</v>
      </c>
      <c r="C2703" t="s">
        <v>5391</v>
      </c>
      <c r="D2703" s="5" t="s">
        <v>5677</v>
      </c>
      <c r="E2703" t="s">
        <v>6673</v>
      </c>
      <c r="F2703" t="s">
        <v>7129</v>
      </c>
      <c r="G2703" t="s">
        <v>7133</v>
      </c>
      <c r="H2703" t="s">
        <v>7149</v>
      </c>
      <c r="I2703" t="s">
        <v>7154</v>
      </c>
      <c r="J2703" s="11">
        <v>4</v>
      </c>
      <c r="K2703" s="9">
        <v>2.5</v>
      </c>
      <c r="L2703">
        <v>0</v>
      </c>
      <c r="M2703" s="7">
        <v>10</v>
      </c>
      <c r="N2703" t="s">
        <v>7157</v>
      </c>
      <c r="O2703" t="s">
        <v>7162</v>
      </c>
      <c r="P2703" t="s">
        <v>7167</v>
      </c>
      <c r="Q2703" s="9">
        <v>4.7</v>
      </c>
      <c r="R2703" t="s">
        <v>7171</v>
      </c>
      <c r="S2703" t="s">
        <v>7174</v>
      </c>
      <c r="T2703">
        <v>38</v>
      </c>
      <c r="U2703" t="str">
        <f>TEXT(CoffeeData[[#This Row],[Date]],"mmm")</f>
        <v>Aug</v>
      </c>
      <c r="V2703" t="str">
        <f>TEXT(CoffeeData[[#This Row],[Date]],"dddd")</f>
        <v>Friday</v>
      </c>
    </row>
    <row r="2704" spans="1:22" x14ac:dyDescent="0.3">
      <c r="A2704" t="s">
        <v>2722</v>
      </c>
      <c r="B2704" s="3" t="s">
        <v>5344</v>
      </c>
      <c r="C2704" t="s">
        <v>5389</v>
      </c>
      <c r="D2704" s="5" t="s">
        <v>5455</v>
      </c>
      <c r="E2704" t="s">
        <v>7022</v>
      </c>
      <c r="F2704" t="s">
        <v>7130</v>
      </c>
      <c r="G2704" t="s">
        <v>7144</v>
      </c>
      <c r="H2704" t="s">
        <v>7149</v>
      </c>
      <c r="I2704" t="s">
        <v>7154</v>
      </c>
      <c r="J2704" s="11">
        <v>4</v>
      </c>
      <c r="K2704" s="9">
        <v>3.5</v>
      </c>
      <c r="L2704">
        <v>5</v>
      </c>
      <c r="M2704" s="7">
        <v>13.3</v>
      </c>
      <c r="N2704" t="s">
        <v>7156</v>
      </c>
      <c r="O2704" t="s">
        <v>7160</v>
      </c>
      <c r="P2704" t="s">
        <v>7167</v>
      </c>
      <c r="Q2704" s="9">
        <v>3.9</v>
      </c>
      <c r="R2704" t="s">
        <v>7173</v>
      </c>
      <c r="S2704" t="s">
        <v>7175</v>
      </c>
      <c r="T2704">
        <v>31</v>
      </c>
      <c r="U2704" t="str">
        <f>TEXT(CoffeeData[[#This Row],[Date]],"mmm")</f>
        <v>May</v>
      </c>
      <c r="V2704" t="str">
        <f>TEXT(CoffeeData[[#This Row],[Date]],"dddd")</f>
        <v>Thursday</v>
      </c>
    </row>
    <row r="2705" spans="1:22" x14ac:dyDescent="0.3">
      <c r="A2705" t="s">
        <v>2723</v>
      </c>
      <c r="B2705" s="3" t="s">
        <v>5336</v>
      </c>
      <c r="C2705" t="s">
        <v>5385</v>
      </c>
      <c r="D2705" s="5" t="s">
        <v>5803</v>
      </c>
      <c r="E2705" t="s">
        <v>6532</v>
      </c>
      <c r="F2705" t="s">
        <v>7131</v>
      </c>
      <c r="G2705" t="s">
        <v>7147</v>
      </c>
      <c r="H2705" t="s">
        <v>7152</v>
      </c>
      <c r="I2705" t="s">
        <v>7153</v>
      </c>
      <c r="J2705" s="11">
        <v>4</v>
      </c>
      <c r="K2705" s="9">
        <v>5</v>
      </c>
      <c r="L2705">
        <v>15</v>
      </c>
      <c r="M2705" s="7">
        <v>17</v>
      </c>
      <c r="N2705" t="s">
        <v>7158</v>
      </c>
      <c r="O2705" t="s">
        <v>7160</v>
      </c>
      <c r="P2705" t="s">
        <v>7167</v>
      </c>
      <c r="Q2705" s="9">
        <v>4.4000000000000004</v>
      </c>
      <c r="R2705" t="s">
        <v>7172</v>
      </c>
      <c r="S2705" t="s">
        <v>7175</v>
      </c>
      <c r="T2705">
        <v>44</v>
      </c>
      <c r="U2705" t="str">
        <f>TEXT(CoffeeData[[#This Row],[Date]],"mmm")</f>
        <v>Jan</v>
      </c>
      <c r="V2705" t="str">
        <f>TEXT(CoffeeData[[#This Row],[Date]],"dddd")</f>
        <v>Saturday</v>
      </c>
    </row>
    <row r="2706" spans="1:22" x14ac:dyDescent="0.3">
      <c r="A2706" t="s">
        <v>2724</v>
      </c>
      <c r="B2706" s="3" t="s">
        <v>5278</v>
      </c>
      <c r="C2706" t="s">
        <v>5389</v>
      </c>
      <c r="D2706" s="5" t="s">
        <v>5899</v>
      </c>
      <c r="E2706" t="s">
        <v>6636</v>
      </c>
      <c r="F2706" t="s">
        <v>7131</v>
      </c>
      <c r="G2706" t="s">
        <v>7144</v>
      </c>
      <c r="H2706" t="s">
        <v>7149</v>
      </c>
      <c r="I2706" t="s">
        <v>7153</v>
      </c>
      <c r="J2706" s="11">
        <v>1</v>
      </c>
      <c r="K2706" s="9">
        <v>3.5</v>
      </c>
      <c r="L2706">
        <v>0</v>
      </c>
      <c r="M2706" s="7">
        <v>3.5</v>
      </c>
      <c r="N2706" t="s">
        <v>7158</v>
      </c>
      <c r="O2706" t="s">
        <v>7159</v>
      </c>
      <c r="P2706" t="s">
        <v>7168</v>
      </c>
      <c r="Q2706" s="9">
        <v>3.5</v>
      </c>
      <c r="R2706" t="s">
        <v>7173</v>
      </c>
      <c r="S2706" t="s">
        <v>7175</v>
      </c>
      <c r="T2706">
        <v>32</v>
      </c>
      <c r="U2706" t="str">
        <f>TEXT(CoffeeData[[#This Row],[Date]],"mmm")</f>
        <v>Mar</v>
      </c>
      <c r="V2706" t="str">
        <f>TEXT(CoffeeData[[#This Row],[Date]],"dddd")</f>
        <v>Thursday</v>
      </c>
    </row>
    <row r="2707" spans="1:22" x14ac:dyDescent="0.3">
      <c r="A2707" t="s">
        <v>2725</v>
      </c>
      <c r="B2707" s="3" t="s">
        <v>5132</v>
      </c>
      <c r="C2707" t="s">
        <v>5390</v>
      </c>
      <c r="D2707" s="5" t="s">
        <v>5805</v>
      </c>
      <c r="E2707" t="s">
        <v>6459</v>
      </c>
      <c r="F2707" t="s">
        <v>7130</v>
      </c>
      <c r="G2707" t="s">
        <v>7145</v>
      </c>
      <c r="H2707" t="s">
        <v>7148</v>
      </c>
      <c r="I2707" t="s">
        <v>7155</v>
      </c>
      <c r="J2707" s="11">
        <v>3</v>
      </c>
      <c r="K2707" s="9">
        <v>2</v>
      </c>
      <c r="L2707">
        <v>10</v>
      </c>
      <c r="M2707" s="7">
        <v>5.4</v>
      </c>
      <c r="N2707" t="s">
        <v>7157</v>
      </c>
      <c r="O2707" t="s">
        <v>7159</v>
      </c>
      <c r="P2707" t="s">
        <v>7168</v>
      </c>
      <c r="Q2707" s="9">
        <v>4.3</v>
      </c>
      <c r="R2707" t="s">
        <v>7171</v>
      </c>
      <c r="S2707" t="s">
        <v>7176</v>
      </c>
      <c r="T2707">
        <v>31</v>
      </c>
      <c r="U2707" t="str">
        <f>TEXT(CoffeeData[[#This Row],[Date]],"mmm")</f>
        <v>Feb</v>
      </c>
      <c r="V2707" t="str">
        <f>TEXT(CoffeeData[[#This Row],[Date]],"dddd")</f>
        <v>Monday</v>
      </c>
    </row>
    <row r="2708" spans="1:22" x14ac:dyDescent="0.3">
      <c r="A2708" t="s">
        <v>2726</v>
      </c>
      <c r="B2708" s="3" t="s">
        <v>5277</v>
      </c>
      <c r="C2708" t="s">
        <v>5385</v>
      </c>
      <c r="D2708" s="5" t="s">
        <v>5801</v>
      </c>
      <c r="E2708" t="s">
        <v>6975</v>
      </c>
      <c r="F2708" t="s">
        <v>7129</v>
      </c>
      <c r="G2708" t="s">
        <v>7144</v>
      </c>
      <c r="H2708" t="s">
        <v>7149</v>
      </c>
      <c r="I2708" t="s">
        <v>7154</v>
      </c>
      <c r="J2708" s="11">
        <v>4</v>
      </c>
      <c r="K2708" s="9">
        <v>3.5</v>
      </c>
      <c r="L2708">
        <v>10</v>
      </c>
      <c r="M2708" s="7">
        <v>12.6</v>
      </c>
      <c r="N2708" t="s">
        <v>7158</v>
      </c>
      <c r="O2708" t="s">
        <v>7160</v>
      </c>
      <c r="P2708" t="s">
        <v>7164</v>
      </c>
      <c r="Q2708" s="9">
        <v>3.3</v>
      </c>
      <c r="R2708" t="s">
        <v>7173</v>
      </c>
      <c r="S2708" t="s">
        <v>7176</v>
      </c>
      <c r="T2708">
        <v>28</v>
      </c>
      <c r="U2708" t="str">
        <f>TEXT(CoffeeData[[#This Row],[Date]],"mmm")</f>
        <v>Jan</v>
      </c>
      <c r="V2708" t="str">
        <f>TEXT(CoffeeData[[#This Row],[Date]],"dddd")</f>
        <v>Saturday</v>
      </c>
    </row>
    <row r="2709" spans="1:22" x14ac:dyDescent="0.3">
      <c r="A2709" t="s">
        <v>2727</v>
      </c>
      <c r="B2709" s="3" t="s">
        <v>5354</v>
      </c>
      <c r="C2709" t="s">
        <v>5389</v>
      </c>
      <c r="D2709" s="5" t="s">
        <v>5715</v>
      </c>
      <c r="E2709" t="s">
        <v>6872</v>
      </c>
      <c r="F2709" t="s">
        <v>7129</v>
      </c>
      <c r="G2709" t="s">
        <v>7144</v>
      </c>
      <c r="H2709" t="s">
        <v>7149</v>
      </c>
      <c r="I2709" t="s">
        <v>7154</v>
      </c>
      <c r="J2709" s="11">
        <v>2</v>
      </c>
      <c r="K2709" s="9">
        <v>3.5</v>
      </c>
      <c r="L2709">
        <v>15</v>
      </c>
      <c r="M2709" s="7">
        <v>5.95</v>
      </c>
      <c r="N2709" t="s">
        <v>7158</v>
      </c>
      <c r="O2709" t="s">
        <v>7163</v>
      </c>
      <c r="P2709" t="s">
        <v>7166</v>
      </c>
      <c r="Q2709" s="9">
        <v>3</v>
      </c>
      <c r="R2709" t="s">
        <v>7173</v>
      </c>
      <c r="S2709" t="s">
        <v>7174</v>
      </c>
      <c r="T2709">
        <v>36</v>
      </c>
      <c r="U2709" t="str">
        <f>TEXT(CoffeeData[[#This Row],[Date]],"mmm")</f>
        <v>Jul</v>
      </c>
      <c r="V2709" t="str">
        <f>TEXT(CoffeeData[[#This Row],[Date]],"dddd")</f>
        <v>Thursday</v>
      </c>
    </row>
    <row r="2710" spans="1:22" x14ac:dyDescent="0.3">
      <c r="A2710" t="s">
        <v>2728</v>
      </c>
      <c r="B2710" s="3" t="s">
        <v>5050</v>
      </c>
      <c r="C2710" t="s">
        <v>5387</v>
      </c>
      <c r="D2710" s="5" t="s">
        <v>6053</v>
      </c>
      <c r="E2710" t="s">
        <v>6458</v>
      </c>
      <c r="F2710" t="s">
        <v>7129</v>
      </c>
      <c r="G2710" t="s">
        <v>7133</v>
      </c>
      <c r="H2710" t="s">
        <v>7149</v>
      </c>
      <c r="I2710" t="s">
        <v>7153</v>
      </c>
      <c r="J2710" s="11">
        <v>2</v>
      </c>
      <c r="K2710" s="9">
        <v>2.5</v>
      </c>
      <c r="L2710">
        <v>15</v>
      </c>
      <c r="M2710" s="7">
        <v>4.25</v>
      </c>
      <c r="N2710" t="s">
        <v>7156</v>
      </c>
      <c r="O2710" t="s">
        <v>7159</v>
      </c>
      <c r="P2710" t="s">
        <v>7167</v>
      </c>
      <c r="Q2710" s="9">
        <v>3.2</v>
      </c>
      <c r="R2710" t="s">
        <v>7171</v>
      </c>
      <c r="S2710" t="s">
        <v>7175</v>
      </c>
      <c r="T2710">
        <v>30</v>
      </c>
      <c r="U2710" t="str">
        <f>TEXT(CoffeeData[[#This Row],[Date]],"mmm")</f>
        <v>Jul</v>
      </c>
      <c r="V2710" t="str">
        <f>TEXT(CoffeeData[[#This Row],[Date]],"dddd")</f>
        <v>Tuesday</v>
      </c>
    </row>
    <row r="2711" spans="1:22" x14ac:dyDescent="0.3">
      <c r="A2711" t="s">
        <v>2729</v>
      </c>
      <c r="B2711" s="3" t="s">
        <v>5029</v>
      </c>
      <c r="C2711" t="s">
        <v>5386</v>
      </c>
      <c r="D2711" s="5" t="s">
        <v>5650</v>
      </c>
      <c r="E2711" t="s">
        <v>6840</v>
      </c>
      <c r="F2711" t="s">
        <v>7129</v>
      </c>
      <c r="G2711" t="s">
        <v>7140</v>
      </c>
      <c r="H2711" t="s">
        <v>7150</v>
      </c>
      <c r="I2711" t="s">
        <v>7153</v>
      </c>
      <c r="J2711" s="11">
        <v>1</v>
      </c>
      <c r="K2711" s="9">
        <v>2</v>
      </c>
      <c r="L2711">
        <v>5</v>
      </c>
      <c r="M2711" s="7">
        <v>1.9</v>
      </c>
      <c r="N2711" t="s">
        <v>7156</v>
      </c>
      <c r="O2711" t="s">
        <v>7160</v>
      </c>
      <c r="P2711" t="s">
        <v>7168</v>
      </c>
      <c r="Q2711" s="9">
        <v>3.4</v>
      </c>
      <c r="R2711" t="s">
        <v>7173</v>
      </c>
      <c r="S2711" t="s">
        <v>7175</v>
      </c>
      <c r="T2711">
        <v>25</v>
      </c>
      <c r="U2711" t="str">
        <f>TEXT(CoffeeData[[#This Row],[Date]],"mmm")</f>
        <v>Dec</v>
      </c>
      <c r="V2711" t="str">
        <f>TEXT(CoffeeData[[#This Row],[Date]],"dddd")</f>
        <v>Sunday</v>
      </c>
    </row>
    <row r="2712" spans="1:22" x14ac:dyDescent="0.3">
      <c r="A2712" t="s">
        <v>2730</v>
      </c>
      <c r="B2712" s="3" t="s">
        <v>5186</v>
      </c>
      <c r="C2712" t="s">
        <v>5388</v>
      </c>
      <c r="D2712" s="5" t="s">
        <v>6203</v>
      </c>
      <c r="E2712" t="s">
        <v>6645</v>
      </c>
      <c r="F2712" t="s">
        <v>7131</v>
      </c>
      <c r="G2712" t="s">
        <v>7135</v>
      </c>
      <c r="H2712" t="s">
        <v>7149</v>
      </c>
      <c r="I2712" t="s">
        <v>7154</v>
      </c>
      <c r="J2712" s="11">
        <v>2</v>
      </c>
      <c r="K2712" s="9">
        <v>4</v>
      </c>
      <c r="L2712">
        <v>0</v>
      </c>
      <c r="M2712" s="7">
        <v>8</v>
      </c>
      <c r="N2712" t="s">
        <v>7156</v>
      </c>
      <c r="O2712" t="s">
        <v>7162</v>
      </c>
      <c r="P2712" t="s">
        <v>7169</v>
      </c>
      <c r="Q2712" s="9">
        <v>4.9000000000000004</v>
      </c>
      <c r="R2712" t="s">
        <v>7172</v>
      </c>
      <c r="S2712" t="s">
        <v>7174</v>
      </c>
      <c r="T2712">
        <v>41</v>
      </c>
      <c r="U2712" t="str">
        <f>TEXT(CoffeeData[[#This Row],[Date]],"mmm")</f>
        <v>May</v>
      </c>
      <c r="V2712" t="str">
        <f>TEXT(CoffeeData[[#This Row],[Date]],"dddd")</f>
        <v>Wednesday</v>
      </c>
    </row>
    <row r="2713" spans="1:22" x14ac:dyDescent="0.3">
      <c r="A2713" t="s">
        <v>2731</v>
      </c>
      <c r="B2713" s="3" t="s">
        <v>5131</v>
      </c>
      <c r="C2713" t="s">
        <v>5390</v>
      </c>
      <c r="D2713" s="5" t="s">
        <v>6142</v>
      </c>
      <c r="E2713" t="s">
        <v>6625</v>
      </c>
      <c r="F2713" t="s">
        <v>7131</v>
      </c>
      <c r="G2713" t="s">
        <v>7144</v>
      </c>
      <c r="H2713" t="s">
        <v>7149</v>
      </c>
      <c r="I2713" t="s">
        <v>7153</v>
      </c>
      <c r="J2713" s="11">
        <v>2</v>
      </c>
      <c r="K2713" s="9">
        <v>3.5</v>
      </c>
      <c r="L2713">
        <v>10</v>
      </c>
      <c r="M2713" s="7">
        <v>6.3</v>
      </c>
      <c r="N2713" t="s">
        <v>7158</v>
      </c>
      <c r="O2713" t="s">
        <v>7160</v>
      </c>
      <c r="P2713" t="s">
        <v>7168</v>
      </c>
      <c r="Q2713" s="9">
        <v>4.4000000000000004</v>
      </c>
      <c r="R2713" t="s">
        <v>7172</v>
      </c>
      <c r="S2713" t="s">
        <v>7176</v>
      </c>
      <c r="T2713">
        <v>39</v>
      </c>
      <c r="U2713" t="str">
        <f>TEXT(CoffeeData[[#This Row],[Date]],"mmm")</f>
        <v>Mar</v>
      </c>
      <c r="V2713" t="str">
        <f>TEXT(CoffeeData[[#This Row],[Date]],"dddd")</f>
        <v>Monday</v>
      </c>
    </row>
    <row r="2714" spans="1:22" x14ac:dyDescent="0.3">
      <c r="A2714" t="s">
        <v>2732</v>
      </c>
      <c r="B2714" s="3" t="s">
        <v>5038</v>
      </c>
      <c r="C2714" t="s">
        <v>5389</v>
      </c>
      <c r="D2714" s="5" t="s">
        <v>5602</v>
      </c>
      <c r="E2714" t="s">
        <v>6745</v>
      </c>
      <c r="F2714" t="s">
        <v>7129</v>
      </c>
      <c r="G2714" t="s">
        <v>7134</v>
      </c>
      <c r="H2714" t="s">
        <v>7150</v>
      </c>
      <c r="I2714" t="s">
        <v>7155</v>
      </c>
      <c r="J2714" s="11">
        <v>2</v>
      </c>
      <c r="K2714" s="9">
        <v>2.5</v>
      </c>
      <c r="L2714">
        <v>10</v>
      </c>
      <c r="M2714" s="7">
        <v>4.5</v>
      </c>
      <c r="N2714" t="s">
        <v>7156</v>
      </c>
      <c r="O2714" t="s">
        <v>7160</v>
      </c>
      <c r="P2714" t="s">
        <v>7167</v>
      </c>
      <c r="Q2714" s="9">
        <v>3.5</v>
      </c>
      <c r="R2714" t="s">
        <v>7172</v>
      </c>
      <c r="S2714" t="s">
        <v>7175</v>
      </c>
      <c r="T2714">
        <v>42</v>
      </c>
      <c r="U2714" t="str">
        <f>TEXT(CoffeeData[[#This Row],[Date]],"mmm")</f>
        <v>Sep</v>
      </c>
      <c r="V2714" t="str">
        <f>TEXT(CoffeeData[[#This Row],[Date]],"dddd")</f>
        <v>Thursday</v>
      </c>
    </row>
    <row r="2715" spans="1:22" x14ac:dyDescent="0.3">
      <c r="A2715" t="s">
        <v>2733</v>
      </c>
      <c r="B2715" s="3" t="s">
        <v>5204</v>
      </c>
      <c r="C2715" t="s">
        <v>5389</v>
      </c>
      <c r="D2715" s="5" t="s">
        <v>6188</v>
      </c>
      <c r="E2715" t="s">
        <v>6594</v>
      </c>
      <c r="F2715" t="s">
        <v>7131</v>
      </c>
      <c r="G2715" t="s">
        <v>7134</v>
      </c>
      <c r="H2715" t="s">
        <v>7150</v>
      </c>
      <c r="I2715" t="s">
        <v>7155</v>
      </c>
      <c r="J2715" s="11">
        <v>2</v>
      </c>
      <c r="K2715" s="9">
        <v>2.5</v>
      </c>
      <c r="L2715">
        <v>10</v>
      </c>
      <c r="M2715" s="7">
        <v>4.5</v>
      </c>
      <c r="N2715" t="s">
        <v>7157</v>
      </c>
      <c r="O2715" t="s">
        <v>7160</v>
      </c>
      <c r="P2715" t="s">
        <v>7168</v>
      </c>
      <c r="Q2715" s="9">
        <v>4.7</v>
      </c>
      <c r="R2715" t="s">
        <v>7172</v>
      </c>
      <c r="S2715" t="s">
        <v>7176</v>
      </c>
      <c r="T2715">
        <v>30</v>
      </c>
      <c r="U2715" t="str">
        <f>TEXT(CoffeeData[[#This Row],[Date]],"mmm")</f>
        <v>Mar</v>
      </c>
      <c r="V2715" t="str">
        <f>TEXT(CoffeeData[[#This Row],[Date]],"dddd")</f>
        <v>Thursday</v>
      </c>
    </row>
    <row r="2716" spans="1:22" x14ac:dyDescent="0.3">
      <c r="A2716" t="s">
        <v>2734</v>
      </c>
      <c r="B2716" s="3" t="s">
        <v>5354</v>
      </c>
      <c r="C2716" t="s">
        <v>5389</v>
      </c>
      <c r="D2716" s="5" t="s">
        <v>5419</v>
      </c>
      <c r="E2716" t="s">
        <v>6449</v>
      </c>
      <c r="F2716" t="s">
        <v>7129</v>
      </c>
      <c r="G2716" t="s">
        <v>7136</v>
      </c>
      <c r="H2716" t="s">
        <v>7151</v>
      </c>
      <c r="I2716" t="s">
        <v>7154</v>
      </c>
      <c r="J2716" s="11">
        <v>4</v>
      </c>
      <c r="K2716" s="9">
        <v>4</v>
      </c>
      <c r="L2716">
        <v>0</v>
      </c>
      <c r="M2716" s="7">
        <v>16</v>
      </c>
      <c r="N2716" t="s">
        <v>7158</v>
      </c>
      <c r="O2716" t="s">
        <v>7159</v>
      </c>
      <c r="P2716" t="s">
        <v>7170</v>
      </c>
      <c r="Q2716" s="9">
        <v>3.1</v>
      </c>
      <c r="R2716" t="s">
        <v>7172</v>
      </c>
      <c r="S2716" t="s">
        <v>7176</v>
      </c>
      <c r="T2716">
        <v>43</v>
      </c>
      <c r="U2716" t="str">
        <f>TEXT(CoffeeData[[#This Row],[Date]],"mmm")</f>
        <v>Jul</v>
      </c>
      <c r="V2716" t="str">
        <f>TEXT(CoffeeData[[#This Row],[Date]],"dddd")</f>
        <v>Thursday</v>
      </c>
    </row>
    <row r="2717" spans="1:22" x14ac:dyDescent="0.3">
      <c r="A2717" t="s">
        <v>2735</v>
      </c>
      <c r="B2717" s="3" t="s">
        <v>5185</v>
      </c>
      <c r="C2717" t="s">
        <v>5386</v>
      </c>
      <c r="D2717" s="5" t="s">
        <v>6206</v>
      </c>
      <c r="E2717" t="s">
        <v>6373</v>
      </c>
      <c r="F2717" t="s">
        <v>7130</v>
      </c>
      <c r="G2717" t="s">
        <v>7145</v>
      </c>
      <c r="H2717" t="s">
        <v>7148</v>
      </c>
      <c r="I2717" t="s">
        <v>7155</v>
      </c>
      <c r="J2717" s="11">
        <v>3</v>
      </c>
      <c r="K2717" s="9">
        <v>2</v>
      </c>
      <c r="L2717">
        <v>15</v>
      </c>
      <c r="M2717" s="7">
        <v>5.0999999999999996</v>
      </c>
      <c r="N2717" t="s">
        <v>7158</v>
      </c>
      <c r="O2717" t="s">
        <v>7160</v>
      </c>
      <c r="P2717" t="s">
        <v>7164</v>
      </c>
      <c r="Q2717" s="9">
        <v>3</v>
      </c>
      <c r="R2717" t="s">
        <v>7173</v>
      </c>
      <c r="S2717" t="s">
        <v>7175</v>
      </c>
      <c r="T2717">
        <v>42</v>
      </c>
      <c r="U2717" t="str">
        <f>TEXT(CoffeeData[[#This Row],[Date]],"mmm")</f>
        <v>Aug</v>
      </c>
      <c r="V2717" t="str">
        <f>TEXT(CoffeeData[[#This Row],[Date]],"dddd")</f>
        <v>Sunday</v>
      </c>
    </row>
    <row r="2718" spans="1:22" x14ac:dyDescent="0.3">
      <c r="A2718" t="s">
        <v>2736</v>
      </c>
      <c r="B2718" s="3" t="s">
        <v>5241</v>
      </c>
      <c r="C2718" t="s">
        <v>5391</v>
      </c>
      <c r="D2718" s="5" t="s">
        <v>6056</v>
      </c>
      <c r="E2718" t="s">
        <v>6783</v>
      </c>
      <c r="F2718" t="s">
        <v>7130</v>
      </c>
      <c r="G2718" t="s">
        <v>7141</v>
      </c>
      <c r="H2718" t="s">
        <v>7149</v>
      </c>
      <c r="I2718" t="s">
        <v>7154</v>
      </c>
      <c r="J2718" s="11">
        <v>3</v>
      </c>
      <c r="K2718" s="9">
        <v>3</v>
      </c>
      <c r="L2718">
        <v>0</v>
      </c>
      <c r="M2718" s="7">
        <v>9</v>
      </c>
      <c r="N2718" t="s">
        <v>7156</v>
      </c>
      <c r="O2718" t="s">
        <v>7163</v>
      </c>
      <c r="P2718" t="s">
        <v>7168</v>
      </c>
      <c r="Q2718" s="9">
        <v>4.3</v>
      </c>
      <c r="R2718" t="s">
        <v>7171</v>
      </c>
      <c r="S2718" t="s">
        <v>7175</v>
      </c>
      <c r="T2718">
        <v>34</v>
      </c>
      <c r="U2718" t="str">
        <f>TEXT(CoffeeData[[#This Row],[Date]],"mmm")</f>
        <v>May</v>
      </c>
      <c r="V2718" t="str">
        <f>TEXT(CoffeeData[[#This Row],[Date]],"dddd")</f>
        <v>Friday</v>
      </c>
    </row>
    <row r="2719" spans="1:22" x14ac:dyDescent="0.3">
      <c r="A2719" t="s">
        <v>2737</v>
      </c>
      <c r="B2719" s="3" t="s">
        <v>5111</v>
      </c>
      <c r="C2719" t="s">
        <v>5390</v>
      </c>
      <c r="D2719" s="5" t="s">
        <v>6185</v>
      </c>
      <c r="E2719" t="s">
        <v>6905</v>
      </c>
      <c r="F2719" t="s">
        <v>7131</v>
      </c>
      <c r="G2719" t="s">
        <v>7133</v>
      </c>
      <c r="H2719" t="s">
        <v>7149</v>
      </c>
      <c r="I2719" t="s">
        <v>7155</v>
      </c>
      <c r="J2719" s="11">
        <v>4</v>
      </c>
      <c r="K2719" s="9">
        <v>2.5</v>
      </c>
      <c r="L2719">
        <v>10</v>
      </c>
      <c r="M2719" s="7">
        <v>9</v>
      </c>
      <c r="N2719" t="s">
        <v>7158</v>
      </c>
      <c r="O2719" t="s">
        <v>7160</v>
      </c>
      <c r="P2719" t="s">
        <v>7169</v>
      </c>
      <c r="Q2719" s="9">
        <v>4.2</v>
      </c>
      <c r="R2719" t="s">
        <v>7172</v>
      </c>
      <c r="S2719" t="s">
        <v>7175</v>
      </c>
      <c r="T2719">
        <v>41</v>
      </c>
      <c r="U2719" t="str">
        <f>TEXT(CoffeeData[[#This Row],[Date]],"mmm")</f>
        <v>Jan</v>
      </c>
      <c r="V2719" t="str">
        <f>TEXT(CoffeeData[[#This Row],[Date]],"dddd")</f>
        <v>Monday</v>
      </c>
    </row>
    <row r="2720" spans="1:22" x14ac:dyDescent="0.3">
      <c r="A2720" t="s">
        <v>2738</v>
      </c>
      <c r="B2720" s="3" t="s">
        <v>5229</v>
      </c>
      <c r="C2720" t="s">
        <v>5388</v>
      </c>
      <c r="D2720" s="5" t="s">
        <v>5884</v>
      </c>
      <c r="E2720" t="s">
        <v>6301</v>
      </c>
      <c r="F2720" t="s">
        <v>7131</v>
      </c>
      <c r="G2720" t="s">
        <v>7144</v>
      </c>
      <c r="H2720" t="s">
        <v>7149</v>
      </c>
      <c r="I2720" t="s">
        <v>7154</v>
      </c>
      <c r="J2720" s="11">
        <v>2</v>
      </c>
      <c r="K2720" s="9">
        <v>3.5</v>
      </c>
      <c r="L2720">
        <v>5</v>
      </c>
      <c r="M2720" s="7">
        <v>6.65</v>
      </c>
      <c r="N2720" t="s">
        <v>7158</v>
      </c>
      <c r="O2720" t="s">
        <v>7160</v>
      </c>
      <c r="P2720" t="s">
        <v>7165</v>
      </c>
      <c r="Q2720" s="9">
        <v>3.6</v>
      </c>
      <c r="R2720" t="s">
        <v>7171</v>
      </c>
      <c r="S2720" t="s">
        <v>7176</v>
      </c>
      <c r="T2720">
        <v>40</v>
      </c>
      <c r="U2720" t="str">
        <f>TEXT(CoffeeData[[#This Row],[Date]],"mmm")</f>
        <v>Sep</v>
      </c>
      <c r="V2720" t="str">
        <f>TEXT(CoffeeData[[#This Row],[Date]],"dddd")</f>
        <v>Wednesday</v>
      </c>
    </row>
    <row r="2721" spans="1:22" x14ac:dyDescent="0.3">
      <c r="A2721" t="s">
        <v>2739</v>
      </c>
      <c r="B2721" s="3" t="s">
        <v>5197</v>
      </c>
      <c r="C2721" t="s">
        <v>5386</v>
      </c>
      <c r="D2721" s="5" t="s">
        <v>6174</v>
      </c>
      <c r="E2721" t="s">
        <v>6916</v>
      </c>
      <c r="F2721" t="s">
        <v>7130</v>
      </c>
      <c r="G2721" t="s">
        <v>7140</v>
      </c>
      <c r="H2721" t="s">
        <v>7150</v>
      </c>
      <c r="I2721" t="s">
        <v>7155</v>
      </c>
      <c r="J2721" s="11">
        <v>3</v>
      </c>
      <c r="K2721" s="9">
        <v>2</v>
      </c>
      <c r="L2721">
        <v>0</v>
      </c>
      <c r="M2721" s="7">
        <v>6</v>
      </c>
      <c r="N2721" t="s">
        <v>7157</v>
      </c>
      <c r="O2721" t="s">
        <v>7159</v>
      </c>
      <c r="P2721" t="s">
        <v>7166</v>
      </c>
      <c r="Q2721" s="9">
        <v>3.9</v>
      </c>
      <c r="R2721" t="s">
        <v>7171</v>
      </c>
      <c r="S2721" t="s">
        <v>7176</v>
      </c>
      <c r="T2721">
        <v>32</v>
      </c>
      <c r="U2721" t="str">
        <f>TEXT(CoffeeData[[#This Row],[Date]],"mmm")</f>
        <v>May</v>
      </c>
      <c r="V2721" t="str">
        <f>TEXT(CoffeeData[[#This Row],[Date]],"dddd")</f>
        <v>Sunday</v>
      </c>
    </row>
    <row r="2722" spans="1:22" x14ac:dyDescent="0.3">
      <c r="A2722" t="s">
        <v>2740</v>
      </c>
      <c r="B2722" s="3" t="s">
        <v>5232</v>
      </c>
      <c r="C2722" t="s">
        <v>5388</v>
      </c>
      <c r="D2722" s="5" t="s">
        <v>5716</v>
      </c>
      <c r="E2722" t="s">
        <v>6287</v>
      </c>
      <c r="F2722" t="s">
        <v>7130</v>
      </c>
      <c r="G2722" t="s">
        <v>7144</v>
      </c>
      <c r="H2722" t="s">
        <v>7149</v>
      </c>
      <c r="I2722" t="s">
        <v>7155</v>
      </c>
      <c r="J2722" s="11">
        <v>1</v>
      </c>
      <c r="K2722" s="9">
        <v>3.5</v>
      </c>
      <c r="L2722">
        <v>0</v>
      </c>
      <c r="M2722" s="7">
        <v>3.5</v>
      </c>
      <c r="N2722" t="s">
        <v>7156</v>
      </c>
      <c r="O2722" t="s">
        <v>7160</v>
      </c>
      <c r="P2722" t="s">
        <v>7170</v>
      </c>
      <c r="Q2722" s="9">
        <v>4.8</v>
      </c>
      <c r="R2722" t="s">
        <v>7173</v>
      </c>
      <c r="S2722" t="s">
        <v>7175</v>
      </c>
      <c r="T2722">
        <v>34</v>
      </c>
      <c r="U2722" t="str">
        <f>TEXT(CoffeeData[[#This Row],[Date]],"mmm")</f>
        <v>Sep</v>
      </c>
      <c r="V2722" t="str">
        <f>TEXT(CoffeeData[[#This Row],[Date]],"dddd")</f>
        <v>Wednesday</v>
      </c>
    </row>
    <row r="2723" spans="1:22" x14ac:dyDescent="0.3">
      <c r="A2723" t="s">
        <v>2741</v>
      </c>
      <c r="B2723" s="3" t="s">
        <v>5187</v>
      </c>
      <c r="C2723" t="s">
        <v>5391</v>
      </c>
      <c r="D2723" s="5" t="s">
        <v>5796</v>
      </c>
      <c r="E2723" t="s">
        <v>6667</v>
      </c>
      <c r="F2723" t="s">
        <v>7131</v>
      </c>
      <c r="G2723" t="s">
        <v>7138</v>
      </c>
      <c r="H2723" t="s">
        <v>7152</v>
      </c>
      <c r="I2723" t="s">
        <v>7155</v>
      </c>
      <c r="J2723" s="11">
        <v>4</v>
      </c>
      <c r="K2723" s="9">
        <v>5.5</v>
      </c>
      <c r="L2723">
        <v>0</v>
      </c>
      <c r="M2723" s="7">
        <v>22</v>
      </c>
      <c r="N2723" t="s">
        <v>7158</v>
      </c>
      <c r="O2723" t="s">
        <v>7163</v>
      </c>
      <c r="P2723" t="s">
        <v>7165</v>
      </c>
      <c r="Q2723" s="9">
        <v>3.4</v>
      </c>
      <c r="R2723" t="s">
        <v>7173</v>
      </c>
      <c r="S2723" t="s">
        <v>7175</v>
      </c>
      <c r="T2723">
        <v>40</v>
      </c>
      <c r="U2723" t="str">
        <f>TEXT(CoffeeData[[#This Row],[Date]],"mmm")</f>
        <v>Oct</v>
      </c>
      <c r="V2723" t="str">
        <f>TEXT(CoffeeData[[#This Row],[Date]],"dddd")</f>
        <v>Friday</v>
      </c>
    </row>
    <row r="2724" spans="1:22" x14ac:dyDescent="0.3">
      <c r="A2724" t="s">
        <v>2742</v>
      </c>
      <c r="B2724" s="3" t="s">
        <v>5133</v>
      </c>
      <c r="C2724" t="s">
        <v>5391</v>
      </c>
      <c r="D2724" s="5" t="s">
        <v>5717</v>
      </c>
      <c r="E2724" t="s">
        <v>6921</v>
      </c>
      <c r="F2724" t="s">
        <v>7130</v>
      </c>
      <c r="G2724" t="s">
        <v>7147</v>
      </c>
      <c r="H2724" t="s">
        <v>7152</v>
      </c>
      <c r="I2724" t="s">
        <v>7155</v>
      </c>
      <c r="J2724" s="11">
        <v>2</v>
      </c>
      <c r="K2724" s="9">
        <v>5</v>
      </c>
      <c r="L2724">
        <v>0</v>
      </c>
      <c r="M2724" s="7">
        <v>10</v>
      </c>
      <c r="N2724" t="s">
        <v>7157</v>
      </c>
      <c r="O2724" t="s">
        <v>7162</v>
      </c>
      <c r="P2724" t="s">
        <v>7169</v>
      </c>
      <c r="Q2724" s="9">
        <v>3.9</v>
      </c>
      <c r="R2724" t="s">
        <v>7171</v>
      </c>
      <c r="S2724" t="s">
        <v>7176</v>
      </c>
      <c r="T2724">
        <v>25</v>
      </c>
      <c r="U2724" t="str">
        <f>TEXT(CoffeeData[[#This Row],[Date]],"mmm")</f>
        <v>Mar</v>
      </c>
      <c r="V2724" t="str">
        <f>TEXT(CoffeeData[[#This Row],[Date]],"dddd")</f>
        <v>Friday</v>
      </c>
    </row>
    <row r="2725" spans="1:22" x14ac:dyDescent="0.3">
      <c r="A2725" t="s">
        <v>2743</v>
      </c>
      <c r="B2725" s="3" t="s">
        <v>5248</v>
      </c>
      <c r="C2725" t="s">
        <v>5389</v>
      </c>
      <c r="D2725" s="5" t="s">
        <v>5828</v>
      </c>
      <c r="E2725" t="s">
        <v>6917</v>
      </c>
      <c r="F2725" t="s">
        <v>7131</v>
      </c>
      <c r="G2725" t="s">
        <v>7143</v>
      </c>
      <c r="H2725" t="s">
        <v>7149</v>
      </c>
      <c r="I2725" t="s">
        <v>7155</v>
      </c>
      <c r="J2725" s="11">
        <v>2</v>
      </c>
      <c r="K2725" s="9">
        <v>4.5</v>
      </c>
      <c r="L2725">
        <v>5</v>
      </c>
      <c r="M2725" s="7">
        <v>8.5500000000000007</v>
      </c>
      <c r="N2725" t="s">
        <v>7156</v>
      </c>
      <c r="O2725" t="s">
        <v>7162</v>
      </c>
      <c r="P2725" t="s">
        <v>7165</v>
      </c>
      <c r="Q2725" s="9">
        <v>3.7</v>
      </c>
      <c r="R2725" t="s">
        <v>7172</v>
      </c>
      <c r="S2725" t="s">
        <v>7175</v>
      </c>
      <c r="T2725">
        <v>28</v>
      </c>
      <c r="U2725" t="str">
        <f>TEXT(CoffeeData[[#This Row],[Date]],"mmm")</f>
        <v>Jul</v>
      </c>
      <c r="V2725" t="str">
        <f>TEXT(CoffeeData[[#This Row],[Date]],"dddd")</f>
        <v>Thursday</v>
      </c>
    </row>
    <row r="2726" spans="1:22" x14ac:dyDescent="0.3">
      <c r="A2726" t="s">
        <v>2744</v>
      </c>
      <c r="B2726" s="3" t="s">
        <v>5262</v>
      </c>
      <c r="C2726" t="s">
        <v>5385</v>
      </c>
      <c r="D2726" s="5" t="s">
        <v>5637</v>
      </c>
      <c r="E2726" t="s">
        <v>6548</v>
      </c>
      <c r="F2726" t="s">
        <v>7129</v>
      </c>
      <c r="G2726" t="s">
        <v>7132</v>
      </c>
      <c r="H2726" t="s">
        <v>7148</v>
      </c>
      <c r="I2726" t="s">
        <v>7155</v>
      </c>
      <c r="J2726" s="11">
        <v>1</v>
      </c>
      <c r="K2726" s="9">
        <v>2.5</v>
      </c>
      <c r="L2726">
        <v>0</v>
      </c>
      <c r="M2726" s="7">
        <v>2.5</v>
      </c>
      <c r="N2726" t="s">
        <v>7157</v>
      </c>
      <c r="O2726" t="s">
        <v>7160</v>
      </c>
      <c r="P2726" t="s">
        <v>7170</v>
      </c>
      <c r="Q2726" s="9">
        <v>4.9000000000000004</v>
      </c>
      <c r="R2726" t="s">
        <v>7171</v>
      </c>
      <c r="S2726" t="s">
        <v>7176</v>
      </c>
      <c r="T2726">
        <v>34</v>
      </c>
      <c r="U2726" t="str">
        <f>TEXT(CoffeeData[[#This Row],[Date]],"mmm")</f>
        <v>Dec</v>
      </c>
      <c r="V2726" t="str">
        <f>TEXT(CoffeeData[[#This Row],[Date]],"dddd")</f>
        <v>Saturday</v>
      </c>
    </row>
    <row r="2727" spans="1:22" x14ac:dyDescent="0.3">
      <c r="A2727" t="s">
        <v>2745</v>
      </c>
      <c r="B2727" s="3" t="s">
        <v>5360</v>
      </c>
      <c r="C2727" t="s">
        <v>5385</v>
      </c>
      <c r="D2727" s="5" t="s">
        <v>5701</v>
      </c>
      <c r="E2727" t="s">
        <v>6541</v>
      </c>
      <c r="F2727" t="s">
        <v>7129</v>
      </c>
      <c r="G2727" t="s">
        <v>7145</v>
      </c>
      <c r="H2727" t="s">
        <v>7148</v>
      </c>
      <c r="I2727" t="s">
        <v>7155</v>
      </c>
      <c r="J2727" s="11">
        <v>3</v>
      </c>
      <c r="K2727" s="9">
        <v>2</v>
      </c>
      <c r="L2727">
        <v>5</v>
      </c>
      <c r="M2727" s="7">
        <v>5.7</v>
      </c>
      <c r="N2727" t="s">
        <v>7157</v>
      </c>
      <c r="O2727" t="s">
        <v>7159</v>
      </c>
      <c r="P2727" t="s">
        <v>7165</v>
      </c>
      <c r="Q2727" s="9">
        <v>4.9000000000000004</v>
      </c>
      <c r="R2727" t="s">
        <v>7173</v>
      </c>
      <c r="S2727" t="s">
        <v>7174</v>
      </c>
      <c r="T2727">
        <v>36</v>
      </c>
      <c r="U2727" t="str">
        <f>TEXT(CoffeeData[[#This Row],[Date]],"mmm")</f>
        <v>Jun</v>
      </c>
      <c r="V2727" t="str">
        <f>TEXT(CoffeeData[[#This Row],[Date]],"dddd")</f>
        <v>Saturday</v>
      </c>
    </row>
    <row r="2728" spans="1:22" x14ac:dyDescent="0.3">
      <c r="A2728" t="s">
        <v>2746</v>
      </c>
      <c r="B2728" s="3" t="s">
        <v>5283</v>
      </c>
      <c r="C2728" t="s">
        <v>5390</v>
      </c>
      <c r="D2728" s="5" t="s">
        <v>5527</v>
      </c>
      <c r="E2728" t="s">
        <v>7058</v>
      </c>
      <c r="F2728" t="s">
        <v>7130</v>
      </c>
      <c r="G2728" t="s">
        <v>7138</v>
      </c>
      <c r="H2728" t="s">
        <v>7152</v>
      </c>
      <c r="I2728" t="s">
        <v>7154</v>
      </c>
      <c r="J2728" s="11">
        <v>4</v>
      </c>
      <c r="K2728" s="9">
        <v>5.5</v>
      </c>
      <c r="L2728">
        <v>0</v>
      </c>
      <c r="M2728" s="7">
        <v>22</v>
      </c>
      <c r="N2728" t="s">
        <v>7156</v>
      </c>
      <c r="O2728" t="s">
        <v>7159</v>
      </c>
      <c r="P2728" t="s">
        <v>7169</v>
      </c>
      <c r="Q2728" s="9">
        <v>3.7</v>
      </c>
      <c r="R2728" t="s">
        <v>7172</v>
      </c>
      <c r="S2728" t="s">
        <v>7175</v>
      </c>
      <c r="T2728">
        <v>43</v>
      </c>
      <c r="U2728" t="str">
        <f>TEXT(CoffeeData[[#This Row],[Date]],"mmm")</f>
        <v>Dec</v>
      </c>
      <c r="V2728" t="str">
        <f>TEXT(CoffeeData[[#This Row],[Date]],"dddd")</f>
        <v>Monday</v>
      </c>
    </row>
    <row r="2729" spans="1:22" x14ac:dyDescent="0.3">
      <c r="A2729" t="s">
        <v>2747</v>
      </c>
      <c r="B2729" s="3" t="s">
        <v>5087</v>
      </c>
      <c r="C2729" t="s">
        <v>5391</v>
      </c>
      <c r="D2729" s="5" t="s">
        <v>5618</v>
      </c>
      <c r="E2729" t="s">
        <v>6987</v>
      </c>
      <c r="F2729" t="s">
        <v>7131</v>
      </c>
      <c r="G2729" t="s">
        <v>7138</v>
      </c>
      <c r="H2729" t="s">
        <v>7152</v>
      </c>
      <c r="I2729" t="s">
        <v>7155</v>
      </c>
      <c r="J2729" s="11">
        <v>1</v>
      </c>
      <c r="K2729" s="9">
        <v>5.5</v>
      </c>
      <c r="L2729">
        <v>5</v>
      </c>
      <c r="M2729" s="7">
        <v>5.22</v>
      </c>
      <c r="N2729" t="s">
        <v>7157</v>
      </c>
      <c r="O2729" t="s">
        <v>7161</v>
      </c>
      <c r="P2729" t="s">
        <v>7165</v>
      </c>
      <c r="Q2729" s="9">
        <v>3.7</v>
      </c>
      <c r="R2729" t="s">
        <v>7171</v>
      </c>
      <c r="S2729" t="s">
        <v>7176</v>
      </c>
      <c r="T2729">
        <v>42</v>
      </c>
      <c r="U2729" t="str">
        <f>TEXT(CoffeeData[[#This Row],[Date]],"mmm")</f>
        <v>Feb</v>
      </c>
      <c r="V2729" t="str">
        <f>TEXT(CoffeeData[[#This Row],[Date]],"dddd")</f>
        <v>Friday</v>
      </c>
    </row>
    <row r="2730" spans="1:22" x14ac:dyDescent="0.3">
      <c r="A2730" t="s">
        <v>2748</v>
      </c>
      <c r="B2730" s="3" t="s">
        <v>5355</v>
      </c>
      <c r="C2730" t="s">
        <v>5389</v>
      </c>
      <c r="D2730" s="5" t="s">
        <v>5554</v>
      </c>
      <c r="E2730" t="s">
        <v>6429</v>
      </c>
      <c r="F2730" t="s">
        <v>7130</v>
      </c>
      <c r="G2730" t="s">
        <v>7135</v>
      </c>
      <c r="H2730" t="s">
        <v>7149</v>
      </c>
      <c r="I2730" t="s">
        <v>7154</v>
      </c>
      <c r="J2730" s="11">
        <v>4</v>
      </c>
      <c r="K2730" s="9">
        <v>4</v>
      </c>
      <c r="L2730">
        <v>5</v>
      </c>
      <c r="M2730" s="7">
        <v>15.2</v>
      </c>
      <c r="N2730" t="s">
        <v>7157</v>
      </c>
      <c r="O2730" t="s">
        <v>7159</v>
      </c>
      <c r="P2730" t="s">
        <v>7165</v>
      </c>
      <c r="Q2730" s="9">
        <v>3.8</v>
      </c>
      <c r="R2730" t="s">
        <v>7172</v>
      </c>
      <c r="S2730" t="s">
        <v>7176</v>
      </c>
      <c r="T2730">
        <v>32</v>
      </c>
      <c r="U2730" t="str">
        <f>TEXT(CoffeeData[[#This Row],[Date]],"mmm")</f>
        <v>Jun</v>
      </c>
      <c r="V2730" t="str">
        <f>TEXT(CoffeeData[[#This Row],[Date]],"dddd")</f>
        <v>Thursday</v>
      </c>
    </row>
    <row r="2731" spans="1:22" x14ac:dyDescent="0.3">
      <c r="A2731" t="s">
        <v>2749</v>
      </c>
      <c r="B2731" s="3" t="s">
        <v>5192</v>
      </c>
      <c r="C2731" t="s">
        <v>5390</v>
      </c>
      <c r="D2731" s="5" t="s">
        <v>5511</v>
      </c>
      <c r="E2731" t="s">
        <v>6906</v>
      </c>
      <c r="F2731" t="s">
        <v>7131</v>
      </c>
      <c r="G2731" t="s">
        <v>7138</v>
      </c>
      <c r="H2731" t="s">
        <v>7152</v>
      </c>
      <c r="I2731" t="s">
        <v>7154</v>
      </c>
      <c r="J2731" s="11">
        <v>1</v>
      </c>
      <c r="K2731" s="9">
        <v>5.5</v>
      </c>
      <c r="L2731">
        <v>10</v>
      </c>
      <c r="M2731" s="7">
        <v>4.95</v>
      </c>
      <c r="N2731" t="s">
        <v>7156</v>
      </c>
      <c r="O2731" t="s">
        <v>7161</v>
      </c>
      <c r="P2731" t="s">
        <v>7167</v>
      </c>
      <c r="Q2731" s="9">
        <v>5</v>
      </c>
      <c r="R2731" t="s">
        <v>7172</v>
      </c>
      <c r="S2731" t="s">
        <v>7175</v>
      </c>
      <c r="T2731">
        <v>42</v>
      </c>
      <c r="U2731" t="str">
        <f>TEXT(CoffeeData[[#This Row],[Date]],"mmm")</f>
        <v>Feb</v>
      </c>
      <c r="V2731" t="str">
        <f>TEXT(CoffeeData[[#This Row],[Date]],"dddd")</f>
        <v>Monday</v>
      </c>
    </row>
    <row r="2732" spans="1:22" x14ac:dyDescent="0.3">
      <c r="A2732" t="s">
        <v>2750</v>
      </c>
      <c r="B2732" s="3" t="s">
        <v>5137</v>
      </c>
      <c r="C2732" t="s">
        <v>5388</v>
      </c>
      <c r="D2732" s="5" t="s">
        <v>5534</v>
      </c>
      <c r="E2732" t="s">
        <v>6913</v>
      </c>
      <c r="F2732" t="s">
        <v>7130</v>
      </c>
      <c r="G2732" t="s">
        <v>7135</v>
      </c>
      <c r="H2732" t="s">
        <v>7149</v>
      </c>
      <c r="I2732" t="s">
        <v>7155</v>
      </c>
      <c r="J2732" s="11">
        <v>1</v>
      </c>
      <c r="K2732" s="9">
        <v>4</v>
      </c>
      <c r="L2732">
        <v>5</v>
      </c>
      <c r="M2732" s="7">
        <v>3.8</v>
      </c>
      <c r="N2732" t="s">
        <v>7157</v>
      </c>
      <c r="O2732" t="s">
        <v>7163</v>
      </c>
      <c r="P2732" t="s">
        <v>7164</v>
      </c>
      <c r="Q2732" s="9">
        <v>3.8</v>
      </c>
      <c r="R2732" t="s">
        <v>7172</v>
      </c>
      <c r="S2732" t="s">
        <v>7174</v>
      </c>
      <c r="T2732">
        <v>31</v>
      </c>
      <c r="U2732" t="str">
        <f>TEXT(CoffeeData[[#This Row],[Date]],"mmm")</f>
        <v>Apr</v>
      </c>
      <c r="V2732" t="str">
        <f>TEXT(CoffeeData[[#This Row],[Date]],"dddd")</f>
        <v>Wednesday</v>
      </c>
    </row>
    <row r="2733" spans="1:22" x14ac:dyDescent="0.3">
      <c r="A2733" t="s">
        <v>2751</v>
      </c>
      <c r="B2733" s="3" t="s">
        <v>5223</v>
      </c>
      <c r="C2733" t="s">
        <v>5387</v>
      </c>
      <c r="D2733" s="5" t="s">
        <v>5736</v>
      </c>
      <c r="E2733" t="s">
        <v>6277</v>
      </c>
      <c r="F2733" t="s">
        <v>7130</v>
      </c>
      <c r="G2733" t="s">
        <v>7137</v>
      </c>
      <c r="H2733" t="s">
        <v>7150</v>
      </c>
      <c r="I2733" t="s">
        <v>7154</v>
      </c>
      <c r="J2733" s="11">
        <v>2</v>
      </c>
      <c r="K2733" s="9">
        <v>3</v>
      </c>
      <c r="L2733">
        <v>15</v>
      </c>
      <c r="M2733" s="7">
        <v>5.0999999999999996</v>
      </c>
      <c r="N2733" t="s">
        <v>7157</v>
      </c>
      <c r="O2733" t="s">
        <v>7159</v>
      </c>
      <c r="P2733" t="s">
        <v>7165</v>
      </c>
      <c r="Q2733" s="9">
        <v>3.1</v>
      </c>
      <c r="R2733" t="s">
        <v>7172</v>
      </c>
      <c r="S2733" t="s">
        <v>7176</v>
      </c>
      <c r="T2733">
        <v>32</v>
      </c>
      <c r="U2733" t="str">
        <f>TEXT(CoffeeData[[#This Row],[Date]],"mmm")</f>
        <v>Dec</v>
      </c>
      <c r="V2733" t="str">
        <f>TEXT(CoffeeData[[#This Row],[Date]],"dddd")</f>
        <v>Tuesday</v>
      </c>
    </row>
    <row r="2734" spans="1:22" x14ac:dyDescent="0.3">
      <c r="A2734" t="s">
        <v>2752</v>
      </c>
      <c r="B2734" s="3" t="s">
        <v>5174</v>
      </c>
      <c r="C2734" t="s">
        <v>5385</v>
      </c>
      <c r="D2734" s="5" t="s">
        <v>5813</v>
      </c>
      <c r="E2734" t="s">
        <v>6521</v>
      </c>
      <c r="F2734" t="s">
        <v>7131</v>
      </c>
      <c r="G2734" t="s">
        <v>7136</v>
      </c>
      <c r="H2734" t="s">
        <v>7151</v>
      </c>
      <c r="I2734" t="s">
        <v>7154</v>
      </c>
      <c r="J2734" s="11">
        <v>2</v>
      </c>
      <c r="K2734" s="9">
        <v>4</v>
      </c>
      <c r="L2734">
        <v>0</v>
      </c>
      <c r="M2734" s="7">
        <v>8</v>
      </c>
      <c r="N2734" t="s">
        <v>7156</v>
      </c>
      <c r="O2734" t="s">
        <v>7159</v>
      </c>
      <c r="P2734" t="s">
        <v>7168</v>
      </c>
      <c r="Q2734" s="9">
        <v>3.4</v>
      </c>
      <c r="R2734" t="s">
        <v>7171</v>
      </c>
      <c r="S2734" t="s">
        <v>7175</v>
      </c>
      <c r="T2734">
        <v>41</v>
      </c>
      <c r="U2734" t="str">
        <f>TEXT(CoffeeData[[#This Row],[Date]],"mmm")</f>
        <v>Oct</v>
      </c>
      <c r="V2734" t="str">
        <f>TEXT(CoffeeData[[#This Row],[Date]],"dddd")</f>
        <v>Saturday</v>
      </c>
    </row>
    <row r="2735" spans="1:22" x14ac:dyDescent="0.3">
      <c r="A2735" t="s">
        <v>2753</v>
      </c>
      <c r="B2735" s="3" t="s">
        <v>5356</v>
      </c>
      <c r="C2735" t="s">
        <v>5387</v>
      </c>
      <c r="D2735" s="5" t="s">
        <v>5448</v>
      </c>
      <c r="E2735" t="s">
        <v>6502</v>
      </c>
      <c r="F2735" t="s">
        <v>7129</v>
      </c>
      <c r="G2735" t="s">
        <v>7138</v>
      </c>
      <c r="H2735" t="s">
        <v>7152</v>
      </c>
      <c r="I2735" t="s">
        <v>7155</v>
      </c>
      <c r="J2735" s="11">
        <v>4</v>
      </c>
      <c r="K2735" s="9">
        <v>5.5</v>
      </c>
      <c r="L2735">
        <v>15</v>
      </c>
      <c r="M2735" s="7">
        <v>18.7</v>
      </c>
      <c r="N2735" t="s">
        <v>7157</v>
      </c>
      <c r="O2735" t="s">
        <v>7160</v>
      </c>
      <c r="P2735" t="s">
        <v>7167</v>
      </c>
      <c r="Q2735" s="9">
        <v>4.8</v>
      </c>
      <c r="R2735" t="s">
        <v>7172</v>
      </c>
      <c r="S2735" t="s">
        <v>7176</v>
      </c>
      <c r="T2735">
        <v>42</v>
      </c>
      <c r="U2735" t="str">
        <f>TEXT(CoffeeData[[#This Row],[Date]],"mmm")</f>
        <v>Feb</v>
      </c>
      <c r="V2735" t="str">
        <f>TEXT(CoffeeData[[#This Row],[Date]],"dddd")</f>
        <v>Tuesday</v>
      </c>
    </row>
    <row r="2736" spans="1:22" x14ac:dyDescent="0.3">
      <c r="A2736" t="s">
        <v>2754</v>
      </c>
      <c r="B2736" s="3" t="s">
        <v>5123</v>
      </c>
      <c r="C2736" t="s">
        <v>5390</v>
      </c>
      <c r="D2736" s="5" t="s">
        <v>5810</v>
      </c>
      <c r="E2736" t="s">
        <v>6408</v>
      </c>
      <c r="F2736" t="s">
        <v>7129</v>
      </c>
      <c r="G2736" t="s">
        <v>7135</v>
      </c>
      <c r="H2736" t="s">
        <v>7149</v>
      </c>
      <c r="I2736" t="s">
        <v>7155</v>
      </c>
      <c r="J2736" s="11">
        <v>2</v>
      </c>
      <c r="K2736" s="9">
        <v>4</v>
      </c>
      <c r="L2736">
        <v>5</v>
      </c>
      <c r="M2736" s="7">
        <v>7.6</v>
      </c>
      <c r="N2736" t="s">
        <v>7156</v>
      </c>
      <c r="O2736" t="s">
        <v>7162</v>
      </c>
      <c r="P2736" t="s">
        <v>7169</v>
      </c>
      <c r="Q2736" s="9">
        <v>3.9</v>
      </c>
      <c r="R2736" t="s">
        <v>7171</v>
      </c>
      <c r="S2736" t="s">
        <v>7175</v>
      </c>
      <c r="T2736">
        <v>38</v>
      </c>
      <c r="U2736" t="str">
        <f>TEXT(CoffeeData[[#This Row],[Date]],"mmm")</f>
        <v>Apr</v>
      </c>
      <c r="V2736" t="str">
        <f>TEXT(CoffeeData[[#This Row],[Date]],"dddd")</f>
        <v>Monday</v>
      </c>
    </row>
    <row r="2737" spans="1:22" x14ac:dyDescent="0.3">
      <c r="A2737" t="s">
        <v>2755</v>
      </c>
      <c r="B2737" s="3" t="s">
        <v>5047</v>
      </c>
      <c r="C2737" t="s">
        <v>5389</v>
      </c>
      <c r="D2737" s="5" t="s">
        <v>5814</v>
      </c>
      <c r="E2737" t="s">
        <v>6874</v>
      </c>
      <c r="F2737" t="s">
        <v>7131</v>
      </c>
      <c r="G2737" t="s">
        <v>7133</v>
      </c>
      <c r="H2737" t="s">
        <v>7149</v>
      </c>
      <c r="I2737" t="s">
        <v>7155</v>
      </c>
      <c r="J2737" s="11">
        <v>3</v>
      </c>
      <c r="K2737" s="9">
        <v>2.5</v>
      </c>
      <c r="L2737">
        <v>5</v>
      </c>
      <c r="M2737" s="7">
        <v>7.12</v>
      </c>
      <c r="N2737" t="s">
        <v>7156</v>
      </c>
      <c r="O2737" t="s">
        <v>7163</v>
      </c>
      <c r="P2737" t="s">
        <v>7169</v>
      </c>
      <c r="Q2737" s="9">
        <v>4.5</v>
      </c>
      <c r="R2737" t="s">
        <v>7173</v>
      </c>
      <c r="S2737" t="s">
        <v>7175</v>
      </c>
      <c r="T2737">
        <v>32</v>
      </c>
      <c r="U2737" t="str">
        <f>TEXT(CoffeeData[[#This Row],[Date]],"mmm")</f>
        <v>Jun</v>
      </c>
      <c r="V2737" t="str">
        <f>TEXT(CoffeeData[[#This Row],[Date]],"dddd")</f>
        <v>Thursday</v>
      </c>
    </row>
    <row r="2738" spans="1:22" x14ac:dyDescent="0.3">
      <c r="A2738" t="s">
        <v>2756</v>
      </c>
      <c r="B2738" s="3" t="s">
        <v>5267</v>
      </c>
      <c r="C2738" t="s">
        <v>5388</v>
      </c>
      <c r="D2738" s="5" t="s">
        <v>5451</v>
      </c>
      <c r="E2738" t="s">
        <v>6492</v>
      </c>
      <c r="F2738" t="s">
        <v>7131</v>
      </c>
      <c r="G2738" t="s">
        <v>7145</v>
      </c>
      <c r="H2738" t="s">
        <v>7148</v>
      </c>
      <c r="I2738" t="s">
        <v>7154</v>
      </c>
      <c r="J2738" s="11">
        <v>1</v>
      </c>
      <c r="K2738" s="9">
        <v>2</v>
      </c>
      <c r="L2738">
        <v>15</v>
      </c>
      <c r="M2738" s="7">
        <v>1.7</v>
      </c>
      <c r="N2738" t="s">
        <v>7158</v>
      </c>
      <c r="O2738" t="s">
        <v>7160</v>
      </c>
      <c r="P2738" t="s">
        <v>7169</v>
      </c>
      <c r="Q2738" s="9">
        <v>3.5</v>
      </c>
      <c r="R2738" t="s">
        <v>7173</v>
      </c>
      <c r="S2738" t="s">
        <v>7174</v>
      </c>
      <c r="T2738">
        <v>37</v>
      </c>
      <c r="U2738" t="str">
        <f>TEXT(CoffeeData[[#This Row],[Date]],"mmm")</f>
        <v>Aug</v>
      </c>
      <c r="V2738" t="str">
        <f>TEXT(CoffeeData[[#This Row],[Date]],"dddd")</f>
        <v>Wednesday</v>
      </c>
    </row>
    <row r="2739" spans="1:22" x14ac:dyDescent="0.3">
      <c r="A2739" t="s">
        <v>2757</v>
      </c>
      <c r="B2739" s="3" t="s">
        <v>5314</v>
      </c>
      <c r="C2739" t="s">
        <v>5389</v>
      </c>
      <c r="D2739" s="5" t="s">
        <v>5793</v>
      </c>
      <c r="E2739" t="s">
        <v>6774</v>
      </c>
      <c r="F2739" t="s">
        <v>7129</v>
      </c>
      <c r="G2739" t="s">
        <v>7135</v>
      </c>
      <c r="H2739" t="s">
        <v>7149</v>
      </c>
      <c r="I2739" t="s">
        <v>7155</v>
      </c>
      <c r="J2739" s="11">
        <v>3</v>
      </c>
      <c r="K2739" s="9">
        <v>4</v>
      </c>
      <c r="L2739">
        <v>15</v>
      </c>
      <c r="M2739" s="7">
        <v>10.199999999999999</v>
      </c>
      <c r="N2739" t="s">
        <v>7156</v>
      </c>
      <c r="O2739" t="s">
        <v>7159</v>
      </c>
      <c r="P2739" t="s">
        <v>7166</v>
      </c>
      <c r="Q2739" s="9">
        <v>4.2</v>
      </c>
      <c r="R2739" t="s">
        <v>7171</v>
      </c>
      <c r="S2739" t="s">
        <v>7174</v>
      </c>
      <c r="T2739">
        <v>35</v>
      </c>
      <c r="U2739" t="str">
        <f>TEXT(CoffeeData[[#This Row],[Date]],"mmm")</f>
        <v>Sep</v>
      </c>
      <c r="V2739" t="str">
        <f>TEXT(CoffeeData[[#This Row],[Date]],"dddd")</f>
        <v>Thursday</v>
      </c>
    </row>
    <row r="2740" spans="1:22" x14ac:dyDescent="0.3">
      <c r="A2740" t="s">
        <v>2758</v>
      </c>
      <c r="B2740" s="3" t="s">
        <v>5250</v>
      </c>
      <c r="C2740" t="s">
        <v>5387</v>
      </c>
      <c r="D2740" s="5" t="s">
        <v>6038</v>
      </c>
      <c r="E2740" t="s">
        <v>6455</v>
      </c>
      <c r="F2740" t="s">
        <v>7131</v>
      </c>
      <c r="G2740" t="s">
        <v>7142</v>
      </c>
      <c r="H2740" t="s">
        <v>7152</v>
      </c>
      <c r="I2740" t="s">
        <v>7154</v>
      </c>
      <c r="J2740" s="11">
        <v>3</v>
      </c>
      <c r="K2740" s="9">
        <v>4.5</v>
      </c>
      <c r="L2740">
        <v>5</v>
      </c>
      <c r="M2740" s="7">
        <v>12.82</v>
      </c>
      <c r="N2740" t="s">
        <v>7157</v>
      </c>
      <c r="O2740" t="s">
        <v>7160</v>
      </c>
      <c r="P2740" t="s">
        <v>7168</v>
      </c>
      <c r="Q2740" s="9">
        <v>3</v>
      </c>
      <c r="R2740" t="s">
        <v>7172</v>
      </c>
      <c r="S2740" t="s">
        <v>7176</v>
      </c>
      <c r="T2740">
        <v>43</v>
      </c>
      <c r="U2740" t="str">
        <f>TEXT(CoffeeData[[#This Row],[Date]],"mmm")</f>
        <v>Jun</v>
      </c>
      <c r="V2740" t="str">
        <f>TEXT(CoffeeData[[#This Row],[Date]],"dddd")</f>
        <v>Tuesday</v>
      </c>
    </row>
    <row r="2741" spans="1:22" x14ac:dyDescent="0.3">
      <c r="A2741" t="s">
        <v>2759</v>
      </c>
      <c r="B2741" s="3" t="s">
        <v>5336</v>
      </c>
      <c r="C2741" t="s">
        <v>5385</v>
      </c>
      <c r="D2741" s="5" t="s">
        <v>5570</v>
      </c>
      <c r="E2741" t="s">
        <v>6823</v>
      </c>
      <c r="F2741" t="s">
        <v>7130</v>
      </c>
      <c r="G2741" t="s">
        <v>7142</v>
      </c>
      <c r="H2741" t="s">
        <v>7152</v>
      </c>
      <c r="I2741" t="s">
        <v>7154</v>
      </c>
      <c r="J2741" s="11">
        <v>3</v>
      </c>
      <c r="K2741" s="9">
        <v>4.5</v>
      </c>
      <c r="L2741">
        <v>15</v>
      </c>
      <c r="M2741" s="7">
        <v>11.47</v>
      </c>
      <c r="N2741" t="s">
        <v>7158</v>
      </c>
      <c r="O2741" t="s">
        <v>7159</v>
      </c>
      <c r="P2741" t="s">
        <v>7165</v>
      </c>
      <c r="Q2741" s="9">
        <v>3.1</v>
      </c>
      <c r="R2741" t="s">
        <v>7172</v>
      </c>
      <c r="S2741" t="s">
        <v>7176</v>
      </c>
      <c r="T2741">
        <v>30</v>
      </c>
      <c r="U2741" t="str">
        <f>TEXT(CoffeeData[[#This Row],[Date]],"mmm")</f>
        <v>Jan</v>
      </c>
      <c r="V2741" t="str">
        <f>TEXT(CoffeeData[[#This Row],[Date]],"dddd")</f>
        <v>Saturday</v>
      </c>
    </row>
    <row r="2742" spans="1:22" x14ac:dyDescent="0.3">
      <c r="A2742" t="s">
        <v>2760</v>
      </c>
      <c r="B2742" s="3" t="s">
        <v>5027</v>
      </c>
      <c r="C2742" t="s">
        <v>5387</v>
      </c>
      <c r="D2742" s="5" t="s">
        <v>5407</v>
      </c>
      <c r="E2742" t="s">
        <v>6412</v>
      </c>
      <c r="F2742" t="s">
        <v>7129</v>
      </c>
      <c r="G2742" t="s">
        <v>7143</v>
      </c>
      <c r="H2742" t="s">
        <v>7149</v>
      </c>
      <c r="I2742" t="s">
        <v>7154</v>
      </c>
      <c r="J2742" s="11">
        <v>2</v>
      </c>
      <c r="K2742" s="9">
        <v>4.5</v>
      </c>
      <c r="L2742">
        <v>5</v>
      </c>
      <c r="M2742" s="7">
        <v>8.5500000000000007</v>
      </c>
      <c r="N2742" t="s">
        <v>7158</v>
      </c>
      <c r="O2742" t="s">
        <v>7159</v>
      </c>
      <c r="P2742" t="s">
        <v>7165</v>
      </c>
      <c r="Q2742" s="9">
        <v>4</v>
      </c>
      <c r="R2742" t="s">
        <v>7172</v>
      </c>
      <c r="S2742" t="s">
        <v>7174</v>
      </c>
      <c r="T2742">
        <v>39</v>
      </c>
      <c r="U2742" t="str">
        <f>TEXT(CoffeeData[[#This Row],[Date]],"mmm")</f>
        <v>Mar</v>
      </c>
      <c r="V2742" t="str">
        <f>TEXT(CoffeeData[[#This Row],[Date]],"dddd")</f>
        <v>Tuesday</v>
      </c>
    </row>
    <row r="2743" spans="1:22" x14ac:dyDescent="0.3">
      <c r="A2743" t="s">
        <v>2761</v>
      </c>
      <c r="B2743" s="3" t="s">
        <v>5275</v>
      </c>
      <c r="C2743" t="s">
        <v>5387</v>
      </c>
      <c r="D2743" s="5" t="s">
        <v>6026</v>
      </c>
      <c r="E2743" t="s">
        <v>7085</v>
      </c>
      <c r="F2743" t="s">
        <v>7130</v>
      </c>
      <c r="G2743" t="s">
        <v>7132</v>
      </c>
      <c r="H2743" t="s">
        <v>7148</v>
      </c>
      <c r="I2743" t="s">
        <v>7155</v>
      </c>
      <c r="J2743" s="11">
        <v>1</v>
      </c>
      <c r="K2743" s="9">
        <v>2.5</v>
      </c>
      <c r="L2743">
        <v>0</v>
      </c>
      <c r="M2743" s="7">
        <v>2.5</v>
      </c>
      <c r="N2743" t="s">
        <v>7157</v>
      </c>
      <c r="O2743" t="s">
        <v>7162</v>
      </c>
      <c r="P2743" t="s">
        <v>7168</v>
      </c>
      <c r="Q2743" s="9">
        <v>4</v>
      </c>
      <c r="R2743" t="s">
        <v>7171</v>
      </c>
      <c r="S2743" t="s">
        <v>7176</v>
      </c>
      <c r="T2743">
        <v>35</v>
      </c>
      <c r="U2743" t="str">
        <f>TEXT(CoffeeData[[#This Row],[Date]],"mmm")</f>
        <v>Apr</v>
      </c>
      <c r="V2743" t="str">
        <f>TEXT(CoffeeData[[#This Row],[Date]],"dddd")</f>
        <v>Tuesday</v>
      </c>
    </row>
    <row r="2744" spans="1:22" x14ac:dyDescent="0.3">
      <c r="A2744" t="s">
        <v>2762</v>
      </c>
      <c r="B2744" s="3" t="s">
        <v>5333</v>
      </c>
      <c r="C2744" t="s">
        <v>5387</v>
      </c>
      <c r="D2744" s="5" t="s">
        <v>5906</v>
      </c>
      <c r="E2744" t="s">
        <v>6976</v>
      </c>
      <c r="F2744" t="s">
        <v>7131</v>
      </c>
      <c r="G2744" t="s">
        <v>7144</v>
      </c>
      <c r="H2744" t="s">
        <v>7149</v>
      </c>
      <c r="I2744" t="s">
        <v>7155</v>
      </c>
      <c r="J2744" s="11">
        <v>3</v>
      </c>
      <c r="K2744" s="9">
        <v>3.5</v>
      </c>
      <c r="L2744">
        <v>10</v>
      </c>
      <c r="M2744" s="7">
        <v>9.4499999999999993</v>
      </c>
      <c r="N2744" t="s">
        <v>7156</v>
      </c>
      <c r="O2744" t="s">
        <v>7160</v>
      </c>
      <c r="P2744" t="s">
        <v>7165</v>
      </c>
      <c r="Q2744" s="9">
        <v>4.4000000000000004</v>
      </c>
      <c r="R2744" t="s">
        <v>7171</v>
      </c>
      <c r="S2744" t="s">
        <v>7176</v>
      </c>
      <c r="T2744">
        <v>45</v>
      </c>
      <c r="U2744" t="str">
        <f>TEXT(CoffeeData[[#This Row],[Date]],"mmm")</f>
        <v>Sep</v>
      </c>
      <c r="V2744" t="str">
        <f>TEXT(CoffeeData[[#This Row],[Date]],"dddd")</f>
        <v>Tuesday</v>
      </c>
    </row>
    <row r="2745" spans="1:22" x14ac:dyDescent="0.3">
      <c r="A2745" t="s">
        <v>2763</v>
      </c>
      <c r="B2745" s="3" t="s">
        <v>5109</v>
      </c>
      <c r="C2745" t="s">
        <v>5385</v>
      </c>
      <c r="D2745" s="5" t="s">
        <v>5449</v>
      </c>
      <c r="E2745" t="s">
        <v>6750</v>
      </c>
      <c r="F2745" t="s">
        <v>7131</v>
      </c>
      <c r="G2745" t="s">
        <v>7136</v>
      </c>
      <c r="H2745" t="s">
        <v>7151</v>
      </c>
      <c r="I2745" t="s">
        <v>7154</v>
      </c>
      <c r="J2745" s="11">
        <v>4</v>
      </c>
      <c r="K2745" s="9">
        <v>4</v>
      </c>
      <c r="L2745">
        <v>0</v>
      </c>
      <c r="M2745" s="7">
        <v>16</v>
      </c>
      <c r="N2745" t="s">
        <v>7157</v>
      </c>
      <c r="O2745" t="s">
        <v>7160</v>
      </c>
      <c r="P2745" t="s">
        <v>7170</v>
      </c>
      <c r="Q2745" s="9">
        <v>3.1</v>
      </c>
      <c r="R2745" t="s">
        <v>7173</v>
      </c>
      <c r="S2745" t="s">
        <v>7174</v>
      </c>
      <c r="T2745">
        <v>45</v>
      </c>
      <c r="U2745" t="str">
        <f>TEXT(CoffeeData[[#This Row],[Date]],"mmm")</f>
        <v>Dec</v>
      </c>
      <c r="V2745" t="str">
        <f>TEXT(CoffeeData[[#This Row],[Date]],"dddd")</f>
        <v>Saturday</v>
      </c>
    </row>
    <row r="2746" spans="1:22" x14ac:dyDescent="0.3">
      <c r="A2746" t="s">
        <v>2764</v>
      </c>
      <c r="B2746" s="3" t="s">
        <v>5332</v>
      </c>
      <c r="C2746" t="s">
        <v>5390</v>
      </c>
      <c r="D2746" s="5" t="s">
        <v>6111</v>
      </c>
      <c r="E2746" t="s">
        <v>6352</v>
      </c>
      <c r="F2746" t="s">
        <v>7131</v>
      </c>
      <c r="G2746" t="s">
        <v>7132</v>
      </c>
      <c r="H2746" t="s">
        <v>7148</v>
      </c>
      <c r="I2746" t="s">
        <v>7154</v>
      </c>
      <c r="J2746" s="11">
        <v>3</v>
      </c>
      <c r="K2746" s="9">
        <v>2.5</v>
      </c>
      <c r="L2746">
        <v>10</v>
      </c>
      <c r="M2746" s="7">
        <v>6.75</v>
      </c>
      <c r="N2746" t="s">
        <v>7157</v>
      </c>
      <c r="O2746" t="s">
        <v>7163</v>
      </c>
      <c r="P2746" t="s">
        <v>7165</v>
      </c>
      <c r="Q2746" s="9">
        <v>3.3</v>
      </c>
      <c r="R2746" t="s">
        <v>7172</v>
      </c>
      <c r="S2746" t="s">
        <v>7175</v>
      </c>
      <c r="T2746">
        <v>28</v>
      </c>
      <c r="U2746" t="str">
        <f>TEXT(CoffeeData[[#This Row],[Date]],"mmm")</f>
        <v>Sep</v>
      </c>
      <c r="V2746" t="str">
        <f>TEXT(CoffeeData[[#This Row],[Date]],"dddd")</f>
        <v>Monday</v>
      </c>
    </row>
    <row r="2747" spans="1:22" x14ac:dyDescent="0.3">
      <c r="A2747" t="s">
        <v>2765</v>
      </c>
      <c r="B2747" s="3" t="s">
        <v>5198</v>
      </c>
      <c r="C2747" t="s">
        <v>5391</v>
      </c>
      <c r="D2747" s="5" t="s">
        <v>5466</v>
      </c>
      <c r="E2747" t="s">
        <v>6824</v>
      </c>
      <c r="F2747" t="s">
        <v>7131</v>
      </c>
      <c r="G2747" t="s">
        <v>7134</v>
      </c>
      <c r="H2747" t="s">
        <v>7150</v>
      </c>
      <c r="I2747" t="s">
        <v>7155</v>
      </c>
      <c r="J2747" s="11">
        <v>3</v>
      </c>
      <c r="K2747" s="9">
        <v>2.5</v>
      </c>
      <c r="L2747">
        <v>5</v>
      </c>
      <c r="M2747" s="7">
        <v>7.12</v>
      </c>
      <c r="N2747" t="s">
        <v>7157</v>
      </c>
      <c r="O2747" t="s">
        <v>7160</v>
      </c>
      <c r="P2747" t="s">
        <v>7164</v>
      </c>
      <c r="Q2747" s="9">
        <v>3.3</v>
      </c>
      <c r="R2747" t="s">
        <v>7173</v>
      </c>
      <c r="S2747" t="s">
        <v>7176</v>
      </c>
      <c r="T2747">
        <v>39</v>
      </c>
      <c r="U2747" t="str">
        <f>TEXT(CoffeeData[[#This Row],[Date]],"mmm")</f>
        <v>May</v>
      </c>
      <c r="V2747" t="str">
        <f>TEXT(CoffeeData[[#This Row],[Date]],"dddd")</f>
        <v>Friday</v>
      </c>
    </row>
    <row r="2748" spans="1:22" x14ac:dyDescent="0.3">
      <c r="A2748" t="s">
        <v>2766</v>
      </c>
      <c r="B2748" s="3" t="s">
        <v>5316</v>
      </c>
      <c r="C2748" t="s">
        <v>5388</v>
      </c>
      <c r="D2748" s="5" t="s">
        <v>5896</v>
      </c>
      <c r="E2748" t="s">
        <v>6962</v>
      </c>
      <c r="F2748" t="s">
        <v>7130</v>
      </c>
      <c r="G2748" t="s">
        <v>7141</v>
      </c>
      <c r="H2748" t="s">
        <v>7149</v>
      </c>
      <c r="I2748" t="s">
        <v>7153</v>
      </c>
      <c r="J2748" s="11">
        <v>3</v>
      </c>
      <c r="K2748" s="9">
        <v>3</v>
      </c>
      <c r="L2748">
        <v>0</v>
      </c>
      <c r="M2748" s="7">
        <v>9</v>
      </c>
      <c r="N2748" t="s">
        <v>7157</v>
      </c>
      <c r="O2748" t="s">
        <v>7161</v>
      </c>
      <c r="P2748" t="s">
        <v>7170</v>
      </c>
      <c r="Q2748" s="9">
        <v>4.3</v>
      </c>
      <c r="R2748" t="s">
        <v>7172</v>
      </c>
      <c r="S2748" t="s">
        <v>7176</v>
      </c>
      <c r="T2748">
        <v>36</v>
      </c>
      <c r="U2748" t="str">
        <f>TEXT(CoffeeData[[#This Row],[Date]],"mmm")</f>
        <v>May</v>
      </c>
      <c r="V2748" t="str">
        <f>TEXT(CoffeeData[[#This Row],[Date]],"dddd")</f>
        <v>Wednesday</v>
      </c>
    </row>
    <row r="2749" spans="1:22" x14ac:dyDescent="0.3">
      <c r="A2749" t="s">
        <v>2767</v>
      </c>
      <c r="B2749" s="3" t="s">
        <v>5120</v>
      </c>
      <c r="C2749" t="s">
        <v>5390</v>
      </c>
      <c r="D2749" s="5" t="s">
        <v>5490</v>
      </c>
      <c r="E2749" t="s">
        <v>6553</v>
      </c>
      <c r="F2749" t="s">
        <v>7129</v>
      </c>
      <c r="G2749" t="s">
        <v>7145</v>
      </c>
      <c r="H2749" t="s">
        <v>7148</v>
      </c>
      <c r="I2749" t="s">
        <v>7155</v>
      </c>
      <c r="J2749" s="11">
        <v>4</v>
      </c>
      <c r="K2749" s="9">
        <v>2</v>
      </c>
      <c r="L2749">
        <v>0</v>
      </c>
      <c r="M2749" s="7">
        <v>8</v>
      </c>
      <c r="N2749" t="s">
        <v>7157</v>
      </c>
      <c r="O2749" t="s">
        <v>7160</v>
      </c>
      <c r="P2749" t="s">
        <v>7166</v>
      </c>
      <c r="Q2749" s="9">
        <v>4.8</v>
      </c>
      <c r="R2749" t="s">
        <v>7173</v>
      </c>
      <c r="S2749" t="s">
        <v>7175</v>
      </c>
      <c r="T2749">
        <v>42</v>
      </c>
      <c r="U2749" t="str">
        <f>TEXT(CoffeeData[[#This Row],[Date]],"mmm")</f>
        <v>Dec</v>
      </c>
      <c r="V2749" t="str">
        <f>TEXT(CoffeeData[[#This Row],[Date]],"dddd")</f>
        <v>Monday</v>
      </c>
    </row>
    <row r="2750" spans="1:22" x14ac:dyDescent="0.3">
      <c r="A2750" t="s">
        <v>2768</v>
      </c>
      <c r="B2750" s="3" t="s">
        <v>5134</v>
      </c>
      <c r="C2750" t="s">
        <v>5388</v>
      </c>
      <c r="D2750" s="5" t="s">
        <v>5735</v>
      </c>
      <c r="E2750" t="s">
        <v>6935</v>
      </c>
      <c r="F2750" t="s">
        <v>7130</v>
      </c>
      <c r="G2750" t="s">
        <v>7134</v>
      </c>
      <c r="H2750" t="s">
        <v>7150</v>
      </c>
      <c r="I2750" t="s">
        <v>7153</v>
      </c>
      <c r="J2750" s="11">
        <v>2</v>
      </c>
      <c r="K2750" s="9">
        <v>2.5</v>
      </c>
      <c r="L2750">
        <v>15</v>
      </c>
      <c r="M2750" s="7">
        <v>4.25</v>
      </c>
      <c r="N2750" t="s">
        <v>7158</v>
      </c>
      <c r="O2750" t="s">
        <v>7163</v>
      </c>
      <c r="P2750" t="s">
        <v>7165</v>
      </c>
      <c r="Q2750" s="9">
        <v>3.4</v>
      </c>
      <c r="R2750" t="s">
        <v>7171</v>
      </c>
      <c r="S2750" t="s">
        <v>7176</v>
      </c>
      <c r="T2750">
        <v>26</v>
      </c>
      <c r="U2750" t="str">
        <f>TEXT(CoffeeData[[#This Row],[Date]],"mmm")</f>
        <v>Feb</v>
      </c>
      <c r="V2750" t="str">
        <f>TEXT(CoffeeData[[#This Row],[Date]],"dddd")</f>
        <v>Wednesday</v>
      </c>
    </row>
    <row r="2751" spans="1:22" x14ac:dyDescent="0.3">
      <c r="A2751" t="s">
        <v>2769</v>
      </c>
      <c r="B2751" s="3" t="s">
        <v>5037</v>
      </c>
      <c r="C2751" t="s">
        <v>5388</v>
      </c>
      <c r="D2751" s="5" t="s">
        <v>6203</v>
      </c>
      <c r="E2751" t="s">
        <v>7086</v>
      </c>
      <c r="F2751" t="s">
        <v>7131</v>
      </c>
      <c r="G2751" t="s">
        <v>7134</v>
      </c>
      <c r="H2751" t="s">
        <v>7150</v>
      </c>
      <c r="I2751" t="s">
        <v>7153</v>
      </c>
      <c r="J2751" s="11">
        <v>1</v>
      </c>
      <c r="K2751" s="9">
        <v>2.5</v>
      </c>
      <c r="L2751">
        <v>15</v>
      </c>
      <c r="M2751" s="7">
        <v>2.12</v>
      </c>
      <c r="N2751" t="s">
        <v>7157</v>
      </c>
      <c r="O2751" t="s">
        <v>7159</v>
      </c>
      <c r="P2751" t="s">
        <v>7167</v>
      </c>
      <c r="Q2751" s="9">
        <v>4.2</v>
      </c>
      <c r="R2751" t="s">
        <v>7172</v>
      </c>
      <c r="S2751" t="s">
        <v>7176</v>
      </c>
      <c r="T2751">
        <v>26</v>
      </c>
      <c r="U2751" t="str">
        <f>TEXT(CoffeeData[[#This Row],[Date]],"mmm")</f>
        <v>May</v>
      </c>
      <c r="V2751" t="str">
        <f>TEXT(CoffeeData[[#This Row],[Date]],"dddd")</f>
        <v>Wednesday</v>
      </c>
    </row>
    <row r="2752" spans="1:22" x14ac:dyDescent="0.3">
      <c r="A2752" t="s">
        <v>2770</v>
      </c>
      <c r="B2752" s="3" t="s">
        <v>5256</v>
      </c>
      <c r="C2752" t="s">
        <v>5385</v>
      </c>
      <c r="D2752" s="5" t="s">
        <v>5835</v>
      </c>
      <c r="E2752" t="s">
        <v>7028</v>
      </c>
      <c r="F2752" t="s">
        <v>7130</v>
      </c>
      <c r="G2752" t="s">
        <v>7143</v>
      </c>
      <c r="H2752" t="s">
        <v>7149</v>
      </c>
      <c r="I2752" t="s">
        <v>7154</v>
      </c>
      <c r="J2752" s="11">
        <v>1</v>
      </c>
      <c r="K2752" s="9">
        <v>4.5</v>
      </c>
      <c r="L2752">
        <v>10</v>
      </c>
      <c r="M2752" s="7">
        <v>4.05</v>
      </c>
      <c r="N2752" t="s">
        <v>7158</v>
      </c>
      <c r="O2752" t="s">
        <v>7160</v>
      </c>
      <c r="P2752" t="s">
        <v>7165</v>
      </c>
      <c r="Q2752" s="9">
        <v>4.2</v>
      </c>
      <c r="R2752" t="s">
        <v>7171</v>
      </c>
      <c r="S2752" t="s">
        <v>7175</v>
      </c>
      <c r="T2752">
        <v>44</v>
      </c>
      <c r="U2752" t="str">
        <f>TEXT(CoffeeData[[#This Row],[Date]],"mmm")</f>
        <v>Jan</v>
      </c>
      <c r="V2752" t="str">
        <f>TEXT(CoffeeData[[#This Row],[Date]],"dddd")</f>
        <v>Saturday</v>
      </c>
    </row>
    <row r="2753" spans="1:22" x14ac:dyDescent="0.3">
      <c r="A2753" t="s">
        <v>2771</v>
      </c>
      <c r="B2753" s="3" t="s">
        <v>5304</v>
      </c>
      <c r="C2753" t="s">
        <v>5389</v>
      </c>
      <c r="D2753" s="5" t="s">
        <v>5456</v>
      </c>
      <c r="E2753" t="s">
        <v>6894</v>
      </c>
      <c r="F2753" t="s">
        <v>7129</v>
      </c>
      <c r="G2753" t="s">
        <v>7143</v>
      </c>
      <c r="H2753" t="s">
        <v>7149</v>
      </c>
      <c r="I2753" t="s">
        <v>7153</v>
      </c>
      <c r="J2753" s="11">
        <v>4</v>
      </c>
      <c r="K2753" s="9">
        <v>4.5</v>
      </c>
      <c r="L2753">
        <v>5</v>
      </c>
      <c r="M2753" s="7">
        <v>17.100000000000001</v>
      </c>
      <c r="N2753" t="s">
        <v>7158</v>
      </c>
      <c r="O2753" t="s">
        <v>7159</v>
      </c>
      <c r="P2753" t="s">
        <v>7168</v>
      </c>
      <c r="Q2753" s="9">
        <v>3.9</v>
      </c>
      <c r="R2753" t="s">
        <v>7172</v>
      </c>
      <c r="S2753" t="s">
        <v>7175</v>
      </c>
      <c r="T2753">
        <v>35</v>
      </c>
      <c r="U2753" t="str">
        <f>TEXT(CoffeeData[[#This Row],[Date]],"mmm")</f>
        <v>Jan</v>
      </c>
      <c r="V2753" t="str">
        <f>TEXT(CoffeeData[[#This Row],[Date]],"dddd")</f>
        <v>Thursday</v>
      </c>
    </row>
    <row r="2754" spans="1:22" x14ac:dyDescent="0.3">
      <c r="A2754" t="s">
        <v>2772</v>
      </c>
      <c r="B2754" s="3" t="s">
        <v>5199</v>
      </c>
      <c r="C2754" t="s">
        <v>5385</v>
      </c>
      <c r="D2754" s="5" t="s">
        <v>5998</v>
      </c>
      <c r="E2754" t="s">
        <v>6751</v>
      </c>
      <c r="F2754" t="s">
        <v>7129</v>
      </c>
      <c r="G2754" t="s">
        <v>7139</v>
      </c>
      <c r="H2754" t="s">
        <v>7148</v>
      </c>
      <c r="I2754" t="s">
        <v>7154</v>
      </c>
      <c r="J2754" s="11">
        <v>1</v>
      </c>
      <c r="K2754" s="9">
        <v>3</v>
      </c>
      <c r="L2754">
        <v>15</v>
      </c>
      <c r="M2754" s="7">
        <v>2.5499999999999998</v>
      </c>
      <c r="N2754" t="s">
        <v>7158</v>
      </c>
      <c r="O2754" t="s">
        <v>7160</v>
      </c>
      <c r="P2754" t="s">
        <v>7167</v>
      </c>
      <c r="Q2754" s="9">
        <v>3.2</v>
      </c>
      <c r="R2754" t="s">
        <v>7172</v>
      </c>
      <c r="S2754" t="s">
        <v>7175</v>
      </c>
      <c r="T2754">
        <v>25</v>
      </c>
      <c r="U2754" t="str">
        <f>TEXT(CoffeeData[[#This Row],[Date]],"mmm")</f>
        <v>Sep</v>
      </c>
      <c r="V2754" t="str">
        <f>TEXT(CoffeeData[[#This Row],[Date]],"dddd")</f>
        <v>Saturday</v>
      </c>
    </row>
    <row r="2755" spans="1:22" x14ac:dyDescent="0.3">
      <c r="A2755" t="s">
        <v>2773</v>
      </c>
      <c r="B2755" s="3" t="s">
        <v>5075</v>
      </c>
      <c r="C2755" t="s">
        <v>5389</v>
      </c>
      <c r="D2755" s="5" t="s">
        <v>5911</v>
      </c>
      <c r="E2755" t="s">
        <v>7087</v>
      </c>
      <c r="F2755" t="s">
        <v>7131</v>
      </c>
      <c r="G2755" t="s">
        <v>7143</v>
      </c>
      <c r="H2755" t="s">
        <v>7149</v>
      </c>
      <c r="I2755" t="s">
        <v>7155</v>
      </c>
      <c r="J2755" s="11">
        <v>1</v>
      </c>
      <c r="K2755" s="9">
        <v>4.5</v>
      </c>
      <c r="L2755">
        <v>15</v>
      </c>
      <c r="M2755" s="7">
        <v>3.82</v>
      </c>
      <c r="N2755" t="s">
        <v>7158</v>
      </c>
      <c r="O2755" t="s">
        <v>7163</v>
      </c>
      <c r="P2755" t="s">
        <v>7170</v>
      </c>
      <c r="Q2755" s="9">
        <v>4.5999999999999996</v>
      </c>
      <c r="R2755" t="s">
        <v>7172</v>
      </c>
      <c r="S2755" t="s">
        <v>7175</v>
      </c>
      <c r="T2755">
        <v>32</v>
      </c>
      <c r="U2755" t="str">
        <f>TEXT(CoffeeData[[#This Row],[Date]],"mmm")</f>
        <v>Oct</v>
      </c>
      <c r="V2755" t="str">
        <f>TEXT(CoffeeData[[#This Row],[Date]],"dddd")</f>
        <v>Thursday</v>
      </c>
    </row>
    <row r="2756" spans="1:22" x14ac:dyDescent="0.3">
      <c r="A2756" t="s">
        <v>2774</v>
      </c>
      <c r="B2756" s="3" t="s">
        <v>5323</v>
      </c>
      <c r="C2756" t="s">
        <v>5388</v>
      </c>
      <c r="D2756" s="5" t="s">
        <v>5463</v>
      </c>
      <c r="E2756" t="s">
        <v>6676</v>
      </c>
      <c r="F2756" t="s">
        <v>7131</v>
      </c>
      <c r="G2756" t="s">
        <v>7137</v>
      </c>
      <c r="H2756" t="s">
        <v>7150</v>
      </c>
      <c r="I2756" t="s">
        <v>7154</v>
      </c>
      <c r="J2756" s="11">
        <v>1</v>
      </c>
      <c r="K2756" s="9">
        <v>3</v>
      </c>
      <c r="L2756">
        <v>5</v>
      </c>
      <c r="M2756" s="7">
        <v>2.85</v>
      </c>
      <c r="N2756" t="s">
        <v>7158</v>
      </c>
      <c r="O2756" t="s">
        <v>7163</v>
      </c>
      <c r="P2756" t="s">
        <v>7170</v>
      </c>
      <c r="Q2756" s="9">
        <v>4.5999999999999996</v>
      </c>
      <c r="R2756" t="s">
        <v>7172</v>
      </c>
      <c r="S2756" t="s">
        <v>7175</v>
      </c>
      <c r="T2756">
        <v>38</v>
      </c>
      <c r="U2756" t="str">
        <f>TEXT(CoffeeData[[#This Row],[Date]],"mmm")</f>
        <v>Mar</v>
      </c>
      <c r="V2756" t="str">
        <f>TEXT(CoffeeData[[#This Row],[Date]],"dddd")</f>
        <v>Wednesday</v>
      </c>
    </row>
    <row r="2757" spans="1:22" x14ac:dyDescent="0.3">
      <c r="A2757" t="s">
        <v>2775</v>
      </c>
      <c r="B2757" s="3" t="s">
        <v>5255</v>
      </c>
      <c r="C2757" t="s">
        <v>5391</v>
      </c>
      <c r="D2757" s="5" t="s">
        <v>6176</v>
      </c>
      <c r="E2757" t="s">
        <v>6382</v>
      </c>
      <c r="F2757" t="s">
        <v>7129</v>
      </c>
      <c r="G2757" t="s">
        <v>7144</v>
      </c>
      <c r="H2757" t="s">
        <v>7149</v>
      </c>
      <c r="I2757" t="s">
        <v>7153</v>
      </c>
      <c r="J2757" s="11">
        <v>2</v>
      </c>
      <c r="K2757" s="9">
        <v>3.5</v>
      </c>
      <c r="L2757">
        <v>5</v>
      </c>
      <c r="M2757" s="7">
        <v>6.65</v>
      </c>
      <c r="N2757" t="s">
        <v>7158</v>
      </c>
      <c r="O2757" t="s">
        <v>7162</v>
      </c>
      <c r="P2757" t="s">
        <v>7164</v>
      </c>
      <c r="Q2757" s="9">
        <v>4.9000000000000004</v>
      </c>
      <c r="R2757" t="s">
        <v>7171</v>
      </c>
      <c r="S2757" t="s">
        <v>7176</v>
      </c>
      <c r="T2757">
        <v>38</v>
      </c>
      <c r="U2757" t="str">
        <f>TEXT(CoffeeData[[#This Row],[Date]],"mmm")</f>
        <v>Jun</v>
      </c>
      <c r="V2757" t="str">
        <f>TEXT(CoffeeData[[#This Row],[Date]],"dddd")</f>
        <v>Friday</v>
      </c>
    </row>
    <row r="2758" spans="1:22" x14ac:dyDescent="0.3">
      <c r="A2758" t="s">
        <v>2776</v>
      </c>
      <c r="B2758" s="3" t="s">
        <v>5088</v>
      </c>
      <c r="C2758" t="s">
        <v>5391</v>
      </c>
      <c r="D2758" s="5" t="s">
        <v>6037</v>
      </c>
      <c r="E2758" t="s">
        <v>6439</v>
      </c>
      <c r="F2758" t="s">
        <v>7131</v>
      </c>
      <c r="G2758" t="s">
        <v>7145</v>
      </c>
      <c r="H2758" t="s">
        <v>7148</v>
      </c>
      <c r="I2758" t="s">
        <v>7155</v>
      </c>
      <c r="J2758" s="11">
        <v>3</v>
      </c>
      <c r="K2758" s="9">
        <v>2</v>
      </c>
      <c r="L2758">
        <v>5</v>
      </c>
      <c r="M2758" s="7">
        <v>5.7</v>
      </c>
      <c r="N2758" t="s">
        <v>7158</v>
      </c>
      <c r="O2758" t="s">
        <v>7163</v>
      </c>
      <c r="P2758" t="s">
        <v>7165</v>
      </c>
      <c r="Q2758" s="9">
        <v>4.8</v>
      </c>
      <c r="R2758" t="s">
        <v>7173</v>
      </c>
      <c r="S2758" t="s">
        <v>7174</v>
      </c>
      <c r="T2758">
        <v>45</v>
      </c>
      <c r="U2758" t="str">
        <f>TEXT(CoffeeData[[#This Row],[Date]],"mmm")</f>
        <v>Mar</v>
      </c>
      <c r="V2758" t="str">
        <f>TEXT(CoffeeData[[#This Row],[Date]],"dddd")</f>
        <v>Friday</v>
      </c>
    </row>
    <row r="2759" spans="1:22" x14ac:dyDescent="0.3">
      <c r="A2759" t="s">
        <v>2777</v>
      </c>
      <c r="B2759" s="3" t="s">
        <v>5219</v>
      </c>
      <c r="C2759" t="s">
        <v>5391</v>
      </c>
      <c r="D2759" s="5" t="s">
        <v>5613</v>
      </c>
      <c r="E2759" t="s">
        <v>6354</v>
      </c>
      <c r="F2759" t="s">
        <v>7130</v>
      </c>
      <c r="G2759" t="s">
        <v>7143</v>
      </c>
      <c r="H2759" t="s">
        <v>7149</v>
      </c>
      <c r="I2759" t="s">
        <v>7154</v>
      </c>
      <c r="J2759" s="11">
        <v>4</v>
      </c>
      <c r="K2759" s="9">
        <v>4.5</v>
      </c>
      <c r="L2759">
        <v>10</v>
      </c>
      <c r="M2759" s="7">
        <v>16.2</v>
      </c>
      <c r="N2759" t="s">
        <v>7157</v>
      </c>
      <c r="O2759" t="s">
        <v>7161</v>
      </c>
      <c r="P2759" t="s">
        <v>7164</v>
      </c>
      <c r="Q2759" s="9">
        <v>4.8</v>
      </c>
      <c r="R2759" t="s">
        <v>7171</v>
      </c>
      <c r="S2759" t="s">
        <v>7176</v>
      </c>
      <c r="T2759">
        <v>38</v>
      </c>
      <c r="U2759" t="str">
        <f>TEXT(CoffeeData[[#This Row],[Date]],"mmm")</f>
        <v>Aug</v>
      </c>
      <c r="V2759" t="str">
        <f>TEXT(CoffeeData[[#This Row],[Date]],"dddd")</f>
        <v>Friday</v>
      </c>
    </row>
    <row r="2760" spans="1:22" x14ac:dyDescent="0.3">
      <c r="A2760" t="s">
        <v>2778</v>
      </c>
      <c r="B2760" s="3" t="s">
        <v>5235</v>
      </c>
      <c r="C2760" t="s">
        <v>5387</v>
      </c>
      <c r="D2760" s="5" t="s">
        <v>5593</v>
      </c>
      <c r="E2760" t="s">
        <v>7063</v>
      </c>
      <c r="F2760" t="s">
        <v>7130</v>
      </c>
      <c r="G2760" t="s">
        <v>7138</v>
      </c>
      <c r="H2760" t="s">
        <v>7152</v>
      </c>
      <c r="I2760" t="s">
        <v>7155</v>
      </c>
      <c r="J2760" s="11">
        <v>1</v>
      </c>
      <c r="K2760" s="9">
        <v>5.5</v>
      </c>
      <c r="L2760">
        <v>15</v>
      </c>
      <c r="M2760" s="7">
        <v>4.67</v>
      </c>
      <c r="N2760" t="s">
        <v>7157</v>
      </c>
      <c r="O2760" t="s">
        <v>7161</v>
      </c>
      <c r="P2760" t="s">
        <v>7169</v>
      </c>
      <c r="Q2760" s="9">
        <v>4.9000000000000004</v>
      </c>
      <c r="R2760" t="s">
        <v>7172</v>
      </c>
      <c r="S2760" t="s">
        <v>7176</v>
      </c>
      <c r="T2760">
        <v>27</v>
      </c>
      <c r="U2760" t="str">
        <f>TEXT(CoffeeData[[#This Row],[Date]],"mmm")</f>
        <v>Oct</v>
      </c>
      <c r="V2760" t="str">
        <f>TEXT(CoffeeData[[#This Row],[Date]],"dddd")</f>
        <v>Tuesday</v>
      </c>
    </row>
    <row r="2761" spans="1:22" x14ac:dyDescent="0.3">
      <c r="A2761" t="s">
        <v>2779</v>
      </c>
      <c r="B2761" s="3" t="s">
        <v>5117</v>
      </c>
      <c r="C2761" t="s">
        <v>5390</v>
      </c>
      <c r="D2761" s="5" t="s">
        <v>5484</v>
      </c>
      <c r="E2761" t="s">
        <v>6415</v>
      </c>
      <c r="F2761" t="s">
        <v>7130</v>
      </c>
      <c r="G2761" t="s">
        <v>7134</v>
      </c>
      <c r="H2761" t="s">
        <v>7150</v>
      </c>
      <c r="I2761" t="s">
        <v>7153</v>
      </c>
      <c r="J2761" s="11">
        <v>2</v>
      </c>
      <c r="K2761" s="9">
        <v>2.5</v>
      </c>
      <c r="L2761">
        <v>10</v>
      </c>
      <c r="M2761" s="7">
        <v>4.5</v>
      </c>
      <c r="N2761" t="s">
        <v>7157</v>
      </c>
      <c r="O2761" t="s">
        <v>7163</v>
      </c>
      <c r="P2761" t="s">
        <v>7168</v>
      </c>
      <c r="Q2761" s="9">
        <v>4.5</v>
      </c>
      <c r="R2761" t="s">
        <v>7172</v>
      </c>
      <c r="S2761" t="s">
        <v>7174</v>
      </c>
      <c r="T2761">
        <v>36</v>
      </c>
      <c r="U2761" t="str">
        <f>TEXT(CoffeeData[[#This Row],[Date]],"mmm")</f>
        <v>Jul</v>
      </c>
      <c r="V2761" t="str">
        <f>TEXT(CoffeeData[[#This Row],[Date]],"dddd")</f>
        <v>Monday</v>
      </c>
    </row>
    <row r="2762" spans="1:22" x14ac:dyDescent="0.3">
      <c r="A2762" t="s">
        <v>2780</v>
      </c>
      <c r="B2762" s="3" t="s">
        <v>5197</v>
      </c>
      <c r="C2762" t="s">
        <v>5386</v>
      </c>
      <c r="D2762" s="5" t="s">
        <v>5518</v>
      </c>
      <c r="E2762" t="s">
        <v>6632</v>
      </c>
      <c r="F2762" t="s">
        <v>7129</v>
      </c>
      <c r="G2762" t="s">
        <v>7145</v>
      </c>
      <c r="H2762" t="s">
        <v>7148</v>
      </c>
      <c r="I2762" t="s">
        <v>7155</v>
      </c>
      <c r="J2762" s="11">
        <v>1</v>
      </c>
      <c r="K2762" s="9">
        <v>2</v>
      </c>
      <c r="L2762">
        <v>10</v>
      </c>
      <c r="M2762" s="7">
        <v>1.8</v>
      </c>
      <c r="N2762" t="s">
        <v>7158</v>
      </c>
      <c r="O2762" t="s">
        <v>7161</v>
      </c>
      <c r="P2762" t="s">
        <v>7169</v>
      </c>
      <c r="Q2762" s="9">
        <v>4.8</v>
      </c>
      <c r="R2762" t="s">
        <v>7173</v>
      </c>
      <c r="S2762" t="s">
        <v>7175</v>
      </c>
      <c r="T2762">
        <v>29</v>
      </c>
      <c r="U2762" t="str">
        <f>TEXT(CoffeeData[[#This Row],[Date]],"mmm")</f>
        <v>May</v>
      </c>
      <c r="V2762" t="str">
        <f>TEXT(CoffeeData[[#This Row],[Date]],"dddd")</f>
        <v>Sunday</v>
      </c>
    </row>
    <row r="2763" spans="1:22" x14ac:dyDescent="0.3">
      <c r="A2763" t="s">
        <v>2781</v>
      </c>
      <c r="B2763" s="3" t="s">
        <v>5351</v>
      </c>
      <c r="C2763" t="s">
        <v>5386</v>
      </c>
      <c r="D2763" s="5" t="s">
        <v>5891</v>
      </c>
      <c r="E2763" t="s">
        <v>7014</v>
      </c>
      <c r="F2763" t="s">
        <v>7130</v>
      </c>
      <c r="G2763" t="s">
        <v>7137</v>
      </c>
      <c r="H2763" t="s">
        <v>7150</v>
      </c>
      <c r="I2763" t="s">
        <v>7153</v>
      </c>
      <c r="J2763" s="11">
        <v>1</v>
      </c>
      <c r="K2763" s="9">
        <v>3</v>
      </c>
      <c r="L2763">
        <v>10</v>
      </c>
      <c r="M2763" s="7">
        <v>2.7</v>
      </c>
      <c r="N2763" t="s">
        <v>7157</v>
      </c>
      <c r="O2763" t="s">
        <v>7160</v>
      </c>
      <c r="P2763" t="s">
        <v>7165</v>
      </c>
      <c r="Q2763" s="9">
        <v>3.8</v>
      </c>
      <c r="R2763" t="s">
        <v>7173</v>
      </c>
      <c r="S2763" t="s">
        <v>7175</v>
      </c>
      <c r="T2763">
        <v>35</v>
      </c>
      <c r="U2763" t="str">
        <f>TEXT(CoffeeData[[#This Row],[Date]],"mmm")</f>
        <v>Feb</v>
      </c>
      <c r="V2763" t="str">
        <f>TEXT(CoffeeData[[#This Row],[Date]],"dddd")</f>
        <v>Sunday</v>
      </c>
    </row>
    <row r="2764" spans="1:22" x14ac:dyDescent="0.3">
      <c r="A2764" t="s">
        <v>2782</v>
      </c>
      <c r="B2764" s="3" t="s">
        <v>5128</v>
      </c>
      <c r="C2764" t="s">
        <v>5390</v>
      </c>
      <c r="D2764" s="5" t="s">
        <v>5656</v>
      </c>
      <c r="E2764" t="s">
        <v>6230</v>
      </c>
      <c r="F2764" t="s">
        <v>7129</v>
      </c>
      <c r="G2764" t="s">
        <v>7143</v>
      </c>
      <c r="H2764" t="s">
        <v>7149</v>
      </c>
      <c r="I2764" t="s">
        <v>7155</v>
      </c>
      <c r="J2764" s="11">
        <v>1</v>
      </c>
      <c r="K2764" s="9">
        <v>4.5</v>
      </c>
      <c r="L2764">
        <v>0</v>
      </c>
      <c r="M2764" s="7">
        <v>4.5</v>
      </c>
      <c r="N2764" t="s">
        <v>7156</v>
      </c>
      <c r="O2764" t="s">
        <v>7160</v>
      </c>
      <c r="P2764" t="s">
        <v>7164</v>
      </c>
      <c r="Q2764" s="9">
        <v>4.4000000000000004</v>
      </c>
      <c r="R2764" t="s">
        <v>7173</v>
      </c>
      <c r="S2764" t="s">
        <v>7176</v>
      </c>
      <c r="T2764">
        <v>35</v>
      </c>
      <c r="U2764" t="str">
        <f>TEXT(CoffeeData[[#This Row],[Date]],"mmm")</f>
        <v>Feb</v>
      </c>
      <c r="V2764" t="str">
        <f>TEXT(CoffeeData[[#This Row],[Date]],"dddd")</f>
        <v>Monday</v>
      </c>
    </row>
    <row r="2765" spans="1:22" x14ac:dyDescent="0.3">
      <c r="A2765" t="s">
        <v>2783</v>
      </c>
      <c r="B2765" s="3" t="s">
        <v>5356</v>
      </c>
      <c r="C2765" t="s">
        <v>5387</v>
      </c>
      <c r="D2765" s="5" t="s">
        <v>5728</v>
      </c>
      <c r="E2765" t="s">
        <v>6819</v>
      </c>
      <c r="F2765" t="s">
        <v>7129</v>
      </c>
      <c r="G2765" t="s">
        <v>7137</v>
      </c>
      <c r="H2765" t="s">
        <v>7150</v>
      </c>
      <c r="I2765" t="s">
        <v>7155</v>
      </c>
      <c r="J2765" s="11">
        <v>2</v>
      </c>
      <c r="K2765" s="9">
        <v>3</v>
      </c>
      <c r="L2765">
        <v>15</v>
      </c>
      <c r="M2765" s="7">
        <v>5.0999999999999996</v>
      </c>
      <c r="N2765" t="s">
        <v>7158</v>
      </c>
      <c r="O2765" t="s">
        <v>7163</v>
      </c>
      <c r="P2765" t="s">
        <v>7167</v>
      </c>
      <c r="Q2765" s="9">
        <v>3.4</v>
      </c>
      <c r="R2765" t="s">
        <v>7171</v>
      </c>
      <c r="S2765" t="s">
        <v>7174</v>
      </c>
      <c r="T2765">
        <v>25</v>
      </c>
      <c r="U2765" t="str">
        <f>TEXT(CoffeeData[[#This Row],[Date]],"mmm")</f>
        <v>Feb</v>
      </c>
      <c r="V2765" t="str">
        <f>TEXT(CoffeeData[[#This Row],[Date]],"dddd")</f>
        <v>Tuesday</v>
      </c>
    </row>
    <row r="2766" spans="1:22" x14ac:dyDescent="0.3">
      <c r="A2766" t="s">
        <v>2784</v>
      </c>
      <c r="B2766" s="3" t="s">
        <v>5026</v>
      </c>
      <c r="C2766" t="s">
        <v>5390</v>
      </c>
      <c r="D2766" s="5" t="s">
        <v>6207</v>
      </c>
      <c r="E2766" t="s">
        <v>7088</v>
      </c>
      <c r="F2766" t="s">
        <v>7129</v>
      </c>
      <c r="G2766" t="s">
        <v>7147</v>
      </c>
      <c r="H2766" t="s">
        <v>7152</v>
      </c>
      <c r="I2766" t="s">
        <v>7153</v>
      </c>
      <c r="J2766" s="11">
        <v>3</v>
      </c>
      <c r="K2766" s="9">
        <v>5</v>
      </c>
      <c r="L2766">
        <v>15</v>
      </c>
      <c r="M2766" s="7">
        <v>12.75</v>
      </c>
      <c r="N2766" t="s">
        <v>7156</v>
      </c>
      <c r="O2766" t="s">
        <v>7161</v>
      </c>
      <c r="P2766" t="s">
        <v>7169</v>
      </c>
      <c r="Q2766" s="9">
        <v>3</v>
      </c>
      <c r="R2766" t="s">
        <v>7173</v>
      </c>
      <c r="S2766" t="s">
        <v>7175</v>
      </c>
      <c r="T2766">
        <v>37</v>
      </c>
      <c r="U2766" t="str">
        <f>TEXT(CoffeeData[[#This Row],[Date]],"mmm")</f>
        <v>Jun</v>
      </c>
      <c r="V2766" t="str">
        <f>TEXT(CoffeeData[[#This Row],[Date]],"dddd")</f>
        <v>Monday</v>
      </c>
    </row>
    <row r="2767" spans="1:22" x14ac:dyDescent="0.3">
      <c r="A2767" t="s">
        <v>2785</v>
      </c>
      <c r="B2767" s="3" t="s">
        <v>5350</v>
      </c>
      <c r="C2767" t="s">
        <v>5387</v>
      </c>
      <c r="D2767" s="5" t="s">
        <v>5393</v>
      </c>
      <c r="E2767" t="s">
        <v>6566</v>
      </c>
      <c r="F2767" t="s">
        <v>7131</v>
      </c>
      <c r="G2767" t="s">
        <v>7136</v>
      </c>
      <c r="H2767" t="s">
        <v>7151</v>
      </c>
      <c r="I2767" t="s">
        <v>7154</v>
      </c>
      <c r="J2767" s="11">
        <v>1</v>
      </c>
      <c r="K2767" s="9">
        <v>4</v>
      </c>
      <c r="L2767">
        <v>5</v>
      </c>
      <c r="M2767" s="7">
        <v>3.8</v>
      </c>
      <c r="N2767" t="s">
        <v>7157</v>
      </c>
      <c r="O2767" t="s">
        <v>7162</v>
      </c>
      <c r="P2767" t="s">
        <v>7169</v>
      </c>
      <c r="Q2767" s="9">
        <v>3</v>
      </c>
      <c r="R2767" t="s">
        <v>7173</v>
      </c>
      <c r="S2767" t="s">
        <v>7175</v>
      </c>
      <c r="T2767">
        <v>26</v>
      </c>
      <c r="U2767" t="str">
        <f>TEXT(CoffeeData[[#This Row],[Date]],"mmm")</f>
        <v>May</v>
      </c>
      <c r="V2767" t="str">
        <f>TEXT(CoffeeData[[#This Row],[Date]],"dddd")</f>
        <v>Tuesday</v>
      </c>
    </row>
    <row r="2768" spans="1:22" x14ac:dyDescent="0.3">
      <c r="A2768" t="s">
        <v>2786</v>
      </c>
      <c r="B2768" s="3" t="s">
        <v>5128</v>
      </c>
      <c r="C2768" t="s">
        <v>5390</v>
      </c>
      <c r="D2768" s="5" t="s">
        <v>6200</v>
      </c>
      <c r="E2768" t="s">
        <v>6758</v>
      </c>
      <c r="F2768" t="s">
        <v>7130</v>
      </c>
      <c r="G2768" t="s">
        <v>7145</v>
      </c>
      <c r="H2768" t="s">
        <v>7148</v>
      </c>
      <c r="I2768" t="s">
        <v>7154</v>
      </c>
      <c r="J2768" s="11">
        <v>2</v>
      </c>
      <c r="K2768" s="9">
        <v>2</v>
      </c>
      <c r="L2768">
        <v>5</v>
      </c>
      <c r="M2768" s="7">
        <v>3.8</v>
      </c>
      <c r="N2768" t="s">
        <v>7157</v>
      </c>
      <c r="O2768" t="s">
        <v>7159</v>
      </c>
      <c r="P2768" t="s">
        <v>7167</v>
      </c>
      <c r="Q2768" s="9">
        <v>4.5</v>
      </c>
      <c r="R2768" t="s">
        <v>7172</v>
      </c>
      <c r="S2768" t="s">
        <v>7175</v>
      </c>
      <c r="T2768">
        <v>42</v>
      </c>
      <c r="U2768" t="str">
        <f>TEXT(CoffeeData[[#This Row],[Date]],"mmm")</f>
        <v>Feb</v>
      </c>
      <c r="V2768" t="str">
        <f>TEXT(CoffeeData[[#This Row],[Date]],"dddd")</f>
        <v>Monday</v>
      </c>
    </row>
    <row r="2769" spans="1:22" x14ac:dyDescent="0.3">
      <c r="A2769" t="s">
        <v>2787</v>
      </c>
      <c r="B2769" s="3" t="s">
        <v>5143</v>
      </c>
      <c r="C2769" t="s">
        <v>5388</v>
      </c>
      <c r="D2769" s="5" t="s">
        <v>5396</v>
      </c>
      <c r="E2769" t="s">
        <v>6932</v>
      </c>
      <c r="F2769" t="s">
        <v>7129</v>
      </c>
      <c r="G2769" t="s">
        <v>7141</v>
      </c>
      <c r="H2769" t="s">
        <v>7149</v>
      </c>
      <c r="I2769" t="s">
        <v>7155</v>
      </c>
      <c r="J2769" s="11">
        <v>4</v>
      </c>
      <c r="K2769" s="9">
        <v>3</v>
      </c>
      <c r="L2769">
        <v>15</v>
      </c>
      <c r="M2769" s="7">
        <v>10.199999999999999</v>
      </c>
      <c r="N2769" t="s">
        <v>7158</v>
      </c>
      <c r="O2769" t="s">
        <v>7160</v>
      </c>
      <c r="P2769" t="s">
        <v>7164</v>
      </c>
      <c r="Q2769" s="9">
        <v>4.2</v>
      </c>
      <c r="R2769" t="s">
        <v>7171</v>
      </c>
      <c r="S2769" t="s">
        <v>7176</v>
      </c>
      <c r="T2769">
        <v>43</v>
      </c>
      <c r="U2769" t="str">
        <f>TEXT(CoffeeData[[#This Row],[Date]],"mmm")</f>
        <v>Jul</v>
      </c>
      <c r="V2769" t="str">
        <f>TEXT(CoffeeData[[#This Row],[Date]],"dddd")</f>
        <v>Wednesday</v>
      </c>
    </row>
    <row r="2770" spans="1:22" x14ac:dyDescent="0.3">
      <c r="A2770" t="s">
        <v>2788</v>
      </c>
      <c r="B2770" s="3" t="s">
        <v>5321</v>
      </c>
      <c r="C2770" t="s">
        <v>5389</v>
      </c>
      <c r="D2770" s="5" t="s">
        <v>5526</v>
      </c>
      <c r="E2770" t="s">
        <v>6291</v>
      </c>
      <c r="F2770" t="s">
        <v>7130</v>
      </c>
      <c r="G2770" t="s">
        <v>7135</v>
      </c>
      <c r="H2770" t="s">
        <v>7149</v>
      </c>
      <c r="I2770" t="s">
        <v>7154</v>
      </c>
      <c r="J2770" s="11">
        <v>1</v>
      </c>
      <c r="K2770" s="9">
        <v>4</v>
      </c>
      <c r="L2770">
        <v>10</v>
      </c>
      <c r="M2770" s="7">
        <v>3.6</v>
      </c>
      <c r="N2770" t="s">
        <v>7156</v>
      </c>
      <c r="O2770" t="s">
        <v>7159</v>
      </c>
      <c r="P2770" t="s">
        <v>7170</v>
      </c>
      <c r="Q2770" s="9">
        <v>3.2</v>
      </c>
      <c r="R2770" t="s">
        <v>7171</v>
      </c>
      <c r="S2770" t="s">
        <v>7176</v>
      </c>
      <c r="T2770">
        <v>31</v>
      </c>
      <c r="U2770" t="str">
        <f>TEXT(CoffeeData[[#This Row],[Date]],"mmm")</f>
        <v>May</v>
      </c>
      <c r="V2770" t="str">
        <f>TEXT(CoffeeData[[#This Row],[Date]],"dddd")</f>
        <v>Thursday</v>
      </c>
    </row>
    <row r="2771" spans="1:22" x14ac:dyDescent="0.3">
      <c r="A2771" t="s">
        <v>2789</v>
      </c>
      <c r="B2771" s="3" t="s">
        <v>5041</v>
      </c>
      <c r="C2771" t="s">
        <v>5390</v>
      </c>
      <c r="D2771" s="5" t="s">
        <v>5951</v>
      </c>
      <c r="E2771" t="s">
        <v>6719</v>
      </c>
      <c r="F2771" t="s">
        <v>7131</v>
      </c>
      <c r="G2771" t="s">
        <v>7135</v>
      </c>
      <c r="H2771" t="s">
        <v>7149</v>
      </c>
      <c r="I2771" t="s">
        <v>7154</v>
      </c>
      <c r="J2771" s="11">
        <v>4</v>
      </c>
      <c r="K2771" s="9">
        <v>4</v>
      </c>
      <c r="L2771">
        <v>5</v>
      </c>
      <c r="M2771" s="7">
        <v>15.2</v>
      </c>
      <c r="N2771" t="s">
        <v>7158</v>
      </c>
      <c r="O2771" t="s">
        <v>7162</v>
      </c>
      <c r="P2771" t="s">
        <v>7170</v>
      </c>
      <c r="Q2771" s="9">
        <v>3.1</v>
      </c>
      <c r="R2771" t="s">
        <v>7173</v>
      </c>
      <c r="S2771" t="s">
        <v>7176</v>
      </c>
      <c r="T2771">
        <v>34</v>
      </c>
      <c r="U2771" t="str">
        <f>TEXT(CoffeeData[[#This Row],[Date]],"mmm")</f>
        <v>May</v>
      </c>
      <c r="V2771" t="str">
        <f>TEXT(CoffeeData[[#This Row],[Date]],"dddd")</f>
        <v>Monday</v>
      </c>
    </row>
    <row r="2772" spans="1:22" x14ac:dyDescent="0.3">
      <c r="A2772" t="s">
        <v>2790</v>
      </c>
      <c r="B2772" s="3" t="s">
        <v>5181</v>
      </c>
      <c r="C2772" t="s">
        <v>5387</v>
      </c>
      <c r="D2772" s="5" t="s">
        <v>5714</v>
      </c>
      <c r="E2772" t="s">
        <v>7053</v>
      </c>
      <c r="F2772" t="s">
        <v>7131</v>
      </c>
      <c r="G2772" t="s">
        <v>7139</v>
      </c>
      <c r="H2772" t="s">
        <v>7148</v>
      </c>
      <c r="I2772" t="s">
        <v>7153</v>
      </c>
      <c r="J2772" s="11">
        <v>3</v>
      </c>
      <c r="K2772" s="9">
        <v>3</v>
      </c>
      <c r="L2772">
        <v>10</v>
      </c>
      <c r="M2772" s="7">
        <v>8.1</v>
      </c>
      <c r="N2772" t="s">
        <v>7156</v>
      </c>
      <c r="O2772" t="s">
        <v>7160</v>
      </c>
      <c r="P2772" t="s">
        <v>7166</v>
      </c>
      <c r="Q2772" s="9">
        <v>3.9</v>
      </c>
      <c r="R2772" t="s">
        <v>7173</v>
      </c>
      <c r="S2772" t="s">
        <v>7175</v>
      </c>
      <c r="T2772">
        <v>36</v>
      </c>
      <c r="U2772" t="str">
        <f>TEXT(CoffeeData[[#This Row],[Date]],"mmm")</f>
        <v>Jan</v>
      </c>
      <c r="V2772" t="str">
        <f>TEXT(CoffeeData[[#This Row],[Date]],"dddd")</f>
        <v>Tuesday</v>
      </c>
    </row>
    <row r="2773" spans="1:22" x14ac:dyDescent="0.3">
      <c r="A2773" t="s">
        <v>2791</v>
      </c>
      <c r="B2773" s="3" t="s">
        <v>5155</v>
      </c>
      <c r="C2773" t="s">
        <v>5389</v>
      </c>
      <c r="D2773" s="5" t="s">
        <v>5407</v>
      </c>
      <c r="E2773" t="s">
        <v>6640</v>
      </c>
      <c r="F2773" t="s">
        <v>7129</v>
      </c>
      <c r="G2773" t="s">
        <v>7142</v>
      </c>
      <c r="H2773" t="s">
        <v>7152</v>
      </c>
      <c r="I2773" t="s">
        <v>7153</v>
      </c>
      <c r="J2773" s="11">
        <v>2</v>
      </c>
      <c r="K2773" s="9">
        <v>4.5</v>
      </c>
      <c r="L2773">
        <v>15</v>
      </c>
      <c r="M2773" s="7">
        <v>7.65</v>
      </c>
      <c r="N2773" t="s">
        <v>7156</v>
      </c>
      <c r="O2773" t="s">
        <v>7160</v>
      </c>
      <c r="P2773" t="s">
        <v>7167</v>
      </c>
      <c r="Q2773" s="9">
        <v>3.9</v>
      </c>
      <c r="R2773" t="s">
        <v>7173</v>
      </c>
      <c r="S2773" t="s">
        <v>7176</v>
      </c>
      <c r="T2773">
        <v>39</v>
      </c>
      <c r="U2773" t="str">
        <f>TEXT(CoffeeData[[#This Row],[Date]],"mmm")</f>
        <v>Jan</v>
      </c>
      <c r="V2773" t="str">
        <f>TEXT(CoffeeData[[#This Row],[Date]],"dddd")</f>
        <v>Thursday</v>
      </c>
    </row>
    <row r="2774" spans="1:22" x14ac:dyDescent="0.3">
      <c r="A2774" t="s">
        <v>2792</v>
      </c>
      <c r="B2774" s="3" t="s">
        <v>5128</v>
      </c>
      <c r="C2774" t="s">
        <v>5390</v>
      </c>
      <c r="D2774" s="5" t="s">
        <v>5703</v>
      </c>
      <c r="E2774" t="s">
        <v>7046</v>
      </c>
      <c r="F2774" t="s">
        <v>7130</v>
      </c>
      <c r="G2774" t="s">
        <v>7140</v>
      </c>
      <c r="H2774" t="s">
        <v>7150</v>
      </c>
      <c r="I2774" t="s">
        <v>7153</v>
      </c>
      <c r="J2774" s="11">
        <v>4</v>
      </c>
      <c r="K2774" s="9">
        <v>2</v>
      </c>
      <c r="L2774">
        <v>5</v>
      </c>
      <c r="M2774" s="7">
        <v>7.6</v>
      </c>
      <c r="N2774" t="s">
        <v>7156</v>
      </c>
      <c r="O2774" t="s">
        <v>7162</v>
      </c>
      <c r="P2774" t="s">
        <v>7167</v>
      </c>
      <c r="Q2774" s="9">
        <v>4.5999999999999996</v>
      </c>
      <c r="R2774" t="s">
        <v>7172</v>
      </c>
      <c r="S2774" t="s">
        <v>7174</v>
      </c>
      <c r="T2774">
        <v>38</v>
      </c>
      <c r="U2774" t="str">
        <f>TEXT(CoffeeData[[#This Row],[Date]],"mmm")</f>
        <v>Feb</v>
      </c>
      <c r="V2774" t="str">
        <f>TEXT(CoffeeData[[#This Row],[Date]],"dddd")</f>
        <v>Monday</v>
      </c>
    </row>
    <row r="2775" spans="1:22" x14ac:dyDescent="0.3">
      <c r="A2775" t="s">
        <v>2793</v>
      </c>
      <c r="B2775" s="3" t="s">
        <v>5167</v>
      </c>
      <c r="C2775" t="s">
        <v>5389</v>
      </c>
      <c r="D2775" s="5" t="s">
        <v>5829</v>
      </c>
      <c r="E2775" t="s">
        <v>6783</v>
      </c>
      <c r="F2775" t="s">
        <v>7131</v>
      </c>
      <c r="G2775" t="s">
        <v>7141</v>
      </c>
      <c r="H2775" t="s">
        <v>7149</v>
      </c>
      <c r="I2775" t="s">
        <v>7154</v>
      </c>
      <c r="J2775" s="11">
        <v>1</v>
      </c>
      <c r="K2775" s="9">
        <v>3</v>
      </c>
      <c r="L2775">
        <v>5</v>
      </c>
      <c r="M2775" s="7">
        <v>2.85</v>
      </c>
      <c r="N2775" t="s">
        <v>7158</v>
      </c>
      <c r="O2775" t="s">
        <v>7161</v>
      </c>
      <c r="P2775" t="s">
        <v>7169</v>
      </c>
      <c r="Q2775" s="9">
        <v>4.2</v>
      </c>
      <c r="R2775" t="s">
        <v>7172</v>
      </c>
      <c r="S2775" t="s">
        <v>7176</v>
      </c>
      <c r="T2775">
        <v>43</v>
      </c>
      <c r="U2775" t="str">
        <f>TEXT(CoffeeData[[#This Row],[Date]],"mmm")</f>
        <v>Sep</v>
      </c>
      <c r="V2775" t="str">
        <f>TEXT(CoffeeData[[#This Row],[Date]],"dddd")</f>
        <v>Thursday</v>
      </c>
    </row>
    <row r="2776" spans="1:22" x14ac:dyDescent="0.3">
      <c r="A2776" t="s">
        <v>2794</v>
      </c>
      <c r="B2776" s="3" t="s">
        <v>5210</v>
      </c>
      <c r="C2776" t="s">
        <v>5387</v>
      </c>
      <c r="D2776" s="5" t="s">
        <v>5565</v>
      </c>
      <c r="E2776" t="s">
        <v>6278</v>
      </c>
      <c r="F2776" t="s">
        <v>7130</v>
      </c>
      <c r="G2776" t="s">
        <v>7135</v>
      </c>
      <c r="H2776" t="s">
        <v>7149</v>
      </c>
      <c r="I2776" t="s">
        <v>7153</v>
      </c>
      <c r="J2776" s="11">
        <v>4</v>
      </c>
      <c r="K2776" s="9">
        <v>4</v>
      </c>
      <c r="L2776">
        <v>0</v>
      </c>
      <c r="M2776" s="7">
        <v>16</v>
      </c>
      <c r="N2776" t="s">
        <v>7157</v>
      </c>
      <c r="O2776" t="s">
        <v>7162</v>
      </c>
      <c r="P2776" t="s">
        <v>7166</v>
      </c>
      <c r="Q2776" s="9">
        <v>4.4000000000000004</v>
      </c>
      <c r="R2776" t="s">
        <v>7173</v>
      </c>
      <c r="S2776" t="s">
        <v>7174</v>
      </c>
      <c r="T2776">
        <v>25</v>
      </c>
      <c r="U2776" t="str">
        <f>TEXT(CoffeeData[[#This Row],[Date]],"mmm")</f>
        <v>Jan</v>
      </c>
      <c r="V2776" t="str">
        <f>TEXT(CoffeeData[[#This Row],[Date]],"dddd")</f>
        <v>Tuesday</v>
      </c>
    </row>
    <row r="2777" spans="1:22" x14ac:dyDescent="0.3">
      <c r="A2777" t="s">
        <v>2795</v>
      </c>
      <c r="B2777" s="3" t="s">
        <v>5334</v>
      </c>
      <c r="C2777" t="s">
        <v>5387</v>
      </c>
      <c r="D2777" s="5" t="s">
        <v>5471</v>
      </c>
      <c r="E2777" t="s">
        <v>6728</v>
      </c>
      <c r="F2777" t="s">
        <v>7130</v>
      </c>
      <c r="G2777" t="s">
        <v>7136</v>
      </c>
      <c r="H2777" t="s">
        <v>7151</v>
      </c>
      <c r="I2777" t="s">
        <v>7155</v>
      </c>
      <c r="J2777" s="11">
        <v>4</v>
      </c>
      <c r="K2777" s="9">
        <v>4</v>
      </c>
      <c r="L2777">
        <v>15</v>
      </c>
      <c r="M2777" s="7">
        <v>13.6</v>
      </c>
      <c r="N2777" t="s">
        <v>7157</v>
      </c>
      <c r="O2777" t="s">
        <v>7160</v>
      </c>
      <c r="P2777" t="s">
        <v>7164</v>
      </c>
      <c r="Q2777" s="9">
        <v>4.3</v>
      </c>
      <c r="R2777" t="s">
        <v>7171</v>
      </c>
      <c r="S2777" t="s">
        <v>7174</v>
      </c>
      <c r="T2777">
        <v>37</v>
      </c>
      <c r="U2777" t="str">
        <f>TEXT(CoffeeData[[#This Row],[Date]],"mmm")</f>
        <v>Jun</v>
      </c>
      <c r="V2777" t="str">
        <f>TEXT(CoffeeData[[#This Row],[Date]],"dddd")</f>
        <v>Tuesday</v>
      </c>
    </row>
    <row r="2778" spans="1:22" x14ac:dyDescent="0.3">
      <c r="A2778" t="s">
        <v>2796</v>
      </c>
      <c r="B2778" s="3" t="s">
        <v>5116</v>
      </c>
      <c r="C2778" t="s">
        <v>5390</v>
      </c>
      <c r="D2778" s="5" t="s">
        <v>5522</v>
      </c>
      <c r="E2778" t="s">
        <v>6993</v>
      </c>
      <c r="F2778" t="s">
        <v>7130</v>
      </c>
      <c r="G2778" t="s">
        <v>7141</v>
      </c>
      <c r="H2778" t="s">
        <v>7149</v>
      </c>
      <c r="I2778" t="s">
        <v>7155</v>
      </c>
      <c r="J2778" s="11">
        <v>3</v>
      </c>
      <c r="K2778" s="9">
        <v>3</v>
      </c>
      <c r="L2778">
        <v>15</v>
      </c>
      <c r="M2778" s="7">
        <v>7.65</v>
      </c>
      <c r="N2778" t="s">
        <v>7158</v>
      </c>
      <c r="O2778" t="s">
        <v>7161</v>
      </c>
      <c r="P2778" t="s">
        <v>7165</v>
      </c>
      <c r="Q2778" s="9">
        <v>4.9000000000000004</v>
      </c>
      <c r="R2778" t="s">
        <v>7171</v>
      </c>
      <c r="S2778" t="s">
        <v>7174</v>
      </c>
      <c r="T2778">
        <v>35</v>
      </c>
      <c r="U2778" t="str">
        <f>TEXT(CoffeeData[[#This Row],[Date]],"mmm")</f>
        <v>Sep</v>
      </c>
      <c r="V2778" t="str">
        <f>TEXT(CoffeeData[[#This Row],[Date]],"dddd")</f>
        <v>Monday</v>
      </c>
    </row>
    <row r="2779" spans="1:22" x14ac:dyDescent="0.3">
      <c r="A2779" t="s">
        <v>2797</v>
      </c>
      <c r="B2779" s="3" t="s">
        <v>5075</v>
      </c>
      <c r="C2779" t="s">
        <v>5389</v>
      </c>
      <c r="D2779" s="5" t="s">
        <v>5779</v>
      </c>
      <c r="E2779" t="s">
        <v>7036</v>
      </c>
      <c r="F2779" t="s">
        <v>7129</v>
      </c>
      <c r="G2779" t="s">
        <v>7141</v>
      </c>
      <c r="H2779" t="s">
        <v>7149</v>
      </c>
      <c r="I2779" t="s">
        <v>7153</v>
      </c>
      <c r="J2779" s="11">
        <v>2</v>
      </c>
      <c r="K2779" s="9">
        <v>3</v>
      </c>
      <c r="L2779">
        <v>0</v>
      </c>
      <c r="M2779" s="7">
        <v>6</v>
      </c>
      <c r="N2779" t="s">
        <v>7158</v>
      </c>
      <c r="O2779" t="s">
        <v>7161</v>
      </c>
      <c r="P2779" t="s">
        <v>7169</v>
      </c>
      <c r="Q2779" s="9">
        <v>4.9000000000000004</v>
      </c>
      <c r="R2779" t="s">
        <v>7171</v>
      </c>
      <c r="S2779" t="s">
        <v>7175</v>
      </c>
      <c r="T2779">
        <v>43</v>
      </c>
      <c r="U2779" t="str">
        <f>TEXT(CoffeeData[[#This Row],[Date]],"mmm")</f>
        <v>Oct</v>
      </c>
      <c r="V2779" t="str">
        <f>TEXT(CoffeeData[[#This Row],[Date]],"dddd")</f>
        <v>Thursday</v>
      </c>
    </row>
    <row r="2780" spans="1:22" x14ac:dyDescent="0.3">
      <c r="A2780" t="s">
        <v>2798</v>
      </c>
      <c r="B2780" s="3" t="s">
        <v>5320</v>
      </c>
      <c r="C2780" t="s">
        <v>5389</v>
      </c>
      <c r="D2780" s="5" t="s">
        <v>6143</v>
      </c>
      <c r="E2780" t="s">
        <v>6955</v>
      </c>
      <c r="F2780" t="s">
        <v>7131</v>
      </c>
      <c r="G2780" t="s">
        <v>7139</v>
      </c>
      <c r="H2780" t="s">
        <v>7148</v>
      </c>
      <c r="I2780" t="s">
        <v>7155</v>
      </c>
      <c r="J2780" s="11">
        <v>2</v>
      </c>
      <c r="K2780" s="9">
        <v>3</v>
      </c>
      <c r="L2780">
        <v>0</v>
      </c>
      <c r="M2780" s="7">
        <v>6</v>
      </c>
      <c r="N2780" t="s">
        <v>7157</v>
      </c>
      <c r="O2780" t="s">
        <v>7160</v>
      </c>
      <c r="P2780" t="s">
        <v>7165</v>
      </c>
      <c r="Q2780" s="9">
        <v>3.2</v>
      </c>
      <c r="R2780" t="s">
        <v>7171</v>
      </c>
      <c r="S2780" t="s">
        <v>7176</v>
      </c>
      <c r="T2780">
        <v>41</v>
      </c>
      <c r="U2780" t="str">
        <f>TEXT(CoffeeData[[#This Row],[Date]],"mmm")</f>
        <v>Dec</v>
      </c>
      <c r="V2780" t="str">
        <f>TEXT(CoffeeData[[#This Row],[Date]],"dddd")</f>
        <v>Thursday</v>
      </c>
    </row>
    <row r="2781" spans="1:22" x14ac:dyDescent="0.3">
      <c r="A2781" t="s">
        <v>2799</v>
      </c>
      <c r="B2781" s="3" t="s">
        <v>5289</v>
      </c>
      <c r="C2781" t="s">
        <v>5389</v>
      </c>
      <c r="D2781" s="5" t="s">
        <v>6066</v>
      </c>
      <c r="E2781" t="s">
        <v>6245</v>
      </c>
      <c r="F2781" t="s">
        <v>7130</v>
      </c>
      <c r="G2781" t="s">
        <v>7134</v>
      </c>
      <c r="H2781" t="s">
        <v>7150</v>
      </c>
      <c r="I2781" t="s">
        <v>7154</v>
      </c>
      <c r="J2781" s="11">
        <v>3</v>
      </c>
      <c r="K2781" s="9">
        <v>2.5</v>
      </c>
      <c r="L2781">
        <v>0</v>
      </c>
      <c r="M2781" s="7">
        <v>7.5</v>
      </c>
      <c r="N2781" t="s">
        <v>7156</v>
      </c>
      <c r="O2781" t="s">
        <v>7161</v>
      </c>
      <c r="P2781" t="s">
        <v>7166</v>
      </c>
      <c r="Q2781" s="9">
        <v>4</v>
      </c>
      <c r="R2781" t="s">
        <v>7171</v>
      </c>
      <c r="S2781" t="s">
        <v>7175</v>
      </c>
      <c r="T2781">
        <v>39</v>
      </c>
      <c r="U2781" t="str">
        <f>TEXT(CoffeeData[[#This Row],[Date]],"mmm")</f>
        <v>Aug</v>
      </c>
      <c r="V2781" t="str">
        <f>TEXT(CoffeeData[[#This Row],[Date]],"dddd")</f>
        <v>Thursday</v>
      </c>
    </row>
    <row r="2782" spans="1:22" x14ac:dyDescent="0.3">
      <c r="A2782" t="s">
        <v>2800</v>
      </c>
      <c r="B2782" s="3" t="s">
        <v>5241</v>
      </c>
      <c r="C2782" t="s">
        <v>5391</v>
      </c>
      <c r="D2782" s="5" t="s">
        <v>5510</v>
      </c>
      <c r="E2782" t="s">
        <v>6566</v>
      </c>
      <c r="F2782" t="s">
        <v>7131</v>
      </c>
      <c r="G2782" t="s">
        <v>7137</v>
      </c>
      <c r="H2782" t="s">
        <v>7150</v>
      </c>
      <c r="I2782" t="s">
        <v>7154</v>
      </c>
      <c r="J2782" s="11">
        <v>3</v>
      </c>
      <c r="K2782" s="9">
        <v>3</v>
      </c>
      <c r="L2782">
        <v>10</v>
      </c>
      <c r="M2782" s="7">
        <v>8.1</v>
      </c>
      <c r="N2782" t="s">
        <v>7156</v>
      </c>
      <c r="O2782" t="s">
        <v>7160</v>
      </c>
      <c r="P2782" t="s">
        <v>7168</v>
      </c>
      <c r="Q2782" s="9">
        <v>3.4</v>
      </c>
      <c r="R2782" t="s">
        <v>7172</v>
      </c>
      <c r="S2782" t="s">
        <v>7175</v>
      </c>
      <c r="T2782">
        <v>44</v>
      </c>
      <c r="U2782" t="str">
        <f>TEXT(CoffeeData[[#This Row],[Date]],"mmm")</f>
        <v>May</v>
      </c>
      <c r="V2782" t="str">
        <f>TEXT(CoffeeData[[#This Row],[Date]],"dddd")</f>
        <v>Friday</v>
      </c>
    </row>
    <row r="2783" spans="1:22" x14ac:dyDescent="0.3">
      <c r="A2783" t="s">
        <v>2801</v>
      </c>
      <c r="B2783" s="3" t="s">
        <v>5115</v>
      </c>
      <c r="C2783" t="s">
        <v>5388</v>
      </c>
      <c r="D2783" s="5" t="s">
        <v>5973</v>
      </c>
      <c r="E2783" t="s">
        <v>6924</v>
      </c>
      <c r="F2783" t="s">
        <v>7131</v>
      </c>
      <c r="G2783" t="s">
        <v>7141</v>
      </c>
      <c r="H2783" t="s">
        <v>7149</v>
      </c>
      <c r="I2783" t="s">
        <v>7155</v>
      </c>
      <c r="J2783" s="11">
        <v>2</v>
      </c>
      <c r="K2783" s="9">
        <v>3</v>
      </c>
      <c r="L2783">
        <v>5</v>
      </c>
      <c r="M2783" s="7">
        <v>5.7</v>
      </c>
      <c r="N2783" t="s">
        <v>7157</v>
      </c>
      <c r="O2783" t="s">
        <v>7161</v>
      </c>
      <c r="P2783" t="s">
        <v>7169</v>
      </c>
      <c r="Q2783" s="9">
        <v>4.2</v>
      </c>
      <c r="R2783" t="s">
        <v>7172</v>
      </c>
      <c r="S2783" t="s">
        <v>7176</v>
      </c>
      <c r="T2783">
        <v>33</v>
      </c>
      <c r="U2783" t="str">
        <f>TEXT(CoffeeData[[#This Row],[Date]],"mmm")</f>
        <v>Oct</v>
      </c>
      <c r="V2783" t="str">
        <f>TEXT(CoffeeData[[#This Row],[Date]],"dddd")</f>
        <v>Wednesday</v>
      </c>
    </row>
    <row r="2784" spans="1:22" x14ac:dyDescent="0.3">
      <c r="A2784" t="s">
        <v>2802</v>
      </c>
      <c r="B2784" s="3" t="s">
        <v>5335</v>
      </c>
      <c r="C2784" t="s">
        <v>5387</v>
      </c>
      <c r="D2784" s="5" t="s">
        <v>6115</v>
      </c>
      <c r="E2784" t="s">
        <v>6727</v>
      </c>
      <c r="F2784" t="s">
        <v>7129</v>
      </c>
      <c r="G2784" t="s">
        <v>7141</v>
      </c>
      <c r="H2784" t="s">
        <v>7149</v>
      </c>
      <c r="I2784" t="s">
        <v>7155</v>
      </c>
      <c r="J2784" s="11">
        <v>2</v>
      </c>
      <c r="K2784" s="9">
        <v>3</v>
      </c>
      <c r="L2784">
        <v>15</v>
      </c>
      <c r="M2784" s="7">
        <v>5.0999999999999996</v>
      </c>
      <c r="N2784" t="s">
        <v>7157</v>
      </c>
      <c r="O2784" t="s">
        <v>7161</v>
      </c>
      <c r="P2784" t="s">
        <v>7168</v>
      </c>
      <c r="Q2784" s="9">
        <v>4.0999999999999996</v>
      </c>
      <c r="R2784" t="s">
        <v>7173</v>
      </c>
      <c r="S2784" t="s">
        <v>7176</v>
      </c>
      <c r="T2784">
        <v>31</v>
      </c>
      <c r="U2784" t="str">
        <f>TEXT(CoffeeData[[#This Row],[Date]],"mmm")</f>
        <v>Aug</v>
      </c>
      <c r="V2784" t="str">
        <f>TEXT(CoffeeData[[#This Row],[Date]],"dddd")</f>
        <v>Tuesday</v>
      </c>
    </row>
    <row r="2785" spans="1:22" x14ac:dyDescent="0.3">
      <c r="A2785" t="s">
        <v>2803</v>
      </c>
      <c r="B2785" s="3" t="s">
        <v>5043</v>
      </c>
      <c r="C2785" t="s">
        <v>5390</v>
      </c>
      <c r="D2785" s="5" t="s">
        <v>6194</v>
      </c>
      <c r="E2785" t="s">
        <v>6621</v>
      </c>
      <c r="F2785" t="s">
        <v>7131</v>
      </c>
      <c r="G2785" t="s">
        <v>7144</v>
      </c>
      <c r="H2785" t="s">
        <v>7149</v>
      </c>
      <c r="I2785" t="s">
        <v>7154</v>
      </c>
      <c r="J2785" s="11">
        <v>2</v>
      </c>
      <c r="K2785" s="9">
        <v>3.5</v>
      </c>
      <c r="L2785">
        <v>0</v>
      </c>
      <c r="M2785" s="7">
        <v>7</v>
      </c>
      <c r="N2785" t="s">
        <v>7157</v>
      </c>
      <c r="O2785" t="s">
        <v>7159</v>
      </c>
      <c r="P2785" t="s">
        <v>7169</v>
      </c>
      <c r="Q2785" s="9">
        <v>4</v>
      </c>
      <c r="R2785" t="s">
        <v>7172</v>
      </c>
      <c r="S2785" t="s">
        <v>7174</v>
      </c>
      <c r="T2785">
        <v>45</v>
      </c>
      <c r="U2785" t="str">
        <f>TEXT(CoffeeData[[#This Row],[Date]],"mmm")</f>
        <v>Jul</v>
      </c>
      <c r="V2785" t="str">
        <f>TEXT(CoffeeData[[#This Row],[Date]],"dddd")</f>
        <v>Monday</v>
      </c>
    </row>
    <row r="2786" spans="1:22" x14ac:dyDescent="0.3">
      <c r="A2786" t="s">
        <v>2804</v>
      </c>
      <c r="B2786" s="3" t="s">
        <v>5236</v>
      </c>
      <c r="C2786" t="s">
        <v>5385</v>
      </c>
      <c r="D2786" s="5" t="s">
        <v>5600</v>
      </c>
      <c r="E2786" t="s">
        <v>7089</v>
      </c>
      <c r="F2786" t="s">
        <v>7129</v>
      </c>
      <c r="G2786" t="s">
        <v>7146</v>
      </c>
      <c r="H2786" t="s">
        <v>7151</v>
      </c>
      <c r="I2786" t="s">
        <v>7153</v>
      </c>
      <c r="J2786" s="11">
        <v>3</v>
      </c>
      <c r="K2786" s="9">
        <v>3.8</v>
      </c>
      <c r="L2786">
        <v>5</v>
      </c>
      <c r="M2786" s="7">
        <v>10.83</v>
      </c>
      <c r="N2786" t="s">
        <v>7158</v>
      </c>
      <c r="O2786" t="s">
        <v>7160</v>
      </c>
      <c r="P2786" t="s">
        <v>7169</v>
      </c>
      <c r="Q2786" s="9">
        <v>3.4</v>
      </c>
      <c r="R2786" t="s">
        <v>7173</v>
      </c>
      <c r="S2786" t="s">
        <v>7174</v>
      </c>
      <c r="T2786">
        <v>29</v>
      </c>
      <c r="U2786" t="str">
        <f>TEXT(CoffeeData[[#This Row],[Date]],"mmm")</f>
        <v>Jul</v>
      </c>
      <c r="V2786" t="str">
        <f>TEXT(CoffeeData[[#This Row],[Date]],"dddd")</f>
        <v>Saturday</v>
      </c>
    </row>
    <row r="2787" spans="1:22" x14ac:dyDescent="0.3">
      <c r="A2787" t="s">
        <v>2805</v>
      </c>
      <c r="B2787" s="3" t="s">
        <v>5280</v>
      </c>
      <c r="C2787" t="s">
        <v>5385</v>
      </c>
      <c r="D2787" s="5" t="s">
        <v>5851</v>
      </c>
      <c r="E2787" t="s">
        <v>6425</v>
      </c>
      <c r="F2787" t="s">
        <v>7130</v>
      </c>
      <c r="G2787" t="s">
        <v>7146</v>
      </c>
      <c r="H2787" t="s">
        <v>7151</v>
      </c>
      <c r="I2787" t="s">
        <v>7155</v>
      </c>
      <c r="J2787" s="11">
        <v>3</v>
      </c>
      <c r="K2787" s="9">
        <v>3.8</v>
      </c>
      <c r="L2787">
        <v>0</v>
      </c>
      <c r="M2787" s="7">
        <v>11.4</v>
      </c>
      <c r="N2787" t="s">
        <v>7157</v>
      </c>
      <c r="O2787" t="s">
        <v>7159</v>
      </c>
      <c r="P2787" t="s">
        <v>7166</v>
      </c>
      <c r="Q2787" s="9">
        <v>3.3</v>
      </c>
      <c r="R2787" t="s">
        <v>7173</v>
      </c>
      <c r="S2787" t="s">
        <v>7176</v>
      </c>
      <c r="T2787">
        <v>31</v>
      </c>
      <c r="U2787" t="str">
        <f>TEXT(CoffeeData[[#This Row],[Date]],"mmm")</f>
        <v>Nov</v>
      </c>
      <c r="V2787" t="str">
        <f>TEXT(CoffeeData[[#This Row],[Date]],"dddd")</f>
        <v>Saturday</v>
      </c>
    </row>
    <row r="2788" spans="1:22" x14ac:dyDescent="0.3">
      <c r="A2788" t="s">
        <v>2806</v>
      </c>
      <c r="B2788" s="3" t="s">
        <v>5151</v>
      </c>
      <c r="C2788" t="s">
        <v>5387</v>
      </c>
      <c r="D2788" s="5" t="s">
        <v>5664</v>
      </c>
      <c r="E2788" t="s">
        <v>6441</v>
      </c>
      <c r="F2788" t="s">
        <v>7131</v>
      </c>
      <c r="G2788" t="s">
        <v>7141</v>
      </c>
      <c r="H2788" t="s">
        <v>7149</v>
      </c>
      <c r="I2788" t="s">
        <v>7153</v>
      </c>
      <c r="J2788" s="11">
        <v>4</v>
      </c>
      <c r="K2788" s="9">
        <v>3</v>
      </c>
      <c r="L2788">
        <v>5</v>
      </c>
      <c r="M2788" s="7">
        <v>11.4</v>
      </c>
      <c r="N2788" t="s">
        <v>7157</v>
      </c>
      <c r="O2788" t="s">
        <v>7159</v>
      </c>
      <c r="P2788" t="s">
        <v>7166</v>
      </c>
      <c r="Q2788" s="9">
        <v>3.4</v>
      </c>
      <c r="R2788" t="s">
        <v>7171</v>
      </c>
      <c r="S2788" t="s">
        <v>7176</v>
      </c>
      <c r="T2788">
        <v>41</v>
      </c>
      <c r="U2788" t="str">
        <f>TEXT(CoffeeData[[#This Row],[Date]],"mmm")</f>
        <v>May</v>
      </c>
      <c r="V2788" t="str">
        <f>TEXT(CoffeeData[[#This Row],[Date]],"dddd")</f>
        <v>Tuesday</v>
      </c>
    </row>
    <row r="2789" spans="1:22" x14ac:dyDescent="0.3">
      <c r="A2789" t="s">
        <v>2807</v>
      </c>
      <c r="B2789" s="3" t="s">
        <v>5380</v>
      </c>
      <c r="C2789" t="s">
        <v>5389</v>
      </c>
      <c r="D2789" s="5" t="s">
        <v>5787</v>
      </c>
      <c r="E2789" t="s">
        <v>6366</v>
      </c>
      <c r="F2789" t="s">
        <v>7130</v>
      </c>
      <c r="G2789" t="s">
        <v>7137</v>
      </c>
      <c r="H2789" t="s">
        <v>7150</v>
      </c>
      <c r="I2789" t="s">
        <v>7154</v>
      </c>
      <c r="J2789" s="11">
        <v>3</v>
      </c>
      <c r="K2789" s="9">
        <v>3</v>
      </c>
      <c r="L2789">
        <v>15</v>
      </c>
      <c r="M2789" s="7">
        <v>7.65</v>
      </c>
      <c r="N2789" t="s">
        <v>7158</v>
      </c>
      <c r="O2789" t="s">
        <v>7161</v>
      </c>
      <c r="P2789" t="s">
        <v>7169</v>
      </c>
      <c r="Q2789" s="9">
        <v>3.6</v>
      </c>
      <c r="R2789" t="s">
        <v>7171</v>
      </c>
      <c r="S2789" t="s">
        <v>7176</v>
      </c>
      <c r="T2789">
        <v>40</v>
      </c>
      <c r="U2789" t="str">
        <f>TEXT(CoffeeData[[#This Row],[Date]],"mmm")</f>
        <v>Aug</v>
      </c>
      <c r="V2789" t="str">
        <f>TEXT(CoffeeData[[#This Row],[Date]],"dddd")</f>
        <v>Thursday</v>
      </c>
    </row>
    <row r="2790" spans="1:22" x14ac:dyDescent="0.3">
      <c r="A2790" t="s">
        <v>2808</v>
      </c>
      <c r="B2790" s="3" t="s">
        <v>5232</v>
      </c>
      <c r="C2790" t="s">
        <v>5388</v>
      </c>
      <c r="D2790" s="5" t="s">
        <v>5989</v>
      </c>
      <c r="E2790" t="s">
        <v>6755</v>
      </c>
      <c r="F2790" t="s">
        <v>7129</v>
      </c>
      <c r="G2790" t="s">
        <v>7135</v>
      </c>
      <c r="H2790" t="s">
        <v>7149</v>
      </c>
      <c r="I2790" t="s">
        <v>7155</v>
      </c>
      <c r="J2790" s="11">
        <v>4</v>
      </c>
      <c r="K2790" s="9">
        <v>4</v>
      </c>
      <c r="L2790">
        <v>5</v>
      </c>
      <c r="M2790" s="7">
        <v>15.2</v>
      </c>
      <c r="N2790" t="s">
        <v>7157</v>
      </c>
      <c r="O2790" t="s">
        <v>7160</v>
      </c>
      <c r="P2790" t="s">
        <v>7166</v>
      </c>
      <c r="Q2790" s="9">
        <v>3.4</v>
      </c>
      <c r="R2790" t="s">
        <v>7173</v>
      </c>
      <c r="S2790" t="s">
        <v>7175</v>
      </c>
      <c r="T2790">
        <v>36</v>
      </c>
      <c r="U2790" t="str">
        <f>TEXT(CoffeeData[[#This Row],[Date]],"mmm")</f>
        <v>Sep</v>
      </c>
      <c r="V2790" t="str">
        <f>TEXT(CoffeeData[[#This Row],[Date]],"dddd")</f>
        <v>Wednesday</v>
      </c>
    </row>
    <row r="2791" spans="1:22" x14ac:dyDescent="0.3">
      <c r="A2791" t="s">
        <v>2809</v>
      </c>
      <c r="B2791" s="3" t="s">
        <v>5041</v>
      </c>
      <c r="C2791" t="s">
        <v>5390</v>
      </c>
      <c r="D2791" s="5" t="s">
        <v>5412</v>
      </c>
      <c r="E2791" t="s">
        <v>6929</v>
      </c>
      <c r="F2791" t="s">
        <v>7129</v>
      </c>
      <c r="G2791" t="s">
        <v>7135</v>
      </c>
      <c r="H2791" t="s">
        <v>7149</v>
      </c>
      <c r="I2791" t="s">
        <v>7154</v>
      </c>
      <c r="J2791" s="11">
        <v>1</v>
      </c>
      <c r="K2791" s="9">
        <v>4</v>
      </c>
      <c r="L2791">
        <v>10</v>
      </c>
      <c r="M2791" s="7">
        <v>3.6</v>
      </c>
      <c r="N2791" t="s">
        <v>7158</v>
      </c>
      <c r="O2791" t="s">
        <v>7161</v>
      </c>
      <c r="P2791" t="s">
        <v>7170</v>
      </c>
      <c r="Q2791" s="9">
        <v>4.7</v>
      </c>
      <c r="R2791" t="s">
        <v>7172</v>
      </c>
      <c r="S2791" t="s">
        <v>7175</v>
      </c>
      <c r="T2791">
        <v>26</v>
      </c>
      <c r="U2791" t="str">
        <f>TEXT(CoffeeData[[#This Row],[Date]],"mmm")</f>
        <v>May</v>
      </c>
      <c r="V2791" t="str">
        <f>TEXT(CoffeeData[[#This Row],[Date]],"dddd")</f>
        <v>Monday</v>
      </c>
    </row>
    <row r="2792" spans="1:22" x14ac:dyDescent="0.3">
      <c r="A2792" t="s">
        <v>2810</v>
      </c>
      <c r="B2792" s="3" t="s">
        <v>5112</v>
      </c>
      <c r="C2792" t="s">
        <v>5387</v>
      </c>
      <c r="D2792" s="5" t="s">
        <v>6063</v>
      </c>
      <c r="E2792" t="s">
        <v>6350</v>
      </c>
      <c r="F2792" t="s">
        <v>7131</v>
      </c>
      <c r="G2792" t="s">
        <v>7144</v>
      </c>
      <c r="H2792" t="s">
        <v>7149</v>
      </c>
      <c r="I2792" t="s">
        <v>7155</v>
      </c>
      <c r="J2792" s="11">
        <v>2</v>
      </c>
      <c r="K2792" s="9">
        <v>3.5</v>
      </c>
      <c r="L2792">
        <v>10</v>
      </c>
      <c r="M2792" s="7">
        <v>6.3</v>
      </c>
      <c r="N2792" t="s">
        <v>7158</v>
      </c>
      <c r="O2792" t="s">
        <v>7160</v>
      </c>
      <c r="P2792" t="s">
        <v>7167</v>
      </c>
      <c r="Q2792" s="9">
        <v>5</v>
      </c>
      <c r="R2792" t="s">
        <v>7172</v>
      </c>
      <c r="S2792" t="s">
        <v>7176</v>
      </c>
      <c r="T2792">
        <v>31</v>
      </c>
      <c r="U2792" t="str">
        <f>TEXT(CoffeeData[[#This Row],[Date]],"mmm")</f>
        <v>Nov</v>
      </c>
      <c r="V2792" t="str">
        <f>TEXT(CoffeeData[[#This Row],[Date]],"dddd")</f>
        <v>Tuesday</v>
      </c>
    </row>
    <row r="2793" spans="1:22" x14ac:dyDescent="0.3">
      <c r="A2793" t="s">
        <v>2811</v>
      </c>
      <c r="B2793" s="3" t="s">
        <v>5366</v>
      </c>
      <c r="C2793" t="s">
        <v>5391</v>
      </c>
      <c r="D2793" s="5" t="s">
        <v>5407</v>
      </c>
      <c r="E2793" t="s">
        <v>6993</v>
      </c>
      <c r="F2793" t="s">
        <v>7131</v>
      </c>
      <c r="G2793" t="s">
        <v>7138</v>
      </c>
      <c r="H2793" t="s">
        <v>7152</v>
      </c>
      <c r="I2793" t="s">
        <v>7155</v>
      </c>
      <c r="J2793" s="11">
        <v>4</v>
      </c>
      <c r="K2793" s="9">
        <v>5.5</v>
      </c>
      <c r="L2793">
        <v>0</v>
      </c>
      <c r="M2793" s="7">
        <v>22</v>
      </c>
      <c r="N2793" t="s">
        <v>7156</v>
      </c>
      <c r="O2793" t="s">
        <v>7160</v>
      </c>
      <c r="P2793" t="s">
        <v>7168</v>
      </c>
      <c r="Q2793" s="9">
        <v>3.6</v>
      </c>
      <c r="R2793" t="s">
        <v>7171</v>
      </c>
      <c r="S2793" t="s">
        <v>7176</v>
      </c>
      <c r="T2793">
        <v>32</v>
      </c>
      <c r="U2793" t="str">
        <f>TEXT(CoffeeData[[#This Row],[Date]],"mmm")</f>
        <v>Apr</v>
      </c>
      <c r="V2793" t="str">
        <f>TEXT(CoffeeData[[#This Row],[Date]],"dddd")</f>
        <v>Friday</v>
      </c>
    </row>
    <row r="2794" spans="1:22" x14ac:dyDescent="0.3">
      <c r="A2794" t="s">
        <v>2812</v>
      </c>
      <c r="B2794" s="3" t="s">
        <v>5115</v>
      </c>
      <c r="C2794" t="s">
        <v>5388</v>
      </c>
      <c r="D2794" s="5" t="s">
        <v>5663</v>
      </c>
      <c r="E2794" t="s">
        <v>7072</v>
      </c>
      <c r="F2794" t="s">
        <v>7131</v>
      </c>
      <c r="G2794" t="s">
        <v>7132</v>
      </c>
      <c r="H2794" t="s">
        <v>7148</v>
      </c>
      <c r="I2794" t="s">
        <v>7153</v>
      </c>
      <c r="J2794" s="11">
        <v>1</v>
      </c>
      <c r="K2794" s="9">
        <v>2.5</v>
      </c>
      <c r="L2794">
        <v>0</v>
      </c>
      <c r="M2794" s="7">
        <v>2.5</v>
      </c>
      <c r="N2794" t="s">
        <v>7157</v>
      </c>
      <c r="O2794" t="s">
        <v>7163</v>
      </c>
      <c r="P2794" t="s">
        <v>7170</v>
      </c>
      <c r="Q2794" s="9">
        <v>4.7</v>
      </c>
      <c r="R2794" t="s">
        <v>7173</v>
      </c>
      <c r="S2794" t="s">
        <v>7176</v>
      </c>
      <c r="T2794">
        <v>33</v>
      </c>
      <c r="U2794" t="str">
        <f>TEXT(CoffeeData[[#This Row],[Date]],"mmm")</f>
        <v>Oct</v>
      </c>
      <c r="V2794" t="str">
        <f>TEXT(CoffeeData[[#This Row],[Date]],"dddd")</f>
        <v>Wednesday</v>
      </c>
    </row>
    <row r="2795" spans="1:22" x14ac:dyDescent="0.3">
      <c r="A2795" t="s">
        <v>2813</v>
      </c>
      <c r="B2795" s="3" t="s">
        <v>5080</v>
      </c>
      <c r="C2795" t="s">
        <v>5389</v>
      </c>
      <c r="D2795" s="5" t="s">
        <v>6201</v>
      </c>
      <c r="E2795" t="s">
        <v>6757</v>
      </c>
      <c r="F2795" t="s">
        <v>7130</v>
      </c>
      <c r="G2795" t="s">
        <v>7132</v>
      </c>
      <c r="H2795" t="s">
        <v>7148</v>
      </c>
      <c r="I2795" t="s">
        <v>7153</v>
      </c>
      <c r="J2795" s="11">
        <v>2</v>
      </c>
      <c r="K2795" s="9">
        <v>2.5</v>
      </c>
      <c r="L2795">
        <v>0</v>
      </c>
      <c r="M2795" s="7">
        <v>5</v>
      </c>
      <c r="N2795" t="s">
        <v>7157</v>
      </c>
      <c r="O2795" t="s">
        <v>7159</v>
      </c>
      <c r="P2795" t="s">
        <v>7169</v>
      </c>
      <c r="Q2795" s="9">
        <v>4.5999999999999996</v>
      </c>
      <c r="R2795" t="s">
        <v>7173</v>
      </c>
      <c r="S2795" t="s">
        <v>7176</v>
      </c>
      <c r="T2795">
        <v>44</v>
      </c>
      <c r="U2795" t="str">
        <f>TEXT(CoffeeData[[#This Row],[Date]],"mmm")</f>
        <v>Nov</v>
      </c>
      <c r="V2795" t="str">
        <f>TEXT(CoffeeData[[#This Row],[Date]],"dddd")</f>
        <v>Thursday</v>
      </c>
    </row>
    <row r="2796" spans="1:22" x14ac:dyDescent="0.3">
      <c r="A2796" t="s">
        <v>2814</v>
      </c>
      <c r="B2796" s="3" t="s">
        <v>5139</v>
      </c>
      <c r="C2796" t="s">
        <v>5388</v>
      </c>
      <c r="D2796" s="5" t="s">
        <v>5544</v>
      </c>
      <c r="E2796" t="s">
        <v>6541</v>
      </c>
      <c r="F2796" t="s">
        <v>7130</v>
      </c>
      <c r="G2796" t="s">
        <v>7141</v>
      </c>
      <c r="H2796" t="s">
        <v>7149</v>
      </c>
      <c r="I2796" t="s">
        <v>7153</v>
      </c>
      <c r="J2796" s="11">
        <v>2</v>
      </c>
      <c r="K2796" s="9">
        <v>3</v>
      </c>
      <c r="L2796">
        <v>5</v>
      </c>
      <c r="M2796" s="7">
        <v>5.7</v>
      </c>
      <c r="N2796" t="s">
        <v>7158</v>
      </c>
      <c r="O2796" t="s">
        <v>7160</v>
      </c>
      <c r="P2796" t="s">
        <v>7165</v>
      </c>
      <c r="Q2796" s="9">
        <v>3.4</v>
      </c>
      <c r="R2796" t="s">
        <v>7171</v>
      </c>
      <c r="S2796" t="s">
        <v>7176</v>
      </c>
      <c r="T2796">
        <v>27</v>
      </c>
      <c r="U2796" t="str">
        <f>TEXT(CoffeeData[[#This Row],[Date]],"mmm")</f>
        <v>Jul</v>
      </c>
      <c r="V2796" t="str">
        <f>TEXT(CoffeeData[[#This Row],[Date]],"dddd")</f>
        <v>Wednesday</v>
      </c>
    </row>
    <row r="2797" spans="1:22" x14ac:dyDescent="0.3">
      <c r="A2797" t="s">
        <v>2815</v>
      </c>
      <c r="B2797" s="3" t="s">
        <v>5024</v>
      </c>
      <c r="C2797" t="s">
        <v>5388</v>
      </c>
      <c r="D2797" s="5" t="s">
        <v>5920</v>
      </c>
      <c r="E2797" t="s">
        <v>7090</v>
      </c>
      <c r="F2797" t="s">
        <v>7131</v>
      </c>
      <c r="G2797" t="s">
        <v>7146</v>
      </c>
      <c r="H2797" t="s">
        <v>7151</v>
      </c>
      <c r="I2797" t="s">
        <v>7153</v>
      </c>
      <c r="J2797" s="11">
        <v>1</v>
      </c>
      <c r="K2797" s="9">
        <v>3.8</v>
      </c>
      <c r="L2797">
        <v>10</v>
      </c>
      <c r="M2797" s="7">
        <v>3.42</v>
      </c>
      <c r="N2797" t="s">
        <v>7158</v>
      </c>
      <c r="O2797" t="s">
        <v>7162</v>
      </c>
      <c r="P2797" t="s">
        <v>7170</v>
      </c>
      <c r="Q2797" s="9">
        <v>3.1</v>
      </c>
      <c r="R2797" t="s">
        <v>7172</v>
      </c>
      <c r="S2797" t="s">
        <v>7175</v>
      </c>
      <c r="T2797">
        <v>30</v>
      </c>
      <c r="U2797" t="str">
        <f>TEXT(CoffeeData[[#This Row],[Date]],"mmm")</f>
        <v>Feb</v>
      </c>
      <c r="V2797" t="str">
        <f>TEXT(CoffeeData[[#This Row],[Date]],"dddd")</f>
        <v>Wednesday</v>
      </c>
    </row>
    <row r="2798" spans="1:22" x14ac:dyDescent="0.3">
      <c r="A2798" t="s">
        <v>2816</v>
      </c>
      <c r="B2798" s="3" t="s">
        <v>5117</v>
      </c>
      <c r="C2798" t="s">
        <v>5390</v>
      </c>
      <c r="D2798" s="5" t="s">
        <v>5583</v>
      </c>
      <c r="E2798" t="s">
        <v>7091</v>
      </c>
      <c r="F2798" t="s">
        <v>7130</v>
      </c>
      <c r="G2798" t="s">
        <v>7145</v>
      </c>
      <c r="H2798" t="s">
        <v>7148</v>
      </c>
      <c r="I2798" t="s">
        <v>7155</v>
      </c>
      <c r="J2798" s="11">
        <v>3</v>
      </c>
      <c r="K2798" s="9">
        <v>2</v>
      </c>
      <c r="L2798">
        <v>15</v>
      </c>
      <c r="M2798" s="7">
        <v>5.0999999999999996</v>
      </c>
      <c r="N2798" t="s">
        <v>7157</v>
      </c>
      <c r="O2798" t="s">
        <v>7163</v>
      </c>
      <c r="P2798" t="s">
        <v>7164</v>
      </c>
      <c r="Q2798" s="9">
        <v>4.9000000000000004</v>
      </c>
      <c r="R2798" t="s">
        <v>7172</v>
      </c>
      <c r="S2798" t="s">
        <v>7175</v>
      </c>
      <c r="T2798">
        <v>33</v>
      </c>
      <c r="U2798" t="str">
        <f>TEXT(CoffeeData[[#This Row],[Date]],"mmm")</f>
        <v>Jul</v>
      </c>
      <c r="V2798" t="str">
        <f>TEXT(CoffeeData[[#This Row],[Date]],"dddd")</f>
        <v>Monday</v>
      </c>
    </row>
    <row r="2799" spans="1:22" x14ac:dyDescent="0.3">
      <c r="A2799" t="s">
        <v>2817</v>
      </c>
      <c r="B2799" s="3" t="s">
        <v>5348</v>
      </c>
      <c r="C2799" t="s">
        <v>5389</v>
      </c>
      <c r="D2799" s="5" t="s">
        <v>5435</v>
      </c>
      <c r="E2799" t="s">
        <v>7092</v>
      </c>
      <c r="F2799" t="s">
        <v>7129</v>
      </c>
      <c r="G2799" t="s">
        <v>7140</v>
      </c>
      <c r="H2799" t="s">
        <v>7150</v>
      </c>
      <c r="I2799" t="s">
        <v>7154</v>
      </c>
      <c r="J2799" s="11">
        <v>2</v>
      </c>
      <c r="K2799" s="9">
        <v>2</v>
      </c>
      <c r="L2799">
        <v>5</v>
      </c>
      <c r="M2799" s="7">
        <v>3.8</v>
      </c>
      <c r="N2799" t="s">
        <v>7156</v>
      </c>
      <c r="O2799" t="s">
        <v>7161</v>
      </c>
      <c r="P2799" t="s">
        <v>7170</v>
      </c>
      <c r="Q2799" s="9">
        <v>4</v>
      </c>
      <c r="R2799" t="s">
        <v>7172</v>
      </c>
      <c r="S2799" t="s">
        <v>7175</v>
      </c>
      <c r="T2799">
        <v>34</v>
      </c>
      <c r="U2799" t="str">
        <f>TEXT(CoffeeData[[#This Row],[Date]],"mmm")</f>
        <v>Jul</v>
      </c>
      <c r="V2799" t="str">
        <f>TEXT(CoffeeData[[#This Row],[Date]],"dddd")</f>
        <v>Thursday</v>
      </c>
    </row>
    <row r="2800" spans="1:22" x14ac:dyDescent="0.3">
      <c r="A2800" t="s">
        <v>2818</v>
      </c>
      <c r="B2800" s="3" t="s">
        <v>5290</v>
      </c>
      <c r="C2800" t="s">
        <v>5385</v>
      </c>
      <c r="D2800" s="5" t="s">
        <v>5443</v>
      </c>
      <c r="E2800" t="s">
        <v>6550</v>
      </c>
      <c r="F2800" t="s">
        <v>7129</v>
      </c>
      <c r="G2800" t="s">
        <v>7142</v>
      </c>
      <c r="H2800" t="s">
        <v>7152</v>
      </c>
      <c r="I2800" t="s">
        <v>7154</v>
      </c>
      <c r="J2800" s="11">
        <v>1</v>
      </c>
      <c r="K2800" s="9">
        <v>4.5</v>
      </c>
      <c r="L2800">
        <v>10</v>
      </c>
      <c r="M2800" s="7">
        <v>4.05</v>
      </c>
      <c r="N2800" t="s">
        <v>7158</v>
      </c>
      <c r="O2800" t="s">
        <v>7161</v>
      </c>
      <c r="P2800" t="s">
        <v>7165</v>
      </c>
      <c r="Q2800" s="9">
        <v>4.4000000000000004</v>
      </c>
      <c r="R2800" t="s">
        <v>7172</v>
      </c>
      <c r="S2800" t="s">
        <v>7175</v>
      </c>
      <c r="T2800">
        <v>32</v>
      </c>
      <c r="U2800" t="str">
        <f>TEXT(CoffeeData[[#This Row],[Date]],"mmm")</f>
        <v>Apr</v>
      </c>
      <c r="V2800" t="str">
        <f>TEXT(CoffeeData[[#This Row],[Date]],"dddd")</f>
        <v>Saturday</v>
      </c>
    </row>
    <row r="2801" spans="1:22" x14ac:dyDescent="0.3">
      <c r="A2801" t="s">
        <v>2819</v>
      </c>
      <c r="B2801" s="3" t="s">
        <v>5035</v>
      </c>
      <c r="C2801" t="s">
        <v>5385</v>
      </c>
      <c r="D2801" s="5" t="s">
        <v>5464</v>
      </c>
      <c r="E2801" t="s">
        <v>6250</v>
      </c>
      <c r="F2801" t="s">
        <v>7130</v>
      </c>
      <c r="G2801" t="s">
        <v>7135</v>
      </c>
      <c r="H2801" t="s">
        <v>7149</v>
      </c>
      <c r="I2801" t="s">
        <v>7155</v>
      </c>
      <c r="J2801" s="11">
        <v>1</v>
      </c>
      <c r="K2801" s="9">
        <v>4</v>
      </c>
      <c r="L2801">
        <v>10</v>
      </c>
      <c r="M2801" s="7">
        <v>3.6</v>
      </c>
      <c r="N2801" t="s">
        <v>7157</v>
      </c>
      <c r="O2801" t="s">
        <v>7163</v>
      </c>
      <c r="P2801" t="s">
        <v>7165</v>
      </c>
      <c r="Q2801" s="9">
        <v>3.7</v>
      </c>
      <c r="R2801" t="s">
        <v>7172</v>
      </c>
      <c r="S2801" t="s">
        <v>7175</v>
      </c>
      <c r="T2801">
        <v>27</v>
      </c>
      <c r="U2801" t="str">
        <f>TEXT(CoffeeData[[#This Row],[Date]],"mmm")</f>
        <v>Oct</v>
      </c>
      <c r="V2801" t="str">
        <f>TEXT(CoffeeData[[#This Row],[Date]],"dddd")</f>
        <v>Saturday</v>
      </c>
    </row>
    <row r="2802" spans="1:22" x14ac:dyDescent="0.3">
      <c r="A2802" t="s">
        <v>2820</v>
      </c>
      <c r="B2802" s="3" t="s">
        <v>5240</v>
      </c>
      <c r="C2802" t="s">
        <v>5386</v>
      </c>
      <c r="D2802" s="5" t="s">
        <v>6047</v>
      </c>
      <c r="E2802" t="s">
        <v>6568</v>
      </c>
      <c r="F2802" t="s">
        <v>7130</v>
      </c>
      <c r="G2802" t="s">
        <v>7140</v>
      </c>
      <c r="H2802" t="s">
        <v>7150</v>
      </c>
      <c r="I2802" t="s">
        <v>7154</v>
      </c>
      <c r="J2802" s="11">
        <v>3</v>
      </c>
      <c r="K2802" s="9">
        <v>2</v>
      </c>
      <c r="L2802">
        <v>0</v>
      </c>
      <c r="M2802" s="7">
        <v>6</v>
      </c>
      <c r="N2802" t="s">
        <v>7158</v>
      </c>
      <c r="O2802" t="s">
        <v>7162</v>
      </c>
      <c r="P2802" t="s">
        <v>7170</v>
      </c>
      <c r="Q2802" s="9">
        <v>3.1</v>
      </c>
      <c r="R2802" t="s">
        <v>7173</v>
      </c>
      <c r="S2802" t="s">
        <v>7174</v>
      </c>
      <c r="T2802">
        <v>35</v>
      </c>
      <c r="U2802" t="str">
        <f>TEXT(CoffeeData[[#This Row],[Date]],"mmm")</f>
        <v>Mar</v>
      </c>
      <c r="V2802" t="str">
        <f>TEXT(CoffeeData[[#This Row],[Date]],"dddd")</f>
        <v>Sunday</v>
      </c>
    </row>
    <row r="2803" spans="1:22" x14ac:dyDescent="0.3">
      <c r="A2803" t="s">
        <v>2821</v>
      </c>
      <c r="B2803" s="3" t="s">
        <v>5301</v>
      </c>
      <c r="C2803" t="s">
        <v>5386</v>
      </c>
      <c r="D2803" s="5" t="s">
        <v>6008</v>
      </c>
      <c r="E2803" t="s">
        <v>6760</v>
      </c>
      <c r="F2803" t="s">
        <v>7129</v>
      </c>
      <c r="G2803" t="s">
        <v>7135</v>
      </c>
      <c r="H2803" t="s">
        <v>7149</v>
      </c>
      <c r="I2803" t="s">
        <v>7155</v>
      </c>
      <c r="J2803" s="11">
        <v>3</v>
      </c>
      <c r="K2803" s="9">
        <v>4</v>
      </c>
      <c r="L2803">
        <v>0</v>
      </c>
      <c r="M2803" s="7">
        <v>12</v>
      </c>
      <c r="N2803" t="s">
        <v>7157</v>
      </c>
      <c r="O2803" t="s">
        <v>7163</v>
      </c>
      <c r="P2803" t="s">
        <v>7166</v>
      </c>
      <c r="Q2803" s="9">
        <v>3.9</v>
      </c>
      <c r="R2803" t="s">
        <v>7171</v>
      </c>
      <c r="S2803" t="s">
        <v>7176</v>
      </c>
      <c r="T2803">
        <v>29</v>
      </c>
      <c r="U2803" t="str">
        <f>TEXT(CoffeeData[[#This Row],[Date]],"mmm")</f>
        <v>Aug</v>
      </c>
      <c r="V2803" t="str">
        <f>TEXT(CoffeeData[[#This Row],[Date]],"dddd")</f>
        <v>Sunday</v>
      </c>
    </row>
    <row r="2804" spans="1:22" x14ac:dyDescent="0.3">
      <c r="A2804" t="s">
        <v>2822</v>
      </c>
      <c r="B2804" s="3" t="s">
        <v>5191</v>
      </c>
      <c r="C2804" t="s">
        <v>5386</v>
      </c>
      <c r="D2804" s="5" t="s">
        <v>6022</v>
      </c>
      <c r="E2804" t="s">
        <v>6346</v>
      </c>
      <c r="F2804" t="s">
        <v>7131</v>
      </c>
      <c r="G2804" t="s">
        <v>7135</v>
      </c>
      <c r="H2804" t="s">
        <v>7149</v>
      </c>
      <c r="I2804" t="s">
        <v>7155</v>
      </c>
      <c r="J2804" s="11">
        <v>3</v>
      </c>
      <c r="K2804" s="9">
        <v>4</v>
      </c>
      <c r="L2804">
        <v>10</v>
      </c>
      <c r="M2804" s="7">
        <v>10.8</v>
      </c>
      <c r="N2804" t="s">
        <v>7156</v>
      </c>
      <c r="O2804" t="s">
        <v>7162</v>
      </c>
      <c r="P2804" t="s">
        <v>7164</v>
      </c>
      <c r="Q2804" s="9">
        <v>4.3</v>
      </c>
      <c r="R2804" t="s">
        <v>7172</v>
      </c>
      <c r="S2804" t="s">
        <v>7176</v>
      </c>
      <c r="T2804">
        <v>40</v>
      </c>
      <c r="U2804" t="str">
        <f>TEXT(CoffeeData[[#This Row],[Date]],"mmm")</f>
        <v>Sep</v>
      </c>
      <c r="V2804" t="str">
        <f>TEXT(CoffeeData[[#This Row],[Date]],"dddd")</f>
        <v>Sunday</v>
      </c>
    </row>
    <row r="2805" spans="1:22" x14ac:dyDescent="0.3">
      <c r="A2805" t="s">
        <v>2823</v>
      </c>
      <c r="B2805" s="3" t="s">
        <v>5127</v>
      </c>
      <c r="C2805" t="s">
        <v>5390</v>
      </c>
      <c r="D2805" s="5" t="s">
        <v>5867</v>
      </c>
      <c r="E2805" t="s">
        <v>6964</v>
      </c>
      <c r="F2805" t="s">
        <v>7130</v>
      </c>
      <c r="G2805" t="s">
        <v>7144</v>
      </c>
      <c r="H2805" t="s">
        <v>7149</v>
      </c>
      <c r="I2805" t="s">
        <v>7153</v>
      </c>
      <c r="J2805" s="11">
        <v>3</v>
      </c>
      <c r="K2805" s="9">
        <v>3.5</v>
      </c>
      <c r="L2805">
        <v>10</v>
      </c>
      <c r="M2805" s="7">
        <v>9.4499999999999993</v>
      </c>
      <c r="N2805" t="s">
        <v>7156</v>
      </c>
      <c r="O2805" t="s">
        <v>7163</v>
      </c>
      <c r="P2805" t="s">
        <v>7166</v>
      </c>
      <c r="Q2805" s="9">
        <v>3.2</v>
      </c>
      <c r="R2805" t="s">
        <v>7173</v>
      </c>
      <c r="S2805" t="s">
        <v>7174</v>
      </c>
      <c r="T2805">
        <v>28</v>
      </c>
      <c r="U2805" t="str">
        <f>TEXT(CoffeeData[[#This Row],[Date]],"mmm")</f>
        <v>Oct</v>
      </c>
      <c r="V2805" t="str">
        <f>TEXT(CoffeeData[[#This Row],[Date]],"dddd")</f>
        <v>Monday</v>
      </c>
    </row>
    <row r="2806" spans="1:22" x14ac:dyDescent="0.3">
      <c r="A2806" t="s">
        <v>2824</v>
      </c>
      <c r="B2806" s="3" t="s">
        <v>5178</v>
      </c>
      <c r="C2806" t="s">
        <v>5391</v>
      </c>
      <c r="D2806" s="5" t="s">
        <v>5878</v>
      </c>
      <c r="E2806" t="s">
        <v>6980</v>
      </c>
      <c r="F2806" t="s">
        <v>7130</v>
      </c>
      <c r="G2806" t="s">
        <v>7132</v>
      </c>
      <c r="H2806" t="s">
        <v>7148</v>
      </c>
      <c r="I2806" t="s">
        <v>7155</v>
      </c>
      <c r="J2806" s="11">
        <v>1</v>
      </c>
      <c r="K2806" s="9">
        <v>2.5</v>
      </c>
      <c r="L2806">
        <v>0</v>
      </c>
      <c r="M2806" s="7">
        <v>2.5</v>
      </c>
      <c r="N2806" t="s">
        <v>7158</v>
      </c>
      <c r="O2806" t="s">
        <v>7161</v>
      </c>
      <c r="P2806" t="s">
        <v>7164</v>
      </c>
      <c r="Q2806" s="9">
        <v>3.4</v>
      </c>
      <c r="R2806" t="s">
        <v>7173</v>
      </c>
      <c r="S2806" t="s">
        <v>7175</v>
      </c>
      <c r="T2806">
        <v>37</v>
      </c>
      <c r="U2806" t="str">
        <f>TEXT(CoffeeData[[#This Row],[Date]],"mmm")</f>
        <v>Nov</v>
      </c>
      <c r="V2806" t="str">
        <f>TEXT(CoffeeData[[#This Row],[Date]],"dddd")</f>
        <v>Friday</v>
      </c>
    </row>
    <row r="2807" spans="1:22" x14ac:dyDescent="0.3">
      <c r="A2807" t="s">
        <v>2825</v>
      </c>
      <c r="B2807" s="3" t="s">
        <v>5077</v>
      </c>
      <c r="C2807" t="s">
        <v>5387</v>
      </c>
      <c r="D2807" s="5" t="s">
        <v>5903</v>
      </c>
      <c r="E2807" t="s">
        <v>6791</v>
      </c>
      <c r="F2807" t="s">
        <v>7129</v>
      </c>
      <c r="G2807" t="s">
        <v>7141</v>
      </c>
      <c r="H2807" t="s">
        <v>7149</v>
      </c>
      <c r="I2807" t="s">
        <v>7153</v>
      </c>
      <c r="J2807" s="11">
        <v>3</v>
      </c>
      <c r="K2807" s="9">
        <v>3</v>
      </c>
      <c r="L2807">
        <v>15</v>
      </c>
      <c r="M2807" s="7">
        <v>7.65</v>
      </c>
      <c r="N2807" t="s">
        <v>7158</v>
      </c>
      <c r="O2807" t="s">
        <v>7161</v>
      </c>
      <c r="P2807" t="s">
        <v>7166</v>
      </c>
      <c r="Q2807" s="9">
        <v>4.8</v>
      </c>
      <c r="R2807" t="s">
        <v>7172</v>
      </c>
      <c r="S2807" t="s">
        <v>7176</v>
      </c>
      <c r="T2807">
        <v>28</v>
      </c>
      <c r="U2807" t="str">
        <f>TEXT(CoffeeData[[#This Row],[Date]],"mmm")</f>
        <v>Oct</v>
      </c>
      <c r="V2807" t="str">
        <f>TEXT(CoffeeData[[#This Row],[Date]],"dddd")</f>
        <v>Tuesday</v>
      </c>
    </row>
    <row r="2808" spans="1:22" x14ac:dyDescent="0.3">
      <c r="A2808" t="s">
        <v>2826</v>
      </c>
      <c r="B2808" s="3" t="s">
        <v>5308</v>
      </c>
      <c r="C2808" t="s">
        <v>5386</v>
      </c>
      <c r="D2808" s="5" t="s">
        <v>5596</v>
      </c>
      <c r="E2808" t="s">
        <v>6734</v>
      </c>
      <c r="F2808" t="s">
        <v>7130</v>
      </c>
      <c r="G2808" t="s">
        <v>7143</v>
      </c>
      <c r="H2808" t="s">
        <v>7149</v>
      </c>
      <c r="I2808" t="s">
        <v>7154</v>
      </c>
      <c r="J2808" s="11">
        <v>1</v>
      </c>
      <c r="K2808" s="9">
        <v>4.5</v>
      </c>
      <c r="L2808">
        <v>10</v>
      </c>
      <c r="M2808" s="7">
        <v>4.05</v>
      </c>
      <c r="N2808" t="s">
        <v>7156</v>
      </c>
      <c r="O2808" t="s">
        <v>7162</v>
      </c>
      <c r="P2808" t="s">
        <v>7170</v>
      </c>
      <c r="Q2808" s="9">
        <v>4.2</v>
      </c>
      <c r="R2808" t="s">
        <v>7173</v>
      </c>
      <c r="S2808" t="s">
        <v>7176</v>
      </c>
      <c r="T2808">
        <v>37</v>
      </c>
      <c r="U2808" t="str">
        <f>TEXT(CoffeeData[[#This Row],[Date]],"mmm")</f>
        <v>Aug</v>
      </c>
      <c r="V2808" t="str">
        <f>TEXT(CoffeeData[[#This Row],[Date]],"dddd")</f>
        <v>Sunday</v>
      </c>
    </row>
    <row r="2809" spans="1:22" x14ac:dyDescent="0.3">
      <c r="A2809" t="s">
        <v>2827</v>
      </c>
      <c r="B2809" s="3" t="s">
        <v>5317</v>
      </c>
      <c r="C2809" t="s">
        <v>5389</v>
      </c>
      <c r="D2809" s="5" t="s">
        <v>5835</v>
      </c>
      <c r="E2809" t="s">
        <v>6340</v>
      </c>
      <c r="F2809" t="s">
        <v>7131</v>
      </c>
      <c r="G2809" t="s">
        <v>7139</v>
      </c>
      <c r="H2809" t="s">
        <v>7148</v>
      </c>
      <c r="I2809" t="s">
        <v>7154</v>
      </c>
      <c r="J2809" s="11">
        <v>1</v>
      </c>
      <c r="K2809" s="9">
        <v>3</v>
      </c>
      <c r="L2809">
        <v>5</v>
      </c>
      <c r="M2809" s="7">
        <v>2.85</v>
      </c>
      <c r="N2809" t="s">
        <v>7158</v>
      </c>
      <c r="O2809" t="s">
        <v>7159</v>
      </c>
      <c r="P2809" t="s">
        <v>7166</v>
      </c>
      <c r="Q2809" s="9">
        <v>3.2</v>
      </c>
      <c r="R2809" t="s">
        <v>7173</v>
      </c>
      <c r="S2809" t="s">
        <v>7175</v>
      </c>
      <c r="T2809">
        <v>35</v>
      </c>
      <c r="U2809" t="str">
        <f>TEXT(CoffeeData[[#This Row],[Date]],"mmm")</f>
        <v>Jul</v>
      </c>
      <c r="V2809" t="str">
        <f>TEXT(CoffeeData[[#This Row],[Date]],"dddd")</f>
        <v>Thursday</v>
      </c>
    </row>
    <row r="2810" spans="1:22" x14ac:dyDescent="0.3">
      <c r="A2810" t="s">
        <v>2828</v>
      </c>
      <c r="B2810" s="3" t="s">
        <v>5091</v>
      </c>
      <c r="C2810" t="s">
        <v>5388</v>
      </c>
      <c r="D2810" s="5" t="s">
        <v>5961</v>
      </c>
      <c r="E2810" t="s">
        <v>6663</v>
      </c>
      <c r="F2810" t="s">
        <v>7129</v>
      </c>
      <c r="G2810" t="s">
        <v>7139</v>
      </c>
      <c r="H2810" t="s">
        <v>7148</v>
      </c>
      <c r="I2810" t="s">
        <v>7154</v>
      </c>
      <c r="J2810" s="11">
        <v>3</v>
      </c>
      <c r="K2810" s="9">
        <v>3</v>
      </c>
      <c r="L2810">
        <v>0</v>
      </c>
      <c r="M2810" s="7">
        <v>9</v>
      </c>
      <c r="N2810" t="s">
        <v>7158</v>
      </c>
      <c r="O2810" t="s">
        <v>7163</v>
      </c>
      <c r="P2810" t="s">
        <v>7166</v>
      </c>
      <c r="Q2810" s="9">
        <v>4.4000000000000004</v>
      </c>
      <c r="R2810" t="s">
        <v>7173</v>
      </c>
      <c r="S2810" t="s">
        <v>7176</v>
      </c>
      <c r="T2810">
        <v>28</v>
      </c>
      <c r="U2810" t="str">
        <f>TEXT(CoffeeData[[#This Row],[Date]],"mmm")</f>
        <v>Nov</v>
      </c>
      <c r="V2810" t="str">
        <f>TEXT(CoffeeData[[#This Row],[Date]],"dddd")</f>
        <v>Wednesday</v>
      </c>
    </row>
    <row r="2811" spans="1:22" x14ac:dyDescent="0.3">
      <c r="A2811" t="s">
        <v>2829</v>
      </c>
      <c r="B2811" s="3" t="s">
        <v>5356</v>
      </c>
      <c r="C2811" t="s">
        <v>5387</v>
      </c>
      <c r="D2811" s="5" t="s">
        <v>5652</v>
      </c>
      <c r="E2811" t="s">
        <v>6983</v>
      </c>
      <c r="F2811" t="s">
        <v>7129</v>
      </c>
      <c r="G2811" t="s">
        <v>7145</v>
      </c>
      <c r="H2811" t="s">
        <v>7148</v>
      </c>
      <c r="I2811" t="s">
        <v>7153</v>
      </c>
      <c r="J2811" s="11">
        <v>2</v>
      </c>
      <c r="K2811" s="9">
        <v>2</v>
      </c>
      <c r="L2811">
        <v>0</v>
      </c>
      <c r="M2811" s="7">
        <v>4</v>
      </c>
      <c r="N2811" t="s">
        <v>7158</v>
      </c>
      <c r="O2811" t="s">
        <v>7159</v>
      </c>
      <c r="P2811" t="s">
        <v>7165</v>
      </c>
      <c r="Q2811" s="9">
        <v>4.5</v>
      </c>
      <c r="R2811" t="s">
        <v>7172</v>
      </c>
      <c r="S2811" t="s">
        <v>7175</v>
      </c>
      <c r="T2811">
        <v>42</v>
      </c>
      <c r="U2811" t="str">
        <f>TEXT(CoffeeData[[#This Row],[Date]],"mmm")</f>
        <v>Feb</v>
      </c>
      <c r="V2811" t="str">
        <f>TEXT(CoffeeData[[#This Row],[Date]],"dddd")</f>
        <v>Tuesday</v>
      </c>
    </row>
    <row r="2812" spans="1:22" x14ac:dyDescent="0.3">
      <c r="A2812" t="s">
        <v>2830</v>
      </c>
      <c r="B2812" s="3" t="s">
        <v>5316</v>
      </c>
      <c r="C2812" t="s">
        <v>5388</v>
      </c>
      <c r="D2812" s="5" t="s">
        <v>5439</v>
      </c>
      <c r="E2812" t="s">
        <v>6979</v>
      </c>
      <c r="F2812" t="s">
        <v>7129</v>
      </c>
      <c r="G2812" t="s">
        <v>7143</v>
      </c>
      <c r="H2812" t="s">
        <v>7149</v>
      </c>
      <c r="I2812" t="s">
        <v>7154</v>
      </c>
      <c r="J2812" s="11">
        <v>2</v>
      </c>
      <c r="K2812" s="9">
        <v>4.5</v>
      </c>
      <c r="L2812">
        <v>10</v>
      </c>
      <c r="M2812" s="7">
        <v>8.1</v>
      </c>
      <c r="N2812" t="s">
        <v>7158</v>
      </c>
      <c r="O2812" t="s">
        <v>7162</v>
      </c>
      <c r="P2812" t="s">
        <v>7166</v>
      </c>
      <c r="Q2812" s="9">
        <v>4</v>
      </c>
      <c r="R2812" t="s">
        <v>7172</v>
      </c>
      <c r="S2812" t="s">
        <v>7176</v>
      </c>
      <c r="T2812">
        <v>30</v>
      </c>
      <c r="U2812" t="str">
        <f>TEXT(CoffeeData[[#This Row],[Date]],"mmm")</f>
        <v>May</v>
      </c>
      <c r="V2812" t="str">
        <f>TEXT(CoffeeData[[#This Row],[Date]],"dddd")</f>
        <v>Wednesday</v>
      </c>
    </row>
    <row r="2813" spans="1:22" x14ac:dyDescent="0.3">
      <c r="A2813" t="s">
        <v>2831</v>
      </c>
      <c r="B2813" s="3" t="s">
        <v>5336</v>
      </c>
      <c r="C2813" t="s">
        <v>5385</v>
      </c>
      <c r="D2813" s="5" t="s">
        <v>6208</v>
      </c>
      <c r="E2813" t="s">
        <v>7076</v>
      </c>
      <c r="F2813" t="s">
        <v>7131</v>
      </c>
      <c r="G2813" t="s">
        <v>7137</v>
      </c>
      <c r="H2813" t="s">
        <v>7150</v>
      </c>
      <c r="I2813" t="s">
        <v>7153</v>
      </c>
      <c r="J2813" s="11">
        <v>3</v>
      </c>
      <c r="K2813" s="9">
        <v>3</v>
      </c>
      <c r="L2813">
        <v>5</v>
      </c>
      <c r="M2813" s="7">
        <v>8.5500000000000007</v>
      </c>
      <c r="N2813" t="s">
        <v>7156</v>
      </c>
      <c r="O2813" t="s">
        <v>7162</v>
      </c>
      <c r="P2813" t="s">
        <v>7165</v>
      </c>
      <c r="Q2813" s="9">
        <v>4.5999999999999996</v>
      </c>
      <c r="R2813" t="s">
        <v>7171</v>
      </c>
      <c r="S2813" t="s">
        <v>7175</v>
      </c>
      <c r="T2813">
        <v>25</v>
      </c>
      <c r="U2813" t="str">
        <f>TEXT(CoffeeData[[#This Row],[Date]],"mmm")</f>
        <v>Jan</v>
      </c>
      <c r="V2813" t="str">
        <f>TEXT(CoffeeData[[#This Row],[Date]],"dddd")</f>
        <v>Saturday</v>
      </c>
    </row>
    <row r="2814" spans="1:22" x14ac:dyDescent="0.3">
      <c r="A2814" t="s">
        <v>2832</v>
      </c>
      <c r="B2814" s="3" t="s">
        <v>5217</v>
      </c>
      <c r="C2814" t="s">
        <v>5385</v>
      </c>
      <c r="D2814" s="5" t="s">
        <v>5608</v>
      </c>
      <c r="E2814" t="s">
        <v>6505</v>
      </c>
      <c r="F2814" t="s">
        <v>7131</v>
      </c>
      <c r="G2814" t="s">
        <v>7134</v>
      </c>
      <c r="H2814" t="s">
        <v>7150</v>
      </c>
      <c r="I2814" t="s">
        <v>7154</v>
      </c>
      <c r="J2814" s="11">
        <v>4</v>
      </c>
      <c r="K2814" s="9">
        <v>2.5</v>
      </c>
      <c r="L2814">
        <v>15</v>
      </c>
      <c r="M2814" s="7">
        <v>8.5</v>
      </c>
      <c r="N2814" t="s">
        <v>7156</v>
      </c>
      <c r="O2814" t="s">
        <v>7162</v>
      </c>
      <c r="P2814" t="s">
        <v>7165</v>
      </c>
      <c r="Q2814" s="9">
        <v>3.6</v>
      </c>
      <c r="R2814" t="s">
        <v>7173</v>
      </c>
      <c r="S2814" t="s">
        <v>7176</v>
      </c>
      <c r="T2814">
        <v>40</v>
      </c>
      <c r="U2814" t="str">
        <f>TEXT(CoffeeData[[#This Row],[Date]],"mmm")</f>
        <v>Jun</v>
      </c>
      <c r="V2814" t="str">
        <f>TEXT(CoffeeData[[#This Row],[Date]],"dddd")</f>
        <v>Saturday</v>
      </c>
    </row>
    <row r="2815" spans="1:22" x14ac:dyDescent="0.3">
      <c r="A2815" t="s">
        <v>2833</v>
      </c>
      <c r="B2815" s="3" t="s">
        <v>5057</v>
      </c>
      <c r="C2815" t="s">
        <v>5385</v>
      </c>
      <c r="D2815" s="5" t="s">
        <v>5927</v>
      </c>
      <c r="E2815" t="s">
        <v>6290</v>
      </c>
      <c r="F2815" t="s">
        <v>7129</v>
      </c>
      <c r="G2815" t="s">
        <v>7136</v>
      </c>
      <c r="H2815" t="s">
        <v>7151</v>
      </c>
      <c r="I2815" t="s">
        <v>7153</v>
      </c>
      <c r="J2815" s="11">
        <v>3</v>
      </c>
      <c r="K2815" s="9">
        <v>4</v>
      </c>
      <c r="L2815">
        <v>10</v>
      </c>
      <c r="M2815" s="7">
        <v>10.8</v>
      </c>
      <c r="N2815" t="s">
        <v>7156</v>
      </c>
      <c r="O2815" t="s">
        <v>7161</v>
      </c>
      <c r="P2815" t="s">
        <v>7164</v>
      </c>
      <c r="Q2815" s="9">
        <v>3.5</v>
      </c>
      <c r="R2815" t="s">
        <v>7172</v>
      </c>
      <c r="S2815" t="s">
        <v>7176</v>
      </c>
      <c r="T2815">
        <v>36</v>
      </c>
      <c r="U2815" t="str">
        <f>TEXT(CoffeeData[[#This Row],[Date]],"mmm")</f>
        <v>Mar</v>
      </c>
      <c r="V2815" t="str">
        <f>TEXT(CoffeeData[[#This Row],[Date]],"dddd")</f>
        <v>Saturday</v>
      </c>
    </row>
    <row r="2816" spans="1:22" x14ac:dyDescent="0.3">
      <c r="A2816" t="s">
        <v>2834</v>
      </c>
      <c r="B2816" s="3" t="s">
        <v>5102</v>
      </c>
      <c r="C2816" t="s">
        <v>5388</v>
      </c>
      <c r="D2816" s="5" t="s">
        <v>5772</v>
      </c>
      <c r="E2816" t="s">
        <v>6540</v>
      </c>
      <c r="F2816" t="s">
        <v>7129</v>
      </c>
      <c r="G2816" t="s">
        <v>7146</v>
      </c>
      <c r="H2816" t="s">
        <v>7151</v>
      </c>
      <c r="I2816" t="s">
        <v>7155</v>
      </c>
      <c r="J2816" s="11">
        <v>2</v>
      </c>
      <c r="K2816" s="9">
        <v>3.8</v>
      </c>
      <c r="L2816">
        <v>15</v>
      </c>
      <c r="M2816" s="7">
        <v>6.46</v>
      </c>
      <c r="N2816" t="s">
        <v>7157</v>
      </c>
      <c r="O2816" t="s">
        <v>7160</v>
      </c>
      <c r="P2816" t="s">
        <v>7170</v>
      </c>
      <c r="Q2816" s="9">
        <v>3.4</v>
      </c>
      <c r="R2816" t="s">
        <v>7171</v>
      </c>
      <c r="S2816" t="s">
        <v>7175</v>
      </c>
      <c r="T2816">
        <v>38</v>
      </c>
      <c r="U2816" t="str">
        <f>TEXT(CoffeeData[[#This Row],[Date]],"mmm")</f>
        <v>Feb</v>
      </c>
      <c r="V2816" t="str">
        <f>TEXT(CoffeeData[[#This Row],[Date]],"dddd")</f>
        <v>Wednesday</v>
      </c>
    </row>
    <row r="2817" spans="1:22" x14ac:dyDescent="0.3">
      <c r="A2817" t="s">
        <v>2835</v>
      </c>
      <c r="B2817" s="3" t="s">
        <v>5109</v>
      </c>
      <c r="C2817" t="s">
        <v>5385</v>
      </c>
      <c r="D2817" s="5" t="s">
        <v>5553</v>
      </c>
      <c r="E2817" t="s">
        <v>7040</v>
      </c>
      <c r="F2817" t="s">
        <v>7129</v>
      </c>
      <c r="G2817" t="s">
        <v>7134</v>
      </c>
      <c r="H2817" t="s">
        <v>7150</v>
      </c>
      <c r="I2817" t="s">
        <v>7155</v>
      </c>
      <c r="J2817" s="11">
        <v>2</v>
      </c>
      <c r="K2817" s="9">
        <v>2.5</v>
      </c>
      <c r="L2817">
        <v>15</v>
      </c>
      <c r="M2817" s="7">
        <v>4.25</v>
      </c>
      <c r="N2817" t="s">
        <v>7156</v>
      </c>
      <c r="O2817" t="s">
        <v>7163</v>
      </c>
      <c r="P2817" t="s">
        <v>7169</v>
      </c>
      <c r="Q2817" s="9">
        <v>4.2</v>
      </c>
      <c r="R2817" t="s">
        <v>7171</v>
      </c>
      <c r="S2817" t="s">
        <v>7176</v>
      </c>
      <c r="T2817">
        <v>32</v>
      </c>
      <c r="U2817" t="str">
        <f>TEXT(CoffeeData[[#This Row],[Date]],"mmm")</f>
        <v>Dec</v>
      </c>
      <c r="V2817" t="str">
        <f>TEXT(CoffeeData[[#This Row],[Date]],"dddd")</f>
        <v>Saturday</v>
      </c>
    </row>
    <row r="2818" spans="1:22" x14ac:dyDescent="0.3">
      <c r="A2818" t="s">
        <v>2836</v>
      </c>
      <c r="B2818" s="3" t="s">
        <v>5164</v>
      </c>
      <c r="C2818" t="s">
        <v>5391</v>
      </c>
      <c r="D2818" s="5" t="s">
        <v>5490</v>
      </c>
      <c r="E2818" t="s">
        <v>6332</v>
      </c>
      <c r="F2818" t="s">
        <v>7130</v>
      </c>
      <c r="G2818" t="s">
        <v>7140</v>
      </c>
      <c r="H2818" t="s">
        <v>7150</v>
      </c>
      <c r="I2818" t="s">
        <v>7155</v>
      </c>
      <c r="J2818" s="11">
        <v>2</v>
      </c>
      <c r="K2818" s="9">
        <v>2</v>
      </c>
      <c r="L2818">
        <v>5</v>
      </c>
      <c r="M2818" s="7">
        <v>3.8</v>
      </c>
      <c r="N2818" t="s">
        <v>7156</v>
      </c>
      <c r="O2818" t="s">
        <v>7163</v>
      </c>
      <c r="P2818" t="s">
        <v>7167</v>
      </c>
      <c r="Q2818" s="9">
        <v>4.5999999999999996</v>
      </c>
      <c r="R2818" t="s">
        <v>7171</v>
      </c>
      <c r="S2818" t="s">
        <v>7176</v>
      </c>
      <c r="T2818">
        <v>38</v>
      </c>
      <c r="U2818" t="str">
        <f>TEXT(CoffeeData[[#This Row],[Date]],"mmm")</f>
        <v>Oct</v>
      </c>
      <c r="V2818" t="str">
        <f>TEXT(CoffeeData[[#This Row],[Date]],"dddd")</f>
        <v>Friday</v>
      </c>
    </row>
    <row r="2819" spans="1:22" x14ac:dyDescent="0.3">
      <c r="A2819" t="s">
        <v>2837</v>
      </c>
      <c r="B2819" s="3" t="s">
        <v>5183</v>
      </c>
      <c r="C2819" t="s">
        <v>5385</v>
      </c>
      <c r="D2819" s="5" t="s">
        <v>5855</v>
      </c>
      <c r="E2819" t="s">
        <v>6886</v>
      </c>
      <c r="F2819" t="s">
        <v>7131</v>
      </c>
      <c r="G2819" t="s">
        <v>7144</v>
      </c>
      <c r="H2819" t="s">
        <v>7149</v>
      </c>
      <c r="I2819" t="s">
        <v>7153</v>
      </c>
      <c r="J2819" s="11">
        <v>3</v>
      </c>
      <c r="K2819" s="9">
        <v>3.5</v>
      </c>
      <c r="L2819">
        <v>5</v>
      </c>
      <c r="M2819" s="7">
        <v>9.9700000000000006</v>
      </c>
      <c r="N2819" t="s">
        <v>7158</v>
      </c>
      <c r="O2819" t="s">
        <v>7163</v>
      </c>
      <c r="P2819" t="s">
        <v>7165</v>
      </c>
      <c r="Q2819" s="9">
        <v>3.2</v>
      </c>
      <c r="R2819" t="s">
        <v>7173</v>
      </c>
      <c r="S2819" t="s">
        <v>7176</v>
      </c>
      <c r="T2819">
        <v>43</v>
      </c>
      <c r="U2819" t="str">
        <f>TEXT(CoffeeData[[#This Row],[Date]],"mmm")</f>
        <v>Sep</v>
      </c>
      <c r="V2819" t="str">
        <f>TEXT(CoffeeData[[#This Row],[Date]],"dddd")</f>
        <v>Saturday</v>
      </c>
    </row>
    <row r="2820" spans="1:22" x14ac:dyDescent="0.3">
      <c r="A2820" t="s">
        <v>2838</v>
      </c>
      <c r="B2820" s="3" t="s">
        <v>5097</v>
      </c>
      <c r="C2820" t="s">
        <v>5387</v>
      </c>
      <c r="D2820" s="5" t="s">
        <v>5947</v>
      </c>
      <c r="E2820" t="s">
        <v>6686</v>
      </c>
      <c r="F2820" t="s">
        <v>7131</v>
      </c>
      <c r="G2820" t="s">
        <v>7135</v>
      </c>
      <c r="H2820" t="s">
        <v>7149</v>
      </c>
      <c r="I2820" t="s">
        <v>7154</v>
      </c>
      <c r="J2820" s="11">
        <v>4</v>
      </c>
      <c r="K2820" s="9">
        <v>4</v>
      </c>
      <c r="L2820">
        <v>5</v>
      </c>
      <c r="M2820" s="7">
        <v>15.2</v>
      </c>
      <c r="N2820" t="s">
        <v>7156</v>
      </c>
      <c r="O2820" t="s">
        <v>7163</v>
      </c>
      <c r="P2820" t="s">
        <v>7164</v>
      </c>
      <c r="Q2820" s="9">
        <v>3.6</v>
      </c>
      <c r="R2820" t="s">
        <v>7171</v>
      </c>
      <c r="S2820" t="s">
        <v>7176</v>
      </c>
      <c r="T2820">
        <v>26</v>
      </c>
      <c r="U2820" t="str">
        <f>TEXT(CoffeeData[[#This Row],[Date]],"mmm")</f>
        <v>Apr</v>
      </c>
      <c r="V2820" t="str">
        <f>TEXT(CoffeeData[[#This Row],[Date]],"dddd")</f>
        <v>Tuesday</v>
      </c>
    </row>
    <row r="2821" spans="1:22" x14ac:dyDescent="0.3">
      <c r="A2821" t="s">
        <v>2839</v>
      </c>
      <c r="B2821" s="3" t="s">
        <v>5370</v>
      </c>
      <c r="C2821" t="s">
        <v>5388</v>
      </c>
      <c r="D2821" s="5" t="s">
        <v>5494</v>
      </c>
      <c r="E2821" t="s">
        <v>7019</v>
      </c>
      <c r="F2821" t="s">
        <v>7131</v>
      </c>
      <c r="G2821" t="s">
        <v>7146</v>
      </c>
      <c r="H2821" t="s">
        <v>7151</v>
      </c>
      <c r="I2821" t="s">
        <v>7155</v>
      </c>
      <c r="J2821" s="11">
        <v>1</v>
      </c>
      <c r="K2821" s="9">
        <v>3.8</v>
      </c>
      <c r="L2821">
        <v>15</v>
      </c>
      <c r="M2821" s="7">
        <v>3.23</v>
      </c>
      <c r="N2821" t="s">
        <v>7158</v>
      </c>
      <c r="O2821" t="s">
        <v>7159</v>
      </c>
      <c r="P2821" t="s">
        <v>7164</v>
      </c>
      <c r="Q2821" s="9">
        <v>4.0999999999999996</v>
      </c>
      <c r="R2821" t="s">
        <v>7171</v>
      </c>
      <c r="S2821" t="s">
        <v>7176</v>
      </c>
      <c r="T2821">
        <v>43</v>
      </c>
      <c r="U2821" t="str">
        <f>TEXT(CoffeeData[[#This Row],[Date]],"mmm")</f>
        <v>Jun</v>
      </c>
      <c r="V2821" t="str">
        <f>TEXT(CoffeeData[[#This Row],[Date]],"dddd")</f>
        <v>Wednesday</v>
      </c>
    </row>
    <row r="2822" spans="1:22" x14ac:dyDescent="0.3">
      <c r="A2822" t="s">
        <v>2840</v>
      </c>
      <c r="B2822" s="3" t="s">
        <v>5073</v>
      </c>
      <c r="C2822" t="s">
        <v>5391</v>
      </c>
      <c r="D2822" s="5" t="s">
        <v>6080</v>
      </c>
      <c r="E2822" t="s">
        <v>6238</v>
      </c>
      <c r="F2822" t="s">
        <v>7129</v>
      </c>
      <c r="G2822" t="s">
        <v>7142</v>
      </c>
      <c r="H2822" t="s">
        <v>7152</v>
      </c>
      <c r="I2822" t="s">
        <v>7155</v>
      </c>
      <c r="J2822" s="11">
        <v>2</v>
      </c>
      <c r="K2822" s="9">
        <v>4.5</v>
      </c>
      <c r="L2822">
        <v>15</v>
      </c>
      <c r="M2822" s="7">
        <v>7.65</v>
      </c>
      <c r="N2822" t="s">
        <v>7158</v>
      </c>
      <c r="O2822" t="s">
        <v>7162</v>
      </c>
      <c r="P2822" t="s">
        <v>7168</v>
      </c>
      <c r="Q2822" s="9">
        <v>4.4000000000000004</v>
      </c>
      <c r="R2822" t="s">
        <v>7171</v>
      </c>
      <c r="S2822" t="s">
        <v>7174</v>
      </c>
      <c r="T2822">
        <v>32</v>
      </c>
      <c r="U2822" t="str">
        <f>TEXT(CoffeeData[[#This Row],[Date]],"mmm")</f>
        <v>Nov</v>
      </c>
      <c r="V2822" t="str">
        <f>TEXT(CoffeeData[[#This Row],[Date]],"dddd")</f>
        <v>Friday</v>
      </c>
    </row>
    <row r="2823" spans="1:22" x14ac:dyDescent="0.3">
      <c r="A2823" t="s">
        <v>2841</v>
      </c>
      <c r="B2823" s="3" t="s">
        <v>5346</v>
      </c>
      <c r="C2823" t="s">
        <v>5386</v>
      </c>
      <c r="D2823" s="5" t="s">
        <v>5627</v>
      </c>
      <c r="E2823" t="s">
        <v>6685</v>
      </c>
      <c r="F2823" t="s">
        <v>7131</v>
      </c>
      <c r="G2823" t="s">
        <v>7145</v>
      </c>
      <c r="H2823" t="s">
        <v>7148</v>
      </c>
      <c r="I2823" t="s">
        <v>7153</v>
      </c>
      <c r="J2823" s="11">
        <v>3</v>
      </c>
      <c r="K2823" s="9">
        <v>2</v>
      </c>
      <c r="L2823">
        <v>10</v>
      </c>
      <c r="M2823" s="7">
        <v>5.4</v>
      </c>
      <c r="N2823" t="s">
        <v>7156</v>
      </c>
      <c r="O2823" t="s">
        <v>7160</v>
      </c>
      <c r="P2823" t="s">
        <v>7170</v>
      </c>
      <c r="Q2823" s="9">
        <v>3.6</v>
      </c>
      <c r="R2823" t="s">
        <v>7172</v>
      </c>
      <c r="S2823" t="s">
        <v>7174</v>
      </c>
      <c r="T2823">
        <v>43</v>
      </c>
      <c r="U2823" t="str">
        <f>TEXT(CoffeeData[[#This Row],[Date]],"mmm")</f>
        <v>Oct</v>
      </c>
      <c r="V2823" t="str">
        <f>TEXT(CoffeeData[[#This Row],[Date]],"dddd")</f>
        <v>Sunday</v>
      </c>
    </row>
    <row r="2824" spans="1:22" x14ac:dyDescent="0.3">
      <c r="A2824" t="s">
        <v>2842</v>
      </c>
      <c r="B2824" s="3" t="s">
        <v>5119</v>
      </c>
      <c r="C2824" t="s">
        <v>5388</v>
      </c>
      <c r="D2824" s="5" t="s">
        <v>5955</v>
      </c>
      <c r="E2824" t="s">
        <v>6529</v>
      </c>
      <c r="F2824" t="s">
        <v>7130</v>
      </c>
      <c r="G2824" t="s">
        <v>7134</v>
      </c>
      <c r="H2824" t="s">
        <v>7150</v>
      </c>
      <c r="I2824" t="s">
        <v>7154</v>
      </c>
      <c r="J2824" s="11">
        <v>2</v>
      </c>
      <c r="K2824" s="9">
        <v>2.5</v>
      </c>
      <c r="L2824">
        <v>0</v>
      </c>
      <c r="M2824" s="7">
        <v>5</v>
      </c>
      <c r="N2824" t="s">
        <v>7156</v>
      </c>
      <c r="O2824" t="s">
        <v>7159</v>
      </c>
      <c r="P2824" t="s">
        <v>7170</v>
      </c>
      <c r="Q2824" s="9">
        <v>3.1</v>
      </c>
      <c r="R2824" t="s">
        <v>7171</v>
      </c>
      <c r="S2824" t="s">
        <v>7174</v>
      </c>
      <c r="T2824">
        <v>38</v>
      </c>
      <c r="U2824" t="str">
        <f>TEXT(CoffeeData[[#This Row],[Date]],"mmm")</f>
        <v>Jun</v>
      </c>
      <c r="V2824" t="str">
        <f>TEXT(CoffeeData[[#This Row],[Date]],"dddd")</f>
        <v>Wednesday</v>
      </c>
    </row>
    <row r="2825" spans="1:22" x14ac:dyDescent="0.3">
      <c r="A2825" t="s">
        <v>2843</v>
      </c>
      <c r="B2825" s="3" t="s">
        <v>5275</v>
      </c>
      <c r="C2825" t="s">
        <v>5387</v>
      </c>
      <c r="D2825" s="5" t="s">
        <v>5694</v>
      </c>
      <c r="E2825" t="s">
        <v>7065</v>
      </c>
      <c r="F2825" t="s">
        <v>7130</v>
      </c>
      <c r="G2825" t="s">
        <v>7147</v>
      </c>
      <c r="H2825" t="s">
        <v>7152</v>
      </c>
      <c r="I2825" t="s">
        <v>7154</v>
      </c>
      <c r="J2825" s="11">
        <v>1</v>
      </c>
      <c r="K2825" s="9">
        <v>5</v>
      </c>
      <c r="L2825">
        <v>0</v>
      </c>
      <c r="M2825" s="7">
        <v>5</v>
      </c>
      <c r="N2825" t="s">
        <v>7157</v>
      </c>
      <c r="O2825" t="s">
        <v>7162</v>
      </c>
      <c r="P2825" t="s">
        <v>7168</v>
      </c>
      <c r="Q2825" s="9">
        <v>4</v>
      </c>
      <c r="R2825" t="s">
        <v>7171</v>
      </c>
      <c r="S2825" t="s">
        <v>7174</v>
      </c>
      <c r="T2825">
        <v>32</v>
      </c>
      <c r="U2825" t="str">
        <f>TEXT(CoffeeData[[#This Row],[Date]],"mmm")</f>
        <v>Apr</v>
      </c>
      <c r="V2825" t="str">
        <f>TEXT(CoffeeData[[#This Row],[Date]],"dddd")</f>
        <v>Tuesday</v>
      </c>
    </row>
    <row r="2826" spans="1:22" x14ac:dyDescent="0.3">
      <c r="A2826" t="s">
        <v>2844</v>
      </c>
      <c r="B2826" s="3" t="s">
        <v>5066</v>
      </c>
      <c r="C2826" t="s">
        <v>5388</v>
      </c>
      <c r="D2826" s="5" t="s">
        <v>5704</v>
      </c>
      <c r="E2826" t="s">
        <v>6688</v>
      </c>
      <c r="F2826" t="s">
        <v>7129</v>
      </c>
      <c r="G2826" t="s">
        <v>7147</v>
      </c>
      <c r="H2826" t="s">
        <v>7152</v>
      </c>
      <c r="I2826" t="s">
        <v>7155</v>
      </c>
      <c r="J2826" s="11">
        <v>1</v>
      </c>
      <c r="K2826" s="9">
        <v>5</v>
      </c>
      <c r="L2826">
        <v>0</v>
      </c>
      <c r="M2826" s="7">
        <v>5</v>
      </c>
      <c r="N2826" t="s">
        <v>7158</v>
      </c>
      <c r="O2826" t="s">
        <v>7162</v>
      </c>
      <c r="P2826" t="s">
        <v>7164</v>
      </c>
      <c r="Q2826" s="9">
        <v>3.5</v>
      </c>
      <c r="R2826" t="s">
        <v>7172</v>
      </c>
      <c r="S2826" t="s">
        <v>7174</v>
      </c>
      <c r="T2826">
        <v>33</v>
      </c>
      <c r="U2826" t="str">
        <f>TEXT(CoffeeData[[#This Row],[Date]],"mmm")</f>
        <v>Aug</v>
      </c>
      <c r="V2826" t="str">
        <f>TEXT(CoffeeData[[#This Row],[Date]],"dddd")</f>
        <v>Wednesday</v>
      </c>
    </row>
    <row r="2827" spans="1:22" x14ac:dyDescent="0.3">
      <c r="A2827" t="s">
        <v>2845</v>
      </c>
      <c r="B2827" s="3" t="s">
        <v>5057</v>
      </c>
      <c r="C2827" t="s">
        <v>5385</v>
      </c>
      <c r="D2827" s="5" t="s">
        <v>6186</v>
      </c>
      <c r="E2827" t="s">
        <v>6364</v>
      </c>
      <c r="F2827" t="s">
        <v>7129</v>
      </c>
      <c r="G2827" t="s">
        <v>7146</v>
      </c>
      <c r="H2827" t="s">
        <v>7151</v>
      </c>
      <c r="I2827" t="s">
        <v>7153</v>
      </c>
      <c r="J2827" s="11">
        <v>4</v>
      </c>
      <c r="K2827" s="9">
        <v>3.8</v>
      </c>
      <c r="L2827">
        <v>5</v>
      </c>
      <c r="M2827" s="7">
        <v>14.44</v>
      </c>
      <c r="N2827" t="s">
        <v>7156</v>
      </c>
      <c r="O2827" t="s">
        <v>7163</v>
      </c>
      <c r="P2827" t="s">
        <v>7166</v>
      </c>
      <c r="Q2827" s="9">
        <v>4.3</v>
      </c>
      <c r="R2827" t="s">
        <v>7173</v>
      </c>
      <c r="S2827" t="s">
        <v>7174</v>
      </c>
      <c r="T2827">
        <v>41</v>
      </c>
      <c r="U2827" t="str">
        <f>TEXT(CoffeeData[[#This Row],[Date]],"mmm")</f>
        <v>Mar</v>
      </c>
      <c r="V2827" t="str">
        <f>TEXT(CoffeeData[[#This Row],[Date]],"dddd")</f>
        <v>Saturday</v>
      </c>
    </row>
    <row r="2828" spans="1:22" x14ac:dyDescent="0.3">
      <c r="A2828" t="s">
        <v>2846</v>
      </c>
      <c r="B2828" s="3" t="s">
        <v>5076</v>
      </c>
      <c r="C2828" t="s">
        <v>5386</v>
      </c>
      <c r="D2828" s="5" t="s">
        <v>5868</v>
      </c>
      <c r="E2828" t="s">
        <v>6787</v>
      </c>
      <c r="F2828" t="s">
        <v>7129</v>
      </c>
      <c r="G2828" t="s">
        <v>7137</v>
      </c>
      <c r="H2828" t="s">
        <v>7150</v>
      </c>
      <c r="I2828" t="s">
        <v>7155</v>
      </c>
      <c r="J2828" s="11">
        <v>3</v>
      </c>
      <c r="K2828" s="9">
        <v>3</v>
      </c>
      <c r="L2828">
        <v>15</v>
      </c>
      <c r="M2828" s="7">
        <v>7.65</v>
      </c>
      <c r="N2828" t="s">
        <v>7156</v>
      </c>
      <c r="O2828" t="s">
        <v>7160</v>
      </c>
      <c r="P2828" t="s">
        <v>7167</v>
      </c>
      <c r="Q2828" s="9">
        <v>4.8</v>
      </c>
      <c r="R2828" t="s">
        <v>7172</v>
      </c>
      <c r="S2828" t="s">
        <v>7174</v>
      </c>
      <c r="T2828">
        <v>39</v>
      </c>
      <c r="U2828" t="str">
        <f>TEXT(CoffeeData[[#This Row],[Date]],"mmm")</f>
        <v>Feb</v>
      </c>
      <c r="V2828" t="str">
        <f>TEXT(CoffeeData[[#This Row],[Date]],"dddd")</f>
        <v>Sunday</v>
      </c>
    </row>
    <row r="2829" spans="1:22" x14ac:dyDescent="0.3">
      <c r="A2829" t="s">
        <v>2847</v>
      </c>
      <c r="B2829" s="3" t="s">
        <v>5135</v>
      </c>
      <c r="C2829" t="s">
        <v>5387</v>
      </c>
      <c r="D2829" s="5" t="s">
        <v>5903</v>
      </c>
      <c r="E2829" t="s">
        <v>6772</v>
      </c>
      <c r="F2829" t="s">
        <v>7129</v>
      </c>
      <c r="G2829" t="s">
        <v>7137</v>
      </c>
      <c r="H2829" t="s">
        <v>7150</v>
      </c>
      <c r="I2829" t="s">
        <v>7153</v>
      </c>
      <c r="J2829" s="11">
        <v>4</v>
      </c>
      <c r="K2829" s="9">
        <v>3</v>
      </c>
      <c r="L2829">
        <v>0</v>
      </c>
      <c r="M2829" s="7">
        <v>12</v>
      </c>
      <c r="N2829" t="s">
        <v>7157</v>
      </c>
      <c r="O2829" t="s">
        <v>7159</v>
      </c>
      <c r="P2829" t="s">
        <v>7170</v>
      </c>
      <c r="Q2829" s="9">
        <v>4.7</v>
      </c>
      <c r="R2829" t="s">
        <v>7172</v>
      </c>
      <c r="S2829" t="s">
        <v>7174</v>
      </c>
      <c r="T2829">
        <v>25</v>
      </c>
      <c r="U2829" t="str">
        <f>TEXT(CoffeeData[[#This Row],[Date]],"mmm")</f>
        <v>Jun</v>
      </c>
      <c r="V2829" t="str">
        <f>TEXT(CoffeeData[[#This Row],[Date]],"dddd")</f>
        <v>Tuesday</v>
      </c>
    </row>
    <row r="2830" spans="1:22" x14ac:dyDescent="0.3">
      <c r="A2830" t="s">
        <v>2848</v>
      </c>
      <c r="B2830" s="3" t="s">
        <v>5180</v>
      </c>
      <c r="C2830" t="s">
        <v>5390</v>
      </c>
      <c r="D2830" s="5" t="s">
        <v>5482</v>
      </c>
      <c r="E2830" t="s">
        <v>7093</v>
      </c>
      <c r="F2830" t="s">
        <v>7130</v>
      </c>
      <c r="G2830" t="s">
        <v>7140</v>
      </c>
      <c r="H2830" t="s">
        <v>7150</v>
      </c>
      <c r="I2830" t="s">
        <v>7153</v>
      </c>
      <c r="J2830" s="11">
        <v>2</v>
      </c>
      <c r="K2830" s="9">
        <v>2</v>
      </c>
      <c r="L2830">
        <v>15</v>
      </c>
      <c r="M2830" s="7">
        <v>3.4</v>
      </c>
      <c r="N2830" t="s">
        <v>7156</v>
      </c>
      <c r="O2830" t="s">
        <v>7160</v>
      </c>
      <c r="P2830" t="s">
        <v>7169</v>
      </c>
      <c r="Q2830" s="9">
        <v>4.5999999999999996</v>
      </c>
      <c r="R2830" t="s">
        <v>7173</v>
      </c>
      <c r="S2830" t="s">
        <v>7175</v>
      </c>
      <c r="T2830">
        <v>25</v>
      </c>
      <c r="U2830" t="str">
        <f>TEXT(CoffeeData[[#This Row],[Date]],"mmm")</f>
        <v>Sep</v>
      </c>
      <c r="V2830" t="str">
        <f>TEXT(CoffeeData[[#This Row],[Date]],"dddd")</f>
        <v>Monday</v>
      </c>
    </row>
    <row r="2831" spans="1:22" x14ac:dyDescent="0.3">
      <c r="A2831" t="s">
        <v>2849</v>
      </c>
      <c r="B2831" s="3" t="s">
        <v>5146</v>
      </c>
      <c r="C2831" t="s">
        <v>5386</v>
      </c>
      <c r="D2831" s="5" t="s">
        <v>5759</v>
      </c>
      <c r="E2831" t="s">
        <v>6530</v>
      </c>
      <c r="F2831" t="s">
        <v>7129</v>
      </c>
      <c r="G2831" t="s">
        <v>7141</v>
      </c>
      <c r="H2831" t="s">
        <v>7149</v>
      </c>
      <c r="I2831" t="s">
        <v>7153</v>
      </c>
      <c r="J2831" s="11">
        <v>1</v>
      </c>
      <c r="K2831" s="9">
        <v>3</v>
      </c>
      <c r="L2831">
        <v>15</v>
      </c>
      <c r="M2831" s="7">
        <v>2.5499999999999998</v>
      </c>
      <c r="N2831" t="s">
        <v>7158</v>
      </c>
      <c r="O2831" t="s">
        <v>7160</v>
      </c>
      <c r="P2831" t="s">
        <v>7168</v>
      </c>
      <c r="Q2831" s="9">
        <v>4.4000000000000004</v>
      </c>
      <c r="R2831" t="s">
        <v>7173</v>
      </c>
      <c r="S2831" t="s">
        <v>7174</v>
      </c>
      <c r="T2831">
        <v>29</v>
      </c>
      <c r="U2831" t="str">
        <f>TEXT(CoffeeData[[#This Row],[Date]],"mmm")</f>
        <v>Jan</v>
      </c>
      <c r="V2831" t="str">
        <f>TEXT(CoffeeData[[#This Row],[Date]],"dddd")</f>
        <v>Sunday</v>
      </c>
    </row>
    <row r="2832" spans="1:22" x14ac:dyDescent="0.3">
      <c r="A2832" t="s">
        <v>2850</v>
      </c>
      <c r="B2832" s="3" t="s">
        <v>5105</v>
      </c>
      <c r="C2832" t="s">
        <v>5386</v>
      </c>
      <c r="D2832" s="5" t="s">
        <v>5889</v>
      </c>
      <c r="E2832" t="s">
        <v>7087</v>
      </c>
      <c r="F2832" t="s">
        <v>7131</v>
      </c>
      <c r="G2832" t="s">
        <v>7139</v>
      </c>
      <c r="H2832" t="s">
        <v>7148</v>
      </c>
      <c r="I2832" t="s">
        <v>7154</v>
      </c>
      <c r="J2832" s="11">
        <v>1</v>
      </c>
      <c r="K2832" s="9">
        <v>3</v>
      </c>
      <c r="L2832">
        <v>10</v>
      </c>
      <c r="M2832" s="7">
        <v>2.7</v>
      </c>
      <c r="N2832" t="s">
        <v>7157</v>
      </c>
      <c r="O2832" t="s">
        <v>7161</v>
      </c>
      <c r="P2832" t="s">
        <v>7168</v>
      </c>
      <c r="Q2832" s="9">
        <v>3.9</v>
      </c>
      <c r="R2832" t="s">
        <v>7172</v>
      </c>
      <c r="S2832" t="s">
        <v>7176</v>
      </c>
      <c r="T2832">
        <v>38</v>
      </c>
      <c r="U2832" t="str">
        <f>TEXT(CoffeeData[[#This Row],[Date]],"mmm")</f>
        <v>Feb</v>
      </c>
      <c r="V2832" t="str">
        <f>TEXT(CoffeeData[[#This Row],[Date]],"dddd")</f>
        <v>Sunday</v>
      </c>
    </row>
    <row r="2833" spans="1:22" x14ac:dyDescent="0.3">
      <c r="A2833" t="s">
        <v>2851</v>
      </c>
      <c r="B2833" s="3" t="s">
        <v>5177</v>
      </c>
      <c r="C2833" t="s">
        <v>5391</v>
      </c>
      <c r="D2833" s="5" t="s">
        <v>5469</v>
      </c>
      <c r="E2833" t="s">
        <v>6255</v>
      </c>
      <c r="F2833" t="s">
        <v>7131</v>
      </c>
      <c r="G2833" t="s">
        <v>7146</v>
      </c>
      <c r="H2833" t="s">
        <v>7151</v>
      </c>
      <c r="I2833" t="s">
        <v>7154</v>
      </c>
      <c r="J2833" s="11">
        <v>4</v>
      </c>
      <c r="K2833" s="9">
        <v>3.8</v>
      </c>
      <c r="L2833">
        <v>5</v>
      </c>
      <c r="M2833" s="7">
        <v>14.44</v>
      </c>
      <c r="N2833" t="s">
        <v>7157</v>
      </c>
      <c r="O2833" t="s">
        <v>7161</v>
      </c>
      <c r="P2833" t="s">
        <v>7169</v>
      </c>
      <c r="Q2833" s="9">
        <v>3.6</v>
      </c>
      <c r="R2833" t="s">
        <v>7173</v>
      </c>
      <c r="S2833" t="s">
        <v>7176</v>
      </c>
      <c r="T2833">
        <v>25</v>
      </c>
      <c r="U2833" t="str">
        <f>TEXT(CoffeeData[[#This Row],[Date]],"mmm")</f>
        <v>Feb</v>
      </c>
      <c r="V2833" t="str">
        <f>TEXT(CoffeeData[[#This Row],[Date]],"dddd")</f>
        <v>Friday</v>
      </c>
    </row>
    <row r="2834" spans="1:22" x14ac:dyDescent="0.3">
      <c r="A2834" t="s">
        <v>2852</v>
      </c>
      <c r="B2834" s="3" t="s">
        <v>5325</v>
      </c>
      <c r="C2834" t="s">
        <v>5388</v>
      </c>
      <c r="D2834" s="5" t="s">
        <v>5935</v>
      </c>
      <c r="E2834" t="s">
        <v>7054</v>
      </c>
      <c r="F2834" t="s">
        <v>7131</v>
      </c>
      <c r="G2834" t="s">
        <v>7133</v>
      </c>
      <c r="H2834" t="s">
        <v>7149</v>
      </c>
      <c r="I2834" t="s">
        <v>7153</v>
      </c>
      <c r="J2834" s="11">
        <v>3</v>
      </c>
      <c r="K2834" s="9">
        <v>2.5</v>
      </c>
      <c r="L2834">
        <v>10</v>
      </c>
      <c r="M2834" s="7">
        <v>6.75</v>
      </c>
      <c r="N2834" t="s">
        <v>7156</v>
      </c>
      <c r="O2834" t="s">
        <v>7160</v>
      </c>
      <c r="P2834" t="s">
        <v>7165</v>
      </c>
      <c r="Q2834" s="9">
        <v>3.4</v>
      </c>
      <c r="R2834" t="s">
        <v>7172</v>
      </c>
      <c r="S2834" t="s">
        <v>7175</v>
      </c>
      <c r="T2834">
        <v>29</v>
      </c>
      <c r="U2834" t="str">
        <f>TEXT(CoffeeData[[#This Row],[Date]],"mmm")</f>
        <v>Apr</v>
      </c>
      <c r="V2834" t="str">
        <f>TEXT(CoffeeData[[#This Row],[Date]],"dddd")</f>
        <v>Wednesday</v>
      </c>
    </row>
    <row r="2835" spans="1:22" x14ac:dyDescent="0.3">
      <c r="A2835" t="s">
        <v>2853</v>
      </c>
      <c r="B2835" s="3" t="s">
        <v>5201</v>
      </c>
      <c r="C2835" t="s">
        <v>5391</v>
      </c>
      <c r="D2835" s="5" t="s">
        <v>5463</v>
      </c>
      <c r="E2835" t="s">
        <v>6623</v>
      </c>
      <c r="F2835" t="s">
        <v>7131</v>
      </c>
      <c r="G2835" t="s">
        <v>7147</v>
      </c>
      <c r="H2835" t="s">
        <v>7152</v>
      </c>
      <c r="I2835" t="s">
        <v>7153</v>
      </c>
      <c r="J2835" s="11">
        <v>1</v>
      </c>
      <c r="K2835" s="9">
        <v>5</v>
      </c>
      <c r="L2835">
        <v>0</v>
      </c>
      <c r="M2835" s="7">
        <v>5</v>
      </c>
      <c r="N2835" t="s">
        <v>7158</v>
      </c>
      <c r="O2835" t="s">
        <v>7162</v>
      </c>
      <c r="P2835" t="s">
        <v>7169</v>
      </c>
      <c r="Q2835" s="9">
        <v>3</v>
      </c>
      <c r="R2835" t="s">
        <v>7172</v>
      </c>
      <c r="S2835" t="s">
        <v>7176</v>
      </c>
      <c r="T2835">
        <v>28</v>
      </c>
      <c r="U2835" t="str">
        <f>TEXT(CoffeeData[[#This Row],[Date]],"mmm")</f>
        <v>Feb</v>
      </c>
      <c r="V2835" t="str">
        <f>TEXT(CoffeeData[[#This Row],[Date]],"dddd")</f>
        <v>Friday</v>
      </c>
    </row>
    <row r="2836" spans="1:22" x14ac:dyDescent="0.3">
      <c r="A2836" t="s">
        <v>2854</v>
      </c>
      <c r="B2836" s="3" t="s">
        <v>5366</v>
      </c>
      <c r="C2836" t="s">
        <v>5391</v>
      </c>
      <c r="D2836" s="5" t="s">
        <v>6173</v>
      </c>
      <c r="E2836" t="s">
        <v>6503</v>
      </c>
      <c r="F2836" t="s">
        <v>7130</v>
      </c>
      <c r="G2836" t="s">
        <v>7145</v>
      </c>
      <c r="H2836" t="s">
        <v>7148</v>
      </c>
      <c r="I2836" t="s">
        <v>7155</v>
      </c>
      <c r="J2836" s="11">
        <v>3</v>
      </c>
      <c r="K2836" s="9">
        <v>2</v>
      </c>
      <c r="L2836">
        <v>15</v>
      </c>
      <c r="M2836" s="7">
        <v>5.0999999999999996</v>
      </c>
      <c r="N2836" t="s">
        <v>7156</v>
      </c>
      <c r="O2836" t="s">
        <v>7163</v>
      </c>
      <c r="P2836" t="s">
        <v>7170</v>
      </c>
      <c r="Q2836" s="9">
        <v>3.1</v>
      </c>
      <c r="R2836" t="s">
        <v>7171</v>
      </c>
      <c r="S2836" t="s">
        <v>7174</v>
      </c>
      <c r="T2836">
        <v>29</v>
      </c>
      <c r="U2836" t="str">
        <f>TEXT(CoffeeData[[#This Row],[Date]],"mmm")</f>
        <v>Apr</v>
      </c>
      <c r="V2836" t="str">
        <f>TEXT(CoffeeData[[#This Row],[Date]],"dddd")</f>
        <v>Friday</v>
      </c>
    </row>
    <row r="2837" spans="1:22" x14ac:dyDescent="0.3">
      <c r="A2837" t="s">
        <v>2855</v>
      </c>
      <c r="B2837" s="3" t="s">
        <v>5310</v>
      </c>
      <c r="C2837" t="s">
        <v>5391</v>
      </c>
      <c r="D2837" s="5" t="s">
        <v>5738</v>
      </c>
      <c r="E2837" t="s">
        <v>6346</v>
      </c>
      <c r="F2837" t="s">
        <v>7130</v>
      </c>
      <c r="G2837" t="s">
        <v>7147</v>
      </c>
      <c r="H2837" t="s">
        <v>7152</v>
      </c>
      <c r="I2837" t="s">
        <v>7154</v>
      </c>
      <c r="J2837" s="11">
        <v>4</v>
      </c>
      <c r="K2837" s="9">
        <v>5</v>
      </c>
      <c r="L2837">
        <v>15</v>
      </c>
      <c r="M2837" s="7">
        <v>17</v>
      </c>
      <c r="N2837" t="s">
        <v>7157</v>
      </c>
      <c r="O2837" t="s">
        <v>7161</v>
      </c>
      <c r="P2837" t="s">
        <v>7167</v>
      </c>
      <c r="Q2837" s="9">
        <v>4</v>
      </c>
      <c r="R2837" t="s">
        <v>7172</v>
      </c>
      <c r="S2837" t="s">
        <v>7176</v>
      </c>
      <c r="T2837">
        <v>44</v>
      </c>
      <c r="U2837" t="str">
        <f>TEXT(CoffeeData[[#This Row],[Date]],"mmm")</f>
        <v>Dec</v>
      </c>
      <c r="V2837" t="str">
        <f>TEXT(CoffeeData[[#This Row],[Date]],"dddd")</f>
        <v>Friday</v>
      </c>
    </row>
    <row r="2838" spans="1:22" x14ac:dyDescent="0.3">
      <c r="A2838" t="s">
        <v>2856</v>
      </c>
      <c r="B2838" s="3" t="s">
        <v>5224</v>
      </c>
      <c r="C2838" t="s">
        <v>5386</v>
      </c>
      <c r="D2838" s="5" t="s">
        <v>5758</v>
      </c>
      <c r="E2838" t="s">
        <v>7094</v>
      </c>
      <c r="F2838" t="s">
        <v>7130</v>
      </c>
      <c r="G2838" t="s">
        <v>7146</v>
      </c>
      <c r="H2838" t="s">
        <v>7151</v>
      </c>
      <c r="I2838" t="s">
        <v>7155</v>
      </c>
      <c r="J2838" s="11">
        <v>4</v>
      </c>
      <c r="K2838" s="9">
        <v>3.8</v>
      </c>
      <c r="L2838">
        <v>15</v>
      </c>
      <c r="M2838" s="7">
        <v>12.92</v>
      </c>
      <c r="N2838" t="s">
        <v>7158</v>
      </c>
      <c r="O2838" t="s">
        <v>7162</v>
      </c>
      <c r="P2838" t="s">
        <v>7167</v>
      </c>
      <c r="Q2838" s="9">
        <v>4.8</v>
      </c>
      <c r="R2838" t="s">
        <v>7172</v>
      </c>
      <c r="S2838" t="s">
        <v>7174</v>
      </c>
      <c r="T2838">
        <v>40</v>
      </c>
      <c r="U2838" t="str">
        <f>TEXT(CoffeeData[[#This Row],[Date]],"mmm")</f>
        <v>Oct</v>
      </c>
      <c r="V2838" t="str">
        <f>TEXT(CoffeeData[[#This Row],[Date]],"dddd")</f>
        <v>Sunday</v>
      </c>
    </row>
    <row r="2839" spans="1:22" x14ac:dyDescent="0.3">
      <c r="A2839" t="s">
        <v>2857</v>
      </c>
      <c r="B2839" s="3" t="s">
        <v>5302</v>
      </c>
      <c r="C2839" t="s">
        <v>5386</v>
      </c>
      <c r="D2839" s="5" t="s">
        <v>5622</v>
      </c>
      <c r="E2839" t="s">
        <v>6622</v>
      </c>
      <c r="F2839" t="s">
        <v>7129</v>
      </c>
      <c r="G2839" t="s">
        <v>7143</v>
      </c>
      <c r="H2839" t="s">
        <v>7149</v>
      </c>
      <c r="I2839" t="s">
        <v>7154</v>
      </c>
      <c r="J2839" s="11">
        <v>2</v>
      </c>
      <c r="K2839" s="9">
        <v>4.5</v>
      </c>
      <c r="L2839">
        <v>0</v>
      </c>
      <c r="M2839" s="7">
        <v>9</v>
      </c>
      <c r="N2839" t="s">
        <v>7156</v>
      </c>
      <c r="O2839" t="s">
        <v>7163</v>
      </c>
      <c r="P2839" t="s">
        <v>7168</v>
      </c>
      <c r="Q2839" s="9">
        <v>4.2</v>
      </c>
      <c r="R2839" t="s">
        <v>7173</v>
      </c>
      <c r="S2839" t="s">
        <v>7176</v>
      </c>
      <c r="T2839">
        <v>26</v>
      </c>
      <c r="U2839" t="str">
        <f>TEXT(CoffeeData[[#This Row],[Date]],"mmm")</f>
        <v>Aug</v>
      </c>
      <c r="V2839" t="str">
        <f>TEXT(CoffeeData[[#This Row],[Date]],"dddd")</f>
        <v>Sunday</v>
      </c>
    </row>
    <row r="2840" spans="1:22" x14ac:dyDescent="0.3">
      <c r="A2840" t="s">
        <v>2858</v>
      </c>
      <c r="B2840" s="3" t="s">
        <v>5037</v>
      </c>
      <c r="C2840" t="s">
        <v>5388</v>
      </c>
      <c r="D2840" s="5" t="s">
        <v>5577</v>
      </c>
      <c r="E2840" t="s">
        <v>6691</v>
      </c>
      <c r="F2840" t="s">
        <v>7131</v>
      </c>
      <c r="G2840" t="s">
        <v>7137</v>
      </c>
      <c r="H2840" t="s">
        <v>7150</v>
      </c>
      <c r="I2840" t="s">
        <v>7155</v>
      </c>
      <c r="J2840" s="11">
        <v>1</v>
      </c>
      <c r="K2840" s="9">
        <v>3</v>
      </c>
      <c r="L2840">
        <v>10</v>
      </c>
      <c r="M2840" s="7">
        <v>2.7</v>
      </c>
      <c r="N2840" t="s">
        <v>7157</v>
      </c>
      <c r="O2840" t="s">
        <v>7160</v>
      </c>
      <c r="P2840" t="s">
        <v>7168</v>
      </c>
      <c r="Q2840" s="9">
        <v>3.6</v>
      </c>
      <c r="R2840" t="s">
        <v>7173</v>
      </c>
      <c r="S2840" t="s">
        <v>7176</v>
      </c>
      <c r="T2840">
        <v>41</v>
      </c>
      <c r="U2840" t="str">
        <f>TEXT(CoffeeData[[#This Row],[Date]],"mmm")</f>
        <v>May</v>
      </c>
      <c r="V2840" t="str">
        <f>TEXT(CoffeeData[[#This Row],[Date]],"dddd")</f>
        <v>Wednesday</v>
      </c>
    </row>
    <row r="2841" spans="1:22" x14ac:dyDescent="0.3">
      <c r="A2841" t="s">
        <v>2859</v>
      </c>
      <c r="B2841" s="3" t="s">
        <v>5118</v>
      </c>
      <c r="C2841" t="s">
        <v>5387</v>
      </c>
      <c r="D2841" s="5" t="s">
        <v>5986</v>
      </c>
      <c r="E2841" t="s">
        <v>6667</v>
      </c>
      <c r="F2841" t="s">
        <v>7131</v>
      </c>
      <c r="G2841" t="s">
        <v>7136</v>
      </c>
      <c r="H2841" t="s">
        <v>7151</v>
      </c>
      <c r="I2841" t="s">
        <v>7155</v>
      </c>
      <c r="J2841" s="11">
        <v>2</v>
      </c>
      <c r="K2841" s="9">
        <v>4</v>
      </c>
      <c r="L2841">
        <v>0</v>
      </c>
      <c r="M2841" s="7">
        <v>8</v>
      </c>
      <c r="N2841" t="s">
        <v>7156</v>
      </c>
      <c r="O2841" t="s">
        <v>7161</v>
      </c>
      <c r="P2841" t="s">
        <v>7168</v>
      </c>
      <c r="Q2841" s="9">
        <v>4</v>
      </c>
      <c r="R2841" t="s">
        <v>7173</v>
      </c>
      <c r="S2841" t="s">
        <v>7176</v>
      </c>
      <c r="T2841">
        <v>34</v>
      </c>
      <c r="U2841" t="str">
        <f>TEXT(CoffeeData[[#This Row],[Date]],"mmm")</f>
        <v>Feb</v>
      </c>
      <c r="V2841" t="str">
        <f>TEXT(CoffeeData[[#This Row],[Date]],"dddd")</f>
        <v>Tuesday</v>
      </c>
    </row>
    <row r="2842" spans="1:22" x14ac:dyDescent="0.3">
      <c r="A2842" t="s">
        <v>2860</v>
      </c>
      <c r="B2842" s="3" t="s">
        <v>5094</v>
      </c>
      <c r="C2842" t="s">
        <v>5389</v>
      </c>
      <c r="D2842" s="5" t="s">
        <v>5455</v>
      </c>
      <c r="E2842" t="s">
        <v>6838</v>
      </c>
      <c r="F2842" t="s">
        <v>7130</v>
      </c>
      <c r="G2842" t="s">
        <v>7141</v>
      </c>
      <c r="H2842" t="s">
        <v>7149</v>
      </c>
      <c r="I2842" t="s">
        <v>7155</v>
      </c>
      <c r="J2842" s="11">
        <v>3</v>
      </c>
      <c r="K2842" s="9">
        <v>3</v>
      </c>
      <c r="L2842">
        <v>10</v>
      </c>
      <c r="M2842" s="7">
        <v>8.1</v>
      </c>
      <c r="N2842" t="s">
        <v>7156</v>
      </c>
      <c r="O2842" t="s">
        <v>7159</v>
      </c>
      <c r="P2842" t="s">
        <v>7170</v>
      </c>
      <c r="Q2842" s="9">
        <v>3.4</v>
      </c>
      <c r="R2842" t="s">
        <v>7173</v>
      </c>
      <c r="S2842" t="s">
        <v>7174</v>
      </c>
      <c r="T2842">
        <v>45</v>
      </c>
      <c r="U2842" t="str">
        <f>TEXT(CoffeeData[[#This Row],[Date]],"mmm")</f>
        <v>Dec</v>
      </c>
      <c r="V2842" t="str">
        <f>TEXT(CoffeeData[[#This Row],[Date]],"dddd")</f>
        <v>Thursday</v>
      </c>
    </row>
    <row r="2843" spans="1:22" x14ac:dyDescent="0.3">
      <c r="A2843" t="s">
        <v>2861</v>
      </c>
      <c r="B2843" s="3" t="s">
        <v>5279</v>
      </c>
      <c r="C2843" t="s">
        <v>5385</v>
      </c>
      <c r="D2843" s="5" t="s">
        <v>6194</v>
      </c>
      <c r="E2843" t="s">
        <v>7046</v>
      </c>
      <c r="F2843" t="s">
        <v>7129</v>
      </c>
      <c r="G2843" t="s">
        <v>7142</v>
      </c>
      <c r="H2843" t="s">
        <v>7152</v>
      </c>
      <c r="I2843" t="s">
        <v>7153</v>
      </c>
      <c r="J2843" s="11">
        <v>2</v>
      </c>
      <c r="K2843" s="9">
        <v>4.5</v>
      </c>
      <c r="L2843">
        <v>10</v>
      </c>
      <c r="M2843" s="7">
        <v>8.1</v>
      </c>
      <c r="N2843" t="s">
        <v>7158</v>
      </c>
      <c r="O2843" t="s">
        <v>7160</v>
      </c>
      <c r="P2843" t="s">
        <v>7169</v>
      </c>
      <c r="Q2843" s="9">
        <v>4.2</v>
      </c>
      <c r="R2843" t="s">
        <v>7172</v>
      </c>
      <c r="S2843" t="s">
        <v>7176</v>
      </c>
      <c r="T2843">
        <v>39</v>
      </c>
      <c r="U2843" t="str">
        <f>TEXT(CoffeeData[[#This Row],[Date]],"mmm")</f>
        <v>Jun</v>
      </c>
      <c r="V2843" t="str">
        <f>TEXT(CoffeeData[[#This Row],[Date]],"dddd")</f>
        <v>Saturday</v>
      </c>
    </row>
    <row r="2844" spans="1:22" x14ac:dyDescent="0.3">
      <c r="A2844" t="s">
        <v>2862</v>
      </c>
      <c r="B2844" s="3" t="s">
        <v>5076</v>
      </c>
      <c r="C2844" t="s">
        <v>5386</v>
      </c>
      <c r="D2844" s="5" t="s">
        <v>5465</v>
      </c>
      <c r="E2844" t="s">
        <v>6793</v>
      </c>
      <c r="F2844" t="s">
        <v>7129</v>
      </c>
      <c r="G2844" t="s">
        <v>7145</v>
      </c>
      <c r="H2844" t="s">
        <v>7148</v>
      </c>
      <c r="I2844" t="s">
        <v>7153</v>
      </c>
      <c r="J2844" s="11">
        <v>3</v>
      </c>
      <c r="K2844" s="9">
        <v>2</v>
      </c>
      <c r="L2844">
        <v>15</v>
      </c>
      <c r="M2844" s="7">
        <v>5.0999999999999996</v>
      </c>
      <c r="N2844" t="s">
        <v>7157</v>
      </c>
      <c r="O2844" t="s">
        <v>7160</v>
      </c>
      <c r="P2844" t="s">
        <v>7168</v>
      </c>
      <c r="Q2844" s="9">
        <v>4.7</v>
      </c>
      <c r="R2844" t="s">
        <v>7171</v>
      </c>
      <c r="S2844" t="s">
        <v>7174</v>
      </c>
      <c r="T2844">
        <v>26</v>
      </c>
      <c r="U2844" t="str">
        <f>TEXT(CoffeeData[[#This Row],[Date]],"mmm")</f>
        <v>Feb</v>
      </c>
      <c r="V2844" t="str">
        <f>TEXT(CoffeeData[[#This Row],[Date]],"dddd")</f>
        <v>Sunday</v>
      </c>
    </row>
    <row r="2845" spans="1:22" x14ac:dyDescent="0.3">
      <c r="A2845" t="s">
        <v>2863</v>
      </c>
      <c r="B2845" s="3" t="s">
        <v>5315</v>
      </c>
      <c r="C2845" t="s">
        <v>5387</v>
      </c>
      <c r="D2845" s="5" t="s">
        <v>5524</v>
      </c>
      <c r="E2845" t="s">
        <v>6494</v>
      </c>
      <c r="F2845" t="s">
        <v>7130</v>
      </c>
      <c r="G2845" t="s">
        <v>7147</v>
      </c>
      <c r="H2845" t="s">
        <v>7152</v>
      </c>
      <c r="I2845" t="s">
        <v>7155</v>
      </c>
      <c r="J2845" s="11">
        <v>2</v>
      </c>
      <c r="K2845" s="9">
        <v>5</v>
      </c>
      <c r="L2845">
        <v>10</v>
      </c>
      <c r="M2845" s="7">
        <v>9</v>
      </c>
      <c r="N2845" t="s">
        <v>7157</v>
      </c>
      <c r="O2845" t="s">
        <v>7160</v>
      </c>
      <c r="P2845" t="s">
        <v>7164</v>
      </c>
      <c r="Q2845" s="9">
        <v>3.7</v>
      </c>
      <c r="R2845" t="s">
        <v>7173</v>
      </c>
      <c r="S2845" t="s">
        <v>7175</v>
      </c>
      <c r="T2845">
        <v>35</v>
      </c>
      <c r="U2845" t="str">
        <f>TEXT(CoffeeData[[#This Row],[Date]],"mmm")</f>
        <v>Aug</v>
      </c>
      <c r="V2845" t="str">
        <f>TEXT(CoffeeData[[#This Row],[Date]],"dddd")</f>
        <v>Tuesday</v>
      </c>
    </row>
    <row r="2846" spans="1:22" x14ac:dyDescent="0.3">
      <c r="A2846" t="s">
        <v>2864</v>
      </c>
      <c r="B2846" s="3" t="s">
        <v>5291</v>
      </c>
      <c r="C2846" t="s">
        <v>5390</v>
      </c>
      <c r="D2846" s="5" t="s">
        <v>5610</v>
      </c>
      <c r="E2846" t="s">
        <v>6627</v>
      </c>
      <c r="F2846" t="s">
        <v>7130</v>
      </c>
      <c r="G2846" t="s">
        <v>7132</v>
      </c>
      <c r="H2846" t="s">
        <v>7148</v>
      </c>
      <c r="I2846" t="s">
        <v>7153</v>
      </c>
      <c r="J2846" s="11">
        <v>3</v>
      </c>
      <c r="K2846" s="9">
        <v>2.5</v>
      </c>
      <c r="L2846">
        <v>15</v>
      </c>
      <c r="M2846" s="7">
        <v>6.38</v>
      </c>
      <c r="N2846" t="s">
        <v>7156</v>
      </c>
      <c r="O2846" t="s">
        <v>7159</v>
      </c>
      <c r="P2846" t="s">
        <v>7167</v>
      </c>
      <c r="Q2846" s="9">
        <v>4.4000000000000004</v>
      </c>
      <c r="R2846" t="s">
        <v>7171</v>
      </c>
      <c r="S2846" t="s">
        <v>7175</v>
      </c>
      <c r="T2846">
        <v>41</v>
      </c>
      <c r="U2846" t="str">
        <f>TEXT(CoffeeData[[#This Row],[Date]],"mmm")</f>
        <v>Apr</v>
      </c>
      <c r="V2846" t="str">
        <f>TEXT(CoffeeData[[#This Row],[Date]],"dddd")</f>
        <v>Monday</v>
      </c>
    </row>
    <row r="2847" spans="1:22" x14ac:dyDescent="0.3">
      <c r="A2847" t="s">
        <v>2865</v>
      </c>
      <c r="B2847" s="3" t="s">
        <v>5314</v>
      </c>
      <c r="C2847" t="s">
        <v>5389</v>
      </c>
      <c r="D2847" s="5" t="s">
        <v>5477</v>
      </c>
      <c r="E2847" t="s">
        <v>6450</v>
      </c>
      <c r="F2847" t="s">
        <v>7129</v>
      </c>
      <c r="G2847" t="s">
        <v>7140</v>
      </c>
      <c r="H2847" t="s">
        <v>7150</v>
      </c>
      <c r="I2847" t="s">
        <v>7153</v>
      </c>
      <c r="J2847" s="11">
        <v>2</v>
      </c>
      <c r="K2847" s="9">
        <v>2</v>
      </c>
      <c r="L2847">
        <v>0</v>
      </c>
      <c r="M2847" s="7">
        <v>4</v>
      </c>
      <c r="N2847" t="s">
        <v>7156</v>
      </c>
      <c r="O2847" t="s">
        <v>7162</v>
      </c>
      <c r="P2847" t="s">
        <v>7164</v>
      </c>
      <c r="Q2847" s="9">
        <v>4.5999999999999996</v>
      </c>
      <c r="R2847" t="s">
        <v>7173</v>
      </c>
      <c r="S2847" t="s">
        <v>7176</v>
      </c>
      <c r="T2847">
        <v>33</v>
      </c>
      <c r="U2847" t="str">
        <f>TEXT(CoffeeData[[#This Row],[Date]],"mmm")</f>
        <v>Sep</v>
      </c>
      <c r="V2847" t="str">
        <f>TEXT(CoffeeData[[#This Row],[Date]],"dddd")</f>
        <v>Thursday</v>
      </c>
    </row>
    <row r="2848" spans="1:22" x14ac:dyDescent="0.3">
      <c r="A2848" t="s">
        <v>2866</v>
      </c>
      <c r="B2848" s="3" t="s">
        <v>5342</v>
      </c>
      <c r="C2848" t="s">
        <v>5391</v>
      </c>
      <c r="D2848" s="5" t="s">
        <v>5541</v>
      </c>
      <c r="E2848" t="s">
        <v>6502</v>
      </c>
      <c r="F2848" t="s">
        <v>7130</v>
      </c>
      <c r="G2848" t="s">
        <v>7139</v>
      </c>
      <c r="H2848" t="s">
        <v>7148</v>
      </c>
      <c r="I2848" t="s">
        <v>7153</v>
      </c>
      <c r="J2848" s="11">
        <v>4</v>
      </c>
      <c r="K2848" s="9">
        <v>3</v>
      </c>
      <c r="L2848">
        <v>0</v>
      </c>
      <c r="M2848" s="7">
        <v>12</v>
      </c>
      <c r="N2848" t="s">
        <v>7157</v>
      </c>
      <c r="O2848" t="s">
        <v>7162</v>
      </c>
      <c r="P2848" t="s">
        <v>7170</v>
      </c>
      <c r="Q2848" s="9">
        <v>3.2</v>
      </c>
      <c r="R2848" t="s">
        <v>7171</v>
      </c>
      <c r="S2848" t="s">
        <v>7175</v>
      </c>
      <c r="T2848">
        <v>40</v>
      </c>
      <c r="U2848" t="str">
        <f>TEXT(CoffeeData[[#This Row],[Date]],"mmm")</f>
        <v>Jan</v>
      </c>
      <c r="V2848" t="str">
        <f>TEXT(CoffeeData[[#This Row],[Date]],"dddd")</f>
        <v>Friday</v>
      </c>
    </row>
    <row r="2849" spans="1:22" x14ac:dyDescent="0.3">
      <c r="A2849" t="s">
        <v>2867</v>
      </c>
      <c r="B2849" s="3" t="s">
        <v>5292</v>
      </c>
      <c r="C2849" t="s">
        <v>5388</v>
      </c>
      <c r="D2849" s="5" t="s">
        <v>6003</v>
      </c>
      <c r="E2849" t="s">
        <v>6848</v>
      </c>
      <c r="F2849" t="s">
        <v>7131</v>
      </c>
      <c r="G2849" t="s">
        <v>7132</v>
      </c>
      <c r="H2849" t="s">
        <v>7148</v>
      </c>
      <c r="I2849" t="s">
        <v>7153</v>
      </c>
      <c r="J2849" s="11">
        <v>1</v>
      </c>
      <c r="K2849" s="9">
        <v>2.5</v>
      </c>
      <c r="L2849">
        <v>10</v>
      </c>
      <c r="M2849" s="7">
        <v>2.25</v>
      </c>
      <c r="N2849" t="s">
        <v>7156</v>
      </c>
      <c r="O2849" t="s">
        <v>7162</v>
      </c>
      <c r="P2849" t="s">
        <v>7165</v>
      </c>
      <c r="Q2849" s="9">
        <v>4</v>
      </c>
      <c r="R2849" t="s">
        <v>7173</v>
      </c>
      <c r="S2849" t="s">
        <v>7175</v>
      </c>
      <c r="T2849">
        <v>33</v>
      </c>
      <c r="U2849" t="str">
        <f>TEXT(CoffeeData[[#This Row],[Date]],"mmm")</f>
        <v>Oct</v>
      </c>
      <c r="V2849" t="str">
        <f>TEXT(CoffeeData[[#This Row],[Date]],"dddd")</f>
        <v>Wednesday</v>
      </c>
    </row>
    <row r="2850" spans="1:22" x14ac:dyDescent="0.3">
      <c r="A2850" t="s">
        <v>2868</v>
      </c>
      <c r="B2850" s="3" t="s">
        <v>5381</v>
      </c>
      <c r="C2850" t="s">
        <v>5386</v>
      </c>
      <c r="D2850" s="5" t="s">
        <v>5934</v>
      </c>
      <c r="E2850" t="s">
        <v>6690</v>
      </c>
      <c r="F2850" t="s">
        <v>7129</v>
      </c>
      <c r="G2850" t="s">
        <v>7139</v>
      </c>
      <c r="H2850" t="s">
        <v>7148</v>
      </c>
      <c r="I2850" t="s">
        <v>7155</v>
      </c>
      <c r="J2850" s="11">
        <v>3</v>
      </c>
      <c r="K2850" s="9">
        <v>3</v>
      </c>
      <c r="L2850">
        <v>0</v>
      </c>
      <c r="M2850" s="7">
        <v>9</v>
      </c>
      <c r="N2850" t="s">
        <v>7156</v>
      </c>
      <c r="O2850" t="s">
        <v>7159</v>
      </c>
      <c r="P2850" t="s">
        <v>7170</v>
      </c>
      <c r="Q2850" s="9">
        <v>4.0999999999999996</v>
      </c>
      <c r="R2850" t="s">
        <v>7171</v>
      </c>
      <c r="S2850" t="s">
        <v>7174</v>
      </c>
      <c r="T2850">
        <v>25</v>
      </c>
      <c r="U2850" t="str">
        <f>TEXT(CoffeeData[[#This Row],[Date]],"mmm")</f>
        <v>Mar</v>
      </c>
      <c r="V2850" t="str">
        <f>TEXT(CoffeeData[[#This Row],[Date]],"dddd")</f>
        <v>Sunday</v>
      </c>
    </row>
    <row r="2851" spans="1:22" x14ac:dyDescent="0.3">
      <c r="A2851" t="s">
        <v>2869</v>
      </c>
      <c r="B2851" s="3" t="s">
        <v>5133</v>
      </c>
      <c r="C2851" t="s">
        <v>5391</v>
      </c>
      <c r="D2851" s="5" t="s">
        <v>5412</v>
      </c>
      <c r="E2851" t="s">
        <v>6534</v>
      </c>
      <c r="F2851" t="s">
        <v>7130</v>
      </c>
      <c r="G2851" t="s">
        <v>7136</v>
      </c>
      <c r="H2851" t="s">
        <v>7151</v>
      </c>
      <c r="I2851" t="s">
        <v>7153</v>
      </c>
      <c r="J2851" s="11">
        <v>1</v>
      </c>
      <c r="K2851" s="9">
        <v>4</v>
      </c>
      <c r="L2851">
        <v>5</v>
      </c>
      <c r="M2851" s="7">
        <v>3.8</v>
      </c>
      <c r="N2851" t="s">
        <v>7157</v>
      </c>
      <c r="O2851" t="s">
        <v>7162</v>
      </c>
      <c r="P2851" t="s">
        <v>7170</v>
      </c>
      <c r="Q2851" s="9">
        <v>4.5999999999999996</v>
      </c>
      <c r="R2851" t="s">
        <v>7173</v>
      </c>
      <c r="S2851" t="s">
        <v>7175</v>
      </c>
      <c r="T2851">
        <v>34</v>
      </c>
      <c r="U2851" t="str">
        <f>TEXT(CoffeeData[[#This Row],[Date]],"mmm")</f>
        <v>Mar</v>
      </c>
      <c r="V2851" t="str">
        <f>TEXT(CoffeeData[[#This Row],[Date]],"dddd")</f>
        <v>Friday</v>
      </c>
    </row>
    <row r="2852" spans="1:22" x14ac:dyDescent="0.3">
      <c r="A2852" t="s">
        <v>2870</v>
      </c>
      <c r="B2852" s="3" t="s">
        <v>5226</v>
      </c>
      <c r="C2852" t="s">
        <v>5388</v>
      </c>
      <c r="D2852" s="5" t="s">
        <v>5861</v>
      </c>
      <c r="E2852" t="s">
        <v>6858</v>
      </c>
      <c r="F2852" t="s">
        <v>7130</v>
      </c>
      <c r="G2852" t="s">
        <v>7133</v>
      </c>
      <c r="H2852" t="s">
        <v>7149</v>
      </c>
      <c r="I2852" t="s">
        <v>7153</v>
      </c>
      <c r="J2852" s="11">
        <v>4</v>
      </c>
      <c r="K2852" s="9">
        <v>2.5</v>
      </c>
      <c r="L2852">
        <v>5</v>
      </c>
      <c r="M2852" s="7">
        <v>9.5</v>
      </c>
      <c r="N2852" t="s">
        <v>7158</v>
      </c>
      <c r="O2852" t="s">
        <v>7162</v>
      </c>
      <c r="P2852" t="s">
        <v>7169</v>
      </c>
      <c r="Q2852" s="9">
        <v>4.3</v>
      </c>
      <c r="R2852" t="s">
        <v>7173</v>
      </c>
      <c r="S2852" t="s">
        <v>7176</v>
      </c>
      <c r="T2852">
        <v>40</v>
      </c>
      <c r="U2852" t="str">
        <f>TEXT(CoffeeData[[#This Row],[Date]],"mmm")</f>
        <v>Apr</v>
      </c>
      <c r="V2852" t="str">
        <f>TEXT(CoffeeData[[#This Row],[Date]],"dddd")</f>
        <v>Wednesday</v>
      </c>
    </row>
    <row r="2853" spans="1:22" x14ac:dyDescent="0.3">
      <c r="A2853" t="s">
        <v>2871</v>
      </c>
      <c r="B2853" s="3" t="s">
        <v>5283</v>
      </c>
      <c r="C2853" t="s">
        <v>5390</v>
      </c>
      <c r="D2853" s="5" t="s">
        <v>6133</v>
      </c>
      <c r="E2853" t="s">
        <v>7048</v>
      </c>
      <c r="F2853" t="s">
        <v>7131</v>
      </c>
      <c r="G2853" t="s">
        <v>7144</v>
      </c>
      <c r="H2853" t="s">
        <v>7149</v>
      </c>
      <c r="I2853" t="s">
        <v>7154</v>
      </c>
      <c r="J2853" s="11">
        <v>2</v>
      </c>
      <c r="K2853" s="9">
        <v>3.5</v>
      </c>
      <c r="L2853">
        <v>0</v>
      </c>
      <c r="M2853" s="7">
        <v>7</v>
      </c>
      <c r="N2853" t="s">
        <v>7158</v>
      </c>
      <c r="O2853" t="s">
        <v>7163</v>
      </c>
      <c r="P2853" t="s">
        <v>7169</v>
      </c>
      <c r="Q2853" s="9">
        <v>4</v>
      </c>
      <c r="R2853" t="s">
        <v>7172</v>
      </c>
      <c r="S2853" t="s">
        <v>7175</v>
      </c>
      <c r="T2853">
        <v>44</v>
      </c>
      <c r="U2853" t="str">
        <f>TEXT(CoffeeData[[#This Row],[Date]],"mmm")</f>
        <v>Dec</v>
      </c>
      <c r="V2853" t="str">
        <f>TEXT(CoffeeData[[#This Row],[Date]],"dddd")</f>
        <v>Monday</v>
      </c>
    </row>
    <row r="2854" spans="1:22" x14ac:dyDescent="0.3">
      <c r="A2854" t="s">
        <v>2872</v>
      </c>
      <c r="B2854" s="3" t="s">
        <v>5075</v>
      </c>
      <c r="C2854" t="s">
        <v>5389</v>
      </c>
      <c r="D2854" s="5" t="s">
        <v>5916</v>
      </c>
      <c r="E2854" t="s">
        <v>6792</v>
      </c>
      <c r="F2854" t="s">
        <v>7129</v>
      </c>
      <c r="G2854" t="s">
        <v>7143</v>
      </c>
      <c r="H2854" t="s">
        <v>7149</v>
      </c>
      <c r="I2854" t="s">
        <v>7155</v>
      </c>
      <c r="J2854" s="11">
        <v>3</v>
      </c>
      <c r="K2854" s="9">
        <v>4.5</v>
      </c>
      <c r="L2854">
        <v>5</v>
      </c>
      <c r="M2854" s="7">
        <v>12.82</v>
      </c>
      <c r="N2854" t="s">
        <v>7158</v>
      </c>
      <c r="O2854" t="s">
        <v>7161</v>
      </c>
      <c r="P2854" t="s">
        <v>7165</v>
      </c>
      <c r="Q2854" s="9">
        <v>3.6</v>
      </c>
      <c r="R2854" t="s">
        <v>7173</v>
      </c>
      <c r="S2854" t="s">
        <v>7174</v>
      </c>
      <c r="T2854">
        <v>31</v>
      </c>
      <c r="U2854" t="str">
        <f>TEXT(CoffeeData[[#This Row],[Date]],"mmm")</f>
        <v>Oct</v>
      </c>
      <c r="V2854" t="str">
        <f>TEXT(CoffeeData[[#This Row],[Date]],"dddd")</f>
        <v>Thursday</v>
      </c>
    </row>
    <row r="2855" spans="1:22" x14ac:dyDescent="0.3">
      <c r="A2855" t="s">
        <v>2873</v>
      </c>
      <c r="B2855" s="3" t="s">
        <v>5152</v>
      </c>
      <c r="C2855" t="s">
        <v>5388</v>
      </c>
      <c r="D2855" s="5" t="s">
        <v>5630</v>
      </c>
      <c r="E2855" t="s">
        <v>6265</v>
      </c>
      <c r="F2855" t="s">
        <v>7131</v>
      </c>
      <c r="G2855" t="s">
        <v>7138</v>
      </c>
      <c r="H2855" t="s">
        <v>7152</v>
      </c>
      <c r="I2855" t="s">
        <v>7153</v>
      </c>
      <c r="J2855" s="11">
        <v>3</v>
      </c>
      <c r="K2855" s="9">
        <v>5.5</v>
      </c>
      <c r="L2855">
        <v>5</v>
      </c>
      <c r="M2855" s="7">
        <v>15.67</v>
      </c>
      <c r="N2855" t="s">
        <v>7157</v>
      </c>
      <c r="O2855" t="s">
        <v>7160</v>
      </c>
      <c r="P2855" t="s">
        <v>7164</v>
      </c>
      <c r="Q2855" s="9">
        <v>4.8</v>
      </c>
      <c r="R2855" t="s">
        <v>7173</v>
      </c>
      <c r="S2855" t="s">
        <v>7175</v>
      </c>
      <c r="T2855">
        <v>28</v>
      </c>
      <c r="U2855" t="str">
        <f>TEXT(CoffeeData[[#This Row],[Date]],"mmm")</f>
        <v>Jan</v>
      </c>
      <c r="V2855" t="str">
        <f>TEXT(CoffeeData[[#This Row],[Date]],"dddd")</f>
        <v>Wednesday</v>
      </c>
    </row>
    <row r="2856" spans="1:22" x14ac:dyDescent="0.3">
      <c r="A2856" t="s">
        <v>2874</v>
      </c>
      <c r="B2856" s="3" t="s">
        <v>5229</v>
      </c>
      <c r="C2856" t="s">
        <v>5388</v>
      </c>
      <c r="D2856" s="5" t="s">
        <v>6182</v>
      </c>
      <c r="E2856" t="s">
        <v>6718</v>
      </c>
      <c r="F2856" t="s">
        <v>7131</v>
      </c>
      <c r="G2856" t="s">
        <v>7140</v>
      </c>
      <c r="H2856" t="s">
        <v>7150</v>
      </c>
      <c r="I2856" t="s">
        <v>7155</v>
      </c>
      <c r="J2856" s="11">
        <v>4</v>
      </c>
      <c r="K2856" s="9">
        <v>2</v>
      </c>
      <c r="L2856">
        <v>0</v>
      </c>
      <c r="M2856" s="7">
        <v>8</v>
      </c>
      <c r="N2856" t="s">
        <v>7158</v>
      </c>
      <c r="O2856" t="s">
        <v>7161</v>
      </c>
      <c r="P2856" t="s">
        <v>7164</v>
      </c>
      <c r="Q2856" s="9">
        <v>3.5</v>
      </c>
      <c r="R2856" t="s">
        <v>7172</v>
      </c>
      <c r="S2856" t="s">
        <v>7175</v>
      </c>
      <c r="T2856">
        <v>31</v>
      </c>
      <c r="U2856" t="str">
        <f>TEXT(CoffeeData[[#This Row],[Date]],"mmm")</f>
        <v>Sep</v>
      </c>
      <c r="V2856" t="str">
        <f>TEXT(CoffeeData[[#This Row],[Date]],"dddd")</f>
        <v>Wednesday</v>
      </c>
    </row>
    <row r="2857" spans="1:22" x14ac:dyDescent="0.3">
      <c r="A2857" t="s">
        <v>2875</v>
      </c>
      <c r="B2857" s="3" t="s">
        <v>5323</v>
      </c>
      <c r="C2857" t="s">
        <v>5388</v>
      </c>
      <c r="D2857" s="5" t="s">
        <v>5766</v>
      </c>
      <c r="E2857" t="s">
        <v>6730</v>
      </c>
      <c r="F2857" t="s">
        <v>7129</v>
      </c>
      <c r="G2857" t="s">
        <v>7146</v>
      </c>
      <c r="H2857" t="s">
        <v>7151</v>
      </c>
      <c r="I2857" t="s">
        <v>7153</v>
      </c>
      <c r="J2857" s="11">
        <v>3</v>
      </c>
      <c r="K2857" s="9">
        <v>3.8</v>
      </c>
      <c r="L2857">
        <v>10</v>
      </c>
      <c r="M2857" s="7">
        <v>10.26</v>
      </c>
      <c r="N2857" t="s">
        <v>7157</v>
      </c>
      <c r="O2857" t="s">
        <v>7163</v>
      </c>
      <c r="P2857" t="s">
        <v>7165</v>
      </c>
      <c r="Q2857" s="9">
        <v>3.6</v>
      </c>
      <c r="R2857" t="s">
        <v>7173</v>
      </c>
      <c r="S2857" t="s">
        <v>7176</v>
      </c>
      <c r="T2857">
        <v>31</v>
      </c>
      <c r="U2857" t="str">
        <f>TEXT(CoffeeData[[#This Row],[Date]],"mmm")</f>
        <v>Mar</v>
      </c>
      <c r="V2857" t="str">
        <f>TEXT(CoffeeData[[#This Row],[Date]],"dddd")</f>
        <v>Wednesday</v>
      </c>
    </row>
    <row r="2858" spans="1:22" x14ac:dyDescent="0.3">
      <c r="A2858" t="s">
        <v>2876</v>
      </c>
      <c r="B2858" s="3" t="s">
        <v>5131</v>
      </c>
      <c r="C2858" t="s">
        <v>5390</v>
      </c>
      <c r="D2858" s="5" t="s">
        <v>5551</v>
      </c>
      <c r="E2858" t="s">
        <v>6592</v>
      </c>
      <c r="F2858" t="s">
        <v>7129</v>
      </c>
      <c r="G2858" t="s">
        <v>7145</v>
      </c>
      <c r="H2858" t="s">
        <v>7148</v>
      </c>
      <c r="I2858" t="s">
        <v>7153</v>
      </c>
      <c r="J2858" s="11">
        <v>3</v>
      </c>
      <c r="K2858" s="9">
        <v>2</v>
      </c>
      <c r="L2858">
        <v>0</v>
      </c>
      <c r="M2858" s="7">
        <v>6</v>
      </c>
      <c r="N2858" t="s">
        <v>7157</v>
      </c>
      <c r="O2858" t="s">
        <v>7161</v>
      </c>
      <c r="P2858" t="s">
        <v>7168</v>
      </c>
      <c r="Q2858" s="9">
        <v>4.3</v>
      </c>
      <c r="R2858" t="s">
        <v>7172</v>
      </c>
      <c r="S2858" t="s">
        <v>7175</v>
      </c>
      <c r="T2858">
        <v>40</v>
      </c>
      <c r="U2858" t="str">
        <f>TEXT(CoffeeData[[#This Row],[Date]],"mmm")</f>
        <v>Mar</v>
      </c>
      <c r="V2858" t="str">
        <f>TEXT(CoffeeData[[#This Row],[Date]],"dddd")</f>
        <v>Monday</v>
      </c>
    </row>
    <row r="2859" spans="1:22" x14ac:dyDescent="0.3">
      <c r="A2859" t="s">
        <v>2877</v>
      </c>
      <c r="B2859" s="3" t="s">
        <v>5337</v>
      </c>
      <c r="C2859" t="s">
        <v>5389</v>
      </c>
      <c r="D2859" s="5" t="s">
        <v>5890</v>
      </c>
      <c r="E2859" t="s">
        <v>6667</v>
      </c>
      <c r="F2859" t="s">
        <v>7131</v>
      </c>
      <c r="G2859" t="s">
        <v>7142</v>
      </c>
      <c r="H2859" t="s">
        <v>7152</v>
      </c>
      <c r="I2859" t="s">
        <v>7153</v>
      </c>
      <c r="J2859" s="11">
        <v>2</v>
      </c>
      <c r="K2859" s="9">
        <v>4.5</v>
      </c>
      <c r="L2859">
        <v>0</v>
      </c>
      <c r="M2859" s="7">
        <v>9</v>
      </c>
      <c r="N2859" t="s">
        <v>7158</v>
      </c>
      <c r="O2859" t="s">
        <v>7163</v>
      </c>
      <c r="P2859" t="s">
        <v>7169</v>
      </c>
      <c r="Q2859" s="9">
        <v>3.4</v>
      </c>
      <c r="R2859" t="s">
        <v>7173</v>
      </c>
      <c r="S2859" t="s">
        <v>7175</v>
      </c>
      <c r="T2859">
        <v>30</v>
      </c>
      <c r="U2859" t="str">
        <f>TEXT(CoffeeData[[#This Row],[Date]],"mmm")</f>
        <v>Feb</v>
      </c>
      <c r="V2859" t="str">
        <f>TEXT(CoffeeData[[#This Row],[Date]],"dddd")</f>
        <v>Thursday</v>
      </c>
    </row>
    <row r="2860" spans="1:22" x14ac:dyDescent="0.3">
      <c r="A2860" t="s">
        <v>2878</v>
      </c>
      <c r="B2860" s="3" t="s">
        <v>5096</v>
      </c>
      <c r="C2860" t="s">
        <v>5388</v>
      </c>
      <c r="D2860" s="5" t="s">
        <v>5469</v>
      </c>
      <c r="E2860" t="s">
        <v>6523</v>
      </c>
      <c r="F2860" t="s">
        <v>7129</v>
      </c>
      <c r="G2860" t="s">
        <v>7136</v>
      </c>
      <c r="H2860" t="s">
        <v>7151</v>
      </c>
      <c r="I2860" t="s">
        <v>7154</v>
      </c>
      <c r="J2860" s="11">
        <v>2</v>
      </c>
      <c r="K2860" s="9">
        <v>4</v>
      </c>
      <c r="L2860">
        <v>10</v>
      </c>
      <c r="M2860" s="7">
        <v>7.2</v>
      </c>
      <c r="N2860" t="s">
        <v>7157</v>
      </c>
      <c r="O2860" t="s">
        <v>7160</v>
      </c>
      <c r="P2860" t="s">
        <v>7168</v>
      </c>
      <c r="Q2860" s="9">
        <v>4.3</v>
      </c>
      <c r="R2860" t="s">
        <v>7171</v>
      </c>
      <c r="S2860" t="s">
        <v>7175</v>
      </c>
      <c r="T2860">
        <v>28</v>
      </c>
      <c r="U2860" t="str">
        <f>TEXT(CoffeeData[[#This Row],[Date]],"mmm")</f>
        <v>Nov</v>
      </c>
      <c r="V2860" t="str">
        <f>TEXT(CoffeeData[[#This Row],[Date]],"dddd")</f>
        <v>Wednesday</v>
      </c>
    </row>
    <row r="2861" spans="1:22" x14ac:dyDescent="0.3">
      <c r="A2861" t="s">
        <v>2879</v>
      </c>
      <c r="B2861" s="3" t="s">
        <v>5078</v>
      </c>
      <c r="C2861" t="s">
        <v>5386</v>
      </c>
      <c r="D2861" s="5" t="s">
        <v>5540</v>
      </c>
      <c r="E2861" t="s">
        <v>6349</v>
      </c>
      <c r="F2861" t="s">
        <v>7129</v>
      </c>
      <c r="G2861" t="s">
        <v>7145</v>
      </c>
      <c r="H2861" t="s">
        <v>7148</v>
      </c>
      <c r="I2861" t="s">
        <v>7155</v>
      </c>
      <c r="J2861" s="11">
        <v>3</v>
      </c>
      <c r="K2861" s="9">
        <v>2</v>
      </c>
      <c r="L2861">
        <v>5</v>
      </c>
      <c r="M2861" s="7">
        <v>5.7</v>
      </c>
      <c r="N2861" t="s">
        <v>7158</v>
      </c>
      <c r="O2861" t="s">
        <v>7161</v>
      </c>
      <c r="P2861" t="s">
        <v>7169</v>
      </c>
      <c r="Q2861" s="9">
        <v>4.0999999999999996</v>
      </c>
      <c r="R2861" t="s">
        <v>7171</v>
      </c>
      <c r="S2861" t="s">
        <v>7175</v>
      </c>
      <c r="T2861">
        <v>39</v>
      </c>
      <c r="U2861" t="str">
        <f>TEXT(CoffeeData[[#This Row],[Date]],"mmm")</f>
        <v>Jul</v>
      </c>
      <c r="V2861" t="str">
        <f>TEXT(CoffeeData[[#This Row],[Date]],"dddd")</f>
        <v>Sunday</v>
      </c>
    </row>
    <row r="2862" spans="1:22" x14ac:dyDescent="0.3">
      <c r="A2862" t="s">
        <v>2880</v>
      </c>
      <c r="B2862" s="3" t="s">
        <v>5135</v>
      </c>
      <c r="C2862" t="s">
        <v>5387</v>
      </c>
      <c r="D2862" s="5" t="s">
        <v>5639</v>
      </c>
      <c r="E2862" t="s">
        <v>7009</v>
      </c>
      <c r="F2862" t="s">
        <v>7130</v>
      </c>
      <c r="G2862" t="s">
        <v>7142</v>
      </c>
      <c r="H2862" t="s">
        <v>7152</v>
      </c>
      <c r="I2862" t="s">
        <v>7154</v>
      </c>
      <c r="J2862" s="11">
        <v>2</v>
      </c>
      <c r="K2862" s="9">
        <v>4.5</v>
      </c>
      <c r="L2862">
        <v>10</v>
      </c>
      <c r="M2862" s="7">
        <v>8.1</v>
      </c>
      <c r="N2862" t="s">
        <v>7157</v>
      </c>
      <c r="O2862" t="s">
        <v>7161</v>
      </c>
      <c r="P2862" t="s">
        <v>7168</v>
      </c>
      <c r="Q2862" s="9">
        <v>3.5</v>
      </c>
      <c r="R2862" t="s">
        <v>7173</v>
      </c>
      <c r="S2862" t="s">
        <v>7176</v>
      </c>
      <c r="T2862">
        <v>34</v>
      </c>
      <c r="U2862" t="str">
        <f>TEXT(CoffeeData[[#This Row],[Date]],"mmm")</f>
        <v>Jun</v>
      </c>
      <c r="V2862" t="str">
        <f>TEXT(CoffeeData[[#This Row],[Date]],"dddd")</f>
        <v>Tuesday</v>
      </c>
    </row>
    <row r="2863" spans="1:22" x14ac:dyDescent="0.3">
      <c r="A2863" t="s">
        <v>2881</v>
      </c>
      <c r="B2863" s="3" t="s">
        <v>5258</v>
      </c>
      <c r="C2863" t="s">
        <v>5388</v>
      </c>
      <c r="D2863" s="5" t="s">
        <v>5939</v>
      </c>
      <c r="E2863" t="s">
        <v>6295</v>
      </c>
      <c r="F2863" t="s">
        <v>7129</v>
      </c>
      <c r="G2863" t="s">
        <v>7134</v>
      </c>
      <c r="H2863" t="s">
        <v>7150</v>
      </c>
      <c r="I2863" t="s">
        <v>7153</v>
      </c>
      <c r="J2863" s="11">
        <v>2</v>
      </c>
      <c r="K2863" s="9">
        <v>2.5</v>
      </c>
      <c r="L2863">
        <v>10</v>
      </c>
      <c r="M2863" s="7">
        <v>4.5</v>
      </c>
      <c r="N2863" t="s">
        <v>7156</v>
      </c>
      <c r="O2863" t="s">
        <v>7159</v>
      </c>
      <c r="P2863" t="s">
        <v>7170</v>
      </c>
      <c r="Q2863" s="9">
        <v>3.5</v>
      </c>
      <c r="R2863" t="s">
        <v>7171</v>
      </c>
      <c r="S2863" t="s">
        <v>7176</v>
      </c>
      <c r="T2863">
        <v>31</v>
      </c>
      <c r="U2863" t="str">
        <f>TEXT(CoffeeData[[#This Row],[Date]],"mmm")</f>
        <v>Jan</v>
      </c>
      <c r="V2863" t="str">
        <f>TEXT(CoffeeData[[#This Row],[Date]],"dddd")</f>
        <v>Wednesday</v>
      </c>
    </row>
    <row r="2864" spans="1:22" x14ac:dyDescent="0.3">
      <c r="A2864" t="s">
        <v>2882</v>
      </c>
      <c r="B2864" s="3" t="s">
        <v>5233</v>
      </c>
      <c r="C2864" t="s">
        <v>5386</v>
      </c>
      <c r="D2864" s="5" t="s">
        <v>5838</v>
      </c>
      <c r="E2864" t="s">
        <v>6437</v>
      </c>
      <c r="F2864" t="s">
        <v>7130</v>
      </c>
      <c r="G2864" t="s">
        <v>7145</v>
      </c>
      <c r="H2864" t="s">
        <v>7148</v>
      </c>
      <c r="I2864" t="s">
        <v>7154</v>
      </c>
      <c r="J2864" s="11">
        <v>2</v>
      </c>
      <c r="K2864" s="9">
        <v>2</v>
      </c>
      <c r="L2864">
        <v>0</v>
      </c>
      <c r="M2864" s="7">
        <v>4</v>
      </c>
      <c r="N2864" t="s">
        <v>7158</v>
      </c>
      <c r="O2864" t="s">
        <v>7162</v>
      </c>
      <c r="P2864" t="s">
        <v>7164</v>
      </c>
      <c r="Q2864" s="9">
        <v>3.6</v>
      </c>
      <c r="R2864" t="s">
        <v>7171</v>
      </c>
      <c r="S2864" t="s">
        <v>7176</v>
      </c>
      <c r="T2864">
        <v>41</v>
      </c>
      <c r="U2864" t="str">
        <f>TEXT(CoffeeData[[#This Row],[Date]],"mmm")</f>
        <v>Dec</v>
      </c>
      <c r="V2864" t="str">
        <f>TEXT(CoffeeData[[#This Row],[Date]],"dddd")</f>
        <v>Sunday</v>
      </c>
    </row>
    <row r="2865" spans="1:22" x14ac:dyDescent="0.3">
      <c r="A2865" t="s">
        <v>2883</v>
      </c>
      <c r="B2865" s="3" t="s">
        <v>5079</v>
      </c>
      <c r="C2865" t="s">
        <v>5389</v>
      </c>
      <c r="D2865" s="5" t="s">
        <v>6056</v>
      </c>
      <c r="E2865" t="s">
        <v>6446</v>
      </c>
      <c r="F2865" t="s">
        <v>7131</v>
      </c>
      <c r="G2865" t="s">
        <v>7136</v>
      </c>
      <c r="H2865" t="s">
        <v>7151</v>
      </c>
      <c r="I2865" t="s">
        <v>7155</v>
      </c>
      <c r="J2865" s="11">
        <v>2</v>
      </c>
      <c r="K2865" s="9">
        <v>4</v>
      </c>
      <c r="L2865">
        <v>10</v>
      </c>
      <c r="M2865" s="7">
        <v>7.2</v>
      </c>
      <c r="N2865" t="s">
        <v>7158</v>
      </c>
      <c r="O2865" t="s">
        <v>7160</v>
      </c>
      <c r="P2865" t="s">
        <v>7166</v>
      </c>
      <c r="Q2865" s="9">
        <v>3.4</v>
      </c>
      <c r="R2865" t="s">
        <v>7173</v>
      </c>
      <c r="S2865" t="s">
        <v>7176</v>
      </c>
      <c r="T2865">
        <v>40</v>
      </c>
      <c r="U2865" t="str">
        <f>TEXT(CoffeeData[[#This Row],[Date]],"mmm")</f>
        <v>Feb</v>
      </c>
      <c r="V2865" t="str">
        <f>TEXT(CoffeeData[[#This Row],[Date]],"dddd")</f>
        <v>Thursday</v>
      </c>
    </row>
    <row r="2866" spans="1:22" x14ac:dyDescent="0.3">
      <c r="A2866" t="s">
        <v>2884</v>
      </c>
      <c r="B2866" s="3" t="s">
        <v>5328</v>
      </c>
      <c r="C2866" t="s">
        <v>5385</v>
      </c>
      <c r="D2866" s="5" t="s">
        <v>5831</v>
      </c>
      <c r="E2866" t="s">
        <v>6765</v>
      </c>
      <c r="F2866" t="s">
        <v>7131</v>
      </c>
      <c r="G2866" t="s">
        <v>7139</v>
      </c>
      <c r="H2866" t="s">
        <v>7148</v>
      </c>
      <c r="I2866" t="s">
        <v>7154</v>
      </c>
      <c r="J2866" s="11">
        <v>3</v>
      </c>
      <c r="K2866" s="9">
        <v>3</v>
      </c>
      <c r="L2866">
        <v>15</v>
      </c>
      <c r="M2866" s="7">
        <v>7.65</v>
      </c>
      <c r="N2866" t="s">
        <v>7158</v>
      </c>
      <c r="O2866" t="s">
        <v>7159</v>
      </c>
      <c r="P2866" t="s">
        <v>7169</v>
      </c>
      <c r="Q2866" s="9">
        <v>3.5</v>
      </c>
      <c r="R2866" t="s">
        <v>7171</v>
      </c>
      <c r="S2866" t="s">
        <v>7175</v>
      </c>
      <c r="T2866">
        <v>26</v>
      </c>
      <c r="U2866" t="str">
        <f>TEXT(CoffeeData[[#This Row],[Date]],"mmm")</f>
        <v>Sep</v>
      </c>
      <c r="V2866" t="str">
        <f>TEXT(CoffeeData[[#This Row],[Date]],"dddd")</f>
        <v>Saturday</v>
      </c>
    </row>
    <row r="2867" spans="1:22" x14ac:dyDescent="0.3">
      <c r="A2867" t="s">
        <v>2885</v>
      </c>
      <c r="B2867" s="3" t="s">
        <v>5227</v>
      </c>
      <c r="C2867" t="s">
        <v>5389</v>
      </c>
      <c r="D2867" s="5" t="s">
        <v>5963</v>
      </c>
      <c r="E2867" t="s">
        <v>6366</v>
      </c>
      <c r="F2867" t="s">
        <v>7131</v>
      </c>
      <c r="G2867" t="s">
        <v>7142</v>
      </c>
      <c r="H2867" t="s">
        <v>7152</v>
      </c>
      <c r="I2867" t="s">
        <v>7155</v>
      </c>
      <c r="J2867" s="11">
        <v>2</v>
      </c>
      <c r="K2867" s="9">
        <v>4.5</v>
      </c>
      <c r="L2867">
        <v>10</v>
      </c>
      <c r="M2867" s="7">
        <v>8.1</v>
      </c>
      <c r="N2867" t="s">
        <v>7156</v>
      </c>
      <c r="O2867" t="s">
        <v>7163</v>
      </c>
      <c r="P2867" t="s">
        <v>7165</v>
      </c>
      <c r="Q2867" s="9">
        <v>4.9000000000000004</v>
      </c>
      <c r="R2867" t="s">
        <v>7173</v>
      </c>
      <c r="S2867" t="s">
        <v>7175</v>
      </c>
      <c r="T2867">
        <v>36</v>
      </c>
      <c r="U2867" t="str">
        <f>TEXT(CoffeeData[[#This Row],[Date]],"mmm")</f>
        <v>Jan</v>
      </c>
      <c r="V2867" t="str">
        <f>TEXT(CoffeeData[[#This Row],[Date]],"dddd")</f>
        <v>Thursday</v>
      </c>
    </row>
    <row r="2868" spans="1:22" x14ac:dyDescent="0.3">
      <c r="A2868" t="s">
        <v>2886</v>
      </c>
      <c r="B2868" s="3" t="s">
        <v>5275</v>
      </c>
      <c r="C2868" t="s">
        <v>5387</v>
      </c>
      <c r="D2868" s="5" t="s">
        <v>5626</v>
      </c>
      <c r="E2868" t="s">
        <v>6815</v>
      </c>
      <c r="F2868" t="s">
        <v>7129</v>
      </c>
      <c r="G2868" t="s">
        <v>7137</v>
      </c>
      <c r="H2868" t="s">
        <v>7150</v>
      </c>
      <c r="I2868" t="s">
        <v>7154</v>
      </c>
      <c r="J2868" s="11">
        <v>3</v>
      </c>
      <c r="K2868" s="9">
        <v>3</v>
      </c>
      <c r="L2868">
        <v>10</v>
      </c>
      <c r="M2868" s="7">
        <v>8.1</v>
      </c>
      <c r="N2868" t="s">
        <v>7156</v>
      </c>
      <c r="O2868" t="s">
        <v>7162</v>
      </c>
      <c r="P2868" t="s">
        <v>7169</v>
      </c>
      <c r="Q2868" s="9">
        <v>3</v>
      </c>
      <c r="R2868" t="s">
        <v>7172</v>
      </c>
      <c r="S2868" t="s">
        <v>7174</v>
      </c>
      <c r="T2868">
        <v>25</v>
      </c>
      <c r="U2868" t="str">
        <f>TEXT(CoffeeData[[#This Row],[Date]],"mmm")</f>
        <v>Apr</v>
      </c>
      <c r="V2868" t="str">
        <f>TEXT(CoffeeData[[#This Row],[Date]],"dddd")</f>
        <v>Tuesday</v>
      </c>
    </row>
    <row r="2869" spans="1:22" x14ac:dyDescent="0.3">
      <c r="A2869" t="s">
        <v>2887</v>
      </c>
      <c r="B2869" s="3" t="s">
        <v>5198</v>
      </c>
      <c r="C2869" t="s">
        <v>5391</v>
      </c>
      <c r="D2869" s="5" t="s">
        <v>6076</v>
      </c>
      <c r="E2869" t="s">
        <v>6854</v>
      </c>
      <c r="F2869" t="s">
        <v>7129</v>
      </c>
      <c r="G2869" t="s">
        <v>7140</v>
      </c>
      <c r="H2869" t="s">
        <v>7150</v>
      </c>
      <c r="I2869" t="s">
        <v>7155</v>
      </c>
      <c r="J2869" s="11">
        <v>3</v>
      </c>
      <c r="K2869" s="9">
        <v>2</v>
      </c>
      <c r="L2869">
        <v>10</v>
      </c>
      <c r="M2869" s="7">
        <v>5.4</v>
      </c>
      <c r="N2869" t="s">
        <v>7156</v>
      </c>
      <c r="O2869" t="s">
        <v>7159</v>
      </c>
      <c r="P2869" t="s">
        <v>7166</v>
      </c>
      <c r="Q2869" s="9">
        <v>3.9</v>
      </c>
      <c r="R2869" t="s">
        <v>7172</v>
      </c>
      <c r="S2869" t="s">
        <v>7175</v>
      </c>
      <c r="T2869">
        <v>43</v>
      </c>
      <c r="U2869" t="str">
        <f>TEXT(CoffeeData[[#This Row],[Date]],"mmm")</f>
        <v>May</v>
      </c>
      <c r="V2869" t="str">
        <f>TEXT(CoffeeData[[#This Row],[Date]],"dddd")</f>
        <v>Friday</v>
      </c>
    </row>
    <row r="2870" spans="1:22" x14ac:dyDescent="0.3">
      <c r="A2870" t="s">
        <v>2888</v>
      </c>
      <c r="B2870" s="3" t="s">
        <v>5161</v>
      </c>
      <c r="C2870" t="s">
        <v>5386</v>
      </c>
      <c r="D2870" s="5" t="s">
        <v>5706</v>
      </c>
      <c r="E2870" t="s">
        <v>6990</v>
      </c>
      <c r="F2870" t="s">
        <v>7130</v>
      </c>
      <c r="G2870" t="s">
        <v>7143</v>
      </c>
      <c r="H2870" t="s">
        <v>7149</v>
      </c>
      <c r="I2870" t="s">
        <v>7155</v>
      </c>
      <c r="J2870" s="11">
        <v>3</v>
      </c>
      <c r="K2870" s="9">
        <v>4.5</v>
      </c>
      <c r="L2870">
        <v>0</v>
      </c>
      <c r="M2870" s="7">
        <v>13.5</v>
      </c>
      <c r="N2870" t="s">
        <v>7158</v>
      </c>
      <c r="O2870" t="s">
        <v>7163</v>
      </c>
      <c r="P2870" t="s">
        <v>7168</v>
      </c>
      <c r="Q2870" s="9">
        <v>3.8</v>
      </c>
      <c r="R2870" t="s">
        <v>7172</v>
      </c>
      <c r="S2870" t="s">
        <v>7175</v>
      </c>
      <c r="T2870">
        <v>28</v>
      </c>
      <c r="U2870" t="str">
        <f>TEXT(CoffeeData[[#This Row],[Date]],"mmm")</f>
        <v>Nov</v>
      </c>
      <c r="V2870" t="str">
        <f>TEXT(CoffeeData[[#This Row],[Date]],"dddd")</f>
        <v>Sunday</v>
      </c>
    </row>
    <row r="2871" spans="1:22" x14ac:dyDescent="0.3">
      <c r="A2871" t="s">
        <v>2889</v>
      </c>
      <c r="B2871" s="3" t="s">
        <v>5309</v>
      </c>
      <c r="C2871" t="s">
        <v>5391</v>
      </c>
      <c r="D2871" s="5" t="s">
        <v>5980</v>
      </c>
      <c r="E2871" t="s">
        <v>6770</v>
      </c>
      <c r="F2871" t="s">
        <v>7130</v>
      </c>
      <c r="G2871" t="s">
        <v>7134</v>
      </c>
      <c r="H2871" t="s">
        <v>7150</v>
      </c>
      <c r="I2871" t="s">
        <v>7154</v>
      </c>
      <c r="J2871" s="11">
        <v>1</v>
      </c>
      <c r="K2871" s="9">
        <v>2.5</v>
      </c>
      <c r="L2871">
        <v>15</v>
      </c>
      <c r="M2871" s="7">
        <v>2.12</v>
      </c>
      <c r="N2871" t="s">
        <v>7157</v>
      </c>
      <c r="O2871" t="s">
        <v>7163</v>
      </c>
      <c r="P2871" t="s">
        <v>7166</v>
      </c>
      <c r="Q2871" s="9">
        <v>3.7</v>
      </c>
      <c r="R2871" t="s">
        <v>7173</v>
      </c>
      <c r="S2871" t="s">
        <v>7174</v>
      </c>
      <c r="T2871">
        <v>43</v>
      </c>
      <c r="U2871" t="str">
        <f>TEXT(CoffeeData[[#This Row],[Date]],"mmm")</f>
        <v>Dec</v>
      </c>
      <c r="V2871" t="str">
        <f>TEXT(CoffeeData[[#This Row],[Date]],"dddd")</f>
        <v>Friday</v>
      </c>
    </row>
    <row r="2872" spans="1:22" x14ac:dyDescent="0.3">
      <c r="A2872" t="s">
        <v>2890</v>
      </c>
      <c r="B2872" s="3" t="s">
        <v>5273</v>
      </c>
      <c r="C2872" t="s">
        <v>5385</v>
      </c>
      <c r="D2872" s="5" t="s">
        <v>5399</v>
      </c>
      <c r="E2872" t="s">
        <v>6309</v>
      </c>
      <c r="F2872" t="s">
        <v>7129</v>
      </c>
      <c r="G2872" t="s">
        <v>7132</v>
      </c>
      <c r="H2872" t="s">
        <v>7148</v>
      </c>
      <c r="I2872" t="s">
        <v>7153</v>
      </c>
      <c r="J2872" s="11">
        <v>3</v>
      </c>
      <c r="K2872" s="9">
        <v>2.5</v>
      </c>
      <c r="L2872">
        <v>15</v>
      </c>
      <c r="M2872" s="7">
        <v>6.38</v>
      </c>
      <c r="N2872" t="s">
        <v>7156</v>
      </c>
      <c r="O2872" t="s">
        <v>7160</v>
      </c>
      <c r="P2872" t="s">
        <v>7168</v>
      </c>
      <c r="Q2872" s="9">
        <v>3.3</v>
      </c>
      <c r="R2872" t="s">
        <v>7172</v>
      </c>
      <c r="S2872" t="s">
        <v>7175</v>
      </c>
      <c r="T2872">
        <v>40</v>
      </c>
      <c r="U2872" t="str">
        <f>TEXT(CoffeeData[[#This Row],[Date]],"mmm")</f>
        <v>Jun</v>
      </c>
      <c r="V2872" t="str">
        <f>TEXT(CoffeeData[[#This Row],[Date]],"dddd")</f>
        <v>Saturday</v>
      </c>
    </row>
    <row r="2873" spans="1:22" x14ac:dyDescent="0.3">
      <c r="A2873" t="s">
        <v>2891</v>
      </c>
      <c r="B2873" s="3" t="s">
        <v>5208</v>
      </c>
      <c r="C2873" t="s">
        <v>5387</v>
      </c>
      <c r="D2873" s="5" t="s">
        <v>5688</v>
      </c>
      <c r="E2873" t="s">
        <v>6637</v>
      </c>
      <c r="F2873" t="s">
        <v>7130</v>
      </c>
      <c r="G2873" t="s">
        <v>7138</v>
      </c>
      <c r="H2873" t="s">
        <v>7152</v>
      </c>
      <c r="I2873" t="s">
        <v>7155</v>
      </c>
      <c r="J2873" s="11">
        <v>3</v>
      </c>
      <c r="K2873" s="9">
        <v>5.5</v>
      </c>
      <c r="L2873">
        <v>10</v>
      </c>
      <c r="M2873" s="7">
        <v>14.85</v>
      </c>
      <c r="N2873" t="s">
        <v>7156</v>
      </c>
      <c r="O2873" t="s">
        <v>7160</v>
      </c>
      <c r="P2873" t="s">
        <v>7167</v>
      </c>
      <c r="Q2873" s="9">
        <v>4.4000000000000004</v>
      </c>
      <c r="R2873" t="s">
        <v>7171</v>
      </c>
      <c r="S2873" t="s">
        <v>7175</v>
      </c>
      <c r="T2873">
        <v>41</v>
      </c>
      <c r="U2873" t="str">
        <f>TEXT(CoffeeData[[#This Row],[Date]],"mmm")</f>
        <v>Oct</v>
      </c>
      <c r="V2873" t="str">
        <f>TEXT(CoffeeData[[#This Row],[Date]],"dddd")</f>
        <v>Tuesday</v>
      </c>
    </row>
    <row r="2874" spans="1:22" x14ac:dyDescent="0.3">
      <c r="A2874" t="s">
        <v>2892</v>
      </c>
      <c r="B2874" s="3" t="s">
        <v>5044</v>
      </c>
      <c r="C2874" t="s">
        <v>5389</v>
      </c>
      <c r="D2874" s="5" t="s">
        <v>6177</v>
      </c>
      <c r="E2874" t="s">
        <v>6679</v>
      </c>
      <c r="F2874" t="s">
        <v>7129</v>
      </c>
      <c r="G2874" t="s">
        <v>7134</v>
      </c>
      <c r="H2874" t="s">
        <v>7150</v>
      </c>
      <c r="I2874" t="s">
        <v>7155</v>
      </c>
      <c r="J2874" s="11">
        <v>1</v>
      </c>
      <c r="K2874" s="9">
        <v>2.5</v>
      </c>
      <c r="L2874">
        <v>10</v>
      </c>
      <c r="M2874" s="7">
        <v>2.25</v>
      </c>
      <c r="N2874" t="s">
        <v>7156</v>
      </c>
      <c r="O2874" t="s">
        <v>7163</v>
      </c>
      <c r="P2874" t="s">
        <v>7167</v>
      </c>
      <c r="Q2874" s="9">
        <v>3.9</v>
      </c>
      <c r="R2874" t="s">
        <v>7172</v>
      </c>
      <c r="S2874" t="s">
        <v>7176</v>
      </c>
      <c r="T2874">
        <v>29</v>
      </c>
      <c r="U2874" t="str">
        <f>TEXT(CoffeeData[[#This Row],[Date]],"mmm")</f>
        <v>Feb</v>
      </c>
      <c r="V2874" t="str">
        <f>TEXT(CoffeeData[[#This Row],[Date]],"dddd")</f>
        <v>Thursday</v>
      </c>
    </row>
    <row r="2875" spans="1:22" x14ac:dyDescent="0.3">
      <c r="A2875" t="s">
        <v>2893</v>
      </c>
      <c r="B2875" s="3" t="s">
        <v>5088</v>
      </c>
      <c r="C2875" t="s">
        <v>5391</v>
      </c>
      <c r="D2875" s="5" t="s">
        <v>5673</v>
      </c>
      <c r="E2875" t="s">
        <v>6942</v>
      </c>
      <c r="F2875" t="s">
        <v>7131</v>
      </c>
      <c r="G2875" t="s">
        <v>7133</v>
      </c>
      <c r="H2875" t="s">
        <v>7149</v>
      </c>
      <c r="I2875" t="s">
        <v>7153</v>
      </c>
      <c r="J2875" s="11">
        <v>2</v>
      </c>
      <c r="K2875" s="9">
        <v>2.5</v>
      </c>
      <c r="L2875">
        <v>5</v>
      </c>
      <c r="M2875" s="7">
        <v>4.75</v>
      </c>
      <c r="N2875" t="s">
        <v>7158</v>
      </c>
      <c r="O2875" t="s">
        <v>7163</v>
      </c>
      <c r="P2875" t="s">
        <v>7169</v>
      </c>
      <c r="Q2875" s="9">
        <v>4</v>
      </c>
      <c r="R2875" t="s">
        <v>7172</v>
      </c>
      <c r="S2875" t="s">
        <v>7175</v>
      </c>
      <c r="T2875">
        <v>33</v>
      </c>
      <c r="U2875" t="str">
        <f>TEXT(CoffeeData[[#This Row],[Date]],"mmm")</f>
        <v>Mar</v>
      </c>
      <c r="V2875" t="str">
        <f>TEXT(CoffeeData[[#This Row],[Date]],"dddd")</f>
        <v>Friday</v>
      </c>
    </row>
    <row r="2876" spans="1:22" x14ac:dyDescent="0.3">
      <c r="A2876" t="s">
        <v>2894</v>
      </c>
      <c r="B2876" s="3" t="s">
        <v>5238</v>
      </c>
      <c r="C2876" t="s">
        <v>5386</v>
      </c>
      <c r="D2876" s="5" t="s">
        <v>5526</v>
      </c>
      <c r="E2876" t="s">
        <v>6268</v>
      </c>
      <c r="F2876" t="s">
        <v>7131</v>
      </c>
      <c r="G2876" t="s">
        <v>7132</v>
      </c>
      <c r="H2876" t="s">
        <v>7148</v>
      </c>
      <c r="I2876" t="s">
        <v>7155</v>
      </c>
      <c r="J2876" s="11">
        <v>1</v>
      </c>
      <c r="K2876" s="9">
        <v>2.5</v>
      </c>
      <c r="L2876">
        <v>15</v>
      </c>
      <c r="M2876" s="7">
        <v>2.12</v>
      </c>
      <c r="N2876" t="s">
        <v>7158</v>
      </c>
      <c r="O2876" t="s">
        <v>7160</v>
      </c>
      <c r="P2876" t="s">
        <v>7167</v>
      </c>
      <c r="Q2876" s="9">
        <v>3.2</v>
      </c>
      <c r="R2876" t="s">
        <v>7172</v>
      </c>
      <c r="S2876" t="s">
        <v>7176</v>
      </c>
      <c r="T2876">
        <v>32</v>
      </c>
      <c r="U2876" t="str">
        <f>TEXT(CoffeeData[[#This Row],[Date]],"mmm")</f>
        <v>Dec</v>
      </c>
      <c r="V2876" t="str">
        <f>TEXT(CoffeeData[[#This Row],[Date]],"dddd")</f>
        <v>Sunday</v>
      </c>
    </row>
    <row r="2877" spans="1:22" x14ac:dyDescent="0.3">
      <c r="A2877" t="s">
        <v>2895</v>
      </c>
      <c r="B2877" s="3" t="s">
        <v>5237</v>
      </c>
      <c r="C2877" t="s">
        <v>5386</v>
      </c>
      <c r="D2877" s="5" t="s">
        <v>6083</v>
      </c>
      <c r="E2877" t="s">
        <v>6638</v>
      </c>
      <c r="F2877" t="s">
        <v>7129</v>
      </c>
      <c r="G2877" t="s">
        <v>7133</v>
      </c>
      <c r="H2877" t="s">
        <v>7149</v>
      </c>
      <c r="I2877" t="s">
        <v>7153</v>
      </c>
      <c r="J2877" s="11">
        <v>3</v>
      </c>
      <c r="K2877" s="9">
        <v>2.5</v>
      </c>
      <c r="L2877">
        <v>5</v>
      </c>
      <c r="M2877" s="7">
        <v>7.12</v>
      </c>
      <c r="N2877" t="s">
        <v>7156</v>
      </c>
      <c r="O2877" t="s">
        <v>7163</v>
      </c>
      <c r="P2877" t="s">
        <v>7169</v>
      </c>
      <c r="Q2877" s="9">
        <v>4.0999999999999996</v>
      </c>
      <c r="R2877" t="s">
        <v>7173</v>
      </c>
      <c r="S2877" t="s">
        <v>7174</v>
      </c>
      <c r="T2877">
        <v>40</v>
      </c>
      <c r="U2877" t="str">
        <f>TEXT(CoffeeData[[#This Row],[Date]],"mmm")</f>
        <v>Sep</v>
      </c>
      <c r="V2877" t="str">
        <f>TEXT(CoffeeData[[#This Row],[Date]],"dddd")</f>
        <v>Sunday</v>
      </c>
    </row>
    <row r="2878" spans="1:22" x14ac:dyDescent="0.3">
      <c r="A2878" t="s">
        <v>2896</v>
      </c>
      <c r="B2878" s="3" t="s">
        <v>5190</v>
      </c>
      <c r="C2878" t="s">
        <v>5389</v>
      </c>
      <c r="D2878" s="5" t="s">
        <v>6046</v>
      </c>
      <c r="E2878" t="s">
        <v>7017</v>
      </c>
      <c r="F2878" t="s">
        <v>7129</v>
      </c>
      <c r="G2878" t="s">
        <v>7145</v>
      </c>
      <c r="H2878" t="s">
        <v>7148</v>
      </c>
      <c r="I2878" t="s">
        <v>7153</v>
      </c>
      <c r="J2878" s="11">
        <v>3</v>
      </c>
      <c r="K2878" s="9">
        <v>2</v>
      </c>
      <c r="L2878">
        <v>5</v>
      </c>
      <c r="M2878" s="7">
        <v>5.7</v>
      </c>
      <c r="N2878" t="s">
        <v>7158</v>
      </c>
      <c r="O2878" t="s">
        <v>7162</v>
      </c>
      <c r="P2878" t="s">
        <v>7169</v>
      </c>
      <c r="Q2878" s="9">
        <v>4</v>
      </c>
      <c r="R2878" t="s">
        <v>7171</v>
      </c>
      <c r="S2878" t="s">
        <v>7174</v>
      </c>
      <c r="T2878">
        <v>44</v>
      </c>
      <c r="U2878" t="str">
        <f>TEXT(CoffeeData[[#This Row],[Date]],"mmm")</f>
        <v>Nov</v>
      </c>
      <c r="V2878" t="str">
        <f>TEXT(CoffeeData[[#This Row],[Date]],"dddd")</f>
        <v>Thursday</v>
      </c>
    </row>
    <row r="2879" spans="1:22" x14ac:dyDescent="0.3">
      <c r="A2879" t="s">
        <v>2897</v>
      </c>
      <c r="B2879" s="3" t="s">
        <v>5325</v>
      </c>
      <c r="C2879" t="s">
        <v>5388</v>
      </c>
      <c r="D2879" s="5" t="s">
        <v>5977</v>
      </c>
      <c r="E2879" t="s">
        <v>6703</v>
      </c>
      <c r="F2879" t="s">
        <v>7130</v>
      </c>
      <c r="G2879" t="s">
        <v>7132</v>
      </c>
      <c r="H2879" t="s">
        <v>7148</v>
      </c>
      <c r="I2879" t="s">
        <v>7153</v>
      </c>
      <c r="J2879" s="11">
        <v>2</v>
      </c>
      <c r="K2879" s="9">
        <v>2.5</v>
      </c>
      <c r="L2879">
        <v>15</v>
      </c>
      <c r="M2879" s="7">
        <v>4.25</v>
      </c>
      <c r="N2879" t="s">
        <v>7157</v>
      </c>
      <c r="O2879" t="s">
        <v>7163</v>
      </c>
      <c r="P2879" t="s">
        <v>7167</v>
      </c>
      <c r="Q2879" s="9">
        <v>4.4000000000000004</v>
      </c>
      <c r="R2879" t="s">
        <v>7173</v>
      </c>
      <c r="S2879" t="s">
        <v>7174</v>
      </c>
      <c r="T2879">
        <v>38</v>
      </c>
      <c r="U2879" t="str">
        <f>TEXT(CoffeeData[[#This Row],[Date]],"mmm")</f>
        <v>Apr</v>
      </c>
      <c r="V2879" t="str">
        <f>TEXT(CoffeeData[[#This Row],[Date]],"dddd")</f>
        <v>Wednesday</v>
      </c>
    </row>
    <row r="2880" spans="1:22" x14ac:dyDescent="0.3">
      <c r="A2880" t="s">
        <v>2898</v>
      </c>
      <c r="B2880" s="3" t="s">
        <v>5115</v>
      </c>
      <c r="C2880" t="s">
        <v>5388</v>
      </c>
      <c r="D2880" s="5" t="s">
        <v>5583</v>
      </c>
      <c r="E2880" t="s">
        <v>6896</v>
      </c>
      <c r="F2880" t="s">
        <v>7131</v>
      </c>
      <c r="G2880" t="s">
        <v>7147</v>
      </c>
      <c r="H2880" t="s">
        <v>7152</v>
      </c>
      <c r="I2880" t="s">
        <v>7153</v>
      </c>
      <c r="J2880" s="11">
        <v>1</v>
      </c>
      <c r="K2880" s="9">
        <v>5</v>
      </c>
      <c r="L2880">
        <v>0</v>
      </c>
      <c r="M2880" s="7">
        <v>5</v>
      </c>
      <c r="N2880" t="s">
        <v>7157</v>
      </c>
      <c r="O2880" t="s">
        <v>7161</v>
      </c>
      <c r="P2880" t="s">
        <v>7165</v>
      </c>
      <c r="Q2880" s="9">
        <v>4</v>
      </c>
      <c r="R2880" t="s">
        <v>7172</v>
      </c>
      <c r="S2880" t="s">
        <v>7174</v>
      </c>
      <c r="T2880">
        <v>31</v>
      </c>
      <c r="U2880" t="str">
        <f>TEXT(CoffeeData[[#This Row],[Date]],"mmm")</f>
        <v>Oct</v>
      </c>
      <c r="V2880" t="str">
        <f>TEXT(CoffeeData[[#This Row],[Date]],"dddd")</f>
        <v>Wednesday</v>
      </c>
    </row>
    <row r="2881" spans="1:22" x14ac:dyDescent="0.3">
      <c r="A2881" t="s">
        <v>2899</v>
      </c>
      <c r="B2881" s="3" t="s">
        <v>5028</v>
      </c>
      <c r="C2881" t="s">
        <v>5386</v>
      </c>
      <c r="D2881" s="5" t="s">
        <v>5897</v>
      </c>
      <c r="E2881" t="s">
        <v>6889</v>
      </c>
      <c r="F2881" t="s">
        <v>7129</v>
      </c>
      <c r="G2881" t="s">
        <v>7142</v>
      </c>
      <c r="H2881" t="s">
        <v>7152</v>
      </c>
      <c r="I2881" t="s">
        <v>7155</v>
      </c>
      <c r="J2881" s="11">
        <v>4</v>
      </c>
      <c r="K2881" s="9">
        <v>4.5</v>
      </c>
      <c r="L2881">
        <v>5</v>
      </c>
      <c r="M2881" s="7">
        <v>17.100000000000001</v>
      </c>
      <c r="N2881" t="s">
        <v>7158</v>
      </c>
      <c r="O2881" t="s">
        <v>7160</v>
      </c>
      <c r="P2881" t="s">
        <v>7164</v>
      </c>
      <c r="Q2881" s="9">
        <v>4.8</v>
      </c>
      <c r="R2881" t="s">
        <v>7171</v>
      </c>
      <c r="S2881" t="s">
        <v>7174</v>
      </c>
      <c r="T2881">
        <v>25</v>
      </c>
      <c r="U2881" t="str">
        <f>TEXT(CoffeeData[[#This Row],[Date]],"mmm")</f>
        <v>Nov</v>
      </c>
      <c r="V2881" t="str">
        <f>TEXT(CoffeeData[[#This Row],[Date]],"dddd")</f>
        <v>Sunday</v>
      </c>
    </row>
    <row r="2882" spans="1:22" x14ac:dyDescent="0.3">
      <c r="A2882" t="s">
        <v>2900</v>
      </c>
      <c r="B2882" s="3" t="s">
        <v>5130</v>
      </c>
      <c r="C2882" t="s">
        <v>5390</v>
      </c>
      <c r="D2882" s="5" t="s">
        <v>5745</v>
      </c>
      <c r="E2882" t="s">
        <v>6717</v>
      </c>
      <c r="F2882" t="s">
        <v>7130</v>
      </c>
      <c r="G2882" t="s">
        <v>7134</v>
      </c>
      <c r="H2882" t="s">
        <v>7150</v>
      </c>
      <c r="I2882" t="s">
        <v>7154</v>
      </c>
      <c r="J2882" s="11">
        <v>1</v>
      </c>
      <c r="K2882" s="9">
        <v>2.5</v>
      </c>
      <c r="L2882">
        <v>15</v>
      </c>
      <c r="M2882" s="7">
        <v>2.12</v>
      </c>
      <c r="N2882" t="s">
        <v>7157</v>
      </c>
      <c r="O2882" t="s">
        <v>7159</v>
      </c>
      <c r="P2882" t="s">
        <v>7164</v>
      </c>
      <c r="Q2882" s="9">
        <v>5</v>
      </c>
      <c r="R2882" t="s">
        <v>7172</v>
      </c>
      <c r="S2882" t="s">
        <v>7175</v>
      </c>
      <c r="T2882">
        <v>31</v>
      </c>
      <c r="U2882" t="str">
        <f>TEXT(CoffeeData[[#This Row],[Date]],"mmm")</f>
        <v>Jul</v>
      </c>
      <c r="V2882" t="str">
        <f>TEXT(CoffeeData[[#This Row],[Date]],"dddd")</f>
        <v>Monday</v>
      </c>
    </row>
    <row r="2883" spans="1:22" x14ac:dyDescent="0.3">
      <c r="A2883" t="s">
        <v>2901</v>
      </c>
      <c r="B2883" s="3" t="s">
        <v>5123</v>
      </c>
      <c r="C2883" t="s">
        <v>5390</v>
      </c>
      <c r="D2883" s="5" t="s">
        <v>6055</v>
      </c>
      <c r="E2883" t="s">
        <v>6396</v>
      </c>
      <c r="F2883" t="s">
        <v>7129</v>
      </c>
      <c r="G2883" t="s">
        <v>7137</v>
      </c>
      <c r="H2883" t="s">
        <v>7150</v>
      </c>
      <c r="I2883" t="s">
        <v>7153</v>
      </c>
      <c r="J2883" s="11">
        <v>1</v>
      </c>
      <c r="K2883" s="9">
        <v>3</v>
      </c>
      <c r="L2883">
        <v>15</v>
      </c>
      <c r="M2883" s="7">
        <v>2.5499999999999998</v>
      </c>
      <c r="N2883" t="s">
        <v>7157</v>
      </c>
      <c r="O2883" t="s">
        <v>7161</v>
      </c>
      <c r="P2883" t="s">
        <v>7170</v>
      </c>
      <c r="Q2883" s="9">
        <v>4.5</v>
      </c>
      <c r="R2883" t="s">
        <v>7173</v>
      </c>
      <c r="S2883" t="s">
        <v>7175</v>
      </c>
      <c r="T2883">
        <v>30</v>
      </c>
      <c r="U2883" t="str">
        <f>TEXT(CoffeeData[[#This Row],[Date]],"mmm")</f>
        <v>Apr</v>
      </c>
      <c r="V2883" t="str">
        <f>TEXT(CoffeeData[[#This Row],[Date]],"dddd")</f>
        <v>Monday</v>
      </c>
    </row>
    <row r="2884" spans="1:22" x14ac:dyDescent="0.3">
      <c r="A2884" t="s">
        <v>2902</v>
      </c>
      <c r="B2884" s="3" t="s">
        <v>5169</v>
      </c>
      <c r="C2884" t="s">
        <v>5390</v>
      </c>
      <c r="D2884" s="5" t="s">
        <v>6136</v>
      </c>
      <c r="E2884" t="s">
        <v>6439</v>
      </c>
      <c r="F2884" t="s">
        <v>7129</v>
      </c>
      <c r="G2884" t="s">
        <v>7147</v>
      </c>
      <c r="H2884" t="s">
        <v>7152</v>
      </c>
      <c r="I2884" t="s">
        <v>7154</v>
      </c>
      <c r="J2884" s="11">
        <v>1</v>
      </c>
      <c r="K2884" s="9">
        <v>5</v>
      </c>
      <c r="L2884">
        <v>5</v>
      </c>
      <c r="M2884" s="7">
        <v>4.75</v>
      </c>
      <c r="N2884" t="s">
        <v>7158</v>
      </c>
      <c r="O2884" t="s">
        <v>7161</v>
      </c>
      <c r="P2884" t="s">
        <v>7168</v>
      </c>
      <c r="Q2884" s="9">
        <v>3</v>
      </c>
      <c r="R2884" t="s">
        <v>7172</v>
      </c>
      <c r="S2884" t="s">
        <v>7175</v>
      </c>
      <c r="T2884">
        <v>30</v>
      </c>
      <c r="U2884" t="str">
        <f>TEXT(CoffeeData[[#This Row],[Date]],"mmm")</f>
        <v>Dec</v>
      </c>
      <c r="V2884" t="str">
        <f>TEXT(CoffeeData[[#This Row],[Date]],"dddd")</f>
        <v>Monday</v>
      </c>
    </row>
    <row r="2885" spans="1:22" x14ac:dyDescent="0.3">
      <c r="A2885" t="s">
        <v>2903</v>
      </c>
      <c r="B2885" s="3" t="s">
        <v>5311</v>
      </c>
      <c r="C2885" t="s">
        <v>5390</v>
      </c>
      <c r="D2885" s="5" t="s">
        <v>5711</v>
      </c>
      <c r="E2885" t="s">
        <v>6798</v>
      </c>
      <c r="F2885" t="s">
        <v>7130</v>
      </c>
      <c r="G2885" t="s">
        <v>7146</v>
      </c>
      <c r="H2885" t="s">
        <v>7151</v>
      </c>
      <c r="I2885" t="s">
        <v>7153</v>
      </c>
      <c r="J2885" s="11">
        <v>1</v>
      </c>
      <c r="K2885" s="9">
        <v>3.8</v>
      </c>
      <c r="L2885">
        <v>0</v>
      </c>
      <c r="M2885" s="7">
        <v>3.8</v>
      </c>
      <c r="N2885" t="s">
        <v>7156</v>
      </c>
      <c r="O2885" t="s">
        <v>7160</v>
      </c>
      <c r="P2885" t="s">
        <v>7168</v>
      </c>
      <c r="Q2885" s="9">
        <v>3.7</v>
      </c>
      <c r="R2885" t="s">
        <v>7172</v>
      </c>
      <c r="S2885" t="s">
        <v>7176</v>
      </c>
      <c r="T2885">
        <v>35</v>
      </c>
      <c r="U2885" t="str">
        <f>TEXT(CoffeeData[[#This Row],[Date]],"mmm")</f>
        <v>Jan</v>
      </c>
      <c r="V2885" t="str">
        <f>TEXT(CoffeeData[[#This Row],[Date]],"dddd")</f>
        <v>Monday</v>
      </c>
    </row>
    <row r="2886" spans="1:22" x14ac:dyDescent="0.3">
      <c r="A2886" t="s">
        <v>2904</v>
      </c>
      <c r="B2886" s="3" t="s">
        <v>5187</v>
      </c>
      <c r="C2886" t="s">
        <v>5391</v>
      </c>
      <c r="D2886" s="5" t="s">
        <v>5628</v>
      </c>
      <c r="E2886" t="s">
        <v>7011</v>
      </c>
      <c r="F2886" t="s">
        <v>7130</v>
      </c>
      <c r="G2886" t="s">
        <v>7144</v>
      </c>
      <c r="H2886" t="s">
        <v>7149</v>
      </c>
      <c r="I2886" t="s">
        <v>7153</v>
      </c>
      <c r="J2886" s="11">
        <v>2</v>
      </c>
      <c r="K2886" s="9">
        <v>3.5</v>
      </c>
      <c r="L2886">
        <v>5</v>
      </c>
      <c r="M2886" s="7">
        <v>6.65</v>
      </c>
      <c r="N2886" t="s">
        <v>7157</v>
      </c>
      <c r="O2886" t="s">
        <v>7160</v>
      </c>
      <c r="P2886" t="s">
        <v>7169</v>
      </c>
      <c r="Q2886" s="9">
        <v>4.5999999999999996</v>
      </c>
      <c r="R2886" t="s">
        <v>7173</v>
      </c>
      <c r="S2886" t="s">
        <v>7176</v>
      </c>
      <c r="T2886">
        <v>39</v>
      </c>
      <c r="U2886" t="str">
        <f>TEXT(CoffeeData[[#This Row],[Date]],"mmm")</f>
        <v>Oct</v>
      </c>
      <c r="V2886" t="str">
        <f>TEXT(CoffeeData[[#This Row],[Date]],"dddd")</f>
        <v>Friday</v>
      </c>
    </row>
    <row r="2887" spans="1:22" x14ac:dyDescent="0.3">
      <c r="A2887" t="s">
        <v>2905</v>
      </c>
      <c r="B2887" s="3" t="s">
        <v>5255</v>
      </c>
      <c r="C2887" t="s">
        <v>5391</v>
      </c>
      <c r="D2887" s="5" t="s">
        <v>6181</v>
      </c>
      <c r="E2887" t="s">
        <v>6822</v>
      </c>
      <c r="F2887" t="s">
        <v>7130</v>
      </c>
      <c r="G2887" t="s">
        <v>7147</v>
      </c>
      <c r="H2887" t="s">
        <v>7152</v>
      </c>
      <c r="I2887" t="s">
        <v>7154</v>
      </c>
      <c r="J2887" s="11">
        <v>4</v>
      </c>
      <c r="K2887" s="9">
        <v>5</v>
      </c>
      <c r="L2887">
        <v>0</v>
      </c>
      <c r="M2887" s="7">
        <v>20</v>
      </c>
      <c r="N2887" t="s">
        <v>7157</v>
      </c>
      <c r="O2887" t="s">
        <v>7163</v>
      </c>
      <c r="P2887" t="s">
        <v>7166</v>
      </c>
      <c r="Q2887" s="9">
        <v>3</v>
      </c>
      <c r="R2887" t="s">
        <v>7173</v>
      </c>
      <c r="S2887" t="s">
        <v>7176</v>
      </c>
      <c r="T2887">
        <v>26</v>
      </c>
      <c r="U2887" t="str">
        <f>TEXT(CoffeeData[[#This Row],[Date]],"mmm")</f>
        <v>Jun</v>
      </c>
      <c r="V2887" t="str">
        <f>TEXT(CoffeeData[[#This Row],[Date]],"dddd")</f>
        <v>Friday</v>
      </c>
    </row>
    <row r="2888" spans="1:22" x14ac:dyDescent="0.3">
      <c r="A2888" t="s">
        <v>2906</v>
      </c>
      <c r="B2888" s="3" t="s">
        <v>5067</v>
      </c>
      <c r="C2888" t="s">
        <v>5385</v>
      </c>
      <c r="D2888" s="5" t="s">
        <v>5853</v>
      </c>
      <c r="E2888" t="s">
        <v>6639</v>
      </c>
      <c r="F2888" t="s">
        <v>7129</v>
      </c>
      <c r="G2888" t="s">
        <v>7139</v>
      </c>
      <c r="H2888" t="s">
        <v>7148</v>
      </c>
      <c r="I2888" t="s">
        <v>7155</v>
      </c>
      <c r="J2888" s="11">
        <v>1</v>
      </c>
      <c r="K2888" s="9">
        <v>3</v>
      </c>
      <c r="L2888">
        <v>10</v>
      </c>
      <c r="M2888" s="7">
        <v>2.7</v>
      </c>
      <c r="N2888" t="s">
        <v>7157</v>
      </c>
      <c r="O2888" t="s">
        <v>7160</v>
      </c>
      <c r="P2888" t="s">
        <v>7166</v>
      </c>
      <c r="Q2888" s="9">
        <v>3.2</v>
      </c>
      <c r="R2888" t="s">
        <v>7172</v>
      </c>
      <c r="S2888" t="s">
        <v>7174</v>
      </c>
      <c r="T2888">
        <v>39</v>
      </c>
      <c r="U2888" t="str">
        <f>TEXT(CoffeeData[[#This Row],[Date]],"mmm")</f>
        <v>Aug</v>
      </c>
      <c r="V2888" t="str">
        <f>TEXT(CoffeeData[[#This Row],[Date]],"dddd")</f>
        <v>Saturday</v>
      </c>
    </row>
    <row r="2889" spans="1:22" x14ac:dyDescent="0.3">
      <c r="A2889" t="s">
        <v>2907</v>
      </c>
      <c r="B2889" s="3" t="s">
        <v>5167</v>
      </c>
      <c r="C2889" t="s">
        <v>5389</v>
      </c>
      <c r="D2889" s="5" t="s">
        <v>5735</v>
      </c>
      <c r="E2889" t="s">
        <v>6587</v>
      </c>
      <c r="F2889" t="s">
        <v>7131</v>
      </c>
      <c r="G2889" t="s">
        <v>7138</v>
      </c>
      <c r="H2889" t="s">
        <v>7152</v>
      </c>
      <c r="I2889" t="s">
        <v>7154</v>
      </c>
      <c r="J2889" s="11">
        <v>4</v>
      </c>
      <c r="K2889" s="9">
        <v>5.5</v>
      </c>
      <c r="L2889">
        <v>10</v>
      </c>
      <c r="M2889" s="7">
        <v>19.8</v>
      </c>
      <c r="N2889" t="s">
        <v>7156</v>
      </c>
      <c r="O2889" t="s">
        <v>7162</v>
      </c>
      <c r="P2889" t="s">
        <v>7167</v>
      </c>
      <c r="Q2889" s="9">
        <v>3.6</v>
      </c>
      <c r="R2889" t="s">
        <v>7173</v>
      </c>
      <c r="S2889" t="s">
        <v>7176</v>
      </c>
      <c r="T2889">
        <v>25</v>
      </c>
      <c r="U2889" t="str">
        <f>TEXT(CoffeeData[[#This Row],[Date]],"mmm")</f>
        <v>Sep</v>
      </c>
      <c r="V2889" t="str">
        <f>TEXT(CoffeeData[[#This Row],[Date]],"dddd")</f>
        <v>Thursday</v>
      </c>
    </row>
    <row r="2890" spans="1:22" x14ac:dyDescent="0.3">
      <c r="A2890" t="s">
        <v>2908</v>
      </c>
      <c r="B2890" s="3" t="s">
        <v>5166</v>
      </c>
      <c r="C2890" t="s">
        <v>5386</v>
      </c>
      <c r="D2890" s="5" t="s">
        <v>5661</v>
      </c>
      <c r="E2890" t="s">
        <v>6916</v>
      </c>
      <c r="F2890" t="s">
        <v>7131</v>
      </c>
      <c r="G2890" t="s">
        <v>7141</v>
      </c>
      <c r="H2890" t="s">
        <v>7149</v>
      </c>
      <c r="I2890" t="s">
        <v>7155</v>
      </c>
      <c r="J2890" s="11">
        <v>3</v>
      </c>
      <c r="K2890" s="9">
        <v>3</v>
      </c>
      <c r="L2890">
        <v>0</v>
      </c>
      <c r="M2890" s="7">
        <v>9</v>
      </c>
      <c r="N2890" t="s">
        <v>7158</v>
      </c>
      <c r="O2890" t="s">
        <v>7162</v>
      </c>
      <c r="P2890" t="s">
        <v>7168</v>
      </c>
      <c r="Q2890" s="9">
        <v>3.4</v>
      </c>
      <c r="R2890" t="s">
        <v>7172</v>
      </c>
      <c r="S2890" t="s">
        <v>7175</v>
      </c>
      <c r="T2890">
        <v>44</v>
      </c>
      <c r="U2890" t="str">
        <f>TEXT(CoffeeData[[#This Row],[Date]],"mmm")</f>
        <v>Oct</v>
      </c>
      <c r="V2890" t="str">
        <f>TEXT(CoffeeData[[#This Row],[Date]],"dddd")</f>
        <v>Sunday</v>
      </c>
    </row>
    <row r="2891" spans="1:22" x14ac:dyDescent="0.3">
      <c r="A2891" t="s">
        <v>2909</v>
      </c>
      <c r="B2891" s="3" t="s">
        <v>5186</v>
      </c>
      <c r="C2891" t="s">
        <v>5388</v>
      </c>
      <c r="D2891" s="5" t="s">
        <v>5821</v>
      </c>
      <c r="E2891" t="s">
        <v>6879</v>
      </c>
      <c r="F2891" t="s">
        <v>7129</v>
      </c>
      <c r="G2891" t="s">
        <v>7143</v>
      </c>
      <c r="H2891" t="s">
        <v>7149</v>
      </c>
      <c r="I2891" t="s">
        <v>7153</v>
      </c>
      <c r="J2891" s="11">
        <v>4</v>
      </c>
      <c r="K2891" s="9">
        <v>4.5</v>
      </c>
      <c r="L2891">
        <v>15</v>
      </c>
      <c r="M2891" s="7">
        <v>15.3</v>
      </c>
      <c r="N2891" t="s">
        <v>7158</v>
      </c>
      <c r="O2891" t="s">
        <v>7159</v>
      </c>
      <c r="P2891" t="s">
        <v>7164</v>
      </c>
      <c r="Q2891" s="9">
        <v>4.8</v>
      </c>
      <c r="R2891" t="s">
        <v>7171</v>
      </c>
      <c r="S2891" t="s">
        <v>7176</v>
      </c>
      <c r="T2891">
        <v>26</v>
      </c>
      <c r="U2891" t="str">
        <f>TEXT(CoffeeData[[#This Row],[Date]],"mmm")</f>
        <v>May</v>
      </c>
      <c r="V2891" t="str">
        <f>TEXT(CoffeeData[[#This Row],[Date]],"dddd")</f>
        <v>Wednesday</v>
      </c>
    </row>
    <row r="2892" spans="1:22" x14ac:dyDescent="0.3">
      <c r="A2892" t="s">
        <v>2910</v>
      </c>
      <c r="B2892" s="3" t="s">
        <v>5047</v>
      </c>
      <c r="C2892" t="s">
        <v>5389</v>
      </c>
      <c r="D2892" s="5" t="s">
        <v>5521</v>
      </c>
      <c r="E2892" t="s">
        <v>6462</v>
      </c>
      <c r="F2892" t="s">
        <v>7130</v>
      </c>
      <c r="G2892" t="s">
        <v>7132</v>
      </c>
      <c r="H2892" t="s">
        <v>7148</v>
      </c>
      <c r="I2892" t="s">
        <v>7153</v>
      </c>
      <c r="J2892" s="11">
        <v>3</v>
      </c>
      <c r="K2892" s="9">
        <v>2.5</v>
      </c>
      <c r="L2892">
        <v>10</v>
      </c>
      <c r="M2892" s="7">
        <v>6.75</v>
      </c>
      <c r="N2892" t="s">
        <v>7158</v>
      </c>
      <c r="O2892" t="s">
        <v>7161</v>
      </c>
      <c r="P2892" t="s">
        <v>7166</v>
      </c>
      <c r="Q2892" s="9">
        <v>4</v>
      </c>
      <c r="R2892" t="s">
        <v>7171</v>
      </c>
      <c r="S2892" t="s">
        <v>7175</v>
      </c>
      <c r="T2892">
        <v>31</v>
      </c>
      <c r="U2892" t="str">
        <f>TEXT(CoffeeData[[#This Row],[Date]],"mmm")</f>
        <v>Jun</v>
      </c>
      <c r="V2892" t="str">
        <f>TEXT(CoffeeData[[#This Row],[Date]],"dddd")</f>
        <v>Thursday</v>
      </c>
    </row>
    <row r="2893" spans="1:22" x14ac:dyDescent="0.3">
      <c r="A2893" t="s">
        <v>2911</v>
      </c>
      <c r="B2893" s="3" t="s">
        <v>5090</v>
      </c>
      <c r="C2893" t="s">
        <v>5391</v>
      </c>
      <c r="D2893" s="5" t="s">
        <v>6209</v>
      </c>
      <c r="E2893" t="s">
        <v>6415</v>
      </c>
      <c r="F2893" t="s">
        <v>7130</v>
      </c>
      <c r="G2893" t="s">
        <v>7134</v>
      </c>
      <c r="H2893" t="s">
        <v>7150</v>
      </c>
      <c r="I2893" t="s">
        <v>7153</v>
      </c>
      <c r="J2893" s="11">
        <v>3</v>
      </c>
      <c r="K2893" s="9">
        <v>2.5</v>
      </c>
      <c r="L2893">
        <v>15</v>
      </c>
      <c r="M2893" s="7">
        <v>6.38</v>
      </c>
      <c r="N2893" t="s">
        <v>7156</v>
      </c>
      <c r="O2893" t="s">
        <v>7162</v>
      </c>
      <c r="P2893" t="s">
        <v>7169</v>
      </c>
      <c r="Q2893" s="9">
        <v>3.9</v>
      </c>
      <c r="R2893" t="s">
        <v>7172</v>
      </c>
      <c r="S2893" t="s">
        <v>7175</v>
      </c>
      <c r="T2893">
        <v>42</v>
      </c>
      <c r="U2893" t="str">
        <f>TEXT(CoffeeData[[#This Row],[Date]],"mmm")</f>
        <v>May</v>
      </c>
      <c r="V2893" t="str">
        <f>TEXT(CoffeeData[[#This Row],[Date]],"dddd")</f>
        <v>Friday</v>
      </c>
    </row>
    <row r="2894" spans="1:22" x14ac:dyDescent="0.3">
      <c r="A2894" t="s">
        <v>2912</v>
      </c>
      <c r="B2894" s="3" t="s">
        <v>5036</v>
      </c>
      <c r="C2894" t="s">
        <v>5387</v>
      </c>
      <c r="D2894" s="5" t="s">
        <v>5653</v>
      </c>
      <c r="E2894" t="s">
        <v>7068</v>
      </c>
      <c r="F2894" t="s">
        <v>7131</v>
      </c>
      <c r="G2894" t="s">
        <v>7147</v>
      </c>
      <c r="H2894" t="s">
        <v>7152</v>
      </c>
      <c r="I2894" t="s">
        <v>7155</v>
      </c>
      <c r="J2894" s="11">
        <v>3</v>
      </c>
      <c r="K2894" s="9">
        <v>5</v>
      </c>
      <c r="L2894">
        <v>10</v>
      </c>
      <c r="M2894" s="7">
        <v>13.5</v>
      </c>
      <c r="N2894" t="s">
        <v>7156</v>
      </c>
      <c r="O2894" t="s">
        <v>7161</v>
      </c>
      <c r="P2894" t="s">
        <v>7164</v>
      </c>
      <c r="Q2894" s="9">
        <v>3.1</v>
      </c>
      <c r="R2894" t="s">
        <v>7173</v>
      </c>
      <c r="S2894" t="s">
        <v>7175</v>
      </c>
      <c r="T2894">
        <v>45</v>
      </c>
      <c r="U2894" t="str">
        <f>TEXT(CoffeeData[[#This Row],[Date]],"mmm")</f>
        <v>Dec</v>
      </c>
      <c r="V2894" t="str">
        <f>TEXT(CoffeeData[[#This Row],[Date]],"dddd")</f>
        <v>Tuesday</v>
      </c>
    </row>
    <row r="2895" spans="1:22" x14ac:dyDescent="0.3">
      <c r="A2895" t="s">
        <v>2913</v>
      </c>
      <c r="B2895" s="3" t="s">
        <v>5300</v>
      </c>
      <c r="C2895" t="s">
        <v>5390</v>
      </c>
      <c r="D2895" s="5" t="s">
        <v>5856</v>
      </c>
      <c r="E2895" t="s">
        <v>6682</v>
      </c>
      <c r="F2895" t="s">
        <v>7131</v>
      </c>
      <c r="G2895" t="s">
        <v>7135</v>
      </c>
      <c r="H2895" t="s">
        <v>7149</v>
      </c>
      <c r="I2895" t="s">
        <v>7154</v>
      </c>
      <c r="J2895" s="11">
        <v>4</v>
      </c>
      <c r="K2895" s="9">
        <v>4</v>
      </c>
      <c r="L2895">
        <v>5</v>
      </c>
      <c r="M2895" s="7">
        <v>15.2</v>
      </c>
      <c r="N2895" t="s">
        <v>7156</v>
      </c>
      <c r="O2895" t="s">
        <v>7162</v>
      </c>
      <c r="P2895" t="s">
        <v>7168</v>
      </c>
      <c r="Q2895" s="9">
        <v>4.0999999999999996</v>
      </c>
      <c r="R2895" t="s">
        <v>7171</v>
      </c>
      <c r="S2895" t="s">
        <v>7174</v>
      </c>
      <c r="T2895">
        <v>40</v>
      </c>
      <c r="U2895" t="str">
        <f>TEXT(CoffeeData[[#This Row],[Date]],"mmm")</f>
        <v>Mar</v>
      </c>
      <c r="V2895" t="str">
        <f>TEXT(CoffeeData[[#This Row],[Date]],"dddd")</f>
        <v>Monday</v>
      </c>
    </row>
    <row r="2896" spans="1:22" x14ac:dyDescent="0.3">
      <c r="A2896" t="s">
        <v>2914</v>
      </c>
      <c r="B2896" s="3" t="s">
        <v>5045</v>
      </c>
      <c r="C2896" t="s">
        <v>5385</v>
      </c>
      <c r="D2896" s="5" t="s">
        <v>5551</v>
      </c>
      <c r="E2896" t="s">
        <v>6980</v>
      </c>
      <c r="F2896" t="s">
        <v>7129</v>
      </c>
      <c r="G2896" t="s">
        <v>7132</v>
      </c>
      <c r="H2896" t="s">
        <v>7148</v>
      </c>
      <c r="I2896" t="s">
        <v>7153</v>
      </c>
      <c r="J2896" s="11">
        <v>2</v>
      </c>
      <c r="K2896" s="9">
        <v>2.5</v>
      </c>
      <c r="L2896">
        <v>15</v>
      </c>
      <c r="M2896" s="7">
        <v>4.25</v>
      </c>
      <c r="N2896" t="s">
        <v>7156</v>
      </c>
      <c r="O2896" t="s">
        <v>7160</v>
      </c>
      <c r="P2896" t="s">
        <v>7170</v>
      </c>
      <c r="Q2896" s="9">
        <v>4.4000000000000004</v>
      </c>
      <c r="R2896" t="s">
        <v>7173</v>
      </c>
      <c r="S2896" t="s">
        <v>7176</v>
      </c>
      <c r="T2896">
        <v>33</v>
      </c>
      <c r="U2896" t="str">
        <f>TEXT(CoffeeData[[#This Row],[Date]],"mmm")</f>
        <v>Jan</v>
      </c>
      <c r="V2896" t="str">
        <f>TEXT(CoffeeData[[#This Row],[Date]],"dddd")</f>
        <v>Saturday</v>
      </c>
    </row>
    <row r="2897" spans="1:22" x14ac:dyDescent="0.3">
      <c r="A2897" t="s">
        <v>2915</v>
      </c>
      <c r="B2897" s="3" t="s">
        <v>5041</v>
      </c>
      <c r="C2897" t="s">
        <v>5390</v>
      </c>
      <c r="D2897" s="5" t="s">
        <v>5555</v>
      </c>
      <c r="E2897" t="s">
        <v>6587</v>
      </c>
      <c r="F2897" t="s">
        <v>7131</v>
      </c>
      <c r="G2897" t="s">
        <v>7133</v>
      </c>
      <c r="H2897" t="s">
        <v>7149</v>
      </c>
      <c r="I2897" t="s">
        <v>7155</v>
      </c>
      <c r="J2897" s="11">
        <v>3</v>
      </c>
      <c r="K2897" s="9">
        <v>2.5</v>
      </c>
      <c r="L2897">
        <v>0</v>
      </c>
      <c r="M2897" s="7">
        <v>7.5</v>
      </c>
      <c r="N2897" t="s">
        <v>7158</v>
      </c>
      <c r="O2897" t="s">
        <v>7162</v>
      </c>
      <c r="P2897" t="s">
        <v>7164</v>
      </c>
      <c r="Q2897" s="9">
        <v>4.3</v>
      </c>
      <c r="R2897" t="s">
        <v>7172</v>
      </c>
      <c r="S2897" t="s">
        <v>7175</v>
      </c>
      <c r="T2897">
        <v>27</v>
      </c>
      <c r="U2897" t="str">
        <f>TEXT(CoffeeData[[#This Row],[Date]],"mmm")</f>
        <v>May</v>
      </c>
      <c r="V2897" t="str">
        <f>TEXT(CoffeeData[[#This Row],[Date]],"dddd")</f>
        <v>Monday</v>
      </c>
    </row>
    <row r="2898" spans="1:22" x14ac:dyDescent="0.3">
      <c r="A2898" t="s">
        <v>2916</v>
      </c>
      <c r="B2898" s="3" t="s">
        <v>5145</v>
      </c>
      <c r="C2898" t="s">
        <v>5387</v>
      </c>
      <c r="D2898" s="5" t="s">
        <v>5881</v>
      </c>
      <c r="E2898" t="s">
        <v>6343</v>
      </c>
      <c r="F2898" t="s">
        <v>7131</v>
      </c>
      <c r="G2898" t="s">
        <v>7142</v>
      </c>
      <c r="H2898" t="s">
        <v>7152</v>
      </c>
      <c r="I2898" t="s">
        <v>7155</v>
      </c>
      <c r="J2898" s="11">
        <v>2</v>
      </c>
      <c r="K2898" s="9">
        <v>4.5</v>
      </c>
      <c r="L2898">
        <v>5</v>
      </c>
      <c r="M2898" s="7">
        <v>8.5500000000000007</v>
      </c>
      <c r="N2898" t="s">
        <v>7157</v>
      </c>
      <c r="O2898" t="s">
        <v>7163</v>
      </c>
      <c r="P2898" t="s">
        <v>7169</v>
      </c>
      <c r="Q2898" s="9">
        <v>4.3</v>
      </c>
      <c r="R2898" t="s">
        <v>7173</v>
      </c>
      <c r="S2898" t="s">
        <v>7174</v>
      </c>
      <c r="T2898">
        <v>31</v>
      </c>
      <c r="U2898" t="str">
        <f>TEXT(CoffeeData[[#This Row],[Date]],"mmm")</f>
        <v>Sep</v>
      </c>
      <c r="V2898" t="str">
        <f>TEXT(CoffeeData[[#This Row],[Date]],"dddd")</f>
        <v>Tuesday</v>
      </c>
    </row>
    <row r="2899" spans="1:22" x14ac:dyDescent="0.3">
      <c r="A2899" t="s">
        <v>2917</v>
      </c>
      <c r="B2899" s="3" t="s">
        <v>5149</v>
      </c>
      <c r="C2899" t="s">
        <v>5390</v>
      </c>
      <c r="D2899" s="5" t="s">
        <v>5720</v>
      </c>
      <c r="E2899" t="s">
        <v>6806</v>
      </c>
      <c r="F2899" t="s">
        <v>7129</v>
      </c>
      <c r="G2899" t="s">
        <v>7141</v>
      </c>
      <c r="H2899" t="s">
        <v>7149</v>
      </c>
      <c r="I2899" t="s">
        <v>7155</v>
      </c>
      <c r="J2899" s="11">
        <v>2</v>
      </c>
      <c r="K2899" s="9">
        <v>3</v>
      </c>
      <c r="L2899">
        <v>15</v>
      </c>
      <c r="M2899" s="7">
        <v>5.0999999999999996</v>
      </c>
      <c r="N2899" t="s">
        <v>7158</v>
      </c>
      <c r="O2899" t="s">
        <v>7161</v>
      </c>
      <c r="P2899" t="s">
        <v>7166</v>
      </c>
      <c r="Q2899" s="9">
        <v>3.3</v>
      </c>
      <c r="R2899" t="s">
        <v>7172</v>
      </c>
      <c r="S2899" t="s">
        <v>7174</v>
      </c>
      <c r="T2899">
        <v>42</v>
      </c>
      <c r="U2899" t="str">
        <f>TEXT(CoffeeData[[#This Row],[Date]],"mmm")</f>
        <v>Jun</v>
      </c>
      <c r="V2899" t="str">
        <f>TEXT(CoffeeData[[#This Row],[Date]],"dddd")</f>
        <v>Monday</v>
      </c>
    </row>
    <row r="2900" spans="1:22" x14ac:dyDescent="0.3">
      <c r="A2900" t="s">
        <v>2918</v>
      </c>
      <c r="B2900" s="3" t="s">
        <v>5022</v>
      </c>
      <c r="C2900" t="s">
        <v>5386</v>
      </c>
      <c r="D2900" s="5" t="s">
        <v>5414</v>
      </c>
      <c r="E2900" t="s">
        <v>6707</v>
      </c>
      <c r="F2900" t="s">
        <v>7129</v>
      </c>
      <c r="G2900" t="s">
        <v>7147</v>
      </c>
      <c r="H2900" t="s">
        <v>7152</v>
      </c>
      <c r="I2900" t="s">
        <v>7155</v>
      </c>
      <c r="J2900" s="11">
        <v>1</v>
      </c>
      <c r="K2900" s="9">
        <v>5</v>
      </c>
      <c r="L2900">
        <v>5</v>
      </c>
      <c r="M2900" s="7">
        <v>4.75</v>
      </c>
      <c r="N2900" t="s">
        <v>7157</v>
      </c>
      <c r="O2900" t="s">
        <v>7160</v>
      </c>
      <c r="P2900" t="s">
        <v>7167</v>
      </c>
      <c r="Q2900" s="9">
        <v>3.4</v>
      </c>
      <c r="R2900" t="s">
        <v>7171</v>
      </c>
      <c r="S2900" t="s">
        <v>7175</v>
      </c>
      <c r="T2900">
        <v>25</v>
      </c>
      <c r="U2900" t="str">
        <f>TEXT(CoffeeData[[#This Row],[Date]],"mmm")</f>
        <v>Jun</v>
      </c>
      <c r="V2900" t="str">
        <f>TEXT(CoffeeData[[#This Row],[Date]],"dddd")</f>
        <v>Sunday</v>
      </c>
    </row>
    <row r="2901" spans="1:22" x14ac:dyDescent="0.3">
      <c r="A2901" t="s">
        <v>2919</v>
      </c>
      <c r="B2901" s="3" t="s">
        <v>5051</v>
      </c>
      <c r="C2901" t="s">
        <v>5389</v>
      </c>
      <c r="D2901" s="5" t="s">
        <v>6166</v>
      </c>
      <c r="E2901" t="s">
        <v>6492</v>
      </c>
      <c r="F2901" t="s">
        <v>7129</v>
      </c>
      <c r="G2901" t="s">
        <v>7133</v>
      </c>
      <c r="H2901" t="s">
        <v>7149</v>
      </c>
      <c r="I2901" t="s">
        <v>7155</v>
      </c>
      <c r="J2901" s="11">
        <v>3</v>
      </c>
      <c r="K2901" s="9">
        <v>2.5</v>
      </c>
      <c r="L2901">
        <v>5</v>
      </c>
      <c r="M2901" s="7">
        <v>7.12</v>
      </c>
      <c r="N2901" t="s">
        <v>7158</v>
      </c>
      <c r="O2901" t="s">
        <v>7159</v>
      </c>
      <c r="P2901" t="s">
        <v>7167</v>
      </c>
      <c r="Q2901" s="9">
        <v>3.1</v>
      </c>
      <c r="R2901" t="s">
        <v>7172</v>
      </c>
      <c r="S2901" t="s">
        <v>7174</v>
      </c>
      <c r="T2901">
        <v>33</v>
      </c>
      <c r="U2901" t="str">
        <f>TEXT(CoffeeData[[#This Row],[Date]],"mmm")</f>
        <v>Oct</v>
      </c>
      <c r="V2901" t="str">
        <f>TEXT(CoffeeData[[#This Row],[Date]],"dddd")</f>
        <v>Thursday</v>
      </c>
    </row>
    <row r="2902" spans="1:22" x14ac:dyDescent="0.3">
      <c r="A2902" t="s">
        <v>2920</v>
      </c>
      <c r="B2902" s="3" t="s">
        <v>5102</v>
      </c>
      <c r="C2902" t="s">
        <v>5388</v>
      </c>
      <c r="D2902" s="5" t="s">
        <v>5922</v>
      </c>
      <c r="E2902" t="s">
        <v>6991</v>
      </c>
      <c r="F2902" t="s">
        <v>7131</v>
      </c>
      <c r="G2902" t="s">
        <v>7142</v>
      </c>
      <c r="H2902" t="s">
        <v>7152</v>
      </c>
      <c r="I2902" t="s">
        <v>7154</v>
      </c>
      <c r="J2902" s="11">
        <v>3</v>
      </c>
      <c r="K2902" s="9">
        <v>4.5</v>
      </c>
      <c r="L2902">
        <v>5</v>
      </c>
      <c r="M2902" s="7">
        <v>12.82</v>
      </c>
      <c r="N2902" t="s">
        <v>7157</v>
      </c>
      <c r="O2902" t="s">
        <v>7159</v>
      </c>
      <c r="P2902" t="s">
        <v>7168</v>
      </c>
      <c r="Q2902" s="9">
        <v>3.6</v>
      </c>
      <c r="R2902" t="s">
        <v>7173</v>
      </c>
      <c r="S2902" t="s">
        <v>7176</v>
      </c>
      <c r="T2902">
        <v>44</v>
      </c>
      <c r="U2902" t="str">
        <f>TEXT(CoffeeData[[#This Row],[Date]],"mmm")</f>
        <v>Feb</v>
      </c>
      <c r="V2902" t="str">
        <f>TEXT(CoffeeData[[#This Row],[Date]],"dddd")</f>
        <v>Wednesday</v>
      </c>
    </row>
    <row r="2903" spans="1:22" x14ac:dyDescent="0.3">
      <c r="A2903" t="s">
        <v>2921</v>
      </c>
      <c r="B2903" s="3" t="s">
        <v>5310</v>
      </c>
      <c r="C2903" t="s">
        <v>5391</v>
      </c>
      <c r="D2903" s="5" t="s">
        <v>5950</v>
      </c>
      <c r="E2903" t="s">
        <v>6301</v>
      </c>
      <c r="F2903" t="s">
        <v>7129</v>
      </c>
      <c r="G2903" t="s">
        <v>7136</v>
      </c>
      <c r="H2903" t="s">
        <v>7151</v>
      </c>
      <c r="I2903" t="s">
        <v>7153</v>
      </c>
      <c r="J2903" s="11">
        <v>4</v>
      </c>
      <c r="K2903" s="9">
        <v>4</v>
      </c>
      <c r="L2903">
        <v>15</v>
      </c>
      <c r="M2903" s="7">
        <v>13.6</v>
      </c>
      <c r="N2903" t="s">
        <v>7157</v>
      </c>
      <c r="O2903" t="s">
        <v>7161</v>
      </c>
      <c r="P2903" t="s">
        <v>7165</v>
      </c>
      <c r="Q2903" s="9">
        <v>3</v>
      </c>
      <c r="R2903" t="s">
        <v>7171</v>
      </c>
      <c r="S2903" t="s">
        <v>7175</v>
      </c>
      <c r="T2903">
        <v>33</v>
      </c>
      <c r="U2903" t="str">
        <f>TEXT(CoffeeData[[#This Row],[Date]],"mmm")</f>
        <v>Dec</v>
      </c>
      <c r="V2903" t="str">
        <f>TEXT(CoffeeData[[#This Row],[Date]],"dddd")</f>
        <v>Friday</v>
      </c>
    </row>
    <row r="2904" spans="1:22" x14ac:dyDescent="0.3">
      <c r="A2904" t="s">
        <v>2922</v>
      </c>
      <c r="B2904" s="3" t="s">
        <v>5321</v>
      </c>
      <c r="C2904" t="s">
        <v>5389</v>
      </c>
      <c r="D2904" s="5" t="s">
        <v>5890</v>
      </c>
      <c r="E2904" t="s">
        <v>6658</v>
      </c>
      <c r="F2904" t="s">
        <v>7131</v>
      </c>
      <c r="G2904" t="s">
        <v>7136</v>
      </c>
      <c r="H2904" t="s">
        <v>7151</v>
      </c>
      <c r="I2904" t="s">
        <v>7153</v>
      </c>
      <c r="J2904" s="11">
        <v>1</v>
      </c>
      <c r="K2904" s="9">
        <v>4</v>
      </c>
      <c r="L2904">
        <v>10</v>
      </c>
      <c r="M2904" s="7">
        <v>3.6</v>
      </c>
      <c r="N2904" t="s">
        <v>7156</v>
      </c>
      <c r="O2904" t="s">
        <v>7161</v>
      </c>
      <c r="P2904" t="s">
        <v>7168</v>
      </c>
      <c r="Q2904" s="9">
        <v>4.5</v>
      </c>
      <c r="R2904" t="s">
        <v>7173</v>
      </c>
      <c r="S2904" t="s">
        <v>7175</v>
      </c>
      <c r="T2904">
        <v>34</v>
      </c>
      <c r="U2904" t="str">
        <f>TEXT(CoffeeData[[#This Row],[Date]],"mmm")</f>
        <v>May</v>
      </c>
      <c r="V2904" t="str">
        <f>TEXT(CoffeeData[[#This Row],[Date]],"dddd")</f>
        <v>Thursday</v>
      </c>
    </row>
    <row r="2905" spans="1:22" x14ac:dyDescent="0.3">
      <c r="A2905" t="s">
        <v>2923</v>
      </c>
      <c r="B2905" s="3" t="s">
        <v>5137</v>
      </c>
      <c r="C2905" t="s">
        <v>5388</v>
      </c>
      <c r="D2905" s="5" t="s">
        <v>5635</v>
      </c>
      <c r="E2905" t="s">
        <v>6859</v>
      </c>
      <c r="F2905" t="s">
        <v>7131</v>
      </c>
      <c r="G2905" t="s">
        <v>7136</v>
      </c>
      <c r="H2905" t="s">
        <v>7151</v>
      </c>
      <c r="I2905" t="s">
        <v>7154</v>
      </c>
      <c r="J2905" s="11">
        <v>1</v>
      </c>
      <c r="K2905" s="9">
        <v>4</v>
      </c>
      <c r="L2905">
        <v>15</v>
      </c>
      <c r="M2905" s="7">
        <v>3.4</v>
      </c>
      <c r="N2905" t="s">
        <v>7157</v>
      </c>
      <c r="O2905" t="s">
        <v>7162</v>
      </c>
      <c r="P2905" t="s">
        <v>7168</v>
      </c>
      <c r="Q2905" s="9">
        <v>3.9</v>
      </c>
      <c r="R2905" t="s">
        <v>7172</v>
      </c>
      <c r="S2905" t="s">
        <v>7175</v>
      </c>
      <c r="T2905">
        <v>40</v>
      </c>
      <c r="U2905" t="str">
        <f>TEXT(CoffeeData[[#This Row],[Date]],"mmm")</f>
        <v>Apr</v>
      </c>
      <c r="V2905" t="str">
        <f>TEXT(CoffeeData[[#This Row],[Date]],"dddd")</f>
        <v>Wednesday</v>
      </c>
    </row>
    <row r="2906" spans="1:22" x14ac:dyDescent="0.3">
      <c r="A2906" t="s">
        <v>2924</v>
      </c>
      <c r="B2906" s="3" t="s">
        <v>5163</v>
      </c>
      <c r="C2906" t="s">
        <v>5390</v>
      </c>
      <c r="D2906" s="5" t="s">
        <v>6092</v>
      </c>
      <c r="E2906" t="s">
        <v>6714</v>
      </c>
      <c r="F2906" t="s">
        <v>7131</v>
      </c>
      <c r="G2906" t="s">
        <v>7145</v>
      </c>
      <c r="H2906" t="s">
        <v>7148</v>
      </c>
      <c r="I2906" t="s">
        <v>7155</v>
      </c>
      <c r="J2906" s="11">
        <v>3</v>
      </c>
      <c r="K2906" s="9">
        <v>2</v>
      </c>
      <c r="L2906">
        <v>15</v>
      </c>
      <c r="M2906" s="7">
        <v>5.0999999999999996</v>
      </c>
      <c r="N2906" t="s">
        <v>7158</v>
      </c>
      <c r="O2906" t="s">
        <v>7159</v>
      </c>
      <c r="P2906" t="s">
        <v>7164</v>
      </c>
      <c r="Q2906" s="9">
        <v>3.3</v>
      </c>
      <c r="R2906" t="s">
        <v>7173</v>
      </c>
      <c r="S2906" t="s">
        <v>7176</v>
      </c>
      <c r="T2906">
        <v>34</v>
      </c>
      <c r="U2906" t="str">
        <f>TEXT(CoffeeData[[#This Row],[Date]],"mmm")</f>
        <v>Jun</v>
      </c>
      <c r="V2906" t="str">
        <f>TEXT(CoffeeData[[#This Row],[Date]],"dddd")</f>
        <v>Monday</v>
      </c>
    </row>
    <row r="2907" spans="1:22" x14ac:dyDescent="0.3">
      <c r="A2907" t="s">
        <v>2925</v>
      </c>
      <c r="B2907" s="3" t="s">
        <v>5105</v>
      </c>
      <c r="C2907" t="s">
        <v>5386</v>
      </c>
      <c r="D2907" s="5" t="s">
        <v>5777</v>
      </c>
      <c r="E2907" t="s">
        <v>6568</v>
      </c>
      <c r="F2907" t="s">
        <v>7131</v>
      </c>
      <c r="G2907" t="s">
        <v>7146</v>
      </c>
      <c r="H2907" t="s">
        <v>7151</v>
      </c>
      <c r="I2907" t="s">
        <v>7153</v>
      </c>
      <c r="J2907" s="11">
        <v>3</v>
      </c>
      <c r="K2907" s="9">
        <v>3.8</v>
      </c>
      <c r="L2907">
        <v>0</v>
      </c>
      <c r="M2907" s="7">
        <v>11.4</v>
      </c>
      <c r="N2907" t="s">
        <v>7158</v>
      </c>
      <c r="O2907" t="s">
        <v>7159</v>
      </c>
      <c r="P2907" t="s">
        <v>7164</v>
      </c>
      <c r="Q2907" s="9">
        <v>4</v>
      </c>
      <c r="R2907" t="s">
        <v>7171</v>
      </c>
      <c r="S2907" t="s">
        <v>7174</v>
      </c>
      <c r="T2907">
        <v>31</v>
      </c>
      <c r="U2907" t="str">
        <f>TEXT(CoffeeData[[#This Row],[Date]],"mmm")</f>
        <v>Feb</v>
      </c>
      <c r="V2907" t="str">
        <f>TEXT(CoffeeData[[#This Row],[Date]],"dddd")</f>
        <v>Sunday</v>
      </c>
    </row>
    <row r="2908" spans="1:22" x14ac:dyDescent="0.3">
      <c r="A2908" t="s">
        <v>2926</v>
      </c>
      <c r="B2908" s="3" t="s">
        <v>5034</v>
      </c>
      <c r="C2908" t="s">
        <v>5385</v>
      </c>
      <c r="D2908" s="5" t="s">
        <v>5680</v>
      </c>
      <c r="E2908" t="s">
        <v>6446</v>
      </c>
      <c r="F2908" t="s">
        <v>7129</v>
      </c>
      <c r="G2908" t="s">
        <v>7140</v>
      </c>
      <c r="H2908" t="s">
        <v>7150</v>
      </c>
      <c r="I2908" t="s">
        <v>7154</v>
      </c>
      <c r="J2908" s="11">
        <v>1</v>
      </c>
      <c r="K2908" s="9">
        <v>2</v>
      </c>
      <c r="L2908">
        <v>5</v>
      </c>
      <c r="M2908" s="7">
        <v>1.9</v>
      </c>
      <c r="N2908" t="s">
        <v>7157</v>
      </c>
      <c r="O2908" t="s">
        <v>7163</v>
      </c>
      <c r="P2908" t="s">
        <v>7166</v>
      </c>
      <c r="Q2908" s="9">
        <v>4.2</v>
      </c>
      <c r="R2908" t="s">
        <v>7173</v>
      </c>
      <c r="S2908" t="s">
        <v>7176</v>
      </c>
      <c r="T2908">
        <v>28</v>
      </c>
      <c r="U2908" t="str">
        <f>TEXT(CoffeeData[[#This Row],[Date]],"mmm")</f>
        <v>Dec</v>
      </c>
      <c r="V2908" t="str">
        <f>TEXT(CoffeeData[[#This Row],[Date]],"dddd")</f>
        <v>Saturday</v>
      </c>
    </row>
    <row r="2909" spans="1:22" x14ac:dyDescent="0.3">
      <c r="A2909" t="s">
        <v>2927</v>
      </c>
      <c r="B2909" s="3" t="s">
        <v>5184</v>
      </c>
      <c r="C2909" t="s">
        <v>5386</v>
      </c>
      <c r="D2909" s="5" t="s">
        <v>5578</v>
      </c>
      <c r="E2909" t="s">
        <v>7095</v>
      </c>
      <c r="F2909" t="s">
        <v>7130</v>
      </c>
      <c r="G2909" t="s">
        <v>7133</v>
      </c>
      <c r="H2909" t="s">
        <v>7149</v>
      </c>
      <c r="I2909" t="s">
        <v>7155</v>
      </c>
      <c r="J2909" s="11">
        <v>1</v>
      </c>
      <c r="K2909" s="9">
        <v>2.5</v>
      </c>
      <c r="L2909">
        <v>0</v>
      </c>
      <c r="M2909" s="7">
        <v>2.5</v>
      </c>
      <c r="N2909" t="s">
        <v>7157</v>
      </c>
      <c r="O2909" t="s">
        <v>7163</v>
      </c>
      <c r="P2909" t="s">
        <v>7169</v>
      </c>
      <c r="Q2909" s="9">
        <v>4.3</v>
      </c>
      <c r="R2909" t="s">
        <v>7172</v>
      </c>
      <c r="S2909" t="s">
        <v>7175</v>
      </c>
      <c r="T2909">
        <v>33</v>
      </c>
      <c r="U2909" t="str">
        <f>TEXT(CoffeeData[[#This Row],[Date]],"mmm")</f>
        <v>Jun</v>
      </c>
      <c r="V2909" t="str">
        <f>TEXT(CoffeeData[[#This Row],[Date]],"dddd")</f>
        <v>Sunday</v>
      </c>
    </row>
    <row r="2910" spans="1:22" x14ac:dyDescent="0.3">
      <c r="A2910" t="s">
        <v>2928</v>
      </c>
      <c r="B2910" s="3" t="s">
        <v>5229</v>
      </c>
      <c r="C2910" t="s">
        <v>5388</v>
      </c>
      <c r="D2910" s="5" t="s">
        <v>5680</v>
      </c>
      <c r="E2910" t="s">
        <v>6808</v>
      </c>
      <c r="F2910" t="s">
        <v>7130</v>
      </c>
      <c r="G2910" t="s">
        <v>7147</v>
      </c>
      <c r="H2910" t="s">
        <v>7152</v>
      </c>
      <c r="I2910" t="s">
        <v>7155</v>
      </c>
      <c r="J2910" s="11">
        <v>4</v>
      </c>
      <c r="K2910" s="9">
        <v>5</v>
      </c>
      <c r="L2910">
        <v>15</v>
      </c>
      <c r="M2910" s="7">
        <v>17</v>
      </c>
      <c r="N2910" t="s">
        <v>7157</v>
      </c>
      <c r="O2910" t="s">
        <v>7160</v>
      </c>
      <c r="P2910" t="s">
        <v>7170</v>
      </c>
      <c r="Q2910" s="9">
        <v>3.2</v>
      </c>
      <c r="R2910" t="s">
        <v>7171</v>
      </c>
      <c r="S2910" t="s">
        <v>7176</v>
      </c>
      <c r="T2910">
        <v>37</v>
      </c>
      <c r="U2910" t="str">
        <f>TEXT(CoffeeData[[#This Row],[Date]],"mmm")</f>
        <v>Sep</v>
      </c>
      <c r="V2910" t="str">
        <f>TEXT(CoffeeData[[#This Row],[Date]],"dddd")</f>
        <v>Wednesday</v>
      </c>
    </row>
    <row r="2911" spans="1:22" x14ac:dyDescent="0.3">
      <c r="A2911" t="s">
        <v>2929</v>
      </c>
      <c r="B2911" s="3" t="s">
        <v>5348</v>
      </c>
      <c r="C2911" t="s">
        <v>5389</v>
      </c>
      <c r="D2911" s="5" t="s">
        <v>5494</v>
      </c>
      <c r="E2911" t="s">
        <v>6770</v>
      </c>
      <c r="F2911" t="s">
        <v>7131</v>
      </c>
      <c r="G2911" t="s">
        <v>7145</v>
      </c>
      <c r="H2911" t="s">
        <v>7148</v>
      </c>
      <c r="I2911" t="s">
        <v>7154</v>
      </c>
      <c r="J2911" s="11">
        <v>4</v>
      </c>
      <c r="K2911" s="9">
        <v>2</v>
      </c>
      <c r="L2911">
        <v>5</v>
      </c>
      <c r="M2911" s="7">
        <v>7.6</v>
      </c>
      <c r="N2911" t="s">
        <v>7156</v>
      </c>
      <c r="O2911" t="s">
        <v>7161</v>
      </c>
      <c r="P2911" t="s">
        <v>7164</v>
      </c>
      <c r="Q2911" s="9">
        <v>3.8</v>
      </c>
      <c r="R2911" t="s">
        <v>7173</v>
      </c>
      <c r="S2911" t="s">
        <v>7175</v>
      </c>
      <c r="T2911">
        <v>39</v>
      </c>
      <c r="U2911" t="str">
        <f>TEXT(CoffeeData[[#This Row],[Date]],"mmm")</f>
        <v>Jul</v>
      </c>
      <c r="V2911" t="str">
        <f>TEXT(CoffeeData[[#This Row],[Date]],"dddd")</f>
        <v>Thursday</v>
      </c>
    </row>
    <row r="2912" spans="1:22" x14ac:dyDescent="0.3">
      <c r="A2912" t="s">
        <v>2930</v>
      </c>
      <c r="B2912" s="3" t="s">
        <v>5172</v>
      </c>
      <c r="C2912" t="s">
        <v>5385</v>
      </c>
      <c r="D2912" s="5" t="s">
        <v>5398</v>
      </c>
      <c r="E2912" t="s">
        <v>6284</v>
      </c>
      <c r="F2912" t="s">
        <v>7131</v>
      </c>
      <c r="G2912" t="s">
        <v>7136</v>
      </c>
      <c r="H2912" t="s">
        <v>7151</v>
      </c>
      <c r="I2912" t="s">
        <v>7155</v>
      </c>
      <c r="J2912" s="11">
        <v>4</v>
      </c>
      <c r="K2912" s="9">
        <v>4</v>
      </c>
      <c r="L2912">
        <v>15</v>
      </c>
      <c r="M2912" s="7">
        <v>13.6</v>
      </c>
      <c r="N2912" t="s">
        <v>7156</v>
      </c>
      <c r="O2912" t="s">
        <v>7162</v>
      </c>
      <c r="P2912" t="s">
        <v>7165</v>
      </c>
      <c r="Q2912" s="9">
        <v>3.8</v>
      </c>
      <c r="R2912" t="s">
        <v>7171</v>
      </c>
      <c r="S2912" t="s">
        <v>7175</v>
      </c>
      <c r="T2912">
        <v>26</v>
      </c>
      <c r="U2912" t="str">
        <f>TEXT(CoffeeData[[#This Row],[Date]],"mmm")</f>
        <v>Nov</v>
      </c>
      <c r="V2912" t="str">
        <f>TEXT(CoffeeData[[#This Row],[Date]],"dddd")</f>
        <v>Saturday</v>
      </c>
    </row>
    <row r="2913" spans="1:22" x14ac:dyDescent="0.3">
      <c r="A2913" t="s">
        <v>2931</v>
      </c>
      <c r="B2913" s="3" t="s">
        <v>5106</v>
      </c>
      <c r="C2913" t="s">
        <v>5390</v>
      </c>
      <c r="D2913" s="5" t="s">
        <v>6053</v>
      </c>
      <c r="E2913" t="s">
        <v>6536</v>
      </c>
      <c r="F2913" t="s">
        <v>7129</v>
      </c>
      <c r="G2913" t="s">
        <v>7133</v>
      </c>
      <c r="H2913" t="s">
        <v>7149</v>
      </c>
      <c r="I2913" t="s">
        <v>7154</v>
      </c>
      <c r="J2913" s="11">
        <v>3</v>
      </c>
      <c r="K2913" s="9">
        <v>2.5</v>
      </c>
      <c r="L2913">
        <v>5</v>
      </c>
      <c r="M2913" s="7">
        <v>7.12</v>
      </c>
      <c r="N2913" t="s">
        <v>7156</v>
      </c>
      <c r="O2913" t="s">
        <v>7160</v>
      </c>
      <c r="P2913" t="s">
        <v>7165</v>
      </c>
      <c r="Q2913" s="9">
        <v>3.7</v>
      </c>
      <c r="R2913" t="s">
        <v>7171</v>
      </c>
      <c r="S2913" t="s">
        <v>7174</v>
      </c>
      <c r="T2913">
        <v>40</v>
      </c>
      <c r="U2913" t="str">
        <f>TEXT(CoffeeData[[#This Row],[Date]],"mmm")</f>
        <v>Oct</v>
      </c>
      <c r="V2913" t="str">
        <f>TEXT(CoffeeData[[#This Row],[Date]],"dddd")</f>
        <v>Monday</v>
      </c>
    </row>
    <row r="2914" spans="1:22" x14ac:dyDescent="0.3">
      <c r="A2914" t="s">
        <v>2932</v>
      </c>
      <c r="B2914" s="3" t="s">
        <v>5362</v>
      </c>
      <c r="C2914" t="s">
        <v>5391</v>
      </c>
      <c r="D2914" s="5" t="s">
        <v>6210</v>
      </c>
      <c r="E2914" t="s">
        <v>6376</v>
      </c>
      <c r="F2914" t="s">
        <v>7129</v>
      </c>
      <c r="G2914" t="s">
        <v>7146</v>
      </c>
      <c r="H2914" t="s">
        <v>7151</v>
      </c>
      <c r="I2914" t="s">
        <v>7154</v>
      </c>
      <c r="J2914" s="11">
        <v>2</v>
      </c>
      <c r="K2914" s="9">
        <v>3.8</v>
      </c>
      <c r="L2914">
        <v>15</v>
      </c>
      <c r="M2914" s="7">
        <v>6.46</v>
      </c>
      <c r="N2914" t="s">
        <v>7157</v>
      </c>
      <c r="O2914" t="s">
        <v>7160</v>
      </c>
      <c r="P2914" t="s">
        <v>7165</v>
      </c>
      <c r="Q2914" s="9">
        <v>3.6</v>
      </c>
      <c r="R2914" t="s">
        <v>7171</v>
      </c>
      <c r="S2914" t="s">
        <v>7174</v>
      </c>
      <c r="T2914">
        <v>25</v>
      </c>
      <c r="U2914" t="str">
        <f>TEXT(CoffeeData[[#This Row],[Date]],"mmm")</f>
        <v>Jul</v>
      </c>
      <c r="V2914" t="str">
        <f>TEXT(CoffeeData[[#This Row],[Date]],"dddd")</f>
        <v>Friday</v>
      </c>
    </row>
    <row r="2915" spans="1:22" x14ac:dyDescent="0.3">
      <c r="A2915" t="s">
        <v>2933</v>
      </c>
      <c r="B2915" s="3" t="s">
        <v>5380</v>
      </c>
      <c r="C2915" t="s">
        <v>5389</v>
      </c>
      <c r="D2915" s="5" t="s">
        <v>5925</v>
      </c>
      <c r="E2915" t="s">
        <v>6743</v>
      </c>
      <c r="F2915" t="s">
        <v>7130</v>
      </c>
      <c r="G2915" t="s">
        <v>7147</v>
      </c>
      <c r="H2915" t="s">
        <v>7152</v>
      </c>
      <c r="I2915" t="s">
        <v>7155</v>
      </c>
      <c r="J2915" s="11">
        <v>1</v>
      </c>
      <c r="K2915" s="9">
        <v>5</v>
      </c>
      <c r="L2915">
        <v>5</v>
      </c>
      <c r="M2915" s="7">
        <v>4.75</v>
      </c>
      <c r="N2915" t="s">
        <v>7156</v>
      </c>
      <c r="O2915" t="s">
        <v>7159</v>
      </c>
      <c r="P2915" t="s">
        <v>7169</v>
      </c>
      <c r="Q2915" s="9">
        <v>3.9</v>
      </c>
      <c r="R2915" t="s">
        <v>7173</v>
      </c>
      <c r="S2915" t="s">
        <v>7174</v>
      </c>
      <c r="T2915">
        <v>41</v>
      </c>
      <c r="U2915" t="str">
        <f>TEXT(CoffeeData[[#This Row],[Date]],"mmm")</f>
        <v>Aug</v>
      </c>
      <c r="V2915" t="str">
        <f>TEXT(CoffeeData[[#This Row],[Date]],"dddd")</f>
        <v>Thursday</v>
      </c>
    </row>
    <row r="2916" spans="1:22" x14ac:dyDescent="0.3">
      <c r="A2916" t="s">
        <v>2934</v>
      </c>
      <c r="B2916" s="3" t="s">
        <v>5312</v>
      </c>
      <c r="C2916" t="s">
        <v>5391</v>
      </c>
      <c r="D2916" s="5" t="s">
        <v>5671</v>
      </c>
      <c r="E2916" t="s">
        <v>6446</v>
      </c>
      <c r="F2916" t="s">
        <v>7130</v>
      </c>
      <c r="G2916" t="s">
        <v>7132</v>
      </c>
      <c r="H2916" t="s">
        <v>7148</v>
      </c>
      <c r="I2916" t="s">
        <v>7153</v>
      </c>
      <c r="J2916" s="11">
        <v>1</v>
      </c>
      <c r="K2916" s="9">
        <v>2.5</v>
      </c>
      <c r="L2916">
        <v>15</v>
      </c>
      <c r="M2916" s="7">
        <v>2.12</v>
      </c>
      <c r="N2916" t="s">
        <v>7158</v>
      </c>
      <c r="O2916" t="s">
        <v>7160</v>
      </c>
      <c r="P2916" t="s">
        <v>7166</v>
      </c>
      <c r="Q2916" s="9">
        <v>3.8</v>
      </c>
      <c r="R2916" t="s">
        <v>7171</v>
      </c>
      <c r="S2916" t="s">
        <v>7174</v>
      </c>
      <c r="T2916">
        <v>26</v>
      </c>
      <c r="U2916" t="str">
        <f>TEXT(CoffeeData[[#This Row],[Date]],"mmm")</f>
        <v>Aug</v>
      </c>
      <c r="V2916" t="str">
        <f>TEXT(CoffeeData[[#This Row],[Date]],"dddd")</f>
        <v>Friday</v>
      </c>
    </row>
    <row r="2917" spans="1:22" x14ac:dyDescent="0.3">
      <c r="A2917" t="s">
        <v>2935</v>
      </c>
      <c r="B2917" s="3" t="s">
        <v>5200</v>
      </c>
      <c r="C2917" t="s">
        <v>5386</v>
      </c>
      <c r="D2917" s="5" t="s">
        <v>5420</v>
      </c>
      <c r="E2917" t="s">
        <v>6258</v>
      </c>
      <c r="F2917" t="s">
        <v>7129</v>
      </c>
      <c r="G2917" t="s">
        <v>7135</v>
      </c>
      <c r="H2917" t="s">
        <v>7149</v>
      </c>
      <c r="I2917" t="s">
        <v>7153</v>
      </c>
      <c r="J2917" s="11">
        <v>3</v>
      </c>
      <c r="K2917" s="9">
        <v>4</v>
      </c>
      <c r="L2917">
        <v>0</v>
      </c>
      <c r="M2917" s="7">
        <v>12</v>
      </c>
      <c r="N2917" t="s">
        <v>7157</v>
      </c>
      <c r="O2917" t="s">
        <v>7159</v>
      </c>
      <c r="P2917" t="s">
        <v>7164</v>
      </c>
      <c r="Q2917" s="9">
        <v>4.4000000000000004</v>
      </c>
      <c r="R2917" t="s">
        <v>7173</v>
      </c>
      <c r="S2917" t="s">
        <v>7174</v>
      </c>
      <c r="T2917">
        <v>25</v>
      </c>
      <c r="U2917" t="str">
        <f>TEXT(CoffeeData[[#This Row],[Date]],"mmm")</f>
        <v>May</v>
      </c>
      <c r="V2917" t="str">
        <f>TEXT(CoffeeData[[#This Row],[Date]],"dddd")</f>
        <v>Sunday</v>
      </c>
    </row>
    <row r="2918" spans="1:22" x14ac:dyDescent="0.3">
      <c r="A2918" t="s">
        <v>2936</v>
      </c>
      <c r="B2918" s="3" t="s">
        <v>5196</v>
      </c>
      <c r="C2918" t="s">
        <v>5385</v>
      </c>
      <c r="D2918" s="5" t="s">
        <v>5540</v>
      </c>
      <c r="E2918" t="s">
        <v>7096</v>
      </c>
      <c r="F2918" t="s">
        <v>7131</v>
      </c>
      <c r="G2918" t="s">
        <v>7132</v>
      </c>
      <c r="H2918" t="s">
        <v>7148</v>
      </c>
      <c r="I2918" t="s">
        <v>7155</v>
      </c>
      <c r="J2918" s="11">
        <v>1</v>
      </c>
      <c r="K2918" s="9">
        <v>2.5</v>
      </c>
      <c r="L2918">
        <v>10</v>
      </c>
      <c r="M2918" s="7">
        <v>2.25</v>
      </c>
      <c r="N2918" t="s">
        <v>7158</v>
      </c>
      <c r="O2918" t="s">
        <v>7159</v>
      </c>
      <c r="P2918" t="s">
        <v>7168</v>
      </c>
      <c r="Q2918" s="9">
        <v>3.6</v>
      </c>
      <c r="R2918" t="s">
        <v>7173</v>
      </c>
      <c r="S2918" t="s">
        <v>7175</v>
      </c>
      <c r="T2918">
        <v>36</v>
      </c>
      <c r="U2918" t="str">
        <f>TEXT(CoffeeData[[#This Row],[Date]],"mmm")</f>
        <v>Feb</v>
      </c>
      <c r="V2918" t="str">
        <f>TEXT(CoffeeData[[#This Row],[Date]],"dddd")</f>
        <v>Saturday</v>
      </c>
    </row>
    <row r="2919" spans="1:22" x14ac:dyDescent="0.3">
      <c r="A2919" t="s">
        <v>2937</v>
      </c>
      <c r="B2919" s="3" t="s">
        <v>5057</v>
      </c>
      <c r="C2919" t="s">
        <v>5385</v>
      </c>
      <c r="D2919" s="5" t="s">
        <v>5895</v>
      </c>
      <c r="E2919" t="s">
        <v>6682</v>
      </c>
      <c r="F2919" t="s">
        <v>7131</v>
      </c>
      <c r="G2919" t="s">
        <v>7147</v>
      </c>
      <c r="H2919" t="s">
        <v>7152</v>
      </c>
      <c r="I2919" t="s">
        <v>7154</v>
      </c>
      <c r="J2919" s="11">
        <v>2</v>
      </c>
      <c r="K2919" s="9">
        <v>5</v>
      </c>
      <c r="L2919">
        <v>15</v>
      </c>
      <c r="M2919" s="7">
        <v>8.5</v>
      </c>
      <c r="N2919" t="s">
        <v>7157</v>
      </c>
      <c r="O2919" t="s">
        <v>7161</v>
      </c>
      <c r="P2919" t="s">
        <v>7170</v>
      </c>
      <c r="Q2919" s="9">
        <v>3.6</v>
      </c>
      <c r="R2919" t="s">
        <v>7171</v>
      </c>
      <c r="S2919" t="s">
        <v>7176</v>
      </c>
      <c r="T2919">
        <v>33</v>
      </c>
      <c r="U2919" t="str">
        <f>TEXT(CoffeeData[[#This Row],[Date]],"mmm")</f>
        <v>Mar</v>
      </c>
      <c r="V2919" t="str">
        <f>TEXT(CoffeeData[[#This Row],[Date]],"dddd")</f>
        <v>Saturday</v>
      </c>
    </row>
    <row r="2920" spans="1:22" x14ac:dyDescent="0.3">
      <c r="A2920" t="s">
        <v>2938</v>
      </c>
      <c r="B2920" s="3" t="s">
        <v>5370</v>
      </c>
      <c r="C2920" t="s">
        <v>5388</v>
      </c>
      <c r="D2920" s="5" t="s">
        <v>5913</v>
      </c>
      <c r="E2920" t="s">
        <v>7097</v>
      </c>
      <c r="F2920" t="s">
        <v>7129</v>
      </c>
      <c r="G2920" t="s">
        <v>7134</v>
      </c>
      <c r="H2920" t="s">
        <v>7150</v>
      </c>
      <c r="I2920" t="s">
        <v>7153</v>
      </c>
      <c r="J2920" s="11">
        <v>3</v>
      </c>
      <c r="K2920" s="9">
        <v>2.5</v>
      </c>
      <c r="L2920">
        <v>15</v>
      </c>
      <c r="M2920" s="7">
        <v>6.38</v>
      </c>
      <c r="N2920" t="s">
        <v>7156</v>
      </c>
      <c r="O2920" t="s">
        <v>7163</v>
      </c>
      <c r="P2920" t="s">
        <v>7168</v>
      </c>
      <c r="Q2920" s="9">
        <v>4.3</v>
      </c>
      <c r="R2920" t="s">
        <v>7171</v>
      </c>
      <c r="S2920" t="s">
        <v>7176</v>
      </c>
      <c r="T2920">
        <v>32</v>
      </c>
      <c r="U2920" t="str">
        <f>TEXT(CoffeeData[[#This Row],[Date]],"mmm")</f>
        <v>Jun</v>
      </c>
      <c r="V2920" t="str">
        <f>TEXT(CoffeeData[[#This Row],[Date]],"dddd")</f>
        <v>Wednesday</v>
      </c>
    </row>
    <row r="2921" spans="1:22" x14ac:dyDescent="0.3">
      <c r="A2921" t="s">
        <v>2939</v>
      </c>
      <c r="B2921" s="3" t="s">
        <v>5086</v>
      </c>
      <c r="C2921" t="s">
        <v>5390</v>
      </c>
      <c r="D2921" s="5" t="s">
        <v>5886</v>
      </c>
      <c r="E2921" t="s">
        <v>6537</v>
      </c>
      <c r="F2921" t="s">
        <v>7131</v>
      </c>
      <c r="G2921" t="s">
        <v>7138</v>
      </c>
      <c r="H2921" t="s">
        <v>7152</v>
      </c>
      <c r="I2921" t="s">
        <v>7153</v>
      </c>
      <c r="J2921" s="11">
        <v>4</v>
      </c>
      <c r="K2921" s="9">
        <v>5.5</v>
      </c>
      <c r="L2921">
        <v>5</v>
      </c>
      <c r="M2921" s="7">
        <v>20.9</v>
      </c>
      <c r="N2921" t="s">
        <v>7156</v>
      </c>
      <c r="O2921" t="s">
        <v>7159</v>
      </c>
      <c r="P2921" t="s">
        <v>7167</v>
      </c>
      <c r="Q2921" s="9">
        <v>3.7</v>
      </c>
      <c r="R2921" t="s">
        <v>7173</v>
      </c>
      <c r="S2921" t="s">
        <v>7176</v>
      </c>
      <c r="T2921">
        <v>33</v>
      </c>
      <c r="U2921" t="str">
        <f>TEXT(CoffeeData[[#This Row],[Date]],"mmm")</f>
        <v>Jun</v>
      </c>
      <c r="V2921" t="str">
        <f>TEXT(CoffeeData[[#This Row],[Date]],"dddd")</f>
        <v>Monday</v>
      </c>
    </row>
    <row r="2922" spans="1:22" x14ac:dyDescent="0.3">
      <c r="A2922" t="s">
        <v>2940</v>
      </c>
      <c r="B2922" s="3" t="s">
        <v>5105</v>
      </c>
      <c r="C2922" t="s">
        <v>5386</v>
      </c>
      <c r="D2922" s="5" t="s">
        <v>5657</v>
      </c>
      <c r="E2922" t="s">
        <v>6488</v>
      </c>
      <c r="F2922" t="s">
        <v>7129</v>
      </c>
      <c r="G2922" t="s">
        <v>7143</v>
      </c>
      <c r="H2922" t="s">
        <v>7149</v>
      </c>
      <c r="I2922" t="s">
        <v>7154</v>
      </c>
      <c r="J2922" s="11">
        <v>3</v>
      </c>
      <c r="K2922" s="9">
        <v>4.5</v>
      </c>
      <c r="L2922">
        <v>15</v>
      </c>
      <c r="M2922" s="7">
        <v>11.47</v>
      </c>
      <c r="N2922" t="s">
        <v>7157</v>
      </c>
      <c r="O2922" t="s">
        <v>7161</v>
      </c>
      <c r="P2922" t="s">
        <v>7167</v>
      </c>
      <c r="Q2922" s="9">
        <v>4.2</v>
      </c>
      <c r="R2922" t="s">
        <v>7173</v>
      </c>
      <c r="S2922" t="s">
        <v>7176</v>
      </c>
      <c r="T2922">
        <v>38</v>
      </c>
      <c r="U2922" t="str">
        <f>TEXT(CoffeeData[[#This Row],[Date]],"mmm")</f>
        <v>Feb</v>
      </c>
      <c r="V2922" t="str">
        <f>TEXT(CoffeeData[[#This Row],[Date]],"dddd")</f>
        <v>Sunday</v>
      </c>
    </row>
    <row r="2923" spans="1:22" x14ac:dyDescent="0.3">
      <c r="A2923" t="s">
        <v>2941</v>
      </c>
      <c r="B2923" s="3" t="s">
        <v>5278</v>
      </c>
      <c r="C2923" t="s">
        <v>5389</v>
      </c>
      <c r="D2923" s="5" t="s">
        <v>5688</v>
      </c>
      <c r="E2923" t="s">
        <v>7055</v>
      </c>
      <c r="F2923" t="s">
        <v>7130</v>
      </c>
      <c r="G2923" t="s">
        <v>7138</v>
      </c>
      <c r="H2923" t="s">
        <v>7152</v>
      </c>
      <c r="I2923" t="s">
        <v>7154</v>
      </c>
      <c r="J2923" s="11">
        <v>3</v>
      </c>
      <c r="K2923" s="9">
        <v>5.5</v>
      </c>
      <c r="L2923">
        <v>15</v>
      </c>
      <c r="M2923" s="7">
        <v>14.03</v>
      </c>
      <c r="N2923" t="s">
        <v>7158</v>
      </c>
      <c r="O2923" t="s">
        <v>7163</v>
      </c>
      <c r="P2923" t="s">
        <v>7167</v>
      </c>
      <c r="Q2923" s="9">
        <v>4.2</v>
      </c>
      <c r="R2923" t="s">
        <v>7171</v>
      </c>
      <c r="S2923" t="s">
        <v>7176</v>
      </c>
      <c r="T2923">
        <v>34</v>
      </c>
      <c r="U2923" t="str">
        <f>TEXT(CoffeeData[[#This Row],[Date]],"mmm")</f>
        <v>Mar</v>
      </c>
      <c r="V2923" t="str">
        <f>TEXT(CoffeeData[[#This Row],[Date]],"dddd")</f>
        <v>Thursday</v>
      </c>
    </row>
    <row r="2924" spans="1:22" x14ac:dyDescent="0.3">
      <c r="A2924" t="s">
        <v>2942</v>
      </c>
      <c r="B2924" s="3" t="s">
        <v>5059</v>
      </c>
      <c r="C2924" t="s">
        <v>5390</v>
      </c>
      <c r="D2924" s="5" t="s">
        <v>5954</v>
      </c>
      <c r="E2924" t="s">
        <v>7041</v>
      </c>
      <c r="F2924" t="s">
        <v>7129</v>
      </c>
      <c r="G2924" t="s">
        <v>7147</v>
      </c>
      <c r="H2924" t="s">
        <v>7152</v>
      </c>
      <c r="I2924" t="s">
        <v>7155</v>
      </c>
      <c r="J2924" s="11">
        <v>1</v>
      </c>
      <c r="K2924" s="9">
        <v>5</v>
      </c>
      <c r="L2924">
        <v>15</v>
      </c>
      <c r="M2924" s="7">
        <v>4.25</v>
      </c>
      <c r="N2924" t="s">
        <v>7157</v>
      </c>
      <c r="O2924" t="s">
        <v>7162</v>
      </c>
      <c r="P2924" t="s">
        <v>7165</v>
      </c>
      <c r="Q2924" s="9">
        <v>4.0999999999999996</v>
      </c>
      <c r="R2924" t="s">
        <v>7173</v>
      </c>
      <c r="S2924" t="s">
        <v>7174</v>
      </c>
      <c r="T2924">
        <v>25</v>
      </c>
      <c r="U2924" t="str">
        <f>TEXT(CoffeeData[[#This Row],[Date]],"mmm")</f>
        <v>Mar</v>
      </c>
      <c r="V2924" t="str">
        <f>TEXT(CoffeeData[[#This Row],[Date]],"dddd")</f>
        <v>Monday</v>
      </c>
    </row>
    <row r="2925" spans="1:22" x14ac:dyDescent="0.3">
      <c r="A2925" t="s">
        <v>2943</v>
      </c>
      <c r="B2925" s="3" t="s">
        <v>5157</v>
      </c>
      <c r="C2925" t="s">
        <v>5391</v>
      </c>
      <c r="D2925" s="5" t="s">
        <v>5734</v>
      </c>
      <c r="E2925" t="s">
        <v>6342</v>
      </c>
      <c r="F2925" t="s">
        <v>7130</v>
      </c>
      <c r="G2925" t="s">
        <v>7146</v>
      </c>
      <c r="H2925" t="s">
        <v>7151</v>
      </c>
      <c r="I2925" t="s">
        <v>7154</v>
      </c>
      <c r="J2925" s="11">
        <v>1</v>
      </c>
      <c r="K2925" s="9">
        <v>3.8</v>
      </c>
      <c r="L2925">
        <v>0</v>
      </c>
      <c r="M2925" s="7">
        <v>3.8</v>
      </c>
      <c r="N2925" t="s">
        <v>7156</v>
      </c>
      <c r="O2925" t="s">
        <v>7159</v>
      </c>
      <c r="P2925" t="s">
        <v>7169</v>
      </c>
      <c r="Q2925" s="9">
        <v>3.6</v>
      </c>
      <c r="R2925" t="s">
        <v>7173</v>
      </c>
      <c r="S2925" t="s">
        <v>7176</v>
      </c>
      <c r="T2925">
        <v>29</v>
      </c>
      <c r="U2925" t="str">
        <f>TEXT(CoffeeData[[#This Row],[Date]],"mmm")</f>
        <v>Mar</v>
      </c>
      <c r="V2925" t="str">
        <f>TEXT(CoffeeData[[#This Row],[Date]],"dddd")</f>
        <v>Friday</v>
      </c>
    </row>
    <row r="2926" spans="1:22" x14ac:dyDescent="0.3">
      <c r="A2926" t="s">
        <v>2944</v>
      </c>
      <c r="B2926" s="3" t="s">
        <v>5153</v>
      </c>
      <c r="C2926" t="s">
        <v>5391</v>
      </c>
      <c r="D2926" s="5" t="s">
        <v>5882</v>
      </c>
      <c r="E2926" t="s">
        <v>6538</v>
      </c>
      <c r="F2926" t="s">
        <v>7130</v>
      </c>
      <c r="G2926" t="s">
        <v>7136</v>
      </c>
      <c r="H2926" t="s">
        <v>7151</v>
      </c>
      <c r="I2926" t="s">
        <v>7153</v>
      </c>
      <c r="J2926" s="11">
        <v>2</v>
      </c>
      <c r="K2926" s="9">
        <v>4</v>
      </c>
      <c r="L2926">
        <v>5</v>
      </c>
      <c r="M2926" s="7">
        <v>7.6</v>
      </c>
      <c r="N2926" t="s">
        <v>7157</v>
      </c>
      <c r="O2926" t="s">
        <v>7160</v>
      </c>
      <c r="P2926" t="s">
        <v>7169</v>
      </c>
      <c r="Q2926" s="9">
        <v>4.3</v>
      </c>
      <c r="R2926" t="s">
        <v>7173</v>
      </c>
      <c r="S2926" t="s">
        <v>7174</v>
      </c>
      <c r="T2926">
        <v>33</v>
      </c>
      <c r="U2926" t="str">
        <f>TEXT(CoffeeData[[#This Row],[Date]],"mmm")</f>
        <v>Jan</v>
      </c>
      <c r="V2926" t="str">
        <f>TEXT(CoffeeData[[#This Row],[Date]],"dddd")</f>
        <v>Friday</v>
      </c>
    </row>
    <row r="2927" spans="1:22" x14ac:dyDescent="0.3">
      <c r="A2927" t="s">
        <v>2945</v>
      </c>
      <c r="B2927" s="3" t="s">
        <v>5360</v>
      </c>
      <c r="C2927" t="s">
        <v>5385</v>
      </c>
      <c r="D2927" s="5" t="s">
        <v>5599</v>
      </c>
      <c r="E2927" t="s">
        <v>6257</v>
      </c>
      <c r="F2927" t="s">
        <v>7131</v>
      </c>
      <c r="G2927" t="s">
        <v>7142</v>
      </c>
      <c r="H2927" t="s">
        <v>7152</v>
      </c>
      <c r="I2927" t="s">
        <v>7155</v>
      </c>
      <c r="J2927" s="11">
        <v>2</v>
      </c>
      <c r="K2927" s="9">
        <v>4.5</v>
      </c>
      <c r="L2927">
        <v>10</v>
      </c>
      <c r="M2927" s="7">
        <v>8.1</v>
      </c>
      <c r="N2927" t="s">
        <v>7158</v>
      </c>
      <c r="O2927" t="s">
        <v>7163</v>
      </c>
      <c r="P2927" t="s">
        <v>7167</v>
      </c>
      <c r="Q2927" s="9">
        <v>3.3</v>
      </c>
      <c r="R2927" t="s">
        <v>7172</v>
      </c>
      <c r="S2927" t="s">
        <v>7175</v>
      </c>
      <c r="T2927">
        <v>38</v>
      </c>
      <c r="U2927" t="str">
        <f>TEXT(CoffeeData[[#This Row],[Date]],"mmm")</f>
        <v>Jun</v>
      </c>
      <c r="V2927" t="str">
        <f>TEXT(CoffeeData[[#This Row],[Date]],"dddd")</f>
        <v>Saturday</v>
      </c>
    </row>
    <row r="2928" spans="1:22" x14ac:dyDescent="0.3">
      <c r="A2928" t="s">
        <v>2946</v>
      </c>
      <c r="B2928" s="3" t="s">
        <v>5098</v>
      </c>
      <c r="C2928" t="s">
        <v>5385</v>
      </c>
      <c r="D2928" s="5" t="s">
        <v>5746</v>
      </c>
      <c r="E2928" t="s">
        <v>6600</v>
      </c>
      <c r="F2928" t="s">
        <v>7131</v>
      </c>
      <c r="G2928" t="s">
        <v>7137</v>
      </c>
      <c r="H2928" t="s">
        <v>7150</v>
      </c>
      <c r="I2928" t="s">
        <v>7154</v>
      </c>
      <c r="J2928" s="11">
        <v>2</v>
      </c>
      <c r="K2928" s="9">
        <v>3</v>
      </c>
      <c r="L2928">
        <v>10</v>
      </c>
      <c r="M2928" s="7">
        <v>5.4</v>
      </c>
      <c r="N2928" t="s">
        <v>7157</v>
      </c>
      <c r="O2928" t="s">
        <v>7163</v>
      </c>
      <c r="P2928" t="s">
        <v>7168</v>
      </c>
      <c r="Q2928" s="9">
        <v>3.6</v>
      </c>
      <c r="R2928" t="s">
        <v>7173</v>
      </c>
      <c r="S2928" t="s">
        <v>7174</v>
      </c>
      <c r="T2928">
        <v>29</v>
      </c>
      <c r="U2928" t="str">
        <f>TEXT(CoffeeData[[#This Row],[Date]],"mmm")</f>
        <v>Jul</v>
      </c>
      <c r="V2928" t="str">
        <f>TEXT(CoffeeData[[#This Row],[Date]],"dddd")</f>
        <v>Saturday</v>
      </c>
    </row>
    <row r="2929" spans="1:22" x14ac:dyDescent="0.3">
      <c r="A2929" t="s">
        <v>2947</v>
      </c>
      <c r="B2929" s="3" t="s">
        <v>5247</v>
      </c>
      <c r="C2929" t="s">
        <v>5391</v>
      </c>
      <c r="D2929" s="5" t="s">
        <v>6048</v>
      </c>
      <c r="E2929" t="s">
        <v>6555</v>
      </c>
      <c r="F2929" t="s">
        <v>7131</v>
      </c>
      <c r="G2929" t="s">
        <v>7135</v>
      </c>
      <c r="H2929" t="s">
        <v>7149</v>
      </c>
      <c r="I2929" t="s">
        <v>7153</v>
      </c>
      <c r="J2929" s="11">
        <v>3</v>
      </c>
      <c r="K2929" s="9">
        <v>4</v>
      </c>
      <c r="L2929">
        <v>5</v>
      </c>
      <c r="M2929" s="7">
        <v>11.4</v>
      </c>
      <c r="N2929" t="s">
        <v>7157</v>
      </c>
      <c r="O2929" t="s">
        <v>7162</v>
      </c>
      <c r="P2929" t="s">
        <v>7167</v>
      </c>
      <c r="Q2929" s="9">
        <v>3.6</v>
      </c>
      <c r="R2929" t="s">
        <v>7173</v>
      </c>
      <c r="S2929" t="s">
        <v>7176</v>
      </c>
      <c r="T2929">
        <v>27</v>
      </c>
      <c r="U2929" t="str">
        <f>TEXT(CoffeeData[[#This Row],[Date]],"mmm")</f>
        <v>Jun</v>
      </c>
      <c r="V2929" t="str">
        <f>TEXT(CoffeeData[[#This Row],[Date]],"dddd")</f>
        <v>Friday</v>
      </c>
    </row>
    <row r="2930" spans="1:22" x14ac:dyDescent="0.3">
      <c r="A2930" t="s">
        <v>2948</v>
      </c>
      <c r="B2930" s="3" t="s">
        <v>5036</v>
      </c>
      <c r="C2930" t="s">
        <v>5387</v>
      </c>
      <c r="D2930" s="5" t="s">
        <v>5777</v>
      </c>
      <c r="E2930" t="s">
        <v>6980</v>
      </c>
      <c r="F2930" t="s">
        <v>7129</v>
      </c>
      <c r="G2930" t="s">
        <v>7144</v>
      </c>
      <c r="H2930" t="s">
        <v>7149</v>
      </c>
      <c r="I2930" t="s">
        <v>7155</v>
      </c>
      <c r="J2930" s="11">
        <v>2</v>
      </c>
      <c r="K2930" s="9">
        <v>3.5</v>
      </c>
      <c r="L2930">
        <v>10</v>
      </c>
      <c r="M2930" s="7">
        <v>6.3</v>
      </c>
      <c r="N2930" t="s">
        <v>7157</v>
      </c>
      <c r="O2930" t="s">
        <v>7160</v>
      </c>
      <c r="P2930" t="s">
        <v>7169</v>
      </c>
      <c r="Q2930" s="9">
        <v>3.1</v>
      </c>
      <c r="R2930" t="s">
        <v>7171</v>
      </c>
      <c r="S2930" t="s">
        <v>7175</v>
      </c>
      <c r="T2930">
        <v>44</v>
      </c>
      <c r="U2930" t="str">
        <f>TEXT(CoffeeData[[#This Row],[Date]],"mmm")</f>
        <v>Dec</v>
      </c>
      <c r="V2930" t="str">
        <f>TEXT(CoffeeData[[#This Row],[Date]],"dddd")</f>
        <v>Tuesday</v>
      </c>
    </row>
    <row r="2931" spans="1:22" x14ac:dyDescent="0.3">
      <c r="A2931" t="s">
        <v>2949</v>
      </c>
      <c r="B2931" s="3" t="s">
        <v>5107</v>
      </c>
      <c r="C2931" t="s">
        <v>5389</v>
      </c>
      <c r="D2931" s="5" t="s">
        <v>5888</v>
      </c>
      <c r="E2931" t="s">
        <v>6944</v>
      </c>
      <c r="F2931" t="s">
        <v>7129</v>
      </c>
      <c r="G2931" t="s">
        <v>7137</v>
      </c>
      <c r="H2931" t="s">
        <v>7150</v>
      </c>
      <c r="I2931" t="s">
        <v>7154</v>
      </c>
      <c r="J2931" s="11">
        <v>2</v>
      </c>
      <c r="K2931" s="9">
        <v>3</v>
      </c>
      <c r="L2931">
        <v>0</v>
      </c>
      <c r="M2931" s="7">
        <v>6</v>
      </c>
      <c r="N2931" t="s">
        <v>7156</v>
      </c>
      <c r="O2931" t="s">
        <v>7159</v>
      </c>
      <c r="P2931" t="s">
        <v>7167</v>
      </c>
      <c r="Q2931" s="9">
        <v>4.2</v>
      </c>
      <c r="R2931" t="s">
        <v>7171</v>
      </c>
      <c r="S2931" t="s">
        <v>7174</v>
      </c>
      <c r="T2931">
        <v>33</v>
      </c>
      <c r="U2931" t="str">
        <f>TEXT(CoffeeData[[#This Row],[Date]],"mmm")</f>
        <v>Apr</v>
      </c>
      <c r="V2931" t="str">
        <f>TEXT(CoffeeData[[#This Row],[Date]],"dddd")</f>
        <v>Thursday</v>
      </c>
    </row>
    <row r="2932" spans="1:22" x14ac:dyDescent="0.3">
      <c r="A2932" t="s">
        <v>2950</v>
      </c>
      <c r="B2932" s="3" t="s">
        <v>5207</v>
      </c>
      <c r="C2932" t="s">
        <v>5385</v>
      </c>
      <c r="D2932" s="5" t="s">
        <v>6050</v>
      </c>
      <c r="E2932" t="s">
        <v>7091</v>
      </c>
      <c r="F2932" t="s">
        <v>7130</v>
      </c>
      <c r="G2932" t="s">
        <v>7134</v>
      </c>
      <c r="H2932" t="s">
        <v>7150</v>
      </c>
      <c r="I2932" t="s">
        <v>7153</v>
      </c>
      <c r="J2932" s="11">
        <v>1</v>
      </c>
      <c r="K2932" s="9">
        <v>2.5</v>
      </c>
      <c r="L2932">
        <v>0</v>
      </c>
      <c r="M2932" s="7">
        <v>2.5</v>
      </c>
      <c r="N2932" t="s">
        <v>7158</v>
      </c>
      <c r="O2932" t="s">
        <v>7161</v>
      </c>
      <c r="P2932" t="s">
        <v>7165</v>
      </c>
      <c r="Q2932" s="9">
        <v>4.3</v>
      </c>
      <c r="R2932" t="s">
        <v>7172</v>
      </c>
      <c r="S2932" t="s">
        <v>7174</v>
      </c>
      <c r="T2932">
        <v>35</v>
      </c>
      <c r="U2932" t="str">
        <f>TEXT(CoffeeData[[#This Row],[Date]],"mmm")</f>
        <v>May</v>
      </c>
      <c r="V2932" t="str">
        <f>TEXT(CoffeeData[[#This Row],[Date]],"dddd")</f>
        <v>Saturday</v>
      </c>
    </row>
    <row r="2933" spans="1:22" x14ac:dyDescent="0.3">
      <c r="A2933" t="s">
        <v>2951</v>
      </c>
      <c r="B2933" s="3" t="s">
        <v>5049</v>
      </c>
      <c r="C2933" t="s">
        <v>5388</v>
      </c>
      <c r="D2933" s="5" t="s">
        <v>6136</v>
      </c>
      <c r="E2933" t="s">
        <v>7029</v>
      </c>
      <c r="F2933" t="s">
        <v>7129</v>
      </c>
      <c r="G2933" t="s">
        <v>7143</v>
      </c>
      <c r="H2933" t="s">
        <v>7149</v>
      </c>
      <c r="I2933" t="s">
        <v>7155</v>
      </c>
      <c r="J2933" s="11">
        <v>4</v>
      </c>
      <c r="K2933" s="9">
        <v>4.5</v>
      </c>
      <c r="L2933">
        <v>5</v>
      </c>
      <c r="M2933" s="7">
        <v>17.100000000000001</v>
      </c>
      <c r="N2933" t="s">
        <v>7158</v>
      </c>
      <c r="O2933" t="s">
        <v>7160</v>
      </c>
      <c r="P2933" t="s">
        <v>7165</v>
      </c>
      <c r="Q2933" s="9">
        <v>3.7</v>
      </c>
      <c r="R2933" t="s">
        <v>7171</v>
      </c>
      <c r="S2933" t="s">
        <v>7175</v>
      </c>
      <c r="T2933">
        <v>39</v>
      </c>
      <c r="U2933" t="str">
        <f>TEXT(CoffeeData[[#This Row],[Date]],"mmm")</f>
        <v>Dec</v>
      </c>
      <c r="V2933" t="str">
        <f>TEXT(CoffeeData[[#This Row],[Date]],"dddd")</f>
        <v>Wednesday</v>
      </c>
    </row>
    <row r="2934" spans="1:22" x14ac:dyDescent="0.3">
      <c r="A2934" t="s">
        <v>2952</v>
      </c>
      <c r="B2934" s="3" t="s">
        <v>5062</v>
      </c>
      <c r="C2934" t="s">
        <v>5388</v>
      </c>
      <c r="D2934" s="5" t="s">
        <v>5617</v>
      </c>
      <c r="E2934" t="s">
        <v>6642</v>
      </c>
      <c r="F2934" t="s">
        <v>7131</v>
      </c>
      <c r="G2934" t="s">
        <v>7146</v>
      </c>
      <c r="H2934" t="s">
        <v>7151</v>
      </c>
      <c r="I2934" t="s">
        <v>7155</v>
      </c>
      <c r="J2934" s="11">
        <v>2</v>
      </c>
      <c r="K2934" s="9">
        <v>3.8</v>
      </c>
      <c r="L2934">
        <v>10</v>
      </c>
      <c r="M2934" s="7">
        <v>6.84</v>
      </c>
      <c r="N2934" t="s">
        <v>7158</v>
      </c>
      <c r="O2934" t="s">
        <v>7161</v>
      </c>
      <c r="P2934" t="s">
        <v>7168</v>
      </c>
      <c r="Q2934" s="9">
        <v>3.6</v>
      </c>
      <c r="R2934" t="s">
        <v>7172</v>
      </c>
      <c r="S2934" t="s">
        <v>7174</v>
      </c>
      <c r="T2934">
        <v>38</v>
      </c>
      <c r="U2934" t="str">
        <f>TEXT(CoffeeData[[#This Row],[Date]],"mmm")</f>
        <v>Mar</v>
      </c>
      <c r="V2934" t="str">
        <f>TEXT(CoffeeData[[#This Row],[Date]],"dddd")</f>
        <v>Wednesday</v>
      </c>
    </row>
    <row r="2935" spans="1:22" x14ac:dyDescent="0.3">
      <c r="A2935" t="s">
        <v>2953</v>
      </c>
      <c r="B2935" s="3" t="s">
        <v>5066</v>
      </c>
      <c r="C2935" t="s">
        <v>5388</v>
      </c>
      <c r="D2935" s="5" t="s">
        <v>6107</v>
      </c>
      <c r="E2935" t="s">
        <v>6368</v>
      </c>
      <c r="F2935" t="s">
        <v>7129</v>
      </c>
      <c r="G2935" t="s">
        <v>7137</v>
      </c>
      <c r="H2935" t="s">
        <v>7150</v>
      </c>
      <c r="I2935" t="s">
        <v>7154</v>
      </c>
      <c r="J2935" s="11">
        <v>2</v>
      </c>
      <c r="K2935" s="9">
        <v>3</v>
      </c>
      <c r="L2935">
        <v>5</v>
      </c>
      <c r="M2935" s="7">
        <v>5.7</v>
      </c>
      <c r="N2935" t="s">
        <v>7156</v>
      </c>
      <c r="O2935" t="s">
        <v>7163</v>
      </c>
      <c r="P2935" t="s">
        <v>7170</v>
      </c>
      <c r="Q2935" s="9">
        <v>3.9</v>
      </c>
      <c r="R2935" t="s">
        <v>7172</v>
      </c>
      <c r="S2935" t="s">
        <v>7174</v>
      </c>
      <c r="T2935">
        <v>36</v>
      </c>
      <c r="U2935" t="str">
        <f>TEXT(CoffeeData[[#This Row],[Date]],"mmm")</f>
        <v>Aug</v>
      </c>
      <c r="V2935" t="str">
        <f>TEXT(CoffeeData[[#This Row],[Date]],"dddd")</f>
        <v>Wednesday</v>
      </c>
    </row>
    <row r="2936" spans="1:22" x14ac:dyDescent="0.3">
      <c r="A2936" t="s">
        <v>2954</v>
      </c>
      <c r="B2936" s="3" t="s">
        <v>5152</v>
      </c>
      <c r="C2936" t="s">
        <v>5388</v>
      </c>
      <c r="D2936" s="5" t="s">
        <v>5523</v>
      </c>
      <c r="E2936" t="s">
        <v>6302</v>
      </c>
      <c r="F2936" t="s">
        <v>7130</v>
      </c>
      <c r="G2936" t="s">
        <v>7134</v>
      </c>
      <c r="H2936" t="s">
        <v>7150</v>
      </c>
      <c r="I2936" t="s">
        <v>7153</v>
      </c>
      <c r="J2936" s="11">
        <v>3</v>
      </c>
      <c r="K2936" s="9">
        <v>2.5</v>
      </c>
      <c r="L2936">
        <v>5</v>
      </c>
      <c r="M2936" s="7">
        <v>7.12</v>
      </c>
      <c r="N2936" t="s">
        <v>7156</v>
      </c>
      <c r="O2936" t="s">
        <v>7162</v>
      </c>
      <c r="P2936" t="s">
        <v>7164</v>
      </c>
      <c r="Q2936" s="9">
        <v>3.3</v>
      </c>
      <c r="R2936" t="s">
        <v>7173</v>
      </c>
      <c r="S2936" t="s">
        <v>7176</v>
      </c>
      <c r="T2936">
        <v>44</v>
      </c>
      <c r="U2936" t="str">
        <f>TEXT(CoffeeData[[#This Row],[Date]],"mmm")</f>
        <v>Jan</v>
      </c>
      <c r="V2936" t="str">
        <f>TEXT(CoffeeData[[#This Row],[Date]],"dddd")</f>
        <v>Wednesday</v>
      </c>
    </row>
    <row r="2937" spans="1:22" x14ac:dyDescent="0.3">
      <c r="A2937" t="s">
        <v>2955</v>
      </c>
      <c r="B2937" s="3" t="s">
        <v>5234</v>
      </c>
      <c r="C2937" t="s">
        <v>5390</v>
      </c>
      <c r="D2937" s="5" t="s">
        <v>6041</v>
      </c>
      <c r="E2937" t="s">
        <v>6884</v>
      </c>
      <c r="F2937" t="s">
        <v>7130</v>
      </c>
      <c r="G2937" t="s">
        <v>7140</v>
      </c>
      <c r="H2937" t="s">
        <v>7150</v>
      </c>
      <c r="I2937" t="s">
        <v>7155</v>
      </c>
      <c r="J2937" s="11">
        <v>3</v>
      </c>
      <c r="K2937" s="9">
        <v>2</v>
      </c>
      <c r="L2937">
        <v>15</v>
      </c>
      <c r="M2937" s="7">
        <v>5.0999999999999996</v>
      </c>
      <c r="N2937" t="s">
        <v>7157</v>
      </c>
      <c r="O2937" t="s">
        <v>7159</v>
      </c>
      <c r="P2937" t="s">
        <v>7166</v>
      </c>
      <c r="Q2937" s="9">
        <v>3.1</v>
      </c>
      <c r="R2937" t="s">
        <v>7172</v>
      </c>
      <c r="S2937" t="s">
        <v>7176</v>
      </c>
      <c r="T2937">
        <v>26</v>
      </c>
      <c r="U2937" t="str">
        <f>TEXT(CoffeeData[[#This Row],[Date]],"mmm")</f>
        <v>Nov</v>
      </c>
      <c r="V2937" t="str">
        <f>TEXT(CoffeeData[[#This Row],[Date]],"dddd")</f>
        <v>Monday</v>
      </c>
    </row>
    <row r="2938" spans="1:22" x14ac:dyDescent="0.3">
      <c r="A2938" t="s">
        <v>2956</v>
      </c>
      <c r="B2938" s="3" t="s">
        <v>5113</v>
      </c>
      <c r="C2938" t="s">
        <v>5387</v>
      </c>
      <c r="D2938" s="5" t="s">
        <v>5987</v>
      </c>
      <c r="E2938" t="s">
        <v>7096</v>
      </c>
      <c r="F2938" t="s">
        <v>7131</v>
      </c>
      <c r="G2938" t="s">
        <v>7141</v>
      </c>
      <c r="H2938" t="s">
        <v>7149</v>
      </c>
      <c r="I2938" t="s">
        <v>7155</v>
      </c>
      <c r="J2938" s="11">
        <v>2</v>
      </c>
      <c r="K2938" s="9">
        <v>3</v>
      </c>
      <c r="L2938">
        <v>10</v>
      </c>
      <c r="M2938" s="7">
        <v>5.4</v>
      </c>
      <c r="N2938" t="s">
        <v>7156</v>
      </c>
      <c r="O2938" t="s">
        <v>7159</v>
      </c>
      <c r="P2938" t="s">
        <v>7166</v>
      </c>
      <c r="Q2938" s="9">
        <v>4.4000000000000004</v>
      </c>
      <c r="R2938" t="s">
        <v>7171</v>
      </c>
      <c r="S2938" t="s">
        <v>7175</v>
      </c>
      <c r="T2938">
        <v>27</v>
      </c>
      <c r="U2938" t="str">
        <f>TEXT(CoffeeData[[#This Row],[Date]],"mmm")</f>
        <v>Apr</v>
      </c>
      <c r="V2938" t="str">
        <f>TEXT(CoffeeData[[#This Row],[Date]],"dddd")</f>
        <v>Tuesday</v>
      </c>
    </row>
    <row r="2939" spans="1:22" x14ac:dyDescent="0.3">
      <c r="A2939" t="s">
        <v>2957</v>
      </c>
      <c r="B2939" s="3" t="s">
        <v>5326</v>
      </c>
      <c r="C2939" t="s">
        <v>5390</v>
      </c>
      <c r="D2939" s="5" t="s">
        <v>5471</v>
      </c>
      <c r="E2939" t="s">
        <v>6891</v>
      </c>
      <c r="F2939" t="s">
        <v>7131</v>
      </c>
      <c r="G2939" t="s">
        <v>7135</v>
      </c>
      <c r="H2939" t="s">
        <v>7149</v>
      </c>
      <c r="I2939" t="s">
        <v>7155</v>
      </c>
      <c r="J2939" s="11">
        <v>1</v>
      </c>
      <c r="K2939" s="9">
        <v>4</v>
      </c>
      <c r="L2939">
        <v>5</v>
      </c>
      <c r="M2939" s="7">
        <v>3.8</v>
      </c>
      <c r="N2939" t="s">
        <v>7157</v>
      </c>
      <c r="O2939" t="s">
        <v>7162</v>
      </c>
      <c r="P2939" t="s">
        <v>7164</v>
      </c>
      <c r="Q2939" s="9">
        <v>4.7</v>
      </c>
      <c r="R2939" t="s">
        <v>7173</v>
      </c>
      <c r="S2939" t="s">
        <v>7176</v>
      </c>
      <c r="T2939">
        <v>44</v>
      </c>
      <c r="U2939" t="str">
        <f>TEXT(CoffeeData[[#This Row],[Date]],"mmm")</f>
        <v>May</v>
      </c>
      <c r="V2939" t="str">
        <f>TEXT(CoffeeData[[#This Row],[Date]],"dddd")</f>
        <v>Monday</v>
      </c>
    </row>
    <row r="2940" spans="1:22" x14ac:dyDescent="0.3">
      <c r="A2940" t="s">
        <v>2958</v>
      </c>
      <c r="B2940" s="3" t="s">
        <v>5079</v>
      </c>
      <c r="C2940" t="s">
        <v>5389</v>
      </c>
      <c r="D2940" s="5" t="s">
        <v>6189</v>
      </c>
      <c r="E2940" t="s">
        <v>7004</v>
      </c>
      <c r="F2940" t="s">
        <v>7129</v>
      </c>
      <c r="G2940" t="s">
        <v>7132</v>
      </c>
      <c r="H2940" t="s">
        <v>7148</v>
      </c>
      <c r="I2940" t="s">
        <v>7153</v>
      </c>
      <c r="J2940" s="11">
        <v>3</v>
      </c>
      <c r="K2940" s="9">
        <v>2.5</v>
      </c>
      <c r="L2940">
        <v>15</v>
      </c>
      <c r="M2940" s="7">
        <v>6.38</v>
      </c>
      <c r="N2940" t="s">
        <v>7158</v>
      </c>
      <c r="O2940" t="s">
        <v>7162</v>
      </c>
      <c r="P2940" t="s">
        <v>7166</v>
      </c>
      <c r="Q2940" s="9">
        <v>3.5</v>
      </c>
      <c r="R2940" t="s">
        <v>7171</v>
      </c>
      <c r="S2940" t="s">
        <v>7174</v>
      </c>
      <c r="T2940">
        <v>43</v>
      </c>
      <c r="U2940" t="str">
        <f>TEXT(CoffeeData[[#This Row],[Date]],"mmm")</f>
        <v>Feb</v>
      </c>
      <c r="V2940" t="str">
        <f>TEXT(CoffeeData[[#This Row],[Date]],"dddd")</f>
        <v>Thursday</v>
      </c>
    </row>
    <row r="2941" spans="1:22" x14ac:dyDescent="0.3">
      <c r="A2941" t="s">
        <v>2959</v>
      </c>
      <c r="B2941" s="3" t="s">
        <v>5124</v>
      </c>
      <c r="C2941" t="s">
        <v>5391</v>
      </c>
      <c r="D2941" s="5" t="s">
        <v>5767</v>
      </c>
      <c r="E2941" t="s">
        <v>6699</v>
      </c>
      <c r="F2941" t="s">
        <v>7131</v>
      </c>
      <c r="G2941" t="s">
        <v>7132</v>
      </c>
      <c r="H2941" t="s">
        <v>7148</v>
      </c>
      <c r="I2941" t="s">
        <v>7153</v>
      </c>
      <c r="J2941" s="11">
        <v>2</v>
      </c>
      <c r="K2941" s="9">
        <v>2.5</v>
      </c>
      <c r="L2941">
        <v>0</v>
      </c>
      <c r="M2941" s="7">
        <v>5</v>
      </c>
      <c r="N2941" t="s">
        <v>7156</v>
      </c>
      <c r="O2941" t="s">
        <v>7162</v>
      </c>
      <c r="P2941" t="s">
        <v>7164</v>
      </c>
      <c r="Q2941" s="9">
        <v>4.3</v>
      </c>
      <c r="R2941" t="s">
        <v>7172</v>
      </c>
      <c r="S2941" t="s">
        <v>7175</v>
      </c>
      <c r="T2941">
        <v>41</v>
      </c>
      <c r="U2941" t="str">
        <f>TEXT(CoffeeData[[#This Row],[Date]],"mmm")</f>
        <v>Aug</v>
      </c>
      <c r="V2941" t="str">
        <f>TEXT(CoffeeData[[#This Row],[Date]],"dddd")</f>
        <v>Friday</v>
      </c>
    </row>
    <row r="2942" spans="1:22" x14ac:dyDescent="0.3">
      <c r="A2942" t="s">
        <v>2960</v>
      </c>
      <c r="B2942" s="3" t="s">
        <v>5321</v>
      </c>
      <c r="C2942" t="s">
        <v>5389</v>
      </c>
      <c r="D2942" s="5" t="s">
        <v>5756</v>
      </c>
      <c r="E2942" t="s">
        <v>7083</v>
      </c>
      <c r="F2942" t="s">
        <v>7129</v>
      </c>
      <c r="G2942" t="s">
        <v>7136</v>
      </c>
      <c r="H2942" t="s">
        <v>7151</v>
      </c>
      <c r="I2942" t="s">
        <v>7154</v>
      </c>
      <c r="J2942" s="11">
        <v>1</v>
      </c>
      <c r="K2942" s="9">
        <v>4</v>
      </c>
      <c r="L2942">
        <v>15</v>
      </c>
      <c r="M2942" s="7">
        <v>3.4</v>
      </c>
      <c r="N2942" t="s">
        <v>7156</v>
      </c>
      <c r="O2942" t="s">
        <v>7162</v>
      </c>
      <c r="P2942" t="s">
        <v>7170</v>
      </c>
      <c r="Q2942" s="9">
        <v>3.2</v>
      </c>
      <c r="R2942" t="s">
        <v>7173</v>
      </c>
      <c r="S2942" t="s">
        <v>7174</v>
      </c>
      <c r="T2942">
        <v>42</v>
      </c>
      <c r="U2942" t="str">
        <f>TEXT(CoffeeData[[#This Row],[Date]],"mmm")</f>
        <v>May</v>
      </c>
      <c r="V2942" t="str">
        <f>TEXT(CoffeeData[[#This Row],[Date]],"dddd")</f>
        <v>Thursday</v>
      </c>
    </row>
    <row r="2943" spans="1:22" x14ac:dyDescent="0.3">
      <c r="A2943" t="s">
        <v>2961</v>
      </c>
      <c r="B2943" s="3" t="s">
        <v>5375</v>
      </c>
      <c r="C2943" t="s">
        <v>5387</v>
      </c>
      <c r="D2943" s="5" t="s">
        <v>5438</v>
      </c>
      <c r="E2943" t="s">
        <v>6290</v>
      </c>
      <c r="F2943" t="s">
        <v>7130</v>
      </c>
      <c r="G2943" t="s">
        <v>7133</v>
      </c>
      <c r="H2943" t="s">
        <v>7149</v>
      </c>
      <c r="I2943" t="s">
        <v>7154</v>
      </c>
      <c r="J2943" s="11">
        <v>1</v>
      </c>
      <c r="K2943" s="9">
        <v>2.5</v>
      </c>
      <c r="L2943">
        <v>0</v>
      </c>
      <c r="M2943" s="7">
        <v>2.5</v>
      </c>
      <c r="N2943" t="s">
        <v>7157</v>
      </c>
      <c r="O2943" t="s">
        <v>7162</v>
      </c>
      <c r="P2943" t="s">
        <v>7167</v>
      </c>
      <c r="Q2943" s="9">
        <v>3.4</v>
      </c>
      <c r="R2943" t="s">
        <v>7172</v>
      </c>
      <c r="S2943" t="s">
        <v>7175</v>
      </c>
      <c r="T2943">
        <v>38</v>
      </c>
      <c r="U2943" t="str">
        <f>TEXT(CoffeeData[[#This Row],[Date]],"mmm")</f>
        <v>Jul</v>
      </c>
      <c r="V2943" t="str">
        <f>TEXT(CoffeeData[[#This Row],[Date]],"dddd")</f>
        <v>Tuesday</v>
      </c>
    </row>
    <row r="2944" spans="1:22" x14ac:dyDescent="0.3">
      <c r="A2944" t="s">
        <v>2962</v>
      </c>
      <c r="B2944" s="3" t="s">
        <v>5205</v>
      </c>
      <c r="C2944" t="s">
        <v>5387</v>
      </c>
      <c r="D2944" s="5" t="s">
        <v>5823</v>
      </c>
      <c r="E2944" t="s">
        <v>6508</v>
      </c>
      <c r="F2944" t="s">
        <v>7131</v>
      </c>
      <c r="G2944" t="s">
        <v>7145</v>
      </c>
      <c r="H2944" t="s">
        <v>7148</v>
      </c>
      <c r="I2944" t="s">
        <v>7155</v>
      </c>
      <c r="J2944" s="11">
        <v>3</v>
      </c>
      <c r="K2944" s="9">
        <v>2</v>
      </c>
      <c r="L2944">
        <v>10</v>
      </c>
      <c r="M2944" s="7">
        <v>5.4</v>
      </c>
      <c r="N2944" t="s">
        <v>7156</v>
      </c>
      <c r="O2944" t="s">
        <v>7161</v>
      </c>
      <c r="P2944" t="s">
        <v>7165</v>
      </c>
      <c r="Q2944" s="9">
        <v>4</v>
      </c>
      <c r="R2944" t="s">
        <v>7173</v>
      </c>
      <c r="S2944" t="s">
        <v>7176</v>
      </c>
      <c r="T2944">
        <v>39</v>
      </c>
      <c r="U2944" t="str">
        <f>TEXT(CoffeeData[[#This Row],[Date]],"mmm")</f>
        <v>Nov</v>
      </c>
      <c r="V2944" t="str">
        <f>TEXT(CoffeeData[[#This Row],[Date]],"dddd")</f>
        <v>Tuesday</v>
      </c>
    </row>
    <row r="2945" spans="1:22" x14ac:dyDescent="0.3">
      <c r="A2945" t="s">
        <v>2963</v>
      </c>
      <c r="B2945" s="3" t="s">
        <v>5172</v>
      </c>
      <c r="C2945" t="s">
        <v>5385</v>
      </c>
      <c r="D2945" s="5" t="s">
        <v>5623</v>
      </c>
      <c r="E2945" t="s">
        <v>7029</v>
      </c>
      <c r="F2945" t="s">
        <v>7130</v>
      </c>
      <c r="G2945" t="s">
        <v>7139</v>
      </c>
      <c r="H2945" t="s">
        <v>7148</v>
      </c>
      <c r="I2945" t="s">
        <v>7155</v>
      </c>
      <c r="J2945" s="11">
        <v>3</v>
      </c>
      <c r="K2945" s="9">
        <v>3</v>
      </c>
      <c r="L2945">
        <v>5</v>
      </c>
      <c r="M2945" s="7">
        <v>8.5500000000000007</v>
      </c>
      <c r="N2945" t="s">
        <v>7157</v>
      </c>
      <c r="O2945" t="s">
        <v>7160</v>
      </c>
      <c r="P2945" t="s">
        <v>7166</v>
      </c>
      <c r="Q2945" s="9">
        <v>4.5999999999999996</v>
      </c>
      <c r="R2945" t="s">
        <v>7171</v>
      </c>
      <c r="S2945" t="s">
        <v>7176</v>
      </c>
      <c r="T2945">
        <v>38</v>
      </c>
      <c r="U2945" t="str">
        <f>TEXT(CoffeeData[[#This Row],[Date]],"mmm")</f>
        <v>Nov</v>
      </c>
      <c r="V2945" t="str">
        <f>TEXT(CoffeeData[[#This Row],[Date]],"dddd")</f>
        <v>Saturday</v>
      </c>
    </row>
    <row r="2946" spans="1:22" x14ac:dyDescent="0.3">
      <c r="A2946" t="s">
        <v>2964</v>
      </c>
      <c r="B2946" s="3" t="s">
        <v>5274</v>
      </c>
      <c r="C2946" t="s">
        <v>5391</v>
      </c>
      <c r="D2946" s="5" t="s">
        <v>5415</v>
      </c>
      <c r="E2946" t="s">
        <v>6310</v>
      </c>
      <c r="F2946" t="s">
        <v>7129</v>
      </c>
      <c r="G2946" t="s">
        <v>7135</v>
      </c>
      <c r="H2946" t="s">
        <v>7149</v>
      </c>
      <c r="I2946" t="s">
        <v>7155</v>
      </c>
      <c r="J2946" s="11">
        <v>3</v>
      </c>
      <c r="K2946" s="9">
        <v>4</v>
      </c>
      <c r="L2946">
        <v>15</v>
      </c>
      <c r="M2946" s="7">
        <v>10.199999999999999</v>
      </c>
      <c r="N2946" t="s">
        <v>7156</v>
      </c>
      <c r="O2946" t="s">
        <v>7160</v>
      </c>
      <c r="P2946" t="s">
        <v>7166</v>
      </c>
      <c r="Q2946" s="9">
        <v>3.2</v>
      </c>
      <c r="R2946" t="s">
        <v>7171</v>
      </c>
      <c r="S2946" t="s">
        <v>7175</v>
      </c>
      <c r="T2946">
        <v>35</v>
      </c>
      <c r="U2946" t="str">
        <f>TEXT(CoffeeData[[#This Row],[Date]],"mmm")</f>
        <v>Sep</v>
      </c>
      <c r="V2946" t="str">
        <f>TEXT(CoffeeData[[#This Row],[Date]],"dddd")</f>
        <v>Friday</v>
      </c>
    </row>
    <row r="2947" spans="1:22" x14ac:dyDescent="0.3">
      <c r="A2947" t="s">
        <v>2965</v>
      </c>
      <c r="B2947" s="3" t="s">
        <v>5105</v>
      </c>
      <c r="C2947" t="s">
        <v>5386</v>
      </c>
      <c r="D2947" s="5" t="s">
        <v>5731</v>
      </c>
      <c r="E2947" t="s">
        <v>6350</v>
      </c>
      <c r="F2947" t="s">
        <v>7130</v>
      </c>
      <c r="G2947" t="s">
        <v>7147</v>
      </c>
      <c r="H2947" t="s">
        <v>7152</v>
      </c>
      <c r="I2947" t="s">
        <v>7154</v>
      </c>
      <c r="J2947" s="11">
        <v>1</v>
      </c>
      <c r="K2947" s="9">
        <v>5</v>
      </c>
      <c r="L2947">
        <v>15</v>
      </c>
      <c r="M2947" s="7">
        <v>4.25</v>
      </c>
      <c r="N2947" t="s">
        <v>7158</v>
      </c>
      <c r="O2947" t="s">
        <v>7162</v>
      </c>
      <c r="P2947" t="s">
        <v>7168</v>
      </c>
      <c r="Q2947" s="9">
        <v>3.7</v>
      </c>
      <c r="R2947" t="s">
        <v>7173</v>
      </c>
      <c r="S2947" t="s">
        <v>7175</v>
      </c>
      <c r="T2947">
        <v>38</v>
      </c>
      <c r="U2947" t="str">
        <f>TEXT(CoffeeData[[#This Row],[Date]],"mmm")</f>
        <v>Feb</v>
      </c>
      <c r="V2947" t="str">
        <f>TEXT(CoffeeData[[#This Row],[Date]],"dddd")</f>
        <v>Sunday</v>
      </c>
    </row>
    <row r="2948" spans="1:22" x14ac:dyDescent="0.3">
      <c r="A2948" t="s">
        <v>2966</v>
      </c>
      <c r="B2948" s="3" t="s">
        <v>5319</v>
      </c>
      <c r="C2948" t="s">
        <v>5386</v>
      </c>
      <c r="D2948" s="5" t="s">
        <v>5675</v>
      </c>
      <c r="E2948" t="s">
        <v>6623</v>
      </c>
      <c r="F2948" t="s">
        <v>7130</v>
      </c>
      <c r="G2948" t="s">
        <v>7133</v>
      </c>
      <c r="H2948" t="s">
        <v>7149</v>
      </c>
      <c r="I2948" t="s">
        <v>7154</v>
      </c>
      <c r="J2948" s="11">
        <v>1</v>
      </c>
      <c r="K2948" s="9">
        <v>2.5</v>
      </c>
      <c r="L2948">
        <v>5</v>
      </c>
      <c r="M2948" s="7">
        <v>2.38</v>
      </c>
      <c r="N2948" t="s">
        <v>7156</v>
      </c>
      <c r="O2948" t="s">
        <v>7162</v>
      </c>
      <c r="P2948" t="s">
        <v>7166</v>
      </c>
      <c r="Q2948" s="9">
        <v>4.5</v>
      </c>
      <c r="R2948" t="s">
        <v>7172</v>
      </c>
      <c r="S2948" t="s">
        <v>7174</v>
      </c>
      <c r="T2948">
        <v>37</v>
      </c>
      <c r="U2948" t="str">
        <f>TEXT(CoffeeData[[#This Row],[Date]],"mmm")</f>
        <v>Jun</v>
      </c>
      <c r="V2948" t="str">
        <f>TEXT(CoffeeData[[#This Row],[Date]],"dddd")</f>
        <v>Sunday</v>
      </c>
    </row>
    <row r="2949" spans="1:22" x14ac:dyDescent="0.3">
      <c r="A2949" t="s">
        <v>2967</v>
      </c>
      <c r="B2949" s="3" t="s">
        <v>5197</v>
      </c>
      <c r="C2949" t="s">
        <v>5386</v>
      </c>
      <c r="D2949" s="5" t="s">
        <v>6140</v>
      </c>
      <c r="E2949" t="s">
        <v>6754</v>
      </c>
      <c r="F2949" t="s">
        <v>7131</v>
      </c>
      <c r="G2949" t="s">
        <v>7143</v>
      </c>
      <c r="H2949" t="s">
        <v>7149</v>
      </c>
      <c r="I2949" t="s">
        <v>7153</v>
      </c>
      <c r="J2949" s="11">
        <v>1</v>
      </c>
      <c r="K2949" s="9">
        <v>4.5</v>
      </c>
      <c r="L2949">
        <v>5</v>
      </c>
      <c r="M2949" s="7">
        <v>4.2699999999999996</v>
      </c>
      <c r="N2949" t="s">
        <v>7157</v>
      </c>
      <c r="O2949" t="s">
        <v>7160</v>
      </c>
      <c r="P2949" t="s">
        <v>7166</v>
      </c>
      <c r="Q2949" s="9">
        <v>3.2</v>
      </c>
      <c r="R2949" t="s">
        <v>7171</v>
      </c>
      <c r="S2949" t="s">
        <v>7175</v>
      </c>
      <c r="T2949">
        <v>40</v>
      </c>
      <c r="U2949" t="str">
        <f>TEXT(CoffeeData[[#This Row],[Date]],"mmm")</f>
        <v>May</v>
      </c>
      <c r="V2949" t="str">
        <f>TEXT(CoffeeData[[#This Row],[Date]],"dddd")</f>
        <v>Sunday</v>
      </c>
    </row>
    <row r="2950" spans="1:22" x14ac:dyDescent="0.3">
      <c r="A2950" t="s">
        <v>2968</v>
      </c>
      <c r="B2950" s="3" t="s">
        <v>5166</v>
      </c>
      <c r="C2950" t="s">
        <v>5386</v>
      </c>
      <c r="D2950" s="5" t="s">
        <v>5996</v>
      </c>
      <c r="E2950" t="s">
        <v>6441</v>
      </c>
      <c r="F2950" t="s">
        <v>7131</v>
      </c>
      <c r="G2950" t="s">
        <v>7134</v>
      </c>
      <c r="H2950" t="s">
        <v>7150</v>
      </c>
      <c r="I2950" t="s">
        <v>7154</v>
      </c>
      <c r="J2950" s="11">
        <v>4</v>
      </c>
      <c r="K2950" s="9">
        <v>2.5</v>
      </c>
      <c r="L2950">
        <v>5</v>
      </c>
      <c r="M2950" s="7">
        <v>9.5</v>
      </c>
      <c r="N2950" t="s">
        <v>7157</v>
      </c>
      <c r="O2950" t="s">
        <v>7162</v>
      </c>
      <c r="P2950" t="s">
        <v>7165</v>
      </c>
      <c r="Q2950" s="9">
        <v>3.8</v>
      </c>
      <c r="R2950" t="s">
        <v>7171</v>
      </c>
      <c r="S2950" t="s">
        <v>7174</v>
      </c>
      <c r="T2950">
        <v>29</v>
      </c>
      <c r="U2950" t="str">
        <f>TEXT(CoffeeData[[#This Row],[Date]],"mmm")</f>
        <v>Oct</v>
      </c>
      <c r="V2950" t="str">
        <f>TEXT(CoffeeData[[#This Row],[Date]],"dddd")</f>
        <v>Sunday</v>
      </c>
    </row>
    <row r="2951" spans="1:22" x14ac:dyDescent="0.3">
      <c r="A2951" t="s">
        <v>2969</v>
      </c>
      <c r="B2951" s="3" t="s">
        <v>5066</v>
      </c>
      <c r="C2951" t="s">
        <v>5388</v>
      </c>
      <c r="D2951" s="5" t="s">
        <v>6097</v>
      </c>
      <c r="E2951" t="s">
        <v>6851</v>
      </c>
      <c r="F2951" t="s">
        <v>7129</v>
      </c>
      <c r="G2951" t="s">
        <v>7144</v>
      </c>
      <c r="H2951" t="s">
        <v>7149</v>
      </c>
      <c r="I2951" t="s">
        <v>7154</v>
      </c>
      <c r="J2951" s="11">
        <v>2</v>
      </c>
      <c r="K2951" s="9">
        <v>3.5</v>
      </c>
      <c r="L2951">
        <v>15</v>
      </c>
      <c r="M2951" s="7">
        <v>5.95</v>
      </c>
      <c r="N2951" t="s">
        <v>7157</v>
      </c>
      <c r="O2951" t="s">
        <v>7161</v>
      </c>
      <c r="P2951" t="s">
        <v>7168</v>
      </c>
      <c r="Q2951" s="9">
        <v>3.4</v>
      </c>
      <c r="R2951" t="s">
        <v>7171</v>
      </c>
      <c r="S2951" t="s">
        <v>7174</v>
      </c>
      <c r="T2951">
        <v>43</v>
      </c>
      <c r="U2951" t="str">
        <f>TEXT(CoffeeData[[#This Row],[Date]],"mmm")</f>
        <v>Aug</v>
      </c>
      <c r="V2951" t="str">
        <f>TEXT(CoffeeData[[#This Row],[Date]],"dddd")</f>
        <v>Wednesday</v>
      </c>
    </row>
    <row r="2952" spans="1:22" x14ac:dyDescent="0.3">
      <c r="A2952" t="s">
        <v>2970</v>
      </c>
      <c r="B2952" s="3" t="s">
        <v>5224</v>
      </c>
      <c r="C2952" t="s">
        <v>5386</v>
      </c>
      <c r="D2952" s="5" t="s">
        <v>5556</v>
      </c>
      <c r="E2952" t="s">
        <v>6573</v>
      </c>
      <c r="F2952" t="s">
        <v>7130</v>
      </c>
      <c r="G2952" t="s">
        <v>7133</v>
      </c>
      <c r="H2952" t="s">
        <v>7149</v>
      </c>
      <c r="I2952" t="s">
        <v>7155</v>
      </c>
      <c r="J2952" s="11">
        <v>2</v>
      </c>
      <c r="K2952" s="9">
        <v>2.5</v>
      </c>
      <c r="L2952">
        <v>5</v>
      </c>
      <c r="M2952" s="7">
        <v>4.75</v>
      </c>
      <c r="N2952" t="s">
        <v>7158</v>
      </c>
      <c r="O2952" t="s">
        <v>7163</v>
      </c>
      <c r="P2952" t="s">
        <v>7167</v>
      </c>
      <c r="Q2952" s="9">
        <v>4.2</v>
      </c>
      <c r="R2952" t="s">
        <v>7172</v>
      </c>
      <c r="S2952" t="s">
        <v>7176</v>
      </c>
      <c r="T2952">
        <v>36</v>
      </c>
      <c r="U2952" t="str">
        <f>TEXT(CoffeeData[[#This Row],[Date]],"mmm")</f>
        <v>Oct</v>
      </c>
      <c r="V2952" t="str">
        <f>TEXT(CoffeeData[[#This Row],[Date]],"dddd")</f>
        <v>Sunday</v>
      </c>
    </row>
    <row r="2953" spans="1:22" x14ac:dyDescent="0.3">
      <c r="A2953" t="s">
        <v>2971</v>
      </c>
      <c r="B2953" s="3" t="s">
        <v>5258</v>
      </c>
      <c r="C2953" t="s">
        <v>5388</v>
      </c>
      <c r="D2953" s="5" t="s">
        <v>5748</v>
      </c>
      <c r="E2953" t="s">
        <v>6296</v>
      </c>
      <c r="F2953" t="s">
        <v>7131</v>
      </c>
      <c r="G2953" t="s">
        <v>7139</v>
      </c>
      <c r="H2953" t="s">
        <v>7148</v>
      </c>
      <c r="I2953" t="s">
        <v>7153</v>
      </c>
      <c r="J2953" s="11">
        <v>4</v>
      </c>
      <c r="K2953" s="9">
        <v>3</v>
      </c>
      <c r="L2953">
        <v>10</v>
      </c>
      <c r="M2953" s="7">
        <v>10.8</v>
      </c>
      <c r="N2953" t="s">
        <v>7157</v>
      </c>
      <c r="O2953" t="s">
        <v>7162</v>
      </c>
      <c r="P2953" t="s">
        <v>7165</v>
      </c>
      <c r="Q2953" s="9">
        <v>4.4000000000000004</v>
      </c>
      <c r="R2953" t="s">
        <v>7173</v>
      </c>
      <c r="S2953" t="s">
        <v>7176</v>
      </c>
      <c r="T2953">
        <v>31</v>
      </c>
      <c r="U2953" t="str">
        <f>TEXT(CoffeeData[[#This Row],[Date]],"mmm")</f>
        <v>Jan</v>
      </c>
      <c r="V2953" t="str">
        <f>TEXT(CoffeeData[[#This Row],[Date]],"dddd")</f>
        <v>Wednesday</v>
      </c>
    </row>
    <row r="2954" spans="1:22" x14ac:dyDescent="0.3">
      <c r="A2954" t="s">
        <v>2972</v>
      </c>
      <c r="B2954" s="3" t="s">
        <v>5061</v>
      </c>
      <c r="C2954" t="s">
        <v>5390</v>
      </c>
      <c r="D2954" s="5" t="s">
        <v>5651</v>
      </c>
      <c r="E2954" t="s">
        <v>6909</v>
      </c>
      <c r="F2954" t="s">
        <v>7131</v>
      </c>
      <c r="G2954" t="s">
        <v>7136</v>
      </c>
      <c r="H2954" t="s">
        <v>7151</v>
      </c>
      <c r="I2954" t="s">
        <v>7154</v>
      </c>
      <c r="J2954" s="11">
        <v>2</v>
      </c>
      <c r="K2954" s="9">
        <v>4</v>
      </c>
      <c r="L2954">
        <v>10</v>
      </c>
      <c r="M2954" s="7">
        <v>7.2</v>
      </c>
      <c r="N2954" t="s">
        <v>7158</v>
      </c>
      <c r="O2954" t="s">
        <v>7162</v>
      </c>
      <c r="P2954" t="s">
        <v>7165</v>
      </c>
      <c r="Q2954" s="9">
        <v>4.4000000000000004</v>
      </c>
      <c r="R2954" t="s">
        <v>7172</v>
      </c>
      <c r="S2954" t="s">
        <v>7174</v>
      </c>
      <c r="T2954">
        <v>41</v>
      </c>
      <c r="U2954" t="str">
        <f>TEXT(CoffeeData[[#This Row],[Date]],"mmm")</f>
        <v>Nov</v>
      </c>
      <c r="V2954" t="str">
        <f>TEXT(CoffeeData[[#This Row],[Date]],"dddd")</f>
        <v>Monday</v>
      </c>
    </row>
    <row r="2955" spans="1:22" x14ac:dyDescent="0.3">
      <c r="A2955" t="s">
        <v>2973</v>
      </c>
      <c r="B2955" s="3" t="s">
        <v>5323</v>
      </c>
      <c r="C2955" t="s">
        <v>5388</v>
      </c>
      <c r="D2955" s="5" t="s">
        <v>5641</v>
      </c>
      <c r="E2955" t="s">
        <v>6414</v>
      </c>
      <c r="F2955" t="s">
        <v>7130</v>
      </c>
      <c r="G2955" t="s">
        <v>7142</v>
      </c>
      <c r="H2955" t="s">
        <v>7152</v>
      </c>
      <c r="I2955" t="s">
        <v>7155</v>
      </c>
      <c r="J2955" s="11">
        <v>4</v>
      </c>
      <c r="K2955" s="9">
        <v>4.5</v>
      </c>
      <c r="L2955">
        <v>15</v>
      </c>
      <c r="M2955" s="7">
        <v>15.3</v>
      </c>
      <c r="N2955" t="s">
        <v>7156</v>
      </c>
      <c r="O2955" t="s">
        <v>7159</v>
      </c>
      <c r="P2955" t="s">
        <v>7170</v>
      </c>
      <c r="Q2955" s="9">
        <v>3.4</v>
      </c>
      <c r="R2955" t="s">
        <v>7173</v>
      </c>
      <c r="S2955" t="s">
        <v>7174</v>
      </c>
      <c r="T2955">
        <v>43</v>
      </c>
      <c r="U2955" t="str">
        <f>TEXT(CoffeeData[[#This Row],[Date]],"mmm")</f>
        <v>Mar</v>
      </c>
      <c r="V2955" t="str">
        <f>TEXT(CoffeeData[[#This Row],[Date]],"dddd")</f>
        <v>Wednesday</v>
      </c>
    </row>
    <row r="2956" spans="1:22" x14ac:dyDescent="0.3">
      <c r="A2956" t="s">
        <v>2974</v>
      </c>
      <c r="B2956" s="3" t="s">
        <v>5364</v>
      </c>
      <c r="C2956" t="s">
        <v>5388</v>
      </c>
      <c r="D2956" s="5" t="s">
        <v>6089</v>
      </c>
      <c r="E2956" t="s">
        <v>6764</v>
      </c>
      <c r="F2956" t="s">
        <v>7131</v>
      </c>
      <c r="G2956" t="s">
        <v>7138</v>
      </c>
      <c r="H2956" t="s">
        <v>7152</v>
      </c>
      <c r="I2956" t="s">
        <v>7154</v>
      </c>
      <c r="J2956" s="11">
        <v>2</v>
      </c>
      <c r="K2956" s="9">
        <v>5.5</v>
      </c>
      <c r="L2956">
        <v>10</v>
      </c>
      <c r="M2956" s="7">
        <v>9.9</v>
      </c>
      <c r="N2956" t="s">
        <v>7156</v>
      </c>
      <c r="O2956" t="s">
        <v>7159</v>
      </c>
      <c r="P2956" t="s">
        <v>7164</v>
      </c>
      <c r="Q2956" s="9">
        <v>3.7</v>
      </c>
      <c r="R2956" t="s">
        <v>7173</v>
      </c>
      <c r="S2956" t="s">
        <v>7174</v>
      </c>
      <c r="T2956">
        <v>45</v>
      </c>
      <c r="U2956" t="str">
        <f>TEXT(CoffeeData[[#This Row],[Date]],"mmm")</f>
        <v>Nov</v>
      </c>
      <c r="V2956" t="str">
        <f>TEXT(CoffeeData[[#This Row],[Date]],"dddd")</f>
        <v>Wednesday</v>
      </c>
    </row>
    <row r="2957" spans="1:22" x14ac:dyDescent="0.3">
      <c r="A2957" t="s">
        <v>2975</v>
      </c>
      <c r="B2957" s="3" t="s">
        <v>5335</v>
      </c>
      <c r="C2957" t="s">
        <v>5387</v>
      </c>
      <c r="D2957" s="5" t="s">
        <v>5752</v>
      </c>
      <c r="E2957" t="s">
        <v>6576</v>
      </c>
      <c r="F2957" t="s">
        <v>7131</v>
      </c>
      <c r="G2957" t="s">
        <v>7146</v>
      </c>
      <c r="H2957" t="s">
        <v>7151</v>
      </c>
      <c r="I2957" t="s">
        <v>7155</v>
      </c>
      <c r="J2957" s="11">
        <v>2</v>
      </c>
      <c r="K2957" s="9">
        <v>3.8</v>
      </c>
      <c r="L2957">
        <v>15</v>
      </c>
      <c r="M2957" s="7">
        <v>6.46</v>
      </c>
      <c r="N2957" t="s">
        <v>7156</v>
      </c>
      <c r="O2957" t="s">
        <v>7163</v>
      </c>
      <c r="P2957" t="s">
        <v>7169</v>
      </c>
      <c r="Q2957" s="9">
        <v>3.4</v>
      </c>
      <c r="R2957" t="s">
        <v>7172</v>
      </c>
      <c r="S2957" t="s">
        <v>7175</v>
      </c>
      <c r="T2957">
        <v>30</v>
      </c>
      <c r="U2957" t="str">
        <f>TEXT(CoffeeData[[#This Row],[Date]],"mmm")</f>
        <v>Aug</v>
      </c>
      <c r="V2957" t="str">
        <f>TEXT(CoffeeData[[#This Row],[Date]],"dddd")</f>
        <v>Tuesday</v>
      </c>
    </row>
    <row r="2958" spans="1:22" x14ac:dyDescent="0.3">
      <c r="A2958" t="s">
        <v>2976</v>
      </c>
      <c r="B2958" s="3" t="s">
        <v>5367</v>
      </c>
      <c r="C2958" t="s">
        <v>5391</v>
      </c>
      <c r="D2958" s="5" t="s">
        <v>5467</v>
      </c>
      <c r="E2958" t="s">
        <v>6600</v>
      </c>
      <c r="F2958" t="s">
        <v>7130</v>
      </c>
      <c r="G2958" t="s">
        <v>7139</v>
      </c>
      <c r="H2958" t="s">
        <v>7148</v>
      </c>
      <c r="I2958" t="s">
        <v>7154</v>
      </c>
      <c r="J2958" s="11">
        <v>4</v>
      </c>
      <c r="K2958" s="9">
        <v>3</v>
      </c>
      <c r="L2958">
        <v>5</v>
      </c>
      <c r="M2958" s="7">
        <v>11.4</v>
      </c>
      <c r="N2958" t="s">
        <v>7158</v>
      </c>
      <c r="O2958" t="s">
        <v>7160</v>
      </c>
      <c r="P2958" t="s">
        <v>7164</v>
      </c>
      <c r="Q2958" s="9">
        <v>3.9</v>
      </c>
      <c r="R2958" t="s">
        <v>7172</v>
      </c>
      <c r="S2958" t="s">
        <v>7176</v>
      </c>
      <c r="T2958">
        <v>32</v>
      </c>
      <c r="U2958" t="str">
        <f>TEXT(CoffeeData[[#This Row],[Date]],"mmm")</f>
        <v>Sep</v>
      </c>
      <c r="V2958" t="str">
        <f>TEXT(CoffeeData[[#This Row],[Date]],"dddd")</f>
        <v>Friday</v>
      </c>
    </row>
    <row r="2959" spans="1:22" x14ac:dyDescent="0.3">
      <c r="A2959" t="s">
        <v>2977</v>
      </c>
      <c r="B2959" s="3" t="s">
        <v>5171</v>
      </c>
      <c r="C2959" t="s">
        <v>5389</v>
      </c>
      <c r="D2959" s="5" t="s">
        <v>5768</v>
      </c>
      <c r="E2959" t="s">
        <v>6889</v>
      </c>
      <c r="F2959" t="s">
        <v>7130</v>
      </c>
      <c r="G2959" t="s">
        <v>7138</v>
      </c>
      <c r="H2959" t="s">
        <v>7152</v>
      </c>
      <c r="I2959" t="s">
        <v>7155</v>
      </c>
      <c r="J2959" s="11">
        <v>4</v>
      </c>
      <c r="K2959" s="9">
        <v>5.5</v>
      </c>
      <c r="L2959">
        <v>0</v>
      </c>
      <c r="M2959" s="7">
        <v>22</v>
      </c>
      <c r="N2959" t="s">
        <v>7157</v>
      </c>
      <c r="O2959" t="s">
        <v>7161</v>
      </c>
      <c r="P2959" t="s">
        <v>7170</v>
      </c>
      <c r="Q2959" s="9">
        <v>4.9000000000000004</v>
      </c>
      <c r="R2959" t="s">
        <v>7171</v>
      </c>
      <c r="S2959" t="s">
        <v>7176</v>
      </c>
      <c r="T2959">
        <v>37</v>
      </c>
      <c r="U2959" t="str">
        <f>TEXT(CoffeeData[[#This Row],[Date]],"mmm")</f>
        <v>May</v>
      </c>
      <c r="V2959" t="str">
        <f>TEXT(CoffeeData[[#This Row],[Date]],"dddd")</f>
        <v>Thursday</v>
      </c>
    </row>
    <row r="2960" spans="1:22" x14ac:dyDescent="0.3">
      <c r="A2960" t="s">
        <v>2978</v>
      </c>
      <c r="B2960" s="3" t="s">
        <v>5134</v>
      </c>
      <c r="C2960" t="s">
        <v>5388</v>
      </c>
      <c r="D2960" s="5" t="s">
        <v>5537</v>
      </c>
      <c r="E2960" t="s">
        <v>6480</v>
      </c>
      <c r="F2960" t="s">
        <v>7129</v>
      </c>
      <c r="G2960" t="s">
        <v>7142</v>
      </c>
      <c r="H2960" t="s">
        <v>7152</v>
      </c>
      <c r="I2960" t="s">
        <v>7153</v>
      </c>
      <c r="J2960" s="11">
        <v>4</v>
      </c>
      <c r="K2960" s="9">
        <v>4.5</v>
      </c>
      <c r="L2960">
        <v>15</v>
      </c>
      <c r="M2960" s="7">
        <v>15.3</v>
      </c>
      <c r="N2960" t="s">
        <v>7156</v>
      </c>
      <c r="O2960" t="s">
        <v>7159</v>
      </c>
      <c r="P2960" t="s">
        <v>7167</v>
      </c>
      <c r="Q2960" s="9">
        <v>4.4000000000000004</v>
      </c>
      <c r="R2960" t="s">
        <v>7171</v>
      </c>
      <c r="S2960" t="s">
        <v>7176</v>
      </c>
      <c r="T2960">
        <v>33</v>
      </c>
      <c r="U2960" t="str">
        <f>TEXT(CoffeeData[[#This Row],[Date]],"mmm")</f>
        <v>Feb</v>
      </c>
      <c r="V2960" t="str">
        <f>TEXT(CoffeeData[[#This Row],[Date]],"dddd")</f>
        <v>Wednesday</v>
      </c>
    </row>
    <row r="2961" spans="1:22" x14ac:dyDescent="0.3">
      <c r="A2961" t="s">
        <v>2979</v>
      </c>
      <c r="B2961" s="3" t="s">
        <v>5316</v>
      </c>
      <c r="C2961" t="s">
        <v>5388</v>
      </c>
      <c r="D2961" s="5" t="s">
        <v>6164</v>
      </c>
      <c r="E2961" t="s">
        <v>6532</v>
      </c>
      <c r="F2961" t="s">
        <v>7129</v>
      </c>
      <c r="G2961" t="s">
        <v>7133</v>
      </c>
      <c r="H2961" t="s">
        <v>7149</v>
      </c>
      <c r="I2961" t="s">
        <v>7154</v>
      </c>
      <c r="J2961" s="11">
        <v>2</v>
      </c>
      <c r="K2961" s="9">
        <v>2.5</v>
      </c>
      <c r="L2961">
        <v>10</v>
      </c>
      <c r="M2961" s="7">
        <v>4.5</v>
      </c>
      <c r="N2961" t="s">
        <v>7157</v>
      </c>
      <c r="O2961" t="s">
        <v>7162</v>
      </c>
      <c r="P2961" t="s">
        <v>7168</v>
      </c>
      <c r="Q2961" s="9">
        <v>4.2</v>
      </c>
      <c r="R2961" t="s">
        <v>7171</v>
      </c>
      <c r="S2961" t="s">
        <v>7175</v>
      </c>
      <c r="T2961">
        <v>32</v>
      </c>
      <c r="U2961" t="str">
        <f>TEXT(CoffeeData[[#This Row],[Date]],"mmm")</f>
        <v>May</v>
      </c>
      <c r="V2961" t="str">
        <f>TEXT(CoffeeData[[#This Row],[Date]],"dddd")</f>
        <v>Wednesday</v>
      </c>
    </row>
    <row r="2962" spans="1:22" x14ac:dyDescent="0.3">
      <c r="A2962" t="s">
        <v>2980</v>
      </c>
      <c r="B2962" s="3" t="s">
        <v>5109</v>
      </c>
      <c r="C2962" t="s">
        <v>5385</v>
      </c>
      <c r="D2962" s="5" t="s">
        <v>5810</v>
      </c>
      <c r="E2962" t="s">
        <v>7072</v>
      </c>
      <c r="F2962" t="s">
        <v>7130</v>
      </c>
      <c r="G2962" t="s">
        <v>7144</v>
      </c>
      <c r="H2962" t="s">
        <v>7149</v>
      </c>
      <c r="I2962" t="s">
        <v>7154</v>
      </c>
      <c r="J2962" s="11">
        <v>2</v>
      </c>
      <c r="K2962" s="9">
        <v>3.5</v>
      </c>
      <c r="L2962">
        <v>5</v>
      </c>
      <c r="M2962" s="7">
        <v>6.65</v>
      </c>
      <c r="N2962" t="s">
        <v>7157</v>
      </c>
      <c r="O2962" t="s">
        <v>7163</v>
      </c>
      <c r="P2962" t="s">
        <v>7168</v>
      </c>
      <c r="Q2962" s="9">
        <v>4.0999999999999996</v>
      </c>
      <c r="R2962" t="s">
        <v>7172</v>
      </c>
      <c r="S2962" t="s">
        <v>7175</v>
      </c>
      <c r="T2962">
        <v>31</v>
      </c>
      <c r="U2962" t="str">
        <f>TEXT(CoffeeData[[#This Row],[Date]],"mmm")</f>
        <v>Dec</v>
      </c>
      <c r="V2962" t="str">
        <f>TEXT(CoffeeData[[#This Row],[Date]],"dddd")</f>
        <v>Saturday</v>
      </c>
    </row>
    <row r="2963" spans="1:22" x14ac:dyDescent="0.3">
      <c r="A2963" t="s">
        <v>2981</v>
      </c>
      <c r="B2963" s="3" t="s">
        <v>5284</v>
      </c>
      <c r="C2963" t="s">
        <v>5391</v>
      </c>
      <c r="D2963" s="5" t="s">
        <v>6039</v>
      </c>
      <c r="E2963" t="s">
        <v>6436</v>
      </c>
      <c r="F2963" t="s">
        <v>7130</v>
      </c>
      <c r="G2963" t="s">
        <v>7135</v>
      </c>
      <c r="H2963" t="s">
        <v>7149</v>
      </c>
      <c r="I2963" t="s">
        <v>7154</v>
      </c>
      <c r="J2963" s="11">
        <v>2</v>
      </c>
      <c r="K2963" s="9">
        <v>4</v>
      </c>
      <c r="L2963">
        <v>5</v>
      </c>
      <c r="M2963" s="7">
        <v>7.6</v>
      </c>
      <c r="N2963" t="s">
        <v>7158</v>
      </c>
      <c r="O2963" t="s">
        <v>7159</v>
      </c>
      <c r="P2963" t="s">
        <v>7165</v>
      </c>
      <c r="Q2963" s="9">
        <v>4.9000000000000004</v>
      </c>
      <c r="R2963" t="s">
        <v>7172</v>
      </c>
      <c r="S2963" t="s">
        <v>7176</v>
      </c>
      <c r="T2963">
        <v>42</v>
      </c>
      <c r="U2963" t="str">
        <f>TEXT(CoffeeData[[#This Row],[Date]],"mmm")</f>
        <v>May</v>
      </c>
      <c r="V2963" t="str">
        <f>TEXT(CoffeeData[[#This Row],[Date]],"dddd")</f>
        <v>Friday</v>
      </c>
    </row>
    <row r="2964" spans="1:22" x14ac:dyDescent="0.3">
      <c r="A2964" t="s">
        <v>2982</v>
      </c>
      <c r="B2964" s="3" t="s">
        <v>5210</v>
      </c>
      <c r="C2964" t="s">
        <v>5387</v>
      </c>
      <c r="D2964" s="5" t="s">
        <v>5486</v>
      </c>
      <c r="E2964" t="s">
        <v>7098</v>
      </c>
      <c r="F2964" t="s">
        <v>7129</v>
      </c>
      <c r="G2964" t="s">
        <v>7140</v>
      </c>
      <c r="H2964" t="s">
        <v>7150</v>
      </c>
      <c r="I2964" t="s">
        <v>7153</v>
      </c>
      <c r="J2964" s="11">
        <v>2</v>
      </c>
      <c r="K2964" s="9">
        <v>2</v>
      </c>
      <c r="L2964">
        <v>0</v>
      </c>
      <c r="M2964" s="7">
        <v>4</v>
      </c>
      <c r="N2964" t="s">
        <v>7158</v>
      </c>
      <c r="O2964" t="s">
        <v>7161</v>
      </c>
      <c r="P2964" t="s">
        <v>7166</v>
      </c>
      <c r="Q2964" s="9">
        <v>4</v>
      </c>
      <c r="R2964" t="s">
        <v>7171</v>
      </c>
      <c r="S2964" t="s">
        <v>7174</v>
      </c>
      <c r="T2964">
        <v>25</v>
      </c>
      <c r="U2964" t="str">
        <f>TEXT(CoffeeData[[#This Row],[Date]],"mmm")</f>
        <v>Jan</v>
      </c>
      <c r="V2964" t="str">
        <f>TEXT(CoffeeData[[#This Row],[Date]],"dddd")</f>
        <v>Tuesday</v>
      </c>
    </row>
    <row r="2965" spans="1:22" x14ac:dyDescent="0.3">
      <c r="A2965" t="s">
        <v>2983</v>
      </c>
      <c r="B2965" s="3" t="s">
        <v>5028</v>
      </c>
      <c r="C2965" t="s">
        <v>5386</v>
      </c>
      <c r="D2965" s="5" t="s">
        <v>6211</v>
      </c>
      <c r="E2965" t="s">
        <v>6405</v>
      </c>
      <c r="F2965" t="s">
        <v>7130</v>
      </c>
      <c r="G2965" t="s">
        <v>7141</v>
      </c>
      <c r="H2965" t="s">
        <v>7149</v>
      </c>
      <c r="I2965" t="s">
        <v>7153</v>
      </c>
      <c r="J2965" s="11">
        <v>3</v>
      </c>
      <c r="K2965" s="9">
        <v>3</v>
      </c>
      <c r="L2965">
        <v>5</v>
      </c>
      <c r="M2965" s="7">
        <v>8.5500000000000007</v>
      </c>
      <c r="N2965" t="s">
        <v>7157</v>
      </c>
      <c r="O2965" t="s">
        <v>7163</v>
      </c>
      <c r="P2965" t="s">
        <v>7166</v>
      </c>
      <c r="Q2965" s="9">
        <v>4.5999999999999996</v>
      </c>
      <c r="R2965" t="s">
        <v>7171</v>
      </c>
      <c r="S2965" t="s">
        <v>7176</v>
      </c>
      <c r="T2965">
        <v>31</v>
      </c>
      <c r="U2965" t="str">
        <f>TEXT(CoffeeData[[#This Row],[Date]],"mmm")</f>
        <v>Nov</v>
      </c>
      <c r="V2965" t="str">
        <f>TEXT(CoffeeData[[#This Row],[Date]],"dddd")</f>
        <v>Sunday</v>
      </c>
    </row>
    <row r="2966" spans="1:22" x14ac:dyDescent="0.3">
      <c r="A2966" t="s">
        <v>2984</v>
      </c>
      <c r="B2966" s="3" t="s">
        <v>5310</v>
      </c>
      <c r="C2966" t="s">
        <v>5391</v>
      </c>
      <c r="D2966" s="5" t="s">
        <v>5997</v>
      </c>
      <c r="E2966" t="s">
        <v>6584</v>
      </c>
      <c r="F2966" t="s">
        <v>7131</v>
      </c>
      <c r="G2966" t="s">
        <v>7133</v>
      </c>
      <c r="H2966" t="s">
        <v>7149</v>
      </c>
      <c r="I2966" t="s">
        <v>7153</v>
      </c>
      <c r="J2966" s="11">
        <v>2</v>
      </c>
      <c r="K2966" s="9">
        <v>2.5</v>
      </c>
      <c r="L2966">
        <v>5</v>
      </c>
      <c r="M2966" s="7">
        <v>4.75</v>
      </c>
      <c r="N2966" t="s">
        <v>7158</v>
      </c>
      <c r="O2966" t="s">
        <v>7163</v>
      </c>
      <c r="P2966" t="s">
        <v>7164</v>
      </c>
      <c r="Q2966" s="9">
        <v>3.5</v>
      </c>
      <c r="R2966" t="s">
        <v>7173</v>
      </c>
      <c r="S2966" t="s">
        <v>7176</v>
      </c>
      <c r="T2966">
        <v>40</v>
      </c>
      <c r="U2966" t="str">
        <f>TEXT(CoffeeData[[#This Row],[Date]],"mmm")</f>
        <v>Dec</v>
      </c>
      <c r="V2966" t="str">
        <f>TEXT(CoffeeData[[#This Row],[Date]],"dddd")</f>
        <v>Friday</v>
      </c>
    </row>
    <row r="2967" spans="1:22" x14ac:dyDescent="0.3">
      <c r="A2967" t="s">
        <v>2985</v>
      </c>
      <c r="B2967" s="3" t="s">
        <v>5263</v>
      </c>
      <c r="C2967" t="s">
        <v>5391</v>
      </c>
      <c r="D2967" s="5" t="s">
        <v>6183</v>
      </c>
      <c r="E2967" t="s">
        <v>6870</v>
      </c>
      <c r="F2967" t="s">
        <v>7130</v>
      </c>
      <c r="G2967" t="s">
        <v>7141</v>
      </c>
      <c r="H2967" t="s">
        <v>7149</v>
      </c>
      <c r="I2967" t="s">
        <v>7154</v>
      </c>
      <c r="J2967" s="11">
        <v>2</v>
      </c>
      <c r="K2967" s="9">
        <v>3</v>
      </c>
      <c r="L2967">
        <v>10</v>
      </c>
      <c r="M2967" s="7">
        <v>5.4</v>
      </c>
      <c r="N2967" t="s">
        <v>7156</v>
      </c>
      <c r="O2967" t="s">
        <v>7163</v>
      </c>
      <c r="P2967" t="s">
        <v>7164</v>
      </c>
      <c r="Q2967" s="9">
        <v>3.2</v>
      </c>
      <c r="R2967" t="s">
        <v>7171</v>
      </c>
      <c r="S2967" t="s">
        <v>7175</v>
      </c>
      <c r="T2967">
        <v>35</v>
      </c>
      <c r="U2967" t="str">
        <f>TEXT(CoffeeData[[#This Row],[Date]],"mmm")</f>
        <v>Apr</v>
      </c>
      <c r="V2967" t="str">
        <f>TEXT(CoffeeData[[#This Row],[Date]],"dddd")</f>
        <v>Friday</v>
      </c>
    </row>
    <row r="2968" spans="1:22" x14ac:dyDescent="0.3">
      <c r="A2968" t="s">
        <v>2986</v>
      </c>
      <c r="B2968" s="3" t="s">
        <v>5050</v>
      </c>
      <c r="C2968" t="s">
        <v>5387</v>
      </c>
      <c r="D2968" s="5" t="s">
        <v>5574</v>
      </c>
      <c r="E2968" t="s">
        <v>6834</v>
      </c>
      <c r="F2968" t="s">
        <v>7131</v>
      </c>
      <c r="G2968" t="s">
        <v>7133</v>
      </c>
      <c r="H2968" t="s">
        <v>7149</v>
      </c>
      <c r="I2968" t="s">
        <v>7154</v>
      </c>
      <c r="J2968" s="11">
        <v>1</v>
      </c>
      <c r="K2968" s="9">
        <v>2.5</v>
      </c>
      <c r="L2968">
        <v>0</v>
      </c>
      <c r="M2968" s="7">
        <v>2.5</v>
      </c>
      <c r="N2968" t="s">
        <v>7156</v>
      </c>
      <c r="O2968" t="s">
        <v>7159</v>
      </c>
      <c r="P2968" t="s">
        <v>7164</v>
      </c>
      <c r="Q2968" s="9">
        <v>4.3</v>
      </c>
      <c r="R2968" t="s">
        <v>7173</v>
      </c>
      <c r="S2968" t="s">
        <v>7174</v>
      </c>
      <c r="T2968">
        <v>37</v>
      </c>
      <c r="U2968" t="str">
        <f>TEXT(CoffeeData[[#This Row],[Date]],"mmm")</f>
        <v>Jul</v>
      </c>
      <c r="V2968" t="str">
        <f>TEXT(CoffeeData[[#This Row],[Date]],"dddd")</f>
        <v>Tuesday</v>
      </c>
    </row>
    <row r="2969" spans="1:22" x14ac:dyDescent="0.3">
      <c r="A2969" t="s">
        <v>2987</v>
      </c>
      <c r="B2969" s="3" t="s">
        <v>5149</v>
      </c>
      <c r="C2969" t="s">
        <v>5390</v>
      </c>
      <c r="D2969" s="5" t="s">
        <v>6191</v>
      </c>
      <c r="E2969" t="s">
        <v>6686</v>
      </c>
      <c r="F2969" t="s">
        <v>7131</v>
      </c>
      <c r="G2969" t="s">
        <v>7140</v>
      </c>
      <c r="H2969" t="s">
        <v>7150</v>
      </c>
      <c r="I2969" t="s">
        <v>7155</v>
      </c>
      <c r="J2969" s="11">
        <v>3</v>
      </c>
      <c r="K2969" s="9">
        <v>2</v>
      </c>
      <c r="L2969">
        <v>5</v>
      </c>
      <c r="M2969" s="7">
        <v>5.7</v>
      </c>
      <c r="N2969" t="s">
        <v>7158</v>
      </c>
      <c r="O2969" t="s">
        <v>7159</v>
      </c>
      <c r="P2969" t="s">
        <v>7166</v>
      </c>
      <c r="Q2969" s="9">
        <v>4.8</v>
      </c>
      <c r="R2969" t="s">
        <v>7171</v>
      </c>
      <c r="S2969" t="s">
        <v>7174</v>
      </c>
      <c r="T2969">
        <v>27</v>
      </c>
      <c r="U2969" t="str">
        <f>TEXT(CoffeeData[[#This Row],[Date]],"mmm")</f>
        <v>Jun</v>
      </c>
      <c r="V2969" t="str">
        <f>TEXT(CoffeeData[[#This Row],[Date]],"dddd")</f>
        <v>Monday</v>
      </c>
    </row>
    <row r="2970" spans="1:22" x14ac:dyDescent="0.3">
      <c r="A2970" t="s">
        <v>2988</v>
      </c>
      <c r="B2970" s="3" t="s">
        <v>5184</v>
      </c>
      <c r="C2970" t="s">
        <v>5386</v>
      </c>
      <c r="D2970" s="5" t="s">
        <v>5415</v>
      </c>
      <c r="E2970" t="s">
        <v>6563</v>
      </c>
      <c r="F2970" t="s">
        <v>7131</v>
      </c>
      <c r="G2970" t="s">
        <v>7146</v>
      </c>
      <c r="H2970" t="s">
        <v>7151</v>
      </c>
      <c r="I2970" t="s">
        <v>7155</v>
      </c>
      <c r="J2970" s="11">
        <v>3</v>
      </c>
      <c r="K2970" s="9">
        <v>3.8</v>
      </c>
      <c r="L2970">
        <v>0</v>
      </c>
      <c r="M2970" s="7">
        <v>11.4</v>
      </c>
      <c r="N2970" t="s">
        <v>7157</v>
      </c>
      <c r="O2970" t="s">
        <v>7161</v>
      </c>
      <c r="P2970" t="s">
        <v>7165</v>
      </c>
      <c r="Q2970" s="9">
        <v>4.8</v>
      </c>
      <c r="R2970" t="s">
        <v>7173</v>
      </c>
      <c r="S2970" t="s">
        <v>7176</v>
      </c>
      <c r="T2970">
        <v>25</v>
      </c>
      <c r="U2970" t="str">
        <f>TEXT(CoffeeData[[#This Row],[Date]],"mmm")</f>
        <v>Jun</v>
      </c>
      <c r="V2970" t="str">
        <f>TEXT(CoffeeData[[#This Row],[Date]],"dddd")</f>
        <v>Sunday</v>
      </c>
    </row>
    <row r="2971" spans="1:22" x14ac:dyDescent="0.3">
      <c r="A2971" t="s">
        <v>2989</v>
      </c>
      <c r="B2971" s="3" t="s">
        <v>5057</v>
      </c>
      <c r="C2971" t="s">
        <v>5385</v>
      </c>
      <c r="D2971" s="5" t="s">
        <v>5831</v>
      </c>
      <c r="E2971" t="s">
        <v>6457</v>
      </c>
      <c r="F2971" t="s">
        <v>7130</v>
      </c>
      <c r="G2971" t="s">
        <v>7140</v>
      </c>
      <c r="H2971" t="s">
        <v>7150</v>
      </c>
      <c r="I2971" t="s">
        <v>7155</v>
      </c>
      <c r="J2971" s="11">
        <v>1</v>
      </c>
      <c r="K2971" s="9">
        <v>2</v>
      </c>
      <c r="L2971">
        <v>0</v>
      </c>
      <c r="M2971" s="7">
        <v>2</v>
      </c>
      <c r="N2971" t="s">
        <v>7157</v>
      </c>
      <c r="O2971" t="s">
        <v>7163</v>
      </c>
      <c r="P2971" t="s">
        <v>7168</v>
      </c>
      <c r="Q2971" s="9">
        <v>4.3</v>
      </c>
      <c r="R2971" t="s">
        <v>7173</v>
      </c>
      <c r="S2971" t="s">
        <v>7176</v>
      </c>
      <c r="T2971">
        <v>25</v>
      </c>
      <c r="U2971" t="str">
        <f>TEXT(CoffeeData[[#This Row],[Date]],"mmm")</f>
        <v>Mar</v>
      </c>
      <c r="V2971" t="str">
        <f>TEXT(CoffeeData[[#This Row],[Date]],"dddd")</f>
        <v>Saturday</v>
      </c>
    </row>
    <row r="2972" spans="1:22" x14ac:dyDescent="0.3">
      <c r="A2972" t="s">
        <v>2990</v>
      </c>
      <c r="B2972" s="3" t="s">
        <v>5346</v>
      </c>
      <c r="C2972" t="s">
        <v>5386</v>
      </c>
      <c r="D2972" s="5" t="s">
        <v>5509</v>
      </c>
      <c r="E2972" t="s">
        <v>6548</v>
      </c>
      <c r="F2972" t="s">
        <v>7131</v>
      </c>
      <c r="G2972" t="s">
        <v>7139</v>
      </c>
      <c r="H2972" t="s">
        <v>7148</v>
      </c>
      <c r="I2972" t="s">
        <v>7153</v>
      </c>
      <c r="J2972" s="11">
        <v>1</v>
      </c>
      <c r="K2972" s="9">
        <v>3</v>
      </c>
      <c r="L2972">
        <v>5</v>
      </c>
      <c r="M2972" s="7">
        <v>2.85</v>
      </c>
      <c r="N2972" t="s">
        <v>7157</v>
      </c>
      <c r="O2972" t="s">
        <v>7162</v>
      </c>
      <c r="P2972" t="s">
        <v>7164</v>
      </c>
      <c r="Q2972" s="9">
        <v>4.3</v>
      </c>
      <c r="R2972" t="s">
        <v>7172</v>
      </c>
      <c r="S2972" t="s">
        <v>7174</v>
      </c>
      <c r="T2972">
        <v>44</v>
      </c>
      <c r="U2972" t="str">
        <f>TEXT(CoffeeData[[#This Row],[Date]],"mmm")</f>
        <v>Oct</v>
      </c>
      <c r="V2972" t="str">
        <f>TEXT(CoffeeData[[#This Row],[Date]],"dddd")</f>
        <v>Sunday</v>
      </c>
    </row>
    <row r="2973" spans="1:22" x14ac:dyDescent="0.3">
      <c r="A2973" t="s">
        <v>2991</v>
      </c>
      <c r="B2973" s="3" t="s">
        <v>5238</v>
      </c>
      <c r="C2973" t="s">
        <v>5386</v>
      </c>
      <c r="D2973" s="5" t="s">
        <v>6044</v>
      </c>
      <c r="E2973" t="s">
        <v>6389</v>
      </c>
      <c r="F2973" t="s">
        <v>7129</v>
      </c>
      <c r="G2973" t="s">
        <v>7132</v>
      </c>
      <c r="H2973" t="s">
        <v>7148</v>
      </c>
      <c r="I2973" t="s">
        <v>7154</v>
      </c>
      <c r="J2973" s="11">
        <v>1</v>
      </c>
      <c r="K2973" s="9">
        <v>2.5</v>
      </c>
      <c r="L2973">
        <v>5</v>
      </c>
      <c r="M2973" s="7">
        <v>2.38</v>
      </c>
      <c r="N2973" t="s">
        <v>7157</v>
      </c>
      <c r="O2973" t="s">
        <v>7160</v>
      </c>
      <c r="P2973" t="s">
        <v>7167</v>
      </c>
      <c r="Q2973" s="9">
        <v>3.4</v>
      </c>
      <c r="R2973" t="s">
        <v>7171</v>
      </c>
      <c r="S2973" t="s">
        <v>7175</v>
      </c>
      <c r="T2973">
        <v>36</v>
      </c>
      <c r="U2973" t="str">
        <f>TEXT(CoffeeData[[#This Row],[Date]],"mmm")</f>
        <v>Dec</v>
      </c>
      <c r="V2973" t="str">
        <f>TEXT(CoffeeData[[#This Row],[Date]],"dddd")</f>
        <v>Sunday</v>
      </c>
    </row>
    <row r="2974" spans="1:22" x14ac:dyDescent="0.3">
      <c r="A2974" t="s">
        <v>2992</v>
      </c>
      <c r="B2974" s="3" t="s">
        <v>5114</v>
      </c>
      <c r="C2974" t="s">
        <v>5385</v>
      </c>
      <c r="D2974" s="5" t="s">
        <v>5682</v>
      </c>
      <c r="E2974" t="s">
        <v>6493</v>
      </c>
      <c r="F2974" t="s">
        <v>7131</v>
      </c>
      <c r="G2974" t="s">
        <v>7144</v>
      </c>
      <c r="H2974" t="s">
        <v>7149</v>
      </c>
      <c r="I2974" t="s">
        <v>7153</v>
      </c>
      <c r="J2974" s="11">
        <v>2</v>
      </c>
      <c r="K2974" s="9">
        <v>3.5</v>
      </c>
      <c r="L2974">
        <v>5</v>
      </c>
      <c r="M2974" s="7">
        <v>6.65</v>
      </c>
      <c r="N2974" t="s">
        <v>7157</v>
      </c>
      <c r="O2974" t="s">
        <v>7162</v>
      </c>
      <c r="P2974" t="s">
        <v>7164</v>
      </c>
      <c r="Q2974" s="9">
        <v>3.9</v>
      </c>
      <c r="R2974" t="s">
        <v>7171</v>
      </c>
      <c r="S2974" t="s">
        <v>7176</v>
      </c>
      <c r="T2974">
        <v>30</v>
      </c>
      <c r="U2974" t="str">
        <f>TEXT(CoffeeData[[#This Row],[Date]],"mmm")</f>
        <v>Mar</v>
      </c>
      <c r="V2974" t="str">
        <f>TEXT(CoffeeData[[#This Row],[Date]],"dddd")</f>
        <v>Saturday</v>
      </c>
    </row>
    <row r="2975" spans="1:22" x14ac:dyDescent="0.3">
      <c r="A2975" t="s">
        <v>2993</v>
      </c>
      <c r="B2975" s="3" t="s">
        <v>5274</v>
      </c>
      <c r="C2975" t="s">
        <v>5391</v>
      </c>
      <c r="D2975" s="5" t="s">
        <v>5827</v>
      </c>
      <c r="E2975" t="s">
        <v>6766</v>
      </c>
      <c r="F2975" t="s">
        <v>7129</v>
      </c>
      <c r="G2975" t="s">
        <v>7140</v>
      </c>
      <c r="H2975" t="s">
        <v>7150</v>
      </c>
      <c r="I2975" t="s">
        <v>7155</v>
      </c>
      <c r="J2975" s="11">
        <v>4</v>
      </c>
      <c r="K2975" s="9">
        <v>2</v>
      </c>
      <c r="L2975">
        <v>0</v>
      </c>
      <c r="M2975" s="7">
        <v>8</v>
      </c>
      <c r="N2975" t="s">
        <v>7157</v>
      </c>
      <c r="O2975" t="s">
        <v>7161</v>
      </c>
      <c r="P2975" t="s">
        <v>7167</v>
      </c>
      <c r="Q2975" s="9">
        <v>3.8</v>
      </c>
      <c r="R2975" t="s">
        <v>7173</v>
      </c>
      <c r="S2975" t="s">
        <v>7174</v>
      </c>
      <c r="T2975">
        <v>38</v>
      </c>
      <c r="U2975" t="str">
        <f>TEXT(CoffeeData[[#This Row],[Date]],"mmm")</f>
        <v>Sep</v>
      </c>
      <c r="V2975" t="str">
        <f>TEXT(CoffeeData[[#This Row],[Date]],"dddd")</f>
        <v>Friday</v>
      </c>
    </row>
    <row r="2976" spans="1:22" x14ac:dyDescent="0.3">
      <c r="A2976" t="s">
        <v>2994</v>
      </c>
      <c r="B2976" s="3" t="s">
        <v>5315</v>
      </c>
      <c r="C2976" t="s">
        <v>5387</v>
      </c>
      <c r="D2976" s="5" t="s">
        <v>5531</v>
      </c>
      <c r="E2976" t="s">
        <v>6782</v>
      </c>
      <c r="F2976" t="s">
        <v>7131</v>
      </c>
      <c r="G2976" t="s">
        <v>7138</v>
      </c>
      <c r="H2976" t="s">
        <v>7152</v>
      </c>
      <c r="I2976" t="s">
        <v>7154</v>
      </c>
      <c r="J2976" s="11">
        <v>2</v>
      </c>
      <c r="K2976" s="9">
        <v>5.5</v>
      </c>
      <c r="L2976">
        <v>0</v>
      </c>
      <c r="M2976" s="7">
        <v>11</v>
      </c>
      <c r="N2976" t="s">
        <v>7157</v>
      </c>
      <c r="O2976" t="s">
        <v>7161</v>
      </c>
      <c r="P2976" t="s">
        <v>7170</v>
      </c>
      <c r="Q2976" s="9">
        <v>3.7</v>
      </c>
      <c r="R2976" t="s">
        <v>7173</v>
      </c>
      <c r="S2976" t="s">
        <v>7175</v>
      </c>
      <c r="T2976">
        <v>30</v>
      </c>
      <c r="U2976" t="str">
        <f>TEXT(CoffeeData[[#This Row],[Date]],"mmm")</f>
        <v>Aug</v>
      </c>
      <c r="V2976" t="str">
        <f>TEXT(CoffeeData[[#This Row],[Date]],"dddd")</f>
        <v>Tuesday</v>
      </c>
    </row>
    <row r="2977" spans="1:22" x14ac:dyDescent="0.3">
      <c r="A2977" t="s">
        <v>2995</v>
      </c>
      <c r="B2977" s="3" t="s">
        <v>5312</v>
      </c>
      <c r="C2977" t="s">
        <v>5391</v>
      </c>
      <c r="D2977" s="5" t="s">
        <v>6065</v>
      </c>
      <c r="E2977" t="s">
        <v>6392</v>
      </c>
      <c r="F2977" t="s">
        <v>7129</v>
      </c>
      <c r="G2977" t="s">
        <v>7133</v>
      </c>
      <c r="H2977" t="s">
        <v>7149</v>
      </c>
      <c r="I2977" t="s">
        <v>7153</v>
      </c>
      <c r="J2977" s="11">
        <v>2</v>
      </c>
      <c r="K2977" s="9">
        <v>2.5</v>
      </c>
      <c r="L2977">
        <v>0</v>
      </c>
      <c r="M2977" s="7">
        <v>5</v>
      </c>
      <c r="N2977" t="s">
        <v>7156</v>
      </c>
      <c r="O2977" t="s">
        <v>7160</v>
      </c>
      <c r="P2977" t="s">
        <v>7168</v>
      </c>
      <c r="Q2977" s="9">
        <v>3.2</v>
      </c>
      <c r="R2977" t="s">
        <v>7173</v>
      </c>
      <c r="S2977" t="s">
        <v>7175</v>
      </c>
      <c r="T2977">
        <v>45</v>
      </c>
      <c r="U2977" t="str">
        <f>TEXT(CoffeeData[[#This Row],[Date]],"mmm")</f>
        <v>Aug</v>
      </c>
      <c r="V2977" t="str">
        <f>TEXT(CoffeeData[[#This Row],[Date]],"dddd")</f>
        <v>Friday</v>
      </c>
    </row>
    <row r="2978" spans="1:22" x14ac:dyDescent="0.3">
      <c r="A2978" t="s">
        <v>2996</v>
      </c>
      <c r="B2978" s="3" t="s">
        <v>5342</v>
      </c>
      <c r="C2978" t="s">
        <v>5391</v>
      </c>
      <c r="D2978" s="5" t="s">
        <v>5878</v>
      </c>
      <c r="E2978" t="s">
        <v>6555</v>
      </c>
      <c r="F2978" t="s">
        <v>7131</v>
      </c>
      <c r="G2978" t="s">
        <v>7133</v>
      </c>
      <c r="H2978" t="s">
        <v>7149</v>
      </c>
      <c r="I2978" t="s">
        <v>7153</v>
      </c>
      <c r="J2978" s="11">
        <v>3</v>
      </c>
      <c r="K2978" s="9">
        <v>2.5</v>
      </c>
      <c r="L2978">
        <v>0</v>
      </c>
      <c r="M2978" s="7">
        <v>7.5</v>
      </c>
      <c r="N2978" t="s">
        <v>7156</v>
      </c>
      <c r="O2978" t="s">
        <v>7160</v>
      </c>
      <c r="P2978" t="s">
        <v>7168</v>
      </c>
      <c r="Q2978" s="9">
        <v>4.5999999999999996</v>
      </c>
      <c r="R2978" t="s">
        <v>7172</v>
      </c>
      <c r="S2978" t="s">
        <v>7176</v>
      </c>
      <c r="T2978">
        <v>25</v>
      </c>
      <c r="U2978" t="str">
        <f>TEXT(CoffeeData[[#This Row],[Date]],"mmm")</f>
        <v>Jan</v>
      </c>
      <c r="V2978" t="str">
        <f>TEXT(CoffeeData[[#This Row],[Date]],"dddd")</f>
        <v>Friday</v>
      </c>
    </row>
    <row r="2979" spans="1:22" x14ac:dyDescent="0.3">
      <c r="A2979" t="s">
        <v>2997</v>
      </c>
      <c r="B2979" s="3" t="s">
        <v>5357</v>
      </c>
      <c r="C2979" t="s">
        <v>5385</v>
      </c>
      <c r="D2979" s="5" t="s">
        <v>5956</v>
      </c>
      <c r="E2979" t="s">
        <v>6776</v>
      </c>
      <c r="F2979" t="s">
        <v>7131</v>
      </c>
      <c r="G2979" t="s">
        <v>7145</v>
      </c>
      <c r="H2979" t="s">
        <v>7148</v>
      </c>
      <c r="I2979" t="s">
        <v>7154</v>
      </c>
      <c r="J2979" s="11">
        <v>1</v>
      </c>
      <c r="K2979" s="9">
        <v>2</v>
      </c>
      <c r="L2979">
        <v>10</v>
      </c>
      <c r="M2979" s="7">
        <v>1.8</v>
      </c>
      <c r="N2979" t="s">
        <v>7156</v>
      </c>
      <c r="O2979" t="s">
        <v>7163</v>
      </c>
      <c r="P2979" t="s">
        <v>7170</v>
      </c>
      <c r="Q2979" s="9">
        <v>4.0999999999999996</v>
      </c>
      <c r="R2979" t="s">
        <v>7171</v>
      </c>
      <c r="S2979" t="s">
        <v>7175</v>
      </c>
      <c r="T2979">
        <v>26</v>
      </c>
      <c r="U2979" t="str">
        <f>TEXT(CoffeeData[[#This Row],[Date]],"mmm")</f>
        <v>Aug</v>
      </c>
      <c r="V2979" t="str">
        <f>TEXT(CoffeeData[[#This Row],[Date]],"dddd")</f>
        <v>Saturday</v>
      </c>
    </row>
    <row r="2980" spans="1:22" x14ac:dyDescent="0.3">
      <c r="A2980" t="s">
        <v>2998</v>
      </c>
      <c r="B2980" s="3" t="s">
        <v>5123</v>
      </c>
      <c r="C2980" t="s">
        <v>5390</v>
      </c>
      <c r="D2980" s="5" t="s">
        <v>6142</v>
      </c>
      <c r="E2980" t="s">
        <v>6806</v>
      </c>
      <c r="F2980" t="s">
        <v>7129</v>
      </c>
      <c r="G2980" t="s">
        <v>7132</v>
      </c>
      <c r="H2980" t="s">
        <v>7148</v>
      </c>
      <c r="I2980" t="s">
        <v>7155</v>
      </c>
      <c r="J2980" s="11">
        <v>4</v>
      </c>
      <c r="K2980" s="9">
        <v>2.5</v>
      </c>
      <c r="L2980">
        <v>15</v>
      </c>
      <c r="M2980" s="7">
        <v>8.5</v>
      </c>
      <c r="N2980" t="s">
        <v>7157</v>
      </c>
      <c r="O2980" t="s">
        <v>7161</v>
      </c>
      <c r="P2980" t="s">
        <v>7167</v>
      </c>
      <c r="Q2980" s="9">
        <v>4.0999999999999996</v>
      </c>
      <c r="R2980" t="s">
        <v>7173</v>
      </c>
      <c r="S2980" t="s">
        <v>7174</v>
      </c>
      <c r="T2980">
        <v>45</v>
      </c>
      <c r="U2980" t="str">
        <f>TEXT(CoffeeData[[#This Row],[Date]],"mmm")</f>
        <v>Apr</v>
      </c>
      <c r="V2980" t="str">
        <f>TEXT(CoffeeData[[#This Row],[Date]],"dddd")</f>
        <v>Monday</v>
      </c>
    </row>
    <row r="2981" spans="1:22" x14ac:dyDescent="0.3">
      <c r="A2981" t="s">
        <v>2999</v>
      </c>
      <c r="B2981" s="3" t="s">
        <v>5308</v>
      </c>
      <c r="C2981" t="s">
        <v>5386</v>
      </c>
      <c r="D2981" s="5" t="s">
        <v>5865</v>
      </c>
      <c r="E2981" t="s">
        <v>7072</v>
      </c>
      <c r="F2981" t="s">
        <v>7129</v>
      </c>
      <c r="G2981" t="s">
        <v>7139</v>
      </c>
      <c r="H2981" t="s">
        <v>7148</v>
      </c>
      <c r="I2981" t="s">
        <v>7155</v>
      </c>
      <c r="J2981" s="11">
        <v>1</v>
      </c>
      <c r="K2981" s="9">
        <v>3</v>
      </c>
      <c r="L2981">
        <v>5</v>
      </c>
      <c r="M2981" s="7">
        <v>2.85</v>
      </c>
      <c r="N2981" t="s">
        <v>7158</v>
      </c>
      <c r="O2981" t="s">
        <v>7161</v>
      </c>
      <c r="P2981" t="s">
        <v>7170</v>
      </c>
      <c r="Q2981" s="9">
        <v>3.2</v>
      </c>
      <c r="R2981" t="s">
        <v>7172</v>
      </c>
      <c r="S2981" t="s">
        <v>7175</v>
      </c>
      <c r="T2981">
        <v>39</v>
      </c>
      <c r="U2981" t="str">
        <f>TEXT(CoffeeData[[#This Row],[Date]],"mmm")</f>
        <v>Aug</v>
      </c>
      <c r="V2981" t="str">
        <f>TEXT(CoffeeData[[#This Row],[Date]],"dddd")</f>
        <v>Sunday</v>
      </c>
    </row>
    <row r="2982" spans="1:22" x14ac:dyDescent="0.3">
      <c r="A2982" t="s">
        <v>3000</v>
      </c>
      <c r="B2982" s="3" t="s">
        <v>5365</v>
      </c>
      <c r="C2982" t="s">
        <v>5386</v>
      </c>
      <c r="D2982" s="5" t="s">
        <v>5726</v>
      </c>
      <c r="E2982" t="s">
        <v>6952</v>
      </c>
      <c r="F2982" t="s">
        <v>7129</v>
      </c>
      <c r="G2982" t="s">
        <v>7137</v>
      </c>
      <c r="H2982" t="s">
        <v>7150</v>
      </c>
      <c r="I2982" t="s">
        <v>7154</v>
      </c>
      <c r="J2982" s="11">
        <v>2</v>
      </c>
      <c r="K2982" s="9">
        <v>3</v>
      </c>
      <c r="L2982">
        <v>5</v>
      </c>
      <c r="M2982" s="7">
        <v>5.7</v>
      </c>
      <c r="N2982" t="s">
        <v>7156</v>
      </c>
      <c r="O2982" t="s">
        <v>7161</v>
      </c>
      <c r="P2982" t="s">
        <v>7164</v>
      </c>
      <c r="Q2982" s="9">
        <v>4.7</v>
      </c>
      <c r="R2982" t="s">
        <v>7173</v>
      </c>
      <c r="S2982" t="s">
        <v>7174</v>
      </c>
      <c r="T2982">
        <v>25</v>
      </c>
      <c r="U2982" t="str">
        <f>TEXT(CoffeeData[[#This Row],[Date]],"mmm")</f>
        <v>Nov</v>
      </c>
      <c r="V2982" t="str">
        <f>TEXT(CoffeeData[[#This Row],[Date]],"dddd")</f>
        <v>Sunday</v>
      </c>
    </row>
    <row r="2983" spans="1:22" x14ac:dyDescent="0.3">
      <c r="A2983" t="s">
        <v>3001</v>
      </c>
      <c r="B2983" s="3" t="s">
        <v>5218</v>
      </c>
      <c r="C2983" t="s">
        <v>5388</v>
      </c>
      <c r="D2983" s="5" t="s">
        <v>5421</v>
      </c>
      <c r="E2983" t="s">
        <v>6365</v>
      </c>
      <c r="F2983" t="s">
        <v>7129</v>
      </c>
      <c r="G2983" t="s">
        <v>7140</v>
      </c>
      <c r="H2983" t="s">
        <v>7150</v>
      </c>
      <c r="I2983" t="s">
        <v>7153</v>
      </c>
      <c r="J2983" s="11">
        <v>1</v>
      </c>
      <c r="K2983" s="9">
        <v>2</v>
      </c>
      <c r="L2983">
        <v>10</v>
      </c>
      <c r="M2983" s="7">
        <v>1.8</v>
      </c>
      <c r="N2983" t="s">
        <v>7157</v>
      </c>
      <c r="O2983" t="s">
        <v>7163</v>
      </c>
      <c r="P2983" t="s">
        <v>7165</v>
      </c>
      <c r="Q2983" s="9">
        <v>4.7</v>
      </c>
      <c r="R2983" t="s">
        <v>7173</v>
      </c>
      <c r="S2983" t="s">
        <v>7174</v>
      </c>
      <c r="T2983">
        <v>44</v>
      </c>
      <c r="U2983" t="str">
        <f>TEXT(CoffeeData[[#This Row],[Date]],"mmm")</f>
        <v>Jul</v>
      </c>
      <c r="V2983" t="str">
        <f>TEXT(CoffeeData[[#This Row],[Date]],"dddd")</f>
        <v>Wednesday</v>
      </c>
    </row>
    <row r="2984" spans="1:22" x14ac:dyDescent="0.3">
      <c r="A2984" t="s">
        <v>3002</v>
      </c>
      <c r="B2984" s="3" t="s">
        <v>5072</v>
      </c>
      <c r="C2984" t="s">
        <v>5391</v>
      </c>
      <c r="D2984" s="5" t="s">
        <v>5774</v>
      </c>
      <c r="E2984" t="s">
        <v>6643</v>
      </c>
      <c r="F2984" t="s">
        <v>7130</v>
      </c>
      <c r="G2984" t="s">
        <v>7133</v>
      </c>
      <c r="H2984" t="s">
        <v>7149</v>
      </c>
      <c r="I2984" t="s">
        <v>7155</v>
      </c>
      <c r="J2984" s="11">
        <v>2</v>
      </c>
      <c r="K2984" s="9">
        <v>2.5</v>
      </c>
      <c r="L2984">
        <v>0</v>
      </c>
      <c r="M2984" s="7">
        <v>5</v>
      </c>
      <c r="N2984" t="s">
        <v>7158</v>
      </c>
      <c r="O2984" t="s">
        <v>7161</v>
      </c>
      <c r="P2984" t="s">
        <v>7170</v>
      </c>
      <c r="Q2984" s="9">
        <v>3.1</v>
      </c>
      <c r="R2984" t="s">
        <v>7171</v>
      </c>
      <c r="S2984" t="s">
        <v>7176</v>
      </c>
      <c r="T2984">
        <v>33</v>
      </c>
      <c r="U2984" t="str">
        <f>TEXT(CoffeeData[[#This Row],[Date]],"mmm")</f>
        <v>Nov</v>
      </c>
      <c r="V2984" t="str">
        <f>TEXT(CoffeeData[[#This Row],[Date]],"dddd")</f>
        <v>Friday</v>
      </c>
    </row>
    <row r="2985" spans="1:22" x14ac:dyDescent="0.3">
      <c r="A2985" t="s">
        <v>3003</v>
      </c>
      <c r="B2985" s="3" t="s">
        <v>5269</v>
      </c>
      <c r="C2985" t="s">
        <v>5385</v>
      </c>
      <c r="D2985" s="5" t="s">
        <v>5471</v>
      </c>
      <c r="E2985" t="s">
        <v>6813</v>
      </c>
      <c r="F2985" t="s">
        <v>7131</v>
      </c>
      <c r="G2985" t="s">
        <v>7135</v>
      </c>
      <c r="H2985" t="s">
        <v>7149</v>
      </c>
      <c r="I2985" t="s">
        <v>7153</v>
      </c>
      <c r="J2985" s="11">
        <v>4</v>
      </c>
      <c r="K2985" s="9">
        <v>4</v>
      </c>
      <c r="L2985">
        <v>15</v>
      </c>
      <c r="M2985" s="7">
        <v>13.6</v>
      </c>
      <c r="N2985" t="s">
        <v>7158</v>
      </c>
      <c r="O2985" t="s">
        <v>7160</v>
      </c>
      <c r="P2985" t="s">
        <v>7168</v>
      </c>
      <c r="Q2985" s="9">
        <v>4.9000000000000004</v>
      </c>
      <c r="R2985" t="s">
        <v>7171</v>
      </c>
      <c r="S2985" t="s">
        <v>7176</v>
      </c>
      <c r="T2985">
        <v>41</v>
      </c>
      <c r="U2985" t="str">
        <f>TEXT(CoffeeData[[#This Row],[Date]],"mmm")</f>
        <v>Aug</v>
      </c>
      <c r="V2985" t="str">
        <f>TEXT(CoffeeData[[#This Row],[Date]],"dddd")</f>
        <v>Saturday</v>
      </c>
    </row>
    <row r="2986" spans="1:22" x14ac:dyDescent="0.3">
      <c r="A2986" t="s">
        <v>3004</v>
      </c>
      <c r="B2986" s="3" t="s">
        <v>5164</v>
      </c>
      <c r="C2986" t="s">
        <v>5391</v>
      </c>
      <c r="D2986" s="5" t="s">
        <v>5860</v>
      </c>
      <c r="E2986" t="s">
        <v>6422</v>
      </c>
      <c r="F2986" t="s">
        <v>7130</v>
      </c>
      <c r="G2986" t="s">
        <v>7135</v>
      </c>
      <c r="H2986" t="s">
        <v>7149</v>
      </c>
      <c r="I2986" t="s">
        <v>7155</v>
      </c>
      <c r="J2986" s="11">
        <v>2</v>
      </c>
      <c r="K2986" s="9">
        <v>4</v>
      </c>
      <c r="L2986">
        <v>0</v>
      </c>
      <c r="M2986" s="7">
        <v>8</v>
      </c>
      <c r="N2986" t="s">
        <v>7158</v>
      </c>
      <c r="O2986" t="s">
        <v>7159</v>
      </c>
      <c r="P2986" t="s">
        <v>7167</v>
      </c>
      <c r="Q2986" s="9">
        <v>3.1</v>
      </c>
      <c r="R2986" t="s">
        <v>7173</v>
      </c>
      <c r="S2986" t="s">
        <v>7175</v>
      </c>
      <c r="T2986">
        <v>27</v>
      </c>
      <c r="U2986" t="str">
        <f>TEXT(CoffeeData[[#This Row],[Date]],"mmm")</f>
        <v>Oct</v>
      </c>
      <c r="V2986" t="str">
        <f>TEXT(CoffeeData[[#This Row],[Date]],"dddd")</f>
        <v>Friday</v>
      </c>
    </row>
    <row r="2987" spans="1:22" x14ac:dyDescent="0.3">
      <c r="A2987" t="s">
        <v>3005</v>
      </c>
      <c r="B2987" s="3" t="s">
        <v>5041</v>
      </c>
      <c r="C2987" t="s">
        <v>5390</v>
      </c>
      <c r="D2987" s="5" t="s">
        <v>6204</v>
      </c>
      <c r="E2987" t="s">
        <v>6404</v>
      </c>
      <c r="F2987" t="s">
        <v>7131</v>
      </c>
      <c r="G2987" t="s">
        <v>7141</v>
      </c>
      <c r="H2987" t="s">
        <v>7149</v>
      </c>
      <c r="I2987" t="s">
        <v>7153</v>
      </c>
      <c r="J2987" s="11">
        <v>1</v>
      </c>
      <c r="K2987" s="9">
        <v>3</v>
      </c>
      <c r="L2987">
        <v>0</v>
      </c>
      <c r="M2987" s="7">
        <v>3</v>
      </c>
      <c r="N2987" t="s">
        <v>7158</v>
      </c>
      <c r="O2987" t="s">
        <v>7160</v>
      </c>
      <c r="P2987" t="s">
        <v>7169</v>
      </c>
      <c r="Q2987" s="9">
        <v>4.4000000000000004</v>
      </c>
      <c r="R2987" t="s">
        <v>7171</v>
      </c>
      <c r="S2987" t="s">
        <v>7176</v>
      </c>
      <c r="T2987">
        <v>39</v>
      </c>
      <c r="U2987" t="str">
        <f>TEXT(CoffeeData[[#This Row],[Date]],"mmm")</f>
        <v>May</v>
      </c>
      <c r="V2987" t="str">
        <f>TEXT(CoffeeData[[#This Row],[Date]],"dddd")</f>
        <v>Monday</v>
      </c>
    </row>
    <row r="2988" spans="1:22" x14ac:dyDescent="0.3">
      <c r="A2988" t="s">
        <v>3006</v>
      </c>
      <c r="B2988" s="3" t="s">
        <v>5033</v>
      </c>
      <c r="C2988" t="s">
        <v>5390</v>
      </c>
      <c r="D2988" s="5" t="s">
        <v>5786</v>
      </c>
      <c r="E2988" t="s">
        <v>6617</v>
      </c>
      <c r="F2988" t="s">
        <v>7129</v>
      </c>
      <c r="G2988" t="s">
        <v>7145</v>
      </c>
      <c r="H2988" t="s">
        <v>7148</v>
      </c>
      <c r="I2988" t="s">
        <v>7155</v>
      </c>
      <c r="J2988" s="11">
        <v>2</v>
      </c>
      <c r="K2988" s="9">
        <v>2</v>
      </c>
      <c r="L2988">
        <v>15</v>
      </c>
      <c r="M2988" s="7">
        <v>3.4</v>
      </c>
      <c r="N2988" t="s">
        <v>7156</v>
      </c>
      <c r="O2988" t="s">
        <v>7161</v>
      </c>
      <c r="P2988" t="s">
        <v>7164</v>
      </c>
      <c r="Q2988" s="9">
        <v>4</v>
      </c>
      <c r="R2988" t="s">
        <v>7173</v>
      </c>
      <c r="S2988" t="s">
        <v>7174</v>
      </c>
      <c r="T2988">
        <v>39</v>
      </c>
      <c r="U2988" t="str">
        <f>TEXT(CoffeeData[[#This Row],[Date]],"mmm")</f>
        <v>Aug</v>
      </c>
      <c r="V2988" t="str">
        <f>TEXT(CoffeeData[[#This Row],[Date]],"dddd")</f>
        <v>Monday</v>
      </c>
    </row>
    <row r="2989" spans="1:22" x14ac:dyDescent="0.3">
      <c r="A2989" t="s">
        <v>3007</v>
      </c>
      <c r="B2989" s="3" t="s">
        <v>5185</v>
      </c>
      <c r="C2989" t="s">
        <v>5386</v>
      </c>
      <c r="D2989" s="5" t="s">
        <v>5936</v>
      </c>
      <c r="E2989" t="s">
        <v>6715</v>
      </c>
      <c r="F2989" t="s">
        <v>7131</v>
      </c>
      <c r="G2989" t="s">
        <v>7135</v>
      </c>
      <c r="H2989" t="s">
        <v>7149</v>
      </c>
      <c r="I2989" t="s">
        <v>7155</v>
      </c>
      <c r="J2989" s="11">
        <v>4</v>
      </c>
      <c r="K2989" s="9">
        <v>4</v>
      </c>
      <c r="L2989">
        <v>0</v>
      </c>
      <c r="M2989" s="7">
        <v>16</v>
      </c>
      <c r="N2989" t="s">
        <v>7157</v>
      </c>
      <c r="O2989" t="s">
        <v>7163</v>
      </c>
      <c r="P2989" t="s">
        <v>7166</v>
      </c>
      <c r="Q2989" s="9">
        <v>4.0999999999999996</v>
      </c>
      <c r="R2989" t="s">
        <v>7171</v>
      </c>
      <c r="S2989" t="s">
        <v>7176</v>
      </c>
      <c r="T2989">
        <v>32</v>
      </c>
      <c r="U2989" t="str">
        <f>TEXT(CoffeeData[[#This Row],[Date]],"mmm")</f>
        <v>Aug</v>
      </c>
      <c r="V2989" t="str">
        <f>TEXT(CoffeeData[[#This Row],[Date]],"dddd")</f>
        <v>Sunday</v>
      </c>
    </row>
    <row r="2990" spans="1:22" x14ac:dyDescent="0.3">
      <c r="A2990" t="s">
        <v>3008</v>
      </c>
      <c r="B2990" s="3" t="s">
        <v>5349</v>
      </c>
      <c r="C2990" t="s">
        <v>5388</v>
      </c>
      <c r="D2990" s="5" t="s">
        <v>5629</v>
      </c>
      <c r="E2990" t="s">
        <v>6884</v>
      </c>
      <c r="F2990" t="s">
        <v>7131</v>
      </c>
      <c r="G2990" t="s">
        <v>7140</v>
      </c>
      <c r="H2990" t="s">
        <v>7150</v>
      </c>
      <c r="I2990" t="s">
        <v>7155</v>
      </c>
      <c r="J2990" s="11">
        <v>4</v>
      </c>
      <c r="K2990" s="9">
        <v>2</v>
      </c>
      <c r="L2990">
        <v>5</v>
      </c>
      <c r="M2990" s="7">
        <v>7.6</v>
      </c>
      <c r="N2990" t="s">
        <v>7158</v>
      </c>
      <c r="O2990" t="s">
        <v>7163</v>
      </c>
      <c r="P2990" t="s">
        <v>7169</v>
      </c>
      <c r="Q2990" s="9">
        <v>4.5</v>
      </c>
      <c r="R2990" t="s">
        <v>7172</v>
      </c>
      <c r="S2990" t="s">
        <v>7176</v>
      </c>
      <c r="T2990">
        <v>45</v>
      </c>
      <c r="U2990" t="str">
        <f>TEXT(CoffeeData[[#This Row],[Date]],"mmm")</f>
        <v>Jun</v>
      </c>
      <c r="V2990" t="str">
        <f>TEXT(CoffeeData[[#This Row],[Date]],"dddd")</f>
        <v>Wednesday</v>
      </c>
    </row>
    <row r="2991" spans="1:22" x14ac:dyDescent="0.3">
      <c r="A2991" t="s">
        <v>3009</v>
      </c>
      <c r="B2991" s="3" t="s">
        <v>5246</v>
      </c>
      <c r="C2991" t="s">
        <v>5390</v>
      </c>
      <c r="D2991" s="5" t="s">
        <v>5893</v>
      </c>
      <c r="E2991" t="s">
        <v>6281</v>
      </c>
      <c r="F2991" t="s">
        <v>7130</v>
      </c>
      <c r="G2991" t="s">
        <v>7140</v>
      </c>
      <c r="H2991" t="s">
        <v>7150</v>
      </c>
      <c r="I2991" t="s">
        <v>7154</v>
      </c>
      <c r="J2991" s="11">
        <v>3</v>
      </c>
      <c r="K2991" s="9">
        <v>2</v>
      </c>
      <c r="L2991">
        <v>15</v>
      </c>
      <c r="M2991" s="7">
        <v>5.0999999999999996</v>
      </c>
      <c r="N2991" t="s">
        <v>7157</v>
      </c>
      <c r="O2991" t="s">
        <v>7159</v>
      </c>
      <c r="P2991" t="s">
        <v>7170</v>
      </c>
      <c r="Q2991" s="9">
        <v>4</v>
      </c>
      <c r="R2991" t="s">
        <v>7171</v>
      </c>
      <c r="S2991" t="s">
        <v>7174</v>
      </c>
      <c r="T2991">
        <v>44</v>
      </c>
      <c r="U2991" t="str">
        <f>TEXT(CoffeeData[[#This Row],[Date]],"mmm")</f>
        <v>Oct</v>
      </c>
      <c r="V2991" t="str">
        <f>TEXT(CoffeeData[[#This Row],[Date]],"dddd")</f>
        <v>Monday</v>
      </c>
    </row>
    <row r="2992" spans="1:22" x14ac:dyDescent="0.3">
      <c r="A2992" t="s">
        <v>3010</v>
      </c>
      <c r="B2992" s="3" t="s">
        <v>5303</v>
      </c>
      <c r="C2992" t="s">
        <v>5386</v>
      </c>
      <c r="D2992" s="5" t="s">
        <v>5668</v>
      </c>
      <c r="E2992" t="s">
        <v>6437</v>
      </c>
      <c r="F2992" t="s">
        <v>7130</v>
      </c>
      <c r="G2992" t="s">
        <v>7145</v>
      </c>
      <c r="H2992" t="s">
        <v>7148</v>
      </c>
      <c r="I2992" t="s">
        <v>7154</v>
      </c>
      <c r="J2992" s="11">
        <v>4</v>
      </c>
      <c r="K2992" s="9">
        <v>2</v>
      </c>
      <c r="L2992">
        <v>0</v>
      </c>
      <c r="M2992" s="7">
        <v>8</v>
      </c>
      <c r="N2992" t="s">
        <v>7157</v>
      </c>
      <c r="O2992" t="s">
        <v>7160</v>
      </c>
      <c r="P2992" t="s">
        <v>7167</v>
      </c>
      <c r="Q2992" s="9">
        <v>3.1</v>
      </c>
      <c r="R2992" t="s">
        <v>7173</v>
      </c>
      <c r="S2992" t="s">
        <v>7174</v>
      </c>
      <c r="T2992">
        <v>41</v>
      </c>
      <c r="U2992" t="str">
        <f>TEXT(CoffeeData[[#This Row],[Date]],"mmm")</f>
        <v>Apr</v>
      </c>
      <c r="V2992" t="str">
        <f>TEXT(CoffeeData[[#This Row],[Date]],"dddd")</f>
        <v>Sunday</v>
      </c>
    </row>
    <row r="2993" spans="1:22" x14ac:dyDescent="0.3">
      <c r="A2993" t="s">
        <v>3011</v>
      </c>
      <c r="B2993" s="3" t="s">
        <v>5162</v>
      </c>
      <c r="C2993" t="s">
        <v>5388</v>
      </c>
      <c r="D2993" s="5" t="s">
        <v>5875</v>
      </c>
      <c r="E2993" t="s">
        <v>6772</v>
      </c>
      <c r="F2993" t="s">
        <v>7130</v>
      </c>
      <c r="G2993" t="s">
        <v>7134</v>
      </c>
      <c r="H2993" t="s">
        <v>7150</v>
      </c>
      <c r="I2993" t="s">
        <v>7155</v>
      </c>
      <c r="J2993" s="11">
        <v>3</v>
      </c>
      <c r="K2993" s="9">
        <v>2.5</v>
      </c>
      <c r="L2993">
        <v>10</v>
      </c>
      <c r="M2993" s="7">
        <v>6.75</v>
      </c>
      <c r="N2993" t="s">
        <v>7156</v>
      </c>
      <c r="O2993" t="s">
        <v>7160</v>
      </c>
      <c r="P2993" t="s">
        <v>7170</v>
      </c>
      <c r="Q2993" s="9">
        <v>3.3</v>
      </c>
      <c r="R2993" t="s">
        <v>7171</v>
      </c>
      <c r="S2993" t="s">
        <v>7174</v>
      </c>
      <c r="T2993">
        <v>42</v>
      </c>
      <c r="U2993" t="str">
        <f>TEXT(CoffeeData[[#This Row],[Date]],"mmm")</f>
        <v>Jul</v>
      </c>
      <c r="V2993" t="str">
        <f>TEXT(CoffeeData[[#This Row],[Date]],"dddd")</f>
        <v>Wednesday</v>
      </c>
    </row>
    <row r="2994" spans="1:22" x14ac:dyDescent="0.3">
      <c r="A2994" t="s">
        <v>3012</v>
      </c>
      <c r="B2994" s="3" t="s">
        <v>5123</v>
      </c>
      <c r="C2994" t="s">
        <v>5390</v>
      </c>
      <c r="D2994" s="5" t="s">
        <v>5756</v>
      </c>
      <c r="E2994" t="s">
        <v>6669</v>
      </c>
      <c r="F2994" t="s">
        <v>7131</v>
      </c>
      <c r="G2994" t="s">
        <v>7142</v>
      </c>
      <c r="H2994" t="s">
        <v>7152</v>
      </c>
      <c r="I2994" t="s">
        <v>7153</v>
      </c>
      <c r="J2994" s="11">
        <v>3</v>
      </c>
      <c r="K2994" s="9">
        <v>4.5</v>
      </c>
      <c r="L2994">
        <v>5</v>
      </c>
      <c r="M2994" s="7">
        <v>12.82</v>
      </c>
      <c r="N2994" t="s">
        <v>7156</v>
      </c>
      <c r="O2994" t="s">
        <v>7159</v>
      </c>
      <c r="P2994" t="s">
        <v>7164</v>
      </c>
      <c r="Q2994" s="9">
        <v>4.5</v>
      </c>
      <c r="R2994" t="s">
        <v>7171</v>
      </c>
      <c r="S2994" t="s">
        <v>7176</v>
      </c>
      <c r="T2994">
        <v>37</v>
      </c>
      <c r="U2994" t="str">
        <f>TEXT(CoffeeData[[#This Row],[Date]],"mmm")</f>
        <v>Apr</v>
      </c>
      <c r="V2994" t="str">
        <f>TEXT(CoffeeData[[#This Row],[Date]],"dddd")</f>
        <v>Monday</v>
      </c>
    </row>
    <row r="2995" spans="1:22" x14ac:dyDescent="0.3">
      <c r="A2995" t="s">
        <v>3013</v>
      </c>
      <c r="B2995" s="3" t="s">
        <v>5209</v>
      </c>
      <c r="C2995" t="s">
        <v>5387</v>
      </c>
      <c r="D2995" s="5" t="s">
        <v>5512</v>
      </c>
      <c r="E2995" t="s">
        <v>6232</v>
      </c>
      <c r="F2995" t="s">
        <v>7129</v>
      </c>
      <c r="G2995" t="s">
        <v>7146</v>
      </c>
      <c r="H2995" t="s">
        <v>7151</v>
      </c>
      <c r="I2995" t="s">
        <v>7155</v>
      </c>
      <c r="J2995" s="11">
        <v>2</v>
      </c>
      <c r="K2995" s="9">
        <v>3.8</v>
      </c>
      <c r="L2995">
        <v>5</v>
      </c>
      <c r="M2995" s="7">
        <v>7.22</v>
      </c>
      <c r="N2995" t="s">
        <v>7157</v>
      </c>
      <c r="O2995" t="s">
        <v>7160</v>
      </c>
      <c r="P2995" t="s">
        <v>7169</v>
      </c>
      <c r="Q2995" s="9">
        <v>4.8</v>
      </c>
      <c r="R2995" t="s">
        <v>7171</v>
      </c>
      <c r="S2995" t="s">
        <v>7176</v>
      </c>
      <c r="T2995">
        <v>26</v>
      </c>
      <c r="U2995" t="str">
        <f>TEXT(CoffeeData[[#This Row],[Date]],"mmm")</f>
        <v>Mar</v>
      </c>
      <c r="V2995" t="str">
        <f>TEXT(CoffeeData[[#This Row],[Date]],"dddd")</f>
        <v>Tuesday</v>
      </c>
    </row>
    <row r="2996" spans="1:22" x14ac:dyDescent="0.3">
      <c r="A2996" t="s">
        <v>3014</v>
      </c>
      <c r="B2996" s="3" t="s">
        <v>5201</v>
      </c>
      <c r="C2996" t="s">
        <v>5391</v>
      </c>
      <c r="D2996" s="5" t="s">
        <v>5762</v>
      </c>
      <c r="E2996" t="s">
        <v>6352</v>
      </c>
      <c r="F2996" t="s">
        <v>7129</v>
      </c>
      <c r="G2996" t="s">
        <v>7134</v>
      </c>
      <c r="H2996" t="s">
        <v>7150</v>
      </c>
      <c r="I2996" t="s">
        <v>7155</v>
      </c>
      <c r="J2996" s="11">
        <v>2</v>
      </c>
      <c r="K2996" s="9">
        <v>2.5</v>
      </c>
      <c r="L2996">
        <v>0</v>
      </c>
      <c r="M2996" s="7">
        <v>5</v>
      </c>
      <c r="N2996" t="s">
        <v>7157</v>
      </c>
      <c r="O2996" t="s">
        <v>7163</v>
      </c>
      <c r="P2996" t="s">
        <v>7170</v>
      </c>
      <c r="Q2996" s="9">
        <v>3.2</v>
      </c>
      <c r="R2996" t="s">
        <v>7171</v>
      </c>
      <c r="S2996" t="s">
        <v>7176</v>
      </c>
      <c r="T2996">
        <v>33</v>
      </c>
      <c r="U2996" t="str">
        <f>TEXT(CoffeeData[[#This Row],[Date]],"mmm")</f>
        <v>Feb</v>
      </c>
      <c r="V2996" t="str">
        <f>TEXT(CoffeeData[[#This Row],[Date]],"dddd")</f>
        <v>Friday</v>
      </c>
    </row>
    <row r="2997" spans="1:22" x14ac:dyDescent="0.3">
      <c r="A2997" t="s">
        <v>3015</v>
      </c>
      <c r="B2997" s="3" t="s">
        <v>5074</v>
      </c>
      <c r="C2997" t="s">
        <v>5388</v>
      </c>
      <c r="D2997" s="5" t="s">
        <v>5764</v>
      </c>
      <c r="E2997" t="s">
        <v>6475</v>
      </c>
      <c r="F2997" t="s">
        <v>7131</v>
      </c>
      <c r="G2997" t="s">
        <v>7138</v>
      </c>
      <c r="H2997" t="s">
        <v>7152</v>
      </c>
      <c r="I2997" t="s">
        <v>7155</v>
      </c>
      <c r="J2997" s="11">
        <v>2</v>
      </c>
      <c r="K2997" s="9">
        <v>5.5</v>
      </c>
      <c r="L2997">
        <v>5</v>
      </c>
      <c r="M2997" s="7">
        <v>10.45</v>
      </c>
      <c r="N2997" t="s">
        <v>7156</v>
      </c>
      <c r="O2997" t="s">
        <v>7162</v>
      </c>
      <c r="P2997" t="s">
        <v>7168</v>
      </c>
      <c r="Q2997" s="9">
        <v>3.4</v>
      </c>
      <c r="R2997" t="s">
        <v>7172</v>
      </c>
      <c r="S2997" t="s">
        <v>7174</v>
      </c>
      <c r="T2997">
        <v>39</v>
      </c>
      <c r="U2997" t="str">
        <f>TEXT(CoffeeData[[#This Row],[Date]],"mmm")</f>
        <v>Dec</v>
      </c>
      <c r="V2997" t="str">
        <f>TEXT(CoffeeData[[#This Row],[Date]],"dddd")</f>
        <v>Wednesday</v>
      </c>
    </row>
    <row r="2998" spans="1:22" x14ac:dyDescent="0.3">
      <c r="A2998" t="s">
        <v>3016</v>
      </c>
      <c r="B2998" s="3" t="s">
        <v>5258</v>
      </c>
      <c r="C2998" t="s">
        <v>5388</v>
      </c>
      <c r="D2998" s="5" t="s">
        <v>5693</v>
      </c>
      <c r="E2998" t="s">
        <v>6297</v>
      </c>
      <c r="F2998" t="s">
        <v>7129</v>
      </c>
      <c r="G2998" t="s">
        <v>7132</v>
      </c>
      <c r="H2998" t="s">
        <v>7148</v>
      </c>
      <c r="I2998" t="s">
        <v>7155</v>
      </c>
      <c r="J2998" s="11">
        <v>3</v>
      </c>
      <c r="K2998" s="9">
        <v>2.5</v>
      </c>
      <c r="L2998">
        <v>0</v>
      </c>
      <c r="M2998" s="7">
        <v>7.5</v>
      </c>
      <c r="N2998" t="s">
        <v>7156</v>
      </c>
      <c r="O2998" t="s">
        <v>7160</v>
      </c>
      <c r="P2998" t="s">
        <v>7167</v>
      </c>
      <c r="Q2998" s="9">
        <v>3.4</v>
      </c>
      <c r="R2998" t="s">
        <v>7171</v>
      </c>
      <c r="S2998" t="s">
        <v>7174</v>
      </c>
      <c r="T2998">
        <v>27</v>
      </c>
      <c r="U2998" t="str">
        <f>TEXT(CoffeeData[[#This Row],[Date]],"mmm")</f>
        <v>Jan</v>
      </c>
      <c r="V2998" t="str">
        <f>TEXT(CoffeeData[[#This Row],[Date]],"dddd")</f>
        <v>Wednesday</v>
      </c>
    </row>
    <row r="2999" spans="1:22" x14ac:dyDescent="0.3">
      <c r="A2999" t="s">
        <v>3017</v>
      </c>
      <c r="B2999" s="3" t="s">
        <v>5201</v>
      </c>
      <c r="C2999" t="s">
        <v>5391</v>
      </c>
      <c r="D2999" s="5" t="s">
        <v>6055</v>
      </c>
      <c r="E2999" t="s">
        <v>6368</v>
      </c>
      <c r="F2999" t="s">
        <v>7130</v>
      </c>
      <c r="G2999" t="s">
        <v>7132</v>
      </c>
      <c r="H2999" t="s">
        <v>7148</v>
      </c>
      <c r="I2999" t="s">
        <v>7155</v>
      </c>
      <c r="J2999" s="11">
        <v>3</v>
      </c>
      <c r="K2999" s="9">
        <v>2.5</v>
      </c>
      <c r="L2999">
        <v>10</v>
      </c>
      <c r="M2999" s="7">
        <v>6.75</v>
      </c>
      <c r="N2999" t="s">
        <v>7158</v>
      </c>
      <c r="O2999" t="s">
        <v>7160</v>
      </c>
      <c r="P2999" t="s">
        <v>7167</v>
      </c>
      <c r="Q2999" s="9">
        <v>3.3</v>
      </c>
      <c r="R2999" t="s">
        <v>7172</v>
      </c>
      <c r="S2999" t="s">
        <v>7176</v>
      </c>
      <c r="T2999">
        <v>42</v>
      </c>
      <c r="U2999" t="str">
        <f>TEXT(CoffeeData[[#This Row],[Date]],"mmm")</f>
        <v>Feb</v>
      </c>
      <c r="V2999" t="str">
        <f>TEXT(CoffeeData[[#This Row],[Date]],"dddd")</f>
        <v>Friday</v>
      </c>
    </row>
    <row r="3000" spans="1:22" x14ac:dyDescent="0.3">
      <c r="A3000" t="s">
        <v>3018</v>
      </c>
      <c r="B3000" s="3" t="s">
        <v>5042</v>
      </c>
      <c r="C3000" t="s">
        <v>5386</v>
      </c>
      <c r="D3000" s="5" t="s">
        <v>6085</v>
      </c>
      <c r="E3000" t="s">
        <v>6382</v>
      </c>
      <c r="F3000" t="s">
        <v>7131</v>
      </c>
      <c r="G3000" t="s">
        <v>7139</v>
      </c>
      <c r="H3000" t="s">
        <v>7148</v>
      </c>
      <c r="I3000" t="s">
        <v>7153</v>
      </c>
      <c r="J3000" s="11">
        <v>4</v>
      </c>
      <c r="K3000" s="9">
        <v>3</v>
      </c>
      <c r="L3000">
        <v>0</v>
      </c>
      <c r="M3000" s="7">
        <v>12</v>
      </c>
      <c r="N3000" t="s">
        <v>7158</v>
      </c>
      <c r="O3000" t="s">
        <v>7163</v>
      </c>
      <c r="P3000" t="s">
        <v>7164</v>
      </c>
      <c r="Q3000" s="9">
        <v>4.2</v>
      </c>
      <c r="R3000" t="s">
        <v>7172</v>
      </c>
      <c r="S3000" t="s">
        <v>7175</v>
      </c>
      <c r="T3000">
        <v>40</v>
      </c>
      <c r="U3000" t="str">
        <f>TEXT(CoffeeData[[#This Row],[Date]],"mmm")</f>
        <v>Jun</v>
      </c>
      <c r="V3000" t="str">
        <f>TEXT(CoffeeData[[#This Row],[Date]],"dddd")</f>
        <v>Sunday</v>
      </c>
    </row>
    <row r="3001" spans="1:22" x14ac:dyDescent="0.3">
      <c r="A3001" t="s">
        <v>3019</v>
      </c>
      <c r="B3001" s="3" t="s">
        <v>5365</v>
      </c>
      <c r="C3001" t="s">
        <v>5386</v>
      </c>
      <c r="D3001" s="5" t="s">
        <v>5544</v>
      </c>
      <c r="E3001" t="s">
        <v>6583</v>
      </c>
      <c r="F3001" t="s">
        <v>7131</v>
      </c>
      <c r="G3001" t="s">
        <v>7132</v>
      </c>
      <c r="H3001" t="s">
        <v>7148</v>
      </c>
      <c r="I3001" t="s">
        <v>7155</v>
      </c>
      <c r="J3001" s="11">
        <v>4</v>
      </c>
      <c r="K3001" s="9">
        <v>2.5</v>
      </c>
      <c r="L3001">
        <v>5</v>
      </c>
      <c r="M3001" s="7">
        <v>9.5</v>
      </c>
      <c r="N3001" t="s">
        <v>7156</v>
      </c>
      <c r="O3001" t="s">
        <v>7159</v>
      </c>
      <c r="P3001" t="s">
        <v>7168</v>
      </c>
      <c r="Q3001" s="9">
        <v>5</v>
      </c>
      <c r="R3001" t="s">
        <v>7172</v>
      </c>
      <c r="S3001" t="s">
        <v>7175</v>
      </c>
      <c r="T3001">
        <v>31</v>
      </c>
      <c r="U3001" t="str">
        <f>TEXT(CoffeeData[[#This Row],[Date]],"mmm")</f>
        <v>Nov</v>
      </c>
      <c r="V3001" t="str">
        <f>TEXT(CoffeeData[[#This Row],[Date]],"dddd")</f>
        <v>Sunday</v>
      </c>
    </row>
    <row r="3002" spans="1:22" x14ac:dyDescent="0.3">
      <c r="A3002" t="s">
        <v>3020</v>
      </c>
      <c r="B3002" s="3" t="s">
        <v>5247</v>
      </c>
      <c r="C3002" t="s">
        <v>5391</v>
      </c>
      <c r="D3002" s="5" t="s">
        <v>6044</v>
      </c>
      <c r="E3002" t="s">
        <v>6818</v>
      </c>
      <c r="F3002" t="s">
        <v>7131</v>
      </c>
      <c r="G3002" t="s">
        <v>7146</v>
      </c>
      <c r="H3002" t="s">
        <v>7151</v>
      </c>
      <c r="I3002" t="s">
        <v>7154</v>
      </c>
      <c r="J3002" s="11">
        <v>3</v>
      </c>
      <c r="K3002" s="9">
        <v>3.8</v>
      </c>
      <c r="L3002">
        <v>0</v>
      </c>
      <c r="M3002" s="7">
        <v>11.4</v>
      </c>
      <c r="N3002" t="s">
        <v>7158</v>
      </c>
      <c r="O3002" t="s">
        <v>7161</v>
      </c>
      <c r="P3002" t="s">
        <v>7166</v>
      </c>
      <c r="Q3002" s="9">
        <v>3.1</v>
      </c>
      <c r="R3002" t="s">
        <v>7171</v>
      </c>
      <c r="S3002" t="s">
        <v>7174</v>
      </c>
      <c r="T3002">
        <v>36</v>
      </c>
      <c r="U3002" t="str">
        <f>TEXT(CoffeeData[[#This Row],[Date]],"mmm")</f>
        <v>Jun</v>
      </c>
      <c r="V3002" t="str">
        <f>TEXT(CoffeeData[[#This Row],[Date]],"dddd")</f>
        <v>Friday</v>
      </c>
    </row>
    <row r="3003" spans="1:22" x14ac:dyDescent="0.3">
      <c r="A3003" t="s">
        <v>3021</v>
      </c>
      <c r="B3003" s="3" t="s">
        <v>5178</v>
      </c>
      <c r="C3003" t="s">
        <v>5391</v>
      </c>
      <c r="D3003" s="5" t="s">
        <v>5568</v>
      </c>
      <c r="E3003" t="s">
        <v>6955</v>
      </c>
      <c r="F3003" t="s">
        <v>7129</v>
      </c>
      <c r="G3003" t="s">
        <v>7137</v>
      </c>
      <c r="H3003" t="s">
        <v>7150</v>
      </c>
      <c r="I3003" t="s">
        <v>7155</v>
      </c>
      <c r="J3003" s="11">
        <v>3</v>
      </c>
      <c r="K3003" s="9">
        <v>3</v>
      </c>
      <c r="L3003">
        <v>5</v>
      </c>
      <c r="M3003" s="7">
        <v>8.5500000000000007</v>
      </c>
      <c r="N3003" t="s">
        <v>7156</v>
      </c>
      <c r="O3003" t="s">
        <v>7161</v>
      </c>
      <c r="P3003" t="s">
        <v>7166</v>
      </c>
      <c r="Q3003" s="9">
        <v>3.7</v>
      </c>
      <c r="R3003" t="s">
        <v>7171</v>
      </c>
      <c r="S3003" t="s">
        <v>7176</v>
      </c>
      <c r="T3003">
        <v>33</v>
      </c>
      <c r="U3003" t="str">
        <f>TEXT(CoffeeData[[#This Row],[Date]],"mmm")</f>
        <v>Nov</v>
      </c>
      <c r="V3003" t="str">
        <f>TEXT(CoffeeData[[#This Row],[Date]],"dddd")</f>
        <v>Friday</v>
      </c>
    </row>
    <row r="3004" spans="1:22" x14ac:dyDescent="0.3">
      <c r="A3004" t="s">
        <v>3022</v>
      </c>
      <c r="B3004" s="3" t="s">
        <v>5279</v>
      </c>
      <c r="C3004" t="s">
        <v>5385</v>
      </c>
      <c r="D3004" s="5" t="s">
        <v>5450</v>
      </c>
      <c r="E3004" t="s">
        <v>7034</v>
      </c>
      <c r="F3004" t="s">
        <v>7131</v>
      </c>
      <c r="G3004" t="s">
        <v>7135</v>
      </c>
      <c r="H3004" t="s">
        <v>7149</v>
      </c>
      <c r="I3004" t="s">
        <v>7154</v>
      </c>
      <c r="J3004" s="11">
        <v>1</v>
      </c>
      <c r="K3004" s="9">
        <v>4</v>
      </c>
      <c r="L3004">
        <v>0</v>
      </c>
      <c r="M3004" s="7">
        <v>4</v>
      </c>
      <c r="N3004" t="s">
        <v>7157</v>
      </c>
      <c r="O3004" t="s">
        <v>7162</v>
      </c>
      <c r="P3004" t="s">
        <v>7170</v>
      </c>
      <c r="Q3004" s="9">
        <v>5</v>
      </c>
      <c r="R3004" t="s">
        <v>7172</v>
      </c>
      <c r="S3004" t="s">
        <v>7176</v>
      </c>
      <c r="T3004">
        <v>42</v>
      </c>
      <c r="U3004" t="str">
        <f>TEXT(CoffeeData[[#This Row],[Date]],"mmm")</f>
        <v>Jun</v>
      </c>
      <c r="V3004" t="str">
        <f>TEXT(CoffeeData[[#This Row],[Date]],"dddd")</f>
        <v>Saturday</v>
      </c>
    </row>
    <row r="3005" spans="1:22" x14ac:dyDescent="0.3">
      <c r="A3005" t="s">
        <v>3023</v>
      </c>
      <c r="B3005" s="3" t="s">
        <v>5020</v>
      </c>
      <c r="C3005" t="s">
        <v>5385</v>
      </c>
      <c r="D3005" s="5" t="s">
        <v>5598</v>
      </c>
      <c r="E3005" t="s">
        <v>6571</v>
      </c>
      <c r="F3005" t="s">
        <v>7129</v>
      </c>
      <c r="G3005" t="s">
        <v>7142</v>
      </c>
      <c r="H3005" t="s">
        <v>7152</v>
      </c>
      <c r="I3005" t="s">
        <v>7155</v>
      </c>
      <c r="J3005" s="11">
        <v>2</v>
      </c>
      <c r="K3005" s="9">
        <v>4.5</v>
      </c>
      <c r="L3005">
        <v>5</v>
      </c>
      <c r="M3005" s="7">
        <v>8.5500000000000007</v>
      </c>
      <c r="N3005" t="s">
        <v>7156</v>
      </c>
      <c r="O3005" t="s">
        <v>7161</v>
      </c>
      <c r="P3005" t="s">
        <v>7164</v>
      </c>
      <c r="Q3005" s="9">
        <v>4.8</v>
      </c>
      <c r="R3005" t="s">
        <v>7173</v>
      </c>
      <c r="S3005" t="s">
        <v>7175</v>
      </c>
      <c r="T3005">
        <v>38</v>
      </c>
      <c r="U3005" t="str">
        <f>TEXT(CoffeeData[[#This Row],[Date]],"mmm")</f>
        <v>Nov</v>
      </c>
      <c r="V3005" t="str">
        <f>TEXT(CoffeeData[[#This Row],[Date]],"dddd")</f>
        <v>Saturday</v>
      </c>
    </row>
    <row r="3006" spans="1:22" x14ac:dyDescent="0.3">
      <c r="A3006" t="s">
        <v>3024</v>
      </c>
      <c r="B3006" s="3" t="s">
        <v>5060</v>
      </c>
      <c r="C3006" t="s">
        <v>5385</v>
      </c>
      <c r="D3006" s="5" t="s">
        <v>5838</v>
      </c>
      <c r="E3006" t="s">
        <v>6748</v>
      </c>
      <c r="F3006" t="s">
        <v>7131</v>
      </c>
      <c r="G3006" t="s">
        <v>7142</v>
      </c>
      <c r="H3006" t="s">
        <v>7152</v>
      </c>
      <c r="I3006" t="s">
        <v>7154</v>
      </c>
      <c r="J3006" s="11">
        <v>1</v>
      </c>
      <c r="K3006" s="9">
        <v>4.5</v>
      </c>
      <c r="L3006">
        <v>0</v>
      </c>
      <c r="M3006" s="7">
        <v>4.5</v>
      </c>
      <c r="N3006" t="s">
        <v>7158</v>
      </c>
      <c r="O3006" t="s">
        <v>7159</v>
      </c>
      <c r="P3006" t="s">
        <v>7169</v>
      </c>
      <c r="Q3006" s="9">
        <v>4.3</v>
      </c>
      <c r="R3006" t="s">
        <v>7172</v>
      </c>
      <c r="S3006" t="s">
        <v>7176</v>
      </c>
      <c r="T3006">
        <v>34</v>
      </c>
      <c r="U3006" t="str">
        <f>TEXT(CoffeeData[[#This Row],[Date]],"mmm")</f>
        <v>Aug</v>
      </c>
      <c r="V3006" t="str">
        <f>TEXT(CoffeeData[[#This Row],[Date]],"dddd")</f>
        <v>Saturday</v>
      </c>
    </row>
    <row r="3007" spans="1:22" x14ac:dyDescent="0.3">
      <c r="A3007" t="s">
        <v>3025</v>
      </c>
      <c r="B3007" s="3" t="s">
        <v>5091</v>
      </c>
      <c r="C3007" t="s">
        <v>5388</v>
      </c>
      <c r="D3007" s="5" t="s">
        <v>5961</v>
      </c>
      <c r="E3007" t="s">
        <v>6685</v>
      </c>
      <c r="F3007" t="s">
        <v>7129</v>
      </c>
      <c r="G3007" t="s">
        <v>7143</v>
      </c>
      <c r="H3007" t="s">
        <v>7149</v>
      </c>
      <c r="I3007" t="s">
        <v>7154</v>
      </c>
      <c r="J3007" s="11">
        <v>1</v>
      </c>
      <c r="K3007" s="9">
        <v>4.5</v>
      </c>
      <c r="L3007">
        <v>15</v>
      </c>
      <c r="M3007" s="7">
        <v>3.82</v>
      </c>
      <c r="N3007" t="s">
        <v>7156</v>
      </c>
      <c r="O3007" t="s">
        <v>7161</v>
      </c>
      <c r="P3007" t="s">
        <v>7167</v>
      </c>
      <c r="Q3007" s="9">
        <v>3.8</v>
      </c>
      <c r="R3007" t="s">
        <v>7172</v>
      </c>
      <c r="S3007" t="s">
        <v>7175</v>
      </c>
      <c r="T3007">
        <v>33</v>
      </c>
      <c r="U3007" t="str">
        <f>TEXT(CoffeeData[[#This Row],[Date]],"mmm")</f>
        <v>Nov</v>
      </c>
      <c r="V3007" t="str">
        <f>TEXT(CoffeeData[[#This Row],[Date]],"dddd")</f>
        <v>Wednesday</v>
      </c>
    </row>
    <row r="3008" spans="1:22" x14ac:dyDescent="0.3">
      <c r="A3008" t="s">
        <v>3026</v>
      </c>
      <c r="B3008" s="3" t="s">
        <v>5033</v>
      </c>
      <c r="C3008" t="s">
        <v>5390</v>
      </c>
      <c r="D3008" s="5" t="s">
        <v>5507</v>
      </c>
      <c r="E3008" t="s">
        <v>7053</v>
      </c>
      <c r="F3008" t="s">
        <v>7131</v>
      </c>
      <c r="G3008" t="s">
        <v>7133</v>
      </c>
      <c r="H3008" t="s">
        <v>7149</v>
      </c>
      <c r="I3008" t="s">
        <v>7153</v>
      </c>
      <c r="J3008" s="11">
        <v>1</v>
      </c>
      <c r="K3008" s="9">
        <v>2.5</v>
      </c>
      <c r="L3008">
        <v>5</v>
      </c>
      <c r="M3008" s="7">
        <v>2.38</v>
      </c>
      <c r="N3008" t="s">
        <v>7158</v>
      </c>
      <c r="O3008" t="s">
        <v>7163</v>
      </c>
      <c r="P3008" t="s">
        <v>7164</v>
      </c>
      <c r="Q3008" s="9">
        <v>4.5</v>
      </c>
      <c r="R3008" t="s">
        <v>7172</v>
      </c>
      <c r="S3008" t="s">
        <v>7174</v>
      </c>
      <c r="T3008">
        <v>26</v>
      </c>
      <c r="U3008" t="str">
        <f>TEXT(CoffeeData[[#This Row],[Date]],"mmm")</f>
        <v>Aug</v>
      </c>
      <c r="V3008" t="str">
        <f>TEXT(CoffeeData[[#This Row],[Date]],"dddd")</f>
        <v>Monday</v>
      </c>
    </row>
    <row r="3009" spans="1:22" x14ac:dyDescent="0.3">
      <c r="A3009" t="s">
        <v>3027</v>
      </c>
      <c r="B3009" s="3" t="s">
        <v>5264</v>
      </c>
      <c r="C3009" t="s">
        <v>5390</v>
      </c>
      <c r="D3009" s="5" t="s">
        <v>6054</v>
      </c>
      <c r="E3009" t="s">
        <v>6940</v>
      </c>
      <c r="F3009" t="s">
        <v>7130</v>
      </c>
      <c r="G3009" t="s">
        <v>7144</v>
      </c>
      <c r="H3009" t="s">
        <v>7149</v>
      </c>
      <c r="I3009" t="s">
        <v>7155</v>
      </c>
      <c r="J3009" s="11">
        <v>2</v>
      </c>
      <c r="K3009" s="9">
        <v>3.5</v>
      </c>
      <c r="L3009">
        <v>5</v>
      </c>
      <c r="M3009" s="7">
        <v>6.65</v>
      </c>
      <c r="N3009" t="s">
        <v>7156</v>
      </c>
      <c r="O3009" t="s">
        <v>7159</v>
      </c>
      <c r="P3009" t="s">
        <v>7169</v>
      </c>
      <c r="Q3009" s="9">
        <v>4.0999999999999996</v>
      </c>
      <c r="R3009" t="s">
        <v>7173</v>
      </c>
      <c r="S3009" t="s">
        <v>7174</v>
      </c>
      <c r="T3009">
        <v>29</v>
      </c>
      <c r="U3009" t="str">
        <f>TEXT(CoffeeData[[#This Row],[Date]],"mmm")</f>
        <v>Jan</v>
      </c>
      <c r="V3009" t="str">
        <f>TEXT(CoffeeData[[#This Row],[Date]],"dddd")</f>
        <v>Monday</v>
      </c>
    </row>
    <row r="3010" spans="1:22" x14ac:dyDescent="0.3">
      <c r="A3010" t="s">
        <v>3028</v>
      </c>
      <c r="B3010" s="3" t="s">
        <v>5031</v>
      </c>
      <c r="C3010" t="s">
        <v>5387</v>
      </c>
      <c r="D3010" s="5" t="s">
        <v>6172</v>
      </c>
      <c r="E3010" t="s">
        <v>6597</v>
      </c>
      <c r="F3010" t="s">
        <v>7131</v>
      </c>
      <c r="G3010" t="s">
        <v>7142</v>
      </c>
      <c r="H3010" t="s">
        <v>7152</v>
      </c>
      <c r="I3010" t="s">
        <v>7155</v>
      </c>
      <c r="J3010" s="11">
        <v>1</v>
      </c>
      <c r="K3010" s="9">
        <v>4.5</v>
      </c>
      <c r="L3010">
        <v>10</v>
      </c>
      <c r="M3010" s="7">
        <v>4.05</v>
      </c>
      <c r="N3010" t="s">
        <v>7157</v>
      </c>
      <c r="O3010" t="s">
        <v>7161</v>
      </c>
      <c r="P3010" t="s">
        <v>7170</v>
      </c>
      <c r="Q3010" s="9">
        <v>4.7</v>
      </c>
      <c r="R3010" t="s">
        <v>7173</v>
      </c>
      <c r="S3010" t="s">
        <v>7175</v>
      </c>
      <c r="T3010">
        <v>44</v>
      </c>
      <c r="U3010" t="str">
        <f>TEXT(CoffeeData[[#This Row],[Date]],"mmm")</f>
        <v>Feb</v>
      </c>
      <c r="V3010" t="str">
        <f>TEXT(CoffeeData[[#This Row],[Date]],"dddd")</f>
        <v>Tuesday</v>
      </c>
    </row>
    <row r="3011" spans="1:22" x14ac:dyDescent="0.3">
      <c r="A3011" t="s">
        <v>3029</v>
      </c>
      <c r="B3011" s="3" t="s">
        <v>5216</v>
      </c>
      <c r="C3011" t="s">
        <v>5387</v>
      </c>
      <c r="D3011" s="5" t="s">
        <v>5706</v>
      </c>
      <c r="E3011" t="s">
        <v>6521</v>
      </c>
      <c r="F3011" t="s">
        <v>7129</v>
      </c>
      <c r="G3011" t="s">
        <v>7136</v>
      </c>
      <c r="H3011" t="s">
        <v>7151</v>
      </c>
      <c r="I3011" t="s">
        <v>7153</v>
      </c>
      <c r="J3011" s="11">
        <v>3</v>
      </c>
      <c r="K3011" s="9">
        <v>4</v>
      </c>
      <c r="L3011">
        <v>0</v>
      </c>
      <c r="M3011" s="7">
        <v>12</v>
      </c>
      <c r="N3011" t="s">
        <v>7157</v>
      </c>
      <c r="O3011" t="s">
        <v>7161</v>
      </c>
      <c r="P3011" t="s">
        <v>7167</v>
      </c>
      <c r="Q3011" s="9">
        <v>3.6</v>
      </c>
      <c r="R3011" t="s">
        <v>7171</v>
      </c>
      <c r="S3011" t="s">
        <v>7175</v>
      </c>
      <c r="T3011">
        <v>33</v>
      </c>
      <c r="U3011" t="str">
        <f>TEXT(CoffeeData[[#This Row],[Date]],"mmm")</f>
        <v>Nov</v>
      </c>
      <c r="V3011" t="str">
        <f>TEXT(CoffeeData[[#This Row],[Date]],"dddd")</f>
        <v>Tuesday</v>
      </c>
    </row>
    <row r="3012" spans="1:22" x14ac:dyDescent="0.3">
      <c r="A3012" t="s">
        <v>3030</v>
      </c>
      <c r="B3012" s="3" t="s">
        <v>5318</v>
      </c>
      <c r="C3012" t="s">
        <v>5391</v>
      </c>
      <c r="D3012" s="5" t="s">
        <v>5781</v>
      </c>
      <c r="E3012" t="s">
        <v>6554</v>
      </c>
      <c r="F3012" t="s">
        <v>7131</v>
      </c>
      <c r="G3012" t="s">
        <v>7146</v>
      </c>
      <c r="H3012" t="s">
        <v>7151</v>
      </c>
      <c r="I3012" t="s">
        <v>7155</v>
      </c>
      <c r="J3012" s="11">
        <v>2</v>
      </c>
      <c r="K3012" s="9">
        <v>3.8</v>
      </c>
      <c r="L3012">
        <v>5</v>
      </c>
      <c r="M3012" s="7">
        <v>7.22</v>
      </c>
      <c r="N3012" t="s">
        <v>7157</v>
      </c>
      <c r="O3012" t="s">
        <v>7159</v>
      </c>
      <c r="P3012" t="s">
        <v>7167</v>
      </c>
      <c r="Q3012" s="9">
        <v>4.8</v>
      </c>
      <c r="R3012" t="s">
        <v>7172</v>
      </c>
      <c r="S3012" t="s">
        <v>7176</v>
      </c>
      <c r="T3012">
        <v>43</v>
      </c>
      <c r="U3012" t="str">
        <f>TEXT(CoffeeData[[#This Row],[Date]],"mmm")</f>
        <v>Jul</v>
      </c>
      <c r="V3012" t="str">
        <f>TEXT(CoffeeData[[#This Row],[Date]],"dddd")</f>
        <v>Friday</v>
      </c>
    </row>
    <row r="3013" spans="1:22" x14ac:dyDescent="0.3">
      <c r="A3013" t="s">
        <v>3031</v>
      </c>
      <c r="B3013" s="3" t="s">
        <v>5352</v>
      </c>
      <c r="C3013" t="s">
        <v>5386</v>
      </c>
      <c r="D3013" s="5" t="s">
        <v>5809</v>
      </c>
      <c r="E3013" t="s">
        <v>6487</v>
      </c>
      <c r="F3013" t="s">
        <v>7130</v>
      </c>
      <c r="G3013" t="s">
        <v>7145</v>
      </c>
      <c r="H3013" t="s">
        <v>7148</v>
      </c>
      <c r="I3013" t="s">
        <v>7155</v>
      </c>
      <c r="J3013" s="11">
        <v>3</v>
      </c>
      <c r="K3013" s="9">
        <v>2</v>
      </c>
      <c r="L3013">
        <v>10</v>
      </c>
      <c r="M3013" s="7">
        <v>5.4</v>
      </c>
      <c r="N3013" t="s">
        <v>7156</v>
      </c>
      <c r="O3013" t="s">
        <v>7162</v>
      </c>
      <c r="P3013" t="s">
        <v>7165</v>
      </c>
      <c r="Q3013" s="9">
        <v>3.4</v>
      </c>
      <c r="R3013" t="s">
        <v>7171</v>
      </c>
      <c r="S3013" t="s">
        <v>7176</v>
      </c>
      <c r="T3013">
        <v>41</v>
      </c>
      <c r="U3013" t="str">
        <f>TEXT(CoffeeData[[#This Row],[Date]],"mmm")</f>
        <v>Jul</v>
      </c>
      <c r="V3013" t="str">
        <f>TEXT(CoffeeData[[#This Row],[Date]],"dddd")</f>
        <v>Sunday</v>
      </c>
    </row>
    <row r="3014" spans="1:22" x14ac:dyDescent="0.3">
      <c r="A3014" t="s">
        <v>3032</v>
      </c>
      <c r="B3014" s="3" t="s">
        <v>5138</v>
      </c>
      <c r="C3014" t="s">
        <v>5389</v>
      </c>
      <c r="D3014" s="5" t="s">
        <v>6020</v>
      </c>
      <c r="E3014" t="s">
        <v>6880</v>
      </c>
      <c r="F3014" t="s">
        <v>7130</v>
      </c>
      <c r="G3014" t="s">
        <v>7133</v>
      </c>
      <c r="H3014" t="s">
        <v>7149</v>
      </c>
      <c r="I3014" t="s">
        <v>7155</v>
      </c>
      <c r="J3014" s="11">
        <v>3</v>
      </c>
      <c r="K3014" s="9">
        <v>2.5</v>
      </c>
      <c r="L3014">
        <v>15</v>
      </c>
      <c r="M3014" s="7">
        <v>6.38</v>
      </c>
      <c r="N3014" t="s">
        <v>7158</v>
      </c>
      <c r="O3014" t="s">
        <v>7162</v>
      </c>
      <c r="P3014" t="s">
        <v>7168</v>
      </c>
      <c r="Q3014" s="9">
        <v>4.3</v>
      </c>
      <c r="R3014" t="s">
        <v>7173</v>
      </c>
      <c r="S3014" t="s">
        <v>7176</v>
      </c>
      <c r="T3014">
        <v>31</v>
      </c>
      <c r="U3014" t="str">
        <f>TEXT(CoffeeData[[#This Row],[Date]],"mmm")</f>
        <v>Mar</v>
      </c>
      <c r="V3014" t="str">
        <f>TEXT(CoffeeData[[#This Row],[Date]],"dddd")</f>
        <v>Thursday</v>
      </c>
    </row>
    <row r="3015" spans="1:22" x14ac:dyDescent="0.3">
      <c r="A3015" t="s">
        <v>3033</v>
      </c>
      <c r="B3015" s="3" t="s">
        <v>5348</v>
      </c>
      <c r="C3015" t="s">
        <v>5389</v>
      </c>
      <c r="D3015" s="5" t="s">
        <v>5617</v>
      </c>
      <c r="E3015" t="s">
        <v>6544</v>
      </c>
      <c r="F3015" t="s">
        <v>7130</v>
      </c>
      <c r="G3015" t="s">
        <v>7133</v>
      </c>
      <c r="H3015" t="s">
        <v>7149</v>
      </c>
      <c r="I3015" t="s">
        <v>7155</v>
      </c>
      <c r="J3015" s="11">
        <v>4</v>
      </c>
      <c r="K3015" s="9">
        <v>2.5</v>
      </c>
      <c r="L3015">
        <v>0</v>
      </c>
      <c r="M3015" s="7">
        <v>10</v>
      </c>
      <c r="N3015" t="s">
        <v>7157</v>
      </c>
      <c r="O3015" t="s">
        <v>7159</v>
      </c>
      <c r="P3015" t="s">
        <v>7170</v>
      </c>
      <c r="Q3015" s="9">
        <v>3.4</v>
      </c>
      <c r="R3015" t="s">
        <v>7171</v>
      </c>
      <c r="S3015" t="s">
        <v>7176</v>
      </c>
      <c r="T3015">
        <v>42</v>
      </c>
      <c r="U3015" t="str">
        <f>TEXT(CoffeeData[[#This Row],[Date]],"mmm")</f>
        <v>Jul</v>
      </c>
      <c r="V3015" t="str">
        <f>TEXT(CoffeeData[[#This Row],[Date]],"dddd")</f>
        <v>Thursday</v>
      </c>
    </row>
    <row r="3016" spans="1:22" x14ac:dyDescent="0.3">
      <c r="A3016" t="s">
        <v>3034</v>
      </c>
      <c r="B3016" s="3" t="s">
        <v>5337</v>
      </c>
      <c r="C3016" t="s">
        <v>5389</v>
      </c>
      <c r="D3016" s="5" t="s">
        <v>5929</v>
      </c>
      <c r="E3016" t="s">
        <v>6717</v>
      </c>
      <c r="F3016" t="s">
        <v>7131</v>
      </c>
      <c r="G3016" t="s">
        <v>7132</v>
      </c>
      <c r="H3016" t="s">
        <v>7148</v>
      </c>
      <c r="I3016" t="s">
        <v>7154</v>
      </c>
      <c r="J3016" s="11">
        <v>2</v>
      </c>
      <c r="K3016" s="9">
        <v>2.5</v>
      </c>
      <c r="L3016">
        <v>0</v>
      </c>
      <c r="M3016" s="7">
        <v>5</v>
      </c>
      <c r="N3016" t="s">
        <v>7157</v>
      </c>
      <c r="O3016" t="s">
        <v>7162</v>
      </c>
      <c r="P3016" t="s">
        <v>7170</v>
      </c>
      <c r="Q3016" s="9">
        <v>4.5</v>
      </c>
      <c r="R3016" t="s">
        <v>7172</v>
      </c>
      <c r="S3016" t="s">
        <v>7176</v>
      </c>
      <c r="T3016">
        <v>42</v>
      </c>
      <c r="U3016" t="str">
        <f>TEXT(CoffeeData[[#This Row],[Date]],"mmm")</f>
        <v>Feb</v>
      </c>
      <c r="V3016" t="str">
        <f>TEXT(CoffeeData[[#This Row],[Date]],"dddd")</f>
        <v>Thursday</v>
      </c>
    </row>
    <row r="3017" spans="1:22" x14ac:dyDescent="0.3">
      <c r="A3017" t="s">
        <v>3035</v>
      </c>
      <c r="B3017" s="3" t="s">
        <v>5288</v>
      </c>
      <c r="C3017" t="s">
        <v>5387</v>
      </c>
      <c r="D3017" s="5" t="s">
        <v>5655</v>
      </c>
      <c r="E3017" t="s">
        <v>6285</v>
      </c>
      <c r="F3017" t="s">
        <v>7131</v>
      </c>
      <c r="G3017" t="s">
        <v>7142</v>
      </c>
      <c r="H3017" t="s">
        <v>7152</v>
      </c>
      <c r="I3017" t="s">
        <v>7154</v>
      </c>
      <c r="J3017" s="11">
        <v>4</v>
      </c>
      <c r="K3017" s="9">
        <v>4.5</v>
      </c>
      <c r="L3017">
        <v>0</v>
      </c>
      <c r="M3017" s="7">
        <v>18</v>
      </c>
      <c r="N3017" t="s">
        <v>7156</v>
      </c>
      <c r="O3017" t="s">
        <v>7163</v>
      </c>
      <c r="P3017" t="s">
        <v>7165</v>
      </c>
      <c r="Q3017" s="9">
        <v>3.7</v>
      </c>
      <c r="R3017" t="s">
        <v>7173</v>
      </c>
      <c r="S3017" t="s">
        <v>7175</v>
      </c>
      <c r="T3017">
        <v>25</v>
      </c>
      <c r="U3017" t="str">
        <f>TEXT(CoffeeData[[#This Row],[Date]],"mmm")</f>
        <v>Nov</v>
      </c>
      <c r="V3017" t="str">
        <f>TEXT(CoffeeData[[#This Row],[Date]],"dddd")</f>
        <v>Tuesday</v>
      </c>
    </row>
    <row r="3018" spans="1:22" x14ac:dyDescent="0.3">
      <c r="A3018" t="s">
        <v>3036</v>
      </c>
      <c r="B3018" s="3" t="s">
        <v>5038</v>
      </c>
      <c r="C3018" t="s">
        <v>5389</v>
      </c>
      <c r="D3018" s="5" t="s">
        <v>6190</v>
      </c>
      <c r="E3018" t="s">
        <v>6755</v>
      </c>
      <c r="F3018" t="s">
        <v>7129</v>
      </c>
      <c r="G3018" t="s">
        <v>7135</v>
      </c>
      <c r="H3018" t="s">
        <v>7149</v>
      </c>
      <c r="I3018" t="s">
        <v>7153</v>
      </c>
      <c r="J3018" s="11">
        <v>2</v>
      </c>
      <c r="K3018" s="9">
        <v>4</v>
      </c>
      <c r="L3018">
        <v>0</v>
      </c>
      <c r="M3018" s="7">
        <v>8</v>
      </c>
      <c r="N3018" t="s">
        <v>7157</v>
      </c>
      <c r="O3018" t="s">
        <v>7160</v>
      </c>
      <c r="P3018" t="s">
        <v>7168</v>
      </c>
      <c r="Q3018" s="9">
        <v>3.3</v>
      </c>
      <c r="R3018" t="s">
        <v>7172</v>
      </c>
      <c r="S3018" t="s">
        <v>7176</v>
      </c>
      <c r="T3018">
        <v>37</v>
      </c>
      <c r="U3018" t="str">
        <f>TEXT(CoffeeData[[#This Row],[Date]],"mmm")</f>
        <v>Sep</v>
      </c>
      <c r="V3018" t="str">
        <f>TEXT(CoffeeData[[#This Row],[Date]],"dddd")</f>
        <v>Thursday</v>
      </c>
    </row>
    <row r="3019" spans="1:22" x14ac:dyDescent="0.3">
      <c r="A3019" t="s">
        <v>3037</v>
      </c>
      <c r="B3019" s="3" t="s">
        <v>5217</v>
      </c>
      <c r="C3019" t="s">
        <v>5385</v>
      </c>
      <c r="D3019" s="5" t="s">
        <v>5682</v>
      </c>
      <c r="E3019" t="s">
        <v>6981</v>
      </c>
      <c r="F3019" t="s">
        <v>7130</v>
      </c>
      <c r="G3019" t="s">
        <v>7141</v>
      </c>
      <c r="H3019" t="s">
        <v>7149</v>
      </c>
      <c r="I3019" t="s">
        <v>7153</v>
      </c>
      <c r="J3019" s="11">
        <v>1</v>
      </c>
      <c r="K3019" s="9">
        <v>3</v>
      </c>
      <c r="L3019">
        <v>10</v>
      </c>
      <c r="M3019" s="7">
        <v>2.7</v>
      </c>
      <c r="N3019" t="s">
        <v>7158</v>
      </c>
      <c r="O3019" t="s">
        <v>7160</v>
      </c>
      <c r="P3019" t="s">
        <v>7168</v>
      </c>
      <c r="Q3019" s="9">
        <v>3.1</v>
      </c>
      <c r="R3019" t="s">
        <v>7171</v>
      </c>
      <c r="S3019" t="s">
        <v>7176</v>
      </c>
      <c r="T3019">
        <v>32</v>
      </c>
      <c r="U3019" t="str">
        <f>TEXT(CoffeeData[[#This Row],[Date]],"mmm")</f>
        <v>Jun</v>
      </c>
      <c r="V3019" t="str">
        <f>TEXT(CoffeeData[[#This Row],[Date]],"dddd")</f>
        <v>Saturday</v>
      </c>
    </row>
    <row r="3020" spans="1:22" x14ac:dyDescent="0.3">
      <c r="A3020" t="s">
        <v>3038</v>
      </c>
      <c r="B3020" s="3" t="s">
        <v>5355</v>
      </c>
      <c r="C3020" t="s">
        <v>5389</v>
      </c>
      <c r="D3020" s="5" t="s">
        <v>5860</v>
      </c>
      <c r="E3020" t="s">
        <v>6343</v>
      </c>
      <c r="F3020" t="s">
        <v>7131</v>
      </c>
      <c r="G3020" t="s">
        <v>7137</v>
      </c>
      <c r="H3020" t="s">
        <v>7150</v>
      </c>
      <c r="I3020" t="s">
        <v>7153</v>
      </c>
      <c r="J3020" s="11">
        <v>3</v>
      </c>
      <c r="K3020" s="9">
        <v>3</v>
      </c>
      <c r="L3020">
        <v>10</v>
      </c>
      <c r="M3020" s="7">
        <v>8.1</v>
      </c>
      <c r="N3020" t="s">
        <v>7156</v>
      </c>
      <c r="O3020" t="s">
        <v>7162</v>
      </c>
      <c r="P3020" t="s">
        <v>7166</v>
      </c>
      <c r="Q3020" s="9">
        <v>4.5</v>
      </c>
      <c r="R3020" t="s">
        <v>7173</v>
      </c>
      <c r="S3020" t="s">
        <v>7176</v>
      </c>
      <c r="T3020">
        <v>26</v>
      </c>
      <c r="U3020" t="str">
        <f>TEXT(CoffeeData[[#This Row],[Date]],"mmm")</f>
        <v>Jun</v>
      </c>
      <c r="V3020" t="str">
        <f>TEXT(CoffeeData[[#This Row],[Date]],"dddd")</f>
        <v>Thursday</v>
      </c>
    </row>
    <row r="3021" spans="1:22" x14ac:dyDescent="0.3">
      <c r="A3021" t="s">
        <v>3039</v>
      </c>
      <c r="B3021" s="3" t="s">
        <v>5084</v>
      </c>
      <c r="C3021" t="s">
        <v>5391</v>
      </c>
      <c r="D3021" s="5" t="s">
        <v>6146</v>
      </c>
      <c r="E3021" t="s">
        <v>7099</v>
      </c>
      <c r="F3021" t="s">
        <v>7131</v>
      </c>
      <c r="G3021" t="s">
        <v>7147</v>
      </c>
      <c r="H3021" t="s">
        <v>7152</v>
      </c>
      <c r="I3021" t="s">
        <v>7155</v>
      </c>
      <c r="J3021" s="11">
        <v>3</v>
      </c>
      <c r="K3021" s="9">
        <v>5</v>
      </c>
      <c r="L3021">
        <v>5</v>
      </c>
      <c r="M3021" s="7">
        <v>14.25</v>
      </c>
      <c r="N3021" t="s">
        <v>7158</v>
      </c>
      <c r="O3021" t="s">
        <v>7160</v>
      </c>
      <c r="P3021" t="s">
        <v>7169</v>
      </c>
      <c r="Q3021" s="9">
        <v>4.0999999999999996</v>
      </c>
      <c r="R3021" t="s">
        <v>7173</v>
      </c>
      <c r="S3021" t="s">
        <v>7176</v>
      </c>
      <c r="T3021">
        <v>29</v>
      </c>
      <c r="U3021" t="str">
        <f>TEXT(CoffeeData[[#This Row],[Date]],"mmm")</f>
        <v>Aug</v>
      </c>
      <c r="V3021" t="str">
        <f>TEXT(CoffeeData[[#This Row],[Date]],"dddd")</f>
        <v>Friday</v>
      </c>
    </row>
    <row r="3022" spans="1:22" x14ac:dyDescent="0.3">
      <c r="A3022" t="s">
        <v>3040</v>
      </c>
      <c r="B3022" s="3" t="s">
        <v>5250</v>
      </c>
      <c r="C3022" t="s">
        <v>5387</v>
      </c>
      <c r="D3022" s="5" t="s">
        <v>5568</v>
      </c>
      <c r="E3022" t="s">
        <v>6568</v>
      </c>
      <c r="F3022" t="s">
        <v>7130</v>
      </c>
      <c r="G3022" t="s">
        <v>7140</v>
      </c>
      <c r="H3022" t="s">
        <v>7150</v>
      </c>
      <c r="I3022" t="s">
        <v>7154</v>
      </c>
      <c r="J3022" s="11">
        <v>3</v>
      </c>
      <c r="K3022" s="9">
        <v>2</v>
      </c>
      <c r="L3022">
        <v>10</v>
      </c>
      <c r="M3022" s="7">
        <v>5.4</v>
      </c>
      <c r="N3022" t="s">
        <v>7158</v>
      </c>
      <c r="O3022" t="s">
        <v>7159</v>
      </c>
      <c r="P3022" t="s">
        <v>7165</v>
      </c>
      <c r="Q3022" s="9">
        <v>4.7</v>
      </c>
      <c r="R3022" t="s">
        <v>7172</v>
      </c>
      <c r="S3022" t="s">
        <v>7174</v>
      </c>
      <c r="T3022">
        <v>40</v>
      </c>
      <c r="U3022" t="str">
        <f>TEXT(CoffeeData[[#This Row],[Date]],"mmm")</f>
        <v>Jun</v>
      </c>
      <c r="V3022" t="str">
        <f>TEXT(CoffeeData[[#This Row],[Date]],"dddd")</f>
        <v>Tuesday</v>
      </c>
    </row>
    <row r="3023" spans="1:22" x14ac:dyDescent="0.3">
      <c r="A3023" t="s">
        <v>3041</v>
      </c>
      <c r="B3023" s="3" t="s">
        <v>5279</v>
      </c>
      <c r="C3023" t="s">
        <v>5385</v>
      </c>
      <c r="D3023" s="5" t="s">
        <v>5608</v>
      </c>
      <c r="E3023" t="s">
        <v>7100</v>
      </c>
      <c r="F3023" t="s">
        <v>7129</v>
      </c>
      <c r="G3023" t="s">
        <v>7140</v>
      </c>
      <c r="H3023" t="s">
        <v>7150</v>
      </c>
      <c r="I3023" t="s">
        <v>7154</v>
      </c>
      <c r="J3023" s="11">
        <v>4</v>
      </c>
      <c r="K3023" s="9">
        <v>2</v>
      </c>
      <c r="L3023">
        <v>5</v>
      </c>
      <c r="M3023" s="7">
        <v>7.6</v>
      </c>
      <c r="N3023" t="s">
        <v>7156</v>
      </c>
      <c r="O3023" t="s">
        <v>7159</v>
      </c>
      <c r="P3023" t="s">
        <v>7170</v>
      </c>
      <c r="Q3023" s="9">
        <v>4.4000000000000004</v>
      </c>
      <c r="R3023" t="s">
        <v>7171</v>
      </c>
      <c r="S3023" t="s">
        <v>7175</v>
      </c>
      <c r="T3023">
        <v>31</v>
      </c>
      <c r="U3023" t="str">
        <f>TEXT(CoffeeData[[#This Row],[Date]],"mmm")</f>
        <v>Jun</v>
      </c>
      <c r="V3023" t="str">
        <f>TEXT(CoffeeData[[#This Row],[Date]],"dddd")</f>
        <v>Saturday</v>
      </c>
    </row>
    <row r="3024" spans="1:22" x14ac:dyDescent="0.3">
      <c r="A3024" t="s">
        <v>3042</v>
      </c>
      <c r="B3024" s="3" t="s">
        <v>5252</v>
      </c>
      <c r="C3024" t="s">
        <v>5391</v>
      </c>
      <c r="D3024" s="5" t="s">
        <v>6171</v>
      </c>
      <c r="E3024" t="s">
        <v>6806</v>
      </c>
      <c r="F3024" t="s">
        <v>7129</v>
      </c>
      <c r="G3024" t="s">
        <v>7132</v>
      </c>
      <c r="H3024" t="s">
        <v>7148</v>
      </c>
      <c r="I3024" t="s">
        <v>7153</v>
      </c>
      <c r="J3024" s="11">
        <v>1</v>
      </c>
      <c r="K3024" s="9">
        <v>2.5</v>
      </c>
      <c r="L3024">
        <v>0</v>
      </c>
      <c r="M3024" s="7">
        <v>2.5</v>
      </c>
      <c r="N3024" t="s">
        <v>7157</v>
      </c>
      <c r="O3024" t="s">
        <v>7159</v>
      </c>
      <c r="P3024" t="s">
        <v>7167</v>
      </c>
      <c r="Q3024" s="9">
        <v>3.7</v>
      </c>
      <c r="R3024" t="s">
        <v>7172</v>
      </c>
      <c r="S3024" t="s">
        <v>7175</v>
      </c>
      <c r="T3024">
        <v>26</v>
      </c>
      <c r="U3024" t="str">
        <f>TEXT(CoffeeData[[#This Row],[Date]],"mmm")</f>
        <v>Nov</v>
      </c>
      <c r="V3024" t="str">
        <f>TEXT(CoffeeData[[#This Row],[Date]],"dddd")</f>
        <v>Friday</v>
      </c>
    </row>
    <row r="3025" spans="1:22" x14ac:dyDescent="0.3">
      <c r="A3025" t="s">
        <v>3043</v>
      </c>
      <c r="B3025" s="3" t="s">
        <v>5224</v>
      </c>
      <c r="C3025" t="s">
        <v>5386</v>
      </c>
      <c r="D3025" s="5" t="s">
        <v>5519</v>
      </c>
      <c r="E3025" t="s">
        <v>6403</v>
      </c>
      <c r="F3025" t="s">
        <v>7131</v>
      </c>
      <c r="G3025" t="s">
        <v>7135</v>
      </c>
      <c r="H3025" t="s">
        <v>7149</v>
      </c>
      <c r="I3025" t="s">
        <v>7154</v>
      </c>
      <c r="J3025" s="11">
        <v>3</v>
      </c>
      <c r="K3025" s="9">
        <v>4</v>
      </c>
      <c r="L3025">
        <v>0</v>
      </c>
      <c r="M3025" s="7">
        <v>12</v>
      </c>
      <c r="N3025" t="s">
        <v>7157</v>
      </c>
      <c r="O3025" t="s">
        <v>7163</v>
      </c>
      <c r="P3025" t="s">
        <v>7170</v>
      </c>
      <c r="Q3025" s="9">
        <v>3.8</v>
      </c>
      <c r="R3025" t="s">
        <v>7173</v>
      </c>
      <c r="S3025" t="s">
        <v>7175</v>
      </c>
      <c r="T3025">
        <v>35</v>
      </c>
      <c r="U3025" t="str">
        <f>TEXT(CoffeeData[[#This Row],[Date]],"mmm")</f>
        <v>Oct</v>
      </c>
      <c r="V3025" t="str">
        <f>TEXT(CoffeeData[[#This Row],[Date]],"dddd")</f>
        <v>Sunday</v>
      </c>
    </row>
    <row r="3026" spans="1:22" x14ac:dyDescent="0.3">
      <c r="A3026" t="s">
        <v>3044</v>
      </c>
      <c r="B3026" s="3" t="s">
        <v>5113</v>
      </c>
      <c r="C3026" t="s">
        <v>5387</v>
      </c>
      <c r="D3026" s="5" t="s">
        <v>5653</v>
      </c>
      <c r="E3026" t="s">
        <v>6852</v>
      </c>
      <c r="F3026" t="s">
        <v>7129</v>
      </c>
      <c r="G3026" t="s">
        <v>7145</v>
      </c>
      <c r="H3026" t="s">
        <v>7148</v>
      </c>
      <c r="I3026" t="s">
        <v>7154</v>
      </c>
      <c r="J3026" s="11">
        <v>1</v>
      </c>
      <c r="K3026" s="9">
        <v>2</v>
      </c>
      <c r="L3026">
        <v>5</v>
      </c>
      <c r="M3026" s="7">
        <v>1.9</v>
      </c>
      <c r="N3026" t="s">
        <v>7156</v>
      </c>
      <c r="O3026" t="s">
        <v>7162</v>
      </c>
      <c r="P3026" t="s">
        <v>7168</v>
      </c>
      <c r="Q3026" s="9">
        <v>3.8</v>
      </c>
      <c r="R3026" t="s">
        <v>7172</v>
      </c>
      <c r="S3026" t="s">
        <v>7175</v>
      </c>
      <c r="T3026">
        <v>44</v>
      </c>
      <c r="U3026" t="str">
        <f>TEXT(CoffeeData[[#This Row],[Date]],"mmm")</f>
        <v>Apr</v>
      </c>
      <c r="V3026" t="str">
        <f>TEXT(CoffeeData[[#This Row],[Date]],"dddd")</f>
        <v>Tuesday</v>
      </c>
    </row>
    <row r="3027" spans="1:22" x14ac:dyDescent="0.3">
      <c r="A3027" t="s">
        <v>3045</v>
      </c>
      <c r="B3027" s="3" t="s">
        <v>5125</v>
      </c>
      <c r="C3027" t="s">
        <v>5385</v>
      </c>
      <c r="D3027" s="5" t="s">
        <v>6212</v>
      </c>
      <c r="E3027" t="s">
        <v>6617</v>
      </c>
      <c r="F3027" t="s">
        <v>7129</v>
      </c>
      <c r="G3027" t="s">
        <v>7139</v>
      </c>
      <c r="H3027" t="s">
        <v>7148</v>
      </c>
      <c r="I3027" t="s">
        <v>7154</v>
      </c>
      <c r="J3027" s="11">
        <v>2</v>
      </c>
      <c r="K3027" s="9">
        <v>3</v>
      </c>
      <c r="L3027">
        <v>15</v>
      </c>
      <c r="M3027" s="7">
        <v>5.0999999999999996</v>
      </c>
      <c r="N3027" t="s">
        <v>7156</v>
      </c>
      <c r="O3027" t="s">
        <v>7161</v>
      </c>
      <c r="P3027" t="s">
        <v>7166</v>
      </c>
      <c r="Q3027" s="9">
        <v>3.5</v>
      </c>
      <c r="R3027" t="s">
        <v>7173</v>
      </c>
      <c r="S3027" t="s">
        <v>7175</v>
      </c>
      <c r="T3027">
        <v>25</v>
      </c>
      <c r="U3027" t="str">
        <f>TEXT(CoffeeData[[#This Row],[Date]],"mmm")</f>
        <v>May</v>
      </c>
      <c r="V3027" t="str">
        <f>TEXT(CoffeeData[[#This Row],[Date]],"dddd")</f>
        <v>Saturday</v>
      </c>
    </row>
    <row r="3028" spans="1:22" x14ac:dyDescent="0.3">
      <c r="A3028" t="s">
        <v>3046</v>
      </c>
      <c r="B3028" s="3" t="s">
        <v>5065</v>
      </c>
      <c r="C3028" t="s">
        <v>5390</v>
      </c>
      <c r="D3028" s="5" t="s">
        <v>5449</v>
      </c>
      <c r="E3028" t="s">
        <v>6991</v>
      </c>
      <c r="F3028" t="s">
        <v>7131</v>
      </c>
      <c r="G3028" t="s">
        <v>7134</v>
      </c>
      <c r="H3028" t="s">
        <v>7150</v>
      </c>
      <c r="I3028" t="s">
        <v>7155</v>
      </c>
      <c r="J3028" s="11">
        <v>3</v>
      </c>
      <c r="K3028" s="9">
        <v>2.5</v>
      </c>
      <c r="L3028">
        <v>0</v>
      </c>
      <c r="M3028" s="7">
        <v>7.5</v>
      </c>
      <c r="N3028" t="s">
        <v>7157</v>
      </c>
      <c r="O3028" t="s">
        <v>7159</v>
      </c>
      <c r="P3028" t="s">
        <v>7168</v>
      </c>
      <c r="Q3028" s="9">
        <v>4</v>
      </c>
      <c r="R3028" t="s">
        <v>7171</v>
      </c>
      <c r="S3028" t="s">
        <v>7174</v>
      </c>
      <c r="T3028">
        <v>29</v>
      </c>
      <c r="U3028" t="str">
        <f>TEXT(CoffeeData[[#This Row],[Date]],"mmm")</f>
        <v>Jul</v>
      </c>
      <c r="V3028" t="str">
        <f>TEXT(CoffeeData[[#This Row],[Date]],"dddd")</f>
        <v>Monday</v>
      </c>
    </row>
    <row r="3029" spans="1:22" x14ac:dyDescent="0.3">
      <c r="A3029" t="s">
        <v>3047</v>
      </c>
      <c r="B3029" s="3" t="s">
        <v>5271</v>
      </c>
      <c r="C3029" t="s">
        <v>5390</v>
      </c>
      <c r="D3029" s="5" t="s">
        <v>6085</v>
      </c>
      <c r="E3029" t="s">
        <v>6719</v>
      </c>
      <c r="F3029" t="s">
        <v>7130</v>
      </c>
      <c r="G3029" t="s">
        <v>7142</v>
      </c>
      <c r="H3029" t="s">
        <v>7152</v>
      </c>
      <c r="I3029" t="s">
        <v>7154</v>
      </c>
      <c r="J3029" s="11">
        <v>3</v>
      </c>
      <c r="K3029" s="9">
        <v>4.5</v>
      </c>
      <c r="L3029">
        <v>5</v>
      </c>
      <c r="M3029" s="7">
        <v>12.82</v>
      </c>
      <c r="N3029" t="s">
        <v>7156</v>
      </c>
      <c r="O3029" t="s">
        <v>7159</v>
      </c>
      <c r="P3029" t="s">
        <v>7166</v>
      </c>
      <c r="Q3029" s="9">
        <v>3.1</v>
      </c>
      <c r="R3029" t="s">
        <v>7172</v>
      </c>
      <c r="S3029" t="s">
        <v>7176</v>
      </c>
      <c r="T3029">
        <v>27</v>
      </c>
      <c r="U3029" t="str">
        <f>TEXT(CoffeeData[[#This Row],[Date]],"mmm")</f>
        <v>Sep</v>
      </c>
      <c r="V3029" t="str">
        <f>TEXT(CoffeeData[[#This Row],[Date]],"dddd")</f>
        <v>Monday</v>
      </c>
    </row>
    <row r="3030" spans="1:22" x14ac:dyDescent="0.3">
      <c r="A3030" t="s">
        <v>3048</v>
      </c>
      <c r="B3030" s="3" t="s">
        <v>5254</v>
      </c>
      <c r="C3030" t="s">
        <v>5387</v>
      </c>
      <c r="D3030" s="5" t="s">
        <v>5579</v>
      </c>
      <c r="E3030" t="s">
        <v>6516</v>
      </c>
      <c r="F3030" t="s">
        <v>7131</v>
      </c>
      <c r="G3030" t="s">
        <v>7142</v>
      </c>
      <c r="H3030" t="s">
        <v>7152</v>
      </c>
      <c r="I3030" t="s">
        <v>7153</v>
      </c>
      <c r="J3030" s="11">
        <v>1</v>
      </c>
      <c r="K3030" s="9">
        <v>4.5</v>
      </c>
      <c r="L3030">
        <v>5</v>
      </c>
      <c r="M3030" s="7">
        <v>4.2699999999999996</v>
      </c>
      <c r="N3030" t="s">
        <v>7156</v>
      </c>
      <c r="O3030" t="s">
        <v>7163</v>
      </c>
      <c r="P3030" t="s">
        <v>7169</v>
      </c>
      <c r="Q3030" s="9">
        <v>3.1</v>
      </c>
      <c r="R3030" t="s">
        <v>7171</v>
      </c>
      <c r="S3030" t="s">
        <v>7175</v>
      </c>
      <c r="T3030">
        <v>27</v>
      </c>
      <c r="U3030" t="str">
        <f>TEXT(CoffeeData[[#This Row],[Date]],"mmm")</f>
        <v>Sep</v>
      </c>
      <c r="V3030" t="str">
        <f>TEXT(CoffeeData[[#This Row],[Date]],"dddd")</f>
        <v>Tuesday</v>
      </c>
    </row>
    <row r="3031" spans="1:22" x14ac:dyDescent="0.3">
      <c r="A3031" t="s">
        <v>3049</v>
      </c>
      <c r="B3031" s="3" t="s">
        <v>5274</v>
      </c>
      <c r="C3031" t="s">
        <v>5391</v>
      </c>
      <c r="D3031" s="5" t="s">
        <v>5566</v>
      </c>
      <c r="E3031" t="s">
        <v>6264</v>
      </c>
      <c r="F3031" t="s">
        <v>7129</v>
      </c>
      <c r="G3031" t="s">
        <v>7137</v>
      </c>
      <c r="H3031" t="s">
        <v>7150</v>
      </c>
      <c r="I3031" t="s">
        <v>7154</v>
      </c>
      <c r="J3031" s="11">
        <v>4</v>
      </c>
      <c r="K3031" s="9">
        <v>3</v>
      </c>
      <c r="L3031">
        <v>15</v>
      </c>
      <c r="M3031" s="7">
        <v>10.199999999999999</v>
      </c>
      <c r="N3031" t="s">
        <v>7157</v>
      </c>
      <c r="O3031" t="s">
        <v>7163</v>
      </c>
      <c r="P3031" t="s">
        <v>7167</v>
      </c>
      <c r="Q3031" s="9">
        <v>4.4000000000000004</v>
      </c>
      <c r="R3031" t="s">
        <v>7173</v>
      </c>
      <c r="S3031" t="s">
        <v>7176</v>
      </c>
      <c r="T3031">
        <v>27</v>
      </c>
      <c r="U3031" t="str">
        <f>TEXT(CoffeeData[[#This Row],[Date]],"mmm")</f>
        <v>Sep</v>
      </c>
      <c r="V3031" t="str">
        <f>TEXT(CoffeeData[[#This Row],[Date]],"dddd")</f>
        <v>Friday</v>
      </c>
    </row>
    <row r="3032" spans="1:22" x14ac:dyDescent="0.3">
      <c r="A3032" t="s">
        <v>3050</v>
      </c>
      <c r="B3032" s="3" t="s">
        <v>5113</v>
      </c>
      <c r="C3032" t="s">
        <v>5387</v>
      </c>
      <c r="D3032" s="5" t="s">
        <v>5633</v>
      </c>
      <c r="E3032" t="s">
        <v>6367</v>
      </c>
      <c r="F3032" t="s">
        <v>7130</v>
      </c>
      <c r="G3032" t="s">
        <v>7144</v>
      </c>
      <c r="H3032" t="s">
        <v>7149</v>
      </c>
      <c r="I3032" t="s">
        <v>7154</v>
      </c>
      <c r="J3032" s="11">
        <v>2</v>
      </c>
      <c r="K3032" s="9">
        <v>3.5</v>
      </c>
      <c r="L3032">
        <v>0</v>
      </c>
      <c r="M3032" s="7">
        <v>7</v>
      </c>
      <c r="N3032" t="s">
        <v>7157</v>
      </c>
      <c r="O3032" t="s">
        <v>7163</v>
      </c>
      <c r="P3032" t="s">
        <v>7168</v>
      </c>
      <c r="Q3032" s="9">
        <v>4.9000000000000004</v>
      </c>
      <c r="R3032" t="s">
        <v>7171</v>
      </c>
      <c r="S3032" t="s">
        <v>7176</v>
      </c>
      <c r="T3032">
        <v>38</v>
      </c>
      <c r="U3032" t="str">
        <f>TEXT(CoffeeData[[#This Row],[Date]],"mmm")</f>
        <v>Apr</v>
      </c>
      <c r="V3032" t="str">
        <f>TEXT(CoffeeData[[#This Row],[Date]],"dddd")</f>
        <v>Tuesday</v>
      </c>
    </row>
    <row r="3033" spans="1:22" x14ac:dyDescent="0.3">
      <c r="A3033" t="s">
        <v>3051</v>
      </c>
      <c r="B3033" s="3" t="s">
        <v>5173</v>
      </c>
      <c r="C3033" t="s">
        <v>5389</v>
      </c>
      <c r="D3033" s="5" t="s">
        <v>5414</v>
      </c>
      <c r="E3033" t="s">
        <v>6689</v>
      </c>
      <c r="F3033" t="s">
        <v>7131</v>
      </c>
      <c r="G3033" t="s">
        <v>7136</v>
      </c>
      <c r="H3033" t="s">
        <v>7151</v>
      </c>
      <c r="I3033" t="s">
        <v>7153</v>
      </c>
      <c r="J3033" s="11">
        <v>4</v>
      </c>
      <c r="K3033" s="9">
        <v>4</v>
      </c>
      <c r="L3033">
        <v>15</v>
      </c>
      <c r="M3033" s="7">
        <v>13.6</v>
      </c>
      <c r="N3033" t="s">
        <v>7158</v>
      </c>
      <c r="O3033" t="s">
        <v>7162</v>
      </c>
      <c r="P3033" t="s">
        <v>7169</v>
      </c>
      <c r="Q3033" s="9">
        <v>3.8</v>
      </c>
      <c r="R3033" t="s">
        <v>7171</v>
      </c>
      <c r="S3033" t="s">
        <v>7175</v>
      </c>
      <c r="T3033">
        <v>35</v>
      </c>
      <c r="U3033" t="str">
        <f>TEXT(CoffeeData[[#This Row],[Date]],"mmm")</f>
        <v>Sep</v>
      </c>
      <c r="V3033" t="str">
        <f>TEXT(CoffeeData[[#This Row],[Date]],"dddd")</f>
        <v>Thursday</v>
      </c>
    </row>
    <row r="3034" spans="1:22" x14ac:dyDescent="0.3">
      <c r="A3034" t="s">
        <v>3052</v>
      </c>
      <c r="B3034" s="3" t="s">
        <v>5112</v>
      </c>
      <c r="C3034" t="s">
        <v>5387</v>
      </c>
      <c r="D3034" s="5" t="s">
        <v>5874</v>
      </c>
      <c r="E3034" t="s">
        <v>6840</v>
      </c>
      <c r="F3034" t="s">
        <v>7129</v>
      </c>
      <c r="G3034" t="s">
        <v>7132</v>
      </c>
      <c r="H3034" t="s">
        <v>7148</v>
      </c>
      <c r="I3034" t="s">
        <v>7154</v>
      </c>
      <c r="J3034" s="11">
        <v>1</v>
      </c>
      <c r="K3034" s="9">
        <v>2.5</v>
      </c>
      <c r="L3034">
        <v>10</v>
      </c>
      <c r="M3034" s="7">
        <v>2.25</v>
      </c>
      <c r="N3034" t="s">
        <v>7156</v>
      </c>
      <c r="O3034" t="s">
        <v>7163</v>
      </c>
      <c r="P3034" t="s">
        <v>7170</v>
      </c>
      <c r="Q3034" s="9">
        <v>3.7</v>
      </c>
      <c r="R3034" t="s">
        <v>7173</v>
      </c>
      <c r="S3034" t="s">
        <v>7176</v>
      </c>
      <c r="T3034">
        <v>28</v>
      </c>
      <c r="U3034" t="str">
        <f>TEXT(CoffeeData[[#This Row],[Date]],"mmm")</f>
        <v>Nov</v>
      </c>
      <c r="V3034" t="str">
        <f>TEXT(CoffeeData[[#This Row],[Date]],"dddd")</f>
        <v>Tuesday</v>
      </c>
    </row>
    <row r="3035" spans="1:22" x14ac:dyDescent="0.3">
      <c r="A3035" t="s">
        <v>3053</v>
      </c>
      <c r="B3035" s="3" t="s">
        <v>5369</v>
      </c>
      <c r="C3035" t="s">
        <v>5391</v>
      </c>
      <c r="D3035" s="5" t="s">
        <v>5687</v>
      </c>
      <c r="E3035" t="s">
        <v>6730</v>
      </c>
      <c r="F3035" t="s">
        <v>7129</v>
      </c>
      <c r="G3035" t="s">
        <v>7134</v>
      </c>
      <c r="H3035" t="s">
        <v>7150</v>
      </c>
      <c r="I3035" t="s">
        <v>7155</v>
      </c>
      <c r="J3035" s="11">
        <v>3</v>
      </c>
      <c r="K3035" s="9">
        <v>2.5</v>
      </c>
      <c r="L3035">
        <v>5</v>
      </c>
      <c r="M3035" s="7">
        <v>7.12</v>
      </c>
      <c r="N3035" t="s">
        <v>7157</v>
      </c>
      <c r="O3035" t="s">
        <v>7161</v>
      </c>
      <c r="P3035" t="s">
        <v>7169</v>
      </c>
      <c r="Q3035" s="9">
        <v>4.0999999999999996</v>
      </c>
      <c r="R3035" t="s">
        <v>7173</v>
      </c>
      <c r="S3035" t="s">
        <v>7174</v>
      </c>
      <c r="T3035">
        <v>32</v>
      </c>
      <c r="U3035" t="str">
        <f>TEXT(CoffeeData[[#This Row],[Date]],"mmm")</f>
        <v>Jan</v>
      </c>
      <c r="V3035" t="str">
        <f>TEXT(CoffeeData[[#This Row],[Date]],"dddd")</f>
        <v>Friday</v>
      </c>
    </row>
    <row r="3036" spans="1:22" x14ac:dyDescent="0.3">
      <c r="A3036" t="s">
        <v>3054</v>
      </c>
      <c r="B3036" s="3" t="s">
        <v>5282</v>
      </c>
      <c r="C3036" t="s">
        <v>5385</v>
      </c>
      <c r="D3036" s="5" t="s">
        <v>5879</v>
      </c>
      <c r="E3036" t="s">
        <v>6241</v>
      </c>
      <c r="F3036" t="s">
        <v>7131</v>
      </c>
      <c r="G3036" t="s">
        <v>7135</v>
      </c>
      <c r="H3036" t="s">
        <v>7149</v>
      </c>
      <c r="I3036" t="s">
        <v>7155</v>
      </c>
      <c r="J3036" s="11">
        <v>2</v>
      </c>
      <c r="K3036" s="9">
        <v>4</v>
      </c>
      <c r="L3036">
        <v>0</v>
      </c>
      <c r="M3036" s="7">
        <v>8</v>
      </c>
      <c r="N3036" t="s">
        <v>7158</v>
      </c>
      <c r="O3036" t="s">
        <v>7159</v>
      </c>
      <c r="P3036" t="s">
        <v>7167</v>
      </c>
      <c r="Q3036" s="9">
        <v>3.6</v>
      </c>
      <c r="R3036" t="s">
        <v>7173</v>
      </c>
      <c r="S3036" t="s">
        <v>7174</v>
      </c>
      <c r="T3036">
        <v>25</v>
      </c>
      <c r="U3036" t="str">
        <f>TEXT(CoffeeData[[#This Row],[Date]],"mmm")</f>
        <v>Apr</v>
      </c>
      <c r="V3036" t="str">
        <f>TEXT(CoffeeData[[#This Row],[Date]],"dddd")</f>
        <v>Saturday</v>
      </c>
    </row>
    <row r="3037" spans="1:22" x14ac:dyDescent="0.3">
      <c r="A3037" t="s">
        <v>3055</v>
      </c>
      <c r="B3037" s="3" t="s">
        <v>5286</v>
      </c>
      <c r="C3037" t="s">
        <v>5389</v>
      </c>
      <c r="D3037" s="5" t="s">
        <v>6088</v>
      </c>
      <c r="E3037" t="s">
        <v>6875</v>
      </c>
      <c r="F3037" t="s">
        <v>7130</v>
      </c>
      <c r="G3037" t="s">
        <v>7133</v>
      </c>
      <c r="H3037" t="s">
        <v>7149</v>
      </c>
      <c r="I3037" t="s">
        <v>7153</v>
      </c>
      <c r="J3037" s="11">
        <v>4</v>
      </c>
      <c r="K3037" s="9">
        <v>2.5</v>
      </c>
      <c r="L3037">
        <v>15</v>
      </c>
      <c r="M3037" s="7">
        <v>8.5</v>
      </c>
      <c r="N3037" t="s">
        <v>7157</v>
      </c>
      <c r="O3037" t="s">
        <v>7162</v>
      </c>
      <c r="P3037" t="s">
        <v>7165</v>
      </c>
      <c r="Q3037" s="9">
        <v>3.6</v>
      </c>
      <c r="R3037" t="s">
        <v>7172</v>
      </c>
      <c r="S3037" t="s">
        <v>7175</v>
      </c>
      <c r="T3037">
        <v>28</v>
      </c>
      <c r="U3037" t="str">
        <f>TEXT(CoffeeData[[#This Row],[Date]],"mmm")</f>
        <v>Mar</v>
      </c>
      <c r="V3037" t="str">
        <f>TEXT(CoffeeData[[#This Row],[Date]],"dddd")</f>
        <v>Thursday</v>
      </c>
    </row>
    <row r="3038" spans="1:22" x14ac:dyDescent="0.3">
      <c r="A3038" t="s">
        <v>3056</v>
      </c>
      <c r="B3038" s="3" t="s">
        <v>5273</v>
      </c>
      <c r="C3038" t="s">
        <v>5385</v>
      </c>
      <c r="D3038" s="5" t="s">
        <v>5936</v>
      </c>
      <c r="E3038" t="s">
        <v>7019</v>
      </c>
      <c r="F3038" t="s">
        <v>7130</v>
      </c>
      <c r="G3038" t="s">
        <v>7146</v>
      </c>
      <c r="H3038" t="s">
        <v>7151</v>
      </c>
      <c r="I3038" t="s">
        <v>7153</v>
      </c>
      <c r="J3038" s="11">
        <v>4</v>
      </c>
      <c r="K3038" s="9">
        <v>3.8</v>
      </c>
      <c r="L3038">
        <v>0</v>
      </c>
      <c r="M3038" s="7">
        <v>15.2</v>
      </c>
      <c r="N3038" t="s">
        <v>7158</v>
      </c>
      <c r="O3038" t="s">
        <v>7159</v>
      </c>
      <c r="P3038" t="s">
        <v>7170</v>
      </c>
      <c r="Q3038" s="9">
        <v>5</v>
      </c>
      <c r="R3038" t="s">
        <v>7173</v>
      </c>
      <c r="S3038" t="s">
        <v>7175</v>
      </c>
      <c r="T3038">
        <v>29</v>
      </c>
      <c r="U3038" t="str">
        <f>TEXT(CoffeeData[[#This Row],[Date]],"mmm")</f>
        <v>Jun</v>
      </c>
      <c r="V3038" t="str">
        <f>TEXT(CoffeeData[[#This Row],[Date]],"dddd")</f>
        <v>Saturday</v>
      </c>
    </row>
    <row r="3039" spans="1:22" x14ac:dyDescent="0.3">
      <c r="A3039" t="s">
        <v>3057</v>
      </c>
      <c r="B3039" s="3" t="s">
        <v>5188</v>
      </c>
      <c r="C3039" t="s">
        <v>5387</v>
      </c>
      <c r="D3039" s="5" t="s">
        <v>5895</v>
      </c>
      <c r="E3039" t="s">
        <v>6241</v>
      </c>
      <c r="F3039" t="s">
        <v>7129</v>
      </c>
      <c r="G3039" t="s">
        <v>7136</v>
      </c>
      <c r="H3039" t="s">
        <v>7151</v>
      </c>
      <c r="I3039" t="s">
        <v>7153</v>
      </c>
      <c r="J3039" s="11">
        <v>2</v>
      </c>
      <c r="K3039" s="9">
        <v>4</v>
      </c>
      <c r="L3039">
        <v>5</v>
      </c>
      <c r="M3039" s="7">
        <v>7.6</v>
      </c>
      <c r="N3039" t="s">
        <v>7156</v>
      </c>
      <c r="O3039" t="s">
        <v>7161</v>
      </c>
      <c r="P3039" t="s">
        <v>7170</v>
      </c>
      <c r="Q3039" s="9">
        <v>3.9</v>
      </c>
      <c r="R3039" t="s">
        <v>7171</v>
      </c>
      <c r="S3039" t="s">
        <v>7175</v>
      </c>
      <c r="T3039">
        <v>36</v>
      </c>
      <c r="U3039" t="str">
        <f>TEXT(CoffeeData[[#This Row],[Date]],"mmm")</f>
        <v>Aug</v>
      </c>
      <c r="V3039" t="str">
        <f>TEXT(CoffeeData[[#This Row],[Date]],"dddd")</f>
        <v>Tuesday</v>
      </c>
    </row>
    <row r="3040" spans="1:22" x14ac:dyDescent="0.3">
      <c r="A3040" t="s">
        <v>3058</v>
      </c>
      <c r="B3040" s="3" t="s">
        <v>5209</v>
      </c>
      <c r="C3040" t="s">
        <v>5387</v>
      </c>
      <c r="D3040" s="5" t="s">
        <v>5425</v>
      </c>
      <c r="E3040" t="s">
        <v>7101</v>
      </c>
      <c r="F3040" t="s">
        <v>7131</v>
      </c>
      <c r="G3040" t="s">
        <v>7140</v>
      </c>
      <c r="H3040" t="s">
        <v>7150</v>
      </c>
      <c r="I3040" t="s">
        <v>7154</v>
      </c>
      <c r="J3040" s="11">
        <v>2</v>
      </c>
      <c r="K3040" s="9">
        <v>2</v>
      </c>
      <c r="L3040">
        <v>10</v>
      </c>
      <c r="M3040" s="7">
        <v>3.6</v>
      </c>
      <c r="N3040" t="s">
        <v>7156</v>
      </c>
      <c r="O3040" t="s">
        <v>7163</v>
      </c>
      <c r="P3040" t="s">
        <v>7168</v>
      </c>
      <c r="Q3040" s="9">
        <v>3.9</v>
      </c>
      <c r="R3040" t="s">
        <v>7172</v>
      </c>
      <c r="S3040" t="s">
        <v>7174</v>
      </c>
      <c r="T3040">
        <v>42</v>
      </c>
      <c r="U3040" t="str">
        <f>TEXT(CoffeeData[[#This Row],[Date]],"mmm")</f>
        <v>Mar</v>
      </c>
      <c r="V3040" t="str">
        <f>TEXT(CoffeeData[[#This Row],[Date]],"dddd")</f>
        <v>Tuesday</v>
      </c>
    </row>
    <row r="3041" spans="1:22" x14ac:dyDescent="0.3">
      <c r="A3041" t="s">
        <v>3059</v>
      </c>
      <c r="B3041" s="3" t="s">
        <v>5158</v>
      </c>
      <c r="C3041" t="s">
        <v>5387</v>
      </c>
      <c r="D3041" s="5" t="s">
        <v>5401</v>
      </c>
      <c r="E3041" t="s">
        <v>6593</v>
      </c>
      <c r="F3041" t="s">
        <v>7130</v>
      </c>
      <c r="G3041" t="s">
        <v>7135</v>
      </c>
      <c r="H3041" t="s">
        <v>7149</v>
      </c>
      <c r="I3041" t="s">
        <v>7154</v>
      </c>
      <c r="J3041" s="11">
        <v>3</v>
      </c>
      <c r="K3041" s="9">
        <v>4</v>
      </c>
      <c r="L3041">
        <v>10</v>
      </c>
      <c r="M3041" s="7">
        <v>10.8</v>
      </c>
      <c r="N3041" t="s">
        <v>7157</v>
      </c>
      <c r="O3041" t="s">
        <v>7160</v>
      </c>
      <c r="P3041" t="s">
        <v>7165</v>
      </c>
      <c r="Q3041" s="9">
        <v>4.2</v>
      </c>
      <c r="R3041" t="s">
        <v>7172</v>
      </c>
      <c r="S3041" t="s">
        <v>7176</v>
      </c>
      <c r="T3041">
        <v>43</v>
      </c>
      <c r="U3041" t="str">
        <f>TEXT(CoffeeData[[#This Row],[Date]],"mmm")</f>
        <v>Apr</v>
      </c>
      <c r="V3041" t="str">
        <f>TEXT(CoffeeData[[#This Row],[Date]],"dddd")</f>
        <v>Tuesday</v>
      </c>
    </row>
    <row r="3042" spans="1:22" x14ac:dyDescent="0.3">
      <c r="A3042" t="s">
        <v>3060</v>
      </c>
      <c r="B3042" s="3" t="s">
        <v>5221</v>
      </c>
      <c r="C3042" t="s">
        <v>5387</v>
      </c>
      <c r="D3042" s="5" t="s">
        <v>5707</v>
      </c>
      <c r="E3042" t="s">
        <v>6428</v>
      </c>
      <c r="F3042" t="s">
        <v>7129</v>
      </c>
      <c r="G3042" t="s">
        <v>7142</v>
      </c>
      <c r="H3042" t="s">
        <v>7152</v>
      </c>
      <c r="I3042" t="s">
        <v>7155</v>
      </c>
      <c r="J3042" s="11">
        <v>3</v>
      </c>
      <c r="K3042" s="9">
        <v>4.5</v>
      </c>
      <c r="L3042">
        <v>15</v>
      </c>
      <c r="M3042" s="7">
        <v>11.47</v>
      </c>
      <c r="N3042" t="s">
        <v>7158</v>
      </c>
      <c r="O3042" t="s">
        <v>7160</v>
      </c>
      <c r="P3042" t="s">
        <v>7169</v>
      </c>
      <c r="Q3042" s="9">
        <v>3.3</v>
      </c>
      <c r="R3042" t="s">
        <v>7173</v>
      </c>
      <c r="S3042" t="s">
        <v>7174</v>
      </c>
      <c r="T3042">
        <v>33</v>
      </c>
      <c r="U3042" t="str">
        <f>TEXT(CoffeeData[[#This Row],[Date]],"mmm")</f>
        <v>May</v>
      </c>
      <c r="V3042" t="str">
        <f>TEXT(CoffeeData[[#This Row],[Date]],"dddd")</f>
        <v>Tuesday</v>
      </c>
    </row>
    <row r="3043" spans="1:22" x14ac:dyDescent="0.3">
      <c r="A3043" t="s">
        <v>3061</v>
      </c>
      <c r="B3043" s="3" t="s">
        <v>5102</v>
      </c>
      <c r="C3043" t="s">
        <v>5388</v>
      </c>
      <c r="D3043" s="5" t="s">
        <v>6196</v>
      </c>
      <c r="E3043" t="s">
        <v>7100</v>
      </c>
      <c r="F3043" t="s">
        <v>7129</v>
      </c>
      <c r="G3043" t="s">
        <v>7139</v>
      </c>
      <c r="H3043" t="s">
        <v>7148</v>
      </c>
      <c r="I3043" t="s">
        <v>7154</v>
      </c>
      <c r="J3043" s="11">
        <v>2</v>
      </c>
      <c r="K3043" s="9">
        <v>3</v>
      </c>
      <c r="L3043">
        <v>15</v>
      </c>
      <c r="M3043" s="7">
        <v>5.0999999999999996</v>
      </c>
      <c r="N3043" t="s">
        <v>7158</v>
      </c>
      <c r="O3043" t="s">
        <v>7160</v>
      </c>
      <c r="P3043" t="s">
        <v>7168</v>
      </c>
      <c r="Q3043" s="9">
        <v>3.7</v>
      </c>
      <c r="R3043" t="s">
        <v>7171</v>
      </c>
      <c r="S3043" t="s">
        <v>7174</v>
      </c>
      <c r="T3043">
        <v>41</v>
      </c>
      <c r="U3043" t="str">
        <f>TEXT(CoffeeData[[#This Row],[Date]],"mmm")</f>
        <v>Feb</v>
      </c>
      <c r="V3043" t="str">
        <f>TEXT(CoffeeData[[#This Row],[Date]],"dddd")</f>
        <v>Wednesday</v>
      </c>
    </row>
    <row r="3044" spans="1:22" x14ac:dyDescent="0.3">
      <c r="A3044" t="s">
        <v>3062</v>
      </c>
      <c r="B3044" s="3" t="s">
        <v>5246</v>
      </c>
      <c r="C3044" t="s">
        <v>5390</v>
      </c>
      <c r="D3044" s="5" t="s">
        <v>5904</v>
      </c>
      <c r="E3044" t="s">
        <v>6704</v>
      </c>
      <c r="F3044" t="s">
        <v>7130</v>
      </c>
      <c r="G3044" t="s">
        <v>7146</v>
      </c>
      <c r="H3044" t="s">
        <v>7151</v>
      </c>
      <c r="I3044" t="s">
        <v>7153</v>
      </c>
      <c r="J3044" s="11">
        <v>3</v>
      </c>
      <c r="K3044" s="9">
        <v>3.8</v>
      </c>
      <c r="L3044">
        <v>0</v>
      </c>
      <c r="M3044" s="7">
        <v>11.4</v>
      </c>
      <c r="N3044" t="s">
        <v>7156</v>
      </c>
      <c r="O3044" t="s">
        <v>7162</v>
      </c>
      <c r="P3044" t="s">
        <v>7170</v>
      </c>
      <c r="Q3044" s="9">
        <v>3.9</v>
      </c>
      <c r="R3044" t="s">
        <v>7172</v>
      </c>
      <c r="S3044" t="s">
        <v>7176</v>
      </c>
      <c r="T3044">
        <v>32</v>
      </c>
      <c r="U3044" t="str">
        <f>TEXT(CoffeeData[[#This Row],[Date]],"mmm")</f>
        <v>Oct</v>
      </c>
      <c r="V3044" t="str">
        <f>TEXT(CoffeeData[[#This Row],[Date]],"dddd")</f>
        <v>Monday</v>
      </c>
    </row>
    <row r="3045" spans="1:22" x14ac:dyDescent="0.3">
      <c r="A3045" t="s">
        <v>3063</v>
      </c>
      <c r="B3045" s="3" t="s">
        <v>5185</v>
      </c>
      <c r="C3045" t="s">
        <v>5386</v>
      </c>
      <c r="D3045" s="5" t="s">
        <v>5968</v>
      </c>
      <c r="E3045" t="s">
        <v>6742</v>
      </c>
      <c r="F3045" t="s">
        <v>7130</v>
      </c>
      <c r="G3045" t="s">
        <v>7145</v>
      </c>
      <c r="H3045" t="s">
        <v>7148</v>
      </c>
      <c r="I3045" t="s">
        <v>7154</v>
      </c>
      <c r="J3045" s="11">
        <v>1</v>
      </c>
      <c r="K3045" s="9">
        <v>2</v>
      </c>
      <c r="L3045">
        <v>5</v>
      </c>
      <c r="M3045" s="7">
        <v>1.9</v>
      </c>
      <c r="N3045" t="s">
        <v>7156</v>
      </c>
      <c r="O3045" t="s">
        <v>7161</v>
      </c>
      <c r="P3045" t="s">
        <v>7167</v>
      </c>
      <c r="Q3045" s="9">
        <v>3.1</v>
      </c>
      <c r="R3045" t="s">
        <v>7173</v>
      </c>
      <c r="S3045" t="s">
        <v>7175</v>
      </c>
      <c r="T3045">
        <v>27</v>
      </c>
      <c r="U3045" t="str">
        <f>TEXT(CoffeeData[[#This Row],[Date]],"mmm")</f>
        <v>Aug</v>
      </c>
      <c r="V3045" t="str">
        <f>TEXT(CoffeeData[[#This Row],[Date]],"dddd")</f>
        <v>Sunday</v>
      </c>
    </row>
    <row r="3046" spans="1:22" x14ac:dyDescent="0.3">
      <c r="A3046" t="s">
        <v>3064</v>
      </c>
      <c r="B3046" s="3" t="s">
        <v>5294</v>
      </c>
      <c r="C3046" t="s">
        <v>5385</v>
      </c>
      <c r="D3046" s="5" t="s">
        <v>5527</v>
      </c>
      <c r="E3046" t="s">
        <v>7081</v>
      </c>
      <c r="F3046" t="s">
        <v>7131</v>
      </c>
      <c r="G3046" t="s">
        <v>7144</v>
      </c>
      <c r="H3046" t="s">
        <v>7149</v>
      </c>
      <c r="I3046" t="s">
        <v>7153</v>
      </c>
      <c r="J3046" s="11">
        <v>4</v>
      </c>
      <c r="K3046" s="9">
        <v>3.5</v>
      </c>
      <c r="L3046">
        <v>10</v>
      </c>
      <c r="M3046" s="7">
        <v>12.6</v>
      </c>
      <c r="N3046" t="s">
        <v>7156</v>
      </c>
      <c r="O3046" t="s">
        <v>7162</v>
      </c>
      <c r="P3046" t="s">
        <v>7169</v>
      </c>
      <c r="Q3046" s="9">
        <v>3.1</v>
      </c>
      <c r="R3046" t="s">
        <v>7172</v>
      </c>
      <c r="S3046" t="s">
        <v>7174</v>
      </c>
      <c r="T3046">
        <v>28</v>
      </c>
      <c r="U3046" t="str">
        <f>TEXT(CoffeeData[[#This Row],[Date]],"mmm")</f>
        <v>Aug</v>
      </c>
      <c r="V3046" t="str">
        <f>TEXT(CoffeeData[[#This Row],[Date]],"dddd")</f>
        <v>Saturday</v>
      </c>
    </row>
    <row r="3047" spans="1:22" x14ac:dyDescent="0.3">
      <c r="A3047" t="s">
        <v>3065</v>
      </c>
      <c r="B3047" s="3" t="s">
        <v>5113</v>
      </c>
      <c r="C3047" t="s">
        <v>5387</v>
      </c>
      <c r="D3047" s="5" t="s">
        <v>5658</v>
      </c>
      <c r="E3047" t="s">
        <v>6729</v>
      </c>
      <c r="F3047" t="s">
        <v>7131</v>
      </c>
      <c r="G3047" t="s">
        <v>7133</v>
      </c>
      <c r="H3047" t="s">
        <v>7149</v>
      </c>
      <c r="I3047" t="s">
        <v>7154</v>
      </c>
      <c r="J3047" s="11">
        <v>4</v>
      </c>
      <c r="K3047" s="9">
        <v>2.5</v>
      </c>
      <c r="L3047">
        <v>5</v>
      </c>
      <c r="M3047" s="7">
        <v>9.5</v>
      </c>
      <c r="N3047" t="s">
        <v>7156</v>
      </c>
      <c r="O3047" t="s">
        <v>7161</v>
      </c>
      <c r="P3047" t="s">
        <v>7167</v>
      </c>
      <c r="Q3047" s="9">
        <v>3.8</v>
      </c>
      <c r="R3047" t="s">
        <v>7171</v>
      </c>
      <c r="S3047" t="s">
        <v>7175</v>
      </c>
      <c r="T3047">
        <v>35</v>
      </c>
      <c r="U3047" t="str">
        <f>TEXT(CoffeeData[[#This Row],[Date]],"mmm")</f>
        <v>Apr</v>
      </c>
      <c r="V3047" t="str">
        <f>TEXT(CoffeeData[[#This Row],[Date]],"dddd")</f>
        <v>Tuesday</v>
      </c>
    </row>
    <row r="3048" spans="1:22" x14ac:dyDescent="0.3">
      <c r="A3048" t="s">
        <v>3066</v>
      </c>
      <c r="B3048" s="3" t="s">
        <v>5240</v>
      </c>
      <c r="C3048" t="s">
        <v>5386</v>
      </c>
      <c r="D3048" s="5" t="s">
        <v>5593</v>
      </c>
      <c r="E3048" t="s">
        <v>6937</v>
      </c>
      <c r="F3048" t="s">
        <v>7130</v>
      </c>
      <c r="G3048" t="s">
        <v>7139</v>
      </c>
      <c r="H3048" t="s">
        <v>7148</v>
      </c>
      <c r="I3048" t="s">
        <v>7154</v>
      </c>
      <c r="J3048" s="11">
        <v>2</v>
      </c>
      <c r="K3048" s="9">
        <v>3</v>
      </c>
      <c r="L3048">
        <v>5</v>
      </c>
      <c r="M3048" s="7">
        <v>5.7</v>
      </c>
      <c r="N3048" t="s">
        <v>7157</v>
      </c>
      <c r="O3048" t="s">
        <v>7159</v>
      </c>
      <c r="P3048" t="s">
        <v>7169</v>
      </c>
      <c r="Q3048" s="9">
        <v>4.5</v>
      </c>
      <c r="R3048" t="s">
        <v>7171</v>
      </c>
      <c r="S3048" t="s">
        <v>7176</v>
      </c>
      <c r="T3048">
        <v>35</v>
      </c>
      <c r="U3048" t="str">
        <f>TEXT(CoffeeData[[#This Row],[Date]],"mmm")</f>
        <v>Mar</v>
      </c>
      <c r="V3048" t="str">
        <f>TEXT(CoffeeData[[#This Row],[Date]],"dddd")</f>
        <v>Sunday</v>
      </c>
    </row>
    <row r="3049" spans="1:22" x14ac:dyDescent="0.3">
      <c r="A3049" t="s">
        <v>3067</v>
      </c>
      <c r="B3049" s="3" t="s">
        <v>5087</v>
      </c>
      <c r="C3049" t="s">
        <v>5391</v>
      </c>
      <c r="D3049" s="5" t="s">
        <v>5944</v>
      </c>
      <c r="E3049" t="s">
        <v>6906</v>
      </c>
      <c r="F3049" t="s">
        <v>7131</v>
      </c>
      <c r="G3049" t="s">
        <v>7144</v>
      </c>
      <c r="H3049" t="s">
        <v>7149</v>
      </c>
      <c r="I3049" t="s">
        <v>7155</v>
      </c>
      <c r="J3049" s="11">
        <v>4</v>
      </c>
      <c r="K3049" s="9">
        <v>3.5</v>
      </c>
      <c r="L3049">
        <v>0</v>
      </c>
      <c r="M3049" s="7">
        <v>14</v>
      </c>
      <c r="N3049" t="s">
        <v>7158</v>
      </c>
      <c r="O3049" t="s">
        <v>7162</v>
      </c>
      <c r="P3049" t="s">
        <v>7170</v>
      </c>
      <c r="Q3049" s="9">
        <v>3.2</v>
      </c>
      <c r="R3049" t="s">
        <v>7171</v>
      </c>
      <c r="S3049" t="s">
        <v>7175</v>
      </c>
      <c r="T3049">
        <v>38</v>
      </c>
      <c r="U3049" t="str">
        <f>TEXT(CoffeeData[[#This Row],[Date]],"mmm")</f>
        <v>Feb</v>
      </c>
      <c r="V3049" t="str">
        <f>TEXT(CoffeeData[[#This Row],[Date]],"dddd")</f>
        <v>Friday</v>
      </c>
    </row>
    <row r="3050" spans="1:22" x14ac:dyDescent="0.3">
      <c r="A3050" t="s">
        <v>3068</v>
      </c>
      <c r="B3050" s="3" t="s">
        <v>5076</v>
      </c>
      <c r="C3050" t="s">
        <v>5386</v>
      </c>
      <c r="D3050" s="5" t="s">
        <v>5705</v>
      </c>
      <c r="E3050" t="s">
        <v>7074</v>
      </c>
      <c r="F3050" t="s">
        <v>7129</v>
      </c>
      <c r="G3050" t="s">
        <v>7139</v>
      </c>
      <c r="H3050" t="s">
        <v>7148</v>
      </c>
      <c r="I3050" t="s">
        <v>7154</v>
      </c>
      <c r="J3050" s="11">
        <v>1</v>
      </c>
      <c r="K3050" s="9">
        <v>3</v>
      </c>
      <c r="L3050">
        <v>5</v>
      </c>
      <c r="M3050" s="7">
        <v>2.85</v>
      </c>
      <c r="N3050" t="s">
        <v>7158</v>
      </c>
      <c r="O3050" t="s">
        <v>7163</v>
      </c>
      <c r="P3050" t="s">
        <v>7167</v>
      </c>
      <c r="Q3050" s="9">
        <v>3.8</v>
      </c>
      <c r="R3050" t="s">
        <v>7171</v>
      </c>
      <c r="S3050" t="s">
        <v>7176</v>
      </c>
      <c r="T3050">
        <v>35</v>
      </c>
      <c r="U3050" t="str">
        <f>TEXT(CoffeeData[[#This Row],[Date]],"mmm")</f>
        <v>Feb</v>
      </c>
      <c r="V3050" t="str">
        <f>TEXT(CoffeeData[[#This Row],[Date]],"dddd")</f>
        <v>Sunday</v>
      </c>
    </row>
    <row r="3051" spans="1:22" x14ac:dyDescent="0.3">
      <c r="A3051" t="s">
        <v>3069</v>
      </c>
      <c r="B3051" s="3" t="s">
        <v>5187</v>
      </c>
      <c r="C3051" t="s">
        <v>5391</v>
      </c>
      <c r="D3051" s="5" t="s">
        <v>6196</v>
      </c>
      <c r="E3051" t="s">
        <v>6753</v>
      </c>
      <c r="F3051" t="s">
        <v>7129</v>
      </c>
      <c r="G3051" t="s">
        <v>7141</v>
      </c>
      <c r="H3051" t="s">
        <v>7149</v>
      </c>
      <c r="I3051" t="s">
        <v>7153</v>
      </c>
      <c r="J3051" s="11">
        <v>4</v>
      </c>
      <c r="K3051" s="9">
        <v>3</v>
      </c>
      <c r="L3051">
        <v>0</v>
      </c>
      <c r="M3051" s="7">
        <v>12</v>
      </c>
      <c r="N3051" t="s">
        <v>7157</v>
      </c>
      <c r="O3051" t="s">
        <v>7159</v>
      </c>
      <c r="P3051" t="s">
        <v>7166</v>
      </c>
      <c r="Q3051" s="9">
        <v>3.7</v>
      </c>
      <c r="R3051" t="s">
        <v>7172</v>
      </c>
      <c r="S3051" t="s">
        <v>7174</v>
      </c>
      <c r="T3051">
        <v>33</v>
      </c>
      <c r="U3051" t="str">
        <f>TEXT(CoffeeData[[#This Row],[Date]],"mmm")</f>
        <v>Oct</v>
      </c>
      <c r="V3051" t="str">
        <f>TEXT(CoffeeData[[#This Row],[Date]],"dddd")</f>
        <v>Friday</v>
      </c>
    </row>
    <row r="3052" spans="1:22" x14ac:dyDescent="0.3">
      <c r="A3052" t="s">
        <v>3070</v>
      </c>
      <c r="B3052" s="3" t="s">
        <v>5375</v>
      </c>
      <c r="C3052" t="s">
        <v>5387</v>
      </c>
      <c r="D3052" s="5" t="s">
        <v>5927</v>
      </c>
      <c r="E3052" t="s">
        <v>6265</v>
      </c>
      <c r="F3052" t="s">
        <v>7130</v>
      </c>
      <c r="G3052" t="s">
        <v>7143</v>
      </c>
      <c r="H3052" t="s">
        <v>7149</v>
      </c>
      <c r="I3052" t="s">
        <v>7155</v>
      </c>
      <c r="J3052" s="11">
        <v>3</v>
      </c>
      <c r="K3052" s="9">
        <v>4.5</v>
      </c>
      <c r="L3052">
        <v>15</v>
      </c>
      <c r="M3052" s="7">
        <v>11.47</v>
      </c>
      <c r="N3052" t="s">
        <v>7157</v>
      </c>
      <c r="O3052" t="s">
        <v>7163</v>
      </c>
      <c r="P3052" t="s">
        <v>7168</v>
      </c>
      <c r="Q3052" s="9">
        <v>3.2</v>
      </c>
      <c r="R3052" t="s">
        <v>7172</v>
      </c>
      <c r="S3052" t="s">
        <v>7176</v>
      </c>
      <c r="T3052">
        <v>38</v>
      </c>
      <c r="U3052" t="str">
        <f>TEXT(CoffeeData[[#This Row],[Date]],"mmm")</f>
        <v>Jul</v>
      </c>
      <c r="V3052" t="str">
        <f>TEXT(CoffeeData[[#This Row],[Date]],"dddd")</f>
        <v>Tuesday</v>
      </c>
    </row>
    <row r="3053" spans="1:22" x14ac:dyDescent="0.3">
      <c r="A3053" t="s">
        <v>3071</v>
      </c>
      <c r="B3053" s="3" t="s">
        <v>5330</v>
      </c>
      <c r="C3053" t="s">
        <v>5389</v>
      </c>
      <c r="D3053" s="5" t="s">
        <v>5818</v>
      </c>
      <c r="E3053" t="s">
        <v>6755</v>
      </c>
      <c r="F3053" t="s">
        <v>7130</v>
      </c>
      <c r="G3053" t="s">
        <v>7139</v>
      </c>
      <c r="H3053" t="s">
        <v>7148</v>
      </c>
      <c r="I3053" t="s">
        <v>7154</v>
      </c>
      <c r="J3053" s="11">
        <v>4</v>
      </c>
      <c r="K3053" s="9">
        <v>3</v>
      </c>
      <c r="L3053">
        <v>15</v>
      </c>
      <c r="M3053" s="7">
        <v>10.199999999999999</v>
      </c>
      <c r="N3053" t="s">
        <v>7156</v>
      </c>
      <c r="O3053" t="s">
        <v>7159</v>
      </c>
      <c r="P3053" t="s">
        <v>7170</v>
      </c>
      <c r="Q3053" s="9">
        <v>4</v>
      </c>
      <c r="R3053" t="s">
        <v>7173</v>
      </c>
      <c r="S3053" t="s">
        <v>7176</v>
      </c>
      <c r="T3053">
        <v>38</v>
      </c>
      <c r="U3053" t="str">
        <f>TEXT(CoffeeData[[#This Row],[Date]],"mmm")</f>
        <v>Oct</v>
      </c>
      <c r="V3053" t="str">
        <f>TEXT(CoffeeData[[#This Row],[Date]],"dddd")</f>
        <v>Thursday</v>
      </c>
    </row>
    <row r="3054" spans="1:22" x14ac:dyDescent="0.3">
      <c r="A3054" t="s">
        <v>3072</v>
      </c>
      <c r="B3054" s="3" t="s">
        <v>5055</v>
      </c>
      <c r="C3054" t="s">
        <v>5389</v>
      </c>
      <c r="D3054" s="5" t="s">
        <v>5579</v>
      </c>
      <c r="E3054" t="s">
        <v>6464</v>
      </c>
      <c r="F3054" t="s">
        <v>7130</v>
      </c>
      <c r="G3054" t="s">
        <v>7138</v>
      </c>
      <c r="H3054" t="s">
        <v>7152</v>
      </c>
      <c r="I3054" t="s">
        <v>7153</v>
      </c>
      <c r="J3054" s="11">
        <v>2</v>
      </c>
      <c r="K3054" s="9">
        <v>5.5</v>
      </c>
      <c r="L3054">
        <v>10</v>
      </c>
      <c r="M3054" s="7">
        <v>9.9</v>
      </c>
      <c r="N3054" t="s">
        <v>7157</v>
      </c>
      <c r="O3054" t="s">
        <v>7161</v>
      </c>
      <c r="P3054" t="s">
        <v>7165</v>
      </c>
      <c r="Q3054" s="9">
        <v>3.5</v>
      </c>
      <c r="R3054" t="s">
        <v>7172</v>
      </c>
      <c r="S3054" t="s">
        <v>7175</v>
      </c>
      <c r="T3054">
        <v>30</v>
      </c>
      <c r="U3054" t="str">
        <f>TEXT(CoffeeData[[#This Row],[Date]],"mmm")</f>
        <v>Apr</v>
      </c>
      <c r="V3054" t="str">
        <f>TEXT(CoffeeData[[#This Row],[Date]],"dddd")</f>
        <v>Thursday</v>
      </c>
    </row>
    <row r="3055" spans="1:22" x14ac:dyDescent="0.3">
      <c r="A3055" t="s">
        <v>3073</v>
      </c>
      <c r="B3055" s="3" t="s">
        <v>5158</v>
      </c>
      <c r="C3055" t="s">
        <v>5387</v>
      </c>
      <c r="D3055" s="5" t="s">
        <v>5446</v>
      </c>
      <c r="E3055" t="s">
        <v>6528</v>
      </c>
      <c r="F3055" t="s">
        <v>7130</v>
      </c>
      <c r="G3055" t="s">
        <v>7135</v>
      </c>
      <c r="H3055" t="s">
        <v>7149</v>
      </c>
      <c r="I3055" t="s">
        <v>7155</v>
      </c>
      <c r="J3055" s="11">
        <v>4</v>
      </c>
      <c r="K3055" s="9">
        <v>4</v>
      </c>
      <c r="L3055">
        <v>5</v>
      </c>
      <c r="M3055" s="7">
        <v>15.2</v>
      </c>
      <c r="N3055" t="s">
        <v>7157</v>
      </c>
      <c r="O3055" t="s">
        <v>7161</v>
      </c>
      <c r="P3055" t="s">
        <v>7164</v>
      </c>
      <c r="Q3055" s="9">
        <v>3.3</v>
      </c>
      <c r="R3055" t="s">
        <v>7171</v>
      </c>
      <c r="S3055" t="s">
        <v>7175</v>
      </c>
      <c r="T3055">
        <v>25</v>
      </c>
      <c r="U3055" t="str">
        <f>TEXT(CoffeeData[[#This Row],[Date]],"mmm")</f>
        <v>Apr</v>
      </c>
      <c r="V3055" t="str">
        <f>TEXT(CoffeeData[[#This Row],[Date]],"dddd")</f>
        <v>Tuesday</v>
      </c>
    </row>
    <row r="3056" spans="1:22" x14ac:dyDescent="0.3">
      <c r="A3056" t="s">
        <v>3074</v>
      </c>
      <c r="B3056" s="3" t="s">
        <v>5128</v>
      </c>
      <c r="C3056" t="s">
        <v>5390</v>
      </c>
      <c r="D3056" s="5" t="s">
        <v>5593</v>
      </c>
      <c r="E3056" t="s">
        <v>7036</v>
      </c>
      <c r="F3056" t="s">
        <v>7130</v>
      </c>
      <c r="G3056" t="s">
        <v>7134</v>
      </c>
      <c r="H3056" t="s">
        <v>7150</v>
      </c>
      <c r="I3056" t="s">
        <v>7154</v>
      </c>
      <c r="J3056" s="11">
        <v>1</v>
      </c>
      <c r="K3056" s="9">
        <v>2.5</v>
      </c>
      <c r="L3056">
        <v>0</v>
      </c>
      <c r="M3056" s="7">
        <v>2.5</v>
      </c>
      <c r="N3056" t="s">
        <v>7156</v>
      </c>
      <c r="O3056" t="s">
        <v>7159</v>
      </c>
      <c r="P3056" t="s">
        <v>7169</v>
      </c>
      <c r="Q3056" s="9">
        <v>4.7</v>
      </c>
      <c r="R3056" t="s">
        <v>7172</v>
      </c>
      <c r="S3056" t="s">
        <v>7175</v>
      </c>
      <c r="T3056">
        <v>45</v>
      </c>
      <c r="U3056" t="str">
        <f>TEXT(CoffeeData[[#This Row],[Date]],"mmm")</f>
        <v>Feb</v>
      </c>
      <c r="V3056" t="str">
        <f>TEXT(CoffeeData[[#This Row],[Date]],"dddd")</f>
        <v>Monday</v>
      </c>
    </row>
    <row r="3057" spans="1:22" x14ac:dyDescent="0.3">
      <c r="A3057" t="s">
        <v>3075</v>
      </c>
      <c r="B3057" s="3" t="s">
        <v>5253</v>
      </c>
      <c r="C3057" t="s">
        <v>5387</v>
      </c>
      <c r="D3057" s="5" t="s">
        <v>5607</v>
      </c>
      <c r="E3057" t="s">
        <v>7102</v>
      </c>
      <c r="F3057" t="s">
        <v>7129</v>
      </c>
      <c r="G3057" t="s">
        <v>7147</v>
      </c>
      <c r="H3057" t="s">
        <v>7152</v>
      </c>
      <c r="I3057" t="s">
        <v>7155</v>
      </c>
      <c r="J3057" s="11">
        <v>2</v>
      </c>
      <c r="K3057" s="9">
        <v>5</v>
      </c>
      <c r="L3057">
        <v>0</v>
      </c>
      <c r="M3057" s="7">
        <v>10</v>
      </c>
      <c r="N3057" t="s">
        <v>7158</v>
      </c>
      <c r="O3057" t="s">
        <v>7163</v>
      </c>
      <c r="P3057" t="s">
        <v>7169</v>
      </c>
      <c r="Q3057" s="9">
        <v>3.3</v>
      </c>
      <c r="R3057" t="s">
        <v>7172</v>
      </c>
      <c r="S3057" t="s">
        <v>7175</v>
      </c>
      <c r="T3057">
        <v>36</v>
      </c>
      <c r="U3057" t="str">
        <f>TEXT(CoffeeData[[#This Row],[Date]],"mmm")</f>
        <v>Jan</v>
      </c>
      <c r="V3057" t="str">
        <f>TEXT(CoffeeData[[#This Row],[Date]],"dddd")</f>
        <v>Tuesday</v>
      </c>
    </row>
    <row r="3058" spans="1:22" x14ac:dyDescent="0.3">
      <c r="A3058" t="s">
        <v>3076</v>
      </c>
      <c r="B3058" s="3" t="s">
        <v>5289</v>
      </c>
      <c r="C3058" t="s">
        <v>5389</v>
      </c>
      <c r="D3058" s="5" t="s">
        <v>5904</v>
      </c>
      <c r="E3058" t="s">
        <v>6872</v>
      </c>
      <c r="F3058" t="s">
        <v>7131</v>
      </c>
      <c r="G3058" t="s">
        <v>7147</v>
      </c>
      <c r="H3058" t="s">
        <v>7152</v>
      </c>
      <c r="I3058" t="s">
        <v>7155</v>
      </c>
      <c r="J3058" s="11">
        <v>4</v>
      </c>
      <c r="K3058" s="9">
        <v>5</v>
      </c>
      <c r="L3058">
        <v>10</v>
      </c>
      <c r="M3058" s="7">
        <v>18</v>
      </c>
      <c r="N3058" t="s">
        <v>7158</v>
      </c>
      <c r="O3058" t="s">
        <v>7160</v>
      </c>
      <c r="P3058" t="s">
        <v>7168</v>
      </c>
      <c r="Q3058" s="9">
        <v>3.3</v>
      </c>
      <c r="R3058" t="s">
        <v>7173</v>
      </c>
      <c r="S3058" t="s">
        <v>7176</v>
      </c>
      <c r="T3058">
        <v>27</v>
      </c>
      <c r="U3058" t="str">
        <f>TEXT(CoffeeData[[#This Row],[Date]],"mmm")</f>
        <v>Aug</v>
      </c>
      <c r="V3058" t="str">
        <f>TEXT(CoffeeData[[#This Row],[Date]],"dddd")</f>
        <v>Thursday</v>
      </c>
    </row>
    <row r="3059" spans="1:22" x14ac:dyDescent="0.3">
      <c r="A3059" t="s">
        <v>3077</v>
      </c>
      <c r="B3059" s="3" t="s">
        <v>5264</v>
      </c>
      <c r="C3059" t="s">
        <v>5390</v>
      </c>
      <c r="D3059" s="5" t="s">
        <v>5515</v>
      </c>
      <c r="E3059" t="s">
        <v>6729</v>
      </c>
      <c r="F3059" t="s">
        <v>7130</v>
      </c>
      <c r="G3059" t="s">
        <v>7133</v>
      </c>
      <c r="H3059" t="s">
        <v>7149</v>
      </c>
      <c r="I3059" t="s">
        <v>7153</v>
      </c>
      <c r="J3059" s="11">
        <v>1</v>
      </c>
      <c r="K3059" s="9">
        <v>2.5</v>
      </c>
      <c r="L3059">
        <v>5</v>
      </c>
      <c r="M3059" s="7">
        <v>2.38</v>
      </c>
      <c r="N3059" t="s">
        <v>7158</v>
      </c>
      <c r="O3059" t="s">
        <v>7161</v>
      </c>
      <c r="P3059" t="s">
        <v>7166</v>
      </c>
      <c r="Q3059" s="9">
        <v>3.4</v>
      </c>
      <c r="R3059" t="s">
        <v>7172</v>
      </c>
      <c r="S3059" t="s">
        <v>7175</v>
      </c>
      <c r="T3059">
        <v>30</v>
      </c>
      <c r="U3059" t="str">
        <f>TEXT(CoffeeData[[#This Row],[Date]],"mmm")</f>
        <v>Jan</v>
      </c>
      <c r="V3059" t="str">
        <f>TEXT(CoffeeData[[#This Row],[Date]],"dddd")</f>
        <v>Monday</v>
      </c>
    </row>
    <row r="3060" spans="1:22" x14ac:dyDescent="0.3">
      <c r="A3060" t="s">
        <v>3078</v>
      </c>
      <c r="B3060" s="3" t="s">
        <v>5238</v>
      </c>
      <c r="C3060" t="s">
        <v>5386</v>
      </c>
      <c r="D3060" s="5" t="s">
        <v>6213</v>
      </c>
      <c r="E3060" t="s">
        <v>7008</v>
      </c>
      <c r="F3060" t="s">
        <v>7129</v>
      </c>
      <c r="G3060" t="s">
        <v>7142</v>
      </c>
      <c r="H3060" t="s">
        <v>7152</v>
      </c>
      <c r="I3060" t="s">
        <v>7154</v>
      </c>
      <c r="J3060" s="11">
        <v>2</v>
      </c>
      <c r="K3060" s="9">
        <v>4.5</v>
      </c>
      <c r="L3060">
        <v>10</v>
      </c>
      <c r="M3060" s="7">
        <v>8.1</v>
      </c>
      <c r="N3060" t="s">
        <v>7157</v>
      </c>
      <c r="O3060" t="s">
        <v>7163</v>
      </c>
      <c r="P3060" t="s">
        <v>7167</v>
      </c>
      <c r="Q3060" s="9">
        <v>4.5999999999999996</v>
      </c>
      <c r="R3060" t="s">
        <v>7171</v>
      </c>
      <c r="S3060" t="s">
        <v>7174</v>
      </c>
      <c r="T3060">
        <v>42</v>
      </c>
      <c r="U3060" t="str">
        <f>TEXT(CoffeeData[[#This Row],[Date]],"mmm")</f>
        <v>Dec</v>
      </c>
      <c r="V3060" t="str">
        <f>TEXT(CoffeeData[[#This Row],[Date]],"dddd")</f>
        <v>Sunday</v>
      </c>
    </row>
    <row r="3061" spans="1:22" x14ac:dyDescent="0.3">
      <c r="A3061" t="s">
        <v>3079</v>
      </c>
      <c r="B3061" s="3" t="s">
        <v>5140</v>
      </c>
      <c r="C3061" t="s">
        <v>5391</v>
      </c>
      <c r="D3061" s="5" t="s">
        <v>6060</v>
      </c>
      <c r="E3061" t="s">
        <v>6797</v>
      </c>
      <c r="F3061" t="s">
        <v>7130</v>
      </c>
      <c r="G3061" t="s">
        <v>7143</v>
      </c>
      <c r="H3061" t="s">
        <v>7149</v>
      </c>
      <c r="I3061" t="s">
        <v>7153</v>
      </c>
      <c r="J3061" s="11">
        <v>1</v>
      </c>
      <c r="K3061" s="9">
        <v>4.5</v>
      </c>
      <c r="L3061">
        <v>0</v>
      </c>
      <c r="M3061" s="7">
        <v>4.5</v>
      </c>
      <c r="N3061" t="s">
        <v>7156</v>
      </c>
      <c r="O3061" t="s">
        <v>7162</v>
      </c>
      <c r="P3061" t="s">
        <v>7169</v>
      </c>
      <c r="Q3061" s="9">
        <v>4.7</v>
      </c>
      <c r="R3061" t="s">
        <v>7173</v>
      </c>
      <c r="S3061" t="s">
        <v>7176</v>
      </c>
      <c r="T3061">
        <v>43</v>
      </c>
      <c r="U3061" t="str">
        <f>TEXT(CoffeeData[[#This Row],[Date]],"mmm")</f>
        <v>Sep</v>
      </c>
      <c r="V3061" t="str">
        <f>TEXT(CoffeeData[[#This Row],[Date]],"dddd")</f>
        <v>Friday</v>
      </c>
    </row>
    <row r="3062" spans="1:22" x14ac:dyDescent="0.3">
      <c r="A3062" t="s">
        <v>3080</v>
      </c>
      <c r="B3062" s="3" t="s">
        <v>5086</v>
      </c>
      <c r="C3062" t="s">
        <v>5390</v>
      </c>
      <c r="D3062" s="5" t="s">
        <v>5802</v>
      </c>
      <c r="E3062" t="s">
        <v>7056</v>
      </c>
      <c r="F3062" t="s">
        <v>7130</v>
      </c>
      <c r="G3062" t="s">
        <v>7138</v>
      </c>
      <c r="H3062" t="s">
        <v>7152</v>
      </c>
      <c r="I3062" t="s">
        <v>7154</v>
      </c>
      <c r="J3062" s="11">
        <v>2</v>
      </c>
      <c r="K3062" s="9">
        <v>5.5</v>
      </c>
      <c r="L3062">
        <v>0</v>
      </c>
      <c r="M3062" s="7">
        <v>11</v>
      </c>
      <c r="N3062" t="s">
        <v>7156</v>
      </c>
      <c r="O3062" t="s">
        <v>7163</v>
      </c>
      <c r="P3062" t="s">
        <v>7170</v>
      </c>
      <c r="Q3062" s="9">
        <v>4.8</v>
      </c>
      <c r="R3062" t="s">
        <v>7173</v>
      </c>
      <c r="S3062" t="s">
        <v>7174</v>
      </c>
      <c r="T3062">
        <v>28</v>
      </c>
      <c r="U3062" t="str">
        <f>TEXT(CoffeeData[[#This Row],[Date]],"mmm")</f>
        <v>Jun</v>
      </c>
      <c r="V3062" t="str">
        <f>TEXT(CoffeeData[[#This Row],[Date]],"dddd")</f>
        <v>Monday</v>
      </c>
    </row>
    <row r="3063" spans="1:22" x14ac:dyDescent="0.3">
      <c r="A3063" t="s">
        <v>3081</v>
      </c>
      <c r="B3063" s="3" t="s">
        <v>5268</v>
      </c>
      <c r="C3063" t="s">
        <v>5386</v>
      </c>
      <c r="D3063" s="5" t="s">
        <v>5682</v>
      </c>
      <c r="E3063" t="s">
        <v>6951</v>
      </c>
      <c r="F3063" t="s">
        <v>7131</v>
      </c>
      <c r="G3063" t="s">
        <v>7135</v>
      </c>
      <c r="H3063" t="s">
        <v>7149</v>
      </c>
      <c r="I3063" t="s">
        <v>7155</v>
      </c>
      <c r="J3063" s="11">
        <v>4</v>
      </c>
      <c r="K3063" s="9">
        <v>4</v>
      </c>
      <c r="L3063">
        <v>0</v>
      </c>
      <c r="M3063" s="7">
        <v>16</v>
      </c>
      <c r="N3063" t="s">
        <v>7157</v>
      </c>
      <c r="O3063" t="s">
        <v>7162</v>
      </c>
      <c r="P3063" t="s">
        <v>7167</v>
      </c>
      <c r="Q3063" s="9">
        <v>3.8</v>
      </c>
      <c r="R3063" t="s">
        <v>7171</v>
      </c>
      <c r="S3063" t="s">
        <v>7174</v>
      </c>
      <c r="T3063">
        <v>45</v>
      </c>
      <c r="U3063" t="str">
        <f>TEXT(CoffeeData[[#This Row],[Date]],"mmm")</f>
        <v>Feb</v>
      </c>
      <c r="V3063" t="str">
        <f>TEXT(CoffeeData[[#This Row],[Date]],"dddd")</f>
        <v>Sunday</v>
      </c>
    </row>
    <row r="3064" spans="1:22" x14ac:dyDescent="0.3">
      <c r="A3064" t="s">
        <v>3082</v>
      </c>
      <c r="B3064" s="3" t="s">
        <v>5053</v>
      </c>
      <c r="C3064" t="s">
        <v>5390</v>
      </c>
      <c r="D3064" s="5" t="s">
        <v>5864</v>
      </c>
      <c r="E3064" t="s">
        <v>6866</v>
      </c>
      <c r="F3064" t="s">
        <v>7129</v>
      </c>
      <c r="G3064" t="s">
        <v>7140</v>
      </c>
      <c r="H3064" t="s">
        <v>7150</v>
      </c>
      <c r="I3064" t="s">
        <v>7154</v>
      </c>
      <c r="J3064" s="11">
        <v>1</v>
      </c>
      <c r="K3064" s="9">
        <v>2</v>
      </c>
      <c r="L3064">
        <v>5</v>
      </c>
      <c r="M3064" s="7">
        <v>1.9</v>
      </c>
      <c r="N3064" t="s">
        <v>7157</v>
      </c>
      <c r="O3064" t="s">
        <v>7160</v>
      </c>
      <c r="P3064" t="s">
        <v>7165</v>
      </c>
      <c r="Q3064" s="9">
        <v>4.2</v>
      </c>
      <c r="R3064" t="s">
        <v>7171</v>
      </c>
      <c r="S3064" t="s">
        <v>7175</v>
      </c>
      <c r="T3064">
        <v>31</v>
      </c>
      <c r="U3064" t="str">
        <f>TEXT(CoffeeData[[#This Row],[Date]],"mmm")</f>
        <v>Nov</v>
      </c>
      <c r="V3064" t="str">
        <f>TEXT(CoffeeData[[#This Row],[Date]],"dddd")</f>
        <v>Monday</v>
      </c>
    </row>
    <row r="3065" spans="1:22" x14ac:dyDescent="0.3">
      <c r="A3065" t="s">
        <v>3083</v>
      </c>
      <c r="B3065" s="3" t="s">
        <v>5366</v>
      </c>
      <c r="C3065" t="s">
        <v>5391</v>
      </c>
      <c r="D3065" s="5" t="s">
        <v>5757</v>
      </c>
      <c r="E3065" t="s">
        <v>6284</v>
      </c>
      <c r="F3065" t="s">
        <v>7130</v>
      </c>
      <c r="G3065" t="s">
        <v>7144</v>
      </c>
      <c r="H3065" t="s">
        <v>7149</v>
      </c>
      <c r="I3065" t="s">
        <v>7154</v>
      </c>
      <c r="J3065" s="11">
        <v>2</v>
      </c>
      <c r="K3065" s="9">
        <v>3.5</v>
      </c>
      <c r="L3065">
        <v>10</v>
      </c>
      <c r="M3065" s="7">
        <v>6.3</v>
      </c>
      <c r="N3065" t="s">
        <v>7157</v>
      </c>
      <c r="O3065" t="s">
        <v>7163</v>
      </c>
      <c r="P3065" t="s">
        <v>7169</v>
      </c>
      <c r="Q3065" s="9">
        <v>4</v>
      </c>
      <c r="R3065" t="s">
        <v>7172</v>
      </c>
      <c r="S3065" t="s">
        <v>7175</v>
      </c>
      <c r="T3065">
        <v>31</v>
      </c>
      <c r="U3065" t="str">
        <f>TEXT(CoffeeData[[#This Row],[Date]],"mmm")</f>
        <v>Apr</v>
      </c>
      <c r="V3065" t="str">
        <f>TEXT(CoffeeData[[#This Row],[Date]],"dddd")</f>
        <v>Friday</v>
      </c>
    </row>
    <row r="3066" spans="1:22" x14ac:dyDescent="0.3">
      <c r="A3066" t="s">
        <v>3084</v>
      </c>
      <c r="B3066" s="3" t="s">
        <v>5109</v>
      </c>
      <c r="C3066" t="s">
        <v>5385</v>
      </c>
      <c r="D3066" s="5" t="s">
        <v>5811</v>
      </c>
      <c r="E3066" t="s">
        <v>7080</v>
      </c>
      <c r="F3066" t="s">
        <v>7131</v>
      </c>
      <c r="G3066" t="s">
        <v>7134</v>
      </c>
      <c r="H3066" t="s">
        <v>7150</v>
      </c>
      <c r="I3066" t="s">
        <v>7154</v>
      </c>
      <c r="J3066" s="11">
        <v>2</v>
      </c>
      <c r="K3066" s="9">
        <v>2.5</v>
      </c>
      <c r="L3066">
        <v>10</v>
      </c>
      <c r="M3066" s="7">
        <v>4.5</v>
      </c>
      <c r="N3066" t="s">
        <v>7156</v>
      </c>
      <c r="O3066" t="s">
        <v>7163</v>
      </c>
      <c r="P3066" t="s">
        <v>7170</v>
      </c>
      <c r="Q3066" s="9">
        <v>4.7</v>
      </c>
      <c r="R3066" t="s">
        <v>7171</v>
      </c>
      <c r="S3066" t="s">
        <v>7176</v>
      </c>
      <c r="T3066">
        <v>38</v>
      </c>
      <c r="U3066" t="str">
        <f>TEXT(CoffeeData[[#This Row],[Date]],"mmm")</f>
        <v>Dec</v>
      </c>
      <c r="V3066" t="str">
        <f>TEXT(CoffeeData[[#This Row],[Date]],"dddd")</f>
        <v>Saturday</v>
      </c>
    </row>
    <row r="3067" spans="1:22" x14ac:dyDescent="0.3">
      <c r="A3067" t="s">
        <v>3085</v>
      </c>
      <c r="B3067" s="3" t="s">
        <v>5101</v>
      </c>
      <c r="C3067" t="s">
        <v>5390</v>
      </c>
      <c r="D3067" s="5" t="s">
        <v>6135</v>
      </c>
      <c r="E3067" t="s">
        <v>6337</v>
      </c>
      <c r="F3067" t="s">
        <v>7131</v>
      </c>
      <c r="G3067" t="s">
        <v>7145</v>
      </c>
      <c r="H3067" t="s">
        <v>7148</v>
      </c>
      <c r="I3067" t="s">
        <v>7154</v>
      </c>
      <c r="J3067" s="11">
        <v>1</v>
      </c>
      <c r="K3067" s="9">
        <v>2</v>
      </c>
      <c r="L3067">
        <v>5</v>
      </c>
      <c r="M3067" s="7">
        <v>1.9</v>
      </c>
      <c r="N3067" t="s">
        <v>7157</v>
      </c>
      <c r="O3067" t="s">
        <v>7162</v>
      </c>
      <c r="P3067" t="s">
        <v>7170</v>
      </c>
      <c r="Q3067" s="9">
        <v>4</v>
      </c>
      <c r="R3067" t="s">
        <v>7173</v>
      </c>
      <c r="S3067" t="s">
        <v>7174</v>
      </c>
      <c r="T3067">
        <v>27</v>
      </c>
      <c r="U3067" t="str">
        <f>TEXT(CoffeeData[[#This Row],[Date]],"mmm")</f>
        <v>Aug</v>
      </c>
      <c r="V3067" t="str">
        <f>TEXT(CoffeeData[[#This Row],[Date]],"dddd")</f>
        <v>Monday</v>
      </c>
    </row>
    <row r="3068" spans="1:22" x14ac:dyDescent="0.3">
      <c r="A3068" t="s">
        <v>3086</v>
      </c>
      <c r="B3068" s="3" t="s">
        <v>5382</v>
      </c>
      <c r="C3068" t="s">
        <v>5387</v>
      </c>
      <c r="D3068" s="5" t="s">
        <v>5713</v>
      </c>
      <c r="E3068" t="s">
        <v>6846</v>
      </c>
      <c r="F3068" t="s">
        <v>7129</v>
      </c>
      <c r="G3068" t="s">
        <v>7142</v>
      </c>
      <c r="H3068" t="s">
        <v>7152</v>
      </c>
      <c r="I3068" t="s">
        <v>7153</v>
      </c>
      <c r="J3068" s="11">
        <v>3</v>
      </c>
      <c r="K3068" s="9">
        <v>4.5</v>
      </c>
      <c r="L3068">
        <v>10</v>
      </c>
      <c r="M3068" s="7">
        <v>12.15</v>
      </c>
      <c r="N3068" t="s">
        <v>7156</v>
      </c>
      <c r="O3068" t="s">
        <v>7159</v>
      </c>
      <c r="P3068" t="s">
        <v>7170</v>
      </c>
      <c r="Q3068" s="9">
        <v>4.2</v>
      </c>
      <c r="R3068" t="s">
        <v>7173</v>
      </c>
      <c r="S3068" t="s">
        <v>7175</v>
      </c>
      <c r="T3068">
        <v>44</v>
      </c>
      <c r="U3068" t="str">
        <f>TEXT(CoffeeData[[#This Row],[Date]],"mmm")</f>
        <v>Mar</v>
      </c>
      <c r="V3068" t="str">
        <f>TEXT(CoffeeData[[#This Row],[Date]],"dddd")</f>
        <v>Tuesday</v>
      </c>
    </row>
    <row r="3069" spans="1:22" x14ac:dyDescent="0.3">
      <c r="A3069" t="s">
        <v>3087</v>
      </c>
      <c r="B3069" s="3" t="s">
        <v>5237</v>
      </c>
      <c r="C3069" t="s">
        <v>5386</v>
      </c>
      <c r="D3069" s="5" t="s">
        <v>6185</v>
      </c>
      <c r="E3069" t="s">
        <v>6801</v>
      </c>
      <c r="F3069" t="s">
        <v>7131</v>
      </c>
      <c r="G3069" t="s">
        <v>7140</v>
      </c>
      <c r="H3069" t="s">
        <v>7150</v>
      </c>
      <c r="I3069" t="s">
        <v>7154</v>
      </c>
      <c r="J3069" s="11">
        <v>1</v>
      </c>
      <c r="K3069" s="9">
        <v>2</v>
      </c>
      <c r="L3069">
        <v>0</v>
      </c>
      <c r="M3069" s="7">
        <v>2</v>
      </c>
      <c r="N3069" t="s">
        <v>7158</v>
      </c>
      <c r="O3069" t="s">
        <v>7160</v>
      </c>
      <c r="P3069" t="s">
        <v>7164</v>
      </c>
      <c r="Q3069" s="9">
        <v>4.2</v>
      </c>
      <c r="R3069" t="s">
        <v>7171</v>
      </c>
      <c r="S3069" t="s">
        <v>7175</v>
      </c>
      <c r="T3069">
        <v>33</v>
      </c>
      <c r="U3069" t="str">
        <f>TEXT(CoffeeData[[#This Row],[Date]],"mmm")</f>
        <v>Sep</v>
      </c>
      <c r="V3069" t="str">
        <f>TEXT(CoffeeData[[#This Row],[Date]],"dddd")</f>
        <v>Sunday</v>
      </c>
    </row>
    <row r="3070" spans="1:22" x14ac:dyDescent="0.3">
      <c r="A3070" t="s">
        <v>3088</v>
      </c>
      <c r="B3070" s="3" t="s">
        <v>5373</v>
      </c>
      <c r="C3070" t="s">
        <v>5390</v>
      </c>
      <c r="D3070" s="5" t="s">
        <v>5920</v>
      </c>
      <c r="E3070" t="s">
        <v>6991</v>
      </c>
      <c r="F3070" t="s">
        <v>7130</v>
      </c>
      <c r="G3070" t="s">
        <v>7142</v>
      </c>
      <c r="H3070" t="s">
        <v>7152</v>
      </c>
      <c r="I3070" t="s">
        <v>7155</v>
      </c>
      <c r="J3070" s="11">
        <v>1</v>
      </c>
      <c r="K3070" s="9">
        <v>4.5</v>
      </c>
      <c r="L3070">
        <v>10</v>
      </c>
      <c r="M3070" s="7">
        <v>4.05</v>
      </c>
      <c r="N3070" t="s">
        <v>7158</v>
      </c>
      <c r="O3070" t="s">
        <v>7160</v>
      </c>
      <c r="P3070" t="s">
        <v>7165</v>
      </c>
      <c r="Q3070" s="9">
        <v>3.3</v>
      </c>
      <c r="R3070" t="s">
        <v>7172</v>
      </c>
      <c r="S3070" t="s">
        <v>7174</v>
      </c>
      <c r="T3070">
        <v>37</v>
      </c>
      <c r="U3070" t="str">
        <f>TEXT(CoffeeData[[#This Row],[Date]],"mmm")</f>
        <v>Oct</v>
      </c>
      <c r="V3070" t="str">
        <f>TEXT(CoffeeData[[#This Row],[Date]],"dddd")</f>
        <v>Monday</v>
      </c>
    </row>
    <row r="3071" spans="1:22" x14ac:dyDescent="0.3">
      <c r="A3071" t="s">
        <v>3089</v>
      </c>
      <c r="B3071" s="3" t="s">
        <v>5351</v>
      </c>
      <c r="C3071" t="s">
        <v>5386</v>
      </c>
      <c r="D3071" s="5" t="s">
        <v>6119</v>
      </c>
      <c r="E3071" t="s">
        <v>6266</v>
      </c>
      <c r="F3071" t="s">
        <v>7131</v>
      </c>
      <c r="G3071" t="s">
        <v>7145</v>
      </c>
      <c r="H3071" t="s">
        <v>7148</v>
      </c>
      <c r="I3071" t="s">
        <v>7154</v>
      </c>
      <c r="J3071" s="11">
        <v>3</v>
      </c>
      <c r="K3071" s="9">
        <v>2</v>
      </c>
      <c r="L3071">
        <v>0</v>
      </c>
      <c r="M3071" s="7">
        <v>6</v>
      </c>
      <c r="N3071" t="s">
        <v>7157</v>
      </c>
      <c r="O3071" t="s">
        <v>7160</v>
      </c>
      <c r="P3071" t="s">
        <v>7168</v>
      </c>
      <c r="Q3071" s="9">
        <v>4.0999999999999996</v>
      </c>
      <c r="R3071" t="s">
        <v>7171</v>
      </c>
      <c r="S3071" t="s">
        <v>7176</v>
      </c>
      <c r="T3071">
        <v>31</v>
      </c>
      <c r="U3071" t="str">
        <f>TEXT(CoffeeData[[#This Row],[Date]],"mmm")</f>
        <v>Feb</v>
      </c>
      <c r="V3071" t="str">
        <f>TEXT(CoffeeData[[#This Row],[Date]],"dddd")</f>
        <v>Sunday</v>
      </c>
    </row>
    <row r="3072" spans="1:22" x14ac:dyDescent="0.3">
      <c r="A3072" t="s">
        <v>3090</v>
      </c>
      <c r="B3072" s="3" t="s">
        <v>5120</v>
      </c>
      <c r="C3072" t="s">
        <v>5390</v>
      </c>
      <c r="D3072" s="5" t="s">
        <v>5827</v>
      </c>
      <c r="E3072" t="s">
        <v>6530</v>
      </c>
      <c r="F3072" t="s">
        <v>7130</v>
      </c>
      <c r="G3072" t="s">
        <v>7132</v>
      </c>
      <c r="H3072" t="s">
        <v>7148</v>
      </c>
      <c r="I3072" t="s">
        <v>7155</v>
      </c>
      <c r="J3072" s="11">
        <v>3</v>
      </c>
      <c r="K3072" s="9">
        <v>2.5</v>
      </c>
      <c r="L3072">
        <v>15</v>
      </c>
      <c r="M3072" s="7">
        <v>6.38</v>
      </c>
      <c r="N3072" t="s">
        <v>7158</v>
      </c>
      <c r="O3072" t="s">
        <v>7162</v>
      </c>
      <c r="P3072" t="s">
        <v>7169</v>
      </c>
      <c r="Q3072" s="9">
        <v>3.2</v>
      </c>
      <c r="R3072" t="s">
        <v>7172</v>
      </c>
      <c r="S3072" t="s">
        <v>7176</v>
      </c>
      <c r="T3072">
        <v>38</v>
      </c>
      <c r="U3072" t="str">
        <f>TEXT(CoffeeData[[#This Row],[Date]],"mmm")</f>
        <v>Dec</v>
      </c>
      <c r="V3072" t="str">
        <f>TEXT(CoffeeData[[#This Row],[Date]],"dddd")</f>
        <v>Monday</v>
      </c>
    </row>
    <row r="3073" spans="1:22" x14ac:dyDescent="0.3">
      <c r="A3073" t="s">
        <v>3091</v>
      </c>
      <c r="B3073" s="3" t="s">
        <v>5149</v>
      </c>
      <c r="C3073" t="s">
        <v>5390</v>
      </c>
      <c r="D3073" s="5" t="s">
        <v>5735</v>
      </c>
      <c r="E3073" t="s">
        <v>6406</v>
      </c>
      <c r="F3073" t="s">
        <v>7131</v>
      </c>
      <c r="G3073" t="s">
        <v>7133</v>
      </c>
      <c r="H3073" t="s">
        <v>7149</v>
      </c>
      <c r="I3073" t="s">
        <v>7154</v>
      </c>
      <c r="J3073" s="11">
        <v>1</v>
      </c>
      <c r="K3073" s="9">
        <v>2.5</v>
      </c>
      <c r="L3073">
        <v>0</v>
      </c>
      <c r="M3073" s="7">
        <v>2.5</v>
      </c>
      <c r="N3073" t="s">
        <v>7156</v>
      </c>
      <c r="O3073" t="s">
        <v>7159</v>
      </c>
      <c r="P3073" t="s">
        <v>7170</v>
      </c>
      <c r="Q3073" s="9">
        <v>3.7</v>
      </c>
      <c r="R3073" t="s">
        <v>7171</v>
      </c>
      <c r="S3073" t="s">
        <v>7176</v>
      </c>
      <c r="T3073">
        <v>41</v>
      </c>
      <c r="U3073" t="str">
        <f>TEXT(CoffeeData[[#This Row],[Date]],"mmm")</f>
        <v>Jun</v>
      </c>
      <c r="V3073" t="str">
        <f>TEXT(CoffeeData[[#This Row],[Date]],"dddd")</f>
        <v>Monday</v>
      </c>
    </row>
    <row r="3074" spans="1:22" x14ac:dyDescent="0.3">
      <c r="A3074" t="s">
        <v>3092</v>
      </c>
      <c r="B3074" s="3" t="s">
        <v>5282</v>
      </c>
      <c r="C3074" t="s">
        <v>5385</v>
      </c>
      <c r="D3074" s="5" t="s">
        <v>5841</v>
      </c>
      <c r="E3074" t="s">
        <v>6840</v>
      </c>
      <c r="F3074" t="s">
        <v>7129</v>
      </c>
      <c r="G3074" t="s">
        <v>7147</v>
      </c>
      <c r="H3074" t="s">
        <v>7152</v>
      </c>
      <c r="I3074" t="s">
        <v>7155</v>
      </c>
      <c r="J3074" s="11">
        <v>2</v>
      </c>
      <c r="K3074" s="9">
        <v>5</v>
      </c>
      <c r="L3074">
        <v>0</v>
      </c>
      <c r="M3074" s="7">
        <v>10</v>
      </c>
      <c r="N3074" t="s">
        <v>7157</v>
      </c>
      <c r="O3074" t="s">
        <v>7160</v>
      </c>
      <c r="P3074" t="s">
        <v>7168</v>
      </c>
      <c r="Q3074" s="9">
        <v>3.2</v>
      </c>
      <c r="R3074" t="s">
        <v>7173</v>
      </c>
      <c r="S3074" t="s">
        <v>7175</v>
      </c>
      <c r="T3074">
        <v>38</v>
      </c>
      <c r="U3074" t="str">
        <f>TEXT(CoffeeData[[#This Row],[Date]],"mmm")</f>
        <v>Apr</v>
      </c>
      <c r="V3074" t="str">
        <f>TEXT(CoffeeData[[#This Row],[Date]],"dddd")</f>
        <v>Saturday</v>
      </c>
    </row>
    <row r="3075" spans="1:22" x14ac:dyDescent="0.3">
      <c r="A3075" t="s">
        <v>3093</v>
      </c>
      <c r="B3075" s="3" t="s">
        <v>5117</v>
      </c>
      <c r="C3075" t="s">
        <v>5390</v>
      </c>
      <c r="D3075" s="5" t="s">
        <v>6107</v>
      </c>
      <c r="E3075" t="s">
        <v>6489</v>
      </c>
      <c r="F3075" t="s">
        <v>7129</v>
      </c>
      <c r="G3075" t="s">
        <v>7145</v>
      </c>
      <c r="H3075" t="s">
        <v>7148</v>
      </c>
      <c r="I3075" t="s">
        <v>7155</v>
      </c>
      <c r="J3075" s="11">
        <v>2</v>
      </c>
      <c r="K3075" s="9">
        <v>2</v>
      </c>
      <c r="L3075">
        <v>0</v>
      </c>
      <c r="M3075" s="7">
        <v>4</v>
      </c>
      <c r="N3075" t="s">
        <v>7156</v>
      </c>
      <c r="O3075" t="s">
        <v>7162</v>
      </c>
      <c r="P3075" t="s">
        <v>7168</v>
      </c>
      <c r="Q3075" s="9">
        <v>4.0999999999999996</v>
      </c>
      <c r="R3075" t="s">
        <v>7171</v>
      </c>
      <c r="S3075" t="s">
        <v>7174</v>
      </c>
      <c r="T3075">
        <v>29</v>
      </c>
      <c r="U3075" t="str">
        <f>TEXT(CoffeeData[[#This Row],[Date]],"mmm")</f>
        <v>Jul</v>
      </c>
      <c r="V3075" t="str">
        <f>TEXT(CoffeeData[[#This Row],[Date]],"dddd")</f>
        <v>Monday</v>
      </c>
    </row>
    <row r="3076" spans="1:22" x14ac:dyDescent="0.3">
      <c r="A3076" t="s">
        <v>3094</v>
      </c>
      <c r="B3076" s="3" t="s">
        <v>5311</v>
      </c>
      <c r="C3076" t="s">
        <v>5390</v>
      </c>
      <c r="D3076" s="5" t="s">
        <v>5690</v>
      </c>
      <c r="E3076" t="s">
        <v>6255</v>
      </c>
      <c r="F3076" t="s">
        <v>7131</v>
      </c>
      <c r="G3076" t="s">
        <v>7134</v>
      </c>
      <c r="H3076" t="s">
        <v>7150</v>
      </c>
      <c r="I3076" t="s">
        <v>7153</v>
      </c>
      <c r="J3076" s="11">
        <v>1</v>
      </c>
      <c r="K3076" s="9">
        <v>2.5</v>
      </c>
      <c r="L3076">
        <v>5</v>
      </c>
      <c r="M3076" s="7">
        <v>2.38</v>
      </c>
      <c r="N3076" t="s">
        <v>7157</v>
      </c>
      <c r="O3076" t="s">
        <v>7159</v>
      </c>
      <c r="P3076" t="s">
        <v>7169</v>
      </c>
      <c r="Q3076" s="9">
        <v>4.2</v>
      </c>
      <c r="R3076" t="s">
        <v>7171</v>
      </c>
      <c r="S3076" t="s">
        <v>7175</v>
      </c>
      <c r="T3076">
        <v>32</v>
      </c>
      <c r="U3076" t="str">
        <f>TEXT(CoffeeData[[#This Row],[Date]],"mmm")</f>
        <v>Jan</v>
      </c>
      <c r="V3076" t="str">
        <f>TEXT(CoffeeData[[#This Row],[Date]],"dddd")</f>
        <v>Monday</v>
      </c>
    </row>
    <row r="3077" spans="1:22" x14ac:dyDescent="0.3">
      <c r="A3077" t="s">
        <v>3095</v>
      </c>
      <c r="B3077" s="3" t="s">
        <v>5267</v>
      </c>
      <c r="C3077" t="s">
        <v>5388</v>
      </c>
      <c r="D3077" s="5" t="s">
        <v>5798</v>
      </c>
      <c r="E3077" t="s">
        <v>6893</v>
      </c>
      <c r="F3077" t="s">
        <v>7131</v>
      </c>
      <c r="G3077" t="s">
        <v>7134</v>
      </c>
      <c r="H3077" t="s">
        <v>7150</v>
      </c>
      <c r="I3077" t="s">
        <v>7153</v>
      </c>
      <c r="J3077" s="11">
        <v>4</v>
      </c>
      <c r="K3077" s="9">
        <v>2.5</v>
      </c>
      <c r="L3077">
        <v>10</v>
      </c>
      <c r="M3077" s="7">
        <v>9</v>
      </c>
      <c r="N3077" t="s">
        <v>7158</v>
      </c>
      <c r="O3077" t="s">
        <v>7163</v>
      </c>
      <c r="P3077" t="s">
        <v>7168</v>
      </c>
      <c r="Q3077" s="9">
        <v>5</v>
      </c>
      <c r="R3077" t="s">
        <v>7171</v>
      </c>
      <c r="S3077" t="s">
        <v>7175</v>
      </c>
      <c r="T3077">
        <v>40</v>
      </c>
      <c r="U3077" t="str">
        <f>TEXT(CoffeeData[[#This Row],[Date]],"mmm")</f>
        <v>Aug</v>
      </c>
      <c r="V3077" t="str">
        <f>TEXT(CoffeeData[[#This Row],[Date]],"dddd")</f>
        <v>Wednesday</v>
      </c>
    </row>
    <row r="3078" spans="1:22" x14ac:dyDescent="0.3">
      <c r="A3078" t="s">
        <v>3096</v>
      </c>
      <c r="B3078" s="3" t="s">
        <v>5264</v>
      </c>
      <c r="C3078" t="s">
        <v>5390</v>
      </c>
      <c r="D3078" s="5" t="s">
        <v>5495</v>
      </c>
      <c r="E3078" t="s">
        <v>6900</v>
      </c>
      <c r="F3078" t="s">
        <v>7130</v>
      </c>
      <c r="G3078" t="s">
        <v>7141</v>
      </c>
      <c r="H3078" t="s">
        <v>7149</v>
      </c>
      <c r="I3078" t="s">
        <v>7155</v>
      </c>
      <c r="J3078" s="11">
        <v>1</v>
      </c>
      <c r="K3078" s="9">
        <v>3</v>
      </c>
      <c r="L3078">
        <v>15</v>
      </c>
      <c r="M3078" s="7">
        <v>2.5499999999999998</v>
      </c>
      <c r="N3078" t="s">
        <v>7156</v>
      </c>
      <c r="O3078" t="s">
        <v>7160</v>
      </c>
      <c r="P3078" t="s">
        <v>7169</v>
      </c>
      <c r="Q3078" s="9">
        <v>4</v>
      </c>
      <c r="R3078" t="s">
        <v>7171</v>
      </c>
      <c r="S3078" t="s">
        <v>7174</v>
      </c>
      <c r="T3078">
        <v>38</v>
      </c>
      <c r="U3078" t="str">
        <f>TEXT(CoffeeData[[#This Row],[Date]],"mmm")</f>
        <v>Jan</v>
      </c>
      <c r="V3078" t="str">
        <f>TEXT(CoffeeData[[#This Row],[Date]],"dddd")</f>
        <v>Monday</v>
      </c>
    </row>
    <row r="3079" spans="1:22" x14ac:dyDescent="0.3">
      <c r="A3079" t="s">
        <v>3097</v>
      </c>
      <c r="B3079" s="3" t="s">
        <v>5328</v>
      </c>
      <c r="C3079" t="s">
        <v>5385</v>
      </c>
      <c r="D3079" s="5" t="s">
        <v>6141</v>
      </c>
      <c r="E3079" t="s">
        <v>7101</v>
      </c>
      <c r="F3079" t="s">
        <v>7130</v>
      </c>
      <c r="G3079" t="s">
        <v>7145</v>
      </c>
      <c r="H3079" t="s">
        <v>7148</v>
      </c>
      <c r="I3079" t="s">
        <v>7155</v>
      </c>
      <c r="J3079" s="11">
        <v>3</v>
      </c>
      <c r="K3079" s="9">
        <v>2</v>
      </c>
      <c r="L3079">
        <v>15</v>
      </c>
      <c r="M3079" s="7">
        <v>5.0999999999999996</v>
      </c>
      <c r="N3079" t="s">
        <v>7157</v>
      </c>
      <c r="O3079" t="s">
        <v>7163</v>
      </c>
      <c r="P3079" t="s">
        <v>7168</v>
      </c>
      <c r="Q3079" s="9">
        <v>3.2</v>
      </c>
      <c r="R3079" t="s">
        <v>7171</v>
      </c>
      <c r="S3079" t="s">
        <v>7176</v>
      </c>
      <c r="T3079">
        <v>25</v>
      </c>
      <c r="U3079" t="str">
        <f>TEXT(CoffeeData[[#This Row],[Date]],"mmm")</f>
        <v>Sep</v>
      </c>
      <c r="V3079" t="str">
        <f>TEXT(CoffeeData[[#This Row],[Date]],"dddd")</f>
        <v>Saturday</v>
      </c>
    </row>
    <row r="3080" spans="1:22" x14ac:dyDescent="0.3">
      <c r="A3080" t="s">
        <v>3098</v>
      </c>
      <c r="B3080" s="3" t="s">
        <v>5208</v>
      </c>
      <c r="C3080" t="s">
        <v>5387</v>
      </c>
      <c r="D3080" s="5" t="s">
        <v>5811</v>
      </c>
      <c r="E3080" t="s">
        <v>7052</v>
      </c>
      <c r="F3080" t="s">
        <v>7131</v>
      </c>
      <c r="G3080" t="s">
        <v>7132</v>
      </c>
      <c r="H3080" t="s">
        <v>7148</v>
      </c>
      <c r="I3080" t="s">
        <v>7154</v>
      </c>
      <c r="J3080" s="11">
        <v>4</v>
      </c>
      <c r="K3080" s="9">
        <v>2.5</v>
      </c>
      <c r="L3080">
        <v>15</v>
      </c>
      <c r="M3080" s="7">
        <v>8.5</v>
      </c>
      <c r="N3080" t="s">
        <v>7156</v>
      </c>
      <c r="O3080" t="s">
        <v>7161</v>
      </c>
      <c r="P3080" t="s">
        <v>7166</v>
      </c>
      <c r="Q3080" s="9">
        <v>4.5</v>
      </c>
      <c r="R3080" t="s">
        <v>7173</v>
      </c>
      <c r="S3080" t="s">
        <v>7176</v>
      </c>
      <c r="T3080">
        <v>42</v>
      </c>
      <c r="U3080" t="str">
        <f>TEXT(CoffeeData[[#This Row],[Date]],"mmm")</f>
        <v>Oct</v>
      </c>
      <c r="V3080" t="str">
        <f>TEXT(CoffeeData[[#This Row],[Date]],"dddd")</f>
        <v>Tuesday</v>
      </c>
    </row>
    <row r="3081" spans="1:22" x14ac:dyDescent="0.3">
      <c r="A3081" t="s">
        <v>3099</v>
      </c>
      <c r="B3081" s="3" t="s">
        <v>5131</v>
      </c>
      <c r="C3081" t="s">
        <v>5390</v>
      </c>
      <c r="D3081" s="5" t="s">
        <v>5874</v>
      </c>
      <c r="E3081" t="s">
        <v>6732</v>
      </c>
      <c r="F3081" t="s">
        <v>7131</v>
      </c>
      <c r="G3081" t="s">
        <v>7140</v>
      </c>
      <c r="H3081" t="s">
        <v>7150</v>
      </c>
      <c r="I3081" t="s">
        <v>7153</v>
      </c>
      <c r="J3081" s="11">
        <v>3</v>
      </c>
      <c r="K3081" s="9">
        <v>2</v>
      </c>
      <c r="L3081">
        <v>0</v>
      </c>
      <c r="M3081" s="7">
        <v>6</v>
      </c>
      <c r="N3081" t="s">
        <v>7157</v>
      </c>
      <c r="O3081" t="s">
        <v>7163</v>
      </c>
      <c r="P3081" t="s">
        <v>7168</v>
      </c>
      <c r="Q3081" s="9">
        <v>3.8</v>
      </c>
      <c r="R3081" t="s">
        <v>7171</v>
      </c>
      <c r="S3081" t="s">
        <v>7174</v>
      </c>
      <c r="T3081">
        <v>33</v>
      </c>
      <c r="U3081" t="str">
        <f>TEXT(CoffeeData[[#This Row],[Date]],"mmm")</f>
        <v>Mar</v>
      </c>
      <c r="V3081" t="str">
        <f>TEXT(CoffeeData[[#This Row],[Date]],"dddd")</f>
        <v>Monday</v>
      </c>
    </row>
    <row r="3082" spans="1:22" x14ac:dyDescent="0.3">
      <c r="A3082" t="s">
        <v>3100</v>
      </c>
      <c r="B3082" s="3" t="s">
        <v>5333</v>
      </c>
      <c r="C3082" t="s">
        <v>5387</v>
      </c>
      <c r="D3082" s="5" t="s">
        <v>5982</v>
      </c>
      <c r="E3082" t="s">
        <v>6559</v>
      </c>
      <c r="F3082" t="s">
        <v>7131</v>
      </c>
      <c r="G3082" t="s">
        <v>7144</v>
      </c>
      <c r="H3082" t="s">
        <v>7149</v>
      </c>
      <c r="I3082" t="s">
        <v>7154</v>
      </c>
      <c r="J3082" s="11">
        <v>1</v>
      </c>
      <c r="K3082" s="9">
        <v>3.5</v>
      </c>
      <c r="L3082">
        <v>10</v>
      </c>
      <c r="M3082" s="7">
        <v>3.15</v>
      </c>
      <c r="N3082" t="s">
        <v>7156</v>
      </c>
      <c r="O3082" t="s">
        <v>7160</v>
      </c>
      <c r="P3082" t="s">
        <v>7164</v>
      </c>
      <c r="Q3082" s="9">
        <v>3</v>
      </c>
      <c r="R3082" t="s">
        <v>7172</v>
      </c>
      <c r="S3082" t="s">
        <v>7175</v>
      </c>
      <c r="T3082">
        <v>28</v>
      </c>
      <c r="U3082" t="str">
        <f>TEXT(CoffeeData[[#This Row],[Date]],"mmm")</f>
        <v>Sep</v>
      </c>
      <c r="V3082" t="str">
        <f>TEXT(CoffeeData[[#This Row],[Date]],"dddd")</f>
        <v>Tuesday</v>
      </c>
    </row>
    <row r="3083" spans="1:22" x14ac:dyDescent="0.3">
      <c r="A3083" t="s">
        <v>3101</v>
      </c>
      <c r="B3083" s="3" t="s">
        <v>5026</v>
      </c>
      <c r="C3083" t="s">
        <v>5390</v>
      </c>
      <c r="D3083" s="5" t="s">
        <v>5863</v>
      </c>
      <c r="E3083" t="s">
        <v>6684</v>
      </c>
      <c r="F3083" t="s">
        <v>7129</v>
      </c>
      <c r="G3083" t="s">
        <v>7136</v>
      </c>
      <c r="H3083" t="s">
        <v>7151</v>
      </c>
      <c r="I3083" t="s">
        <v>7153</v>
      </c>
      <c r="J3083" s="11">
        <v>1</v>
      </c>
      <c r="K3083" s="9">
        <v>4</v>
      </c>
      <c r="L3083">
        <v>0</v>
      </c>
      <c r="M3083" s="7">
        <v>4</v>
      </c>
      <c r="N3083" t="s">
        <v>7157</v>
      </c>
      <c r="O3083" t="s">
        <v>7161</v>
      </c>
      <c r="P3083" t="s">
        <v>7168</v>
      </c>
      <c r="Q3083" s="9">
        <v>4.9000000000000004</v>
      </c>
      <c r="R3083" t="s">
        <v>7172</v>
      </c>
      <c r="S3083" t="s">
        <v>7175</v>
      </c>
      <c r="T3083">
        <v>41</v>
      </c>
      <c r="U3083" t="str">
        <f>TEXT(CoffeeData[[#This Row],[Date]],"mmm")</f>
        <v>Jun</v>
      </c>
      <c r="V3083" t="str">
        <f>TEXT(CoffeeData[[#This Row],[Date]],"dddd")</f>
        <v>Monday</v>
      </c>
    </row>
    <row r="3084" spans="1:22" x14ac:dyDescent="0.3">
      <c r="A3084" t="s">
        <v>3102</v>
      </c>
      <c r="B3084" s="3" t="s">
        <v>5116</v>
      </c>
      <c r="C3084" t="s">
        <v>5390</v>
      </c>
      <c r="D3084" s="5" t="s">
        <v>5918</v>
      </c>
      <c r="E3084" t="s">
        <v>6401</v>
      </c>
      <c r="F3084" t="s">
        <v>7129</v>
      </c>
      <c r="G3084" t="s">
        <v>7142</v>
      </c>
      <c r="H3084" t="s">
        <v>7152</v>
      </c>
      <c r="I3084" t="s">
        <v>7154</v>
      </c>
      <c r="J3084" s="11">
        <v>4</v>
      </c>
      <c r="K3084" s="9">
        <v>4.5</v>
      </c>
      <c r="L3084">
        <v>5</v>
      </c>
      <c r="M3084" s="7">
        <v>17.100000000000001</v>
      </c>
      <c r="N3084" t="s">
        <v>7156</v>
      </c>
      <c r="O3084" t="s">
        <v>7162</v>
      </c>
      <c r="P3084" t="s">
        <v>7170</v>
      </c>
      <c r="Q3084" s="9">
        <v>3.6</v>
      </c>
      <c r="R3084" t="s">
        <v>7171</v>
      </c>
      <c r="S3084" t="s">
        <v>7176</v>
      </c>
      <c r="T3084">
        <v>43</v>
      </c>
      <c r="U3084" t="str">
        <f>TEXT(CoffeeData[[#This Row],[Date]],"mmm")</f>
        <v>Sep</v>
      </c>
      <c r="V3084" t="str">
        <f>TEXT(CoffeeData[[#This Row],[Date]],"dddd")</f>
        <v>Monday</v>
      </c>
    </row>
    <row r="3085" spans="1:22" x14ac:dyDescent="0.3">
      <c r="A3085" t="s">
        <v>3103</v>
      </c>
      <c r="B3085" s="3" t="s">
        <v>5025</v>
      </c>
      <c r="C3085" t="s">
        <v>5389</v>
      </c>
      <c r="D3085" s="5" t="s">
        <v>5588</v>
      </c>
      <c r="E3085" t="s">
        <v>7094</v>
      </c>
      <c r="F3085" t="s">
        <v>7129</v>
      </c>
      <c r="G3085" t="s">
        <v>7132</v>
      </c>
      <c r="H3085" t="s">
        <v>7148</v>
      </c>
      <c r="I3085" t="s">
        <v>7153</v>
      </c>
      <c r="J3085" s="11">
        <v>1</v>
      </c>
      <c r="K3085" s="9">
        <v>2.5</v>
      </c>
      <c r="L3085">
        <v>0</v>
      </c>
      <c r="M3085" s="7">
        <v>2.5</v>
      </c>
      <c r="N3085" t="s">
        <v>7156</v>
      </c>
      <c r="O3085" t="s">
        <v>7160</v>
      </c>
      <c r="P3085" t="s">
        <v>7168</v>
      </c>
      <c r="Q3085" s="9">
        <v>4.9000000000000004</v>
      </c>
      <c r="R3085" t="s">
        <v>7171</v>
      </c>
      <c r="S3085" t="s">
        <v>7175</v>
      </c>
      <c r="T3085">
        <v>41</v>
      </c>
      <c r="U3085" t="str">
        <f>TEXT(CoffeeData[[#This Row],[Date]],"mmm")</f>
        <v>Nov</v>
      </c>
      <c r="V3085" t="str">
        <f>TEXT(CoffeeData[[#This Row],[Date]],"dddd")</f>
        <v>Thursday</v>
      </c>
    </row>
    <row r="3086" spans="1:22" x14ac:dyDescent="0.3">
      <c r="A3086" t="s">
        <v>3104</v>
      </c>
      <c r="B3086" s="3" t="s">
        <v>5291</v>
      </c>
      <c r="C3086" t="s">
        <v>5390</v>
      </c>
      <c r="D3086" s="5" t="s">
        <v>5556</v>
      </c>
      <c r="E3086" t="s">
        <v>6928</v>
      </c>
      <c r="F3086" t="s">
        <v>7129</v>
      </c>
      <c r="G3086" t="s">
        <v>7134</v>
      </c>
      <c r="H3086" t="s">
        <v>7150</v>
      </c>
      <c r="I3086" t="s">
        <v>7155</v>
      </c>
      <c r="J3086" s="11">
        <v>1</v>
      </c>
      <c r="K3086" s="9">
        <v>2.5</v>
      </c>
      <c r="L3086">
        <v>10</v>
      </c>
      <c r="M3086" s="7">
        <v>2.25</v>
      </c>
      <c r="N3086" t="s">
        <v>7157</v>
      </c>
      <c r="O3086" t="s">
        <v>7159</v>
      </c>
      <c r="P3086" t="s">
        <v>7167</v>
      </c>
      <c r="Q3086" s="9">
        <v>4.3</v>
      </c>
      <c r="R3086" t="s">
        <v>7173</v>
      </c>
      <c r="S3086" t="s">
        <v>7176</v>
      </c>
      <c r="T3086">
        <v>36</v>
      </c>
      <c r="U3086" t="str">
        <f>TEXT(CoffeeData[[#This Row],[Date]],"mmm")</f>
        <v>Apr</v>
      </c>
      <c r="V3086" t="str">
        <f>TEXT(CoffeeData[[#This Row],[Date]],"dddd")</f>
        <v>Monday</v>
      </c>
    </row>
    <row r="3087" spans="1:22" x14ac:dyDescent="0.3">
      <c r="A3087" t="s">
        <v>3105</v>
      </c>
      <c r="B3087" s="3" t="s">
        <v>5081</v>
      </c>
      <c r="C3087" t="s">
        <v>5390</v>
      </c>
      <c r="D3087" s="5" t="s">
        <v>5945</v>
      </c>
      <c r="E3087" t="s">
        <v>6672</v>
      </c>
      <c r="F3087" t="s">
        <v>7130</v>
      </c>
      <c r="G3087" t="s">
        <v>7135</v>
      </c>
      <c r="H3087" t="s">
        <v>7149</v>
      </c>
      <c r="I3087" t="s">
        <v>7153</v>
      </c>
      <c r="J3087" s="11">
        <v>1</v>
      </c>
      <c r="K3087" s="9">
        <v>4</v>
      </c>
      <c r="L3087">
        <v>10</v>
      </c>
      <c r="M3087" s="7">
        <v>3.6</v>
      </c>
      <c r="N3087" t="s">
        <v>7156</v>
      </c>
      <c r="O3087" t="s">
        <v>7161</v>
      </c>
      <c r="P3087" t="s">
        <v>7170</v>
      </c>
      <c r="Q3087" s="9">
        <v>4.2</v>
      </c>
      <c r="R3087" t="s">
        <v>7172</v>
      </c>
      <c r="S3087" t="s">
        <v>7176</v>
      </c>
      <c r="T3087">
        <v>34</v>
      </c>
      <c r="U3087" t="str">
        <f>TEXT(CoffeeData[[#This Row],[Date]],"mmm")</f>
        <v>Nov</v>
      </c>
      <c r="V3087" t="str">
        <f>TEXT(CoffeeData[[#This Row],[Date]],"dddd")</f>
        <v>Monday</v>
      </c>
    </row>
    <row r="3088" spans="1:22" x14ac:dyDescent="0.3">
      <c r="A3088" t="s">
        <v>3106</v>
      </c>
      <c r="B3088" s="3" t="s">
        <v>5177</v>
      </c>
      <c r="C3088" t="s">
        <v>5391</v>
      </c>
      <c r="D3088" s="5" t="s">
        <v>5745</v>
      </c>
      <c r="E3088" t="s">
        <v>6753</v>
      </c>
      <c r="F3088" t="s">
        <v>7131</v>
      </c>
      <c r="G3088" t="s">
        <v>7136</v>
      </c>
      <c r="H3088" t="s">
        <v>7151</v>
      </c>
      <c r="I3088" t="s">
        <v>7154</v>
      </c>
      <c r="J3088" s="11">
        <v>1</v>
      </c>
      <c r="K3088" s="9">
        <v>4</v>
      </c>
      <c r="L3088">
        <v>5</v>
      </c>
      <c r="M3088" s="7">
        <v>3.8</v>
      </c>
      <c r="N3088" t="s">
        <v>7157</v>
      </c>
      <c r="O3088" t="s">
        <v>7159</v>
      </c>
      <c r="P3088" t="s">
        <v>7166</v>
      </c>
      <c r="Q3088" s="9">
        <v>4.0999999999999996</v>
      </c>
      <c r="R3088" t="s">
        <v>7171</v>
      </c>
      <c r="S3088" t="s">
        <v>7176</v>
      </c>
      <c r="T3088">
        <v>39</v>
      </c>
      <c r="U3088" t="str">
        <f>TEXT(CoffeeData[[#This Row],[Date]],"mmm")</f>
        <v>Feb</v>
      </c>
      <c r="V3088" t="str">
        <f>TEXT(CoffeeData[[#This Row],[Date]],"dddd")</f>
        <v>Friday</v>
      </c>
    </row>
    <row r="3089" spans="1:22" x14ac:dyDescent="0.3">
      <c r="A3089" t="s">
        <v>3107</v>
      </c>
      <c r="B3089" s="3" t="s">
        <v>5348</v>
      </c>
      <c r="C3089" t="s">
        <v>5389</v>
      </c>
      <c r="D3089" s="5" t="s">
        <v>6086</v>
      </c>
      <c r="E3089" t="s">
        <v>6603</v>
      </c>
      <c r="F3089" t="s">
        <v>7130</v>
      </c>
      <c r="G3089" t="s">
        <v>7142</v>
      </c>
      <c r="H3089" t="s">
        <v>7152</v>
      </c>
      <c r="I3089" t="s">
        <v>7154</v>
      </c>
      <c r="J3089" s="11">
        <v>2</v>
      </c>
      <c r="K3089" s="9">
        <v>4.5</v>
      </c>
      <c r="L3089">
        <v>10</v>
      </c>
      <c r="M3089" s="7">
        <v>8.1</v>
      </c>
      <c r="N3089" t="s">
        <v>7157</v>
      </c>
      <c r="O3089" t="s">
        <v>7160</v>
      </c>
      <c r="P3089" t="s">
        <v>7166</v>
      </c>
      <c r="Q3089" s="9">
        <v>3</v>
      </c>
      <c r="R3089" t="s">
        <v>7172</v>
      </c>
      <c r="S3089" t="s">
        <v>7176</v>
      </c>
      <c r="T3089">
        <v>40</v>
      </c>
      <c r="U3089" t="str">
        <f>TEXT(CoffeeData[[#This Row],[Date]],"mmm")</f>
        <v>Jul</v>
      </c>
      <c r="V3089" t="str">
        <f>TEXT(CoffeeData[[#This Row],[Date]],"dddd")</f>
        <v>Thursday</v>
      </c>
    </row>
    <row r="3090" spans="1:22" x14ac:dyDescent="0.3">
      <c r="A3090" t="s">
        <v>3108</v>
      </c>
      <c r="B3090" s="3" t="s">
        <v>5235</v>
      </c>
      <c r="C3090" t="s">
        <v>5387</v>
      </c>
      <c r="D3090" s="5" t="s">
        <v>5438</v>
      </c>
      <c r="E3090" t="s">
        <v>6235</v>
      </c>
      <c r="F3090" t="s">
        <v>7129</v>
      </c>
      <c r="G3090" t="s">
        <v>7136</v>
      </c>
      <c r="H3090" t="s">
        <v>7151</v>
      </c>
      <c r="I3090" t="s">
        <v>7155</v>
      </c>
      <c r="J3090" s="11">
        <v>3</v>
      </c>
      <c r="K3090" s="9">
        <v>4</v>
      </c>
      <c r="L3090">
        <v>5</v>
      </c>
      <c r="M3090" s="7">
        <v>11.4</v>
      </c>
      <c r="N3090" t="s">
        <v>7157</v>
      </c>
      <c r="O3090" t="s">
        <v>7161</v>
      </c>
      <c r="P3090" t="s">
        <v>7168</v>
      </c>
      <c r="Q3090" s="9">
        <v>4</v>
      </c>
      <c r="R3090" t="s">
        <v>7171</v>
      </c>
      <c r="S3090" t="s">
        <v>7174</v>
      </c>
      <c r="T3090">
        <v>43</v>
      </c>
      <c r="U3090" t="str">
        <f>TEXT(CoffeeData[[#This Row],[Date]],"mmm")</f>
        <v>Oct</v>
      </c>
      <c r="V3090" t="str">
        <f>TEXT(CoffeeData[[#This Row],[Date]],"dddd")</f>
        <v>Tuesday</v>
      </c>
    </row>
    <row r="3091" spans="1:22" x14ac:dyDescent="0.3">
      <c r="A3091" t="s">
        <v>3109</v>
      </c>
      <c r="B3091" s="3" t="s">
        <v>5129</v>
      </c>
      <c r="C3091" t="s">
        <v>5391</v>
      </c>
      <c r="D3091" s="5" t="s">
        <v>6128</v>
      </c>
      <c r="E3091" t="s">
        <v>6476</v>
      </c>
      <c r="F3091" t="s">
        <v>7129</v>
      </c>
      <c r="G3091" t="s">
        <v>7136</v>
      </c>
      <c r="H3091" t="s">
        <v>7151</v>
      </c>
      <c r="I3091" t="s">
        <v>7153</v>
      </c>
      <c r="J3091" s="11">
        <v>1</v>
      </c>
      <c r="K3091" s="9">
        <v>4</v>
      </c>
      <c r="L3091">
        <v>15</v>
      </c>
      <c r="M3091" s="7">
        <v>3.4</v>
      </c>
      <c r="N3091" t="s">
        <v>7158</v>
      </c>
      <c r="O3091" t="s">
        <v>7159</v>
      </c>
      <c r="P3091" t="s">
        <v>7166</v>
      </c>
      <c r="Q3091" s="9">
        <v>3.3</v>
      </c>
      <c r="R3091" t="s">
        <v>7172</v>
      </c>
      <c r="S3091" t="s">
        <v>7175</v>
      </c>
      <c r="T3091">
        <v>36</v>
      </c>
      <c r="U3091" t="str">
        <f>TEXT(CoffeeData[[#This Row],[Date]],"mmm")</f>
        <v>Dec</v>
      </c>
      <c r="V3091" t="str">
        <f>TEXT(CoffeeData[[#This Row],[Date]],"dddd")</f>
        <v>Friday</v>
      </c>
    </row>
    <row r="3092" spans="1:22" x14ac:dyDescent="0.3">
      <c r="A3092" t="s">
        <v>3110</v>
      </c>
      <c r="B3092" s="3" t="s">
        <v>5052</v>
      </c>
      <c r="C3092" t="s">
        <v>5391</v>
      </c>
      <c r="D3092" s="5" t="s">
        <v>6109</v>
      </c>
      <c r="E3092" t="s">
        <v>6896</v>
      </c>
      <c r="F3092" t="s">
        <v>7131</v>
      </c>
      <c r="G3092" t="s">
        <v>7145</v>
      </c>
      <c r="H3092" t="s">
        <v>7148</v>
      </c>
      <c r="I3092" t="s">
        <v>7153</v>
      </c>
      <c r="J3092" s="11">
        <v>1</v>
      </c>
      <c r="K3092" s="9">
        <v>2</v>
      </c>
      <c r="L3092">
        <v>5</v>
      </c>
      <c r="M3092" s="7">
        <v>1.9</v>
      </c>
      <c r="N3092" t="s">
        <v>7157</v>
      </c>
      <c r="O3092" t="s">
        <v>7162</v>
      </c>
      <c r="P3092" t="s">
        <v>7164</v>
      </c>
      <c r="Q3092" s="9">
        <v>4</v>
      </c>
      <c r="R3092" t="s">
        <v>7172</v>
      </c>
      <c r="S3092" t="s">
        <v>7175</v>
      </c>
      <c r="T3092">
        <v>39</v>
      </c>
      <c r="U3092" t="str">
        <f>TEXT(CoffeeData[[#This Row],[Date]],"mmm")</f>
        <v>Jun</v>
      </c>
      <c r="V3092" t="str">
        <f>TEXT(CoffeeData[[#This Row],[Date]],"dddd")</f>
        <v>Friday</v>
      </c>
    </row>
    <row r="3093" spans="1:22" x14ac:dyDescent="0.3">
      <c r="A3093" t="s">
        <v>3111</v>
      </c>
      <c r="B3093" s="3" t="s">
        <v>5245</v>
      </c>
      <c r="C3093" t="s">
        <v>5391</v>
      </c>
      <c r="D3093" s="5" t="s">
        <v>5580</v>
      </c>
      <c r="E3093" t="s">
        <v>6805</v>
      </c>
      <c r="F3093" t="s">
        <v>7131</v>
      </c>
      <c r="G3093" t="s">
        <v>7135</v>
      </c>
      <c r="H3093" t="s">
        <v>7149</v>
      </c>
      <c r="I3093" t="s">
        <v>7154</v>
      </c>
      <c r="J3093" s="11">
        <v>2</v>
      </c>
      <c r="K3093" s="9">
        <v>4</v>
      </c>
      <c r="L3093">
        <v>5</v>
      </c>
      <c r="M3093" s="7">
        <v>7.6</v>
      </c>
      <c r="N3093" t="s">
        <v>7157</v>
      </c>
      <c r="O3093" t="s">
        <v>7163</v>
      </c>
      <c r="P3093" t="s">
        <v>7169</v>
      </c>
      <c r="Q3093" s="9">
        <v>3.1</v>
      </c>
      <c r="R3093" t="s">
        <v>7172</v>
      </c>
      <c r="S3093" t="s">
        <v>7176</v>
      </c>
      <c r="T3093">
        <v>35</v>
      </c>
      <c r="U3093" t="str">
        <f>TEXT(CoffeeData[[#This Row],[Date]],"mmm")</f>
        <v>Jul</v>
      </c>
      <c r="V3093" t="str">
        <f>TEXT(CoffeeData[[#This Row],[Date]],"dddd")</f>
        <v>Friday</v>
      </c>
    </row>
    <row r="3094" spans="1:22" x14ac:dyDescent="0.3">
      <c r="A3094" t="s">
        <v>3112</v>
      </c>
      <c r="B3094" s="3" t="s">
        <v>5033</v>
      </c>
      <c r="C3094" t="s">
        <v>5390</v>
      </c>
      <c r="D3094" s="5" t="s">
        <v>5942</v>
      </c>
      <c r="E3094" t="s">
        <v>7101</v>
      </c>
      <c r="F3094" t="s">
        <v>7131</v>
      </c>
      <c r="G3094" t="s">
        <v>7147</v>
      </c>
      <c r="H3094" t="s">
        <v>7152</v>
      </c>
      <c r="I3094" t="s">
        <v>7153</v>
      </c>
      <c r="J3094" s="11">
        <v>2</v>
      </c>
      <c r="K3094" s="9">
        <v>5</v>
      </c>
      <c r="L3094">
        <v>0</v>
      </c>
      <c r="M3094" s="7">
        <v>10</v>
      </c>
      <c r="N3094" t="s">
        <v>7157</v>
      </c>
      <c r="O3094" t="s">
        <v>7161</v>
      </c>
      <c r="P3094" t="s">
        <v>7165</v>
      </c>
      <c r="Q3094" s="9">
        <v>3.8</v>
      </c>
      <c r="R3094" t="s">
        <v>7171</v>
      </c>
      <c r="S3094" t="s">
        <v>7176</v>
      </c>
      <c r="T3094">
        <v>28</v>
      </c>
      <c r="U3094" t="str">
        <f>TEXT(CoffeeData[[#This Row],[Date]],"mmm")</f>
        <v>Aug</v>
      </c>
      <c r="V3094" t="str">
        <f>TEXT(CoffeeData[[#This Row],[Date]],"dddd")</f>
        <v>Monday</v>
      </c>
    </row>
    <row r="3095" spans="1:22" x14ac:dyDescent="0.3">
      <c r="A3095" t="s">
        <v>3113</v>
      </c>
      <c r="B3095" s="3" t="s">
        <v>5075</v>
      </c>
      <c r="C3095" t="s">
        <v>5389</v>
      </c>
      <c r="D3095" s="5" t="s">
        <v>5663</v>
      </c>
      <c r="E3095" t="s">
        <v>7100</v>
      </c>
      <c r="F3095" t="s">
        <v>7129</v>
      </c>
      <c r="G3095" t="s">
        <v>7132</v>
      </c>
      <c r="H3095" t="s">
        <v>7148</v>
      </c>
      <c r="I3095" t="s">
        <v>7154</v>
      </c>
      <c r="J3095" s="11">
        <v>4</v>
      </c>
      <c r="K3095" s="9">
        <v>2.5</v>
      </c>
      <c r="L3095">
        <v>5</v>
      </c>
      <c r="M3095" s="7">
        <v>9.5</v>
      </c>
      <c r="N3095" t="s">
        <v>7158</v>
      </c>
      <c r="O3095" t="s">
        <v>7160</v>
      </c>
      <c r="P3095" t="s">
        <v>7170</v>
      </c>
      <c r="Q3095" s="9">
        <v>4.5</v>
      </c>
      <c r="R3095" t="s">
        <v>7171</v>
      </c>
      <c r="S3095" t="s">
        <v>7174</v>
      </c>
      <c r="T3095">
        <v>37</v>
      </c>
      <c r="U3095" t="str">
        <f>TEXT(CoffeeData[[#This Row],[Date]],"mmm")</f>
        <v>Oct</v>
      </c>
      <c r="V3095" t="str">
        <f>TEXT(CoffeeData[[#This Row],[Date]],"dddd")</f>
        <v>Thursday</v>
      </c>
    </row>
    <row r="3096" spans="1:22" x14ac:dyDescent="0.3">
      <c r="A3096" t="s">
        <v>3114</v>
      </c>
      <c r="B3096" s="3" t="s">
        <v>5241</v>
      </c>
      <c r="C3096" t="s">
        <v>5391</v>
      </c>
      <c r="D3096" s="5" t="s">
        <v>5407</v>
      </c>
      <c r="E3096" t="s">
        <v>6661</v>
      </c>
      <c r="F3096" t="s">
        <v>7129</v>
      </c>
      <c r="G3096" t="s">
        <v>7138</v>
      </c>
      <c r="H3096" t="s">
        <v>7152</v>
      </c>
      <c r="I3096" t="s">
        <v>7155</v>
      </c>
      <c r="J3096" s="11">
        <v>4</v>
      </c>
      <c r="K3096" s="9">
        <v>5.5</v>
      </c>
      <c r="L3096">
        <v>10</v>
      </c>
      <c r="M3096" s="7">
        <v>19.8</v>
      </c>
      <c r="N3096" t="s">
        <v>7157</v>
      </c>
      <c r="O3096" t="s">
        <v>7160</v>
      </c>
      <c r="P3096" t="s">
        <v>7167</v>
      </c>
      <c r="Q3096" s="9">
        <v>3.6</v>
      </c>
      <c r="R3096" t="s">
        <v>7171</v>
      </c>
      <c r="S3096" t="s">
        <v>7175</v>
      </c>
      <c r="T3096">
        <v>36</v>
      </c>
      <c r="U3096" t="str">
        <f>TEXT(CoffeeData[[#This Row],[Date]],"mmm")</f>
        <v>May</v>
      </c>
      <c r="V3096" t="str">
        <f>TEXT(CoffeeData[[#This Row],[Date]],"dddd")</f>
        <v>Friday</v>
      </c>
    </row>
    <row r="3097" spans="1:22" x14ac:dyDescent="0.3">
      <c r="A3097" t="s">
        <v>3115</v>
      </c>
      <c r="B3097" s="3" t="s">
        <v>5293</v>
      </c>
      <c r="C3097" t="s">
        <v>5389</v>
      </c>
      <c r="D3097" s="5" t="s">
        <v>5654</v>
      </c>
      <c r="E3097" t="s">
        <v>6395</v>
      </c>
      <c r="F3097" t="s">
        <v>7129</v>
      </c>
      <c r="G3097" t="s">
        <v>7139</v>
      </c>
      <c r="H3097" t="s">
        <v>7148</v>
      </c>
      <c r="I3097" t="s">
        <v>7155</v>
      </c>
      <c r="J3097" s="11">
        <v>2</v>
      </c>
      <c r="K3097" s="9">
        <v>3</v>
      </c>
      <c r="L3097">
        <v>5</v>
      </c>
      <c r="M3097" s="7">
        <v>5.7</v>
      </c>
      <c r="N3097" t="s">
        <v>7156</v>
      </c>
      <c r="O3097" t="s">
        <v>7159</v>
      </c>
      <c r="P3097" t="s">
        <v>7165</v>
      </c>
      <c r="Q3097" s="9">
        <v>4.0999999999999996</v>
      </c>
      <c r="R3097" t="s">
        <v>7172</v>
      </c>
      <c r="S3097" t="s">
        <v>7176</v>
      </c>
      <c r="T3097">
        <v>41</v>
      </c>
      <c r="U3097" t="str">
        <f>TEXT(CoffeeData[[#This Row],[Date]],"mmm")</f>
        <v>Aug</v>
      </c>
      <c r="V3097" t="str">
        <f>TEXT(CoffeeData[[#This Row],[Date]],"dddd")</f>
        <v>Thursday</v>
      </c>
    </row>
    <row r="3098" spans="1:22" x14ac:dyDescent="0.3">
      <c r="A3098" t="s">
        <v>3116</v>
      </c>
      <c r="B3098" s="3" t="s">
        <v>5339</v>
      </c>
      <c r="C3098" t="s">
        <v>5385</v>
      </c>
      <c r="D3098" s="5" t="s">
        <v>5670</v>
      </c>
      <c r="E3098" t="s">
        <v>6704</v>
      </c>
      <c r="F3098" t="s">
        <v>7131</v>
      </c>
      <c r="G3098" t="s">
        <v>7141</v>
      </c>
      <c r="H3098" t="s">
        <v>7149</v>
      </c>
      <c r="I3098" t="s">
        <v>7155</v>
      </c>
      <c r="J3098" s="11">
        <v>1</v>
      </c>
      <c r="K3098" s="9">
        <v>3</v>
      </c>
      <c r="L3098">
        <v>15</v>
      </c>
      <c r="M3098" s="7">
        <v>2.5499999999999998</v>
      </c>
      <c r="N3098" t="s">
        <v>7158</v>
      </c>
      <c r="O3098" t="s">
        <v>7163</v>
      </c>
      <c r="P3098" t="s">
        <v>7166</v>
      </c>
      <c r="Q3098" s="9">
        <v>4.0999999999999996</v>
      </c>
      <c r="R3098" t="s">
        <v>7171</v>
      </c>
      <c r="S3098" t="s">
        <v>7174</v>
      </c>
      <c r="T3098">
        <v>39</v>
      </c>
      <c r="U3098" t="str">
        <f>TEXT(CoffeeData[[#This Row],[Date]],"mmm")</f>
        <v>Jul</v>
      </c>
      <c r="V3098" t="str">
        <f>TEXT(CoffeeData[[#This Row],[Date]],"dddd")</f>
        <v>Saturday</v>
      </c>
    </row>
    <row r="3099" spans="1:22" x14ac:dyDescent="0.3">
      <c r="A3099" t="s">
        <v>3117</v>
      </c>
      <c r="B3099" s="3" t="s">
        <v>5066</v>
      </c>
      <c r="C3099" t="s">
        <v>5388</v>
      </c>
      <c r="D3099" s="5" t="s">
        <v>5603</v>
      </c>
      <c r="E3099" t="s">
        <v>6655</v>
      </c>
      <c r="F3099" t="s">
        <v>7130</v>
      </c>
      <c r="G3099" t="s">
        <v>7138</v>
      </c>
      <c r="H3099" t="s">
        <v>7152</v>
      </c>
      <c r="I3099" t="s">
        <v>7153</v>
      </c>
      <c r="J3099" s="11">
        <v>4</v>
      </c>
      <c r="K3099" s="9">
        <v>5.5</v>
      </c>
      <c r="L3099">
        <v>10</v>
      </c>
      <c r="M3099" s="7">
        <v>19.8</v>
      </c>
      <c r="N3099" t="s">
        <v>7157</v>
      </c>
      <c r="O3099" t="s">
        <v>7162</v>
      </c>
      <c r="P3099" t="s">
        <v>7167</v>
      </c>
      <c r="Q3099" s="9">
        <v>4.5</v>
      </c>
      <c r="R3099" t="s">
        <v>7173</v>
      </c>
      <c r="S3099" t="s">
        <v>7174</v>
      </c>
      <c r="T3099">
        <v>42</v>
      </c>
      <c r="U3099" t="str">
        <f>TEXT(CoffeeData[[#This Row],[Date]],"mmm")</f>
        <v>Aug</v>
      </c>
      <c r="V3099" t="str">
        <f>TEXT(CoffeeData[[#This Row],[Date]],"dddd")</f>
        <v>Wednesday</v>
      </c>
    </row>
    <row r="3100" spans="1:22" x14ac:dyDescent="0.3">
      <c r="A3100" t="s">
        <v>3118</v>
      </c>
      <c r="B3100" s="3" t="s">
        <v>5212</v>
      </c>
      <c r="C3100" t="s">
        <v>5385</v>
      </c>
      <c r="D3100" s="5" t="s">
        <v>5499</v>
      </c>
      <c r="E3100" t="s">
        <v>6799</v>
      </c>
      <c r="F3100" t="s">
        <v>7131</v>
      </c>
      <c r="G3100" t="s">
        <v>7134</v>
      </c>
      <c r="H3100" t="s">
        <v>7150</v>
      </c>
      <c r="I3100" t="s">
        <v>7154</v>
      </c>
      <c r="J3100" s="11">
        <v>1</v>
      </c>
      <c r="K3100" s="9">
        <v>2.5</v>
      </c>
      <c r="L3100">
        <v>5</v>
      </c>
      <c r="M3100" s="7">
        <v>2.38</v>
      </c>
      <c r="N3100" t="s">
        <v>7158</v>
      </c>
      <c r="O3100" t="s">
        <v>7160</v>
      </c>
      <c r="P3100" t="s">
        <v>7165</v>
      </c>
      <c r="Q3100" s="9">
        <v>4.4000000000000004</v>
      </c>
      <c r="R3100" t="s">
        <v>7172</v>
      </c>
      <c r="S3100" t="s">
        <v>7175</v>
      </c>
      <c r="T3100">
        <v>41</v>
      </c>
      <c r="U3100" t="str">
        <f>TEXT(CoffeeData[[#This Row],[Date]],"mmm")</f>
        <v>Apr</v>
      </c>
      <c r="V3100" t="str">
        <f>TEXT(CoffeeData[[#This Row],[Date]],"dddd")</f>
        <v>Saturday</v>
      </c>
    </row>
    <row r="3101" spans="1:22" x14ac:dyDescent="0.3">
      <c r="A3101" t="s">
        <v>3119</v>
      </c>
      <c r="B3101" s="3" t="s">
        <v>5066</v>
      </c>
      <c r="C3101" t="s">
        <v>5388</v>
      </c>
      <c r="D3101" s="5" t="s">
        <v>6124</v>
      </c>
      <c r="E3101" t="s">
        <v>6654</v>
      </c>
      <c r="F3101" t="s">
        <v>7129</v>
      </c>
      <c r="G3101" t="s">
        <v>7139</v>
      </c>
      <c r="H3101" t="s">
        <v>7148</v>
      </c>
      <c r="I3101" t="s">
        <v>7155</v>
      </c>
      <c r="J3101" s="11">
        <v>3</v>
      </c>
      <c r="K3101" s="9">
        <v>3</v>
      </c>
      <c r="L3101">
        <v>5</v>
      </c>
      <c r="M3101" s="7">
        <v>8.5500000000000007</v>
      </c>
      <c r="N3101" t="s">
        <v>7156</v>
      </c>
      <c r="O3101" t="s">
        <v>7163</v>
      </c>
      <c r="P3101" t="s">
        <v>7166</v>
      </c>
      <c r="Q3101" s="9">
        <v>4.5999999999999996</v>
      </c>
      <c r="R3101" t="s">
        <v>7173</v>
      </c>
      <c r="S3101" t="s">
        <v>7174</v>
      </c>
      <c r="T3101">
        <v>34</v>
      </c>
      <c r="U3101" t="str">
        <f>TEXT(CoffeeData[[#This Row],[Date]],"mmm")</f>
        <v>Aug</v>
      </c>
      <c r="V3101" t="str">
        <f>TEXT(CoffeeData[[#This Row],[Date]],"dddd")</f>
        <v>Wednesday</v>
      </c>
    </row>
    <row r="3102" spans="1:22" x14ac:dyDescent="0.3">
      <c r="A3102" t="s">
        <v>3120</v>
      </c>
      <c r="B3102" s="3" t="s">
        <v>5252</v>
      </c>
      <c r="C3102" t="s">
        <v>5391</v>
      </c>
      <c r="D3102" s="5" t="s">
        <v>5684</v>
      </c>
      <c r="E3102" t="s">
        <v>7012</v>
      </c>
      <c r="F3102" t="s">
        <v>7131</v>
      </c>
      <c r="G3102" t="s">
        <v>7132</v>
      </c>
      <c r="H3102" t="s">
        <v>7148</v>
      </c>
      <c r="I3102" t="s">
        <v>7155</v>
      </c>
      <c r="J3102" s="11">
        <v>3</v>
      </c>
      <c r="K3102" s="9">
        <v>2.5</v>
      </c>
      <c r="L3102">
        <v>0</v>
      </c>
      <c r="M3102" s="7">
        <v>7.5</v>
      </c>
      <c r="N3102" t="s">
        <v>7158</v>
      </c>
      <c r="O3102" t="s">
        <v>7160</v>
      </c>
      <c r="P3102" t="s">
        <v>7164</v>
      </c>
      <c r="Q3102" s="9">
        <v>4.7</v>
      </c>
      <c r="R3102" t="s">
        <v>7171</v>
      </c>
      <c r="S3102" t="s">
        <v>7176</v>
      </c>
      <c r="T3102">
        <v>41</v>
      </c>
      <c r="U3102" t="str">
        <f>TEXT(CoffeeData[[#This Row],[Date]],"mmm")</f>
        <v>Nov</v>
      </c>
      <c r="V3102" t="str">
        <f>TEXT(CoffeeData[[#This Row],[Date]],"dddd")</f>
        <v>Friday</v>
      </c>
    </row>
    <row r="3103" spans="1:22" x14ac:dyDescent="0.3">
      <c r="A3103" t="s">
        <v>3121</v>
      </c>
      <c r="B3103" s="3" t="s">
        <v>5058</v>
      </c>
      <c r="C3103" t="s">
        <v>5391</v>
      </c>
      <c r="D3103" s="5" t="s">
        <v>6155</v>
      </c>
      <c r="E3103" t="s">
        <v>7093</v>
      </c>
      <c r="F3103" t="s">
        <v>7130</v>
      </c>
      <c r="G3103" t="s">
        <v>7134</v>
      </c>
      <c r="H3103" t="s">
        <v>7150</v>
      </c>
      <c r="I3103" t="s">
        <v>7154</v>
      </c>
      <c r="J3103" s="11">
        <v>1</v>
      </c>
      <c r="K3103" s="9">
        <v>2.5</v>
      </c>
      <c r="L3103">
        <v>5</v>
      </c>
      <c r="M3103" s="7">
        <v>2.38</v>
      </c>
      <c r="N3103" t="s">
        <v>7157</v>
      </c>
      <c r="O3103" t="s">
        <v>7163</v>
      </c>
      <c r="P3103" t="s">
        <v>7170</v>
      </c>
      <c r="Q3103" s="9">
        <v>3.9</v>
      </c>
      <c r="R3103" t="s">
        <v>7171</v>
      </c>
      <c r="S3103" t="s">
        <v>7174</v>
      </c>
      <c r="T3103">
        <v>41</v>
      </c>
      <c r="U3103" t="str">
        <f>TEXT(CoffeeData[[#This Row],[Date]],"mmm")</f>
        <v>Nov</v>
      </c>
      <c r="V3103" t="str">
        <f>TEXT(CoffeeData[[#This Row],[Date]],"dddd")</f>
        <v>Friday</v>
      </c>
    </row>
    <row r="3104" spans="1:22" x14ac:dyDescent="0.3">
      <c r="A3104" t="s">
        <v>3122</v>
      </c>
      <c r="B3104" s="3" t="s">
        <v>5120</v>
      </c>
      <c r="C3104" t="s">
        <v>5390</v>
      </c>
      <c r="D3104" s="5" t="s">
        <v>5902</v>
      </c>
      <c r="E3104" t="s">
        <v>6829</v>
      </c>
      <c r="F3104" t="s">
        <v>7130</v>
      </c>
      <c r="G3104" t="s">
        <v>7140</v>
      </c>
      <c r="H3104" t="s">
        <v>7150</v>
      </c>
      <c r="I3104" t="s">
        <v>7154</v>
      </c>
      <c r="J3104" s="11">
        <v>4</v>
      </c>
      <c r="K3104" s="9">
        <v>2</v>
      </c>
      <c r="L3104">
        <v>15</v>
      </c>
      <c r="M3104" s="7">
        <v>6.8</v>
      </c>
      <c r="N3104" t="s">
        <v>7156</v>
      </c>
      <c r="O3104" t="s">
        <v>7162</v>
      </c>
      <c r="P3104" t="s">
        <v>7170</v>
      </c>
      <c r="Q3104" s="9">
        <v>3.8</v>
      </c>
      <c r="R3104" t="s">
        <v>7172</v>
      </c>
      <c r="S3104" t="s">
        <v>7174</v>
      </c>
      <c r="T3104">
        <v>40</v>
      </c>
      <c r="U3104" t="str">
        <f>TEXT(CoffeeData[[#This Row],[Date]],"mmm")</f>
        <v>Dec</v>
      </c>
      <c r="V3104" t="str">
        <f>TEXT(CoffeeData[[#This Row],[Date]],"dddd")</f>
        <v>Monday</v>
      </c>
    </row>
    <row r="3105" spans="1:22" x14ac:dyDescent="0.3">
      <c r="A3105" t="s">
        <v>3123</v>
      </c>
      <c r="B3105" s="3" t="s">
        <v>5277</v>
      </c>
      <c r="C3105" t="s">
        <v>5385</v>
      </c>
      <c r="D3105" s="5" t="s">
        <v>6116</v>
      </c>
      <c r="E3105" t="s">
        <v>7043</v>
      </c>
      <c r="F3105" t="s">
        <v>7129</v>
      </c>
      <c r="G3105" t="s">
        <v>7147</v>
      </c>
      <c r="H3105" t="s">
        <v>7152</v>
      </c>
      <c r="I3105" t="s">
        <v>7155</v>
      </c>
      <c r="J3105" s="11">
        <v>3</v>
      </c>
      <c r="K3105" s="9">
        <v>5</v>
      </c>
      <c r="L3105">
        <v>15</v>
      </c>
      <c r="M3105" s="7">
        <v>12.75</v>
      </c>
      <c r="N3105" t="s">
        <v>7156</v>
      </c>
      <c r="O3105" t="s">
        <v>7162</v>
      </c>
      <c r="P3105" t="s">
        <v>7166</v>
      </c>
      <c r="Q3105" s="9">
        <v>4.0999999999999996</v>
      </c>
      <c r="R3105" t="s">
        <v>7173</v>
      </c>
      <c r="S3105" t="s">
        <v>7174</v>
      </c>
      <c r="T3105">
        <v>44</v>
      </c>
      <c r="U3105" t="str">
        <f>TEXT(CoffeeData[[#This Row],[Date]],"mmm")</f>
        <v>Jan</v>
      </c>
      <c r="V3105" t="str">
        <f>TEXT(CoffeeData[[#This Row],[Date]],"dddd")</f>
        <v>Saturday</v>
      </c>
    </row>
    <row r="3106" spans="1:22" x14ac:dyDescent="0.3">
      <c r="A3106" t="s">
        <v>3124</v>
      </c>
      <c r="B3106" s="3" t="s">
        <v>5323</v>
      </c>
      <c r="C3106" t="s">
        <v>5388</v>
      </c>
      <c r="D3106" s="5" t="s">
        <v>6085</v>
      </c>
      <c r="E3106" t="s">
        <v>6982</v>
      </c>
      <c r="F3106" t="s">
        <v>7131</v>
      </c>
      <c r="G3106" t="s">
        <v>7132</v>
      </c>
      <c r="H3106" t="s">
        <v>7148</v>
      </c>
      <c r="I3106" t="s">
        <v>7154</v>
      </c>
      <c r="J3106" s="11">
        <v>1</v>
      </c>
      <c r="K3106" s="9">
        <v>2.5</v>
      </c>
      <c r="L3106">
        <v>5</v>
      </c>
      <c r="M3106" s="7">
        <v>2.38</v>
      </c>
      <c r="N3106" t="s">
        <v>7156</v>
      </c>
      <c r="O3106" t="s">
        <v>7163</v>
      </c>
      <c r="P3106" t="s">
        <v>7166</v>
      </c>
      <c r="Q3106" s="9">
        <v>4</v>
      </c>
      <c r="R3106" t="s">
        <v>7173</v>
      </c>
      <c r="S3106" t="s">
        <v>7174</v>
      </c>
      <c r="T3106">
        <v>30</v>
      </c>
      <c r="U3106" t="str">
        <f>TEXT(CoffeeData[[#This Row],[Date]],"mmm")</f>
        <v>Mar</v>
      </c>
      <c r="V3106" t="str">
        <f>TEXT(CoffeeData[[#This Row],[Date]],"dddd")</f>
        <v>Wednesday</v>
      </c>
    </row>
    <row r="3107" spans="1:22" x14ac:dyDescent="0.3">
      <c r="A3107" t="s">
        <v>3125</v>
      </c>
      <c r="B3107" s="3" t="s">
        <v>5159</v>
      </c>
      <c r="C3107" t="s">
        <v>5389</v>
      </c>
      <c r="D3107" s="5" t="s">
        <v>6048</v>
      </c>
      <c r="E3107" t="s">
        <v>6349</v>
      </c>
      <c r="F3107" t="s">
        <v>7129</v>
      </c>
      <c r="G3107" t="s">
        <v>7132</v>
      </c>
      <c r="H3107" t="s">
        <v>7148</v>
      </c>
      <c r="I3107" t="s">
        <v>7154</v>
      </c>
      <c r="J3107" s="11">
        <v>1</v>
      </c>
      <c r="K3107" s="9">
        <v>2.5</v>
      </c>
      <c r="L3107">
        <v>10</v>
      </c>
      <c r="M3107" s="7">
        <v>2.25</v>
      </c>
      <c r="N3107" t="s">
        <v>7158</v>
      </c>
      <c r="O3107" t="s">
        <v>7160</v>
      </c>
      <c r="P3107" t="s">
        <v>7170</v>
      </c>
      <c r="Q3107" s="9">
        <v>3.6</v>
      </c>
      <c r="R3107" t="s">
        <v>7173</v>
      </c>
      <c r="S3107" t="s">
        <v>7176</v>
      </c>
      <c r="T3107">
        <v>35</v>
      </c>
      <c r="U3107" t="str">
        <f>TEXT(CoffeeData[[#This Row],[Date]],"mmm")</f>
        <v>Jun</v>
      </c>
      <c r="V3107" t="str">
        <f>TEXT(CoffeeData[[#This Row],[Date]],"dddd")</f>
        <v>Thursday</v>
      </c>
    </row>
    <row r="3108" spans="1:22" x14ac:dyDescent="0.3">
      <c r="A3108" t="s">
        <v>3126</v>
      </c>
      <c r="B3108" s="3" t="s">
        <v>5292</v>
      </c>
      <c r="C3108" t="s">
        <v>5388</v>
      </c>
      <c r="D3108" s="5" t="s">
        <v>5518</v>
      </c>
      <c r="E3108" t="s">
        <v>6341</v>
      </c>
      <c r="F3108" t="s">
        <v>7130</v>
      </c>
      <c r="G3108" t="s">
        <v>7135</v>
      </c>
      <c r="H3108" t="s">
        <v>7149</v>
      </c>
      <c r="I3108" t="s">
        <v>7153</v>
      </c>
      <c r="J3108" s="11">
        <v>3</v>
      </c>
      <c r="K3108" s="9">
        <v>4</v>
      </c>
      <c r="L3108">
        <v>0</v>
      </c>
      <c r="M3108" s="7">
        <v>12</v>
      </c>
      <c r="N3108" t="s">
        <v>7157</v>
      </c>
      <c r="O3108" t="s">
        <v>7162</v>
      </c>
      <c r="P3108" t="s">
        <v>7170</v>
      </c>
      <c r="Q3108" s="9">
        <v>3.4</v>
      </c>
      <c r="R3108" t="s">
        <v>7172</v>
      </c>
      <c r="S3108" t="s">
        <v>7174</v>
      </c>
      <c r="T3108">
        <v>29</v>
      </c>
      <c r="U3108" t="str">
        <f>TEXT(CoffeeData[[#This Row],[Date]],"mmm")</f>
        <v>Oct</v>
      </c>
      <c r="V3108" t="str">
        <f>TEXT(CoffeeData[[#This Row],[Date]],"dddd")</f>
        <v>Wednesday</v>
      </c>
    </row>
    <row r="3109" spans="1:22" x14ac:dyDescent="0.3">
      <c r="A3109" t="s">
        <v>3127</v>
      </c>
      <c r="B3109" s="3" t="s">
        <v>5380</v>
      </c>
      <c r="C3109" t="s">
        <v>5389</v>
      </c>
      <c r="D3109" s="5" t="s">
        <v>5404</v>
      </c>
      <c r="E3109" t="s">
        <v>6768</v>
      </c>
      <c r="F3109" t="s">
        <v>7131</v>
      </c>
      <c r="G3109" t="s">
        <v>7145</v>
      </c>
      <c r="H3109" t="s">
        <v>7148</v>
      </c>
      <c r="I3109" t="s">
        <v>7154</v>
      </c>
      <c r="J3109" s="11">
        <v>3</v>
      </c>
      <c r="K3109" s="9">
        <v>2</v>
      </c>
      <c r="L3109">
        <v>0</v>
      </c>
      <c r="M3109" s="7">
        <v>6</v>
      </c>
      <c r="N3109" t="s">
        <v>7158</v>
      </c>
      <c r="O3109" t="s">
        <v>7159</v>
      </c>
      <c r="P3109" t="s">
        <v>7165</v>
      </c>
      <c r="Q3109" s="9">
        <v>4.5999999999999996</v>
      </c>
      <c r="R3109" t="s">
        <v>7173</v>
      </c>
      <c r="S3109" t="s">
        <v>7175</v>
      </c>
      <c r="T3109">
        <v>39</v>
      </c>
      <c r="U3109" t="str">
        <f>TEXT(CoffeeData[[#This Row],[Date]],"mmm")</f>
        <v>Aug</v>
      </c>
      <c r="V3109" t="str">
        <f>TEXT(CoffeeData[[#This Row],[Date]],"dddd")</f>
        <v>Thursday</v>
      </c>
    </row>
    <row r="3110" spans="1:22" x14ac:dyDescent="0.3">
      <c r="A3110" t="s">
        <v>3128</v>
      </c>
      <c r="B3110" s="3" t="s">
        <v>5024</v>
      </c>
      <c r="C3110" t="s">
        <v>5388</v>
      </c>
      <c r="D3110" s="5" t="s">
        <v>5776</v>
      </c>
      <c r="E3110" t="s">
        <v>6338</v>
      </c>
      <c r="F3110" t="s">
        <v>7130</v>
      </c>
      <c r="G3110" t="s">
        <v>7138</v>
      </c>
      <c r="H3110" t="s">
        <v>7152</v>
      </c>
      <c r="I3110" t="s">
        <v>7153</v>
      </c>
      <c r="J3110" s="11">
        <v>2</v>
      </c>
      <c r="K3110" s="9">
        <v>5.5</v>
      </c>
      <c r="L3110">
        <v>5</v>
      </c>
      <c r="M3110" s="7">
        <v>10.45</v>
      </c>
      <c r="N3110" t="s">
        <v>7157</v>
      </c>
      <c r="O3110" t="s">
        <v>7160</v>
      </c>
      <c r="P3110" t="s">
        <v>7169</v>
      </c>
      <c r="Q3110" s="9">
        <v>3.1</v>
      </c>
      <c r="R3110" t="s">
        <v>7171</v>
      </c>
      <c r="S3110" t="s">
        <v>7174</v>
      </c>
      <c r="T3110">
        <v>38</v>
      </c>
      <c r="U3110" t="str">
        <f>TEXT(CoffeeData[[#This Row],[Date]],"mmm")</f>
        <v>Feb</v>
      </c>
      <c r="V3110" t="str">
        <f>TEXT(CoffeeData[[#This Row],[Date]],"dddd")</f>
        <v>Wednesday</v>
      </c>
    </row>
    <row r="3111" spans="1:22" x14ac:dyDescent="0.3">
      <c r="A3111" t="s">
        <v>3129</v>
      </c>
      <c r="B3111" s="3" t="s">
        <v>5023</v>
      </c>
      <c r="C3111" t="s">
        <v>5387</v>
      </c>
      <c r="D3111" s="5" t="s">
        <v>5707</v>
      </c>
      <c r="E3111" t="s">
        <v>6779</v>
      </c>
      <c r="F3111" t="s">
        <v>7129</v>
      </c>
      <c r="G3111" t="s">
        <v>7139</v>
      </c>
      <c r="H3111" t="s">
        <v>7148</v>
      </c>
      <c r="I3111" t="s">
        <v>7155</v>
      </c>
      <c r="J3111" s="11">
        <v>2</v>
      </c>
      <c r="K3111" s="9">
        <v>3</v>
      </c>
      <c r="L3111">
        <v>15</v>
      </c>
      <c r="M3111" s="7">
        <v>5.0999999999999996</v>
      </c>
      <c r="N3111" t="s">
        <v>7158</v>
      </c>
      <c r="O3111" t="s">
        <v>7159</v>
      </c>
      <c r="P3111" t="s">
        <v>7164</v>
      </c>
      <c r="Q3111" s="9">
        <v>4.5999999999999996</v>
      </c>
      <c r="R3111" t="s">
        <v>7173</v>
      </c>
      <c r="S3111" t="s">
        <v>7174</v>
      </c>
      <c r="T3111">
        <v>25</v>
      </c>
      <c r="U3111" t="str">
        <f>TEXT(CoffeeData[[#This Row],[Date]],"mmm")</f>
        <v>Oct</v>
      </c>
      <c r="V3111" t="str">
        <f>TEXT(CoffeeData[[#This Row],[Date]],"dddd")</f>
        <v>Tuesday</v>
      </c>
    </row>
    <row r="3112" spans="1:22" x14ac:dyDescent="0.3">
      <c r="A3112" t="s">
        <v>3130</v>
      </c>
      <c r="B3112" s="3" t="s">
        <v>5077</v>
      </c>
      <c r="C3112" t="s">
        <v>5387</v>
      </c>
      <c r="D3112" s="5" t="s">
        <v>5867</v>
      </c>
      <c r="E3112" t="s">
        <v>6473</v>
      </c>
      <c r="F3112" t="s">
        <v>7129</v>
      </c>
      <c r="G3112" t="s">
        <v>7147</v>
      </c>
      <c r="H3112" t="s">
        <v>7152</v>
      </c>
      <c r="I3112" t="s">
        <v>7153</v>
      </c>
      <c r="J3112" s="11">
        <v>4</v>
      </c>
      <c r="K3112" s="9">
        <v>5</v>
      </c>
      <c r="L3112">
        <v>10</v>
      </c>
      <c r="M3112" s="7">
        <v>18</v>
      </c>
      <c r="N3112" t="s">
        <v>7158</v>
      </c>
      <c r="O3112" t="s">
        <v>7163</v>
      </c>
      <c r="P3112" t="s">
        <v>7165</v>
      </c>
      <c r="Q3112" s="9">
        <v>3.8</v>
      </c>
      <c r="R3112" t="s">
        <v>7172</v>
      </c>
      <c r="S3112" t="s">
        <v>7175</v>
      </c>
      <c r="T3112">
        <v>32</v>
      </c>
      <c r="U3112" t="str">
        <f>TEXT(CoffeeData[[#This Row],[Date]],"mmm")</f>
        <v>Oct</v>
      </c>
      <c r="V3112" t="str">
        <f>TEXT(CoffeeData[[#This Row],[Date]],"dddd")</f>
        <v>Tuesday</v>
      </c>
    </row>
    <row r="3113" spans="1:22" x14ac:dyDescent="0.3">
      <c r="A3113" t="s">
        <v>3131</v>
      </c>
      <c r="B3113" s="3" t="s">
        <v>5253</v>
      </c>
      <c r="C3113" t="s">
        <v>5387</v>
      </c>
      <c r="D3113" s="5" t="s">
        <v>5631</v>
      </c>
      <c r="E3113" t="s">
        <v>6911</v>
      </c>
      <c r="F3113" t="s">
        <v>7129</v>
      </c>
      <c r="G3113" t="s">
        <v>7142</v>
      </c>
      <c r="H3113" t="s">
        <v>7152</v>
      </c>
      <c r="I3113" t="s">
        <v>7153</v>
      </c>
      <c r="J3113" s="11">
        <v>1</v>
      </c>
      <c r="K3113" s="9">
        <v>4.5</v>
      </c>
      <c r="L3113">
        <v>15</v>
      </c>
      <c r="M3113" s="7">
        <v>3.82</v>
      </c>
      <c r="N3113" t="s">
        <v>7157</v>
      </c>
      <c r="O3113" t="s">
        <v>7162</v>
      </c>
      <c r="P3113" t="s">
        <v>7167</v>
      </c>
      <c r="Q3113" s="9">
        <v>4.9000000000000004</v>
      </c>
      <c r="R3113" t="s">
        <v>7172</v>
      </c>
      <c r="S3113" t="s">
        <v>7176</v>
      </c>
      <c r="T3113">
        <v>32</v>
      </c>
      <c r="U3113" t="str">
        <f>TEXT(CoffeeData[[#This Row],[Date]],"mmm")</f>
        <v>Jan</v>
      </c>
      <c r="V3113" t="str">
        <f>TEXT(CoffeeData[[#This Row],[Date]],"dddd")</f>
        <v>Tuesday</v>
      </c>
    </row>
    <row r="3114" spans="1:22" x14ac:dyDescent="0.3">
      <c r="A3114" t="s">
        <v>3132</v>
      </c>
      <c r="B3114" s="3" t="s">
        <v>5275</v>
      </c>
      <c r="C3114" t="s">
        <v>5387</v>
      </c>
      <c r="D3114" s="5" t="s">
        <v>5713</v>
      </c>
      <c r="E3114" t="s">
        <v>7016</v>
      </c>
      <c r="F3114" t="s">
        <v>7131</v>
      </c>
      <c r="G3114" t="s">
        <v>7139</v>
      </c>
      <c r="H3114" t="s">
        <v>7148</v>
      </c>
      <c r="I3114" t="s">
        <v>7154</v>
      </c>
      <c r="J3114" s="11">
        <v>1</v>
      </c>
      <c r="K3114" s="9">
        <v>3</v>
      </c>
      <c r="L3114">
        <v>10</v>
      </c>
      <c r="M3114" s="7">
        <v>2.7</v>
      </c>
      <c r="N3114" t="s">
        <v>7156</v>
      </c>
      <c r="O3114" t="s">
        <v>7160</v>
      </c>
      <c r="P3114" t="s">
        <v>7165</v>
      </c>
      <c r="Q3114" s="9">
        <v>4.0999999999999996</v>
      </c>
      <c r="R3114" t="s">
        <v>7173</v>
      </c>
      <c r="S3114" t="s">
        <v>7174</v>
      </c>
      <c r="T3114">
        <v>32</v>
      </c>
      <c r="U3114" t="str">
        <f>TEXT(CoffeeData[[#This Row],[Date]],"mmm")</f>
        <v>Apr</v>
      </c>
      <c r="V3114" t="str">
        <f>TEXT(CoffeeData[[#This Row],[Date]],"dddd")</f>
        <v>Tuesday</v>
      </c>
    </row>
    <row r="3115" spans="1:22" x14ac:dyDescent="0.3">
      <c r="A3115" t="s">
        <v>3133</v>
      </c>
      <c r="B3115" s="3" t="s">
        <v>5198</v>
      </c>
      <c r="C3115" t="s">
        <v>5391</v>
      </c>
      <c r="D3115" s="5" t="s">
        <v>6111</v>
      </c>
      <c r="E3115" t="s">
        <v>7097</v>
      </c>
      <c r="F3115" t="s">
        <v>7131</v>
      </c>
      <c r="G3115" t="s">
        <v>7137</v>
      </c>
      <c r="H3115" t="s">
        <v>7150</v>
      </c>
      <c r="I3115" t="s">
        <v>7153</v>
      </c>
      <c r="J3115" s="11">
        <v>1</v>
      </c>
      <c r="K3115" s="9">
        <v>3</v>
      </c>
      <c r="L3115">
        <v>0</v>
      </c>
      <c r="M3115" s="7">
        <v>3</v>
      </c>
      <c r="N3115" t="s">
        <v>7157</v>
      </c>
      <c r="O3115" t="s">
        <v>7161</v>
      </c>
      <c r="P3115" t="s">
        <v>7167</v>
      </c>
      <c r="Q3115" s="9">
        <v>3.8</v>
      </c>
      <c r="R3115" t="s">
        <v>7172</v>
      </c>
      <c r="S3115" t="s">
        <v>7175</v>
      </c>
      <c r="T3115">
        <v>30</v>
      </c>
      <c r="U3115" t="str">
        <f>TEXT(CoffeeData[[#This Row],[Date]],"mmm")</f>
        <v>May</v>
      </c>
      <c r="V3115" t="str">
        <f>TEXT(CoffeeData[[#This Row],[Date]],"dddd")</f>
        <v>Friday</v>
      </c>
    </row>
    <row r="3116" spans="1:22" x14ac:dyDescent="0.3">
      <c r="A3116" t="s">
        <v>3134</v>
      </c>
      <c r="B3116" s="3" t="s">
        <v>5286</v>
      </c>
      <c r="C3116" t="s">
        <v>5389</v>
      </c>
      <c r="D3116" s="5" t="s">
        <v>5607</v>
      </c>
      <c r="E3116" t="s">
        <v>6564</v>
      </c>
      <c r="F3116" t="s">
        <v>7130</v>
      </c>
      <c r="G3116" t="s">
        <v>7147</v>
      </c>
      <c r="H3116" t="s">
        <v>7152</v>
      </c>
      <c r="I3116" t="s">
        <v>7155</v>
      </c>
      <c r="J3116" s="11">
        <v>3</v>
      </c>
      <c r="K3116" s="9">
        <v>5</v>
      </c>
      <c r="L3116">
        <v>0</v>
      </c>
      <c r="M3116" s="7">
        <v>15</v>
      </c>
      <c r="N3116" t="s">
        <v>7158</v>
      </c>
      <c r="O3116" t="s">
        <v>7161</v>
      </c>
      <c r="P3116" t="s">
        <v>7169</v>
      </c>
      <c r="Q3116" s="9">
        <v>4.0999999999999996</v>
      </c>
      <c r="R3116" t="s">
        <v>7171</v>
      </c>
      <c r="S3116" t="s">
        <v>7175</v>
      </c>
      <c r="T3116">
        <v>37</v>
      </c>
      <c r="U3116" t="str">
        <f>TEXT(CoffeeData[[#This Row],[Date]],"mmm")</f>
        <v>Mar</v>
      </c>
      <c r="V3116" t="str">
        <f>TEXT(CoffeeData[[#This Row],[Date]],"dddd")</f>
        <v>Thursday</v>
      </c>
    </row>
    <row r="3117" spans="1:22" x14ac:dyDescent="0.3">
      <c r="A3117" t="s">
        <v>3135</v>
      </c>
      <c r="B3117" s="3" t="s">
        <v>5300</v>
      </c>
      <c r="C3117" t="s">
        <v>5390</v>
      </c>
      <c r="D3117" s="5" t="s">
        <v>5420</v>
      </c>
      <c r="E3117" t="s">
        <v>6916</v>
      </c>
      <c r="F3117" t="s">
        <v>7130</v>
      </c>
      <c r="G3117" t="s">
        <v>7147</v>
      </c>
      <c r="H3117" t="s">
        <v>7152</v>
      </c>
      <c r="I3117" t="s">
        <v>7153</v>
      </c>
      <c r="J3117" s="11">
        <v>1</v>
      </c>
      <c r="K3117" s="9">
        <v>5</v>
      </c>
      <c r="L3117">
        <v>0</v>
      </c>
      <c r="M3117" s="7">
        <v>5</v>
      </c>
      <c r="N3117" t="s">
        <v>7156</v>
      </c>
      <c r="O3117" t="s">
        <v>7159</v>
      </c>
      <c r="P3117" t="s">
        <v>7170</v>
      </c>
      <c r="Q3117" s="9">
        <v>3.9</v>
      </c>
      <c r="R3117" t="s">
        <v>7172</v>
      </c>
      <c r="S3117" t="s">
        <v>7175</v>
      </c>
      <c r="T3117">
        <v>38</v>
      </c>
      <c r="U3117" t="str">
        <f>TEXT(CoffeeData[[#This Row],[Date]],"mmm")</f>
        <v>Mar</v>
      </c>
      <c r="V3117" t="str">
        <f>TEXT(CoffeeData[[#This Row],[Date]],"dddd")</f>
        <v>Monday</v>
      </c>
    </row>
    <row r="3118" spans="1:22" x14ac:dyDescent="0.3">
      <c r="A3118" t="s">
        <v>3136</v>
      </c>
      <c r="B3118" s="3" t="s">
        <v>5181</v>
      </c>
      <c r="C3118" t="s">
        <v>5387</v>
      </c>
      <c r="D3118" s="5" t="s">
        <v>5450</v>
      </c>
      <c r="E3118" t="s">
        <v>6707</v>
      </c>
      <c r="F3118" t="s">
        <v>7131</v>
      </c>
      <c r="G3118" t="s">
        <v>7144</v>
      </c>
      <c r="H3118" t="s">
        <v>7149</v>
      </c>
      <c r="I3118" t="s">
        <v>7155</v>
      </c>
      <c r="J3118" s="11">
        <v>2</v>
      </c>
      <c r="K3118" s="9">
        <v>3.5</v>
      </c>
      <c r="L3118">
        <v>0</v>
      </c>
      <c r="M3118" s="7">
        <v>7</v>
      </c>
      <c r="N3118" t="s">
        <v>7158</v>
      </c>
      <c r="O3118" t="s">
        <v>7159</v>
      </c>
      <c r="P3118" t="s">
        <v>7165</v>
      </c>
      <c r="Q3118" s="9">
        <v>3</v>
      </c>
      <c r="R3118" t="s">
        <v>7172</v>
      </c>
      <c r="S3118" t="s">
        <v>7175</v>
      </c>
      <c r="T3118">
        <v>44</v>
      </c>
      <c r="U3118" t="str">
        <f>TEXT(CoffeeData[[#This Row],[Date]],"mmm")</f>
        <v>Jan</v>
      </c>
      <c r="V3118" t="str">
        <f>TEXT(CoffeeData[[#This Row],[Date]],"dddd")</f>
        <v>Tuesday</v>
      </c>
    </row>
    <row r="3119" spans="1:22" x14ac:dyDescent="0.3">
      <c r="A3119" t="s">
        <v>3137</v>
      </c>
      <c r="B3119" s="3" t="s">
        <v>5032</v>
      </c>
      <c r="C3119" t="s">
        <v>5387</v>
      </c>
      <c r="D3119" s="5" t="s">
        <v>5787</v>
      </c>
      <c r="E3119" t="s">
        <v>6738</v>
      </c>
      <c r="F3119" t="s">
        <v>7130</v>
      </c>
      <c r="G3119" t="s">
        <v>7141</v>
      </c>
      <c r="H3119" t="s">
        <v>7149</v>
      </c>
      <c r="I3119" t="s">
        <v>7153</v>
      </c>
      <c r="J3119" s="11">
        <v>4</v>
      </c>
      <c r="K3119" s="9">
        <v>3</v>
      </c>
      <c r="L3119">
        <v>10</v>
      </c>
      <c r="M3119" s="7">
        <v>10.8</v>
      </c>
      <c r="N3119" t="s">
        <v>7158</v>
      </c>
      <c r="O3119" t="s">
        <v>7161</v>
      </c>
      <c r="P3119" t="s">
        <v>7164</v>
      </c>
      <c r="Q3119" s="9">
        <v>3.8</v>
      </c>
      <c r="R3119" t="s">
        <v>7173</v>
      </c>
      <c r="S3119" t="s">
        <v>7175</v>
      </c>
      <c r="T3119">
        <v>42</v>
      </c>
      <c r="U3119" t="str">
        <f>TEXT(CoffeeData[[#This Row],[Date]],"mmm")</f>
        <v>Dec</v>
      </c>
      <c r="V3119" t="str">
        <f>TEXT(CoffeeData[[#This Row],[Date]],"dddd")</f>
        <v>Tuesday</v>
      </c>
    </row>
    <row r="3120" spans="1:22" x14ac:dyDescent="0.3">
      <c r="A3120" t="s">
        <v>3138</v>
      </c>
      <c r="B3120" s="3" t="s">
        <v>5326</v>
      </c>
      <c r="C3120" t="s">
        <v>5390</v>
      </c>
      <c r="D3120" s="5" t="s">
        <v>5918</v>
      </c>
      <c r="E3120" t="s">
        <v>6287</v>
      </c>
      <c r="F3120" t="s">
        <v>7129</v>
      </c>
      <c r="G3120" t="s">
        <v>7137</v>
      </c>
      <c r="H3120" t="s">
        <v>7150</v>
      </c>
      <c r="I3120" t="s">
        <v>7153</v>
      </c>
      <c r="J3120" s="11">
        <v>2</v>
      </c>
      <c r="K3120" s="9">
        <v>3</v>
      </c>
      <c r="L3120">
        <v>15</v>
      </c>
      <c r="M3120" s="7">
        <v>5.0999999999999996</v>
      </c>
      <c r="N3120" t="s">
        <v>7158</v>
      </c>
      <c r="O3120" t="s">
        <v>7163</v>
      </c>
      <c r="P3120" t="s">
        <v>7164</v>
      </c>
      <c r="Q3120" s="9">
        <v>4.8</v>
      </c>
      <c r="R3120" t="s">
        <v>7171</v>
      </c>
      <c r="S3120" t="s">
        <v>7174</v>
      </c>
      <c r="T3120">
        <v>41</v>
      </c>
      <c r="U3120" t="str">
        <f>TEXT(CoffeeData[[#This Row],[Date]],"mmm")</f>
        <v>May</v>
      </c>
      <c r="V3120" t="str">
        <f>TEXT(CoffeeData[[#This Row],[Date]],"dddd")</f>
        <v>Monday</v>
      </c>
    </row>
    <row r="3121" spans="1:22" x14ac:dyDescent="0.3">
      <c r="A3121" t="s">
        <v>3139</v>
      </c>
      <c r="B3121" s="3" t="s">
        <v>5035</v>
      </c>
      <c r="C3121" t="s">
        <v>5385</v>
      </c>
      <c r="D3121" s="5" t="s">
        <v>6154</v>
      </c>
      <c r="E3121" t="s">
        <v>6956</v>
      </c>
      <c r="F3121" t="s">
        <v>7131</v>
      </c>
      <c r="G3121" t="s">
        <v>7132</v>
      </c>
      <c r="H3121" t="s">
        <v>7148</v>
      </c>
      <c r="I3121" t="s">
        <v>7153</v>
      </c>
      <c r="J3121" s="11">
        <v>3</v>
      </c>
      <c r="K3121" s="9">
        <v>2.5</v>
      </c>
      <c r="L3121">
        <v>15</v>
      </c>
      <c r="M3121" s="7">
        <v>6.38</v>
      </c>
      <c r="N3121" t="s">
        <v>7157</v>
      </c>
      <c r="O3121" t="s">
        <v>7161</v>
      </c>
      <c r="P3121" t="s">
        <v>7169</v>
      </c>
      <c r="Q3121" s="9">
        <v>4.3</v>
      </c>
      <c r="R3121" t="s">
        <v>7172</v>
      </c>
      <c r="S3121" t="s">
        <v>7176</v>
      </c>
      <c r="T3121">
        <v>30</v>
      </c>
      <c r="U3121" t="str">
        <f>TEXT(CoffeeData[[#This Row],[Date]],"mmm")</f>
        <v>Oct</v>
      </c>
      <c r="V3121" t="str">
        <f>TEXT(CoffeeData[[#This Row],[Date]],"dddd")</f>
        <v>Saturday</v>
      </c>
    </row>
    <row r="3122" spans="1:22" x14ac:dyDescent="0.3">
      <c r="A3122" t="s">
        <v>3140</v>
      </c>
      <c r="B3122" s="3" t="s">
        <v>5053</v>
      </c>
      <c r="C3122" t="s">
        <v>5390</v>
      </c>
      <c r="D3122" s="5" t="s">
        <v>6140</v>
      </c>
      <c r="E3122" t="s">
        <v>7103</v>
      </c>
      <c r="F3122" t="s">
        <v>7129</v>
      </c>
      <c r="G3122" t="s">
        <v>7133</v>
      </c>
      <c r="H3122" t="s">
        <v>7149</v>
      </c>
      <c r="I3122" t="s">
        <v>7153</v>
      </c>
      <c r="J3122" s="11">
        <v>2</v>
      </c>
      <c r="K3122" s="9">
        <v>2.5</v>
      </c>
      <c r="L3122">
        <v>0</v>
      </c>
      <c r="M3122" s="7">
        <v>5</v>
      </c>
      <c r="N3122" t="s">
        <v>7158</v>
      </c>
      <c r="O3122" t="s">
        <v>7161</v>
      </c>
      <c r="P3122" t="s">
        <v>7167</v>
      </c>
      <c r="Q3122" s="9">
        <v>4.7</v>
      </c>
      <c r="R3122" t="s">
        <v>7171</v>
      </c>
      <c r="S3122" t="s">
        <v>7175</v>
      </c>
      <c r="T3122">
        <v>33</v>
      </c>
      <c r="U3122" t="str">
        <f>TEXT(CoffeeData[[#This Row],[Date]],"mmm")</f>
        <v>Nov</v>
      </c>
      <c r="V3122" t="str">
        <f>TEXT(CoffeeData[[#This Row],[Date]],"dddd")</f>
        <v>Monday</v>
      </c>
    </row>
    <row r="3123" spans="1:22" x14ac:dyDescent="0.3">
      <c r="A3123" t="s">
        <v>3141</v>
      </c>
      <c r="B3123" s="3" t="s">
        <v>5363</v>
      </c>
      <c r="C3123" t="s">
        <v>5389</v>
      </c>
      <c r="D3123" s="5" t="s">
        <v>5485</v>
      </c>
      <c r="E3123" t="s">
        <v>6392</v>
      </c>
      <c r="F3123" t="s">
        <v>7131</v>
      </c>
      <c r="G3123" t="s">
        <v>7137</v>
      </c>
      <c r="H3123" t="s">
        <v>7150</v>
      </c>
      <c r="I3123" t="s">
        <v>7153</v>
      </c>
      <c r="J3123" s="11">
        <v>2</v>
      </c>
      <c r="K3123" s="9">
        <v>3</v>
      </c>
      <c r="L3123">
        <v>15</v>
      </c>
      <c r="M3123" s="7">
        <v>5.0999999999999996</v>
      </c>
      <c r="N3123" t="s">
        <v>7157</v>
      </c>
      <c r="O3123" t="s">
        <v>7162</v>
      </c>
      <c r="P3123" t="s">
        <v>7170</v>
      </c>
      <c r="Q3123" s="9">
        <v>4.0999999999999996</v>
      </c>
      <c r="R3123" t="s">
        <v>7171</v>
      </c>
      <c r="S3123" t="s">
        <v>7175</v>
      </c>
      <c r="T3123">
        <v>27</v>
      </c>
      <c r="U3123" t="str">
        <f>TEXT(CoffeeData[[#This Row],[Date]],"mmm")</f>
        <v>Oct</v>
      </c>
      <c r="V3123" t="str">
        <f>TEXT(CoffeeData[[#This Row],[Date]],"dddd")</f>
        <v>Thursday</v>
      </c>
    </row>
    <row r="3124" spans="1:22" x14ac:dyDescent="0.3">
      <c r="A3124" t="s">
        <v>3142</v>
      </c>
      <c r="B3124" s="3" t="s">
        <v>5138</v>
      </c>
      <c r="C3124" t="s">
        <v>5389</v>
      </c>
      <c r="D3124" s="5" t="s">
        <v>5578</v>
      </c>
      <c r="E3124" t="s">
        <v>6295</v>
      </c>
      <c r="F3124" t="s">
        <v>7129</v>
      </c>
      <c r="G3124" t="s">
        <v>7140</v>
      </c>
      <c r="H3124" t="s">
        <v>7150</v>
      </c>
      <c r="I3124" t="s">
        <v>7154</v>
      </c>
      <c r="J3124" s="11">
        <v>3</v>
      </c>
      <c r="K3124" s="9">
        <v>2</v>
      </c>
      <c r="L3124">
        <v>5</v>
      </c>
      <c r="M3124" s="7">
        <v>5.7</v>
      </c>
      <c r="N3124" t="s">
        <v>7157</v>
      </c>
      <c r="O3124" t="s">
        <v>7163</v>
      </c>
      <c r="P3124" t="s">
        <v>7164</v>
      </c>
      <c r="Q3124" s="9">
        <v>4</v>
      </c>
      <c r="R3124" t="s">
        <v>7173</v>
      </c>
      <c r="S3124" t="s">
        <v>7176</v>
      </c>
      <c r="T3124">
        <v>36</v>
      </c>
      <c r="U3124" t="str">
        <f>TEXT(CoffeeData[[#This Row],[Date]],"mmm")</f>
        <v>Mar</v>
      </c>
      <c r="V3124" t="str">
        <f>TEXT(CoffeeData[[#This Row],[Date]],"dddd")</f>
        <v>Thursday</v>
      </c>
    </row>
    <row r="3125" spans="1:22" x14ac:dyDescent="0.3">
      <c r="A3125" t="s">
        <v>3143</v>
      </c>
      <c r="B3125" s="3" t="s">
        <v>5172</v>
      </c>
      <c r="C3125" t="s">
        <v>5385</v>
      </c>
      <c r="D3125" s="5" t="s">
        <v>5745</v>
      </c>
      <c r="E3125" t="s">
        <v>6394</v>
      </c>
      <c r="F3125" t="s">
        <v>7130</v>
      </c>
      <c r="G3125" t="s">
        <v>7147</v>
      </c>
      <c r="H3125" t="s">
        <v>7152</v>
      </c>
      <c r="I3125" t="s">
        <v>7153</v>
      </c>
      <c r="J3125" s="11">
        <v>2</v>
      </c>
      <c r="K3125" s="9">
        <v>5</v>
      </c>
      <c r="L3125">
        <v>15</v>
      </c>
      <c r="M3125" s="7">
        <v>8.5</v>
      </c>
      <c r="N3125" t="s">
        <v>7158</v>
      </c>
      <c r="O3125" t="s">
        <v>7161</v>
      </c>
      <c r="P3125" t="s">
        <v>7168</v>
      </c>
      <c r="Q3125" s="9">
        <v>3.2</v>
      </c>
      <c r="R3125" t="s">
        <v>7172</v>
      </c>
      <c r="S3125" t="s">
        <v>7175</v>
      </c>
      <c r="T3125">
        <v>38</v>
      </c>
      <c r="U3125" t="str">
        <f>TEXT(CoffeeData[[#This Row],[Date]],"mmm")</f>
        <v>Nov</v>
      </c>
      <c r="V3125" t="str">
        <f>TEXT(CoffeeData[[#This Row],[Date]],"dddd")</f>
        <v>Saturday</v>
      </c>
    </row>
    <row r="3126" spans="1:22" x14ac:dyDescent="0.3">
      <c r="A3126" t="s">
        <v>3144</v>
      </c>
      <c r="B3126" s="3" t="s">
        <v>5209</v>
      </c>
      <c r="C3126" t="s">
        <v>5387</v>
      </c>
      <c r="D3126" s="5" t="s">
        <v>6100</v>
      </c>
      <c r="E3126" t="s">
        <v>6328</v>
      </c>
      <c r="F3126" t="s">
        <v>7129</v>
      </c>
      <c r="G3126" t="s">
        <v>7145</v>
      </c>
      <c r="H3126" t="s">
        <v>7148</v>
      </c>
      <c r="I3126" t="s">
        <v>7155</v>
      </c>
      <c r="J3126" s="11">
        <v>1</v>
      </c>
      <c r="K3126" s="9">
        <v>2</v>
      </c>
      <c r="L3126">
        <v>5</v>
      </c>
      <c r="M3126" s="7">
        <v>1.9</v>
      </c>
      <c r="N3126" t="s">
        <v>7156</v>
      </c>
      <c r="O3126" t="s">
        <v>7160</v>
      </c>
      <c r="P3126" t="s">
        <v>7166</v>
      </c>
      <c r="Q3126" s="9">
        <v>4.5</v>
      </c>
      <c r="R3126" t="s">
        <v>7173</v>
      </c>
      <c r="S3126" t="s">
        <v>7174</v>
      </c>
      <c r="T3126">
        <v>44</v>
      </c>
      <c r="U3126" t="str">
        <f>TEXT(CoffeeData[[#This Row],[Date]],"mmm")</f>
        <v>Mar</v>
      </c>
      <c r="V3126" t="str">
        <f>TEXT(CoffeeData[[#This Row],[Date]],"dddd")</f>
        <v>Tuesday</v>
      </c>
    </row>
    <row r="3127" spans="1:22" x14ac:dyDescent="0.3">
      <c r="A3127" t="s">
        <v>3145</v>
      </c>
      <c r="B3127" s="3" t="s">
        <v>5090</v>
      </c>
      <c r="C3127" t="s">
        <v>5391</v>
      </c>
      <c r="D3127" s="5" t="s">
        <v>6194</v>
      </c>
      <c r="E3127" t="s">
        <v>7067</v>
      </c>
      <c r="F3127" t="s">
        <v>7129</v>
      </c>
      <c r="G3127" t="s">
        <v>7137</v>
      </c>
      <c r="H3127" t="s">
        <v>7150</v>
      </c>
      <c r="I3127" t="s">
        <v>7155</v>
      </c>
      <c r="J3127" s="11">
        <v>2</v>
      </c>
      <c r="K3127" s="9">
        <v>3</v>
      </c>
      <c r="L3127">
        <v>0</v>
      </c>
      <c r="M3127" s="7">
        <v>6</v>
      </c>
      <c r="N3127" t="s">
        <v>7156</v>
      </c>
      <c r="O3127" t="s">
        <v>7163</v>
      </c>
      <c r="P3127" t="s">
        <v>7169</v>
      </c>
      <c r="Q3127" s="9">
        <v>4</v>
      </c>
      <c r="R3127" t="s">
        <v>7173</v>
      </c>
      <c r="S3127" t="s">
        <v>7175</v>
      </c>
      <c r="T3127">
        <v>32</v>
      </c>
      <c r="U3127" t="str">
        <f>TEXT(CoffeeData[[#This Row],[Date]],"mmm")</f>
        <v>May</v>
      </c>
      <c r="V3127" t="str">
        <f>TEXT(CoffeeData[[#This Row],[Date]],"dddd")</f>
        <v>Friday</v>
      </c>
    </row>
    <row r="3128" spans="1:22" x14ac:dyDescent="0.3">
      <c r="A3128" t="s">
        <v>3146</v>
      </c>
      <c r="B3128" s="3" t="s">
        <v>5106</v>
      </c>
      <c r="C3128" t="s">
        <v>5390</v>
      </c>
      <c r="D3128" s="5" t="s">
        <v>6026</v>
      </c>
      <c r="E3128" t="s">
        <v>6231</v>
      </c>
      <c r="F3128" t="s">
        <v>7130</v>
      </c>
      <c r="G3128" t="s">
        <v>7139</v>
      </c>
      <c r="H3128" t="s">
        <v>7148</v>
      </c>
      <c r="I3128" t="s">
        <v>7153</v>
      </c>
      <c r="J3128" s="11">
        <v>3</v>
      </c>
      <c r="K3128" s="9">
        <v>3</v>
      </c>
      <c r="L3128">
        <v>5</v>
      </c>
      <c r="M3128" s="7">
        <v>8.5500000000000007</v>
      </c>
      <c r="N3128" t="s">
        <v>7158</v>
      </c>
      <c r="O3128" t="s">
        <v>7162</v>
      </c>
      <c r="P3128" t="s">
        <v>7167</v>
      </c>
      <c r="Q3128" s="9">
        <v>3.7</v>
      </c>
      <c r="R3128" t="s">
        <v>7172</v>
      </c>
      <c r="S3128" t="s">
        <v>7176</v>
      </c>
      <c r="T3128">
        <v>43</v>
      </c>
      <c r="U3128" t="str">
        <f>TEXT(CoffeeData[[#This Row],[Date]],"mmm")</f>
        <v>Oct</v>
      </c>
      <c r="V3128" t="str">
        <f>TEXT(CoffeeData[[#This Row],[Date]],"dddd")</f>
        <v>Monday</v>
      </c>
    </row>
    <row r="3129" spans="1:22" x14ac:dyDescent="0.3">
      <c r="A3129" t="s">
        <v>3147</v>
      </c>
      <c r="B3129" s="3" t="s">
        <v>5344</v>
      </c>
      <c r="C3129" t="s">
        <v>5389</v>
      </c>
      <c r="D3129" s="5" t="s">
        <v>5488</v>
      </c>
      <c r="E3129" t="s">
        <v>6542</v>
      </c>
      <c r="F3129" t="s">
        <v>7130</v>
      </c>
      <c r="G3129" t="s">
        <v>7147</v>
      </c>
      <c r="H3129" t="s">
        <v>7152</v>
      </c>
      <c r="I3129" t="s">
        <v>7153</v>
      </c>
      <c r="J3129" s="11">
        <v>1</v>
      </c>
      <c r="K3129" s="9">
        <v>5</v>
      </c>
      <c r="L3129">
        <v>5</v>
      </c>
      <c r="M3129" s="7">
        <v>4.75</v>
      </c>
      <c r="N3129" t="s">
        <v>7157</v>
      </c>
      <c r="O3129" t="s">
        <v>7162</v>
      </c>
      <c r="P3129" t="s">
        <v>7168</v>
      </c>
      <c r="Q3129" s="9">
        <v>4.3</v>
      </c>
      <c r="R3129" t="s">
        <v>7172</v>
      </c>
      <c r="S3129" t="s">
        <v>7175</v>
      </c>
      <c r="T3129">
        <v>38</v>
      </c>
      <c r="U3129" t="str">
        <f>TEXT(CoffeeData[[#This Row],[Date]],"mmm")</f>
        <v>May</v>
      </c>
      <c r="V3129" t="str">
        <f>TEXT(CoffeeData[[#This Row],[Date]],"dddd")</f>
        <v>Thursday</v>
      </c>
    </row>
    <row r="3130" spans="1:22" x14ac:dyDescent="0.3">
      <c r="A3130" t="s">
        <v>3148</v>
      </c>
      <c r="B3130" s="3" t="s">
        <v>5222</v>
      </c>
      <c r="C3130" t="s">
        <v>5386</v>
      </c>
      <c r="D3130" s="5" t="s">
        <v>5619</v>
      </c>
      <c r="E3130" t="s">
        <v>6782</v>
      </c>
      <c r="F3130" t="s">
        <v>7130</v>
      </c>
      <c r="G3130" t="s">
        <v>7143</v>
      </c>
      <c r="H3130" t="s">
        <v>7149</v>
      </c>
      <c r="I3130" t="s">
        <v>7154</v>
      </c>
      <c r="J3130" s="11">
        <v>1</v>
      </c>
      <c r="K3130" s="9">
        <v>4.5</v>
      </c>
      <c r="L3130">
        <v>10</v>
      </c>
      <c r="M3130" s="7">
        <v>4.05</v>
      </c>
      <c r="N3130" t="s">
        <v>7157</v>
      </c>
      <c r="O3130" t="s">
        <v>7161</v>
      </c>
      <c r="P3130" t="s">
        <v>7170</v>
      </c>
      <c r="Q3130" s="9">
        <v>4.5</v>
      </c>
      <c r="R3130" t="s">
        <v>7171</v>
      </c>
      <c r="S3130" t="s">
        <v>7176</v>
      </c>
      <c r="T3130">
        <v>40</v>
      </c>
      <c r="U3130" t="str">
        <f>TEXT(CoffeeData[[#This Row],[Date]],"mmm")</f>
        <v>Dec</v>
      </c>
      <c r="V3130" t="str">
        <f>TEXT(CoffeeData[[#This Row],[Date]],"dddd")</f>
        <v>Sunday</v>
      </c>
    </row>
    <row r="3131" spans="1:22" x14ac:dyDescent="0.3">
      <c r="A3131" t="s">
        <v>3149</v>
      </c>
      <c r="B3131" s="3" t="s">
        <v>5039</v>
      </c>
      <c r="C3131" t="s">
        <v>5388</v>
      </c>
      <c r="D3131" s="5" t="s">
        <v>6107</v>
      </c>
      <c r="E3131" t="s">
        <v>6673</v>
      </c>
      <c r="F3131" t="s">
        <v>7129</v>
      </c>
      <c r="G3131" t="s">
        <v>7133</v>
      </c>
      <c r="H3131" t="s">
        <v>7149</v>
      </c>
      <c r="I3131" t="s">
        <v>7153</v>
      </c>
      <c r="J3131" s="11">
        <v>3</v>
      </c>
      <c r="K3131" s="9">
        <v>2.5</v>
      </c>
      <c r="L3131">
        <v>5</v>
      </c>
      <c r="M3131" s="7">
        <v>7.12</v>
      </c>
      <c r="N3131" t="s">
        <v>7157</v>
      </c>
      <c r="O3131" t="s">
        <v>7162</v>
      </c>
      <c r="P3131" t="s">
        <v>7165</v>
      </c>
      <c r="Q3131" s="9">
        <v>3.3</v>
      </c>
      <c r="R3131" t="s">
        <v>7172</v>
      </c>
      <c r="S3131" t="s">
        <v>7176</v>
      </c>
      <c r="T3131">
        <v>40</v>
      </c>
      <c r="U3131" t="str">
        <f>TEXT(CoffeeData[[#This Row],[Date]],"mmm")</f>
        <v>Dec</v>
      </c>
      <c r="V3131" t="str">
        <f>TEXT(CoffeeData[[#This Row],[Date]],"dddd")</f>
        <v>Wednesday</v>
      </c>
    </row>
    <row r="3132" spans="1:22" x14ac:dyDescent="0.3">
      <c r="A3132" t="s">
        <v>3150</v>
      </c>
      <c r="B3132" s="3" t="s">
        <v>5171</v>
      </c>
      <c r="C3132" t="s">
        <v>5389</v>
      </c>
      <c r="D3132" s="5" t="s">
        <v>5785</v>
      </c>
      <c r="E3132" t="s">
        <v>6401</v>
      </c>
      <c r="F3132" t="s">
        <v>7129</v>
      </c>
      <c r="G3132" t="s">
        <v>7146</v>
      </c>
      <c r="H3132" t="s">
        <v>7151</v>
      </c>
      <c r="I3132" t="s">
        <v>7154</v>
      </c>
      <c r="J3132" s="11">
        <v>2</v>
      </c>
      <c r="K3132" s="9">
        <v>3.8</v>
      </c>
      <c r="L3132">
        <v>0</v>
      </c>
      <c r="M3132" s="7">
        <v>7.6</v>
      </c>
      <c r="N3132" t="s">
        <v>7156</v>
      </c>
      <c r="O3132" t="s">
        <v>7162</v>
      </c>
      <c r="P3132" t="s">
        <v>7164</v>
      </c>
      <c r="Q3132" s="9">
        <v>3.2</v>
      </c>
      <c r="R3132" t="s">
        <v>7171</v>
      </c>
      <c r="S3132" t="s">
        <v>7176</v>
      </c>
      <c r="T3132">
        <v>25</v>
      </c>
      <c r="U3132" t="str">
        <f>TEXT(CoffeeData[[#This Row],[Date]],"mmm")</f>
        <v>May</v>
      </c>
      <c r="V3132" t="str">
        <f>TEXT(CoffeeData[[#This Row],[Date]],"dddd")</f>
        <v>Thursday</v>
      </c>
    </row>
    <row r="3133" spans="1:22" x14ac:dyDescent="0.3">
      <c r="A3133" t="s">
        <v>3151</v>
      </c>
      <c r="B3133" s="3" t="s">
        <v>5366</v>
      </c>
      <c r="C3133" t="s">
        <v>5391</v>
      </c>
      <c r="D3133" s="5" t="s">
        <v>5795</v>
      </c>
      <c r="E3133" t="s">
        <v>6754</v>
      </c>
      <c r="F3133" t="s">
        <v>7131</v>
      </c>
      <c r="G3133" t="s">
        <v>7147</v>
      </c>
      <c r="H3133" t="s">
        <v>7152</v>
      </c>
      <c r="I3133" t="s">
        <v>7154</v>
      </c>
      <c r="J3133" s="11">
        <v>4</v>
      </c>
      <c r="K3133" s="9">
        <v>5</v>
      </c>
      <c r="L3133">
        <v>10</v>
      </c>
      <c r="M3133" s="7">
        <v>18</v>
      </c>
      <c r="N3133" t="s">
        <v>7156</v>
      </c>
      <c r="O3133" t="s">
        <v>7160</v>
      </c>
      <c r="P3133" t="s">
        <v>7165</v>
      </c>
      <c r="Q3133" s="9">
        <v>4.3</v>
      </c>
      <c r="R3133" t="s">
        <v>7171</v>
      </c>
      <c r="S3133" t="s">
        <v>7174</v>
      </c>
      <c r="T3133">
        <v>34</v>
      </c>
      <c r="U3133" t="str">
        <f>TEXT(CoffeeData[[#This Row],[Date]],"mmm")</f>
        <v>Apr</v>
      </c>
      <c r="V3133" t="str">
        <f>TEXT(CoffeeData[[#This Row],[Date]],"dddd")</f>
        <v>Friday</v>
      </c>
    </row>
    <row r="3134" spans="1:22" x14ac:dyDescent="0.3">
      <c r="A3134" t="s">
        <v>3152</v>
      </c>
      <c r="B3134" s="3" t="s">
        <v>5037</v>
      </c>
      <c r="C3134" t="s">
        <v>5388</v>
      </c>
      <c r="D3134" s="5" t="s">
        <v>6178</v>
      </c>
      <c r="E3134" t="s">
        <v>6233</v>
      </c>
      <c r="F3134" t="s">
        <v>7131</v>
      </c>
      <c r="G3134" t="s">
        <v>7142</v>
      </c>
      <c r="H3134" t="s">
        <v>7152</v>
      </c>
      <c r="I3134" t="s">
        <v>7153</v>
      </c>
      <c r="J3134" s="11">
        <v>4</v>
      </c>
      <c r="K3134" s="9">
        <v>4.5</v>
      </c>
      <c r="L3134">
        <v>15</v>
      </c>
      <c r="M3134" s="7">
        <v>15.3</v>
      </c>
      <c r="N3134" t="s">
        <v>7157</v>
      </c>
      <c r="O3134" t="s">
        <v>7162</v>
      </c>
      <c r="P3134" t="s">
        <v>7166</v>
      </c>
      <c r="Q3134" s="9">
        <v>3.8</v>
      </c>
      <c r="R3134" t="s">
        <v>7172</v>
      </c>
      <c r="S3134" t="s">
        <v>7175</v>
      </c>
      <c r="T3134">
        <v>33</v>
      </c>
      <c r="U3134" t="str">
        <f>TEXT(CoffeeData[[#This Row],[Date]],"mmm")</f>
        <v>May</v>
      </c>
      <c r="V3134" t="str">
        <f>TEXT(CoffeeData[[#This Row],[Date]],"dddd")</f>
        <v>Wednesday</v>
      </c>
    </row>
    <row r="3135" spans="1:22" x14ac:dyDescent="0.3">
      <c r="A3135" t="s">
        <v>3153</v>
      </c>
      <c r="B3135" s="3" t="s">
        <v>5201</v>
      </c>
      <c r="C3135" t="s">
        <v>5391</v>
      </c>
      <c r="D3135" s="5" t="s">
        <v>5429</v>
      </c>
      <c r="E3135" t="s">
        <v>6442</v>
      </c>
      <c r="F3135" t="s">
        <v>7129</v>
      </c>
      <c r="G3135" t="s">
        <v>7141</v>
      </c>
      <c r="H3135" t="s">
        <v>7149</v>
      </c>
      <c r="I3135" t="s">
        <v>7153</v>
      </c>
      <c r="J3135" s="11">
        <v>1</v>
      </c>
      <c r="K3135" s="9">
        <v>3</v>
      </c>
      <c r="L3135">
        <v>15</v>
      </c>
      <c r="M3135" s="7">
        <v>2.5499999999999998</v>
      </c>
      <c r="N3135" t="s">
        <v>7156</v>
      </c>
      <c r="O3135" t="s">
        <v>7163</v>
      </c>
      <c r="P3135" t="s">
        <v>7168</v>
      </c>
      <c r="Q3135" s="9">
        <v>4</v>
      </c>
      <c r="R3135" t="s">
        <v>7172</v>
      </c>
      <c r="S3135" t="s">
        <v>7175</v>
      </c>
      <c r="T3135">
        <v>42</v>
      </c>
      <c r="U3135" t="str">
        <f>TEXT(CoffeeData[[#This Row],[Date]],"mmm")</f>
        <v>Feb</v>
      </c>
      <c r="V3135" t="str">
        <f>TEXT(CoffeeData[[#This Row],[Date]],"dddd")</f>
        <v>Friday</v>
      </c>
    </row>
    <row r="3136" spans="1:22" x14ac:dyDescent="0.3">
      <c r="A3136" t="s">
        <v>3154</v>
      </c>
      <c r="B3136" s="3" t="s">
        <v>5310</v>
      </c>
      <c r="C3136" t="s">
        <v>5391</v>
      </c>
      <c r="D3136" s="5" t="s">
        <v>6056</v>
      </c>
      <c r="E3136" t="s">
        <v>6934</v>
      </c>
      <c r="F3136" t="s">
        <v>7131</v>
      </c>
      <c r="G3136" t="s">
        <v>7139</v>
      </c>
      <c r="H3136" t="s">
        <v>7148</v>
      </c>
      <c r="I3136" t="s">
        <v>7155</v>
      </c>
      <c r="J3136" s="11">
        <v>1</v>
      </c>
      <c r="K3136" s="9">
        <v>3</v>
      </c>
      <c r="L3136">
        <v>5</v>
      </c>
      <c r="M3136" s="7">
        <v>2.85</v>
      </c>
      <c r="N3136" t="s">
        <v>7156</v>
      </c>
      <c r="O3136" t="s">
        <v>7160</v>
      </c>
      <c r="P3136" t="s">
        <v>7166</v>
      </c>
      <c r="Q3136" s="9">
        <v>3.2</v>
      </c>
      <c r="R3136" t="s">
        <v>7172</v>
      </c>
      <c r="S3136" t="s">
        <v>7174</v>
      </c>
      <c r="T3136">
        <v>44</v>
      </c>
      <c r="U3136" t="str">
        <f>TEXT(CoffeeData[[#This Row],[Date]],"mmm")</f>
        <v>Dec</v>
      </c>
      <c r="V3136" t="str">
        <f>TEXT(CoffeeData[[#This Row],[Date]],"dddd")</f>
        <v>Friday</v>
      </c>
    </row>
    <row r="3137" spans="1:22" x14ac:dyDescent="0.3">
      <c r="A3137" t="s">
        <v>3155</v>
      </c>
      <c r="B3137" s="3" t="s">
        <v>5034</v>
      </c>
      <c r="C3137" t="s">
        <v>5385</v>
      </c>
      <c r="D3137" s="5" t="s">
        <v>5422</v>
      </c>
      <c r="E3137" t="s">
        <v>6558</v>
      </c>
      <c r="F3137" t="s">
        <v>7130</v>
      </c>
      <c r="G3137" t="s">
        <v>7136</v>
      </c>
      <c r="H3137" t="s">
        <v>7151</v>
      </c>
      <c r="I3137" t="s">
        <v>7153</v>
      </c>
      <c r="J3137" s="11">
        <v>3</v>
      </c>
      <c r="K3137" s="9">
        <v>4</v>
      </c>
      <c r="L3137">
        <v>15</v>
      </c>
      <c r="M3137" s="7">
        <v>10.199999999999999</v>
      </c>
      <c r="N3137" t="s">
        <v>7158</v>
      </c>
      <c r="O3137" t="s">
        <v>7160</v>
      </c>
      <c r="P3137" t="s">
        <v>7168</v>
      </c>
      <c r="Q3137" s="9">
        <v>4.9000000000000004</v>
      </c>
      <c r="R3137" t="s">
        <v>7172</v>
      </c>
      <c r="S3137" t="s">
        <v>7174</v>
      </c>
      <c r="T3137">
        <v>28</v>
      </c>
      <c r="U3137" t="str">
        <f>TEXT(CoffeeData[[#This Row],[Date]],"mmm")</f>
        <v>Dec</v>
      </c>
      <c r="V3137" t="str">
        <f>TEXT(CoffeeData[[#This Row],[Date]],"dddd")</f>
        <v>Saturday</v>
      </c>
    </row>
    <row r="3138" spans="1:22" x14ac:dyDescent="0.3">
      <c r="A3138" t="s">
        <v>3156</v>
      </c>
      <c r="B3138" s="3" t="s">
        <v>5335</v>
      </c>
      <c r="C3138" t="s">
        <v>5387</v>
      </c>
      <c r="D3138" s="5" t="s">
        <v>6214</v>
      </c>
      <c r="E3138" t="s">
        <v>6861</v>
      </c>
      <c r="F3138" t="s">
        <v>7131</v>
      </c>
      <c r="G3138" t="s">
        <v>7146</v>
      </c>
      <c r="H3138" t="s">
        <v>7151</v>
      </c>
      <c r="I3138" t="s">
        <v>7155</v>
      </c>
      <c r="J3138" s="11">
        <v>1</v>
      </c>
      <c r="K3138" s="9">
        <v>3.8</v>
      </c>
      <c r="L3138">
        <v>10</v>
      </c>
      <c r="M3138" s="7">
        <v>3.42</v>
      </c>
      <c r="N3138" t="s">
        <v>7157</v>
      </c>
      <c r="O3138" t="s">
        <v>7159</v>
      </c>
      <c r="P3138" t="s">
        <v>7170</v>
      </c>
      <c r="Q3138" s="9">
        <v>3.1</v>
      </c>
      <c r="R3138" t="s">
        <v>7171</v>
      </c>
      <c r="S3138" t="s">
        <v>7174</v>
      </c>
      <c r="T3138">
        <v>37</v>
      </c>
      <c r="U3138" t="str">
        <f>TEXT(CoffeeData[[#This Row],[Date]],"mmm")</f>
        <v>Aug</v>
      </c>
      <c r="V3138" t="str">
        <f>TEXT(CoffeeData[[#This Row],[Date]],"dddd")</f>
        <v>Tuesday</v>
      </c>
    </row>
    <row r="3139" spans="1:22" x14ac:dyDescent="0.3">
      <c r="A3139" t="s">
        <v>3157</v>
      </c>
      <c r="B3139" s="3" t="s">
        <v>5284</v>
      </c>
      <c r="C3139" t="s">
        <v>5391</v>
      </c>
      <c r="D3139" s="5" t="s">
        <v>5662</v>
      </c>
      <c r="E3139" t="s">
        <v>6926</v>
      </c>
      <c r="F3139" t="s">
        <v>7130</v>
      </c>
      <c r="G3139" t="s">
        <v>7137</v>
      </c>
      <c r="H3139" t="s">
        <v>7150</v>
      </c>
      <c r="I3139" t="s">
        <v>7153</v>
      </c>
      <c r="J3139" s="11">
        <v>2</v>
      </c>
      <c r="K3139" s="9">
        <v>3</v>
      </c>
      <c r="L3139">
        <v>5</v>
      </c>
      <c r="M3139" s="7">
        <v>5.7</v>
      </c>
      <c r="N3139" t="s">
        <v>7156</v>
      </c>
      <c r="O3139" t="s">
        <v>7160</v>
      </c>
      <c r="P3139" t="s">
        <v>7169</v>
      </c>
      <c r="Q3139" s="9">
        <v>3.5</v>
      </c>
      <c r="R3139" t="s">
        <v>7171</v>
      </c>
      <c r="S3139" t="s">
        <v>7174</v>
      </c>
      <c r="T3139">
        <v>37</v>
      </c>
      <c r="U3139" t="str">
        <f>TEXT(CoffeeData[[#This Row],[Date]],"mmm")</f>
        <v>May</v>
      </c>
      <c r="V3139" t="str">
        <f>TEXT(CoffeeData[[#This Row],[Date]],"dddd")</f>
        <v>Friday</v>
      </c>
    </row>
    <row r="3140" spans="1:22" x14ac:dyDescent="0.3">
      <c r="A3140" t="s">
        <v>3158</v>
      </c>
      <c r="B3140" s="3" t="s">
        <v>5111</v>
      </c>
      <c r="C3140" t="s">
        <v>5390</v>
      </c>
      <c r="D3140" s="5" t="s">
        <v>5812</v>
      </c>
      <c r="E3140" t="s">
        <v>6488</v>
      </c>
      <c r="F3140" t="s">
        <v>7130</v>
      </c>
      <c r="G3140" t="s">
        <v>7147</v>
      </c>
      <c r="H3140" t="s">
        <v>7152</v>
      </c>
      <c r="I3140" t="s">
        <v>7153</v>
      </c>
      <c r="J3140" s="11">
        <v>2</v>
      </c>
      <c r="K3140" s="9">
        <v>5</v>
      </c>
      <c r="L3140">
        <v>15</v>
      </c>
      <c r="M3140" s="7">
        <v>8.5</v>
      </c>
      <c r="N3140" t="s">
        <v>7157</v>
      </c>
      <c r="O3140" t="s">
        <v>7161</v>
      </c>
      <c r="P3140" t="s">
        <v>7170</v>
      </c>
      <c r="Q3140" s="9">
        <v>3.2</v>
      </c>
      <c r="R3140" t="s">
        <v>7171</v>
      </c>
      <c r="S3140" t="s">
        <v>7176</v>
      </c>
      <c r="T3140">
        <v>40</v>
      </c>
      <c r="U3140" t="str">
        <f>TEXT(CoffeeData[[#This Row],[Date]],"mmm")</f>
        <v>Jan</v>
      </c>
      <c r="V3140" t="str">
        <f>TEXT(CoffeeData[[#This Row],[Date]],"dddd")</f>
        <v>Monday</v>
      </c>
    </row>
    <row r="3141" spans="1:22" x14ac:dyDescent="0.3">
      <c r="A3141" t="s">
        <v>3159</v>
      </c>
      <c r="B3141" s="3" t="s">
        <v>5215</v>
      </c>
      <c r="C3141" t="s">
        <v>5387</v>
      </c>
      <c r="D3141" s="5" t="s">
        <v>5896</v>
      </c>
      <c r="E3141" t="s">
        <v>7033</v>
      </c>
      <c r="F3141" t="s">
        <v>7130</v>
      </c>
      <c r="G3141" t="s">
        <v>7132</v>
      </c>
      <c r="H3141" t="s">
        <v>7148</v>
      </c>
      <c r="I3141" t="s">
        <v>7153</v>
      </c>
      <c r="J3141" s="11">
        <v>4</v>
      </c>
      <c r="K3141" s="9">
        <v>2.5</v>
      </c>
      <c r="L3141">
        <v>15</v>
      </c>
      <c r="M3141" s="7">
        <v>8.5</v>
      </c>
      <c r="N3141" t="s">
        <v>7158</v>
      </c>
      <c r="O3141" t="s">
        <v>7160</v>
      </c>
      <c r="P3141" t="s">
        <v>7164</v>
      </c>
      <c r="Q3141" s="9">
        <v>4.5</v>
      </c>
      <c r="R3141" t="s">
        <v>7173</v>
      </c>
      <c r="S3141" t="s">
        <v>7174</v>
      </c>
      <c r="T3141">
        <v>38</v>
      </c>
      <c r="U3141" t="str">
        <f>TEXT(CoffeeData[[#This Row],[Date]],"mmm")</f>
        <v>Jun</v>
      </c>
      <c r="V3141" t="str">
        <f>TEXT(CoffeeData[[#This Row],[Date]],"dddd")</f>
        <v>Tuesday</v>
      </c>
    </row>
    <row r="3142" spans="1:22" x14ac:dyDescent="0.3">
      <c r="A3142" t="s">
        <v>3160</v>
      </c>
      <c r="B3142" s="3" t="s">
        <v>5202</v>
      </c>
      <c r="C3142" t="s">
        <v>5389</v>
      </c>
      <c r="D3142" s="5" t="s">
        <v>5505</v>
      </c>
      <c r="E3142" t="s">
        <v>6348</v>
      </c>
      <c r="F3142" t="s">
        <v>7129</v>
      </c>
      <c r="G3142" t="s">
        <v>7139</v>
      </c>
      <c r="H3142" t="s">
        <v>7148</v>
      </c>
      <c r="I3142" t="s">
        <v>7155</v>
      </c>
      <c r="J3142" s="11">
        <v>3</v>
      </c>
      <c r="K3142" s="9">
        <v>3</v>
      </c>
      <c r="L3142">
        <v>10</v>
      </c>
      <c r="M3142" s="7">
        <v>8.1</v>
      </c>
      <c r="N3142" t="s">
        <v>7156</v>
      </c>
      <c r="O3142" t="s">
        <v>7162</v>
      </c>
      <c r="P3142" t="s">
        <v>7165</v>
      </c>
      <c r="Q3142" s="9">
        <v>3.5</v>
      </c>
      <c r="R3142" t="s">
        <v>7171</v>
      </c>
      <c r="S3142" t="s">
        <v>7174</v>
      </c>
      <c r="T3142">
        <v>31</v>
      </c>
      <c r="U3142" t="str">
        <f>TEXT(CoffeeData[[#This Row],[Date]],"mmm")</f>
        <v>Aug</v>
      </c>
      <c r="V3142" t="str">
        <f>TEXT(CoffeeData[[#This Row],[Date]],"dddd")</f>
        <v>Thursday</v>
      </c>
    </row>
    <row r="3143" spans="1:22" x14ac:dyDescent="0.3">
      <c r="A3143" t="s">
        <v>3161</v>
      </c>
      <c r="B3143" s="3" t="s">
        <v>5223</v>
      </c>
      <c r="C3143" t="s">
        <v>5387</v>
      </c>
      <c r="D3143" s="5" t="s">
        <v>6037</v>
      </c>
      <c r="E3143" t="s">
        <v>7104</v>
      </c>
      <c r="F3143" t="s">
        <v>7130</v>
      </c>
      <c r="G3143" t="s">
        <v>7145</v>
      </c>
      <c r="H3143" t="s">
        <v>7148</v>
      </c>
      <c r="I3143" t="s">
        <v>7153</v>
      </c>
      <c r="J3143" s="11">
        <v>4</v>
      </c>
      <c r="K3143" s="9">
        <v>2</v>
      </c>
      <c r="L3143">
        <v>15</v>
      </c>
      <c r="M3143" s="7">
        <v>6.8</v>
      </c>
      <c r="N3143" t="s">
        <v>7156</v>
      </c>
      <c r="O3143" t="s">
        <v>7159</v>
      </c>
      <c r="P3143" t="s">
        <v>7169</v>
      </c>
      <c r="Q3143" s="9">
        <v>3.2</v>
      </c>
      <c r="R3143" t="s">
        <v>7172</v>
      </c>
      <c r="S3143" t="s">
        <v>7176</v>
      </c>
      <c r="T3143">
        <v>25</v>
      </c>
      <c r="U3143" t="str">
        <f>TEXT(CoffeeData[[#This Row],[Date]],"mmm")</f>
        <v>Dec</v>
      </c>
      <c r="V3143" t="str">
        <f>TEXT(CoffeeData[[#This Row],[Date]],"dddd")</f>
        <v>Tuesday</v>
      </c>
    </row>
    <row r="3144" spans="1:22" x14ac:dyDescent="0.3">
      <c r="A3144" t="s">
        <v>3162</v>
      </c>
      <c r="B3144" s="3" t="s">
        <v>5103</v>
      </c>
      <c r="C3144" t="s">
        <v>5389</v>
      </c>
      <c r="D3144" s="5" t="s">
        <v>5520</v>
      </c>
      <c r="E3144" t="s">
        <v>6610</v>
      </c>
      <c r="F3144" t="s">
        <v>7130</v>
      </c>
      <c r="G3144" t="s">
        <v>7146</v>
      </c>
      <c r="H3144" t="s">
        <v>7151</v>
      </c>
      <c r="I3144" t="s">
        <v>7155</v>
      </c>
      <c r="J3144" s="11">
        <v>3</v>
      </c>
      <c r="K3144" s="9">
        <v>3.8</v>
      </c>
      <c r="L3144">
        <v>10</v>
      </c>
      <c r="M3144" s="7">
        <v>10.26</v>
      </c>
      <c r="N3144" t="s">
        <v>7157</v>
      </c>
      <c r="O3144" t="s">
        <v>7162</v>
      </c>
      <c r="P3144" t="s">
        <v>7164</v>
      </c>
      <c r="Q3144" s="9">
        <v>4.7</v>
      </c>
      <c r="R3144" t="s">
        <v>7172</v>
      </c>
      <c r="S3144" t="s">
        <v>7174</v>
      </c>
      <c r="T3144">
        <v>41</v>
      </c>
      <c r="U3144" t="str">
        <f>TEXT(CoffeeData[[#This Row],[Date]],"mmm")</f>
        <v>May</v>
      </c>
      <c r="V3144" t="str">
        <f>TEXT(CoffeeData[[#This Row],[Date]],"dddd")</f>
        <v>Thursday</v>
      </c>
    </row>
    <row r="3145" spans="1:22" x14ac:dyDescent="0.3">
      <c r="A3145" t="s">
        <v>3163</v>
      </c>
      <c r="B3145" s="3" t="s">
        <v>5039</v>
      </c>
      <c r="C3145" t="s">
        <v>5388</v>
      </c>
      <c r="D3145" s="5" t="s">
        <v>5521</v>
      </c>
      <c r="E3145" t="s">
        <v>6470</v>
      </c>
      <c r="F3145" t="s">
        <v>7129</v>
      </c>
      <c r="G3145" t="s">
        <v>7136</v>
      </c>
      <c r="H3145" t="s">
        <v>7151</v>
      </c>
      <c r="I3145" t="s">
        <v>7153</v>
      </c>
      <c r="J3145" s="11">
        <v>4</v>
      </c>
      <c r="K3145" s="9">
        <v>4</v>
      </c>
      <c r="L3145">
        <v>15</v>
      </c>
      <c r="M3145" s="7">
        <v>13.6</v>
      </c>
      <c r="N3145" t="s">
        <v>7156</v>
      </c>
      <c r="O3145" t="s">
        <v>7161</v>
      </c>
      <c r="P3145" t="s">
        <v>7168</v>
      </c>
      <c r="Q3145" s="9">
        <v>3.8</v>
      </c>
      <c r="R3145" t="s">
        <v>7173</v>
      </c>
      <c r="S3145" t="s">
        <v>7175</v>
      </c>
      <c r="T3145">
        <v>32</v>
      </c>
      <c r="U3145" t="str">
        <f>TEXT(CoffeeData[[#This Row],[Date]],"mmm")</f>
        <v>Dec</v>
      </c>
      <c r="V3145" t="str">
        <f>TEXT(CoffeeData[[#This Row],[Date]],"dddd")</f>
        <v>Wednesday</v>
      </c>
    </row>
    <row r="3146" spans="1:22" x14ac:dyDescent="0.3">
      <c r="A3146" t="s">
        <v>3164</v>
      </c>
      <c r="B3146" s="3" t="s">
        <v>5085</v>
      </c>
      <c r="C3146" t="s">
        <v>5390</v>
      </c>
      <c r="D3146" s="5" t="s">
        <v>5890</v>
      </c>
      <c r="E3146" t="s">
        <v>6539</v>
      </c>
      <c r="F3146" t="s">
        <v>7131</v>
      </c>
      <c r="G3146" t="s">
        <v>7135</v>
      </c>
      <c r="H3146" t="s">
        <v>7149</v>
      </c>
      <c r="I3146" t="s">
        <v>7153</v>
      </c>
      <c r="J3146" s="11">
        <v>1</v>
      </c>
      <c r="K3146" s="9">
        <v>4</v>
      </c>
      <c r="L3146">
        <v>10</v>
      </c>
      <c r="M3146" s="7">
        <v>3.6</v>
      </c>
      <c r="N3146" t="s">
        <v>7156</v>
      </c>
      <c r="O3146" t="s">
        <v>7160</v>
      </c>
      <c r="P3146" t="s">
        <v>7169</v>
      </c>
      <c r="Q3146" s="9">
        <v>3.9</v>
      </c>
      <c r="R3146" t="s">
        <v>7173</v>
      </c>
      <c r="S3146" t="s">
        <v>7176</v>
      </c>
      <c r="T3146">
        <v>39</v>
      </c>
      <c r="U3146" t="str">
        <f>TEXT(CoffeeData[[#This Row],[Date]],"mmm")</f>
        <v>Jul</v>
      </c>
      <c r="V3146" t="str">
        <f>TEXT(CoffeeData[[#This Row],[Date]],"dddd")</f>
        <v>Monday</v>
      </c>
    </row>
    <row r="3147" spans="1:22" x14ac:dyDescent="0.3">
      <c r="A3147" t="s">
        <v>3165</v>
      </c>
      <c r="B3147" s="3" t="s">
        <v>5128</v>
      </c>
      <c r="C3147" t="s">
        <v>5390</v>
      </c>
      <c r="D3147" s="5" t="s">
        <v>6027</v>
      </c>
      <c r="E3147" t="s">
        <v>6550</v>
      </c>
      <c r="F3147" t="s">
        <v>7129</v>
      </c>
      <c r="G3147" t="s">
        <v>7145</v>
      </c>
      <c r="H3147" t="s">
        <v>7148</v>
      </c>
      <c r="I3147" t="s">
        <v>7154</v>
      </c>
      <c r="J3147" s="11">
        <v>4</v>
      </c>
      <c r="K3147" s="9">
        <v>2</v>
      </c>
      <c r="L3147">
        <v>5</v>
      </c>
      <c r="M3147" s="7">
        <v>7.6</v>
      </c>
      <c r="N3147" t="s">
        <v>7156</v>
      </c>
      <c r="O3147" t="s">
        <v>7161</v>
      </c>
      <c r="P3147" t="s">
        <v>7169</v>
      </c>
      <c r="Q3147" s="9">
        <v>4.0999999999999996</v>
      </c>
      <c r="R3147" t="s">
        <v>7172</v>
      </c>
      <c r="S3147" t="s">
        <v>7176</v>
      </c>
      <c r="T3147">
        <v>30</v>
      </c>
      <c r="U3147" t="str">
        <f>TEXT(CoffeeData[[#This Row],[Date]],"mmm")</f>
        <v>Feb</v>
      </c>
      <c r="V3147" t="str">
        <f>TEXT(CoffeeData[[#This Row],[Date]],"dddd")</f>
        <v>Monday</v>
      </c>
    </row>
    <row r="3148" spans="1:22" x14ac:dyDescent="0.3">
      <c r="A3148" t="s">
        <v>3166</v>
      </c>
      <c r="B3148" s="3" t="s">
        <v>5179</v>
      </c>
      <c r="C3148" t="s">
        <v>5386</v>
      </c>
      <c r="D3148" s="5" t="s">
        <v>6023</v>
      </c>
      <c r="E3148" t="s">
        <v>6489</v>
      </c>
      <c r="F3148" t="s">
        <v>7130</v>
      </c>
      <c r="G3148" t="s">
        <v>7147</v>
      </c>
      <c r="H3148" t="s">
        <v>7152</v>
      </c>
      <c r="I3148" t="s">
        <v>7155</v>
      </c>
      <c r="J3148" s="11">
        <v>2</v>
      </c>
      <c r="K3148" s="9">
        <v>5</v>
      </c>
      <c r="L3148">
        <v>0</v>
      </c>
      <c r="M3148" s="7">
        <v>10</v>
      </c>
      <c r="N3148" t="s">
        <v>7156</v>
      </c>
      <c r="O3148" t="s">
        <v>7161</v>
      </c>
      <c r="P3148" t="s">
        <v>7165</v>
      </c>
      <c r="Q3148" s="9">
        <v>4.3</v>
      </c>
      <c r="R3148" t="s">
        <v>7171</v>
      </c>
      <c r="S3148" t="s">
        <v>7174</v>
      </c>
      <c r="T3148">
        <v>36</v>
      </c>
      <c r="U3148" t="str">
        <f>TEXT(CoffeeData[[#This Row],[Date]],"mmm")</f>
        <v>Sep</v>
      </c>
      <c r="V3148" t="str">
        <f>TEXT(CoffeeData[[#This Row],[Date]],"dddd")</f>
        <v>Sunday</v>
      </c>
    </row>
    <row r="3149" spans="1:22" x14ac:dyDescent="0.3">
      <c r="A3149" t="s">
        <v>3167</v>
      </c>
      <c r="B3149" s="3" t="s">
        <v>5094</v>
      </c>
      <c r="C3149" t="s">
        <v>5389</v>
      </c>
      <c r="D3149" s="5" t="s">
        <v>5813</v>
      </c>
      <c r="E3149" t="s">
        <v>6331</v>
      </c>
      <c r="F3149" t="s">
        <v>7131</v>
      </c>
      <c r="G3149" t="s">
        <v>7145</v>
      </c>
      <c r="H3149" t="s">
        <v>7148</v>
      </c>
      <c r="I3149" t="s">
        <v>7153</v>
      </c>
      <c r="J3149" s="11">
        <v>3</v>
      </c>
      <c r="K3149" s="9">
        <v>2</v>
      </c>
      <c r="L3149">
        <v>15</v>
      </c>
      <c r="M3149" s="7">
        <v>5.0999999999999996</v>
      </c>
      <c r="N3149" t="s">
        <v>7156</v>
      </c>
      <c r="O3149" t="s">
        <v>7161</v>
      </c>
      <c r="P3149" t="s">
        <v>7166</v>
      </c>
      <c r="Q3149" s="9">
        <v>4.4000000000000004</v>
      </c>
      <c r="R3149" t="s">
        <v>7171</v>
      </c>
      <c r="S3149" t="s">
        <v>7174</v>
      </c>
      <c r="T3149">
        <v>38</v>
      </c>
      <c r="U3149" t="str">
        <f>TEXT(CoffeeData[[#This Row],[Date]],"mmm")</f>
        <v>Dec</v>
      </c>
      <c r="V3149" t="str">
        <f>TEXT(CoffeeData[[#This Row],[Date]],"dddd")</f>
        <v>Thursday</v>
      </c>
    </row>
    <row r="3150" spans="1:22" x14ac:dyDescent="0.3">
      <c r="A3150" t="s">
        <v>3168</v>
      </c>
      <c r="B3150" s="3" t="s">
        <v>5272</v>
      </c>
      <c r="C3150" t="s">
        <v>5386</v>
      </c>
      <c r="D3150" s="5" t="s">
        <v>6024</v>
      </c>
      <c r="E3150" t="s">
        <v>6443</v>
      </c>
      <c r="F3150" t="s">
        <v>7131</v>
      </c>
      <c r="G3150" t="s">
        <v>7145</v>
      </c>
      <c r="H3150" t="s">
        <v>7148</v>
      </c>
      <c r="I3150" t="s">
        <v>7154</v>
      </c>
      <c r="J3150" s="11">
        <v>3</v>
      </c>
      <c r="K3150" s="9">
        <v>2</v>
      </c>
      <c r="L3150">
        <v>15</v>
      </c>
      <c r="M3150" s="7">
        <v>5.0999999999999996</v>
      </c>
      <c r="N3150" t="s">
        <v>7158</v>
      </c>
      <c r="O3150" t="s">
        <v>7162</v>
      </c>
      <c r="P3150" t="s">
        <v>7164</v>
      </c>
      <c r="Q3150" s="9">
        <v>4.5999999999999996</v>
      </c>
      <c r="R3150" t="s">
        <v>7171</v>
      </c>
      <c r="S3150" t="s">
        <v>7176</v>
      </c>
      <c r="T3150">
        <v>33</v>
      </c>
      <c r="U3150" t="str">
        <f>TEXT(CoffeeData[[#This Row],[Date]],"mmm")</f>
        <v>Apr</v>
      </c>
      <c r="V3150" t="str">
        <f>TEXT(CoffeeData[[#This Row],[Date]],"dddd")</f>
        <v>Sunday</v>
      </c>
    </row>
    <row r="3151" spans="1:22" x14ac:dyDescent="0.3">
      <c r="A3151" t="s">
        <v>3169</v>
      </c>
      <c r="B3151" s="3" t="s">
        <v>5127</v>
      </c>
      <c r="C3151" t="s">
        <v>5390</v>
      </c>
      <c r="D3151" s="5" t="s">
        <v>5795</v>
      </c>
      <c r="E3151" t="s">
        <v>6894</v>
      </c>
      <c r="F3151" t="s">
        <v>7131</v>
      </c>
      <c r="G3151" t="s">
        <v>7141</v>
      </c>
      <c r="H3151" t="s">
        <v>7149</v>
      </c>
      <c r="I3151" t="s">
        <v>7154</v>
      </c>
      <c r="J3151" s="11">
        <v>3</v>
      </c>
      <c r="K3151" s="9">
        <v>3</v>
      </c>
      <c r="L3151">
        <v>10</v>
      </c>
      <c r="M3151" s="7">
        <v>8.1</v>
      </c>
      <c r="N3151" t="s">
        <v>7157</v>
      </c>
      <c r="O3151" t="s">
        <v>7161</v>
      </c>
      <c r="P3151" t="s">
        <v>7164</v>
      </c>
      <c r="Q3151" s="9">
        <v>4.5</v>
      </c>
      <c r="R3151" t="s">
        <v>7171</v>
      </c>
      <c r="S3151" t="s">
        <v>7174</v>
      </c>
      <c r="T3151">
        <v>36</v>
      </c>
      <c r="U3151" t="str">
        <f>TEXT(CoffeeData[[#This Row],[Date]],"mmm")</f>
        <v>Oct</v>
      </c>
      <c r="V3151" t="str">
        <f>TEXT(CoffeeData[[#This Row],[Date]],"dddd")</f>
        <v>Monday</v>
      </c>
    </row>
    <row r="3152" spans="1:22" x14ac:dyDescent="0.3">
      <c r="A3152" t="s">
        <v>3170</v>
      </c>
      <c r="B3152" s="3" t="s">
        <v>5085</v>
      </c>
      <c r="C3152" t="s">
        <v>5390</v>
      </c>
      <c r="D3152" s="5" t="s">
        <v>6189</v>
      </c>
      <c r="E3152" t="s">
        <v>7039</v>
      </c>
      <c r="F3152" t="s">
        <v>7129</v>
      </c>
      <c r="G3152" t="s">
        <v>7137</v>
      </c>
      <c r="H3152" t="s">
        <v>7150</v>
      </c>
      <c r="I3152" t="s">
        <v>7153</v>
      </c>
      <c r="J3152" s="11">
        <v>1</v>
      </c>
      <c r="K3152" s="9">
        <v>3</v>
      </c>
      <c r="L3152">
        <v>15</v>
      </c>
      <c r="M3152" s="7">
        <v>2.5499999999999998</v>
      </c>
      <c r="N3152" t="s">
        <v>7158</v>
      </c>
      <c r="O3152" t="s">
        <v>7161</v>
      </c>
      <c r="P3152" t="s">
        <v>7169</v>
      </c>
      <c r="Q3152" s="9">
        <v>3.9</v>
      </c>
      <c r="R3152" t="s">
        <v>7173</v>
      </c>
      <c r="S3152" t="s">
        <v>7175</v>
      </c>
      <c r="T3152">
        <v>43</v>
      </c>
      <c r="U3152" t="str">
        <f>TEXT(CoffeeData[[#This Row],[Date]],"mmm")</f>
        <v>Jul</v>
      </c>
      <c r="V3152" t="str">
        <f>TEXT(CoffeeData[[#This Row],[Date]],"dddd")</f>
        <v>Monday</v>
      </c>
    </row>
    <row r="3153" spans="1:22" x14ac:dyDescent="0.3">
      <c r="A3153" t="s">
        <v>3171</v>
      </c>
      <c r="B3153" s="3" t="s">
        <v>5085</v>
      </c>
      <c r="C3153" t="s">
        <v>5390</v>
      </c>
      <c r="D3153" s="5" t="s">
        <v>5607</v>
      </c>
      <c r="E3153" t="s">
        <v>6775</v>
      </c>
      <c r="F3153" t="s">
        <v>7131</v>
      </c>
      <c r="G3153" t="s">
        <v>7140</v>
      </c>
      <c r="H3153" t="s">
        <v>7150</v>
      </c>
      <c r="I3153" t="s">
        <v>7154</v>
      </c>
      <c r="J3153" s="11">
        <v>2</v>
      </c>
      <c r="K3153" s="9">
        <v>2</v>
      </c>
      <c r="L3153">
        <v>10</v>
      </c>
      <c r="M3153" s="7">
        <v>3.6</v>
      </c>
      <c r="N3153" t="s">
        <v>7156</v>
      </c>
      <c r="O3153" t="s">
        <v>7160</v>
      </c>
      <c r="P3153" t="s">
        <v>7169</v>
      </c>
      <c r="Q3153" s="9">
        <v>3.3</v>
      </c>
      <c r="R3153" t="s">
        <v>7172</v>
      </c>
      <c r="S3153" t="s">
        <v>7176</v>
      </c>
      <c r="T3153">
        <v>33</v>
      </c>
      <c r="U3153" t="str">
        <f>TEXT(CoffeeData[[#This Row],[Date]],"mmm")</f>
        <v>Jul</v>
      </c>
      <c r="V3153" t="str">
        <f>TEXT(CoffeeData[[#This Row],[Date]],"dddd")</f>
        <v>Monday</v>
      </c>
    </row>
    <row r="3154" spans="1:22" x14ac:dyDescent="0.3">
      <c r="A3154" t="s">
        <v>3172</v>
      </c>
      <c r="B3154" s="3" t="s">
        <v>5246</v>
      </c>
      <c r="C3154" t="s">
        <v>5390</v>
      </c>
      <c r="D3154" s="5" t="s">
        <v>6057</v>
      </c>
      <c r="E3154" t="s">
        <v>7085</v>
      </c>
      <c r="F3154" t="s">
        <v>7131</v>
      </c>
      <c r="G3154" t="s">
        <v>7143</v>
      </c>
      <c r="H3154" t="s">
        <v>7149</v>
      </c>
      <c r="I3154" t="s">
        <v>7153</v>
      </c>
      <c r="J3154" s="11">
        <v>3</v>
      </c>
      <c r="K3154" s="9">
        <v>4.5</v>
      </c>
      <c r="L3154">
        <v>15</v>
      </c>
      <c r="M3154" s="7">
        <v>11.47</v>
      </c>
      <c r="N3154" t="s">
        <v>7156</v>
      </c>
      <c r="O3154" t="s">
        <v>7162</v>
      </c>
      <c r="P3154" t="s">
        <v>7166</v>
      </c>
      <c r="Q3154" s="9">
        <v>3.8</v>
      </c>
      <c r="R3154" t="s">
        <v>7171</v>
      </c>
      <c r="S3154" t="s">
        <v>7175</v>
      </c>
      <c r="T3154">
        <v>36</v>
      </c>
      <c r="U3154" t="str">
        <f>TEXT(CoffeeData[[#This Row],[Date]],"mmm")</f>
        <v>Oct</v>
      </c>
      <c r="V3154" t="str">
        <f>TEXT(CoffeeData[[#This Row],[Date]],"dddd")</f>
        <v>Monday</v>
      </c>
    </row>
    <row r="3155" spans="1:22" x14ac:dyDescent="0.3">
      <c r="A3155" t="s">
        <v>3173</v>
      </c>
      <c r="B3155" s="3" t="s">
        <v>5145</v>
      </c>
      <c r="C3155" t="s">
        <v>5387</v>
      </c>
      <c r="D3155" s="5" t="s">
        <v>5468</v>
      </c>
      <c r="E3155" t="s">
        <v>6428</v>
      </c>
      <c r="F3155" t="s">
        <v>7129</v>
      </c>
      <c r="G3155" t="s">
        <v>7137</v>
      </c>
      <c r="H3155" t="s">
        <v>7150</v>
      </c>
      <c r="I3155" t="s">
        <v>7153</v>
      </c>
      <c r="J3155" s="11">
        <v>4</v>
      </c>
      <c r="K3155" s="9">
        <v>3</v>
      </c>
      <c r="L3155">
        <v>0</v>
      </c>
      <c r="M3155" s="7">
        <v>12</v>
      </c>
      <c r="N3155" t="s">
        <v>7156</v>
      </c>
      <c r="O3155" t="s">
        <v>7163</v>
      </c>
      <c r="P3155" t="s">
        <v>7170</v>
      </c>
      <c r="Q3155" s="9">
        <v>4.9000000000000004</v>
      </c>
      <c r="R3155" t="s">
        <v>7173</v>
      </c>
      <c r="S3155" t="s">
        <v>7176</v>
      </c>
      <c r="T3155">
        <v>36</v>
      </c>
      <c r="U3155" t="str">
        <f>TEXT(CoffeeData[[#This Row],[Date]],"mmm")</f>
        <v>Sep</v>
      </c>
      <c r="V3155" t="str">
        <f>TEXT(CoffeeData[[#This Row],[Date]],"dddd")</f>
        <v>Tuesday</v>
      </c>
    </row>
    <row r="3156" spans="1:22" x14ac:dyDescent="0.3">
      <c r="A3156" t="s">
        <v>3174</v>
      </c>
      <c r="B3156" s="3" t="s">
        <v>5096</v>
      </c>
      <c r="C3156" t="s">
        <v>5388</v>
      </c>
      <c r="D3156" s="5" t="s">
        <v>6215</v>
      </c>
      <c r="E3156" t="s">
        <v>6506</v>
      </c>
      <c r="F3156" t="s">
        <v>7129</v>
      </c>
      <c r="G3156" t="s">
        <v>7144</v>
      </c>
      <c r="H3156" t="s">
        <v>7149</v>
      </c>
      <c r="I3156" t="s">
        <v>7154</v>
      </c>
      <c r="J3156" s="11">
        <v>4</v>
      </c>
      <c r="K3156" s="9">
        <v>3.5</v>
      </c>
      <c r="L3156">
        <v>15</v>
      </c>
      <c r="M3156" s="7">
        <v>11.9</v>
      </c>
      <c r="N3156" t="s">
        <v>7158</v>
      </c>
      <c r="O3156" t="s">
        <v>7159</v>
      </c>
      <c r="P3156" t="s">
        <v>7164</v>
      </c>
      <c r="Q3156" s="9">
        <v>3.6</v>
      </c>
      <c r="R3156" t="s">
        <v>7173</v>
      </c>
      <c r="S3156" t="s">
        <v>7175</v>
      </c>
      <c r="T3156">
        <v>45</v>
      </c>
      <c r="U3156" t="str">
        <f>TEXT(CoffeeData[[#This Row],[Date]],"mmm")</f>
        <v>Nov</v>
      </c>
      <c r="V3156" t="str">
        <f>TEXT(CoffeeData[[#This Row],[Date]],"dddd")</f>
        <v>Wednesday</v>
      </c>
    </row>
    <row r="3157" spans="1:22" x14ac:dyDescent="0.3">
      <c r="A3157" t="s">
        <v>3175</v>
      </c>
      <c r="B3157" s="3" t="s">
        <v>5203</v>
      </c>
      <c r="C3157" t="s">
        <v>5385</v>
      </c>
      <c r="D3157" s="5" t="s">
        <v>5404</v>
      </c>
      <c r="E3157" t="s">
        <v>6682</v>
      </c>
      <c r="F3157" t="s">
        <v>7131</v>
      </c>
      <c r="G3157" t="s">
        <v>7137</v>
      </c>
      <c r="H3157" t="s">
        <v>7150</v>
      </c>
      <c r="I3157" t="s">
        <v>7155</v>
      </c>
      <c r="J3157" s="11">
        <v>1</v>
      </c>
      <c r="K3157" s="9">
        <v>3</v>
      </c>
      <c r="L3157">
        <v>0</v>
      </c>
      <c r="M3157" s="7">
        <v>3</v>
      </c>
      <c r="N3157" t="s">
        <v>7157</v>
      </c>
      <c r="O3157" t="s">
        <v>7162</v>
      </c>
      <c r="P3157" t="s">
        <v>7170</v>
      </c>
      <c r="Q3157" s="9">
        <v>4.9000000000000004</v>
      </c>
      <c r="R3157" t="s">
        <v>7172</v>
      </c>
      <c r="S3157" t="s">
        <v>7174</v>
      </c>
      <c r="T3157">
        <v>28</v>
      </c>
      <c r="U3157" t="str">
        <f>TEXT(CoffeeData[[#This Row],[Date]],"mmm")</f>
        <v>Feb</v>
      </c>
      <c r="V3157" t="str">
        <f>TEXT(CoffeeData[[#This Row],[Date]],"dddd")</f>
        <v>Saturday</v>
      </c>
    </row>
    <row r="3158" spans="1:22" x14ac:dyDescent="0.3">
      <c r="A3158" t="s">
        <v>3176</v>
      </c>
      <c r="B3158" s="3" t="s">
        <v>5366</v>
      </c>
      <c r="C3158" t="s">
        <v>5391</v>
      </c>
      <c r="D3158" s="5" t="s">
        <v>6127</v>
      </c>
      <c r="E3158" t="s">
        <v>6263</v>
      </c>
      <c r="F3158" t="s">
        <v>7130</v>
      </c>
      <c r="G3158" t="s">
        <v>7142</v>
      </c>
      <c r="H3158" t="s">
        <v>7152</v>
      </c>
      <c r="I3158" t="s">
        <v>7155</v>
      </c>
      <c r="J3158" s="11">
        <v>4</v>
      </c>
      <c r="K3158" s="9">
        <v>4.5</v>
      </c>
      <c r="L3158">
        <v>10</v>
      </c>
      <c r="M3158" s="7">
        <v>16.2</v>
      </c>
      <c r="N3158" t="s">
        <v>7157</v>
      </c>
      <c r="O3158" t="s">
        <v>7161</v>
      </c>
      <c r="P3158" t="s">
        <v>7165</v>
      </c>
      <c r="Q3158" s="9">
        <v>3.9</v>
      </c>
      <c r="R3158" t="s">
        <v>7172</v>
      </c>
      <c r="S3158" t="s">
        <v>7175</v>
      </c>
      <c r="T3158">
        <v>39</v>
      </c>
      <c r="U3158" t="str">
        <f>TEXT(CoffeeData[[#This Row],[Date]],"mmm")</f>
        <v>Apr</v>
      </c>
      <c r="V3158" t="str">
        <f>TEXT(CoffeeData[[#This Row],[Date]],"dddd")</f>
        <v>Friday</v>
      </c>
    </row>
    <row r="3159" spans="1:22" x14ac:dyDescent="0.3">
      <c r="A3159" t="s">
        <v>3177</v>
      </c>
      <c r="B3159" s="3" t="s">
        <v>5337</v>
      </c>
      <c r="C3159" t="s">
        <v>5389</v>
      </c>
      <c r="D3159" s="5" t="s">
        <v>5555</v>
      </c>
      <c r="E3159" t="s">
        <v>6864</v>
      </c>
      <c r="F3159" t="s">
        <v>7129</v>
      </c>
      <c r="G3159" t="s">
        <v>7134</v>
      </c>
      <c r="H3159" t="s">
        <v>7150</v>
      </c>
      <c r="I3159" t="s">
        <v>7153</v>
      </c>
      <c r="J3159" s="11">
        <v>3</v>
      </c>
      <c r="K3159" s="9">
        <v>2.5</v>
      </c>
      <c r="L3159">
        <v>15</v>
      </c>
      <c r="M3159" s="7">
        <v>6.38</v>
      </c>
      <c r="N3159" t="s">
        <v>7158</v>
      </c>
      <c r="O3159" t="s">
        <v>7162</v>
      </c>
      <c r="P3159" t="s">
        <v>7166</v>
      </c>
      <c r="Q3159" s="9">
        <v>3.3</v>
      </c>
      <c r="R3159" t="s">
        <v>7173</v>
      </c>
      <c r="S3159" t="s">
        <v>7176</v>
      </c>
      <c r="T3159">
        <v>34</v>
      </c>
      <c r="U3159" t="str">
        <f>TEXT(CoffeeData[[#This Row],[Date]],"mmm")</f>
        <v>Feb</v>
      </c>
      <c r="V3159" t="str">
        <f>TEXT(CoffeeData[[#This Row],[Date]],"dddd")</f>
        <v>Thursday</v>
      </c>
    </row>
    <row r="3160" spans="1:22" x14ac:dyDescent="0.3">
      <c r="A3160" t="s">
        <v>3178</v>
      </c>
      <c r="B3160" s="3" t="s">
        <v>5325</v>
      </c>
      <c r="C3160" t="s">
        <v>5388</v>
      </c>
      <c r="D3160" s="5" t="s">
        <v>5915</v>
      </c>
      <c r="E3160" t="s">
        <v>7038</v>
      </c>
      <c r="F3160" t="s">
        <v>7129</v>
      </c>
      <c r="G3160" t="s">
        <v>7141</v>
      </c>
      <c r="H3160" t="s">
        <v>7149</v>
      </c>
      <c r="I3160" t="s">
        <v>7154</v>
      </c>
      <c r="J3160" s="11">
        <v>4</v>
      </c>
      <c r="K3160" s="9">
        <v>3</v>
      </c>
      <c r="L3160">
        <v>15</v>
      </c>
      <c r="M3160" s="7">
        <v>10.199999999999999</v>
      </c>
      <c r="N3160" t="s">
        <v>7158</v>
      </c>
      <c r="O3160" t="s">
        <v>7163</v>
      </c>
      <c r="P3160" t="s">
        <v>7165</v>
      </c>
      <c r="Q3160" s="9">
        <v>4.9000000000000004</v>
      </c>
      <c r="R3160" t="s">
        <v>7172</v>
      </c>
      <c r="S3160" t="s">
        <v>7175</v>
      </c>
      <c r="T3160">
        <v>29</v>
      </c>
      <c r="U3160" t="str">
        <f>TEXT(CoffeeData[[#This Row],[Date]],"mmm")</f>
        <v>Apr</v>
      </c>
      <c r="V3160" t="str">
        <f>TEXT(CoffeeData[[#This Row],[Date]],"dddd")</f>
        <v>Wednesday</v>
      </c>
    </row>
    <row r="3161" spans="1:22" x14ac:dyDescent="0.3">
      <c r="A3161" t="s">
        <v>3179</v>
      </c>
      <c r="B3161" s="3" t="s">
        <v>5159</v>
      </c>
      <c r="C3161" t="s">
        <v>5389</v>
      </c>
      <c r="D3161" s="5" t="s">
        <v>5491</v>
      </c>
      <c r="E3161" t="s">
        <v>6649</v>
      </c>
      <c r="F3161" t="s">
        <v>7131</v>
      </c>
      <c r="G3161" t="s">
        <v>7135</v>
      </c>
      <c r="H3161" t="s">
        <v>7149</v>
      </c>
      <c r="I3161" t="s">
        <v>7154</v>
      </c>
      <c r="J3161" s="11">
        <v>4</v>
      </c>
      <c r="K3161" s="9">
        <v>4</v>
      </c>
      <c r="L3161">
        <v>5</v>
      </c>
      <c r="M3161" s="7">
        <v>15.2</v>
      </c>
      <c r="N3161" t="s">
        <v>7156</v>
      </c>
      <c r="O3161" t="s">
        <v>7160</v>
      </c>
      <c r="P3161" t="s">
        <v>7164</v>
      </c>
      <c r="Q3161" s="9">
        <v>4</v>
      </c>
      <c r="R3161" t="s">
        <v>7171</v>
      </c>
      <c r="S3161" t="s">
        <v>7175</v>
      </c>
      <c r="T3161">
        <v>29</v>
      </c>
      <c r="U3161" t="str">
        <f>TEXT(CoffeeData[[#This Row],[Date]],"mmm")</f>
        <v>Jun</v>
      </c>
      <c r="V3161" t="str">
        <f>TEXT(CoffeeData[[#This Row],[Date]],"dddd")</f>
        <v>Thursday</v>
      </c>
    </row>
    <row r="3162" spans="1:22" x14ac:dyDescent="0.3">
      <c r="A3162" t="s">
        <v>3180</v>
      </c>
      <c r="B3162" s="3" t="s">
        <v>5345</v>
      </c>
      <c r="C3162" t="s">
        <v>5389</v>
      </c>
      <c r="D3162" s="5" t="s">
        <v>6031</v>
      </c>
      <c r="E3162" t="s">
        <v>7067</v>
      </c>
      <c r="F3162" t="s">
        <v>7130</v>
      </c>
      <c r="G3162" t="s">
        <v>7139</v>
      </c>
      <c r="H3162" t="s">
        <v>7148</v>
      </c>
      <c r="I3162" t="s">
        <v>7155</v>
      </c>
      <c r="J3162" s="11">
        <v>4</v>
      </c>
      <c r="K3162" s="9">
        <v>3</v>
      </c>
      <c r="L3162">
        <v>5</v>
      </c>
      <c r="M3162" s="7">
        <v>11.4</v>
      </c>
      <c r="N3162" t="s">
        <v>7156</v>
      </c>
      <c r="O3162" t="s">
        <v>7163</v>
      </c>
      <c r="P3162" t="s">
        <v>7164</v>
      </c>
      <c r="Q3162" s="9">
        <v>3.9</v>
      </c>
      <c r="R3162" t="s">
        <v>7172</v>
      </c>
      <c r="S3162" t="s">
        <v>7175</v>
      </c>
      <c r="T3162">
        <v>28</v>
      </c>
      <c r="U3162" t="str">
        <f>TEXT(CoffeeData[[#This Row],[Date]],"mmm")</f>
        <v>Jun</v>
      </c>
      <c r="V3162" t="str">
        <f>TEXT(CoffeeData[[#This Row],[Date]],"dddd")</f>
        <v>Thursday</v>
      </c>
    </row>
    <row r="3163" spans="1:22" x14ac:dyDescent="0.3">
      <c r="A3163" t="s">
        <v>3181</v>
      </c>
      <c r="B3163" s="3" t="s">
        <v>5338</v>
      </c>
      <c r="C3163" t="s">
        <v>5388</v>
      </c>
      <c r="D3163" s="5" t="s">
        <v>5795</v>
      </c>
      <c r="E3163" t="s">
        <v>6776</v>
      </c>
      <c r="F3163" t="s">
        <v>7131</v>
      </c>
      <c r="G3163" t="s">
        <v>7147</v>
      </c>
      <c r="H3163" t="s">
        <v>7152</v>
      </c>
      <c r="I3163" t="s">
        <v>7154</v>
      </c>
      <c r="J3163" s="11">
        <v>1</v>
      </c>
      <c r="K3163" s="9">
        <v>5</v>
      </c>
      <c r="L3163">
        <v>5</v>
      </c>
      <c r="M3163" s="7">
        <v>4.75</v>
      </c>
      <c r="N3163" t="s">
        <v>7158</v>
      </c>
      <c r="O3163" t="s">
        <v>7163</v>
      </c>
      <c r="P3163" t="s">
        <v>7164</v>
      </c>
      <c r="Q3163" s="9">
        <v>3.5</v>
      </c>
      <c r="R3163" t="s">
        <v>7173</v>
      </c>
      <c r="S3163" t="s">
        <v>7176</v>
      </c>
      <c r="T3163">
        <v>32</v>
      </c>
      <c r="U3163" t="str">
        <f>TEXT(CoffeeData[[#This Row],[Date]],"mmm")</f>
        <v>Jun</v>
      </c>
      <c r="V3163" t="str">
        <f>TEXT(CoffeeData[[#This Row],[Date]],"dddd")</f>
        <v>Wednesday</v>
      </c>
    </row>
    <row r="3164" spans="1:22" x14ac:dyDescent="0.3">
      <c r="A3164" t="s">
        <v>3182</v>
      </c>
      <c r="B3164" s="3" t="s">
        <v>5331</v>
      </c>
      <c r="C3164" t="s">
        <v>5385</v>
      </c>
      <c r="D3164" s="5" t="s">
        <v>6216</v>
      </c>
      <c r="E3164" t="s">
        <v>6339</v>
      </c>
      <c r="F3164" t="s">
        <v>7129</v>
      </c>
      <c r="G3164" t="s">
        <v>7144</v>
      </c>
      <c r="H3164" t="s">
        <v>7149</v>
      </c>
      <c r="I3164" t="s">
        <v>7155</v>
      </c>
      <c r="J3164" s="11">
        <v>4</v>
      </c>
      <c r="K3164" s="9">
        <v>3.5</v>
      </c>
      <c r="L3164">
        <v>15</v>
      </c>
      <c r="M3164" s="7">
        <v>11.9</v>
      </c>
      <c r="N3164" t="s">
        <v>7158</v>
      </c>
      <c r="O3164" t="s">
        <v>7160</v>
      </c>
      <c r="P3164" t="s">
        <v>7165</v>
      </c>
      <c r="Q3164" s="9">
        <v>3.6</v>
      </c>
      <c r="R3164" t="s">
        <v>7172</v>
      </c>
      <c r="S3164" t="s">
        <v>7175</v>
      </c>
      <c r="T3164">
        <v>45</v>
      </c>
      <c r="U3164" t="str">
        <f>TEXT(CoffeeData[[#This Row],[Date]],"mmm")</f>
        <v>Feb</v>
      </c>
      <c r="V3164" t="str">
        <f>TEXT(CoffeeData[[#This Row],[Date]],"dddd")</f>
        <v>Saturday</v>
      </c>
    </row>
    <row r="3165" spans="1:22" x14ac:dyDescent="0.3">
      <c r="A3165" t="s">
        <v>3183</v>
      </c>
      <c r="B3165" s="3" t="s">
        <v>5030</v>
      </c>
      <c r="C3165" t="s">
        <v>5390</v>
      </c>
      <c r="D3165" s="5" t="s">
        <v>5394</v>
      </c>
      <c r="E3165" t="s">
        <v>7083</v>
      </c>
      <c r="F3165" t="s">
        <v>7131</v>
      </c>
      <c r="G3165" t="s">
        <v>7141</v>
      </c>
      <c r="H3165" t="s">
        <v>7149</v>
      </c>
      <c r="I3165" t="s">
        <v>7154</v>
      </c>
      <c r="J3165" s="11">
        <v>4</v>
      </c>
      <c r="K3165" s="9">
        <v>3</v>
      </c>
      <c r="L3165">
        <v>10</v>
      </c>
      <c r="M3165" s="7">
        <v>10.8</v>
      </c>
      <c r="N3165" t="s">
        <v>7157</v>
      </c>
      <c r="O3165" t="s">
        <v>7163</v>
      </c>
      <c r="P3165" t="s">
        <v>7170</v>
      </c>
      <c r="Q3165" s="9">
        <v>4.4000000000000004</v>
      </c>
      <c r="R3165" t="s">
        <v>7173</v>
      </c>
      <c r="S3165" t="s">
        <v>7176</v>
      </c>
      <c r="T3165">
        <v>27</v>
      </c>
      <c r="U3165" t="str">
        <f>TEXT(CoffeeData[[#This Row],[Date]],"mmm")</f>
        <v>Apr</v>
      </c>
      <c r="V3165" t="str">
        <f>TEXT(CoffeeData[[#This Row],[Date]],"dddd")</f>
        <v>Monday</v>
      </c>
    </row>
    <row r="3166" spans="1:22" x14ac:dyDescent="0.3">
      <c r="A3166" t="s">
        <v>3184</v>
      </c>
      <c r="B3166" s="3" t="s">
        <v>5211</v>
      </c>
      <c r="C3166" t="s">
        <v>5390</v>
      </c>
      <c r="D3166" s="5" t="s">
        <v>6162</v>
      </c>
      <c r="E3166" t="s">
        <v>6978</v>
      </c>
      <c r="F3166" t="s">
        <v>7129</v>
      </c>
      <c r="G3166" t="s">
        <v>7133</v>
      </c>
      <c r="H3166" t="s">
        <v>7149</v>
      </c>
      <c r="I3166" t="s">
        <v>7154</v>
      </c>
      <c r="J3166" s="11">
        <v>3</v>
      </c>
      <c r="K3166" s="9">
        <v>2.5</v>
      </c>
      <c r="L3166">
        <v>0</v>
      </c>
      <c r="M3166" s="7">
        <v>7.5</v>
      </c>
      <c r="N3166" t="s">
        <v>7157</v>
      </c>
      <c r="O3166" t="s">
        <v>7161</v>
      </c>
      <c r="P3166" t="s">
        <v>7168</v>
      </c>
      <c r="Q3166" s="9">
        <v>4.9000000000000004</v>
      </c>
      <c r="R3166" t="s">
        <v>7171</v>
      </c>
      <c r="S3166" t="s">
        <v>7174</v>
      </c>
      <c r="T3166">
        <v>28</v>
      </c>
      <c r="U3166" t="str">
        <f>TEXT(CoffeeData[[#This Row],[Date]],"mmm")</f>
        <v>Aug</v>
      </c>
      <c r="V3166" t="str">
        <f>TEXT(CoffeeData[[#This Row],[Date]],"dddd")</f>
        <v>Monday</v>
      </c>
    </row>
    <row r="3167" spans="1:22" x14ac:dyDescent="0.3">
      <c r="A3167" t="s">
        <v>3185</v>
      </c>
      <c r="B3167" s="3" t="s">
        <v>5226</v>
      </c>
      <c r="C3167" t="s">
        <v>5388</v>
      </c>
      <c r="D3167" s="5" t="s">
        <v>6104</v>
      </c>
      <c r="E3167" t="s">
        <v>7098</v>
      </c>
      <c r="F3167" t="s">
        <v>7129</v>
      </c>
      <c r="G3167" t="s">
        <v>7136</v>
      </c>
      <c r="H3167" t="s">
        <v>7151</v>
      </c>
      <c r="I3167" t="s">
        <v>7155</v>
      </c>
      <c r="J3167" s="11">
        <v>4</v>
      </c>
      <c r="K3167" s="9">
        <v>4</v>
      </c>
      <c r="L3167">
        <v>10</v>
      </c>
      <c r="M3167" s="7">
        <v>14.4</v>
      </c>
      <c r="N3167" t="s">
        <v>7158</v>
      </c>
      <c r="O3167" t="s">
        <v>7160</v>
      </c>
      <c r="P3167" t="s">
        <v>7169</v>
      </c>
      <c r="Q3167" s="9">
        <v>3.3</v>
      </c>
      <c r="R3167" t="s">
        <v>7172</v>
      </c>
      <c r="S3167" t="s">
        <v>7175</v>
      </c>
      <c r="T3167">
        <v>25</v>
      </c>
      <c r="U3167" t="str">
        <f>TEXT(CoffeeData[[#This Row],[Date]],"mmm")</f>
        <v>Apr</v>
      </c>
      <c r="V3167" t="str">
        <f>TEXT(CoffeeData[[#This Row],[Date]],"dddd")</f>
        <v>Wednesday</v>
      </c>
    </row>
    <row r="3168" spans="1:22" x14ac:dyDescent="0.3">
      <c r="A3168" t="s">
        <v>3186</v>
      </c>
      <c r="B3168" s="3" t="s">
        <v>5092</v>
      </c>
      <c r="C3168" t="s">
        <v>5387</v>
      </c>
      <c r="D3168" s="5" t="s">
        <v>5627</v>
      </c>
      <c r="E3168" t="s">
        <v>6799</v>
      </c>
      <c r="F3168" t="s">
        <v>7131</v>
      </c>
      <c r="G3168" t="s">
        <v>7147</v>
      </c>
      <c r="H3168" t="s">
        <v>7152</v>
      </c>
      <c r="I3168" t="s">
        <v>7155</v>
      </c>
      <c r="J3168" s="11">
        <v>3</v>
      </c>
      <c r="K3168" s="9">
        <v>5</v>
      </c>
      <c r="L3168">
        <v>0</v>
      </c>
      <c r="M3168" s="7">
        <v>15</v>
      </c>
      <c r="N3168" t="s">
        <v>7158</v>
      </c>
      <c r="O3168" t="s">
        <v>7159</v>
      </c>
      <c r="P3168" t="s">
        <v>7166</v>
      </c>
      <c r="Q3168" s="9">
        <v>4.9000000000000004</v>
      </c>
      <c r="R3168" t="s">
        <v>7172</v>
      </c>
      <c r="S3168" t="s">
        <v>7176</v>
      </c>
      <c r="T3168">
        <v>42</v>
      </c>
      <c r="U3168" t="str">
        <f>TEXT(CoffeeData[[#This Row],[Date]],"mmm")</f>
        <v>Aug</v>
      </c>
      <c r="V3168" t="str">
        <f>TEXT(CoffeeData[[#This Row],[Date]],"dddd")</f>
        <v>Tuesday</v>
      </c>
    </row>
    <row r="3169" spans="1:22" x14ac:dyDescent="0.3">
      <c r="A3169" t="s">
        <v>3187</v>
      </c>
      <c r="B3169" s="3" t="s">
        <v>5257</v>
      </c>
      <c r="C3169" t="s">
        <v>5390</v>
      </c>
      <c r="D3169" s="5" t="s">
        <v>6156</v>
      </c>
      <c r="E3169" t="s">
        <v>6646</v>
      </c>
      <c r="F3169" t="s">
        <v>7130</v>
      </c>
      <c r="G3169" t="s">
        <v>7139</v>
      </c>
      <c r="H3169" t="s">
        <v>7148</v>
      </c>
      <c r="I3169" t="s">
        <v>7153</v>
      </c>
      <c r="J3169" s="11">
        <v>1</v>
      </c>
      <c r="K3169" s="9">
        <v>3</v>
      </c>
      <c r="L3169">
        <v>5</v>
      </c>
      <c r="M3169" s="7">
        <v>2.85</v>
      </c>
      <c r="N3169" t="s">
        <v>7158</v>
      </c>
      <c r="O3169" t="s">
        <v>7159</v>
      </c>
      <c r="P3169" t="s">
        <v>7167</v>
      </c>
      <c r="Q3169" s="9">
        <v>4.2</v>
      </c>
      <c r="R3169" t="s">
        <v>7173</v>
      </c>
      <c r="S3169" t="s">
        <v>7176</v>
      </c>
      <c r="T3169">
        <v>38</v>
      </c>
      <c r="U3169" t="str">
        <f>TEXT(CoffeeData[[#This Row],[Date]],"mmm")</f>
        <v>Sep</v>
      </c>
      <c r="V3169" t="str">
        <f>TEXT(CoffeeData[[#This Row],[Date]],"dddd")</f>
        <v>Monday</v>
      </c>
    </row>
    <row r="3170" spans="1:22" x14ac:dyDescent="0.3">
      <c r="A3170" t="s">
        <v>3188</v>
      </c>
      <c r="B3170" s="3" t="s">
        <v>5222</v>
      </c>
      <c r="C3170" t="s">
        <v>5386</v>
      </c>
      <c r="D3170" s="5" t="s">
        <v>6177</v>
      </c>
      <c r="E3170" t="s">
        <v>6299</v>
      </c>
      <c r="F3170" t="s">
        <v>7131</v>
      </c>
      <c r="G3170" t="s">
        <v>7142</v>
      </c>
      <c r="H3170" t="s">
        <v>7152</v>
      </c>
      <c r="I3170" t="s">
        <v>7155</v>
      </c>
      <c r="J3170" s="11">
        <v>2</v>
      </c>
      <c r="K3170" s="9">
        <v>4.5</v>
      </c>
      <c r="L3170">
        <v>5</v>
      </c>
      <c r="M3170" s="7">
        <v>8.5500000000000007</v>
      </c>
      <c r="N3170" t="s">
        <v>7158</v>
      </c>
      <c r="O3170" t="s">
        <v>7161</v>
      </c>
      <c r="P3170" t="s">
        <v>7165</v>
      </c>
      <c r="Q3170" s="9">
        <v>3.1</v>
      </c>
      <c r="R3170" t="s">
        <v>7173</v>
      </c>
      <c r="S3170" t="s">
        <v>7174</v>
      </c>
      <c r="T3170">
        <v>36</v>
      </c>
      <c r="U3170" t="str">
        <f>TEXT(CoffeeData[[#This Row],[Date]],"mmm")</f>
        <v>Dec</v>
      </c>
      <c r="V3170" t="str">
        <f>TEXT(CoffeeData[[#This Row],[Date]],"dddd")</f>
        <v>Sunday</v>
      </c>
    </row>
    <row r="3171" spans="1:22" x14ac:dyDescent="0.3">
      <c r="A3171" t="s">
        <v>3189</v>
      </c>
      <c r="B3171" s="3" t="s">
        <v>5177</v>
      </c>
      <c r="C3171" t="s">
        <v>5391</v>
      </c>
      <c r="D3171" s="5" t="s">
        <v>5730</v>
      </c>
      <c r="E3171" t="s">
        <v>6461</v>
      </c>
      <c r="F3171" t="s">
        <v>7130</v>
      </c>
      <c r="G3171" t="s">
        <v>7146</v>
      </c>
      <c r="H3171" t="s">
        <v>7151</v>
      </c>
      <c r="I3171" t="s">
        <v>7154</v>
      </c>
      <c r="J3171" s="11">
        <v>4</v>
      </c>
      <c r="K3171" s="9">
        <v>3.8</v>
      </c>
      <c r="L3171">
        <v>10</v>
      </c>
      <c r="M3171" s="7">
        <v>13.68</v>
      </c>
      <c r="N3171" t="s">
        <v>7157</v>
      </c>
      <c r="O3171" t="s">
        <v>7159</v>
      </c>
      <c r="P3171" t="s">
        <v>7169</v>
      </c>
      <c r="Q3171" s="9">
        <v>3.4</v>
      </c>
      <c r="R3171" t="s">
        <v>7173</v>
      </c>
      <c r="S3171" t="s">
        <v>7175</v>
      </c>
      <c r="T3171">
        <v>35</v>
      </c>
      <c r="U3171" t="str">
        <f>TEXT(CoffeeData[[#This Row],[Date]],"mmm")</f>
        <v>Feb</v>
      </c>
      <c r="V3171" t="str">
        <f>TEXT(CoffeeData[[#This Row],[Date]],"dddd")</f>
        <v>Friday</v>
      </c>
    </row>
    <row r="3172" spans="1:22" x14ac:dyDescent="0.3">
      <c r="A3172" t="s">
        <v>3190</v>
      </c>
      <c r="B3172" s="3" t="s">
        <v>5021</v>
      </c>
      <c r="C3172" t="s">
        <v>5386</v>
      </c>
      <c r="D3172" s="5" t="s">
        <v>5997</v>
      </c>
      <c r="E3172" t="s">
        <v>6850</v>
      </c>
      <c r="F3172" t="s">
        <v>7129</v>
      </c>
      <c r="G3172" t="s">
        <v>7140</v>
      </c>
      <c r="H3172" t="s">
        <v>7150</v>
      </c>
      <c r="I3172" t="s">
        <v>7153</v>
      </c>
      <c r="J3172" s="11">
        <v>4</v>
      </c>
      <c r="K3172" s="9">
        <v>2</v>
      </c>
      <c r="L3172">
        <v>10</v>
      </c>
      <c r="M3172" s="7">
        <v>7.2</v>
      </c>
      <c r="N3172" t="s">
        <v>7158</v>
      </c>
      <c r="O3172" t="s">
        <v>7160</v>
      </c>
      <c r="P3172" t="s">
        <v>7169</v>
      </c>
      <c r="Q3172" s="9">
        <v>4.0999999999999996</v>
      </c>
      <c r="R3172" t="s">
        <v>7172</v>
      </c>
      <c r="S3172" t="s">
        <v>7176</v>
      </c>
      <c r="T3172">
        <v>44</v>
      </c>
      <c r="U3172" t="str">
        <f>TEXT(CoffeeData[[#This Row],[Date]],"mmm")</f>
        <v>Apr</v>
      </c>
      <c r="V3172" t="str">
        <f>TEXT(CoffeeData[[#This Row],[Date]],"dddd")</f>
        <v>Sunday</v>
      </c>
    </row>
    <row r="3173" spans="1:22" x14ac:dyDescent="0.3">
      <c r="A3173" t="s">
        <v>3191</v>
      </c>
      <c r="B3173" s="3" t="s">
        <v>5257</v>
      </c>
      <c r="C3173" t="s">
        <v>5390</v>
      </c>
      <c r="D3173" s="5" t="s">
        <v>5819</v>
      </c>
      <c r="E3173" t="s">
        <v>6540</v>
      </c>
      <c r="F3173" t="s">
        <v>7129</v>
      </c>
      <c r="G3173" t="s">
        <v>7140</v>
      </c>
      <c r="H3173" t="s">
        <v>7150</v>
      </c>
      <c r="I3173" t="s">
        <v>7153</v>
      </c>
      <c r="J3173" s="11">
        <v>1</v>
      </c>
      <c r="K3173" s="9">
        <v>2</v>
      </c>
      <c r="L3173">
        <v>10</v>
      </c>
      <c r="M3173" s="7">
        <v>1.8</v>
      </c>
      <c r="N3173" t="s">
        <v>7158</v>
      </c>
      <c r="O3173" t="s">
        <v>7161</v>
      </c>
      <c r="P3173" t="s">
        <v>7169</v>
      </c>
      <c r="Q3173" s="9">
        <v>3.8</v>
      </c>
      <c r="R3173" t="s">
        <v>7173</v>
      </c>
      <c r="S3173" t="s">
        <v>7175</v>
      </c>
      <c r="T3173">
        <v>35</v>
      </c>
      <c r="U3173" t="str">
        <f>TEXT(CoffeeData[[#This Row],[Date]],"mmm")</f>
        <v>Sep</v>
      </c>
      <c r="V3173" t="str">
        <f>TEXT(CoffeeData[[#This Row],[Date]],"dddd")</f>
        <v>Monday</v>
      </c>
    </row>
    <row r="3174" spans="1:22" x14ac:dyDescent="0.3">
      <c r="A3174" t="s">
        <v>3192</v>
      </c>
      <c r="B3174" s="3" t="s">
        <v>5381</v>
      </c>
      <c r="C3174" t="s">
        <v>5386</v>
      </c>
      <c r="D3174" s="5" t="s">
        <v>5470</v>
      </c>
      <c r="E3174" t="s">
        <v>6516</v>
      </c>
      <c r="F3174" t="s">
        <v>7130</v>
      </c>
      <c r="G3174" t="s">
        <v>7138</v>
      </c>
      <c r="H3174" t="s">
        <v>7152</v>
      </c>
      <c r="I3174" t="s">
        <v>7153</v>
      </c>
      <c r="J3174" s="11">
        <v>3</v>
      </c>
      <c r="K3174" s="9">
        <v>5.5</v>
      </c>
      <c r="L3174">
        <v>5</v>
      </c>
      <c r="M3174" s="7">
        <v>15.67</v>
      </c>
      <c r="N3174" t="s">
        <v>7157</v>
      </c>
      <c r="O3174" t="s">
        <v>7160</v>
      </c>
      <c r="P3174" t="s">
        <v>7166</v>
      </c>
      <c r="Q3174" s="9">
        <v>4.8</v>
      </c>
      <c r="R3174" t="s">
        <v>7171</v>
      </c>
      <c r="S3174" t="s">
        <v>7174</v>
      </c>
      <c r="T3174">
        <v>41</v>
      </c>
      <c r="U3174" t="str">
        <f>TEXT(CoffeeData[[#This Row],[Date]],"mmm")</f>
        <v>Mar</v>
      </c>
      <c r="V3174" t="str">
        <f>TEXT(CoffeeData[[#This Row],[Date]],"dddd")</f>
        <v>Sunday</v>
      </c>
    </row>
    <row r="3175" spans="1:22" x14ac:dyDescent="0.3">
      <c r="A3175" t="s">
        <v>3193</v>
      </c>
      <c r="B3175" s="3" t="s">
        <v>5268</v>
      </c>
      <c r="C3175" t="s">
        <v>5386</v>
      </c>
      <c r="D3175" s="5" t="s">
        <v>6103</v>
      </c>
      <c r="E3175" t="s">
        <v>6407</v>
      </c>
      <c r="F3175" t="s">
        <v>7130</v>
      </c>
      <c r="G3175" t="s">
        <v>7132</v>
      </c>
      <c r="H3175" t="s">
        <v>7148</v>
      </c>
      <c r="I3175" t="s">
        <v>7153</v>
      </c>
      <c r="J3175" s="11">
        <v>1</v>
      </c>
      <c r="K3175" s="9">
        <v>2.5</v>
      </c>
      <c r="L3175">
        <v>15</v>
      </c>
      <c r="M3175" s="7">
        <v>2.12</v>
      </c>
      <c r="N3175" t="s">
        <v>7157</v>
      </c>
      <c r="O3175" t="s">
        <v>7159</v>
      </c>
      <c r="P3175" t="s">
        <v>7168</v>
      </c>
      <c r="Q3175" s="9">
        <v>4.0999999999999996</v>
      </c>
      <c r="R3175" t="s">
        <v>7172</v>
      </c>
      <c r="S3175" t="s">
        <v>7176</v>
      </c>
      <c r="T3175">
        <v>33</v>
      </c>
      <c r="U3175" t="str">
        <f>TEXT(CoffeeData[[#This Row],[Date]],"mmm")</f>
        <v>Feb</v>
      </c>
      <c r="V3175" t="str">
        <f>TEXT(CoffeeData[[#This Row],[Date]],"dddd")</f>
        <v>Sunday</v>
      </c>
    </row>
    <row r="3176" spans="1:22" x14ac:dyDescent="0.3">
      <c r="A3176" t="s">
        <v>3194</v>
      </c>
      <c r="B3176" s="3" t="s">
        <v>5041</v>
      </c>
      <c r="C3176" t="s">
        <v>5390</v>
      </c>
      <c r="D3176" s="5" t="s">
        <v>6144</v>
      </c>
      <c r="E3176" t="s">
        <v>6780</v>
      </c>
      <c r="F3176" t="s">
        <v>7129</v>
      </c>
      <c r="G3176" t="s">
        <v>7139</v>
      </c>
      <c r="H3176" t="s">
        <v>7148</v>
      </c>
      <c r="I3176" t="s">
        <v>7153</v>
      </c>
      <c r="J3176" s="11">
        <v>1</v>
      </c>
      <c r="K3176" s="9">
        <v>3</v>
      </c>
      <c r="L3176">
        <v>15</v>
      </c>
      <c r="M3176" s="7">
        <v>2.5499999999999998</v>
      </c>
      <c r="N3176" t="s">
        <v>7156</v>
      </c>
      <c r="O3176" t="s">
        <v>7162</v>
      </c>
      <c r="P3176" t="s">
        <v>7164</v>
      </c>
      <c r="Q3176" s="9">
        <v>4.5</v>
      </c>
      <c r="R3176" t="s">
        <v>7173</v>
      </c>
      <c r="S3176" t="s">
        <v>7174</v>
      </c>
      <c r="T3176">
        <v>25</v>
      </c>
      <c r="U3176" t="str">
        <f>TEXT(CoffeeData[[#This Row],[Date]],"mmm")</f>
        <v>May</v>
      </c>
      <c r="V3176" t="str">
        <f>TEXT(CoffeeData[[#This Row],[Date]],"dddd")</f>
        <v>Monday</v>
      </c>
    </row>
    <row r="3177" spans="1:22" x14ac:dyDescent="0.3">
      <c r="A3177" t="s">
        <v>3195</v>
      </c>
      <c r="B3177" s="3" t="s">
        <v>5271</v>
      </c>
      <c r="C3177" t="s">
        <v>5390</v>
      </c>
      <c r="D3177" s="5" t="s">
        <v>6152</v>
      </c>
      <c r="E3177" t="s">
        <v>6709</v>
      </c>
      <c r="F3177" t="s">
        <v>7130</v>
      </c>
      <c r="G3177" t="s">
        <v>7133</v>
      </c>
      <c r="H3177" t="s">
        <v>7149</v>
      </c>
      <c r="I3177" t="s">
        <v>7154</v>
      </c>
      <c r="J3177" s="11">
        <v>3</v>
      </c>
      <c r="K3177" s="9">
        <v>2.5</v>
      </c>
      <c r="L3177">
        <v>0</v>
      </c>
      <c r="M3177" s="7">
        <v>7.5</v>
      </c>
      <c r="N3177" t="s">
        <v>7156</v>
      </c>
      <c r="O3177" t="s">
        <v>7160</v>
      </c>
      <c r="P3177" t="s">
        <v>7164</v>
      </c>
      <c r="Q3177" s="9">
        <v>3</v>
      </c>
      <c r="R3177" t="s">
        <v>7172</v>
      </c>
      <c r="S3177" t="s">
        <v>7175</v>
      </c>
      <c r="T3177">
        <v>25</v>
      </c>
      <c r="U3177" t="str">
        <f>TEXT(CoffeeData[[#This Row],[Date]],"mmm")</f>
        <v>Sep</v>
      </c>
      <c r="V3177" t="str">
        <f>TEXT(CoffeeData[[#This Row],[Date]],"dddd")</f>
        <v>Monday</v>
      </c>
    </row>
    <row r="3178" spans="1:22" x14ac:dyDescent="0.3">
      <c r="A3178" t="s">
        <v>3196</v>
      </c>
      <c r="B3178" s="3" t="s">
        <v>5022</v>
      </c>
      <c r="C3178" t="s">
        <v>5386</v>
      </c>
      <c r="D3178" s="5" t="s">
        <v>5472</v>
      </c>
      <c r="E3178" t="s">
        <v>6367</v>
      </c>
      <c r="F3178" t="s">
        <v>7130</v>
      </c>
      <c r="G3178" t="s">
        <v>7141</v>
      </c>
      <c r="H3178" t="s">
        <v>7149</v>
      </c>
      <c r="I3178" t="s">
        <v>7155</v>
      </c>
      <c r="J3178" s="11">
        <v>1</v>
      </c>
      <c r="K3178" s="9">
        <v>3</v>
      </c>
      <c r="L3178">
        <v>15</v>
      </c>
      <c r="M3178" s="7">
        <v>2.5499999999999998</v>
      </c>
      <c r="N3178" t="s">
        <v>7156</v>
      </c>
      <c r="O3178" t="s">
        <v>7160</v>
      </c>
      <c r="P3178" t="s">
        <v>7166</v>
      </c>
      <c r="Q3178" s="9">
        <v>4.9000000000000004</v>
      </c>
      <c r="R3178" t="s">
        <v>7173</v>
      </c>
      <c r="S3178" t="s">
        <v>7176</v>
      </c>
      <c r="T3178">
        <v>38</v>
      </c>
      <c r="U3178" t="str">
        <f>TEXT(CoffeeData[[#This Row],[Date]],"mmm")</f>
        <v>Jun</v>
      </c>
      <c r="V3178" t="str">
        <f>TEXT(CoffeeData[[#This Row],[Date]],"dddd")</f>
        <v>Sunday</v>
      </c>
    </row>
    <row r="3179" spans="1:22" x14ac:dyDescent="0.3">
      <c r="A3179" t="s">
        <v>3197</v>
      </c>
      <c r="B3179" s="3" t="s">
        <v>5208</v>
      </c>
      <c r="C3179" t="s">
        <v>5387</v>
      </c>
      <c r="D3179" s="5" t="s">
        <v>5973</v>
      </c>
      <c r="E3179" t="s">
        <v>6941</v>
      </c>
      <c r="F3179" t="s">
        <v>7129</v>
      </c>
      <c r="G3179" t="s">
        <v>7140</v>
      </c>
      <c r="H3179" t="s">
        <v>7150</v>
      </c>
      <c r="I3179" t="s">
        <v>7153</v>
      </c>
      <c r="J3179" s="11">
        <v>1</v>
      </c>
      <c r="K3179" s="9">
        <v>2</v>
      </c>
      <c r="L3179">
        <v>0</v>
      </c>
      <c r="M3179" s="7">
        <v>2</v>
      </c>
      <c r="N3179" t="s">
        <v>7157</v>
      </c>
      <c r="O3179" t="s">
        <v>7162</v>
      </c>
      <c r="P3179" t="s">
        <v>7165</v>
      </c>
      <c r="Q3179" s="9">
        <v>4.0999999999999996</v>
      </c>
      <c r="R3179" t="s">
        <v>7171</v>
      </c>
      <c r="S3179" t="s">
        <v>7174</v>
      </c>
      <c r="T3179">
        <v>45</v>
      </c>
      <c r="U3179" t="str">
        <f>TEXT(CoffeeData[[#This Row],[Date]],"mmm")</f>
        <v>Oct</v>
      </c>
      <c r="V3179" t="str">
        <f>TEXT(CoffeeData[[#This Row],[Date]],"dddd")</f>
        <v>Tuesday</v>
      </c>
    </row>
    <row r="3180" spans="1:22" x14ac:dyDescent="0.3">
      <c r="A3180" t="s">
        <v>3198</v>
      </c>
      <c r="B3180" s="3" t="s">
        <v>5371</v>
      </c>
      <c r="C3180" t="s">
        <v>5389</v>
      </c>
      <c r="D3180" s="5" t="s">
        <v>6098</v>
      </c>
      <c r="E3180" t="s">
        <v>6478</v>
      </c>
      <c r="F3180" t="s">
        <v>7130</v>
      </c>
      <c r="G3180" t="s">
        <v>7138</v>
      </c>
      <c r="H3180" t="s">
        <v>7152</v>
      </c>
      <c r="I3180" t="s">
        <v>7155</v>
      </c>
      <c r="J3180" s="11">
        <v>4</v>
      </c>
      <c r="K3180" s="9">
        <v>5.5</v>
      </c>
      <c r="L3180">
        <v>10</v>
      </c>
      <c r="M3180" s="7">
        <v>19.8</v>
      </c>
      <c r="N3180" t="s">
        <v>7157</v>
      </c>
      <c r="O3180" t="s">
        <v>7161</v>
      </c>
      <c r="P3180" t="s">
        <v>7168</v>
      </c>
      <c r="Q3180" s="9">
        <v>3.3</v>
      </c>
      <c r="R3180" t="s">
        <v>7173</v>
      </c>
      <c r="S3180" t="s">
        <v>7176</v>
      </c>
      <c r="T3180">
        <v>36</v>
      </c>
      <c r="U3180" t="str">
        <f>TEXT(CoffeeData[[#This Row],[Date]],"mmm")</f>
        <v>Feb</v>
      </c>
      <c r="V3180" t="str">
        <f>TEXT(CoffeeData[[#This Row],[Date]],"dddd")</f>
        <v>Thursday</v>
      </c>
    </row>
    <row r="3181" spans="1:22" x14ac:dyDescent="0.3">
      <c r="A3181" t="s">
        <v>3199</v>
      </c>
      <c r="B3181" s="3" t="s">
        <v>5108</v>
      </c>
      <c r="C3181" t="s">
        <v>5388</v>
      </c>
      <c r="D3181" s="5" t="s">
        <v>5607</v>
      </c>
      <c r="E3181" t="s">
        <v>7030</v>
      </c>
      <c r="F3181" t="s">
        <v>7130</v>
      </c>
      <c r="G3181" t="s">
        <v>7134</v>
      </c>
      <c r="H3181" t="s">
        <v>7150</v>
      </c>
      <c r="I3181" t="s">
        <v>7153</v>
      </c>
      <c r="J3181" s="11">
        <v>4</v>
      </c>
      <c r="K3181" s="9">
        <v>2.5</v>
      </c>
      <c r="L3181">
        <v>0</v>
      </c>
      <c r="M3181" s="7">
        <v>10</v>
      </c>
      <c r="N3181" t="s">
        <v>7158</v>
      </c>
      <c r="O3181" t="s">
        <v>7160</v>
      </c>
      <c r="P3181" t="s">
        <v>7169</v>
      </c>
      <c r="Q3181" s="9">
        <v>4.2</v>
      </c>
      <c r="R3181" t="s">
        <v>7173</v>
      </c>
      <c r="S3181" t="s">
        <v>7175</v>
      </c>
      <c r="T3181">
        <v>35</v>
      </c>
      <c r="U3181" t="str">
        <f>TEXT(CoffeeData[[#This Row],[Date]],"mmm")</f>
        <v>Oct</v>
      </c>
      <c r="V3181" t="str">
        <f>TEXT(CoffeeData[[#This Row],[Date]],"dddd")</f>
        <v>Wednesday</v>
      </c>
    </row>
    <row r="3182" spans="1:22" x14ac:dyDescent="0.3">
      <c r="A3182" t="s">
        <v>3200</v>
      </c>
      <c r="B3182" s="3" t="s">
        <v>5280</v>
      </c>
      <c r="C3182" t="s">
        <v>5385</v>
      </c>
      <c r="D3182" s="5" t="s">
        <v>5927</v>
      </c>
      <c r="E3182" t="s">
        <v>6894</v>
      </c>
      <c r="F3182" t="s">
        <v>7131</v>
      </c>
      <c r="G3182" t="s">
        <v>7140</v>
      </c>
      <c r="H3182" t="s">
        <v>7150</v>
      </c>
      <c r="I3182" t="s">
        <v>7153</v>
      </c>
      <c r="J3182" s="11">
        <v>4</v>
      </c>
      <c r="K3182" s="9">
        <v>2</v>
      </c>
      <c r="L3182">
        <v>5</v>
      </c>
      <c r="M3182" s="7">
        <v>7.6</v>
      </c>
      <c r="N3182" t="s">
        <v>7157</v>
      </c>
      <c r="O3182" t="s">
        <v>7163</v>
      </c>
      <c r="P3182" t="s">
        <v>7166</v>
      </c>
      <c r="Q3182" s="9">
        <v>3.2</v>
      </c>
      <c r="R3182" t="s">
        <v>7171</v>
      </c>
      <c r="S3182" t="s">
        <v>7176</v>
      </c>
      <c r="T3182">
        <v>36</v>
      </c>
      <c r="U3182" t="str">
        <f>TEXT(CoffeeData[[#This Row],[Date]],"mmm")</f>
        <v>Nov</v>
      </c>
      <c r="V3182" t="str">
        <f>TEXT(CoffeeData[[#This Row],[Date]],"dddd")</f>
        <v>Saturday</v>
      </c>
    </row>
    <row r="3183" spans="1:22" x14ac:dyDescent="0.3">
      <c r="A3183" t="s">
        <v>3201</v>
      </c>
      <c r="B3183" s="3" t="s">
        <v>5289</v>
      </c>
      <c r="C3183" t="s">
        <v>5389</v>
      </c>
      <c r="D3183" s="5" t="s">
        <v>5926</v>
      </c>
      <c r="E3183" t="s">
        <v>6374</v>
      </c>
      <c r="F3183" t="s">
        <v>7131</v>
      </c>
      <c r="G3183" t="s">
        <v>7146</v>
      </c>
      <c r="H3183" t="s">
        <v>7151</v>
      </c>
      <c r="I3183" t="s">
        <v>7155</v>
      </c>
      <c r="J3183" s="11">
        <v>1</v>
      </c>
      <c r="K3183" s="9">
        <v>3.8</v>
      </c>
      <c r="L3183">
        <v>15</v>
      </c>
      <c r="M3183" s="7">
        <v>3.23</v>
      </c>
      <c r="N3183" t="s">
        <v>7158</v>
      </c>
      <c r="O3183" t="s">
        <v>7159</v>
      </c>
      <c r="P3183" t="s">
        <v>7165</v>
      </c>
      <c r="Q3183" s="9">
        <v>4.3</v>
      </c>
      <c r="R3183" t="s">
        <v>7172</v>
      </c>
      <c r="S3183" t="s">
        <v>7174</v>
      </c>
      <c r="T3183">
        <v>43</v>
      </c>
      <c r="U3183" t="str">
        <f>TEXT(CoffeeData[[#This Row],[Date]],"mmm")</f>
        <v>Aug</v>
      </c>
      <c r="V3183" t="str">
        <f>TEXT(CoffeeData[[#This Row],[Date]],"dddd")</f>
        <v>Thursday</v>
      </c>
    </row>
    <row r="3184" spans="1:22" x14ac:dyDescent="0.3">
      <c r="A3184" t="s">
        <v>3202</v>
      </c>
      <c r="B3184" s="3" t="s">
        <v>5252</v>
      </c>
      <c r="C3184" t="s">
        <v>5391</v>
      </c>
      <c r="D3184" s="5" t="s">
        <v>5808</v>
      </c>
      <c r="E3184" t="s">
        <v>7026</v>
      </c>
      <c r="F3184" t="s">
        <v>7130</v>
      </c>
      <c r="G3184" t="s">
        <v>7144</v>
      </c>
      <c r="H3184" t="s">
        <v>7149</v>
      </c>
      <c r="I3184" t="s">
        <v>7153</v>
      </c>
      <c r="J3184" s="11">
        <v>3</v>
      </c>
      <c r="K3184" s="9">
        <v>3.5</v>
      </c>
      <c r="L3184">
        <v>15</v>
      </c>
      <c r="M3184" s="7">
        <v>8.92</v>
      </c>
      <c r="N3184" t="s">
        <v>7158</v>
      </c>
      <c r="O3184" t="s">
        <v>7161</v>
      </c>
      <c r="P3184" t="s">
        <v>7167</v>
      </c>
      <c r="Q3184" s="9">
        <v>3.8</v>
      </c>
      <c r="R3184" t="s">
        <v>7171</v>
      </c>
      <c r="S3184" t="s">
        <v>7174</v>
      </c>
      <c r="T3184">
        <v>37</v>
      </c>
      <c r="U3184" t="str">
        <f>TEXT(CoffeeData[[#This Row],[Date]],"mmm")</f>
        <v>Nov</v>
      </c>
      <c r="V3184" t="str">
        <f>TEXT(CoffeeData[[#This Row],[Date]],"dddd")</f>
        <v>Friday</v>
      </c>
    </row>
    <row r="3185" spans="1:22" x14ac:dyDescent="0.3">
      <c r="A3185" t="s">
        <v>3203</v>
      </c>
      <c r="B3185" s="3" t="s">
        <v>5286</v>
      </c>
      <c r="C3185" t="s">
        <v>5389</v>
      </c>
      <c r="D3185" s="5" t="s">
        <v>5474</v>
      </c>
      <c r="E3185" t="s">
        <v>6567</v>
      </c>
      <c r="F3185" t="s">
        <v>7130</v>
      </c>
      <c r="G3185" t="s">
        <v>7145</v>
      </c>
      <c r="H3185" t="s">
        <v>7148</v>
      </c>
      <c r="I3185" t="s">
        <v>7153</v>
      </c>
      <c r="J3185" s="11">
        <v>2</v>
      </c>
      <c r="K3185" s="9">
        <v>2</v>
      </c>
      <c r="L3185">
        <v>5</v>
      </c>
      <c r="M3185" s="7">
        <v>3.8</v>
      </c>
      <c r="N3185" t="s">
        <v>7157</v>
      </c>
      <c r="O3185" t="s">
        <v>7162</v>
      </c>
      <c r="P3185" t="s">
        <v>7164</v>
      </c>
      <c r="Q3185" s="9">
        <v>5</v>
      </c>
      <c r="R3185" t="s">
        <v>7171</v>
      </c>
      <c r="S3185" t="s">
        <v>7176</v>
      </c>
      <c r="T3185">
        <v>40</v>
      </c>
      <c r="U3185" t="str">
        <f>TEXT(CoffeeData[[#This Row],[Date]],"mmm")</f>
        <v>Mar</v>
      </c>
      <c r="V3185" t="str">
        <f>TEXT(CoffeeData[[#This Row],[Date]],"dddd")</f>
        <v>Thursday</v>
      </c>
    </row>
    <row r="3186" spans="1:22" x14ac:dyDescent="0.3">
      <c r="A3186" t="s">
        <v>3204</v>
      </c>
      <c r="B3186" s="3" t="s">
        <v>5379</v>
      </c>
      <c r="C3186" t="s">
        <v>5387</v>
      </c>
      <c r="D3186" s="5" t="s">
        <v>6054</v>
      </c>
      <c r="E3186" t="s">
        <v>6631</v>
      </c>
      <c r="F3186" t="s">
        <v>7131</v>
      </c>
      <c r="G3186" t="s">
        <v>7140</v>
      </c>
      <c r="H3186" t="s">
        <v>7150</v>
      </c>
      <c r="I3186" t="s">
        <v>7153</v>
      </c>
      <c r="J3186" s="11">
        <v>4</v>
      </c>
      <c r="K3186" s="9">
        <v>2</v>
      </c>
      <c r="L3186">
        <v>5</v>
      </c>
      <c r="M3186" s="7">
        <v>7.6</v>
      </c>
      <c r="N3186" t="s">
        <v>7156</v>
      </c>
      <c r="O3186" t="s">
        <v>7159</v>
      </c>
      <c r="P3186" t="s">
        <v>7169</v>
      </c>
      <c r="Q3186" s="9">
        <v>3.7</v>
      </c>
      <c r="R3186" t="s">
        <v>7171</v>
      </c>
      <c r="S3186" t="s">
        <v>7175</v>
      </c>
      <c r="T3186">
        <v>35</v>
      </c>
      <c r="U3186" t="str">
        <f>TEXT(CoffeeData[[#This Row],[Date]],"mmm")</f>
        <v>Jul</v>
      </c>
      <c r="V3186" t="str">
        <f>TEXT(CoffeeData[[#This Row],[Date]],"dddd")</f>
        <v>Tuesday</v>
      </c>
    </row>
    <row r="3187" spans="1:22" x14ac:dyDescent="0.3">
      <c r="A3187" t="s">
        <v>3205</v>
      </c>
      <c r="B3187" s="3" t="s">
        <v>5174</v>
      </c>
      <c r="C3187" t="s">
        <v>5385</v>
      </c>
      <c r="D3187" s="5" t="s">
        <v>6171</v>
      </c>
      <c r="E3187" t="s">
        <v>6384</v>
      </c>
      <c r="F3187" t="s">
        <v>7129</v>
      </c>
      <c r="G3187" t="s">
        <v>7133</v>
      </c>
      <c r="H3187" t="s">
        <v>7149</v>
      </c>
      <c r="I3187" t="s">
        <v>7154</v>
      </c>
      <c r="J3187" s="11">
        <v>3</v>
      </c>
      <c r="K3187" s="9">
        <v>2.5</v>
      </c>
      <c r="L3187">
        <v>5</v>
      </c>
      <c r="M3187" s="7">
        <v>7.12</v>
      </c>
      <c r="N3187" t="s">
        <v>7156</v>
      </c>
      <c r="O3187" t="s">
        <v>7160</v>
      </c>
      <c r="P3187" t="s">
        <v>7166</v>
      </c>
      <c r="Q3187" s="9">
        <v>4.8</v>
      </c>
      <c r="R3187" t="s">
        <v>7172</v>
      </c>
      <c r="S3187" t="s">
        <v>7176</v>
      </c>
      <c r="T3187">
        <v>36</v>
      </c>
      <c r="U3187" t="str">
        <f>TEXT(CoffeeData[[#This Row],[Date]],"mmm")</f>
        <v>Oct</v>
      </c>
      <c r="V3187" t="str">
        <f>TEXT(CoffeeData[[#This Row],[Date]],"dddd")</f>
        <v>Saturday</v>
      </c>
    </row>
    <row r="3188" spans="1:22" x14ac:dyDescent="0.3">
      <c r="A3188" t="s">
        <v>3206</v>
      </c>
      <c r="B3188" s="3" t="s">
        <v>5207</v>
      </c>
      <c r="C3188" t="s">
        <v>5385</v>
      </c>
      <c r="D3188" s="5" t="s">
        <v>5576</v>
      </c>
      <c r="E3188" t="s">
        <v>6665</v>
      </c>
      <c r="F3188" t="s">
        <v>7130</v>
      </c>
      <c r="G3188" t="s">
        <v>7132</v>
      </c>
      <c r="H3188" t="s">
        <v>7148</v>
      </c>
      <c r="I3188" t="s">
        <v>7154</v>
      </c>
      <c r="J3188" s="11">
        <v>2</v>
      </c>
      <c r="K3188" s="9">
        <v>2.5</v>
      </c>
      <c r="L3188">
        <v>15</v>
      </c>
      <c r="M3188" s="7">
        <v>4.25</v>
      </c>
      <c r="N3188" t="s">
        <v>7156</v>
      </c>
      <c r="O3188" t="s">
        <v>7160</v>
      </c>
      <c r="P3188" t="s">
        <v>7168</v>
      </c>
      <c r="Q3188" s="9">
        <v>4.0999999999999996</v>
      </c>
      <c r="R3188" t="s">
        <v>7173</v>
      </c>
      <c r="S3188" t="s">
        <v>7174</v>
      </c>
      <c r="T3188">
        <v>30</v>
      </c>
      <c r="U3188" t="str">
        <f>TEXT(CoffeeData[[#This Row],[Date]],"mmm")</f>
        <v>May</v>
      </c>
      <c r="V3188" t="str">
        <f>TEXT(CoffeeData[[#This Row],[Date]],"dddd")</f>
        <v>Saturday</v>
      </c>
    </row>
    <row r="3189" spans="1:22" x14ac:dyDescent="0.3">
      <c r="A3189" t="s">
        <v>3207</v>
      </c>
      <c r="B3189" s="3" t="s">
        <v>5298</v>
      </c>
      <c r="C3189" t="s">
        <v>5390</v>
      </c>
      <c r="D3189" s="5" t="s">
        <v>5934</v>
      </c>
      <c r="E3189" t="s">
        <v>6360</v>
      </c>
      <c r="F3189" t="s">
        <v>7131</v>
      </c>
      <c r="G3189" t="s">
        <v>7142</v>
      </c>
      <c r="H3189" t="s">
        <v>7152</v>
      </c>
      <c r="I3189" t="s">
        <v>7155</v>
      </c>
      <c r="J3189" s="11">
        <v>3</v>
      </c>
      <c r="K3189" s="9">
        <v>4.5</v>
      </c>
      <c r="L3189">
        <v>5</v>
      </c>
      <c r="M3189" s="7">
        <v>12.82</v>
      </c>
      <c r="N3189" t="s">
        <v>7157</v>
      </c>
      <c r="O3189" t="s">
        <v>7159</v>
      </c>
      <c r="P3189" t="s">
        <v>7170</v>
      </c>
      <c r="Q3189" s="9">
        <v>3.8</v>
      </c>
      <c r="R3189" t="s">
        <v>7172</v>
      </c>
      <c r="S3189" t="s">
        <v>7175</v>
      </c>
      <c r="T3189">
        <v>30</v>
      </c>
      <c r="U3189" t="str">
        <f>TEXT(CoffeeData[[#This Row],[Date]],"mmm")</f>
        <v>Jan</v>
      </c>
      <c r="V3189" t="str">
        <f>TEXT(CoffeeData[[#This Row],[Date]],"dddd")</f>
        <v>Monday</v>
      </c>
    </row>
    <row r="3190" spans="1:22" x14ac:dyDescent="0.3">
      <c r="A3190" t="s">
        <v>3208</v>
      </c>
      <c r="B3190" s="3" t="s">
        <v>5027</v>
      </c>
      <c r="C3190" t="s">
        <v>5387</v>
      </c>
      <c r="D3190" s="5" t="s">
        <v>6105</v>
      </c>
      <c r="E3190" t="s">
        <v>7074</v>
      </c>
      <c r="F3190" t="s">
        <v>7130</v>
      </c>
      <c r="G3190" t="s">
        <v>7137</v>
      </c>
      <c r="H3190" t="s">
        <v>7150</v>
      </c>
      <c r="I3190" t="s">
        <v>7153</v>
      </c>
      <c r="J3190" s="11">
        <v>1</v>
      </c>
      <c r="K3190" s="9">
        <v>3</v>
      </c>
      <c r="L3190">
        <v>15</v>
      </c>
      <c r="M3190" s="7">
        <v>2.5499999999999998</v>
      </c>
      <c r="N3190" t="s">
        <v>7158</v>
      </c>
      <c r="O3190" t="s">
        <v>7160</v>
      </c>
      <c r="P3190" t="s">
        <v>7166</v>
      </c>
      <c r="Q3190" s="9">
        <v>3.2</v>
      </c>
      <c r="R3190" t="s">
        <v>7172</v>
      </c>
      <c r="S3190" t="s">
        <v>7176</v>
      </c>
      <c r="T3190">
        <v>44</v>
      </c>
      <c r="U3190" t="str">
        <f>TEXT(CoffeeData[[#This Row],[Date]],"mmm")</f>
        <v>Mar</v>
      </c>
      <c r="V3190" t="str">
        <f>TEXT(CoffeeData[[#This Row],[Date]],"dddd")</f>
        <v>Tuesday</v>
      </c>
    </row>
    <row r="3191" spans="1:22" x14ac:dyDescent="0.3">
      <c r="A3191" t="s">
        <v>3209</v>
      </c>
      <c r="B3191" s="3" t="s">
        <v>5230</v>
      </c>
      <c r="C3191" t="s">
        <v>5389</v>
      </c>
      <c r="D3191" s="5" t="s">
        <v>5448</v>
      </c>
      <c r="E3191" t="s">
        <v>6467</v>
      </c>
      <c r="F3191" t="s">
        <v>7131</v>
      </c>
      <c r="G3191" t="s">
        <v>7145</v>
      </c>
      <c r="H3191" t="s">
        <v>7148</v>
      </c>
      <c r="I3191" t="s">
        <v>7154</v>
      </c>
      <c r="J3191" s="11">
        <v>4</v>
      </c>
      <c r="K3191" s="9">
        <v>2</v>
      </c>
      <c r="L3191">
        <v>0</v>
      </c>
      <c r="M3191" s="7">
        <v>8</v>
      </c>
      <c r="N3191" t="s">
        <v>7157</v>
      </c>
      <c r="O3191" t="s">
        <v>7163</v>
      </c>
      <c r="P3191" t="s">
        <v>7169</v>
      </c>
      <c r="Q3191" s="9">
        <v>4.8</v>
      </c>
      <c r="R3191" t="s">
        <v>7172</v>
      </c>
      <c r="S3191" t="s">
        <v>7174</v>
      </c>
      <c r="T3191">
        <v>40</v>
      </c>
      <c r="U3191" t="str">
        <f>TEXT(CoffeeData[[#This Row],[Date]],"mmm")</f>
        <v>Dec</v>
      </c>
      <c r="V3191" t="str">
        <f>TEXT(CoffeeData[[#This Row],[Date]],"dddd")</f>
        <v>Thursday</v>
      </c>
    </row>
    <row r="3192" spans="1:22" x14ac:dyDescent="0.3">
      <c r="A3192" t="s">
        <v>3210</v>
      </c>
      <c r="B3192" s="3" t="s">
        <v>5076</v>
      </c>
      <c r="C3192" t="s">
        <v>5386</v>
      </c>
      <c r="D3192" s="5" t="s">
        <v>5736</v>
      </c>
      <c r="E3192" t="s">
        <v>6705</v>
      </c>
      <c r="F3192" t="s">
        <v>7130</v>
      </c>
      <c r="G3192" t="s">
        <v>7138</v>
      </c>
      <c r="H3192" t="s">
        <v>7152</v>
      </c>
      <c r="I3192" t="s">
        <v>7154</v>
      </c>
      <c r="J3192" s="11">
        <v>2</v>
      </c>
      <c r="K3192" s="9">
        <v>5.5</v>
      </c>
      <c r="L3192">
        <v>10</v>
      </c>
      <c r="M3192" s="7">
        <v>9.9</v>
      </c>
      <c r="N3192" t="s">
        <v>7158</v>
      </c>
      <c r="O3192" t="s">
        <v>7161</v>
      </c>
      <c r="P3192" t="s">
        <v>7169</v>
      </c>
      <c r="Q3192" s="9">
        <v>3.3</v>
      </c>
      <c r="R3192" t="s">
        <v>7171</v>
      </c>
      <c r="S3192" t="s">
        <v>7176</v>
      </c>
      <c r="T3192">
        <v>34</v>
      </c>
      <c r="U3192" t="str">
        <f>TEXT(CoffeeData[[#This Row],[Date]],"mmm")</f>
        <v>Feb</v>
      </c>
      <c r="V3192" t="str">
        <f>TEXT(CoffeeData[[#This Row],[Date]],"dddd")</f>
        <v>Sunday</v>
      </c>
    </row>
    <row r="3193" spans="1:22" x14ac:dyDescent="0.3">
      <c r="A3193" t="s">
        <v>3211</v>
      </c>
      <c r="B3193" s="3" t="s">
        <v>5344</v>
      </c>
      <c r="C3193" t="s">
        <v>5389</v>
      </c>
      <c r="D3193" s="5" t="s">
        <v>5913</v>
      </c>
      <c r="E3193" t="s">
        <v>7078</v>
      </c>
      <c r="F3193" t="s">
        <v>7129</v>
      </c>
      <c r="G3193" t="s">
        <v>7147</v>
      </c>
      <c r="H3193" t="s">
        <v>7152</v>
      </c>
      <c r="I3193" t="s">
        <v>7155</v>
      </c>
      <c r="J3193" s="11">
        <v>2</v>
      </c>
      <c r="K3193" s="9">
        <v>5</v>
      </c>
      <c r="L3193">
        <v>0</v>
      </c>
      <c r="M3193" s="7">
        <v>10</v>
      </c>
      <c r="N3193" t="s">
        <v>7156</v>
      </c>
      <c r="O3193" t="s">
        <v>7163</v>
      </c>
      <c r="P3193" t="s">
        <v>7170</v>
      </c>
      <c r="Q3193" s="9">
        <v>4.2</v>
      </c>
      <c r="R3193" t="s">
        <v>7172</v>
      </c>
      <c r="S3193" t="s">
        <v>7176</v>
      </c>
      <c r="T3193">
        <v>30</v>
      </c>
      <c r="U3193" t="str">
        <f>TEXT(CoffeeData[[#This Row],[Date]],"mmm")</f>
        <v>May</v>
      </c>
      <c r="V3193" t="str">
        <f>TEXT(CoffeeData[[#This Row],[Date]],"dddd")</f>
        <v>Thursday</v>
      </c>
    </row>
    <row r="3194" spans="1:22" x14ac:dyDescent="0.3">
      <c r="A3194" t="s">
        <v>3212</v>
      </c>
      <c r="B3194" s="3" t="s">
        <v>5321</v>
      </c>
      <c r="C3194" t="s">
        <v>5389</v>
      </c>
      <c r="D3194" s="5" t="s">
        <v>5536</v>
      </c>
      <c r="E3194" t="s">
        <v>6466</v>
      </c>
      <c r="F3194" t="s">
        <v>7130</v>
      </c>
      <c r="G3194" t="s">
        <v>7141</v>
      </c>
      <c r="H3194" t="s">
        <v>7149</v>
      </c>
      <c r="I3194" t="s">
        <v>7154</v>
      </c>
      <c r="J3194" s="11">
        <v>4</v>
      </c>
      <c r="K3194" s="9">
        <v>3</v>
      </c>
      <c r="L3194">
        <v>15</v>
      </c>
      <c r="M3194" s="7">
        <v>10.199999999999999</v>
      </c>
      <c r="N3194" t="s">
        <v>7158</v>
      </c>
      <c r="O3194" t="s">
        <v>7159</v>
      </c>
      <c r="P3194" t="s">
        <v>7169</v>
      </c>
      <c r="Q3194" s="9">
        <v>4.3</v>
      </c>
      <c r="R3194" t="s">
        <v>7171</v>
      </c>
      <c r="S3194" t="s">
        <v>7175</v>
      </c>
      <c r="T3194">
        <v>40</v>
      </c>
      <c r="U3194" t="str">
        <f>TEXT(CoffeeData[[#This Row],[Date]],"mmm")</f>
        <v>May</v>
      </c>
      <c r="V3194" t="str">
        <f>TEXT(CoffeeData[[#This Row],[Date]],"dddd")</f>
        <v>Thursday</v>
      </c>
    </row>
    <row r="3195" spans="1:22" x14ac:dyDescent="0.3">
      <c r="A3195" t="s">
        <v>3213</v>
      </c>
      <c r="B3195" s="3" t="s">
        <v>5266</v>
      </c>
      <c r="C3195" t="s">
        <v>5385</v>
      </c>
      <c r="D3195" s="5" t="s">
        <v>5904</v>
      </c>
      <c r="E3195" t="s">
        <v>6526</v>
      </c>
      <c r="F3195" t="s">
        <v>7130</v>
      </c>
      <c r="G3195" t="s">
        <v>7143</v>
      </c>
      <c r="H3195" t="s">
        <v>7149</v>
      </c>
      <c r="I3195" t="s">
        <v>7154</v>
      </c>
      <c r="J3195" s="11">
        <v>1</v>
      </c>
      <c r="K3195" s="9">
        <v>4.5</v>
      </c>
      <c r="L3195">
        <v>0</v>
      </c>
      <c r="M3195" s="7">
        <v>4.5</v>
      </c>
      <c r="N3195" t="s">
        <v>7157</v>
      </c>
      <c r="O3195" t="s">
        <v>7161</v>
      </c>
      <c r="P3195" t="s">
        <v>7167</v>
      </c>
      <c r="Q3195" s="9">
        <v>3.6</v>
      </c>
      <c r="R3195" t="s">
        <v>7173</v>
      </c>
      <c r="S3195" t="s">
        <v>7174</v>
      </c>
      <c r="T3195">
        <v>33</v>
      </c>
      <c r="U3195" t="str">
        <f>TEXT(CoffeeData[[#This Row],[Date]],"mmm")</f>
        <v>May</v>
      </c>
      <c r="V3195" t="str">
        <f>TEXT(CoffeeData[[#This Row],[Date]],"dddd")</f>
        <v>Saturday</v>
      </c>
    </row>
    <row r="3196" spans="1:22" x14ac:dyDescent="0.3">
      <c r="A3196" t="s">
        <v>3214</v>
      </c>
      <c r="B3196" s="3" t="s">
        <v>5041</v>
      </c>
      <c r="C3196" t="s">
        <v>5390</v>
      </c>
      <c r="D3196" s="5" t="s">
        <v>5794</v>
      </c>
      <c r="E3196" t="s">
        <v>6854</v>
      </c>
      <c r="F3196" t="s">
        <v>7131</v>
      </c>
      <c r="G3196" t="s">
        <v>7140</v>
      </c>
      <c r="H3196" t="s">
        <v>7150</v>
      </c>
      <c r="I3196" t="s">
        <v>7153</v>
      </c>
      <c r="J3196" s="11">
        <v>4</v>
      </c>
      <c r="K3196" s="9">
        <v>2</v>
      </c>
      <c r="L3196">
        <v>0</v>
      </c>
      <c r="M3196" s="7">
        <v>8</v>
      </c>
      <c r="N3196" t="s">
        <v>7156</v>
      </c>
      <c r="O3196" t="s">
        <v>7162</v>
      </c>
      <c r="P3196" t="s">
        <v>7168</v>
      </c>
      <c r="Q3196" s="9">
        <v>3.9</v>
      </c>
      <c r="R3196" t="s">
        <v>7171</v>
      </c>
      <c r="S3196" t="s">
        <v>7176</v>
      </c>
      <c r="T3196">
        <v>45</v>
      </c>
      <c r="U3196" t="str">
        <f>TEXT(CoffeeData[[#This Row],[Date]],"mmm")</f>
        <v>May</v>
      </c>
      <c r="V3196" t="str">
        <f>TEXT(CoffeeData[[#This Row],[Date]],"dddd")</f>
        <v>Monday</v>
      </c>
    </row>
    <row r="3197" spans="1:22" x14ac:dyDescent="0.3">
      <c r="A3197" t="s">
        <v>3215</v>
      </c>
      <c r="B3197" s="3" t="s">
        <v>5113</v>
      </c>
      <c r="C3197" t="s">
        <v>5387</v>
      </c>
      <c r="D3197" s="5" t="s">
        <v>5882</v>
      </c>
      <c r="E3197" t="s">
        <v>6944</v>
      </c>
      <c r="F3197" t="s">
        <v>7131</v>
      </c>
      <c r="G3197" t="s">
        <v>7139</v>
      </c>
      <c r="H3197" t="s">
        <v>7148</v>
      </c>
      <c r="I3197" t="s">
        <v>7153</v>
      </c>
      <c r="J3197" s="11">
        <v>2</v>
      </c>
      <c r="K3197" s="9">
        <v>3</v>
      </c>
      <c r="L3197">
        <v>10</v>
      </c>
      <c r="M3197" s="7">
        <v>5.4</v>
      </c>
      <c r="N3197" t="s">
        <v>7157</v>
      </c>
      <c r="O3197" t="s">
        <v>7163</v>
      </c>
      <c r="P3197" t="s">
        <v>7168</v>
      </c>
      <c r="Q3197" s="9">
        <v>4.9000000000000004</v>
      </c>
      <c r="R3197" t="s">
        <v>7172</v>
      </c>
      <c r="S3197" t="s">
        <v>7174</v>
      </c>
      <c r="T3197">
        <v>29</v>
      </c>
      <c r="U3197" t="str">
        <f>TEXT(CoffeeData[[#This Row],[Date]],"mmm")</f>
        <v>Apr</v>
      </c>
      <c r="V3197" t="str">
        <f>TEXT(CoffeeData[[#This Row],[Date]],"dddd")</f>
        <v>Tuesday</v>
      </c>
    </row>
    <row r="3198" spans="1:22" x14ac:dyDescent="0.3">
      <c r="A3198" t="s">
        <v>3216</v>
      </c>
      <c r="B3198" s="3" t="s">
        <v>5218</v>
      </c>
      <c r="C3198" t="s">
        <v>5388</v>
      </c>
      <c r="D3198" s="5" t="s">
        <v>6217</v>
      </c>
      <c r="E3198" t="s">
        <v>6459</v>
      </c>
      <c r="F3198" t="s">
        <v>7129</v>
      </c>
      <c r="G3198" t="s">
        <v>7146</v>
      </c>
      <c r="H3198" t="s">
        <v>7151</v>
      </c>
      <c r="I3198" t="s">
        <v>7153</v>
      </c>
      <c r="J3198" s="11">
        <v>4</v>
      </c>
      <c r="K3198" s="9">
        <v>3.8</v>
      </c>
      <c r="L3198">
        <v>15</v>
      </c>
      <c r="M3198" s="7">
        <v>12.92</v>
      </c>
      <c r="N3198" t="s">
        <v>7158</v>
      </c>
      <c r="O3198" t="s">
        <v>7160</v>
      </c>
      <c r="P3198" t="s">
        <v>7170</v>
      </c>
      <c r="Q3198" s="9">
        <v>3.9</v>
      </c>
      <c r="R3198" t="s">
        <v>7171</v>
      </c>
      <c r="S3198" t="s">
        <v>7174</v>
      </c>
      <c r="T3198">
        <v>28</v>
      </c>
      <c r="U3198" t="str">
        <f>TEXT(CoffeeData[[#This Row],[Date]],"mmm")</f>
        <v>Jul</v>
      </c>
      <c r="V3198" t="str">
        <f>TEXT(CoffeeData[[#This Row],[Date]],"dddd")</f>
        <v>Wednesday</v>
      </c>
    </row>
    <row r="3199" spans="1:22" x14ac:dyDescent="0.3">
      <c r="A3199" t="s">
        <v>3217</v>
      </c>
      <c r="B3199" s="3" t="s">
        <v>5032</v>
      </c>
      <c r="C3199" t="s">
        <v>5387</v>
      </c>
      <c r="D3199" s="5" t="s">
        <v>5452</v>
      </c>
      <c r="E3199" t="s">
        <v>6578</v>
      </c>
      <c r="F3199" t="s">
        <v>7130</v>
      </c>
      <c r="G3199" t="s">
        <v>7147</v>
      </c>
      <c r="H3199" t="s">
        <v>7152</v>
      </c>
      <c r="I3199" t="s">
        <v>7153</v>
      </c>
      <c r="J3199" s="11">
        <v>2</v>
      </c>
      <c r="K3199" s="9">
        <v>5</v>
      </c>
      <c r="L3199">
        <v>0</v>
      </c>
      <c r="M3199" s="7">
        <v>10</v>
      </c>
      <c r="N3199" t="s">
        <v>7158</v>
      </c>
      <c r="O3199" t="s">
        <v>7160</v>
      </c>
      <c r="P3199" t="s">
        <v>7168</v>
      </c>
      <c r="Q3199" s="9">
        <v>3.9</v>
      </c>
      <c r="R3199" t="s">
        <v>7172</v>
      </c>
      <c r="S3199" t="s">
        <v>7174</v>
      </c>
      <c r="T3199">
        <v>37</v>
      </c>
      <c r="U3199" t="str">
        <f>TEXT(CoffeeData[[#This Row],[Date]],"mmm")</f>
        <v>Dec</v>
      </c>
      <c r="V3199" t="str">
        <f>TEXT(CoffeeData[[#This Row],[Date]],"dddd")</f>
        <v>Tuesday</v>
      </c>
    </row>
    <row r="3200" spans="1:22" x14ac:dyDescent="0.3">
      <c r="A3200" t="s">
        <v>3218</v>
      </c>
      <c r="B3200" s="3" t="s">
        <v>5303</v>
      </c>
      <c r="C3200" t="s">
        <v>5386</v>
      </c>
      <c r="D3200" s="5" t="s">
        <v>5600</v>
      </c>
      <c r="E3200" t="s">
        <v>6880</v>
      </c>
      <c r="F3200" t="s">
        <v>7131</v>
      </c>
      <c r="G3200" t="s">
        <v>7142</v>
      </c>
      <c r="H3200" t="s">
        <v>7152</v>
      </c>
      <c r="I3200" t="s">
        <v>7154</v>
      </c>
      <c r="J3200" s="11">
        <v>4</v>
      </c>
      <c r="K3200" s="9">
        <v>4.5</v>
      </c>
      <c r="L3200">
        <v>10</v>
      </c>
      <c r="M3200" s="7">
        <v>16.2</v>
      </c>
      <c r="N3200" t="s">
        <v>7157</v>
      </c>
      <c r="O3200" t="s">
        <v>7161</v>
      </c>
      <c r="P3200" t="s">
        <v>7169</v>
      </c>
      <c r="Q3200" s="9">
        <v>4.5</v>
      </c>
      <c r="R3200" t="s">
        <v>7173</v>
      </c>
      <c r="S3200" t="s">
        <v>7175</v>
      </c>
      <c r="T3200">
        <v>35</v>
      </c>
      <c r="U3200" t="str">
        <f>TEXT(CoffeeData[[#This Row],[Date]],"mmm")</f>
        <v>Apr</v>
      </c>
      <c r="V3200" t="str">
        <f>TEXT(CoffeeData[[#This Row],[Date]],"dddd")</f>
        <v>Sunday</v>
      </c>
    </row>
    <row r="3201" spans="1:22" x14ac:dyDescent="0.3">
      <c r="A3201" t="s">
        <v>3219</v>
      </c>
      <c r="B3201" s="3" t="s">
        <v>5074</v>
      </c>
      <c r="C3201" t="s">
        <v>5388</v>
      </c>
      <c r="D3201" s="5" t="s">
        <v>5735</v>
      </c>
      <c r="E3201" t="s">
        <v>7069</v>
      </c>
      <c r="F3201" t="s">
        <v>7130</v>
      </c>
      <c r="G3201" t="s">
        <v>7137</v>
      </c>
      <c r="H3201" t="s">
        <v>7150</v>
      </c>
      <c r="I3201" t="s">
        <v>7154</v>
      </c>
      <c r="J3201" s="11">
        <v>3</v>
      </c>
      <c r="K3201" s="9">
        <v>3</v>
      </c>
      <c r="L3201">
        <v>10</v>
      </c>
      <c r="M3201" s="7">
        <v>8.1</v>
      </c>
      <c r="N3201" t="s">
        <v>7158</v>
      </c>
      <c r="O3201" t="s">
        <v>7162</v>
      </c>
      <c r="P3201" t="s">
        <v>7169</v>
      </c>
      <c r="Q3201" s="9">
        <v>3.1</v>
      </c>
      <c r="R3201" t="s">
        <v>7171</v>
      </c>
      <c r="S3201" t="s">
        <v>7176</v>
      </c>
      <c r="T3201">
        <v>32</v>
      </c>
      <c r="U3201" t="str">
        <f>TEXT(CoffeeData[[#This Row],[Date]],"mmm")</f>
        <v>Dec</v>
      </c>
      <c r="V3201" t="str">
        <f>TEXT(CoffeeData[[#This Row],[Date]],"dddd")</f>
        <v>Wednesday</v>
      </c>
    </row>
    <row r="3202" spans="1:22" x14ac:dyDescent="0.3">
      <c r="A3202" t="s">
        <v>3220</v>
      </c>
      <c r="B3202" s="3" t="s">
        <v>5029</v>
      </c>
      <c r="C3202" t="s">
        <v>5386</v>
      </c>
      <c r="D3202" s="5" t="s">
        <v>5696</v>
      </c>
      <c r="E3202" t="s">
        <v>6475</v>
      </c>
      <c r="F3202" t="s">
        <v>7130</v>
      </c>
      <c r="G3202" t="s">
        <v>7145</v>
      </c>
      <c r="H3202" t="s">
        <v>7148</v>
      </c>
      <c r="I3202" t="s">
        <v>7153</v>
      </c>
      <c r="J3202" s="11">
        <v>2</v>
      </c>
      <c r="K3202" s="9">
        <v>2</v>
      </c>
      <c r="L3202">
        <v>0</v>
      </c>
      <c r="M3202" s="7">
        <v>4</v>
      </c>
      <c r="N3202" t="s">
        <v>7157</v>
      </c>
      <c r="O3202" t="s">
        <v>7160</v>
      </c>
      <c r="P3202" t="s">
        <v>7170</v>
      </c>
      <c r="Q3202" s="9">
        <v>3.8</v>
      </c>
      <c r="R3202" t="s">
        <v>7171</v>
      </c>
      <c r="S3202" t="s">
        <v>7176</v>
      </c>
      <c r="T3202">
        <v>45</v>
      </c>
      <c r="U3202" t="str">
        <f>TEXT(CoffeeData[[#This Row],[Date]],"mmm")</f>
        <v>Dec</v>
      </c>
      <c r="V3202" t="str">
        <f>TEXT(CoffeeData[[#This Row],[Date]],"dddd")</f>
        <v>Sunday</v>
      </c>
    </row>
    <row r="3203" spans="1:22" x14ac:dyDescent="0.3">
      <c r="A3203" t="s">
        <v>3221</v>
      </c>
      <c r="B3203" s="3" t="s">
        <v>5219</v>
      </c>
      <c r="C3203" t="s">
        <v>5391</v>
      </c>
      <c r="D3203" s="5" t="s">
        <v>6117</v>
      </c>
      <c r="E3203" t="s">
        <v>6682</v>
      </c>
      <c r="F3203" t="s">
        <v>7131</v>
      </c>
      <c r="G3203" t="s">
        <v>7138</v>
      </c>
      <c r="H3203" t="s">
        <v>7152</v>
      </c>
      <c r="I3203" t="s">
        <v>7154</v>
      </c>
      <c r="J3203" s="11">
        <v>4</v>
      </c>
      <c r="K3203" s="9">
        <v>5.5</v>
      </c>
      <c r="L3203">
        <v>15</v>
      </c>
      <c r="M3203" s="7">
        <v>18.7</v>
      </c>
      <c r="N3203" t="s">
        <v>7156</v>
      </c>
      <c r="O3203" t="s">
        <v>7161</v>
      </c>
      <c r="P3203" t="s">
        <v>7167</v>
      </c>
      <c r="Q3203" s="9">
        <v>4</v>
      </c>
      <c r="R3203" t="s">
        <v>7173</v>
      </c>
      <c r="S3203" t="s">
        <v>7176</v>
      </c>
      <c r="T3203">
        <v>31</v>
      </c>
      <c r="U3203" t="str">
        <f>TEXT(CoffeeData[[#This Row],[Date]],"mmm")</f>
        <v>Aug</v>
      </c>
      <c r="V3203" t="str">
        <f>TEXT(CoffeeData[[#This Row],[Date]],"dddd")</f>
        <v>Friday</v>
      </c>
    </row>
    <row r="3204" spans="1:22" x14ac:dyDescent="0.3">
      <c r="A3204" t="s">
        <v>3222</v>
      </c>
      <c r="B3204" s="3" t="s">
        <v>5139</v>
      </c>
      <c r="C3204" t="s">
        <v>5388</v>
      </c>
      <c r="D3204" s="5" t="s">
        <v>5679</v>
      </c>
      <c r="E3204" t="s">
        <v>6913</v>
      </c>
      <c r="F3204" t="s">
        <v>7130</v>
      </c>
      <c r="G3204" t="s">
        <v>7137</v>
      </c>
      <c r="H3204" t="s">
        <v>7150</v>
      </c>
      <c r="I3204" t="s">
        <v>7154</v>
      </c>
      <c r="J3204" s="11">
        <v>3</v>
      </c>
      <c r="K3204" s="9">
        <v>3</v>
      </c>
      <c r="L3204">
        <v>10</v>
      </c>
      <c r="M3204" s="7">
        <v>8.1</v>
      </c>
      <c r="N3204" t="s">
        <v>7156</v>
      </c>
      <c r="O3204" t="s">
        <v>7159</v>
      </c>
      <c r="P3204" t="s">
        <v>7170</v>
      </c>
      <c r="Q3204" s="9">
        <v>3.3</v>
      </c>
      <c r="R3204" t="s">
        <v>7172</v>
      </c>
      <c r="S3204" t="s">
        <v>7174</v>
      </c>
      <c r="T3204">
        <v>42</v>
      </c>
      <c r="U3204" t="str">
        <f>TEXT(CoffeeData[[#This Row],[Date]],"mmm")</f>
        <v>Jul</v>
      </c>
      <c r="V3204" t="str">
        <f>TEXT(CoffeeData[[#This Row],[Date]],"dddd")</f>
        <v>Wednesday</v>
      </c>
    </row>
    <row r="3205" spans="1:22" x14ac:dyDescent="0.3">
      <c r="A3205" t="s">
        <v>3223</v>
      </c>
      <c r="B3205" s="3" t="s">
        <v>5345</v>
      </c>
      <c r="C3205" t="s">
        <v>5389</v>
      </c>
      <c r="D3205" s="5" t="s">
        <v>5453</v>
      </c>
      <c r="E3205" t="s">
        <v>6796</v>
      </c>
      <c r="F3205" t="s">
        <v>7131</v>
      </c>
      <c r="G3205" t="s">
        <v>7140</v>
      </c>
      <c r="H3205" t="s">
        <v>7150</v>
      </c>
      <c r="I3205" t="s">
        <v>7154</v>
      </c>
      <c r="J3205" s="11">
        <v>2</v>
      </c>
      <c r="K3205" s="9">
        <v>2</v>
      </c>
      <c r="L3205">
        <v>10</v>
      </c>
      <c r="M3205" s="7">
        <v>3.6</v>
      </c>
      <c r="N3205" t="s">
        <v>7156</v>
      </c>
      <c r="O3205" t="s">
        <v>7161</v>
      </c>
      <c r="P3205" t="s">
        <v>7164</v>
      </c>
      <c r="Q3205" s="9">
        <v>4.2</v>
      </c>
      <c r="R3205" t="s">
        <v>7171</v>
      </c>
      <c r="S3205" t="s">
        <v>7174</v>
      </c>
      <c r="T3205">
        <v>40</v>
      </c>
      <c r="U3205" t="str">
        <f>TEXT(CoffeeData[[#This Row],[Date]],"mmm")</f>
        <v>Jun</v>
      </c>
      <c r="V3205" t="str">
        <f>TEXT(CoffeeData[[#This Row],[Date]],"dddd")</f>
        <v>Thursday</v>
      </c>
    </row>
    <row r="3206" spans="1:22" x14ac:dyDescent="0.3">
      <c r="A3206" t="s">
        <v>3224</v>
      </c>
      <c r="B3206" s="3" t="s">
        <v>5035</v>
      </c>
      <c r="C3206" t="s">
        <v>5385</v>
      </c>
      <c r="D3206" s="5" t="s">
        <v>6084</v>
      </c>
      <c r="E3206" t="s">
        <v>6378</v>
      </c>
      <c r="F3206" t="s">
        <v>7131</v>
      </c>
      <c r="G3206" t="s">
        <v>7142</v>
      </c>
      <c r="H3206" t="s">
        <v>7152</v>
      </c>
      <c r="I3206" t="s">
        <v>7154</v>
      </c>
      <c r="J3206" s="11">
        <v>2</v>
      </c>
      <c r="K3206" s="9">
        <v>4.5</v>
      </c>
      <c r="L3206">
        <v>15</v>
      </c>
      <c r="M3206" s="7">
        <v>7.65</v>
      </c>
      <c r="N3206" t="s">
        <v>7158</v>
      </c>
      <c r="O3206" t="s">
        <v>7159</v>
      </c>
      <c r="P3206" t="s">
        <v>7170</v>
      </c>
      <c r="Q3206" s="9">
        <v>4.9000000000000004</v>
      </c>
      <c r="R3206" t="s">
        <v>7171</v>
      </c>
      <c r="S3206" t="s">
        <v>7176</v>
      </c>
      <c r="T3206">
        <v>43</v>
      </c>
      <c r="U3206" t="str">
        <f>TEXT(CoffeeData[[#This Row],[Date]],"mmm")</f>
        <v>Oct</v>
      </c>
      <c r="V3206" t="str">
        <f>TEXT(CoffeeData[[#This Row],[Date]],"dddd")</f>
        <v>Saturday</v>
      </c>
    </row>
    <row r="3207" spans="1:22" x14ac:dyDescent="0.3">
      <c r="A3207" t="s">
        <v>3225</v>
      </c>
      <c r="B3207" s="3" t="s">
        <v>5118</v>
      </c>
      <c r="C3207" t="s">
        <v>5387</v>
      </c>
      <c r="D3207" s="5" t="s">
        <v>5789</v>
      </c>
      <c r="E3207" t="s">
        <v>6574</v>
      </c>
      <c r="F3207" t="s">
        <v>7130</v>
      </c>
      <c r="G3207" t="s">
        <v>7143</v>
      </c>
      <c r="H3207" t="s">
        <v>7149</v>
      </c>
      <c r="I3207" t="s">
        <v>7153</v>
      </c>
      <c r="J3207" s="11">
        <v>2</v>
      </c>
      <c r="K3207" s="9">
        <v>4.5</v>
      </c>
      <c r="L3207">
        <v>0</v>
      </c>
      <c r="M3207" s="7">
        <v>9</v>
      </c>
      <c r="N3207" t="s">
        <v>7156</v>
      </c>
      <c r="O3207" t="s">
        <v>7161</v>
      </c>
      <c r="P3207" t="s">
        <v>7167</v>
      </c>
      <c r="Q3207" s="9">
        <v>3</v>
      </c>
      <c r="R3207" t="s">
        <v>7172</v>
      </c>
      <c r="S3207" t="s">
        <v>7174</v>
      </c>
      <c r="T3207">
        <v>33</v>
      </c>
      <c r="U3207" t="str">
        <f>TEXT(CoffeeData[[#This Row],[Date]],"mmm")</f>
        <v>Feb</v>
      </c>
      <c r="V3207" t="str">
        <f>TEXT(CoffeeData[[#This Row],[Date]],"dddd")</f>
        <v>Tuesday</v>
      </c>
    </row>
    <row r="3208" spans="1:22" x14ac:dyDescent="0.3">
      <c r="A3208" t="s">
        <v>3226</v>
      </c>
      <c r="B3208" s="3" t="s">
        <v>5030</v>
      </c>
      <c r="C3208" t="s">
        <v>5390</v>
      </c>
      <c r="D3208" s="5" t="s">
        <v>5499</v>
      </c>
      <c r="E3208" t="s">
        <v>6342</v>
      </c>
      <c r="F3208" t="s">
        <v>7130</v>
      </c>
      <c r="G3208" t="s">
        <v>7138</v>
      </c>
      <c r="H3208" t="s">
        <v>7152</v>
      </c>
      <c r="I3208" t="s">
        <v>7154</v>
      </c>
      <c r="J3208" s="11">
        <v>4</v>
      </c>
      <c r="K3208" s="9">
        <v>5.5</v>
      </c>
      <c r="L3208">
        <v>0</v>
      </c>
      <c r="M3208" s="7">
        <v>22</v>
      </c>
      <c r="N3208" t="s">
        <v>7158</v>
      </c>
      <c r="O3208" t="s">
        <v>7160</v>
      </c>
      <c r="P3208" t="s">
        <v>7166</v>
      </c>
      <c r="Q3208" s="9">
        <v>3.2</v>
      </c>
      <c r="R3208" t="s">
        <v>7171</v>
      </c>
      <c r="S3208" t="s">
        <v>7175</v>
      </c>
      <c r="T3208">
        <v>35</v>
      </c>
      <c r="U3208" t="str">
        <f>TEXT(CoffeeData[[#This Row],[Date]],"mmm")</f>
        <v>Apr</v>
      </c>
      <c r="V3208" t="str">
        <f>TEXT(CoffeeData[[#This Row],[Date]],"dddd")</f>
        <v>Monday</v>
      </c>
    </row>
    <row r="3209" spans="1:22" x14ac:dyDescent="0.3">
      <c r="A3209" t="s">
        <v>3227</v>
      </c>
      <c r="B3209" s="3" t="s">
        <v>5351</v>
      </c>
      <c r="C3209" t="s">
        <v>5386</v>
      </c>
      <c r="D3209" s="5" t="s">
        <v>6008</v>
      </c>
      <c r="E3209" t="s">
        <v>6944</v>
      </c>
      <c r="F3209" t="s">
        <v>7130</v>
      </c>
      <c r="G3209" t="s">
        <v>7144</v>
      </c>
      <c r="H3209" t="s">
        <v>7149</v>
      </c>
      <c r="I3209" t="s">
        <v>7155</v>
      </c>
      <c r="J3209" s="11">
        <v>4</v>
      </c>
      <c r="K3209" s="9">
        <v>3.5</v>
      </c>
      <c r="L3209">
        <v>0</v>
      </c>
      <c r="M3209" s="7">
        <v>14</v>
      </c>
      <c r="N3209" t="s">
        <v>7156</v>
      </c>
      <c r="O3209" t="s">
        <v>7161</v>
      </c>
      <c r="P3209" t="s">
        <v>7167</v>
      </c>
      <c r="Q3209" s="9">
        <v>4.3</v>
      </c>
      <c r="R3209" t="s">
        <v>7172</v>
      </c>
      <c r="S3209" t="s">
        <v>7174</v>
      </c>
      <c r="T3209">
        <v>33</v>
      </c>
      <c r="U3209" t="str">
        <f>TEXT(CoffeeData[[#This Row],[Date]],"mmm")</f>
        <v>Feb</v>
      </c>
      <c r="V3209" t="str">
        <f>TEXT(CoffeeData[[#This Row],[Date]],"dddd")</f>
        <v>Sunday</v>
      </c>
    </row>
    <row r="3210" spans="1:22" x14ac:dyDescent="0.3">
      <c r="A3210" t="s">
        <v>3228</v>
      </c>
      <c r="B3210" s="3" t="s">
        <v>5288</v>
      </c>
      <c r="C3210" t="s">
        <v>5387</v>
      </c>
      <c r="D3210" s="5" t="s">
        <v>6053</v>
      </c>
      <c r="E3210" t="s">
        <v>6350</v>
      </c>
      <c r="F3210" t="s">
        <v>7130</v>
      </c>
      <c r="G3210" t="s">
        <v>7146</v>
      </c>
      <c r="H3210" t="s">
        <v>7151</v>
      </c>
      <c r="I3210" t="s">
        <v>7155</v>
      </c>
      <c r="J3210" s="11">
        <v>2</v>
      </c>
      <c r="K3210" s="9">
        <v>3.8</v>
      </c>
      <c r="L3210">
        <v>5</v>
      </c>
      <c r="M3210" s="7">
        <v>7.22</v>
      </c>
      <c r="N3210" t="s">
        <v>7156</v>
      </c>
      <c r="O3210" t="s">
        <v>7162</v>
      </c>
      <c r="P3210" t="s">
        <v>7166</v>
      </c>
      <c r="Q3210" s="9">
        <v>4.7</v>
      </c>
      <c r="R3210" t="s">
        <v>7173</v>
      </c>
      <c r="S3210" t="s">
        <v>7175</v>
      </c>
      <c r="T3210">
        <v>43</v>
      </c>
      <c r="U3210" t="str">
        <f>TEXT(CoffeeData[[#This Row],[Date]],"mmm")</f>
        <v>Nov</v>
      </c>
      <c r="V3210" t="str">
        <f>TEXT(CoffeeData[[#This Row],[Date]],"dddd")</f>
        <v>Tuesday</v>
      </c>
    </row>
    <row r="3211" spans="1:22" x14ac:dyDescent="0.3">
      <c r="A3211" t="s">
        <v>3229</v>
      </c>
      <c r="B3211" s="3" t="s">
        <v>5236</v>
      </c>
      <c r="C3211" t="s">
        <v>5385</v>
      </c>
      <c r="D3211" s="5" t="s">
        <v>5819</v>
      </c>
      <c r="E3211" t="s">
        <v>6757</v>
      </c>
      <c r="F3211" t="s">
        <v>7129</v>
      </c>
      <c r="G3211" t="s">
        <v>7143</v>
      </c>
      <c r="H3211" t="s">
        <v>7149</v>
      </c>
      <c r="I3211" t="s">
        <v>7154</v>
      </c>
      <c r="J3211" s="11">
        <v>3</v>
      </c>
      <c r="K3211" s="9">
        <v>4.5</v>
      </c>
      <c r="L3211">
        <v>5</v>
      </c>
      <c r="M3211" s="7">
        <v>12.82</v>
      </c>
      <c r="N3211" t="s">
        <v>7157</v>
      </c>
      <c r="O3211" t="s">
        <v>7161</v>
      </c>
      <c r="P3211" t="s">
        <v>7170</v>
      </c>
      <c r="Q3211" s="9">
        <v>3.9</v>
      </c>
      <c r="R3211" t="s">
        <v>7173</v>
      </c>
      <c r="S3211" t="s">
        <v>7175</v>
      </c>
      <c r="T3211">
        <v>35</v>
      </c>
      <c r="U3211" t="str">
        <f>TEXT(CoffeeData[[#This Row],[Date]],"mmm")</f>
        <v>Jul</v>
      </c>
      <c r="V3211" t="str">
        <f>TEXT(CoffeeData[[#This Row],[Date]],"dddd")</f>
        <v>Saturday</v>
      </c>
    </row>
    <row r="3212" spans="1:22" x14ac:dyDescent="0.3">
      <c r="A3212" t="s">
        <v>3230</v>
      </c>
      <c r="B3212" s="3" t="s">
        <v>5177</v>
      </c>
      <c r="C3212" t="s">
        <v>5391</v>
      </c>
      <c r="D3212" s="5" t="s">
        <v>5621</v>
      </c>
      <c r="E3212" t="s">
        <v>7059</v>
      </c>
      <c r="F3212" t="s">
        <v>7130</v>
      </c>
      <c r="G3212" t="s">
        <v>7134</v>
      </c>
      <c r="H3212" t="s">
        <v>7150</v>
      </c>
      <c r="I3212" t="s">
        <v>7153</v>
      </c>
      <c r="J3212" s="11">
        <v>3</v>
      </c>
      <c r="K3212" s="9">
        <v>2.5</v>
      </c>
      <c r="L3212">
        <v>5</v>
      </c>
      <c r="M3212" s="7">
        <v>7.12</v>
      </c>
      <c r="N3212" t="s">
        <v>7158</v>
      </c>
      <c r="O3212" t="s">
        <v>7162</v>
      </c>
      <c r="P3212" t="s">
        <v>7166</v>
      </c>
      <c r="Q3212" s="9">
        <v>3.9</v>
      </c>
      <c r="R3212" t="s">
        <v>7173</v>
      </c>
      <c r="S3212" t="s">
        <v>7175</v>
      </c>
      <c r="T3212">
        <v>40</v>
      </c>
      <c r="U3212" t="str">
        <f>TEXT(CoffeeData[[#This Row],[Date]],"mmm")</f>
        <v>Feb</v>
      </c>
      <c r="V3212" t="str">
        <f>TEXT(CoffeeData[[#This Row],[Date]],"dddd")</f>
        <v>Friday</v>
      </c>
    </row>
    <row r="3213" spans="1:22" x14ac:dyDescent="0.3">
      <c r="A3213" t="s">
        <v>3231</v>
      </c>
      <c r="B3213" s="3" t="s">
        <v>5141</v>
      </c>
      <c r="C3213" t="s">
        <v>5388</v>
      </c>
      <c r="D3213" s="5" t="s">
        <v>5617</v>
      </c>
      <c r="E3213" t="s">
        <v>7105</v>
      </c>
      <c r="F3213" t="s">
        <v>7129</v>
      </c>
      <c r="G3213" t="s">
        <v>7132</v>
      </c>
      <c r="H3213" t="s">
        <v>7148</v>
      </c>
      <c r="I3213" t="s">
        <v>7155</v>
      </c>
      <c r="J3213" s="11">
        <v>2</v>
      </c>
      <c r="K3213" s="9">
        <v>2.5</v>
      </c>
      <c r="L3213">
        <v>10</v>
      </c>
      <c r="M3213" s="7">
        <v>4.5</v>
      </c>
      <c r="N3213" t="s">
        <v>7156</v>
      </c>
      <c r="O3213" t="s">
        <v>7162</v>
      </c>
      <c r="P3213" t="s">
        <v>7169</v>
      </c>
      <c r="Q3213" s="9">
        <v>3.6</v>
      </c>
      <c r="R3213" t="s">
        <v>7172</v>
      </c>
      <c r="S3213" t="s">
        <v>7176</v>
      </c>
      <c r="T3213">
        <v>25</v>
      </c>
      <c r="U3213" t="str">
        <f>TEXT(CoffeeData[[#This Row],[Date]],"mmm")</f>
        <v>Sep</v>
      </c>
      <c r="V3213" t="str">
        <f>TEXT(CoffeeData[[#This Row],[Date]],"dddd")</f>
        <v>Wednesday</v>
      </c>
    </row>
    <row r="3214" spans="1:22" x14ac:dyDescent="0.3">
      <c r="A3214" t="s">
        <v>3232</v>
      </c>
      <c r="B3214" s="3" t="s">
        <v>5042</v>
      </c>
      <c r="C3214" t="s">
        <v>5386</v>
      </c>
      <c r="D3214" s="5" t="s">
        <v>5788</v>
      </c>
      <c r="E3214" t="s">
        <v>6449</v>
      </c>
      <c r="F3214" t="s">
        <v>7129</v>
      </c>
      <c r="G3214" t="s">
        <v>7136</v>
      </c>
      <c r="H3214" t="s">
        <v>7151</v>
      </c>
      <c r="I3214" t="s">
        <v>7155</v>
      </c>
      <c r="J3214" s="11">
        <v>1</v>
      </c>
      <c r="K3214" s="9">
        <v>4</v>
      </c>
      <c r="L3214">
        <v>0</v>
      </c>
      <c r="M3214" s="7">
        <v>4</v>
      </c>
      <c r="N3214" t="s">
        <v>7158</v>
      </c>
      <c r="O3214" t="s">
        <v>7161</v>
      </c>
      <c r="P3214" t="s">
        <v>7165</v>
      </c>
      <c r="Q3214" s="9">
        <v>4.3</v>
      </c>
      <c r="R3214" t="s">
        <v>7173</v>
      </c>
      <c r="S3214" t="s">
        <v>7176</v>
      </c>
      <c r="T3214">
        <v>41</v>
      </c>
      <c r="U3214" t="str">
        <f>TEXT(CoffeeData[[#This Row],[Date]],"mmm")</f>
        <v>Jun</v>
      </c>
      <c r="V3214" t="str">
        <f>TEXT(CoffeeData[[#This Row],[Date]],"dddd")</f>
        <v>Sunday</v>
      </c>
    </row>
    <row r="3215" spans="1:22" x14ac:dyDescent="0.3">
      <c r="A3215" t="s">
        <v>3233</v>
      </c>
      <c r="B3215" s="3" t="s">
        <v>5281</v>
      </c>
      <c r="C3215" t="s">
        <v>5387</v>
      </c>
      <c r="D3215" s="5" t="s">
        <v>5512</v>
      </c>
      <c r="E3215" t="s">
        <v>6919</v>
      </c>
      <c r="F3215" t="s">
        <v>7131</v>
      </c>
      <c r="G3215" t="s">
        <v>7135</v>
      </c>
      <c r="H3215" t="s">
        <v>7149</v>
      </c>
      <c r="I3215" t="s">
        <v>7155</v>
      </c>
      <c r="J3215" s="11">
        <v>1</v>
      </c>
      <c r="K3215" s="9">
        <v>4</v>
      </c>
      <c r="L3215">
        <v>10</v>
      </c>
      <c r="M3215" s="7">
        <v>3.6</v>
      </c>
      <c r="N3215" t="s">
        <v>7158</v>
      </c>
      <c r="O3215" t="s">
        <v>7162</v>
      </c>
      <c r="P3215" t="s">
        <v>7165</v>
      </c>
      <c r="Q3215" s="9">
        <v>4.2</v>
      </c>
      <c r="R3215" t="s">
        <v>7171</v>
      </c>
      <c r="S3215" t="s">
        <v>7176</v>
      </c>
      <c r="T3215">
        <v>40</v>
      </c>
      <c r="U3215" t="str">
        <f>TEXT(CoffeeData[[#This Row],[Date]],"mmm")</f>
        <v>Jan</v>
      </c>
      <c r="V3215" t="str">
        <f>TEXT(CoffeeData[[#This Row],[Date]],"dddd")</f>
        <v>Tuesday</v>
      </c>
    </row>
    <row r="3216" spans="1:22" x14ac:dyDescent="0.3">
      <c r="A3216" t="s">
        <v>3234</v>
      </c>
      <c r="B3216" s="3" t="s">
        <v>5300</v>
      </c>
      <c r="C3216" t="s">
        <v>5390</v>
      </c>
      <c r="D3216" s="5" t="s">
        <v>5521</v>
      </c>
      <c r="E3216" t="s">
        <v>6595</v>
      </c>
      <c r="F3216" t="s">
        <v>7130</v>
      </c>
      <c r="G3216" t="s">
        <v>7135</v>
      </c>
      <c r="H3216" t="s">
        <v>7149</v>
      </c>
      <c r="I3216" t="s">
        <v>7153</v>
      </c>
      <c r="J3216" s="11">
        <v>4</v>
      </c>
      <c r="K3216" s="9">
        <v>4</v>
      </c>
      <c r="L3216">
        <v>5</v>
      </c>
      <c r="M3216" s="7">
        <v>15.2</v>
      </c>
      <c r="N3216" t="s">
        <v>7158</v>
      </c>
      <c r="O3216" t="s">
        <v>7163</v>
      </c>
      <c r="P3216" t="s">
        <v>7169</v>
      </c>
      <c r="Q3216" s="9">
        <v>3.7</v>
      </c>
      <c r="R3216" t="s">
        <v>7171</v>
      </c>
      <c r="S3216" t="s">
        <v>7176</v>
      </c>
      <c r="T3216">
        <v>32</v>
      </c>
      <c r="U3216" t="str">
        <f>TEXT(CoffeeData[[#This Row],[Date]],"mmm")</f>
        <v>Mar</v>
      </c>
      <c r="V3216" t="str">
        <f>TEXT(CoffeeData[[#This Row],[Date]],"dddd")</f>
        <v>Monday</v>
      </c>
    </row>
    <row r="3217" spans="1:22" x14ac:dyDescent="0.3">
      <c r="A3217" t="s">
        <v>3235</v>
      </c>
      <c r="B3217" s="3" t="s">
        <v>5369</v>
      </c>
      <c r="C3217" t="s">
        <v>5391</v>
      </c>
      <c r="D3217" s="5" t="s">
        <v>5438</v>
      </c>
      <c r="E3217" t="s">
        <v>7009</v>
      </c>
      <c r="F3217" t="s">
        <v>7130</v>
      </c>
      <c r="G3217" t="s">
        <v>7147</v>
      </c>
      <c r="H3217" t="s">
        <v>7152</v>
      </c>
      <c r="I3217" t="s">
        <v>7155</v>
      </c>
      <c r="J3217" s="11">
        <v>2</v>
      </c>
      <c r="K3217" s="9">
        <v>5</v>
      </c>
      <c r="L3217">
        <v>10</v>
      </c>
      <c r="M3217" s="7">
        <v>9</v>
      </c>
      <c r="N3217" t="s">
        <v>7156</v>
      </c>
      <c r="O3217" t="s">
        <v>7160</v>
      </c>
      <c r="P3217" t="s">
        <v>7166</v>
      </c>
      <c r="Q3217" s="9">
        <v>3.7</v>
      </c>
      <c r="R3217" t="s">
        <v>7171</v>
      </c>
      <c r="S3217" t="s">
        <v>7176</v>
      </c>
      <c r="T3217">
        <v>37</v>
      </c>
      <c r="U3217" t="str">
        <f>TEXT(CoffeeData[[#This Row],[Date]],"mmm")</f>
        <v>Jan</v>
      </c>
      <c r="V3217" t="str">
        <f>TEXT(CoffeeData[[#This Row],[Date]],"dddd")</f>
        <v>Friday</v>
      </c>
    </row>
    <row r="3218" spans="1:22" x14ac:dyDescent="0.3">
      <c r="A3218" t="s">
        <v>3236</v>
      </c>
      <c r="B3218" s="3" t="s">
        <v>5328</v>
      </c>
      <c r="C3218" t="s">
        <v>5385</v>
      </c>
      <c r="D3218" s="5" t="s">
        <v>6199</v>
      </c>
      <c r="E3218" t="s">
        <v>6627</v>
      </c>
      <c r="F3218" t="s">
        <v>7130</v>
      </c>
      <c r="G3218" t="s">
        <v>7133</v>
      </c>
      <c r="H3218" t="s">
        <v>7149</v>
      </c>
      <c r="I3218" t="s">
        <v>7154</v>
      </c>
      <c r="J3218" s="11">
        <v>4</v>
      </c>
      <c r="K3218" s="9">
        <v>2.5</v>
      </c>
      <c r="L3218">
        <v>0</v>
      </c>
      <c r="M3218" s="7">
        <v>10</v>
      </c>
      <c r="N3218" t="s">
        <v>7156</v>
      </c>
      <c r="O3218" t="s">
        <v>7162</v>
      </c>
      <c r="P3218" t="s">
        <v>7164</v>
      </c>
      <c r="Q3218" s="9">
        <v>3.4</v>
      </c>
      <c r="R3218" t="s">
        <v>7173</v>
      </c>
      <c r="S3218" t="s">
        <v>7174</v>
      </c>
      <c r="T3218">
        <v>44</v>
      </c>
      <c r="U3218" t="str">
        <f>TEXT(CoffeeData[[#This Row],[Date]],"mmm")</f>
        <v>Sep</v>
      </c>
      <c r="V3218" t="str">
        <f>TEXT(CoffeeData[[#This Row],[Date]],"dddd")</f>
        <v>Saturday</v>
      </c>
    </row>
    <row r="3219" spans="1:22" x14ac:dyDescent="0.3">
      <c r="A3219" t="s">
        <v>3237</v>
      </c>
      <c r="B3219" s="3" t="s">
        <v>5273</v>
      </c>
      <c r="C3219" t="s">
        <v>5385</v>
      </c>
      <c r="D3219" s="5" t="s">
        <v>6074</v>
      </c>
      <c r="E3219" t="s">
        <v>6904</v>
      </c>
      <c r="F3219" t="s">
        <v>7131</v>
      </c>
      <c r="G3219" t="s">
        <v>7142</v>
      </c>
      <c r="H3219" t="s">
        <v>7152</v>
      </c>
      <c r="I3219" t="s">
        <v>7154</v>
      </c>
      <c r="J3219" s="11">
        <v>3</v>
      </c>
      <c r="K3219" s="9">
        <v>4.5</v>
      </c>
      <c r="L3219">
        <v>15</v>
      </c>
      <c r="M3219" s="7">
        <v>11.47</v>
      </c>
      <c r="N3219" t="s">
        <v>7156</v>
      </c>
      <c r="O3219" t="s">
        <v>7161</v>
      </c>
      <c r="P3219" t="s">
        <v>7167</v>
      </c>
      <c r="Q3219" s="9">
        <v>3.4</v>
      </c>
      <c r="R3219" t="s">
        <v>7171</v>
      </c>
      <c r="S3219" t="s">
        <v>7174</v>
      </c>
      <c r="T3219">
        <v>44</v>
      </c>
      <c r="U3219" t="str">
        <f>TEXT(CoffeeData[[#This Row],[Date]],"mmm")</f>
        <v>Jun</v>
      </c>
      <c r="V3219" t="str">
        <f>TEXT(CoffeeData[[#This Row],[Date]],"dddd")</f>
        <v>Saturday</v>
      </c>
    </row>
    <row r="3220" spans="1:22" x14ac:dyDescent="0.3">
      <c r="A3220" t="s">
        <v>3238</v>
      </c>
      <c r="B3220" s="3" t="s">
        <v>5324</v>
      </c>
      <c r="C3220" t="s">
        <v>5390</v>
      </c>
      <c r="D3220" s="5" t="s">
        <v>6066</v>
      </c>
      <c r="E3220" t="s">
        <v>7073</v>
      </c>
      <c r="F3220" t="s">
        <v>7131</v>
      </c>
      <c r="G3220" t="s">
        <v>7134</v>
      </c>
      <c r="H3220" t="s">
        <v>7150</v>
      </c>
      <c r="I3220" t="s">
        <v>7154</v>
      </c>
      <c r="J3220" s="11">
        <v>4</v>
      </c>
      <c r="K3220" s="9">
        <v>2.5</v>
      </c>
      <c r="L3220">
        <v>5</v>
      </c>
      <c r="M3220" s="7">
        <v>9.5</v>
      </c>
      <c r="N3220" t="s">
        <v>7157</v>
      </c>
      <c r="O3220" t="s">
        <v>7159</v>
      </c>
      <c r="P3220" t="s">
        <v>7169</v>
      </c>
      <c r="Q3220" s="9">
        <v>3.8</v>
      </c>
      <c r="R3220" t="s">
        <v>7171</v>
      </c>
      <c r="S3220" t="s">
        <v>7175</v>
      </c>
      <c r="T3220">
        <v>34</v>
      </c>
      <c r="U3220" t="str">
        <f>TEXT(CoffeeData[[#This Row],[Date]],"mmm")</f>
        <v>Dec</v>
      </c>
      <c r="V3220" t="str">
        <f>TEXT(CoffeeData[[#This Row],[Date]],"dddd")</f>
        <v>Monday</v>
      </c>
    </row>
    <row r="3221" spans="1:22" x14ac:dyDescent="0.3">
      <c r="A3221" t="s">
        <v>3239</v>
      </c>
      <c r="B3221" s="3" t="s">
        <v>5198</v>
      </c>
      <c r="C3221" t="s">
        <v>5391</v>
      </c>
      <c r="D3221" s="5" t="s">
        <v>5690</v>
      </c>
      <c r="E3221" t="s">
        <v>6335</v>
      </c>
      <c r="F3221" t="s">
        <v>7131</v>
      </c>
      <c r="G3221" t="s">
        <v>7144</v>
      </c>
      <c r="H3221" t="s">
        <v>7149</v>
      </c>
      <c r="I3221" t="s">
        <v>7153</v>
      </c>
      <c r="J3221" s="11">
        <v>3</v>
      </c>
      <c r="K3221" s="9">
        <v>3.5</v>
      </c>
      <c r="L3221">
        <v>10</v>
      </c>
      <c r="M3221" s="7">
        <v>9.4499999999999993</v>
      </c>
      <c r="N3221" t="s">
        <v>7158</v>
      </c>
      <c r="O3221" t="s">
        <v>7163</v>
      </c>
      <c r="P3221" t="s">
        <v>7165</v>
      </c>
      <c r="Q3221" s="9">
        <v>5</v>
      </c>
      <c r="R3221" t="s">
        <v>7172</v>
      </c>
      <c r="S3221" t="s">
        <v>7176</v>
      </c>
      <c r="T3221">
        <v>31</v>
      </c>
      <c r="U3221" t="str">
        <f>TEXT(CoffeeData[[#This Row],[Date]],"mmm")</f>
        <v>May</v>
      </c>
      <c r="V3221" t="str">
        <f>TEXT(CoffeeData[[#This Row],[Date]],"dddd")</f>
        <v>Friday</v>
      </c>
    </row>
    <row r="3222" spans="1:22" x14ac:dyDescent="0.3">
      <c r="A3222" t="s">
        <v>3240</v>
      </c>
      <c r="B3222" s="3" t="s">
        <v>5348</v>
      </c>
      <c r="C3222" t="s">
        <v>5389</v>
      </c>
      <c r="D3222" s="5" t="s">
        <v>6027</v>
      </c>
      <c r="E3222" t="s">
        <v>7081</v>
      </c>
      <c r="F3222" t="s">
        <v>7130</v>
      </c>
      <c r="G3222" t="s">
        <v>7141</v>
      </c>
      <c r="H3222" t="s">
        <v>7149</v>
      </c>
      <c r="I3222" t="s">
        <v>7155</v>
      </c>
      <c r="J3222" s="11">
        <v>1</v>
      </c>
      <c r="K3222" s="9">
        <v>3</v>
      </c>
      <c r="L3222">
        <v>0</v>
      </c>
      <c r="M3222" s="7">
        <v>3</v>
      </c>
      <c r="N3222" t="s">
        <v>7158</v>
      </c>
      <c r="O3222" t="s">
        <v>7161</v>
      </c>
      <c r="P3222" t="s">
        <v>7170</v>
      </c>
      <c r="Q3222" s="9">
        <v>3.9</v>
      </c>
      <c r="R3222" t="s">
        <v>7171</v>
      </c>
      <c r="S3222" t="s">
        <v>7176</v>
      </c>
      <c r="T3222">
        <v>45</v>
      </c>
      <c r="U3222" t="str">
        <f>TEXT(CoffeeData[[#This Row],[Date]],"mmm")</f>
        <v>Jul</v>
      </c>
      <c r="V3222" t="str">
        <f>TEXT(CoffeeData[[#This Row],[Date]],"dddd")</f>
        <v>Thursday</v>
      </c>
    </row>
    <row r="3223" spans="1:22" x14ac:dyDescent="0.3">
      <c r="A3223" t="s">
        <v>3241</v>
      </c>
      <c r="B3223" s="3" t="s">
        <v>5136</v>
      </c>
      <c r="C3223" t="s">
        <v>5390</v>
      </c>
      <c r="D3223" s="5" t="s">
        <v>5825</v>
      </c>
      <c r="E3223" t="s">
        <v>6986</v>
      </c>
      <c r="F3223" t="s">
        <v>7129</v>
      </c>
      <c r="G3223" t="s">
        <v>7141</v>
      </c>
      <c r="H3223" t="s">
        <v>7149</v>
      </c>
      <c r="I3223" t="s">
        <v>7153</v>
      </c>
      <c r="J3223" s="11">
        <v>1</v>
      </c>
      <c r="K3223" s="9">
        <v>3</v>
      </c>
      <c r="L3223">
        <v>10</v>
      </c>
      <c r="M3223" s="7">
        <v>2.7</v>
      </c>
      <c r="N3223" t="s">
        <v>7157</v>
      </c>
      <c r="O3223" t="s">
        <v>7162</v>
      </c>
      <c r="P3223" t="s">
        <v>7169</v>
      </c>
      <c r="Q3223" s="9">
        <v>4.5</v>
      </c>
      <c r="R3223" t="s">
        <v>7173</v>
      </c>
      <c r="S3223" t="s">
        <v>7176</v>
      </c>
      <c r="T3223">
        <v>44</v>
      </c>
      <c r="U3223" t="str">
        <f>TEXT(CoffeeData[[#This Row],[Date]],"mmm")</f>
        <v>Jan</v>
      </c>
      <c r="V3223" t="str">
        <f>TEXT(CoffeeData[[#This Row],[Date]],"dddd")</f>
        <v>Monday</v>
      </c>
    </row>
    <row r="3224" spans="1:22" x14ac:dyDescent="0.3">
      <c r="A3224" t="s">
        <v>3242</v>
      </c>
      <c r="B3224" s="3" t="s">
        <v>5139</v>
      </c>
      <c r="C3224" t="s">
        <v>5388</v>
      </c>
      <c r="D3224" s="5" t="s">
        <v>5419</v>
      </c>
      <c r="E3224" t="s">
        <v>6980</v>
      </c>
      <c r="F3224" t="s">
        <v>7130</v>
      </c>
      <c r="G3224" t="s">
        <v>7146</v>
      </c>
      <c r="H3224" t="s">
        <v>7151</v>
      </c>
      <c r="I3224" t="s">
        <v>7154</v>
      </c>
      <c r="J3224" s="11">
        <v>2</v>
      </c>
      <c r="K3224" s="9">
        <v>3.8</v>
      </c>
      <c r="L3224">
        <v>10</v>
      </c>
      <c r="M3224" s="7">
        <v>6.84</v>
      </c>
      <c r="N3224" t="s">
        <v>7156</v>
      </c>
      <c r="O3224" t="s">
        <v>7159</v>
      </c>
      <c r="P3224" t="s">
        <v>7167</v>
      </c>
      <c r="Q3224" s="9">
        <v>3.8</v>
      </c>
      <c r="R3224" t="s">
        <v>7171</v>
      </c>
      <c r="S3224" t="s">
        <v>7175</v>
      </c>
      <c r="T3224">
        <v>26</v>
      </c>
      <c r="U3224" t="str">
        <f>TEXT(CoffeeData[[#This Row],[Date]],"mmm")</f>
        <v>Jul</v>
      </c>
      <c r="V3224" t="str">
        <f>TEXT(CoffeeData[[#This Row],[Date]],"dddd")</f>
        <v>Wednesday</v>
      </c>
    </row>
    <row r="3225" spans="1:22" x14ac:dyDescent="0.3">
      <c r="A3225" t="s">
        <v>3243</v>
      </c>
      <c r="B3225" s="3" t="s">
        <v>5345</v>
      </c>
      <c r="C3225" t="s">
        <v>5389</v>
      </c>
      <c r="D3225" s="5" t="s">
        <v>5569</v>
      </c>
      <c r="E3225" t="s">
        <v>6729</v>
      </c>
      <c r="F3225" t="s">
        <v>7131</v>
      </c>
      <c r="G3225" t="s">
        <v>7144</v>
      </c>
      <c r="H3225" t="s">
        <v>7149</v>
      </c>
      <c r="I3225" t="s">
        <v>7153</v>
      </c>
      <c r="J3225" s="11">
        <v>4</v>
      </c>
      <c r="K3225" s="9">
        <v>3.5</v>
      </c>
      <c r="L3225">
        <v>5</v>
      </c>
      <c r="M3225" s="7">
        <v>13.3</v>
      </c>
      <c r="N3225" t="s">
        <v>7156</v>
      </c>
      <c r="O3225" t="s">
        <v>7159</v>
      </c>
      <c r="P3225" t="s">
        <v>7168</v>
      </c>
      <c r="Q3225" s="9">
        <v>3.8</v>
      </c>
      <c r="R3225" t="s">
        <v>7173</v>
      </c>
      <c r="S3225" t="s">
        <v>7174</v>
      </c>
      <c r="T3225">
        <v>34</v>
      </c>
      <c r="U3225" t="str">
        <f>TEXT(CoffeeData[[#This Row],[Date]],"mmm")</f>
        <v>Jun</v>
      </c>
      <c r="V3225" t="str">
        <f>TEXT(CoffeeData[[#This Row],[Date]],"dddd")</f>
        <v>Thursday</v>
      </c>
    </row>
    <row r="3226" spans="1:22" x14ac:dyDescent="0.3">
      <c r="A3226" t="s">
        <v>3244</v>
      </c>
      <c r="B3226" s="3" t="s">
        <v>5230</v>
      </c>
      <c r="C3226" t="s">
        <v>5389</v>
      </c>
      <c r="D3226" s="5" t="s">
        <v>6021</v>
      </c>
      <c r="E3226" t="s">
        <v>6472</v>
      </c>
      <c r="F3226" t="s">
        <v>7129</v>
      </c>
      <c r="G3226" t="s">
        <v>7146</v>
      </c>
      <c r="H3226" t="s">
        <v>7151</v>
      </c>
      <c r="I3226" t="s">
        <v>7153</v>
      </c>
      <c r="J3226" s="11">
        <v>1</v>
      </c>
      <c r="K3226" s="9">
        <v>3.8</v>
      </c>
      <c r="L3226">
        <v>5</v>
      </c>
      <c r="M3226" s="7">
        <v>3.61</v>
      </c>
      <c r="N3226" t="s">
        <v>7156</v>
      </c>
      <c r="O3226" t="s">
        <v>7163</v>
      </c>
      <c r="P3226" t="s">
        <v>7166</v>
      </c>
      <c r="Q3226" s="9">
        <v>4.5999999999999996</v>
      </c>
      <c r="R3226" t="s">
        <v>7172</v>
      </c>
      <c r="S3226" t="s">
        <v>7174</v>
      </c>
      <c r="T3226">
        <v>37</v>
      </c>
      <c r="U3226" t="str">
        <f>TEXT(CoffeeData[[#This Row],[Date]],"mmm")</f>
        <v>Dec</v>
      </c>
      <c r="V3226" t="str">
        <f>TEXT(CoffeeData[[#This Row],[Date]],"dddd")</f>
        <v>Thursday</v>
      </c>
    </row>
    <row r="3227" spans="1:22" x14ac:dyDescent="0.3">
      <c r="A3227" t="s">
        <v>3245</v>
      </c>
      <c r="B3227" s="3" t="s">
        <v>5145</v>
      </c>
      <c r="C3227" t="s">
        <v>5387</v>
      </c>
      <c r="D3227" s="5" t="s">
        <v>5729</v>
      </c>
      <c r="E3227" t="s">
        <v>6422</v>
      </c>
      <c r="F3227" t="s">
        <v>7131</v>
      </c>
      <c r="G3227" t="s">
        <v>7146</v>
      </c>
      <c r="H3227" t="s">
        <v>7151</v>
      </c>
      <c r="I3227" t="s">
        <v>7155</v>
      </c>
      <c r="J3227" s="11">
        <v>3</v>
      </c>
      <c r="K3227" s="9">
        <v>3.8</v>
      </c>
      <c r="L3227">
        <v>0</v>
      </c>
      <c r="M3227" s="7">
        <v>11.4</v>
      </c>
      <c r="N3227" t="s">
        <v>7157</v>
      </c>
      <c r="O3227" t="s">
        <v>7163</v>
      </c>
      <c r="P3227" t="s">
        <v>7164</v>
      </c>
      <c r="Q3227" s="9">
        <v>3.9</v>
      </c>
      <c r="R3227" t="s">
        <v>7173</v>
      </c>
      <c r="S3227" t="s">
        <v>7176</v>
      </c>
      <c r="T3227">
        <v>27</v>
      </c>
      <c r="U3227" t="str">
        <f>TEXT(CoffeeData[[#This Row],[Date]],"mmm")</f>
        <v>Sep</v>
      </c>
      <c r="V3227" t="str">
        <f>TEXT(CoffeeData[[#This Row],[Date]],"dddd")</f>
        <v>Tuesday</v>
      </c>
    </row>
    <row r="3228" spans="1:22" x14ac:dyDescent="0.3">
      <c r="A3228" t="s">
        <v>3246</v>
      </c>
      <c r="B3228" s="3" t="s">
        <v>5218</v>
      </c>
      <c r="C3228" t="s">
        <v>5388</v>
      </c>
      <c r="D3228" s="5" t="s">
        <v>5510</v>
      </c>
      <c r="E3228" t="s">
        <v>6526</v>
      </c>
      <c r="F3228" t="s">
        <v>7129</v>
      </c>
      <c r="G3228" t="s">
        <v>7135</v>
      </c>
      <c r="H3228" t="s">
        <v>7149</v>
      </c>
      <c r="I3228" t="s">
        <v>7154</v>
      </c>
      <c r="J3228" s="11">
        <v>2</v>
      </c>
      <c r="K3228" s="9">
        <v>4</v>
      </c>
      <c r="L3228">
        <v>0</v>
      </c>
      <c r="M3228" s="7">
        <v>8</v>
      </c>
      <c r="N3228" t="s">
        <v>7156</v>
      </c>
      <c r="O3228" t="s">
        <v>7163</v>
      </c>
      <c r="P3228" t="s">
        <v>7170</v>
      </c>
      <c r="Q3228" s="9">
        <v>4.4000000000000004</v>
      </c>
      <c r="R3228" t="s">
        <v>7173</v>
      </c>
      <c r="S3228" t="s">
        <v>7175</v>
      </c>
      <c r="T3228">
        <v>43</v>
      </c>
      <c r="U3228" t="str">
        <f>TEXT(CoffeeData[[#This Row],[Date]],"mmm")</f>
        <v>Jul</v>
      </c>
      <c r="V3228" t="str">
        <f>TEXT(CoffeeData[[#This Row],[Date]],"dddd")</f>
        <v>Wednesday</v>
      </c>
    </row>
    <row r="3229" spans="1:22" x14ac:dyDescent="0.3">
      <c r="A3229" t="s">
        <v>3247</v>
      </c>
      <c r="B3229" s="3" t="s">
        <v>5360</v>
      </c>
      <c r="C3229" t="s">
        <v>5385</v>
      </c>
      <c r="D3229" s="5" t="s">
        <v>6218</v>
      </c>
      <c r="E3229" t="s">
        <v>7071</v>
      </c>
      <c r="F3229" t="s">
        <v>7131</v>
      </c>
      <c r="G3229" t="s">
        <v>7135</v>
      </c>
      <c r="H3229" t="s">
        <v>7149</v>
      </c>
      <c r="I3229" t="s">
        <v>7155</v>
      </c>
      <c r="J3229" s="11">
        <v>4</v>
      </c>
      <c r="K3229" s="9">
        <v>4</v>
      </c>
      <c r="L3229">
        <v>10</v>
      </c>
      <c r="M3229" s="7">
        <v>14.4</v>
      </c>
      <c r="N3229" t="s">
        <v>7158</v>
      </c>
      <c r="O3229" t="s">
        <v>7159</v>
      </c>
      <c r="P3229" t="s">
        <v>7168</v>
      </c>
      <c r="Q3229" s="9">
        <v>3.3</v>
      </c>
      <c r="R3229" t="s">
        <v>7172</v>
      </c>
      <c r="S3229" t="s">
        <v>7176</v>
      </c>
      <c r="T3229">
        <v>36</v>
      </c>
      <c r="U3229" t="str">
        <f>TEXT(CoffeeData[[#This Row],[Date]],"mmm")</f>
        <v>Jun</v>
      </c>
      <c r="V3229" t="str">
        <f>TEXT(CoffeeData[[#This Row],[Date]],"dddd")</f>
        <v>Saturday</v>
      </c>
    </row>
    <row r="3230" spans="1:22" x14ac:dyDescent="0.3">
      <c r="A3230" t="s">
        <v>3248</v>
      </c>
      <c r="B3230" s="3" t="s">
        <v>5278</v>
      </c>
      <c r="C3230" t="s">
        <v>5389</v>
      </c>
      <c r="D3230" s="5" t="s">
        <v>6060</v>
      </c>
      <c r="E3230" t="s">
        <v>6587</v>
      </c>
      <c r="F3230" t="s">
        <v>7130</v>
      </c>
      <c r="G3230" t="s">
        <v>7145</v>
      </c>
      <c r="H3230" t="s">
        <v>7148</v>
      </c>
      <c r="I3230" t="s">
        <v>7154</v>
      </c>
      <c r="J3230" s="11">
        <v>4</v>
      </c>
      <c r="K3230" s="9">
        <v>2</v>
      </c>
      <c r="L3230">
        <v>0</v>
      </c>
      <c r="M3230" s="7">
        <v>8</v>
      </c>
      <c r="N3230" t="s">
        <v>7158</v>
      </c>
      <c r="O3230" t="s">
        <v>7161</v>
      </c>
      <c r="P3230" t="s">
        <v>7166</v>
      </c>
      <c r="Q3230" s="9">
        <v>4.5999999999999996</v>
      </c>
      <c r="R3230" t="s">
        <v>7172</v>
      </c>
      <c r="S3230" t="s">
        <v>7174</v>
      </c>
      <c r="T3230">
        <v>30</v>
      </c>
      <c r="U3230" t="str">
        <f>TEXT(CoffeeData[[#This Row],[Date]],"mmm")</f>
        <v>Mar</v>
      </c>
      <c r="V3230" t="str">
        <f>TEXT(CoffeeData[[#This Row],[Date]],"dddd")</f>
        <v>Thursday</v>
      </c>
    </row>
    <row r="3231" spans="1:22" x14ac:dyDescent="0.3">
      <c r="A3231" t="s">
        <v>3249</v>
      </c>
      <c r="B3231" s="3" t="s">
        <v>5214</v>
      </c>
      <c r="C3231" t="s">
        <v>5389</v>
      </c>
      <c r="D3231" s="5" t="s">
        <v>5690</v>
      </c>
      <c r="E3231" t="s">
        <v>6955</v>
      </c>
      <c r="F3231" t="s">
        <v>7131</v>
      </c>
      <c r="G3231" t="s">
        <v>7137</v>
      </c>
      <c r="H3231" t="s">
        <v>7150</v>
      </c>
      <c r="I3231" t="s">
        <v>7153</v>
      </c>
      <c r="J3231" s="11">
        <v>3</v>
      </c>
      <c r="K3231" s="9">
        <v>3</v>
      </c>
      <c r="L3231">
        <v>15</v>
      </c>
      <c r="M3231" s="7">
        <v>7.65</v>
      </c>
      <c r="N3231" t="s">
        <v>7156</v>
      </c>
      <c r="O3231" t="s">
        <v>7162</v>
      </c>
      <c r="P3231" t="s">
        <v>7168</v>
      </c>
      <c r="Q3231" s="9">
        <v>3.2</v>
      </c>
      <c r="R3231" t="s">
        <v>7173</v>
      </c>
      <c r="S3231" t="s">
        <v>7174</v>
      </c>
      <c r="T3231">
        <v>44</v>
      </c>
      <c r="U3231" t="str">
        <f>TEXT(CoffeeData[[#This Row],[Date]],"mmm")</f>
        <v>Nov</v>
      </c>
      <c r="V3231" t="str">
        <f>TEXT(CoffeeData[[#This Row],[Date]],"dddd")</f>
        <v>Thursday</v>
      </c>
    </row>
    <row r="3232" spans="1:22" x14ac:dyDescent="0.3">
      <c r="A3232" t="s">
        <v>3250</v>
      </c>
      <c r="B3232" s="3" t="s">
        <v>5190</v>
      </c>
      <c r="C3232" t="s">
        <v>5389</v>
      </c>
      <c r="D3232" s="5" t="s">
        <v>5655</v>
      </c>
      <c r="E3232" t="s">
        <v>6395</v>
      </c>
      <c r="F3232" t="s">
        <v>7131</v>
      </c>
      <c r="G3232" t="s">
        <v>7146</v>
      </c>
      <c r="H3232" t="s">
        <v>7151</v>
      </c>
      <c r="I3232" t="s">
        <v>7155</v>
      </c>
      <c r="J3232" s="11">
        <v>2</v>
      </c>
      <c r="K3232" s="9">
        <v>3.8</v>
      </c>
      <c r="L3232">
        <v>10</v>
      </c>
      <c r="M3232" s="7">
        <v>6.84</v>
      </c>
      <c r="N3232" t="s">
        <v>7156</v>
      </c>
      <c r="O3232" t="s">
        <v>7160</v>
      </c>
      <c r="P3232" t="s">
        <v>7165</v>
      </c>
      <c r="Q3232" s="9">
        <v>3.8</v>
      </c>
      <c r="R3232" t="s">
        <v>7173</v>
      </c>
      <c r="S3232" t="s">
        <v>7175</v>
      </c>
      <c r="T3232">
        <v>26</v>
      </c>
      <c r="U3232" t="str">
        <f>TEXT(CoffeeData[[#This Row],[Date]],"mmm")</f>
        <v>Nov</v>
      </c>
      <c r="V3232" t="str">
        <f>TEXT(CoffeeData[[#This Row],[Date]],"dddd")</f>
        <v>Thursday</v>
      </c>
    </row>
    <row r="3233" spans="1:22" x14ac:dyDescent="0.3">
      <c r="A3233" t="s">
        <v>3251</v>
      </c>
      <c r="B3233" s="3" t="s">
        <v>5188</v>
      </c>
      <c r="C3233" t="s">
        <v>5387</v>
      </c>
      <c r="D3233" s="5" t="s">
        <v>5757</v>
      </c>
      <c r="E3233" t="s">
        <v>7028</v>
      </c>
      <c r="F3233" t="s">
        <v>7131</v>
      </c>
      <c r="G3233" t="s">
        <v>7137</v>
      </c>
      <c r="H3233" t="s">
        <v>7150</v>
      </c>
      <c r="I3233" t="s">
        <v>7153</v>
      </c>
      <c r="J3233" s="11">
        <v>1</v>
      </c>
      <c r="K3233" s="9">
        <v>3</v>
      </c>
      <c r="L3233">
        <v>0</v>
      </c>
      <c r="M3233" s="7">
        <v>3</v>
      </c>
      <c r="N3233" t="s">
        <v>7156</v>
      </c>
      <c r="O3233" t="s">
        <v>7161</v>
      </c>
      <c r="P3233" t="s">
        <v>7170</v>
      </c>
      <c r="Q3233" s="9">
        <v>4.0999999999999996</v>
      </c>
      <c r="R3233" t="s">
        <v>7172</v>
      </c>
      <c r="S3233" t="s">
        <v>7176</v>
      </c>
      <c r="T3233">
        <v>35</v>
      </c>
      <c r="U3233" t="str">
        <f>TEXT(CoffeeData[[#This Row],[Date]],"mmm")</f>
        <v>Aug</v>
      </c>
      <c r="V3233" t="str">
        <f>TEXT(CoffeeData[[#This Row],[Date]],"dddd")</f>
        <v>Tuesday</v>
      </c>
    </row>
    <row r="3234" spans="1:22" x14ac:dyDescent="0.3">
      <c r="A3234" t="s">
        <v>3252</v>
      </c>
      <c r="B3234" s="3" t="s">
        <v>5317</v>
      </c>
      <c r="C3234" t="s">
        <v>5389</v>
      </c>
      <c r="D3234" s="5" t="s">
        <v>5450</v>
      </c>
      <c r="E3234" t="s">
        <v>6334</v>
      </c>
      <c r="F3234" t="s">
        <v>7129</v>
      </c>
      <c r="G3234" t="s">
        <v>7147</v>
      </c>
      <c r="H3234" t="s">
        <v>7152</v>
      </c>
      <c r="I3234" t="s">
        <v>7154</v>
      </c>
      <c r="J3234" s="11">
        <v>1</v>
      </c>
      <c r="K3234" s="9">
        <v>5</v>
      </c>
      <c r="L3234">
        <v>10</v>
      </c>
      <c r="M3234" s="7">
        <v>4.5</v>
      </c>
      <c r="N3234" t="s">
        <v>7156</v>
      </c>
      <c r="O3234" t="s">
        <v>7161</v>
      </c>
      <c r="P3234" t="s">
        <v>7164</v>
      </c>
      <c r="Q3234" s="9">
        <v>3.6</v>
      </c>
      <c r="R3234" t="s">
        <v>7172</v>
      </c>
      <c r="S3234" t="s">
        <v>7174</v>
      </c>
      <c r="T3234">
        <v>42</v>
      </c>
      <c r="U3234" t="str">
        <f>TEXT(CoffeeData[[#This Row],[Date]],"mmm")</f>
        <v>Jul</v>
      </c>
      <c r="V3234" t="str">
        <f>TEXT(CoffeeData[[#This Row],[Date]],"dddd")</f>
        <v>Thursday</v>
      </c>
    </row>
    <row r="3235" spans="1:22" x14ac:dyDescent="0.3">
      <c r="A3235" t="s">
        <v>3253</v>
      </c>
      <c r="B3235" s="3" t="s">
        <v>5365</v>
      </c>
      <c r="C3235" t="s">
        <v>5386</v>
      </c>
      <c r="D3235" s="5" t="s">
        <v>5820</v>
      </c>
      <c r="E3235" t="s">
        <v>6906</v>
      </c>
      <c r="F3235" t="s">
        <v>7131</v>
      </c>
      <c r="G3235" t="s">
        <v>7138</v>
      </c>
      <c r="H3235" t="s">
        <v>7152</v>
      </c>
      <c r="I3235" t="s">
        <v>7154</v>
      </c>
      <c r="J3235" s="11">
        <v>4</v>
      </c>
      <c r="K3235" s="9">
        <v>5.5</v>
      </c>
      <c r="L3235">
        <v>15</v>
      </c>
      <c r="M3235" s="7">
        <v>18.7</v>
      </c>
      <c r="N3235" t="s">
        <v>7158</v>
      </c>
      <c r="O3235" t="s">
        <v>7162</v>
      </c>
      <c r="P3235" t="s">
        <v>7170</v>
      </c>
      <c r="Q3235" s="9">
        <v>3.9</v>
      </c>
      <c r="R3235" t="s">
        <v>7173</v>
      </c>
      <c r="S3235" t="s">
        <v>7174</v>
      </c>
      <c r="T3235">
        <v>42</v>
      </c>
      <c r="U3235" t="str">
        <f>TEXT(CoffeeData[[#This Row],[Date]],"mmm")</f>
        <v>Nov</v>
      </c>
      <c r="V3235" t="str">
        <f>TEXT(CoffeeData[[#This Row],[Date]],"dddd")</f>
        <v>Sunday</v>
      </c>
    </row>
    <row r="3236" spans="1:22" x14ac:dyDescent="0.3">
      <c r="A3236" t="s">
        <v>3254</v>
      </c>
      <c r="B3236" s="3" t="s">
        <v>5127</v>
      </c>
      <c r="C3236" t="s">
        <v>5390</v>
      </c>
      <c r="D3236" s="5" t="s">
        <v>5632</v>
      </c>
      <c r="E3236" t="s">
        <v>6606</v>
      </c>
      <c r="F3236" t="s">
        <v>7131</v>
      </c>
      <c r="G3236" t="s">
        <v>7134</v>
      </c>
      <c r="H3236" t="s">
        <v>7150</v>
      </c>
      <c r="I3236" t="s">
        <v>7154</v>
      </c>
      <c r="J3236" s="11">
        <v>4</v>
      </c>
      <c r="K3236" s="9">
        <v>2.5</v>
      </c>
      <c r="L3236">
        <v>10</v>
      </c>
      <c r="M3236" s="7">
        <v>9</v>
      </c>
      <c r="N3236" t="s">
        <v>7158</v>
      </c>
      <c r="O3236" t="s">
        <v>7160</v>
      </c>
      <c r="P3236" t="s">
        <v>7169</v>
      </c>
      <c r="Q3236" s="9">
        <v>3.5</v>
      </c>
      <c r="R3236" t="s">
        <v>7172</v>
      </c>
      <c r="S3236" t="s">
        <v>7174</v>
      </c>
      <c r="T3236">
        <v>39</v>
      </c>
      <c r="U3236" t="str">
        <f>TEXT(CoffeeData[[#This Row],[Date]],"mmm")</f>
        <v>Oct</v>
      </c>
      <c r="V3236" t="str">
        <f>TEXT(CoffeeData[[#This Row],[Date]],"dddd")</f>
        <v>Monday</v>
      </c>
    </row>
    <row r="3237" spans="1:22" x14ac:dyDescent="0.3">
      <c r="A3237" t="s">
        <v>3255</v>
      </c>
      <c r="B3237" s="3" t="s">
        <v>5267</v>
      </c>
      <c r="C3237" t="s">
        <v>5388</v>
      </c>
      <c r="D3237" s="5" t="s">
        <v>5431</v>
      </c>
      <c r="E3237" t="s">
        <v>6748</v>
      </c>
      <c r="F3237" t="s">
        <v>7129</v>
      </c>
      <c r="G3237" t="s">
        <v>7138</v>
      </c>
      <c r="H3237" t="s">
        <v>7152</v>
      </c>
      <c r="I3237" t="s">
        <v>7153</v>
      </c>
      <c r="J3237" s="11">
        <v>2</v>
      </c>
      <c r="K3237" s="9">
        <v>5.5</v>
      </c>
      <c r="L3237">
        <v>15</v>
      </c>
      <c r="M3237" s="7">
        <v>9.35</v>
      </c>
      <c r="N3237" t="s">
        <v>7156</v>
      </c>
      <c r="O3237" t="s">
        <v>7163</v>
      </c>
      <c r="P3237" t="s">
        <v>7169</v>
      </c>
      <c r="Q3237" s="9">
        <v>3.3</v>
      </c>
      <c r="R3237" t="s">
        <v>7173</v>
      </c>
      <c r="S3237" t="s">
        <v>7175</v>
      </c>
      <c r="T3237">
        <v>41</v>
      </c>
      <c r="U3237" t="str">
        <f>TEXT(CoffeeData[[#This Row],[Date]],"mmm")</f>
        <v>Aug</v>
      </c>
      <c r="V3237" t="str">
        <f>TEXT(CoffeeData[[#This Row],[Date]],"dddd")</f>
        <v>Wednesday</v>
      </c>
    </row>
    <row r="3238" spans="1:22" x14ac:dyDescent="0.3">
      <c r="A3238" t="s">
        <v>3256</v>
      </c>
      <c r="B3238" s="3" t="s">
        <v>5383</v>
      </c>
      <c r="C3238" t="s">
        <v>5388</v>
      </c>
      <c r="D3238" s="5" t="s">
        <v>6130</v>
      </c>
      <c r="E3238" t="s">
        <v>6494</v>
      </c>
      <c r="F3238" t="s">
        <v>7129</v>
      </c>
      <c r="G3238" t="s">
        <v>7147</v>
      </c>
      <c r="H3238" t="s">
        <v>7152</v>
      </c>
      <c r="I3238" t="s">
        <v>7153</v>
      </c>
      <c r="J3238" s="11">
        <v>1</v>
      </c>
      <c r="K3238" s="9">
        <v>5</v>
      </c>
      <c r="L3238">
        <v>5</v>
      </c>
      <c r="M3238" s="7">
        <v>4.75</v>
      </c>
      <c r="N3238" t="s">
        <v>7158</v>
      </c>
      <c r="O3238" t="s">
        <v>7163</v>
      </c>
      <c r="P3238" t="s">
        <v>7170</v>
      </c>
      <c r="Q3238" s="9">
        <v>4.0999999999999996</v>
      </c>
      <c r="R3238" t="s">
        <v>7173</v>
      </c>
      <c r="S3238" t="s">
        <v>7175</v>
      </c>
      <c r="T3238">
        <v>34</v>
      </c>
      <c r="U3238" t="str">
        <f>TEXT(CoffeeData[[#This Row],[Date]],"mmm")</f>
        <v>Feb</v>
      </c>
      <c r="V3238" t="str">
        <f>TEXT(CoffeeData[[#This Row],[Date]],"dddd")</f>
        <v>Wednesday</v>
      </c>
    </row>
    <row r="3239" spans="1:22" x14ac:dyDescent="0.3">
      <c r="A3239" t="s">
        <v>3257</v>
      </c>
      <c r="B3239" s="3" t="s">
        <v>5184</v>
      </c>
      <c r="C3239" t="s">
        <v>5386</v>
      </c>
      <c r="D3239" s="5" t="s">
        <v>5728</v>
      </c>
      <c r="E3239" t="s">
        <v>6923</v>
      </c>
      <c r="F3239" t="s">
        <v>7129</v>
      </c>
      <c r="G3239" t="s">
        <v>7140</v>
      </c>
      <c r="H3239" t="s">
        <v>7150</v>
      </c>
      <c r="I3239" t="s">
        <v>7154</v>
      </c>
      <c r="J3239" s="11">
        <v>1</v>
      </c>
      <c r="K3239" s="9">
        <v>2</v>
      </c>
      <c r="L3239">
        <v>10</v>
      </c>
      <c r="M3239" s="7">
        <v>1.8</v>
      </c>
      <c r="N3239" t="s">
        <v>7157</v>
      </c>
      <c r="O3239" t="s">
        <v>7161</v>
      </c>
      <c r="P3239" t="s">
        <v>7170</v>
      </c>
      <c r="Q3239" s="9">
        <v>3.5</v>
      </c>
      <c r="R3239" t="s">
        <v>7172</v>
      </c>
      <c r="S3239" t="s">
        <v>7175</v>
      </c>
      <c r="T3239">
        <v>44</v>
      </c>
      <c r="U3239" t="str">
        <f>TEXT(CoffeeData[[#This Row],[Date]],"mmm")</f>
        <v>Jun</v>
      </c>
      <c r="V3239" t="str">
        <f>TEXT(CoffeeData[[#This Row],[Date]],"dddd")</f>
        <v>Sunday</v>
      </c>
    </row>
    <row r="3240" spans="1:22" x14ac:dyDescent="0.3">
      <c r="A3240" t="s">
        <v>3258</v>
      </c>
      <c r="B3240" s="3" t="s">
        <v>5040</v>
      </c>
      <c r="C3240" t="s">
        <v>5386</v>
      </c>
      <c r="D3240" s="5" t="s">
        <v>5880</v>
      </c>
      <c r="E3240" t="s">
        <v>6793</v>
      </c>
      <c r="F3240" t="s">
        <v>7131</v>
      </c>
      <c r="G3240" t="s">
        <v>7138</v>
      </c>
      <c r="H3240" t="s">
        <v>7152</v>
      </c>
      <c r="I3240" t="s">
        <v>7154</v>
      </c>
      <c r="J3240" s="11">
        <v>2</v>
      </c>
      <c r="K3240" s="9">
        <v>5.5</v>
      </c>
      <c r="L3240">
        <v>0</v>
      </c>
      <c r="M3240" s="7">
        <v>11</v>
      </c>
      <c r="N3240" t="s">
        <v>7158</v>
      </c>
      <c r="O3240" t="s">
        <v>7159</v>
      </c>
      <c r="P3240" t="s">
        <v>7170</v>
      </c>
      <c r="Q3240" s="9">
        <v>4</v>
      </c>
      <c r="R3240" t="s">
        <v>7172</v>
      </c>
      <c r="S3240" t="s">
        <v>7175</v>
      </c>
      <c r="T3240">
        <v>25</v>
      </c>
      <c r="U3240" t="str">
        <f>TEXT(CoffeeData[[#This Row],[Date]],"mmm")</f>
        <v>Sep</v>
      </c>
      <c r="V3240" t="str">
        <f>TEXT(CoffeeData[[#This Row],[Date]],"dddd")</f>
        <v>Sunday</v>
      </c>
    </row>
    <row r="3241" spans="1:22" x14ac:dyDescent="0.3">
      <c r="A3241" t="s">
        <v>3259</v>
      </c>
      <c r="B3241" s="3" t="s">
        <v>5035</v>
      </c>
      <c r="C3241" t="s">
        <v>5385</v>
      </c>
      <c r="D3241" s="5" t="s">
        <v>5533</v>
      </c>
      <c r="E3241" t="s">
        <v>6892</v>
      </c>
      <c r="F3241" t="s">
        <v>7131</v>
      </c>
      <c r="G3241" t="s">
        <v>7145</v>
      </c>
      <c r="H3241" t="s">
        <v>7148</v>
      </c>
      <c r="I3241" t="s">
        <v>7154</v>
      </c>
      <c r="J3241" s="11">
        <v>1</v>
      </c>
      <c r="K3241" s="9">
        <v>2</v>
      </c>
      <c r="L3241">
        <v>0</v>
      </c>
      <c r="M3241" s="7">
        <v>2</v>
      </c>
      <c r="N3241" t="s">
        <v>7158</v>
      </c>
      <c r="O3241" t="s">
        <v>7160</v>
      </c>
      <c r="P3241" t="s">
        <v>7169</v>
      </c>
      <c r="Q3241" s="9">
        <v>4</v>
      </c>
      <c r="R3241" t="s">
        <v>7173</v>
      </c>
      <c r="S3241" t="s">
        <v>7174</v>
      </c>
      <c r="T3241">
        <v>38</v>
      </c>
      <c r="U3241" t="str">
        <f>TEXT(CoffeeData[[#This Row],[Date]],"mmm")</f>
        <v>Oct</v>
      </c>
      <c r="V3241" t="str">
        <f>TEXT(CoffeeData[[#This Row],[Date]],"dddd")</f>
        <v>Saturday</v>
      </c>
    </row>
    <row r="3242" spans="1:22" x14ac:dyDescent="0.3">
      <c r="A3242" t="s">
        <v>3260</v>
      </c>
      <c r="B3242" s="3" t="s">
        <v>5362</v>
      </c>
      <c r="C3242" t="s">
        <v>5391</v>
      </c>
      <c r="D3242" s="5" t="s">
        <v>6128</v>
      </c>
      <c r="E3242" t="s">
        <v>6963</v>
      </c>
      <c r="F3242" t="s">
        <v>7131</v>
      </c>
      <c r="G3242" t="s">
        <v>7136</v>
      </c>
      <c r="H3242" t="s">
        <v>7151</v>
      </c>
      <c r="I3242" t="s">
        <v>7154</v>
      </c>
      <c r="J3242" s="11">
        <v>3</v>
      </c>
      <c r="K3242" s="9">
        <v>4</v>
      </c>
      <c r="L3242">
        <v>15</v>
      </c>
      <c r="M3242" s="7">
        <v>10.199999999999999</v>
      </c>
      <c r="N3242" t="s">
        <v>7158</v>
      </c>
      <c r="O3242" t="s">
        <v>7159</v>
      </c>
      <c r="P3242" t="s">
        <v>7168</v>
      </c>
      <c r="Q3242" s="9">
        <v>4.4000000000000004</v>
      </c>
      <c r="R3242" t="s">
        <v>7171</v>
      </c>
      <c r="S3242" t="s">
        <v>7176</v>
      </c>
      <c r="T3242">
        <v>39</v>
      </c>
      <c r="U3242" t="str">
        <f>TEXT(CoffeeData[[#This Row],[Date]],"mmm")</f>
        <v>Jul</v>
      </c>
      <c r="V3242" t="str">
        <f>TEXT(CoffeeData[[#This Row],[Date]],"dddd")</f>
        <v>Friday</v>
      </c>
    </row>
    <row r="3243" spans="1:22" x14ac:dyDescent="0.3">
      <c r="A3243" t="s">
        <v>3261</v>
      </c>
      <c r="B3243" s="3" t="s">
        <v>5044</v>
      </c>
      <c r="C3243" t="s">
        <v>5389</v>
      </c>
      <c r="D3243" s="5" t="s">
        <v>5467</v>
      </c>
      <c r="E3243" t="s">
        <v>6381</v>
      </c>
      <c r="F3243" t="s">
        <v>7131</v>
      </c>
      <c r="G3243" t="s">
        <v>7132</v>
      </c>
      <c r="H3243" t="s">
        <v>7148</v>
      </c>
      <c r="I3243" t="s">
        <v>7155</v>
      </c>
      <c r="J3243" s="11">
        <v>3</v>
      </c>
      <c r="K3243" s="9">
        <v>2.5</v>
      </c>
      <c r="L3243">
        <v>15</v>
      </c>
      <c r="M3243" s="7">
        <v>6.38</v>
      </c>
      <c r="N3243" t="s">
        <v>7157</v>
      </c>
      <c r="O3243" t="s">
        <v>7163</v>
      </c>
      <c r="P3243" t="s">
        <v>7165</v>
      </c>
      <c r="Q3243" s="9">
        <v>4.7</v>
      </c>
      <c r="R3243" t="s">
        <v>7171</v>
      </c>
      <c r="S3243" t="s">
        <v>7174</v>
      </c>
      <c r="T3243">
        <v>40</v>
      </c>
      <c r="U3243" t="str">
        <f>TEXT(CoffeeData[[#This Row],[Date]],"mmm")</f>
        <v>Feb</v>
      </c>
      <c r="V3243" t="str">
        <f>TEXT(CoffeeData[[#This Row],[Date]],"dddd")</f>
        <v>Thursday</v>
      </c>
    </row>
    <row r="3244" spans="1:22" x14ac:dyDescent="0.3">
      <c r="A3244" t="s">
        <v>3262</v>
      </c>
      <c r="B3244" s="3" t="s">
        <v>5316</v>
      </c>
      <c r="C3244" t="s">
        <v>5388</v>
      </c>
      <c r="D3244" s="5" t="s">
        <v>5980</v>
      </c>
      <c r="E3244" t="s">
        <v>6804</v>
      </c>
      <c r="F3244" t="s">
        <v>7130</v>
      </c>
      <c r="G3244" t="s">
        <v>7146</v>
      </c>
      <c r="H3244" t="s">
        <v>7151</v>
      </c>
      <c r="I3244" t="s">
        <v>7153</v>
      </c>
      <c r="J3244" s="11">
        <v>3</v>
      </c>
      <c r="K3244" s="9">
        <v>3.8</v>
      </c>
      <c r="L3244">
        <v>15</v>
      </c>
      <c r="M3244" s="7">
        <v>9.69</v>
      </c>
      <c r="N3244" t="s">
        <v>7156</v>
      </c>
      <c r="O3244" t="s">
        <v>7161</v>
      </c>
      <c r="P3244" t="s">
        <v>7166</v>
      </c>
      <c r="Q3244" s="9">
        <v>3.3</v>
      </c>
      <c r="R3244" t="s">
        <v>7173</v>
      </c>
      <c r="S3244" t="s">
        <v>7175</v>
      </c>
      <c r="T3244">
        <v>39</v>
      </c>
      <c r="U3244" t="str">
        <f>TEXT(CoffeeData[[#This Row],[Date]],"mmm")</f>
        <v>May</v>
      </c>
      <c r="V3244" t="str">
        <f>TEXT(CoffeeData[[#This Row],[Date]],"dddd")</f>
        <v>Wednesday</v>
      </c>
    </row>
    <row r="3245" spans="1:22" x14ac:dyDescent="0.3">
      <c r="A3245" t="s">
        <v>3263</v>
      </c>
      <c r="B3245" s="3" t="s">
        <v>5293</v>
      </c>
      <c r="C3245" t="s">
        <v>5389</v>
      </c>
      <c r="D3245" s="5" t="s">
        <v>6219</v>
      </c>
      <c r="E3245" t="s">
        <v>6383</v>
      </c>
      <c r="F3245" t="s">
        <v>7129</v>
      </c>
      <c r="G3245" t="s">
        <v>7135</v>
      </c>
      <c r="H3245" t="s">
        <v>7149</v>
      </c>
      <c r="I3245" t="s">
        <v>7154</v>
      </c>
      <c r="J3245" s="11">
        <v>1</v>
      </c>
      <c r="K3245" s="9">
        <v>4</v>
      </c>
      <c r="L3245">
        <v>15</v>
      </c>
      <c r="M3245" s="7">
        <v>3.4</v>
      </c>
      <c r="N3245" t="s">
        <v>7158</v>
      </c>
      <c r="O3245" t="s">
        <v>7162</v>
      </c>
      <c r="P3245" t="s">
        <v>7170</v>
      </c>
      <c r="Q3245" s="9">
        <v>4.2</v>
      </c>
      <c r="R3245" t="s">
        <v>7173</v>
      </c>
      <c r="S3245" t="s">
        <v>7176</v>
      </c>
      <c r="T3245">
        <v>29</v>
      </c>
      <c r="U3245" t="str">
        <f>TEXT(CoffeeData[[#This Row],[Date]],"mmm")</f>
        <v>Aug</v>
      </c>
      <c r="V3245" t="str">
        <f>TEXT(CoffeeData[[#This Row],[Date]],"dddd")</f>
        <v>Thursday</v>
      </c>
    </row>
    <row r="3246" spans="1:22" x14ac:dyDescent="0.3">
      <c r="A3246" t="s">
        <v>3264</v>
      </c>
      <c r="B3246" s="3" t="s">
        <v>5263</v>
      </c>
      <c r="C3246" t="s">
        <v>5391</v>
      </c>
      <c r="D3246" s="5" t="s">
        <v>5706</v>
      </c>
      <c r="E3246" t="s">
        <v>6251</v>
      </c>
      <c r="F3246" t="s">
        <v>7131</v>
      </c>
      <c r="G3246" t="s">
        <v>7144</v>
      </c>
      <c r="H3246" t="s">
        <v>7149</v>
      </c>
      <c r="I3246" t="s">
        <v>7153</v>
      </c>
      <c r="J3246" s="11">
        <v>1</v>
      </c>
      <c r="K3246" s="9">
        <v>3.5</v>
      </c>
      <c r="L3246">
        <v>10</v>
      </c>
      <c r="M3246" s="7">
        <v>3.15</v>
      </c>
      <c r="N3246" t="s">
        <v>7156</v>
      </c>
      <c r="O3246" t="s">
        <v>7160</v>
      </c>
      <c r="P3246" t="s">
        <v>7164</v>
      </c>
      <c r="Q3246" s="9">
        <v>3.6</v>
      </c>
      <c r="R3246" t="s">
        <v>7173</v>
      </c>
      <c r="S3246" t="s">
        <v>7174</v>
      </c>
      <c r="T3246">
        <v>32</v>
      </c>
      <c r="U3246" t="str">
        <f>TEXT(CoffeeData[[#This Row],[Date]],"mmm")</f>
        <v>Apr</v>
      </c>
      <c r="V3246" t="str">
        <f>TEXT(CoffeeData[[#This Row],[Date]],"dddd")</f>
        <v>Friday</v>
      </c>
    </row>
    <row r="3247" spans="1:22" x14ac:dyDescent="0.3">
      <c r="A3247" t="s">
        <v>3265</v>
      </c>
      <c r="B3247" s="3" t="s">
        <v>5063</v>
      </c>
      <c r="C3247" t="s">
        <v>5385</v>
      </c>
      <c r="D3247" s="5" t="s">
        <v>6007</v>
      </c>
      <c r="E3247" t="s">
        <v>6413</v>
      </c>
      <c r="F3247" t="s">
        <v>7129</v>
      </c>
      <c r="G3247" t="s">
        <v>7147</v>
      </c>
      <c r="H3247" t="s">
        <v>7152</v>
      </c>
      <c r="I3247" t="s">
        <v>7153</v>
      </c>
      <c r="J3247" s="11">
        <v>3</v>
      </c>
      <c r="K3247" s="9">
        <v>5</v>
      </c>
      <c r="L3247">
        <v>10</v>
      </c>
      <c r="M3247" s="7">
        <v>13.5</v>
      </c>
      <c r="N3247" t="s">
        <v>7156</v>
      </c>
      <c r="O3247" t="s">
        <v>7161</v>
      </c>
      <c r="P3247" t="s">
        <v>7168</v>
      </c>
      <c r="Q3247" s="9">
        <v>4.0999999999999996</v>
      </c>
      <c r="R3247" t="s">
        <v>7171</v>
      </c>
      <c r="S3247" t="s">
        <v>7175</v>
      </c>
      <c r="T3247">
        <v>34</v>
      </c>
      <c r="U3247" t="str">
        <f>TEXT(CoffeeData[[#This Row],[Date]],"mmm")</f>
        <v>Jul</v>
      </c>
      <c r="V3247" t="str">
        <f>TEXT(CoffeeData[[#This Row],[Date]],"dddd")</f>
        <v>Saturday</v>
      </c>
    </row>
    <row r="3248" spans="1:22" x14ac:dyDescent="0.3">
      <c r="A3248" t="s">
        <v>3266</v>
      </c>
      <c r="B3248" s="3" t="s">
        <v>5078</v>
      </c>
      <c r="C3248" t="s">
        <v>5386</v>
      </c>
      <c r="D3248" s="5" t="s">
        <v>5480</v>
      </c>
      <c r="E3248" t="s">
        <v>6666</v>
      </c>
      <c r="F3248" t="s">
        <v>7131</v>
      </c>
      <c r="G3248" t="s">
        <v>7146</v>
      </c>
      <c r="H3248" t="s">
        <v>7151</v>
      </c>
      <c r="I3248" t="s">
        <v>7153</v>
      </c>
      <c r="J3248" s="11">
        <v>1</v>
      </c>
      <c r="K3248" s="9">
        <v>3.8</v>
      </c>
      <c r="L3248">
        <v>5</v>
      </c>
      <c r="M3248" s="7">
        <v>3.61</v>
      </c>
      <c r="N3248" t="s">
        <v>7156</v>
      </c>
      <c r="O3248" t="s">
        <v>7163</v>
      </c>
      <c r="P3248" t="s">
        <v>7166</v>
      </c>
      <c r="Q3248" s="9">
        <v>4.9000000000000004</v>
      </c>
      <c r="R3248" t="s">
        <v>7172</v>
      </c>
      <c r="S3248" t="s">
        <v>7175</v>
      </c>
      <c r="T3248">
        <v>32</v>
      </c>
      <c r="U3248" t="str">
        <f>TEXT(CoffeeData[[#This Row],[Date]],"mmm")</f>
        <v>Jul</v>
      </c>
      <c r="V3248" t="str">
        <f>TEXT(CoffeeData[[#This Row],[Date]],"dddd")</f>
        <v>Sunday</v>
      </c>
    </row>
    <row r="3249" spans="1:22" x14ac:dyDescent="0.3">
      <c r="A3249" t="s">
        <v>3267</v>
      </c>
      <c r="B3249" s="3" t="s">
        <v>5212</v>
      </c>
      <c r="C3249" t="s">
        <v>5385</v>
      </c>
      <c r="D3249" s="5" t="s">
        <v>5753</v>
      </c>
      <c r="E3249" t="s">
        <v>6844</v>
      </c>
      <c r="F3249" t="s">
        <v>7131</v>
      </c>
      <c r="G3249" t="s">
        <v>7134</v>
      </c>
      <c r="H3249" t="s">
        <v>7150</v>
      </c>
      <c r="I3249" t="s">
        <v>7154</v>
      </c>
      <c r="J3249" s="11">
        <v>3</v>
      </c>
      <c r="K3249" s="9">
        <v>2.5</v>
      </c>
      <c r="L3249">
        <v>15</v>
      </c>
      <c r="M3249" s="7">
        <v>6.38</v>
      </c>
      <c r="N3249" t="s">
        <v>7158</v>
      </c>
      <c r="O3249" t="s">
        <v>7159</v>
      </c>
      <c r="P3249" t="s">
        <v>7169</v>
      </c>
      <c r="Q3249" s="9">
        <v>4.3</v>
      </c>
      <c r="R3249" t="s">
        <v>7172</v>
      </c>
      <c r="S3249" t="s">
        <v>7176</v>
      </c>
      <c r="T3249">
        <v>30</v>
      </c>
      <c r="U3249" t="str">
        <f>TEXT(CoffeeData[[#This Row],[Date]],"mmm")</f>
        <v>Apr</v>
      </c>
      <c r="V3249" t="str">
        <f>TEXT(CoffeeData[[#This Row],[Date]],"dddd")</f>
        <v>Saturday</v>
      </c>
    </row>
    <row r="3250" spans="1:22" x14ac:dyDescent="0.3">
      <c r="A3250" t="s">
        <v>3268</v>
      </c>
      <c r="B3250" s="3" t="s">
        <v>5199</v>
      </c>
      <c r="C3250" t="s">
        <v>5385</v>
      </c>
      <c r="D3250" s="5" t="s">
        <v>5586</v>
      </c>
      <c r="E3250" t="s">
        <v>6613</v>
      </c>
      <c r="F3250" t="s">
        <v>7130</v>
      </c>
      <c r="G3250" t="s">
        <v>7141</v>
      </c>
      <c r="H3250" t="s">
        <v>7149</v>
      </c>
      <c r="I3250" t="s">
        <v>7153</v>
      </c>
      <c r="J3250" s="11">
        <v>4</v>
      </c>
      <c r="K3250" s="9">
        <v>3</v>
      </c>
      <c r="L3250">
        <v>15</v>
      </c>
      <c r="M3250" s="7">
        <v>10.199999999999999</v>
      </c>
      <c r="N3250" t="s">
        <v>7156</v>
      </c>
      <c r="O3250" t="s">
        <v>7160</v>
      </c>
      <c r="P3250" t="s">
        <v>7165</v>
      </c>
      <c r="Q3250" s="9">
        <v>4.3</v>
      </c>
      <c r="R3250" t="s">
        <v>7173</v>
      </c>
      <c r="S3250" t="s">
        <v>7176</v>
      </c>
      <c r="T3250">
        <v>29</v>
      </c>
      <c r="U3250" t="str">
        <f>TEXT(CoffeeData[[#This Row],[Date]],"mmm")</f>
        <v>Sep</v>
      </c>
      <c r="V3250" t="str">
        <f>TEXT(CoffeeData[[#This Row],[Date]],"dddd")</f>
        <v>Saturday</v>
      </c>
    </row>
    <row r="3251" spans="1:22" x14ac:dyDescent="0.3">
      <c r="A3251" t="s">
        <v>3269</v>
      </c>
      <c r="B3251" s="3" t="s">
        <v>5049</v>
      </c>
      <c r="C3251" t="s">
        <v>5388</v>
      </c>
      <c r="D3251" s="5" t="s">
        <v>5638</v>
      </c>
      <c r="E3251" t="s">
        <v>6691</v>
      </c>
      <c r="F3251" t="s">
        <v>7130</v>
      </c>
      <c r="G3251" t="s">
        <v>7134</v>
      </c>
      <c r="H3251" t="s">
        <v>7150</v>
      </c>
      <c r="I3251" t="s">
        <v>7155</v>
      </c>
      <c r="J3251" s="11">
        <v>4</v>
      </c>
      <c r="K3251" s="9">
        <v>2.5</v>
      </c>
      <c r="L3251">
        <v>5</v>
      </c>
      <c r="M3251" s="7">
        <v>9.5</v>
      </c>
      <c r="N3251" t="s">
        <v>7157</v>
      </c>
      <c r="O3251" t="s">
        <v>7162</v>
      </c>
      <c r="P3251" t="s">
        <v>7168</v>
      </c>
      <c r="Q3251" s="9">
        <v>3.9</v>
      </c>
      <c r="R3251" t="s">
        <v>7173</v>
      </c>
      <c r="S3251" t="s">
        <v>7176</v>
      </c>
      <c r="T3251">
        <v>32</v>
      </c>
      <c r="U3251" t="str">
        <f>TEXT(CoffeeData[[#This Row],[Date]],"mmm")</f>
        <v>Dec</v>
      </c>
      <c r="V3251" t="str">
        <f>TEXT(CoffeeData[[#This Row],[Date]],"dddd")</f>
        <v>Wednesday</v>
      </c>
    </row>
    <row r="3252" spans="1:22" x14ac:dyDescent="0.3">
      <c r="A3252" t="s">
        <v>3270</v>
      </c>
      <c r="B3252" s="3" t="s">
        <v>5301</v>
      </c>
      <c r="C3252" t="s">
        <v>5386</v>
      </c>
      <c r="D3252" s="5" t="s">
        <v>5714</v>
      </c>
      <c r="E3252" t="s">
        <v>6623</v>
      </c>
      <c r="F3252" t="s">
        <v>7130</v>
      </c>
      <c r="G3252" t="s">
        <v>7133</v>
      </c>
      <c r="H3252" t="s">
        <v>7149</v>
      </c>
      <c r="I3252" t="s">
        <v>7154</v>
      </c>
      <c r="J3252" s="11">
        <v>4</v>
      </c>
      <c r="K3252" s="9">
        <v>2.5</v>
      </c>
      <c r="L3252">
        <v>15</v>
      </c>
      <c r="M3252" s="7">
        <v>8.5</v>
      </c>
      <c r="N3252" t="s">
        <v>7156</v>
      </c>
      <c r="O3252" t="s">
        <v>7160</v>
      </c>
      <c r="P3252" t="s">
        <v>7169</v>
      </c>
      <c r="Q3252" s="9">
        <v>4.9000000000000004</v>
      </c>
      <c r="R3252" t="s">
        <v>7172</v>
      </c>
      <c r="S3252" t="s">
        <v>7174</v>
      </c>
      <c r="T3252">
        <v>45</v>
      </c>
      <c r="U3252" t="str">
        <f>TEXT(CoffeeData[[#This Row],[Date]],"mmm")</f>
        <v>Aug</v>
      </c>
      <c r="V3252" t="str">
        <f>TEXT(CoffeeData[[#This Row],[Date]],"dddd")</f>
        <v>Sunday</v>
      </c>
    </row>
    <row r="3253" spans="1:22" x14ac:dyDescent="0.3">
      <c r="A3253" t="s">
        <v>3271</v>
      </c>
      <c r="B3253" s="3" t="s">
        <v>5186</v>
      </c>
      <c r="C3253" t="s">
        <v>5388</v>
      </c>
      <c r="D3253" s="5" t="s">
        <v>5394</v>
      </c>
      <c r="E3253" t="s">
        <v>6643</v>
      </c>
      <c r="F3253" t="s">
        <v>7129</v>
      </c>
      <c r="G3253" t="s">
        <v>7144</v>
      </c>
      <c r="H3253" t="s">
        <v>7149</v>
      </c>
      <c r="I3253" t="s">
        <v>7154</v>
      </c>
      <c r="J3253" s="11">
        <v>4</v>
      </c>
      <c r="K3253" s="9">
        <v>3.5</v>
      </c>
      <c r="L3253">
        <v>5</v>
      </c>
      <c r="M3253" s="7">
        <v>13.3</v>
      </c>
      <c r="N3253" t="s">
        <v>7156</v>
      </c>
      <c r="O3253" t="s">
        <v>7163</v>
      </c>
      <c r="P3253" t="s">
        <v>7165</v>
      </c>
      <c r="Q3253" s="9">
        <v>4.9000000000000004</v>
      </c>
      <c r="R3253" t="s">
        <v>7173</v>
      </c>
      <c r="S3253" t="s">
        <v>7176</v>
      </c>
      <c r="T3253">
        <v>27</v>
      </c>
      <c r="U3253" t="str">
        <f>TEXT(CoffeeData[[#This Row],[Date]],"mmm")</f>
        <v>May</v>
      </c>
      <c r="V3253" t="str">
        <f>TEXT(CoffeeData[[#This Row],[Date]],"dddd")</f>
        <v>Wednesday</v>
      </c>
    </row>
    <row r="3254" spans="1:22" x14ac:dyDescent="0.3">
      <c r="A3254" t="s">
        <v>3272</v>
      </c>
      <c r="B3254" s="3" t="s">
        <v>5253</v>
      </c>
      <c r="C3254" t="s">
        <v>5387</v>
      </c>
      <c r="D3254" s="5" t="s">
        <v>5710</v>
      </c>
      <c r="E3254" t="s">
        <v>6360</v>
      </c>
      <c r="F3254" t="s">
        <v>7131</v>
      </c>
      <c r="G3254" t="s">
        <v>7137</v>
      </c>
      <c r="H3254" t="s">
        <v>7150</v>
      </c>
      <c r="I3254" t="s">
        <v>7154</v>
      </c>
      <c r="J3254" s="11">
        <v>2</v>
      </c>
      <c r="K3254" s="9">
        <v>3</v>
      </c>
      <c r="L3254">
        <v>5</v>
      </c>
      <c r="M3254" s="7">
        <v>5.7</v>
      </c>
      <c r="N3254" t="s">
        <v>7158</v>
      </c>
      <c r="O3254" t="s">
        <v>7163</v>
      </c>
      <c r="P3254" t="s">
        <v>7170</v>
      </c>
      <c r="Q3254" s="9">
        <v>3.9</v>
      </c>
      <c r="R3254" t="s">
        <v>7172</v>
      </c>
      <c r="S3254" t="s">
        <v>7175</v>
      </c>
      <c r="T3254">
        <v>37</v>
      </c>
      <c r="U3254" t="str">
        <f>TEXT(CoffeeData[[#This Row],[Date]],"mmm")</f>
        <v>Jan</v>
      </c>
      <c r="V3254" t="str">
        <f>TEXT(CoffeeData[[#This Row],[Date]],"dddd")</f>
        <v>Tuesday</v>
      </c>
    </row>
    <row r="3255" spans="1:22" x14ac:dyDescent="0.3">
      <c r="A3255" t="s">
        <v>3273</v>
      </c>
      <c r="B3255" s="3" t="s">
        <v>5048</v>
      </c>
      <c r="C3255" t="s">
        <v>5388</v>
      </c>
      <c r="D3255" s="5" t="s">
        <v>6051</v>
      </c>
      <c r="E3255" t="s">
        <v>6905</v>
      </c>
      <c r="F3255" t="s">
        <v>7129</v>
      </c>
      <c r="G3255" t="s">
        <v>7139</v>
      </c>
      <c r="H3255" t="s">
        <v>7148</v>
      </c>
      <c r="I3255" t="s">
        <v>7154</v>
      </c>
      <c r="J3255" s="11">
        <v>1</v>
      </c>
      <c r="K3255" s="9">
        <v>3</v>
      </c>
      <c r="L3255">
        <v>10</v>
      </c>
      <c r="M3255" s="7">
        <v>2.7</v>
      </c>
      <c r="N3255" t="s">
        <v>7158</v>
      </c>
      <c r="O3255" t="s">
        <v>7161</v>
      </c>
      <c r="P3255" t="s">
        <v>7165</v>
      </c>
      <c r="Q3255" s="9">
        <v>3.1</v>
      </c>
      <c r="R3255" t="s">
        <v>7171</v>
      </c>
      <c r="S3255" t="s">
        <v>7175</v>
      </c>
      <c r="T3255">
        <v>43</v>
      </c>
      <c r="U3255" t="str">
        <f>TEXT(CoffeeData[[#This Row],[Date]],"mmm")</f>
        <v>May</v>
      </c>
      <c r="V3255" t="str">
        <f>TEXT(CoffeeData[[#This Row],[Date]],"dddd")</f>
        <v>Wednesday</v>
      </c>
    </row>
    <row r="3256" spans="1:22" x14ac:dyDescent="0.3">
      <c r="A3256" t="s">
        <v>3274</v>
      </c>
      <c r="B3256" s="3" t="s">
        <v>5046</v>
      </c>
      <c r="C3256" t="s">
        <v>5388</v>
      </c>
      <c r="D3256" s="5" t="s">
        <v>5504</v>
      </c>
      <c r="E3256" t="s">
        <v>7106</v>
      </c>
      <c r="F3256" t="s">
        <v>7130</v>
      </c>
      <c r="G3256" t="s">
        <v>7136</v>
      </c>
      <c r="H3256" t="s">
        <v>7151</v>
      </c>
      <c r="I3256" t="s">
        <v>7155</v>
      </c>
      <c r="J3256" s="11">
        <v>2</v>
      </c>
      <c r="K3256" s="9">
        <v>4</v>
      </c>
      <c r="L3256">
        <v>10</v>
      </c>
      <c r="M3256" s="7">
        <v>7.2</v>
      </c>
      <c r="N3256" t="s">
        <v>7156</v>
      </c>
      <c r="O3256" t="s">
        <v>7159</v>
      </c>
      <c r="P3256" t="s">
        <v>7164</v>
      </c>
      <c r="Q3256" s="9">
        <v>4.5999999999999996</v>
      </c>
      <c r="R3256" t="s">
        <v>7173</v>
      </c>
      <c r="S3256" t="s">
        <v>7175</v>
      </c>
      <c r="T3256">
        <v>26</v>
      </c>
      <c r="U3256" t="str">
        <f>TEXT(CoffeeData[[#This Row],[Date]],"mmm")</f>
        <v>Oct</v>
      </c>
      <c r="V3256" t="str">
        <f>TEXT(CoffeeData[[#This Row],[Date]],"dddd")</f>
        <v>Wednesday</v>
      </c>
    </row>
    <row r="3257" spans="1:22" x14ac:dyDescent="0.3">
      <c r="A3257" t="s">
        <v>3275</v>
      </c>
      <c r="B3257" s="3" t="s">
        <v>5116</v>
      </c>
      <c r="C3257" t="s">
        <v>5390</v>
      </c>
      <c r="D3257" s="5" t="s">
        <v>5755</v>
      </c>
      <c r="E3257" t="s">
        <v>6792</v>
      </c>
      <c r="F3257" t="s">
        <v>7129</v>
      </c>
      <c r="G3257" t="s">
        <v>7139</v>
      </c>
      <c r="H3257" t="s">
        <v>7148</v>
      </c>
      <c r="I3257" t="s">
        <v>7155</v>
      </c>
      <c r="J3257" s="11">
        <v>1</v>
      </c>
      <c r="K3257" s="9">
        <v>3</v>
      </c>
      <c r="L3257">
        <v>10</v>
      </c>
      <c r="M3257" s="7">
        <v>2.7</v>
      </c>
      <c r="N3257" t="s">
        <v>7156</v>
      </c>
      <c r="O3257" t="s">
        <v>7163</v>
      </c>
      <c r="P3257" t="s">
        <v>7170</v>
      </c>
      <c r="Q3257" s="9">
        <v>4.4000000000000004</v>
      </c>
      <c r="R3257" t="s">
        <v>7172</v>
      </c>
      <c r="S3257" t="s">
        <v>7175</v>
      </c>
      <c r="T3257">
        <v>37</v>
      </c>
      <c r="U3257" t="str">
        <f>TEXT(CoffeeData[[#This Row],[Date]],"mmm")</f>
        <v>Sep</v>
      </c>
      <c r="V3257" t="str">
        <f>TEXT(CoffeeData[[#This Row],[Date]],"dddd")</f>
        <v>Monday</v>
      </c>
    </row>
    <row r="3258" spans="1:22" x14ac:dyDescent="0.3">
      <c r="A3258" t="s">
        <v>3276</v>
      </c>
      <c r="B3258" s="3" t="s">
        <v>5276</v>
      </c>
      <c r="C3258" t="s">
        <v>5385</v>
      </c>
      <c r="D3258" s="5" t="s">
        <v>6122</v>
      </c>
      <c r="E3258" t="s">
        <v>6500</v>
      </c>
      <c r="F3258" t="s">
        <v>7129</v>
      </c>
      <c r="G3258" t="s">
        <v>7146</v>
      </c>
      <c r="H3258" t="s">
        <v>7151</v>
      </c>
      <c r="I3258" t="s">
        <v>7155</v>
      </c>
      <c r="J3258" s="11">
        <v>2</v>
      </c>
      <c r="K3258" s="9">
        <v>3.8</v>
      </c>
      <c r="L3258">
        <v>5</v>
      </c>
      <c r="M3258" s="7">
        <v>7.22</v>
      </c>
      <c r="N3258" t="s">
        <v>7156</v>
      </c>
      <c r="O3258" t="s">
        <v>7161</v>
      </c>
      <c r="P3258" t="s">
        <v>7170</v>
      </c>
      <c r="Q3258" s="9">
        <v>4.5</v>
      </c>
      <c r="R3258" t="s">
        <v>7173</v>
      </c>
      <c r="S3258" t="s">
        <v>7176</v>
      </c>
      <c r="T3258">
        <v>36</v>
      </c>
      <c r="U3258" t="str">
        <f>TEXT(CoffeeData[[#This Row],[Date]],"mmm")</f>
        <v>Jun</v>
      </c>
      <c r="V3258" t="str">
        <f>TEXT(CoffeeData[[#This Row],[Date]],"dddd")</f>
        <v>Saturday</v>
      </c>
    </row>
    <row r="3259" spans="1:22" x14ac:dyDescent="0.3">
      <c r="A3259" t="s">
        <v>3277</v>
      </c>
      <c r="B3259" s="3" t="s">
        <v>5132</v>
      </c>
      <c r="C3259" t="s">
        <v>5390</v>
      </c>
      <c r="D3259" s="5" t="s">
        <v>6156</v>
      </c>
      <c r="E3259" t="s">
        <v>6791</v>
      </c>
      <c r="F3259" t="s">
        <v>7131</v>
      </c>
      <c r="G3259" t="s">
        <v>7144</v>
      </c>
      <c r="H3259" t="s">
        <v>7149</v>
      </c>
      <c r="I3259" t="s">
        <v>7154</v>
      </c>
      <c r="J3259" s="11">
        <v>4</v>
      </c>
      <c r="K3259" s="9">
        <v>3.5</v>
      </c>
      <c r="L3259">
        <v>15</v>
      </c>
      <c r="M3259" s="7">
        <v>11.9</v>
      </c>
      <c r="N3259" t="s">
        <v>7158</v>
      </c>
      <c r="O3259" t="s">
        <v>7161</v>
      </c>
      <c r="P3259" t="s">
        <v>7166</v>
      </c>
      <c r="Q3259" s="9">
        <v>4.5999999999999996</v>
      </c>
      <c r="R3259" t="s">
        <v>7173</v>
      </c>
      <c r="S3259" t="s">
        <v>7174</v>
      </c>
      <c r="T3259">
        <v>37</v>
      </c>
      <c r="U3259" t="str">
        <f>TEXT(CoffeeData[[#This Row],[Date]],"mmm")</f>
        <v>Feb</v>
      </c>
      <c r="V3259" t="str">
        <f>TEXT(CoffeeData[[#This Row],[Date]],"dddd")</f>
        <v>Monday</v>
      </c>
    </row>
    <row r="3260" spans="1:22" x14ac:dyDescent="0.3">
      <c r="A3260" t="s">
        <v>3278</v>
      </c>
      <c r="B3260" s="3" t="s">
        <v>5127</v>
      </c>
      <c r="C3260" t="s">
        <v>5390</v>
      </c>
      <c r="D3260" s="5" t="s">
        <v>5535</v>
      </c>
      <c r="E3260" t="s">
        <v>6367</v>
      </c>
      <c r="F3260" t="s">
        <v>7129</v>
      </c>
      <c r="G3260" t="s">
        <v>7136</v>
      </c>
      <c r="H3260" t="s">
        <v>7151</v>
      </c>
      <c r="I3260" t="s">
        <v>7153</v>
      </c>
      <c r="J3260" s="11">
        <v>1</v>
      </c>
      <c r="K3260" s="9">
        <v>4</v>
      </c>
      <c r="L3260">
        <v>15</v>
      </c>
      <c r="M3260" s="7">
        <v>3.4</v>
      </c>
      <c r="N3260" t="s">
        <v>7156</v>
      </c>
      <c r="O3260" t="s">
        <v>7163</v>
      </c>
      <c r="P3260" t="s">
        <v>7170</v>
      </c>
      <c r="Q3260" s="9">
        <v>3.9</v>
      </c>
      <c r="R3260" t="s">
        <v>7173</v>
      </c>
      <c r="S3260" t="s">
        <v>7174</v>
      </c>
      <c r="T3260">
        <v>34</v>
      </c>
      <c r="U3260" t="str">
        <f>TEXT(CoffeeData[[#This Row],[Date]],"mmm")</f>
        <v>Oct</v>
      </c>
      <c r="V3260" t="str">
        <f>TEXT(CoffeeData[[#This Row],[Date]],"dddd")</f>
        <v>Monday</v>
      </c>
    </row>
    <row r="3261" spans="1:22" x14ac:dyDescent="0.3">
      <c r="A3261" t="s">
        <v>3279</v>
      </c>
      <c r="B3261" s="3" t="s">
        <v>5306</v>
      </c>
      <c r="C3261" t="s">
        <v>5386</v>
      </c>
      <c r="D3261" s="5" t="s">
        <v>5867</v>
      </c>
      <c r="E3261" t="s">
        <v>6334</v>
      </c>
      <c r="F3261" t="s">
        <v>7129</v>
      </c>
      <c r="G3261" t="s">
        <v>7135</v>
      </c>
      <c r="H3261" t="s">
        <v>7149</v>
      </c>
      <c r="I3261" t="s">
        <v>7155</v>
      </c>
      <c r="J3261" s="11">
        <v>2</v>
      </c>
      <c r="K3261" s="9">
        <v>4</v>
      </c>
      <c r="L3261">
        <v>0</v>
      </c>
      <c r="M3261" s="7">
        <v>8</v>
      </c>
      <c r="N3261" t="s">
        <v>7158</v>
      </c>
      <c r="O3261" t="s">
        <v>7161</v>
      </c>
      <c r="P3261" t="s">
        <v>7166</v>
      </c>
      <c r="Q3261" s="9">
        <v>4.7</v>
      </c>
      <c r="R3261" t="s">
        <v>7171</v>
      </c>
      <c r="S3261" t="s">
        <v>7176</v>
      </c>
      <c r="T3261">
        <v>43</v>
      </c>
      <c r="U3261" t="str">
        <f>TEXT(CoffeeData[[#This Row],[Date]],"mmm")</f>
        <v>Oct</v>
      </c>
      <c r="V3261" t="str">
        <f>TEXT(CoffeeData[[#This Row],[Date]],"dddd")</f>
        <v>Sunday</v>
      </c>
    </row>
    <row r="3262" spans="1:22" x14ac:dyDescent="0.3">
      <c r="A3262" t="s">
        <v>3280</v>
      </c>
      <c r="B3262" s="3" t="s">
        <v>5287</v>
      </c>
      <c r="C3262" t="s">
        <v>5391</v>
      </c>
      <c r="D3262" s="5" t="s">
        <v>6125</v>
      </c>
      <c r="E3262" t="s">
        <v>6750</v>
      </c>
      <c r="F3262" t="s">
        <v>7129</v>
      </c>
      <c r="G3262" t="s">
        <v>7134</v>
      </c>
      <c r="H3262" t="s">
        <v>7150</v>
      </c>
      <c r="I3262" t="s">
        <v>7155</v>
      </c>
      <c r="J3262" s="11">
        <v>1</v>
      </c>
      <c r="K3262" s="9">
        <v>2.5</v>
      </c>
      <c r="L3262">
        <v>10</v>
      </c>
      <c r="M3262" s="7">
        <v>2.25</v>
      </c>
      <c r="N3262" t="s">
        <v>7156</v>
      </c>
      <c r="O3262" t="s">
        <v>7163</v>
      </c>
      <c r="P3262" t="s">
        <v>7168</v>
      </c>
      <c r="Q3262" s="9">
        <v>5</v>
      </c>
      <c r="R3262" t="s">
        <v>7171</v>
      </c>
      <c r="S3262" t="s">
        <v>7176</v>
      </c>
      <c r="T3262">
        <v>38</v>
      </c>
      <c r="U3262" t="str">
        <f>TEXT(CoffeeData[[#This Row],[Date]],"mmm")</f>
        <v>Jan</v>
      </c>
      <c r="V3262" t="str">
        <f>TEXT(CoffeeData[[#This Row],[Date]],"dddd")</f>
        <v>Friday</v>
      </c>
    </row>
    <row r="3263" spans="1:22" x14ac:dyDescent="0.3">
      <c r="A3263" t="s">
        <v>3281</v>
      </c>
      <c r="B3263" s="3" t="s">
        <v>5267</v>
      </c>
      <c r="C3263" t="s">
        <v>5388</v>
      </c>
      <c r="D3263" s="5" t="s">
        <v>5506</v>
      </c>
      <c r="E3263" t="s">
        <v>6275</v>
      </c>
      <c r="F3263" t="s">
        <v>7131</v>
      </c>
      <c r="G3263" t="s">
        <v>7142</v>
      </c>
      <c r="H3263" t="s">
        <v>7152</v>
      </c>
      <c r="I3263" t="s">
        <v>7155</v>
      </c>
      <c r="J3263" s="11">
        <v>4</v>
      </c>
      <c r="K3263" s="9">
        <v>4.5</v>
      </c>
      <c r="L3263">
        <v>15</v>
      </c>
      <c r="M3263" s="7">
        <v>15.3</v>
      </c>
      <c r="N3263" t="s">
        <v>7157</v>
      </c>
      <c r="O3263" t="s">
        <v>7162</v>
      </c>
      <c r="P3263" t="s">
        <v>7165</v>
      </c>
      <c r="Q3263" s="9">
        <v>4</v>
      </c>
      <c r="R3263" t="s">
        <v>7171</v>
      </c>
      <c r="S3263" t="s">
        <v>7176</v>
      </c>
      <c r="T3263">
        <v>39</v>
      </c>
      <c r="U3263" t="str">
        <f>TEXT(CoffeeData[[#This Row],[Date]],"mmm")</f>
        <v>Aug</v>
      </c>
      <c r="V3263" t="str">
        <f>TEXT(CoffeeData[[#This Row],[Date]],"dddd")</f>
        <v>Wednesday</v>
      </c>
    </row>
    <row r="3264" spans="1:22" x14ac:dyDescent="0.3">
      <c r="A3264" t="s">
        <v>3282</v>
      </c>
      <c r="B3264" s="3" t="s">
        <v>5056</v>
      </c>
      <c r="C3264" t="s">
        <v>5385</v>
      </c>
      <c r="D3264" s="5" t="s">
        <v>6197</v>
      </c>
      <c r="E3264" t="s">
        <v>6767</v>
      </c>
      <c r="F3264" t="s">
        <v>7131</v>
      </c>
      <c r="G3264" t="s">
        <v>7145</v>
      </c>
      <c r="H3264" t="s">
        <v>7148</v>
      </c>
      <c r="I3264" t="s">
        <v>7153</v>
      </c>
      <c r="J3264" s="11">
        <v>3</v>
      </c>
      <c r="K3264" s="9">
        <v>2</v>
      </c>
      <c r="L3264">
        <v>0</v>
      </c>
      <c r="M3264" s="7">
        <v>6</v>
      </c>
      <c r="N3264" t="s">
        <v>7158</v>
      </c>
      <c r="O3264" t="s">
        <v>7162</v>
      </c>
      <c r="P3264" t="s">
        <v>7167</v>
      </c>
      <c r="Q3264" s="9">
        <v>4</v>
      </c>
      <c r="R3264" t="s">
        <v>7173</v>
      </c>
      <c r="S3264" t="s">
        <v>7174</v>
      </c>
      <c r="T3264">
        <v>25</v>
      </c>
      <c r="U3264" t="str">
        <f>TEXT(CoffeeData[[#This Row],[Date]],"mmm")</f>
        <v>May</v>
      </c>
      <c r="V3264" t="str">
        <f>TEXT(CoffeeData[[#This Row],[Date]],"dddd")</f>
        <v>Saturday</v>
      </c>
    </row>
    <row r="3265" spans="1:22" x14ac:dyDescent="0.3">
      <c r="A3265" t="s">
        <v>3283</v>
      </c>
      <c r="B3265" s="3" t="s">
        <v>5103</v>
      </c>
      <c r="C3265" t="s">
        <v>5389</v>
      </c>
      <c r="D3265" s="5" t="s">
        <v>5774</v>
      </c>
      <c r="E3265" t="s">
        <v>6695</v>
      </c>
      <c r="F3265" t="s">
        <v>7130</v>
      </c>
      <c r="G3265" t="s">
        <v>7145</v>
      </c>
      <c r="H3265" t="s">
        <v>7148</v>
      </c>
      <c r="I3265" t="s">
        <v>7153</v>
      </c>
      <c r="J3265" s="11">
        <v>1</v>
      </c>
      <c r="K3265" s="9">
        <v>2</v>
      </c>
      <c r="L3265">
        <v>10</v>
      </c>
      <c r="M3265" s="7">
        <v>1.8</v>
      </c>
      <c r="N3265" t="s">
        <v>7158</v>
      </c>
      <c r="O3265" t="s">
        <v>7162</v>
      </c>
      <c r="P3265" t="s">
        <v>7168</v>
      </c>
      <c r="Q3265" s="9">
        <v>3.3</v>
      </c>
      <c r="R3265" t="s">
        <v>7171</v>
      </c>
      <c r="S3265" t="s">
        <v>7175</v>
      </c>
      <c r="T3265">
        <v>34</v>
      </c>
      <c r="U3265" t="str">
        <f>TEXT(CoffeeData[[#This Row],[Date]],"mmm")</f>
        <v>May</v>
      </c>
      <c r="V3265" t="str">
        <f>TEXT(CoffeeData[[#This Row],[Date]],"dddd")</f>
        <v>Thursday</v>
      </c>
    </row>
    <row r="3266" spans="1:22" x14ac:dyDescent="0.3">
      <c r="A3266" t="s">
        <v>3284</v>
      </c>
      <c r="B3266" s="3" t="s">
        <v>5218</v>
      </c>
      <c r="C3266" t="s">
        <v>5388</v>
      </c>
      <c r="D3266" s="5" t="s">
        <v>5671</v>
      </c>
      <c r="E3266" t="s">
        <v>6817</v>
      </c>
      <c r="F3266" t="s">
        <v>7131</v>
      </c>
      <c r="G3266" t="s">
        <v>7143</v>
      </c>
      <c r="H3266" t="s">
        <v>7149</v>
      </c>
      <c r="I3266" t="s">
        <v>7154</v>
      </c>
      <c r="J3266" s="11">
        <v>1</v>
      </c>
      <c r="K3266" s="9">
        <v>4.5</v>
      </c>
      <c r="L3266">
        <v>0</v>
      </c>
      <c r="M3266" s="7">
        <v>4.5</v>
      </c>
      <c r="N3266" t="s">
        <v>7157</v>
      </c>
      <c r="O3266" t="s">
        <v>7161</v>
      </c>
      <c r="P3266" t="s">
        <v>7170</v>
      </c>
      <c r="Q3266" s="9">
        <v>3</v>
      </c>
      <c r="R3266" t="s">
        <v>7171</v>
      </c>
      <c r="S3266" t="s">
        <v>7174</v>
      </c>
      <c r="T3266">
        <v>26</v>
      </c>
      <c r="U3266" t="str">
        <f>TEXT(CoffeeData[[#This Row],[Date]],"mmm")</f>
        <v>Jul</v>
      </c>
      <c r="V3266" t="str">
        <f>TEXT(CoffeeData[[#This Row],[Date]],"dddd")</f>
        <v>Wednesday</v>
      </c>
    </row>
    <row r="3267" spans="1:22" x14ac:dyDescent="0.3">
      <c r="A3267" t="s">
        <v>3285</v>
      </c>
      <c r="B3267" s="3" t="s">
        <v>5315</v>
      </c>
      <c r="C3267" t="s">
        <v>5387</v>
      </c>
      <c r="D3267" s="5" t="s">
        <v>6197</v>
      </c>
      <c r="E3267" t="s">
        <v>6291</v>
      </c>
      <c r="F3267" t="s">
        <v>7129</v>
      </c>
      <c r="G3267" t="s">
        <v>7139</v>
      </c>
      <c r="H3267" t="s">
        <v>7148</v>
      </c>
      <c r="I3267" t="s">
        <v>7153</v>
      </c>
      <c r="J3267" s="11">
        <v>2</v>
      </c>
      <c r="K3267" s="9">
        <v>3</v>
      </c>
      <c r="L3267">
        <v>15</v>
      </c>
      <c r="M3267" s="7">
        <v>5.0999999999999996</v>
      </c>
      <c r="N3267" t="s">
        <v>7158</v>
      </c>
      <c r="O3267" t="s">
        <v>7159</v>
      </c>
      <c r="P3267" t="s">
        <v>7164</v>
      </c>
      <c r="Q3267" s="9">
        <v>4.3</v>
      </c>
      <c r="R3267" t="s">
        <v>7171</v>
      </c>
      <c r="S3267" t="s">
        <v>7176</v>
      </c>
      <c r="T3267">
        <v>27</v>
      </c>
      <c r="U3267" t="str">
        <f>TEXT(CoffeeData[[#This Row],[Date]],"mmm")</f>
        <v>Aug</v>
      </c>
      <c r="V3267" t="str">
        <f>TEXT(CoffeeData[[#This Row],[Date]],"dddd")</f>
        <v>Tuesday</v>
      </c>
    </row>
    <row r="3268" spans="1:22" x14ac:dyDescent="0.3">
      <c r="A3268" t="s">
        <v>3286</v>
      </c>
      <c r="B3268" s="3" t="s">
        <v>5149</v>
      </c>
      <c r="C3268" t="s">
        <v>5390</v>
      </c>
      <c r="D3268" s="5" t="s">
        <v>5524</v>
      </c>
      <c r="E3268" t="s">
        <v>6356</v>
      </c>
      <c r="F3268" t="s">
        <v>7130</v>
      </c>
      <c r="G3268" t="s">
        <v>7142</v>
      </c>
      <c r="H3268" t="s">
        <v>7152</v>
      </c>
      <c r="I3268" t="s">
        <v>7153</v>
      </c>
      <c r="J3268" s="11">
        <v>4</v>
      </c>
      <c r="K3268" s="9">
        <v>4.5</v>
      </c>
      <c r="L3268">
        <v>5</v>
      </c>
      <c r="M3268" s="7">
        <v>17.100000000000001</v>
      </c>
      <c r="N3268" t="s">
        <v>7156</v>
      </c>
      <c r="O3268" t="s">
        <v>7161</v>
      </c>
      <c r="P3268" t="s">
        <v>7170</v>
      </c>
      <c r="Q3268" s="9">
        <v>4.4000000000000004</v>
      </c>
      <c r="R3268" t="s">
        <v>7171</v>
      </c>
      <c r="S3268" t="s">
        <v>7176</v>
      </c>
      <c r="T3268">
        <v>36</v>
      </c>
      <c r="U3268" t="str">
        <f>TEXT(CoffeeData[[#This Row],[Date]],"mmm")</f>
        <v>Jun</v>
      </c>
      <c r="V3268" t="str">
        <f>TEXT(CoffeeData[[#This Row],[Date]],"dddd")</f>
        <v>Monday</v>
      </c>
    </row>
    <row r="3269" spans="1:22" x14ac:dyDescent="0.3">
      <c r="A3269" t="s">
        <v>3287</v>
      </c>
      <c r="B3269" s="3" t="s">
        <v>5225</v>
      </c>
      <c r="C3269" t="s">
        <v>5388</v>
      </c>
      <c r="D3269" s="5" t="s">
        <v>5539</v>
      </c>
      <c r="E3269" t="s">
        <v>7063</v>
      </c>
      <c r="F3269" t="s">
        <v>7131</v>
      </c>
      <c r="G3269" t="s">
        <v>7139</v>
      </c>
      <c r="H3269" t="s">
        <v>7148</v>
      </c>
      <c r="I3269" t="s">
        <v>7154</v>
      </c>
      <c r="J3269" s="11">
        <v>3</v>
      </c>
      <c r="K3269" s="9">
        <v>3</v>
      </c>
      <c r="L3269">
        <v>10</v>
      </c>
      <c r="M3269" s="7">
        <v>8.1</v>
      </c>
      <c r="N3269" t="s">
        <v>7157</v>
      </c>
      <c r="O3269" t="s">
        <v>7159</v>
      </c>
      <c r="P3269" t="s">
        <v>7167</v>
      </c>
      <c r="Q3269" s="9">
        <v>4.2</v>
      </c>
      <c r="R3269" t="s">
        <v>7172</v>
      </c>
      <c r="S3269" t="s">
        <v>7176</v>
      </c>
      <c r="T3269">
        <v>25</v>
      </c>
      <c r="U3269" t="str">
        <f>TEXT(CoffeeData[[#This Row],[Date]],"mmm")</f>
        <v>Jan</v>
      </c>
      <c r="V3269" t="str">
        <f>TEXT(CoffeeData[[#This Row],[Date]],"dddd")</f>
        <v>Wednesday</v>
      </c>
    </row>
    <row r="3270" spans="1:22" x14ac:dyDescent="0.3">
      <c r="A3270" t="s">
        <v>3288</v>
      </c>
      <c r="B3270" s="3" t="s">
        <v>5245</v>
      </c>
      <c r="C3270" t="s">
        <v>5391</v>
      </c>
      <c r="D3270" s="5" t="s">
        <v>6034</v>
      </c>
      <c r="E3270" t="s">
        <v>6541</v>
      </c>
      <c r="F3270" t="s">
        <v>7130</v>
      </c>
      <c r="G3270" t="s">
        <v>7144</v>
      </c>
      <c r="H3270" t="s">
        <v>7149</v>
      </c>
      <c r="I3270" t="s">
        <v>7155</v>
      </c>
      <c r="J3270" s="11">
        <v>4</v>
      </c>
      <c r="K3270" s="9">
        <v>3.5</v>
      </c>
      <c r="L3270">
        <v>10</v>
      </c>
      <c r="M3270" s="7">
        <v>12.6</v>
      </c>
      <c r="N3270" t="s">
        <v>7156</v>
      </c>
      <c r="O3270" t="s">
        <v>7160</v>
      </c>
      <c r="P3270" t="s">
        <v>7166</v>
      </c>
      <c r="Q3270" s="9">
        <v>3.9</v>
      </c>
      <c r="R3270" t="s">
        <v>7171</v>
      </c>
      <c r="S3270" t="s">
        <v>7176</v>
      </c>
      <c r="T3270">
        <v>45</v>
      </c>
      <c r="U3270" t="str">
        <f>TEXT(CoffeeData[[#This Row],[Date]],"mmm")</f>
        <v>Jul</v>
      </c>
      <c r="V3270" t="str">
        <f>TEXT(CoffeeData[[#This Row],[Date]],"dddd")</f>
        <v>Friday</v>
      </c>
    </row>
    <row r="3271" spans="1:22" x14ac:dyDescent="0.3">
      <c r="A3271" t="s">
        <v>3289</v>
      </c>
      <c r="B3271" s="3" t="s">
        <v>5116</v>
      </c>
      <c r="C3271" t="s">
        <v>5390</v>
      </c>
      <c r="D3271" s="5" t="s">
        <v>5455</v>
      </c>
      <c r="E3271" t="s">
        <v>6621</v>
      </c>
      <c r="F3271" t="s">
        <v>7131</v>
      </c>
      <c r="G3271" t="s">
        <v>7137</v>
      </c>
      <c r="H3271" t="s">
        <v>7150</v>
      </c>
      <c r="I3271" t="s">
        <v>7153</v>
      </c>
      <c r="J3271" s="11">
        <v>4</v>
      </c>
      <c r="K3271" s="9">
        <v>3</v>
      </c>
      <c r="L3271">
        <v>5</v>
      </c>
      <c r="M3271" s="7">
        <v>11.4</v>
      </c>
      <c r="N3271" t="s">
        <v>7158</v>
      </c>
      <c r="O3271" t="s">
        <v>7162</v>
      </c>
      <c r="P3271" t="s">
        <v>7170</v>
      </c>
      <c r="Q3271" s="9">
        <v>3.3</v>
      </c>
      <c r="R3271" t="s">
        <v>7172</v>
      </c>
      <c r="S3271" t="s">
        <v>7175</v>
      </c>
      <c r="T3271">
        <v>35</v>
      </c>
      <c r="U3271" t="str">
        <f>TEXT(CoffeeData[[#This Row],[Date]],"mmm")</f>
        <v>Sep</v>
      </c>
      <c r="V3271" t="str">
        <f>TEXT(CoffeeData[[#This Row],[Date]],"dddd")</f>
        <v>Monday</v>
      </c>
    </row>
    <row r="3272" spans="1:22" x14ac:dyDescent="0.3">
      <c r="A3272" t="s">
        <v>3290</v>
      </c>
      <c r="B3272" s="3" t="s">
        <v>5229</v>
      </c>
      <c r="C3272" t="s">
        <v>5388</v>
      </c>
      <c r="D3272" s="5" t="s">
        <v>6220</v>
      </c>
      <c r="E3272" t="s">
        <v>6740</v>
      </c>
      <c r="F3272" t="s">
        <v>7130</v>
      </c>
      <c r="G3272" t="s">
        <v>7146</v>
      </c>
      <c r="H3272" t="s">
        <v>7151</v>
      </c>
      <c r="I3272" t="s">
        <v>7154</v>
      </c>
      <c r="J3272" s="11">
        <v>1</v>
      </c>
      <c r="K3272" s="9">
        <v>3.8</v>
      </c>
      <c r="L3272">
        <v>5</v>
      </c>
      <c r="M3272" s="7">
        <v>3.61</v>
      </c>
      <c r="N3272" t="s">
        <v>7157</v>
      </c>
      <c r="O3272" t="s">
        <v>7161</v>
      </c>
      <c r="P3272" t="s">
        <v>7170</v>
      </c>
      <c r="Q3272" s="9">
        <v>4.5999999999999996</v>
      </c>
      <c r="R3272" t="s">
        <v>7171</v>
      </c>
      <c r="S3272" t="s">
        <v>7176</v>
      </c>
      <c r="T3272">
        <v>30</v>
      </c>
      <c r="U3272" t="str">
        <f>TEXT(CoffeeData[[#This Row],[Date]],"mmm")</f>
        <v>Sep</v>
      </c>
      <c r="V3272" t="str">
        <f>TEXT(CoffeeData[[#This Row],[Date]],"dddd")</f>
        <v>Wednesday</v>
      </c>
    </row>
    <row r="3273" spans="1:22" x14ac:dyDescent="0.3">
      <c r="A3273" t="s">
        <v>3291</v>
      </c>
      <c r="B3273" s="3" t="s">
        <v>5168</v>
      </c>
      <c r="C3273" t="s">
        <v>5390</v>
      </c>
      <c r="D3273" s="5" t="s">
        <v>6063</v>
      </c>
      <c r="E3273" t="s">
        <v>6449</v>
      </c>
      <c r="F3273" t="s">
        <v>7131</v>
      </c>
      <c r="G3273" t="s">
        <v>7138</v>
      </c>
      <c r="H3273" t="s">
        <v>7152</v>
      </c>
      <c r="I3273" t="s">
        <v>7154</v>
      </c>
      <c r="J3273" s="11">
        <v>4</v>
      </c>
      <c r="K3273" s="9">
        <v>5.5</v>
      </c>
      <c r="L3273">
        <v>5</v>
      </c>
      <c r="M3273" s="7">
        <v>20.9</v>
      </c>
      <c r="N3273" t="s">
        <v>7156</v>
      </c>
      <c r="O3273" t="s">
        <v>7161</v>
      </c>
      <c r="P3273" t="s">
        <v>7168</v>
      </c>
      <c r="Q3273" s="9">
        <v>4.5</v>
      </c>
      <c r="R3273" t="s">
        <v>7173</v>
      </c>
      <c r="S3273" t="s">
        <v>7174</v>
      </c>
      <c r="T3273">
        <v>36</v>
      </c>
      <c r="U3273" t="str">
        <f>TEXT(CoffeeData[[#This Row],[Date]],"mmm")</f>
        <v>May</v>
      </c>
      <c r="V3273" t="str">
        <f>TEXT(CoffeeData[[#This Row],[Date]],"dddd")</f>
        <v>Monday</v>
      </c>
    </row>
    <row r="3274" spans="1:22" x14ac:dyDescent="0.3">
      <c r="A3274" t="s">
        <v>3292</v>
      </c>
      <c r="B3274" s="3" t="s">
        <v>5107</v>
      </c>
      <c r="C3274" t="s">
        <v>5389</v>
      </c>
      <c r="D3274" s="5" t="s">
        <v>6043</v>
      </c>
      <c r="E3274" t="s">
        <v>6965</v>
      </c>
      <c r="F3274" t="s">
        <v>7129</v>
      </c>
      <c r="G3274" t="s">
        <v>7133</v>
      </c>
      <c r="H3274" t="s">
        <v>7149</v>
      </c>
      <c r="I3274" t="s">
        <v>7154</v>
      </c>
      <c r="J3274" s="11">
        <v>3</v>
      </c>
      <c r="K3274" s="9">
        <v>2.5</v>
      </c>
      <c r="L3274">
        <v>15</v>
      </c>
      <c r="M3274" s="7">
        <v>6.38</v>
      </c>
      <c r="N3274" t="s">
        <v>7158</v>
      </c>
      <c r="O3274" t="s">
        <v>7163</v>
      </c>
      <c r="P3274" t="s">
        <v>7167</v>
      </c>
      <c r="Q3274" s="9">
        <v>4.7</v>
      </c>
      <c r="R3274" t="s">
        <v>7172</v>
      </c>
      <c r="S3274" t="s">
        <v>7175</v>
      </c>
      <c r="T3274">
        <v>43</v>
      </c>
      <c r="U3274" t="str">
        <f>TEXT(CoffeeData[[#This Row],[Date]],"mmm")</f>
        <v>Apr</v>
      </c>
      <c r="V3274" t="str">
        <f>TEXT(CoffeeData[[#This Row],[Date]],"dddd")</f>
        <v>Thursday</v>
      </c>
    </row>
    <row r="3275" spans="1:22" x14ac:dyDescent="0.3">
      <c r="A3275" t="s">
        <v>3293</v>
      </c>
      <c r="B3275" s="3" t="s">
        <v>5248</v>
      </c>
      <c r="C3275" t="s">
        <v>5389</v>
      </c>
      <c r="D3275" s="5" t="s">
        <v>5992</v>
      </c>
      <c r="E3275" t="s">
        <v>6714</v>
      </c>
      <c r="F3275" t="s">
        <v>7129</v>
      </c>
      <c r="G3275" t="s">
        <v>7136</v>
      </c>
      <c r="H3275" t="s">
        <v>7151</v>
      </c>
      <c r="I3275" t="s">
        <v>7154</v>
      </c>
      <c r="J3275" s="11">
        <v>1</v>
      </c>
      <c r="K3275" s="9">
        <v>4</v>
      </c>
      <c r="L3275">
        <v>15</v>
      </c>
      <c r="M3275" s="7">
        <v>3.4</v>
      </c>
      <c r="N3275" t="s">
        <v>7157</v>
      </c>
      <c r="O3275" t="s">
        <v>7162</v>
      </c>
      <c r="P3275" t="s">
        <v>7164</v>
      </c>
      <c r="Q3275" s="9">
        <v>4.5999999999999996</v>
      </c>
      <c r="R3275" t="s">
        <v>7173</v>
      </c>
      <c r="S3275" t="s">
        <v>7176</v>
      </c>
      <c r="T3275">
        <v>37</v>
      </c>
      <c r="U3275" t="str">
        <f>TEXT(CoffeeData[[#This Row],[Date]],"mmm")</f>
        <v>Jul</v>
      </c>
      <c r="V3275" t="str">
        <f>TEXT(CoffeeData[[#This Row],[Date]],"dddd")</f>
        <v>Thursday</v>
      </c>
    </row>
    <row r="3276" spans="1:22" x14ac:dyDescent="0.3">
      <c r="A3276" t="s">
        <v>3294</v>
      </c>
      <c r="B3276" s="3" t="s">
        <v>5098</v>
      </c>
      <c r="C3276" t="s">
        <v>5385</v>
      </c>
      <c r="D3276" s="5" t="s">
        <v>5505</v>
      </c>
      <c r="E3276" t="s">
        <v>6856</v>
      </c>
      <c r="F3276" t="s">
        <v>7129</v>
      </c>
      <c r="G3276" t="s">
        <v>7141</v>
      </c>
      <c r="H3276" t="s">
        <v>7149</v>
      </c>
      <c r="I3276" t="s">
        <v>7153</v>
      </c>
      <c r="J3276" s="11">
        <v>2</v>
      </c>
      <c r="K3276" s="9">
        <v>3</v>
      </c>
      <c r="L3276">
        <v>5</v>
      </c>
      <c r="M3276" s="7">
        <v>5.7</v>
      </c>
      <c r="N3276" t="s">
        <v>7156</v>
      </c>
      <c r="O3276" t="s">
        <v>7160</v>
      </c>
      <c r="P3276" t="s">
        <v>7168</v>
      </c>
      <c r="Q3276" s="9">
        <v>3.8</v>
      </c>
      <c r="R3276" t="s">
        <v>7172</v>
      </c>
      <c r="S3276" t="s">
        <v>7176</v>
      </c>
      <c r="T3276">
        <v>42</v>
      </c>
      <c r="U3276" t="str">
        <f>TEXT(CoffeeData[[#This Row],[Date]],"mmm")</f>
        <v>Jul</v>
      </c>
      <c r="V3276" t="str">
        <f>TEXT(CoffeeData[[#This Row],[Date]],"dddd")</f>
        <v>Saturday</v>
      </c>
    </row>
    <row r="3277" spans="1:22" x14ac:dyDescent="0.3">
      <c r="A3277" t="s">
        <v>3295</v>
      </c>
      <c r="B3277" s="3" t="s">
        <v>5359</v>
      </c>
      <c r="C3277" t="s">
        <v>5390</v>
      </c>
      <c r="D3277" s="5" t="s">
        <v>5419</v>
      </c>
      <c r="E3277" t="s">
        <v>7067</v>
      </c>
      <c r="F3277" t="s">
        <v>7129</v>
      </c>
      <c r="G3277" t="s">
        <v>7141</v>
      </c>
      <c r="H3277" t="s">
        <v>7149</v>
      </c>
      <c r="I3277" t="s">
        <v>7155</v>
      </c>
      <c r="J3277" s="11">
        <v>4</v>
      </c>
      <c r="K3277" s="9">
        <v>3</v>
      </c>
      <c r="L3277">
        <v>10</v>
      </c>
      <c r="M3277" s="7">
        <v>10.8</v>
      </c>
      <c r="N3277" t="s">
        <v>7158</v>
      </c>
      <c r="O3277" t="s">
        <v>7162</v>
      </c>
      <c r="P3277" t="s">
        <v>7165</v>
      </c>
      <c r="Q3277" s="9">
        <v>5</v>
      </c>
      <c r="R3277" t="s">
        <v>7171</v>
      </c>
      <c r="S3277" t="s">
        <v>7175</v>
      </c>
      <c r="T3277">
        <v>28</v>
      </c>
      <c r="U3277" t="str">
        <f>TEXT(CoffeeData[[#This Row],[Date]],"mmm")</f>
        <v>Feb</v>
      </c>
      <c r="V3277" t="str">
        <f>TEXT(CoffeeData[[#This Row],[Date]],"dddd")</f>
        <v>Monday</v>
      </c>
    </row>
    <row r="3278" spans="1:22" x14ac:dyDescent="0.3">
      <c r="A3278" t="s">
        <v>3296</v>
      </c>
      <c r="B3278" s="3" t="s">
        <v>5323</v>
      </c>
      <c r="C3278" t="s">
        <v>5388</v>
      </c>
      <c r="D3278" s="5" t="s">
        <v>5886</v>
      </c>
      <c r="E3278" t="s">
        <v>6696</v>
      </c>
      <c r="F3278" t="s">
        <v>7130</v>
      </c>
      <c r="G3278" t="s">
        <v>7138</v>
      </c>
      <c r="H3278" t="s">
        <v>7152</v>
      </c>
      <c r="I3278" t="s">
        <v>7153</v>
      </c>
      <c r="J3278" s="11">
        <v>1</v>
      </c>
      <c r="K3278" s="9">
        <v>5.5</v>
      </c>
      <c r="L3278">
        <v>15</v>
      </c>
      <c r="M3278" s="7">
        <v>4.67</v>
      </c>
      <c r="N3278" t="s">
        <v>7158</v>
      </c>
      <c r="O3278" t="s">
        <v>7159</v>
      </c>
      <c r="P3278" t="s">
        <v>7168</v>
      </c>
      <c r="Q3278" s="9">
        <v>3.9</v>
      </c>
      <c r="R3278" t="s">
        <v>7172</v>
      </c>
      <c r="S3278" t="s">
        <v>7174</v>
      </c>
      <c r="T3278">
        <v>36</v>
      </c>
      <c r="U3278" t="str">
        <f>TEXT(CoffeeData[[#This Row],[Date]],"mmm")</f>
        <v>Mar</v>
      </c>
      <c r="V3278" t="str">
        <f>TEXT(CoffeeData[[#This Row],[Date]],"dddd")</f>
        <v>Wednesday</v>
      </c>
    </row>
    <row r="3279" spans="1:22" x14ac:dyDescent="0.3">
      <c r="A3279" t="s">
        <v>3297</v>
      </c>
      <c r="B3279" s="3" t="s">
        <v>5173</v>
      </c>
      <c r="C3279" t="s">
        <v>5389</v>
      </c>
      <c r="D3279" s="5" t="s">
        <v>5517</v>
      </c>
      <c r="E3279" t="s">
        <v>6556</v>
      </c>
      <c r="F3279" t="s">
        <v>7130</v>
      </c>
      <c r="G3279" t="s">
        <v>7139</v>
      </c>
      <c r="H3279" t="s">
        <v>7148</v>
      </c>
      <c r="I3279" t="s">
        <v>7155</v>
      </c>
      <c r="J3279" s="11">
        <v>4</v>
      </c>
      <c r="K3279" s="9">
        <v>3</v>
      </c>
      <c r="L3279">
        <v>10</v>
      </c>
      <c r="M3279" s="7">
        <v>10.8</v>
      </c>
      <c r="N3279" t="s">
        <v>7157</v>
      </c>
      <c r="O3279" t="s">
        <v>7161</v>
      </c>
      <c r="P3279" t="s">
        <v>7168</v>
      </c>
      <c r="Q3279" s="9">
        <v>4.3</v>
      </c>
      <c r="R3279" t="s">
        <v>7173</v>
      </c>
      <c r="S3279" t="s">
        <v>7176</v>
      </c>
      <c r="T3279">
        <v>39</v>
      </c>
      <c r="U3279" t="str">
        <f>TEXT(CoffeeData[[#This Row],[Date]],"mmm")</f>
        <v>Sep</v>
      </c>
      <c r="V3279" t="str">
        <f>TEXT(CoffeeData[[#This Row],[Date]],"dddd")</f>
        <v>Thursday</v>
      </c>
    </row>
    <row r="3280" spans="1:22" x14ac:dyDescent="0.3">
      <c r="A3280" t="s">
        <v>3298</v>
      </c>
      <c r="B3280" s="3" t="s">
        <v>5110</v>
      </c>
      <c r="C3280" t="s">
        <v>5385</v>
      </c>
      <c r="D3280" s="5" t="s">
        <v>5940</v>
      </c>
      <c r="E3280" t="s">
        <v>7107</v>
      </c>
      <c r="F3280" t="s">
        <v>7129</v>
      </c>
      <c r="G3280" t="s">
        <v>7137</v>
      </c>
      <c r="H3280" t="s">
        <v>7150</v>
      </c>
      <c r="I3280" t="s">
        <v>7155</v>
      </c>
      <c r="J3280" s="11">
        <v>1</v>
      </c>
      <c r="K3280" s="9">
        <v>3</v>
      </c>
      <c r="L3280">
        <v>15</v>
      </c>
      <c r="M3280" s="7">
        <v>2.5499999999999998</v>
      </c>
      <c r="N3280" t="s">
        <v>7157</v>
      </c>
      <c r="O3280" t="s">
        <v>7161</v>
      </c>
      <c r="P3280" t="s">
        <v>7165</v>
      </c>
      <c r="Q3280" s="9">
        <v>4.8</v>
      </c>
      <c r="R3280" t="s">
        <v>7172</v>
      </c>
      <c r="S3280" t="s">
        <v>7175</v>
      </c>
      <c r="T3280">
        <v>33</v>
      </c>
      <c r="U3280" t="str">
        <f>TEXT(CoffeeData[[#This Row],[Date]],"mmm")</f>
        <v>Mar</v>
      </c>
      <c r="V3280" t="str">
        <f>TEXT(CoffeeData[[#This Row],[Date]],"dddd")</f>
        <v>Saturday</v>
      </c>
    </row>
    <row r="3281" spans="1:22" x14ac:dyDescent="0.3">
      <c r="A3281" t="s">
        <v>3299</v>
      </c>
      <c r="B3281" s="3" t="s">
        <v>5171</v>
      </c>
      <c r="C3281" t="s">
        <v>5389</v>
      </c>
      <c r="D3281" s="5" t="s">
        <v>6144</v>
      </c>
      <c r="E3281" t="s">
        <v>6461</v>
      </c>
      <c r="F3281" t="s">
        <v>7131</v>
      </c>
      <c r="G3281" t="s">
        <v>7138</v>
      </c>
      <c r="H3281" t="s">
        <v>7152</v>
      </c>
      <c r="I3281" t="s">
        <v>7153</v>
      </c>
      <c r="J3281" s="11">
        <v>3</v>
      </c>
      <c r="K3281" s="9">
        <v>5.5</v>
      </c>
      <c r="L3281">
        <v>10</v>
      </c>
      <c r="M3281" s="7">
        <v>14.85</v>
      </c>
      <c r="N3281" t="s">
        <v>7158</v>
      </c>
      <c r="O3281" t="s">
        <v>7161</v>
      </c>
      <c r="P3281" t="s">
        <v>7169</v>
      </c>
      <c r="Q3281" s="9">
        <v>3.7</v>
      </c>
      <c r="R3281" t="s">
        <v>7171</v>
      </c>
      <c r="S3281" t="s">
        <v>7175</v>
      </c>
      <c r="T3281">
        <v>36</v>
      </c>
      <c r="U3281" t="str">
        <f>TEXT(CoffeeData[[#This Row],[Date]],"mmm")</f>
        <v>May</v>
      </c>
      <c r="V3281" t="str">
        <f>TEXT(CoffeeData[[#This Row],[Date]],"dddd")</f>
        <v>Thursday</v>
      </c>
    </row>
    <row r="3282" spans="1:22" x14ac:dyDescent="0.3">
      <c r="A3282" t="s">
        <v>3300</v>
      </c>
      <c r="B3282" s="3" t="s">
        <v>5029</v>
      </c>
      <c r="C3282" t="s">
        <v>5386</v>
      </c>
      <c r="D3282" s="5" t="s">
        <v>5694</v>
      </c>
      <c r="E3282" t="s">
        <v>6792</v>
      </c>
      <c r="F3282" t="s">
        <v>7129</v>
      </c>
      <c r="G3282" t="s">
        <v>7143</v>
      </c>
      <c r="H3282" t="s">
        <v>7149</v>
      </c>
      <c r="I3282" t="s">
        <v>7154</v>
      </c>
      <c r="J3282" s="11">
        <v>4</v>
      </c>
      <c r="K3282" s="9">
        <v>4.5</v>
      </c>
      <c r="L3282">
        <v>10</v>
      </c>
      <c r="M3282" s="7">
        <v>16.2</v>
      </c>
      <c r="N3282" t="s">
        <v>7156</v>
      </c>
      <c r="O3282" t="s">
        <v>7160</v>
      </c>
      <c r="P3282" t="s">
        <v>7170</v>
      </c>
      <c r="Q3282" s="9">
        <v>3.2</v>
      </c>
      <c r="R3282" t="s">
        <v>7173</v>
      </c>
      <c r="S3282" t="s">
        <v>7176</v>
      </c>
      <c r="T3282">
        <v>32</v>
      </c>
      <c r="U3282" t="str">
        <f>TEXT(CoffeeData[[#This Row],[Date]],"mmm")</f>
        <v>Dec</v>
      </c>
      <c r="V3282" t="str">
        <f>TEXT(CoffeeData[[#This Row],[Date]],"dddd")</f>
        <v>Sunday</v>
      </c>
    </row>
    <row r="3283" spans="1:22" x14ac:dyDescent="0.3">
      <c r="A3283" t="s">
        <v>3301</v>
      </c>
      <c r="B3283" s="3" t="s">
        <v>5302</v>
      </c>
      <c r="C3283" t="s">
        <v>5386</v>
      </c>
      <c r="D3283" s="5" t="s">
        <v>5862</v>
      </c>
      <c r="E3283" t="s">
        <v>6751</v>
      </c>
      <c r="F3283" t="s">
        <v>7129</v>
      </c>
      <c r="G3283" t="s">
        <v>7132</v>
      </c>
      <c r="H3283" t="s">
        <v>7148</v>
      </c>
      <c r="I3283" t="s">
        <v>7155</v>
      </c>
      <c r="J3283" s="11">
        <v>4</v>
      </c>
      <c r="K3283" s="9">
        <v>2.5</v>
      </c>
      <c r="L3283">
        <v>5</v>
      </c>
      <c r="M3283" s="7">
        <v>9.5</v>
      </c>
      <c r="N3283" t="s">
        <v>7157</v>
      </c>
      <c r="O3283" t="s">
        <v>7163</v>
      </c>
      <c r="P3283" t="s">
        <v>7168</v>
      </c>
      <c r="Q3283" s="9">
        <v>4.5999999999999996</v>
      </c>
      <c r="R3283" t="s">
        <v>7172</v>
      </c>
      <c r="S3283" t="s">
        <v>7175</v>
      </c>
      <c r="T3283">
        <v>44</v>
      </c>
      <c r="U3283" t="str">
        <f>TEXT(CoffeeData[[#This Row],[Date]],"mmm")</f>
        <v>Aug</v>
      </c>
      <c r="V3283" t="str">
        <f>TEXT(CoffeeData[[#This Row],[Date]],"dddd")</f>
        <v>Sunday</v>
      </c>
    </row>
    <row r="3284" spans="1:22" x14ac:dyDescent="0.3">
      <c r="A3284" t="s">
        <v>3302</v>
      </c>
      <c r="B3284" s="3" t="s">
        <v>5318</v>
      </c>
      <c r="C3284" t="s">
        <v>5391</v>
      </c>
      <c r="D3284" s="5" t="s">
        <v>6062</v>
      </c>
      <c r="E3284" t="s">
        <v>6655</v>
      </c>
      <c r="F3284" t="s">
        <v>7130</v>
      </c>
      <c r="G3284" t="s">
        <v>7140</v>
      </c>
      <c r="H3284" t="s">
        <v>7150</v>
      </c>
      <c r="I3284" t="s">
        <v>7153</v>
      </c>
      <c r="J3284" s="11">
        <v>3</v>
      </c>
      <c r="K3284" s="9">
        <v>2</v>
      </c>
      <c r="L3284">
        <v>15</v>
      </c>
      <c r="M3284" s="7">
        <v>5.0999999999999996</v>
      </c>
      <c r="N3284" t="s">
        <v>7156</v>
      </c>
      <c r="O3284" t="s">
        <v>7161</v>
      </c>
      <c r="P3284" t="s">
        <v>7165</v>
      </c>
      <c r="Q3284" s="9">
        <v>4.4000000000000004</v>
      </c>
      <c r="R3284" t="s">
        <v>7171</v>
      </c>
      <c r="S3284" t="s">
        <v>7175</v>
      </c>
      <c r="T3284">
        <v>28</v>
      </c>
      <c r="U3284" t="str">
        <f>TEXT(CoffeeData[[#This Row],[Date]],"mmm")</f>
        <v>Jul</v>
      </c>
      <c r="V3284" t="str">
        <f>TEXT(CoffeeData[[#This Row],[Date]],"dddd")</f>
        <v>Friday</v>
      </c>
    </row>
    <row r="3285" spans="1:22" x14ac:dyDescent="0.3">
      <c r="A3285" t="s">
        <v>3303</v>
      </c>
      <c r="B3285" s="3" t="s">
        <v>5217</v>
      </c>
      <c r="C3285" t="s">
        <v>5385</v>
      </c>
      <c r="D3285" s="5" t="s">
        <v>5760</v>
      </c>
      <c r="E3285" t="s">
        <v>6640</v>
      </c>
      <c r="F3285" t="s">
        <v>7131</v>
      </c>
      <c r="G3285" t="s">
        <v>7132</v>
      </c>
      <c r="H3285" t="s">
        <v>7148</v>
      </c>
      <c r="I3285" t="s">
        <v>7153</v>
      </c>
      <c r="J3285" s="11">
        <v>1</v>
      </c>
      <c r="K3285" s="9">
        <v>2.5</v>
      </c>
      <c r="L3285">
        <v>15</v>
      </c>
      <c r="M3285" s="7">
        <v>2.12</v>
      </c>
      <c r="N3285" t="s">
        <v>7156</v>
      </c>
      <c r="O3285" t="s">
        <v>7163</v>
      </c>
      <c r="P3285" t="s">
        <v>7164</v>
      </c>
      <c r="Q3285" s="9">
        <v>3.7</v>
      </c>
      <c r="R3285" t="s">
        <v>7171</v>
      </c>
      <c r="S3285" t="s">
        <v>7174</v>
      </c>
      <c r="T3285">
        <v>36</v>
      </c>
      <c r="U3285" t="str">
        <f>TEXT(CoffeeData[[#This Row],[Date]],"mmm")</f>
        <v>Jun</v>
      </c>
      <c r="V3285" t="str">
        <f>TEXT(CoffeeData[[#This Row],[Date]],"dddd")</f>
        <v>Saturday</v>
      </c>
    </row>
    <row r="3286" spans="1:22" x14ac:dyDescent="0.3">
      <c r="A3286" t="s">
        <v>3304</v>
      </c>
      <c r="B3286" s="3" t="s">
        <v>5022</v>
      </c>
      <c r="C3286" t="s">
        <v>5386</v>
      </c>
      <c r="D3286" s="5" t="s">
        <v>5714</v>
      </c>
      <c r="E3286" t="s">
        <v>6999</v>
      </c>
      <c r="F3286" t="s">
        <v>7131</v>
      </c>
      <c r="G3286" t="s">
        <v>7134</v>
      </c>
      <c r="H3286" t="s">
        <v>7150</v>
      </c>
      <c r="I3286" t="s">
        <v>7155</v>
      </c>
      <c r="J3286" s="11">
        <v>2</v>
      </c>
      <c r="K3286" s="9">
        <v>2.5</v>
      </c>
      <c r="L3286">
        <v>5</v>
      </c>
      <c r="M3286" s="7">
        <v>4.75</v>
      </c>
      <c r="N3286" t="s">
        <v>7157</v>
      </c>
      <c r="O3286" t="s">
        <v>7159</v>
      </c>
      <c r="P3286" t="s">
        <v>7166</v>
      </c>
      <c r="Q3286" s="9">
        <v>3.5</v>
      </c>
      <c r="R3286" t="s">
        <v>7172</v>
      </c>
      <c r="S3286" t="s">
        <v>7176</v>
      </c>
      <c r="T3286">
        <v>36</v>
      </c>
      <c r="U3286" t="str">
        <f>TEXT(CoffeeData[[#This Row],[Date]],"mmm")</f>
        <v>Jun</v>
      </c>
      <c r="V3286" t="str">
        <f>TEXT(CoffeeData[[#This Row],[Date]],"dddd")</f>
        <v>Sunday</v>
      </c>
    </row>
    <row r="3287" spans="1:22" x14ac:dyDescent="0.3">
      <c r="A3287" t="s">
        <v>3305</v>
      </c>
      <c r="B3287" s="3" t="s">
        <v>5102</v>
      </c>
      <c r="C3287" t="s">
        <v>5388</v>
      </c>
      <c r="D3287" s="5" t="s">
        <v>5677</v>
      </c>
      <c r="E3287" t="s">
        <v>6733</v>
      </c>
      <c r="F3287" t="s">
        <v>7130</v>
      </c>
      <c r="G3287" t="s">
        <v>7147</v>
      </c>
      <c r="H3287" t="s">
        <v>7152</v>
      </c>
      <c r="I3287" t="s">
        <v>7153</v>
      </c>
      <c r="J3287" s="11">
        <v>3</v>
      </c>
      <c r="K3287" s="9">
        <v>5</v>
      </c>
      <c r="L3287">
        <v>10</v>
      </c>
      <c r="M3287" s="7">
        <v>13.5</v>
      </c>
      <c r="N3287" t="s">
        <v>7157</v>
      </c>
      <c r="O3287" t="s">
        <v>7162</v>
      </c>
      <c r="P3287" t="s">
        <v>7169</v>
      </c>
      <c r="Q3287" s="9">
        <v>3.7</v>
      </c>
      <c r="R3287" t="s">
        <v>7171</v>
      </c>
      <c r="S3287" t="s">
        <v>7175</v>
      </c>
      <c r="T3287">
        <v>41</v>
      </c>
      <c r="U3287" t="str">
        <f>TEXT(CoffeeData[[#This Row],[Date]],"mmm")</f>
        <v>Feb</v>
      </c>
      <c r="V3287" t="str">
        <f>TEXT(CoffeeData[[#This Row],[Date]],"dddd")</f>
        <v>Wednesday</v>
      </c>
    </row>
    <row r="3288" spans="1:22" x14ac:dyDescent="0.3">
      <c r="A3288" t="s">
        <v>3306</v>
      </c>
      <c r="B3288" s="3" t="s">
        <v>5058</v>
      </c>
      <c r="C3288" t="s">
        <v>5391</v>
      </c>
      <c r="D3288" s="5" t="s">
        <v>6210</v>
      </c>
      <c r="E3288" t="s">
        <v>7002</v>
      </c>
      <c r="F3288" t="s">
        <v>7129</v>
      </c>
      <c r="G3288" t="s">
        <v>7132</v>
      </c>
      <c r="H3288" t="s">
        <v>7148</v>
      </c>
      <c r="I3288" t="s">
        <v>7154</v>
      </c>
      <c r="J3288" s="11">
        <v>2</v>
      </c>
      <c r="K3288" s="9">
        <v>2.5</v>
      </c>
      <c r="L3288">
        <v>0</v>
      </c>
      <c r="M3288" s="7">
        <v>5</v>
      </c>
      <c r="N3288" t="s">
        <v>7158</v>
      </c>
      <c r="O3288" t="s">
        <v>7162</v>
      </c>
      <c r="P3288" t="s">
        <v>7166</v>
      </c>
      <c r="Q3288" s="9">
        <v>3.1</v>
      </c>
      <c r="R3288" t="s">
        <v>7171</v>
      </c>
      <c r="S3288" t="s">
        <v>7174</v>
      </c>
      <c r="T3288">
        <v>34</v>
      </c>
      <c r="U3288" t="str">
        <f>TEXT(CoffeeData[[#This Row],[Date]],"mmm")</f>
        <v>Nov</v>
      </c>
      <c r="V3288" t="str">
        <f>TEXT(CoffeeData[[#This Row],[Date]],"dddd")</f>
        <v>Friday</v>
      </c>
    </row>
    <row r="3289" spans="1:22" x14ac:dyDescent="0.3">
      <c r="A3289" t="s">
        <v>3307</v>
      </c>
      <c r="B3289" s="3" t="s">
        <v>5258</v>
      </c>
      <c r="C3289" t="s">
        <v>5388</v>
      </c>
      <c r="D3289" s="5" t="s">
        <v>6068</v>
      </c>
      <c r="E3289" t="s">
        <v>6774</v>
      </c>
      <c r="F3289" t="s">
        <v>7131</v>
      </c>
      <c r="G3289" t="s">
        <v>7140</v>
      </c>
      <c r="H3289" t="s">
        <v>7150</v>
      </c>
      <c r="I3289" t="s">
        <v>7155</v>
      </c>
      <c r="J3289" s="11">
        <v>2</v>
      </c>
      <c r="K3289" s="9">
        <v>2</v>
      </c>
      <c r="L3289">
        <v>0</v>
      </c>
      <c r="M3289" s="7">
        <v>4</v>
      </c>
      <c r="N3289" t="s">
        <v>7156</v>
      </c>
      <c r="O3289" t="s">
        <v>7163</v>
      </c>
      <c r="P3289" t="s">
        <v>7169</v>
      </c>
      <c r="Q3289" s="9">
        <v>3.3</v>
      </c>
      <c r="R3289" t="s">
        <v>7171</v>
      </c>
      <c r="S3289" t="s">
        <v>7174</v>
      </c>
      <c r="T3289">
        <v>32</v>
      </c>
      <c r="U3289" t="str">
        <f>TEXT(CoffeeData[[#This Row],[Date]],"mmm")</f>
        <v>Jan</v>
      </c>
      <c r="V3289" t="str">
        <f>TEXT(CoffeeData[[#This Row],[Date]],"dddd")</f>
        <v>Wednesday</v>
      </c>
    </row>
    <row r="3290" spans="1:22" x14ac:dyDescent="0.3">
      <c r="A3290" t="s">
        <v>3308</v>
      </c>
      <c r="B3290" s="3" t="s">
        <v>5056</v>
      </c>
      <c r="C3290" t="s">
        <v>5385</v>
      </c>
      <c r="D3290" s="5" t="s">
        <v>5488</v>
      </c>
      <c r="E3290" t="s">
        <v>6241</v>
      </c>
      <c r="F3290" t="s">
        <v>7130</v>
      </c>
      <c r="G3290" t="s">
        <v>7138</v>
      </c>
      <c r="H3290" t="s">
        <v>7152</v>
      </c>
      <c r="I3290" t="s">
        <v>7155</v>
      </c>
      <c r="J3290" s="11">
        <v>2</v>
      </c>
      <c r="K3290" s="9">
        <v>5.5</v>
      </c>
      <c r="L3290">
        <v>15</v>
      </c>
      <c r="M3290" s="7">
        <v>9.35</v>
      </c>
      <c r="N3290" t="s">
        <v>7156</v>
      </c>
      <c r="O3290" t="s">
        <v>7162</v>
      </c>
      <c r="P3290" t="s">
        <v>7165</v>
      </c>
      <c r="Q3290" s="9">
        <v>3.6</v>
      </c>
      <c r="R3290" t="s">
        <v>7173</v>
      </c>
      <c r="S3290" t="s">
        <v>7175</v>
      </c>
      <c r="T3290">
        <v>41</v>
      </c>
      <c r="U3290" t="str">
        <f>TEXT(CoffeeData[[#This Row],[Date]],"mmm")</f>
        <v>May</v>
      </c>
      <c r="V3290" t="str">
        <f>TEXT(CoffeeData[[#This Row],[Date]],"dddd")</f>
        <v>Saturday</v>
      </c>
    </row>
    <row r="3291" spans="1:22" x14ac:dyDescent="0.3">
      <c r="A3291" t="s">
        <v>3309</v>
      </c>
      <c r="B3291" s="3" t="s">
        <v>5131</v>
      </c>
      <c r="C3291" t="s">
        <v>5390</v>
      </c>
      <c r="D3291" s="5" t="s">
        <v>5703</v>
      </c>
      <c r="E3291" t="s">
        <v>6255</v>
      </c>
      <c r="F3291" t="s">
        <v>7129</v>
      </c>
      <c r="G3291" t="s">
        <v>7139</v>
      </c>
      <c r="H3291" t="s">
        <v>7148</v>
      </c>
      <c r="I3291" t="s">
        <v>7154</v>
      </c>
      <c r="J3291" s="11">
        <v>4</v>
      </c>
      <c r="K3291" s="9">
        <v>3</v>
      </c>
      <c r="L3291">
        <v>15</v>
      </c>
      <c r="M3291" s="7">
        <v>10.199999999999999</v>
      </c>
      <c r="N3291" t="s">
        <v>7156</v>
      </c>
      <c r="O3291" t="s">
        <v>7162</v>
      </c>
      <c r="P3291" t="s">
        <v>7167</v>
      </c>
      <c r="Q3291" s="9">
        <v>4.5</v>
      </c>
      <c r="R3291" t="s">
        <v>7173</v>
      </c>
      <c r="S3291" t="s">
        <v>7176</v>
      </c>
      <c r="T3291">
        <v>43</v>
      </c>
      <c r="U3291" t="str">
        <f>TEXT(CoffeeData[[#This Row],[Date]],"mmm")</f>
        <v>Mar</v>
      </c>
      <c r="V3291" t="str">
        <f>TEXT(CoffeeData[[#This Row],[Date]],"dddd")</f>
        <v>Monday</v>
      </c>
    </row>
    <row r="3292" spans="1:22" x14ac:dyDescent="0.3">
      <c r="A3292" t="s">
        <v>3310</v>
      </c>
      <c r="B3292" s="3" t="s">
        <v>5151</v>
      </c>
      <c r="C3292" t="s">
        <v>5387</v>
      </c>
      <c r="D3292" s="5" t="s">
        <v>5898</v>
      </c>
      <c r="E3292" t="s">
        <v>6819</v>
      </c>
      <c r="F3292" t="s">
        <v>7131</v>
      </c>
      <c r="G3292" t="s">
        <v>7134</v>
      </c>
      <c r="H3292" t="s">
        <v>7150</v>
      </c>
      <c r="I3292" t="s">
        <v>7153</v>
      </c>
      <c r="J3292" s="11">
        <v>1</v>
      </c>
      <c r="K3292" s="9">
        <v>2.5</v>
      </c>
      <c r="L3292">
        <v>15</v>
      </c>
      <c r="M3292" s="7">
        <v>2.12</v>
      </c>
      <c r="N3292" t="s">
        <v>7158</v>
      </c>
      <c r="O3292" t="s">
        <v>7162</v>
      </c>
      <c r="P3292" t="s">
        <v>7170</v>
      </c>
      <c r="Q3292" s="9">
        <v>3.3</v>
      </c>
      <c r="R3292" t="s">
        <v>7173</v>
      </c>
      <c r="S3292" t="s">
        <v>7175</v>
      </c>
      <c r="T3292">
        <v>41</v>
      </c>
      <c r="U3292" t="str">
        <f>TEXT(CoffeeData[[#This Row],[Date]],"mmm")</f>
        <v>May</v>
      </c>
      <c r="V3292" t="str">
        <f>TEXT(CoffeeData[[#This Row],[Date]],"dddd")</f>
        <v>Tuesday</v>
      </c>
    </row>
    <row r="3293" spans="1:22" x14ac:dyDescent="0.3">
      <c r="A3293" t="s">
        <v>3311</v>
      </c>
      <c r="B3293" s="3" t="s">
        <v>5168</v>
      </c>
      <c r="C3293" t="s">
        <v>5390</v>
      </c>
      <c r="D3293" s="5" t="s">
        <v>5643</v>
      </c>
      <c r="E3293" t="s">
        <v>7019</v>
      </c>
      <c r="F3293" t="s">
        <v>7129</v>
      </c>
      <c r="G3293" t="s">
        <v>7133</v>
      </c>
      <c r="H3293" t="s">
        <v>7149</v>
      </c>
      <c r="I3293" t="s">
        <v>7153</v>
      </c>
      <c r="J3293" s="11">
        <v>3</v>
      </c>
      <c r="K3293" s="9">
        <v>2.5</v>
      </c>
      <c r="L3293">
        <v>15</v>
      </c>
      <c r="M3293" s="7">
        <v>6.38</v>
      </c>
      <c r="N3293" t="s">
        <v>7156</v>
      </c>
      <c r="O3293" t="s">
        <v>7162</v>
      </c>
      <c r="P3293" t="s">
        <v>7165</v>
      </c>
      <c r="Q3293" s="9">
        <v>4.3</v>
      </c>
      <c r="R3293" t="s">
        <v>7172</v>
      </c>
      <c r="S3293" t="s">
        <v>7174</v>
      </c>
      <c r="T3293">
        <v>31</v>
      </c>
      <c r="U3293" t="str">
        <f>TEXT(CoffeeData[[#This Row],[Date]],"mmm")</f>
        <v>May</v>
      </c>
      <c r="V3293" t="str">
        <f>TEXT(CoffeeData[[#This Row],[Date]],"dddd")</f>
        <v>Monday</v>
      </c>
    </row>
    <row r="3294" spans="1:22" x14ac:dyDescent="0.3">
      <c r="A3294" t="s">
        <v>3312</v>
      </c>
      <c r="B3294" s="3" t="s">
        <v>5371</v>
      </c>
      <c r="C3294" t="s">
        <v>5389</v>
      </c>
      <c r="D3294" s="5" t="s">
        <v>6171</v>
      </c>
      <c r="E3294" t="s">
        <v>6917</v>
      </c>
      <c r="F3294" t="s">
        <v>7130</v>
      </c>
      <c r="G3294" t="s">
        <v>7134</v>
      </c>
      <c r="H3294" t="s">
        <v>7150</v>
      </c>
      <c r="I3294" t="s">
        <v>7155</v>
      </c>
      <c r="J3294" s="11">
        <v>1</v>
      </c>
      <c r="K3294" s="9">
        <v>2.5</v>
      </c>
      <c r="L3294">
        <v>15</v>
      </c>
      <c r="M3294" s="7">
        <v>2.12</v>
      </c>
      <c r="N3294" t="s">
        <v>7156</v>
      </c>
      <c r="O3294" t="s">
        <v>7160</v>
      </c>
      <c r="P3294" t="s">
        <v>7164</v>
      </c>
      <c r="Q3294" s="9">
        <v>3.5</v>
      </c>
      <c r="R3294" t="s">
        <v>7172</v>
      </c>
      <c r="S3294" t="s">
        <v>7174</v>
      </c>
      <c r="T3294">
        <v>42</v>
      </c>
      <c r="U3294" t="str">
        <f>TEXT(CoffeeData[[#This Row],[Date]],"mmm")</f>
        <v>Feb</v>
      </c>
      <c r="V3294" t="str">
        <f>TEXT(CoffeeData[[#This Row],[Date]],"dddd")</f>
        <v>Thursday</v>
      </c>
    </row>
    <row r="3295" spans="1:22" x14ac:dyDescent="0.3">
      <c r="A3295" t="s">
        <v>3313</v>
      </c>
      <c r="B3295" s="3" t="s">
        <v>5113</v>
      </c>
      <c r="C3295" t="s">
        <v>5387</v>
      </c>
      <c r="D3295" s="5" t="s">
        <v>6032</v>
      </c>
      <c r="E3295" t="s">
        <v>6738</v>
      </c>
      <c r="F3295" t="s">
        <v>7129</v>
      </c>
      <c r="G3295" t="s">
        <v>7141</v>
      </c>
      <c r="H3295" t="s">
        <v>7149</v>
      </c>
      <c r="I3295" t="s">
        <v>7154</v>
      </c>
      <c r="J3295" s="11">
        <v>3</v>
      </c>
      <c r="K3295" s="9">
        <v>3</v>
      </c>
      <c r="L3295">
        <v>0</v>
      </c>
      <c r="M3295" s="7">
        <v>9</v>
      </c>
      <c r="N3295" t="s">
        <v>7156</v>
      </c>
      <c r="O3295" t="s">
        <v>7161</v>
      </c>
      <c r="P3295" t="s">
        <v>7164</v>
      </c>
      <c r="Q3295" s="9">
        <v>3.8</v>
      </c>
      <c r="R3295" t="s">
        <v>7171</v>
      </c>
      <c r="S3295" t="s">
        <v>7176</v>
      </c>
      <c r="T3295">
        <v>30</v>
      </c>
      <c r="U3295" t="str">
        <f>TEXT(CoffeeData[[#This Row],[Date]],"mmm")</f>
        <v>Apr</v>
      </c>
      <c r="V3295" t="str">
        <f>TEXT(CoffeeData[[#This Row],[Date]],"dddd")</f>
        <v>Tuesday</v>
      </c>
    </row>
    <row r="3296" spans="1:22" x14ac:dyDescent="0.3">
      <c r="A3296" t="s">
        <v>3314</v>
      </c>
      <c r="B3296" s="3" t="s">
        <v>5206</v>
      </c>
      <c r="C3296" t="s">
        <v>5387</v>
      </c>
      <c r="D3296" s="5" t="s">
        <v>5819</v>
      </c>
      <c r="E3296" t="s">
        <v>6312</v>
      </c>
      <c r="F3296" t="s">
        <v>7129</v>
      </c>
      <c r="G3296" t="s">
        <v>7144</v>
      </c>
      <c r="H3296" t="s">
        <v>7149</v>
      </c>
      <c r="I3296" t="s">
        <v>7154</v>
      </c>
      <c r="J3296" s="11">
        <v>1</v>
      </c>
      <c r="K3296" s="9">
        <v>3.5</v>
      </c>
      <c r="L3296">
        <v>5</v>
      </c>
      <c r="M3296" s="7">
        <v>3.32</v>
      </c>
      <c r="N3296" t="s">
        <v>7156</v>
      </c>
      <c r="O3296" t="s">
        <v>7159</v>
      </c>
      <c r="P3296" t="s">
        <v>7168</v>
      </c>
      <c r="Q3296" s="9">
        <v>4.3</v>
      </c>
      <c r="R3296" t="s">
        <v>7171</v>
      </c>
      <c r="S3296" t="s">
        <v>7174</v>
      </c>
      <c r="T3296">
        <v>28</v>
      </c>
      <c r="U3296" t="str">
        <f>TEXT(CoffeeData[[#This Row],[Date]],"mmm")</f>
        <v>May</v>
      </c>
      <c r="V3296" t="str">
        <f>TEXT(CoffeeData[[#This Row],[Date]],"dddd")</f>
        <v>Tuesday</v>
      </c>
    </row>
    <row r="3297" spans="1:22" x14ac:dyDescent="0.3">
      <c r="A3297" t="s">
        <v>3315</v>
      </c>
      <c r="B3297" s="3" t="s">
        <v>5368</v>
      </c>
      <c r="C3297" t="s">
        <v>5386</v>
      </c>
      <c r="D3297" s="5" t="s">
        <v>5443</v>
      </c>
      <c r="E3297" t="s">
        <v>6357</v>
      </c>
      <c r="F3297" t="s">
        <v>7130</v>
      </c>
      <c r="G3297" t="s">
        <v>7137</v>
      </c>
      <c r="H3297" t="s">
        <v>7150</v>
      </c>
      <c r="I3297" t="s">
        <v>7154</v>
      </c>
      <c r="J3297" s="11">
        <v>4</v>
      </c>
      <c r="K3297" s="9">
        <v>3</v>
      </c>
      <c r="L3297">
        <v>0</v>
      </c>
      <c r="M3297" s="7">
        <v>12</v>
      </c>
      <c r="N3297" t="s">
        <v>7158</v>
      </c>
      <c r="O3297" t="s">
        <v>7163</v>
      </c>
      <c r="P3297" t="s">
        <v>7165</v>
      </c>
      <c r="Q3297" s="9">
        <v>3.5</v>
      </c>
      <c r="R3297" t="s">
        <v>7172</v>
      </c>
      <c r="S3297" t="s">
        <v>7175</v>
      </c>
      <c r="T3297">
        <v>27</v>
      </c>
      <c r="U3297" t="str">
        <f>TEXT(CoffeeData[[#This Row],[Date]],"mmm")</f>
        <v>Jun</v>
      </c>
      <c r="V3297" t="str">
        <f>TEXT(CoffeeData[[#This Row],[Date]],"dddd")</f>
        <v>Sunday</v>
      </c>
    </row>
    <row r="3298" spans="1:22" x14ac:dyDescent="0.3">
      <c r="A3298" t="s">
        <v>3316</v>
      </c>
      <c r="B3298" s="3" t="s">
        <v>5342</v>
      </c>
      <c r="C3298" t="s">
        <v>5391</v>
      </c>
      <c r="D3298" s="5" t="s">
        <v>5610</v>
      </c>
      <c r="E3298" t="s">
        <v>6927</v>
      </c>
      <c r="F3298" t="s">
        <v>7129</v>
      </c>
      <c r="G3298" t="s">
        <v>7138</v>
      </c>
      <c r="H3298" t="s">
        <v>7152</v>
      </c>
      <c r="I3298" t="s">
        <v>7154</v>
      </c>
      <c r="J3298" s="11">
        <v>1</v>
      </c>
      <c r="K3298" s="9">
        <v>5.5</v>
      </c>
      <c r="L3298">
        <v>15</v>
      </c>
      <c r="M3298" s="7">
        <v>4.67</v>
      </c>
      <c r="N3298" t="s">
        <v>7157</v>
      </c>
      <c r="O3298" t="s">
        <v>7162</v>
      </c>
      <c r="P3298" t="s">
        <v>7166</v>
      </c>
      <c r="Q3298" s="9">
        <v>3.7</v>
      </c>
      <c r="R3298" t="s">
        <v>7171</v>
      </c>
      <c r="S3298" t="s">
        <v>7175</v>
      </c>
      <c r="T3298">
        <v>29</v>
      </c>
      <c r="U3298" t="str">
        <f>TEXT(CoffeeData[[#This Row],[Date]],"mmm")</f>
        <v>Jan</v>
      </c>
      <c r="V3298" t="str">
        <f>TEXT(CoffeeData[[#This Row],[Date]],"dddd")</f>
        <v>Friday</v>
      </c>
    </row>
    <row r="3299" spans="1:22" x14ac:dyDescent="0.3">
      <c r="A3299" t="s">
        <v>3317</v>
      </c>
      <c r="B3299" s="3" t="s">
        <v>5085</v>
      </c>
      <c r="C3299" t="s">
        <v>5390</v>
      </c>
      <c r="D3299" s="5" t="s">
        <v>5879</v>
      </c>
      <c r="E3299" t="s">
        <v>6447</v>
      </c>
      <c r="F3299" t="s">
        <v>7129</v>
      </c>
      <c r="G3299" t="s">
        <v>7143</v>
      </c>
      <c r="H3299" t="s">
        <v>7149</v>
      </c>
      <c r="I3299" t="s">
        <v>7155</v>
      </c>
      <c r="J3299" s="11">
        <v>3</v>
      </c>
      <c r="K3299" s="9">
        <v>4.5</v>
      </c>
      <c r="L3299">
        <v>5</v>
      </c>
      <c r="M3299" s="7">
        <v>12.82</v>
      </c>
      <c r="N3299" t="s">
        <v>7157</v>
      </c>
      <c r="O3299" t="s">
        <v>7161</v>
      </c>
      <c r="P3299" t="s">
        <v>7170</v>
      </c>
      <c r="Q3299" s="9">
        <v>4.3</v>
      </c>
      <c r="R3299" t="s">
        <v>7173</v>
      </c>
      <c r="S3299" t="s">
        <v>7176</v>
      </c>
      <c r="T3299">
        <v>38</v>
      </c>
      <c r="U3299" t="str">
        <f>TEXT(CoffeeData[[#This Row],[Date]],"mmm")</f>
        <v>Jul</v>
      </c>
      <c r="V3299" t="str">
        <f>TEXT(CoffeeData[[#This Row],[Date]],"dddd")</f>
        <v>Monday</v>
      </c>
    </row>
    <row r="3300" spans="1:22" x14ac:dyDescent="0.3">
      <c r="A3300" t="s">
        <v>3318</v>
      </c>
      <c r="B3300" s="3" t="s">
        <v>5365</v>
      </c>
      <c r="C3300" t="s">
        <v>5386</v>
      </c>
      <c r="D3300" s="5" t="s">
        <v>6127</v>
      </c>
      <c r="E3300" t="s">
        <v>6238</v>
      </c>
      <c r="F3300" t="s">
        <v>7131</v>
      </c>
      <c r="G3300" t="s">
        <v>7137</v>
      </c>
      <c r="H3300" t="s">
        <v>7150</v>
      </c>
      <c r="I3300" t="s">
        <v>7153</v>
      </c>
      <c r="J3300" s="11">
        <v>3</v>
      </c>
      <c r="K3300" s="9">
        <v>3</v>
      </c>
      <c r="L3300">
        <v>15</v>
      </c>
      <c r="M3300" s="7">
        <v>7.65</v>
      </c>
      <c r="N3300" t="s">
        <v>7157</v>
      </c>
      <c r="O3300" t="s">
        <v>7161</v>
      </c>
      <c r="P3300" t="s">
        <v>7164</v>
      </c>
      <c r="Q3300" s="9">
        <v>4.0999999999999996</v>
      </c>
      <c r="R3300" t="s">
        <v>7172</v>
      </c>
      <c r="S3300" t="s">
        <v>7174</v>
      </c>
      <c r="T3300">
        <v>40</v>
      </c>
      <c r="U3300" t="str">
        <f>TEXT(CoffeeData[[#This Row],[Date]],"mmm")</f>
        <v>Nov</v>
      </c>
      <c r="V3300" t="str">
        <f>TEXT(CoffeeData[[#This Row],[Date]],"dddd")</f>
        <v>Sunday</v>
      </c>
    </row>
    <row r="3301" spans="1:22" x14ac:dyDescent="0.3">
      <c r="A3301" t="s">
        <v>3319</v>
      </c>
      <c r="B3301" s="3" t="s">
        <v>5161</v>
      </c>
      <c r="C3301" t="s">
        <v>5386</v>
      </c>
      <c r="D3301" s="5" t="s">
        <v>5903</v>
      </c>
      <c r="E3301" t="s">
        <v>6806</v>
      </c>
      <c r="F3301" t="s">
        <v>7131</v>
      </c>
      <c r="G3301" t="s">
        <v>7133</v>
      </c>
      <c r="H3301" t="s">
        <v>7149</v>
      </c>
      <c r="I3301" t="s">
        <v>7153</v>
      </c>
      <c r="J3301" s="11">
        <v>4</v>
      </c>
      <c r="K3301" s="9">
        <v>2.5</v>
      </c>
      <c r="L3301">
        <v>0</v>
      </c>
      <c r="M3301" s="7">
        <v>10</v>
      </c>
      <c r="N3301" t="s">
        <v>7157</v>
      </c>
      <c r="O3301" t="s">
        <v>7159</v>
      </c>
      <c r="P3301" t="s">
        <v>7168</v>
      </c>
      <c r="Q3301" s="9">
        <v>4</v>
      </c>
      <c r="R3301" t="s">
        <v>7171</v>
      </c>
      <c r="S3301" t="s">
        <v>7174</v>
      </c>
      <c r="T3301">
        <v>41</v>
      </c>
      <c r="U3301" t="str">
        <f>TEXT(CoffeeData[[#This Row],[Date]],"mmm")</f>
        <v>Nov</v>
      </c>
      <c r="V3301" t="str">
        <f>TEXT(CoffeeData[[#This Row],[Date]],"dddd")</f>
        <v>Sunday</v>
      </c>
    </row>
    <row r="3302" spans="1:22" x14ac:dyDescent="0.3">
      <c r="A3302" t="s">
        <v>3320</v>
      </c>
      <c r="B3302" s="3" t="s">
        <v>5126</v>
      </c>
      <c r="C3302" t="s">
        <v>5386</v>
      </c>
      <c r="D3302" s="5" t="s">
        <v>6031</v>
      </c>
      <c r="E3302" t="s">
        <v>7103</v>
      </c>
      <c r="F3302" t="s">
        <v>7129</v>
      </c>
      <c r="G3302" t="s">
        <v>7144</v>
      </c>
      <c r="H3302" t="s">
        <v>7149</v>
      </c>
      <c r="I3302" t="s">
        <v>7155</v>
      </c>
      <c r="J3302" s="11">
        <v>2</v>
      </c>
      <c r="K3302" s="9">
        <v>3.5</v>
      </c>
      <c r="L3302">
        <v>0</v>
      </c>
      <c r="M3302" s="7">
        <v>7</v>
      </c>
      <c r="N3302" t="s">
        <v>7158</v>
      </c>
      <c r="O3302" t="s">
        <v>7163</v>
      </c>
      <c r="P3302" t="s">
        <v>7168</v>
      </c>
      <c r="Q3302" s="9">
        <v>3.2</v>
      </c>
      <c r="R3302" t="s">
        <v>7172</v>
      </c>
      <c r="S3302" t="s">
        <v>7175</v>
      </c>
      <c r="T3302">
        <v>40</v>
      </c>
      <c r="U3302" t="str">
        <f>TEXT(CoffeeData[[#This Row],[Date]],"mmm")</f>
        <v>Jul</v>
      </c>
      <c r="V3302" t="str">
        <f>TEXT(CoffeeData[[#This Row],[Date]],"dddd")</f>
        <v>Sunday</v>
      </c>
    </row>
    <row r="3303" spans="1:22" x14ac:dyDescent="0.3">
      <c r="A3303" t="s">
        <v>3321</v>
      </c>
      <c r="B3303" s="3" t="s">
        <v>5137</v>
      </c>
      <c r="C3303" t="s">
        <v>5388</v>
      </c>
      <c r="D3303" s="5" t="s">
        <v>5651</v>
      </c>
      <c r="E3303" t="s">
        <v>6652</v>
      </c>
      <c r="F3303" t="s">
        <v>7129</v>
      </c>
      <c r="G3303" t="s">
        <v>7136</v>
      </c>
      <c r="H3303" t="s">
        <v>7151</v>
      </c>
      <c r="I3303" t="s">
        <v>7155</v>
      </c>
      <c r="J3303" s="11">
        <v>1</v>
      </c>
      <c r="K3303" s="9">
        <v>4</v>
      </c>
      <c r="L3303">
        <v>5</v>
      </c>
      <c r="M3303" s="7">
        <v>3.8</v>
      </c>
      <c r="N3303" t="s">
        <v>7156</v>
      </c>
      <c r="O3303" t="s">
        <v>7163</v>
      </c>
      <c r="P3303" t="s">
        <v>7164</v>
      </c>
      <c r="Q3303" s="9">
        <v>4.2</v>
      </c>
      <c r="R3303" t="s">
        <v>7173</v>
      </c>
      <c r="S3303" t="s">
        <v>7174</v>
      </c>
      <c r="T3303">
        <v>26</v>
      </c>
      <c r="U3303" t="str">
        <f>TEXT(CoffeeData[[#This Row],[Date]],"mmm")</f>
        <v>Apr</v>
      </c>
      <c r="V3303" t="str">
        <f>TEXT(CoffeeData[[#This Row],[Date]],"dddd")</f>
        <v>Wednesday</v>
      </c>
    </row>
    <row r="3304" spans="1:22" x14ac:dyDescent="0.3">
      <c r="A3304" t="s">
        <v>3322</v>
      </c>
      <c r="B3304" s="3" t="s">
        <v>5022</v>
      </c>
      <c r="C3304" t="s">
        <v>5386</v>
      </c>
      <c r="D3304" s="5" t="s">
        <v>5449</v>
      </c>
      <c r="E3304" t="s">
        <v>6714</v>
      </c>
      <c r="F3304" t="s">
        <v>7131</v>
      </c>
      <c r="G3304" t="s">
        <v>7142</v>
      </c>
      <c r="H3304" t="s">
        <v>7152</v>
      </c>
      <c r="I3304" t="s">
        <v>7155</v>
      </c>
      <c r="J3304" s="11">
        <v>2</v>
      </c>
      <c r="K3304" s="9">
        <v>4.5</v>
      </c>
      <c r="L3304">
        <v>0</v>
      </c>
      <c r="M3304" s="7">
        <v>9</v>
      </c>
      <c r="N3304" t="s">
        <v>7158</v>
      </c>
      <c r="O3304" t="s">
        <v>7163</v>
      </c>
      <c r="P3304" t="s">
        <v>7164</v>
      </c>
      <c r="Q3304" s="9">
        <v>5</v>
      </c>
      <c r="R3304" t="s">
        <v>7171</v>
      </c>
      <c r="S3304" t="s">
        <v>7175</v>
      </c>
      <c r="T3304">
        <v>41</v>
      </c>
      <c r="U3304" t="str">
        <f>TEXT(CoffeeData[[#This Row],[Date]],"mmm")</f>
        <v>Jun</v>
      </c>
      <c r="V3304" t="str">
        <f>TEXT(CoffeeData[[#This Row],[Date]],"dddd")</f>
        <v>Sunday</v>
      </c>
    </row>
    <row r="3305" spans="1:22" x14ac:dyDescent="0.3">
      <c r="A3305" t="s">
        <v>3323</v>
      </c>
      <c r="B3305" s="3" t="s">
        <v>5319</v>
      </c>
      <c r="C3305" t="s">
        <v>5386</v>
      </c>
      <c r="D3305" s="5" t="s">
        <v>5879</v>
      </c>
      <c r="E3305" t="s">
        <v>6679</v>
      </c>
      <c r="F3305" t="s">
        <v>7129</v>
      </c>
      <c r="G3305" t="s">
        <v>7140</v>
      </c>
      <c r="H3305" t="s">
        <v>7150</v>
      </c>
      <c r="I3305" t="s">
        <v>7153</v>
      </c>
      <c r="J3305" s="11">
        <v>1</v>
      </c>
      <c r="K3305" s="9">
        <v>2</v>
      </c>
      <c r="L3305">
        <v>5</v>
      </c>
      <c r="M3305" s="7">
        <v>1.9</v>
      </c>
      <c r="N3305" t="s">
        <v>7158</v>
      </c>
      <c r="O3305" t="s">
        <v>7159</v>
      </c>
      <c r="P3305" t="s">
        <v>7166</v>
      </c>
      <c r="Q3305" s="9">
        <v>3.2</v>
      </c>
      <c r="R3305" t="s">
        <v>7171</v>
      </c>
      <c r="S3305" t="s">
        <v>7174</v>
      </c>
      <c r="T3305">
        <v>44</v>
      </c>
      <c r="U3305" t="str">
        <f>TEXT(CoffeeData[[#This Row],[Date]],"mmm")</f>
        <v>Jun</v>
      </c>
      <c r="V3305" t="str">
        <f>TEXT(CoffeeData[[#This Row],[Date]],"dddd")</f>
        <v>Sunday</v>
      </c>
    </row>
    <row r="3306" spans="1:22" x14ac:dyDescent="0.3">
      <c r="A3306" t="s">
        <v>3324</v>
      </c>
      <c r="B3306" s="3" t="s">
        <v>5275</v>
      </c>
      <c r="C3306" t="s">
        <v>5387</v>
      </c>
      <c r="D3306" s="5" t="s">
        <v>6177</v>
      </c>
      <c r="E3306" t="s">
        <v>6312</v>
      </c>
      <c r="F3306" t="s">
        <v>7130</v>
      </c>
      <c r="G3306" t="s">
        <v>7136</v>
      </c>
      <c r="H3306" t="s">
        <v>7151</v>
      </c>
      <c r="I3306" t="s">
        <v>7155</v>
      </c>
      <c r="J3306" s="11">
        <v>2</v>
      </c>
      <c r="K3306" s="9">
        <v>4</v>
      </c>
      <c r="L3306">
        <v>10</v>
      </c>
      <c r="M3306" s="7">
        <v>7.2</v>
      </c>
      <c r="N3306" t="s">
        <v>7157</v>
      </c>
      <c r="O3306" t="s">
        <v>7160</v>
      </c>
      <c r="P3306" t="s">
        <v>7164</v>
      </c>
      <c r="Q3306" s="9">
        <v>4.2</v>
      </c>
      <c r="R3306" t="s">
        <v>7173</v>
      </c>
      <c r="S3306" t="s">
        <v>7174</v>
      </c>
      <c r="T3306">
        <v>34</v>
      </c>
      <c r="U3306" t="str">
        <f>TEXT(CoffeeData[[#This Row],[Date]],"mmm")</f>
        <v>Apr</v>
      </c>
      <c r="V3306" t="str">
        <f>TEXT(CoffeeData[[#This Row],[Date]],"dddd")</f>
        <v>Tuesday</v>
      </c>
    </row>
    <row r="3307" spans="1:22" x14ac:dyDescent="0.3">
      <c r="A3307" t="s">
        <v>3325</v>
      </c>
      <c r="B3307" s="3" t="s">
        <v>5328</v>
      </c>
      <c r="C3307" t="s">
        <v>5385</v>
      </c>
      <c r="D3307" s="5" t="s">
        <v>5504</v>
      </c>
      <c r="E3307" t="s">
        <v>6351</v>
      </c>
      <c r="F3307" t="s">
        <v>7131</v>
      </c>
      <c r="G3307" t="s">
        <v>7139</v>
      </c>
      <c r="H3307" t="s">
        <v>7148</v>
      </c>
      <c r="I3307" t="s">
        <v>7154</v>
      </c>
      <c r="J3307" s="11">
        <v>2</v>
      </c>
      <c r="K3307" s="9">
        <v>3</v>
      </c>
      <c r="L3307">
        <v>0</v>
      </c>
      <c r="M3307" s="7">
        <v>6</v>
      </c>
      <c r="N3307" t="s">
        <v>7156</v>
      </c>
      <c r="O3307" t="s">
        <v>7162</v>
      </c>
      <c r="P3307" t="s">
        <v>7168</v>
      </c>
      <c r="Q3307" s="9">
        <v>4.5999999999999996</v>
      </c>
      <c r="R3307" t="s">
        <v>7171</v>
      </c>
      <c r="S3307" t="s">
        <v>7176</v>
      </c>
      <c r="T3307">
        <v>39</v>
      </c>
      <c r="U3307" t="str">
        <f>TEXT(CoffeeData[[#This Row],[Date]],"mmm")</f>
        <v>Sep</v>
      </c>
      <c r="V3307" t="str">
        <f>TEXT(CoffeeData[[#This Row],[Date]],"dddd")</f>
        <v>Saturday</v>
      </c>
    </row>
    <row r="3308" spans="1:22" x14ac:dyDescent="0.3">
      <c r="A3308" t="s">
        <v>3326</v>
      </c>
      <c r="B3308" s="3" t="s">
        <v>5346</v>
      </c>
      <c r="C3308" t="s">
        <v>5386</v>
      </c>
      <c r="D3308" s="5" t="s">
        <v>5845</v>
      </c>
      <c r="E3308" t="s">
        <v>6354</v>
      </c>
      <c r="F3308" t="s">
        <v>7129</v>
      </c>
      <c r="G3308" t="s">
        <v>7146</v>
      </c>
      <c r="H3308" t="s">
        <v>7151</v>
      </c>
      <c r="I3308" t="s">
        <v>7154</v>
      </c>
      <c r="J3308" s="11">
        <v>2</v>
      </c>
      <c r="K3308" s="9">
        <v>3.8</v>
      </c>
      <c r="L3308">
        <v>10</v>
      </c>
      <c r="M3308" s="7">
        <v>6.84</v>
      </c>
      <c r="N3308" t="s">
        <v>7158</v>
      </c>
      <c r="O3308" t="s">
        <v>7162</v>
      </c>
      <c r="P3308" t="s">
        <v>7166</v>
      </c>
      <c r="Q3308" s="9">
        <v>3.8</v>
      </c>
      <c r="R3308" t="s">
        <v>7173</v>
      </c>
      <c r="S3308" t="s">
        <v>7176</v>
      </c>
      <c r="T3308">
        <v>40</v>
      </c>
      <c r="U3308" t="str">
        <f>TEXT(CoffeeData[[#This Row],[Date]],"mmm")</f>
        <v>Oct</v>
      </c>
      <c r="V3308" t="str">
        <f>TEXT(CoffeeData[[#This Row],[Date]],"dddd")</f>
        <v>Sunday</v>
      </c>
    </row>
    <row r="3309" spans="1:22" x14ac:dyDescent="0.3">
      <c r="A3309" t="s">
        <v>3327</v>
      </c>
      <c r="B3309" s="3" t="s">
        <v>5255</v>
      </c>
      <c r="C3309" t="s">
        <v>5391</v>
      </c>
      <c r="D3309" s="5" t="s">
        <v>5684</v>
      </c>
      <c r="E3309" t="s">
        <v>6304</v>
      </c>
      <c r="F3309" t="s">
        <v>7130</v>
      </c>
      <c r="G3309" t="s">
        <v>7147</v>
      </c>
      <c r="H3309" t="s">
        <v>7152</v>
      </c>
      <c r="I3309" t="s">
        <v>7155</v>
      </c>
      <c r="J3309" s="11">
        <v>1</v>
      </c>
      <c r="K3309" s="9">
        <v>5</v>
      </c>
      <c r="L3309">
        <v>10</v>
      </c>
      <c r="M3309" s="7">
        <v>4.5</v>
      </c>
      <c r="N3309" t="s">
        <v>7156</v>
      </c>
      <c r="O3309" t="s">
        <v>7159</v>
      </c>
      <c r="P3309" t="s">
        <v>7166</v>
      </c>
      <c r="Q3309" s="9">
        <v>4</v>
      </c>
      <c r="R3309" t="s">
        <v>7172</v>
      </c>
      <c r="S3309" t="s">
        <v>7174</v>
      </c>
      <c r="T3309">
        <v>40</v>
      </c>
      <c r="U3309" t="str">
        <f>TEXT(CoffeeData[[#This Row],[Date]],"mmm")</f>
        <v>Jun</v>
      </c>
      <c r="V3309" t="str">
        <f>TEXT(CoffeeData[[#This Row],[Date]],"dddd")</f>
        <v>Friday</v>
      </c>
    </row>
    <row r="3310" spans="1:22" x14ac:dyDescent="0.3">
      <c r="A3310" t="s">
        <v>3328</v>
      </c>
      <c r="B3310" s="3" t="s">
        <v>5302</v>
      </c>
      <c r="C3310" t="s">
        <v>5386</v>
      </c>
      <c r="D3310" s="5" t="s">
        <v>5721</v>
      </c>
      <c r="E3310" t="s">
        <v>6953</v>
      </c>
      <c r="F3310" t="s">
        <v>7130</v>
      </c>
      <c r="G3310" t="s">
        <v>7144</v>
      </c>
      <c r="H3310" t="s">
        <v>7149</v>
      </c>
      <c r="I3310" t="s">
        <v>7153</v>
      </c>
      <c r="J3310" s="11">
        <v>2</v>
      </c>
      <c r="K3310" s="9">
        <v>3.5</v>
      </c>
      <c r="L3310">
        <v>15</v>
      </c>
      <c r="M3310" s="7">
        <v>5.95</v>
      </c>
      <c r="N3310" t="s">
        <v>7157</v>
      </c>
      <c r="O3310" t="s">
        <v>7161</v>
      </c>
      <c r="P3310" t="s">
        <v>7164</v>
      </c>
      <c r="Q3310" s="9">
        <v>4.5999999999999996</v>
      </c>
      <c r="R3310" t="s">
        <v>7171</v>
      </c>
      <c r="S3310" t="s">
        <v>7176</v>
      </c>
      <c r="T3310">
        <v>41</v>
      </c>
      <c r="U3310" t="str">
        <f>TEXT(CoffeeData[[#This Row],[Date]],"mmm")</f>
        <v>Aug</v>
      </c>
      <c r="V3310" t="str">
        <f>TEXT(CoffeeData[[#This Row],[Date]],"dddd")</f>
        <v>Sunday</v>
      </c>
    </row>
    <row r="3311" spans="1:22" x14ac:dyDescent="0.3">
      <c r="A3311" t="s">
        <v>3329</v>
      </c>
      <c r="B3311" s="3" t="s">
        <v>5210</v>
      </c>
      <c r="C3311" t="s">
        <v>5387</v>
      </c>
      <c r="D3311" s="5" t="s">
        <v>5878</v>
      </c>
      <c r="E3311" t="s">
        <v>6601</v>
      </c>
      <c r="F3311" t="s">
        <v>7129</v>
      </c>
      <c r="G3311" t="s">
        <v>7134</v>
      </c>
      <c r="H3311" t="s">
        <v>7150</v>
      </c>
      <c r="I3311" t="s">
        <v>7153</v>
      </c>
      <c r="J3311" s="11">
        <v>2</v>
      </c>
      <c r="K3311" s="9">
        <v>2.5</v>
      </c>
      <c r="L3311">
        <v>10</v>
      </c>
      <c r="M3311" s="7">
        <v>4.5</v>
      </c>
      <c r="N3311" t="s">
        <v>7156</v>
      </c>
      <c r="O3311" t="s">
        <v>7159</v>
      </c>
      <c r="P3311" t="s">
        <v>7165</v>
      </c>
      <c r="Q3311" s="9">
        <v>3.8</v>
      </c>
      <c r="R3311" t="s">
        <v>7172</v>
      </c>
      <c r="S3311" t="s">
        <v>7174</v>
      </c>
      <c r="T3311">
        <v>27</v>
      </c>
      <c r="U3311" t="str">
        <f>TEXT(CoffeeData[[#This Row],[Date]],"mmm")</f>
        <v>Jan</v>
      </c>
      <c r="V3311" t="str">
        <f>TEXT(CoffeeData[[#This Row],[Date]],"dddd")</f>
        <v>Tuesday</v>
      </c>
    </row>
    <row r="3312" spans="1:22" x14ac:dyDescent="0.3">
      <c r="A3312" t="s">
        <v>3330</v>
      </c>
      <c r="B3312" s="3" t="s">
        <v>5217</v>
      </c>
      <c r="C3312" t="s">
        <v>5385</v>
      </c>
      <c r="D3312" s="5" t="s">
        <v>5860</v>
      </c>
      <c r="E3312" t="s">
        <v>6958</v>
      </c>
      <c r="F3312" t="s">
        <v>7129</v>
      </c>
      <c r="G3312" t="s">
        <v>7135</v>
      </c>
      <c r="H3312" t="s">
        <v>7149</v>
      </c>
      <c r="I3312" t="s">
        <v>7153</v>
      </c>
      <c r="J3312" s="11">
        <v>2</v>
      </c>
      <c r="K3312" s="9">
        <v>4</v>
      </c>
      <c r="L3312">
        <v>10</v>
      </c>
      <c r="M3312" s="7">
        <v>7.2</v>
      </c>
      <c r="N3312" t="s">
        <v>7157</v>
      </c>
      <c r="O3312" t="s">
        <v>7162</v>
      </c>
      <c r="P3312" t="s">
        <v>7164</v>
      </c>
      <c r="Q3312" s="9">
        <v>3.3</v>
      </c>
      <c r="R3312" t="s">
        <v>7172</v>
      </c>
      <c r="S3312" t="s">
        <v>7175</v>
      </c>
      <c r="T3312">
        <v>43</v>
      </c>
      <c r="U3312" t="str">
        <f>TEXT(CoffeeData[[#This Row],[Date]],"mmm")</f>
        <v>Jun</v>
      </c>
      <c r="V3312" t="str">
        <f>TEXT(CoffeeData[[#This Row],[Date]],"dddd")</f>
        <v>Saturday</v>
      </c>
    </row>
    <row r="3313" spans="1:22" x14ac:dyDescent="0.3">
      <c r="A3313" t="s">
        <v>3331</v>
      </c>
      <c r="B3313" s="3" t="s">
        <v>5275</v>
      </c>
      <c r="C3313" t="s">
        <v>5387</v>
      </c>
      <c r="D3313" s="5" t="s">
        <v>5884</v>
      </c>
      <c r="E3313" t="s">
        <v>6915</v>
      </c>
      <c r="F3313" t="s">
        <v>7130</v>
      </c>
      <c r="G3313" t="s">
        <v>7132</v>
      </c>
      <c r="H3313" t="s">
        <v>7148</v>
      </c>
      <c r="I3313" t="s">
        <v>7155</v>
      </c>
      <c r="J3313" s="11">
        <v>2</v>
      </c>
      <c r="K3313" s="9">
        <v>2.5</v>
      </c>
      <c r="L3313">
        <v>15</v>
      </c>
      <c r="M3313" s="7">
        <v>4.25</v>
      </c>
      <c r="N3313" t="s">
        <v>7157</v>
      </c>
      <c r="O3313" t="s">
        <v>7161</v>
      </c>
      <c r="P3313" t="s">
        <v>7166</v>
      </c>
      <c r="Q3313" s="9">
        <v>3.8</v>
      </c>
      <c r="R3313" t="s">
        <v>7171</v>
      </c>
      <c r="S3313" t="s">
        <v>7174</v>
      </c>
      <c r="T3313">
        <v>29</v>
      </c>
      <c r="U3313" t="str">
        <f>TEXT(CoffeeData[[#This Row],[Date]],"mmm")</f>
        <v>Apr</v>
      </c>
      <c r="V3313" t="str">
        <f>TEXT(CoffeeData[[#This Row],[Date]],"dddd")</f>
        <v>Tuesday</v>
      </c>
    </row>
    <row r="3314" spans="1:22" x14ac:dyDescent="0.3">
      <c r="A3314" t="s">
        <v>3332</v>
      </c>
      <c r="B3314" s="3" t="s">
        <v>5303</v>
      </c>
      <c r="C3314" t="s">
        <v>5386</v>
      </c>
      <c r="D3314" s="5" t="s">
        <v>6160</v>
      </c>
      <c r="E3314" t="s">
        <v>7001</v>
      </c>
      <c r="F3314" t="s">
        <v>7131</v>
      </c>
      <c r="G3314" t="s">
        <v>7135</v>
      </c>
      <c r="H3314" t="s">
        <v>7149</v>
      </c>
      <c r="I3314" t="s">
        <v>7153</v>
      </c>
      <c r="J3314" s="11">
        <v>4</v>
      </c>
      <c r="K3314" s="9">
        <v>4</v>
      </c>
      <c r="L3314">
        <v>15</v>
      </c>
      <c r="M3314" s="7">
        <v>13.6</v>
      </c>
      <c r="N3314" t="s">
        <v>7157</v>
      </c>
      <c r="O3314" t="s">
        <v>7159</v>
      </c>
      <c r="P3314" t="s">
        <v>7168</v>
      </c>
      <c r="Q3314" s="9">
        <v>3.6</v>
      </c>
      <c r="R3314" t="s">
        <v>7171</v>
      </c>
      <c r="S3314" t="s">
        <v>7176</v>
      </c>
      <c r="T3314">
        <v>26</v>
      </c>
      <c r="U3314" t="str">
        <f>TEXT(CoffeeData[[#This Row],[Date]],"mmm")</f>
        <v>Apr</v>
      </c>
      <c r="V3314" t="str">
        <f>TEXT(CoffeeData[[#This Row],[Date]],"dddd")</f>
        <v>Sunday</v>
      </c>
    </row>
    <row r="3315" spans="1:22" x14ac:dyDescent="0.3">
      <c r="A3315" t="s">
        <v>3333</v>
      </c>
      <c r="B3315" s="3" t="s">
        <v>5345</v>
      </c>
      <c r="C3315" t="s">
        <v>5389</v>
      </c>
      <c r="D3315" s="5" t="s">
        <v>5446</v>
      </c>
      <c r="E3315" t="s">
        <v>6610</v>
      </c>
      <c r="F3315" t="s">
        <v>7131</v>
      </c>
      <c r="G3315" t="s">
        <v>7147</v>
      </c>
      <c r="H3315" t="s">
        <v>7152</v>
      </c>
      <c r="I3315" t="s">
        <v>7154</v>
      </c>
      <c r="J3315" s="11">
        <v>1</v>
      </c>
      <c r="K3315" s="9">
        <v>5</v>
      </c>
      <c r="L3315">
        <v>0</v>
      </c>
      <c r="M3315" s="7">
        <v>5</v>
      </c>
      <c r="N3315" t="s">
        <v>7156</v>
      </c>
      <c r="O3315" t="s">
        <v>7161</v>
      </c>
      <c r="P3315" t="s">
        <v>7167</v>
      </c>
      <c r="Q3315" s="9">
        <v>3</v>
      </c>
      <c r="R3315" t="s">
        <v>7171</v>
      </c>
      <c r="S3315" t="s">
        <v>7175</v>
      </c>
      <c r="T3315">
        <v>32</v>
      </c>
      <c r="U3315" t="str">
        <f>TEXT(CoffeeData[[#This Row],[Date]],"mmm")</f>
        <v>Jun</v>
      </c>
      <c r="V3315" t="str">
        <f>TEXT(CoffeeData[[#This Row],[Date]],"dddd")</f>
        <v>Thursday</v>
      </c>
    </row>
    <row r="3316" spans="1:22" x14ac:dyDescent="0.3">
      <c r="A3316" t="s">
        <v>3334</v>
      </c>
      <c r="B3316" s="3" t="s">
        <v>5058</v>
      </c>
      <c r="C3316" t="s">
        <v>5391</v>
      </c>
      <c r="D3316" s="5" t="s">
        <v>6123</v>
      </c>
      <c r="E3316" t="s">
        <v>6253</v>
      </c>
      <c r="F3316" t="s">
        <v>7129</v>
      </c>
      <c r="G3316" t="s">
        <v>7138</v>
      </c>
      <c r="H3316" t="s">
        <v>7152</v>
      </c>
      <c r="I3316" t="s">
        <v>7155</v>
      </c>
      <c r="J3316" s="11">
        <v>2</v>
      </c>
      <c r="K3316" s="9">
        <v>5.5</v>
      </c>
      <c r="L3316">
        <v>10</v>
      </c>
      <c r="M3316" s="7">
        <v>9.9</v>
      </c>
      <c r="N3316" t="s">
        <v>7157</v>
      </c>
      <c r="O3316" t="s">
        <v>7162</v>
      </c>
      <c r="P3316" t="s">
        <v>7165</v>
      </c>
      <c r="Q3316" s="9">
        <v>3.5</v>
      </c>
      <c r="R3316" t="s">
        <v>7172</v>
      </c>
      <c r="S3316" t="s">
        <v>7175</v>
      </c>
      <c r="T3316">
        <v>32</v>
      </c>
      <c r="U3316" t="str">
        <f>TEXT(CoffeeData[[#This Row],[Date]],"mmm")</f>
        <v>Nov</v>
      </c>
      <c r="V3316" t="str">
        <f>TEXT(CoffeeData[[#This Row],[Date]],"dddd")</f>
        <v>Friday</v>
      </c>
    </row>
    <row r="3317" spans="1:22" x14ac:dyDescent="0.3">
      <c r="A3317" t="s">
        <v>3335</v>
      </c>
      <c r="B3317" s="3" t="s">
        <v>5178</v>
      </c>
      <c r="C3317" t="s">
        <v>5391</v>
      </c>
      <c r="D3317" s="5" t="s">
        <v>5623</v>
      </c>
      <c r="E3317" t="s">
        <v>6938</v>
      </c>
      <c r="F3317" t="s">
        <v>7129</v>
      </c>
      <c r="G3317" t="s">
        <v>7140</v>
      </c>
      <c r="H3317" t="s">
        <v>7150</v>
      </c>
      <c r="I3317" t="s">
        <v>7155</v>
      </c>
      <c r="J3317" s="11">
        <v>4</v>
      </c>
      <c r="K3317" s="9">
        <v>2</v>
      </c>
      <c r="L3317">
        <v>0</v>
      </c>
      <c r="M3317" s="7">
        <v>8</v>
      </c>
      <c r="N3317" t="s">
        <v>7157</v>
      </c>
      <c r="O3317" t="s">
        <v>7162</v>
      </c>
      <c r="P3317" t="s">
        <v>7165</v>
      </c>
      <c r="Q3317" s="9">
        <v>3.7</v>
      </c>
      <c r="R3317" t="s">
        <v>7171</v>
      </c>
      <c r="S3317" t="s">
        <v>7174</v>
      </c>
      <c r="T3317">
        <v>34</v>
      </c>
      <c r="U3317" t="str">
        <f>TEXT(CoffeeData[[#This Row],[Date]],"mmm")</f>
        <v>Nov</v>
      </c>
      <c r="V3317" t="str">
        <f>TEXT(CoffeeData[[#This Row],[Date]],"dddd")</f>
        <v>Friday</v>
      </c>
    </row>
    <row r="3318" spans="1:22" x14ac:dyDescent="0.3">
      <c r="A3318" t="s">
        <v>3336</v>
      </c>
      <c r="B3318" s="3" t="s">
        <v>5051</v>
      </c>
      <c r="C3318" t="s">
        <v>5389</v>
      </c>
      <c r="D3318" s="5" t="s">
        <v>5572</v>
      </c>
      <c r="E3318" t="s">
        <v>6601</v>
      </c>
      <c r="F3318" t="s">
        <v>7129</v>
      </c>
      <c r="G3318" t="s">
        <v>7147</v>
      </c>
      <c r="H3318" t="s">
        <v>7152</v>
      </c>
      <c r="I3318" t="s">
        <v>7155</v>
      </c>
      <c r="J3318" s="11">
        <v>4</v>
      </c>
      <c r="K3318" s="9">
        <v>5</v>
      </c>
      <c r="L3318">
        <v>15</v>
      </c>
      <c r="M3318" s="7">
        <v>17</v>
      </c>
      <c r="N3318" t="s">
        <v>7158</v>
      </c>
      <c r="O3318" t="s">
        <v>7160</v>
      </c>
      <c r="P3318" t="s">
        <v>7164</v>
      </c>
      <c r="Q3318" s="9">
        <v>4.2</v>
      </c>
      <c r="R3318" t="s">
        <v>7171</v>
      </c>
      <c r="S3318" t="s">
        <v>7175</v>
      </c>
      <c r="T3318">
        <v>40</v>
      </c>
      <c r="U3318" t="str">
        <f>TEXT(CoffeeData[[#This Row],[Date]],"mmm")</f>
        <v>Oct</v>
      </c>
      <c r="V3318" t="str">
        <f>TEXT(CoffeeData[[#This Row],[Date]],"dddd")</f>
        <v>Thursday</v>
      </c>
    </row>
    <row r="3319" spans="1:22" x14ac:dyDescent="0.3">
      <c r="A3319" t="s">
        <v>3337</v>
      </c>
      <c r="B3319" s="3" t="s">
        <v>5297</v>
      </c>
      <c r="C3319" t="s">
        <v>5391</v>
      </c>
      <c r="D3319" s="5" t="s">
        <v>6147</v>
      </c>
      <c r="E3319" t="s">
        <v>7028</v>
      </c>
      <c r="F3319" t="s">
        <v>7130</v>
      </c>
      <c r="G3319" t="s">
        <v>7143</v>
      </c>
      <c r="H3319" t="s">
        <v>7149</v>
      </c>
      <c r="I3319" t="s">
        <v>7154</v>
      </c>
      <c r="J3319" s="11">
        <v>4</v>
      </c>
      <c r="K3319" s="9">
        <v>4.5</v>
      </c>
      <c r="L3319">
        <v>15</v>
      </c>
      <c r="M3319" s="7">
        <v>15.3</v>
      </c>
      <c r="N3319" t="s">
        <v>7156</v>
      </c>
      <c r="O3319" t="s">
        <v>7160</v>
      </c>
      <c r="P3319" t="s">
        <v>7169</v>
      </c>
      <c r="Q3319" s="9">
        <v>3.3</v>
      </c>
      <c r="R3319" t="s">
        <v>7172</v>
      </c>
      <c r="S3319" t="s">
        <v>7175</v>
      </c>
      <c r="T3319">
        <v>39</v>
      </c>
      <c r="U3319" t="str">
        <f>TEXT(CoffeeData[[#This Row],[Date]],"mmm")</f>
        <v>Jun</v>
      </c>
      <c r="V3319" t="str">
        <f>TEXT(CoffeeData[[#This Row],[Date]],"dddd")</f>
        <v>Friday</v>
      </c>
    </row>
    <row r="3320" spans="1:22" x14ac:dyDescent="0.3">
      <c r="A3320" t="s">
        <v>3338</v>
      </c>
      <c r="B3320" s="3" t="s">
        <v>5239</v>
      </c>
      <c r="C3320" t="s">
        <v>5387</v>
      </c>
      <c r="D3320" s="5" t="s">
        <v>5960</v>
      </c>
      <c r="E3320" t="s">
        <v>6452</v>
      </c>
      <c r="F3320" t="s">
        <v>7129</v>
      </c>
      <c r="G3320" t="s">
        <v>7141</v>
      </c>
      <c r="H3320" t="s">
        <v>7149</v>
      </c>
      <c r="I3320" t="s">
        <v>7154</v>
      </c>
      <c r="J3320" s="11">
        <v>4</v>
      </c>
      <c r="K3320" s="9">
        <v>3</v>
      </c>
      <c r="L3320">
        <v>5</v>
      </c>
      <c r="M3320" s="7">
        <v>11.4</v>
      </c>
      <c r="N3320" t="s">
        <v>7157</v>
      </c>
      <c r="O3320" t="s">
        <v>7161</v>
      </c>
      <c r="P3320" t="s">
        <v>7165</v>
      </c>
      <c r="Q3320" s="9">
        <v>3.6</v>
      </c>
      <c r="R3320" t="s">
        <v>7172</v>
      </c>
      <c r="S3320" t="s">
        <v>7174</v>
      </c>
      <c r="T3320">
        <v>33</v>
      </c>
      <c r="U3320" t="str">
        <f>TEXT(CoffeeData[[#This Row],[Date]],"mmm")</f>
        <v>Sep</v>
      </c>
      <c r="V3320" t="str">
        <f>TEXT(CoffeeData[[#This Row],[Date]],"dddd")</f>
        <v>Tuesday</v>
      </c>
    </row>
    <row r="3321" spans="1:22" x14ac:dyDescent="0.3">
      <c r="A3321" t="s">
        <v>3339</v>
      </c>
      <c r="B3321" s="3" t="s">
        <v>5175</v>
      </c>
      <c r="C3321" t="s">
        <v>5386</v>
      </c>
      <c r="D3321" s="5" t="s">
        <v>6146</v>
      </c>
      <c r="E3321" t="s">
        <v>6935</v>
      </c>
      <c r="F3321" t="s">
        <v>7129</v>
      </c>
      <c r="G3321" t="s">
        <v>7141</v>
      </c>
      <c r="H3321" t="s">
        <v>7149</v>
      </c>
      <c r="I3321" t="s">
        <v>7155</v>
      </c>
      <c r="J3321" s="11">
        <v>2</v>
      </c>
      <c r="K3321" s="9">
        <v>3</v>
      </c>
      <c r="L3321">
        <v>10</v>
      </c>
      <c r="M3321" s="7">
        <v>5.4</v>
      </c>
      <c r="N3321" t="s">
        <v>7158</v>
      </c>
      <c r="O3321" t="s">
        <v>7162</v>
      </c>
      <c r="P3321" t="s">
        <v>7170</v>
      </c>
      <c r="Q3321" s="9">
        <v>3.9</v>
      </c>
      <c r="R3321" t="s">
        <v>7172</v>
      </c>
      <c r="S3321" t="s">
        <v>7176</v>
      </c>
      <c r="T3321">
        <v>39</v>
      </c>
      <c r="U3321" t="str">
        <f>TEXT(CoffeeData[[#This Row],[Date]],"mmm")</f>
        <v>Mar</v>
      </c>
      <c r="V3321" t="str">
        <f>TEXT(CoffeeData[[#This Row],[Date]],"dddd")</f>
        <v>Sunday</v>
      </c>
    </row>
    <row r="3322" spans="1:22" x14ac:dyDescent="0.3">
      <c r="A3322" t="s">
        <v>3340</v>
      </c>
      <c r="B3322" s="3" t="s">
        <v>5371</v>
      </c>
      <c r="C3322" t="s">
        <v>5389</v>
      </c>
      <c r="D3322" s="5" t="s">
        <v>5916</v>
      </c>
      <c r="E3322" t="s">
        <v>6287</v>
      </c>
      <c r="F3322" t="s">
        <v>7130</v>
      </c>
      <c r="G3322" t="s">
        <v>7132</v>
      </c>
      <c r="H3322" t="s">
        <v>7148</v>
      </c>
      <c r="I3322" t="s">
        <v>7154</v>
      </c>
      <c r="J3322" s="11">
        <v>1</v>
      </c>
      <c r="K3322" s="9">
        <v>2.5</v>
      </c>
      <c r="L3322">
        <v>0</v>
      </c>
      <c r="M3322" s="7">
        <v>2.5</v>
      </c>
      <c r="N3322" t="s">
        <v>7156</v>
      </c>
      <c r="O3322" t="s">
        <v>7162</v>
      </c>
      <c r="P3322" t="s">
        <v>7165</v>
      </c>
      <c r="Q3322" s="9">
        <v>4.2</v>
      </c>
      <c r="R3322" t="s">
        <v>7171</v>
      </c>
      <c r="S3322" t="s">
        <v>7175</v>
      </c>
      <c r="T3322">
        <v>26</v>
      </c>
      <c r="U3322" t="str">
        <f>TEXT(CoffeeData[[#This Row],[Date]],"mmm")</f>
        <v>Feb</v>
      </c>
      <c r="V3322" t="str">
        <f>TEXT(CoffeeData[[#This Row],[Date]],"dddd")</f>
        <v>Thursday</v>
      </c>
    </row>
    <row r="3323" spans="1:22" x14ac:dyDescent="0.3">
      <c r="A3323" t="s">
        <v>3341</v>
      </c>
      <c r="B3323" s="3" t="s">
        <v>5170</v>
      </c>
      <c r="C3323" t="s">
        <v>5391</v>
      </c>
      <c r="D3323" s="5" t="s">
        <v>5724</v>
      </c>
      <c r="E3323" t="s">
        <v>6691</v>
      </c>
      <c r="F3323" t="s">
        <v>7131</v>
      </c>
      <c r="G3323" t="s">
        <v>7133</v>
      </c>
      <c r="H3323" t="s">
        <v>7149</v>
      </c>
      <c r="I3323" t="s">
        <v>7155</v>
      </c>
      <c r="J3323" s="11">
        <v>2</v>
      </c>
      <c r="K3323" s="9">
        <v>2.5</v>
      </c>
      <c r="L3323">
        <v>0</v>
      </c>
      <c r="M3323" s="7">
        <v>5</v>
      </c>
      <c r="N3323" t="s">
        <v>7157</v>
      </c>
      <c r="O3323" t="s">
        <v>7161</v>
      </c>
      <c r="P3323" t="s">
        <v>7167</v>
      </c>
      <c r="Q3323" s="9">
        <v>4.9000000000000004</v>
      </c>
      <c r="R3323" t="s">
        <v>7171</v>
      </c>
      <c r="S3323" t="s">
        <v>7174</v>
      </c>
      <c r="T3323">
        <v>25</v>
      </c>
      <c r="U3323" t="str">
        <f>TEXT(CoffeeData[[#This Row],[Date]],"mmm")</f>
        <v>Oct</v>
      </c>
      <c r="V3323" t="str">
        <f>TEXT(CoffeeData[[#This Row],[Date]],"dddd")</f>
        <v>Friday</v>
      </c>
    </row>
    <row r="3324" spans="1:22" x14ac:dyDescent="0.3">
      <c r="A3324" t="s">
        <v>3342</v>
      </c>
      <c r="B3324" s="3" t="s">
        <v>5195</v>
      </c>
      <c r="C3324" t="s">
        <v>5388</v>
      </c>
      <c r="D3324" s="5" t="s">
        <v>5670</v>
      </c>
      <c r="E3324" t="s">
        <v>6872</v>
      </c>
      <c r="F3324" t="s">
        <v>7130</v>
      </c>
      <c r="G3324" t="s">
        <v>7144</v>
      </c>
      <c r="H3324" t="s">
        <v>7149</v>
      </c>
      <c r="I3324" t="s">
        <v>7153</v>
      </c>
      <c r="J3324" s="11">
        <v>1</v>
      </c>
      <c r="K3324" s="9">
        <v>3.5</v>
      </c>
      <c r="L3324">
        <v>5</v>
      </c>
      <c r="M3324" s="7">
        <v>3.32</v>
      </c>
      <c r="N3324" t="s">
        <v>7158</v>
      </c>
      <c r="O3324" t="s">
        <v>7159</v>
      </c>
      <c r="P3324" t="s">
        <v>7166</v>
      </c>
      <c r="Q3324" s="9">
        <v>3.4</v>
      </c>
      <c r="R3324" t="s">
        <v>7172</v>
      </c>
      <c r="S3324" t="s">
        <v>7176</v>
      </c>
      <c r="T3324">
        <v>45</v>
      </c>
      <c r="U3324" t="str">
        <f>TEXT(CoffeeData[[#This Row],[Date]],"mmm")</f>
        <v>Jul</v>
      </c>
      <c r="V3324" t="str">
        <f>TEXT(CoffeeData[[#This Row],[Date]],"dddd")</f>
        <v>Wednesday</v>
      </c>
    </row>
    <row r="3325" spans="1:22" x14ac:dyDescent="0.3">
      <c r="A3325" t="s">
        <v>3343</v>
      </c>
      <c r="B3325" s="3" t="s">
        <v>5190</v>
      </c>
      <c r="C3325" t="s">
        <v>5389</v>
      </c>
      <c r="D3325" s="5" t="s">
        <v>5748</v>
      </c>
      <c r="E3325" t="s">
        <v>6885</v>
      </c>
      <c r="F3325" t="s">
        <v>7129</v>
      </c>
      <c r="G3325" t="s">
        <v>7140</v>
      </c>
      <c r="H3325" t="s">
        <v>7150</v>
      </c>
      <c r="I3325" t="s">
        <v>7153</v>
      </c>
      <c r="J3325" s="11">
        <v>1</v>
      </c>
      <c r="K3325" s="9">
        <v>2</v>
      </c>
      <c r="L3325">
        <v>10</v>
      </c>
      <c r="M3325" s="7">
        <v>1.8</v>
      </c>
      <c r="N3325" t="s">
        <v>7158</v>
      </c>
      <c r="O3325" t="s">
        <v>7162</v>
      </c>
      <c r="P3325" t="s">
        <v>7168</v>
      </c>
      <c r="Q3325" s="9">
        <v>3.7</v>
      </c>
      <c r="R3325" t="s">
        <v>7171</v>
      </c>
      <c r="S3325" t="s">
        <v>7175</v>
      </c>
      <c r="T3325">
        <v>25</v>
      </c>
      <c r="U3325" t="str">
        <f>TEXT(CoffeeData[[#This Row],[Date]],"mmm")</f>
        <v>Nov</v>
      </c>
      <c r="V3325" t="str">
        <f>TEXT(CoffeeData[[#This Row],[Date]],"dddd")</f>
        <v>Thursday</v>
      </c>
    </row>
    <row r="3326" spans="1:22" x14ac:dyDescent="0.3">
      <c r="A3326" t="s">
        <v>3344</v>
      </c>
      <c r="B3326" s="3" t="s">
        <v>5177</v>
      </c>
      <c r="C3326" t="s">
        <v>5391</v>
      </c>
      <c r="D3326" s="5" t="s">
        <v>6005</v>
      </c>
      <c r="E3326" t="s">
        <v>6440</v>
      </c>
      <c r="F3326" t="s">
        <v>7129</v>
      </c>
      <c r="G3326" t="s">
        <v>7145</v>
      </c>
      <c r="H3326" t="s">
        <v>7148</v>
      </c>
      <c r="I3326" t="s">
        <v>7153</v>
      </c>
      <c r="J3326" s="11">
        <v>3</v>
      </c>
      <c r="K3326" s="9">
        <v>2</v>
      </c>
      <c r="L3326">
        <v>15</v>
      </c>
      <c r="M3326" s="7">
        <v>5.0999999999999996</v>
      </c>
      <c r="N3326" t="s">
        <v>7156</v>
      </c>
      <c r="O3326" t="s">
        <v>7162</v>
      </c>
      <c r="P3326" t="s">
        <v>7164</v>
      </c>
      <c r="Q3326" s="9">
        <v>4.0999999999999996</v>
      </c>
      <c r="R3326" t="s">
        <v>7172</v>
      </c>
      <c r="S3326" t="s">
        <v>7175</v>
      </c>
      <c r="T3326">
        <v>28</v>
      </c>
      <c r="U3326" t="str">
        <f>TEXT(CoffeeData[[#This Row],[Date]],"mmm")</f>
        <v>Feb</v>
      </c>
      <c r="V3326" t="str">
        <f>TEXT(CoffeeData[[#This Row],[Date]],"dddd")</f>
        <v>Friday</v>
      </c>
    </row>
    <row r="3327" spans="1:22" x14ac:dyDescent="0.3">
      <c r="A3327" t="s">
        <v>3345</v>
      </c>
      <c r="B3327" s="3" t="s">
        <v>5060</v>
      </c>
      <c r="C3327" t="s">
        <v>5385</v>
      </c>
      <c r="D3327" s="5" t="s">
        <v>5478</v>
      </c>
      <c r="E3327" t="s">
        <v>6577</v>
      </c>
      <c r="F3327" t="s">
        <v>7131</v>
      </c>
      <c r="G3327" t="s">
        <v>7132</v>
      </c>
      <c r="H3327" t="s">
        <v>7148</v>
      </c>
      <c r="I3327" t="s">
        <v>7155</v>
      </c>
      <c r="J3327" s="11">
        <v>2</v>
      </c>
      <c r="K3327" s="9">
        <v>2.5</v>
      </c>
      <c r="L3327">
        <v>0</v>
      </c>
      <c r="M3327" s="7">
        <v>5</v>
      </c>
      <c r="N3327" t="s">
        <v>7157</v>
      </c>
      <c r="O3327" t="s">
        <v>7162</v>
      </c>
      <c r="P3327" t="s">
        <v>7170</v>
      </c>
      <c r="Q3327" s="9">
        <v>3.6</v>
      </c>
      <c r="R3327" t="s">
        <v>7171</v>
      </c>
      <c r="S3327" t="s">
        <v>7176</v>
      </c>
      <c r="T3327">
        <v>38</v>
      </c>
      <c r="U3327" t="str">
        <f>TEXT(CoffeeData[[#This Row],[Date]],"mmm")</f>
        <v>Aug</v>
      </c>
      <c r="V3327" t="str">
        <f>TEXT(CoffeeData[[#This Row],[Date]],"dddd")</f>
        <v>Saturday</v>
      </c>
    </row>
    <row r="3328" spans="1:22" x14ac:dyDescent="0.3">
      <c r="A3328" t="s">
        <v>3346</v>
      </c>
      <c r="B3328" s="3" t="s">
        <v>5286</v>
      </c>
      <c r="C3328" t="s">
        <v>5389</v>
      </c>
      <c r="D3328" s="5" t="s">
        <v>5814</v>
      </c>
      <c r="E3328" t="s">
        <v>6797</v>
      </c>
      <c r="F3328" t="s">
        <v>7131</v>
      </c>
      <c r="G3328" t="s">
        <v>7143</v>
      </c>
      <c r="H3328" t="s">
        <v>7149</v>
      </c>
      <c r="I3328" t="s">
        <v>7153</v>
      </c>
      <c r="J3328" s="11">
        <v>2</v>
      </c>
      <c r="K3328" s="9">
        <v>4.5</v>
      </c>
      <c r="L3328">
        <v>0</v>
      </c>
      <c r="M3328" s="7">
        <v>9</v>
      </c>
      <c r="N3328" t="s">
        <v>7156</v>
      </c>
      <c r="O3328" t="s">
        <v>7160</v>
      </c>
      <c r="P3328" t="s">
        <v>7165</v>
      </c>
      <c r="Q3328" s="9">
        <v>3.3</v>
      </c>
      <c r="R3328" t="s">
        <v>7172</v>
      </c>
      <c r="S3328" t="s">
        <v>7174</v>
      </c>
      <c r="T3328">
        <v>41</v>
      </c>
      <c r="U3328" t="str">
        <f>TEXT(CoffeeData[[#This Row],[Date]],"mmm")</f>
        <v>Mar</v>
      </c>
      <c r="V3328" t="str">
        <f>TEXT(CoffeeData[[#This Row],[Date]],"dddd")</f>
        <v>Thursday</v>
      </c>
    </row>
    <row r="3329" spans="1:22" x14ac:dyDescent="0.3">
      <c r="A3329" t="s">
        <v>3347</v>
      </c>
      <c r="B3329" s="3" t="s">
        <v>5168</v>
      </c>
      <c r="C3329" t="s">
        <v>5390</v>
      </c>
      <c r="D3329" s="5" t="s">
        <v>5971</v>
      </c>
      <c r="E3329" t="s">
        <v>6933</v>
      </c>
      <c r="F3329" t="s">
        <v>7131</v>
      </c>
      <c r="G3329" t="s">
        <v>7137</v>
      </c>
      <c r="H3329" t="s">
        <v>7150</v>
      </c>
      <c r="I3329" t="s">
        <v>7153</v>
      </c>
      <c r="J3329" s="11">
        <v>3</v>
      </c>
      <c r="K3329" s="9">
        <v>3</v>
      </c>
      <c r="L3329">
        <v>10</v>
      </c>
      <c r="M3329" s="7">
        <v>8.1</v>
      </c>
      <c r="N3329" t="s">
        <v>7156</v>
      </c>
      <c r="O3329" t="s">
        <v>7163</v>
      </c>
      <c r="P3329" t="s">
        <v>7166</v>
      </c>
      <c r="Q3329" s="9">
        <v>3.6</v>
      </c>
      <c r="R3329" t="s">
        <v>7173</v>
      </c>
      <c r="S3329" t="s">
        <v>7175</v>
      </c>
      <c r="T3329">
        <v>35</v>
      </c>
      <c r="U3329" t="str">
        <f>TEXT(CoffeeData[[#This Row],[Date]],"mmm")</f>
        <v>May</v>
      </c>
      <c r="V3329" t="str">
        <f>TEXT(CoffeeData[[#This Row],[Date]],"dddd")</f>
        <v>Monday</v>
      </c>
    </row>
    <row r="3330" spans="1:22" x14ac:dyDescent="0.3">
      <c r="A3330" t="s">
        <v>3348</v>
      </c>
      <c r="B3330" s="3" t="s">
        <v>5114</v>
      </c>
      <c r="C3330" t="s">
        <v>5385</v>
      </c>
      <c r="D3330" s="5" t="s">
        <v>5917</v>
      </c>
      <c r="E3330" t="s">
        <v>6755</v>
      </c>
      <c r="F3330" t="s">
        <v>7130</v>
      </c>
      <c r="G3330" t="s">
        <v>7146</v>
      </c>
      <c r="H3330" t="s">
        <v>7151</v>
      </c>
      <c r="I3330" t="s">
        <v>7155</v>
      </c>
      <c r="J3330" s="11">
        <v>3</v>
      </c>
      <c r="K3330" s="9">
        <v>3.8</v>
      </c>
      <c r="L3330">
        <v>10</v>
      </c>
      <c r="M3330" s="7">
        <v>10.26</v>
      </c>
      <c r="N3330" t="s">
        <v>7158</v>
      </c>
      <c r="O3330" t="s">
        <v>7163</v>
      </c>
      <c r="P3330" t="s">
        <v>7166</v>
      </c>
      <c r="Q3330" s="9">
        <v>3.2</v>
      </c>
      <c r="R3330" t="s">
        <v>7171</v>
      </c>
      <c r="S3330" t="s">
        <v>7175</v>
      </c>
      <c r="T3330">
        <v>35</v>
      </c>
      <c r="U3330" t="str">
        <f>TEXT(CoffeeData[[#This Row],[Date]],"mmm")</f>
        <v>Mar</v>
      </c>
      <c r="V3330" t="str">
        <f>TEXT(CoffeeData[[#This Row],[Date]],"dddd")</f>
        <v>Saturday</v>
      </c>
    </row>
    <row r="3331" spans="1:22" x14ac:dyDescent="0.3">
      <c r="A3331" t="s">
        <v>3349</v>
      </c>
      <c r="B3331" s="3" t="s">
        <v>5153</v>
      </c>
      <c r="C3331" t="s">
        <v>5391</v>
      </c>
      <c r="D3331" s="5" t="s">
        <v>6086</v>
      </c>
      <c r="E3331" t="s">
        <v>7101</v>
      </c>
      <c r="F3331" t="s">
        <v>7129</v>
      </c>
      <c r="G3331" t="s">
        <v>7145</v>
      </c>
      <c r="H3331" t="s">
        <v>7148</v>
      </c>
      <c r="I3331" t="s">
        <v>7153</v>
      </c>
      <c r="J3331" s="11">
        <v>3</v>
      </c>
      <c r="K3331" s="9">
        <v>2</v>
      </c>
      <c r="L3331">
        <v>0</v>
      </c>
      <c r="M3331" s="7">
        <v>6</v>
      </c>
      <c r="N3331" t="s">
        <v>7156</v>
      </c>
      <c r="O3331" t="s">
        <v>7162</v>
      </c>
      <c r="P3331" t="s">
        <v>7166</v>
      </c>
      <c r="Q3331" s="9">
        <v>5</v>
      </c>
      <c r="R3331" t="s">
        <v>7173</v>
      </c>
      <c r="S3331" t="s">
        <v>7174</v>
      </c>
      <c r="T3331">
        <v>45</v>
      </c>
      <c r="U3331" t="str">
        <f>TEXT(CoffeeData[[#This Row],[Date]],"mmm")</f>
        <v>Jan</v>
      </c>
      <c r="V3331" t="str">
        <f>TEXT(CoffeeData[[#This Row],[Date]],"dddd")</f>
        <v>Friday</v>
      </c>
    </row>
    <row r="3332" spans="1:22" x14ac:dyDescent="0.3">
      <c r="A3332" t="s">
        <v>3350</v>
      </c>
      <c r="B3332" s="3" t="s">
        <v>5054</v>
      </c>
      <c r="C3332" t="s">
        <v>5388</v>
      </c>
      <c r="D3332" s="5" t="s">
        <v>6170</v>
      </c>
      <c r="E3332" t="s">
        <v>6651</v>
      </c>
      <c r="F3332" t="s">
        <v>7130</v>
      </c>
      <c r="G3332" t="s">
        <v>7138</v>
      </c>
      <c r="H3332" t="s">
        <v>7152</v>
      </c>
      <c r="I3332" t="s">
        <v>7154</v>
      </c>
      <c r="J3332" s="11">
        <v>2</v>
      </c>
      <c r="K3332" s="9">
        <v>5.5</v>
      </c>
      <c r="L3332">
        <v>0</v>
      </c>
      <c r="M3332" s="7">
        <v>11</v>
      </c>
      <c r="N3332" t="s">
        <v>7156</v>
      </c>
      <c r="O3332" t="s">
        <v>7162</v>
      </c>
      <c r="P3332" t="s">
        <v>7164</v>
      </c>
      <c r="Q3332" s="9">
        <v>4.0999999999999996</v>
      </c>
      <c r="R3332" t="s">
        <v>7173</v>
      </c>
      <c r="S3332" t="s">
        <v>7174</v>
      </c>
      <c r="T3332">
        <v>40</v>
      </c>
      <c r="U3332" t="str">
        <f>TEXT(CoffeeData[[#This Row],[Date]],"mmm")</f>
        <v>Dec</v>
      </c>
      <c r="V3332" t="str">
        <f>TEXT(CoffeeData[[#This Row],[Date]],"dddd")</f>
        <v>Wednesday</v>
      </c>
    </row>
    <row r="3333" spans="1:22" x14ac:dyDescent="0.3">
      <c r="A3333" t="s">
        <v>3351</v>
      </c>
      <c r="B3333" s="3" t="s">
        <v>5023</v>
      </c>
      <c r="C3333" t="s">
        <v>5387</v>
      </c>
      <c r="D3333" s="5" t="s">
        <v>5805</v>
      </c>
      <c r="E3333" t="s">
        <v>6723</v>
      </c>
      <c r="F3333" t="s">
        <v>7129</v>
      </c>
      <c r="G3333" t="s">
        <v>7145</v>
      </c>
      <c r="H3333" t="s">
        <v>7148</v>
      </c>
      <c r="I3333" t="s">
        <v>7154</v>
      </c>
      <c r="J3333" s="11">
        <v>4</v>
      </c>
      <c r="K3333" s="9">
        <v>2</v>
      </c>
      <c r="L3333">
        <v>15</v>
      </c>
      <c r="M3333" s="7">
        <v>6.8</v>
      </c>
      <c r="N3333" t="s">
        <v>7157</v>
      </c>
      <c r="O3333" t="s">
        <v>7159</v>
      </c>
      <c r="P3333" t="s">
        <v>7164</v>
      </c>
      <c r="Q3333" s="9">
        <v>4.5999999999999996</v>
      </c>
      <c r="R3333" t="s">
        <v>7173</v>
      </c>
      <c r="S3333" t="s">
        <v>7174</v>
      </c>
      <c r="T3333">
        <v>33</v>
      </c>
      <c r="U3333" t="str">
        <f>TEXT(CoffeeData[[#This Row],[Date]],"mmm")</f>
        <v>Oct</v>
      </c>
      <c r="V3333" t="str">
        <f>TEXT(CoffeeData[[#This Row],[Date]],"dddd")</f>
        <v>Tuesday</v>
      </c>
    </row>
    <row r="3334" spans="1:22" x14ac:dyDescent="0.3">
      <c r="A3334" t="s">
        <v>3352</v>
      </c>
      <c r="B3334" s="3" t="s">
        <v>5203</v>
      </c>
      <c r="C3334" t="s">
        <v>5385</v>
      </c>
      <c r="D3334" s="5" t="s">
        <v>5560</v>
      </c>
      <c r="E3334" t="s">
        <v>6555</v>
      </c>
      <c r="F3334" t="s">
        <v>7129</v>
      </c>
      <c r="G3334" t="s">
        <v>7145</v>
      </c>
      <c r="H3334" t="s">
        <v>7148</v>
      </c>
      <c r="I3334" t="s">
        <v>7154</v>
      </c>
      <c r="J3334" s="11">
        <v>3</v>
      </c>
      <c r="K3334" s="9">
        <v>2</v>
      </c>
      <c r="L3334">
        <v>10</v>
      </c>
      <c r="M3334" s="7">
        <v>5.4</v>
      </c>
      <c r="N3334" t="s">
        <v>7158</v>
      </c>
      <c r="O3334" t="s">
        <v>7162</v>
      </c>
      <c r="P3334" t="s">
        <v>7170</v>
      </c>
      <c r="Q3334" s="9">
        <v>3.5</v>
      </c>
      <c r="R3334" t="s">
        <v>7171</v>
      </c>
      <c r="S3334" t="s">
        <v>7176</v>
      </c>
      <c r="T3334">
        <v>36</v>
      </c>
      <c r="U3334" t="str">
        <f>TEXT(CoffeeData[[#This Row],[Date]],"mmm")</f>
        <v>Feb</v>
      </c>
      <c r="V3334" t="str">
        <f>TEXT(CoffeeData[[#This Row],[Date]],"dddd")</f>
        <v>Saturday</v>
      </c>
    </row>
    <row r="3335" spans="1:22" x14ac:dyDescent="0.3">
      <c r="A3335" t="s">
        <v>3353</v>
      </c>
      <c r="B3335" s="3" t="s">
        <v>5222</v>
      </c>
      <c r="C3335" t="s">
        <v>5386</v>
      </c>
      <c r="D3335" s="5" t="s">
        <v>5879</v>
      </c>
      <c r="E3335" t="s">
        <v>6507</v>
      </c>
      <c r="F3335" t="s">
        <v>7131</v>
      </c>
      <c r="G3335" t="s">
        <v>7146</v>
      </c>
      <c r="H3335" t="s">
        <v>7151</v>
      </c>
      <c r="I3335" t="s">
        <v>7155</v>
      </c>
      <c r="J3335" s="11">
        <v>2</v>
      </c>
      <c r="K3335" s="9">
        <v>3.8</v>
      </c>
      <c r="L3335">
        <v>15</v>
      </c>
      <c r="M3335" s="7">
        <v>6.46</v>
      </c>
      <c r="N3335" t="s">
        <v>7157</v>
      </c>
      <c r="O3335" t="s">
        <v>7162</v>
      </c>
      <c r="P3335" t="s">
        <v>7164</v>
      </c>
      <c r="Q3335" s="9">
        <v>4</v>
      </c>
      <c r="R3335" t="s">
        <v>7171</v>
      </c>
      <c r="S3335" t="s">
        <v>7174</v>
      </c>
      <c r="T3335">
        <v>32</v>
      </c>
      <c r="U3335" t="str">
        <f>TEXT(CoffeeData[[#This Row],[Date]],"mmm")</f>
        <v>Dec</v>
      </c>
      <c r="V3335" t="str">
        <f>TEXT(CoffeeData[[#This Row],[Date]],"dddd")</f>
        <v>Sunday</v>
      </c>
    </row>
    <row r="3336" spans="1:22" x14ac:dyDescent="0.3">
      <c r="A3336" t="s">
        <v>3354</v>
      </c>
      <c r="B3336" s="3" t="s">
        <v>5249</v>
      </c>
      <c r="C3336" t="s">
        <v>5391</v>
      </c>
      <c r="D3336" s="5" t="s">
        <v>5875</v>
      </c>
      <c r="E3336" t="s">
        <v>6448</v>
      </c>
      <c r="F3336" t="s">
        <v>7130</v>
      </c>
      <c r="G3336" t="s">
        <v>7146</v>
      </c>
      <c r="H3336" t="s">
        <v>7151</v>
      </c>
      <c r="I3336" t="s">
        <v>7153</v>
      </c>
      <c r="J3336" s="11">
        <v>3</v>
      </c>
      <c r="K3336" s="9">
        <v>3.8</v>
      </c>
      <c r="L3336">
        <v>10</v>
      </c>
      <c r="M3336" s="7">
        <v>10.26</v>
      </c>
      <c r="N3336" t="s">
        <v>7157</v>
      </c>
      <c r="O3336" t="s">
        <v>7159</v>
      </c>
      <c r="P3336" t="s">
        <v>7169</v>
      </c>
      <c r="Q3336" s="9">
        <v>3.4</v>
      </c>
      <c r="R3336" t="s">
        <v>7172</v>
      </c>
      <c r="S3336" t="s">
        <v>7174</v>
      </c>
      <c r="T3336">
        <v>28</v>
      </c>
      <c r="U3336" t="str">
        <f>TEXT(CoffeeData[[#This Row],[Date]],"mmm")</f>
        <v>Feb</v>
      </c>
      <c r="V3336" t="str">
        <f>TEXT(CoffeeData[[#This Row],[Date]],"dddd")</f>
        <v>Friday</v>
      </c>
    </row>
    <row r="3337" spans="1:22" x14ac:dyDescent="0.3">
      <c r="A3337" t="s">
        <v>3355</v>
      </c>
      <c r="B3337" s="3" t="s">
        <v>5191</v>
      </c>
      <c r="C3337" t="s">
        <v>5386</v>
      </c>
      <c r="D3337" s="5" t="s">
        <v>5436</v>
      </c>
      <c r="E3337" t="s">
        <v>6967</v>
      </c>
      <c r="F3337" t="s">
        <v>7130</v>
      </c>
      <c r="G3337" t="s">
        <v>7142</v>
      </c>
      <c r="H3337" t="s">
        <v>7152</v>
      </c>
      <c r="I3337" t="s">
        <v>7155</v>
      </c>
      <c r="J3337" s="11">
        <v>4</v>
      </c>
      <c r="K3337" s="9">
        <v>4.5</v>
      </c>
      <c r="L3337">
        <v>0</v>
      </c>
      <c r="M3337" s="7">
        <v>18</v>
      </c>
      <c r="N3337" t="s">
        <v>7156</v>
      </c>
      <c r="O3337" t="s">
        <v>7160</v>
      </c>
      <c r="P3337" t="s">
        <v>7168</v>
      </c>
      <c r="Q3337" s="9">
        <v>3.3</v>
      </c>
      <c r="R3337" t="s">
        <v>7172</v>
      </c>
      <c r="S3337" t="s">
        <v>7175</v>
      </c>
      <c r="T3337">
        <v>36</v>
      </c>
      <c r="U3337" t="str">
        <f>TEXT(CoffeeData[[#This Row],[Date]],"mmm")</f>
        <v>Sep</v>
      </c>
      <c r="V3337" t="str">
        <f>TEXT(CoffeeData[[#This Row],[Date]],"dddd")</f>
        <v>Sunday</v>
      </c>
    </row>
    <row r="3338" spans="1:22" x14ac:dyDescent="0.3">
      <c r="A3338" t="s">
        <v>3356</v>
      </c>
      <c r="B3338" s="3" t="s">
        <v>5258</v>
      </c>
      <c r="C3338" t="s">
        <v>5388</v>
      </c>
      <c r="D3338" s="5" t="s">
        <v>6178</v>
      </c>
      <c r="E3338" t="s">
        <v>7053</v>
      </c>
      <c r="F3338" t="s">
        <v>7130</v>
      </c>
      <c r="G3338" t="s">
        <v>7146</v>
      </c>
      <c r="H3338" t="s">
        <v>7151</v>
      </c>
      <c r="I3338" t="s">
        <v>7154</v>
      </c>
      <c r="J3338" s="11">
        <v>2</v>
      </c>
      <c r="K3338" s="9">
        <v>3.8</v>
      </c>
      <c r="L3338">
        <v>0</v>
      </c>
      <c r="M3338" s="7">
        <v>7.6</v>
      </c>
      <c r="N3338" t="s">
        <v>7156</v>
      </c>
      <c r="O3338" t="s">
        <v>7162</v>
      </c>
      <c r="P3338" t="s">
        <v>7170</v>
      </c>
      <c r="Q3338" s="9">
        <v>4.5</v>
      </c>
      <c r="R3338" t="s">
        <v>7171</v>
      </c>
      <c r="S3338" t="s">
        <v>7175</v>
      </c>
      <c r="T3338">
        <v>26</v>
      </c>
      <c r="U3338" t="str">
        <f>TEXT(CoffeeData[[#This Row],[Date]],"mmm")</f>
        <v>Jan</v>
      </c>
      <c r="V3338" t="str">
        <f>TEXT(CoffeeData[[#This Row],[Date]],"dddd")</f>
        <v>Wednesday</v>
      </c>
    </row>
    <row r="3339" spans="1:22" x14ac:dyDescent="0.3">
      <c r="A3339" t="s">
        <v>3357</v>
      </c>
      <c r="B3339" s="3" t="s">
        <v>5065</v>
      </c>
      <c r="C3339" t="s">
        <v>5390</v>
      </c>
      <c r="D3339" s="5" t="s">
        <v>5612</v>
      </c>
      <c r="E3339" t="s">
        <v>6775</v>
      </c>
      <c r="F3339" t="s">
        <v>7130</v>
      </c>
      <c r="G3339" t="s">
        <v>7140</v>
      </c>
      <c r="H3339" t="s">
        <v>7150</v>
      </c>
      <c r="I3339" t="s">
        <v>7153</v>
      </c>
      <c r="J3339" s="11">
        <v>3</v>
      </c>
      <c r="K3339" s="9">
        <v>2</v>
      </c>
      <c r="L3339">
        <v>15</v>
      </c>
      <c r="M3339" s="7">
        <v>5.0999999999999996</v>
      </c>
      <c r="N3339" t="s">
        <v>7156</v>
      </c>
      <c r="O3339" t="s">
        <v>7161</v>
      </c>
      <c r="P3339" t="s">
        <v>7164</v>
      </c>
      <c r="Q3339" s="9">
        <v>4.2</v>
      </c>
      <c r="R3339" t="s">
        <v>7171</v>
      </c>
      <c r="S3339" t="s">
        <v>7174</v>
      </c>
      <c r="T3339">
        <v>45</v>
      </c>
      <c r="U3339" t="str">
        <f>TEXT(CoffeeData[[#This Row],[Date]],"mmm")</f>
        <v>Jul</v>
      </c>
      <c r="V3339" t="str">
        <f>TEXT(CoffeeData[[#This Row],[Date]],"dddd")</f>
        <v>Monday</v>
      </c>
    </row>
    <row r="3340" spans="1:22" x14ac:dyDescent="0.3">
      <c r="A3340" t="s">
        <v>3358</v>
      </c>
      <c r="B3340" s="3" t="s">
        <v>5299</v>
      </c>
      <c r="C3340" t="s">
        <v>5386</v>
      </c>
      <c r="D3340" s="5" t="s">
        <v>5625</v>
      </c>
      <c r="E3340" t="s">
        <v>6783</v>
      </c>
      <c r="F3340" t="s">
        <v>7130</v>
      </c>
      <c r="G3340" t="s">
        <v>7146</v>
      </c>
      <c r="H3340" t="s">
        <v>7151</v>
      </c>
      <c r="I3340" t="s">
        <v>7154</v>
      </c>
      <c r="J3340" s="11">
        <v>1</v>
      </c>
      <c r="K3340" s="9">
        <v>3.8</v>
      </c>
      <c r="L3340">
        <v>0</v>
      </c>
      <c r="M3340" s="7">
        <v>3.8</v>
      </c>
      <c r="N3340" t="s">
        <v>7158</v>
      </c>
      <c r="O3340" t="s">
        <v>7163</v>
      </c>
      <c r="P3340" t="s">
        <v>7168</v>
      </c>
      <c r="Q3340" s="9">
        <v>3.2</v>
      </c>
      <c r="R3340" t="s">
        <v>7172</v>
      </c>
      <c r="S3340" t="s">
        <v>7174</v>
      </c>
      <c r="T3340">
        <v>28</v>
      </c>
      <c r="U3340" t="str">
        <f>TEXT(CoffeeData[[#This Row],[Date]],"mmm")</f>
        <v>Jul</v>
      </c>
      <c r="V3340" t="str">
        <f>TEXT(CoffeeData[[#This Row],[Date]],"dddd")</f>
        <v>Sunday</v>
      </c>
    </row>
    <row r="3341" spans="1:22" x14ac:dyDescent="0.3">
      <c r="A3341" t="s">
        <v>3359</v>
      </c>
      <c r="B3341" s="3" t="s">
        <v>5374</v>
      </c>
      <c r="C3341" t="s">
        <v>5391</v>
      </c>
      <c r="D3341" s="5" t="s">
        <v>5758</v>
      </c>
      <c r="E3341" t="s">
        <v>6905</v>
      </c>
      <c r="F3341" t="s">
        <v>7129</v>
      </c>
      <c r="G3341" t="s">
        <v>7143</v>
      </c>
      <c r="H3341" t="s">
        <v>7149</v>
      </c>
      <c r="I3341" t="s">
        <v>7153</v>
      </c>
      <c r="J3341" s="11">
        <v>2</v>
      </c>
      <c r="K3341" s="9">
        <v>4.5</v>
      </c>
      <c r="L3341">
        <v>5</v>
      </c>
      <c r="M3341" s="7">
        <v>8.5500000000000007</v>
      </c>
      <c r="N3341" t="s">
        <v>7157</v>
      </c>
      <c r="O3341" t="s">
        <v>7163</v>
      </c>
      <c r="P3341" t="s">
        <v>7164</v>
      </c>
      <c r="Q3341" s="9">
        <v>3.7</v>
      </c>
      <c r="R3341" t="s">
        <v>7171</v>
      </c>
      <c r="S3341" t="s">
        <v>7175</v>
      </c>
      <c r="T3341">
        <v>36</v>
      </c>
      <c r="U3341" t="str">
        <f>TEXT(CoffeeData[[#This Row],[Date]],"mmm")</f>
        <v>Aug</v>
      </c>
      <c r="V3341" t="str">
        <f>TEXT(CoffeeData[[#This Row],[Date]],"dddd")</f>
        <v>Friday</v>
      </c>
    </row>
    <row r="3342" spans="1:22" x14ac:dyDescent="0.3">
      <c r="A3342" t="s">
        <v>3360</v>
      </c>
      <c r="B3342" s="3" t="s">
        <v>5210</v>
      </c>
      <c r="C3342" t="s">
        <v>5387</v>
      </c>
      <c r="D3342" s="5" t="s">
        <v>6136</v>
      </c>
      <c r="E3342" t="s">
        <v>7088</v>
      </c>
      <c r="F3342" t="s">
        <v>7129</v>
      </c>
      <c r="G3342" t="s">
        <v>7134</v>
      </c>
      <c r="H3342" t="s">
        <v>7150</v>
      </c>
      <c r="I3342" t="s">
        <v>7155</v>
      </c>
      <c r="J3342" s="11">
        <v>3</v>
      </c>
      <c r="K3342" s="9">
        <v>2.5</v>
      </c>
      <c r="L3342">
        <v>0</v>
      </c>
      <c r="M3342" s="7">
        <v>7.5</v>
      </c>
      <c r="N3342" t="s">
        <v>7158</v>
      </c>
      <c r="O3342" t="s">
        <v>7162</v>
      </c>
      <c r="P3342" t="s">
        <v>7166</v>
      </c>
      <c r="Q3342" s="9">
        <v>4.4000000000000004</v>
      </c>
      <c r="R3342" t="s">
        <v>7171</v>
      </c>
      <c r="S3342" t="s">
        <v>7174</v>
      </c>
      <c r="T3342">
        <v>33</v>
      </c>
      <c r="U3342" t="str">
        <f>TEXT(CoffeeData[[#This Row],[Date]],"mmm")</f>
        <v>Jan</v>
      </c>
      <c r="V3342" t="str">
        <f>TEXT(CoffeeData[[#This Row],[Date]],"dddd")</f>
        <v>Tuesday</v>
      </c>
    </row>
    <row r="3343" spans="1:22" x14ac:dyDescent="0.3">
      <c r="A3343" t="s">
        <v>3361</v>
      </c>
      <c r="B3343" s="3" t="s">
        <v>5100</v>
      </c>
      <c r="C3343" t="s">
        <v>5385</v>
      </c>
      <c r="D3343" s="5" t="s">
        <v>5626</v>
      </c>
      <c r="E3343" t="s">
        <v>7059</v>
      </c>
      <c r="F3343" t="s">
        <v>7129</v>
      </c>
      <c r="G3343" t="s">
        <v>7146</v>
      </c>
      <c r="H3343" t="s">
        <v>7151</v>
      </c>
      <c r="I3343" t="s">
        <v>7153</v>
      </c>
      <c r="J3343" s="11">
        <v>2</v>
      </c>
      <c r="K3343" s="9">
        <v>3.8</v>
      </c>
      <c r="L3343">
        <v>5</v>
      </c>
      <c r="M3343" s="7">
        <v>7.22</v>
      </c>
      <c r="N3343" t="s">
        <v>7158</v>
      </c>
      <c r="O3343" t="s">
        <v>7162</v>
      </c>
      <c r="P3343" t="s">
        <v>7167</v>
      </c>
      <c r="Q3343" s="9">
        <v>3.5</v>
      </c>
      <c r="R3343" t="s">
        <v>7171</v>
      </c>
      <c r="S3343" t="s">
        <v>7175</v>
      </c>
      <c r="T3343">
        <v>28</v>
      </c>
      <c r="U3343" t="str">
        <f>TEXT(CoffeeData[[#This Row],[Date]],"mmm")</f>
        <v>Mar</v>
      </c>
      <c r="V3343" t="str">
        <f>TEXT(CoffeeData[[#This Row],[Date]],"dddd")</f>
        <v>Saturday</v>
      </c>
    </row>
    <row r="3344" spans="1:22" x14ac:dyDescent="0.3">
      <c r="A3344" t="s">
        <v>3362</v>
      </c>
      <c r="B3344" s="3" t="s">
        <v>5094</v>
      </c>
      <c r="C3344" t="s">
        <v>5389</v>
      </c>
      <c r="D3344" s="5" t="s">
        <v>6089</v>
      </c>
      <c r="E3344" t="s">
        <v>6460</v>
      </c>
      <c r="F3344" t="s">
        <v>7129</v>
      </c>
      <c r="G3344" t="s">
        <v>7143</v>
      </c>
      <c r="H3344" t="s">
        <v>7149</v>
      </c>
      <c r="I3344" t="s">
        <v>7154</v>
      </c>
      <c r="J3344" s="11">
        <v>1</v>
      </c>
      <c r="K3344" s="9">
        <v>4.5</v>
      </c>
      <c r="L3344">
        <v>10</v>
      </c>
      <c r="M3344" s="7">
        <v>4.05</v>
      </c>
      <c r="N3344" t="s">
        <v>7157</v>
      </c>
      <c r="O3344" t="s">
        <v>7162</v>
      </c>
      <c r="P3344" t="s">
        <v>7164</v>
      </c>
      <c r="Q3344" s="9">
        <v>4.2</v>
      </c>
      <c r="R3344" t="s">
        <v>7171</v>
      </c>
      <c r="S3344" t="s">
        <v>7175</v>
      </c>
      <c r="T3344">
        <v>36</v>
      </c>
      <c r="U3344" t="str">
        <f>TEXT(CoffeeData[[#This Row],[Date]],"mmm")</f>
        <v>Dec</v>
      </c>
      <c r="V3344" t="str">
        <f>TEXT(CoffeeData[[#This Row],[Date]],"dddd")</f>
        <v>Thursday</v>
      </c>
    </row>
    <row r="3345" spans="1:22" x14ac:dyDescent="0.3">
      <c r="A3345" t="s">
        <v>3363</v>
      </c>
      <c r="B3345" s="3" t="s">
        <v>5190</v>
      </c>
      <c r="C3345" t="s">
        <v>5389</v>
      </c>
      <c r="D3345" s="5" t="s">
        <v>5665</v>
      </c>
      <c r="E3345" t="s">
        <v>6572</v>
      </c>
      <c r="F3345" t="s">
        <v>7131</v>
      </c>
      <c r="G3345" t="s">
        <v>7135</v>
      </c>
      <c r="H3345" t="s">
        <v>7149</v>
      </c>
      <c r="I3345" t="s">
        <v>7153</v>
      </c>
      <c r="J3345" s="11">
        <v>3</v>
      </c>
      <c r="K3345" s="9">
        <v>4</v>
      </c>
      <c r="L3345">
        <v>10</v>
      </c>
      <c r="M3345" s="7">
        <v>10.8</v>
      </c>
      <c r="N3345" t="s">
        <v>7157</v>
      </c>
      <c r="O3345" t="s">
        <v>7160</v>
      </c>
      <c r="P3345" t="s">
        <v>7169</v>
      </c>
      <c r="Q3345" s="9">
        <v>5</v>
      </c>
      <c r="R3345" t="s">
        <v>7172</v>
      </c>
      <c r="S3345" t="s">
        <v>7176</v>
      </c>
      <c r="T3345">
        <v>32</v>
      </c>
      <c r="U3345" t="str">
        <f>TEXT(CoffeeData[[#This Row],[Date]],"mmm")</f>
        <v>Nov</v>
      </c>
      <c r="V3345" t="str">
        <f>TEXT(CoffeeData[[#This Row],[Date]],"dddd")</f>
        <v>Thursday</v>
      </c>
    </row>
    <row r="3346" spans="1:22" x14ac:dyDescent="0.3">
      <c r="A3346" t="s">
        <v>3364</v>
      </c>
      <c r="B3346" s="3" t="s">
        <v>5365</v>
      </c>
      <c r="C3346" t="s">
        <v>5386</v>
      </c>
      <c r="D3346" s="5" t="s">
        <v>5615</v>
      </c>
      <c r="E3346" t="s">
        <v>7023</v>
      </c>
      <c r="F3346" t="s">
        <v>7129</v>
      </c>
      <c r="G3346" t="s">
        <v>7147</v>
      </c>
      <c r="H3346" t="s">
        <v>7152</v>
      </c>
      <c r="I3346" t="s">
        <v>7154</v>
      </c>
      <c r="J3346" s="11">
        <v>3</v>
      </c>
      <c r="K3346" s="9">
        <v>5</v>
      </c>
      <c r="L3346">
        <v>15</v>
      </c>
      <c r="M3346" s="7">
        <v>12.75</v>
      </c>
      <c r="N3346" t="s">
        <v>7158</v>
      </c>
      <c r="O3346" t="s">
        <v>7159</v>
      </c>
      <c r="P3346" t="s">
        <v>7168</v>
      </c>
      <c r="Q3346" s="9">
        <v>3.4</v>
      </c>
      <c r="R3346" t="s">
        <v>7171</v>
      </c>
      <c r="S3346" t="s">
        <v>7176</v>
      </c>
      <c r="T3346">
        <v>40</v>
      </c>
      <c r="U3346" t="str">
        <f>TEXT(CoffeeData[[#This Row],[Date]],"mmm")</f>
        <v>Nov</v>
      </c>
      <c r="V3346" t="str">
        <f>TEXT(CoffeeData[[#This Row],[Date]],"dddd")</f>
        <v>Sunday</v>
      </c>
    </row>
    <row r="3347" spans="1:22" x14ac:dyDescent="0.3">
      <c r="A3347" t="s">
        <v>3365</v>
      </c>
      <c r="B3347" s="3" t="s">
        <v>5325</v>
      </c>
      <c r="C3347" t="s">
        <v>5388</v>
      </c>
      <c r="D3347" s="5" t="s">
        <v>5495</v>
      </c>
      <c r="E3347" t="s">
        <v>6712</v>
      </c>
      <c r="F3347" t="s">
        <v>7129</v>
      </c>
      <c r="G3347" t="s">
        <v>7147</v>
      </c>
      <c r="H3347" t="s">
        <v>7152</v>
      </c>
      <c r="I3347" t="s">
        <v>7153</v>
      </c>
      <c r="J3347" s="11">
        <v>4</v>
      </c>
      <c r="K3347" s="9">
        <v>5</v>
      </c>
      <c r="L3347">
        <v>5</v>
      </c>
      <c r="M3347" s="7">
        <v>19</v>
      </c>
      <c r="N3347" t="s">
        <v>7156</v>
      </c>
      <c r="O3347" t="s">
        <v>7161</v>
      </c>
      <c r="P3347" t="s">
        <v>7167</v>
      </c>
      <c r="Q3347" s="9">
        <v>3.8</v>
      </c>
      <c r="R3347" t="s">
        <v>7173</v>
      </c>
      <c r="S3347" t="s">
        <v>7174</v>
      </c>
      <c r="T3347">
        <v>43</v>
      </c>
      <c r="U3347" t="str">
        <f>TEXT(CoffeeData[[#This Row],[Date]],"mmm")</f>
        <v>Apr</v>
      </c>
      <c r="V3347" t="str">
        <f>TEXT(CoffeeData[[#This Row],[Date]],"dddd")</f>
        <v>Wednesday</v>
      </c>
    </row>
    <row r="3348" spans="1:22" x14ac:dyDescent="0.3">
      <c r="A3348" t="s">
        <v>3366</v>
      </c>
      <c r="B3348" s="3" t="s">
        <v>5381</v>
      </c>
      <c r="C3348" t="s">
        <v>5386</v>
      </c>
      <c r="D3348" s="5" t="s">
        <v>5579</v>
      </c>
      <c r="E3348" t="s">
        <v>6971</v>
      </c>
      <c r="F3348" t="s">
        <v>7131</v>
      </c>
      <c r="G3348" t="s">
        <v>7145</v>
      </c>
      <c r="H3348" t="s">
        <v>7148</v>
      </c>
      <c r="I3348" t="s">
        <v>7153</v>
      </c>
      <c r="J3348" s="11">
        <v>1</v>
      </c>
      <c r="K3348" s="9">
        <v>2</v>
      </c>
      <c r="L3348">
        <v>0</v>
      </c>
      <c r="M3348" s="7">
        <v>2</v>
      </c>
      <c r="N3348" t="s">
        <v>7157</v>
      </c>
      <c r="O3348" t="s">
        <v>7163</v>
      </c>
      <c r="P3348" t="s">
        <v>7167</v>
      </c>
      <c r="Q3348" s="9">
        <v>3.1</v>
      </c>
      <c r="R3348" t="s">
        <v>7172</v>
      </c>
      <c r="S3348" t="s">
        <v>7175</v>
      </c>
      <c r="T3348">
        <v>31</v>
      </c>
      <c r="U3348" t="str">
        <f>TEXT(CoffeeData[[#This Row],[Date]],"mmm")</f>
        <v>Mar</v>
      </c>
      <c r="V3348" t="str">
        <f>TEXT(CoffeeData[[#This Row],[Date]],"dddd")</f>
        <v>Sunday</v>
      </c>
    </row>
    <row r="3349" spans="1:22" x14ac:dyDescent="0.3">
      <c r="A3349" t="s">
        <v>3367</v>
      </c>
      <c r="B3349" s="3" t="s">
        <v>5375</v>
      </c>
      <c r="C3349" t="s">
        <v>5387</v>
      </c>
      <c r="D3349" s="5" t="s">
        <v>5742</v>
      </c>
      <c r="E3349" t="s">
        <v>6974</v>
      </c>
      <c r="F3349" t="s">
        <v>7130</v>
      </c>
      <c r="G3349" t="s">
        <v>7144</v>
      </c>
      <c r="H3349" t="s">
        <v>7149</v>
      </c>
      <c r="I3349" t="s">
        <v>7155</v>
      </c>
      <c r="J3349" s="11">
        <v>2</v>
      </c>
      <c r="K3349" s="9">
        <v>3.5</v>
      </c>
      <c r="L3349">
        <v>15</v>
      </c>
      <c r="M3349" s="7">
        <v>5.95</v>
      </c>
      <c r="N3349" t="s">
        <v>7156</v>
      </c>
      <c r="O3349" t="s">
        <v>7159</v>
      </c>
      <c r="P3349" t="s">
        <v>7170</v>
      </c>
      <c r="Q3349" s="9">
        <v>4.7</v>
      </c>
      <c r="R3349" t="s">
        <v>7171</v>
      </c>
      <c r="S3349" t="s">
        <v>7176</v>
      </c>
      <c r="T3349">
        <v>28</v>
      </c>
      <c r="U3349" t="str">
        <f>TEXT(CoffeeData[[#This Row],[Date]],"mmm")</f>
        <v>Jul</v>
      </c>
      <c r="V3349" t="str">
        <f>TEXT(CoffeeData[[#This Row],[Date]],"dddd")</f>
        <v>Tuesday</v>
      </c>
    </row>
    <row r="3350" spans="1:22" x14ac:dyDescent="0.3">
      <c r="A3350" t="s">
        <v>3368</v>
      </c>
      <c r="B3350" s="3" t="s">
        <v>5138</v>
      </c>
      <c r="C3350" t="s">
        <v>5389</v>
      </c>
      <c r="D3350" s="5" t="s">
        <v>5978</v>
      </c>
      <c r="E3350" t="s">
        <v>6786</v>
      </c>
      <c r="F3350" t="s">
        <v>7130</v>
      </c>
      <c r="G3350" t="s">
        <v>7143</v>
      </c>
      <c r="H3350" t="s">
        <v>7149</v>
      </c>
      <c r="I3350" t="s">
        <v>7153</v>
      </c>
      <c r="J3350" s="11">
        <v>2</v>
      </c>
      <c r="K3350" s="9">
        <v>4.5</v>
      </c>
      <c r="L3350">
        <v>5</v>
      </c>
      <c r="M3350" s="7">
        <v>8.5500000000000007</v>
      </c>
      <c r="N3350" t="s">
        <v>7157</v>
      </c>
      <c r="O3350" t="s">
        <v>7162</v>
      </c>
      <c r="P3350" t="s">
        <v>7168</v>
      </c>
      <c r="Q3350" s="9">
        <v>4.5999999999999996</v>
      </c>
      <c r="R3350" t="s">
        <v>7173</v>
      </c>
      <c r="S3350" t="s">
        <v>7175</v>
      </c>
      <c r="T3350">
        <v>40</v>
      </c>
      <c r="U3350" t="str">
        <f>TEXT(CoffeeData[[#This Row],[Date]],"mmm")</f>
        <v>Mar</v>
      </c>
      <c r="V3350" t="str">
        <f>TEXT(CoffeeData[[#This Row],[Date]],"dddd")</f>
        <v>Thursday</v>
      </c>
    </row>
    <row r="3351" spans="1:22" x14ac:dyDescent="0.3">
      <c r="A3351" t="s">
        <v>3369</v>
      </c>
      <c r="B3351" s="3" t="s">
        <v>5152</v>
      </c>
      <c r="C3351" t="s">
        <v>5388</v>
      </c>
      <c r="D3351" s="5" t="s">
        <v>5575</v>
      </c>
      <c r="E3351" t="s">
        <v>7037</v>
      </c>
      <c r="F3351" t="s">
        <v>7131</v>
      </c>
      <c r="G3351" t="s">
        <v>7139</v>
      </c>
      <c r="H3351" t="s">
        <v>7148</v>
      </c>
      <c r="I3351" t="s">
        <v>7154</v>
      </c>
      <c r="J3351" s="11">
        <v>2</v>
      </c>
      <c r="K3351" s="9">
        <v>3</v>
      </c>
      <c r="L3351">
        <v>0</v>
      </c>
      <c r="M3351" s="7">
        <v>6</v>
      </c>
      <c r="N3351" t="s">
        <v>7157</v>
      </c>
      <c r="O3351" t="s">
        <v>7161</v>
      </c>
      <c r="P3351" t="s">
        <v>7165</v>
      </c>
      <c r="Q3351" s="9">
        <v>5</v>
      </c>
      <c r="R3351" t="s">
        <v>7171</v>
      </c>
      <c r="S3351" t="s">
        <v>7176</v>
      </c>
      <c r="T3351">
        <v>41</v>
      </c>
      <c r="U3351" t="str">
        <f>TEXT(CoffeeData[[#This Row],[Date]],"mmm")</f>
        <v>Jan</v>
      </c>
      <c r="V3351" t="str">
        <f>TEXT(CoffeeData[[#This Row],[Date]],"dddd")</f>
        <v>Wednesday</v>
      </c>
    </row>
    <row r="3352" spans="1:22" x14ac:dyDescent="0.3">
      <c r="A3352" t="s">
        <v>3370</v>
      </c>
      <c r="B3352" s="3" t="s">
        <v>5228</v>
      </c>
      <c r="C3352" t="s">
        <v>5390</v>
      </c>
      <c r="D3352" s="5" t="s">
        <v>5943</v>
      </c>
      <c r="E3352" t="s">
        <v>6481</v>
      </c>
      <c r="F3352" t="s">
        <v>7129</v>
      </c>
      <c r="G3352" t="s">
        <v>7140</v>
      </c>
      <c r="H3352" t="s">
        <v>7150</v>
      </c>
      <c r="I3352" t="s">
        <v>7153</v>
      </c>
      <c r="J3352" s="11">
        <v>1</v>
      </c>
      <c r="K3352" s="9">
        <v>2</v>
      </c>
      <c r="L3352">
        <v>0</v>
      </c>
      <c r="M3352" s="7">
        <v>2</v>
      </c>
      <c r="N3352" t="s">
        <v>7158</v>
      </c>
      <c r="O3352" t="s">
        <v>7159</v>
      </c>
      <c r="P3352" t="s">
        <v>7169</v>
      </c>
      <c r="Q3352" s="9">
        <v>3.4</v>
      </c>
      <c r="R3352" t="s">
        <v>7171</v>
      </c>
      <c r="S3352" t="s">
        <v>7176</v>
      </c>
      <c r="T3352">
        <v>41</v>
      </c>
      <c r="U3352" t="str">
        <f>TEXT(CoffeeData[[#This Row],[Date]],"mmm")</f>
        <v>Apr</v>
      </c>
      <c r="V3352" t="str">
        <f>TEXT(CoffeeData[[#This Row],[Date]],"dddd")</f>
        <v>Monday</v>
      </c>
    </row>
    <row r="3353" spans="1:22" x14ac:dyDescent="0.3">
      <c r="A3353" t="s">
        <v>3371</v>
      </c>
      <c r="B3353" s="3" t="s">
        <v>5155</v>
      </c>
      <c r="C3353" t="s">
        <v>5389</v>
      </c>
      <c r="D3353" s="5" t="s">
        <v>6184</v>
      </c>
      <c r="E3353" t="s">
        <v>6656</v>
      </c>
      <c r="F3353" t="s">
        <v>7131</v>
      </c>
      <c r="G3353" t="s">
        <v>7134</v>
      </c>
      <c r="H3353" t="s">
        <v>7150</v>
      </c>
      <c r="I3353" t="s">
        <v>7153</v>
      </c>
      <c r="J3353" s="11">
        <v>4</v>
      </c>
      <c r="K3353" s="9">
        <v>2.5</v>
      </c>
      <c r="L3353">
        <v>10</v>
      </c>
      <c r="M3353" s="7">
        <v>9</v>
      </c>
      <c r="N3353" t="s">
        <v>7157</v>
      </c>
      <c r="O3353" t="s">
        <v>7163</v>
      </c>
      <c r="P3353" t="s">
        <v>7168</v>
      </c>
      <c r="Q3353" s="9">
        <v>3.1</v>
      </c>
      <c r="R3353" t="s">
        <v>7171</v>
      </c>
      <c r="S3353" t="s">
        <v>7176</v>
      </c>
      <c r="T3353">
        <v>33</v>
      </c>
      <c r="U3353" t="str">
        <f>TEXT(CoffeeData[[#This Row],[Date]],"mmm")</f>
        <v>Jan</v>
      </c>
      <c r="V3353" t="str">
        <f>TEXT(CoffeeData[[#This Row],[Date]],"dddd")</f>
        <v>Thursday</v>
      </c>
    </row>
    <row r="3354" spans="1:22" x14ac:dyDescent="0.3">
      <c r="A3354" t="s">
        <v>3372</v>
      </c>
      <c r="B3354" s="3" t="s">
        <v>5280</v>
      </c>
      <c r="C3354" t="s">
        <v>5385</v>
      </c>
      <c r="D3354" s="5" t="s">
        <v>5967</v>
      </c>
      <c r="E3354" t="s">
        <v>6619</v>
      </c>
      <c r="F3354" t="s">
        <v>7129</v>
      </c>
      <c r="G3354" t="s">
        <v>7137</v>
      </c>
      <c r="H3354" t="s">
        <v>7150</v>
      </c>
      <c r="I3354" t="s">
        <v>7153</v>
      </c>
      <c r="J3354" s="11">
        <v>1</v>
      </c>
      <c r="K3354" s="9">
        <v>3</v>
      </c>
      <c r="L3354">
        <v>15</v>
      </c>
      <c r="M3354" s="7">
        <v>2.5499999999999998</v>
      </c>
      <c r="N3354" t="s">
        <v>7156</v>
      </c>
      <c r="O3354" t="s">
        <v>7162</v>
      </c>
      <c r="P3354" t="s">
        <v>7170</v>
      </c>
      <c r="Q3354" s="9">
        <v>4.8</v>
      </c>
      <c r="R3354" t="s">
        <v>7172</v>
      </c>
      <c r="S3354" t="s">
        <v>7176</v>
      </c>
      <c r="T3354">
        <v>28</v>
      </c>
      <c r="U3354" t="str">
        <f>TEXT(CoffeeData[[#This Row],[Date]],"mmm")</f>
        <v>Nov</v>
      </c>
      <c r="V3354" t="str">
        <f>TEXT(CoffeeData[[#This Row],[Date]],"dddd")</f>
        <v>Saturday</v>
      </c>
    </row>
    <row r="3355" spans="1:22" x14ac:dyDescent="0.3">
      <c r="A3355" t="s">
        <v>3373</v>
      </c>
      <c r="B3355" s="3" t="s">
        <v>5226</v>
      </c>
      <c r="C3355" t="s">
        <v>5388</v>
      </c>
      <c r="D3355" s="5" t="s">
        <v>5521</v>
      </c>
      <c r="E3355" t="s">
        <v>6840</v>
      </c>
      <c r="F3355" t="s">
        <v>7131</v>
      </c>
      <c r="G3355" t="s">
        <v>7136</v>
      </c>
      <c r="H3355" t="s">
        <v>7151</v>
      </c>
      <c r="I3355" t="s">
        <v>7154</v>
      </c>
      <c r="J3355" s="11">
        <v>1</v>
      </c>
      <c r="K3355" s="9">
        <v>4</v>
      </c>
      <c r="L3355">
        <v>10</v>
      </c>
      <c r="M3355" s="7">
        <v>3.6</v>
      </c>
      <c r="N3355" t="s">
        <v>7156</v>
      </c>
      <c r="O3355" t="s">
        <v>7162</v>
      </c>
      <c r="P3355" t="s">
        <v>7170</v>
      </c>
      <c r="Q3355" s="9">
        <v>3.3</v>
      </c>
      <c r="R3355" t="s">
        <v>7171</v>
      </c>
      <c r="S3355" t="s">
        <v>7175</v>
      </c>
      <c r="T3355">
        <v>25</v>
      </c>
      <c r="U3355" t="str">
        <f>TEXT(CoffeeData[[#This Row],[Date]],"mmm")</f>
        <v>Apr</v>
      </c>
      <c r="V3355" t="str">
        <f>TEXT(CoffeeData[[#This Row],[Date]],"dddd")</f>
        <v>Wednesday</v>
      </c>
    </row>
    <row r="3356" spans="1:22" x14ac:dyDescent="0.3">
      <c r="A3356" t="s">
        <v>3374</v>
      </c>
      <c r="B3356" s="3" t="s">
        <v>5092</v>
      </c>
      <c r="C3356" t="s">
        <v>5387</v>
      </c>
      <c r="D3356" s="5" t="s">
        <v>5593</v>
      </c>
      <c r="E3356" t="s">
        <v>6848</v>
      </c>
      <c r="F3356" t="s">
        <v>7130</v>
      </c>
      <c r="G3356" t="s">
        <v>7133</v>
      </c>
      <c r="H3356" t="s">
        <v>7149</v>
      </c>
      <c r="I3356" t="s">
        <v>7153</v>
      </c>
      <c r="J3356" s="11">
        <v>3</v>
      </c>
      <c r="K3356" s="9">
        <v>2.5</v>
      </c>
      <c r="L3356">
        <v>10</v>
      </c>
      <c r="M3356" s="7">
        <v>6.75</v>
      </c>
      <c r="N3356" t="s">
        <v>7158</v>
      </c>
      <c r="O3356" t="s">
        <v>7159</v>
      </c>
      <c r="P3356" t="s">
        <v>7167</v>
      </c>
      <c r="Q3356" s="9">
        <v>4</v>
      </c>
      <c r="R3356" t="s">
        <v>7172</v>
      </c>
      <c r="S3356" t="s">
        <v>7175</v>
      </c>
      <c r="T3356">
        <v>28</v>
      </c>
      <c r="U3356" t="str">
        <f>TEXT(CoffeeData[[#This Row],[Date]],"mmm")</f>
        <v>Aug</v>
      </c>
      <c r="V3356" t="str">
        <f>TEXT(CoffeeData[[#This Row],[Date]],"dddd")</f>
        <v>Tuesday</v>
      </c>
    </row>
    <row r="3357" spans="1:22" x14ac:dyDescent="0.3">
      <c r="A3357" t="s">
        <v>3375</v>
      </c>
      <c r="B3357" s="3" t="s">
        <v>5109</v>
      </c>
      <c r="C3357" t="s">
        <v>5385</v>
      </c>
      <c r="D3357" s="5" t="s">
        <v>5395</v>
      </c>
      <c r="E3357" t="s">
        <v>6331</v>
      </c>
      <c r="F3357" t="s">
        <v>7130</v>
      </c>
      <c r="G3357" t="s">
        <v>7133</v>
      </c>
      <c r="H3357" t="s">
        <v>7149</v>
      </c>
      <c r="I3357" t="s">
        <v>7154</v>
      </c>
      <c r="J3357" s="11">
        <v>2</v>
      </c>
      <c r="K3357" s="9">
        <v>2.5</v>
      </c>
      <c r="L3357">
        <v>5</v>
      </c>
      <c r="M3357" s="7">
        <v>4.75</v>
      </c>
      <c r="N3357" t="s">
        <v>7156</v>
      </c>
      <c r="O3357" t="s">
        <v>7161</v>
      </c>
      <c r="P3357" t="s">
        <v>7170</v>
      </c>
      <c r="Q3357" s="9">
        <v>4.5999999999999996</v>
      </c>
      <c r="R3357" t="s">
        <v>7172</v>
      </c>
      <c r="S3357" t="s">
        <v>7176</v>
      </c>
      <c r="T3357">
        <v>33</v>
      </c>
      <c r="U3357" t="str">
        <f>TEXT(CoffeeData[[#This Row],[Date]],"mmm")</f>
        <v>Dec</v>
      </c>
      <c r="V3357" t="str">
        <f>TEXT(CoffeeData[[#This Row],[Date]],"dddd")</f>
        <v>Saturday</v>
      </c>
    </row>
    <row r="3358" spans="1:22" x14ac:dyDescent="0.3">
      <c r="A3358" t="s">
        <v>3376</v>
      </c>
      <c r="B3358" s="3" t="s">
        <v>5179</v>
      </c>
      <c r="C3358" t="s">
        <v>5386</v>
      </c>
      <c r="D3358" s="5" t="s">
        <v>5410</v>
      </c>
      <c r="E3358" t="s">
        <v>6591</v>
      </c>
      <c r="F3358" t="s">
        <v>7131</v>
      </c>
      <c r="G3358" t="s">
        <v>7140</v>
      </c>
      <c r="H3358" t="s">
        <v>7150</v>
      </c>
      <c r="I3358" t="s">
        <v>7154</v>
      </c>
      <c r="J3358" s="11">
        <v>3</v>
      </c>
      <c r="K3358" s="9">
        <v>2</v>
      </c>
      <c r="L3358">
        <v>15</v>
      </c>
      <c r="M3358" s="7">
        <v>5.0999999999999996</v>
      </c>
      <c r="N3358" t="s">
        <v>7156</v>
      </c>
      <c r="O3358" t="s">
        <v>7163</v>
      </c>
      <c r="P3358" t="s">
        <v>7170</v>
      </c>
      <c r="Q3358" s="9">
        <v>3.9</v>
      </c>
      <c r="R3358" t="s">
        <v>7171</v>
      </c>
      <c r="S3358" t="s">
        <v>7175</v>
      </c>
      <c r="T3358">
        <v>28</v>
      </c>
      <c r="U3358" t="str">
        <f>TEXT(CoffeeData[[#This Row],[Date]],"mmm")</f>
        <v>Sep</v>
      </c>
      <c r="V3358" t="str">
        <f>TEXT(CoffeeData[[#This Row],[Date]],"dddd")</f>
        <v>Sunday</v>
      </c>
    </row>
    <row r="3359" spans="1:22" x14ac:dyDescent="0.3">
      <c r="A3359" t="s">
        <v>3377</v>
      </c>
      <c r="B3359" s="3" t="s">
        <v>5355</v>
      </c>
      <c r="C3359" t="s">
        <v>5389</v>
      </c>
      <c r="D3359" s="5" t="s">
        <v>5615</v>
      </c>
      <c r="E3359" t="s">
        <v>6503</v>
      </c>
      <c r="F3359" t="s">
        <v>7130</v>
      </c>
      <c r="G3359" t="s">
        <v>7134</v>
      </c>
      <c r="H3359" t="s">
        <v>7150</v>
      </c>
      <c r="I3359" t="s">
        <v>7155</v>
      </c>
      <c r="J3359" s="11">
        <v>1</v>
      </c>
      <c r="K3359" s="9">
        <v>2.5</v>
      </c>
      <c r="L3359">
        <v>0</v>
      </c>
      <c r="M3359" s="7">
        <v>2.5</v>
      </c>
      <c r="N3359" t="s">
        <v>7158</v>
      </c>
      <c r="O3359" t="s">
        <v>7162</v>
      </c>
      <c r="P3359" t="s">
        <v>7165</v>
      </c>
      <c r="Q3359" s="9">
        <v>4.4000000000000004</v>
      </c>
      <c r="R3359" t="s">
        <v>7171</v>
      </c>
      <c r="S3359" t="s">
        <v>7174</v>
      </c>
      <c r="T3359">
        <v>37</v>
      </c>
      <c r="U3359" t="str">
        <f>TEXT(CoffeeData[[#This Row],[Date]],"mmm")</f>
        <v>Jun</v>
      </c>
      <c r="V3359" t="str">
        <f>TEXT(CoffeeData[[#This Row],[Date]],"dddd")</f>
        <v>Thursday</v>
      </c>
    </row>
    <row r="3360" spans="1:22" x14ac:dyDescent="0.3">
      <c r="A3360" t="s">
        <v>3378</v>
      </c>
      <c r="B3360" s="3" t="s">
        <v>5220</v>
      </c>
      <c r="C3360" t="s">
        <v>5391</v>
      </c>
      <c r="D3360" s="5" t="s">
        <v>5742</v>
      </c>
      <c r="E3360" t="s">
        <v>6700</v>
      </c>
      <c r="F3360" t="s">
        <v>7131</v>
      </c>
      <c r="G3360" t="s">
        <v>7135</v>
      </c>
      <c r="H3360" t="s">
        <v>7149</v>
      </c>
      <c r="I3360" t="s">
        <v>7154</v>
      </c>
      <c r="J3360" s="11">
        <v>1</v>
      </c>
      <c r="K3360" s="9">
        <v>4</v>
      </c>
      <c r="L3360">
        <v>0</v>
      </c>
      <c r="M3360" s="7">
        <v>4</v>
      </c>
      <c r="N3360" t="s">
        <v>7156</v>
      </c>
      <c r="O3360" t="s">
        <v>7161</v>
      </c>
      <c r="P3360" t="s">
        <v>7165</v>
      </c>
      <c r="Q3360" s="9">
        <v>5</v>
      </c>
      <c r="R3360" t="s">
        <v>7173</v>
      </c>
      <c r="S3360" t="s">
        <v>7175</v>
      </c>
      <c r="T3360">
        <v>32</v>
      </c>
      <c r="U3360" t="str">
        <f>TEXT(CoffeeData[[#This Row],[Date]],"mmm")</f>
        <v>Apr</v>
      </c>
      <c r="V3360" t="str">
        <f>TEXT(CoffeeData[[#This Row],[Date]],"dddd")</f>
        <v>Friday</v>
      </c>
    </row>
    <row r="3361" spans="1:22" x14ac:dyDescent="0.3">
      <c r="A3361" t="s">
        <v>3379</v>
      </c>
      <c r="B3361" s="3" t="s">
        <v>5146</v>
      </c>
      <c r="C3361" t="s">
        <v>5386</v>
      </c>
      <c r="D3361" s="5" t="s">
        <v>5726</v>
      </c>
      <c r="E3361" t="s">
        <v>6976</v>
      </c>
      <c r="F3361" t="s">
        <v>7129</v>
      </c>
      <c r="G3361" t="s">
        <v>7146</v>
      </c>
      <c r="H3361" t="s">
        <v>7151</v>
      </c>
      <c r="I3361" t="s">
        <v>7154</v>
      </c>
      <c r="J3361" s="11">
        <v>2</v>
      </c>
      <c r="K3361" s="9">
        <v>3.8</v>
      </c>
      <c r="L3361">
        <v>0</v>
      </c>
      <c r="M3361" s="7">
        <v>7.6</v>
      </c>
      <c r="N3361" t="s">
        <v>7157</v>
      </c>
      <c r="O3361" t="s">
        <v>7161</v>
      </c>
      <c r="P3361" t="s">
        <v>7170</v>
      </c>
      <c r="Q3361" s="9">
        <v>3.5</v>
      </c>
      <c r="R3361" t="s">
        <v>7171</v>
      </c>
      <c r="S3361" t="s">
        <v>7176</v>
      </c>
      <c r="T3361">
        <v>39</v>
      </c>
      <c r="U3361" t="str">
        <f>TEXT(CoffeeData[[#This Row],[Date]],"mmm")</f>
        <v>Jan</v>
      </c>
      <c r="V3361" t="str">
        <f>TEXT(CoffeeData[[#This Row],[Date]],"dddd")</f>
        <v>Sunday</v>
      </c>
    </row>
    <row r="3362" spans="1:22" x14ac:dyDescent="0.3">
      <c r="A3362" t="s">
        <v>3380</v>
      </c>
      <c r="B3362" s="3" t="s">
        <v>5153</v>
      </c>
      <c r="C3362" t="s">
        <v>5391</v>
      </c>
      <c r="D3362" s="5" t="s">
        <v>6134</v>
      </c>
      <c r="E3362" t="s">
        <v>6766</v>
      </c>
      <c r="F3362" t="s">
        <v>7131</v>
      </c>
      <c r="G3362" t="s">
        <v>7146</v>
      </c>
      <c r="H3362" t="s">
        <v>7151</v>
      </c>
      <c r="I3362" t="s">
        <v>7153</v>
      </c>
      <c r="J3362" s="11">
        <v>2</v>
      </c>
      <c r="K3362" s="9">
        <v>3.8</v>
      </c>
      <c r="L3362">
        <v>15</v>
      </c>
      <c r="M3362" s="7">
        <v>6.46</v>
      </c>
      <c r="N3362" t="s">
        <v>7157</v>
      </c>
      <c r="O3362" t="s">
        <v>7159</v>
      </c>
      <c r="P3362" t="s">
        <v>7169</v>
      </c>
      <c r="Q3362" s="9">
        <v>4.2</v>
      </c>
      <c r="R3362" t="s">
        <v>7172</v>
      </c>
      <c r="S3362" t="s">
        <v>7174</v>
      </c>
      <c r="T3362">
        <v>36</v>
      </c>
      <c r="U3362" t="str">
        <f>TEXT(CoffeeData[[#This Row],[Date]],"mmm")</f>
        <v>Jan</v>
      </c>
      <c r="V3362" t="str">
        <f>TEXT(CoffeeData[[#This Row],[Date]],"dddd")</f>
        <v>Friday</v>
      </c>
    </row>
    <row r="3363" spans="1:22" x14ac:dyDescent="0.3">
      <c r="A3363" t="s">
        <v>3381</v>
      </c>
      <c r="B3363" s="3" t="s">
        <v>5183</v>
      </c>
      <c r="C3363" t="s">
        <v>5385</v>
      </c>
      <c r="D3363" s="5" t="s">
        <v>5522</v>
      </c>
      <c r="E3363" t="s">
        <v>6328</v>
      </c>
      <c r="F3363" t="s">
        <v>7129</v>
      </c>
      <c r="G3363" t="s">
        <v>7146</v>
      </c>
      <c r="H3363" t="s">
        <v>7151</v>
      </c>
      <c r="I3363" t="s">
        <v>7153</v>
      </c>
      <c r="J3363" s="11">
        <v>2</v>
      </c>
      <c r="K3363" s="9">
        <v>3.8</v>
      </c>
      <c r="L3363">
        <v>15</v>
      </c>
      <c r="M3363" s="7">
        <v>6.46</v>
      </c>
      <c r="N3363" t="s">
        <v>7157</v>
      </c>
      <c r="O3363" t="s">
        <v>7160</v>
      </c>
      <c r="P3363" t="s">
        <v>7169</v>
      </c>
      <c r="Q3363" s="9">
        <v>3.9</v>
      </c>
      <c r="R3363" t="s">
        <v>7173</v>
      </c>
      <c r="S3363" t="s">
        <v>7175</v>
      </c>
      <c r="T3363">
        <v>34</v>
      </c>
      <c r="U3363" t="str">
        <f>TEXT(CoffeeData[[#This Row],[Date]],"mmm")</f>
        <v>Sep</v>
      </c>
      <c r="V3363" t="str">
        <f>TEXT(CoffeeData[[#This Row],[Date]],"dddd")</f>
        <v>Saturday</v>
      </c>
    </row>
    <row r="3364" spans="1:22" x14ac:dyDescent="0.3">
      <c r="A3364" t="s">
        <v>3382</v>
      </c>
      <c r="B3364" s="3" t="s">
        <v>5380</v>
      </c>
      <c r="C3364" t="s">
        <v>5389</v>
      </c>
      <c r="D3364" s="5" t="s">
        <v>6109</v>
      </c>
      <c r="E3364" t="s">
        <v>6731</v>
      </c>
      <c r="F3364" t="s">
        <v>7130</v>
      </c>
      <c r="G3364" t="s">
        <v>7146</v>
      </c>
      <c r="H3364" t="s">
        <v>7151</v>
      </c>
      <c r="I3364" t="s">
        <v>7153</v>
      </c>
      <c r="J3364" s="11">
        <v>2</v>
      </c>
      <c r="K3364" s="9">
        <v>3.8</v>
      </c>
      <c r="L3364">
        <v>10</v>
      </c>
      <c r="M3364" s="7">
        <v>6.84</v>
      </c>
      <c r="N3364" t="s">
        <v>7158</v>
      </c>
      <c r="O3364" t="s">
        <v>7162</v>
      </c>
      <c r="P3364" t="s">
        <v>7164</v>
      </c>
      <c r="Q3364" s="9">
        <v>4.9000000000000004</v>
      </c>
      <c r="R3364" t="s">
        <v>7172</v>
      </c>
      <c r="S3364" t="s">
        <v>7176</v>
      </c>
      <c r="T3364">
        <v>44</v>
      </c>
      <c r="U3364" t="str">
        <f>TEXT(CoffeeData[[#This Row],[Date]],"mmm")</f>
        <v>Aug</v>
      </c>
      <c r="V3364" t="str">
        <f>TEXT(CoffeeData[[#This Row],[Date]],"dddd")</f>
        <v>Thursday</v>
      </c>
    </row>
    <row r="3365" spans="1:22" x14ac:dyDescent="0.3">
      <c r="A3365" t="s">
        <v>3383</v>
      </c>
      <c r="B3365" s="3" t="s">
        <v>5277</v>
      </c>
      <c r="C3365" t="s">
        <v>5385</v>
      </c>
      <c r="D3365" s="5" t="s">
        <v>5787</v>
      </c>
      <c r="E3365" t="s">
        <v>6296</v>
      </c>
      <c r="F3365" t="s">
        <v>7129</v>
      </c>
      <c r="G3365" t="s">
        <v>7137</v>
      </c>
      <c r="H3365" t="s">
        <v>7150</v>
      </c>
      <c r="I3365" t="s">
        <v>7155</v>
      </c>
      <c r="J3365" s="11">
        <v>4</v>
      </c>
      <c r="K3365" s="9">
        <v>3</v>
      </c>
      <c r="L3365">
        <v>0</v>
      </c>
      <c r="M3365" s="7">
        <v>12</v>
      </c>
      <c r="N3365" t="s">
        <v>7157</v>
      </c>
      <c r="O3365" t="s">
        <v>7162</v>
      </c>
      <c r="P3365" t="s">
        <v>7164</v>
      </c>
      <c r="Q3365" s="9">
        <v>5</v>
      </c>
      <c r="R3365" t="s">
        <v>7173</v>
      </c>
      <c r="S3365" t="s">
        <v>7176</v>
      </c>
      <c r="T3365">
        <v>44</v>
      </c>
      <c r="U3365" t="str">
        <f>TEXT(CoffeeData[[#This Row],[Date]],"mmm")</f>
        <v>Jan</v>
      </c>
      <c r="V3365" t="str">
        <f>TEXT(CoffeeData[[#This Row],[Date]],"dddd")</f>
        <v>Saturday</v>
      </c>
    </row>
    <row r="3366" spans="1:22" x14ac:dyDescent="0.3">
      <c r="A3366" t="s">
        <v>3384</v>
      </c>
      <c r="B3366" s="3" t="s">
        <v>5334</v>
      </c>
      <c r="C3366" t="s">
        <v>5387</v>
      </c>
      <c r="D3366" s="5" t="s">
        <v>5980</v>
      </c>
      <c r="E3366" t="s">
        <v>6860</v>
      </c>
      <c r="F3366" t="s">
        <v>7130</v>
      </c>
      <c r="G3366" t="s">
        <v>7133</v>
      </c>
      <c r="H3366" t="s">
        <v>7149</v>
      </c>
      <c r="I3366" t="s">
        <v>7155</v>
      </c>
      <c r="J3366" s="11">
        <v>2</v>
      </c>
      <c r="K3366" s="9">
        <v>2.5</v>
      </c>
      <c r="L3366">
        <v>10</v>
      </c>
      <c r="M3366" s="7">
        <v>4.5</v>
      </c>
      <c r="N3366" t="s">
        <v>7157</v>
      </c>
      <c r="O3366" t="s">
        <v>7161</v>
      </c>
      <c r="P3366" t="s">
        <v>7168</v>
      </c>
      <c r="Q3366" s="9">
        <v>4.0999999999999996</v>
      </c>
      <c r="R3366" t="s">
        <v>7171</v>
      </c>
      <c r="S3366" t="s">
        <v>7176</v>
      </c>
      <c r="T3366">
        <v>33</v>
      </c>
      <c r="U3366" t="str">
        <f>TEXT(CoffeeData[[#This Row],[Date]],"mmm")</f>
        <v>Jun</v>
      </c>
      <c r="V3366" t="str">
        <f>TEXT(CoffeeData[[#This Row],[Date]],"dddd")</f>
        <v>Tuesday</v>
      </c>
    </row>
    <row r="3367" spans="1:22" x14ac:dyDescent="0.3">
      <c r="A3367" t="s">
        <v>3385</v>
      </c>
      <c r="B3367" s="3" t="s">
        <v>5037</v>
      </c>
      <c r="C3367" t="s">
        <v>5388</v>
      </c>
      <c r="D3367" s="5" t="s">
        <v>6007</v>
      </c>
      <c r="E3367" t="s">
        <v>6409</v>
      </c>
      <c r="F3367" t="s">
        <v>7131</v>
      </c>
      <c r="G3367" t="s">
        <v>7145</v>
      </c>
      <c r="H3367" t="s">
        <v>7148</v>
      </c>
      <c r="I3367" t="s">
        <v>7154</v>
      </c>
      <c r="J3367" s="11">
        <v>4</v>
      </c>
      <c r="K3367" s="9">
        <v>2</v>
      </c>
      <c r="L3367">
        <v>0</v>
      </c>
      <c r="M3367" s="7">
        <v>8</v>
      </c>
      <c r="N3367" t="s">
        <v>7156</v>
      </c>
      <c r="O3367" t="s">
        <v>7160</v>
      </c>
      <c r="P3367" t="s">
        <v>7165</v>
      </c>
      <c r="Q3367" s="9">
        <v>3.6</v>
      </c>
      <c r="R3367" t="s">
        <v>7172</v>
      </c>
      <c r="S3367" t="s">
        <v>7174</v>
      </c>
      <c r="T3367">
        <v>33</v>
      </c>
      <c r="U3367" t="str">
        <f>TEXT(CoffeeData[[#This Row],[Date]],"mmm")</f>
        <v>May</v>
      </c>
      <c r="V3367" t="str">
        <f>TEXT(CoffeeData[[#This Row],[Date]],"dddd")</f>
        <v>Wednesday</v>
      </c>
    </row>
    <row r="3368" spans="1:22" x14ac:dyDescent="0.3">
      <c r="A3368" t="s">
        <v>3386</v>
      </c>
      <c r="B3368" s="3" t="s">
        <v>5136</v>
      </c>
      <c r="C3368" t="s">
        <v>5390</v>
      </c>
      <c r="D3368" s="5" t="s">
        <v>6187</v>
      </c>
      <c r="E3368" t="s">
        <v>6359</v>
      </c>
      <c r="F3368" t="s">
        <v>7129</v>
      </c>
      <c r="G3368" t="s">
        <v>7135</v>
      </c>
      <c r="H3368" t="s">
        <v>7149</v>
      </c>
      <c r="I3368" t="s">
        <v>7154</v>
      </c>
      <c r="J3368" s="11">
        <v>3</v>
      </c>
      <c r="K3368" s="9">
        <v>4</v>
      </c>
      <c r="L3368">
        <v>10</v>
      </c>
      <c r="M3368" s="7">
        <v>10.8</v>
      </c>
      <c r="N3368" t="s">
        <v>7158</v>
      </c>
      <c r="O3368" t="s">
        <v>7160</v>
      </c>
      <c r="P3368" t="s">
        <v>7165</v>
      </c>
      <c r="Q3368" s="9">
        <v>3</v>
      </c>
      <c r="R3368" t="s">
        <v>7172</v>
      </c>
      <c r="S3368" t="s">
        <v>7174</v>
      </c>
      <c r="T3368">
        <v>37</v>
      </c>
      <c r="U3368" t="str">
        <f>TEXT(CoffeeData[[#This Row],[Date]],"mmm")</f>
        <v>Jan</v>
      </c>
      <c r="V3368" t="str">
        <f>TEXT(CoffeeData[[#This Row],[Date]],"dddd")</f>
        <v>Monday</v>
      </c>
    </row>
    <row r="3369" spans="1:22" x14ac:dyDescent="0.3">
      <c r="A3369" t="s">
        <v>3387</v>
      </c>
      <c r="B3369" s="3" t="s">
        <v>5205</v>
      </c>
      <c r="C3369" t="s">
        <v>5387</v>
      </c>
      <c r="D3369" s="5" t="s">
        <v>5460</v>
      </c>
      <c r="E3369" t="s">
        <v>6295</v>
      </c>
      <c r="F3369" t="s">
        <v>7129</v>
      </c>
      <c r="G3369" t="s">
        <v>7145</v>
      </c>
      <c r="H3369" t="s">
        <v>7148</v>
      </c>
      <c r="I3369" t="s">
        <v>7153</v>
      </c>
      <c r="J3369" s="11">
        <v>2</v>
      </c>
      <c r="K3369" s="9">
        <v>2</v>
      </c>
      <c r="L3369">
        <v>0</v>
      </c>
      <c r="M3369" s="7">
        <v>4</v>
      </c>
      <c r="N3369" t="s">
        <v>7157</v>
      </c>
      <c r="O3369" t="s">
        <v>7160</v>
      </c>
      <c r="P3369" t="s">
        <v>7166</v>
      </c>
      <c r="Q3369" s="9">
        <v>4.7</v>
      </c>
      <c r="R3369" t="s">
        <v>7172</v>
      </c>
      <c r="S3369" t="s">
        <v>7175</v>
      </c>
      <c r="T3369">
        <v>36</v>
      </c>
      <c r="U3369" t="str">
        <f>TEXT(CoffeeData[[#This Row],[Date]],"mmm")</f>
        <v>Nov</v>
      </c>
      <c r="V3369" t="str">
        <f>TEXT(CoffeeData[[#This Row],[Date]],"dddd")</f>
        <v>Tuesday</v>
      </c>
    </row>
    <row r="3370" spans="1:22" x14ac:dyDescent="0.3">
      <c r="A3370" t="s">
        <v>3388</v>
      </c>
      <c r="B3370" s="3" t="s">
        <v>5081</v>
      </c>
      <c r="C3370" t="s">
        <v>5390</v>
      </c>
      <c r="D3370" s="5" t="s">
        <v>5462</v>
      </c>
      <c r="E3370" t="s">
        <v>6317</v>
      </c>
      <c r="F3370" t="s">
        <v>7130</v>
      </c>
      <c r="G3370" t="s">
        <v>7142</v>
      </c>
      <c r="H3370" t="s">
        <v>7152</v>
      </c>
      <c r="I3370" t="s">
        <v>7153</v>
      </c>
      <c r="J3370" s="11">
        <v>4</v>
      </c>
      <c r="K3370" s="9">
        <v>4.5</v>
      </c>
      <c r="L3370">
        <v>0</v>
      </c>
      <c r="M3370" s="7">
        <v>18</v>
      </c>
      <c r="N3370" t="s">
        <v>7158</v>
      </c>
      <c r="O3370" t="s">
        <v>7160</v>
      </c>
      <c r="P3370" t="s">
        <v>7169</v>
      </c>
      <c r="Q3370" s="9">
        <v>4.9000000000000004</v>
      </c>
      <c r="R3370" t="s">
        <v>7171</v>
      </c>
      <c r="S3370" t="s">
        <v>7175</v>
      </c>
      <c r="T3370">
        <v>33</v>
      </c>
      <c r="U3370" t="str">
        <f>TEXT(CoffeeData[[#This Row],[Date]],"mmm")</f>
        <v>Nov</v>
      </c>
      <c r="V3370" t="str">
        <f>TEXT(CoffeeData[[#This Row],[Date]],"dddd")</f>
        <v>Monday</v>
      </c>
    </row>
    <row r="3371" spans="1:22" x14ac:dyDescent="0.3">
      <c r="A3371" t="s">
        <v>3389</v>
      </c>
      <c r="B3371" s="3" t="s">
        <v>5313</v>
      </c>
      <c r="C3371" t="s">
        <v>5388</v>
      </c>
      <c r="D3371" s="5" t="s">
        <v>5722</v>
      </c>
      <c r="E3371" t="s">
        <v>6737</v>
      </c>
      <c r="F3371" t="s">
        <v>7130</v>
      </c>
      <c r="G3371" t="s">
        <v>7144</v>
      </c>
      <c r="H3371" t="s">
        <v>7149</v>
      </c>
      <c r="I3371" t="s">
        <v>7153</v>
      </c>
      <c r="J3371" s="11">
        <v>3</v>
      </c>
      <c r="K3371" s="9">
        <v>3.5</v>
      </c>
      <c r="L3371">
        <v>0</v>
      </c>
      <c r="M3371" s="7">
        <v>10.5</v>
      </c>
      <c r="N3371" t="s">
        <v>7158</v>
      </c>
      <c r="O3371" t="s">
        <v>7162</v>
      </c>
      <c r="P3371" t="s">
        <v>7167</v>
      </c>
      <c r="Q3371" s="9">
        <v>3.5</v>
      </c>
      <c r="R3371" t="s">
        <v>7171</v>
      </c>
      <c r="S3371" t="s">
        <v>7175</v>
      </c>
      <c r="T3371">
        <v>39</v>
      </c>
      <c r="U3371" t="str">
        <f>TEXT(CoffeeData[[#This Row],[Date]],"mmm")</f>
        <v>Jan</v>
      </c>
      <c r="V3371" t="str">
        <f>TEXT(CoffeeData[[#This Row],[Date]],"dddd")</f>
        <v>Wednesday</v>
      </c>
    </row>
    <row r="3372" spans="1:22" x14ac:dyDescent="0.3">
      <c r="A3372" t="s">
        <v>3390</v>
      </c>
      <c r="B3372" s="3" t="s">
        <v>5379</v>
      </c>
      <c r="C3372" t="s">
        <v>5387</v>
      </c>
      <c r="D3372" s="5" t="s">
        <v>6125</v>
      </c>
      <c r="E3372" t="s">
        <v>6769</v>
      </c>
      <c r="F3372" t="s">
        <v>7130</v>
      </c>
      <c r="G3372" t="s">
        <v>7134</v>
      </c>
      <c r="H3372" t="s">
        <v>7150</v>
      </c>
      <c r="I3372" t="s">
        <v>7154</v>
      </c>
      <c r="J3372" s="11">
        <v>3</v>
      </c>
      <c r="K3372" s="9">
        <v>2.5</v>
      </c>
      <c r="L3372">
        <v>15</v>
      </c>
      <c r="M3372" s="7">
        <v>6.38</v>
      </c>
      <c r="N3372" t="s">
        <v>7158</v>
      </c>
      <c r="O3372" t="s">
        <v>7160</v>
      </c>
      <c r="P3372" t="s">
        <v>7166</v>
      </c>
      <c r="Q3372" s="9">
        <v>3.8</v>
      </c>
      <c r="R3372" t="s">
        <v>7171</v>
      </c>
      <c r="S3372" t="s">
        <v>7176</v>
      </c>
      <c r="T3372">
        <v>44</v>
      </c>
      <c r="U3372" t="str">
        <f>TEXT(CoffeeData[[#This Row],[Date]],"mmm")</f>
        <v>Jul</v>
      </c>
      <c r="V3372" t="str">
        <f>TEXT(CoffeeData[[#This Row],[Date]],"dddd")</f>
        <v>Tuesday</v>
      </c>
    </row>
    <row r="3373" spans="1:22" x14ac:dyDescent="0.3">
      <c r="A3373" t="s">
        <v>3391</v>
      </c>
      <c r="B3373" s="3" t="s">
        <v>5376</v>
      </c>
      <c r="C3373" t="s">
        <v>5388</v>
      </c>
      <c r="D3373" s="5" t="s">
        <v>6167</v>
      </c>
      <c r="E3373" t="s">
        <v>6985</v>
      </c>
      <c r="F3373" t="s">
        <v>7130</v>
      </c>
      <c r="G3373" t="s">
        <v>7138</v>
      </c>
      <c r="H3373" t="s">
        <v>7152</v>
      </c>
      <c r="I3373" t="s">
        <v>7155</v>
      </c>
      <c r="J3373" s="11">
        <v>2</v>
      </c>
      <c r="K3373" s="9">
        <v>5.5</v>
      </c>
      <c r="L3373">
        <v>15</v>
      </c>
      <c r="M3373" s="7">
        <v>9.35</v>
      </c>
      <c r="N3373" t="s">
        <v>7158</v>
      </c>
      <c r="O3373" t="s">
        <v>7161</v>
      </c>
      <c r="P3373" t="s">
        <v>7164</v>
      </c>
      <c r="Q3373" s="9">
        <v>4.9000000000000004</v>
      </c>
      <c r="R3373" t="s">
        <v>7173</v>
      </c>
      <c r="S3373" t="s">
        <v>7174</v>
      </c>
      <c r="T3373">
        <v>40</v>
      </c>
      <c r="U3373" t="str">
        <f>TEXT(CoffeeData[[#This Row],[Date]],"mmm")</f>
        <v>Mar</v>
      </c>
      <c r="V3373" t="str">
        <f>TEXT(CoffeeData[[#This Row],[Date]],"dddd")</f>
        <v>Wednesday</v>
      </c>
    </row>
    <row r="3374" spans="1:22" x14ac:dyDescent="0.3">
      <c r="A3374" t="s">
        <v>3392</v>
      </c>
      <c r="B3374" s="3" t="s">
        <v>5061</v>
      </c>
      <c r="C3374" t="s">
        <v>5390</v>
      </c>
      <c r="D3374" s="5" t="s">
        <v>5747</v>
      </c>
      <c r="E3374" t="s">
        <v>6714</v>
      </c>
      <c r="F3374" t="s">
        <v>7129</v>
      </c>
      <c r="G3374" t="s">
        <v>7135</v>
      </c>
      <c r="H3374" t="s">
        <v>7149</v>
      </c>
      <c r="I3374" t="s">
        <v>7154</v>
      </c>
      <c r="J3374" s="11">
        <v>1</v>
      </c>
      <c r="K3374" s="9">
        <v>4</v>
      </c>
      <c r="L3374">
        <v>0</v>
      </c>
      <c r="M3374" s="7">
        <v>4</v>
      </c>
      <c r="N3374" t="s">
        <v>7157</v>
      </c>
      <c r="O3374" t="s">
        <v>7161</v>
      </c>
      <c r="P3374" t="s">
        <v>7167</v>
      </c>
      <c r="Q3374" s="9">
        <v>4.5999999999999996</v>
      </c>
      <c r="R3374" t="s">
        <v>7171</v>
      </c>
      <c r="S3374" t="s">
        <v>7175</v>
      </c>
      <c r="T3374">
        <v>36</v>
      </c>
      <c r="U3374" t="str">
        <f>TEXT(CoffeeData[[#This Row],[Date]],"mmm")</f>
        <v>Nov</v>
      </c>
      <c r="V3374" t="str">
        <f>TEXT(CoffeeData[[#This Row],[Date]],"dddd")</f>
        <v>Monday</v>
      </c>
    </row>
    <row r="3375" spans="1:22" x14ac:dyDescent="0.3">
      <c r="A3375" t="s">
        <v>3393</v>
      </c>
      <c r="B3375" s="3" t="s">
        <v>5152</v>
      </c>
      <c r="C3375" t="s">
        <v>5388</v>
      </c>
      <c r="D3375" s="5" t="s">
        <v>6202</v>
      </c>
      <c r="E3375" t="s">
        <v>6324</v>
      </c>
      <c r="F3375" t="s">
        <v>7131</v>
      </c>
      <c r="G3375" t="s">
        <v>7141</v>
      </c>
      <c r="H3375" t="s">
        <v>7149</v>
      </c>
      <c r="I3375" t="s">
        <v>7154</v>
      </c>
      <c r="J3375" s="11">
        <v>3</v>
      </c>
      <c r="K3375" s="9">
        <v>3</v>
      </c>
      <c r="L3375">
        <v>10</v>
      </c>
      <c r="M3375" s="7">
        <v>8.1</v>
      </c>
      <c r="N3375" t="s">
        <v>7156</v>
      </c>
      <c r="O3375" t="s">
        <v>7160</v>
      </c>
      <c r="P3375" t="s">
        <v>7164</v>
      </c>
      <c r="Q3375" s="9">
        <v>3.5</v>
      </c>
      <c r="R3375" t="s">
        <v>7171</v>
      </c>
      <c r="S3375" t="s">
        <v>7174</v>
      </c>
      <c r="T3375">
        <v>27</v>
      </c>
      <c r="U3375" t="str">
        <f>TEXT(CoffeeData[[#This Row],[Date]],"mmm")</f>
        <v>Jan</v>
      </c>
      <c r="V3375" t="str">
        <f>TEXT(CoffeeData[[#This Row],[Date]],"dddd")</f>
        <v>Wednesday</v>
      </c>
    </row>
    <row r="3376" spans="1:22" x14ac:dyDescent="0.3">
      <c r="A3376" t="s">
        <v>3394</v>
      </c>
      <c r="B3376" s="3" t="s">
        <v>5141</v>
      </c>
      <c r="C3376" t="s">
        <v>5388</v>
      </c>
      <c r="D3376" s="5" t="s">
        <v>6133</v>
      </c>
      <c r="E3376" t="s">
        <v>6617</v>
      </c>
      <c r="F3376" t="s">
        <v>7129</v>
      </c>
      <c r="G3376" t="s">
        <v>7138</v>
      </c>
      <c r="H3376" t="s">
        <v>7152</v>
      </c>
      <c r="I3376" t="s">
        <v>7155</v>
      </c>
      <c r="J3376" s="11">
        <v>3</v>
      </c>
      <c r="K3376" s="9">
        <v>5.5</v>
      </c>
      <c r="L3376">
        <v>15</v>
      </c>
      <c r="M3376" s="7">
        <v>14.03</v>
      </c>
      <c r="N3376" t="s">
        <v>7156</v>
      </c>
      <c r="O3376" t="s">
        <v>7162</v>
      </c>
      <c r="P3376" t="s">
        <v>7167</v>
      </c>
      <c r="Q3376" s="9">
        <v>4.8</v>
      </c>
      <c r="R3376" t="s">
        <v>7172</v>
      </c>
      <c r="S3376" t="s">
        <v>7176</v>
      </c>
      <c r="T3376">
        <v>32</v>
      </c>
      <c r="U3376" t="str">
        <f>TEXT(CoffeeData[[#This Row],[Date]],"mmm")</f>
        <v>Sep</v>
      </c>
      <c r="V3376" t="str">
        <f>TEXT(CoffeeData[[#This Row],[Date]],"dddd")</f>
        <v>Wednesday</v>
      </c>
    </row>
    <row r="3377" spans="1:22" x14ac:dyDescent="0.3">
      <c r="A3377" t="s">
        <v>3395</v>
      </c>
      <c r="B3377" s="3" t="s">
        <v>5204</v>
      </c>
      <c r="C3377" t="s">
        <v>5389</v>
      </c>
      <c r="D3377" s="5" t="s">
        <v>5713</v>
      </c>
      <c r="E3377" t="s">
        <v>6838</v>
      </c>
      <c r="F3377" t="s">
        <v>7131</v>
      </c>
      <c r="G3377" t="s">
        <v>7141</v>
      </c>
      <c r="H3377" t="s">
        <v>7149</v>
      </c>
      <c r="I3377" t="s">
        <v>7155</v>
      </c>
      <c r="J3377" s="11">
        <v>4</v>
      </c>
      <c r="K3377" s="9">
        <v>3</v>
      </c>
      <c r="L3377">
        <v>15</v>
      </c>
      <c r="M3377" s="7">
        <v>10.199999999999999</v>
      </c>
      <c r="N3377" t="s">
        <v>7157</v>
      </c>
      <c r="O3377" t="s">
        <v>7160</v>
      </c>
      <c r="P3377" t="s">
        <v>7166</v>
      </c>
      <c r="Q3377" s="9">
        <v>3.6</v>
      </c>
      <c r="R3377" t="s">
        <v>7171</v>
      </c>
      <c r="S3377" t="s">
        <v>7174</v>
      </c>
      <c r="T3377">
        <v>41</v>
      </c>
      <c r="U3377" t="str">
        <f>TEXT(CoffeeData[[#This Row],[Date]],"mmm")</f>
        <v>Mar</v>
      </c>
      <c r="V3377" t="str">
        <f>TEXT(CoffeeData[[#This Row],[Date]],"dddd")</f>
        <v>Thursday</v>
      </c>
    </row>
    <row r="3378" spans="1:22" x14ac:dyDescent="0.3">
      <c r="A3378" t="s">
        <v>3396</v>
      </c>
      <c r="B3378" s="3" t="s">
        <v>5198</v>
      </c>
      <c r="C3378" t="s">
        <v>5391</v>
      </c>
      <c r="D3378" s="5" t="s">
        <v>6138</v>
      </c>
      <c r="E3378" t="s">
        <v>6234</v>
      </c>
      <c r="F3378" t="s">
        <v>7130</v>
      </c>
      <c r="G3378" t="s">
        <v>7142</v>
      </c>
      <c r="H3378" t="s">
        <v>7152</v>
      </c>
      <c r="I3378" t="s">
        <v>7155</v>
      </c>
      <c r="J3378" s="11">
        <v>4</v>
      </c>
      <c r="K3378" s="9">
        <v>4.5</v>
      </c>
      <c r="L3378">
        <v>10</v>
      </c>
      <c r="M3378" s="7">
        <v>16.2</v>
      </c>
      <c r="N3378" t="s">
        <v>7156</v>
      </c>
      <c r="O3378" t="s">
        <v>7159</v>
      </c>
      <c r="P3378" t="s">
        <v>7168</v>
      </c>
      <c r="Q3378" s="9">
        <v>4.8</v>
      </c>
      <c r="R3378" t="s">
        <v>7172</v>
      </c>
      <c r="S3378" t="s">
        <v>7175</v>
      </c>
      <c r="T3378">
        <v>34</v>
      </c>
      <c r="U3378" t="str">
        <f>TEXT(CoffeeData[[#This Row],[Date]],"mmm")</f>
        <v>May</v>
      </c>
      <c r="V3378" t="str">
        <f>TEXT(CoffeeData[[#This Row],[Date]],"dddd")</f>
        <v>Friday</v>
      </c>
    </row>
    <row r="3379" spans="1:22" x14ac:dyDescent="0.3">
      <c r="A3379" t="s">
        <v>3397</v>
      </c>
      <c r="B3379" s="3" t="s">
        <v>5118</v>
      </c>
      <c r="C3379" t="s">
        <v>5387</v>
      </c>
      <c r="D3379" s="5" t="s">
        <v>5935</v>
      </c>
      <c r="E3379" t="s">
        <v>6423</v>
      </c>
      <c r="F3379" t="s">
        <v>7131</v>
      </c>
      <c r="G3379" t="s">
        <v>7137</v>
      </c>
      <c r="H3379" t="s">
        <v>7150</v>
      </c>
      <c r="I3379" t="s">
        <v>7154</v>
      </c>
      <c r="J3379" s="11">
        <v>2</v>
      </c>
      <c r="K3379" s="9">
        <v>3</v>
      </c>
      <c r="L3379">
        <v>0</v>
      </c>
      <c r="M3379" s="7">
        <v>6</v>
      </c>
      <c r="N3379" t="s">
        <v>7157</v>
      </c>
      <c r="O3379" t="s">
        <v>7163</v>
      </c>
      <c r="P3379" t="s">
        <v>7169</v>
      </c>
      <c r="Q3379" s="9">
        <v>4.7</v>
      </c>
      <c r="R3379" t="s">
        <v>7173</v>
      </c>
      <c r="S3379" t="s">
        <v>7174</v>
      </c>
      <c r="T3379">
        <v>33</v>
      </c>
      <c r="U3379" t="str">
        <f>TEXT(CoffeeData[[#This Row],[Date]],"mmm")</f>
        <v>Feb</v>
      </c>
      <c r="V3379" t="str">
        <f>TEXT(CoffeeData[[#This Row],[Date]],"dddd")</f>
        <v>Tuesday</v>
      </c>
    </row>
    <row r="3380" spans="1:22" x14ac:dyDescent="0.3">
      <c r="A3380" t="s">
        <v>3398</v>
      </c>
      <c r="B3380" s="3" t="s">
        <v>5257</v>
      </c>
      <c r="C3380" t="s">
        <v>5390</v>
      </c>
      <c r="D3380" s="5" t="s">
        <v>6180</v>
      </c>
      <c r="E3380" t="s">
        <v>6762</v>
      </c>
      <c r="F3380" t="s">
        <v>7130</v>
      </c>
      <c r="G3380" t="s">
        <v>7140</v>
      </c>
      <c r="H3380" t="s">
        <v>7150</v>
      </c>
      <c r="I3380" t="s">
        <v>7154</v>
      </c>
      <c r="J3380" s="11">
        <v>4</v>
      </c>
      <c r="K3380" s="9">
        <v>2</v>
      </c>
      <c r="L3380">
        <v>10</v>
      </c>
      <c r="M3380" s="7">
        <v>7.2</v>
      </c>
      <c r="N3380" t="s">
        <v>7156</v>
      </c>
      <c r="O3380" t="s">
        <v>7160</v>
      </c>
      <c r="P3380" t="s">
        <v>7164</v>
      </c>
      <c r="Q3380" s="9">
        <v>4.8</v>
      </c>
      <c r="R3380" t="s">
        <v>7171</v>
      </c>
      <c r="S3380" t="s">
        <v>7176</v>
      </c>
      <c r="T3380">
        <v>34</v>
      </c>
      <c r="U3380" t="str">
        <f>TEXT(CoffeeData[[#This Row],[Date]],"mmm")</f>
        <v>Sep</v>
      </c>
      <c r="V3380" t="str">
        <f>TEXT(CoffeeData[[#This Row],[Date]],"dddd")</f>
        <v>Monday</v>
      </c>
    </row>
    <row r="3381" spans="1:22" x14ac:dyDescent="0.3">
      <c r="A3381" t="s">
        <v>3399</v>
      </c>
      <c r="B3381" s="3" t="s">
        <v>5304</v>
      </c>
      <c r="C3381" t="s">
        <v>5389</v>
      </c>
      <c r="D3381" s="5" t="s">
        <v>5674</v>
      </c>
      <c r="E3381" t="s">
        <v>6916</v>
      </c>
      <c r="F3381" t="s">
        <v>7130</v>
      </c>
      <c r="G3381" t="s">
        <v>7139</v>
      </c>
      <c r="H3381" t="s">
        <v>7148</v>
      </c>
      <c r="I3381" t="s">
        <v>7155</v>
      </c>
      <c r="J3381" s="11">
        <v>4</v>
      </c>
      <c r="K3381" s="9">
        <v>3</v>
      </c>
      <c r="L3381">
        <v>10</v>
      </c>
      <c r="M3381" s="7">
        <v>10.8</v>
      </c>
      <c r="N3381" t="s">
        <v>7158</v>
      </c>
      <c r="O3381" t="s">
        <v>7159</v>
      </c>
      <c r="P3381" t="s">
        <v>7166</v>
      </c>
      <c r="Q3381" s="9">
        <v>3.3</v>
      </c>
      <c r="R3381" t="s">
        <v>7173</v>
      </c>
      <c r="S3381" t="s">
        <v>7175</v>
      </c>
      <c r="T3381">
        <v>41</v>
      </c>
      <c r="U3381" t="str">
        <f>TEXT(CoffeeData[[#This Row],[Date]],"mmm")</f>
        <v>Jan</v>
      </c>
      <c r="V3381" t="str">
        <f>TEXT(CoffeeData[[#This Row],[Date]],"dddd")</f>
        <v>Thursday</v>
      </c>
    </row>
    <row r="3382" spans="1:22" x14ac:dyDescent="0.3">
      <c r="A3382" t="s">
        <v>3400</v>
      </c>
      <c r="B3382" s="3" t="s">
        <v>5333</v>
      </c>
      <c r="C3382" t="s">
        <v>5387</v>
      </c>
      <c r="D3382" s="5" t="s">
        <v>5813</v>
      </c>
      <c r="E3382" t="s">
        <v>6477</v>
      </c>
      <c r="F3382" t="s">
        <v>7131</v>
      </c>
      <c r="G3382" t="s">
        <v>7146</v>
      </c>
      <c r="H3382" t="s">
        <v>7151</v>
      </c>
      <c r="I3382" t="s">
        <v>7155</v>
      </c>
      <c r="J3382" s="11">
        <v>2</v>
      </c>
      <c r="K3382" s="9">
        <v>3.8</v>
      </c>
      <c r="L3382">
        <v>15</v>
      </c>
      <c r="M3382" s="7">
        <v>6.46</v>
      </c>
      <c r="N3382" t="s">
        <v>7156</v>
      </c>
      <c r="O3382" t="s">
        <v>7162</v>
      </c>
      <c r="P3382" t="s">
        <v>7167</v>
      </c>
      <c r="Q3382" s="9">
        <v>3.8</v>
      </c>
      <c r="R3382" t="s">
        <v>7171</v>
      </c>
      <c r="S3382" t="s">
        <v>7176</v>
      </c>
      <c r="T3382">
        <v>31</v>
      </c>
      <c r="U3382" t="str">
        <f>TEXT(CoffeeData[[#This Row],[Date]],"mmm")</f>
        <v>Sep</v>
      </c>
      <c r="V3382" t="str">
        <f>TEXT(CoffeeData[[#This Row],[Date]],"dddd")</f>
        <v>Tuesday</v>
      </c>
    </row>
    <row r="3383" spans="1:22" x14ac:dyDescent="0.3">
      <c r="A3383" t="s">
        <v>3401</v>
      </c>
      <c r="B3383" s="3" t="s">
        <v>5101</v>
      </c>
      <c r="C3383" t="s">
        <v>5390</v>
      </c>
      <c r="D3383" s="5" t="s">
        <v>5600</v>
      </c>
      <c r="E3383" t="s">
        <v>6328</v>
      </c>
      <c r="F3383" t="s">
        <v>7129</v>
      </c>
      <c r="G3383" t="s">
        <v>7145</v>
      </c>
      <c r="H3383" t="s">
        <v>7148</v>
      </c>
      <c r="I3383" t="s">
        <v>7155</v>
      </c>
      <c r="J3383" s="11">
        <v>2</v>
      </c>
      <c r="K3383" s="9">
        <v>2</v>
      </c>
      <c r="L3383">
        <v>5</v>
      </c>
      <c r="M3383" s="7">
        <v>3.8</v>
      </c>
      <c r="N3383" t="s">
        <v>7158</v>
      </c>
      <c r="O3383" t="s">
        <v>7159</v>
      </c>
      <c r="P3383" t="s">
        <v>7164</v>
      </c>
      <c r="Q3383" s="9">
        <v>3.2</v>
      </c>
      <c r="R3383" t="s">
        <v>7173</v>
      </c>
      <c r="S3383" t="s">
        <v>7175</v>
      </c>
      <c r="T3383">
        <v>38</v>
      </c>
      <c r="U3383" t="str">
        <f>TEXT(CoffeeData[[#This Row],[Date]],"mmm")</f>
        <v>Aug</v>
      </c>
      <c r="V3383" t="str">
        <f>TEXT(CoffeeData[[#This Row],[Date]],"dddd")</f>
        <v>Monday</v>
      </c>
    </row>
    <row r="3384" spans="1:22" x14ac:dyDescent="0.3">
      <c r="A3384" t="s">
        <v>3402</v>
      </c>
      <c r="B3384" s="3" t="s">
        <v>5382</v>
      </c>
      <c r="C3384" t="s">
        <v>5387</v>
      </c>
      <c r="D3384" s="5" t="s">
        <v>5462</v>
      </c>
      <c r="E3384" t="s">
        <v>6464</v>
      </c>
      <c r="F3384" t="s">
        <v>7130</v>
      </c>
      <c r="G3384" t="s">
        <v>7136</v>
      </c>
      <c r="H3384" t="s">
        <v>7151</v>
      </c>
      <c r="I3384" t="s">
        <v>7155</v>
      </c>
      <c r="J3384" s="11">
        <v>3</v>
      </c>
      <c r="K3384" s="9">
        <v>4</v>
      </c>
      <c r="L3384">
        <v>15</v>
      </c>
      <c r="M3384" s="7">
        <v>10.199999999999999</v>
      </c>
      <c r="N3384" t="s">
        <v>7158</v>
      </c>
      <c r="O3384" t="s">
        <v>7162</v>
      </c>
      <c r="P3384" t="s">
        <v>7165</v>
      </c>
      <c r="Q3384" s="9">
        <v>4.4000000000000004</v>
      </c>
      <c r="R3384" t="s">
        <v>7171</v>
      </c>
      <c r="S3384" t="s">
        <v>7174</v>
      </c>
      <c r="T3384">
        <v>44</v>
      </c>
      <c r="U3384" t="str">
        <f>TEXT(CoffeeData[[#This Row],[Date]],"mmm")</f>
        <v>Mar</v>
      </c>
      <c r="V3384" t="str">
        <f>TEXT(CoffeeData[[#This Row],[Date]],"dddd")</f>
        <v>Tuesday</v>
      </c>
    </row>
    <row r="3385" spans="1:22" x14ac:dyDescent="0.3">
      <c r="A3385" t="s">
        <v>3403</v>
      </c>
      <c r="B3385" s="3" t="s">
        <v>5076</v>
      </c>
      <c r="C3385" t="s">
        <v>5386</v>
      </c>
      <c r="D3385" s="5" t="s">
        <v>5767</v>
      </c>
      <c r="E3385" t="s">
        <v>6671</v>
      </c>
      <c r="F3385" t="s">
        <v>7129</v>
      </c>
      <c r="G3385" t="s">
        <v>7134</v>
      </c>
      <c r="H3385" t="s">
        <v>7150</v>
      </c>
      <c r="I3385" t="s">
        <v>7153</v>
      </c>
      <c r="J3385" s="11">
        <v>3</v>
      </c>
      <c r="K3385" s="9">
        <v>2.5</v>
      </c>
      <c r="L3385">
        <v>15</v>
      </c>
      <c r="M3385" s="7">
        <v>6.38</v>
      </c>
      <c r="N3385" t="s">
        <v>7158</v>
      </c>
      <c r="O3385" t="s">
        <v>7160</v>
      </c>
      <c r="P3385" t="s">
        <v>7166</v>
      </c>
      <c r="Q3385" s="9">
        <v>4.2</v>
      </c>
      <c r="R3385" t="s">
        <v>7173</v>
      </c>
      <c r="S3385" t="s">
        <v>7176</v>
      </c>
      <c r="T3385">
        <v>28</v>
      </c>
      <c r="U3385" t="str">
        <f>TEXT(CoffeeData[[#This Row],[Date]],"mmm")</f>
        <v>Feb</v>
      </c>
      <c r="V3385" t="str">
        <f>TEXT(CoffeeData[[#This Row],[Date]],"dddd")</f>
        <v>Sunday</v>
      </c>
    </row>
    <row r="3386" spans="1:22" x14ac:dyDescent="0.3">
      <c r="A3386" t="s">
        <v>3404</v>
      </c>
      <c r="B3386" s="3" t="s">
        <v>5357</v>
      </c>
      <c r="C3386" t="s">
        <v>5385</v>
      </c>
      <c r="D3386" s="5" t="s">
        <v>5963</v>
      </c>
      <c r="E3386" t="s">
        <v>6811</v>
      </c>
      <c r="F3386" t="s">
        <v>7130</v>
      </c>
      <c r="G3386" t="s">
        <v>7146</v>
      </c>
      <c r="H3386" t="s">
        <v>7151</v>
      </c>
      <c r="I3386" t="s">
        <v>7154</v>
      </c>
      <c r="J3386" s="11">
        <v>1</v>
      </c>
      <c r="K3386" s="9">
        <v>3.8</v>
      </c>
      <c r="L3386">
        <v>10</v>
      </c>
      <c r="M3386" s="7">
        <v>3.42</v>
      </c>
      <c r="N3386" t="s">
        <v>7158</v>
      </c>
      <c r="O3386" t="s">
        <v>7162</v>
      </c>
      <c r="P3386" t="s">
        <v>7169</v>
      </c>
      <c r="Q3386" s="9">
        <v>3.6</v>
      </c>
      <c r="R3386" t="s">
        <v>7172</v>
      </c>
      <c r="S3386" t="s">
        <v>7174</v>
      </c>
      <c r="T3386">
        <v>36</v>
      </c>
      <c r="U3386" t="str">
        <f>TEXT(CoffeeData[[#This Row],[Date]],"mmm")</f>
        <v>Aug</v>
      </c>
      <c r="V3386" t="str">
        <f>TEXT(CoffeeData[[#This Row],[Date]],"dddd")</f>
        <v>Saturday</v>
      </c>
    </row>
    <row r="3387" spans="1:22" x14ac:dyDescent="0.3">
      <c r="A3387" t="s">
        <v>3405</v>
      </c>
      <c r="B3387" s="3" t="s">
        <v>5172</v>
      </c>
      <c r="C3387" t="s">
        <v>5385</v>
      </c>
      <c r="D3387" s="5" t="s">
        <v>5424</v>
      </c>
      <c r="E3387" t="s">
        <v>6277</v>
      </c>
      <c r="F3387" t="s">
        <v>7129</v>
      </c>
      <c r="G3387" t="s">
        <v>7134</v>
      </c>
      <c r="H3387" t="s">
        <v>7150</v>
      </c>
      <c r="I3387" t="s">
        <v>7155</v>
      </c>
      <c r="J3387" s="11">
        <v>4</v>
      </c>
      <c r="K3387" s="9">
        <v>2.5</v>
      </c>
      <c r="L3387">
        <v>0</v>
      </c>
      <c r="M3387" s="7">
        <v>10</v>
      </c>
      <c r="N3387" t="s">
        <v>7156</v>
      </c>
      <c r="O3387" t="s">
        <v>7160</v>
      </c>
      <c r="P3387" t="s">
        <v>7170</v>
      </c>
      <c r="Q3387" s="9">
        <v>4.5999999999999996</v>
      </c>
      <c r="R3387" t="s">
        <v>7171</v>
      </c>
      <c r="S3387" t="s">
        <v>7175</v>
      </c>
      <c r="T3387">
        <v>33</v>
      </c>
      <c r="U3387" t="str">
        <f>TEXT(CoffeeData[[#This Row],[Date]],"mmm")</f>
        <v>Nov</v>
      </c>
      <c r="V3387" t="str">
        <f>TEXT(CoffeeData[[#This Row],[Date]],"dddd")</f>
        <v>Saturday</v>
      </c>
    </row>
    <row r="3388" spans="1:22" x14ac:dyDescent="0.3">
      <c r="A3388" t="s">
        <v>3406</v>
      </c>
      <c r="B3388" s="3" t="s">
        <v>5343</v>
      </c>
      <c r="C3388" t="s">
        <v>5389</v>
      </c>
      <c r="D3388" s="5" t="s">
        <v>5944</v>
      </c>
      <c r="E3388" t="s">
        <v>6966</v>
      </c>
      <c r="F3388" t="s">
        <v>7131</v>
      </c>
      <c r="G3388" t="s">
        <v>7136</v>
      </c>
      <c r="H3388" t="s">
        <v>7151</v>
      </c>
      <c r="I3388" t="s">
        <v>7153</v>
      </c>
      <c r="J3388" s="11">
        <v>4</v>
      </c>
      <c r="K3388" s="9">
        <v>4</v>
      </c>
      <c r="L3388">
        <v>5</v>
      </c>
      <c r="M3388" s="7">
        <v>15.2</v>
      </c>
      <c r="N3388" t="s">
        <v>7158</v>
      </c>
      <c r="O3388" t="s">
        <v>7161</v>
      </c>
      <c r="P3388" t="s">
        <v>7167</v>
      </c>
      <c r="Q3388" s="9">
        <v>4.4000000000000004</v>
      </c>
      <c r="R3388" t="s">
        <v>7171</v>
      </c>
      <c r="S3388" t="s">
        <v>7175</v>
      </c>
      <c r="T3388">
        <v>33</v>
      </c>
      <c r="U3388" t="str">
        <f>TEXT(CoffeeData[[#This Row],[Date]],"mmm")</f>
        <v>Jan</v>
      </c>
      <c r="V3388" t="str">
        <f>TEXT(CoffeeData[[#This Row],[Date]],"dddd")</f>
        <v>Thursday</v>
      </c>
    </row>
    <row r="3389" spans="1:22" x14ac:dyDescent="0.3">
      <c r="A3389" t="s">
        <v>3407</v>
      </c>
      <c r="B3389" s="3" t="s">
        <v>5112</v>
      </c>
      <c r="C3389" t="s">
        <v>5387</v>
      </c>
      <c r="D3389" s="5" t="s">
        <v>6167</v>
      </c>
      <c r="E3389" t="s">
        <v>6794</v>
      </c>
      <c r="F3389" t="s">
        <v>7130</v>
      </c>
      <c r="G3389" t="s">
        <v>7145</v>
      </c>
      <c r="H3389" t="s">
        <v>7148</v>
      </c>
      <c r="I3389" t="s">
        <v>7155</v>
      </c>
      <c r="J3389" s="11">
        <v>4</v>
      </c>
      <c r="K3389" s="9">
        <v>2</v>
      </c>
      <c r="L3389">
        <v>5</v>
      </c>
      <c r="M3389" s="7">
        <v>7.6</v>
      </c>
      <c r="N3389" t="s">
        <v>7158</v>
      </c>
      <c r="O3389" t="s">
        <v>7163</v>
      </c>
      <c r="P3389" t="s">
        <v>7165</v>
      </c>
      <c r="Q3389" s="9">
        <v>4</v>
      </c>
      <c r="R3389" t="s">
        <v>7171</v>
      </c>
      <c r="S3389" t="s">
        <v>7176</v>
      </c>
      <c r="T3389">
        <v>33</v>
      </c>
      <c r="U3389" t="str">
        <f>TEXT(CoffeeData[[#This Row],[Date]],"mmm")</f>
        <v>Nov</v>
      </c>
      <c r="V3389" t="str">
        <f>TEXT(CoffeeData[[#This Row],[Date]],"dddd")</f>
        <v>Tuesday</v>
      </c>
    </row>
    <row r="3390" spans="1:22" x14ac:dyDescent="0.3">
      <c r="A3390" t="s">
        <v>3408</v>
      </c>
      <c r="B3390" s="3" t="s">
        <v>5130</v>
      </c>
      <c r="C3390" t="s">
        <v>5390</v>
      </c>
      <c r="D3390" s="5" t="s">
        <v>5955</v>
      </c>
      <c r="E3390" t="s">
        <v>6876</v>
      </c>
      <c r="F3390" t="s">
        <v>7130</v>
      </c>
      <c r="G3390" t="s">
        <v>7145</v>
      </c>
      <c r="H3390" t="s">
        <v>7148</v>
      </c>
      <c r="I3390" t="s">
        <v>7155</v>
      </c>
      <c r="J3390" s="11">
        <v>4</v>
      </c>
      <c r="K3390" s="9">
        <v>2</v>
      </c>
      <c r="L3390">
        <v>15</v>
      </c>
      <c r="M3390" s="7">
        <v>6.8</v>
      </c>
      <c r="N3390" t="s">
        <v>7157</v>
      </c>
      <c r="O3390" t="s">
        <v>7160</v>
      </c>
      <c r="P3390" t="s">
        <v>7166</v>
      </c>
      <c r="Q3390" s="9">
        <v>4.4000000000000004</v>
      </c>
      <c r="R3390" t="s">
        <v>7172</v>
      </c>
      <c r="S3390" t="s">
        <v>7174</v>
      </c>
      <c r="T3390">
        <v>35</v>
      </c>
      <c r="U3390" t="str">
        <f>TEXT(CoffeeData[[#This Row],[Date]],"mmm")</f>
        <v>Jul</v>
      </c>
      <c r="V3390" t="str">
        <f>TEXT(CoffeeData[[#This Row],[Date]],"dddd")</f>
        <v>Monday</v>
      </c>
    </row>
    <row r="3391" spans="1:22" x14ac:dyDescent="0.3">
      <c r="A3391" t="s">
        <v>3409</v>
      </c>
      <c r="B3391" s="3" t="s">
        <v>5146</v>
      </c>
      <c r="C3391" t="s">
        <v>5386</v>
      </c>
      <c r="D3391" s="5" t="s">
        <v>5910</v>
      </c>
      <c r="E3391" t="s">
        <v>7052</v>
      </c>
      <c r="F3391" t="s">
        <v>7130</v>
      </c>
      <c r="G3391" t="s">
        <v>7134</v>
      </c>
      <c r="H3391" t="s">
        <v>7150</v>
      </c>
      <c r="I3391" t="s">
        <v>7154</v>
      </c>
      <c r="J3391" s="11">
        <v>1</v>
      </c>
      <c r="K3391" s="9">
        <v>2.5</v>
      </c>
      <c r="L3391">
        <v>15</v>
      </c>
      <c r="M3391" s="7">
        <v>2.12</v>
      </c>
      <c r="N3391" t="s">
        <v>7157</v>
      </c>
      <c r="O3391" t="s">
        <v>7162</v>
      </c>
      <c r="P3391" t="s">
        <v>7165</v>
      </c>
      <c r="Q3391" s="9">
        <v>3.3</v>
      </c>
      <c r="R3391" t="s">
        <v>7173</v>
      </c>
      <c r="S3391" t="s">
        <v>7176</v>
      </c>
      <c r="T3391">
        <v>29</v>
      </c>
      <c r="U3391" t="str">
        <f>TEXT(CoffeeData[[#This Row],[Date]],"mmm")</f>
        <v>Jan</v>
      </c>
      <c r="V3391" t="str">
        <f>TEXT(CoffeeData[[#This Row],[Date]],"dddd")</f>
        <v>Sunday</v>
      </c>
    </row>
    <row r="3392" spans="1:22" x14ac:dyDescent="0.3">
      <c r="A3392" t="s">
        <v>3410</v>
      </c>
      <c r="B3392" s="3" t="s">
        <v>5269</v>
      </c>
      <c r="C3392" t="s">
        <v>5385</v>
      </c>
      <c r="D3392" s="5" t="s">
        <v>5433</v>
      </c>
      <c r="E3392" t="s">
        <v>6464</v>
      </c>
      <c r="F3392" t="s">
        <v>7131</v>
      </c>
      <c r="G3392" t="s">
        <v>7145</v>
      </c>
      <c r="H3392" t="s">
        <v>7148</v>
      </c>
      <c r="I3392" t="s">
        <v>7153</v>
      </c>
      <c r="J3392" s="11">
        <v>4</v>
      </c>
      <c r="K3392" s="9">
        <v>2</v>
      </c>
      <c r="L3392">
        <v>10</v>
      </c>
      <c r="M3392" s="7">
        <v>7.2</v>
      </c>
      <c r="N3392" t="s">
        <v>7157</v>
      </c>
      <c r="O3392" t="s">
        <v>7162</v>
      </c>
      <c r="P3392" t="s">
        <v>7167</v>
      </c>
      <c r="Q3392" s="9">
        <v>4.5999999999999996</v>
      </c>
      <c r="R3392" t="s">
        <v>7172</v>
      </c>
      <c r="S3392" t="s">
        <v>7174</v>
      </c>
      <c r="T3392">
        <v>38</v>
      </c>
      <c r="U3392" t="str">
        <f>TEXT(CoffeeData[[#This Row],[Date]],"mmm")</f>
        <v>Aug</v>
      </c>
      <c r="V3392" t="str">
        <f>TEXT(CoffeeData[[#This Row],[Date]],"dddd")</f>
        <v>Saturday</v>
      </c>
    </row>
    <row r="3393" spans="1:22" x14ac:dyDescent="0.3">
      <c r="A3393" t="s">
        <v>3411</v>
      </c>
      <c r="B3393" s="3" t="s">
        <v>5073</v>
      </c>
      <c r="C3393" t="s">
        <v>5391</v>
      </c>
      <c r="D3393" s="5" t="s">
        <v>5771</v>
      </c>
      <c r="E3393" t="s">
        <v>6958</v>
      </c>
      <c r="F3393" t="s">
        <v>7129</v>
      </c>
      <c r="G3393" t="s">
        <v>7140</v>
      </c>
      <c r="H3393" t="s">
        <v>7150</v>
      </c>
      <c r="I3393" t="s">
        <v>7155</v>
      </c>
      <c r="J3393" s="11">
        <v>4</v>
      </c>
      <c r="K3393" s="9">
        <v>2</v>
      </c>
      <c r="L3393">
        <v>10</v>
      </c>
      <c r="M3393" s="7">
        <v>7.2</v>
      </c>
      <c r="N3393" t="s">
        <v>7158</v>
      </c>
      <c r="O3393" t="s">
        <v>7163</v>
      </c>
      <c r="P3393" t="s">
        <v>7168</v>
      </c>
      <c r="Q3393" s="9">
        <v>4.3</v>
      </c>
      <c r="R3393" t="s">
        <v>7173</v>
      </c>
      <c r="S3393" t="s">
        <v>7175</v>
      </c>
      <c r="T3393">
        <v>36</v>
      </c>
      <c r="U3393" t="str">
        <f>TEXT(CoffeeData[[#This Row],[Date]],"mmm")</f>
        <v>Nov</v>
      </c>
      <c r="V3393" t="str">
        <f>TEXT(CoffeeData[[#This Row],[Date]],"dddd")</f>
        <v>Friday</v>
      </c>
    </row>
    <row r="3394" spans="1:22" x14ac:dyDescent="0.3">
      <c r="A3394" t="s">
        <v>3412</v>
      </c>
      <c r="B3394" s="3" t="s">
        <v>5225</v>
      </c>
      <c r="C3394" t="s">
        <v>5388</v>
      </c>
      <c r="D3394" s="5" t="s">
        <v>5907</v>
      </c>
      <c r="E3394" t="s">
        <v>6526</v>
      </c>
      <c r="F3394" t="s">
        <v>7130</v>
      </c>
      <c r="G3394" t="s">
        <v>7142</v>
      </c>
      <c r="H3394" t="s">
        <v>7152</v>
      </c>
      <c r="I3394" t="s">
        <v>7155</v>
      </c>
      <c r="J3394" s="11">
        <v>1</v>
      </c>
      <c r="K3394" s="9">
        <v>4.5</v>
      </c>
      <c r="L3394">
        <v>10</v>
      </c>
      <c r="M3394" s="7">
        <v>4.05</v>
      </c>
      <c r="N3394" t="s">
        <v>7157</v>
      </c>
      <c r="O3394" t="s">
        <v>7162</v>
      </c>
      <c r="P3394" t="s">
        <v>7165</v>
      </c>
      <c r="Q3394" s="9">
        <v>4.7</v>
      </c>
      <c r="R3394" t="s">
        <v>7171</v>
      </c>
      <c r="S3394" t="s">
        <v>7176</v>
      </c>
      <c r="T3394">
        <v>33</v>
      </c>
      <c r="U3394" t="str">
        <f>TEXT(CoffeeData[[#This Row],[Date]],"mmm")</f>
        <v>Jan</v>
      </c>
      <c r="V3394" t="str">
        <f>TEXT(CoffeeData[[#This Row],[Date]],"dddd")</f>
        <v>Wednesday</v>
      </c>
    </row>
    <row r="3395" spans="1:22" x14ac:dyDescent="0.3">
      <c r="A3395" t="s">
        <v>3413</v>
      </c>
      <c r="B3395" s="3" t="s">
        <v>5027</v>
      </c>
      <c r="C3395" t="s">
        <v>5387</v>
      </c>
      <c r="D3395" s="5" t="s">
        <v>5394</v>
      </c>
      <c r="E3395" t="s">
        <v>6283</v>
      </c>
      <c r="F3395" t="s">
        <v>7130</v>
      </c>
      <c r="G3395" t="s">
        <v>7141</v>
      </c>
      <c r="H3395" t="s">
        <v>7149</v>
      </c>
      <c r="I3395" t="s">
        <v>7155</v>
      </c>
      <c r="J3395" s="11">
        <v>4</v>
      </c>
      <c r="K3395" s="9">
        <v>3</v>
      </c>
      <c r="L3395">
        <v>0</v>
      </c>
      <c r="M3395" s="7">
        <v>12</v>
      </c>
      <c r="N3395" t="s">
        <v>7156</v>
      </c>
      <c r="O3395" t="s">
        <v>7162</v>
      </c>
      <c r="P3395" t="s">
        <v>7164</v>
      </c>
      <c r="Q3395" s="9">
        <v>3.4</v>
      </c>
      <c r="R3395" t="s">
        <v>7173</v>
      </c>
      <c r="S3395" t="s">
        <v>7175</v>
      </c>
      <c r="T3395">
        <v>35</v>
      </c>
      <c r="U3395" t="str">
        <f>TEXT(CoffeeData[[#This Row],[Date]],"mmm")</f>
        <v>Mar</v>
      </c>
      <c r="V3395" t="str">
        <f>TEXT(CoffeeData[[#This Row],[Date]],"dddd")</f>
        <v>Tuesday</v>
      </c>
    </row>
    <row r="3396" spans="1:22" x14ac:dyDescent="0.3">
      <c r="A3396" t="s">
        <v>3414</v>
      </c>
      <c r="B3396" s="3" t="s">
        <v>5342</v>
      </c>
      <c r="C3396" t="s">
        <v>5391</v>
      </c>
      <c r="D3396" s="5" t="s">
        <v>5926</v>
      </c>
      <c r="E3396" t="s">
        <v>6580</v>
      </c>
      <c r="F3396" t="s">
        <v>7131</v>
      </c>
      <c r="G3396" t="s">
        <v>7140</v>
      </c>
      <c r="H3396" t="s">
        <v>7150</v>
      </c>
      <c r="I3396" t="s">
        <v>7154</v>
      </c>
      <c r="J3396" s="11">
        <v>3</v>
      </c>
      <c r="K3396" s="9">
        <v>2</v>
      </c>
      <c r="L3396">
        <v>5</v>
      </c>
      <c r="M3396" s="7">
        <v>5.7</v>
      </c>
      <c r="N3396" t="s">
        <v>7158</v>
      </c>
      <c r="O3396" t="s">
        <v>7161</v>
      </c>
      <c r="P3396" t="s">
        <v>7164</v>
      </c>
      <c r="Q3396" s="9">
        <v>3.8</v>
      </c>
      <c r="R3396" t="s">
        <v>7172</v>
      </c>
      <c r="S3396" t="s">
        <v>7175</v>
      </c>
      <c r="T3396">
        <v>44</v>
      </c>
      <c r="U3396" t="str">
        <f>TEXT(CoffeeData[[#This Row],[Date]],"mmm")</f>
        <v>Jan</v>
      </c>
      <c r="V3396" t="str">
        <f>TEXT(CoffeeData[[#This Row],[Date]],"dddd")</f>
        <v>Friday</v>
      </c>
    </row>
    <row r="3397" spans="1:22" x14ac:dyDescent="0.3">
      <c r="A3397" t="s">
        <v>3415</v>
      </c>
      <c r="B3397" s="3" t="s">
        <v>5269</v>
      </c>
      <c r="C3397" t="s">
        <v>5385</v>
      </c>
      <c r="D3397" s="5" t="s">
        <v>5518</v>
      </c>
      <c r="E3397" t="s">
        <v>6983</v>
      </c>
      <c r="F3397" t="s">
        <v>7129</v>
      </c>
      <c r="G3397" t="s">
        <v>7146</v>
      </c>
      <c r="H3397" t="s">
        <v>7151</v>
      </c>
      <c r="I3397" t="s">
        <v>7153</v>
      </c>
      <c r="J3397" s="11">
        <v>2</v>
      </c>
      <c r="K3397" s="9">
        <v>3.8</v>
      </c>
      <c r="L3397">
        <v>0</v>
      </c>
      <c r="M3397" s="7">
        <v>7.6</v>
      </c>
      <c r="N3397" t="s">
        <v>7158</v>
      </c>
      <c r="O3397" t="s">
        <v>7161</v>
      </c>
      <c r="P3397" t="s">
        <v>7167</v>
      </c>
      <c r="Q3397" s="9">
        <v>3</v>
      </c>
      <c r="R3397" t="s">
        <v>7172</v>
      </c>
      <c r="S3397" t="s">
        <v>7174</v>
      </c>
      <c r="T3397">
        <v>34</v>
      </c>
      <c r="U3397" t="str">
        <f>TEXT(CoffeeData[[#This Row],[Date]],"mmm")</f>
        <v>Aug</v>
      </c>
      <c r="V3397" t="str">
        <f>TEXT(CoffeeData[[#This Row],[Date]],"dddd")</f>
        <v>Saturday</v>
      </c>
    </row>
    <row r="3398" spans="1:22" x14ac:dyDescent="0.3">
      <c r="A3398" t="s">
        <v>3416</v>
      </c>
      <c r="B3398" s="3" t="s">
        <v>5115</v>
      </c>
      <c r="C3398" t="s">
        <v>5388</v>
      </c>
      <c r="D3398" s="5" t="s">
        <v>6152</v>
      </c>
      <c r="E3398" t="s">
        <v>6457</v>
      </c>
      <c r="F3398" t="s">
        <v>7131</v>
      </c>
      <c r="G3398" t="s">
        <v>7134</v>
      </c>
      <c r="H3398" t="s">
        <v>7150</v>
      </c>
      <c r="I3398" t="s">
        <v>7155</v>
      </c>
      <c r="J3398" s="11">
        <v>4</v>
      </c>
      <c r="K3398" s="9">
        <v>2.5</v>
      </c>
      <c r="L3398">
        <v>5</v>
      </c>
      <c r="M3398" s="7">
        <v>9.5</v>
      </c>
      <c r="N3398" t="s">
        <v>7157</v>
      </c>
      <c r="O3398" t="s">
        <v>7162</v>
      </c>
      <c r="P3398" t="s">
        <v>7169</v>
      </c>
      <c r="Q3398" s="9">
        <v>4.0999999999999996</v>
      </c>
      <c r="R3398" t="s">
        <v>7173</v>
      </c>
      <c r="S3398" t="s">
        <v>7174</v>
      </c>
      <c r="T3398">
        <v>44</v>
      </c>
      <c r="U3398" t="str">
        <f>TEXT(CoffeeData[[#This Row],[Date]],"mmm")</f>
        <v>Oct</v>
      </c>
      <c r="V3398" t="str">
        <f>TEXT(CoffeeData[[#This Row],[Date]],"dddd")</f>
        <v>Wednesday</v>
      </c>
    </row>
    <row r="3399" spans="1:22" x14ac:dyDescent="0.3">
      <c r="A3399" t="s">
        <v>3417</v>
      </c>
      <c r="B3399" s="3" t="s">
        <v>5241</v>
      </c>
      <c r="C3399" t="s">
        <v>5391</v>
      </c>
      <c r="D3399" s="5" t="s">
        <v>6135</v>
      </c>
      <c r="E3399" t="s">
        <v>6418</v>
      </c>
      <c r="F3399" t="s">
        <v>7129</v>
      </c>
      <c r="G3399" t="s">
        <v>7133</v>
      </c>
      <c r="H3399" t="s">
        <v>7149</v>
      </c>
      <c r="I3399" t="s">
        <v>7154</v>
      </c>
      <c r="J3399" s="11">
        <v>1</v>
      </c>
      <c r="K3399" s="9">
        <v>2.5</v>
      </c>
      <c r="L3399">
        <v>15</v>
      </c>
      <c r="M3399" s="7">
        <v>2.12</v>
      </c>
      <c r="N3399" t="s">
        <v>7156</v>
      </c>
      <c r="O3399" t="s">
        <v>7160</v>
      </c>
      <c r="P3399" t="s">
        <v>7168</v>
      </c>
      <c r="Q3399" s="9">
        <v>4.8</v>
      </c>
      <c r="R3399" t="s">
        <v>7173</v>
      </c>
      <c r="S3399" t="s">
        <v>7174</v>
      </c>
      <c r="T3399">
        <v>45</v>
      </c>
      <c r="U3399" t="str">
        <f>TEXT(CoffeeData[[#This Row],[Date]],"mmm")</f>
        <v>May</v>
      </c>
      <c r="V3399" t="str">
        <f>TEXT(CoffeeData[[#This Row],[Date]],"dddd")</f>
        <v>Friday</v>
      </c>
    </row>
    <row r="3400" spans="1:22" x14ac:dyDescent="0.3">
      <c r="A3400" t="s">
        <v>3418</v>
      </c>
      <c r="B3400" s="3" t="s">
        <v>5262</v>
      </c>
      <c r="C3400" t="s">
        <v>5385</v>
      </c>
      <c r="D3400" s="5" t="s">
        <v>5581</v>
      </c>
      <c r="E3400" t="s">
        <v>6496</v>
      </c>
      <c r="F3400" t="s">
        <v>7130</v>
      </c>
      <c r="G3400" t="s">
        <v>7139</v>
      </c>
      <c r="H3400" t="s">
        <v>7148</v>
      </c>
      <c r="I3400" t="s">
        <v>7155</v>
      </c>
      <c r="J3400" s="11">
        <v>4</v>
      </c>
      <c r="K3400" s="9">
        <v>3</v>
      </c>
      <c r="L3400">
        <v>0</v>
      </c>
      <c r="M3400" s="7">
        <v>12</v>
      </c>
      <c r="N3400" t="s">
        <v>7157</v>
      </c>
      <c r="O3400" t="s">
        <v>7161</v>
      </c>
      <c r="P3400" t="s">
        <v>7164</v>
      </c>
      <c r="Q3400" s="9">
        <v>4.0999999999999996</v>
      </c>
      <c r="R3400" t="s">
        <v>7173</v>
      </c>
      <c r="S3400" t="s">
        <v>7175</v>
      </c>
      <c r="T3400">
        <v>28</v>
      </c>
      <c r="U3400" t="str">
        <f>TEXT(CoffeeData[[#This Row],[Date]],"mmm")</f>
        <v>Dec</v>
      </c>
      <c r="V3400" t="str">
        <f>TEXT(CoffeeData[[#This Row],[Date]],"dddd")</f>
        <v>Saturday</v>
      </c>
    </row>
    <row r="3401" spans="1:22" x14ac:dyDescent="0.3">
      <c r="A3401" t="s">
        <v>3419</v>
      </c>
      <c r="B3401" s="3" t="s">
        <v>5350</v>
      </c>
      <c r="C3401" t="s">
        <v>5387</v>
      </c>
      <c r="D3401" s="5" t="s">
        <v>5963</v>
      </c>
      <c r="E3401" t="s">
        <v>6642</v>
      </c>
      <c r="F3401" t="s">
        <v>7129</v>
      </c>
      <c r="G3401" t="s">
        <v>7147</v>
      </c>
      <c r="H3401" t="s">
        <v>7152</v>
      </c>
      <c r="I3401" t="s">
        <v>7153</v>
      </c>
      <c r="J3401" s="11">
        <v>1</v>
      </c>
      <c r="K3401" s="9">
        <v>5</v>
      </c>
      <c r="L3401">
        <v>5</v>
      </c>
      <c r="M3401" s="7">
        <v>4.75</v>
      </c>
      <c r="N3401" t="s">
        <v>7157</v>
      </c>
      <c r="O3401" t="s">
        <v>7163</v>
      </c>
      <c r="P3401" t="s">
        <v>7169</v>
      </c>
      <c r="Q3401" s="9">
        <v>4.7</v>
      </c>
      <c r="R3401" t="s">
        <v>7173</v>
      </c>
      <c r="S3401" t="s">
        <v>7176</v>
      </c>
      <c r="T3401">
        <v>36</v>
      </c>
      <c r="U3401" t="str">
        <f>TEXT(CoffeeData[[#This Row],[Date]],"mmm")</f>
        <v>May</v>
      </c>
      <c r="V3401" t="str">
        <f>TEXT(CoffeeData[[#This Row],[Date]],"dddd")</f>
        <v>Tuesday</v>
      </c>
    </row>
    <row r="3402" spans="1:22" x14ac:dyDescent="0.3">
      <c r="A3402" t="s">
        <v>3420</v>
      </c>
      <c r="B3402" s="3" t="s">
        <v>5061</v>
      </c>
      <c r="C3402" t="s">
        <v>5390</v>
      </c>
      <c r="D3402" s="5" t="s">
        <v>5714</v>
      </c>
      <c r="E3402" t="s">
        <v>6585</v>
      </c>
      <c r="F3402" t="s">
        <v>7131</v>
      </c>
      <c r="G3402" t="s">
        <v>7138</v>
      </c>
      <c r="H3402" t="s">
        <v>7152</v>
      </c>
      <c r="I3402" t="s">
        <v>7153</v>
      </c>
      <c r="J3402" s="11">
        <v>3</v>
      </c>
      <c r="K3402" s="9">
        <v>5.5</v>
      </c>
      <c r="L3402">
        <v>5</v>
      </c>
      <c r="M3402" s="7">
        <v>15.67</v>
      </c>
      <c r="N3402" t="s">
        <v>7156</v>
      </c>
      <c r="O3402" t="s">
        <v>7163</v>
      </c>
      <c r="P3402" t="s">
        <v>7170</v>
      </c>
      <c r="Q3402" s="9">
        <v>4.0999999999999996</v>
      </c>
      <c r="R3402" t="s">
        <v>7172</v>
      </c>
      <c r="S3402" t="s">
        <v>7176</v>
      </c>
      <c r="T3402">
        <v>36</v>
      </c>
      <c r="U3402" t="str">
        <f>TEXT(CoffeeData[[#This Row],[Date]],"mmm")</f>
        <v>Nov</v>
      </c>
      <c r="V3402" t="str">
        <f>TEXT(CoffeeData[[#This Row],[Date]],"dddd")</f>
        <v>Monday</v>
      </c>
    </row>
    <row r="3403" spans="1:22" x14ac:dyDescent="0.3">
      <c r="A3403" t="s">
        <v>3421</v>
      </c>
      <c r="B3403" s="3" t="s">
        <v>5094</v>
      </c>
      <c r="C3403" t="s">
        <v>5389</v>
      </c>
      <c r="D3403" s="5" t="s">
        <v>5664</v>
      </c>
      <c r="E3403" t="s">
        <v>6344</v>
      </c>
      <c r="F3403" t="s">
        <v>7130</v>
      </c>
      <c r="G3403" t="s">
        <v>7140</v>
      </c>
      <c r="H3403" t="s">
        <v>7150</v>
      </c>
      <c r="I3403" t="s">
        <v>7155</v>
      </c>
      <c r="J3403" s="11">
        <v>3</v>
      </c>
      <c r="K3403" s="9">
        <v>2</v>
      </c>
      <c r="L3403">
        <v>5</v>
      </c>
      <c r="M3403" s="7">
        <v>5.7</v>
      </c>
      <c r="N3403" t="s">
        <v>7158</v>
      </c>
      <c r="O3403" t="s">
        <v>7162</v>
      </c>
      <c r="P3403" t="s">
        <v>7167</v>
      </c>
      <c r="Q3403" s="9">
        <v>3.5</v>
      </c>
      <c r="R3403" t="s">
        <v>7173</v>
      </c>
      <c r="S3403" t="s">
        <v>7176</v>
      </c>
      <c r="T3403">
        <v>35</v>
      </c>
      <c r="U3403" t="str">
        <f>TEXT(CoffeeData[[#This Row],[Date]],"mmm")</f>
        <v>Dec</v>
      </c>
      <c r="V3403" t="str">
        <f>TEXT(CoffeeData[[#This Row],[Date]],"dddd")</f>
        <v>Thursday</v>
      </c>
    </row>
    <row r="3404" spans="1:22" x14ac:dyDescent="0.3">
      <c r="A3404" t="s">
        <v>3422</v>
      </c>
      <c r="B3404" s="3" t="s">
        <v>5194</v>
      </c>
      <c r="C3404" t="s">
        <v>5386</v>
      </c>
      <c r="D3404" s="5" t="s">
        <v>6197</v>
      </c>
      <c r="E3404" t="s">
        <v>6713</v>
      </c>
      <c r="F3404" t="s">
        <v>7129</v>
      </c>
      <c r="G3404" t="s">
        <v>7133</v>
      </c>
      <c r="H3404" t="s">
        <v>7149</v>
      </c>
      <c r="I3404" t="s">
        <v>7155</v>
      </c>
      <c r="J3404" s="11">
        <v>2</v>
      </c>
      <c r="K3404" s="9">
        <v>2.5</v>
      </c>
      <c r="L3404">
        <v>15</v>
      </c>
      <c r="M3404" s="7">
        <v>4.25</v>
      </c>
      <c r="N3404" t="s">
        <v>7157</v>
      </c>
      <c r="O3404" t="s">
        <v>7161</v>
      </c>
      <c r="P3404" t="s">
        <v>7167</v>
      </c>
      <c r="Q3404" s="9">
        <v>5</v>
      </c>
      <c r="R3404" t="s">
        <v>7173</v>
      </c>
      <c r="S3404" t="s">
        <v>7174</v>
      </c>
      <c r="T3404">
        <v>37</v>
      </c>
      <c r="U3404" t="str">
        <f>TEXT(CoffeeData[[#This Row],[Date]],"mmm")</f>
        <v>Jan</v>
      </c>
      <c r="V3404" t="str">
        <f>TEXT(CoffeeData[[#This Row],[Date]],"dddd")</f>
        <v>Sunday</v>
      </c>
    </row>
    <row r="3405" spans="1:22" x14ac:dyDescent="0.3">
      <c r="A3405" t="s">
        <v>3423</v>
      </c>
      <c r="B3405" s="3" t="s">
        <v>5341</v>
      </c>
      <c r="C3405" t="s">
        <v>5391</v>
      </c>
      <c r="D3405" s="5" t="s">
        <v>6123</v>
      </c>
      <c r="E3405" t="s">
        <v>7000</v>
      </c>
      <c r="F3405" t="s">
        <v>7130</v>
      </c>
      <c r="G3405" t="s">
        <v>7145</v>
      </c>
      <c r="H3405" t="s">
        <v>7148</v>
      </c>
      <c r="I3405" t="s">
        <v>7153</v>
      </c>
      <c r="J3405" s="11">
        <v>3</v>
      </c>
      <c r="K3405" s="9">
        <v>2</v>
      </c>
      <c r="L3405">
        <v>5</v>
      </c>
      <c r="M3405" s="7">
        <v>5.7</v>
      </c>
      <c r="N3405" t="s">
        <v>7158</v>
      </c>
      <c r="O3405" t="s">
        <v>7159</v>
      </c>
      <c r="P3405" t="s">
        <v>7165</v>
      </c>
      <c r="Q3405" s="9">
        <v>4.2</v>
      </c>
      <c r="R3405" t="s">
        <v>7171</v>
      </c>
      <c r="S3405" t="s">
        <v>7176</v>
      </c>
      <c r="T3405">
        <v>34</v>
      </c>
      <c r="U3405" t="str">
        <f>TEXT(CoffeeData[[#This Row],[Date]],"mmm")</f>
        <v>Mar</v>
      </c>
      <c r="V3405" t="str">
        <f>TEXT(CoffeeData[[#This Row],[Date]],"dddd")</f>
        <v>Friday</v>
      </c>
    </row>
    <row r="3406" spans="1:22" x14ac:dyDescent="0.3">
      <c r="A3406" t="s">
        <v>3424</v>
      </c>
      <c r="B3406" s="3" t="s">
        <v>5054</v>
      </c>
      <c r="C3406" t="s">
        <v>5388</v>
      </c>
      <c r="D3406" s="5" t="s">
        <v>6134</v>
      </c>
      <c r="E3406" t="s">
        <v>6825</v>
      </c>
      <c r="F3406" t="s">
        <v>7129</v>
      </c>
      <c r="G3406" t="s">
        <v>7137</v>
      </c>
      <c r="H3406" t="s">
        <v>7150</v>
      </c>
      <c r="I3406" t="s">
        <v>7153</v>
      </c>
      <c r="J3406" s="11">
        <v>4</v>
      </c>
      <c r="K3406" s="9">
        <v>3</v>
      </c>
      <c r="L3406">
        <v>15</v>
      </c>
      <c r="M3406" s="7">
        <v>10.199999999999999</v>
      </c>
      <c r="N3406" t="s">
        <v>7156</v>
      </c>
      <c r="O3406" t="s">
        <v>7162</v>
      </c>
      <c r="P3406" t="s">
        <v>7167</v>
      </c>
      <c r="Q3406" s="9">
        <v>4.5</v>
      </c>
      <c r="R3406" t="s">
        <v>7171</v>
      </c>
      <c r="S3406" t="s">
        <v>7176</v>
      </c>
      <c r="T3406">
        <v>41</v>
      </c>
      <c r="U3406" t="str">
        <f>TEXT(CoffeeData[[#This Row],[Date]],"mmm")</f>
        <v>Dec</v>
      </c>
      <c r="V3406" t="str">
        <f>TEXT(CoffeeData[[#This Row],[Date]],"dddd")</f>
        <v>Wednesday</v>
      </c>
    </row>
    <row r="3407" spans="1:22" x14ac:dyDescent="0.3">
      <c r="A3407" t="s">
        <v>3425</v>
      </c>
      <c r="B3407" s="3" t="s">
        <v>5129</v>
      </c>
      <c r="C3407" t="s">
        <v>5391</v>
      </c>
      <c r="D3407" s="5" t="s">
        <v>6120</v>
      </c>
      <c r="E3407" t="s">
        <v>6637</v>
      </c>
      <c r="F3407" t="s">
        <v>7130</v>
      </c>
      <c r="G3407" t="s">
        <v>7132</v>
      </c>
      <c r="H3407" t="s">
        <v>7148</v>
      </c>
      <c r="I3407" t="s">
        <v>7153</v>
      </c>
      <c r="J3407" s="11">
        <v>1</v>
      </c>
      <c r="K3407" s="9">
        <v>2.5</v>
      </c>
      <c r="L3407">
        <v>15</v>
      </c>
      <c r="M3407" s="7">
        <v>2.12</v>
      </c>
      <c r="N3407" t="s">
        <v>7158</v>
      </c>
      <c r="O3407" t="s">
        <v>7159</v>
      </c>
      <c r="P3407" t="s">
        <v>7166</v>
      </c>
      <c r="Q3407" s="9">
        <v>4</v>
      </c>
      <c r="R3407" t="s">
        <v>7171</v>
      </c>
      <c r="S3407" t="s">
        <v>7175</v>
      </c>
      <c r="T3407">
        <v>37</v>
      </c>
      <c r="U3407" t="str">
        <f>TEXT(CoffeeData[[#This Row],[Date]],"mmm")</f>
        <v>Dec</v>
      </c>
      <c r="V3407" t="str">
        <f>TEXT(CoffeeData[[#This Row],[Date]],"dddd")</f>
        <v>Friday</v>
      </c>
    </row>
    <row r="3408" spans="1:22" x14ac:dyDescent="0.3">
      <c r="A3408" t="s">
        <v>3426</v>
      </c>
      <c r="B3408" s="3" t="s">
        <v>5053</v>
      </c>
      <c r="C3408" t="s">
        <v>5390</v>
      </c>
      <c r="D3408" s="5" t="s">
        <v>5507</v>
      </c>
      <c r="E3408" t="s">
        <v>6317</v>
      </c>
      <c r="F3408" t="s">
        <v>7131</v>
      </c>
      <c r="G3408" t="s">
        <v>7139</v>
      </c>
      <c r="H3408" t="s">
        <v>7148</v>
      </c>
      <c r="I3408" t="s">
        <v>7155</v>
      </c>
      <c r="J3408" s="11">
        <v>1</v>
      </c>
      <c r="K3408" s="9">
        <v>3</v>
      </c>
      <c r="L3408">
        <v>15</v>
      </c>
      <c r="M3408" s="7">
        <v>2.5499999999999998</v>
      </c>
      <c r="N3408" t="s">
        <v>7156</v>
      </c>
      <c r="O3408" t="s">
        <v>7163</v>
      </c>
      <c r="P3408" t="s">
        <v>7169</v>
      </c>
      <c r="Q3408" s="9">
        <v>4.2</v>
      </c>
      <c r="R3408" t="s">
        <v>7173</v>
      </c>
      <c r="S3408" t="s">
        <v>7175</v>
      </c>
      <c r="T3408">
        <v>30</v>
      </c>
      <c r="U3408" t="str">
        <f>TEXT(CoffeeData[[#This Row],[Date]],"mmm")</f>
        <v>Nov</v>
      </c>
      <c r="V3408" t="str">
        <f>TEXT(CoffeeData[[#This Row],[Date]],"dddd")</f>
        <v>Monday</v>
      </c>
    </row>
    <row r="3409" spans="1:22" x14ac:dyDescent="0.3">
      <c r="A3409" t="s">
        <v>3427</v>
      </c>
      <c r="B3409" s="3" t="s">
        <v>5241</v>
      </c>
      <c r="C3409" t="s">
        <v>5391</v>
      </c>
      <c r="D3409" s="5" t="s">
        <v>5601</v>
      </c>
      <c r="E3409" t="s">
        <v>6748</v>
      </c>
      <c r="F3409" t="s">
        <v>7131</v>
      </c>
      <c r="G3409" t="s">
        <v>7145</v>
      </c>
      <c r="H3409" t="s">
        <v>7148</v>
      </c>
      <c r="I3409" t="s">
        <v>7153</v>
      </c>
      <c r="J3409" s="11">
        <v>4</v>
      </c>
      <c r="K3409" s="9">
        <v>2</v>
      </c>
      <c r="L3409">
        <v>0</v>
      </c>
      <c r="M3409" s="7">
        <v>8</v>
      </c>
      <c r="N3409" t="s">
        <v>7156</v>
      </c>
      <c r="O3409" t="s">
        <v>7161</v>
      </c>
      <c r="P3409" t="s">
        <v>7168</v>
      </c>
      <c r="Q3409" s="9">
        <v>3.3</v>
      </c>
      <c r="R3409" t="s">
        <v>7171</v>
      </c>
      <c r="S3409" t="s">
        <v>7174</v>
      </c>
      <c r="T3409">
        <v>27</v>
      </c>
      <c r="U3409" t="str">
        <f>TEXT(CoffeeData[[#This Row],[Date]],"mmm")</f>
        <v>May</v>
      </c>
      <c r="V3409" t="str">
        <f>TEXT(CoffeeData[[#This Row],[Date]],"dddd")</f>
        <v>Friday</v>
      </c>
    </row>
    <row r="3410" spans="1:22" x14ac:dyDescent="0.3">
      <c r="A3410" t="s">
        <v>3428</v>
      </c>
      <c r="B3410" s="3" t="s">
        <v>5230</v>
      </c>
      <c r="C3410" t="s">
        <v>5389</v>
      </c>
      <c r="D3410" s="5" t="s">
        <v>5611</v>
      </c>
      <c r="E3410" t="s">
        <v>6822</v>
      </c>
      <c r="F3410" t="s">
        <v>7131</v>
      </c>
      <c r="G3410" t="s">
        <v>7141</v>
      </c>
      <c r="H3410" t="s">
        <v>7149</v>
      </c>
      <c r="I3410" t="s">
        <v>7153</v>
      </c>
      <c r="J3410" s="11">
        <v>1</v>
      </c>
      <c r="K3410" s="9">
        <v>3</v>
      </c>
      <c r="L3410">
        <v>10</v>
      </c>
      <c r="M3410" s="7">
        <v>2.7</v>
      </c>
      <c r="N3410" t="s">
        <v>7157</v>
      </c>
      <c r="O3410" t="s">
        <v>7163</v>
      </c>
      <c r="P3410" t="s">
        <v>7169</v>
      </c>
      <c r="Q3410" s="9">
        <v>3.9</v>
      </c>
      <c r="R3410" t="s">
        <v>7172</v>
      </c>
      <c r="S3410" t="s">
        <v>7175</v>
      </c>
      <c r="T3410">
        <v>39</v>
      </c>
      <c r="U3410" t="str">
        <f>TEXT(CoffeeData[[#This Row],[Date]],"mmm")</f>
        <v>Dec</v>
      </c>
      <c r="V3410" t="str">
        <f>TEXT(CoffeeData[[#This Row],[Date]],"dddd")</f>
        <v>Thursday</v>
      </c>
    </row>
    <row r="3411" spans="1:22" x14ac:dyDescent="0.3">
      <c r="A3411" t="s">
        <v>3429</v>
      </c>
      <c r="B3411" s="3" t="s">
        <v>5274</v>
      </c>
      <c r="C3411" t="s">
        <v>5391</v>
      </c>
      <c r="D3411" s="5" t="s">
        <v>5601</v>
      </c>
      <c r="E3411" t="s">
        <v>6584</v>
      </c>
      <c r="F3411" t="s">
        <v>7130</v>
      </c>
      <c r="G3411" t="s">
        <v>7142</v>
      </c>
      <c r="H3411" t="s">
        <v>7152</v>
      </c>
      <c r="I3411" t="s">
        <v>7155</v>
      </c>
      <c r="J3411" s="11">
        <v>2</v>
      </c>
      <c r="K3411" s="9">
        <v>4.5</v>
      </c>
      <c r="L3411">
        <v>10</v>
      </c>
      <c r="M3411" s="7">
        <v>8.1</v>
      </c>
      <c r="N3411" t="s">
        <v>7157</v>
      </c>
      <c r="O3411" t="s">
        <v>7159</v>
      </c>
      <c r="P3411" t="s">
        <v>7164</v>
      </c>
      <c r="Q3411" s="9">
        <v>3.4</v>
      </c>
      <c r="R3411" t="s">
        <v>7172</v>
      </c>
      <c r="S3411" t="s">
        <v>7174</v>
      </c>
      <c r="T3411">
        <v>27</v>
      </c>
      <c r="U3411" t="str">
        <f>TEXT(CoffeeData[[#This Row],[Date]],"mmm")</f>
        <v>Sep</v>
      </c>
      <c r="V3411" t="str">
        <f>TEXT(CoffeeData[[#This Row],[Date]],"dddd")</f>
        <v>Friday</v>
      </c>
    </row>
    <row r="3412" spans="1:22" x14ac:dyDescent="0.3">
      <c r="A3412" t="s">
        <v>3430</v>
      </c>
      <c r="B3412" s="3" t="s">
        <v>5281</v>
      </c>
      <c r="C3412" t="s">
        <v>5387</v>
      </c>
      <c r="D3412" s="5" t="s">
        <v>5744</v>
      </c>
      <c r="E3412" t="s">
        <v>6563</v>
      </c>
      <c r="F3412" t="s">
        <v>7131</v>
      </c>
      <c r="G3412" t="s">
        <v>7145</v>
      </c>
      <c r="H3412" t="s">
        <v>7148</v>
      </c>
      <c r="I3412" t="s">
        <v>7155</v>
      </c>
      <c r="J3412" s="11">
        <v>3</v>
      </c>
      <c r="K3412" s="9">
        <v>2</v>
      </c>
      <c r="L3412">
        <v>15</v>
      </c>
      <c r="M3412" s="7">
        <v>5.0999999999999996</v>
      </c>
      <c r="N3412" t="s">
        <v>7158</v>
      </c>
      <c r="O3412" t="s">
        <v>7163</v>
      </c>
      <c r="P3412" t="s">
        <v>7169</v>
      </c>
      <c r="Q3412" s="9">
        <v>4.9000000000000004</v>
      </c>
      <c r="R3412" t="s">
        <v>7172</v>
      </c>
      <c r="S3412" t="s">
        <v>7174</v>
      </c>
      <c r="T3412">
        <v>26</v>
      </c>
      <c r="U3412" t="str">
        <f>TEXT(CoffeeData[[#This Row],[Date]],"mmm")</f>
        <v>Jan</v>
      </c>
      <c r="V3412" t="str">
        <f>TEXT(CoffeeData[[#This Row],[Date]],"dddd")</f>
        <v>Tuesday</v>
      </c>
    </row>
    <row r="3413" spans="1:22" x14ac:dyDescent="0.3">
      <c r="A3413" t="s">
        <v>3431</v>
      </c>
      <c r="B3413" s="3" t="s">
        <v>5262</v>
      </c>
      <c r="C3413" t="s">
        <v>5385</v>
      </c>
      <c r="D3413" s="5" t="s">
        <v>6121</v>
      </c>
      <c r="E3413" t="s">
        <v>6982</v>
      </c>
      <c r="F3413" t="s">
        <v>7129</v>
      </c>
      <c r="G3413" t="s">
        <v>7135</v>
      </c>
      <c r="H3413" t="s">
        <v>7149</v>
      </c>
      <c r="I3413" t="s">
        <v>7155</v>
      </c>
      <c r="J3413" s="11">
        <v>4</v>
      </c>
      <c r="K3413" s="9">
        <v>4</v>
      </c>
      <c r="L3413">
        <v>5</v>
      </c>
      <c r="M3413" s="7">
        <v>15.2</v>
      </c>
      <c r="N3413" t="s">
        <v>7157</v>
      </c>
      <c r="O3413" t="s">
        <v>7160</v>
      </c>
      <c r="P3413" t="s">
        <v>7165</v>
      </c>
      <c r="Q3413" s="9">
        <v>3.8</v>
      </c>
      <c r="R3413" t="s">
        <v>7172</v>
      </c>
      <c r="S3413" t="s">
        <v>7175</v>
      </c>
      <c r="T3413">
        <v>25</v>
      </c>
      <c r="U3413" t="str">
        <f>TEXT(CoffeeData[[#This Row],[Date]],"mmm")</f>
        <v>Dec</v>
      </c>
      <c r="V3413" t="str">
        <f>TEXT(CoffeeData[[#This Row],[Date]],"dddd")</f>
        <v>Saturday</v>
      </c>
    </row>
    <row r="3414" spans="1:22" x14ac:dyDescent="0.3">
      <c r="A3414" t="s">
        <v>3432</v>
      </c>
      <c r="B3414" s="3" t="s">
        <v>5259</v>
      </c>
      <c r="C3414" t="s">
        <v>5389</v>
      </c>
      <c r="D3414" s="5" t="s">
        <v>5670</v>
      </c>
      <c r="E3414" t="s">
        <v>6877</v>
      </c>
      <c r="F3414" t="s">
        <v>7129</v>
      </c>
      <c r="G3414" t="s">
        <v>7136</v>
      </c>
      <c r="H3414" t="s">
        <v>7151</v>
      </c>
      <c r="I3414" t="s">
        <v>7155</v>
      </c>
      <c r="J3414" s="11">
        <v>2</v>
      </c>
      <c r="K3414" s="9">
        <v>4</v>
      </c>
      <c r="L3414">
        <v>5</v>
      </c>
      <c r="M3414" s="7">
        <v>7.6</v>
      </c>
      <c r="N3414" t="s">
        <v>7157</v>
      </c>
      <c r="O3414" t="s">
        <v>7159</v>
      </c>
      <c r="P3414" t="s">
        <v>7169</v>
      </c>
      <c r="Q3414" s="9">
        <v>4</v>
      </c>
      <c r="R3414" t="s">
        <v>7173</v>
      </c>
      <c r="S3414" t="s">
        <v>7176</v>
      </c>
      <c r="T3414">
        <v>27</v>
      </c>
      <c r="U3414" t="str">
        <f>TEXT(CoffeeData[[#This Row],[Date]],"mmm")</f>
        <v>Apr</v>
      </c>
      <c r="V3414" t="str">
        <f>TEXT(CoffeeData[[#This Row],[Date]],"dddd")</f>
        <v>Thursday</v>
      </c>
    </row>
    <row r="3415" spans="1:22" x14ac:dyDescent="0.3">
      <c r="A3415" t="s">
        <v>3433</v>
      </c>
      <c r="B3415" s="3" t="s">
        <v>5313</v>
      </c>
      <c r="C3415" t="s">
        <v>5388</v>
      </c>
      <c r="D3415" s="5" t="s">
        <v>6135</v>
      </c>
      <c r="E3415" t="s">
        <v>6393</v>
      </c>
      <c r="F3415" t="s">
        <v>7130</v>
      </c>
      <c r="G3415" t="s">
        <v>7139</v>
      </c>
      <c r="H3415" t="s">
        <v>7148</v>
      </c>
      <c r="I3415" t="s">
        <v>7155</v>
      </c>
      <c r="J3415" s="11">
        <v>2</v>
      </c>
      <c r="K3415" s="9">
        <v>3</v>
      </c>
      <c r="L3415">
        <v>5</v>
      </c>
      <c r="M3415" s="7">
        <v>5.7</v>
      </c>
      <c r="N3415" t="s">
        <v>7157</v>
      </c>
      <c r="O3415" t="s">
        <v>7159</v>
      </c>
      <c r="P3415" t="s">
        <v>7169</v>
      </c>
      <c r="Q3415" s="9">
        <v>4.2</v>
      </c>
      <c r="R3415" t="s">
        <v>7172</v>
      </c>
      <c r="S3415" t="s">
        <v>7174</v>
      </c>
      <c r="T3415">
        <v>33</v>
      </c>
      <c r="U3415" t="str">
        <f>TEXT(CoffeeData[[#This Row],[Date]],"mmm")</f>
        <v>Jan</v>
      </c>
      <c r="V3415" t="str">
        <f>TEXT(CoffeeData[[#This Row],[Date]],"dddd")</f>
        <v>Wednesday</v>
      </c>
    </row>
    <row r="3416" spans="1:22" x14ac:dyDescent="0.3">
      <c r="A3416" t="s">
        <v>3434</v>
      </c>
      <c r="B3416" s="3" t="s">
        <v>5298</v>
      </c>
      <c r="C3416" t="s">
        <v>5390</v>
      </c>
      <c r="D3416" s="5" t="s">
        <v>6047</v>
      </c>
      <c r="E3416" t="s">
        <v>6388</v>
      </c>
      <c r="F3416" t="s">
        <v>7129</v>
      </c>
      <c r="G3416" t="s">
        <v>7135</v>
      </c>
      <c r="H3416" t="s">
        <v>7149</v>
      </c>
      <c r="I3416" t="s">
        <v>7154</v>
      </c>
      <c r="J3416" s="11">
        <v>2</v>
      </c>
      <c r="K3416" s="9">
        <v>4</v>
      </c>
      <c r="L3416">
        <v>15</v>
      </c>
      <c r="M3416" s="7">
        <v>6.8</v>
      </c>
      <c r="N3416" t="s">
        <v>7158</v>
      </c>
      <c r="O3416" t="s">
        <v>7159</v>
      </c>
      <c r="P3416" t="s">
        <v>7170</v>
      </c>
      <c r="Q3416" s="9">
        <v>3.9</v>
      </c>
      <c r="R3416" t="s">
        <v>7171</v>
      </c>
      <c r="S3416" t="s">
        <v>7174</v>
      </c>
      <c r="T3416">
        <v>45</v>
      </c>
      <c r="U3416" t="str">
        <f>TEXT(CoffeeData[[#This Row],[Date]],"mmm")</f>
        <v>Jan</v>
      </c>
      <c r="V3416" t="str">
        <f>TEXT(CoffeeData[[#This Row],[Date]],"dddd")</f>
        <v>Monday</v>
      </c>
    </row>
    <row r="3417" spans="1:22" x14ac:dyDescent="0.3">
      <c r="A3417" t="s">
        <v>3435</v>
      </c>
      <c r="B3417" s="3" t="s">
        <v>5184</v>
      </c>
      <c r="C3417" t="s">
        <v>5386</v>
      </c>
      <c r="D3417" s="5" t="s">
        <v>5579</v>
      </c>
      <c r="E3417" t="s">
        <v>6579</v>
      </c>
      <c r="F3417" t="s">
        <v>7129</v>
      </c>
      <c r="G3417" t="s">
        <v>7137</v>
      </c>
      <c r="H3417" t="s">
        <v>7150</v>
      </c>
      <c r="I3417" t="s">
        <v>7154</v>
      </c>
      <c r="J3417" s="11">
        <v>3</v>
      </c>
      <c r="K3417" s="9">
        <v>3</v>
      </c>
      <c r="L3417">
        <v>0</v>
      </c>
      <c r="M3417" s="7">
        <v>9</v>
      </c>
      <c r="N3417" t="s">
        <v>7158</v>
      </c>
      <c r="O3417" t="s">
        <v>7162</v>
      </c>
      <c r="P3417" t="s">
        <v>7169</v>
      </c>
      <c r="Q3417" s="9">
        <v>3.2</v>
      </c>
      <c r="R3417" t="s">
        <v>7173</v>
      </c>
      <c r="S3417" t="s">
        <v>7176</v>
      </c>
      <c r="T3417">
        <v>26</v>
      </c>
      <c r="U3417" t="str">
        <f>TEXT(CoffeeData[[#This Row],[Date]],"mmm")</f>
        <v>Jun</v>
      </c>
      <c r="V3417" t="str">
        <f>TEXT(CoffeeData[[#This Row],[Date]],"dddd")</f>
        <v>Sunday</v>
      </c>
    </row>
    <row r="3418" spans="1:22" x14ac:dyDescent="0.3">
      <c r="A3418" t="s">
        <v>3436</v>
      </c>
      <c r="B3418" s="3" t="s">
        <v>5215</v>
      </c>
      <c r="C3418" t="s">
        <v>5387</v>
      </c>
      <c r="D3418" s="5" t="s">
        <v>5485</v>
      </c>
      <c r="E3418" t="s">
        <v>6317</v>
      </c>
      <c r="F3418" t="s">
        <v>7130</v>
      </c>
      <c r="G3418" t="s">
        <v>7135</v>
      </c>
      <c r="H3418" t="s">
        <v>7149</v>
      </c>
      <c r="I3418" t="s">
        <v>7154</v>
      </c>
      <c r="J3418" s="11">
        <v>3</v>
      </c>
      <c r="K3418" s="9">
        <v>4</v>
      </c>
      <c r="L3418">
        <v>5</v>
      </c>
      <c r="M3418" s="7">
        <v>11.4</v>
      </c>
      <c r="N3418" t="s">
        <v>7157</v>
      </c>
      <c r="O3418" t="s">
        <v>7161</v>
      </c>
      <c r="P3418" t="s">
        <v>7167</v>
      </c>
      <c r="Q3418" s="9">
        <v>4.0999999999999996</v>
      </c>
      <c r="R3418" t="s">
        <v>7171</v>
      </c>
      <c r="S3418" t="s">
        <v>7176</v>
      </c>
      <c r="T3418">
        <v>38</v>
      </c>
      <c r="U3418" t="str">
        <f>TEXT(CoffeeData[[#This Row],[Date]],"mmm")</f>
        <v>Jun</v>
      </c>
      <c r="V3418" t="str">
        <f>TEXT(CoffeeData[[#This Row],[Date]],"dddd")</f>
        <v>Tuesday</v>
      </c>
    </row>
    <row r="3419" spans="1:22" x14ac:dyDescent="0.3">
      <c r="A3419" t="s">
        <v>3437</v>
      </c>
      <c r="B3419" s="3" t="s">
        <v>5340</v>
      </c>
      <c r="C3419" t="s">
        <v>5387</v>
      </c>
      <c r="D3419" s="5" t="s">
        <v>5432</v>
      </c>
      <c r="E3419" t="s">
        <v>6526</v>
      </c>
      <c r="F3419" t="s">
        <v>7131</v>
      </c>
      <c r="G3419" t="s">
        <v>7142</v>
      </c>
      <c r="H3419" t="s">
        <v>7152</v>
      </c>
      <c r="I3419" t="s">
        <v>7154</v>
      </c>
      <c r="J3419" s="11">
        <v>2</v>
      </c>
      <c r="K3419" s="9">
        <v>4.5</v>
      </c>
      <c r="L3419">
        <v>10</v>
      </c>
      <c r="M3419" s="7">
        <v>8.1</v>
      </c>
      <c r="N3419" t="s">
        <v>7158</v>
      </c>
      <c r="O3419" t="s">
        <v>7159</v>
      </c>
      <c r="P3419" t="s">
        <v>7165</v>
      </c>
      <c r="Q3419" s="9">
        <v>3.9</v>
      </c>
      <c r="R3419" t="s">
        <v>7172</v>
      </c>
      <c r="S3419" t="s">
        <v>7175</v>
      </c>
      <c r="T3419">
        <v>41</v>
      </c>
      <c r="U3419" t="str">
        <f>TEXT(CoffeeData[[#This Row],[Date]],"mmm")</f>
        <v>Jan</v>
      </c>
      <c r="V3419" t="str">
        <f>TEXT(CoffeeData[[#This Row],[Date]],"dddd")</f>
        <v>Tuesday</v>
      </c>
    </row>
    <row r="3420" spans="1:22" x14ac:dyDescent="0.3">
      <c r="A3420" t="s">
        <v>3438</v>
      </c>
      <c r="B3420" s="3" t="s">
        <v>5119</v>
      </c>
      <c r="C3420" t="s">
        <v>5388</v>
      </c>
      <c r="D3420" s="5" t="s">
        <v>6088</v>
      </c>
      <c r="E3420" t="s">
        <v>6938</v>
      </c>
      <c r="F3420" t="s">
        <v>7131</v>
      </c>
      <c r="G3420" t="s">
        <v>7145</v>
      </c>
      <c r="H3420" t="s">
        <v>7148</v>
      </c>
      <c r="I3420" t="s">
        <v>7155</v>
      </c>
      <c r="J3420" s="11">
        <v>4</v>
      </c>
      <c r="K3420" s="9">
        <v>2</v>
      </c>
      <c r="L3420">
        <v>0</v>
      </c>
      <c r="M3420" s="7">
        <v>8</v>
      </c>
      <c r="N3420" t="s">
        <v>7158</v>
      </c>
      <c r="O3420" t="s">
        <v>7163</v>
      </c>
      <c r="P3420" t="s">
        <v>7166</v>
      </c>
      <c r="Q3420" s="9">
        <v>3.6</v>
      </c>
      <c r="R3420" t="s">
        <v>7171</v>
      </c>
      <c r="S3420" t="s">
        <v>7174</v>
      </c>
      <c r="T3420">
        <v>43</v>
      </c>
      <c r="U3420" t="str">
        <f>TEXT(CoffeeData[[#This Row],[Date]],"mmm")</f>
        <v>Jun</v>
      </c>
      <c r="V3420" t="str">
        <f>TEXT(CoffeeData[[#This Row],[Date]],"dddd")</f>
        <v>Wednesday</v>
      </c>
    </row>
    <row r="3421" spans="1:22" x14ac:dyDescent="0.3">
      <c r="A3421" t="s">
        <v>3439</v>
      </c>
      <c r="B3421" s="3" t="s">
        <v>5350</v>
      </c>
      <c r="C3421" t="s">
        <v>5387</v>
      </c>
      <c r="D3421" s="5" t="s">
        <v>5876</v>
      </c>
      <c r="E3421" t="s">
        <v>6920</v>
      </c>
      <c r="F3421" t="s">
        <v>7129</v>
      </c>
      <c r="G3421" t="s">
        <v>7138</v>
      </c>
      <c r="H3421" t="s">
        <v>7152</v>
      </c>
      <c r="I3421" t="s">
        <v>7154</v>
      </c>
      <c r="J3421" s="11">
        <v>1</v>
      </c>
      <c r="K3421" s="9">
        <v>5.5</v>
      </c>
      <c r="L3421">
        <v>15</v>
      </c>
      <c r="M3421" s="7">
        <v>4.67</v>
      </c>
      <c r="N3421" t="s">
        <v>7158</v>
      </c>
      <c r="O3421" t="s">
        <v>7160</v>
      </c>
      <c r="P3421" t="s">
        <v>7169</v>
      </c>
      <c r="Q3421" s="9">
        <v>4.8</v>
      </c>
      <c r="R3421" t="s">
        <v>7173</v>
      </c>
      <c r="S3421" t="s">
        <v>7176</v>
      </c>
      <c r="T3421">
        <v>40</v>
      </c>
      <c r="U3421" t="str">
        <f>TEXT(CoffeeData[[#This Row],[Date]],"mmm")</f>
        <v>May</v>
      </c>
      <c r="V3421" t="str">
        <f>TEXT(CoffeeData[[#This Row],[Date]],"dddd")</f>
        <v>Tuesday</v>
      </c>
    </row>
    <row r="3422" spans="1:22" x14ac:dyDescent="0.3">
      <c r="A3422" t="s">
        <v>3440</v>
      </c>
      <c r="B3422" s="3" t="s">
        <v>5173</v>
      </c>
      <c r="C3422" t="s">
        <v>5389</v>
      </c>
      <c r="D3422" s="5" t="s">
        <v>5540</v>
      </c>
      <c r="E3422" t="s">
        <v>6435</v>
      </c>
      <c r="F3422" t="s">
        <v>7130</v>
      </c>
      <c r="G3422" t="s">
        <v>7141</v>
      </c>
      <c r="H3422" t="s">
        <v>7149</v>
      </c>
      <c r="I3422" t="s">
        <v>7154</v>
      </c>
      <c r="J3422" s="11">
        <v>3</v>
      </c>
      <c r="K3422" s="9">
        <v>3</v>
      </c>
      <c r="L3422">
        <v>0</v>
      </c>
      <c r="M3422" s="7">
        <v>9</v>
      </c>
      <c r="N3422" t="s">
        <v>7158</v>
      </c>
      <c r="O3422" t="s">
        <v>7160</v>
      </c>
      <c r="P3422" t="s">
        <v>7164</v>
      </c>
      <c r="Q3422" s="9">
        <v>4.9000000000000004</v>
      </c>
      <c r="R3422" t="s">
        <v>7172</v>
      </c>
      <c r="S3422" t="s">
        <v>7174</v>
      </c>
      <c r="T3422">
        <v>40</v>
      </c>
      <c r="U3422" t="str">
        <f>TEXT(CoffeeData[[#This Row],[Date]],"mmm")</f>
        <v>Sep</v>
      </c>
      <c r="V3422" t="str">
        <f>TEXT(CoffeeData[[#This Row],[Date]],"dddd")</f>
        <v>Thursday</v>
      </c>
    </row>
    <row r="3423" spans="1:22" x14ac:dyDescent="0.3">
      <c r="A3423" t="s">
        <v>3441</v>
      </c>
      <c r="B3423" s="3" t="s">
        <v>5120</v>
      </c>
      <c r="C3423" t="s">
        <v>5390</v>
      </c>
      <c r="D3423" s="5" t="s">
        <v>5861</v>
      </c>
      <c r="E3423" t="s">
        <v>6608</v>
      </c>
      <c r="F3423" t="s">
        <v>7131</v>
      </c>
      <c r="G3423" t="s">
        <v>7145</v>
      </c>
      <c r="H3423" t="s">
        <v>7148</v>
      </c>
      <c r="I3423" t="s">
        <v>7155</v>
      </c>
      <c r="J3423" s="11">
        <v>3</v>
      </c>
      <c r="K3423" s="9">
        <v>2</v>
      </c>
      <c r="L3423">
        <v>0</v>
      </c>
      <c r="M3423" s="7">
        <v>6</v>
      </c>
      <c r="N3423" t="s">
        <v>7156</v>
      </c>
      <c r="O3423" t="s">
        <v>7162</v>
      </c>
      <c r="P3423" t="s">
        <v>7166</v>
      </c>
      <c r="Q3423" s="9">
        <v>4</v>
      </c>
      <c r="R3423" t="s">
        <v>7173</v>
      </c>
      <c r="S3423" t="s">
        <v>7175</v>
      </c>
      <c r="T3423">
        <v>26</v>
      </c>
      <c r="U3423" t="str">
        <f>TEXT(CoffeeData[[#This Row],[Date]],"mmm")</f>
        <v>Dec</v>
      </c>
      <c r="V3423" t="str">
        <f>TEXT(CoffeeData[[#This Row],[Date]],"dddd")</f>
        <v>Monday</v>
      </c>
    </row>
    <row r="3424" spans="1:22" x14ac:dyDescent="0.3">
      <c r="A3424" t="s">
        <v>3442</v>
      </c>
      <c r="B3424" s="3" t="s">
        <v>5350</v>
      </c>
      <c r="C3424" t="s">
        <v>5387</v>
      </c>
      <c r="D3424" s="5" t="s">
        <v>6221</v>
      </c>
      <c r="E3424" t="s">
        <v>6277</v>
      </c>
      <c r="F3424" t="s">
        <v>7130</v>
      </c>
      <c r="G3424" t="s">
        <v>7139</v>
      </c>
      <c r="H3424" t="s">
        <v>7148</v>
      </c>
      <c r="I3424" t="s">
        <v>7155</v>
      </c>
      <c r="J3424" s="11">
        <v>1</v>
      </c>
      <c r="K3424" s="9">
        <v>3</v>
      </c>
      <c r="L3424">
        <v>10</v>
      </c>
      <c r="M3424" s="7">
        <v>2.7</v>
      </c>
      <c r="N3424" t="s">
        <v>7156</v>
      </c>
      <c r="O3424" t="s">
        <v>7159</v>
      </c>
      <c r="P3424" t="s">
        <v>7166</v>
      </c>
      <c r="Q3424" s="9">
        <v>4.9000000000000004</v>
      </c>
      <c r="R3424" t="s">
        <v>7171</v>
      </c>
      <c r="S3424" t="s">
        <v>7174</v>
      </c>
      <c r="T3424">
        <v>37</v>
      </c>
      <c r="U3424" t="str">
        <f>TEXT(CoffeeData[[#This Row],[Date]],"mmm")</f>
        <v>May</v>
      </c>
      <c r="V3424" t="str">
        <f>TEXT(CoffeeData[[#This Row],[Date]],"dddd")</f>
        <v>Tuesday</v>
      </c>
    </row>
    <row r="3425" spans="1:22" x14ac:dyDescent="0.3">
      <c r="A3425" t="s">
        <v>3443</v>
      </c>
      <c r="B3425" s="3" t="s">
        <v>5257</v>
      </c>
      <c r="C3425" t="s">
        <v>5390</v>
      </c>
      <c r="D3425" s="5" t="s">
        <v>5449</v>
      </c>
      <c r="E3425" t="s">
        <v>6513</v>
      </c>
      <c r="F3425" t="s">
        <v>7130</v>
      </c>
      <c r="G3425" t="s">
        <v>7133</v>
      </c>
      <c r="H3425" t="s">
        <v>7149</v>
      </c>
      <c r="I3425" t="s">
        <v>7154</v>
      </c>
      <c r="J3425" s="11">
        <v>1</v>
      </c>
      <c r="K3425" s="9">
        <v>2.5</v>
      </c>
      <c r="L3425">
        <v>10</v>
      </c>
      <c r="M3425" s="7">
        <v>2.25</v>
      </c>
      <c r="N3425" t="s">
        <v>7157</v>
      </c>
      <c r="O3425" t="s">
        <v>7160</v>
      </c>
      <c r="P3425" t="s">
        <v>7164</v>
      </c>
      <c r="Q3425" s="9">
        <v>4.5999999999999996</v>
      </c>
      <c r="R3425" t="s">
        <v>7172</v>
      </c>
      <c r="S3425" t="s">
        <v>7175</v>
      </c>
      <c r="T3425">
        <v>41</v>
      </c>
      <c r="U3425" t="str">
        <f>TEXT(CoffeeData[[#This Row],[Date]],"mmm")</f>
        <v>Sep</v>
      </c>
      <c r="V3425" t="str">
        <f>TEXT(CoffeeData[[#This Row],[Date]],"dddd")</f>
        <v>Monday</v>
      </c>
    </row>
    <row r="3426" spans="1:22" x14ac:dyDescent="0.3">
      <c r="A3426" t="s">
        <v>3444</v>
      </c>
      <c r="B3426" s="3" t="s">
        <v>5283</v>
      </c>
      <c r="C3426" t="s">
        <v>5390</v>
      </c>
      <c r="D3426" s="5" t="s">
        <v>5991</v>
      </c>
      <c r="E3426" t="s">
        <v>6543</v>
      </c>
      <c r="F3426" t="s">
        <v>7131</v>
      </c>
      <c r="G3426" t="s">
        <v>7140</v>
      </c>
      <c r="H3426" t="s">
        <v>7150</v>
      </c>
      <c r="I3426" t="s">
        <v>7154</v>
      </c>
      <c r="J3426" s="11">
        <v>4</v>
      </c>
      <c r="K3426" s="9">
        <v>2</v>
      </c>
      <c r="L3426">
        <v>10</v>
      </c>
      <c r="M3426" s="7">
        <v>7.2</v>
      </c>
      <c r="N3426" t="s">
        <v>7156</v>
      </c>
      <c r="O3426" t="s">
        <v>7161</v>
      </c>
      <c r="P3426" t="s">
        <v>7165</v>
      </c>
      <c r="Q3426" s="9">
        <v>3.6</v>
      </c>
      <c r="R3426" t="s">
        <v>7171</v>
      </c>
      <c r="S3426" t="s">
        <v>7174</v>
      </c>
      <c r="T3426">
        <v>43</v>
      </c>
      <c r="U3426" t="str">
        <f>TEXT(CoffeeData[[#This Row],[Date]],"mmm")</f>
        <v>Dec</v>
      </c>
      <c r="V3426" t="str">
        <f>TEXT(CoffeeData[[#This Row],[Date]],"dddd")</f>
        <v>Monday</v>
      </c>
    </row>
    <row r="3427" spans="1:22" x14ac:dyDescent="0.3">
      <c r="A3427" t="s">
        <v>3445</v>
      </c>
      <c r="B3427" s="3" t="s">
        <v>5129</v>
      </c>
      <c r="C3427" t="s">
        <v>5391</v>
      </c>
      <c r="D3427" s="5" t="s">
        <v>5802</v>
      </c>
      <c r="E3427" t="s">
        <v>6821</v>
      </c>
      <c r="F3427" t="s">
        <v>7129</v>
      </c>
      <c r="G3427" t="s">
        <v>7139</v>
      </c>
      <c r="H3427" t="s">
        <v>7148</v>
      </c>
      <c r="I3427" t="s">
        <v>7153</v>
      </c>
      <c r="J3427" s="11">
        <v>2</v>
      </c>
      <c r="K3427" s="9">
        <v>3</v>
      </c>
      <c r="L3427">
        <v>15</v>
      </c>
      <c r="M3427" s="7">
        <v>5.0999999999999996</v>
      </c>
      <c r="N3427" t="s">
        <v>7158</v>
      </c>
      <c r="O3427" t="s">
        <v>7159</v>
      </c>
      <c r="P3427" t="s">
        <v>7167</v>
      </c>
      <c r="Q3427" s="9">
        <v>3.2</v>
      </c>
      <c r="R3427" t="s">
        <v>7173</v>
      </c>
      <c r="S3427" t="s">
        <v>7174</v>
      </c>
      <c r="T3427">
        <v>38</v>
      </c>
      <c r="U3427" t="str">
        <f>TEXT(CoffeeData[[#This Row],[Date]],"mmm")</f>
        <v>Dec</v>
      </c>
      <c r="V3427" t="str">
        <f>TEXT(CoffeeData[[#This Row],[Date]],"dddd")</f>
        <v>Friday</v>
      </c>
    </row>
    <row r="3428" spans="1:22" x14ac:dyDescent="0.3">
      <c r="A3428" t="s">
        <v>3446</v>
      </c>
      <c r="B3428" s="3" t="s">
        <v>5180</v>
      </c>
      <c r="C3428" t="s">
        <v>5390</v>
      </c>
      <c r="D3428" s="5" t="s">
        <v>5884</v>
      </c>
      <c r="E3428" t="s">
        <v>6458</v>
      </c>
      <c r="F3428" t="s">
        <v>7131</v>
      </c>
      <c r="G3428" t="s">
        <v>7137</v>
      </c>
      <c r="H3428" t="s">
        <v>7150</v>
      </c>
      <c r="I3428" t="s">
        <v>7155</v>
      </c>
      <c r="J3428" s="11">
        <v>4</v>
      </c>
      <c r="K3428" s="9">
        <v>3</v>
      </c>
      <c r="L3428">
        <v>15</v>
      </c>
      <c r="M3428" s="7">
        <v>10.199999999999999</v>
      </c>
      <c r="N3428" t="s">
        <v>7157</v>
      </c>
      <c r="O3428" t="s">
        <v>7163</v>
      </c>
      <c r="P3428" t="s">
        <v>7167</v>
      </c>
      <c r="Q3428" s="9">
        <v>4.2</v>
      </c>
      <c r="R3428" t="s">
        <v>7173</v>
      </c>
      <c r="S3428" t="s">
        <v>7175</v>
      </c>
      <c r="T3428">
        <v>38</v>
      </c>
      <c r="U3428" t="str">
        <f>TEXT(CoffeeData[[#This Row],[Date]],"mmm")</f>
        <v>Sep</v>
      </c>
      <c r="V3428" t="str">
        <f>TEXT(CoffeeData[[#This Row],[Date]],"dddd")</f>
        <v>Monday</v>
      </c>
    </row>
    <row r="3429" spans="1:22" x14ac:dyDescent="0.3">
      <c r="A3429" t="s">
        <v>3447</v>
      </c>
      <c r="B3429" s="3" t="s">
        <v>5201</v>
      </c>
      <c r="C3429" t="s">
        <v>5391</v>
      </c>
      <c r="D3429" s="5" t="s">
        <v>5673</v>
      </c>
      <c r="E3429" t="s">
        <v>6394</v>
      </c>
      <c r="F3429" t="s">
        <v>7129</v>
      </c>
      <c r="G3429" t="s">
        <v>7145</v>
      </c>
      <c r="H3429" t="s">
        <v>7148</v>
      </c>
      <c r="I3429" t="s">
        <v>7153</v>
      </c>
      <c r="J3429" s="11">
        <v>3</v>
      </c>
      <c r="K3429" s="9">
        <v>2</v>
      </c>
      <c r="L3429">
        <v>15</v>
      </c>
      <c r="M3429" s="7">
        <v>5.0999999999999996</v>
      </c>
      <c r="N3429" t="s">
        <v>7157</v>
      </c>
      <c r="O3429" t="s">
        <v>7161</v>
      </c>
      <c r="P3429" t="s">
        <v>7170</v>
      </c>
      <c r="Q3429" s="9">
        <v>3.1</v>
      </c>
      <c r="R3429" t="s">
        <v>7171</v>
      </c>
      <c r="S3429" t="s">
        <v>7175</v>
      </c>
      <c r="T3429">
        <v>27</v>
      </c>
      <c r="U3429" t="str">
        <f>TEXT(CoffeeData[[#This Row],[Date]],"mmm")</f>
        <v>Feb</v>
      </c>
      <c r="V3429" t="str">
        <f>TEXT(CoffeeData[[#This Row],[Date]],"dddd")</f>
        <v>Friday</v>
      </c>
    </row>
    <row r="3430" spans="1:22" x14ac:dyDescent="0.3">
      <c r="A3430" t="s">
        <v>3448</v>
      </c>
      <c r="B3430" s="3" t="s">
        <v>5074</v>
      </c>
      <c r="C3430" t="s">
        <v>5388</v>
      </c>
      <c r="D3430" s="5" t="s">
        <v>5414</v>
      </c>
      <c r="E3430" t="s">
        <v>6547</v>
      </c>
      <c r="F3430" t="s">
        <v>7131</v>
      </c>
      <c r="G3430" t="s">
        <v>7141</v>
      </c>
      <c r="H3430" t="s">
        <v>7149</v>
      </c>
      <c r="I3430" t="s">
        <v>7153</v>
      </c>
      <c r="J3430" s="11">
        <v>1</v>
      </c>
      <c r="K3430" s="9">
        <v>3</v>
      </c>
      <c r="L3430">
        <v>15</v>
      </c>
      <c r="M3430" s="7">
        <v>2.5499999999999998</v>
      </c>
      <c r="N3430" t="s">
        <v>7158</v>
      </c>
      <c r="O3430" t="s">
        <v>7160</v>
      </c>
      <c r="P3430" t="s">
        <v>7168</v>
      </c>
      <c r="Q3430" s="9">
        <v>3.4</v>
      </c>
      <c r="R3430" t="s">
        <v>7171</v>
      </c>
      <c r="S3430" t="s">
        <v>7175</v>
      </c>
      <c r="T3430">
        <v>39</v>
      </c>
      <c r="U3430" t="str">
        <f>TEXT(CoffeeData[[#This Row],[Date]],"mmm")</f>
        <v>Dec</v>
      </c>
      <c r="V3430" t="str">
        <f>TEXT(CoffeeData[[#This Row],[Date]],"dddd")</f>
        <v>Wednesday</v>
      </c>
    </row>
    <row r="3431" spans="1:22" x14ac:dyDescent="0.3">
      <c r="A3431" t="s">
        <v>3449</v>
      </c>
      <c r="B3431" s="3" t="s">
        <v>5301</v>
      </c>
      <c r="C3431" t="s">
        <v>5386</v>
      </c>
      <c r="D3431" s="5" t="s">
        <v>5689</v>
      </c>
      <c r="E3431" t="s">
        <v>6443</v>
      </c>
      <c r="F3431" t="s">
        <v>7130</v>
      </c>
      <c r="G3431" t="s">
        <v>7138</v>
      </c>
      <c r="H3431" t="s">
        <v>7152</v>
      </c>
      <c r="I3431" t="s">
        <v>7155</v>
      </c>
      <c r="J3431" s="11">
        <v>4</v>
      </c>
      <c r="K3431" s="9">
        <v>5.5</v>
      </c>
      <c r="L3431">
        <v>0</v>
      </c>
      <c r="M3431" s="7">
        <v>22</v>
      </c>
      <c r="N3431" t="s">
        <v>7158</v>
      </c>
      <c r="O3431" t="s">
        <v>7162</v>
      </c>
      <c r="P3431" t="s">
        <v>7165</v>
      </c>
      <c r="Q3431" s="9">
        <v>3.3</v>
      </c>
      <c r="R3431" t="s">
        <v>7172</v>
      </c>
      <c r="S3431" t="s">
        <v>7176</v>
      </c>
      <c r="T3431">
        <v>30</v>
      </c>
      <c r="U3431" t="str">
        <f>TEXT(CoffeeData[[#This Row],[Date]],"mmm")</f>
        <v>Aug</v>
      </c>
      <c r="V3431" t="str">
        <f>TEXT(CoffeeData[[#This Row],[Date]],"dddd")</f>
        <v>Sunday</v>
      </c>
    </row>
    <row r="3432" spans="1:22" x14ac:dyDescent="0.3">
      <c r="A3432" t="s">
        <v>3450</v>
      </c>
      <c r="B3432" s="3" t="s">
        <v>5240</v>
      </c>
      <c r="C3432" t="s">
        <v>5386</v>
      </c>
      <c r="D3432" s="5" t="s">
        <v>5562</v>
      </c>
      <c r="E3432" t="s">
        <v>6403</v>
      </c>
      <c r="F3432" t="s">
        <v>7129</v>
      </c>
      <c r="G3432" t="s">
        <v>7137</v>
      </c>
      <c r="H3432" t="s">
        <v>7150</v>
      </c>
      <c r="I3432" t="s">
        <v>7154</v>
      </c>
      <c r="J3432" s="11">
        <v>3</v>
      </c>
      <c r="K3432" s="9">
        <v>3</v>
      </c>
      <c r="L3432">
        <v>0</v>
      </c>
      <c r="M3432" s="7">
        <v>9</v>
      </c>
      <c r="N3432" t="s">
        <v>7158</v>
      </c>
      <c r="O3432" t="s">
        <v>7161</v>
      </c>
      <c r="P3432" t="s">
        <v>7166</v>
      </c>
      <c r="Q3432" s="9">
        <v>4.9000000000000004</v>
      </c>
      <c r="R3432" t="s">
        <v>7173</v>
      </c>
      <c r="S3432" t="s">
        <v>7174</v>
      </c>
      <c r="T3432">
        <v>36</v>
      </c>
      <c r="U3432" t="str">
        <f>TEXT(CoffeeData[[#This Row],[Date]],"mmm")</f>
        <v>Mar</v>
      </c>
      <c r="V3432" t="str">
        <f>TEXT(CoffeeData[[#This Row],[Date]],"dddd")</f>
        <v>Sunday</v>
      </c>
    </row>
    <row r="3433" spans="1:22" x14ac:dyDescent="0.3">
      <c r="A3433" t="s">
        <v>3451</v>
      </c>
      <c r="B3433" s="3" t="s">
        <v>5341</v>
      </c>
      <c r="C3433" t="s">
        <v>5391</v>
      </c>
      <c r="D3433" s="5" t="s">
        <v>5580</v>
      </c>
      <c r="E3433" t="s">
        <v>6609</v>
      </c>
      <c r="F3433" t="s">
        <v>7129</v>
      </c>
      <c r="G3433" t="s">
        <v>7147</v>
      </c>
      <c r="H3433" t="s">
        <v>7152</v>
      </c>
      <c r="I3433" t="s">
        <v>7154</v>
      </c>
      <c r="J3433" s="11">
        <v>4</v>
      </c>
      <c r="K3433" s="9">
        <v>5</v>
      </c>
      <c r="L3433">
        <v>5</v>
      </c>
      <c r="M3433" s="7">
        <v>19</v>
      </c>
      <c r="N3433" t="s">
        <v>7157</v>
      </c>
      <c r="O3433" t="s">
        <v>7162</v>
      </c>
      <c r="P3433" t="s">
        <v>7165</v>
      </c>
      <c r="Q3433" s="9">
        <v>4.8</v>
      </c>
      <c r="R3433" t="s">
        <v>7171</v>
      </c>
      <c r="S3433" t="s">
        <v>7176</v>
      </c>
      <c r="T3433">
        <v>41</v>
      </c>
      <c r="U3433" t="str">
        <f>TEXT(CoffeeData[[#This Row],[Date]],"mmm")</f>
        <v>Mar</v>
      </c>
      <c r="V3433" t="str">
        <f>TEXT(CoffeeData[[#This Row],[Date]],"dddd")</f>
        <v>Friday</v>
      </c>
    </row>
    <row r="3434" spans="1:22" x14ac:dyDescent="0.3">
      <c r="A3434" t="s">
        <v>3452</v>
      </c>
      <c r="B3434" s="3" t="s">
        <v>5310</v>
      </c>
      <c r="C3434" t="s">
        <v>5391</v>
      </c>
      <c r="D3434" s="5" t="s">
        <v>5407</v>
      </c>
      <c r="E3434" t="s">
        <v>6471</v>
      </c>
      <c r="F3434" t="s">
        <v>7130</v>
      </c>
      <c r="G3434" t="s">
        <v>7140</v>
      </c>
      <c r="H3434" t="s">
        <v>7150</v>
      </c>
      <c r="I3434" t="s">
        <v>7155</v>
      </c>
      <c r="J3434" s="11">
        <v>1</v>
      </c>
      <c r="K3434" s="9">
        <v>2</v>
      </c>
      <c r="L3434">
        <v>10</v>
      </c>
      <c r="M3434" s="7">
        <v>1.8</v>
      </c>
      <c r="N3434" t="s">
        <v>7158</v>
      </c>
      <c r="O3434" t="s">
        <v>7162</v>
      </c>
      <c r="P3434" t="s">
        <v>7167</v>
      </c>
      <c r="Q3434" s="9">
        <v>4.3</v>
      </c>
      <c r="R3434" t="s">
        <v>7171</v>
      </c>
      <c r="S3434" t="s">
        <v>7176</v>
      </c>
      <c r="T3434">
        <v>42</v>
      </c>
      <c r="U3434" t="str">
        <f>TEXT(CoffeeData[[#This Row],[Date]],"mmm")</f>
        <v>Dec</v>
      </c>
      <c r="V3434" t="str">
        <f>TEXT(CoffeeData[[#This Row],[Date]],"dddd")</f>
        <v>Friday</v>
      </c>
    </row>
    <row r="3435" spans="1:22" x14ac:dyDescent="0.3">
      <c r="A3435" t="s">
        <v>3453</v>
      </c>
      <c r="B3435" s="3" t="s">
        <v>5363</v>
      </c>
      <c r="C3435" t="s">
        <v>5389</v>
      </c>
      <c r="D3435" s="5" t="s">
        <v>5582</v>
      </c>
      <c r="E3435" t="s">
        <v>6365</v>
      </c>
      <c r="F3435" t="s">
        <v>7129</v>
      </c>
      <c r="G3435" t="s">
        <v>7140</v>
      </c>
      <c r="H3435" t="s">
        <v>7150</v>
      </c>
      <c r="I3435" t="s">
        <v>7155</v>
      </c>
      <c r="J3435" s="11">
        <v>2</v>
      </c>
      <c r="K3435" s="9">
        <v>2</v>
      </c>
      <c r="L3435">
        <v>15</v>
      </c>
      <c r="M3435" s="7">
        <v>3.4</v>
      </c>
      <c r="N3435" t="s">
        <v>7157</v>
      </c>
      <c r="O3435" t="s">
        <v>7159</v>
      </c>
      <c r="P3435" t="s">
        <v>7164</v>
      </c>
      <c r="Q3435" s="9">
        <v>3.4</v>
      </c>
      <c r="R3435" t="s">
        <v>7172</v>
      </c>
      <c r="S3435" t="s">
        <v>7176</v>
      </c>
      <c r="T3435">
        <v>42</v>
      </c>
      <c r="U3435" t="str">
        <f>TEXT(CoffeeData[[#This Row],[Date]],"mmm")</f>
        <v>Oct</v>
      </c>
      <c r="V3435" t="str">
        <f>TEXT(CoffeeData[[#This Row],[Date]],"dddd")</f>
        <v>Thursday</v>
      </c>
    </row>
    <row r="3436" spans="1:22" x14ac:dyDescent="0.3">
      <c r="A3436" t="s">
        <v>3454</v>
      </c>
      <c r="B3436" s="3" t="s">
        <v>5363</v>
      </c>
      <c r="C3436" t="s">
        <v>5389</v>
      </c>
      <c r="D3436" s="5" t="s">
        <v>5508</v>
      </c>
      <c r="E3436" t="s">
        <v>7039</v>
      </c>
      <c r="F3436" t="s">
        <v>7129</v>
      </c>
      <c r="G3436" t="s">
        <v>7147</v>
      </c>
      <c r="H3436" t="s">
        <v>7152</v>
      </c>
      <c r="I3436" t="s">
        <v>7154</v>
      </c>
      <c r="J3436" s="11">
        <v>4</v>
      </c>
      <c r="K3436" s="9">
        <v>5</v>
      </c>
      <c r="L3436">
        <v>0</v>
      </c>
      <c r="M3436" s="7">
        <v>20</v>
      </c>
      <c r="N3436" t="s">
        <v>7157</v>
      </c>
      <c r="O3436" t="s">
        <v>7162</v>
      </c>
      <c r="P3436" t="s">
        <v>7169</v>
      </c>
      <c r="Q3436" s="9">
        <v>4.7</v>
      </c>
      <c r="R3436" t="s">
        <v>7172</v>
      </c>
      <c r="S3436" t="s">
        <v>7176</v>
      </c>
      <c r="T3436">
        <v>45</v>
      </c>
      <c r="U3436" t="str">
        <f>TEXT(CoffeeData[[#This Row],[Date]],"mmm")</f>
        <v>Oct</v>
      </c>
      <c r="V3436" t="str">
        <f>TEXT(CoffeeData[[#This Row],[Date]],"dddd")</f>
        <v>Thursday</v>
      </c>
    </row>
    <row r="3437" spans="1:22" x14ac:dyDescent="0.3">
      <c r="A3437" t="s">
        <v>3455</v>
      </c>
      <c r="B3437" s="3" t="s">
        <v>5065</v>
      </c>
      <c r="C3437" t="s">
        <v>5390</v>
      </c>
      <c r="D3437" s="5" t="s">
        <v>5411</v>
      </c>
      <c r="E3437" t="s">
        <v>6405</v>
      </c>
      <c r="F3437" t="s">
        <v>7131</v>
      </c>
      <c r="G3437" t="s">
        <v>7136</v>
      </c>
      <c r="H3437" t="s">
        <v>7151</v>
      </c>
      <c r="I3437" t="s">
        <v>7153</v>
      </c>
      <c r="J3437" s="11">
        <v>1</v>
      </c>
      <c r="K3437" s="9">
        <v>4</v>
      </c>
      <c r="L3437">
        <v>10</v>
      </c>
      <c r="M3437" s="7">
        <v>3.6</v>
      </c>
      <c r="N3437" t="s">
        <v>7158</v>
      </c>
      <c r="O3437" t="s">
        <v>7160</v>
      </c>
      <c r="P3437" t="s">
        <v>7168</v>
      </c>
      <c r="Q3437" s="9">
        <v>4.8</v>
      </c>
      <c r="R3437" t="s">
        <v>7173</v>
      </c>
      <c r="S3437" t="s">
        <v>7174</v>
      </c>
      <c r="T3437">
        <v>28</v>
      </c>
      <c r="U3437" t="str">
        <f>TEXT(CoffeeData[[#This Row],[Date]],"mmm")</f>
        <v>Jul</v>
      </c>
      <c r="V3437" t="str">
        <f>TEXT(CoffeeData[[#This Row],[Date]],"dddd")</f>
        <v>Monday</v>
      </c>
    </row>
    <row r="3438" spans="1:22" x14ac:dyDescent="0.3">
      <c r="A3438" t="s">
        <v>3456</v>
      </c>
      <c r="B3438" s="3" t="s">
        <v>5318</v>
      </c>
      <c r="C3438" t="s">
        <v>5391</v>
      </c>
      <c r="D3438" s="5" t="s">
        <v>5999</v>
      </c>
      <c r="E3438" t="s">
        <v>6233</v>
      </c>
      <c r="F3438" t="s">
        <v>7131</v>
      </c>
      <c r="G3438" t="s">
        <v>7135</v>
      </c>
      <c r="H3438" t="s">
        <v>7149</v>
      </c>
      <c r="I3438" t="s">
        <v>7154</v>
      </c>
      <c r="J3438" s="11">
        <v>4</v>
      </c>
      <c r="K3438" s="9">
        <v>4</v>
      </c>
      <c r="L3438">
        <v>15</v>
      </c>
      <c r="M3438" s="7">
        <v>13.6</v>
      </c>
      <c r="N3438" t="s">
        <v>7157</v>
      </c>
      <c r="O3438" t="s">
        <v>7162</v>
      </c>
      <c r="P3438" t="s">
        <v>7168</v>
      </c>
      <c r="Q3438" s="9">
        <v>4.8</v>
      </c>
      <c r="R3438" t="s">
        <v>7171</v>
      </c>
      <c r="S3438" t="s">
        <v>7176</v>
      </c>
      <c r="T3438">
        <v>31</v>
      </c>
      <c r="U3438" t="str">
        <f>TEXT(CoffeeData[[#This Row],[Date]],"mmm")</f>
        <v>Jul</v>
      </c>
      <c r="V3438" t="str">
        <f>TEXT(CoffeeData[[#This Row],[Date]],"dddd")</f>
        <v>Friday</v>
      </c>
    </row>
    <row r="3439" spans="1:22" x14ac:dyDescent="0.3">
      <c r="A3439" t="s">
        <v>3457</v>
      </c>
      <c r="B3439" s="3" t="s">
        <v>5379</v>
      </c>
      <c r="C3439" t="s">
        <v>5387</v>
      </c>
      <c r="D3439" s="5" t="s">
        <v>5651</v>
      </c>
      <c r="E3439" t="s">
        <v>7089</v>
      </c>
      <c r="F3439" t="s">
        <v>7131</v>
      </c>
      <c r="G3439" t="s">
        <v>7147</v>
      </c>
      <c r="H3439" t="s">
        <v>7152</v>
      </c>
      <c r="I3439" t="s">
        <v>7155</v>
      </c>
      <c r="J3439" s="11">
        <v>2</v>
      </c>
      <c r="K3439" s="9">
        <v>5</v>
      </c>
      <c r="L3439">
        <v>15</v>
      </c>
      <c r="M3439" s="7">
        <v>8.5</v>
      </c>
      <c r="N3439" t="s">
        <v>7157</v>
      </c>
      <c r="O3439" t="s">
        <v>7161</v>
      </c>
      <c r="P3439" t="s">
        <v>7166</v>
      </c>
      <c r="Q3439" s="9">
        <v>4.2</v>
      </c>
      <c r="R3439" t="s">
        <v>7172</v>
      </c>
      <c r="S3439" t="s">
        <v>7175</v>
      </c>
      <c r="T3439">
        <v>36</v>
      </c>
      <c r="U3439" t="str">
        <f>TEXT(CoffeeData[[#This Row],[Date]],"mmm")</f>
        <v>Jul</v>
      </c>
      <c r="V3439" t="str">
        <f>TEXT(CoffeeData[[#This Row],[Date]],"dddd")</f>
        <v>Tuesday</v>
      </c>
    </row>
    <row r="3440" spans="1:22" x14ac:dyDescent="0.3">
      <c r="A3440" t="s">
        <v>3458</v>
      </c>
      <c r="B3440" s="3" t="s">
        <v>5225</v>
      </c>
      <c r="C3440" t="s">
        <v>5388</v>
      </c>
      <c r="D3440" s="5" t="s">
        <v>5949</v>
      </c>
      <c r="E3440" t="s">
        <v>6242</v>
      </c>
      <c r="F3440" t="s">
        <v>7130</v>
      </c>
      <c r="G3440" t="s">
        <v>7133</v>
      </c>
      <c r="H3440" t="s">
        <v>7149</v>
      </c>
      <c r="I3440" t="s">
        <v>7154</v>
      </c>
      <c r="J3440" s="11">
        <v>4</v>
      </c>
      <c r="K3440" s="9">
        <v>2.5</v>
      </c>
      <c r="L3440">
        <v>10</v>
      </c>
      <c r="M3440" s="7">
        <v>9</v>
      </c>
      <c r="N3440" t="s">
        <v>7157</v>
      </c>
      <c r="O3440" t="s">
        <v>7162</v>
      </c>
      <c r="P3440" t="s">
        <v>7168</v>
      </c>
      <c r="Q3440" s="9">
        <v>4.0999999999999996</v>
      </c>
      <c r="R3440" t="s">
        <v>7171</v>
      </c>
      <c r="S3440" t="s">
        <v>7174</v>
      </c>
      <c r="T3440">
        <v>42</v>
      </c>
      <c r="U3440" t="str">
        <f>TEXT(CoffeeData[[#This Row],[Date]],"mmm")</f>
        <v>Jan</v>
      </c>
      <c r="V3440" t="str">
        <f>TEXT(CoffeeData[[#This Row],[Date]],"dddd")</f>
        <v>Wednesday</v>
      </c>
    </row>
    <row r="3441" spans="1:22" x14ac:dyDescent="0.3">
      <c r="A3441" t="s">
        <v>3459</v>
      </c>
      <c r="B3441" s="3" t="s">
        <v>5141</v>
      </c>
      <c r="C3441" t="s">
        <v>5388</v>
      </c>
      <c r="D3441" s="5" t="s">
        <v>6081</v>
      </c>
      <c r="E3441" t="s">
        <v>6342</v>
      </c>
      <c r="F3441" t="s">
        <v>7131</v>
      </c>
      <c r="G3441" t="s">
        <v>7134</v>
      </c>
      <c r="H3441" t="s">
        <v>7150</v>
      </c>
      <c r="I3441" t="s">
        <v>7153</v>
      </c>
      <c r="J3441" s="11">
        <v>3</v>
      </c>
      <c r="K3441" s="9">
        <v>2.5</v>
      </c>
      <c r="L3441">
        <v>0</v>
      </c>
      <c r="M3441" s="7">
        <v>7.5</v>
      </c>
      <c r="N3441" t="s">
        <v>7157</v>
      </c>
      <c r="O3441" t="s">
        <v>7161</v>
      </c>
      <c r="P3441" t="s">
        <v>7167</v>
      </c>
      <c r="Q3441" s="9">
        <v>3.9</v>
      </c>
      <c r="R3441" t="s">
        <v>7171</v>
      </c>
      <c r="S3441" t="s">
        <v>7176</v>
      </c>
      <c r="T3441">
        <v>41</v>
      </c>
      <c r="U3441" t="str">
        <f>TEXT(CoffeeData[[#This Row],[Date]],"mmm")</f>
        <v>Sep</v>
      </c>
      <c r="V3441" t="str">
        <f>TEXT(CoffeeData[[#This Row],[Date]],"dddd")</f>
        <v>Wednesday</v>
      </c>
    </row>
    <row r="3442" spans="1:22" x14ac:dyDescent="0.3">
      <c r="A3442" t="s">
        <v>3460</v>
      </c>
      <c r="B3442" s="3" t="s">
        <v>5326</v>
      </c>
      <c r="C3442" t="s">
        <v>5390</v>
      </c>
      <c r="D3442" s="5" t="s">
        <v>6048</v>
      </c>
      <c r="E3442" t="s">
        <v>6675</v>
      </c>
      <c r="F3442" t="s">
        <v>7130</v>
      </c>
      <c r="G3442" t="s">
        <v>7137</v>
      </c>
      <c r="H3442" t="s">
        <v>7150</v>
      </c>
      <c r="I3442" t="s">
        <v>7153</v>
      </c>
      <c r="J3442" s="11">
        <v>1</v>
      </c>
      <c r="K3442" s="9">
        <v>3</v>
      </c>
      <c r="L3442">
        <v>10</v>
      </c>
      <c r="M3442" s="7">
        <v>2.7</v>
      </c>
      <c r="N3442" t="s">
        <v>7158</v>
      </c>
      <c r="O3442" t="s">
        <v>7163</v>
      </c>
      <c r="P3442" t="s">
        <v>7164</v>
      </c>
      <c r="Q3442" s="9">
        <v>4.4000000000000004</v>
      </c>
      <c r="R3442" t="s">
        <v>7171</v>
      </c>
      <c r="S3442" t="s">
        <v>7176</v>
      </c>
      <c r="T3442">
        <v>38</v>
      </c>
      <c r="U3442" t="str">
        <f>TEXT(CoffeeData[[#This Row],[Date]],"mmm")</f>
        <v>May</v>
      </c>
      <c r="V3442" t="str">
        <f>TEXT(CoffeeData[[#This Row],[Date]],"dddd")</f>
        <v>Monday</v>
      </c>
    </row>
    <row r="3443" spans="1:22" x14ac:dyDescent="0.3">
      <c r="A3443" t="s">
        <v>3461</v>
      </c>
      <c r="B3443" s="3" t="s">
        <v>5264</v>
      </c>
      <c r="C3443" t="s">
        <v>5390</v>
      </c>
      <c r="D3443" s="5" t="s">
        <v>5788</v>
      </c>
      <c r="E3443" t="s">
        <v>6235</v>
      </c>
      <c r="F3443" t="s">
        <v>7131</v>
      </c>
      <c r="G3443" t="s">
        <v>7146</v>
      </c>
      <c r="H3443" t="s">
        <v>7151</v>
      </c>
      <c r="I3443" t="s">
        <v>7155</v>
      </c>
      <c r="J3443" s="11">
        <v>1</v>
      </c>
      <c r="K3443" s="9">
        <v>3.8</v>
      </c>
      <c r="L3443">
        <v>10</v>
      </c>
      <c r="M3443" s="7">
        <v>3.42</v>
      </c>
      <c r="N3443" t="s">
        <v>7156</v>
      </c>
      <c r="O3443" t="s">
        <v>7163</v>
      </c>
      <c r="P3443" t="s">
        <v>7169</v>
      </c>
      <c r="Q3443" s="9">
        <v>3.9</v>
      </c>
      <c r="R3443" t="s">
        <v>7173</v>
      </c>
      <c r="S3443" t="s">
        <v>7174</v>
      </c>
      <c r="T3443">
        <v>34</v>
      </c>
      <c r="U3443" t="str">
        <f>TEXT(CoffeeData[[#This Row],[Date]],"mmm")</f>
        <v>Jan</v>
      </c>
      <c r="V3443" t="str">
        <f>TEXT(CoffeeData[[#This Row],[Date]],"dddd")</f>
        <v>Monday</v>
      </c>
    </row>
    <row r="3444" spans="1:22" x14ac:dyDescent="0.3">
      <c r="A3444" t="s">
        <v>3462</v>
      </c>
      <c r="B3444" s="3" t="s">
        <v>5315</v>
      </c>
      <c r="C3444" t="s">
        <v>5387</v>
      </c>
      <c r="D3444" s="5" t="s">
        <v>5544</v>
      </c>
      <c r="E3444" t="s">
        <v>6739</v>
      </c>
      <c r="F3444" t="s">
        <v>7129</v>
      </c>
      <c r="G3444" t="s">
        <v>7145</v>
      </c>
      <c r="H3444" t="s">
        <v>7148</v>
      </c>
      <c r="I3444" t="s">
        <v>7153</v>
      </c>
      <c r="J3444" s="11">
        <v>2</v>
      </c>
      <c r="K3444" s="9">
        <v>2</v>
      </c>
      <c r="L3444">
        <v>10</v>
      </c>
      <c r="M3444" s="7">
        <v>3.6</v>
      </c>
      <c r="N3444" t="s">
        <v>7158</v>
      </c>
      <c r="O3444" t="s">
        <v>7163</v>
      </c>
      <c r="P3444" t="s">
        <v>7164</v>
      </c>
      <c r="Q3444" s="9">
        <v>4</v>
      </c>
      <c r="R3444" t="s">
        <v>7173</v>
      </c>
      <c r="S3444" t="s">
        <v>7176</v>
      </c>
      <c r="T3444">
        <v>30</v>
      </c>
      <c r="U3444" t="str">
        <f>TEXT(CoffeeData[[#This Row],[Date]],"mmm")</f>
        <v>Aug</v>
      </c>
      <c r="V3444" t="str">
        <f>TEXT(CoffeeData[[#This Row],[Date]],"dddd")</f>
        <v>Tuesday</v>
      </c>
    </row>
    <row r="3445" spans="1:22" x14ac:dyDescent="0.3">
      <c r="A3445" t="s">
        <v>3463</v>
      </c>
      <c r="B3445" s="3" t="s">
        <v>5144</v>
      </c>
      <c r="C3445" t="s">
        <v>5388</v>
      </c>
      <c r="D3445" s="5" t="s">
        <v>5839</v>
      </c>
      <c r="E3445" t="s">
        <v>6935</v>
      </c>
      <c r="F3445" t="s">
        <v>7129</v>
      </c>
      <c r="G3445" t="s">
        <v>7147</v>
      </c>
      <c r="H3445" t="s">
        <v>7152</v>
      </c>
      <c r="I3445" t="s">
        <v>7153</v>
      </c>
      <c r="J3445" s="11">
        <v>1</v>
      </c>
      <c r="K3445" s="9">
        <v>5</v>
      </c>
      <c r="L3445">
        <v>0</v>
      </c>
      <c r="M3445" s="7">
        <v>5</v>
      </c>
      <c r="N3445" t="s">
        <v>7156</v>
      </c>
      <c r="O3445" t="s">
        <v>7161</v>
      </c>
      <c r="P3445" t="s">
        <v>7169</v>
      </c>
      <c r="Q3445" s="9">
        <v>3.6</v>
      </c>
      <c r="R3445" t="s">
        <v>7173</v>
      </c>
      <c r="S3445" t="s">
        <v>7174</v>
      </c>
      <c r="T3445">
        <v>44</v>
      </c>
      <c r="U3445" t="str">
        <f>TEXT(CoffeeData[[#This Row],[Date]],"mmm")</f>
        <v>Aug</v>
      </c>
      <c r="V3445" t="str">
        <f>TEXT(CoffeeData[[#This Row],[Date]],"dddd")</f>
        <v>Wednesday</v>
      </c>
    </row>
    <row r="3446" spans="1:22" x14ac:dyDescent="0.3">
      <c r="A3446" t="s">
        <v>3464</v>
      </c>
      <c r="B3446" s="3" t="s">
        <v>5346</v>
      </c>
      <c r="C3446" t="s">
        <v>5386</v>
      </c>
      <c r="D3446" s="5" t="s">
        <v>5436</v>
      </c>
      <c r="E3446" t="s">
        <v>6283</v>
      </c>
      <c r="F3446" t="s">
        <v>7131</v>
      </c>
      <c r="G3446" t="s">
        <v>7145</v>
      </c>
      <c r="H3446" t="s">
        <v>7148</v>
      </c>
      <c r="I3446" t="s">
        <v>7155</v>
      </c>
      <c r="J3446" s="11">
        <v>3</v>
      </c>
      <c r="K3446" s="9">
        <v>2</v>
      </c>
      <c r="L3446">
        <v>5</v>
      </c>
      <c r="M3446" s="7">
        <v>5.7</v>
      </c>
      <c r="N3446" t="s">
        <v>7156</v>
      </c>
      <c r="O3446" t="s">
        <v>7161</v>
      </c>
      <c r="P3446" t="s">
        <v>7168</v>
      </c>
      <c r="Q3446" s="9">
        <v>4.0999999999999996</v>
      </c>
      <c r="R3446" t="s">
        <v>7172</v>
      </c>
      <c r="S3446" t="s">
        <v>7175</v>
      </c>
      <c r="T3446">
        <v>25</v>
      </c>
      <c r="U3446" t="str">
        <f>TEXT(CoffeeData[[#This Row],[Date]],"mmm")</f>
        <v>Oct</v>
      </c>
      <c r="V3446" t="str">
        <f>TEXT(CoffeeData[[#This Row],[Date]],"dddd")</f>
        <v>Sunday</v>
      </c>
    </row>
    <row r="3447" spans="1:22" x14ac:dyDescent="0.3">
      <c r="A3447" t="s">
        <v>3465</v>
      </c>
      <c r="B3447" s="3" t="s">
        <v>5299</v>
      </c>
      <c r="C3447" t="s">
        <v>5386</v>
      </c>
      <c r="D3447" s="5" t="s">
        <v>5400</v>
      </c>
      <c r="E3447" t="s">
        <v>7002</v>
      </c>
      <c r="F3447" t="s">
        <v>7130</v>
      </c>
      <c r="G3447" t="s">
        <v>7140</v>
      </c>
      <c r="H3447" t="s">
        <v>7150</v>
      </c>
      <c r="I3447" t="s">
        <v>7153</v>
      </c>
      <c r="J3447" s="11">
        <v>3</v>
      </c>
      <c r="K3447" s="9">
        <v>2</v>
      </c>
      <c r="L3447">
        <v>15</v>
      </c>
      <c r="M3447" s="7">
        <v>5.0999999999999996</v>
      </c>
      <c r="N3447" t="s">
        <v>7157</v>
      </c>
      <c r="O3447" t="s">
        <v>7160</v>
      </c>
      <c r="P3447" t="s">
        <v>7170</v>
      </c>
      <c r="Q3447" s="9">
        <v>3.4</v>
      </c>
      <c r="R3447" t="s">
        <v>7172</v>
      </c>
      <c r="S3447" t="s">
        <v>7175</v>
      </c>
      <c r="T3447">
        <v>29</v>
      </c>
      <c r="U3447" t="str">
        <f>TEXT(CoffeeData[[#This Row],[Date]],"mmm")</f>
        <v>Jul</v>
      </c>
      <c r="V3447" t="str">
        <f>TEXT(CoffeeData[[#This Row],[Date]],"dddd")</f>
        <v>Sunday</v>
      </c>
    </row>
    <row r="3448" spans="1:22" x14ac:dyDescent="0.3">
      <c r="A3448" t="s">
        <v>3466</v>
      </c>
      <c r="B3448" s="3" t="s">
        <v>5023</v>
      </c>
      <c r="C3448" t="s">
        <v>5387</v>
      </c>
      <c r="D3448" s="5" t="s">
        <v>5569</v>
      </c>
      <c r="E3448" t="s">
        <v>6868</v>
      </c>
      <c r="F3448" t="s">
        <v>7131</v>
      </c>
      <c r="G3448" t="s">
        <v>7145</v>
      </c>
      <c r="H3448" t="s">
        <v>7148</v>
      </c>
      <c r="I3448" t="s">
        <v>7153</v>
      </c>
      <c r="J3448" s="11">
        <v>3</v>
      </c>
      <c r="K3448" s="9">
        <v>2</v>
      </c>
      <c r="L3448">
        <v>0</v>
      </c>
      <c r="M3448" s="7">
        <v>6</v>
      </c>
      <c r="N3448" t="s">
        <v>7157</v>
      </c>
      <c r="O3448" t="s">
        <v>7163</v>
      </c>
      <c r="P3448" t="s">
        <v>7170</v>
      </c>
      <c r="Q3448" s="9">
        <v>3.5</v>
      </c>
      <c r="R3448" t="s">
        <v>7172</v>
      </c>
      <c r="S3448" t="s">
        <v>7174</v>
      </c>
      <c r="T3448">
        <v>42</v>
      </c>
      <c r="U3448" t="str">
        <f>TEXT(CoffeeData[[#This Row],[Date]],"mmm")</f>
        <v>Oct</v>
      </c>
      <c r="V3448" t="str">
        <f>TEXT(CoffeeData[[#This Row],[Date]],"dddd")</f>
        <v>Tuesday</v>
      </c>
    </row>
    <row r="3449" spans="1:22" x14ac:dyDescent="0.3">
      <c r="A3449" t="s">
        <v>3467</v>
      </c>
      <c r="B3449" s="3" t="s">
        <v>5229</v>
      </c>
      <c r="C3449" t="s">
        <v>5388</v>
      </c>
      <c r="D3449" s="5" t="s">
        <v>5739</v>
      </c>
      <c r="E3449" t="s">
        <v>6855</v>
      </c>
      <c r="F3449" t="s">
        <v>7130</v>
      </c>
      <c r="G3449" t="s">
        <v>7147</v>
      </c>
      <c r="H3449" t="s">
        <v>7152</v>
      </c>
      <c r="I3449" t="s">
        <v>7154</v>
      </c>
      <c r="J3449" s="11">
        <v>1</v>
      </c>
      <c r="K3449" s="9">
        <v>5</v>
      </c>
      <c r="L3449">
        <v>10</v>
      </c>
      <c r="M3449" s="7">
        <v>4.5</v>
      </c>
      <c r="N3449" t="s">
        <v>7157</v>
      </c>
      <c r="O3449" t="s">
        <v>7159</v>
      </c>
      <c r="P3449" t="s">
        <v>7166</v>
      </c>
      <c r="Q3449" s="9">
        <v>4.5</v>
      </c>
      <c r="R3449" t="s">
        <v>7172</v>
      </c>
      <c r="S3449" t="s">
        <v>7176</v>
      </c>
      <c r="T3449">
        <v>33</v>
      </c>
      <c r="U3449" t="str">
        <f>TEXT(CoffeeData[[#This Row],[Date]],"mmm")</f>
        <v>Sep</v>
      </c>
      <c r="V3449" t="str">
        <f>TEXT(CoffeeData[[#This Row],[Date]],"dddd")</f>
        <v>Wednesday</v>
      </c>
    </row>
    <row r="3450" spans="1:22" x14ac:dyDescent="0.3">
      <c r="A3450" t="s">
        <v>3468</v>
      </c>
      <c r="B3450" s="3" t="s">
        <v>5134</v>
      </c>
      <c r="C3450" t="s">
        <v>5388</v>
      </c>
      <c r="D3450" s="5" t="s">
        <v>5550</v>
      </c>
      <c r="E3450" t="s">
        <v>6230</v>
      </c>
      <c r="F3450" t="s">
        <v>7131</v>
      </c>
      <c r="G3450" t="s">
        <v>7147</v>
      </c>
      <c r="H3450" t="s">
        <v>7152</v>
      </c>
      <c r="I3450" t="s">
        <v>7155</v>
      </c>
      <c r="J3450" s="11">
        <v>1</v>
      </c>
      <c r="K3450" s="9">
        <v>5</v>
      </c>
      <c r="L3450">
        <v>0</v>
      </c>
      <c r="M3450" s="7">
        <v>5</v>
      </c>
      <c r="N3450" t="s">
        <v>7157</v>
      </c>
      <c r="O3450" t="s">
        <v>7161</v>
      </c>
      <c r="P3450" t="s">
        <v>7164</v>
      </c>
      <c r="Q3450" s="9">
        <v>4</v>
      </c>
      <c r="R3450" t="s">
        <v>7173</v>
      </c>
      <c r="S3450" t="s">
        <v>7174</v>
      </c>
      <c r="T3450">
        <v>36</v>
      </c>
      <c r="U3450" t="str">
        <f>TEXT(CoffeeData[[#This Row],[Date]],"mmm")</f>
        <v>Feb</v>
      </c>
      <c r="V3450" t="str">
        <f>TEXT(CoffeeData[[#This Row],[Date]],"dddd")</f>
        <v>Wednesday</v>
      </c>
    </row>
    <row r="3451" spans="1:22" x14ac:dyDescent="0.3">
      <c r="A3451" t="s">
        <v>3469</v>
      </c>
      <c r="B3451" s="3" t="s">
        <v>5105</v>
      </c>
      <c r="C3451" t="s">
        <v>5386</v>
      </c>
      <c r="D3451" s="5" t="s">
        <v>5747</v>
      </c>
      <c r="E3451" t="s">
        <v>6773</v>
      </c>
      <c r="F3451" t="s">
        <v>7130</v>
      </c>
      <c r="G3451" t="s">
        <v>7134</v>
      </c>
      <c r="H3451" t="s">
        <v>7150</v>
      </c>
      <c r="I3451" t="s">
        <v>7153</v>
      </c>
      <c r="J3451" s="11">
        <v>2</v>
      </c>
      <c r="K3451" s="9">
        <v>2.5</v>
      </c>
      <c r="L3451">
        <v>15</v>
      </c>
      <c r="M3451" s="7">
        <v>4.25</v>
      </c>
      <c r="N3451" t="s">
        <v>7158</v>
      </c>
      <c r="O3451" t="s">
        <v>7159</v>
      </c>
      <c r="P3451" t="s">
        <v>7167</v>
      </c>
      <c r="Q3451" s="9">
        <v>3.3</v>
      </c>
      <c r="R3451" t="s">
        <v>7171</v>
      </c>
      <c r="S3451" t="s">
        <v>7176</v>
      </c>
      <c r="T3451">
        <v>43</v>
      </c>
      <c r="U3451" t="str">
        <f>TEXT(CoffeeData[[#This Row],[Date]],"mmm")</f>
        <v>Feb</v>
      </c>
      <c r="V3451" t="str">
        <f>TEXT(CoffeeData[[#This Row],[Date]],"dddd")</f>
        <v>Sunday</v>
      </c>
    </row>
    <row r="3452" spans="1:22" x14ac:dyDescent="0.3">
      <c r="A3452" t="s">
        <v>3470</v>
      </c>
      <c r="B3452" s="3" t="s">
        <v>5231</v>
      </c>
      <c r="C3452" t="s">
        <v>5388</v>
      </c>
      <c r="D3452" s="5" t="s">
        <v>6144</v>
      </c>
      <c r="E3452" t="s">
        <v>6462</v>
      </c>
      <c r="F3452" t="s">
        <v>7131</v>
      </c>
      <c r="G3452" t="s">
        <v>7136</v>
      </c>
      <c r="H3452" t="s">
        <v>7151</v>
      </c>
      <c r="I3452" t="s">
        <v>7153</v>
      </c>
      <c r="J3452" s="11">
        <v>2</v>
      </c>
      <c r="K3452" s="9">
        <v>4</v>
      </c>
      <c r="L3452">
        <v>5</v>
      </c>
      <c r="M3452" s="7">
        <v>7.6</v>
      </c>
      <c r="N3452" t="s">
        <v>7156</v>
      </c>
      <c r="O3452" t="s">
        <v>7163</v>
      </c>
      <c r="P3452" t="s">
        <v>7170</v>
      </c>
      <c r="Q3452" s="9">
        <v>4.7</v>
      </c>
      <c r="R3452" t="s">
        <v>7173</v>
      </c>
      <c r="S3452" t="s">
        <v>7174</v>
      </c>
      <c r="T3452">
        <v>26</v>
      </c>
      <c r="U3452" t="str">
        <f>TEXT(CoffeeData[[#This Row],[Date]],"mmm")</f>
        <v>May</v>
      </c>
      <c r="V3452" t="str">
        <f>TEXT(CoffeeData[[#This Row],[Date]],"dddd")</f>
        <v>Wednesday</v>
      </c>
    </row>
    <row r="3453" spans="1:22" x14ac:dyDescent="0.3">
      <c r="A3453" t="s">
        <v>3471</v>
      </c>
      <c r="B3453" s="3" t="s">
        <v>5339</v>
      </c>
      <c r="C3453" t="s">
        <v>5385</v>
      </c>
      <c r="D3453" s="5" t="s">
        <v>5681</v>
      </c>
      <c r="E3453" t="s">
        <v>6275</v>
      </c>
      <c r="F3453" t="s">
        <v>7131</v>
      </c>
      <c r="G3453" t="s">
        <v>7138</v>
      </c>
      <c r="H3453" t="s">
        <v>7152</v>
      </c>
      <c r="I3453" t="s">
        <v>7155</v>
      </c>
      <c r="J3453" s="11">
        <v>1</v>
      </c>
      <c r="K3453" s="9">
        <v>5.5</v>
      </c>
      <c r="L3453">
        <v>0</v>
      </c>
      <c r="M3453" s="7">
        <v>5.5</v>
      </c>
      <c r="N3453" t="s">
        <v>7157</v>
      </c>
      <c r="O3453" t="s">
        <v>7161</v>
      </c>
      <c r="P3453" t="s">
        <v>7170</v>
      </c>
      <c r="Q3453" s="9">
        <v>3.4</v>
      </c>
      <c r="R3453" t="s">
        <v>7172</v>
      </c>
      <c r="S3453" t="s">
        <v>7176</v>
      </c>
      <c r="T3453">
        <v>44</v>
      </c>
      <c r="U3453" t="str">
        <f>TEXT(CoffeeData[[#This Row],[Date]],"mmm")</f>
        <v>Jul</v>
      </c>
      <c r="V3453" t="str">
        <f>TEXT(CoffeeData[[#This Row],[Date]],"dddd")</f>
        <v>Saturday</v>
      </c>
    </row>
    <row r="3454" spans="1:22" x14ac:dyDescent="0.3">
      <c r="A3454" t="s">
        <v>3472</v>
      </c>
      <c r="B3454" s="3" t="s">
        <v>5134</v>
      </c>
      <c r="C3454" t="s">
        <v>5388</v>
      </c>
      <c r="D3454" s="5" t="s">
        <v>5503</v>
      </c>
      <c r="E3454" t="s">
        <v>6355</v>
      </c>
      <c r="F3454" t="s">
        <v>7131</v>
      </c>
      <c r="G3454" t="s">
        <v>7145</v>
      </c>
      <c r="H3454" t="s">
        <v>7148</v>
      </c>
      <c r="I3454" t="s">
        <v>7154</v>
      </c>
      <c r="J3454" s="11">
        <v>1</v>
      </c>
      <c r="K3454" s="9">
        <v>2</v>
      </c>
      <c r="L3454">
        <v>5</v>
      </c>
      <c r="M3454" s="7">
        <v>1.9</v>
      </c>
      <c r="N3454" t="s">
        <v>7158</v>
      </c>
      <c r="O3454" t="s">
        <v>7159</v>
      </c>
      <c r="P3454" t="s">
        <v>7165</v>
      </c>
      <c r="Q3454" s="9">
        <v>3.6</v>
      </c>
      <c r="R3454" t="s">
        <v>7172</v>
      </c>
      <c r="S3454" t="s">
        <v>7175</v>
      </c>
      <c r="T3454">
        <v>31</v>
      </c>
      <c r="U3454" t="str">
        <f>TEXT(CoffeeData[[#This Row],[Date]],"mmm")</f>
        <v>Feb</v>
      </c>
      <c r="V3454" t="str">
        <f>TEXT(CoffeeData[[#This Row],[Date]],"dddd")</f>
        <v>Wednesday</v>
      </c>
    </row>
    <row r="3455" spans="1:22" x14ac:dyDescent="0.3">
      <c r="A3455" t="s">
        <v>3473</v>
      </c>
      <c r="B3455" s="3" t="s">
        <v>5335</v>
      </c>
      <c r="C3455" t="s">
        <v>5387</v>
      </c>
      <c r="D3455" s="5" t="s">
        <v>5437</v>
      </c>
      <c r="E3455" t="s">
        <v>6621</v>
      </c>
      <c r="F3455" t="s">
        <v>7131</v>
      </c>
      <c r="G3455" t="s">
        <v>7134</v>
      </c>
      <c r="H3455" t="s">
        <v>7150</v>
      </c>
      <c r="I3455" t="s">
        <v>7154</v>
      </c>
      <c r="J3455" s="11">
        <v>1</v>
      </c>
      <c r="K3455" s="9">
        <v>2.5</v>
      </c>
      <c r="L3455">
        <v>10</v>
      </c>
      <c r="M3455" s="7">
        <v>2.25</v>
      </c>
      <c r="N3455" t="s">
        <v>7156</v>
      </c>
      <c r="O3455" t="s">
        <v>7159</v>
      </c>
      <c r="P3455" t="s">
        <v>7170</v>
      </c>
      <c r="Q3455" s="9">
        <v>4.9000000000000004</v>
      </c>
      <c r="R3455" t="s">
        <v>7171</v>
      </c>
      <c r="S3455" t="s">
        <v>7175</v>
      </c>
      <c r="T3455">
        <v>42</v>
      </c>
      <c r="U3455" t="str">
        <f>TEXT(CoffeeData[[#This Row],[Date]],"mmm")</f>
        <v>Aug</v>
      </c>
      <c r="V3455" t="str">
        <f>TEXT(CoffeeData[[#This Row],[Date]],"dddd")</f>
        <v>Tuesday</v>
      </c>
    </row>
    <row r="3456" spans="1:22" x14ac:dyDescent="0.3">
      <c r="A3456" t="s">
        <v>3474</v>
      </c>
      <c r="B3456" s="3" t="s">
        <v>5133</v>
      </c>
      <c r="C3456" t="s">
        <v>5391</v>
      </c>
      <c r="D3456" s="5" t="s">
        <v>6222</v>
      </c>
      <c r="E3456" t="s">
        <v>6372</v>
      </c>
      <c r="F3456" t="s">
        <v>7130</v>
      </c>
      <c r="G3456" t="s">
        <v>7145</v>
      </c>
      <c r="H3456" t="s">
        <v>7148</v>
      </c>
      <c r="I3456" t="s">
        <v>7155</v>
      </c>
      <c r="J3456" s="11">
        <v>1</v>
      </c>
      <c r="K3456" s="9">
        <v>2</v>
      </c>
      <c r="L3456">
        <v>15</v>
      </c>
      <c r="M3456" s="7">
        <v>1.7</v>
      </c>
      <c r="N3456" t="s">
        <v>7156</v>
      </c>
      <c r="O3456" t="s">
        <v>7161</v>
      </c>
      <c r="P3456" t="s">
        <v>7166</v>
      </c>
      <c r="Q3456" s="9">
        <v>4.0999999999999996</v>
      </c>
      <c r="R3456" t="s">
        <v>7173</v>
      </c>
      <c r="S3456" t="s">
        <v>7176</v>
      </c>
      <c r="T3456">
        <v>40</v>
      </c>
      <c r="U3456" t="str">
        <f>TEXT(CoffeeData[[#This Row],[Date]],"mmm")</f>
        <v>Mar</v>
      </c>
      <c r="V3456" t="str">
        <f>TEXT(CoffeeData[[#This Row],[Date]],"dddd")</f>
        <v>Friday</v>
      </c>
    </row>
    <row r="3457" spans="1:22" x14ac:dyDescent="0.3">
      <c r="A3457" t="s">
        <v>3475</v>
      </c>
      <c r="B3457" s="3" t="s">
        <v>5085</v>
      </c>
      <c r="C3457" t="s">
        <v>5390</v>
      </c>
      <c r="D3457" s="5" t="s">
        <v>5989</v>
      </c>
      <c r="E3457" t="s">
        <v>6800</v>
      </c>
      <c r="F3457" t="s">
        <v>7129</v>
      </c>
      <c r="G3457" t="s">
        <v>7137</v>
      </c>
      <c r="H3457" t="s">
        <v>7150</v>
      </c>
      <c r="I3457" t="s">
        <v>7153</v>
      </c>
      <c r="J3457" s="11">
        <v>1</v>
      </c>
      <c r="K3457" s="9">
        <v>3</v>
      </c>
      <c r="L3457">
        <v>5</v>
      </c>
      <c r="M3457" s="7">
        <v>2.85</v>
      </c>
      <c r="N3457" t="s">
        <v>7157</v>
      </c>
      <c r="O3457" t="s">
        <v>7163</v>
      </c>
      <c r="P3457" t="s">
        <v>7170</v>
      </c>
      <c r="Q3457" s="9">
        <v>4.5999999999999996</v>
      </c>
      <c r="R3457" t="s">
        <v>7172</v>
      </c>
      <c r="S3457" t="s">
        <v>7174</v>
      </c>
      <c r="T3457">
        <v>41</v>
      </c>
      <c r="U3457" t="str">
        <f>TEXT(CoffeeData[[#This Row],[Date]],"mmm")</f>
        <v>Jul</v>
      </c>
      <c r="V3457" t="str">
        <f>TEXT(CoffeeData[[#This Row],[Date]],"dddd")</f>
        <v>Monday</v>
      </c>
    </row>
    <row r="3458" spans="1:22" x14ac:dyDescent="0.3">
      <c r="A3458" t="s">
        <v>3476</v>
      </c>
      <c r="B3458" s="3" t="s">
        <v>5265</v>
      </c>
      <c r="C3458" t="s">
        <v>5388</v>
      </c>
      <c r="D3458" s="5" t="s">
        <v>5406</v>
      </c>
      <c r="E3458" t="s">
        <v>6403</v>
      </c>
      <c r="F3458" t="s">
        <v>7130</v>
      </c>
      <c r="G3458" t="s">
        <v>7137</v>
      </c>
      <c r="H3458" t="s">
        <v>7150</v>
      </c>
      <c r="I3458" t="s">
        <v>7154</v>
      </c>
      <c r="J3458" s="11">
        <v>1</v>
      </c>
      <c r="K3458" s="9">
        <v>3</v>
      </c>
      <c r="L3458">
        <v>15</v>
      </c>
      <c r="M3458" s="7">
        <v>2.5499999999999998</v>
      </c>
      <c r="N3458" t="s">
        <v>7157</v>
      </c>
      <c r="O3458" t="s">
        <v>7163</v>
      </c>
      <c r="P3458" t="s">
        <v>7169</v>
      </c>
      <c r="Q3458" s="9">
        <v>3.6</v>
      </c>
      <c r="R3458" t="s">
        <v>7173</v>
      </c>
      <c r="S3458" t="s">
        <v>7176</v>
      </c>
      <c r="T3458">
        <v>29</v>
      </c>
      <c r="U3458" t="str">
        <f>TEXT(CoffeeData[[#This Row],[Date]],"mmm")</f>
        <v>Sep</v>
      </c>
      <c r="V3458" t="str">
        <f>TEXT(CoffeeData[[#This Row],[Date]],"dddd")</f>
        <v>Wednesday</v>
      </c>
    </row>
    <row r="3459" spans="1:22" x14ac:dyDescent="0.3">
      <c r="A3459" t="s">
        <v>3477</v>
      </c>
      <c r="B3459" s="3" t="s">
        <v>5333</v>
      </c>
      <c r="C3459" t="s">
        <v>5387</v>
      </c>
      <c r="D3459" s="5" t="s">
        <v>6051</v>
      </c>
      <c r="E3459" t="s">
        <v>6831</v>
      </c>
      <c r="F3459" t="s">
        <v>7129</v>
      </c>
      <c r="G3459" t="s">
        <v>7133</v>
      </c>
      <c r="H3459" t="s">
        <v>7149</v>
      </c>
      <c r="I3459" t="s">
        <v>7155</v>
      </c>
      <c r="J3459" s="11">
        <v>1</v>
      </c>
      <c r="K3459" s="9">
        <v>2.5</v>
      </c>
      <c r="L3459">
        <v>5</v>
      </c>
      <c r="M3459" s="7">
        <v>2.38</v>
      </c>
      <c r="N3459" t="s">
        <v>7156</v>
      </c>
      <c r="O3459" t="s">
        <v>7162</v>
      </c>
      <c r="P3459" t="s">
        <v>7165</v>
      </c>
      <c r="Q3459" s="9">
        <v>3.9</v>
      </c>
      <c r="R3459" t="s">
        <v>7171</v>
      </c>
      <c r="S3459" t="s">
        <v>7175</v>
      </c>
      <c r="T3459">
        <v>40</v>
      </c>
      <c r="U3459" t="str">
        <f>TEXT(CoffeeData[[#This Row],[Date]],"mmm")</f>
        <v>Sep</v>
      </c>
      <c r="V3459" t="str">
        <f>TEXT(CoffeeData[[#This Row],[Date]],"dddd")</f>
        <v>Tuesday</v>
      </c>
    </row>
    <row r="3460" spans="1:22" x14ac:dyDescent="0.3">
      <c r="A3460" t="s">
        <v>3478</v>
      </c>
      <c r="B3460" s="3" t="s">
        <v>5178</v>
      </c>
      <c r="C3460" t="s">
        <v>5391</v>
      </c>
      <c r="D3460" s="5" t="s">
        <v>6211</v>
      </c>
      <c r="E3460" t="s">
        <v>6878</v>
      </c>
      <c r="F3460" t="s">
        <v>7131</v>
      </c>
      <c r="G3460" t="s">
        <v>7144</v>
      </c>
      <c r="H3460" t="s">
        <v>7149</v>
      </c>
      <c r="I3460" t="s">
        <v>7155</v>
      </c>
      <c r="J3460" s="11">
        <v>2</v>
      </c>
      <c r="K3460" s="9">
        <v>3.5</v>
      </c>
      <c r="L3460">
        <v>10</v>
      </c>
      <c r="M3460" s="7">
        <v>6.3</v>
      </c>
      <c r="N3460" t="s">
        <v>7158</v>
      </c>
      <c r="O3460" t="s">
        <v>7159</v>
      </c>
      <c r="P3460" t="s">
        <v>7167</v>
      </c>
      <c r="Q3460" s="9">
        <v>4.2</v>
      </c>
      <c r="R3460" t="s">
        <v>7171</v>
      </c>
      <c r="S3460" t="s">
        <v>7174</v>
      </c>
      <c r="T3460">
        <v>41</v>
      </c>
      <c r="U3460" t="str">
        <f>TEXT(CoffeeData[[#This Row],[Date]],"mmm")</f>
        <v>Nov</v>
      </c>
      <c r="V3460" t="str">
        <f>TEXT(CoffeeData[[#This Row],[Date]],"dddd")</f>
        <v>Friday</v>
      </c>
    </row>
    <row r="3461" spans="1:22" x14ac:dyDescent="0.3">
      <c r="A3461" t="s">
        <v>3479</v>
      </c>
      <c r="B3461" s="3" t="s">
        <v>5311</v>
      </c>
      <c r="C3461" t="s">
        <v>5390</v>
      </c>
      <c r="D3461" s="5" t="s">
        <v>5792</v>
      </c>
      <c r="E3461" t="s">
        <v>6577</v>
      </c>
      <c r="F3461" t="s">
        <v>7129</v>
      </c>
      <c r="G3461" t="s">
        <v>7146</v>
      </c>
      <c r="H3461" t="s">
        <v>7151</v>
      </c>
      <c r="I3461" t="s">
        <v>7154</v>
      </c>
      <c r="J3461" s="11">
        <v>2</v>
      </c>
      <c r="K3461" s="9">
        <v>3.8</v>
      </c>
      <c r="L3461">
        <v>0</v>
      </c>
      <c r="M3461" s="7">
        <v>7.6</v>
      </c>
      <c r="N3461" t="s">
        <v>7156</v>
      </c>
      <c r="O3461" t="s">
        <v>7159</v>
      </c>
      <c r="P3461" t="s">
        <v>7169</v>
      </c>
      <c r="Q3461" s="9">
        <v>5</v>
      </c>
      <c r="R3461" t="s">
        <v>7172</v>
      </c>
      <c r="S3461" t="s">
        <v>7174</v>
      </c>
      <c r="T3461">
        <v>26</v>
      </c>
      <c r="U3461" t="str">
        <f>TEXT(CoffeeData[[#This Row],[Date]],"mmm")</f>
        <v>Jan</v>
      </c>
      <c r="V3461" t="str">
        <f>TEXT(CoffeeData[[#This Row],[Date]],"dddd")</f>
        <v>Monday</v>
      </c>
    </row>
    <row r="3462" spans="1:22" x14ac:dyDescent="0.3">
      <c r="A3462" t="s">
        <v>3480</v>
      </c>
      <c r="B3462" s="3" t="s">
        <v>5064</v>
      </c>
      <c r="C3462" t="s">
        <v>5387</v>
      </c>
      <c r="D3462" s="5" t="s">
        <v>5495</v>
      </c>
      <c r="E3462" t="s">
        <v>6697</v>
      </c>
      <c r="F3462" t="s">
        <v>7131</v>
      </c>
      <c r="G3462" t="s">
        <v>7135</v>
      </c>
      <c r="H3462" t="s">
        <v>7149</v>
      </c>
      <c r="I3462" t="s">
        <v>7155</v>
      </c>
      <c r="J3462" s="11">
        <v>2</v>
      </c>
      <c r="K3462" s="9">
        <v>4</v>
      </c>
      <c r="L3462">
        <v>15</v>
      </c>
      <c r="M3462" s="7">
        <v>6.8</v>
      </c>
      <c r="N3462" t="s">
        <v>7158</v>
      </c>
      <c r="O3462" t="s">
        <v>7162</v>
      </c>
      <c r="P3462" t="s">
        <v>7164</v>
      </c>
      <c r="Q3462" s="9">
        <v>3.7</v>
      </c>
      <c r="R3462" t="s">
        <v>7173</v>
      </c>
      <c r="S3462" t="s">
        <v>7176</v>
      </c>
      <c r="T3462">
        <v>29</v>
      </c>
      <c r="U3462" t="str">
        <f>TEXT(CoffeeData[[#This Row],[Date]],"mmm")</f>
        <v>Oct</v>
      </c>
      <c r="V3462" t="str">
        <f>TEXT(CoffeeData[[#This Row],[Date]],"dddd")</f>
        <v>Tuesday</v>
      </c>
    </row>
    <row r="3463" spans="1:22" x14ac:dyDescent="0.3">
      <c r="A3463" t="s">
        <v>3481</v>
      </c>
      <c r="B3463" s="3" t="s">
        <v>5201</v>
      </c>
      <c r="C3463" t="s">
        <v>5391</v>
      </c>
      <c r="D3463" s="5" t="s">
        <v>5853</v>
      </c>
      <c r="E3463" t="s">
        <v>6433</v>
      </c>
      <c r="F3463" t="s">
        <v>7131</v>
      </c>
      <c r="G3463" t="s">
        <v>7138</v>
      </c>
      <c r="H3463" t="s">
        <v>7152</v>
      </c>
      <c r="I3463" t="s">
        <v>7155</v>
      </c>
      <c r="J3463" s="11">
        <v>2</v>
      </c>
      <c r="K3463" s="9">
        <v>5.5</v>
      </c>
      <c r="L3463">
        <v>15</v>
      </c>
      <c r="M3463" s="7">
        <v>9.35</v>
      </c>
      <c r="N3463" t="s">
        <v>7156</v>
      </c>
      <c r="O3463" t="s">
        <v>7163</v>
      </c>
      <c r="P3463" t="s">
        <v>7167</v>
      </c>
      <c r="Q3463" s="9">
        <v>4</v>
      </c>
      <c r="R3463" t="s">
        <v>7173</v>
      </c>
      <c r="S3463" t="s">
        <v>7174</v>
      </c>
      <c r="T3463">
        <v>42</v>
      </c>
      <c r="U3463" t="str">
        <f>TEXT(CoffeeData[[#This Row],[Date]],"mmm")</f>
        <v>Feb</v>
      </c>
      <c r="V3463" t="str">
        <f>TEXT(CoffeeData[[#This Row],[Date]],"dddd")</f>
        <v>Friday</v>
      </c>
    </row>
    <row r="3464" spans="1:22" x14ac:dyDescent="0.3">
      <c r="A3464" t="s">
        <v>3482</v>
      </c>
      <c r="B3464" s="3" t="s">
        <v>5306</v>
      </c>
      <c r="C3464" t="s">
        <v>5386</v>
      </c>
      <c r="D3464" s="5" t="s">
        <v>5635</v>
      </c>
      <c r="E3464" t="s">
        <v>7108</v>
      </c>
      <c r="F3464" t="s">
        <v>7131</v>
      </c>
      <c r="G3464" t="s">
        <v>7133</v>
      </c>
      <c r="H3464" t="s">
        <v>7149</v>
      </c>
      <c r="I3464" t="s">
        <v>7155</v>
      </c>
      <c r="J3464" s="11">
        <v>4</v>
      </c>
      <c r="K3464" s="9">
        <v>2.5</v>
      </c>
      <c r="L3464">
        <v>0</v>
      </c>
      <c r="M3464" s="7">
        <v>10</v>
      </c>
      <c r="N3464" t="s">
        <v>7157</v>
      </c>
      <c r="O3464" t="s">
        <v>7159</v>
      </c>
      <c r="P3464" t="s">
        <v>7165</v>
      </c>
      <c r="Q3464" s="9">
        <v>3.1</v>
      </c>
      <c r="R3464" t="s">
        <v>7173</v>
      </c>
      <c r="S3464" t="s">
        <v>7174</v>
      </c>
      <c r="T3464">
        <v>30</v>
      </c>
      <c r="U3464" t="str">
        <f>TEXT(CoffeeData[[#This Row],[Date]],"mmm")</f>
        <v>Oct</v>
      </c>
      <c r="V3464" t="str">
        <f>TEXT(CoffeeData[[#This Row],[Date]],"dddd")</f>
        <v>Sunday</v>
      </c>
    </row>
    <row r="3465" spans="1:22" x14ac:dyDescent="0.3">
      <c r="A3465" t="s">
        <v>3483</v>
      </c>
      <c r="B3465" s="3" t="s">
        <v>5174</v>
      </c>
      <c r="C3465" t="s">
        <v>5385</v>
      </c>
      <c r="D3465" s="5" t="s">
        <v>5750</v>
      </c>
      <c r="E3465" t="s">
        <v>6674</v>
      </c>
      <c r="F3465" t="s">
        <v>7129</v>
      </c>
      <c r="G3465" t="s">
        <v>7142</v>
      </c>
      <c r="H3465" t="s">
        <v>7152</v>
      </c>
      <c r="I3465" t="s">
        <v>7154</v>
      </c>
      <c r="J3465" s="11">
        <v>3</v>
      </c>
      <c r="K3465" s="9">
        <v>4.5</v>
      </c>
      <c r="L3465">
        <v>0</v>
      </c>
      <c r="M3465" s="7">
        <v>13.5</v>
      </c>
      <c r="N3465" t="s">
        <v>7158</v>
      </c>
      <c r="O3465" t="s">
        <v>7161</v>
      </c>
      <c r="P3465" t="s">
        <v>7168</v>
      </c>
      <c r="Q3465" s="9">
        <v>4.4000000000000004</v>
      </c>
      <c r="R3465" t="s">
        <v>7173</v>
      </c>
      <c r="S3465" t="s">
        <v>7174</v>
      </c>
      <c r="T3465">
        <v>45</v>
      </c>
      <c r="U3465" t="str">
        <f>TEXT(CoffeeData[[#This Row],[Date]],"mmm")</f>
        <v>Oct</v>
      </c>
      <c r="V3465" t="str">
        <f>TEXT(CoffeeData[[#This Row],[Date]],"dddd")</f>
        <v>Saturday</v>
      </c>
    </row>
    <row r="3466" spans="1:22" x14ac:dyDescent="0.3">
      <c r="A3466" t="s">
        <v>3484</v>
      </c>
      <c r="B3466" s="3" t="s">
        <v>5142</v>
      </c>
      <c r="C3466" t="s">
        <v>5386</v>
      </c>
      <c r="D3466" s="5" t="s">
        <v>6045</v>
      </c>
      <c r="E3466" t="s">
        <v>6978</v>
      </c>
      <c r="F3466" t="s">
        <v>7130</v>
      </c>
      <c r="G3466" t="s">
        <v>7136</v>
      </c>
      <c r="H3466" t="s">
        <v>7151</v>
      </c>
      <c r="I3466" t="s">
        <v>7153</v>
      </c>
      <c r="J3466" s="11">
        <v>4</v>
      </c>
      <c r="K3466" s="9">
        <v>4</v>
      </c>
      <c r="L3466">
        <v>5</v>
      </c>
      <c r="M3466" s="7">
        <v>15.2</v>
      </c>
      <c r="N3466" t="s">
        <v>7157</v>
      </c>
      <c r="O3466" t="s">
        <v>7159</v>
      </c>
      <c r="P3466" t="s">
        <v>7164</v>
      </c>
      <c r="Q3466" s="9">
        <v>3.1</v>
      </c>
      <c r="R3466" t="s">
        <v>7172</v>
      </c>
      <c r="S3466" t="s">
        <v>7175</v>
      </c>
      <c r="T3466">
        <v>25</v>
      </c>
      <c r="U3466" t="str">
        <f>TEXT(CoffeeData[[#This Row],[Date]],"mmm")</f>
        <v>May</v>
      </c>
      <c r="V3466" t="str">
        <f>TEXT(CoffeeData[[#This Row],[Date]],"dddd")</f>
        <v>Sunday</v>
      </c>
    </row>
    <row r="3467" spans="1:22" x14ac:dyDescent="0.3">
      <c r="A3467" t="s">
        <v>3485</v>
      </c>
      <c r="B3467" s="3" t="s">
        <v>5112</v>
      </c>
      <c r="C3467" t="s">
        <v>5387</v>
      </c>
      <c r="D3467" s="5" t="s">
        <v>5537</v>
      </c>
      <c r="E3467" t="s">
        <v>6732</v>
      </c>
      <c r="F3467" t="s">
        <v>7129</v>
      </c>
      <c r="G3467" t="s">
        <v>7147</v>
      </c>
      <c r="H3467" t="s">
        <v>7152</v>
      </c>
      <c r="I3467" t="s">
        <v>7155</v>
      </c>
      <c r="J3467" s="11">
        <v>3</v>
      </c>
      <c r="K3467" s="9">
        <v>5</v>
      </c>
      <c r="L3467">
        <v>15</v>
      </c>
      <c r="M3467" s="7">
        <v>12.75</v>
      </c>
      <c r="N3467" t="s">
        <v>7156</v>
      </c>
      <c r="O3467" t="s">
        <v>7161</v>
      </c>
      <c r="P3467" t="s">
        <v>7168</v>
      </c>
      <c r="Q3467" s="9">
        <v>4.9000000000000004</v>
      </c>
      <c r="R3467" t="s">
        <v>7171</v>
      </c>
      <c r="S3467" t="s">
        <v>7176</v>
      </c>
      <c r="T3467">
        <v>31</v>
      </c>
      <c r="U3467" t="str">
        <f>TEXT(CoffeeData[[#This Row],[Date]],"mmm")</f>
        <v>Nov</v>
      </c>
      <c r="V3467" t="str">
        <f>TEXT(CoffeeData[[#This Row],[Date]],"dddd")</f>
        <v>Tuesday</v>
      </c>
    </row>
    <row r="3468" spans="1:22" x14ac:dyDescent="0.3">
      <c r="A3468" t="s">
        <v>3486</v>
      </c>
      <c r="B3468" s="3" t="s">
        <v>5198</v>
      </c>
      <c r="C3468" t="s">
        <v>5391</v>
      </c>
      <c r="D3468" s="5" t="s">
        <v>5786</v>
      </c>
      <c r="E3468" t="s">
        <v>6257</v>
      </c>
      <c r="F3468" t="s">
        <v>7129</v>
      </c>
      <c r="G3468" t="s">
        <v>7145</v>
      </c>
      <c r="H3468" t="s">
        <v>7148</v>
      </c>
      <c r="I3468" t="s">
        <v>7154</v>
      </c>
      <c r="J3468" s="11">
        <v>4</v>
      </c>
      <c r="K3468" s="9">
        <v>2</v>
      </c>
      <c r="L3468">
        <v>15</v>
      </c>
      <c r="M3468" s="7">
        <v>6.8</v>
      </c>
      <c r="N3468" t="s">
        <v>7156</v>
      </c>
      <c r="O3468" t="s">
        <v>7163</v>
      </c>
      <c r="P3468" t="s">
        <v>7167</v>
      </c>
      <c r="Q3468" s="9">
        <v>3.8</v>
      </c>
      <c r="R3468" t="s">
        <v>7172</v>
      </c>
      <c r="S3468" t="s">
        <v>7174</v>
      </c>
      <c r="T3468">
        <v>27</v>
      </c>
      <c r="U3468" t="str">
        <f>TEXT(CoffeeData[[#This Row],[Date]],"mmm")</f>
        <v>May</v>
      </c>
      <c r="V3468" t="str">
        <f>TEXT(CoffeeData[[#This Row],[Date]],"dddd")</f>
        <v>Friday</v>
      </c>
    </row>
    <row r="3469" spans="1:22" x14ac:dyDescent="0.3">
      <c r="A3469" t="s">
        <v>3487</v>
      </c>
      <c r="B3469" s="3" t="s">
        <v>5120</v>
      </c>
      <c r="C3469" t="s">
        <v>5390</v>
      </c>
      <c r="D3469" s="5" t="s">
        <v>5499</v>
      </c>
      <c r="E3469" t="s">
        <v>6540</v>
      </c>
      <c r="F3469" t="s">
        <v>7130</v>
      </c>
      <c r="G3469" t="s">
        <v>7133</v>
      </c>
      <c r="H3469" t="s">
        <v>7149</v>
      </c>
      <c r="I3469" t="s">
        <v>7154</v>
      </c>
      <c r="J3469" s="11">
        <v>4</v>
      </c>
      <c r="K3469" s="9">
        <v>2.5</v>
      </c>
      <c r="L3469">
        <v>15</v>
      </c>
      <c r="M3469" s="7">
        <v>8.5</v>
      </c>
      <c r="N3469" t="s">
        <v>7156</v>
      </c>
      <c r="O3469" t="s">
        <v>7162</v>
      </c>
      <c r="P3469" t="s">
        <v>7167</v>
      </c>
      <c r="Q3469" s="9">
        <v>3.6</v>
      </c>
      <c r="R3469" t="s">
        <v>7171</v>
      </c>
      <c r="S3469" t="s">
        <v>7176</v>
      </c>
      <c r="T3469">
        <v>43</v>
      </c>
      <c r="U3469" t="str">
        <f>TEXT(CoffeeData[[#This Row],[Date]],"mmm")</f>
        <v>Dec</v>
      </c>
      <c r="V3469" t="str">
        <f>TEXT(CoffeeData[[#This Row],[Date]],"dddd")</f>
        <v>Monday</v>
      </c>
    </row>
    <row r="3470" spans="1:22" x14ac:dyDescent="0.3">
      <c r="A3470" t="s">
        <v>3488</v>
      </c>
      <c r="B3470" s="3" t="s">
        <v>5269</v>
      </c>
      <c r="C3470" t="s">
        <v>5385</v>
      </c>
      <c r="D3470" s="5" t="s">
        <v>5524</v>
      </c>
      <c r="E3470" t="s">
        <v>7043</v>
      </c>
      <c r="F3470" t="s">
        <v>7131</v>
      </c>
      <c r="G3470" t="s">
        <v>7139</v>
      </c>
      <c r="H3470" t="s">
        <v>7148</v>
      </c>
      <c r="I3470" t="s">
        <v>7154</v>
      </c>
      <c r="J3470" s="11">
        <v>2</v>
      </c>
      <c r="K3470" s="9">
        <v>3</v>
      </c>
      <c r="L3470">
        <v>0</v>
      </c>
      <c r="M3470" s="7">
        <v>6</v>
      </c>
      <c r="N3470" t="s">
        <v>7156</v>
      </c>
      <c r="O3470" t="s">
        <v>7159</v>
      </c>
      <c r="P3470" t="s">
        <v>7165</v>
      </c>
      <c r="Q3470" s="9">
        <v>3</v>
      </c>
      <c r="R3470" t="s">
        <v>7173</v>
      </c>
      <c r="S3470" t="s">
        <v>7174</v>
      </c>
      <c r="T3470">
        <v>41</v>
      </c>
      <c r="U3470" t="str">
        <f>TEXT(CoffeeData[[#This Row],[Date]],"mmm")</f>
        <v>Aug</v>
      </c>
      <c r="V3470" t="str">
        <f>TEXT(CoffeeData[[#This Row],[Date]],"dddd")</f>
        <v>Saturday</v>
      </c>
    </row>
    <row r="3471" spans="1:22" x14ac:dyDescent="0.3">
      <c r="A3471" t="s">
        <v>3489</v>
      </c>
      <c r="B3471" s="3" t="s">
        <v>5327</v>
      </c>
      <c r="C3471" t="s">
        <v>5391</v>
      </c>
      <c r="D3471" s="5" t="s">
        <v>5523</v>
      </c>
      <c r="E3471" t="s">
        <v>7098</v>
      </c>
      <c r="F3471" t="s">
        <v>7129</v>
      </c>
      <c r="G3471" t="s">
        <v>7145</v>
      </c>
      <c r="H3471" t="s">
        <v>7148</v>
      </c>
      <c r="I3471" t="s">
        <v>7155</v>
      </c>
      <c r="J3471" s="11">
        <v>2</v>
      </c>
      <c r="K3471" s="9">
        <v>2</v>
      </c>
      <c r="L3471">
        <v>0</v>
      </c>
      <c r="M3471" s="7">
        <v>4</v>
      </c>
      <c r="N3471" t="s">
        <v>7157</v>
      </c>
      <c r="O3471" t="s">
        <v>7159</v>
      </c>
      <c r="P3471" t="s">
        <v>7165</v>
      </c>
      <c r="Q3471" s="9">
        <v>4.0999999999999996</v>
      </c>
      <c r="R3471" t="s">
        <v>7172</v>
      </c>
      <c r="S3471" t="s">
        <v>7175</v>
      </c>
      <c r="T3471">
        <v>35</v>
      </c>
      <c r="U3471" t="str">
        <f>TEXT(CoffeeData[[#This Row],[Date]],"mmm")</f>
        <v>Mar</v>
      </c>
      <c r="V3471" t="str">
        <f>TEXT(CoffeeData[[#This Row],[Date]],"dddd")</f>
        <v>Friday</v>
      </c>
    </row>
    <row r="3472" spans="1:22" x14ac:dyDescent="0.3">
      <c r="A3472" t="s">
        <v>3490</v>
      </c>
      <c r="B3472" s="3" t="s">
        <v>5338</v>
      </c>
      <c r="C3472" t="s">
        <v>5388</v>
      </c>
      <c r="D3472" s="5" t="s">
        <v>6040</v>
      </c>
      <c r="E3472" t="s">
        <v>6316</v>
      </c>
      <c r="F3472" t="s">
        <v>7131</v>
      </c>
      <c r="G3472" t="s">
        <v>7141</v>
      </c>
      <c r="H3472" t="s">
        <v>7149</v>
      </c>
      <c r="I3472" t="s">
        <v>7154</v>
      </c>
      <c r="J3472" s="11">
        <v>2</v>
      </c>
      <c r="K3472" s="9">
        <v>3</v>
      </c>
      <c r="L3472">
        <v>15</v>
      </c>
      <c r="M3472" s="7">
        <v>5.0999999999999996</v>
      </c>
      <c r="N3472" t="s">
        <v>7157</v>
      </c>
      <c r="O3472" t="s">
        <v>7161</v>
      </c>
      <c r="P3472" t="s">
        <v>7167</v>
      </c>
      <c r="Q3472" s="9">
        <v>3.6</v>
      </c>
      <c r="R3472" t="s">
        <v>7172</v>
      </c>
      <c r="S3472" t="s">
        <v>7174</v>
      </c>
      <c r="T3472">
        <v>35</v>
      </c>
      <c r="U3472" t="str">
        <f>TEXT(CoffeeData[[#This Row],[Date]],"mmm")</f>
        <v>Jun</v>
      </c>
      <c r="V3472" t="str">
        <f>TEXT(CoffeeData[[#This Row],[Date]],"dddd")</f>
        <v>Wednesday</v>
      </c>
    </row>
    <row r="3473" spans="1:22" x14ac:dyDescent="0.3">
      <c r="A3473" t="s">
        <v>3491</v>
      </c>
      <c r="B3473" s="3" t="s">
        <v>5195</v>
      </c>
      <c r="C3473" t="s">
        <v>5388</v>
      </c>
      <c r="D3473" s="5" t="s">
        <v>5503</v>
      </c>
      <c r="E3473" t="s">
        <v>6731</v>
      </c>
      <c r="F3473" t="s">
        <v>7131</v>
      </c>
      <c r="G3473" t="s">
        <v>7146</v>
      </c>
      <c r="H3473" t="s">
        <v>7151</v>
      </c>
      <c r="I3473" t="s">
        <v>7154</v>
      </c>
      <c r="J3473" s="11">
        <v>3</v>
      </c>
      <c r="K3473" s="9">
        <v>3.8</v>
      </c>
      <c r="L3473">
        <v>10</v>
      </c>
      <c r="M3473" s="7">
        <v>10.26</v>
      </c>
      <c r="N3473" t="s">
        <v>7157</v>
      </c>
      <c r="O3473" t="s">
        <v>7161</v>
      </c>
      <c r="P3473" t="s">
        <v>7166</v>
      </c>
      <c r="Q3473" s="9">
        <v>4</v>
      </c>
      <c r="R3473" t="s">
        <v>7173</v>
      </c>
      <c r="S3473" t="s">
        <v>7174</v>
      </c>
      <c r="T3473">
        <v>32</v>
      </c>
      <c r="U3473" t="str">
        <f>TEXT(CoffeeData[[#This Row],[Date]],"mmm")</f>
        <v>Jul</v>
      </c>
      <c r="V3473" t="str">
        <f>TEXT(CoffeeData[[#This Row],[Date]],"dddd")</f>
        <v>Wednesday</v>
      </c>
    </row>
    <row r="3474" spans="1:22" x14ac:dyDescent="0.3">
      <c r="A3474" t="s">
        <v>3492</v>
      </c>
      <c r="B3474" s="3" t="s">
        <v>5256</v>
      </c>
      <c r="C3474" t="s">
        <v>5385</v>
      </c>
      <c r="D3474" s="5" t="s">
        <v>5724</v>
      </c>
      <c r="E3474" t="s">
        <v>7005</v>
      </c>
      <c r="F3474" t="s">
        <v>7131</v>
      </c>
      <c r="G3474" t="s">
        <v>7146</v>
      </c>
      <c r="H3474" t="s">
        <v>7151</v>
      </c>
      <c r="I3474" t="s">
        <v>7155</v>
      </c>
      <c r="J3474" s="11">
        <v>4</v>
      </c>
      <c r="K3474" s="9">
        <v>3.8</v>
      </c>
      <c r="L3474">
        <v>5</v>
      </c>
      <c r="M3474" s="7">
        <v>14.44</v>
      </c>
      <c r="N3474" t="s">
        <v>7157</v>
      </c>
      <c r="O3474" t="s">
        <v>7160</v>
      </c>
      <c r="P3474" t="s">
        <v>7168</v>
      </c>
      <c r="Q3474" s="9">
        <v>4.5999999999999996</v>
      </c>
      <c r="R3474" t="s">
        <v>7171</v>
      </c>
      <c r="S3474" t="s">
        <v>7176</v>
      </c>
      <c r="T3474">
        <v>37</v>
      </c>
      <c r="U3474" t="str">
        <f>TEXT(CoffeeData[[#This Row],[Date]],"mmm")</f>
        <v>Jan</v>
      </c>
      <c r="V3474" t="str">
        <f>TEXT(CoffeeData[[#This Row],[Date]],"dddd")</f>
        <v>Saturday</v>
      </c>
    </row>
    <row r="3475" spans="1:22" x14ac:dyDescent="0.3">
      <c r="A3475" t="s">
        <v>3493</v>
      </c>
      <c r="B3475" s="3" t="s">
        <v>5171</v>
      </c>
      <c r="C3475" t="s">
        <v>5389</v>
      </c>
      <c r="D3475" s="5" t="s">
        <v>5965</v>
      </c>
      <c r="E3475" t="s">
        <v>6931</v>
      </c>
      <c r="F3475" t="s">
        <v>7130</v>
      </c>
      <c r="G3475" t="s">
        <v>7141</v>
      </c>
      <c r="H3475" t="s">
        <v>7149</v>
      </c>
      <c r="I3475" t="s">
        <v>7155</v>
      </c>
      <c r="J3475" s="11">
        <v>3</v>
      </c>
      <c r="K3475" s="9">
        <v>3</v>
      </c>
      <c r="L3475">
        <v>15</v>
      </c>
      <c r="M3475" s="7">
        <v>7.65</v>
      </c>
      <c r="N3475" t="s">
        <v>7158</v>
      </c>
      <c r="O3475" t="s">
        <v>7162</v>
      </c>
      <c r="P3475" t="s">
        <v>7165</v>
      </c>
      <c r="Q3475" s="9">
        <v>3.3</v>
      </c>
      <c r="R3475" t="s">
        <v>7173</v>
      </c>
      <c r="S3475" t="s">
        <v>7176</v>
      </c>
      <c r="T3475">
        <v>40</v>
      </c>
      <c r="U3475" t="str">
        <f>TEXT(CoffeeData[[#This Row],[Date]],"mmm")</f>
        <v>May</v>
      </c>
      <c r="V3475" t="str">
        <f>TEXT(CoffeeData[[#This Row],[Date]],"dddd")</f>
        <v>Thursday</v>
      </c>
    </row>
    <row r="3476" spans="1:22" x14ac:dyDescent="0.3">
      <c r="A3476" t="s">
        <v>3494</v>
      </c>
      <c r="B3476" s="3" t="s">
        <v>5229</v>
      </c>
      <c r="C3476" t="s">
        <v>5388</v>
      </c>
      <c r="D3476" s="5" t="s">
        <v>5876</v>
      </c>
      <c r="E3476" t="s">
        <v>6535</v>
      </c>
      <c r="F3476" t="s">
        <v>7131</v>
      </c>
      <c r="G3476" t="s">
        <v>7138</v>
      </c>
      <c r="H3476" t="s">
        <v>7152</v>
      </c>
      <c r="I3476" t="s">
        <v>7154</v>
      </c>
      <c r="J3476" s="11">
        <v>3</v>
      </c>
      <c r="K3476" s="9">
        <v>5.5</v>
      </c>
      <c r="L3476">
        <v>5</v>
      </c>
      <c r="M3476" s="7">
        <v>15.67</v>
      </c>
      <c r="N3476" t="s">
        <v>7158</v>
      </c>
      <c r="O3476" t="s">
        <v>7160</v>
      </c>
      <c r="P3476" t="s">
        <v>7170</v>
      </c>
      <c r="Q3476" s="9">
        <v>3.3</v>
      </c>
      <c r="R3476" t="s">
        <v>7171</v>
      </c>
      <c r="S3476" t="s">
        <v>7176</v>
      </c>
      <c r="T3476">
        <v>37</v>
      </c>
      <c r="U3476" t="str">
        <f>TEXT(CoffeeData[[#This Row],[Date]],"mmm")</f>
        <v>Sep</v>
      </c>
      <c r="V3476" t="str">
        <f>TEXT(CoffeeData[[#This Row],[Date]],"dddd")</f>
        <v>Wednesday</v>
      </c>
    </row>
    <row r="3477" spans="1:22" x14ac:dyDescent="0.3">
      <c r="A3477" t="s">
        <v>3495</v>
      </c>
      <c r="B3477" s="3" t="s">
        <v>5188</v>
      </c>
      <c r="C3477" t="s">
        <v>5387</v>
      </c>
      <c r="D3477" s="5" t="s">
        <v>5581</v>
      </c>
      <c r="E3477" t="s">
        <v>6926</v>
      </c>
      <c r="F3477" t="s">
        <v>7131</v>
      </c>
      <c r="G3477" t="s">
        <v>7140</v>
      </c>
      <c r="H3477" t="s">
        <v>7150</v>
      </c>
      <c r="I3477" t="s">
        <v>7155</v>
      </c>
      <c r="J3477" s="11">
        <v>1</v>
      </c>
      <c r="K3477" s="9">
        <v>2</v>
      </c>
      <c r="L3477">
        <v>5</v>
      </c>
      <c r="M3477" s="7">
        <v>1.9</v>
      </c>
      <c r="N3477" t="s">
        <v>7157</v>
      </c>
      <c r="O3477" t="s">
        <v>7162</v>
      </c>
      <c r="P3477" t="s">
        <v>7167</v>
      </c>
      <c r="Q3477" s="9">
        <v>3.9</v>
      </c>
      <c r="R3477" t="s">
        <v>7171</v>
      </c>
      <c r="S3477" t="s">
        <v>7174</v>
      </c>
      <c r="T3477">
        <v>25</v>
      </c>
      <c r="U3477" t="str">
        <f>TEXT(CoffeeData[[#This Row],[Date]],"mmm")</f>
        <v>Aug</v>
      </c>
      <c r="V3477" t="str">
        <f>TEXT(CoffeeData[[#This Row],[Date]],"dddd")</f>
        <v>Tuesday</v>
      </c>
    </row>
    <row r="3478" spans="1:22" x14ac:dyDescent="0.3">
      <c r="A3478" t="s">
        <v>3496</v>
      </c>
      <c r="B3478" s="3" t="s">
        <v>5356</v>
      </c>
      <c r="C3478" t="s">
        <v>5387</v>
      </c>
      <c r="D3478" s="5" t="s">
        <v>5707</v>
      </c>
      <c r="E3478" t="s">
        <v>7109</v>
      </c>
      <c r="F3478" t="s">
        <v>7130</v>
      </c>
      <c r="G3478" t="s">
        <v>7132</v>
      </c>
      <c r="H3478" t="s">
        <v>7148</v>
      </c>
      <c r="I3478" t="s">
        <v>7153</v>
      </c>
      <c r="J3478" s="11">
        <v>1</v>
      </c>
      <c r="K3478" s="9">
        <v>2.5</v>
      </c>
      <c r="L3478">
        <v>5</v>
      </c>
      <c r="M3478" s="7">
        <v>2.38</v>
      </c>
      <c r="N3478" t="s">
        <v>7158</v>
      </c>
      <c r="O3478" t="s">
        <v>7163</v>
      </c>
      <c r="P3478" t="s">
        <v>7167</v>
      </c>
      <c r="Q3478" s="9">
        <v>4.0999999999999996</v>
      </c>
      <c r="R3478" t="s">
        <v>7173</v>
      </c>
      <c r="S3478" t="s">
        <v>7176</v>
      </c>
      <c r="T3478">
        <v>31</v>
      </c>
      <c r="U3478" t="str">
        <f>TEXT(CoffeeData[[#This Row],[Date]],"mmm")</f>
        <v>Feb</v>
      </c>
      <c r="V3478" t="str">
        <f>TEXT(CoffeeData[[#This Row],[Date]],"dddd")</f>
        <v>Tuesday</v>
      </c>
    </row>
    <row r="3479" spans="1:22" x14ac:dyDescent="0.3">
      <c r="A3479" t="s">
        <v>3497</v>
      </c>
      <c r="B3479" s="3" t="s">
        <v>5048</v>
      </c>
      <c r="C3479" t="s">
        <v>5388</v>
      </c>
      <c r="D3479" s="5" t="s">
        <v>6130</v>
      </c>
      <c r="E3479" t="s">
        <v>6312</v>
      </c>
      <c r="F3479" t="s">
        <v>7131</v>
      </c>
      <c r="G3479" t="s">
        <v>7134</v>
      </c>
      <c r="H3479" t="s">
        <v>7150</v>
      </c>
      <c r="I3479" t="s">
        <v>7153</v>
      </c>
      <c r="J3479" s="11">
        <v>4</v>
      </c>
      <c r="K3479" s="9">
        <v>2.5</v>
      </c>
      <c r="L3479">
        <v>5</v>
      </c>
      <c r="M3479" s="7">
        <v>9.5</v>
      </c>
      <c r="N3479" t="s">
        <v>7158</v>
      </c>
      <c r="O3479" t="s">
        <v>7160</v>
      </c>
      <c r="P3479" t="s">
        <v>7167</v>
      </c>
      <c r="Q3479" s="9">
        <v>3.8</v>
      </c>
      <c r="R3479" t="s">
        <v>7173</v>
      </c>
      <c r="S3479" t="s">
        <v>7176</v>
      </c>
      <c r="T3479">
        <v>30</v>
      </c>
      <c r="U3479" t="str">
        <f>TEXT(CoffeeData[[#This Row],[Date]],"mmm")</f>
        <v>May</v>
      </c>
      <c r="V3479" t="str">
        <f>TEXT(CoffeeData[[#This Row],[Date]],"dddd")</f>
        <v>Wednesday</v>
      </c>
    </row>
    <row r="3480" spans="1:22" x14ac:dyDescent="0.3">
      <c r="A3480" t="s">
        <v>3498</v>
      </c>
      <c r="B3480" s="3" t="s">
        <v>5064</v>
      </c>
      <c r="C3480" t="s">
        <v>5387</v>
      </c>
      <c r="D3480" s="5" t="s">
        <v>5681</v>
      </c>
      <c r="E3480" t="s">
        <v>6653</v>
      </c>
      <c r="F3480" t="s">
        <v>7130</v>
      </c>
      <c r="G3480" t="s">
        <v>7135</v>
      </c>
      <c r="H3480" t="s">
        <v>7149</v>
      </c>
      <c r="I3480" t="s">
        <v>7153</v>
      </c>
      <c r="J3480" s="11">
        <v>1</v>
      </c>
      <c r="K3480" s="9">
        <v>4</v>
      </c>
      <c r="L3480">
        <v>10</v>
      </c>
      <c r="M3480" s="7">
        <v>3.6</v>
      </c>
      <c r="N3480" t="s">
        <v>7158</v>
      </c>
      <c r="O3480" t="s">
        <v>7162</v>
      </c>
      <c r="P3480" t="s">
        <v>7170</v>
      </c>
      <c r="Q3480" s="9">
        <v>3.5</v>
      </c>
      <c r="R3480" t="s">
        <v>7173</v>
      </c>
      <c r="S3480" t="s">
        <v>7174</v>
      </c>
      <c r="T3480">
        <v>34</v>
      </c>
      <c r="U3480" t="str">
        <f>TEXT(CoffeeData[[#This Row],[Date]],"mmm")</f>
        <v>Oct</v>
      </c>
      <c r="V3480" t="str">
        <f>TEXT(CoffeeData[[#This Row],[Date]],"dddd")</f>
        <v>Tuesday</v>
      </c>
    </row>
    <row r="3481" spans="1:22" x14ac:dyDescent="0.3">
      <c r="A3481" t="s">
        <v>3499</v>
      </c>
      <c r="B3481" s="3" t="s">
        <v>5366</v>
      </c>
      <c r="C3481" t="s">
        <v>5391</v>
      </c>
      <c r="D3481" s="5" t="s">
        <v>5444</v>
      </c>
      <c r="E3481" t="s">
        <v>6818</v>
      </c>
      <c r="F3481" t="s">
        <v>7130</v>
      </c>
      <c r="G3481" t="s">
        <v>7135</v>
      </c>
      <c r="H3481" t="s">
        <v>7149</v>
      </c>
      <c r="I3481" t="s">
        <v>7154</v>
      </c>
      <c r="J3481" s="11">
        <v>3</v>
      </c>
      <c r="K3481" s="9">
        <v>4</v>
      </c>
      <c r="L3481">
        <v>5</v>
      </c>
      <c r="M3481" s="7">
        <v>11.4</v>
      </c>
      <c r="N3481" t="s">
        <v>7158</v>
      </c>
      <c r="O3481" t="s">
        <v>7162</v>
      </c>
      <c r="P3481" t="s">
        <v>7166</v>
      </c>
      <c r="Q3481" s="9">
        <v>3.5</v>
      </c>
      <c r="R3481" t="s">
        <v>7171</v>
      </c>
      <c r="S3481" t="s">
        <v>7174</v>
      </c>
      <c r="T3481">
        <v>37</v>
      </c>
      <c r="U3481" t="str">
        <f>TEXT(CoffeeData[[#This Row],[Date]],"mmm")</f>
        <v>Apr</v>
      </c>
      <c r="V3481" t="str">
        <f>TEXT(CoffeeData[[#This Row],[Date]],"dddd")</f>
        <v>Friday</v>
      </c>
    </row>
    <row r="3482" spans="1:22" x14ac:dyDescent="0.3">
      <c r="A3482" t="s">
        <v>3500</v>
      </c>
      <c r="B3482" s="3" t="s">
        <v>5258</v>
      </c>
      <c r="C3482" t="s">
        <v>5388</v>
      </c>
      <c r="D3482" s="5" t="s">
        <v>5845</v>
      </c>
      <c r="E3482" t="s">
        <v>6613</v>
      </c>
      <c r="F3482" t="s">
        <v>7131</v>
      </c>
      <c r="G3482" t="s">
        <v>7135</v>
      </c>
      <c r="H3482" t="s">
        <v>7149</v>
      </c>
      <c r="I3482" t="s">
        <v>7155</v>
      </c>
      <c r="J3482" s="11">
        <v>2</v>
      </c>
      <c r="K3482" s="9">
        <v>4</v>
      </c>
      <c r="L3482">
        <v>15</v>
      </c>
      <c r="M3482" s="7">
        <v>6.8</v>
      </c>
      <c r="N3482" t="s">
        <v>7158</v>
      </c>
      <c r="O3482" t="s">
        <v>7162</v>
      </c>
      <c r="P3482" t="s">
        <v>7169</v>
      </c>
      <c r="Q3482" s="9">
        <v>4.3</v>
      </c>
      <c r="R3482" t="s">
        <v>7172</v>
      </c>
      <c r="S3482" t="s">
        <v>7176</v>
      </c>
      <c r="T3482">
        <v>27</v>
      </c>
      <c r="U3482" t="str">
        <f>TEXT(CoffeeData[[#This Row],[Date]],"mmm")</f>
        <v>Jan</v>
      </c>
      <c r="V3482" t="str">
        <f>TEXT(CoffeeData[[#This Row],[Date]],"dddd")</f>
        <v>Wednesday</v>
      </c>
    </row>
    <row r="3483" spans="1:22" x14ac:dyDescent="0.3">
      <c r="A3483" t="s">
        <v>3501</v>
      </c>
      <c r="B3483" s="3" t="s">
        <v>5125</v>
      </c>
      <c r="C3483" t="s">
        <v>5385</v>
      </c>
      <c r="D3483" s="5" t="s">
        <v>6209</v>
      </c>
      <c r="E3483" t="s">
        <v>6689</v>
      </c>
      <c r="F3483" t="s">
        <v>7131</v>
      </c>
      <c r="G3483" t="s">
        <v>7144</v>
      </c>
      <c r="H3483" t="s">
        <v>7149</v>
      </c>
      <c r="I3483" t="s">
        <v>7153</v>
      </c>
      <c r="J3483" s="11">
        <v>1</v>
      </c>
      <c r="K3483" s="9">
        <v>3.5</v>
      </c>
      <c r="L3483">
        <v>0</v>
      </c>
      <c r="M3483" s="7">
        <v>3.5</v>
      </c>
      <c r="N3483" t="s">
        <v>7156</v>
      </c>
      <c r="O3483" t="s">
        <v>7162</v>
      </c>
      <c r="P3483" t="s">
        <v>7164</v>
      </c>
      <c r="Q3483" s="9">
        <v>3.8</v>
      </c>
      <c r="R3483" t="s">
        <v>7173</v>
      </c>
      <c r="S3483" t="s">
        <v>7176</v>
      </c>
      <c r="T3483">
        <v>34</v>
      </c>
      <c r="U3483" t="str">
        <f>TEXT(CoffeeData[[#This Row],[Date]],"mmm")</f>
        <v>May</v>
      </c>
      <c r="V3483" t="str">
        <f>TEXT(CoffeeData[[#This Row],[Date]],"dddd")</f>
        <v>Saturday</v>
      </c>
    </row>
    <row r="3484" spans="1:22" x14ac:dyDescent="0.3">
      <c r="A3484" t="s">
        <v>3502</v>
      </c>
      <c r="B3484" s="3" t="s">
        <v>5276</v>
      </c>
      <c r="C3484" t="s">
        <v>5385</v>
      </c>
      <c r="D3484" s="5" t="s">
        <v>5641</v>
      </c>
      <c r="E3484" t="s">
        <v>6662</v>
      </c>
      <c r="F3484" t="s">
        <v>7130</v>
      </c>
      <c r="G3484" t="s">
        <v>7137</v>
      </c>
      <c r="H3484" t="s">
        <v>7150</v>
      </c>
      <c r="I3484" t="s">
        <v>7153</v>
      </c>
      <c r="J3484" s="11">
        <v>1</v>
      </c>
      <c r="K3484" s="9">
        <v>3</v>
      </c>
      <c r="L3484">
        <v>0</v>
      </c>
      <c r="M3484" s="7">
        <v>3</v>
      </c>
      <c r="N3484" t="s">
        <v>7158</v>
      </c>
      <c r="O3484" t="s">
        <v>7160</v>
      </c>
      <c r="P3484" t="s">
        <v>7168</v>
      </c>
      <c r="Q3484" s="9">
        <v>4.7</v>
      </c>
      <c r="R3484" t="s">
        <v>7172</v>
      </c>
      <c r="S3484" t="s">
        <v>7176</v>
      </c>
      <c r="T3484">
        <v>40</v>
      </c>
      <c r="U3484" t="str">
        <f>TEXT(CoffeeData[[#This Row],[Date]],"mmm")</f>
        <v>Jun</v>
      </c>
      <c r="V3484" t="str">
        <f>TEXT(CoffeeData[[#This Row],[Date]],"dddd")</f>
        <v>Saturday</v>
      </c>
    </row>
    <row r="3485" spans="1:22" x14ac:dyDescent="0.3">
      <c r="A3485" t="s">
        <v>3503</v>
      </c>
      <c r="B3485" s="3" t="s">
        <v>5273</v>
      </c>
      <c r="C3485" t="s">
        <v>5385</v>
      </c>
      <c r="D3485" s="5" t="s">
        <v>6061</v>
      </c>
      <c r="E3485" t="s">
        <v>6719</v>
      </c>
      <c r="F3485" t="s">
        <v>7130</v>
      </c>
      <c r="G3485" t="s">
        <v>7140</v>
      </c>
      <c r="H3485" t="s">
        <v>7150</v>
      </c>
      <c r="I3485" t="s">
        <v>7154</v>
      </c>
      <c r="J3485" s="11">
        <v>1</v>
      </c>
      <c r="K3485" s="9">
        <v>2</v>
      </c>
      <c r="L3485">
        <v>10</v>
      </c>
      <c r="M3485" s="7">
        <v>1.8</v>
      </c>
      <c r="N3485" t="s">
        <v>7157</v>
      </c>
      <c r="O3485" t="s">
        <v>7163</v>
      </c>
      <c r="P3485" t="s">
        <v>7169</v>
      </c>
      <c r="Q3485" s="9">
        <v>3.7</v>
      </c>
      <c r="R3485" t="s">
        <v>7173</v>
      </c>
      <c r="S3485" t="s">
        <v>7176</v>
      </c>
      <c r="T3485">
        <v>41</v>
      </c>
      <c r="U3485" t="str">
        <f>TEXT(CoffeeData[[#This Row],[Date]],"mmm")</f>
        <v>Jun</v>
      </c>
      <c r="V3485" t="str">
        <f>TEXT(CoffeeData[[#This Row],[Date]],"dddd")</f>
        <v>Saturday</v>
      </c>
    </row>
    <row r="3486" spans="1:22" x14ac:dyDescent="0.3">
      <c r="A3486" t="s">
        <v>3504</v>
      </c>
      <c r="B3486" s="3" t="s">
        <v>5202</v>
      </c>
      <c r="C3486" t="s">
        <v>5389</v>
      </c>
      <c r="D3486" s="5" t="s">
        <v>5974</v>
      </c>
      <c r="E3486" t="s">
        <v>6289</v>
      </c>
      <c r="F3486" t="s">
        <v>7130</v>
      </c>
      <c r="G3486" t="s">
        <v>7134</v>
      </c>
      <c r="H3486" t="s">
        <v>7150</v>
      </c>
      <c r="I3486" t="s">
        <v>7155</v>
      </c>
      <c r="J3486" s="11">
        <v>1</v>
      </c>
      <c r="K3486" s="9">
        <v>2.5</v>
      </c>
      <c r="L3486">
        <v>5</v>
      </c>
      <c r="M3486" s="7">
        <v>2.38</v>
      </c>
      <c r="N3486" t="s">
        <v>7157</v>
      </c>
      <c r="O3486" t="s">
        <v>7162</v>
      </c>
      <c r="P3486" t="s">
        <v>7164</v>
      </c>
      <c r="Q3486" s="9">
        <v>5</v>
      </c>
      <c r="R3486" t="s">
        <v>7171</v>
      </c>
      <c r="S3486" t="s">
        <v>7175</v>
      </c>
      <c r="T3486">
        <v>28</v>
      </c>
      <c r="U3486" t="str">
        <f>TEXT(CoffeeData[[#This Row],[Date]],"mmm")</f>
        <v>Aug</v>
      </c>
      <c r="V3486" t="str">
        <f>TEXT(CoffeeData[[#This Row],[Date]],"dddd")</f>
        <v>Thursday</v>
      </c>
    </row>
    <row r="3487" spans="1:22" x14ac:dyDescent="0.3">
      <c r="A3487" t="s">
        <v>3505</v>
      </c>
      <c r="B3487" s="3" t="s">
        <v>5225</v>
      </c>
      <c r="C3487" t="s">
        <v>5388</v>
      </c>
      <c r="D3487" s="5" t="s">
        <v>6102</v>
      </c>
      <c r="E3487" t="s">
        <v>6279</v>
      </c>
      <c r="F3487" t="s">
        <v>7130</v>
      </c>
      <c r="G3487" t="s">
        <v>7144</v>
      </c>
      <c r="H3487" t="s">
        <v>7149</v>
      </c>
      <c r="I3487" t="s">
        <v>7153</v>
      </c>
      <c r="J3487" s="11">
        <v>4</v>
      </c>
      <c r="K3487" s="9">
        <v>3.5</v>
      </c>
      <c r="L3487">
        <v>0</v>
      </c>
      <c r="M3487" s="7">
        <v>14</v>
      </c>
      <c r="N3487" t="s">
        <v>7158</v>
      </c>
      <c r="O3487" t="s">
        <v>7163</v>
      </c>
      <c r="P3487" t="s">
        <v>7164</v>
      </c>
      <c r="Q3487" s="9">
        <v>4.3</v>
      </c>
      <c r="R3487" t="s">
        <v>7171</v>
      </c>
      <c r="S3487" t="s">
        <v>7174</v>
      </c>
      <c r="T3487">
        <v>29</v>
      </c>
      <c r="U3487" t="str">
        <f>TEXT(CoffeeData[[#This Row],[Date]],"mmm")</f>
        <v>Jan</v>
      </c>
      <c r="V3487" t="str">
        <f>TEXT(CoffeeData[[#This Row],[Date]],"dddd")</f>
        <v>Wednesday</v>
      </c>
    </row>
    <row r="3488" spans="1:22" x14ac:dyDescent="0.3">
      <c r="A3488" t="s">
        <v>3506</v>
      </c>
      <c r="B3488" s="3" t="s">
        <v>5099</v>
      </c>
      <c r="C3488" t="s">
        <v>5387</v>
      </c>
      <c r="D3488" s="5" t="s">
        <v>5472</v>
      </c>
      <c r="E3488" t="s">
        <v>6553</v>
      </c>
      <c r="F3488" t="s">
        <v>7131</v>
      </c>
      <c r="G3488" t="s">
        <v>7138</v>
      </c>
      <c r="H3488" t="s">
        <v>7152</v>
      </c>
      <c r="I3488" t="s">
        <v>7153</v>
      </c>
      <c r="J3488" s="11">
        <v>3</v>
      </c>
      <c r="K3488" s="9">
        <v>5.5</v>
      </c>
      <c r="L3488">
        <v>5</v>
      </c>
      <c r="M3488" s="7">
        <v>15.67</v>
      </c>
      <c r="N3488" t="s">
        <v>7158</v>
      </c>
      <c r="O3488" t="s">
        <v>7160</v>
      </c>
      <c r="P3488" t="s">
        <v>7165</v>
      </c>
      <c r="Q3488" s="9">
        <v>3.5</v>
      </c>
      <c r="R3488" t="s">
        <v>7173</v>
      </c>
      <c r="S3488" t="s">
        <v>7176</v>
      </c>
      <c r="T3488">
        <v>38</v>
      </c>
      <c r="U3488" t="str">
        <f>TEXT(CoffeeData[[#This Row],[Date]],"mmm")</f>
        <v>Jul</v>
      </c>
      <c r="V3488" t="str">
        <f>TEXT(CoffeeData[[#This Row],[Date]],"dddd")</f>
        <v>Tuesday</v>
      </c>
    </row>
    <row r="3489" spans="1:22" x14ac:dyDescent="0.3">
      <c r="A3489" t="s">
        <v>3507</v>
      </c>
      <c r="B3489" s="3" t="s">
        <v>5276</v>
      </c>
      <c r="C3489" t="s">
        <v>5385</v>
      </c>
      <c r="D3489" s="5" t="s">
        <v>5687</v>
      </c>
      <c r="E3489" t="s">
        <v>6653</v>
      </c>
      <c r="F3489" t="s">
        <v>7129</v>
      </c>
      <c r="G3489" t="s">
        <v>7147</v>
      </c>
      <c r="H3489" t="s">
        <v>7152</v>
      </c>
      <c r="I3489" t="s">
        <v>7155</v>
      </c>
      <c r="J3489" s="11">
        <v>1</v>
      </c>
      <c r="K3489" s="9">
        <v>5</v>
      </c>
      <c r="L3489">
        <v>5</v>
      </c>
      <c r="M3489" s="7">
        <v>4.75</v>
      </c>
      <c r="N3489" t="s">
        <v>7158</v>
      </c>
      <c r="O3489" t="s">
        <v>7162</v>
      </c>
      <c r="P3489" t="s">
        <v>7165</v>
      </c>
      <c r="Q3489" s="9">
        <v>4.3</v>
      </c>
      <c r="R3489" t="s">
        <v>7171</v>
      </c>
      <c r="S3489" t="s">
        <v>7174</v>
      </c>
      <c r="T3489">
        <v>38</v>
      </c>
      <c r="U3489" t="str">
        <f>TEXT(CoffeeData[[#This Row],[Date]],"mmm")</f>
        <v>Jun</v>
      </c>
      <c r="V3489" t="str">
        <f>TEXT(CoffeeData[[#This Row],[Date]],"dddd")</f>
        <v>Saturday</v>
      </c>
    </row>
    <row r="3490" spans="1:22" x14ac:dyDescent="0.3">
      <c r="A3490" t="s">
        <v>3508</v>
      </c>
      <c r="B3490" s="3" t="s">
        <v>5298</v>
      </c>
      <c r="C3490" t="s">
        <v>5390</v>
      </c>
      <c r="D3490" s="5" t="s">
        <v>5662</v>
      </c>
      <c r="E3490" t="s">
        <v>6559</v>
      </c>
      <c r="F3490" t="s">
        <v>7131</v>
      </c>
      <c r="G3490" t="s">
        <v>7147</v>
      </c>
      <c r="H3490" t="s">
        <v>7152</v>
      </c>
      <c r="I3490" t="s">
        <v>7153</v>
      </c>
      <c r="J3490" s="11">
        <v>3</v>
      </c>
      <c r="K3490" s="9">
        <v>5</v>
      </c>
      <c r="L3490">
        <v>15</v>
      </c>
      <c r="M3490" s="7">
        <v>12.75</v>
      </c>
      <c r="N3490" t="s">
        <v>7158</v>
      </c>
      <c r="O3490" t="s">
        <v>7159</v>
      </c>
      <c r="P3490" t="s">
        <v>7170</v>
      </c>
      <c r="Q3490" s="9">
        <v>4.3</v>
      </c>
      <c r="R3490" t="s">
        <v>7173</v>
      </c>
      <c r="S3490" t="s">
        <v>7175</v>
      </c>
      <c r="T3490">
        <v>43</v>
      </c>
      <c r="U3490" t="str">
        <f>TEXT(CoffeeData[[#This Row],[Date]],"mmm")</f>
        <v>Jan</v>
      </c>
      <c r="V3490" t="str">
        <f>TEXT(CoffeeData[[#This Row],[Date]],"dddd")</f>
        <v>Monday</v>
      </c>
    </row>
    <row r="3491" spans="1:22" x14ac:dyDescent="0.3">
      <c r="A3491" t="s">
        <v>3509</v>
      </c>
      <c r="B3491" s="3" t="s">
        <v>5263</v>
      </c>
      <c r="C3491" t="s">
        <v>5391</v>
      </c>
      <c r="D3491" s="5" t="s">
        <v>5591</v>
      </c>
      <c r="E3491" t="s">
        <v>7110</v>
      </c>
      <c r="F3491" t="s">
        <v>7131</v>
      </c>
      <c r="G3491" t="s">
        <v>7135</v>
      </c>
      <c r="H3491" t="s">
        <v>7149</v>
      </c>
      <c r="I3491" t="s">
        <v>7155</v>
      </c>
      <c r="J3491" s="11">
        <v>3</v>
      </c>
      <c r="K3491" s="9">
        <v>4</v>
      </c>
      <c r="L3491">
        <v>5</v>
      </c>
      <c r="M3491" s="7">
        <v>11.4</v>
      </c>
      <c r="N3491" t="s">
        <v>7156</v>
      </c>
      <c r="O3491" t="s">
        <v>7163</v>
      </c>
      <c r="P3491" t="s">
        <v>7167</v>
      </c>
      <c r="Q3491" s="9">
        <v>4.5</v>
      </c>
      <c r="R3491" t="s">
        <v>7172</v>
      </c>
      <c r="S3491" t="s">
        <v>7174</v>
      </c>
      <c r="T3491">
        <v>33</v>
      </c>
      <c r="U3491" t="str">
        <f>TEXT(CoffeeData[[#This Row],[Date]],"mmm")</f>
        <v>Apr</v>
      </c>
      <c r="V3491" t="str">
        <f>TEXT(CoffeeData[[#This Row],[Date]],"dddd")</f>
        <v>Friday</v>
      </c>
    </row>
    <row r="3492" spans="1:22" x14ac:dyDescent="0.3">
      <c r="A3492" t="s">
        <v>3510</v>
      </c>
      <c r="B3492" s="3" t="s">
        <v>5089</v>
      </c>
      <c r="C3492" t="s">
        <v>5386</v>
      </c>
      <c r="D3492" s="5" t="s">
        <v>5829</v>
      </c>
      <c r="E3492" t="s">
        <v>6720</v>
      </c>
      <c r="F3492" t="s">
        <v>7129</v>
      </c>
      <c r="G3492" t="s">
        <v>7137</v>
      </c>
      <c r="H3492" t="s">
        <v>7150</v>
      </c>
      <c r="I3492" t="s">
        <v>7154</v>
      </c>
      <c r="J3492" s="11">
        <v>2</v>
      </c>
      <c r="K3492" s="9">
        <v>3</v>
      </c>
      <c r="L3492">
        <v>15</v>
      </c>
      <c r="M3492" s="7">
        <v>5.0999999999999996</v>
      </c>
      <c r="N3492" t="s">
        <v>7158</v>
      </c>
      <c r="O3492" t="s">
        <v>7160</v>
      </c>
      <c r="P3492" t="s">
        <v>7167</v>
      </c>
      <c r="Q3492" s="9">
        <v>3.6</v>
      </c>
      <c r="R3492" t="s">
        <v>7171</v>
      </c>
      <c r="S3492" t="s">
        <v>7174</v>
      </c>
      <c r="T3492">
        <v>29</v>
      </c>
      <c r="U3492" t="str">
        <f>TEXT(CoffeeData[[#This Row],[Date]],"mmm")</f>
        <v>Apr</v>
      </c>
      <c r="V3492" t="str">
        <f>TEXT(CoffeeData[[#This Row],[Date]],"dddd")</f>
        <v>Sunday</v>
      </c>
    </row>
    <row r="3493" spans="1:22" x14ac:dyDescent="0.3">
      <c r="A3493" t="s">
        <v>3511</v>
      </c>
      <c r="B3493" s="3" t="s">
        <v>5377</v>
      </c>
      <c r="C3493" t="s">
        <v>5388</v>
      </c>
      <c r="D3493" s="5" t="s">
        <v>5502</v>
      </c>
      <c r="E3493" t="s">
        <v>6827</v>
      </c>
      <c r="F3493" t="s">
        <v>7131</v>
      </c>
      <c r="G3493" t="s">
        <v>7147</v>
      </c>
      <c r="H3493" t="s">
        <v>7152</v>
      </c>
      <c r="I3493" t="s">
        <v>7154</v>
      </c>
      <c r="J3493" s="11">
        <v>4</v>
      </c>
      <c r="K3493" s="9">
        <v>5</v>
      </c>
      <c r="L3493">
        <v>15</v>
      </c>
      <c r="M3493" s="7">
        <v>17</v>
      </c>
      <c r="N3493" t="s">
        <v>7158</v>
      </c>
      <c r="O3493" t="s">
        <v>7160</v>
      </c>
      <c r="P3493" t="s">
        <v>7167</v>
      </c>
      <c r="Q3493" s="9">
        <v>4.8</v>
      </c>
      <c r="R3493" t="s">
        <v>7172</v>
      </c>
      <c r="S3493" t="s">
        <v>7175</v>
      </c>
      <c r="T3493">
        <v>39</v>
      </c>
      <c r="U3493" t="str">
        <f>TEXT(CoffeeData[[#This Row],[Date]],"mmm")</f>
        <v>Oct</v>
      </c>
      <c r="V3493" t="str">
        <f>TEXT(CoffeeData[[#This Row],[Date]],"dddd")</f>
        <v>Wednesday</v>
      </c>
    </row>
    <row r="3494" spans="1:22" x14ac:dyDescent="0.3">
      <c r="A3494" t="s">
        <v>3512</v>
      </c>
      <c r="B3494" s="3" t="s">
        <v>5278</v>
      </c>
      <c r="C3494" t="s">
        <v>5389</v>
      </c>
      <c r="D3494" s="5" t="s">
        <v>5519</v>
      </c>
      <c r="E3494" t="s">
        <v>6521</v>
      </c>
      <c r="F3494" t="s">
        <v>7130</v>
      </c>
      <c r="G3494" t="s">
        <v>7142</v>
      </c>
      <c r="H3494" t="s">
        <v>7152</v>
      </c>
      <c r="I3494" t="s">
        <v>7154</v>
      </c>
      <c r="J3494" s="11">
        <v>3</v>
      </c>
      <c r="K3494" s="9">
        <v>4.5</v>
      </c>
      <c r="L3494">
        <v>15</v>
      </c>
      <c r="M3494" s="7">
        <v>11.47</v>
      </c>
      <c r="N3494" t="s">
        <v>7157</v>
      </c>
      <c r="O3494" t="s">
        <v>7159</v>
      </c>
      <c r="P3494" t="s">
        <v>7169</v>
      </c>
      <c r="Q3494" s="9">
        <v>3.4</v>
      </c>
      <c r="R3494" t="s">
        <v>7171</v>
      </c>
      <c r="S3494" t="s">
        <v>7174</v>
      </c>
      <c r="T3494">
        <v>25</v>
      </c>
      <c r="U3494" t="str">
        <f>TEXT(CoffeeData[[#This Row],[Date]],"mmm")</f>
        <v>Mar</v>
      </c>
      <c r="V3494" t="str">
        <f>TEXT(CoffeeData[[#This Row],[Date]],"dddd")</f>
        <v>Thursday</v>
      </c>
    </row>
    <row r="3495" spans="1:22" x14ac:dyDescent="0.3">
      <c r="A3495" t="s">
        <v>3513</v>
      </c>
      <c r="B3495" s="3" t="s">
        <v>5078</v>
      </c>
      <c r="C3495" t="s">
        <v>5386</v>
      </c>
      <c r="D3495" s="5" t="s">
        <v>5818</v>
      </c>
      <c r="E3495" t="s">
        <v>6644</v>
      </c>
      <c r="F3495" t="s">
        <v>7129</v>
      </c>
      <c r="G3495" t="s">
        <v>7135</v>
      </c>
      <c r="H3495" t="s">
        <v>7149</v>
      </c>
      <c r="I3495" t="s">
        <v>7153</v>
      </c>
      <c r="J3495" s="11">
        <v>1</v>
      </c>
      <c r="K3495" s="9">
        <v>4</v>
      </c>
      <c r="L3495">
        <v>15</v>
      </c>
      <c r="M3495" s="7">
        <v>3.4</v>
      </c>
      <c r="N3495" t="s">
        <v>7156</v>
      </c>
      <c r="O3495" t="s">
        <v>7160</v>
      </c>
      <c r="P3495" t="s">
        <v>7170</v>
      </c>
      <c r="Q3495" s="9">
        <v>5</v>
      </c>
      <c r="R3495" t="s">
        <v>7173</v>
      </c>
      <c r="S3495" t="s">
        <v>7176</v>
      </c>
      <c r="T3495">
        <v>43</v>
      </c>
      <c r="U3495" t="str">
        <f>TEXT(CoffeeData[[#This Row],[Date]],"mmm")</f>
        <v>Jul</v>
      </c>
      <c r="V3495" t="str">
        <f>TEXT(CoffeeData[[#This Row],[Date]],"dddd")</f>
        <v>Sunday</v>
      </c>
    </row>
    <row r="3496" spans="1:22" x14ac:dyDescent="0.3">
      <c r="A3496" t="s">
        <v>3514</v>
      </c>
      <c r="B3496" s="3" t="s">
        <v>5187</v>
      </c>
      <c r="C3496" t="s">
        <v>5391</v>
      </c>
      <c r="D3496" s="5" t="s">
        <v>5890</v>
      </c>
      <c r="E3496" t="s">
        <v>6925</v>
      </c>
      <c r="F3496" t="s">
        <v>7130</v>
      </c>
      <c r="G3496" t="s">
        <v>7142</v>
      </c>
      <c r="H3496" t="s">
        <v>7152</v>
      </c>
      <c r="I3496" t="s">
        <v>7153</v>
      </c>
      <c r="J3496" s="11">
        <v>3</v>
      </c>
      <c r="K3496" s="9">
        <v>4.5</v>
      </c>
      <c r="L3496">
        <v>0</v>
      </c>
      <c r="M3496" s="7">
        <v>13.5</v>
      </c>
      <c r="N3496" t="s">
        <v>7157</v>
      </c>
      <c r="O3496" t="s">
        <v>7163</v>
      </c>
      <c r="P3496" t="s">
        <v>7168</v>
      </c>
      <c r="Q3496" s="9">
        <v>3.8</v>
      </c>
      <c r="R3496" t="s">
        <v>7173</v>
      </c>
      <c r="S3496" t="s">
        <v>7175</v>
      </c>
      <c r="T3496">
        <v>40</v>
      </c>
      <c r="U3496" t="str">
        <f>TEXT(CoffeeData[[#This Row],[Date]],"mmm")</f>
        <v>Oct</v>
      </c>
      <c r="V3496" t="str">
        <f>TEXT(CoffeeData[[#This Row],[Date]],"dddd")</f>
        <v>Friday</v>
      </c>
    </row>
    <row r="3497" spans="1:22" x14ac:dyDescent="0.3">
      <c r="A3497" t="s">
        <v>3515</v>
      </c>
      <c r="B3497" s="3" t="s">
        <v>5369</v>
      </c>
      <c r="C3497" t="s">
        <v>5391</v>
      </c>
      <c r="D3497" s="5" t="s">
        <v>5554</v>
      </c>
      <c r="E3497" t="s">
        <v>6660</v>
      </c>
      <c r="F3497" t="s">
        <v>7131</v>
      </c>
      <c r="G3497" t="s">
        <v>7139</v>
      </c>
      <c r="H3497" t="s">
        <v>7148</v>
      </c>
      <c r="I3497" t="s">
        <v>7153</v>
      </c>
      <c r="J3497" s="11">
        <v>1</v>
      </c>
      <c r="K3497" s="9">
        <v>3</v>
      </c>
      <c r="L3497">
        <v>10</v>
      </c>
      <c r="M3497" s="7">
        <v>2.7</v>
      </c>
      <c r="N3497" t="s">
        <v>7156</v>
      </c>
      <c r="O3497" t="s">
        <v>7162</v>
      </c>
      <c r="P3497" t="s">
        <v>7170</v>
      </c>
      <c r="Q3497" s="9">
        <v>4.0999999999999996</v>
      </c>
      <c r="R3497" t="s">
        <v>7173</v>
      </c>
      <c r="S3497" t="s">
        <v>7174</v>
      </c>
      <c r="T3497">
        <v>41</v>
      </c>
      <c r="U3497" t="str">
        <f>TEXT(CoffeeData[[#This Row],[Date]],"mmm")</f>
        <v>Jan</v>
      </c>
      <c r="V3497" t="str">
        <f>TEXT(CoffeeData[[#This Row],[Date]],"dddd")</f>
        <v>Friday</v>
      </c>
    </row>
    <row r="3498" spans="1:22" x14ac:dyDescent="0.3">
      <c r="A3498" t="s">
        <v>3516</v>
      </c>
      <c r="B3498" s="3" t="s">
        <v>5168</v>
      </c>
      <c r="C3498" t="s">
        <v>5390</v>
      </c>
      <c r="D3498" s="5" t="s">
        <v>5704</v>
      </c>
      <c r="E3498" t="s">
        <v>6593</v>
      </c>
      <c r="F3498" t="s">
        <v>7129</v>
      </c>
      <c r="G3498" t="s">
        <v>7147</v>
      </c>
      <c r="H3498" t="s">
        <v>7152</v>
      </c>
      <c r="I3498" t="s">
        <v>7155</v>
      </c>
      <c r="J3498" s="11">
        <v>4</v>
      </c>
      <c r="K3498" s="9">
        <v>5</v>
      </c>
      <c r="L3498">
        <v>0</v>
      </c>
      <c r="M3498" s="7">
        <v>20</v>
      </c>
      <c r="N3498" t="s">
        <v>7156</v>
      </c>
      <c r="O3498" t="s">
        <v>7163</v>
      </c>
      <c r="P3498" t="s">
        <v>7166</v>
      </c>
      <c r="Q3498" s="9">
        <v>3.6</v>
      </c>
      <c r="R3498" t="s">
        <v>7171</v>
      </c>
      <c r="S3498" t="s">
        <v>7175</v>
      </c>
      <c r="T3498">
        <v>39</v>
      </c>
      <c r="U3498" t="str">
        <f>TEXT(CoffeeData[[#This Row],[Date]],"mmm")</f>
        <v>May</v>
      </c>
      <c r="V3498" t="str">
        <f>TEXT(CoffeeData[[#This Row],[Date]],"dddd")</f>
        <v>Monday</v>
      </c>
    </row>
    <row r="3499" spans="1:22" x14ac:dyDescent="0.3">
      <c r="A3499" t="s">
        <v>3517</v>
      </c>
      <c r="B3499" s="3" t="s">
        <v>5122</v>
      </c>
      <c r="C3499" t="s">
        <v>5391</v>
      </c>
      <c r="D3499" s="5" t="s">
        <v>6223</v>
      </c>
      <c r="E3499" t="s">
        <v>6959</v>
      </c>
      <c r="F3499" t="s">
        <v>7131</v>
      </c>
      <c r="G3499" t="s">
        <v>7133</v>
      </c>
      <c r="H3499" t="s">
        <v>7149</v>
      </c>
      <c r="I3499" t="s">
        <v>7154</v>
      </c>
      <c r="J3499" s="11">
        <v>4</v>
      </c>
      <c r="K3499" s="9">
        <v>2.5</v>
      </c>
      <c r="L3499">
        <v>5</v>
      </c>
      <c r="M3499" s="7">
        <v>9.5</v>
      </c>
      <c r="N3499" t="s">
        <v>7157</v>
      </c>
      <c r="O3499" t="s">
        <v>7163</v>
      </c>
      <c r="P3499" t="s">
        <v>7167</v>
      </c>
      <c r="Q3499" s="9">
        <v>4.2</v>
      </c>
      <c r="R3499" t="s">
        <v>7173</v>
      </c>
      <c r="S3499" t="s">
        <v>7176</v>
      </c>
      <c r="T3499">
        <v>32</v>
      </c>
      <c r="U3499" t="str">
        <f>TEXT(CoffeeData[[#This Row],[Date]],"mmm")</f>
        <v>Dec</v>
      </c>
      <c r="V3499" t="str">
        <f>TEXT(CoffeeData[[#This Row],[Date]],"dddd")</f>
        <v>Friday</v>
      </c>
    </row>
    <row r="3500" spans="1:22" x14ac:dyDescent="0.3">
      <c r="A3500" t="s">
        <v>3518</v>
      </c>
      <c r="B3500" s="3" t="s">
        <v>5247</v>
      </c>
      <c r="C3500" t="s">
        <v>5391</v>
      </c>
      <c r="D3500" s="5" t="s">
        <v>5987</v>
      </c>
      <c r="E3500" t="s">
        <v>6538</v>
      </c>
      <c r="F3500" t="s">
        <v>7129</v>
      </c>
      <c r="G3500" t="s">
        <v>7132</v>
      </c>
      <c r="H3500" t="s">
        <v>7148</v>
      </c>
      <c r="I3500" t="s">
        <v>7154</v>
      </c>
      <c r="J3500" s="11">
        <v>3</v>
      </c>
      <c r="K3500" s="9">
        <v>2.5</v>
      </c>
      <c r="L3500">
        <v>0</v>
      </c>
      <c r="M3500" s="7">
        <v>7.5</v>
      </c>
      <c r="N3500" t="s">
        <v>7156</v>
      </c>
      <c r="O3500" t="s">
        <v>7163</v>
      </c>
      <c r="P3500" t="s">
        <v>7165</v>
      </c>
      <c r="Q3500" s="9">
        <v>5</v>
      </c>
      <c r="R3500" t="s">
        <v>7173</v>
      </c>
      <c r="S3500" t="s">
        <v>7174</v>
      </c>
      <c r="T3500">
        <v>41</v>
      </c>
      <c r="U3500" t="str">
        <f>TEXT(CoffeeData[[#This Row],[Date]],"mmm")</f>
        <v>Jun</v>
      </c>
      <c r="V3500" t="str">
        <f>TEXT(CoffeeData[[#This Row],[Date]],"dddd")</f>
        <v>Friday</v>
      </c>
    </row>
    <row r="3501" spans="1:22" x14ac:dyDescent="0.3">
      <c r="A3501" t="s">
        <v>3519</v>
      </c>
      <c r="B3501" s="3" t="s">
        <v>5175</v>
      </c>
      <c r="C3501" t="s">
        <v>5386</v>
      </c>
      <c r="D3501" s="5" t="s">
        <v>5498</v>
      </c>
      <c r="E3501" t="s">
        <v>6849</v>
      </c>
      <c r="F3501" t="s">
        <v>7129</v>
      </c>
      <c r="G3501" t="s">
        <v>7141</v>
      </c>
      <c r="H3501" t="s">
        <v>7149</v>
      </c>
      <c r="I3501" t="s">
        <v>7153</v>
      </c>
      <c r="J3501" s="11">
        <v>1</v>
      </c>
      <c r="K3501" s="9">
        <v>3</v>
      </c>
      <c r="L3501">
        <v>15</v>
      </c>
      <c r="M3501" s="7">
        <v>2.5499999999999998</v>
      </c>
      <c r="N3501" t="s">
        <v>7158</v>
      </c>
      <c r="O3501" t="s">
        <v>7163</v>
      </c>
      <c r="P3501" t="s">
        <v>7167</v>
      </c>
      <c r="Q3501" s="9">
        <v>3.2</v>
      </c>
      <c r="R3501" t="s">
        <v>7173</v>
      </c>
      <c r="S3501" t="s">
        <v>7176</v>
      </c>
      <c r="T3501">
        <v>35</v>
      </c>
      <c r="U3501" t="str">
        <f>TEXT(CoffeeData[[#This Row],[Date]],"mmm")</f>
        <v>Mar</v>
      </c>
      <c r="V3501" t="str">
        <f>TEXT(CoffeeData[[#This Row],[Date]],"dddd")</f>
        <v>Sunday</v>
      </c>
    </row>
    <row r="3502" spans="1:22" x14ac:dyDescent="0.3">
      <c r="A3502" t="s">
        <v>3520</v>
      </c>
      <c r="B3502" s="3" t="s">
        <v>5266</v>
      </c>
      <c r="C3502" t="s">
        <v>5385</v>
      </c>
      <c r="D3502" s="5" t="s">
        <v>5519</v>
      </c>
      <c r="E3502" t="s">
        <v>6780</v>
      </c>
      <c r="F3502" t="s">
        <v>7129</v>
      </c>
      <c r="G3502" t="s">
        <v>7146</v>
      </c>
      <c r="H3502" t="s">
        <v>7151</v>
      </c>
      <c r="I3502" t="s">
        <v>7155</v>
      </c>
      <c r="J3502" s="11">
        <v>2</v>
      </c>
      <c r="K3502" s="9">
        <v>3.8</v>
      </c>
      <c r="L3502">
        <v>15</v>
      </c>
      <c r="M3502" s="7">
        <v>6.46</v>
      </c>
      <c r="N3502" t="s">
        <v>7157</v>
      </c>
      <c r="O3502" t="s">
        <v>7161</v>
      </c>
      <c r="P3502" t="s">
        <v>7165</v>
      </c>
      <c r="Q3502" s="9">
        <v>3.7</v>
      </c>
      <c r="R3502" t="s">
        <v>7172</v>
      </c>
      <c r="S3502" t="s">
        <v>7175</v>
      </c>
      <c r="T3502">
        <v>44</v>
      </c>
      <c r="U3502" t="str">
        <f>TEXT(CoffeeData[[#This Row],[Date]],"mmm")</f>
        <v>May</v>
      </c>
      <c r="V3502" t="str">
        <f>TEXT(CoffeeData[[#This Row],[Date]],"dddd")</f>
        <v>Saturday</v>
      </c>
    </row>
    <row r="3503" spans="1:22" x14ac:dyDescent="0.3">
      <c r="A3503" t="s">
        <v>3521</v>
      </c>
      <c r="B3503" s="3" t="s">
        <v>5043</v>
      </c>
      <c r="C3503" t="s">
        <v>5390</v>
      </c>
      <c r="D3503" s="5" t="s">
        <v>5986</v>
      </c>
      <c r="E3503" t="s">
        <v>6326</v>
      </c>
      <c r="F3503" t="s">
        <v>7130</v>
      </c>
      <c r="G3503" t="s">
        <v>7133</v>
      </c>
      <c r="H3503" t="s">
        <v>7149</v>
      </c>
      <c r="I3503" t="s">
        <v>7153</v>
      </c>
      <c r="J3503" s="11">
        <v>4</v>
      </c>
      <c r="K3503" s="9">
        <v>2.5</v>
      </c>
      <c r="L3503">
        <v>15</v>
      </c>
      <c r="M3503" s="7">
        <v>8.5</v>
      </c>
      <c r="N3503" t="s">
        <v>7156</v>
      </c>
      <c r="O3503" t="s">
        <v>7163</v>
      </c>
      <c r="P3503" t="s">
        <v>7166</v>
      </c>
      <c r="Q3503" s="9">
        <v>3.9</v>
      </c>
      <c r="R3503" t="s">
        <v>7172</v>
      </c>
      <c r="S3503" t="s">
        <v>7175</v>
      </c>
      <c r="T3503">
        <v>31</v>
      </c>
      <c r="U3503" t="str">
        <f>TEXT(CoffeeData[[#This Row],[Date]],"mmm")</f>
        <v>Jul</v>
      </c>
      <c r="V3503" t="str">
        <f>TEXT(CoffeeData[[#This Row],[Date]],"dddd")</f>
        <v>Monday</v>
      </c>
    </row>
    <row r="3504" spans="1:22" x14ac:dyDescent="0.3">
      <c r="A3504" t="s">
        <v>3522</v>
      </c>
      <c r="B3504" s="3" t="s">
        <v>5278</v>
      </c>
      <c r="C3504" t="s">
        <v>5389</v>
      </c>
      <c r="D3504" s="5" t="s">
        <v>5632</v>
      </c>
      <c r="E3504" t="s">
        <v>6673</v>
      </c>
      <c r="F3504" t="s">
        <v>7131</v>
      </c>
      <c r="G3504" t="s">
        <v>7136</v>
      </c>
      <c r="H3504" t="s">
        <v>7151</v>
      </c>
      <c r="I3504" t="s">
        <v>7153</v>
      </c>
      <c r="J3504" s="11">
        <v>2</v>
      </c>
      <c r="K3504" s="9">
        <v>4</v>
      </c>
      <c r="L3504">
        <v>15</v>
      </c>
      <c r="M3504" s="7">
        <v>6.8</v>
      </c>
      <c r="N3504" t="s">
        <v>7156</v>
      </c>
      <c r="O3504" t="s">
        <v>7161</v>
      </c>
      <c r="P3504" t="s">
        <v>7168</v>
      </c>
      <c r="Q3504" s="9">
        <v>3.5</v>
      </c>
      <c r="R3504" t="s">
        <v>7171</v>
      </c>
      <c r="S3504" t="s">
        <v>7174</v>
      </c>
      <c r="T3504">
        <v>41</v>
      </c>
      <c r="U3504" t="str">
        <f>TEXT(CoffeeData[[#This Row],[Date]],"mmm")</f>
        <v>Mar</v>
      </c>
      <c r="V3504" t="str">
        <f>TEXT(CoffeeData[[#This Row],[Date]],"dddd")</f>
        <v>Thursday</v>
      </c>
    </row>
    <row r="3505" spans="1:22" x14ac:dyDescent="0.3">
      <c r="A3505" t="s">
        <v>3523</v>
      </c>
      <c r="B3505" s="3" t="s">
        <v>5080</v>
      </c>
      <c r="C3505" t="s">
        <v>5389</v>
      </c>
      <c r="D3505" s="5" t="s">
        <v>5517</v>
      </c>
      <c r="E3505" t="s">
        <v>6254</v>
      </c>
      <c r="F3505" t="s">
        <v>7130</v>
      </c>
      <c r="G3505" t="s">
        <v>7137</v>
      </c>
      <c r="H3505" t="s">
        <v>7150</v>
      </c>
      <c r="I3505" t="s">
        <v>7154</v>
      </c>
      <c r="J3505" s="11">
        <v>4</v>
      </c>
      <c r="K3505" s="9">
        <v>3</v>
      </c>
      <c r="L3505">
        <v>15</v>
      </c>
      <c r="M3505" s="7">
        <v>10.199999999999999</v>
      </c>
      <c r="N3505" t="s">
        <v>7158</v>
      </c>
      <c r="O3505" t="s">
        <v>7160</v>
      </c>
      <c r="P3505" t="s">
        <v>7167</v>
      </c>
      <c r="Q3505" s="9">
        <v>3.3</v>
      </c>
      <c r="R3505" t="s">
        <v>7173</v>
      </c>
      <c r="S3505" t="s">
        <v>7174</v>
      </c>
      <c r="T3505">
        <v>43</v>
      </c>
      <c r="U3505" t="str">
        <f>TEXT(CoffeeData[[#This Row],[Date]],"mmm")</f>
        <v>Nov</v>
      </c>
      <c r="V3505" t="str">
        <f>TEXT(CoffeeData[[#This Row],[Date]],"dddd")</f>
        <v>Thursday</v>
      </c>
    </row>
    <row r="3506" spans="1:22" x14ac:dyDescent="0.3">
      <c r="A3506" t="s">
        <v>3524</v>
      </c>
      <c r="B3506" s="3" t="s">
        <v>5080</v>
      </c>
      <c r="C3506" t="s">
        <v>5389</v>
      </c>
      <c r="D3506" s="5" t="s">
        <v>5963</v>
      </c>
      <c r="E3506" t="s">
        <v>6850</v>
      </c>
      <c r="F3506" t="s">
        <v>7130</v>
      </c>
      <c r="G3506" t="s">
        <v>7134</v>
      </c>
      <c r="H3506" t="s">
        <v>7150</v>
      </c>
      <c r="I3506" t="s">
        <v>7154</v>
      </c>
      <c r="J3506" s="11">
        <v>4</v>
      </c>
      <c r="K3506" s="9">
        <v>2.5</v>
      </c>
      <c r="L3506">
        <v>0</v>
      </c>
      <c r="M3506" s="7">
        <v>10</v>
      </c>
      <c r="N3506" t="s">
        <v>7156</v>
      </c>
      <c r="O3506" t="s">
        <v>7160</v>
      </c>
      <c r="P3506" t="s">
        <v>7170</v>
      </c>
      <c r="Q3506" s="9">
        <v>3.6</v>
      </c>
      <c r="R3506" t="s">
        <v>7172</v>
      </c>
      <c r="S3506" t="s">
        <v>7176</v>
      </c>
      <c r="T3506">
        <v>42</v>
      </c>
      <c r="U3506" t="str">
        <f>TEXT(CoffeeData[[#This Row],[Date]],"mmm")</f>
        <v>Nov</v>
      </c>
      <c r="V3506" t="str">
        <f>TEXT(CoffeeData[[#This Row],[Date]],"dddd")</f>
        <v>Thursday</v>
      </c>
    </row>
    <row r="3507" spans="1:22" x14ac:dyDescent="0.3">
      <c r="A3507" t="s">
        <v>3525</v>
      </c>
      <c r="B3507" s="3" t="s">
        <v>5036</v>
      </c>
      <c r="C3507" t="s">
        <v>5387</v>
      </c>
      <c r="D3507" s="5" t="s">
        <v>5646</v>
      </c>
      <c r="E3507" t="s">
        <v>6801</v>
      </c>
      <c r="F3507" t="s">
        <v>7129</v>
      </c>
      <c r="G3507" t="s">
        <v>7147</v>
      </c>
      <c r="H3507" t="s">
        <v>7152</v>
      </c>
      <c r="I3507" t="s">
        <v>7154</v>
      </c>
      <c r="J3507" s="11">
        <v>4</v>
      </c>
      <c r="K3507" s="9">
        <v>5</v>
      </c>
      <c r="L3507">
        <v>5</v>
      </c>
      <c r="M3507" s="7">
        <v>19</v>
      </c>
      <c r="N3507" t="s">
        <v>7156</v>
      </c>
      <c r="O3507" t="s">
        <v>7162</v>
      </c>
      <c r="P3507" t="s">
        <v>7166</v>
      </c>
      <c r="Q3507" s="9">
        <v>4.5999999999999996</v>
      </c>
      <c r="R3507" t="s">
        <v>7173</v>
      </c>
      <c r="S3507" t="s">
        <v>7176</v>
      </c>
      <c r="T3507">
        <v>28</v>
      </c>
      <c r="U3507" t="str">
        <f>TEXT(CoffeeData[[#This Row],[Date]],"mmm")</f>
        <v>Dec</v>
      </c>
      <c r="V3507" t="str">
        <f>TEXT(CoffeeData[[#This Row],[Date]],"dddd")</f>
        <v>Tuesday</v>
      </c>
    </row>
    <row r="3508" spans="1:22" x14ac:dyDescent="0.3">
      <c r="A3508" t="s">
        <v>3526</v>
      </c>
      <c r="B3508" s="3" t="s">
        <v>5124</v>
      </c>
      <c r="C3508" t="s">
        <v>5391</v>
      </c>
      <c r="D3508" s="5" t="s">
        <v>5908</v>
      </c>
      <c r="E3508" t="s">
        <v>6306</v>
      </c>
      <c r="F3508" t="s">
        <v>7131</v>
      </c>
      <c r="G3508" t="s">
        <v>7141</v>
      </c>
      <c r="H3508" t="s">
        <v>7149</v>
      </c>
      <c r="I3508" t="s">
        <v>7154</v>
      </c>
      <c r="J3508" s="11">
        <v>3</v>
      </c>
      <c r="K3508" s="9">
        <v>3</v>
      </c>
      <c r="L3508">
        <v>10</v>
      </c>
      <c r="M3508" s="7">
        <v>8.1</v>
      </c>
      <c r="N3508" t="s">
        <v>7157</v>
      </c>
      <c r="O3508" t="s">
        <v>7160</v>
      </c>
      <c r="P3508" t="s">
        <v>7165</v>
      </c>
      <c r="Q3508" s="9">
        <v>3.9</v>
      </c>
      <c r="R3508" t="s">
        <v>7173</v>
      </c>
      <c r="S3508" t="s">
        <v>7176</v>
      </c>
      <c r="T3508">
        <v>28</v>
      </c>
      <c r="U3508" t="str">
        <f>TEXT(CoffeeData[[#This Row],[Date]],"mmm")</f>
        <v>Aug</v>
      </c>
      <c r="V3508" t="str">
        <f>TEXT(CoffeeData[[#This Row],[Date]],"dddd")</f>
        <v>Friday</v>
      </c>
    </row>
    <row r="3509" spans="1:22" x14ac:dyDescent="0.3">
      <c r="A3509" t="s">
        <v>3527</v>
      </c>
      <c r="B3509" s="3" t="s">
        <v>5218</v>
      </c>
      <c r="C3509" t="s">
        <v>5388</v>
      </c>
      <c r="D3509" s="5" t="s">
        <v>5663</v>
      </c>
      <c r="E3509" t="s">
        <v>6715</v>
      </c>
      <c r="F3509" t="s">
        <v>7130</v>
      </c>
      <c r="G3509" t="s">
        <v>7137</v>
      </c>
      <c r="H3509" t="s">
        <v>7150</v>
      </c>
      <c r="I3509" t="s">
        <v>7153</v>
      </c>
      <c r="J3509" s="11">
        <v>2</v>
      </c>
      <c r="K3509" s="9">
        <v>3</v>
      </c>
      <c r="L3509">
        <v>0</v>
      </c>
      <c r="M3509" s="7">
        <v>6</v>
      </c>
      <c r="N3509" t="s">
        <v>7156</v>
      </c>
      <c r="O3509" t="s">
        <v>7159</v>
      </c>
      <c r="P3509" t="s">
        <v>7165</v>
      </c>
      <c r="Q3509" s="9">
        <v>4.9000000000000004</v>
      </c>
      <c r="R3509" t="s">
        <v>7172</v>
      </c>
      <c r="S3509" t="s">
        <v>7174</v>
      </c>
      <c r="T3509">
        <v>31</v>
      </c>
      <c r="U3509" t="str">
        <f>TEXT(CoffeeData[[#This Row],[Date]],"mmm")</f>
        <v>Jul</v>
      </c>
      <c r="V3509" t="str">
        <f>TEXT(CoffeeData[[#This Row],[Date]],"dddd")</f>
        <v>Wednesday</v>
      </c>
    </row>
    <row r="3510" spans="1:22" x14ac:dyDescent="0.3">
      <c r="A3510" t="s">
        <v>3528</v>
      </c>
      <c r="B3510" s="3" t="s">
        <v>5365</v>
      </c>
      <c r="C3510" t="s">
        <v>5386</v>
      </c>
      <c r="D3510" s="5" t="s">
        <v>5542</v>
      </c>
      <c r="E3510" t="s">
        <v>6342</v>
      </c>
      <c r="F3510" t="s">
        <v>7131</v>
      </c>
      <c r="G3510" t="s">
        <v>7146</v>
      </c>
      <c r="H3510" t="s">
        <v>7151</v>
      </c>
      <c r="I3510" t="s">
        <v>7155</v>
      </c>
      <c r="J3510" s="11">
        <v>3</v>
      </c>
      <c r="K3510" s="9">
        <v>3.8</v>
      </c>
      <c r="L3510">
        <v>0</v>
      </c>
      <c r="M3510" s="7">
        <v>11.4</v>
      </c>
      <c r="N3510" t="s">
        <v>7156</v>
      </c>
      <c r="O3510" t="s">
        <v>7162</v>
      </c>
      <c r="P3510" t="s">
        <v>7169</v>
      </c>
      <c r="Q3510" s="9">
        <v>4.5</v>
      </c>
      <c r="R3510" t="s">
        <v>7171</v>
      </c>
      <c r="S3510" t="s">
        <v>7175</v>
      </c>
      <c r="T3510">
        <v>45</v>
      </c>
      <c r="U3510" t="str">
        <f>TEXT(CoffeeData[[#This Row],[Date]],"mmm")</f>
        <v>Nov</v>
      </c>
      <c r="V3510" t="str">
        <f>TEXT(CoffeeData[[#This Row],[Date]],"dddd")</f>
        <v>Sunday</v>
      </c>
    </row>
    <row r="3511" spans="1:22" x14ac:dyDescent="0.3">
      <c r="A3511" t="s">
        <v>3529</v>
      </c>
      <c r="B3511" s="3" t="s">
        <v>5369</v>
      </c>
      <c r="C3511" t="s">
        <v>5391</v>
      </c>
      <c r="D3511" s="5" t="s">
        <v>5841</v>
      </c>
      <c r="E3511" t="s">
        <v>6381</v>
      </c>
      <c r="F3511" t="s">
        <v>7131</v>
      </c>
      <c r="G3511" t="s">
        <v>7133</v>
      </c>
      <c r="H3511" t="s">
        <v>7149</v>
      </c>
      <c r="I3511" t="s">
        <v>7153</v>
      </c>
      <c r="J3511" s="11">
        <v>1</v>
      </c>
      <c r="K3511" s="9">
        <v>2.5</v>
      </c>
      <c r="L3511">
        <v>5</v>
      </c>
      <c r="M3511" s="7">
        <v>2.38</v>
      </c>
      <c r="N3511" t="s">
        <v>7158</v>
      </c>
      <c r="O3511" t="s">
        <v>7162</v>
      </c>
      <c r="P3511" t="s">
        <v>7168</v>
      </c>
      <c r="Q3511" s="9">
        <v>3.6</v>
      </c>
      <c r="R3511" t="s">
        <v>7173</v>
      </c>
      <c r="S3511" t="s">
        <v>7176</v>
      </c>
      <c r="T3511">
        <v>41</v>
      </c>
      <c r="U3511" t="str">
        <f>TEXT(CoffeeData[[#This Row],[Date]],"mmm")</f>
        <v>Jan</v>
      </c>
      <c r="V3511" t="str">
        <f>TEXT(CoffeeData[[#This Row],[Date]],"dddd")</f>
        <v>Friday</v>
      </c>
    </row>
    <row r="3512" spans="1:22" x14ac:dyDescent="0.3">
      <c r="A3512" t="s">
        <v>3530</v>
      </c>
      <c r="B3512" s="3" t="s">
        <v>5120</v>
      </c>
      <c r="C3512" t="s">
        <v>5390</v>
      </c>
      <c r="D3512" s="5" t="s">
        <v>6049</v>
      </c>
      <c r="E3512" t="s">
        <v>6493</v>
      </c>
      <c r="F3512" t="s">
        <v>7130</v>
      </c>
      <c r="G3512" t="s">
        <v>7136</v>
      </c>
      <c r="H3512" t="s">
        <v>7151</v>
      </c>
      <c r="I3512" t="s">
        <v>7153</v>
      </c>
      <c r="J3512" s="11">
        <v>1</v>
      </c>
      <c r="K3512" s="9">
        <v>4</v>
      </c>
      <c r="L3512">
        <v>10</v>
      </c>
      <c r="M3512" s="7">
        <v>3.6</v>
      </c>
      <c r="N3512" t="s">
        <v>7157</v>
      </c>
      <c r="O3512" t="s">
        <v>7163</v>
      </c>
      <c r="P3512" t="s">
        <v>7167</v>
      </c>
      <c r="Q3512" s="9">
        <v>4.9000000000000004</v>
      </c>
      <c r="R3512" t="s">
        <v>7172</v>
      </c>
      <c r="S3512" t="s">
        <v>7176</v>
      </c>
      <c r="T3512">
        <v>26</v>
      </c>
      <c r="U3512" t="str">
        <f>TEXT(CoffeeData[[#This Row],[Date]],"mmm")</f>
        <v>Dec</v>
      </c>
      <c r="V3512" t="str">
        <f>TEXT(CoffeeData[[#This Row],[Date]],"dddd")</f>
        <v>Monday</v>
      </c>
    </row>
    <row r="3513" spans="1:22" x14ac:dyDescent="0.3">
      <c r="A3513" t="s">
        <v>3531</v>
      </c>
      <c r="B3513" s="3" t="s">
        <v>5190</v>
      </c>
      <c r="C3513" t="s">
        <v>5389</v>
      </c>
      <c r="D3513" s="5" t="s">
        <v>5861</v>
      </c>
      <c r="E3513" t="s">
        <v>7018</v>
      </c>
      <c r="F3513" t="s">
        <v>7129</v>
      </c>
      <c r="G3513" t="s">
        <v>7134</v>
      </c>
      <c r="H3513" t="s">
        <v>7150</v>
      </c>
      <c r="I3513" t="s">
        <v>7154</v>
      </c>
      <c r="J3513" s="11">
        <v>1</v>
      </c>
      <c r="K3513" s="9">
        <v>2.5</v>
      </c>
      <c r="L3513">
        <v>0</v>
      </c>
      <c r="M3513" s="7">
        <v>2.5</v>
      </c>
      <c r="N3513" t="s">
        <v>7158</v>
      </c>
      <c r="O3513" t="s">
        <v>7162</v>
      </c>
      <c r="P3513" t="s">
        <v>7166</v>
      </c>
      <c r="Q3513" s="9">
        <v>4.7</v>
      </c>
      <c r="R3513" t="s">
        <v>7171</v>
      </c>
      <c r="S3513" t="s">
        <v>7176</v>
      </c>
      <c r="T3513">
        <v>30</v>
      </c>
      <c r="U3513" t="str">
        <f>TEXT(CoffeeData[[#This Row],[Date]],"mmm")</f>
        <v>Nov</v>
      </c>
      <c r="V3513" t="str">
        <f>TEXT(CoffeeData[[#This Row],[Date]],"dddd")</f>
        <v>Thursday</v>
      </c>
    </row>
    <row r="3514" spans="1:22" x14ac:dyDescent="0.3">
      <c r="A3514" t="s">
        <v>3532</v>
      </c>
      <c r="B3514" s="3" t="s">
        <v>5164</v>
      </c>
      <c r="C3514" t="s">
        <v>5391</v>
      </c>
      <c r="D3514" s="5" t="s">
        <v>6055</v>
      </c>
      <c r="E3514" t="s">
        <v>6476</v>
      </c>
      <c r="F3514" t="s">
        <v>7131</v>
      </c>
      <c r="G3514" t="s">
        <v>7140</v>
      </c>
      <c r="H3514" t="s">
        <v>7150</v>
      </c>
      <c r="I3514" t="s">
        <v>7155</v>
      </c>
      <c r="J3514" s="11">
        <v>4</v>
      </c>
      <c r="K3514" s="9">
        <v>2</v>
      </c>
      <c r="L3514">
        <v>15</v>
      </c>
      <c r="M3514" s="7">
        <v>6.8</v>
      </c>
      <c r="N3514" t="s">
        <v>7157</v>
      </c>
      <c r="O3514" t="s">
        <v>7162</v>
      </c>
      <c r="P3514" t="s">
        <v>7166</v>
      </c>
      <c r="Q3514" s="9">
        <v>4.8</v>
      </c>
      <c r="R3514" t="s">
        <v>7173</v>
      </c>
      <c r="S3514" t="s">
        <v>7176</v>
      </c>
      <c r="T3514">
        <v>35</v>
      </c>
      <c r="U3514" t="str">
        <f>TEXT(CoffeeData[[#This Row],[Date]],"mmm")</f>
        <v>Oct</v>
      </c>
      <c r="V3514" t="str">
        <f>TEXT(CoffeeData[[#This Row],[Date]],"dddd")</f>
        <v>Friday</v>
      </c>
    </row>
    <row r="3515" spans="1:22" x14ac:dyDescent="0.3">
      <c r="A3515" t="s">
        <v>3533</v>
      </c>
      <c r="B3515" s="3" t="s">
        <v>5070</v>
      </c>
      <c r="C3515" t="s">
        <v>5387</v>
      </c>
      <c r="D3515" s="5" t="s">
        <v>5842</v>
      </c>
      <c r="E3515" t="s">
        <v>6622</v>
      </c>
      <c r="F3515" t="s">
        <v>7131</v>
      </c>
      <c r="G3515" t="s">
        <v>7147</v>
      </c>
      <c r="H3515" t="s">
        <v>7152</v>
      </c>
      <c r="I3515" t="s">
        <v>7154</v>
      </c>
      <c r="J3515" s="11">
        <v>2</v>
      </c>
      <c r="K3515" s="9">
        <v>5</v>
      </c>
      <c r="L3515">
        <v>10</v>
      </c>
      <c r="M3515" s="7">
        <v>9</v>
      </c>
      <c r="N3515" t="s">
        <v>7157</v>
      </c>
      <c r="O3515" t="s">
        <v>7162</v>
      </c>
      <c r="P3515" t="s">
        <v>7168</v>
      </c>
      <c r="Q3515" s="9">
        <v>3.3</v>
      </c>
      <c r="R3515" t="s">
        <v>7173</v>
      </c>
      <c r="S3515" t="s">
        <v>7174</v>
      </c>
      <c r="T3515">
        <v>35</v>
      </c>
      <c r="U3515" t="str">
        <f>TEXT(CoffeeData[[#This Row],[Date]],"mmm")</f>
        <v>Apr</v>
      </c>
      <c r="V3515" t="str">
        <f>TEXT(CoffeeData[[#This Row],[Date]],"dddd")</f>
        <v>Tuesday</v>
      </c>
    </row>
    <row r="3516" spans="1:22" x14ac:dyDescent="0.3">
      <c r="A3516" t="s">
        <v>3534</v>
      </c>
      <c r="B3516" s="3" t="s">
        <v>5084</v>
      </c>
      <c r="C3516" t="s">
        <v>5391</v>
      </c>
      <c r="D3516" s="5" t="s">
        <v>5516</v>
      </c>
      <c r="E3516" t="s">
        <v>6601</v>
      </c>
      <c r="F3516" t="s">
        <v>7130</v>
      </c>
      <c r="G3516" t="s">
        <v>7141</v>
      </c>
      <c r="H3516" t="s">
        <v>7149</v>
      </c>
      <c r="I3516" t="s">
        <v>7154</v>
      </c>
      <c r="J3516" s="11">
        <v>3</v>
      </c>
      <c r="K3516" s="9">
        <v>3</v>
      </c>
      <c r="L3516">
        <v>10</v>
      </c>
      <c r="M3516" s="7">
        <v>8.1</v>
      </c>
      <c r="N3516" t="s">
        <v>7158</v>
      </c>
      <c r="O3516" t="s">
        <v>7159</v>
      </c>
      <c r="P3516" t="s">
        <v>7167</v>
      </c>
      <c r="Q3516" s="9">
        <v>3.5</v>
      </c>
      <c r="R3516" t="s">
        <v>7172</v>
      </c>
      <c r="S3516" t="s">
        <v>7176</v>
      </c>
      <c r="T3516">
        <v>43</v>
      </c>
      <c r="U3516" t="str">
        <f>TEXT(CoffeeData[[#This Row],[Date]],"mmm")</f>
        <v>Aug</v>
      </c>
      <c r="V3516" t="str">
        <f>TEXT(CoffeeData[[#This Row],[Date]],"dddd")</f>
        <v>Friday</v>
      </c>
    </row>
    <row r="3517" spans="1:22" x14ac:dyDescent="0.3">
      <c r="A3517" t="s">
        <v>3535</v>
      </c>
      <c r="B3517" s="3" t="s">
        <v>5248</v>
      </c>
      <c r="C3517" t="s">
        <v>5389</v>
      </c>
      <c r="D3517" s="5" t="s">
        <v>5694</v>
      </c>
      <c r="E3517" t="s">
        <v>6731</v>
      </c>
      <c r="F3517" t="s">
        <v>7129</v>
      </c>
      <c r="G3517" t="s">
        <v>7145</v>
      </c>
      <c r="H3517" t="s">
        <v>7148</v>
      </c>
      <c r="I3517" t="s">
        <v>7153</v>
      </c>
      <c r="J3517" s="11">
        <v>4</v>
      </c>
      <c r="K3517" s="9">
        <v>2</v>
      </c>
      <c r="L3517">
        <v>10</v>
      </c>
      <c r="M3517" s="7">
        <v>7.2</v>
      </c>
      <c r="N3517" t="s">
        <v>7156</v>
      </c>
      <c r="O3517" t="s">
        <v>7159</v>
      </c>
      <c r="P3517" t="s">
        <v>7166</v>
      </c>
      <c r="Q3517" s="9">
        <v>3.6</v>
      </c>
      <c r="R3517" t="s">
        <v>7173</v>
      </c>
      <c r="S3517" t="s">
        <v>7176</v>
      </c>
      <c r="T3517">
        <v>40</v>
      </c>
      <c r="U3517" t="str">
        <f>TEXT(CoffeeData[[#This Row],[Date]],"mmm")</f>
        <v>Jul</v>
      </c>
      <c r="V3517" t="str">
        <f>TEXT(CoffeeData[[#This Row],[Date]],"dddd")</f>
        <v>Thursday</v>
      </c>
    </row>
    <row r="3518" spans="1:22" x14ac:dyDescent="0.3">
      <c r="A3518" t="s">
        <v>3536</v>
      </c>
      <c r="B3518" s="3" t="s">
        <v>5084</v>
      </c>
      <c r="C3518" t="s">
        <v>5391</v>
      </c>
      <c r="D3518" s="5" t="s">
        <v>5935</v>
      </c>
      <c r="E3518" t="s">
        <v>6494</v>
      </c>
      <c r="F3518" t="s">
        <v>7130</v>
      </c>
      <c r="G3518" t="s">
        <v>7147</v>
      </c>
      <c r="H3518" t="s">
        <v>7152</v>
      </c>
      <c r="I3518" t="s">
        <v>7153</v>
      </c>
      <c r="J3518" s="11">
        <v>4</v>
      </c>
      <c r="K3518" s="9">
        <v>5</v>
      </c>
      <c r="L3518">
        <v>15</v>
      </c>
      <c r="M3518" s="7">
        <v>17</v>
      </c>
      <c r="N3518" t="s">
        <v>7156</v>
      </c>
      <c r="O3518" t="s">
        <v>7161</v>
      </c>
      <c r="P3518" t="s">
        <v>7170</v>
      </c>
      <c r="Q3518" s="9">
        <v>4.3</v>
      </c>
      <c r="R3518" t="s">
        <v>7172</v>
      </c>
      <c r="S3518" t="s">
        <v>7175</v>
      </c>
      <c r="T3518">
        <v>28</v>
      </c>
      <c r="U3518" t="str">
        <f>TEXT(CoffeeData[[#This Row],[Date]],"mmm")</f>
        <v>Aug</v>
      </c>
      <c r="V3518" t="str">
        <f>TEXT(CoffeeData[[#This Row],[Date]],"dddd")</f>
        <v>Friday</v>
      </c>
    </row>
    <row r="3519" spans="1:22" x14ac:dyDescent="0.3">
      <c r="A3519" t="s">
        <v>3537</v>
      </c>
      <c r="B3519" s="3" t="s">
        <v>5170</v>
      </c>
      <c r="C3519" t="s">
        <v>5391</v>
      </c>
      <c r="D3519" s="5" t="s">
        <v>6042</v>
      </c>
      <c r="E3519" t="s">
        <v>6757</v>
      </c>
      <c r="F3519" t="s">
        <v>7131</v>
      </c>
      <c r="G3519" t="s">
        <v>7135</v>
      </c>
      <c r="H3519" t="s">
        <v>7149</v>
      </c>
      <c r="I3519" t="s">
        <v>7153</v>
      </c>
      <c r="J3519" s="11">
        <v>1</v>
      </c>
      <c r="K3519" s="9">
        <v>4</v>
      </c>
      <c r="L3519">
        <v>5</v>
      </c>
      <c r="M3519" s="7">
        <v>3.8</v>
      </c>
      <c r="N3519" t="s">
        <v>7157</v>
      </c>
      <c r="O3519" t="s">
        <v>7159</v>
      </c>
      <c r="P3519" t="s">
        <v>7167</v>
      </c>
      <c r="Q3519" s="9">
        <v>3.9</v>
      </c>
      <c r="R3519" t="s">
        <v>7172</v>
      </c>
      <c r="S3519" t="s">
        <v>7174</v>
      </c>
      <c r="T3519">
        <v>36</v>
      </c>
      <c r="U3519" t="str">
        <f>TEXT(CoffeeData[[#This Row],[Date]],"mmm")</f>
        <v>Oct</v>
      </c>
      <c r="V3519" t="str">
        <f>TEXT(CoffeeData[[#This Row],[Date]],"dddd")</f>
        <v>Friday</v>
      </c>
    </row>
    <row r="3520" spans="1:22" x14ac:dyDescent="0.3">
      <c r="A3520" t="s">
        <v>3538</v>
      </c>
      <c r="B3520" s="3" t="s">
        <v>5115</v>
      </c>
      <c r="C3520" t="s">
        <v>5388</v>
      </c>
      <c r="D3520" s="5" t="s">
        <v>6160</v>
      </c>
      <c r="E3520" t="s">
        <v>6564</v>
      </c>
      <c r="F3520" t="s">
        <v>7130</v>
      </c>
      <c r="G3520" t="s">
        <v>7132</v>
      </c>
      <c r="H3520" t="s">
        <v>7148</v>
      </c>
      <c r="I3520" t="s">
        <v>7155</v>
      </c>
      <c r="J3520" s="11">
        <v>3</v>
      </c>
      <c r="K3520" s="9">
        <v>2.5</v>
      </c>
      <c r="L3520">
        <v>15</v>
      </c>
      <c r="M3520" s="7">
        <v>6.38</v>
      </c>
      <c r="N3520" t="s">
        <v>7157</v>
      </c>
      <c r="O3520" t="s">
        <v>7162</v>
      </c>
      <c r="P3520" t="s">
        <v>7168</v>
      </c>
      <c r="Q3520" s="9">
        <v>4.5999999999999996</v>
      </c>
      <c r="R3520" t="s">
        <v>7173</v>
      </c>
      <c r="S3520" t="s">
        <v>7175</v>
      </c>
      <c r="T3520">
        <v>37</v>
      </c>
      <c r="U3520" t="str">
        <f>TEXT(CoffeeData[[#This Row],[Date]],"mmm")</f>
        <v>Oct</v>
      </c>
      <c r="V3520" t="str">
        <f>TEXT(CoffeeData[[#This Row],[Date]],"dddd")</f>
        <v>Wednesday</v>
      </c>
    </row>
    <row r="3521" spans="1:22" x14ac:dyDescent="0.3">
      <c r="A3521" t="s">
        <v>3539</v>
      </c>
      <c r="B3521" s="3" t="s">
        <v>5153</v>
      </c>
      <c r="C3521" t="s">
        <v>5391</v>
      </c>
      <c r="D3521" s="5" t="s">
        <v>5417</v>
      </c>
      <c r="E3521" t="s">
        <v>6662</v>
      </c>
      <c r="F3521" t="s">
        <v>7131</v>
      </c>
      <c r="G3521" t="s">
        <v>7145</v>
      </c>
      <c r="H3521" t="s">
        <v>7148</v>
      </c>
      <c r="I3521" t="s">
        <v>7154</v>
      </c>
      <c r="J3521" s="11">
        <v>1</v>
      </c>
      <c r="K3521" s="9">
        <v>2</v>
      </c>
      <c r="L3521">
        <v>10</v>
      </c>
      <c r="M3521" s="7">
        <v>1.8</v>
      </c>
      <c r="N3521" t="s">
        <v>7157</v>
      </c>
      <c r="O3521" t="s">
        <v>7161</v>
      </c>
      <c r="P3521" t="s">
        <v>7170</v>
      </c>
      <c r="Q3521" s="9">
        <v>4.5</v>
      </c>
      <c r="R3521" t="s">
        <v>7172</v>
      </c>
      <c r="S3521" t="s">
        <v>7174</v>
      </c>
      <c r="T3521">
        <v>45</v>
      </c>
      <c r="U3521" t="str">
        <f>TEXT(CoffeeData[[#This Row],[Date]],"mmm")</f>
        <v>Jan</v>
      </c>
      <c r="V3521" t="str">
        <f>TEXT(CoffeeData[[#This Row],[Date]],"dddd")</f>
        <v>Friday</v>
      </c>
    </row>
    <row r="3522" spans="1:22" x14ac:dyDescent="0.3">
      <c r="A3522" t="s">
        <v>3540</v>
      </c>
      <c r="B3522" s="3" t="s">
        <v>5375</v>
      </c>
      <c r="C3522" t="s">
        <v>5387</v>
      </c>
      <c r="D3522" s="5" t="s">
        <v>6110</v>
      </c>
      <c r="E3522" t="s">
        <v>6439</v>
      </c>
      <c r="F3522" t="s">
        <v>7130</v>
      </c>
      <c r="G3522" t="s">
        <v>7142</v>
      </c>
      <c r="H3522" t="s">
        <v>7152</v>
      </c>
      <c r="I3522" t="s">
        <v>7155</v>
      </c>
      <c r="J3522" s="11">
        <v>3</v>
      </c>
      <c r="K3522" s="9">
        <v>4.5</v>
      </c>
      <c r="L3522">
        <v>10</v>
      </c>
      <c r="M3522" s="7">
        <v>12.15</v>
      </c>
      <c r="N3522" t="s">
        <v>7158</v>
      </c>
      <c r="O3522" t="s">
        <v>7162</v>
      </c>
      <c r="P3522" t="s">
        <v>7169</v>
      </c>
      <c r="Q3522" s="9">
        <v>3.7</v>
      </c>
      <c r="R3522" t="s">
        <v>7171</v>
      </c>
      <c r="S3522" t="s">
        <v>7174</v>
      </c>
      <c r="T3522">
        <v>29</v>
      </c>
      <c r="U3522" t="str">
        <f>TEXT(CoffeeData[[#This Row],[Date]],"mmm")</f>
        <v>Jul</v>
      </c>
      <c r="V3522" t="str">
        <f>TEXT(CoffeeData[[#This Row],[Date]],"dddd")</f>
        <v>Tuesday</v>
      </c>
    </row>
    <row r="3523" spans="1:22" x14ac:dyDescent="0.3">
      <c r="A3523" t="s">
        <v>3541</v>
      </c>
      <c r="B3523" s="3" t="s">
        <v>5246</v>
      </c>
      <c r="C3523" t="s">
        <v>5390</v>
      </c>
      <c r="D3523" s="5" t="s">
        <v>5663</v>
      </c>
      <c r="E3523" t="s">
        <v>6804</v>
      </c>
      <c r="F3523" t="s">
        <v>7130</v>
      </c>
      <c r="G3523" t="s">
        <v>7146</v>
      </c>
      <c r="H3523" t="s">
        <v>7151</v>
      </c>
      <c r="I3523" t="s">
        <v>7153</v>
      </c>
      <c r="J3523" s="11">
        <v>3</v>
      </c>
      <c r="K3523" s="9">
        <v>3.8</v>
      </c>
      <c r="L3523">
        <v>0</v>
      </c>
      <c r="M3523" s="7">
        <v>11.4</v>
      </c>
      <c r="N3523" t="s">
        <v>7158</v>
      </c>
      <c r="O3523" t="s">
        <v>7162</v>
      </c>
      <c r="P3523" t="s">
        <v>7164</v>
      </c>
      <c r="Q3523" s="9">
        <v>4</v>
      </c>
      <c r="R3523" t="s">
        <v>7173</v>
      </c>
      <c r="S3523" t="s">
        <v>7174</v>
      </c>
      <c r="T3523">
        <v>29</v>
      </c>
      <c r="U3523" t="str">
        <f>TEXT(CoffeeData[[#This Row],[Date]],"mmm")</f>
        <v>Oct</v>
      </c>
      <c r="V3523" t="str">
        <f>TEXT(CoffeeData[[#This Row],[Date]],"dddd")</f>
        <v>Monday</v>
      </c>
    </row>
    <row r="3524" spans="1:22" x14ac:dyDescent="0.3">
      <c r="A3524" t="s">
        <v>3542</v>
      </c>
      <c r="B3524" s="3" t="s">
        <v>5165</v>
      </c>
      <c r="C3524" t="s">
        <v>5391</v>
      </c>
      <c r="D3524" s="5" t="s">
        <v>5969</v>
      </c>
      <c r="E3524" t="s">
        <v>7067</v>
      </c>
      <c r="F3524" t="s">
        <v>7131</v>
      </c>
      <c r="G3524" t="s">
        <v>7139</v>
      </c>
      <c r="H3524" t="s">
        <v>7148</v>
      </c>
      <c r="I3524" t="s">
        <v>7154</v>
      </c>
      <c r="J3524" s="11">
        <v>4</v>
      </c>
      <c r="K3524" s="9">
        <v>3</v>
      </c>
      <c r="L3524">
        <v>5</v>
      </c>
      <c r="M3524" s="7">
        <v>11.4</v>
      </c>
      <c r="N3524" t="s">
        <v>7157</v>
      </c>
      <c r="O3524" t="s">
        <v>7162</v>
      </c>
      <c r="P3524" t="s">
        <v>7170</v>
      </c>
      <c r="Q3524" s="9">
        <v>4.3</v>
      </c>
      <c r="R3524" t="s">
        <v>7171</v>
      </c>
      <c r="S3524" t="s">
        <v>7174</v>
      </c>
      <c r="T3524">
        <v>35</v>
      </c>
      <c r="U3524" t="str">
        <f>TEXT(CoffeeData[[#This Row],[Date]],"mmm")</f>
        <v>May</v>
      </c>
      <c r="V3524" t="str">
        <f>TEXT(CoffeeData[[#This Row],[Date]],"dddd")</f>
        <v>Friday</v>
      </c>
    </row>
    <row r="3525" spans="1:22" x14ac:dyDescent="0.3">
      <c r="A3525" t="s">
        <v>3543</v>
      </c>
      <c r="B3525" s="3" t="s">
        <v>5291</v>
      </c>
      <c r="C3525" t="s">
        <v>5390</v>
      </c>
      <c r="D3525" s="5" t="s">
        <v>5409</v>
      </c>
      <c r="E3525" t="s">
        <v>7051</v>
      </c>
      <c r="F3525" t="s">
        <v>7130</v>
      </c>
      <c r="G3525" t="s">
        <v>7133</v>
      </c>
      <c r="H3525" t="s">
        <v>7149</v>
      </c>
      <c r="I3525" t="s">
        <v>7153</v>
      </c>
      <c r="J3525" s="11">
        <v>3</v>
      </c>
      <c r="K3525" s="9">
        <v>2.5</v>
      </c>
      <c r="L3525">
        <v>10</v>
      </c>
      <c r="M3525" s="7">
        <v>6.75</v>
      </c>
      <c r="N3525" t="s">
        <v>7157</v>
      </c>
      <c r="O3525" t="s">
        <v>7159</v>
      </c>
      <c r="P3525" t="s">
        <v>7168</v>
      </c>
      <c r="Q3525" s="9">
        <v>3</v>
      </c>
      <c r="R3525" t="s">
        <v>7171</v>
      </c>
      <c r="S3525" t="s">
        <v>7176</v>
      </c>
      <c r="T3525">
        <v>27</v>
      </c>
      <c r="U3525" t="str">
        <f>TEXT(CoffeeData[[#This Row],[Date]],"mmm")</f>
        <v>Apr</v>
      </c>
      <c r="V3525" t="str">
        <f>TEXT(CoffeeData[[#This Row],[Date]],"dddd")</f>
        <v>Monday</v>
      </c>
    </row>
    <row r="3526" spans="1:22" x14ac:dyDescent="0.3">
      <c r="A3526" t="s">
        <v>3544</v>
      </c>
      <c r="B3526" s="3" t="s">
        <v>5025</v>
      </c>
      <c r="C3526" t="s">
        <v>5389</v>
      </c>
      <c r="D3526" s="5" t="s">
        <v>6212</v>
      </c>
      <c r="E3526" t="s">
        <v>7039</v>
      </c>
      <c r="F3526" t="s">
        <v>7131</v>
      </c>
      <c r="G3526" t="s">
        <v>7134</v>
      </c>
      <c r="H3526" t="s">
        <v>7150</v>
      </c>
      <c r="I3526" t="s">
        <v>7154</v>
      </c>
      <c r="J3526" s="11">
        <v>1</v>
      </c>
      <c r="K3526" s="9">
        <v>2.5</v>
      </c>
      <c r="L3526">
        <v>15</v>
      </c>
      <c r="M3526" s="7">
        <v>2.12</v>
      </c>
      <c r="N3526" t="s">
        <v>7157</v>
      </c>
      <c r="O3526" t="s">
        <v>7161</v>
      </c>
      <c r="P3526" t="s">
        <v>7170</v>
      </c>
      <c r="Q3526" s="9">
        <v>4</v>
      </c>
      <c r="R3526" t="s">
        <v>7172</v>
      </c>
      <c r="S3526" t="s">
        <v>7175</v>
      </c>
      <c r="T3526">
        <v>28</v>
      </c>
      <c r="U3526" t="str">
        <f>TEXT(CoffeeData[[#This Row],[Date]],"mmm")</f>
        <v>Nov</v>
      </c>
      <c r="V3526" t="str">
        <f>TEXT(CoffeeData[[#This Row],[Date]],"dddd")</f>
        <v>Thursday</v>
      </c>
    </row>
    <row r="3527" spans="1:22" x14ac:dyDescent="0.3">
      <c r="A3527" t="s">
        <v>3545</v>
      </c>
      <c r="B3527" s="3" t="s">
        <v>5065</v>
      </c>
      <c r="C3527" t="s">
        <v>5390</v>
      </c>
      <c r="D3527" s="5" t="s">
        <v>6164</v>
      </c>
      <c r="E3527" t="s">
        <v>7067</v>
      </c>
      <c r="F3527" t="s">
        <v>7130</v>
      </c>
      <c r="G3527" t="s">
        <v>7137</v>
      </c>
      <c r="H3527" t="s">
        <v>7150</v>
      </c>
      <c r="I3527" t="s">
        <v>7155</v>
      </c>
      <c r="J3527" s="11">
        <v>4</v>
      </c>
      <c r="K3527" s="9">
        <v>3</v>
      </c>
      <c r="L3527">
        <v>0</v>
      </c>
      <c r="M3527" s="7">
        <v>12</v>
      </c>
      <c r="N3527" t="s">
        <v>7158</v>
      </c>
      <c r="O3527" t="s">
        <v>7161</v>
      </c>
      <c r="P3527" t="s">
        <v>7168</v>
      </c>
      <c r="Q3527" s="9">
        <v>3.5</v>
      </c>
      <c r="R3527" t="s">
        <v>7172</v>
      </c>
      <c r="S3527" t="s">
        <v>7175</v>
      </c>
      <c r="T3527">
        <v>43</v>
      </c>
      <c r="U3527" t="str">
        <f>TEXT(CoffeeData[[#This Row],[Date]],"mmm")</f>
        <v>Jul</v>
      </c>
      <c r="V3527" t="str">
        <f>TEXT(CoffeeData[[#This Row],[Date]],"dddd")</f>
        <v>Monday</v>
      </c>
    </row>
    <row r="3528" spans="1:22" x14ac:dyDescent="0.3">
      <c r="A3528" t="s">
        <v>3546</v>
      </c>
      <c r="B3528" s="3" t="s">
        <v>5020</v>
      </c>
      <c r="C3528" t="s">
        <v>5385</v>
      </c>
      <c r="D3528" s="5" t="s">
        <v>5640</v>
      </c>
      <c r="E3528" t="s">
        <v>6924</v>
      </c>
      <c r="F3528" t="s">
        <v>7129</v>
      </c>
      <c r="G3528" t="s">
        <v>7136</v>
      </c>
      <c r="H3528" t="s">
        <v>7151</v>
      </c>
      <c r="I3528" t="s">
        <v>7154</v>
      </c>
      <c r="J3528" s="11">
        <v>4</v>
      </c>
      <c r="K3528" s="9">
        <v>4</v>
      </c>
      <c r="L3528">
        <v>5</v>
      </c>
      <c r="M3528" s="7">
        <v>15.2</v>
      </c>
      <c r="N3528" t="s">
        <v>7157</v>
      </c>
      <c r="O3528" t="s">
        <v>7159</v>
      </c>
      <c r="P3528" t="s">
        <v>7168</v>
      </c>
      <c r="Q3528" s="9">
        <v>5</v>
      </c>
      <c r="R3528" t="s">
        <v>7171</v>
      </c>
      <c r="S3528" t="s">
        <v>7175</v>
      </c>
      <c r="T3528">
        <v>43</v>
      </c>
      <c r="U3528" t="str">
        <f>TEXT(CoffeeData[[#This Row],[Date]],"mmm")</f>
        <v>Nov</v>
      </c>
      <c r="V3528" t="str">
        <f>TEXT(CoffeeData[[#This Row],[Date]],"dddd")</f>
        <v>Saturday</v>
      </c>
    </row>
    <row r="3529" spans="1:22" x14ac:dyDescent="0.3">
      <c r="A3529" t="s">
        <v>3547</v>
      </c>
      <c r="B3529" s="3" t="s">
        <v>5080</v>
      </c>
      <c r="C3529" t="s">
        <v>5389</v>
      </c>
      <c r="D3529" s="5" t="s">
        <v>5635</v>
      </c>
      <c r="E3529" t="s">
        <v>6555</v>
      </c>
      <c r="F3529" t="s">
        <v>7129</v>
      </c>
      <c r="G3529" t="s">
        <v>7144</v>
      </c>
      <c r="H3529" t="s">
        <v>7149</v>
      </c>
      <c r="I3529" t="s">
        <v>7155</v>
      </c>
      <c r="J3529" s="11">
        <v>4</v>
      </c>
      <c r="K3529" s="9">
        <v>3.5</v>
      </c>
      <c r="L3529">
        <v>15</v>
      </c>
      <c r="M3529" s="7">
        <v>11.9</v>
      </c>
      <c r="N3529" t="s">
        <v>7157</v>
      </c>
      <c r="O3529" t="s">
        <v>7163</v>
      </c>
      <c r="P3529" t="s">
        <v>7169</v>
      </c>
      <c r="Q3529" s="9">
        <v>3.3</v>
      </c>
      <c r="R3529" t="s">
        <v>7173</v>
      </c>
      <c r="S3529" t="s">
        <v>7174</v>
      </c>
      <c r="T3529">
        <v>41</v>
      </c>
      <c r="U3529" t="str">
        <f>TEXT(CoffeeData[[#This Row],[Date]],"mmm")</f>
        <v>Nov</v>
      </c>
      <c r="V3529" t="str">
        <f>TEXT(CoffeeData[[#This Row],[Date]],"dddd")</f>
        <v>Thursday</v>
      </c>
    </row>
    <row r="3530" spans="1:22" x14ac:dyDescent="0.3">
      <c r="A3530" t="s">
        <v>3548</v>
      </c>
      <c r="B3530" s="3" t="s">
        <v>5233</v>
      </c>
      <c r="C3530" t="s">
        <v>5386</v>
      </c>
      <c r="D3530" s="5" t="s">
        <v>5442</v>
      </c>
      <c r="E3530" t="s">
        <v>6370</v>
      </c>
      <c r="F3530" t="s">
        <v>7130</v>
      </c>
      <c r="G3530" t="s">
        <v>7139</v>
      </c>
      <c r="H3530" t="s">
        <v>7148</v>
      </c>
      <c r="I3530" t="s">
        <v>7155</v>
      </c>
      <c r="J3530" s="11">
        <v>4</v>
      </c>
      <c r="K3530" s="9">
        <v>3</v>
      </c>
      <c r="L3530">
        <v>5</v>
      </c>
      <c r="M3530" s="7">
        <v>11.4</v>
      </c>
      <c r="N3530" t="s">
        <v>7158</v>
      </c>
      <c r="O3530" t="s">
        <v>7163</v>
      </c>
      <c r="P3530" t="s">
        <v>7169</v>
      </c>
      <c r="Q3530" s="9">
        <v>3.9</v>
      </c>
      <c r="R3530" t="s">
        <v>7173</v>
      </c>
      <c r="S3530" t="s">
        <v>7175</v>
      </c>
      <c r="T3530">
        <v>37</v>
      </c>
      <c r="U3530" t="str">
        <f>TEXT(CoffeeData[[#This Row],[Date]],"mmm")</f>
        <v>Dec</v>
      </c>
      <c r="V3530" t="str">
        <f>TEXT(CoffeeData[[#This Row],[Date]],"dddd")</f>
        <v>Sunday</v>
      </c>
    </row>
    <row r="3531" spans="1:22" x14ac:dyDescent="0.3">
      <c r="A3531" t="s">
        <v>3549</v>
      </c>
      <c r="B3531" s="3" t="s">
        <v>5292</v>
      </c>
      <c r="C3531" t="s">
        <v>5388</v>
      </c>
      <c r="D3531" s="5" t="s">
        <v>5926</v>
      </c>
      <c r="E3531" t="s">
        <v>6653</v>
      </c>
      <c r="F3531" t="s">
        <v>7130</v>
      </c>
      <c r="G3531" t="s">
        <v>7140</v>
      </c>
      <c r="H3531" t="s">
        <v>7150</v>
      </c>
      <c r="I3531" t="s">
        <v>7155</v>
      </c>
      <c r="J3531" s="11">
        <v>4</v>
      </c>
      <c r="K3531" s="9">
        <v>2</v>
      </c>
      <c r="L3531">
        <v>5</v>
      </c>
      <c r="M3531" s="7">
        <v>7.6</v>
      </c>
      <c r="N3531" t="s">
        <v>7156</v>
      </c>
      <c r="O3531" t="s">
        <v>7161</v>
      </c>
      <c r="P3531" t="s">
        <v>7166</v>
      </c>
      <c r="Q3531" s="9">
        <v>4.7</v>
      </c>
      <c r="R3531" t="s">
        <v>7172</v>
      </c>
      <c r="S3531" t="s">
        <v>7176</v>
      </c>
      <c r="T3531">
        <v>39</v>
      </c>
      <c r="U3531" t="str">
        <f>TEXT(CoffeeData[[#This Row],[Date]],"mmm")</f>
        <v>Oct</v>
      </c>
      <c r="V3531" t="str">
        <f>TEXT(CoffeeData[[#This Row],[Date]],"dddd")</f>
        <v>Wednesday</v>
      </c>
    </row>
    <row r="3532" spans="1:22" x14ac:dyDescent="0.3">
      <c r="A3532" t="s">
        <v>3550</v>
      </c>
      <c r="B3532" s="3" t="s">
        <v>5071</v>
      </c>
      <c r="C3532" t="s">
        <v>5385</v>
      </c>
      <c r="D3532" s="5" t="s">
        <v>5869</v>
      </c>
      <c r="E3532" t="s">
        <v>6401</v>
      </c>
      <c r="F3532" t="s">
        <v>7131</v>
      </c>
      <c r="G3532" t="s">
        <v>7146</v>
      </c>
      <c r="H3532" t="s">
        <v>7151</v>
      </c>
      <c r="I3532" t="s">
        <v>7154</v>
      </c>
      <c r="J3532" s="11">
        <v>3</v>
      </c>
      <c r="K3532" s="9">
        <v>3.8</v>
      </c>
      <c r="L3532">
        <v>10</v>
      </c>
      <c r="M3532" s="7">
        <v>10.26</v>
      </c>
      <c r="N3532" t="s">
        <v>7157</v>
      </c>
      <c r="O3532" t="s">
        <v>7163</v>
      </c>
      <c r="P3532" t="s">
        <v>7164</v>
      </c>
      <c r="Q3532" s="9">
        <v>4.7</v>
      </c>
      <c r="R3532" t="s">
        <v>7172</v>
      </c>
      <c r="S3532" t="s">
        <v>7175</v>
      </c>
      <c r="T3532">
        <v>29</v>
      </c>
      <c r="U3532" t="str">
        <f>TEXT(CoffeeData[[#This Row],[Date]],"mmm")</f>
        <v>Feb</v>
      </c>
      <c r="V3532" t="str">
        <f>TEXT(CoffeeData[[#This Row],[Date]],"dddd")</f>
        <v>Saturday</v>
      </c>
    </row>
    <row r="3533" spans="1:22" x14ac:dyDescent="0.3">
      <c r="A3533" t="s">
        <v>3551</v>
      </c>
      <c r="B3533" s="3" t="s">
        <v>5283</v>
      </c>
      <c r="C3533" t="s">
        <v>5390</v>
      </c>
      <c r="D3533" s="5" t="s">
        <v>5748</v>
      </c>
      <c r="E3533" t="s">
        <v>6925</v>
      </c>
      <c r="F3533" t="s">
        <v>7131</v>
      </c>
      <c r="G3533" t="s">
        <v>7145</v>
      </c>
      <c r="H3533" t="s">
        <v>7148</v>
      </c>
      <c r="I3533" t="s">
        <v>7155</v>
      </c>
      <c r="J3533" s="11">
        <v>4</v>
      </c>
      <c r="K3533" s="9">
        <v>2</v>
      </c>
      <c r="L3533">
        <v>0</v>
      </c>
      <c r="M3533" s="7">
        <v>8</v>
      </c>
      <c r="N3533" t="s">
        <v>7158</v>
      </c>
      <c r="O3533" t="s">
        <v>7159</v>
      </c>
      <c r="P3533" t="s">
        <v>7164</v>
      </c>
      <c r="Q3533" s="9">
        <v>3.3</v>
      </c>
      <c r="R3533" t="s">
        <v>7173</v>
      </c>
      <c r="S3533" t="s">
        <v>7174</v>
      </c>
      <c r="T3533">
        <v>37</v>
      </c>
      <c r="U3533" t="str">
        <f>TEXT(CoffeeData[[#This Row],[Date]],"mmm")</f>
        <v>Dec</v>
      </c>
      <c r="V3533" t="str">
        <f>TEXT(CoffeeData[[#This Row],[Date]],"dddd")</f>
        <v>Monday</v>
      </c>
    </row>
    <row r="3534" spans="1:22" x14ac:dyDescent="0.3">
      <c r="A3534" t="s">
        <v>3552</v>
      </c>
      <c r="B3534" s="3" t="s">
        <v>5047</v>
      </c>
      <c r="C3534" t="s">
        <v>5389</v>
      </c>
      <c r="D3534" s="5" t="s">
        <v>5459</v>
      </c>
      <c r="E3534" t="s">
        <v>6554</v>
      </c>
      <c r="F3534" t="s">
        <v>7130</v>
      </c>
      <c r="G3534" t="s">
        <v>7141</v>
      </c>
      <c r="H3534" t="s">
        <v>7149</v>
      </c>
      <c r="I3534" t="s">
        <v>7155</v>
      </c>
      <c r="J3534" s="11">
        <v>2</v>
      </c>
      <c r="K3534" s="9">
        <v>3</v>
      </c>
      <c r="L3534">
        <v>0</v>
      </c>
      <c r="M3534" s="7">
        <v>6</v>
      </c>
      <c r="N3534" t="s">
        <v>7158</v>
      </c>
      <c r="O3534" t="s">
        <v>7160</v>
      </c>
      <c r="P3534" t="s">
        <v>7169</v>
      </c>
      <c r="Q3534" s="9">
        <v>3.1</v>
      </c>
      <c r="R3534" t="s">
        <v>7171</v>
      </c>
      <c r="S3534" t="s">
        <v>7176</v>
      </c>
      <c r="T3534">
        <v>30</v>
      </c>
      <c r="U3534" t="str">
        <f>TEXT(CoffeeData[[#This Row],[Date]],"mmm")</f>
        <v>Jun</v>
      </c>
      <c r="V3534" t="str">
        <f>TEXT(CoffeeData[[#This Row],[Date]],"dddd")</f>
        <v>Thursday</v>
      </c>
    </row>
    <row r="3535" spans="1:22" x14ac:dyDescent="0.3">
      <c r="A3535" t="s">
        <v>3553</v>
      </c>
      <c r="B3535" s="3" t="s">
        <v>5320</v>
      </c>
      <c r="C3535" t="s">
        <v>5389</v>
      </c>
      <c r="D3535" s="5" t="s">
        <v>5520</v>
      </c>
      <c r="E3535" t="s">
        <v>6689</v>
      </c>
      <c r="F3535" t="s">
        <v>7129</v>
      </c>
      <c r="G3535" t="s">
        <v>7134</v>
      </c>
      <c r="H3535" t="s">
        <v>7150</v>
      </c>
      <c r="I3535" t="s">
        <v>7155</v>
      </c>
      <c r="J3535" s="11">
        <v>1</v>
      </c>
      <c r="K3535" s="9">
        <v>2.5</v>
      </c>
      <c r="L3535">
        <v>15</v>
      </c>
      <c r="M3535" s="7">
        <v>2.12</v>
      </c>
      <c r="N3535" t="s">
        <v>7156</v>
      </c>
      <c r="O3535" t="s">
        <v>7162</v>
      </c>
      <c r="P3535" t="s">
        <v>7166</v>
      </c>
      <c r="Q3535" s="9">
        <v>5</v>
      </c>
      <c r="R3535" t="s">
        <v>7172</v>
      </c>
      <c r="S3535" t="s">
        <v>7174</v>
      </c>
      <c r="T3535">
        <v>45</v>
      </c>
      <c r="U3535" t="str">
        <f>TEXT(CoffeeData[[#This Row],[Date]],"mmm")</f>
        <v>Dec</v>
      </c>
      <c r="V3535" t="str">
        <f>TEXT(CoffeeData[[#This Row],[Date]],"dddd")</f>
        <v>Thursday</v>
      </c>
    </row>
    <row r="3536" spans="1:22" x14ac:dyDescent="0.3">
      <c r="A3536" t="s">
        <v>3554</v>
      </c>
      <c r="B3536" s="3" t="s">
        <v>5073</v>
      </c>
      <c r="C3536" t="s">
        <v>5391</v>
      </c>
      <c r="D3536" s="5" t="s">
        <v>5476</v>
      </c>
      <c r="E3536" t="s">
        <v>7111</v>
      </c>
      <c r="F3536" t="s">
        <v>7131</v>
      </c>
      <c r="G3536" t="s">
        <v>7141</v>
      </c>
      <c r="H3536" t="s">
        <v>7149</v>
      </c>
      <c r="I3536" t="s">
        <v>7154</v>
      </c>
      <c r="J3536" s="11">
        <v>1</v>
      </c>
      <c r="K3536" s="9">
        <v>3</v>
      </c>
      <c r="L3536">
        <v>5</v>
      </c>
      <c r="M3536" s="7">
        <v>2.85</v>
      </c>
      <c r="N3536" t="s">
        <v>7158</v>
      </c>
      <c r="O3536" t="s">
        <v>7159</v>
      </c>
      <c r="P3536" t="s">
        <v>7169</v>
      </c>
      <c r="Q3536" s="9">
        <v>4.5999999999999996</v>
      </c>
      <c r="R3536" t="s">
        <v>7172</v>
      </c>
      <c r="S3536" t="s">
        <v>7175</v>
      </c>
      <c r="T3536">
        <v>44</v>
      </c>
      <c r="U3536" t="str">
        <f>TEXT(CoffeeData[[#This Row],[Date]],"mmm")</f>
        <v>Nov</v>
      </c>
      <c r="V3536" t="str">
        <f>TEXT(CoffeeData[[#This Row],[Date]],"dddd")</f>
        <v>Friday</v>
      </c>
    </row>
    <row r="3537" spans="1:22" x14ac:dyDescent="0.3">
      <c r="A3537" t="s">
        <v>3555</v>
      </c>
      <c r="B3537" s="3" t="s">
        <v>5227</v>
      </c>
      <c r="C3537" t="s">
        <v>5389</v>
      </c>
      <c r="D3537" s="5" t="s">
        <v>5864</v>
      </c>
      <c r="E3537" t="s">
        <v>6585</v>
      </c>
      <c r="F3537" t="s">
        <v>7131</v>
      </c>
      <c r="G3537" t="s">
        <v>7139</v>
      </c>
      <c r="H3537" t="s">
        <v>7148</v>
      </c>
      <c r="I3537" t="s">
        <v>7154</v>
      </c>
      <c r="J3537" s="11">
        <v>3</v>
      </c>
      <c r="K3537" s="9">
        <v>3</v>
      </c>
      <c r="L3537">
        <v>10</v>
      </c>
      <c r="M3537" s="7">
        <v>8.1</v>
      </c>
      <c r="N3537" t="s">
        <v>7157</v>
      </c>
      <c r="O3537" t="s">
        <v>7160</v>
      </c>
      <c r="P3537" t="s">
        <v>7169</v>
      </c>
      <c r="Q3537" s="9">
        <v>4.4000000000000004</v>
      </c>
      <c r="R3537" t="s">
        <v>7173</v>
      </c>
      <c r="S3537" t="s">
        <v>7174</v>
      </c>
      <c r="T3537">
        <v>28</v>
      </c>
      <c r="U3537" t="str">
        <f>TEXT(CoffeeData[[#This Row],[Date]],"mmm")</f>
        <v>Jan</v>
      </c>
      <c r="V3537" t="str">
        <f>TEXT(CoffeeData[[#This Row],[Date]],"dddd")</f>
        <v>Thursday</v>
      </c>
    </row>
    <row r="3538" spans="1:22" x14ac:dyDescent="0.3">
      <c r="A3538" t="s">
        <v>3556</v>
      </c>
      <c r="B3538" s="3" t="s">
        <v>5216</v>
      </c>
      <c r="C3538" t="s">
        <v>5387</v>
      </c>
      <c r="D3538" s="5" t="s">
        <v>5872</v>
      </c>
      <c r="E3538" t="s">
        <v>7078</v>
      </c>
      <c r="F3538" t="s">
        <v>7131</v>
      </c>
      <c r="G3538" t="s">
        <v>7132</v>
      </c>
      <c r="H3538" t="s">
        <v>7148</v>
      </c>
      <c r="I3538" t="s">
        <v>7155</v>
      </c>
      <c r="J3538" s="11">
        <v>2</v>
      </c>
      <c r="K3538" s="9">
        <v>2.5</v>
      </c>
      <c r="L3538">
        <v>0</v>
      </c>
      <c r="M3538" s="7">
        <v>5</v>
      </c>
      <c r="N3538" t="s">
        <v>7156</v>
      </c>
      <c r="O3538" t="s">
        <v>7161</v>
      </c>
      <c r="P3538" t="s">
        <v>7167</v>
      </c>
      <c r="Q3538" s="9">
        <v>4.2</v>
      </c>
      <c r="R3538" t="s">
        <v>7173</v>
      </c>
      <c r="S3538" t="s">
        <v>7174</v>
      </c>
      <c r="T3538">
        <v>42</v>
      </c>
      <c r="U3538" t="str">
        <f>TEXT(CoffeeData[[#This Row],[Date]],"mmm")</f>
        <v>Nov</v>
      </c>
      <c r="V3538" t="str">
        <f>TEXT(CoffeeData[[#This Row],[Date]],"dddd")</f>
        <v>Tuesday</v>
      </c>
    </row>
    <row r="3539" spans="1:22" x14ac:dyDescent="0.3">
      <c r="A3539" t="s">
        <v>3557</v>
      </c>
      <c r="B3539" s="3" t="s">
        <v>5072</v>
      </c>
      <c r="C3539" t="s">
        <v>5391</v>
      </c>
      <c r="D3539" s="5" t="s">
        <v>5651</v>
      </c>
      <c r="E3539" t="s">
        <v>7104</v>
      </c>
      <c r="F3539" t="s">
        <v>7130</v>
      </c>
      <c r="G3539" t="s">
        <v>7138</v>
      </c>
      <c r="H3539" t="s">
        <v>7152</v>
      </c>
      <c r="I3539" t="s">
        <v>7154</v>
      </c>
      <c r="J3539" s="11">
        <v>1</v>
      </c>
      <c r="K3539" s="9">
        <v>5.5</v>
      </c>
      <c r="L3539">
        <v>15</v>
      </c>
      <c r="M3539" s="7">
        <v>4.67</v>
      </c>
      <c r="N3539" t="s">
        <v>7156</v>
      </c>
      <c r="O3539" t="s">
        <v>7160</v>
      </c>
      <c r="P3539" t="s">
        <v>7164</v>
      </c>
      <c r="Q3539" s="9">
        <v>3.6</v>
      </c>
      <c r="R3539" t="s">
        <v>7172</v>
      </c>
      <c r="S3539" t="s">
        <v>7175</v>
      </c>
      <c r="T3539">
        <v>38</v>
      </c>
      <c r="U3539" t="str">
        <f>TEXT(CoffeeData[[#This Row],[Date]],"mmm")</f>
        <v>Nov</v>
      </c>
      <c r="V3539" t="str">
        <f>TEXT(CoffeeData[[#This Row],[Date]],"dddd")</f>
        <v>Friday</v>
      </c>
    </row>
    <row r="3540" spans="1:22" x14ac:dyDescent="0.3">
      <c r="A3540" t="s">
        <v>3558</v>
      </c>
      <c r="B3540" s="3" t="s">
        <v>5348</v>
      </c>
      <c r="C3540" t="s">
        <v>5389</v>
      </c>
      <c r="D3540" s="5" t="s">
        <v>6175</v>
      </c>
      <c r="E3540" t="s">
        <v>6332</v>
      </c>
      <c r="F3540" t="s">
        <v>7129</v>
      </c>
      <c r="G3540" t="s">
        <v>7146</v>
      </c>
      <c r="H3540" t="s">
        <v>7151</v>
      </c>
      <c r="I3540" t="s">
        <v>7154</v>
      </c>
      <c r="J3540" s="11">
        <v>4</v>
      </c>
      <c r="K3540" s="9">
        <v>3.8</v>
      </c>
      <c r="L3540">
        <v>5</v>
      </c>
      <c r="M3540" s="7">
        <v>14.44</v>
      </c>
      <c r="N3540" t="s">
        <v>7156</v>
      </c>
      <c r="O3540" t="s">
        <v>7163</v>
      </c>
      <c r="P3540" t="s">
        <v>7170</v>
      </c>
      <c r="Q3540" s="9">
        <v>4.9000000000000004</v>
      </c>
      <c r="R3540" t="s">
        <v>7171</v>
      </c>
      <c r="S3540" t="s">
        <v>7175</v>
      </c>
      <c r="T3540">
        <v>42</v>
      </c>
      <c r="U3540" t="str">
        <f>TEXT(CoffeeData[[#This Row],[Date]],"mmm")</f>
        <v>Jul</v>
      </c>
      <c r="V3540" t="str">
        <f>TEXT(CoffeeData[[#This Row],[Date]],"dddd")</f>
        <v>Thursday</v>
      </c>
    </row>
    <row r="3541" spans="1:22" x14ac:dyDescent="0.3">
      <c r="A3541" t="s">
        <v>3559</v>
      </c>
      <c r="B3541" s="3" t="s">
        <v>5281</v>
      </c>
      <c r="C3541" t="s">
        <v>5387</v>
      </c>
      <c r="D3541" s="5" t="s">
        <v>6110</v>
      </c>
      <c r="E3541" t="s">
        <v>6775</v>
      </c>
      <c r="F3541" t="s">
        <v>7130</v>
      </c>
      <c r="G3541" t="s">
        <v>7147</v>
      </c>
      <c r="H3541" t="s">
        <v>7152</v>
      </c>
      <c r="I3541" t="s">
        <v>7155</v>
      </c>
      <c r="J3541" s="11">
        <v>2</v>
      </c>
      <c r="K3541" s="9">
        <v>5</v>
      </c>
      <c r="L3541">
        <v>0</v>
      </c>
      <c r="M3541" s="7">
        <v>10</v>
      </c>
      <c r="N3541" t="s">
        <v>7158</v>
      </c>
      <c r="O3541" t="s">
        <v>7162</v>
      </c>
      <c r="P3541" t="s">
        <v>7168</v>
      </c>
      <c r="Q3541" s="9">
        <v>4</v>
      </c>
      <c r="R3541" t="s">
        <v>7173</v>
      </c>
      <c r="S3541" t="s">
        <v>7176</v>
      </c>
      <c r="T3541">
        <v>35</v>
      </c>
      <c r="U3541" t="str">
        <f>TEXT(CoffeeData[[#This Row],[Date]],"mmm")</f>
        <v>Jan</v>
      </c>
      <c r="V3541" t="str">
        <f>TEXT(CoffeeData[[#This Row],[Date]],"dddd")</f>
        <v>Tuesday</v>
      </c>
    </row>
    <row r="3542" spans="1:22" x14ac:dyDescent="0.3">
      <c r="A3542" t="s">
        <v>3560</v>
      </c>
      <c r="B3542" s="3" t="s">
        <v>5049</v>
      </c>
      <c r="C3542" t="s">
        <v>5388</v>
      </c>
      <c r="D3542" s="5" t="s">
        <v>5527</v>
      </c>
      <c r="E3542" t="s">
        <v>6609</v>
      </c>
      <c r="F3542" t="s">
        <v>7131</v>
      </c>
      <c r="G3542" t="s">
        <v>7139</v>
      </c>
      <c r="H3542" t="s">
        <v>7148</v>
      </c>
      <c r="I3542" t="s">
        <v>7153</v>
      </c>
      <c r="J3542" s="11">
        <v>1</v>
      </c>
      <c r="K3542" s="9">
        <v>3</v>
      </c>
      <c r="L3542">
        <v>5</v>
      </c>
      <c r="M3542" s="7">
        <v>2.85</v>
      </c>
      <c r="N3542" t="s">
        <v>7157</v>
      </c>
      <c r="O3542" t="s">
        <v>7161</v>
      </c>
      <c r="P3542" t="s">
        <v>7166</v>
      </c>
      <c r="Q3542" s="9">
        <v>3.7</v>
      </c>
      <c r="R3542" t="s">
        <v>7173</v>
      </c>
      <c r="S3542" t="s">
        <v>7176</v>
      </c>
      <c r="T3542">
        <v>27</v>
      </c>
      <c r="U3542" t="str">
        <f>TEXT(CoffeeData[[#This Row],[Date]],"mmm")</f>
        <v>Dec</v>
      </c>
      <c r="V3542" t="str">
        <f>TEXT(CoffeeData[[#This Row],[Date]],"dddd")</f>
        <v>Wednesday</v>
      </c>
    </row>
    <row r="3543" spans="1:22" x14ac:dyDescent="0.3">
      <c r="A3543" t="s">
        <v>3561</v>
      </c>
      <c r="B3543" s="3" t="s">
        <v>5357</v>
      </c>
      <c r="C3543" t="s">
        <v>5385</v>
      </c>
      <c r="D3543" s="5" t="s">
        <v>5894</v>
      </c>
      <c r="E3543" t="s">
        <v>7112</v>
      </c>
      <c r="F3543" t="s">
        <v>7130</v>
      </c>
      <c r="G3543" t="s">
        <v>7138</v>
      </c>
      <c r="H3543" t="s">
        <v>7152</v>
      </c>
      <c r="I3543" t="s">
        <v>7153</v>
      </c>
      <c r="J3543" s="11">
        <v>2</v>
      </c>
      <c r="K3543" s="9">
        <v>5.5</v>
      </c>
      <c r="L3543">
        <v>10</v>
      </c>
      <c r="M3543" s="7">
        <v>9.9</v>
      </c>
      <c r="N3543" t="s">
        <v>7156</v>
      </c>
      <c r="O3543" t="s">
        <v>7162</v>
      </c>
      <c r="P3543" t="s">
        <v>7170</v>
      </c>
      <c r="Q3543" s="9">
        <v>3.8</v>
      </c>
      <c r="R3543" t="s">
        <v>7173</v>
      </c>
      <c r="S3543" t="s">
        <v>7174</v>
      </c>
      <c r="T3543">
        <v>33</v>
      </c>
      <c r="U3543" t="str">
        <f>TEXT(CoffeeData[[#This Row],[Date]],"mmm")</f>
        <v>Aug</v>
      </c>
      <c r="V3543" t="str">
        <f>TEXT(CoffeeData[[#This Row],[Date]],"dddd")</f>
        <v>Saturday</v>
      </c>
    </row>
    <row r="3544" spans="1:22" x14ac:dyDescent="0.3">
      <c r="A3544" t="s">
        <v>3562</v>
      </c>
      <c r="B3544" s="3" t="s">
        <v>5246</v>
      </c>
      <c r="C3544" t="s">
        <v>5390</v>
      </c>
      <c r="D3544" s="5" t="s">
        <v>6090</v>
      </c>
      <c r="E3544" t="s">
        <v>7030</v>
      </c>
      <c r="F3544" t="s">
        <v>7129</v>
      </c>
      <c r="G3544" t="s">
        <v>7134</v>
      </c>
      <c r="H3544" t="s">
        <v>7150</v>
      </c>
      <c r="I3544" t="s">
        <v>7155</v>
      </c>
      <c r="J3544" s="11">
        <v>2</v>
      </c>
      <c r="K3544" s="9">
        <v>2.5</v>
      </c>
      <c r="L3544">
        <v>0</v>
      </c>
      <c r="M3544" s="7">
        <v>5</v>
      </c>
      <c r="N3544" t="s">
        <v>7156</v>
      </c>
      <c r="O3544" t="s">
        <v>7161</v>
      </c>
      <c r="P3544" t="s">
        <v>7168</v>
      </c>
      <c r="Q3544" s="9">
        <v>3.2</v>
      </c>
      <c r="R3544" t="s">
        <v>7172</v>
      </c>
      <c r="S3544" t="s">
        <v>7175</v>
      </c>
      <c r="T3544">
        <v>31</v>
      </c>
      <c r="U3544" t="str">
        <f>TEXT(CoffeeData[[#This Row],[Date]],"mmm")</f>
        <v>Oct</v>
      </c>
      <c r="V3544" t="str">
        <f>TEXT(CoffeeData[[#This Row],[Date]],"dddd")</f>
        <v>Monday</v>
      </c>
    </row>
    <row r="3545" spans="1:22" x14ac:dyDescent="0.3">
      <c r="A3545" t="s">
        <v>3563</v>
      </c>
      <c r="B3545" s="3" t="s">
        <v>5350</v>
      </c>
      <c r="C3545" t="s">
        <v>5387</v>
      </c>
      <c r="D3545" s="5" t="s">
        <v>5435</v>
      </c>
      <c r="E3545" t="s">
        <v>6850</v>
      </c>
      <c r="F3545" t="s">
        <v>7131</v>
      </c>
      <c r="G3545" t="s">
        <v>7143</v>
      </c>
      <c r="H3545" t="s">
        <v>7149</v>
      </c>
      <c r="I3545" t="s">
        <v>7155</v>
      </c>
      <c r="J3545" s="11">
        <v>2</v>
      </c>
      <c r="K3545" s="9">
        <v>4.5</v>
      </c>
      <c r="L3545">
        <v>15</v>
      </c>
      <c r="M3545" s="7">
        <v>7.65</v>
      </c>
      <c r="N3545" t="s">
        <v>7156</v>
      </c>
      <c r="O3545" t="s">
        <v>7162</v>
      </c>
      <c r="P3545" t="s">
        <v>7169</v>
      </c>
      <c r="Q3545" s="9">
        <v>3.1</v>
      </c>
      <c r="R3545" t="s">
        <v>7171</v>
      </c>
      <c r="S3545" t="s">
        <v>7176</v>
      </c>
      <c r="T3545">
        <v>30</v>
      </c>
      <c r="U3545" t="str">
        <f>TEXT(CoffeeData[[#This Row],[Date]],"mmm")</f>
        <v>May</v>
      </c>
      <c r="V3545" t="str">
        <f>TEXT(CoffeeData[[#This Row],[Date]],"dddd")</f>
        <v>Tuesday</v>
      </c>
    </row>
    <row r="3546" spans="1:22" x14ac:dyDescent="0.3">
      <c r="A3546" t="s">
        <v>3564</v>
      </c>
      <c r="B3546" s="3" t="s">
        <v>5185</v>
      </c>
      <c r="C3546" t="s">
        <v>5386</v>
      </c>
      <c r="D3546" s="5" t="s">
        <v>5577</v>
      </c>
      <c r="E3546" t="s">
        <v>6994</v>
      </c>
      <c r="F3546" t="s">
        <v>7129</v>
      </c>
      <c r="G3546" t="s">
        <v>7137</v>
      </c>
      <c r="H3546" t="s">
        <v>7150</v>
      </c>
      <c r="I3546" t="s">
        <v>7154</v>
      </c>
      <c r="J3546" s="11">
        <v>3</v>
      </c>
      <c r="K3546" s="9">
        <v>3</v>
      </c>
      <c r="L3546">
        <v>10</v>
      </c>
      <c r="M3546" s="7">
        <v>8.1</v>
      </c>
      <c r="N3546" t="s">
        <v>7158</v>
      </c>
      <c r="O3546" t="s">
        <v>7160</v>
      </c>
      <c r="P3546" t="s">
        <v>7166</v>
      </c>
      <c r="Q3546" s="9">
        <v>3.5</v>
      </c>
      <c r="R3546" t="s">
        <v>7172</v>
      </c>
      <c r="S3546" t="s">
        <v>7174</v>
      </c>
      <c r="T3546">
        <v>41</v>
      </c>
      <c r="U3546" t="str">
        <f>TEXT(CoffeeData[[#This Row],[Date]],"mmm")</f>
        <v>Aug</v>
      </c>
      <c r="V3546" t="str">
        <f>TEXT(CoffeeData[[#This Row],[Date]],"dddd")</f>
        <v>Sunday</v>
      </c>
    </row>
    <row r="3547" spans="1:22" x14ac:dyDescent="0.3">
      <c r="A3547" t="s">
        <v>3565</v>
      </c>
      <c r="B3547" s="3" t="s">
        <v>5364</v>
      </c>
      <c r="C3547" t="s">
        <v>5388</v>
      </c>
      <c r="D3547" s="5" t="s">
        <v>6050</v>
      </c>
      <c r="E3547" t="s">
        <v>6569</v>
      </c>
      <c r="F3547" t="s">
        <v>7131</v>
      </c>
      <c r="G3547" t="s">
        <v>7141</v>
      </c>
      <c r="H3547" t="s">
        <v>7149</v>
      </c>
      <c r="I3547" t="s">
        <v>7154</v>
      </c>
      <c r="J3547" s="11">
        <v>3</v>
      </c>
      <c r="K3547" s="9">
        <v>3</v>
      </c>
      <c r="L3547">
        <v>10</v>
      </c>
      <c r="M3547" s="7">
        <v>8.1</v>
      </c>
      <c r="N3547" t="s">
        <v>7158</v>
      </c>
      <c r="O3547" t="s">
        <v>7159</v>
      </c>
      <c r="P3547" t="s">
        <v>7165</v>
      </c>
      <c r="Q3547" s="9">
        <v>3.6</v>
      </c>
      <c r="R3547" t="s">
        <v>7172</v>
      </c>
      <c r="S3547" t="s">
        <v>7176</v>
      </c>
      <c r="T3547">
        <v>28</v>
      </c>
      <c r="U3547" t="str">
        <f>TEXT(CoffeeData[[#This Row],[Date]],"mmm")</f>
        <v>Nov</v>
      </c>
      <c r="V3547" t="str">
        <f>TEXT(CoffeeData[[#This Row],[Date]],"dddd")</f>
        <v>Wednesday</v>
      </c>
    </row>
    <row r="3548" spans="1:22" x14ac:dyDescent="0.3">
      <c r="A3548" t="s">
        <v>3566</v>
      </c>
      <c r="B3548" s="3" t="s">
        <v>5325</v>
      </c>
      <c r="C3548" t="s">
        <v>5388</v>
      </c>
      <c r="D3548" s="5" t="s">
        <v>5435</v>
      </c>
      <c r="E3548" t="s">
        <v>6909</v>
      </c>
      <c r="F3548" t="s">
        <v>7131</v>
      </c>
      <c r="G3548" t="s">
        <v>7147</v>
      </c>
      <c r="H3548" t="s">
        <v>7152</v>
      </c>
      <c r="I3548" t="s">
        <v>7153</v>
      </c>
      <c r="J3548" s="11">
        <v>3</v>
      </c>
      <c r="K3548" s="9">
        <v>5</v>
      </c>
      <c r="L3548">
        <v>5</v>
      </c>
      <c r="M3548" s="7">
        <v>14.25</v>
      </c>
      <c r="N3548" t="s">
        <v>7157</v>
      </c>
      <c r="O3548" t="s">
        <v>7160</v>
      </c>
      <c r="P3548" t="s">
        <v>7165</v>
      </c>
      <c r="Q3548" s="9">
        <v>3</v>
      </c>
      <c r="R3548" t="s">
        <v>7172</v>
      </c>
      <c r="S3548" t="s">
        <v>7176</v>
      </c>
      <c r="T3548">
        <v>32</v>
      </c>
      <c r="U3548" t="str">
        <f>TEXT(CoffeeData[[#This Row],[Date]],"mmm")</f>
        <v>Apr</v>
      </c>
      <c r="V3548" t="str">
        <f>TEXT(CoffeeData[[#This Row],[Date]],"dddd")</f>
        <v>Wednesday</v>
      </c>
    </row>
    <row r="3549" spans="1:22" x14ac:dyDescent="0.3">
      <c r="A3549" t="s">
        <v>3567</v>
      </c>
      <c r="B3549" s="3" t="s">
        <v>5133</v>
      </c>
      <c r="C3549" t="s">
        <v>5391</v>
      </c>
      <c r="D3549" s="5" t="s">
        <v>5409</v>
      </c>
      <c r="E3549" t="s">
        <v>6627</v>
      </c>
      <c r="F3549" t="s">
        <v>7130</v>
      </c>
      <c r="G3549" t="s">
        <v>7140</v>
      </c>
      <c r="H3549" t="s">
        <v>7150</v>
      </c>
      <c r="I3549" t="s">
        <v>7153</v>
      </c>
      <c r="J3549" s="11">
        <v>3</v>
      </c>
      <c r="K3549" s="9">
        <v>2</v>
      </c>
      <c r="L3549">
        <v>5</v>
      </c>
      <c r="M3549" s="7">
        <v>5.7</v>
      </c>
      <c r="N3549" t="s">
        <v>7157</v>
      </c>
      <c r="O3549" t="s">
        <v>7163</v>
      </c>
      <c r="P3549" t="s">
        <v>7170</v>
      </c>
      <c r="Q3549" s="9">
        <v>3.5</v>
      </c>
      <c r="R3549" t="s">
        <v>7172</v>
      </c>
      <c r="S3549" t="s">
        <v>7174</v>
      </c>
      <c r="T3549">
        <v>31</v>
      </c>
      <c r="U3549" t="str">
        <f>TEXT(CoffeeData[[#This Row],[Date]],"mmm")</f>
        <v>Mar</v>
      </c>
      <c r="V3549" t="str">
        <f>TEXT(CoffeeData[[#This Row],[Date]],"dddd")</f>
        <v>Friday</v>
      </c>
    </row>
    <row r="3550" spans="1:22" x14ac:dyDescent="0.3">
      <c r="A3550" t="s">
        <v>3568</v>
      </c>
      <c r="B3550" s="3" t="s">
        <v>5187</v>
      </c>
      <c r="C3550" t="s">
        <v>5391</v>
      </c>
      <c r="D3550" s="5" t="s">
        <v>5886</v>
      </c>
      <c r="E3550" t="s">
        <v>6955</v>
      </c>
      <c r="F3550" t="s">
        <v>7129</v>
      </c>
      <c r="G3550" t="s">
        <v>7146</v>
      </c>
      <c r="H3550" t="s">
        <v>7151</v>
      </c>
      <c r="I3550" t="s">
        <v>7155</v>
      </c>
      <c r="J3550" s="11">
        <v>4</v>
      </c>
      <c r="K3550" s="9">
        <v>3.8</v>
      </c>
      <c r="L3550">
        <v>15</v>
      </c>
      <c r="M3550" s="7">
        <v>12.92</v>
      </c>
      <c r="N3550" t="s">
        <v>7157</v>
      </c>
      <c r="O3550" t="s">
        <v>7161</v>
      </c>
      <c r="P3550" t="s">
        <v>7168</v>
      </c>
      <c r="Q3550" s="9">
        <v>4</v>
      </c>
      <c r="R3550" t="s">
        <v>7172</v>
      </c>
      <c r="S3550" t="s">
        <v>7175</v>
      </c>
      <c r="T3550">
        <v>25</v>
      </c>
      <c r="U3550" t="str">
        <f>TEXT(CoffeeData[[#This Row],[Date]],"mmm")</f>
        <v>Oct</v>
      </c>
      <c r="V3550" t="str">
        <f>TEXT(CoffeeData[[#This Row],[Date]],"dddd")</f>
        <v>Friday</v>
      </c>
    </row>
    <row r="3551" spans="1:22" x14ac:dyDescent="0.3">
      <c r="A3551" t="s">
        <v>3569</v>
      </c>
      <c r="B3551" s="3" t="s">
        <v>5060</v>
      </c>
      <c r="C3551" t="s">
        <v>5385</v>
      </c>
      <c r="D3551" s="5" t="s">
        <v>5643</v>
      </c>
      <c r="E3551" t="s">
        <v>7113</v>
      </c>
      <c r="F3551" t="s">
        <v>7131</v>
      </c>
      <c r="G3551" t="s">
        <v>7145</v>
      </c>
      <c r="H3551" t="s">
        <v>7148</v>
      </c>
      <c r="I3551" t="s">
        <v>7154</v>
      </c>
      <c r="J3551" s="11">
        <v>3</v>
      </c>
      <c r="K3551" s="9">
        <v>2</v>
      </c>
      <c r="L3551">
        <v>0</v>
      </c>
      <c r="M3551" s="7">
        <v>6</v>
      </c>
      <c r="N3551" t="s">
        <v>7158</v>
      </c>
      <c r="O3551" t="s">
        <v>7159</v>
      </c>
      <c r="P3551" t="s">
        <v>7169</v>
      </c>
      <c r="Q3551" s="9">
        <v>3.3</v>
      </c>
      <c r="R3551" t="s">
        <v>7171</v>
      </c>
      <c r="S3551" t="s">
        <v>7174</v>
      </c>
      <c r="T3551">
        <v>42</v>
      </c>
      <c r="U3551" t="str">
        <f>TEXT(CoffeeData[[#This Row],[Date]],"mmm")</f>
        <v>Aug</v>
      </c>
      <c r="V3551" t="str">
        <f>TEXT(CoffeeData[[#This Row],[Date]],"dddd")</f>
        <v>Saturday</v>
      </c>
    </row>
    <row r="3552" spans="1:22" x14ac:dyDescent="0.3">
      <c r="A3552" t="s">
        <v>3570</v>
      </c>
      <c r="B3552" s="3" t="s">
        <v>5341</v>
      </c>
      <c r="C3552" t="s">
        <v>5391</v>
      </c>
      <c r="D3552" s="5" t="s">
        <v>6195</v>
      </c>
      <c r="E3552" t="s">
        <v>6390</v>
      </c>
      <c r="F3552" t="s">
        <v>7131</v>
      </c>
      <c r="G3552" t="s">
        <v>7140</v>
      </c>
      <c r="H3552" t="s">
        <v>7150</v>
      </c>
      <c r="I3552" t="s">
        <v>7154</v>
      </c>
      <c r="J3552" s="11">
        <v>3</v>
      </c>
      <c r="K3552" s="9">
        <v>2</v>
      </c>
      <c r="L3552">
        <v>10</v>
      </c>
      <c r="M3552" s="7">
        <v>5.4</v>
      </c>
      <c r="N3552" t="s">
        <v>7156</v>
      </c>
      <c r="O3552" t="s">
        <v>7163</v>
      </c>
      <c r="P3552" t="s">
        <v>7165</v>
      </c>
      <c r="Q3552" s="9">
        <v>4.2</v>
      </c>
      <c r="R3552" t="s">
        <v>7173</v>
      </c>
      <c r="S3552" t="s">
        <v>7176</v>
      </c>
      <c r="T3552">
        <v>25</v>
      </c>
      <c r="U3552" t="str">
        <f>TEXT(CoffeeData[[#This Row],[Date]],"mmm")</f>
        <v>Mar</v>
      </c>
      <c r="V3552" t="str">
        <f>TEXT(CoffeeData[[#This Row],[Date]],"dddd")</f>
        <v>Friday</v>
      </c>
    </row>
    <row r="3553" spans="1:22" x14ac:dyDescent="0.3">
      <c r="A3553" t="s">
        <v>3571</v>
      </c>
      <c r="B3553" s="3" t="s">
        <v>5066</v>
      </c>
      <c r="C3553" t="s">
        <v>5388</v>
      </c>
      <c r="D3553" s="5" t="s">
        <v>5448</v>
      </c>
      <c r="E3553" t="s">
        <v>6253</v>
      </c>
      <c r="F3553" t="s">
        <v>7129</v>
      </c>
      <c r="G3553" t="s">
        <v>7147</v>
      </c>
      <c r="H3553" t="s">
        <v>7152</v>
      </c>
      <c r="I3553" t="s">
        <v>7154</v>
      </c>
      <c r="J3553" s="11">
        <v>4</v>
      </c>
      <c r="K3553" s="9">
        <v>5</v>
      </c>
      <c r="L3553">
        <v>5</v>
      </c>
      <c r="M3553" s="7">
        <v>19</v>
      </c>
      <c r="N3553" t="s">
        <v>7158</v>
      </c>
      <c r="O3553" t="s">
        <v>7159</v>
      </c>
      <c r="P3553" t="s">
        <v>7164</v>
      </c>
      <c r="Q3553" s="9">
        <v>3.1</v>
      </c>
      <c r="R3553" t="s">
        <v>7171</v>
      </c>
      <c r="S3553" t="s">
        <v>7176</v>
      </c>
      <c r="T3553">
        <v>29</v>
      </c>
      <c r="U3553" t="str">
        <f>TEXT(CoffeeData[[#This Row],[Date]],"mmm")</f>
        <v>Aug</v>
      </c>
      <c r="V3553" t="str">
        <f>TEXT(CoffeeData[[#This Row],[Date]],"dddd")</f>
        <v>Wednesday</v>
      </c>
    </row>
    <row r="3554" spans="1:22" x14ac:dyDescent="0.3">
      <c r="A3554" t="s">
        <v>3572</v>
      </c>
      <c r="B3554" s="3" t="s">
        <v>5124</v>
      </c>
      <c r="C3554" t="s">
        <v>5391</v>
      </c>
      <c r="D3554" s="5" t="s">
        <v>6013</v>
      </c>
      <c r="E3554" t="s">
        <v>6839</v>
      </c>
      <c r="F3554" t="s">
        <v>7129</v>
      </c>
      <c r="G3554" t="s">
        <v>7134</v>
      </c>
      <c r="H3554" t="s">
        <v>7150</v>
      </c>
      <c r="I3554" t="s">
        <v>7155</v>
      </c>
      <c r="J3554" s="11">
        <v>1</v>
      </c>
      <c r="K3554" s="9">
        <v>2.5</v>
      </c>
      <c r="L3554">
        <v>15</v>
      </c>
      <c r="M3554" s="7">
        <v>2.12</v>
      </c>
      <c r="N3554" t="s">
        <v>7158</v>
      </c>
      <c r="O3554" t="s">
        <v>7161</v>
      </c>
      <c r="P3554" t="s">
        <v>7169</v>
      </c>
      <c r="Q3554" s="9">
        <v>3.1</v>
      </c>
      <c r="R3554" t="s">
        <v>7171</v>
      </c>
      <c r="S3554" t="s">
        <v>7174</v>
      </c>
      <c r="T3554">
        <v>45</v>
      </c>
      <c r="U3554" t="str">
        <f>TEXT(CoffeeData[[#This Row],[Date]],"mmm")</f>
        <v>Aug</v>
      </c>
      <c r="V3554" t="str">
        <f>TEXT(CoffeeData[[#This Row],[Date]],"dddd")</f>
        <v>Friday</v>
      </c>
    </row>
    <row r="3555" spans="1:22" x14ac:dyDescent="0.3">
      <c r="A3555" t="s">
        <v>3573</v>
      </c>
      <c r="B3555" s="3" t="s">
        <v>5308</v>
      </c>
      <c r="C3555" t="s">
        <v>5386</v>
      </c>
      <c r="D3555" s="5" t="s">
        <v>5613</v>
      </c>
      <c r="E3555" t="s">
        <v>6230</v>
      </c>
      <c r="F3555" t="s">
        <v>7130</v>
      </c>
      <c r="G3555" t="s">
        <v>7134</v>
      </c>
      <c r="H3555" t="s">
        <v>7150</v>
      </c>
      <c r="I3555" t="s">
        <v>7153</v>
      </c>
      <c r="J3555" s="11">
        <v>3</v>
      </c>
      <c r="K3555" s="9">
        <v>2.5</v>
      </c>
      <c r="L3555">
        <v>10</v>
      </c>
      <c r="M3555" s="7">
        <v>6.75</v>
      </c>
      <c r="N3555" t="s">
        <v>7158</v>
      </c>
      <c r="O3555" t="s">
        <v>7160</v>
      </c>
      <c r="P3555" t="s">
        <v>7165</v>
      </c>
      <c r="Q3555" s="9">
        <v>4.5</v>
      </c>
      <c r="R3555" t="s">
        <v>7173</v>
      </c>
      <c r="S3555" t="s">
        <v>7176</v>
      </c>
      <c r="T3555">
        <v>38</v>
      </c>
      <c r="U3555" t="str">
        <f>TEXT(CoffeeData[[#This Row],[Date]],"mmm")</f>
        <v>Aug</v>
      </c>
      <c r="V3555" t="str">
        <f>TEXT(CoffeeData[[#This Row],[Date]],"dddd")</f>
        <v>Sunday</v>
      </c>
    </row>
    <row r="3556" spans="1:22" x14ac:dyDescent="0.3">
      <c r="A3556" t="s">
        <v>3574</v>
      </c>
      <c r="B3556" s="3" t="s">
        <v>5107</v>
      </c>
      <c r="C3556" t="s">
        <v>5389</v>
      </c>
      <c r="D3556" s="5" t="s">
        <v>5536</v>
      </c>
      <c r="E3556" t="s">
        <v>6271</v>
      </c>
      <c r="F3556" t="s">
        <v>7129</v>
      </c>
      <c r="G3556" t="s">
        <v>7135</v>
      </c>
      <c r="H3556" t="s">
        <v>7149</v>
      </c>
      <c r="I3556" t="s">
        <v>7155</v>
      </c>
      <c r="J3556" s="11">
        <v>2</v>
      </c>
      <c r="K3556" s="9">
        <v>4</v>
      </c>
      <c r="L3556">
        <v>15</v>
      </c>
      <c r="M3556" s="7">
        <v>6.8</v>
      </c>
      <c r="N3556" t="s">
        <v>7157</v>
      </c>
      <c r="O3556" t="s">
        <v>7161</v>
      </c>
      <c r="P3556" t="s">
        <v>7168</v>
      </c>
      <c r="Q3556" s="9">
        <v>4.7</v>
      </c>
      <c r="R3556" t="s">
        <v>7173</v>
      </c>
      <c r="S3556" t="s">
        <v>7175</v>
      </c>
      <c r="T3556">
        <v>41</v>
      </c>
      <c r="U3556" t="str">
        <f>TEXT(CoffeeData[[#This Row],[Date]],"mmm")</f>
        <v>Apr</v>
      </c>
      <c r="V3556" t="str">
        <f>TEXT(CoffeeData[[#This Row],[Date]],"dddd")</f>
        <v>Thursday</v>
      </c>
    </row>
    <row r="3557" spans="1:22" x14ac:dyDescent="0.3">
      <c r="A3557" t="s">
        <v>3575</v>
      </c>
      <c r="B3557" s="3" t="s">
        <v>5259</v>
      </c>
      <c r="C3557" t="s">
        <v>5389</v>
      </c>
      <c r="D3557" s="5" t="s">
        <v>6166</v>
      </c>
      <c r="E3557" t="s">
        <v>6616</v>
      </c>
      <c r="F3557" t="s">
        <v>7131</v>
      </c>
      <c r="G3557" t="s">
        <v>7135</v>
      </c>
      <c r="H3557" t="s">
        <v>7149</v>
      </c>
      <c r="I3557" t="s">
        <v>7154</v>
      </c>
      <c r="J3557" s="11">
        <v>2</v>
      </c>
      <c r="K3557" s="9">
        <v>4</v>
      </c>
      <c r="L3557">
        <v>5</v>
      </c>
      <c r="M3557" s="7">
        <v>7.6</v>
      </c>
      <c r="N3557" t="s">
        <v>7156</v>
      </c>
      <c r="O3557" t="s">
        <v>7163</v>
      </c>
      <c r="P3557" t="s">
        <v>7169</v>
      </c>
      <c r="Q3557" s="9">
        <v>5</v>
      </c>
      <c r="R3557" t="s">
        <v>7173</v>
      </c>
      <c r="S3557" t="s">
        <v>7175</v>
      </c>
      <c r="T3557">
        <v>39</v>
      </c>
      <c r="U3557" t="str">
        <f>TEXT(CoffeeData[[#This Row],[Date]],"mmm")</f>
        <v>Apr</v>
      </c>
      <c r="V3557" t="str">
        <f>TEXT(CoffeeData[[#This Row],[Date]],"dddd")</f>
        <v>Thursday</v>
      </c>
    </row>
    <row r="3558" spans="1:22" x14ac:dyDescent="0.3">
      <c r="A3558" t="s">
        <v>3576</v>
      </c>
      <c r="B3558" s="3" t="s">
        <v>5074</v>
      </c>
      <c r="C3558" t="s">
        <v>5388</v>
      </c>
      <c r="D3558" s="5" t="s">
        <v>5613</v>
      </c>
      <c r="E3558" t="s">
        <v>6643</v>
      </c>
      <c r="F3558" t="s">
        <v>7129</v>
      </c>
      <c r="G3558" t="s">
        <v>7134</v>
      </c>
      <c r="H3558" t="s">
        <v>7150</v>
      </c>
      <c r="I3558" t="s">
        <v>7155</v>
      </c>
      <c r="J3558" s="11">
        <v>4</v>
      </c>
      <c r="K3558" s="9">
        <v>2.5</v>
      </c>
      <c r="L3558">
        <v>10</v>
      </c>
      <c r="M3558" s="7">
        <v>9</v>
      </c>
      <c r="N3558" t="s">
        <v>7158</v>
      </c>
      <c r="O3558" t="s">
        <v>7161</v>
      </c>
      <c r="P3558" t="s">
        <v>7170</v>
      </c>
      <c r="Q3558" s="9">
        <v>3.3</v>
      </c>
      <c r="R3558" t="s">
        <v>7171</v>
      </c>
      <c r="S3558" t="s">
        <v>7175</v>
      </c>
      <c r="T3558">
        <v>30</v>
      </c>
      <c r="U3558" t="str">
        <f>TEXT(CoffeeData[[#This Row],[Date]],"mmm")</f>
        <v>Dec</v>
      </c>
      <c r="V3558" t="str">
        <f>TEXT(CoffeeData[[#This Row],[Date]],"dddd")</f>
        <v>Wednesday</v>
      </c>
    </row>
    <row r="3559" spans="1:22" x14ac:dyDescent="0.3">
      <c r="A3559" t="s">
        <v>3577</v>
      </c>
      <c r="B3559" s="3" t="s">
        <v>5082</v>
      </c>
      <c r="C3559" t="s">
        <v>5387</v>
      </c>
      <c r="D3559" s="5" t="s">
        <v>6002</v>
      </c>
      <c r="E3559" t="s">
        <v>6562</v>
      </c>
      <c r="F3559" t="s">
        <v>7131</v>
      </c>
      <c r="G3559" t="s">
        <v>7134</v>
      </c>
      <c r="H3559" t="s">
        <v>7150</v>
      </c>
      <c r="I3559" t="s">
        <v>7155</v>
      </c>
      <c r="J3559" s="11">
        <v>3</v>
      </c>
      <c r="K3559" s="9">
        <v>2.5</v>
      </c>
      <c r="L3559">
        <v>10</v>
      </c>
      <c r="M3559" s="7">
        <v>6.75</v>
      </c>
      <c r="N3559" t="s">
        <v>7156</v>
      </c>
      <c r="O3559" t="s">
        <v>7163</v>
      </c>
      <c r="P3559" t="s">
        <v>7170</v>
      </c>
      <c r="Q3559" s="9">
        <v>4.2</v>
      </c>
      <c r="R3559" t="s">
        <v>7173</v>
      </c>
      <c r="S3559" t="s">
        <v>7176</v>
      </c>
      <c r="T3559">
        <v>28</v>
      </c>
      <c r="U3559" t="str">
        <f>TEXT(CoffeeData[[#This Row],[Date]],"mmm")</f>
        <v>Mar</v>
      </c>
      <c r="V3559" t="str">
        <f>TEXT(CoffeeData[[#This Row],[Date]],"dddd")</f>
        <v>Tuesday</v>
      </c>
    </row>
    <row r="3560" spans="1:22" x14ac:dyDescent="0.3">
      <c r="A3560" t="s">
        <v>3578</v>
      </c>
      <c r="B3560" s="3" t="s">
        <v>5325</v>
      </c>
      <c r="C3560" t="s">
        <v>5388</v>
      </c>
      <c r="D3560" s="5" t="s">
        <v>5799</v>
      </c>
      <c r="E3560" t="s">
        <v>6354</v>
      </c>
      <c r="F3560" t="s">
        <v>7130</v>
      </c>
      <c r="G3560" t="s">
        <v>7136</v>
      </c>
      <c r="H3560" t="s">
        <v>7151</v>
      </c>
      <c r="I3560" t="s">
        <v>7154</v>
      </c>
      <c r="J3560" s="11">
        <v>1</v>
      </c>
      <c r="K3560" s="9">
        <v>4</v>
      </c>
      <c r="L3560">
        <v>15</v>
      </c>
      <c r="M3560" s="7">
        <v>3.4</v>
      </c>
      <c r="N3560" t="s">
        <v>7157</v>
      </c>
      <c r="O3560" t="s">
        <v>7162</v>
      </c>
      <c r="P3560" t="s">
        <v>7167</v>
      </c>
      <c r="Q3560" s="9">
        <v>4.0999999999999996</v>
      </c>
      <c r="R3560" t="s">
        <v>7173</v>
      </c>
      <c r="S3560" t="s">
        <v>7174</v>
      </c>
      <c r="T3560">
        <v>44</v>
      </c>
      <c r="U3560" t="str">
        <f>TEXT(CoffeeData[[#This Row],[Date]],"mmm")</f>
        <v>Apr</v>
      </c>
      <c r="V3560" t="str">
        <f>TEXT(CoffeeData[[#This Row],[Date]],"dddd")</f>
        <v>Wednesday</v>
      </c>
    </row>
    <row r="3561" spans="1:22" x14ac:dyDescent="0.3">
      <c r="A3561" t="s">
        <v>3579</v>
      </c>
      <c r="B3561" s="3" t="s">
        <v>5350</v>
      </c>
      <c r="C3561" t="s">
        <v>5387</v>
      </c>
      <c r="D3561" s="5" t="s">
        <v>6022</v>
      </c>
      <c r="E3561" t="s">
        <v>6494</v>
      </c>
      <c r="F3561" t="s">
        <v>7129</v>
      </c>
      <c r="G3561" t="s">
        <v>7144</v>
      </c>
      <c r="H3561" t="s">
        <v>7149</v>
      </c>
      <c r="I3561" t="s">
        <v>7154</v>
      </c>
      <c r="J3561" s="11">
        <v>4</v>
      </c>
      <c r="K3561" s="9">
        <v>3.5</v>
      </c>
      <c r="L3561">
        <v>5</v>
      </c>
      <c r="M3561" s="7">
        <v>13.3</v>
      </c>
      <c r="N3561" t="s">
        <v>7156</v>
      </c>
      <c r="O3561" t="s">
        <v>7163</v>
      </c>
      <c r="P3561" t="s">
        <v>7167</v>
      </c>
      <c r="Q3561" s="9">
        <v>4.2</v>
      </c>
      <c r="R3561" t="s">
        <v>7172</v>
      </c>
      <c r="S3561" t="s">
        <v>7175</v>
      </c>
      <c r="T3561">
        <v>43</v>
      </c>
      <c r="U3561" t="str">
        <f>TEXT(CoffeeData[[#This Row],[Date]],"mmm")</f>
        <v>May</v>
      </c>
      <c r="V3561" t="str">
        <f>TEXT(CoffeeData[[#This Row],[Date]],"dddd")</f>
        <v>Tuesday</v>
      </c>
    </row>
    <row r="3562" spans="1:22" x14ac:dyDescent="0.3">
      <c r="A3562" t="s">
        <v>3580</v>
      </c>
      <c r="B3562" s="3" t="s">
        <v>5183</v>
      </c>
      <c r="C3562" t="s">
        <v>5385</v>
      </c>
      <c r="D3562" s="5" t="s">
        <v>5599</v>
      </c>
      <c r="E3562" t="s">
        <v>6927</v>
      </c>
      <c r="F3562" t="s">
        <v>7129</v>
      </c>
      <c r="G3562" t="s">
        <v>7133</v>
      </c>
      <c r="H3562" t="s">
        <v>7149</v>
      </c>
      <c r="I3562" t="s">
        <v>7154</v>
      </c>
      <c r="J3562" s="11">
        <v>3</v>
      </c>
      <c r="K3562" s="9">
        <v>2.5</v>
      </c>
      <c r="L3562">
        <v>5</v>
      </c>
      <c r="M3562" s="7">
        <v>7.12</v>
      </c>
      <c r="N3562" t="s">
        <v>7158</v>
      </c>
      <c r="O3562" t="s">
        <v>7160</v>
      </c>
      <c r="P3562" t="s">
        <v>7168</v>
      </c>
      <c r="Q3562" s="9">
        <v>4.4000000000000004</v>
      </c>
      <c r="R3562" t="s">
        <v>7172</v>
      </c>
      <c r="S3562" t="s">
        <v>7174</v>
      </c>
      <c r="T3562">
        <v>38</v>
      </c>
      <c r="U3562" t="str">
        <f>TEXT(CoffeeData[[#This Row],[Date]],"mmm")</f>
        <v>Sep</v>
      </c>
      <c r="V3562" t="str">
        <f>TEXT(CoffeeData[[#This Row],[Date]],"dddd")</f>
        <v>Saturday</v>
      </c>
    </row>
    <row r="3563" spans="1:22" x14ac:dyDescent="0.3">
      <c r="A3563" t="s">
        <v>3581</v>
      </c>
      <c r="B3563" s="3" t="s">
        <v>5178</v>
      </c>
      <c r="C3563" t="s">
        <v>5391</v>
      </c>
      <c r="D3563" s="5" t="s">
        <v>5652</v>
      </c>
      <c r="E3563" t="s">
        <v>6255</v>
      </c>
      <c r="F3563" t="s">
        <v>7129</v>
      </c>
      <c r="G3563" t="s">
        <v>7133</v>
      </c>
      <c r="H3563" t="s">
        <v>7149</v>
      </c>
      <c r="I3563" t="s">
        <v>7155</v>
      </c>
      <c r="J3563" s="11">
        <v>3</v>
      </c>
      <c r="K3563" s="9">
        <v>2.5</v>
      </c>
      <c r="L3563">
        <v>10</v>
      </c>
      <c r="M3563" s="7">
        <v>6.75</v>
      </c>
      <c r="N3563" t="s">
        <v>7156</v>
      </c>
      <c r="O3563" t="s">
        <v>7162</v>
      </c>
      <c r="P3563" t="s">
        <v>7167</v>
      </c>
      <c r="Q3563" s="9">
        <v>4.8</v>
      </c>
      <c r="R3563" t="s">
        <v>7171</v>
      </c>
      <c r="S3563" t="s">
        <v>7176</v>
      </c>
      <c r="T3563">
        <v>43</v>
      </c>
      <c r="U3563" t="str">
        <f>TEXT(CoffeeData[[#This Row],[Date]],"mmm")</f>
        <v>Nov</v>
      </c>
      <c r="V3563" t="str">
        <f>TEXT(CoffeeData[[#This Row],[Date]],"dddd")</f>
        <v>Friday</v>
      </c>
    </row>
    <row r="3564" spans="1:22" x14ac:dyDescent="0.3">
      <c r="A3564" t="s">
        <v>3582</v>
      </c>
      <c r="B3564" s="3" t="s">
        <v>5117</v>
      </c>
      <c r="C3564" t="s">
        <v>5390</v>
      </c>
      <c r="D3564" s="5" t="s">
        <v>5489</v>
      </c>
      <c r="E3564" t="s">
        <v>6395</v>
      </c>
      <c r="F3564" t="s">
        <v>7129</v>
      </c>
      <c r="G3564" t="s">
        <v>7135</v>
      </c>
      <c r="H3564" t="s">
        <v>7149</v>
      </c>
      <c r="I3564" t="s">
        <v>7153</v>
      </c>
      <c r="J3564" s="11">
        <v>2</v>
      </c>
      <c r="K3564" s="9">
        <v>4</v>
      </c>
      <c r="L3564">
        <v>10</v>
      </c>
      <c r="M3564" s="7">
        <v>7.2</v>
      </c>
      <c r="N3564" t="s">
        <v>7157</v>
      </c>
      <c r="O3564" t="s">
        <v>7159</v>
      </c>
      <c r="P3564" t="s">
        <v>7168</v>
      </c>
      <c r="Q3564" s="9">
        <v>4.0999999999999996</v>
      </c>
      <c r="R3564" t="s">
        <v>7173</v>
      </c>
      <c r="S3564" t="s">
        <v>7176</v>
      </c>
      <c r="T3564">
        <v>42</v>
      </c>
      <c r="U3564" t="str">
        <f>TEXT(CoffeeData[[#This Row],[Date]],"mmm")</f>
        <v>Jul</v>
      </c>
      <c r="V3564" t="str">
        <f>TEXT(CoffeeData[[#This Row],[Date]],"dddd")</f>
        <v>Monday</v>
      </c>
    </row>
    <row r="3565" spans="1:22" x14ac:dyDescent="0.3">
      <c r="A3565" t="s">
        <v>3583</v>
      </c>
      <c r="B3565" s="3" t="s">
        <v>5140</v>
      </c>
      <c r="C3565" t="s">
        <v>5391</v>
      </c>
      <c r="D3565" s="5" t="s">
        <v>6061</v>
      </c>
      <c r="E3565" t="s">
        <v>6291</v>
      </c>
      <c r="F3565" t="s">
        <v>7129</v>
      </c>
      <c r="G3565" t="s">
        <v>7142</v>
      </c>
      <c r="H3565" t="s">
        <v>7152</v>
      </c>
      <c r="I3565" t="s">
        <v>7154</v>
      </c>
      <c r="J3565" s="11">
        <v>1</v>
      </c>
      <c r="K3565" s="9">
        <v>4.5</v>
      </c>
      <c r="L3565">
        <v>0</v>
      </c>
      <c r="M3565" s="7">
        <v>4.5</v>
      </c>
      <c r="N3565" t="s">
        <v>7157</v>
      </c>
      <c r="O3565" t="s">
        <v>7162</v>
      </c>
      <c r="P3565" t="s">
        <v>7164</v>
      </c>
      <c r="Q3565" s="9">
        <v>3.2</v>
      </c>
      <c r="R3565" t="s">
        <v>7173</v>
      </c>
      <c r="S3565" t="s">
        <v>7176</v>
      </c>
      <c r="T3565">
        <v>31</v>
      </c>
      <c r="U3565" t="str">
        <f>TEXT(CoffeeData[[#This Row],[Date]],"mmm")</f>
        <v>Sep</v>
      </c>
      <c r="V3565" t="str">
        <f>TEXT(CoffeeData[[#This Row],[Date]],"dddd")</f>
        <v>Friday</v>
      </c>
    </row>
    <row r="3566" spans="1:22" x14ac:dyDescent="0.3">
      <c r="A3566" t="s">
        <v>3584</v>
      </c>
      <c r="B3566" s="3" t="s">
        <v>5230</v>
      </c>
      <c r="C3566" t="s">
        <v>5389</v>
      </c>
      <c r="D3566" s="5" t="s">
        <v>5971</v>
      </c>
      <c r="E3566" t="s">
        <v>6451</v>
      </c>
      <c r="F3566" t="s">
        <v>7131</v>
      </c>
      <c r="G3566" t="s">
        <v>7137</v>
      </c>
      <c r="H3566" t="s">
        <v>7150</v>
      </c>
      <c r="I3566" t="s">
        <v>7154</v>
      </c>
      <c r="J3566" s="11">
        <v>4</v>
      </c>
      <c r="K3566" s="9">
        <v>3</v>
      </c>
      <c r="L3566">
        <v>0</v>
      </c>
      <c r="M3566" s="7">
        <v>12</v>
      </c>
      <c r="N3566" t="s">
        <v>7156</v>
      </c>
      <c r="O3566" t="s">
        <v>7160</v>
      </c>
      <c r="P3566" t="s">
        <v>7167</v>
      </c>
      <c r="Q3566" s="9">
        <v>5</v>
      </c>
      <c r="R3566" t="s">
        <v>7173</v>
      </c>
      <c r="S3566" t="s">
        <v>7176</v>
      </c>
      <c r="T3566">
        <v>33</v>
      </c>
      <c r="U3566" t="str">
        <f>TEXT(CoffeeData[[#This Row],[Date]],"mmm")</f>
        <v>Dec</v>
      </c>
      <c r="V3566" t="str">
        <f>TEXT(CoffeeData[[#This Row],[Date]],"dddd")</f>
        <v>Thursday</v>
      </c>
    </row>
    <row r="3567" spans="1:22" x14ac:dyDescent="0.3">
      <c r="A3567" t="s">
        <v>3585</v>
      </c>
      <c r="B3567" s="3" t="s">
        <v>5197</v>
      </c>
      <c r="C3567" t="s">
        <v>5386</v>
      </c>
      <c r="D3567" s="5" t="s">
        <v>6116</v>
      </c>
      <c r="E3567" t="s">
        <v>6450</v>
      </c>
      <c r="F3567" t="s">
        <v>7130</v>
      </c>
      <c r="G3567" t="s">
        <v>7146</v>
      </c>
      <c r="H3567" t="s">
        <v>7151</v>
      </c>
      <c r="I3567" t="s">
        <v>7153</v>
      </c>
      <c r="J3567" s="11">
        <v>2</v>
      </c>
      <c r="K3567" s="9">
        <v>3.8</v>
      </c>
      <c r="L3567">
        <v>5</v>
      </c>
      <c r="M3567" s="7">
        <v>7.22</v>
      </c>
      <c r="N3567" t="s">
        <v>7157</v>
      </c>
      <c r="O3567" t="s">
        <v>7162</v>
      </c>
      <c r="P3567" t="s">
        <v>7165</v>
      </c>
      <c r="Q3567" s="9">
        <v>5</v>
      </c>
      <c r="R3567" t="s">
        <v>7171</v>
      </c>
      <c r="S3567" t="s">
        <v>7174</v>
      </c>
      <c r="T3567">
        <v>32</v>
      </c>
      <c r="U3567" t="str">
        <f>TEXT(CoffeeData[[#This Row],[Date]],"mmm")</f>
        <v>May</v>
      </c>
      <c r="V3567" t="str">
        <f>TEXT(CoffeeData[[#This Row],[Date]],"dddd")</f>
        <v>Sunday</v>
      </c>
    </row>
    <row r="3568" spans="1:22" x14ac:dyDescent="0.3">
      <c r="A3568" t="s">
        <v>3586</v>
      </c>
      <c r="B3568" s="3" t="s">
        <v>5102</v>
      </c>
      <c r="C3568" t="s">
        <v>5388</v>
      </c>
      <c r="D3568" s="5" t="s">
        <v>5439</v>
      </c>
      <c r="E3568" t="s">
        <v>6421</v>
      </c>
      <c r="F3568" t="s">
        <v>7130</v>
      </c>
      <c r="G3568" t="s">
        <v>7135</v>
      </c>
      <c r="H3568" t="s">
        <v>7149</v>
      </c>
      <c r="I3568" t="s">
        <v>7155</v>
      </c>
      <c r="J3568" s="11">
        <v>1</v>
      </c>
      <c r="K3568" s="9">
        <v>4</v>
      </c>
      <c r="L3568">
        <v>5</v>
      </c>
      <c r="M3568" s="7">
        <v>3.8</v>
      </c>
      <c r="N3568" t="s">
        <v>7156</v>
      </c>
      <c r="O3568" t="s">
        <v>7163</v>
      </c>
      <c r="P3568" t="s">
        <v>7170</v>
      </c>
      <c r="Q3568" s="9">
        <v>3.1</v>
      </c>
      <c r="R3568" t="s">
        <v>7173</v>
      </c>
      <c r="S3568" t="s">
        <v>7175</v>
      </c>
      <c r="T3568">
        <v>40</v>
      </c>
      <c r="U3568" t="str">
        <f>TEXT(CoffeeData[[#This Row],[Date]],"mmm")</f>
        <v>Feb</v>
      </c>
      <c r="V3568" t="str">
        <f>TEXT(CoffeeData[[#This Row],[Date]],"dddd")</f>
        <v>Wednesday</v>
      </c>
    </row>
    <row r="3569" spans="1:22" x14ac:dyDescent="0.3">
      <c r="A3569" t="s">
        <v>3587</v>
      </c>
      <c r="B3569" s="3" t="s">
        <v>5086</v>
      </c>
      <c r="C3569" t="s">
        <v>5390</v>
      </c>
      <c r="D3569" s="5" t="s">
        <v>5504</v>
      </c>
      <c r="E3569" t="s">
        <v>6781</v>
      </c>
      <c r="F3569" t="s">
        <v>7131</v>
      </c>
      <c r="G3569" t="s">
        <v>7132</v>
      </c>
      <c r="H3569" t="s">
        <v>7148</v>
      </c>
      <c r="I3569" t="s">
        <v>7153</v>
      </c>
      <c r="J3569" s="11">
        <v>2</v>
      </c>
      <c r="K3569" s="9">
        <v>2.5</v>
      </c>
      <c r="L3569">
        <v>0</v>
      </c>
      <c r="M3569" s="7">
        <v>5</v>
      </c>
      <c r="N3569" t="s">
        <v>7156</v>
      </c>
      <c r="O3569" t="s">
        <v>7161</v>
      </c>
      <c r="P3569" t="s">
        <v>7169</v>
      </c>
      <c r="Q3569" s="9">
        <v>3.1</v>
      </c>
      <c r="R3569" t="s">
        <v>7173</v>
      </c>
      <c r="S3569" t="s">
        <v>7176</v>
      </c>
      <c r="T3569">
        <v>33</v>
      </c>
      <c r="U3569" t="str">
        <f>TEXT(CoffeeData[[#This Row],[Date]],"mmm")</f>
        <v>Jun</v>
      </c>
      <c r="V3569" t="str">
        <f>TEXT(CoffeeData[[#This Row],[Date]],"dddd")</f>
        <v>Monday</v>
      </c>
    </row>
    <row r="3570" spans="1:22" x14ac:dyDescent="0.3">
      <c r="A3570" t="s">
        <v>3588</v>
      </c>
      <c r="B3570" s="3" t="s">
        <v>5294</v>
      </c>
      <c r="C3570" t="s">
        <v>5385</v>
      </c>
      <c r="D3570" s="5" t="s">
        <v>6017</v>
      </c>
      <c r="E3570" t="s">
        <v>6862</v>
      </c>
      <c r="F3570" t="s">
        <v>7131</v>
      </c>
      <c r="G3570" t="s">
        <v>7135</v>
      </c>
      <c r="H3570" t="s">
        <v>7149</v>
      </c>
      <c r="I3570" t="s">
        <v>7153</v>
      </c>
      <c r="J3570" s="11">
        <v>2</v>
      </c>
      <c r="K3570" s="9">
        <v>4</v>
      </c>
      <c r="L3570">
        <v>0</v>
      </c>
      <c r="M3570" s="7">
        <v>8</v>
      </c>
      <c r="N3570" t="s">
        <v>7157</v>
      </c>
      <c r="O3570" t="s">
        <v>7160</v>
      </c>
      <c r="P3570" t="s">
        <v>7165</v>
      </c>
      <c r="Q3570" s="9">
        <v>4.2</v>
      </c>
      <c r="R3570" t="s">
        <v>7171</v>
      </c>
      <c r="S3570" t="s">
        <v>7175</v>
      </c>
      <c r="T3570">
        <v>25</v>
      </c>
      <c r="U3570" t="str">
        <f>TEXT(CoffeeData[[#This Row],[Date]],"mmm")</f>
        <v>Aug</v>
      </c>
      <c r="V3570" t="str">
        <f>TEXT(CoffeeData[[#This Row],[Date]],"dddd")</f>
        <v>Saturday</v>
      </c>
    </row>
    <row r="3571" spans="1:22" x14ac:dyDescent="0.3">
      <c r="A3571" t="s">
        <v>3589</v>
      </c>
      <c r="B3571" s="3" t="s">
        <v>5021</v>
      </c>
      <c r="C3571" t="s">
        <v>5386</v>
      </c>
      <c r="D3571" s="5" t="s">
        <v>5966</v>
      </c>
      <c r="E3571" t="s">
        <v>6479</v>
      </c>
      <c r="F3571" t="s">
        <v>7129</v>
      </c>
      <c r="G3571" t="s">
        <v>7134</v>
      </c>
      <c r="H3571" t="s">
        <v>7150</v>
      </c>
      <c r="I3571" t="s">
        <v>7153</v>
      </c>
      <c r="J3571" s="11">
        <v>1</v>
      </c>
      <c r="K3571" s="9">
        <v>2.5</v>
      </c>
      <c r="L3571">
        <v>0</v>
      </c>
      <c r="M3571" s="7">
        <v>2.5</v>
      </c>
      <c r="N3571" t="s">
        <v>7158</v>
      </c>
      <c r="O3571" t="s">
        <v>7161</v>
      </c>
      <c r="P3571" t="s">
        <v>7168</v>
      </c>
      <c r="Q3571" s="9">
        <v>3.9</v>
      </c>
      <c r="R3571" t="s">
        <v>7172</v>
      </c>
      <c r="S3571" t="s">
        <v>7175</v>
      </c>
      <c r="T3571">
        <v>32</v>
      </c>
      <c r="U3571" t="str">
        <f>TEXT(CoffeeData[[#This Row],[Date]],"mmm")</f>
        <v>Apr</v>
      </c>
      <c r="V3571" t="str">
        <f>TEXT(CoffeeData[[#This Row],[Date]],"dddd")</f>
        <v>Sunday</v>
      </c>
    </row>
    <row r="3572" spans="1:22" x14ac:dyDescent="0.3">
      <c r="A3572" t="s">
        <v>3590</v>
      </c>
      <c r="B3572" s="3" t="s">
        <v>5027</v>
      </c>
      <c r="C3572" t="s">
        <v>5387</v>
      </c>
      <c r="D3572" s="5" t="s">
        <v>6157</v>
      </c>
      <c r="E3572" t="s">
        <v>6382</v>
      </c>
      <c r="F3572" t="s">
        <v>7131</v>
      </c>
      <c r="G3572" t="s">
        <v>7145</v>
      </c>
      <c r="H3572" t="s">
        <v>7148</v>
      </c>
      <c r="I3572" t="s">
        <v>7153</v>
      </c>
      <c r="J3572" s="11">
        <v>1</v>
      </c>
      <c r="K3572" s="9">
        <v>2</v>
      </c>
      <c r="L3572">
        <v>10</v>
      </c>
      <c r="M3572" s="7">
        <v>1.8</v>
      </c>
      <c r="N3572" t="s">
        <v>7156</v>
      </c>
      <c r="O3572" t="s">
        <v>7163</v>
      </c>
      <c r="P3572" t="s">
        <v>7169</v>
      </c>
      <c r="Q3572" s="9">
        <v>3</v>
      </c>
      <c r="R3572" t="s">
        <v>7172</v>
      </c>
      <c r="S3572" t="s">
        <v>7174</v>
      </c>
      <c r="T3572">
        <v>28</v>
      </c>
      <c r="U3572" t="str">
        <f>TEXT(CoffeeData[[#This Row],[Date]],"mmm")</f>
        <v>Mar</v>
      </c>
      <c r="V3572" t="str">
        <f>TEXT(CoffeeData[[#This Row],[Date]],"dddd")</f>
        <v>Tuesday</v>
      </c>
    </row>
    <row r="3573" spans="1:22" x14ac:dyDescent="0.3">
      <c r="A3573" t="s">
        <v>3591</v>
      </c>
      <c r="B3573" s="3" t="s">
        <v>5299</v>
      </c>
      <c r="C3573" t="s">
        <v>5386</v>
      </c>
      <c r="D3573" s="5" t="s">
        <v>5445</v>
      </c>
      <c r="E3573" t="s">
        <v>6515</v>
      </c>
      <c r="F3573" t="s">
        <v>7129</v>
      </c>
      <c r="G3573" t="s">
        <v>7136</v>
      </c>
      <c r="H3573" t="s">
        <v>7151</v>
      </c>
      <c r="I3573" t="s">
        <v>7155</v>
      </c>
      <c r="J3573" s="11">
        <v>2</v>
      </c>
      <c r="K3573" s="9">
        <v>4</v>
      </c>
      <c r="L3573">
        <v>0</v>
      </c>
      <c r="M3573" s="7">
        <v>8</v>
      </c>
      <c r="N3573" t="s">
        <v>7156</v>
      </c>
      <c r="O3573" t="s">
        <v>7161</v>
      </c>
      <c r="P3573" t="s">
        <v>7168</v>
      </c>
      <c r="Q3573" s="9">
        <v>3</v>
      </c>
      <c r="R3573" t="s">
        <v>7171</v>
      </c>
      <c r="S3573" t="s">
        <v>7174</v>
      </c>
      <c r="T3573">
        <v>26</v>
      </c>
      <c r="U3573" t="str">
        <f>TEXT(CoffeeData[[#This Row],[Date]],"mmm")</f>
        <v>Jul</v>
      </c>
      <c r="V3573" t="str">
        <f>TEXT(CoffeeData[[#This Row],[Date]],"dddd")</f>
        <v>Sunday</v>
      </c>
    </row>
    <row r="3574" spans="1:22" x14ac:dyDescent="0.3">
      <c r="A3574" t="s">
        <v>3592</v>
      </c>
      <c r="B3574" s="3" t="s">
        <v>5322</v>
      </c>
      <c r="C3574" t="s">
        <v>5388</v>
      </c>
      <c r="D3574" s="5" t="s">
        <v>5461</v>
      </c>
      <c r="E3574" t="s">
        <v>6902</v>
      </c>
      <c r="F3574" t="s">
        <v>7129</v>
      </c>
      <c r="G3574" t="s">
        <v>7140</v>
      </c>
      <c r="H3574" t="s">
        <v>7150</v>
      </c>
      <c r="I3574" t="s">
        <v>7153</v>
      </c>
      <c r="J3574" s="11">
        <v>3</v>
      </c>
      <c r="K3574" s="9">
        <v>2</v>
      </c>
      <c r="L3574">
        <v>5</v>
      </c>
      <c r="M3574" s="7">
        <v>5.7</v>
      </c>
      <c r="N3574" t="s">
        <v>7158</v>
      </c>
      <c r="O3574" t="s">
        <v>7163</v>
      </c>
      <c r="P3574" t="s">
        <v>7169</v>
      </c>
      <c r="Q3574" s="9">
        <v>3.3</v>
      </c>
      <c r="R3574" t="s">
        <v>7173</v>
      </c>
      <c r="S3574" t="s">
        <v>7176</v>
      </c>
      <c r="T3574">
        <v>27</v>
      </c>
      <c r="U3574" t="str">
        <f>TEXT(CoffeeData[[#This Row],[Date]],"mmm")</f>
        <v>Jan</v>
      </c>
      <c r="V3574" t="str">
        <f>TEXT(CoffeeData[[#This Row],[Date]],"dddd")</f>
        <v>Wednesday</v>
      </c>
    </row>
    <row r="3575" spans="1:22" x14ac:dyDescent="0.3">
      <c r="A3575" t="s">
        <v>3593</v>
      </c>
      <c r="B3575" s="3" t="s">
        <v>5260</v>
      </c>
      <c r="C3575" t="s">
        <v>5385</v>
      </c>
      <c r="D3575" s="5" t="s">
        <v>5876</v>
      </c>
      <c r="E3575" t="s">
        <v>6679</v>
      </c>
      <c r="F3575" t="s">
        <v>7130</v>
      </c>
      <c r="G3575" t="s">
        <v>7144</v>
      </c>
      <c r="H3575" t="s">
        <v>7149</v>
      </c>
      <c r="I3575" t="s">
        <v>7153</v>
      </c>
      <c r="J3575" s="11">
        <v>2</v>
      </c>
      <c r="K3575" s="9">
        <v>3.5</v>
      </c>
      <c r="L3575">
        <v>0</v>
      </c>
      <c r="M3575" s="7">
        <v>7</v>
      </c>
      <c r="N3575" t="s">
        <v>7156</v>
      </c>
      <c r="O3575" t="s">
        <v>7161</v>
      </c>
      <c r="P3575" t="s">
        <v>7170</v>
      </c>
      <c r="Q3575" s="9">
        <v>3.1</v>
      </c>
      <c r="R3575" t="s">
        <v>7171</v>
      </c>
      <c r="S3575" t="s">
        <v>7175</v>
      </c>
      <c r="T3575">
        <v>37</v>
      </c>
      <c r="U3575" t="str">
        <f>TEXT(CoffeeData[[#This Row],[Date]],"mmm")</f>
        <v>Apr</v>
      </c>
      <c r="V3575" t="str">
        <f>TEXT(CoffeeData[[#This Row],[Date]],"dddd")</f>
        <v>Saturday</v>
      </c>
    </row>
    <row r="3576" spans="1:22" x14ac:dyDescent="0.3">
      <c r="A3576" t="s">
        <v>3594</v>
      </c>
      <c r="B3576" s="3" t="s">
        <v>5132</v>
      </c>
      <c r="C3576" t="s">
        <v>5390</v>
      </c>
      <c r="D3576" s="5" t="s">
        <v>5538</v>
      </c>
      <c r="E3576" t="s">
        <v>6828</v>
      </c>
      <c r="F3576" t="s">
        <v>7131</v>
      </c>
      <c r="G3576" t="s">
        <v>7142</v>
      </c>
      <c r="H3576" t="s">
        <v>7152</v>
      </c>
      <c r="I3576" t="s">
        <v>7155</v>
      </c>
      <c r="J3576" s="11">
        <v>1</v>
      </c>
      <c r="K3576" s="9">
        <v>4.5</v>
      </c>
      <c r="L3576">
        <v>15</v>
      </c>
      <c r="M3576" s="7">
        <v>3.82</v>
      </c>
      <c r="N3576" t="s">
        <v>7157</v>
      </c>
      <c r="O3576" t="s">
        <v>7163</v>
      </c>
      <c r="P3576" t="s">
        <v>7165</v>
      </c>
      <c r="Q3576" s="9">
        <v>3.1</v>
      </c>
      <c r="R3576" t="s">
        <v>7173</v>
      </c>
      <c r="S3576" t="s">
        <v>7175</v>
      </c>
      <c r="T3576">
        <v>26</v>
      </c>
      <c r="U3576" t="str">
        <f>TEXT(CoffeeData[[#This Row],[Date]],"mmm")</f>
        <v>Feb</v>
      </c>
      <c r="V3576" t="str">
        <f>TEXT(CoffeeData[[#This Row],[Date]],"dddd")</f>
        <v>Monday</v>
      </c>
    </row>
    <row r="3577" spans="1:22" x14ac:dyDescent="0.3">
      <c r="A3577" t="s">
        <v>3595</v>
      </c>
      <c r="B3577" s="3" t="s">
        <v>5182</v>
      </c>
      <c r="C3577" t="s">
        <v>5386</v>
      </c>
      <c r="D3577" s="5" t="s">
        <v>6004</v>
      </c>
      <c r="E3577" t="s">
        <v>6464</v>
      </c>
      <c r="F3577" t="s">
        <v>7129</v>
      </c>
      <c r="G3577" t="s">
        <v>7133</v>
      </c>
      <c r="H3577" t="s">
        <v>7149</v>
      </c>
      <c r="I3577" t="s">
        <v>7154</v>
      </c>
      <c r="J3577" s="11">
        <v>4</v>
      </c>
      <c r="K3577" s="9">
        <v>2.5</v>
      </c>
      <c r="L3577">
        <v>5</v>
      </c>
      <c r="M3577" s="7">
        <v>9.5</v>
      </c>
      <c r="N3577" t="s">
        <v>7156</v>
      </c>
      <c r="O3577" t="s">
        <v>7160</v>
      </c>
      <c r="P3577" t="s">
        <v>7167</v>
      </c>
      <c r="Q3577" s="9">
        <v>3.5</v>
      </c>
      <c r="R3577" t="s">
        <v>7172</v>
      </c>
      <c r="S3577" t="s">
        <v>7175</v>
      </c>
      <c r="T3577">
        <v>28</v>
      </c>
      <c r="U3577" t="str">
        <f>TEXT(CoffeeData[[#This Row],[Date]],"mmm")</f>
        <v>Dec</v>
      </c>
      <c r="V3577" t="str">
        <f>TEXT(CoffeeData[[#This Row],[Date]],"dddd")</f>
        <v>Sunday</v>
      </c>
    </row>
    <row r="3578" spans="1:22" x14ac:dyDescent="0.3">
      <c r="A3578" t="s">
        <v>3596</v>
      </c>
      <c r="B3578" s="3" t="s">
        <v>5162</v>
      </c>
      <c r="C3578" t="s">
        <v>5388</v>
      </c>
      <c r="D3578" s="5" t="s">
        <v>5795</v>
      </c>
      <c r="E3578" t="s">
        <v>6899</v>
      </c>
      <c r="F3578" t="s">
        <v>7129</v>
      </c>
      <c r="G3578" t="s">
        <v>7138</v>
      </c>
      <c r="H3578" t="s">
        <v>7152</v>
      </c>
      <c r="I3578" t="s">
        <v>7155</v>
      </c>
      <c r="J3578" s="11">
        <v>2</v>
      </c>
      <c r="K3578" s="9">
        <v>5.5</v>
      </c>
      <c r="L3578">
        <v>0</v>
      </c>
      <c r="M3578" s="7">
        <v>11</v>
      </c>
      <c r="N3578" t="s">
        <v>7157</v>
      </c>
      <c r="O3578" t="s">
        <v>7159</v>
      </c>
      <c r="P3578" t="s">
        <v>7170</v>
      </c>
      <c r="Q3578" s="9">
        <v>3.5</v>
      </c>
      <c r="R3578" t="s">
        <v>7172</v>
      </c>
      <c r="S3578" t="s">
        <v>7175</v>
      </c>
      <c r="T3578">
        <v>26</v>
      </c>
      <c r="U3578" t="str">
        <f>TEXT(CoffeeData[[#This Row],[Date]],"mmm")</f>
        <v>Jul</v>
      </c>
      <c r="V3578" t="str">
        <f>TEXT(CoffeeData[[#This Row],[Date]],"dddd")</f>
        <v>Wednesday</v>
      </c>
    </row>
    <row r="3579" spans="1:22" x14ac:dyDescent="0.3">
      <c r="A3579" t="s">
        <v>3597</v>
      </c>
      <c r="B3579" s="3" t="s">
        <v>5354</v>
      </c>
      <c r="C3579" t="s">
        <v>5389</v>
      </c>
      <c r="D3579" s="5" t="s">
        <v>5875</v>
      </c>
      <c r="E3579" t="s">
        <v>6494</v>
      </c>
      <c r="F3579" t="s">
        <v>7129</v>
      </c>
      <c r="G3579" t="s">
        <v>7145</v>
      </c>
      <c r="H3579" t="s">
        <v>7148</v>
      </c>
      <c r="I3579" t="s">
        <v>7153</v>
      </c>
      <c r="J3579" s="11">
        <v>1</v>
      </c>
      <c r="K3579" s="9">
        <v>2</v>
      </c>
      <c r="L3579">
        <v>5</v>
      </c>
      <c r="M3579" s="7">
        <v>1.9</v>
      </c>
      <c r="N3579" t="s">
        <v>7156</v>
      </c>
      <c r="O3579" t="s">
        <v>7161</v>
      </c>
      <c r="P3579" t="s">
        <v>7166</v>
      </c>
      <c r="Q3579" s="9">
        <v>4.2</v>
      </c>
      <c r="R3579" t="s">
        <v>7171</v>
      </c>
      <c r="S3579" t="s">
        <v>7174</v>
      </c>
      <c r="T3579">
        <v>43</v>
      </c>
      <c r="U3579" t="str">
        <f>TEXT(CoffeeData[[#This Row],[Date]],"mmm")</f>
        <v>Jul</v>
      </c>
      <c r="V3579" t="str">
        <f>TEXT(CoffeeData[[#This Row],[Date]],"dddd")</f>
        <v>Thursday</v>
      </c>
    </row>
    <row r="3580" spans="1:22" x14ac:dyDescent="0.3">
      <c r="A3580" t="s">
        <v>3598</v>
      </c>
      <c r="B3580" s="3" t="s">
        <v>5381</v>
      </c>
      <c r="C3580" t="s">
        <v>5386</v>
      </c>
      <c r="D3580" s="5" t="s">
        <v>5830</v>
      </c>
      <c r="E3580" t="s">
        <v>6936</v>
      </c>
      <c r="F3580" t="s">
        <v>7130</v>
      </c>
      <c r="G3580" t="s">
        <v>7146</v>
      </c>
      <c r="H3580" t="s">
        <v>7151</v>
      </c>
      <c r="I3580" t="s">
        <v>7153</v>
      </c>
      <c r="J3580" s="11">
        <v>3</v>
      </c>
      <c r="K3580" s="9">
        <v>3.8</v>
      </c>
      <c r="L3580">
        <v>5</v>
      </c>
      <c r="M3580" s="7">
        <v>10.83</v>
      </c>
      <c r="N3580" t="s">
        <v>7158</v>
      </c>
      <c r="O3580" t="s">
        <v>7162</v>
      </c>
      <c r="P3580" t="s">
        <v>7168</v>
      </c>
      <c r="Q3580" s="9">
        <v>3.8</v>
      </c>
      <c r="R3580" t="s">
        <v>7172</v>
      </c>
      <c r="S3580" t="s">
        <v>7174</v>
      </c>
      <c r="T3580">
        <v>26</v>
      </c>
      <c r="U3580" t="str">
        <f>TEXT(CoffeeData[[#This Row],[Date]],"mmm")</f>
        <v>Mar</v>
      </c>
      <c r="V3580" t="str">
        <f>TEXT(CoffeeData[[#This Row],[Date]],"dddd")</f>
        <v>Sunday</v>
      </c>
    </row>
    <row r="3581" spans="1:22" x14ac:dyDescent="0.3">
      <c r="A3581" t="s">
        <v>3599</v>
      </c>
      <c r="B3581" s="3" t="s">
        <v>5113</v>
      </c>
      <c r="C3581" t="s">
        <v>5387</v>
      </c>
      <c r="D3581" s="5" t="s">
        <v>5871</v>
      </c>
      <c r="E3581" t="s">
        <v>6522</v>
      </c>
      <c r="F3581" t="s">
        <v>7129</v>
      </c>
      <c r="G3581" t="s">
        <v>7137</v>
      </c>
      <c r="H3581" t="s">
        <v>7150</v>
      </c>
      <c r="I3581" t="s">
        <v>7155</v>
      </c>
      <c r="J3581" s="11">
        <v>3</v>
      </c>
      <c r="K3581" s="9">
        <v>3</v>
      </c>
      <c r="L3581">
        <v>10</v>
      </c>
      <c r="M3581" s="7">
        <v>8.1</v>
      </c>
      <c r="N3581" t="s">
        <v>7157</v>
      </c>
      <c r="O3581" t="s">
        <v>7159</v>
      </c>
      <c r="P3581" t="s">
        <v>7166</v>
      </c>
      <c r="Q3581" s="9">
        <v>3.2</v>
      </c>
      <c r="R3581" t="s">
        <v>7171</v>
      </c>
      <c r="S3581" t="s">
        <v>7176</v>
      </c>
      <c r="T3581">
        <v>25</v>
      </c>
      <c r="U3581" t="str">
        <f>TEXT(CoffeeData[[#This Row],[Date]],"mmm")</f>
        <v>Apr</v>
      </c>
      <c r="V3581" t="str">
        <f>TEXT(CoffeeData[[#This Row],[Date]],"dddd")</f>
        <v>Tuesday</v>
      </c>
    </row>
    <row r="3582" spans="1:22" x14ac:dyDescent="0.3">
      <c r="A3582" t="s">
        <v>3600</v>
      </c>
      <c r="B3582" s="3" t="s">
        <v>5311</v>
      </c>
      <c r="C3582" t="s">
        <v>5390</v>
      </c>
      <c r="D3582" s="5" t="s">
        <v>5871</v>
      </c>
      <c r="E3582" t="s">
        <v>6418</v>
      </c>
      <c r="F3582" t="s">
        <v>7131</v>
      </c>
      <c r="G3582" t="s">
        <v>7139</v>
      </c>
      <c r="H3582" t="s">
        <v>7148</v>
      </c>
      <c r="I3582" t="s">
        <v>7155</v>
      </c>
      <c r="J3582" s="11">
        <v>1</v>
      </c>
      <c r="K3582" s="9">
        <v>3</v>
      </c>
      <c r="L3582">
        <v>5</v>
      </c>
      <c r="M3582" s="7">
        <v>2.85</v>
      </c>
      <c r="N3582" t="s">
        <v>7156</v>
      </c>
      <c r="O3582" t="s">
        <v>7162</v>
      </c>
      <c r="P3582" t="s">
        <v>7165</v>
      </c>
      <c r="Q3582" s="9">
        <v>3.7</v>
      </c>
      <c r="R3582" t="s">
        <v>7172</v>
      </c>
      <c r="S3582" t="s">
        <v>7176</v>
      </c>
      <c r="T3582">
        <v>38</v>
      </c>
      <c r="U3582" t="str">
        <f>TEXT(CoffeeData[[#This Row],[Date]],"mmm")</f>
        <v>Jan</v>
      </c>
      <c r="V3582" t="str">
        <f>TEXT(CoffeeData[[#This Row],[Date]],"dddd")</f>
        <v>Monday</v>
      </c>
    </row>
    <row r="3583" spans="1:22" x14ac:dyDescent="0.3">
      <c r="A3583" t="s">
        <v>3601</v>
      </c>
      <c r="B3583" s="3" t="s">
        <v>5191</v>
      </c>
      <c r="C3583" t="s">
        <v>5386</v>
      </c>
      <c r="D3583" s="5" t="s">
        <v>6048</v>
      </c>
      <c r="E3583" t="s">
        <v>7070</v>
      </c>
      <c r="F3583" t="s">
        <v>7131</v>
      </c>
      <c r="G3583" t="s">
        <v>7141</v>
      </c>
      <c r="H3583" t="s">
        <v>7149</v>
      </c>
      <c r="I3583" t="s">
        <v>7155</v>
      </c>
      <c r="J3583" s="11">
        <v>3</v>
      </c>
      <c r="K3583" s="9">
        <v>3</v>
      </c>
      <c r="L3583">
        <v>10</v>
      </c>
      <c r="M3583" s="7">
        <v>8.1</v>
      </c>
      <c r="N3583" t="s">
        <v>7157</v>
      </c>
      <c r="O3583" t="s">
        <v>7161</v>
      </c>
      <c r="P3583" t="s">
        <v>7169</v>
      </c>
      <c r="Q3583" s="9">
        <v>3.5</v>
      </c>
      <c r="R3583" t="s">
        <v>7171</v>
      </c>
      <c r="S3583" t="s">
        <v>7176</v>
      </c>
      <c r="T3583">
        <v>36</v>
      </c>
      <c r="U3583" t="str">
        <f>TEXT(CoffeeData[[#This Row],[Date]],"mmm")</f>
        <v>Sep</v>
      </c>
      <c r="V3583" t="str">
        <f>TEXT(CoffeeData[[#This Row],[Date]],"dddd")</f>
        <v>Sunday</v>
      </c>
    </row>
    <row r="3584" spans="1:22" x14ac:dyDescent="0.3">
      <c r="A3584" t="s">
        <v>3602</v>
      </c>
      <c r="B3584" s="3" t="s">
        <v>5229</v>
      </c>
      <c r="C3584" t="s">
        <v>5388</v>
      </c>
      <c r="D3584" s="5" t="s">
        <v>5666</v>
      </c>
      <c r="E3584" t="s">
        <v>6324</v>
      </c>
      <c r="F3584" t="s">
        <v>7130</v>
      </c>
      <c r="G3584" t="s">
        <v>7139</v>
      </c>
      <c r="H3584" t="s">
        <v>7148</v>
      </c>
      <c r="I3584" t="s">
        <v>7154</v>
      </c>
      <c r="J3584" s="11">
        <v>4</v>
      </c>
      <c r="K3584" s="9">
        <v>3</v>
      </c>
      <c r="L3584">
        <v>10</v>
      </c>
      <c r="M3584" s="7">
        <v>10.8</v>
      </c>
      <c r="N3584" t="s">
        <v>7156</v>
      </c>
      <c r="O3584" t="s">
        <v>7161</v>
      </c>
      <c r="P3584" t="s">
        <v>7166</v>
      </c>
      <c r="Q3584" s="9">
        <v>3.2</v>
      </c>
      <c r="R3584" t="s">
        <v>7172</v>
      </c>
      <c r="S3584" t="s">
        <v>7176</v>
      </c>
      <c r="T3584">
        <v>25</v>
      </c>
      <c r="U3584" t="str">
        <f>TEXT(CoffeeData[[#This Row],[Date]],"mmm")</f>
        <v>Sep</v>
      </c>
      <c r="V3584" t="str">
        <f>TEXT(CoffeeData[[#This Row],[Date]],"dddd")</f>
        <v>Wednesday</v>
      </c>
    </row>
    <row r="3585" spans="1:22" x14ac:dyDescent="0.3">
      <c r="A3585" t="s">
        <v>3603</v>
      </c>
      <c r="B3585" s="3" t="s">
        <v>5027</v>
      </c>
      <c r="C3585" t="s">
        <v>5387</v>
      </c>
      <c r="D3585" s="5" t="s">
        <v>5427</v>
      </c>
      <c r="E3585" t="s">
        <v>7100</v>
      </c>
      <c r="F3585" t="s">
        <v>7131</v>
      </c>
      <c r="G3585" t="s">
        <v>7133</v>
      </c>
      <c r="H3585" t="s">
        <v>7149</v>
      </c>
      <c r="I3585" t="s">
        <v>7155</v>
      </c>
      <c r="J3585" s="11">
        <v>1</v>
      </c>
      <c r="K3585" s="9">
        <v>2.5</v>
      </c>
      <c r="L3585">
        <v>10</v>
      </c>
      <c r="M3585" s="7">
        <v>2.25</v>
      </c>
      <c r="N3585" t="s">
        <v>7157</v>
      </c>
      <c r="O3585" t="s">
        <v>7159</v>
      </c>
      <c r="P3585" t="s">
        <v>7168</v>
      </c>
      <c r="Q3585" s="9">
        <v>4.0999999999999996</v>
      </c>
      <c r="R3585" t="s">
        <v>7173</v>
      </c>
      <c r="S3585" t="s">
        <v>7174</v>
      </c>
      <c r="T3585">
        <v>25</v>
      </c>
      <c r="U3585" t="str">
        <f>TEXT(CoffeeData[[#This Row],[Date]],"mmm")</f>
        <v>Mar</v>
      </c>
      <c r="V3585" t="str">
        <f>TEXT(CoffeeData[[#This Row],[Date]],"dddd")</f>
        <v>Tuesday</v>
      </c>
    </row>
    <row r="3586" spans="1:22" x14ac:dyDescent="0.3">
      <c r="A3586" t="s">
        <v>3604</v>
      </c>
      <c r="B3586" s="3" t="s">
        <v>5075</v>
      </c>
      <c r="C3586" t="s">
        <v>5389</v>
      </c>
      <c r="D3586" s="5" t="s">
        <v>5392</v>
      </c>
      <c r="E3586" t="s">
        <v>6675</v>
      </c>
      <c r="F3586" t="s">
        <v>7131</v>
      </c>
      <c r="G3586" t="s">
        <v>7146</v>
      </c>
      <c r="H3586" t="s">
        <v>7151</v>
      </c>
      <c r="I3586" t="s">
        <v>7153</v>
      </c>
      <c r="J3586" s="11">
        <v>3</v>
      </c>
      <c r="K3586" s="9">
        <v>3.8</v>
      </c>
      <c r="L3586">
        <v>15</v>
      </c>
      <c r="M3586" s="7">
        <v>9.69</v>
      </c>
      <c r="N3586" t="s">
        <v>7158</v>
      </c>
      <c r="O3586" t="s">
        <v>7159</v>
      </c>
      <c r="P3586" t="s">
        <v>7164</v>
      </c>
      <c r="Q3586" s="9">
        <v>4.8</v>
      </c>
      <c r="R3586" t="s">
        <v>7171</v>
      </c>
      <c r="S3586" t="s">
        <v>7175</v>
      </c>
      <c r="T3586">
        <v>45</v>
      </c>
      <c r="U3586" t="str">
        <f>TEXT(CoffeeData[[#This Row],[Date]],"mmm")</f>
        <v>Oct</v>
      </c>
      <c r="V3586" t="str">
        <f>TEXT(CoffeeData[[#This Row],[Date]],"dddd")</f>
        <v>Thursday</v>
      </c>
    </row>
    <row r="3587" spans="1:22" x14ac:dyDescent="0.3">
      <c r="A3587" t="s">
        <v>3605</v>
      </c>
      <c r="B3587" s="3" t="s">
        <v>5368</v>
      </c>
      <c r="C3587" t="s">
        <v>5386</v>
      </c>
      <c r="D3587" s="5" t="s">
        <v>5471</v>
      </c>
      <c r="E3587" t="s">
        <v>7104</v>
      </c>
      <c r="F3587" t="s">
        <v>7131</v>
      </c>
      <c r="G3587" t="s">
        <v>7132</v>
      </c>
      <c r="H3587" t="s">
        <v>7148</v>
      </c>
      <c r="I3587" t="s">
        <v>7153</v>
      </c>
      <c r="J3587" s="11">
        <v>4</v>
      </c>
      <c r="K3587" s="9">
        <v>2.5</v>
      </c>
      <c r="L3587">
        <v>15</v>
      </c>
      <c r="M3587" s="7">
        <v>8.5</v>
      </c>
      <c r="N3587" t="s">
        <v>7156</v>
      </c>
      <c r="O3587" t="s">
        <v>7163</v>
      </c>
      <c r="P3587" t="s">
        <v>7166</v>
      </c>
      <c r="Q3587" s="9">
        <v>4.3</v>
      </c>
      <c r="R3587" t="s">
        <v>7173</v>
      </c>
      <c r="S3587" t="s">
        <v>7176</v>
      </c>
      <c r="T3587">
        <v>31</v>
      </c>
      <c r="U3587" t="str">
        <f>TEXT(CoffeeData[[#This Row],[Date]],"mmm")</f>
        <v>Jun</v>
      </c>
      <c r="V3587" t="str">
        <f>TEXT(CoffeeData[[#This Row],[Date]],"dddd")</f>
        <v>Sunday</v>
      </c>
    </row>
    <row r="3588" spans="1:22" x14ac:dyDescent="0.3">
      <c r="A3588" t="s">
        <v>3606</v>
      </c>
      <c r="B3588" s="3" t="s">
        <v>5216</v>
      </c>
      <c r="C3588" t="s">
        <v>5387</v>
      </c>
      <c r="D3588" s="5" t="s">
        <v>5465</v>
      </c>
      <c r="E3588" t="s">
        <v>6653</v>
      </c>
      <c r="F3588" t="s">
        <v>7131</v>
      </c>
      <c r="G3588" t="s">
        <v>7147</v>
      </c>
      <c r="H3588" t="s">
        <v>7152</v>
      </c>
      <c r="I3588" t="s">
        <v>7154</v>
      </c>
      <c r="J3588" s="11">
        <v>4</v>
      </c>
      <c r="K3588" s="9">
        <v>5</v>
      </c>
      <c r="L3588">
        <v>15</v>
      </c>
      <c r="M3588" s="7">
        <v>17</v>
      </c>
      <c r="N3588" t="s">
        <v>7157</v>
      </c>
      <c r="O3588" t="s">
        <v>7163</v>
      </c>
      <c r="P3588" t="s">
        <v>7164</v>
      </c>
      <c r="Q3588" s="9">
        <v>4.8</v>
      </c>
      <c r="R3588" t="s">
        <v>7171</v>
      </c>
      <c r="S3588" t="s">
        <v>7176</v>
      </c>
      <c r="T3588">
        <v>27</v>
      </c>
      <c r="U3588" t="str">
        <f>TEXT(CoffeeData[[#This Row],[Date]],"mmm")</f>
        <v>Nov</v>
      </c>
      <c r="V3588" t="str">
        <f>TEXT(CoffeeData[[#This Row],[Date]],"dddd")</f>
        <v>Tuesday</v>
      </c>
    </row>
    <row r="3589" spans="1:22" x14ac:dyDescent="0.3">
      <c r="A3589" t="s">
        <v>3607</v>
      </c>
      <c r="B3589" s="3" t="s">
        <v>5281</v>
      </c>
      <c r="C3589" t="s">
        <v>5387</v>
      </c>
      <c r="D3589" s="5" t="s">
        <v>5833</v>
      </c>
      <c r="E3589" t="s">
        <v>6383</v>
      </c>
      <c r="F3589" t="s">
        <v>7130</v>
      </c>
      <c r="G3589" t="s">
        <v>7145</v>
      </c>
      <c r="H3589" t="s">
        <v>7148</v>
      </c>
      <c r="I3589" t="s">
        <v>7155</v>
      </c>
      <c r="J3589" s="11">
        <v>2</v>
      </c>
      <c r="K3589" s="9">
        <v>2</v>
      </c>
      <c r="L3589">
        <v>15</v>
      </c>
      <c r="M3589" s="7">
        <v>3.4</v>
      </c>
      <c r="N3589" t="s">
        <v>7158</v>
      </c>
      <c r="O3589" t="s">
        <v>7160</v>
      </c>
      <c r="P3589" t="s">
        <v>7169</v>
      </c>
      <c r="Q3589" s="9">
        <v>3.2</v>
      </c>
      <c r="R3589" t="s">
        <v>7171</v>
      </c>
      <c r="S3589" t="s">
        <v>7174</v>
      </c>
      <c r="T3589">
        <v>40</v>
      </c>
      <c r="U3589" t="str">
        <f>TEXT(CoffeeData[[#This Row],[Date]],"mmm")</f>
        <v>Jan</v>
      </c>
      <c r="V3589" t="str">
        <f>TEXT(CoffeeData[[#This Row],[Date]],"dddd")</f>
        <v>Tuesday</v>
      </c>
    </row>
    <row r="3590" spans="1:22" x14ac:dyDescent="0.3">
      <c r="A3590" t="s">
        <v>3608</v>
      </c>
      <c r="B3590" s="3" t="s">
        <v>5383</v>
      </c>
      <c r="C3590" t="s">
        <v>5388</v>
      </c>
      <c r="D3590" s="5" t="s">
        <v>5974</v>
      </c>
      <c r="E3590" t="s">
        <v>6337</v>
      </c>
      <c r="F3590" t="s">
        <v>7129</v>
      </c>
      <c r="G3590" t="s">
        <v>7136</v>
      </c>
      <c r="H3590" t="s">
        <v>7151</v>
      </c>
      <c r="I3590" t="s">
        <v>7155</v>
      </c>
      <c r="J3590" s="11">
        <v>3</v>
      </c>
      <c r="K3590" s="9">
        <v>4</v>
      </c>
      <c r="L3590">
        <v>5</v>
      </c>
      <c r="M3590" s="7">
        <v>11.4</v>
      </c>
      <c r="N3590" t="s">
        <v>7157</v>
      </c>
      <c r="O3590" t="s">
        <v>7160</v>
      </c>
      <c r="P3590" t="s">
        <v>7169</v>
      </c>
      <c r="Q3590" s="9">
        <v>3.7</v>
      </c>
      <c r="R3590" t="s">
        <v>7171</v>
      </c>
      <c r="S3590" t="s">
        <v>7175</v>
      </c>
      <c r="T3590">
        <v>42</v>
      </c>
      <c r="U3590" t="str">
        <f>TEXT(CoffeeData[[#This Row],[Date]],"mmm")</f>
        <v>Feb</v>
      </c>
      <c r="V3590" t="str">
        <f>TEXT(CoffeeData[[#This Row],[Date]],"dddd")</f>
        <v>Wednesday</v>
      </c>
    </row>
    <row r="3591" spans="1:22" x14ac:dyDescent="0.3">
      <c r="A3591" t="s">
        <v>3609</v>
      </c>
      <c r="B3591" s="3" t="s">
        <v>5045</v>
      </c>
      <c r="C3591" t="s">
        <v>5385</v>
      </c>
      <c r="D3591" s="5" t="s">
        <v>5722</v>
      </c>
      <c r="E3591" t="s">
        <v>6594</v>
      </c>
      <c r="F3591" t="s">
        <v>7129</v>
      </c>
      <c r="G3591" t="s">
        <v>7133</v>
      </c>
      <c r="H3591" t="s">
        <v>7149</v>
      </c>
      <c r="I3591" t="s">
        <v>7154</v>
      </c>
      <c r="J3591" s="11">
        <v>4</v>
      </c>
      <c r="K3591" s="9">
        <v>2.5</v>
      </c>
      <c r="L3591">
        <v>10</v>
      </c>
      <c r="M3591" s="7">
        <v>9</v>
      </c>
      <c r="N3591" t="s">
        <v>7158</v>
      </c>
      <c r="O3591" t="s">
        <v>7163</v>
      </c>
      <c r="P3591" t="s">
        <v>7165</v>
      </c>
      <c r="Q3591" s="9">
        <v>4.9000000000000004</v>
      </c>
      <c r="R3591" t="s">
        <v>7171</v>
      </c>
      <c r="S3591" t="s">
        <v>7175</v>
      </c>
      <c r="T3591">
        <v>39</v>
      </c>
      <c r="U3591" t="str">
        <f>TEXT(CoffeeData[[#This Row],[Date]],"mmm")</f>
        <v>Jan</v>
      </c>
      <c r="V3591" t="str">
        <f>TEXT(CoffeeData[[#This Row],[Date]],"dddd")</f>
        <v>Saturday</v>
      </c>
    </row>
    <row r="3592" spans="1:22" x14ac:dyDescent="0.3">
      <c r="A3592" t="s">
        <v>3610</v>
      </c>
      <c r="B3592" s="3" t="s">
        <v>5074</v>
      </c>
      <c r="C3592" t="s">
        <v>5388</v>
      </c>
      <c r="D3592" s="5" t="s">
        <v>6208</v>
      </c>
      <c r="E3592" t="s">
        <v>6635</v>
      </c>
      <c r="F3592" t="s">
        <v>7131</v>
      </c>
      <c r="G3592" t="s">
        <v>7132</v>
      </c>
      <c r="H3592" t="s">
        <v>7148</v>
      </c>
      <c r="I3592" t="s">
        <v>7155</v>
      </c>
      <c r="J3592" s="11">
        <v>2</v>
      </c>
      <c r="K3592" s="9">
        <v>2.5</v>
      </c>
      <c r="L3592">
        <v>0</v>
      </c>
      <c r="M3592" s="7">
        <v>5</v>
      </c>
      <c r="N3592" t="s">
        <v>7157</v>
      </c>
      <c r="O3592" t="s">
        <v>7159</v>
      </c>
      <c r="P3592" t="s">
        <v>7169</v>
      </c>
      <c r="Q3592" s="9">
        <v>3</v>
      </c>
      <c r="R3592" t="s">
        <v>7173</v>
      </c>
      <c r="S3592" t="s">
        <v>7174</v>
      </c>
      <c r="T3592">
        <v>35</v>
      </c>
      <c r="U3592" t="str">
        <f>TEXT(CoffeeData[[#This Row],[Date]],"mmm")</f>
        <v>Dec</v>
      </c>
      <c r="V3592" t="str">
        <f>TEXT(CoffeeData[[#This Row],[Date]],"dddd")</f>
        <v>Wednesday</v>
      </c>
    </row>
    <row r="3593" spans="1:22" x14ac:dyDescent="0.3">
      <c r="A3593" t="s">
        <v>3611</v>
      </c>
      <c r="B3593" s="3" t="s">
        <v>5340</v>
      </c>
      <c r="C3593" t="s">
        <v>5387</v>
      </c>
      <c r="D3593" s="5" t="s">
        <v>5986</v>
      </c>
      <c r="E3593" t="s">
        <v>6961</v>
      </c>
      <c r="F3593" t="s">
        <v>7129</v>
      </c>
      <c r="G3593" t="s">
        <v>7141</v>
      </c>
      <c r="H3593" t="s">
        <v>7149</v>
      </c>
      <c r="I3593" t="s">
        <v>7154</v>
      </c>
      <c r="J3593" s="11">
        <v>3</v>
      </c>
      <c r="K3593" s="9">
        <v>3</v>
      </c>
      <c r="L3593">
        <v>15</v>
      </c>
      <c r="M3593" s="7">
        <v>7.65</v>
      </c>
      <c r="N3593" t="s">
        <v>7156</v>
      </c>
      <c r="O3593" t="s">
        <v>7162</v>
      </c>
      <c r="P3593" t="s">
        <v>7170</v>
      </c>
      <c r="Q3593" s="9">
        <v>3.1</v>
      </c>
      <c r="R3593" t="s">
        <v>7172</v>
      </c>
      <c r="S3593" t="s">
        <v>7175</v>
      </c>
      <c r="T3593">
        <v>39</v>
      </c>
      <c r="U3593" t="str">
        <f>TEXT(CoffeeData[[#This Row],[Date]],"mmm")</f>
        <v>Jan</v>
      </c>
      <c r="V3593" t="str">
        <f>TEXT(CoffeeData[[#This Row],[Date]],"dddd")</f>
        <v>Tuesday</v>
      </c>
    </row>
    <row r="3594" spans="1:22" x14ac:dyDescent="0.3">
      <c r="A3594" t="s">
        <v>3612</v>
      </c>
      <c r="B3594" s="3" t="s">
        <v>5090</v>
      </c>
      <c r="C3594" t="s">
        <v>5391</v>
      </c>
      <c r="D3594" s="5" t="s">
        <v>6052</v>
      </c>
      <c r="E3594" t="s">
        <v>6284</v>
      </c>
      <c r="F3594" t="s">
        <v>7130</v>
      </c>
      <c r="G3594" t="s">
        <v>7144</v>
      </c>
      <c r="H3594" t="s">
        <v>7149</v>
      </c>
      <c r="I3594" t="s">
        <v>7153</v>
      </c>
      <c r="J3594" s="11">
        <v>4</v>
      </c>
      <c r="K3594" s="9">
        <v>3.5</v>
      </c>
      <c r="L3594">
        <v>5</v>
      </c>
      <c r="M3594" s="7">
        <v>13.3</v>
      </c>
      <c r="N3594" t="s">
        <v>7157</v>
      </c>
      <c r="O3594" t="s">
        <v>7163</v>
      </c>
      <c r="P3594" t="s">
        <v>7170</v>
      </c>
      <c r="Q3594" s="9">
        <v>3.7</v>
      </c>
      <c r="R3594" t="s">
        <v>7172</v>
      </c>
      <c r="S3594" t="s">
        <v>7176</v>
      </c>
      <c r="T3594">
        <v>27</v>
      </c>
      <c r="U3594" t="str">
        <f>TEXT(CoffeeData[[#This Row],[Date]],"mmm")</f>
        <v>May</v>
      </c>
      <c r="V3594" t="str">
        <f>TEXT(CoffeeData[[#This Row],[Date]],"dddd")</f>
        <v>Friday</v>
      </c>
    </row>
    <row r="3595" spans="1:22" x14ac:dyDescent="0.3">
      <c r="A3595" t="s">
        <v>3613</v>
      </c>
      <c r="B3595" s="3" t="s">
        <v>5282</v>
      </c>
      <c r="C3595" t="s">
        <v>5385</v>
      </c>
      <c r="D3595" s="5" t="s">
        <v>6054</v>
      </c>
      <c r="E3595" t="s">
        <v>6254</v>
      </c>
      <c r="F3595" t="s">
        <v>7129</v>
      </c>
      <c r="G3595" t="s">
        <v>7135</v>
      </c>
      <c r="H3595" t="s">
        <v>7149</v>
      </c>
      <c r="I3595" t="s">
        <v>7155</v>
      </c>
      <c r="J3595" s="11">
        <v>4</v>
      </c>
      <c r="K3595" s="9">
        <v>4</v>
      </c>
      <c r="L3595">
        <v>5</v>
      </c>
      <c r="M3595" s="7">
        <v>15.2</v>
      </c>
      <c r="N3595" t="s">
        <v>7157</v>
      </c>
      <c r="O3595" t="s">
        <v>7161</v>
      </c>
      <c r="P3595" t="s">
        <v>7168</v>
      </c>
      <c r="Q3595" s="9">
        <v>4.8</v>
      </c>
      <c r="R3595" t="s">
        <v>7171</v>
      </c>
      <c r="S3595" t="s">
        <v>7175</v>
      </c>
      <c r="T3595">
        <v>40</v>
      </c>
      <c r="U3595" t="str">
        <f>TEXT(CoffeeData[[#This Row],[Date]],"mmm")</f>
        <v>Apr</v>
      </c>
      <c r="V3595" t="str">
        <f>TEXT(CoffeeData[[#This Row],[Date]],"dddd")</f>
        <v>Saturday</v>
      </c>
    </row>
    <row r="3596" spans="1:22" x14ac:dyDescent="0.3">
      <c r="A3596" t="s">
        <v>3614</v>
      </c>
      <c r="B3596" s="3" t="s">
        <v>5043</v>
      </c>
      <c r="C3596" t="s">
        <v>5390</v>
      </c>
      <c r="D3596" s="5" t="s">
        <v>5984</v>
      </c>
      <c r="E3596" t="s">
        <v>7017</v>
      </c>
      <c r="F3596" t="s">
        <v>7130</v>
      </c>
      <c r="G3596" t="s">
        <v>7144</v>
      </c>
      <c r="H3596" t="s">
        <v>7149</v>
      </c>
      <c r="I3596" t="s">
        <v>7155</v>
      </c>
      <c r="J3596" s="11">
        <v>1</v>
      </c>
      <c r="K3596" s="9">
        <v>3.5</v>
      </c>
      <c r="L3596">
        <v>5</v>
      </c>
      <c r="M3596" s="7">
        <v>3.32</v>
      </c>
      <c r="N3596" t="s">
        <v>7158</v>
      </c>
      <c r="O3596" t="s">
        <v>7161</v>
      </c>
      <c r="P3596" t="s">
        <v>7168</v>
      </c>
      <c r="Q3596" s="9">
        <v>3.7</v>
      </c>
      <c r="R3596" t="s">
        <v>7173</v>
      </c>
      <c r="S3596" t="s">
        <v>7175</v>
      </c>
      <c r="T3596">
        <v>30</v>
      </c>
      <c r="U3596" t="str">
        <f>TEXT(CoffeeData[[#This Row],[Date]],"mmm")</f>
        <v>Jul</v>
      </c>
      <c r="V3596" t="str">
        <f>TEXT(CoffeeData[[#This Row],[Date]],"dddd")</f>
        <v>Monday</v>
      </c>
    </row>
    <row r="3597" spans="1:22" x14ac:dyDescent="0.3">
      <c r="A3597" t="s">
        <v>3615</v>
      </c>
      <c r="B3597" s="3" t="s">
        <v>5244</v>
      </c>
      <c r="C3597" t="s">
        <v>5389</v>
      </c>
      <c r="D3597" s="5" t="s">
        <v>5744</v>
      </c>
      <c r="E3597" t="s">
        <v>6508</v>
      </c>
      <c r="F3597" t="s">
        <v>7130</v>
      </c>
      <c r="G3597" t="s">
        <v>7134</v>
      </c>
      <c r="H3597" t="s">
        <v>7150</v>
      </c>
      <c r="I3597" t="s">
        <v>7153</v>
      </c>
      <c r="J3597" s="11">
        <v>2</v>
      </c>
      <c r="K3597" s="9">
        <v>2.5</v>
      </c>
      <c r="L3597">
        <v>15</v>
      </c>
      <c r="M3597" s="7">
        <v>4.25</v>
      </c>
      <c r="N3597" t="s">
        <v>7156</v>
      </c>
      <c r="O3597" t="s">
        <v>7161</v>
      </c>
      <c r="P3597" t="s">
        <v>7167</v>
      </c>
      <c r="Q3597" s="9">
        <v>3.1</v>
      </c>
      <c r="R3597" t="s">
        <v>7173</v>
      </c>
      <c r="S3597" t="s">
        <v>7174</v>
      </c>
      <c r="T3597">
        <v>38</v>
      </c>
      <c r="U3597" t="str">
        <f>TEXT(CoffeeData[[#This Row],[Date]],"mmm")</f>
        <v>Oct</v>
      </c>
      <c r="V3597" t="str">
        <f>TEXT(CoffeeData[[#This Row],[Date]],"dddd")</f>
        <v>Thursday</v>
      </c>
    </row>
    <row r="3598" spans="1:22" x14ac:dyDescent="0.3">
      <c r="A3598" t="s">
        <v>3616</v>
      </c>
      <c r="B3598" s="3" t="s">
        <v>5178</v>
      </c>
      <c r="C3598" t="s">
        <v>5391</v>
      </c>
      <c r="D3598" s="5" t="s">
        <v>5826</v>
      </c>
      <c r="E3598" t="s">
        <v>6374</v>
      </c>
      <c r="F3598" t="s">
        <v>7131</v>
      </c>
      <c r="G3598" t="s">
        <v>7138</v>
      </c>
      <c r="H3598" t="s">
        <v>7152</v>
      </c>
      <c r="I3598" t="s">
        <v>7153</v>
      </c>
      <c r="J3598" s="11">
        <v>1</v>
      </c>
      <c r="K3598" s="9">
        <v>5.5</v>
      </c>
      <c r="L3598">
        <v>0</v>
      </c>
      <c r="M3598" s="7">
        <v>5.5</v>
      </c>
      <c r="N3598" t="s">
        <v>7158</v>
      </c>
      <c r="O3598" t="s">
        <v>7162</v>
      </c>
      <c r="P3598" t="s">
        <v>7170</v>
      </c>
      <c r="Q3598" s="9">
        <v>3.6</v>
      </c>
      <c r="R3598" t="s">
        <v>7171</v>
      </c>
      <c r="S3598" t="s">
        <v>7175</v>
      </c>
      <c r="T3598">
        <v>33</v>
      </c>
      <c r="U3598" t="str">
        <f>TEXT(CoffeeData[[#This Row],[Date]],"mmm")</f>
        <v>Nov</v>
      </c>
      <c r="V3598" t="str">
        <f>TEXT(CoffeeData[[#This Row],[Date]],"dddd")</f>
        <v>Friday</v>
      </c>
    </row>
    <row r="3599" spans="1:22" x14ac:dyDescent="0.3">
      <c r="A3599" t="s">
        <v>3617</v>
      </c>
      <c r="B3599" s="3" t="s">
        <v>5302</v>
      </c>
      <c r="C3599" t="s">
        <v>5386</v>
      </c>
      <c r="D3599" s="5" t="s">
        <v>5570</v>
      </c>
      <c r="E3599" t="s">
        <v>6342</v>
      </c>
      <c r="F3599" t="s">
        <v>7130</v>
      </c>
      <c r="G3599" t="s">
        <v>7147</v>
      </c>
      <c r="H3599" t="s">
        <v>7152</v>
      </c>
      <c r="I3599" t="s">
        <v>7153</v>
      </c>
      <c r="J3599" s="11">
        <v>4</v>
      </c>
      <c r="K3599" s="9">
        <v>5</v>
      </c>
      <c r="L3599">
        <v>10</v>
      </c>
      <c r="M3599" s="7">
        <v>18</v>
      </c>
      <c r="N3599" t="s">
        <v>7157</v>
      </c>
      <c r="O3599" t="s">
        <v>7160</v>
      </c>
      <c r="P3599" t="s">
        <v>7168</v>
      </c>
      <c r="Q3599" s="9">
        <v>4.8</v>
      </c>
      <c r="R3599" t="s">
        <v>7172</v>
      </c>
      <c r="S3599" t="s">
        <v>7176</v>
      </c>
      <c r="T3599">
        <v>27</v>
      </c>
      <c r="U3599" t="str">
        <f>TEXT(CoffeeData[[#This Row],[Date]],"mmm")</f>
        <v>Aug</v>
      </c>
      <c r="V3599" t="str">
        <f>TEXT(CoffeeData[[#This Row],[Date]],"dddd")</f>
        <v>Sunday</v>
      </c>
    </row>
    <row r="3600" spans="1:22" x14ac:dyDescent="0.3">
      <c r="A3600" t="s">
        <v>3618</v>
      </c>
      <c r="B3600" s="3" t="s">
        <v>5190</v>
      </c>
      <c r="C3600" t="s">
        <v>5389</v>
      </c>
      <c r="D3600" s="5" t="s">
        <v>5936</v>
      </c>
      <c r="E3600" t="s">
        <v>6838</v>
      </c>
      <c r="F3600" t="s">
        <v>7129</v>
      </c>
      <c r="G3600" t="s">
        <v>7143</v>
      </c>
      <c r="H3600" t="s">
        <v>7149</v>
      </c>
      <c r="I3600" t="s">
        <v>7155</v>
      </c>
      <c r="J3600" s="11">
        <v>3</v>
      </c>
      <c r="K3600" s="9">
        <v>4.5</v>
      </c>
      <c r="L3600">
        <v>0</v>
      </c>
      <c r="M3600" s="7">
        <v>13.5</v>
      </c>
      <c r="N3600" t="s">
        <v>7156</v>
      </c>
      <c r="O3600" t="s">
        <v>7163</v>
      </c>
      <c r="P3600" t="s">
        <v>7168</v>
      </c>
      <c r="Q3600" s="9">
        <v>4</v>
      </c>
      <c r="R3600" t="s">
        <v>7172</v>
      </c>
      <c r="S3600" t="s">
        <v>7174</v>
      </c>
      <c r="T3600">
        <v>41</v>
      </c>
      <c r="U3600" t="str">
        <f>TEXT(CoffeeData[[#This Row],[Date]],"mmm")</f>
        <v>Nov</v>
      </c>
      <c r="V3600" t="str">
        <f>TEXT(CoffeeData[[#This Row],[Date]],"dddd")</f>
        <v>Thursday</v>
      </c>
    </row>
    <row r="3601" spans="1:22" x14ac:dyDescent="0.3">
      <c r="A3601" t="s">
        <v>3619</v>
      </c>
      <c r="B3601" s="3" t="s">
        <v>5334</v>
      </c>
      <c r="C3601" t="s">
        <v>5387</v>
      </c>
      <c r="D3601" s="5" t="s">
        <v>5797</v>
      </c>
      <c r="E3601" t="s">
        <v>6673</v>
      </c>
      <c r="F3601" t="s">
        <v>7130</v>
      </c>
      <c r="G3601" t="s">
        <v>7141</v>
      </c>
      <c r="H3601" t="s">
        <v>7149</v>
      </c>
      <c r="I3601" t="s">
        <v>7153</v>
      </c>
      <c r="J3601" s="11">
        <v>3</v>
      </c>
      <c r="K3601" s="9">
        <v>3</v>
      </c>
      <c r="L3601">
        <v>5</v>
      </c>
      <c r="M3601" s="7">
        <v>8.5500000000000007</v>
      </c>
      <c r="N3601" t="s">
        <v>7158</v>
      </c>
      <c r="O3601" t="s">
        <v>7160</v>
      </c>
      <c r="P3601" t="s">
        <v>7167</v>
      </c>
      <c r="Q3601" s="9">
        <v>3.3</v>
      </c>
      <c r="R3601" t="s">
        <v>7172</v>
      </c>
      <c r="S3601" t="s">
        <v>7174</v>
      </c>
      <c r="T3601">
        <v>42</v>
      </c>
      <c r="U3601" t="str">
        <f>TEXT(CoffeeData[[#This Row],[Date]],"mmm")</f>
        <v>Jun</v>
      </c>
      <c r="V3601" t="str">
        <f>TEXT(CoffeeData[[#This Row],[Date]],"dddd")</f>
        <v>Tuesday</v>
      </c>
    </row>
    <row r="3602" spans="1:22" x14ac:dyDescent="0.3">
      <c r="A3602" t="s">
        <v>3620</v>
      </c>
      <c r="B3602" s="3" t="s">
        <v>5078</v>
      </c>
      <c r="C3602" t="s">
        <v>5386</v>
      </c>
      <c r="D3602" s="5" t="s">
        <v>5563</v>
      </c>
      <c r="E3602" t="s">
        <v>6761</v>
      </c>
      <c r="F3602" t="s">
        <v>7131</v>
      </c>
      <c r="G3602" t="s">
        <v>7141</v>
      </c>
      <c r="H3602" t="s">
        <v>7149</v>
      </c>
      <c r="I3602" t="s">
        <v>7154</v>
      </c>
      <c r="J3602" s="11">
        <v>1</v>
      </c>
      <c r="K3602" s="9">
        <v>3</v>
      </c>
      <c r="L3602">
        <v>0</v>
      </c>
      <c r="M3602" s="7">
        <v>3</v>
      </c>
      <c r="N3602" t="s">
        <v>7158</v>
      </c>
      <c r="O3602" t="s">
        <v>7159</v>
      </c>
      <c r="P3602" t="s">
        <v>7166</v>
      </c>
      <c r="Q3602" s="9">
        <v>4.7</v>
      </c>
      <c r="R3602" t="s">
        <v>7173</v>
      </c>
      <c r="S3602" t="s">
        <v>7174</v>
      </c>
      <c r="T3602">
        <v>31</v>
      </c>
      <c r="U3602" t="str">
        <f>TEXT(CoffeeData[[#This Row],[Date]],"mmm")</f>
        <v>Jul</v>
      </c>
      <c r="V3602" t="str">
        <f>TEXT(CoffeeData[[#This Row],[Date]],"dddd")</f>
        <v>Sunday</v>
      </c>
    </row>
    <row r="3603" spans="1:22" x14ac:dyDescent="0.3">
      <c r="A3603" t="s">
        <v>3621</v>
      </c>
      <c r="B3603" s="3" t="s">
        <v>5298</v>
      </c>
      <c r="C3603" t="s">
        <v>5390</v>
      </c>
      <c r="D3603" s="5" t="s">
        <v>5934</v>
      </c>
      <c r="E3603" t="s">
        <v>6375</v>
      </c>
      <c r="F3603" t="s">
        <v>7129</v>
      </c>
      <c r="G3603" t="s">
        <v>7137</v>
      </c>
      <c r="H3603" t="s">
        <v>7150</v>
      </c>
      <c r="I3603" t="s">
        <v>7154</v>
      </c>
      <c r="J3603" s="11">
        <v>1</v>
      </c>
      <c r="K3603" s="9">
        <v>3</v>
      </c>
      <c r="L3603">
        <v>5</v>
      </c>
      <c r="M3603" s="7">
        <v>2.85</v>
      </c>
      <c r="N3603" t="s">
        <v>7157</v>
      </c>
      <c r="O3603" t="s">
        <v>7159</v>
      </c>
      <c r="P3603" t="s">
        <v>7166</v>
      </c>
      <c r="Q3603" s="9">
        <v>4.8</v>
      </c>
      <c r="R3603" t="s">
        <v>7171</v>
      </c>
      <c r="S3603" t="s">
        <v>7174</v>
      </c>
      <c r="T3603">
        <v>38</v>
      </c>
      <c r="U3603" t="str">
        <f>TEXT(CoffeeData[[#This Row],[Date]],"mmm")</f>
        <v>Jan</v>
      </c>
      <c r="V3603" t="str">
        <f>TEXT(CoffeeData[[#This Row],[Date]],"dddd")</f>
        <v>Monday</v>
      </c>
    </row>
    <row r="3604" spans="1:22" x14ac:dyDescent="0.3">
      <c r="A3604" t="s">
        <v>3622</v>
      </c>
      <c r="B3604" s="3" t="s">
        <v>5058</v>
      </c>
      <c r="C3604" t="s">
        <v>5391</v>
      </c>
      <c r="D3604" s="5" t="s">
        <v>5404</v>
      </c>
      <c r="E3604" t="s">
        <v>6267</v>
      </c>
      <c r="F3604" t="s">
        <v>7131</v>
      </c>
      <c r="G3604" t="s">
        <v>7142</v>
      </c>
      <c r="H3604" t="s">
        <v>7152</v>
      </c>
      <c r="I3604" t="s">
        <v>7154</v>
      </c>
      <c r="J3604" s="11">
        <v>2</v>
      </c>
      <c r="K3604" s="9">
        <v>4.5</v>
      </c>
      <c r="L3604">
        <v>0</v>
      </c>
      <c r="M3604" s="7">
        <v>9</v>
      </c>
      <c r="N3604" t="s">
        <v>7156</v>
      </c>
      <c r="O3604" t="s">
        <v>7161</v>
      </c>
      <c r="P3604" t="s">
        <v>7169</v>
      </c>
      <c r="Q3604" s="9">
        <v>4.5</v>
      </c>
      <c r="R3604" t="s">
        <v>7171</v>
      </c>
      <c r="S3604" t="s">
        <v>7174</v>
      </c>
      <c r="T3604">
        <v>28</v>
      </c>
      <c r="U3604" t="str">
        <f>TEXT(CoffeeData[[#This Row],[Date]],"mmm")</f>
        <v>Nov</v>
      </c>
      <c r="V3604" t="str">
        <f>TEXT(CoffeeData[[#This Row],[Date]],"dddd")</f>
        <v>Friday</v>
      </c>
    </row>
    <row r="3605" spans="1:22" x14ac:dyDescent="0.3">
      <c r="A3605" t="s">
        <v>3623</v>
      </c>
      <c r="B3605" s="3" t="s">
        <v>5115</v>
      </c>
      <c r="C3605" t="s">
        <v>5388</v>
      </c>
      <c r="D3605" s="5" t="s">
        <v>5790</v>
      </c>
      <c r="E3605" t="s">
        <v>6626</v>
      </c>
      <c r="F3605" t="s">
        <v>7129</v>
      </c>
      <c r="G3605" t="s">
        <v>7147</v>
      </c>
      <c r="H3605" t="s">
        <v>7152</v>
      </c>
      <c r="I3605" t="s">
        <v>7155</v>
      </c>
      <c r="J3605" s="11">
        <v>4</v>
      </c>
      <c r="K3605" s="9">
        <v>5</v>
      </c>
      <c r="L3605">
        <v>10</v>
      </c>
      <c r="M3605" s="7">
        <v>18</v>
      </c>
      <c r="N3605" t="s">
        <v>7158</v>
      </c>
      <c r="O3605" t="s">
        <v>7160</v>
      </c>
      <c r="P3605" t="s">
        <v>7167</v>
      </c>
      <c r="Q3605" s="9">
        <v>3</v>
      </c>
      <c r="R3605" t="s">
        <v>7171</v>
      </c>
      <c r="S3605" t="s">
        <v>7176</v>
      </c>
      <c r="T3605">
        <v>34</v>
      </c>
      <c r="U3605" t="str">
        <f>TEXT(CoffeeData[[#This Row],[Date]],"mmm")</f>
        <v>Oct</v>
      </c>
      <c r="V3605" t="str">
        <f>TEXT(CoffeeData[[#This Row],[Date]],"dddd")</f>
        <v>Wednesday</v>
      </c>
    </row>
    <row r="3606" spans="1:22" x14ac:dyDescent="0.3">
      <c r="A3606" t="s">
        <v>3624</v>
      </c>
      <c r="B3606" s="3" t="s">
        <v>5041</v>
      </c>
      <c r="C3606" t="s">
        <v>5390</v>
      </c>
      <c r="D3606" s="5" t="s">
        <v>5847</v>
      </c>
      <c r="E3606" t="s">
        <v>6885</v>
      </c>
      <c r="F3606" t="s">
        <v>7131</v>
      </c>
      <c r="G3606" t="s">
        <v>7138</v>
      </c>
      <c r="H3606" t="s">
        <v>7152</v>
      </c>
      <c r="I3606" t="s">
        <v>7153</v>
      </c>
      <c r="J3606" s="11">
        <v>4</v>
      </c>
      <c r="K3606" s="9">
        <v>5.5</v>
      </c>
      <c r="L3606">
        <v>10</v>
      </c>
      <c r="M3606" s="7">
        <v>19.8</v>
      </c>
      <c r="N3606" t="s">
        <v>7157</v>
      </c>
      <c r="O3606" t="s">
        <v>7160</v>
      </c>
      <c r="P3606" t="s">
        <v>7164</v>
      </c>
      <c r="Q3606" s="9">
        <v>4.5</v>
      </c>
      <c r="R3606" t="s">
        <v>7171</v>
      </c>
      <c r="S3606" t="s">
        <v>7175</v>
      </c>
      <c r="T3606">
        <v>38</v>
      </c>
      <c r="U3606" t="str">
        <f>TEXT(CoffeeData[[#This Row],[Date]],"mmm")</f>
        <v>May</v>
      </c>
      <c r="V3606" t="str">
        <f>TEXT(CoffeeData[[#This Row],[Date]],"dddd")</f>
        <v>Monday</v>
      </c>
    </row>
    <row r="3607" spans="1:22" x14ac:dyDescent="0.3">
      <c r="A3607" t="s">
        <v>3625</v>
      </c>
      <c r="B3607" s="3" t="s">
        <v>5214</v>
      </c>
      <c r="C3607" t="s">
        <v>5389</v>
      </c>
      <c r="D3607" s="5" t="s">
        <v>5457</v>
      </c>
      <c r="E3607" t="s">
        <v>6883</v>
      </c>
      <c r="F3607" t="s">
        <v>7129</v>
      </c>
      <c r="G3607" t="s">
        <v>7136</v>
      </c>
      <c r="H3607" t="s">
        <v>7151</v>
      </c>
      <c r="I3607" t="s">
        <v>7154</v>
      </c>
      <c r="J3607" s="11">
        <v>2</v>
      </c>
      <c r="K3607" s="9">
        <v>4</v>
      </c>
      <c r="L3607">
        <v>15</v>
      </c>
      <c r="M3607" s="7">
        <v>6.8</v>
      </c>
      <c r="N3607" t="s">
        <v>7157</v>
      </c>
      <c r="O3607" t="s">
        <v>7162</v>
      </c>
      <c r="P3607" t="s">
        <v>7167</v>
      </c>
      <c r="Q3607" s="9">
        <v>3.5</v>
      </c>
      <c r="R3607" t="s">
        <v>7173</v>
      </c>
      <c r="S3607" t="s">
        <v>7175</v>
      </c>
      <c r="T3607">
        <v>30</v>
      </c>
      <c r="U3607" t="str">
        <f>TEXT(CoffeeData[[#This Row],[Date]],"mmm")</f>
        <v>Nov</v>
      </c>
      <c r="V3607" t="str">
        <f>TEXT(CoffeeData[[#This Row],[Date]],"dddd")</f>
        <v>Thursday</v>
      </c>
    </row>
    <row r="3608" spans="1:22" x14ac:dyDescent="0.3">
      <c r="A3608" t="s">
        <v>3626</v>
      </c>
      <c r="B3608" s="3" t="s">
        <v>5231</v>
      </c>
      <c r="C3608" t="s">
        <v>5388</v>
      </c>
      <c r="D3608" s="5" t="s">
        <v>5803</v>
      </c>
      <c r="E3608" t="s">
        <v>6375</v>
      </c>
      <c r="F3608" t="s">
        <v>7130</v>
      </c>
      <c r="G3608" t="s">
        <v>7144</v>
      </c>
      <c r="H3608" t="s">
        <v>7149</v>
      </c>
      <c r="I3608" t="s">
        <v>7154</v>
      </c>
      <c r="J3608" s="11">
        <v>2</v>
      </c>
      <c r="K3608" s="9">
        <v>3.5</v>
      </c>
      <c r="L3608">
        <v>0</v>
      </c>
      <c r="M3608" s="7">
        <v>7</v>
      </c>
      <c r="N3608" t="s">
        <v>7156</v>
      </c>
      <c r="O3608" t="s">
        <v>7161</v>
      </c>
      <c r="P3608" t="s">
        <v>7167</v>
      </c>
      <c r="Q3608" s="9">
        <v>3.7</v>
      </c>
      <c r="R3608" t="s">
        <v>7171</v>
      </c>
      <c r="S3608" t="s">
        <v>7175</v>
      </c>
      <c r="T3608">
        <v>28</v>
      </c>
      <c r="U3608" t="str">
        <f>TEXT(CoffeeData[[#This Row],[Date]],"mmm")</f>
        <v>May</v>
      </c>
      <c r="V3608" t="str">
        <f>TEXT(CoffeeData[[#This Row],[Date]],"dddd")</f>
        <v>Wednesday</v>
      </c>
    </row>
    <row r="3609" spans="1:22" x14ac:dyDescent="0.3">
      <c r="A3609" t="s">
        <v>3627</v>
      </c>
      <c r="B3609" s="3" t="s">
        <v>5231</v>
      </c>
      <c r="C3609" t="s">
        <v>5388</v>
      </c>
      <c r="D3609" s="5" t="s">
        <v>5476</v>
      </c>
      <c r="E3609" t="s">
        <v>6349</v>
      </c>
      <c r="F3609" t="s">
        <v>7130</v>
      </c>
      <c r="G3609" t="s">
        <v>7137</v>
      </c>
      <c r="H3609" t="s">
        <v>7150</v>
      </c>
      <c r="I3609" t="s">
        <v>7153</v>
      </c>
      <c r="J3609" s="11">
        <v>3</v>
      </c>
      <c r="K3609" s="9">
        <v>3</v>
      </c>
      <c r="L3609">
        <v>0</v>
      </c>
      <c r="M3609" s="7">
        <v>9</v>
      </c>
      <c r="N3609" t="s">
        <v>7158</v>
      </c>
      <c r="O3609" t="s">
        <v>7159</v>
      </c>
      <c r="P3609" t="s">
        <v>7165</v>
      </c>
      <c r="Q3609" s="9">
        <v>4.3</v>
      </c>
      <c r="R3609" t="s">
        <v>7172</v>
      </c>
      <c r="S3609" t="s">
        <v>7174</v>
      </c>
      <c r="T3609">
        <v>41</v>
      </c>
      <c r="U3609" t="str">
        <f>TEXT(CoffeeData[[#This Row],[Date]],"mmm")</f>
        <v>May</v>
      </c>
      <c r="V3609" t="str">
        <f>TEXT(CoffeeData[[#This Row],[Date]],"dddd")</f>
        <v>Wednesday</v>
      </c>
    </row>
    <row r="3610" spans="1:22" x14ac:dyDescent="0.3">
      <c r="A3610" t="s">
        <v>3628</v>
      </c>
      <c r="B3610" s="3" t="s">
        <v>5293</v>
      </c>
      <c r="C3610" t="s">
        <v>5389</v>
      </c>
      <c r="D3610" s="5" t="s">
        <v>5900</v>
      </c>
      <c r="E3610" t="s">
        <v>6946</v>
      </c>
      <c r="F3610" t="s">
        <v>7129</v>
      </c>
      <c r="G3610" t="s">
        <v>7135</v>
      </c>
      <c r="H3610" t="s">
        <v>7149</v>
      </c>
      <c r="I3610" t="s">
        <v>7153</v>
      </c>
      <c r="J3610" s="11">
        <v>4</v>
      </c>
      <c r="K3610" s="9">
        <v>4</v>
      </c>
      <c r="L3610">
        <v>10</v>
      </c>
      <c r="M3610" s="7">
        <v>14.4</v>
      </c>
      <c r="N3610" t="s">
        <v>7156</v>
      </c>
      <c r="O3610" t="s">
        <v>7161</v>
      </c>
      <c r="P3610" t="s">
        <v>7167</v>
      </c>
      <c r="Q3610" s="9">
        <v>4.2</v>
      </c>
      <c r="R3610" t="s">
        <v>7171</v>
      </c>
      <c r="S3610" t="s">
        <v>7174</v>
      </c>
      <c r="T3610">
        <v>33</v>
      </c>
      <c r="U3610" t="str">
        <f>TEXT(CoffeeData[[#This Row],[Date]],"mmm")</f>
        <v>Aug</v>
      </c>
      <c r="V3610" t="str">
        <f>TEXT(CoffeeData[[#This Row],[Date]],"dddd")</f>
        <v>Thursday</v>
      </c>
    </row>
    <row r="3611" spans="1:22" x14ac:dyDescent="0.3">
      <c r="A3611" t="s">
        <v>3629</v>
      </c>
      <c r="B3611" s="3" t="s">
        <v>5263</v>
      </c>
      <c r="C3611" t="s">
        <v>5391</v>
      </c>
      <c r="D3611" s="5" t="s">
        <v>6185</v>
      </c>
      <c r="E3611" t="s">
        <v>6773</v>
      </c>
      <c r="F3611" t="s">
        <v>7130</v>
      </c>
      <c r="G3611" t="s">
        <v>7137</v>
      </c>
      <c r="H3611" t="s">
        <v>7150</v>
      </c>
      <c r="I3611" t="s">
        <v>7155</v>
      </c>
      <c r="J3611" s="11">
        <v>4</v>
      </c>
      <c r="K3611" s="9">
        <v>3</v>
      </c>
      <c r="L3611">
        <v>5</v>
      </c>
      <c r="M3611" s="7">
        <v>11.4</v>
      </c>
      <c r="N3611" t="s">
        <v>7158</v>
      </c>
      <c r="O3611" t="s">
        <v>7159</v>
      </c>
      <c r="P3611" t="s">
        <v>7166</v>
      </c>
      <c r="Q3611" s="9">
        <v>3.1</v>
      </c>
      <c r="R3611" t="s">
        <v>7172</v>
      </c>
      <c r="S3611" t="s">
        <v>7174</v>
      </c>
      <c r="T3611">
        <v>33</v>
      </c>
      <c r="U3611" t="str">
        <f>TEXT(CoffeeData[[#This Row],[Date]],"mmm")</f>
        <v>Apr</v>
      </c>
      <c r="V3611" t="str">
        <f>TEXT(CoffeeData[[#This Row],[Date]],"dddd")</f>
        <v>Friday</v>
      </c>
    </row>
    <row r="3612" spans="1:22" x14ac:dyDescent="0.3">
      <c r="A3612" t="s">
        <v>3630</v>
      </c>
      <c r="B3612" s="3" t="s">
        <v>5154</v>
      </c>
      <c r="C3612" t="s">
        <v>5390</v>
      </c>
      <c r="D3612" s="5" t="s">
        <v>6224</v>
      </c>
      <c r="E3612" t="s">
        <v>6494</v>
      </c>
      <c r="F3612" t="s">
        <v>7129</v>
      </c>
      <c r="G3612" t="s">
        <v>7134</v>
      </c>
      <c r="H3612" t="s">
        <v>7150</v>
      </c>
      <c r="I3612" t="s">
        <v>7154</v>
      </c>
      <c r="J3612" s="11">
        <v>3</v>
      </c>
      <c r="K3612" s="9">
        <v>2.5</v>
      </c>
      <c r="L3612">
        <v>15</v>
      </c>
      <c r="M3612" s="7">
        <v>6.38</v>
      </c>
      <c r="N3612" t="s">
        <v>7156</v>
      </c>
      <c r="O3612" t="s">
        <v>7162</v>
      </c>
      <c r="P3612" t="s">
        <v>7164</v>
      </c>
      <c r="Q3612" s="9">
        <v>4.5</v>
      </c>
      <c r="R3612" t="s">
        <v>7172</v>
      </c>
      <c r="S3612" t="s">
        <v>7175</v>
      </c>
      <c r="T3612">
        <v>27</v>
      </c>
      <c r="U3612" t="str">
        <f>TEXT(CoffeeData[[#This Row],[Date]],"mmm")</f>
        <v>Apr</v>
      </c>
      <c r="V3612" t="str">
        <f>TEXT(CoffeeData[[#This Row],[Date]],"dddd")</f>
        <v>Monday</v>
      </c>
    </row>
    <row r="3613" spans="1:22" x14ac:dyDescent="0.3">
      <c r="A3613" t="s">
        <v>3631</v>
      </c>
      <c r="B3613" s="3" t="s">
        <v>5351</v>
      </c>
      <c r="C3613" t="s">
        <v>5386</v>
      </c>
      <c r="D3613" s="5" t="s">
        <v>5916</v>
      </c>
      <c r="E3613" t="s">
        <v>6344</v>
      </c>
      <c r="F3613" t="s">
        <v>7130</v>
      </c>
      <c r="G3613" t="s">
        <v>7136</v>
      </c>
      <c r="H3613" t="s">
        <v>7151</v>
      </c>
      <c r="I3613" t="s">
        <v>7153</v>
      </c>
      <c r="J3613" s="11">
        <v>4</v>
      </c>
      <c r="K3613" s="9">
        <v>4</v>
      </c>
      <c r="L3613">
        <v>0</v>
      </c>
      <c r="M3613" s="7">
        <v>16</v>
      </c>
      <c r="N3613" t="s">
        <v>7158</v>
      </c>
      <c r="O3613" t="s">
        <v>7160</v>
      </c>
      <c r="P3613" t="s">
        <v>7166</v>
      </c>
      <c r="Q3613" s="9">
        <v>3.9</v>
      </c>
      <c r="R3613" t="s">
        <v>7171</v>
      </c>
      <c r="S3613" t="s">
        <v>7174</v>
      </c>
      <c r="T3613">
        <v>36</v>
      </c>
      <c r="U3613" t="str">
        <f>TEXT(CoffeeData[[#This Row],[Date]],"mmm")</f>
        <v>Feb</v>
      </c>
      <c r="V3613" t="str">
        <f>TEXT(CoffeeData[[#This Row],[Date]],"dddd")</f>
        <v>Sunday</v>
      </c>
    </row>
    <row r="3614" spans="1:22" x14ac:dyDescent="0.3">
      <c r="A3614" t="s">
        <v>3632</v>
      </c>
      <c r="B3614" s="3" t="s">
        <v>5217</v>
      </c>
      <c r="C3614" t="s">
        <v>5385</v>
      </c>
      <c r="D3614" s="5" t="s">
        <v>5840</v>
      </c>
      <c r="E3614" t="s">
        <v>6469</v>
      </c>
      <c r="F3614" t="s">
        <v>7130</v>
      </c>
      <c r="G3614" t="s">
        <v>7145</v>
      </c>
      <c r="H3614" t="s">
        <v>7148</v>
      </c>
      <c r="I3614" t="s">
        <v>7155</v>
      </c>
      <c r="J3614" s="11">
        <v>3</v>
      </c>
      <c r="K3614" s="9">
        <v>2</v>
      </c>
      <c r="L3614">
        <v>10</v>
      </c>
      <c r="M3614" s="7">
        <v>5.4</v>
      </c>
      <c r="N3614" t="s">
        <v>7158</v>
      </c>
      <c r="O3614" t="s">
        <v>7161</v>
      </c>
      <c r="P3614" t="s">
        <v>7166</v>
      </c>
      <c r="Q3614" s="9">
        <v>4.3</v>
      </c>
      <c r="R3614" t="s">
        <v>7171</v>
      </c>
      <c r="S3614" t="s">
        <v>7176</v>
      </c>
      <c r="T3614">
        <v>35</v>
      </c>
      <c r="U3614" t="str">
        <f>TEXT(CoffeeData[[#This Row],[Date]],"mmm")</f>
        <v>Jun</v>
      </c>
      <c r="V3614" t="str">
        <f>TEXT(CoffeeData[[#This Row],[Date]],"dddd")</f>
        <v>Saturday</v>
      </c>
    </row>
    <row r="3615" spans="1:22" x14ac:dyDescent="0.3">
      <c r="A3615" t="s">
        <v>3633</v>
      </c>
      <c r="B3615" s="3" t="s">
        <v>5377</v>
      </c>
      <c r="C3615" t="s">
        <v>5388</v>
      </c>
      <c r="D3615" s="5" t="s">
        <v>5441</v>
      </c>
      <c r="E3615" t="s">
        <v>7016</v>
      </c>
      <c r="F3615" t="s">
        <v>7130</v>
      </c>
      <c r="G3615" t="s">
        <v>7142</v>
      </c>
      <c r="H3615" t="s">
        <v>7152</v>
      </c>
      <c r="I3615" t="s">
        <v>7155</v>
      </c>
      <c r="J3615" s="11">
        <v>2</v>
      </c>
      <c r="K3615" s="9">
        <v>4.5</v>
      </c>
      <c r="L3615">
        <v>0</v>
      </c>
      <c r="M3615" s="7">
        <v>9</v>
      </c>
      <c r="N3615" t="s">
        <v>7157</v>
      </c>
      <c r="O3615" t="s">
        <v>7159</v>
      </c>
      <c r="P3615" t="s">
        <v>7168</v>
      </c>
      <c r="Q3615" s="9">
        <v>4.8</v>
      </c>
      <c r="R3615" t="s">
        <v>7171</v>
      </c>
      <c r="S3615" t="s">
        <v>7174</v>
      </c>
      <c r="T3615">
        <v>31</v>
      </c>
      <c r="U3615" t="str">
        <f>TEXT(CoffeeData[[#This Row],[Date]],"mmm")</f>
        <v>Oct</v>
      </c>
      <c r="V3615" t="str">
        <f>TEXT(CoffeeData[[#This Row],[Date]],"dddd")</f>
        <v>Wednesday</v>
      </c>
    </row>
    <row r="3616" spans="1:22" x14ac:dyDescent="0.3">
      <c r="A3616" t="s">
        <v>3634</v>
      </c>
      <c r="B3616" s="3" t="s">
        <v>5225</v>
      </c>
      <c r="C3616" t="s">
        <v>5388</v>
      </c>
      <c r="D3616" s="5" t="s">
        <v>5395</v>
      </c>
      <c r="E3616" t="s">
        <v>6729</v>
      </c>
      <c r="F3616" t="s">
        <v>7130</v>
      </c>
      <c r="G3616" t="s">
        <v>7147</v>
      </c>
      <c r="H3616" t="s">
        <v>7152</v>
      </c>
      <c r="I3616" t="s">
        <v>7154</v>
      </c>
      <c r="J3616" s="11">
        <v>4</v>
      </c>
      <c r="K3616" s="9">
        <v>5</v>
      </c>
      <c r="L3616">
        <v>0</v>
      </c>
      <c r="M3616" s="7">
        <v>20</v>
      </c>
      <c r="N3616" t="s">
        <v>7158</v>
      </c>
      <c r="O3616" t="s">
        <v>7162</v>
      </c>
      <c r="P3616" t="s">
        <v>7170</v>
      </c>
      <c r="Q3616" s="9">
        <v>3</v>
      </c>
      <c r="R3616" t="s">
        <v>7173</v>
      </c>
      <c r="S3616" t="s">
        <v>7174</v>
      </c>
      <c r="T3616">
        <v>33</v>
      </c>
      <c r="U3616" t="str">
        <f>TEXT(CoffeeData[[#This Row],[Date]],"mmm")</f>
        <v>Jan</v>
      </c>
      <c r="V3616" t="str">
        <f>TEXT(CoffeeData[[#This Row],[Date]],"dddd")</f>
        <v>Wednesday</v>
      </c>
    </row>
    <row r="3617" spans="1:22" x14ac:dyDescent="0.3">
      <c r="A3617" t="s">
        <v>3635</v>
      </c>
      <c r="B3617" s="3" t="s">
        <v>5192</v>
      </c>
      <c r="C3617" t="s">
        <v>5390</v>
      </c>
      <c r="D3617" s="5" t="s">
        <v>5665</v>
      </c>
      <c r="E3617" t="s">
        <v>7043</v>
      </c>
      <c r="F3617" t="s">
        <v>7129</v>
      </c>
      <c r="G3617" t="s">
        <v>7144</v>
      </c>
      <c r="H3617" t="s">
        <v>7149</v>
      </c>
      <c r="I3617" t="s">
        <v>7155</v>
      </c>
      <c r="J3617" s="11">
        <v>2</v>
      </c>
      <c r="K3617" s="9">
        <v>3.5</v>
      </c>
      <c r="L3617">
        <v>10</v>
      </c>
      <c r="M3617" s="7">
        <v>6.3</v>
      </c>
      <c r="N3617" t="s">
        <v>7158</v>
      </c>
      <c r="O3617" t="s">
        <v>7163</v>
      </c>
      <c r="P3617" t="s">
        <v>7169</v>
      </c>
      <c r="Q3617" s="9">
        <v>4.0999999999999996</v>
      </c>
      <c r="R3617" t="s">
        <v>7172</v>
      </c>
      <c r="S3617" t="s">
        <v>7175</v>
      </c>
      <c r="T3617">
        <v>39</v>
      </c>
      <c r="U3617" t="str">
        <f>TEXT(CoffeeData[[#This Row],[Date]],"mmm")</f>
        <v>Feb</v>
      </c>
      <c r="V3617" t="str">
        <f>TEXT(CoffeeData[[#This Row],[Date]],"dddd")</f>
        <v>Monday</v>
      </c>
    </row>
    <row r="3618" spans="1:22" x14ac:dyDescent="0.3">
      <c r="A3618" t="s">
        <v>3636</v>
      </c>
      <c r="B3618" s="3" t="s">
        <v>5228</v>
      </c>
      <c r="C3618" t="s">
        <v>5390</v>
      </c>
      <c r="D3618" s="5" t="s">
        <v>5519</v>
      </c>
      <c r="E3618" t="s">
        <v>6625</v>
      </c>
      <c r="F3618" t="s">
        <v>7130</v>
      </c>
      <c r="G3618" t="s">
        <v>7142</v>
      </c>
      <c r="H3618" t="s">
        <v>7152</v>
      </c>
      <c r="I3618" t="s">
        <v>7154</v>
      </c>
      <c r="J3618" s="11">
        <v>1</v>
      </c>
      <c r="K3618" s="9">
        <v>4.5</v>
      </c>
      <c r="L3618">
        <v>15</v>
      </c>
      <c r="M3618" s="7">
        <v>3.82</v>
      </c>
      <c r="N3618" t="s">
        <v>7157</v>
      </c>
      <c r="O3618" t="s">
        <v>7162</v>
      </c>
      <c r="P3618" t="s">
        <v>7169</v>
      </c>
      <c r="Q3618" s="9">
        <v>4.7</v>
      </c>
      <c r="R3618" t="s">
        <v>7172</v>
      </c>
      <c r="S3618" t="s">
        <v>7175</v>
      </c>
      <c r="T3618">
        <v>31</v>
      </c>
      <c r="U3618" t="str">
        <f>TEXT(CoffeeData[[#This Row],[Date]],"mmm")</f>
        <v>Apr</v>
      </c>
      <c r="V3618" t="str">
        <f>TEXT(CoffeeData[[#This Row],[Date]],"dddd")</f>
        <v>Monday</v>
      </c>
    </row>
    <row r="3619" spans="1:22" x14ac:dyDescent="0.3">
      <c r="A3619" t="s">
        <v>3637</v>
      </c>
      <c r="B3619" s="3" t="s">
        <v>5150</v>
      </c>
      <c r="C3619" t="s">
        <v>5389</v>
      </c>
      <c r="D3619" s="5" t="s">
        <v>5630</v>
      </c>
      <c r="E3619" t="s">
        <v>6510</v>
      </c>
      <c r="F3619" t="s">
        <v>7131</v>
      </c>
      <c r="G3619" t="s">
        <v>7135</v>
      </c>
      <c r="H3619" t="s">
        <v>7149</v>
      </c>
      <c r="I3619" t="s">
        <v>7155</v>
      </c>
      <c r="J3619" s="11">
        <v>2</v>
      </c>
      <c r="K3619" s="9">
        <v>4</v>
      </c>
      <c r="L3619">
        <v>5</v>
      </c>
      <c r="M3619" s="7">
        <v>7.6</v>
      </c>
      <c r="N3619" t="s">
        <v>7157</v>
      </c>
      <c r="O3619" t="s">
        <v>7163</v>
      </c>
      <c r="P3619" t="s">
        <v>7168</v>
      </c>
      <c r="Q3619" s="9">
        <v>4</v>
      </c>
      <c r="R3619" t="s">
        <v>7172</v>
      </c>
      <c r="S3619" t="s">
        <v>7175</v>
      </c>
      <c r="T3619">
        <v>25</v>
      </c>
      <c r="U3619" t="str">
        <f>TEXT(CoffeeData[[#This Row],[Date]],"mmm")</f>
        <v>Dec</v>
      </c>
      <c r="V3619" t="str">
        <f>TEXT(CoffeeData[[#This Row],[Date]],"dddd")</f>
        <v>Thursday</v>
      </c>
    </row>
    <row r="3620" spans="1:22" x14ac:dyDescent="0.3">
      <c r="A3620" t="s">
        <v>3638</v>
      </c>
      <c r="B3620" s="3" t="s">
        <v>5190</v>
      </c>
      <c r="C3620" t="s">
        <v>5389</v>
      </c>
      <c r="D3620" s="5" t="s">
        <v>5704</v>
      </c>
      <c r="E3620" t="s">
        <v>7004</v>
      </c>
      <c r="F3620" t="s">
        <v>7130</v>
      </c>
      <c r="G3620" t="s">
        <v>7137</v>
      </c>
      <c r="H3620" t="s">
        <v>7150</v>
      </c>
      <c r="I3620" t="s">
        <v>7154</v>
      </c>
      <c r="J3620" s="11">
        <v>3</v>
      </c>
      <c r="K3620" s="9">
        <v>3</v>
      </c>
      <c r="L3620">
        <v>0</v>
      </c>
      <c r="M3620" s="7">
        <v>9</v>
      </c>
      <c r="N3620" t="s">
        <v>7156</v>
      </c>
      <c r="O3620" t="s">
        <v>7162</v>
      </c>
      <c r="P3620" t="s">
        <v>7164</v>
      </c>
      <c r="Q3620" s="9">
        <v>3.6</v>
      </c>
      <c r="R3620" t="s">
        <v>7171</v>
      </c>
      <c r="S3620" t="s">
        <v>7175</v>
      </c>
      <c r="T3620">
        <v>30</v>
      </c>
      <c r="U3620" t="str">
        <f>TEXT(CoffeeData[[#This Row],[Date]],"mmm")</f>
        <v>Nov</v>
      </c>
      <c r="V3620" t="str">
        <f>TEXT(CoffeeData[[#This Row],[Date]],"dddd")</f>
        <v>Thursday</v>
      </c>
    </row>
    <row r="3621" spans="1:22" x14ac:dyDescent="0.3">
      <c r="A3621" t="s">
        <v>3639</v>
      </c>
      <c r="B3621" s="3" t="s">
        <v>5040</v>
      </c>
      <c r="C3621" t="s">
        <v>5386</v>
      </c>
      <c r="D3621" s="5" t="s">
        <v>5854</v>
      </c>
      <c r="E3621" t="s">
        <v>6856</v>
      </c>
      <c r="F3621" t="s">
        <v>7131</v>
      </c>
      <c r="G3621" t="s">
        <v>7138</v>
      </c>
      <c r="H3621" t="s">
        <v>7152</v>
      </c>
      <c r="I3621" t="s">
        <v>7153</v>
      </c>
      <c r="J3621" s="11">
        <v>1</v>
      </c>
      <c r="K3621" s="9">
        <v>5.5</v>
      </c>
      <c r="L3621">
        <v>5</v>
      </c>
      <c r="M3621" s="7">
        <v>5.22</v>
      </c>
      <c r="N3621" t="s">
        <v>7156</v>
      </c>
      <c r="O3621" t="s">
        <v>7163</v>
      </c>
      <c r="P3621" t="s">
        <v>7165</v>
      </c>
      <c r="Q3621" s="9">
        <v>4.8</v>
      </c>
      <c r="R3621" t="s">
        <v>7172</v>
      </c>
      <c r="S3621" t="s">
        <v>7176</v>
      </c>
      <c r="T3621">
        <v>42</v>
      </c>
      <c r="U3621" t="str">
        <f>TEXT(CoffeeData[[#This Row],[Date]],"mmm")</f>
        <v>Sep</v>
      </c>
      <c r="V3621" t="str">
        <f>TEXT(CoffeeData[[#This Row],[Date]],"dddd")</f>
        <v>Sunday</v>
      </c>
    </row>
    <row r="3622" spans="1:22" x14ac:dyDescent="0.3">
      <c r="A3622" t="s">
        <v>3640</v>
      </c>
      <c r="B3622" s="3" t="s">
        <v>5337</v>
      </c>
      <c r="C3622" t="s">
        <v>5389</v>
      </c>
      <c r="D3622" s="5" t="s">
        <v>5862</v>
      </c>
      <c r="E3622" t="s">
        <v>6494</v>
      </c>
      <c r="F3622" t="s">
        <v>7129</v>
      </c>
      <c r="G3622" t="s">
        <v>7147</v>
      </c>
      <c r="H3622" t="s">
        <v>7152</v>
      </c>
      <c r="I3622" t="s">
        <v>7153</v>
      </c>
      <c r="J3622" s="11">
        <v>3</v>
      </c>
      <c r="K3622" s="9">
        <v>5</v>
      </c>
      <c r="L3622">
        <v>5</v>
      </c>
      <c r="M3622" s="7">
        <v>14.25</v>
      </c>
      <c r="N3622" t="s">
        <v>7158</v>
      </c>
      <c r="O3622" t="s">
        <v>7159</v>
      </c>
      <c r="P3622" t="s">
        <v>7167</v>
      </c>
      <c r="Q3622" s="9">
        <v>4.0999999999999996</v>
      </c>
      <c r="R3622" t="s">
        <v>7172</v>
      </c>
      <c r="S3622" t="s">
        <v>7174</v>
      </c>
      <c r="T3622">
        <v>31</v>
      </c>
      <c r="U3622" t="str">
        <f>TEXT(CoffeeData[[#This Row],[Date]],"mmm")</f>
        <v>Feb</v>
      </c>
      <c r="V3622" t="str">
        <f>TEXT(CoffeeData[[#This Row],[Date]],"dddd")</f>
        <v>Thursday</v>
      </c>
    </row>
    <row r="3623" spans="1:22" x14ac:dyDescent="0.3">
      <c r="A3623" t="s">
        <v>3641</v>
      </c>
      <c r="B3623" s="3" t="s">
        <v>5065</v>
      </c>
      <c r="C3623" t="s">
        <v>5390</v>
      </c>
      <c r="D3623" s="5" t="s">
        <v>6040</v>
      </c>
      <c r="E3623" t="s">
        <v>6787</v>
      </c>
      <c r="F3623" t="s">
        <v>7130</v>
      </c>
      <c r="G3623" t="s">
        <v>7138</v>
      </c>
      <c r="H3623" t="s">
        <v>7152</v>
      </c>
      <c r="I3623" t="s">
        <v>7154</v>
      </c>
      <c r="J3623" s="11">
        <v>1</v>
      </c>
      <c r="K3623" s="9">
        <v>5.5</v>
      </c>
      <c r="L3623">
        <v>5</v>
      </c>
      <c r="M3623" s="7">
        <v>5.22</v>
      </c>
      <c r="N3623" t="s">
        <v>7157</v>
      </c>
      <c r="O3623" t="s">
        <v>7160</v>
      </c>
      <c r="P3623" t="s">
        <v>7168</v>
      </c>
      <c r="Q3623" s="9">
        <v>3.1</v>
      </c>
      <c r="R3623" t="s">
        <v>7173</v>
      </c>
      <c r="S3623" t="s">
        <v>7175</v>
      </c>
      <c r="T3623">
        <v>39</v>
      </c>
      <c r="U3623" t="str">
        <f>TEXT(CoffeeData[[#This Row],[Date]],"mmm")</f>
        <v>Jul</v>
      </c>
      <c r="V3623" t="str">
        <f>TEXT(CoffeeData[[#This Row],[Date]],"dddd")</f>
        <v>Monday</v>
      </c>
    </row>
    <row r="3624" spans="1:22" x14ac:dyDescent="0.3">
      <c r="A3624" t="s">
        <v>3642</v>
      </c>
      <c r="B3624" s="3" t="s">
        <v>5317</v>
      </c>
      <c r="C3624" t="s">
        <v>5389</v>
      </c>
      <c r="D3624" s="5" t="s">
        <v>5965</v>
      </c>
      <c r="E3624" t="s">
        <v>6339</v>
      </c>
      <c r="F3624" t="s">
        <v>7130</v>
      </c>
      <c r="G3624" t="s">
        <v>7146</v>
      </c>
      <c r="H3624" t="s">
        <v>7151</v>
      </c>
      <c r="I3624" t="s">
        <v>7154</v>
      </c>
      <c r="J3624" s="11">
        <v>3</v>
      </c>
      <c r="K3624" s="9">
        <v>3.8</v>
      </c>
      <c r="L3624">
        <v>0</v>
      </c>
      <c r="M3624" s="7">
        <v>11.4</v>
      </c>
      <c r="N3624" t="s">
        <v>7158</v>
      </c>
      <c r="O3624" t="s">
        <v>7162</v>
      </c>
      <c r="P3624" t="s">
        <v>7166</v>
      </c>
      <c r="Q3624" s="9">
        <v>4.8</v>
      </c>
      <c r="R3624" t="s">
        <v>7173</v>
      </c>
      <c r="S3624" t="s">
        <v>7175</v>
      </c>
      <c r="T3624">
        <v>41</v>
      </c>
      <c r="U3624" t="str">
        <f>TEXT(CoffeeData[[#This Row],[Date]],"mmm")</f>
        <v>Jul</v>
      </c>
      <c r="V3624" t="str">
        <f>TEXT(CoffeeData[[#This Row],[Date]],"dddd")</f>
        <v>Thursday</v>
      </c>
    </row>
    <row r="3625" spans="1:22" x14ac:dyDescent="0.3">
      <c r="A3625" t="s">
        <v>3643</v>
      </c>
      <c r="B3625" s="3" t="s">
        <v>5242</v>
      </c>
      <c r="C3625" t="s">
        <v>5387</v>
      </c>
      <c r="D3625" s="5" t="s">
        <v>5853</v>
      </c>
      <c r="E3625" t="s">
        <v>6336</v>
      </c>
      <c r="F3625" t="s">
        <v>7130</v>
      </c>
      <c r="G3625" t="s">
        <v>7133</v>
      </c>
      <c r="H3625" t="s">
        <v>7149</v>
      </c>
      <c r="I3625" t="s">
        <v>7154</v>
      </c>
      <c r="J3625" s="11">
        <v>2</v>
      </c>
      <c r="K3625" s="9">
        <v>2.5</v>
      </c>
      <c r="L3625">
        <v>0</v>
      </c>
      <c r="M3625" s="7">
        <v>5</v>
      </c>
      <c r="N3625" t="s">
        <v>7158</v>
      </c>
      <c r="O3625" t="s">
        <v>7159</v>
      </c>
      <c r="P3625" t="s">
        <v>7165</v>
      </c>
      <c r="Q3625" s="9">
        <v>3.1</v>
      </c>
      <c r="R3625" t="s">
        <v>7173</v>
      </c>
      <c r="S3625" t="s">
        <v>7176</v>
      </c>
      <c r="T3625">
        <v>32</v>
      </c>
      <c r="U3625" t="str">
        <f>TEXT(CoffeeData[[#This Row],[Date]],"mmm")</f>
        <v>Feb</v>
      </c>
      <c r="V3625" t="str">
        <f>TEXT(CoffeeData[[#This Row],[Date]],"dddd")</f>
        <v>Tuesday</v>
      </c>
    </row>
    <row r="3626" spans="1:22" x14ac:dyDescent="0.3">
      <c r="A3626" t="s">
        <v>3644</v>
      </c>
      <c r="B3626" s="3" t="s">
        <v>5293</v>
      </c>
      <c r="C3626" t="s">
        <v>5389</v>
      </c>
      <c r="D3626" s="5" t="s">
        <v>6169</v>
      </c>
      <c r="E3626" t="s">
        <v>6476</v>
      </c>
      <c r="F3626" t="s">
        <v>7130</v>
      </c>
      <c r="G3626" t="s">
        <v>7137</v>
      </c>
      <c r="H3626" t="s">
        <v>7150</v>
      </c>
      <c r="I3626" t="s">
        <v>7154</v>
      </c>
      <c r="J3626" s="11">
        <v>3</v>
      </c>
      <c r="K3626" s="9">
        <v>3</v>
      </c>
      <c r="L3626">
        <v>5</v>
      </c>
      <c r="M3626" s="7">
        <v>8.5500000000000007</v>
      </c>
      <c r="N3626" t="s">
        <v>7157</v>
      </c>
      <c r="O3626" t="s">
        <v>7159</v>
      </c>
      <c r="P3626" t="s">
        <v>7169</v>
      </c>
      <c r="Q3626" s="9">
        <v>4.8</v>
      </c>
      <c r="R3626" t="s">
        <v>7172</v>
      </c>
      <c r="S3626" t="s">
        <v>7175</v>
      </c>
      <c r="T3626">
        <v>41</v>
      </c>
      <c r="U3626" t="str">
        <f>TEXT(CoffeeData[[#This Row],[Date]],"mmm")</f>
        <v>Aug</v>
      </c>
      <c r="V3626" t="str">
        <f>TEXT(CoffeeData[[#This Row],[Date]],"dddd")</f>
        <v>Thursday</v>
      </c>
    </row>
    <row r="3627" spans="1:22" x14ac:dyDescent="0.3">
      <c r="A3627" t="s">
        <v>3645</v>
      </c>
      <c r="B3627" s="3" t="s">
        <v>5359</v>
      </c>
      <c r="C3627" t="s">
        <v>5390</v>
      </c>
      <c r="D3627" s="5" t="s">
        <v>5777</v>
      </c>
      <c r="E3627" t="s">
        <v>6280</v>
      </c>
      <c r="F3627" t="s">
        <v>7129</v>
      </c>
      <c r="G3627" t="s">
        <v>7147</v>
      </c>
      <c r="H3627" t="s">
        <v>7152</v>
      </c>
      <c r="I3627" t="s">
        <v>7154</v>
      </c>
      <c r="J3627" s="11">
        <v>2</v>
      </c>
      <c r="K3627" s="9">
        <v>5</v>
      </c>
      <c r="L3627">
        <v>10</v>
      </c>
      <c r="M3627" s="7">
        <v>9</v>
      </c>
      <c r="N3627" t="s">
        <v>7157</v>
      </c>
      <c r="O3627" t="s">
        <v>7162</v>
      </c>
      <c r="P3627" t="s">
        <v>7169</v>
      </c>
      <c r="Q3627" s="9">
        <v>4.2</v>
      </c>
      <c r="R3627" t="s">
        <v>7173</v>
      </c>
      <c r="S3627" t="s">
        <v>7174</v>
      </c>
      <c r="T3627">
        <v>30</v>
      </c>
      <c r="U3627" t="str">
        <f>TEXT(CoffeeData[[#This Row],[Date]],"mmm")</f>
        <v>Feb</v>
      </c>
      <c r="V3627" t="str">
        <f>TEXT(CoffeeData[[#This Row],[Date]],"dddd")</f>
        <v>Monday</v>
      </c>
    </row>
    <row r="3628" spans="1:22" x14ac:dyDescent="0.3">
      <c r="A3628" t="s">
        <v>3646</v>
      </c>
      <c r="B3628" s="3" t="s">
        <v>5111</v>
      </c>
      <c r="C3628" t="s">
        <v>5390</v>
      </c>
      <c r="D3628" s="5" t="s">
        <v>5555</v>
      </c>
      <c r="E3628" t="s">
        <v>6973</v>
      </c>
      <c r="F3628" t="s">
        <v>7131</v>
      </c>
      <c r="G3628" t="s">
        <v>7139</v>
      </c>
      <c r="H3628" t="s">
        <v>7148</v>
      </c>
      <c r="I3628" t="s">
        <v>7153</v>
      </c>
      <c r="J3628" s="11">
        <v>4</v>
      </c>
      <c r="K3628" s="9">
        <v>3</v>
      </c>
      <c r="L3628">
        <v>0</v>
      </c>
      <c r="M3628" s="7">
        <v>12</v>
      </c>
      <c r="N3628" t="s">
        <v>7158</v>
      </c>
      <c r="O3628" t="s">
        <v>7163</v>
      </c>
      <c r="P3628" t="s">
        <v>7165</v>
      </c>
      <c r="Q3628" s="9">
        <v>3.5</v>
      </c>
      <c r="R3628" t="s">
        <v>7172</v>
      </c>
      <c r="S3628" t="s">
        <v>7176</v>
      </c>
      <c r="T3628">
        <v>40</v>
      </c>
      <c r="U3628" t="str">
        <f>TEXT(CoffeeData[[#This Row],[Date]],"mmm")</f>
        <v>Jan</v>
      </c>
      <c r="V3628" t="str">
        <f>TEXT(CoffeeData[[#This Row],[Date]],"dddd")</f>
        <v>Monday</v>
      </c>
    </row>
    <row r="3629" spans="1:22" x14ac:dyDescent="0.3">
      <c r="A3629" t="s">
        <v>3647</v>
      </c>
      <c r="B3629" s="3" t="s">
        <v>5046</v>
      </c>
      <c r="C3629" t="s">
        <v>5388</v>
      </c>
      <c r="D3629" s="5" t="s">
        <v>5618</v>
      </c>
      <c r="E3629" t="s">
        <v>6687</v>
      </c>
      <c r="F3629" t="s">
        <v>7131</v>
      </c>
      <c r="G3629" t="s">
        <v>7132</v>
      </c>
      <c r="H3629" t="s">
        <v>7148</v>
      </c>
      <c r="I3629" t="s">
        <v>7155</v>
      </c>
      <c r="J3629" s="11">
        <v>4</v>
      </c>
      <c r="K3629" s="9">
        <v>2.5</v>
      </c>
      <c r="L3629">
        <v>0</v>
      </c>
      <c r="M3629" s="7">
        <v>10</v>
      </c>
      <c r="N3629" t="s">
        <v>7157</v>
      </c>
      <c r="O3629" t="s">
        <v>7161</v>
      </c>
      <c r="P3629" t="s">
        <v>7170</v>
      </c>
      <c r="Q3629" s="9">
        <v>4.7</v>
      </c>
      <c r="R3629" t="s">
        <v>7173</v>
      </c>
      <c r="S3629" t="s">
        <v>7174</v>
      </c>
      <c r="T3629">
        <v>34</v>
      </c>
      <c r="U3629" t="str">
        <f>TEXT(CoffeeData[[#This Row],[Date]],"mmm")</f>
        <v>Oct</v>
      </c>
      <c r="V3629" t="str">
        <f>TEXT(CoffeeData[[#This Row],[Date]],"dddd")</f>
        <v>Wednesday</v>
      </c>
    </row>
    <row r="3630" spans="1:22" x14ac:dyDescent="0.3">
      <c r="A3630" t="s">
        <v>3648</v>
      </c>
      <c r="B3630" s="3" t="s">
        <v>5033</v>
      </c>
      <c r="C3630" t="s">
        <v>5390</v>
      </c>
      <c r="D3630" s="5" t="s">
        <v>6160</v>
      </c>
      <c r="E3630" t="s">
        <v>7030</v>
      </c>
      <c r="F3630" t="s">
        <v>7131</v>
      </c>
      <c r="G3630" t="s">
        <v>7140</v>
      </c>
      <c r="H3630" t="s">
        <v>7150</v>
      </c>
      <c r="I3630" t="s">
        <v>7154</v>
      </c>
      <c r="J3630" s="11">
        <v>1</v>
      </c>
      <c r="K3630" s="9">
        <v>2</v>
      </c>
      <c r="L3630">
        <v>5</v>
      </c>
      <c r="M3630" s="7">
        <v>1.9</v>
      </c>
      <c r="N3630" t="s">
        <v>7158</v>
      </c>
      <c r="O3630" t="s">
        <v>7160</v>
      </c>
      <c r="P3630" t="s">
        <v>7166</v>
      </c>
      <c r="Q3630" s="9">
        <v>4.0999999999999996</v>
      </c>
      <c r="R3630" t="s">
        <v>7171</v>
      </c>
      <c r="S3630" t="s">
        <v>7176</v>
      </c>
      <c r="T3630">
        <v>37</v>
      </c>
      <c r="U3630" t="str">
        <f>TEXT(CoffeeData[[#This Row],[Date]],"mmm")</f>
        <v>Aug</v>
      </c>
      <c r="V3630" t="str">
        <f>TEXT(CoffeeData[[#This Row],[Date]],"dddd")</f>
        <v>Monday</v>
      </c>
    </row>
    <row r="3631" spans="1:22" x14ac:dyDescent="0.3">
      <c r="A3631" t="s">
        <v>3649</v>
      </c>
      <c r="B3631" s="3" t="s">
        <v>5263</v>
      </c>
      <c r="C3631" t="s">
        <v>5391</v>
      </c>
      <c r="D3631" s="5" t="s">
        <v>6044</v>
      </c>
      <c r="E3631" t="s">
        <v>6665</v>
      </c>
      <c r="F3631" t="s">
        <v>7129</v>
      </c>
      <c r="G3631" t="s">
        <v>7136</v>
      </c>
      <c r="H3631" t="s">
        <v>7151</v>
      </c>
      <c r="I3631" t="s">
        <v>7154</v>
      </c>
      <c r="J3631" s="11">
        <v>4</v>
      </c>
      <c r="K3631" s="9">
        <v>4</v>
      </c>
      <c r="L3631">
        <v>0</v>
      </c>
      <c r="M3631" s="7">
        <v>16</v>
      </c>
      <c r="N3631" t="s">
        <v>7158</v>
      </c>
      <c r="O3631" t="s">
        <v>7163</v>
      </c>
      <c r="P3631" t="s">
        <v>7166</v>
      </c>
      <c r="Q3631" s="9">
        <v>4.5999999999999996</v>
      </c>
      <c r="R3631" t="s">
        <v>7171</v>
      </c>
      <c r="S3631" t="s">
        <v>7175</v>
      </c>
      <c r="T3631">
        <v>38</v>
      </c>
      <c r="U3631" t="str">
        <f>TEXT(CoffeeData[[#This Row],[Date]],"mmm")</f>
        <v>Apr</v>
      </c>
      <c r="V3631" t="str">
        <f>TEXT(CoffeeData[[#This Row],[Date]],"dddd")</f>
        <v>Friday</v>
      </c>
    </row>
    <row r="3632" spans="1:22" x14ac:dyDescent="0.3">
      <c r="A3632" t="s">
        <v>3650</v>
      </c>
      <c r="B3632" s="3" t="s">
        <v>5282</v>
      </c>
      <c r="C3632" t="s">
        <v>5385</v>
      </c>
      <c r="D3632" s="5" t="s">
        <v>5544</v>
      </c>
      <c r="E3632" t="s">
        <v>6802</v>
      </c>
      <c r="F3632" t="s">
        <v>7131</v>
      </c>
      <c r="G3632" t="s">
        <v>7145</v>
      </c>
      <c r="H3632" t="s">
        <v>7148</v>
      </c>
      <c r="I3632" t="s">
        <v>7154</v>
      </c>
      <c r="J3632" s="11">
        <v>1</v>
      </c>
      <c r="K3632" s="9">
        <v>2</v>
      </c>
      <c r="L3632">
        <v>5</v>
      </c>
      <c r="M3632" s="7">
        <v>1.9</v>
      </c>
      <c r="N3632" t="s">
        <v>7158</v>
      </c>
      <c r="O3632" t="s">
        <v>7159</v>
      </c>
      <c r="P3632" t="s">
        <v>7168</v>
      </c>
      <c r="Q3632" s="9">
        <v>4.7</v>
      </c>
      <c r="R3632" t="s">
        <v>7172</v>
      </c>
      <c r="S3632" t="s">
        <v>7175</v>
      </c>
      <c r="T3632">
        <v>40</v>
      </c>
      <c r="U3632" t="str">
        <f>TEXT(CoffeeData[[#This Row],[Date]],"mmm")</f>
        <v>Apr</v>
      </c>
      <c r="V3632" t="str">
        <f>TEXT(CoffeeData[[#This Row],[Date]],"dddd")</f>
        <v>Saturday</v>
      </c>
    </row>
    <row r="3633" spans="1:22" x14ac:dyDescent="0.3">
      <c r="A3633" t="s">
        <v>3651</v>
      </c>
      <c r="B3633" s="3" t="s">
        <v>5186</v>
      </c>
      <c r="C3633" t="s">
        <v>5388</v>
      </c>
      <c r="D3633" s="5" t="s">
        <v>5927</v>
      </c>
      <c r="E3633" t="s">
        <v>6834</v>
      </c>
      <c r="F3633" t="s">
        <v>7131</v>
      </c>
      <c r="G3633" t="s">
        <v>7138</v>
      </c>
      <c r="H3633" t="s">
        <v>7152</v>
      </c>
      <c r="I3633" t="s">
        <v>7154</v>
      </c>
      <c r="J3633" s="11">
        <v>3</v>
      </c>
      <c r="K3633" s="9">
        <v>5.5</v>
      </c>
      <c r="L3633">
        <v>5</v>
      </c>
      <c r="M3633" s="7">
        <v>15.67</v>
      </c>
      <c r="N3633" t="s">
        <v>7158</v>
      </c>
      <c r="O3633" t="s">
        <v>7163</v>
      </c>
      <c r="P3633" t="s">
        <v>7165</v>
      </c>
      <c r="Q3633" s="9">
        <v>4.4000000000000004</v>
      </c>
      <c r="R3633" t="s">
        <v>7171</v>
      </c>
      <c r="S3633" t="s">
        <v>7176</v>
      </c>
      <c r="T3633">
        <v>38</v>
      </c>
      <c r="U3633" t="str">
        <f>TEXT(CoffeeData[[#This Row],[Date]],"mmm")</f>
        <v>May</v>
      </c>
      <c r="V3633" t="str">
        <f>TEXT(CoffeeData[[#This Row],[Date]],"dddd")</f>
        <v>Wednesday</v>
      </c>
    </row>
    <row r="3634" spans="1:22" x14ac:dyDescent="0.3">
      <c r="A3634" t="s">
        <v>3652</v>
      </c>
      <c r="B3634" s="3" t="s">
        <v>5118</v>
      </c>
      <c r="C3634" t="s">
        <v>5387</v>
      </c>
      <c r="D3634" s="5" t="s">
        <v>5402</v>
      </c>
      <c r="E3634" t="s">
        <v>6484</v>
      </c>
      <c r="F3634" t="s">
        <v>7129</v>
      </c>
      <c r="G3634" t="s">
        <v>7147</v>
      </c>
      <c r="H3634" t="s">
        <v>7152</v>
      </c>
      <c r="I3634" t="s">
        <v>7155</v>
      </c>
      <c r="J3634" s="11">
        <v>2</v>
      </c>
      <c r="K3634" s="9">
        <v>5</v>
      </c>
      <c r="L3634">
        <v>15</v>
      </c>
      <c r="M3634" s="7">
        <v>8.5</v>
      </c>
      <c r="N3634" t="s">
        <v>7158</v>
      </c>
      <c r="O3634" t="s">
        <v>7162</v>
      </c>
      <c r="P3634" t="s">
        <v>7165</v>
      </c>
      <c r="Q3634" s="9">
        <v>4.8</v>
      </c>
      <c r="R3634" t="s">
        <v>7171</v>
      </c>
      <c r="S3634" t="s">
        <v>7176</v>
      </c>
      <c r="T3634">
        <v>44</v>
      </c>
      <c r="U3634" t="str">
        <f>TEXT(CoffeeData[[#This Row],[Date]],"mmm")</f>
        <v>Feb</v>
      </c>
      <c r="V3634" t="str">
        <f>TEXT(CoffeeData[[#This Row],[Date]],"dddd")</f>
        <v>Tuesday</v>
      </c>
    </row>
    <row r="3635" spans="1:22" x14ac:dyDescent="0.3">
      <c r="A3635" t="s">
        <v>3653</v>
      </c>
      <c r="B3635" s="3" t="s">
        <v>5221</v>
      </c>
      <c r="C3635" t="s">
        <v>5387</v>
      </c>
      <c r="D3635" s="5" t="s">
        <v>5485</v>
      </c>
      <c r="E3635" t="s">
        <v>6231</v>
      </c>
      <c r="F3635" t="s">
        <v>7129</v>
      </c>
      <c r="G3635" t="s">
        <v>7137</v>
      </c>
      <c r="H3635" t="s">
        <v>7150</v>
      </c>
      <c r="I3635" t="s">
        <v>7153</v>
      </c>
      <c r="J3635" s="11">
        <v>4</v>
      </c>
      <c r="K3635" s="9">
        <v>3</v>
      </c>
      <c r="L3635">
        <v>5</v>
      </c>
      <c r="M3635" s="7">
        <v>11.4</v>
      </c>
      <c r="N3635" t="s">
        <v>7158</v>
      </c>
      <c r="O3635" t="s">
        <v>7160</v>
      </c>
      <c r="P3635" t="s">
        <v>7170</v>
      </c>
      <c r="Q3635" s="9">
        <v>4.0999999999999996</v>
      </c>
      <c r="R3635" t="s">
        <v>7173</v>
      </c>
      <c r="S3635" t="s">
        <v>7174</v>
      </c>
      <c r="T3635">
        <v>44</v>
      </c>
      <c r="U3635" t="str">
        <f>TEXT(CoffeeData[[#This Row],[Date]],"mmm")</f>
        <v>May</v>
      </c>
      <c r="V3635" t="str">
        <f>TEXT(CoffeeData[[#This Row],[Date]],"dddd")</f>
        <v>Tuesday</v>
      </c>
    </row>
    <row r="3636" spans="1:22" x14ac:dyDescent="0.3">
      <c r="A3636" t="s">
        <v>3654</v>
      </c>
      <c r="B3636" s="3" t="s">
        <v>5307</v>
      </c>
      <c r="C3636" t="s">
        <v>5391</v>
      </c>
      <c r="D3636" s="5" t="s">
        <v>6010</v>
      </c>
      <c r="E3636" t="s">
        <v>6632</v>
      </c>
      <c r="F3636" t="s">
        <v>7130</v>
      </c>
      <c r="G3636" t="s">
        <v>7143</v>
      </c>
      <c r="H3636" t="s">
        <v>7149</v>
      </c>
      <c r="I3636" t="s">
        <v>7155</v>
      </c>
      <c r="J3636" s="11">
        <v>3</v>
      </c>
      <c r="K3636" s="9">
        <v>4.5</v>
      </c>
      <c r="L3636">
        <v>10</v>
      </c>
      <c r="M3636" s="7">
        <v>12.15</v>
      </c>
      <c r="N3636" t="s">
        <v>7157</v>
      </c>
      <c r="O3636" t="s">
        <v>7160</v>
      </c>
      <c r="P3636" t="s">
        <v>7166</v>
      </c>
      <c r="Q3636" s="9">
        <v>4.7</v>
      </c>
      <c r="R3636" t="s">
        <v>7171</v>
      </c>
      <c r="S3636" t="s">
        <v>7175</v>
      </c>
      <c r="T3636">
        <v>26</v>
      </c>
      <c r="U3636" t="str">
        <f>TEXT(CoffeeData[[#This Row],[Date]],"mmm")</f>
        <v>Jul</v>
      </c>
      <c r="V3636" t="str">
        <f>TEXT(CoffeeData[[#This Row],[Date]],"dddd")</f>
        <v>Friday</v>
      </c>
    </row>
    <row r="3637" spans="1:22" x14ac:dyDescent="0.3">
      <c r="A3637" t="s">
        <v>3655</v>
      </c>
      <c r="B3637" s="3" t="s">
        <v>5323</v>
      </c>
      <c r="C3637" t="s">
        <v>5388</v>
      </c>
      <c r="D3637" s="5" t="s">
        <v>5840</v>
      </c>
      <c r="E3637" t="s">
        <v>6574</v>
      </c>
      <c r="F3637" t="s">
        <v>7130</v>
      </c>
      <c r="G3637" t="s">
        <v>7140</v>
      </c>
      <c r="H3637" t="s">
        <v>7150</v>
      </c>
      <c r="I3637" t="s">
        <v>7154</v>
      </c>
      <c r="J3637" s="11">
        <v>3</v>
      </c>
      <c r="K3637" s="9">
        <v>2</v>
      </c>
      <c r="L3637">
        <v>0</v>
      </c>
      <c r="M3637" s="7">
        <v>6</v>
      </c>
      <c r="N3637" t="s">
        <v>7158</v>
      </c>
      <c r="O3637" t="s">
        <v>7161</v>
      </c>
      <c r="P3637" t="s">
        <v>7169</v>
      </c>
      <c r="Q3637" s="9">
        <v>4.4000000000000004</v>
      </c>
      <c r="R3637" t="s">
        <v>7172</v>
      </c>
      <c r="S3637" t="s">
        <v>7175</v>
      </c>
      <c r="T3637">
        <v>38</v>
      </c>
      <c r="U3637" t="str">
        <f>TEXT(CoffeeData[[#This Row],[Date]],"mmm")</f>
        <v>Mar</v>
      </c>
      <c r="V3637" t="str">
        <f>TEXT(CoffeeData[[#This Row],[Date]],"dddd")</f>
        <v>Wednesday</v>
      </c>
    </row>
    <row r="3638" spans="1:22" x14ac:dyDescent="0.3">
      <c r="A3638" t="s">
        <v>3656</v>
      </c>
      <c r="B3638" s="3" t="s">
        <v>5275</v>
      </c>
      <c r="C3638" t="s">
        <v>5387</v>
      </c>
      <c r="D3638" s="5" t="s">
        <v>6217</v>
      </c>
      <c r="E3638" t="s">
        <v>6947</v>
      </c>
      <c r="F3638" t="s">
        <v>7131</v>
      </c>
      <c r="G3638" t="s">
        <v>7139</v>
      </c>
      <c r="H3638" t="s">
        <v>7148</v>
      </c>
      <c r="I3638" t="s">
        <v>7153</v>
      </c>
      <c r="J3638" s="11">
        <v>1</v>
      </c>
      <c r="K3638" s="9">
        <v>3</v>
      </c>
      <c r="L3638">
        <v>0</v>
      </c>
      <c r="M3638" s="7">
        <v>3</v>
      </c>
      <c r="N3638" t="s">
        <v>7158</v>
      </c>
      <c r="O3638" t="s">
        <v>7162</v>
      </c>
      <c r="P3638" t="s">
        <v>7166</v>
      </c>
      <c r="Q3638" s="9">
        <v>3.5</v>
      </c>
      <c r="R3638" t="s">
        <v>7173</v>
      </c>
      <c r="S3638" t="s">
        <v>7174</v>
      </c>
      <c r="T3638">
        <v>44</v>
      </c>
      <c r="U3638" t="str">
        <f>TEXT(CoffeeData[[#This Row],[Date]],"mmm")</f>
        <v>Apr</v>
      </c>
      <c r="V3638" t="str">
        <f>TEXT(CoffeeData[[#This Row],[Date]],"dddd")</f>
        <v>Tuesday</v>
      </c>
    </row>
    <row r="3639" spans="1:22" x14ac:dyDescent="0.3">
      <c r="A3639" t="s">
        <v>3657</v>
      </c>
      <c r="B3639" s="3" t="s">
        <v>5235</v>
      </c>
      <c r="C3639" t="s">
        <v>5387</v>
      </c>
      <c r="D3639" s="5" t="s">
        <v>5677</v>
      </c>
      <c r="E3639" t="s">
        <v>6408</v>
      </c>
      <c r="F3639" t="s">
        <v>7130</v>
      </c>
      <c r="G3639" t="s">
        <v>7142</v>
      </c>
      <c r="H3639" t="s">
        <v>7152</v>
      </c>
      <c r="I3639" t="s">
        <v>7155</v>
      </c>
      <c r="J3639" s="11">
        <v>3</v>
      </c>
      <c r="K3639" s="9">
        <v>4.5</v>
      </c>
      <c r="L3639">
        <v>0</v>
      </c>
      <c r="M3639" s="7">
        <v>13.5</v>
      </c>
      <c r="N3639" t="s">
        <v>7157</v>
      </c>
      <c r="O3639" t="s">
        <v>7162</v>
      </c>
      <c r="P3639" t="s">
        <v>7168</v>
      </c>
      <c r="Q3639" s="9">
        <v>4.5999999999999996</v>
      </c>
      <c r="R3639" t="s">
        <v>7172</v>
      </c>
      <c r="S3639" t="s">
        <v>7176</v>
      </c>
      <c r="T3639">
        <v>39</v>
      </c>
      <c r="U3639" t="str">
        <f>TEXT(CoffeeData[[#This Row],[Date]],"mmm")</f>
        <v>Oct</v>
      </c>
      <c r="V3639" t="str">
        <f>TEXT(CoffeeData[[#This Row],[Date]],"dddd")</f>
        <v>Tuesday</v>
      </c>
    </row>
    <row r="3640" spans="1:22" x14ac:dyDescent="0.3">
      <c r="A3640" t="s">
        <v>3658</v>
      </c>
      <c r="B3640" s="3" t="s">
        <v>5210</v>
      </c>
      <c r="C3640" t="s">
        <v>5387</v>
      </c>
      <c r="D3640" s="5" t="s">
        <v>5557</v>
      </c>
      <c r="E3640" t="s">
        <v>6874</v>
      </c>
      <c r="F3640" t="s">
        <v>7131</v>
      </c>
      <c r="G3640" t="s">
        <v>7134</v>
      </c>
      <c r="H3640" t="s">
        <v>7150</v>
      </c>
      <c r="I3640" t="s">
        <v>7154</v>
      </c>
      <c r="J3640" s="11">
        <v>2</v>
      </c>
      <c r="K3640" s="9">
        <v>2.5</v>
      </c>
      <c r="L3640">
        <v>0</v>
      </c>
      <c r="M3640" s="7">
        <v>5</v>
      </c>
      <c r="N3640" t="s">
        <v>7157</v>
      </c>
      <c r="O3640" t="s">
        <v>7159</v>
      </c>
      <c r="P3640" t="s">
        <v>7166</v>
      </c>
      <c r="Q3640" s="9">
        <v>3.6</v>
      </c>
      <c r="R3640" t="s">
        <v>7172</v>
      </c>
      <c r="S3640" t="s">
        <v>7176</v>
      </c>
      <c r="T3640">
        <v>36</v>
      </c>
      <c r="U3640" t="str">
        <f>TEXT(CoffeeData[[#This Row],[Date]],"mmm")</f>
        <v>Jan</v>
      </c>
      <c r="V3640" t="str">
        <f>TEXT(CoffeeData[[#This Row],[Date]],"dddd")</f>
        <v>Tuesday</v>
      </c>
    </row>
    <row r="3641" spans="1:22" x14ac:dyDescent="0.3">
      <c r="A3641" t="s">
        <v>3659</v>
      </c>
      <c r="B3641" s="3" t="s">
        <v>5246</v>
      </c>
      <c r="C3641" t="s">
        <v>5390</v>
      </c>
      <c r="D3641" s="5" t="s">
        <v>6170</v>
      </c>
      <c r="E3641" t="s">
        <v>6891</v>
      </c>
      <c r="F3641" t="s">
        <v>7130</v>
      </c>
      <c r="G3641" t="s">
        <v>7147</v>
      </c>
      <c r="H3641" t="s">
        <v>7152</v>
      </c>
      <c r="I3641" t="s">
        <v>7153</v>
      </c>
      <c r="J3641" s="11">
        <v>1</v>
      </c>
      <c r="K3641" s="9">
        <v>5</v>
      </c>
      <c r="L3641">
        <v>15</v>
      </c>
      <c r="M3641" s="7">
        <v>4.25</v>
      </c>
      <c r="N3641" t="s">
        <v>7158</v>
      </c>
      <c r="O3641" t="s">
        <v>7160</v>
      </c>
      <c r="P3641" t="s">
        <v>7165</v>
      </c>
      <c r="Q3641" s="9">
        <v>3.7</v>
      </c>
      <c r="R3641" t="s">
        <v>7171</v>
      </c>
      <c r="S3641" t="s">
        <v>7175</v>
      </c>
      <c r="T3641">
        <v>37</v>
      </c>
      <c r="U3641" t="str">
        <f>TEXT(CoffeeData[[#This Row],[Date]],"mmm")</f>
        <v>Oct</v>
      </c>
      <c r="V3641" t="str">
        <f>TEXT(CoffeeData[[#This Row],[Date]],"dddd")</f>
        <v>Monday</v>
      </c>
    </row>
    <row r="3642" spans="1:22" x14ac:dyDescent="0.3">
      <c r="A3642" t="s">
        <v>3660</v>
      </c>
      <c r="B3642" s="3" t="s">
        <v>5107</v>
      </c>
      <c r="C3642" t="s">
        <v>5389</v>
      </c>
      <c r="D3642" s="5" t="s">
        <v>5996</v>
      </c>
      <c r="E3642" t="s">
        <v>7039</v>
      </c>
      <c r="F3642" t="s">
        <v>7131</v>
      </c>
      <c r="G3642" t="s">
        <v>7135</v>
      </c>
      <c r="H3642" t="s">
        <v>7149</v>
      </c>
      <c r="I3642" t="s">
        <v>7154</v>
      </c>
      <c r="J3642" s="11">
        <v>1</v>
      </c>
      <c r="K3642" s="9">
        <v>4</v>
      </c>
      <c r="L3642">
        <v>15</v>
      </c>
      <c r="M3642" s="7">
        <v>3.4</v>
      </c>
      <c r="N3642" t="s">
        <v>7156</v>
      </c>
      <c r="O3642" t="s">
        <v>7161</v>
      </c>
      <c r="P3642" t="s">
        <v>7167</v>
      </c>
      <c r="Q3642" s="9">
        <v>4.5999999999999996</v>
      </c>
      <c r="R3642" t="s">
        <v>7171</v>
      </c>
      <c r="S3642" t="s">
        <v>7174</v>
      </c>
      <c r="T3642">
        <v>35</v>
      </c>
      <c r="U3642" t="str">
        <f>TEXT(CoffeeData[[#This Row],[Date]],"mmm")</f>
        <v>Apr</v>
      </c>
      <c r="V3642" t="str">
        <f>TEXT(CoffeeData[[#This Row],[Date]],"dddd")</f>
        <v>Thursday</v>
      </c>
    </row>
    <row r="3643" spans="1:22" x14ac:dyDescent="0.3">
      <c r="A3643" t="s">
        <v>3661</v>
      </c>
      <c r="B3643" s="3" t="s">
        <v>5332</v>
      </c>
      <c r="C3643" t="s">
        <v>5390</v>
      </c>
      <c r="D3643" s="5" t="s">
        <v>5848</v>
      </c>
      <c r="E3643" t="s">
        <v>6514</v>
      </c>
      <c r="F3643" t="s">
        <v>7131</v>
      </c>
      <c r="G3643" t="s">
        <v>7139</v>
      </c>
      <c r="H3643" t="s">
        <v>7148</v>
      </c>
      <c r="I3643" t="s">
        <v>7153</v>
      </c>
      <c r="J3643" s="11">
        <v>1</v>
      </c>
      <c r="K3643" s="9">
        <v>3</v>
      </c>
      <c r="L3643">
        <v>15</v>
      </c>
      <c r="M3643" s="7">
        <v>2.5499999999999998</v>
      </c>
      <c r="N3643" t="s">
        <v>7157</v>
      </c>
      <c r="O3643" t="s">
        <v>7161</v>
      </c>
      <c r="P3643" t="s">
        <v>7169</v>
      </c>
      <c r="Q3643" s="9">
        <v>4.5</v>
      </c>
      <c r="R3643" t="s">
        <v>7171</v>
      </c>
      <c r="S3643" t="s">
        <v>7174</v>
      </c>
      <c r="T3643">
        <v>27</v>
      </c>
      <c r="U3643" t="str">
        <f>TEXT(CoffeeData[[#This Row],[Date]],"mmm")</f>
        <v>Sep</v>
      </c>
      <c r="V3643" t="str">
        <f>TEXT(CoffeeData[[#This Row],[Date]],"dddd")</f>
        <v>Monday</v>
      </c>
    </row>
    <row r="3644" spans="1:22" x14ac:dyDescent="0.3">
      <c r="A3644" t="s">
        <v>3662</v>
      </c>
      <c r="B3644" s="3" t="s">
        <v>5032</v>
      </c>
      <c r="C3644" t="s">
        <v>5387</v>
      </c>
      <c r="D3644" s="5" t="s">
        <v>5764</v>
      </c>
      <c r="E3644" t="s">
        <v>6918</v>
      </c>
      <c r="F3644" t="s">
        <v>7131</v>
      </c>
      <c r="G3644" t="s">
        <v>7135</v>
      </c>
      <c r="H3644" t="s">
        <v>7149</v>
      </c>
      <c r="I3644" t="s">
        <v>7155</v>
      </c>
      <c r="J3644" s="11">
        <v>4</v>
      </c>
      <c r="K3644" s="9">
        <v>4</v>
      </c>
      <c r="L3644">
        <v>15</v>
      </c>
      <c r="M3644" s="7">
        <v>13.6</v>
      </c>
      <c r="N3644" t="s">
        <v>7157</v>
      </c>
      <c r="O3644" t="s">
        <v>7163</v>
      </c>
      <c r="P3644" t="s">
        <v>7169</v>
      </c>
      <c r="Q3644" s="9">
        <v>3.6</v>
      </c>
      <c r="R3644" t="s">
        <v>7173</v>
      </c>
      <c r="S3644" t="s">
        <v>7175</v>
      </c>
      <c r="T3644">
        <v>44</v>
      </c>
      <c r="U3644" t="str">
        <f>TEXT(CoffeeData[[#This Row],[Date]],"mmm")</f>
        <v>Dec</v>
      </c>
      <c r="V3644" t="str">
        <f>TEXT(CoffeeData[[#This Row],[Date]],"dddd")</f>
        <v>Tuesday</v>
      </c>
    </row>
    <row r="3645" spans="1:22" x14ac:dyDescent="0.3">
      <c r="A3645" t="s">
        <v>3663</v>
      </c>
      <c r="B3645" s="3" t="s">
        <v>5302</v>
      </c>
      <c r="C3645" t="s">
        <v>5386</v>
      </c>
      <c r="D3645" s="5" t="s">
        <v>5502</v>
      </c>
      <c r="E3645" t="s">
        <v>6506</v>
      </c>
      <c r="F3645" t="s">
        <v>7131</v>
      </c>
      <c r="G3645" t="s">
        <v>7135</v>
      </c>
      <c r="H3645" t="s">
        <v>7149</v>
      </c>
      <c r="I3645" t="s">
        <v>7155</v>
      </c>
      <c r="J3645" s="11">
        <v>1</v>
      </c>
      <c r="K3645" s="9">
        <v>4</v>
      </c>
      <c r="L3645">
        <v>5</v>
      </c>
      <c r="M3645" s="7">
        <v>3.8</v>
      </c>
      <c r="N3645" t="s">
        <v>7157</v>
      </c>
      <c r="O3645" t="s">
        <v>7162</v>
      </c>
      <c r="P3645" t="s">
        <v>7169</v>
      </c>
      <c r="Q3645" s="9">
        <v>4.7</v>
      </c>
      <c r="R3645" t="s">
        <v>7171</v>
      </c>
      <c r="S3645" t="s">
        <v>7175</v>
      </c>
      <c r="T3645">
        <v>35</v>
      </c>
      <c r="U3645" t="str">
        <f>TEXT(CoffeeData[[#This Row],[Date]],"mmm")</f>
        <v>Aug</v>
      </c>
      <c r="V3645" t="str">
        <f>TEXT(CoffeeData[[#This Row],[Date]],"dddd")</f>
        <v>Sunday</v>
      </c>
    </row>
    <row r="3646" spans="1:22" x14ac:dyDescent="0.3">
      <c r="A3646" t="s">
        <v>3664</v>
      </c>
      <c r="B3646" s="3" t="s">
        <v>5354</v>
      </c>
      <c r="C3646" t="s">
        <v>5389</v>
      </c>
      <c r="D3646" s="5" t="s">
        <v>5634</v>
      </c>
      <c r="E3646" t="s">
        <v>6879</v>
      </c>
      <c r="F3646" t="s">
        <v>7129</v>
      </c>
      <c r="G3646" t="s">
        <v>7133</v>
      </c>
      <c r="H3646" t="s">
        <v>7149</v>
      </c>
      <c r="I3646" t="s">
        <v>7154</v>
      </c>
      <c r="J3646" s="11">
        <v>4</v>
      </c>
      <c r="K3646" s="9">
        <v>2.5</v>
      </c>
      <c r="L3646">
        <v>5</v>
      </c>
      <c r="M3646" s="7">
        <v>9.5</v>
      </c>
      <c r="N3646" t="s">
        <v>7158</v>
      </c>
      <c r="O3646" t="s">
        <v>7163</v>
      </c>
      <c r="P3646" t="s">
        <v>7169</v>
      </c>
      <c r="Q3646" s="9">
        <v>3.8</v>
      </c>
      <c r="R3646" t="s">
        <v>7171</v>
      </c>
      <c r="S3646" t="s">
        <v>7174</v>
      </c>
      <c r="T3646">
        <v>41</v>
      </c>
      <c r="U3646" t="str">
        <f>TEXT(CoffeeData[[#This Row],[Date]],"mmm")</f>
        <v>Jul</v>
      </c>
      <c r="V3646" t="str">
        <f>TEXT(CoffeeData[[#This Row],[Date]],"dddd")</f>
        <v>Thursday</v>
      </c>
    </row>
    <row r="3647" spans="1:22" x14ac:dyDescent="0.3">
      <c r="A3647" t="s">
        <v>3665</v>
      </c>
      <c r="B3647" s="3" t="s">
        <v>5346</v>
      </c>
      <c r="C3647" t="s">
        <v>5386</v>
      </c>
      <c r="D3647" s="5" t="s">
        <v>6036</v>
      </c>
      <c r="E3647" t="s">
        <v>6948</v>
      </c>
      <c r="F3647" t="s">
        <v>7129</v>
      </c>
      <c r="G3647" t="s">
        <v>7139</v>
      </c>
      <c r="H3647" t="s">
        <v>7148</v>
      </c>
      <c r="I3647" t="s">
        <v>7154</v>
      </c>
      <c r="J3647" s="11">
        <v>4</v>
      </c>
      <c r="K3647" s="9">
        <v>3</v>
      </c>
      <c r="L3647">
        <v>15</v>
      </c>
      <c r="M3647" s="7">
        <v>10.199999999999999</v>
      </c>
      <c r="N3647" t="s">
        <v>7158</v>
      </c>
      <c r="O3647" t="s">
        <v>7161</v>
      </c>
      <c r="P3647" t="s">
        <v>7167</v>
      </c>
      <c r="Q3647" s="9">
        <v>4.0999999999999996</v>
      </c>
      <c r="R3647" t="s">
        <v>7173</v>
      </c>
      <c r="S3647" t="s">
        <v>7176</v>
      </c>
      <c r="T3647">
        <v>41</v>
      </c>
      <c r="U3647" t="str">
        <f>TEXT(CoffeeData[[#This Row],[Date]],"mmm")</f>
        <v>Oct</v>
      </c>
      <c r="V3647" t="str">
        <f>TEXT(CoffeeData[[#This Row],[Date]],"dddd")</f>
        <v>Sunday</v>
      </c>
    </row>
    <row r="3648" spans="1:22" x14ac:dyDescent="0.3">
      <c r="A3648" t="s">
        <v>3666</v>
      </c>
      <c r="B3648" s="3" t="s">
        <v>5211</v>
      </c>
      <c r="C3648" t="s">
        <v>5390</v>
      </c>
      <c r="D3648" s="5" t="s">
        <v>5843</v>
      </c>
      <c r="E3648" t="s">
        <v>6627</v>
      </c>
      <c r="F3648" t="s">
        <v>7130</v>
      </c>
      <c r="G3648" t="s">
        <v>7144</v>
      </c>
      <c r="H3648" t="s">
        <v>7149</v>
      </c>
      <c r="I3648" t="s">
        <v>7153</v>
      </c>
      <c r="J3648" s="11">
        <v>3</v>
      </c>
      <c r="K3648" s="9">
        <v>3.5</v>
      </c>
      <c r="L3648">
        <v>10</v>
      </c>
      <c r="M3648" s="7">
        <v>9.4499999999999993</v>
      </c>
      <c r="N3648" t="s">
        <v>7156</v>
      </c>
      <c r="O3648" t="s">
        <v>7163</v>
      </c>
      <c r="P3648" t="s">
        <v>7164</v>
      </c>
      <c r="Q3648" s="9">
        <v>3.8</v>
      </c>
      <c r="R3648" t="s">
        <v>7172</v>
      </c>
      <c r="S3648" t="s">
        <v>7175</v>
      </c>
      <c r="T3648">
        <v>39</v>
      </c>
      <c r="U3648" t="str">
        <f>TEXT(CoffeeData[[#This Row],[Date]],"mmm")</f>
        <v>Aug</v>
      </c>
      <c r="V3648" t="str">
        <f>TEXT(CoffeeData[[#This Row],[Date]],"dddd")</f>
        <v>Monday</v>
      </c>
    </row>
    <row r="3649" spans="1:22" x14ac:dyDescent="0.3">
      <c r="A3649" t="s">
        <v>3667</v>
      </c>
      <c r="B3649" s="3" t="s">
        <v>5168</v>
      </c>
      <c r="C3649" t="s">
        <v>5390</v>
      </c>
      <c r="D3649" s="5" t="s">
        <v>5456</v>
      </c>
      <c r="E3649" t="s">
        <v>6945</v>
      </c>
      <c r="F3649" t="s">
        <v>7130</v>
      </c>
      <c r="G3649" t="s">
        <v>7143</v>
      </c>
      <c r="H3649" t="s">
        <v>7149</v>
      </c>
      <c r="I3649" t="s">
        <v>7153</v>
      </c>
      <c r="J3649" s="11">
        <v>4</v>
      </c>
      <c r="K3649" s="9">
        <v>4.5</v>
      </c>
      <c r="L3649">
        <v>5</v>
      </c>
      <c r="M3649" s="7">
        <v>17.100000000000001</v>
      </c>
      <c r="N3649" t="s">
        <v>7158</v>
      </c>
      <c r="O3649" t="s">
        <v>7161</v>
      </c>
      <c r="P3649" t="s">
        <v>7168</v>
      </c>
      <c r="Q3649" s="9">
        <v>4.7</v>
      </c>
      <c r="R3649" t="s">
        <v>7172</v>
      </c>
      <c r="S3649" t="s">
        <v>7176</v>
      </c>
      <c r="T3649">
        <v>44</v>
      </c>
      <c r="U3649" t="str">
        <f>TEXT(CoffeeData[[#This Row],[Date]],"mmm")</f>
        <v>May</v>
      </c>
      <c r="V3649" t="str">
        <f>TEXT(CoffeeData[[#This Row],[Date]],"dddd")</f>
        <v>Monday</v>
      </c>
    </row>
    <row r="3650" spans="1:22" x14ac:dyDescent="0.3">
      <c r="A3650" t="s">
        <v>3668</v>
      </c>
      <c r="B3650" s="3" t="s">
        <v>5275</v>
      </c>
      <c r="C3650" t="s">
        <v>5387</v>
      </c>
      <c r="D3650" s="5" t="s">
        <v>5976</v>
      </c>
      <c r="E3650" t="s">
        <v>7048</v>
      </c>
      <c r="F3650" t="s">
        <v>7131</v>
      </c>
      <c r="G3650" t="s">
        <v>7139</v>
      </c>
      <c r="H3650" t="s">
        <v>7148</v>
      </c>
      <c r="I3650" t="s">
        <v>7153</v>
      </c>
      <c r="J3650" s="11">
        <v>3</v>
      </c>
      <c r="K3650" s="9">
        <v>3</v>
      </c>
      <c r="L3650">
        <v>0</v>
      </c>
      <c r="M3650" s="7">
        <v>9</v>
      </c>
      <c r="N3650" t="s">
        <v>7156</v>
      </c>
      <c r="O3650" t="s">
        <v>7161</v>
      </c>
      <c r="P3650" t="s">
        <v>7166</v>
      </c>
      <c r="Q3650" s="9">
        <v>4.5999999999999996</v>
      </c>
      <c r="R3650" t="s">
        <v>7171</v>
      </c>
      <c r="S3650" t="s">
        <v>7176</v>
      </c>
      <c r="T3650">
        <v>35</v>
      </c>
      <c r="U3650" t="str">
        <f>TEXT(CoffeeData[[#This Row],[Date]],"mmm")</f>
        <v>Apr</v>
      </c>
      <c r="V3650" t="str">
        <f>TEXT(CoffeeData[[#This Row],[Date]],"dddd")</f>
        <v>Tuesday</v>
      </c>
    </row>
    <row r="3651" spans="1:22" x14ac:dyDescent="0.3">
      <c r="A3651" t="s">
        <v>3669</v>
      </c>
      <c r="B3651" s="3" t="s">
        <v>5092</v>
      </c>
      <c r="C3651" t="s">
        <v>5387</v>
      </c>
      <c r="D3651" s="5" t="s">
        <v>5492</v>
      </c>
      <c r="E3651" t="s">
        <v>6683</v>
      </c>
      <c r="F3651" t="s">
        <v>7129</v>
      </c>
      <c r="G3651" t="s">
        <v>7133</v>
      </c>
      <c r="H3651" t="s">
        <v>7149</v>
      </c>
      <c r="I3651" t="s">
        <v>7155</v>
      </c>
      <c r="J3651" s="11">
        <v>1</v>
      </c>
      <c r="K3651" s="9">
        <v>2.5</v>
      </c>
      <c r="L3651">
        <v>5</v>
      </c>
      <c r="M3651" s="7">
        <v>2.38</v>
      </c>
      <c r="N3651" t="s">
        <v>7158</v>
      </c>
      <c r="O3651" t="s">
        <v>7162</v>
      </c>
      <c r="P3651" t="s">
        <v>7165</v>
      </c>
      <c r="Q3651" s="9">
        <v>4.5999999999999996</v>
      </c>
      <c r="R3651" t="s">
        <v>7173</v>
      </c>
      <c r="S3651" t="s">
        <v>7175</v>
      </c>
      <c r="T3651">
        <v>32</v>
      </c>
      <c r="U3651" t="str">
        <f>TEXT(CoffeeData[[#This Row],[Date]],"mmm")</f>
        <v>Aug</v>
      </c>
      <c r="V3651" t="str">
        <f>TEXT(CoffeeData[[#This Row],[Date]],"dddd")</f>
        <v>Tuesday</v>
      </c>
    </row>
    <row r="3652" spans="1:22" x14ac:dyDescent="0.3">
      <c r="A3652" t="s">
        <v>3670</v>
      </c>
      <c r="B3652" s="3" t="s">
        <v>5340</v>
      </c>
      <c r="C3652" t="s">
        <v>5387</v>
      </c>
      <c r="D3652" s="5" t="s">
        <v>5475</v>
      </c>
      <c r="E3652" t="s">
        <v>6651</v>
      </c>
      <c r="F3652" t="s">
        <v>7131</v>
      </c>
      <c r="G3652" t="s">
        <v>7134</v>
      </c>
      <c r="H3652" t="s">
        <v>7150</v>
      </c>
      <c r="I3652" t="s">
        <v>7155</v>
      </c>
      <c r="J3652" s="11">
        <v>4</v>
      </c>
      <c r="K3652" s="9">
        <v>2.5</v>
      </c>
      <c r="L3652">
        <v>15</v>
      </c>
      <c r="M3652" s="7">
        <v>8.5</v>
      </c>
      <c r="N3652" t="s">
        <v>7156</v>
      </c>
      <c r="O3652" t="s">
        <v>7162</v>
      </c>
      <c r="P3652" t="s">
        <v>7166</v>
      </c>
      <c r="Q3652" s="9">
        <v>4.4000000000000004</v>
      </c>
      <c r="R3652" t="s">
        <v>7173</v>
      </c>
      <c r="S3652" t="s">
        <v>7176</v>
      </c>
      <c r="T3652">
        <v>28</v>
      </c>
      <c r="U3652" t="str">
        <f>TEXT(CoffeeData[[#This Row],[Date]],"mmm")</f>
        <v>Jan</v>
      </c>
      <c r="V3652" t="str">
        <f>TEXT(CoffeeData[[#This Row],[Date]],"dddd")</f>
        <v>Tuesday</v>
      </c>
    </row>
    <row r="3653" spans="1:22" x14ac:dyDescent="0.3">
      <c r="A3653" t="s">
        <v>3671</v>
      </c>
      <c r="B3653" s="3" t="s">
        <v>5045</v>
      </c>
      <c r="C3653" t="s">
        <v>5385</v>
      </c>
      <c r="D3653" s="5" t="s">
        <v>5415</v>
      </c>
      <c r="E3653" t="s">
        <v>6286</v>
      </c>
      <c r="F3653" t="s">
        <v>7130</v>
      </c>
      <c r="G3653" t="s">
        <v>7137</v>
      </c>
      <c r="H3653" t="s">
        <v>7150</v>
      </c>
      <c r="I3653" t="s">
        <v>7155</v>
      </c>
      <c r="J3653" s="11">
        <v>4</v>
      </c>
      <c r="K3653" s="9">
        <v>3</v>
      </c>
      <c r="L3653">
        <v>15</v>
      </c>
      <c r="M3653" s="7">
        <v>10.199999999999999</v>
      </c>
      <c r="N3653" t="s">
        <v>7158</v>
      </c>
      <c r="O3653" t="s">
        <v>7162</v>
      </c>
      <c r="P3653" t="s">
        <v>7165</v>
      </c>
      <c r="Q3653" s="9">
        <v>4.2</v>
      </c>
      <c r="R3653" t="s">
        <v>7173</v>
      </c>
      <c r="S3653" t="s">
        <v>7176</v>
      </c>
      <c r="T3653">
        <v>45</v>
      </c>
      <c r="U3653" t="str">
        <f>TEXT(CoffeeData[[#This Row],[Date]],"mmm")</f>
        <v>Jan</v>
      </c>
      <c r="V3653" t="str">
        <f>TEXT(CoffeeData[[#This Row],[Date]],"dddd")</f>
        <v>Saturday</v>
      </c>
    </row>
    <row r="3654" spans="1:22" x14ac:dyDescent="0.3">
      <c r="A3654" t="s">
        <v>3672</v>
      </c>
      <c r="B3654" s="3" t="s">
        <v>5212</v>
      </c>
      <c r="C3654" t="s">
        <v>5385</v>
      </c>
      <c r="D3654" s="5" t="s">
        <v>6220</v>
      </c>
      <c r="E3654" t="s">
        <v>7054</v>
      </c>
      <c r="F3654" t="s">
        <v>7131</v>
      </c>
      <c r="G3654" t="s">
        <v>7143</v>
      </c>
      <c r="H3654" t="s">
        <v>7149</v>
      </c>
      <c r="I3654" t="s">
        <v>7154</v>
      </c>
      <c r="J3654" s="11">
        <v>3</v>
      </c>
      <c r="K3654" s="9">
        <v>4.5</v>
      </c>
      <c r="L3654">
        <v>15</v>
      </c>
      <c r="M3654" s="7">
        <v>11.47</v>
      </c>
      <c r="N3654" t="s">
        <v>7158</v>
      </c>
      <c r="O3654" t="s">
        <v>7162</v>
      </c>
      <c r="P3654" t="s">
        <v>7166</v>
      </c>
      <c r="Q3654" s="9">
        <v>3.2</v>
      </c>
      <c r="R3654" t="s">
        <v>7171</v>
      </c>
      <c r="S3654" t="s">
        <v>7175</v>
      </c>
      <c r="T3654">
        <v>35</v>
      </c>
      <c r="U3654" t="str">
        <f>TEXT(CoffeeData[[#This Row],[Date]],"mmm")</f>
        <v>Apr</v>
      </c>
      <c r="V3654" t="str">
        <f>TEXT(CoffeeData[[#This Row],[Date]],"dddd")</f>
        <v>Saturday</v>
      </c>
    </row>
    <row r="3655" spans="1:22" x14ac:dyDescent="0.3">
      <c r="A3655" t="s">
        <v>3673</v>
      </c>
      <c r="B3655" s="3" t="s">
        <v>5101</v>
      </c>
      <c r="C3655" t="s">
        <v>5390</v>
      </c>
      <c r="D3655" s="5" t="s">
        <v>5758</v>
      </c>
      <c r="E3655" t="s">
        <v>6384</v>
      </c>
      <c r="F3655" t="s">
        <v>7130</v>
      </c>
      <c r="G3655" t="s">
        <v>7143</v>
      </c>
      <c r="H3655" t="s">
        <v>7149</v>
      </c>
      <c r="I3655" t="s">
        <v>7154</v>
      </c>
      <c r="J3655" s="11">
        <v>1</v>
      </c>
      <c r="K3655" s="9">
        <v>4.5</v>
      </c>
      <c r="L3655">
        <v>10</v>
      </c>
      <c r="M3655" s="7">
        <v>4.05</v>
      </c>
      <c r="N3655" t="s">
        <v>7158</v>
      </c>
      <c r="O3655" t="s">
        <v>7161</v>
      </c>
      <c r="P3655" t="s">
        <v>7170</v>
      </c>
      <c r="Q3655" s="9">
        <v>4.8</v>
      </c>
      <c r="R3655" t="s">
        <v>7173</v>
      </c>
      <c r="S3655" t="s">
        <v>7176</v>
      </c>
      <c r="T3655">
        <v>33</v>
      </c>
      <c r="U3655" t="str">
        <f>TEXT(CoffeeData[[#This Row],[Date]],"mmm")</f>
        <v>Aug</v>
      </c>
      <c r="V3655" t="str">
        <f>TEXT(CoffeeData[[#This Row],[Date]],"dddd")</f>
        <v>Monday</v>
      </c>
    </row>
    <row r="3656" spans="1:22" x14ac:dyDescent="0.3">
      <c r="A3656" t="s">
        <v>3674</v>
      </c>
      <c r="B3656" s="3" t="s">
        <v>5273</v>
      </c>
      <c r="C3656" t="s">
        <v>5385</v>
      </c>
      <c r="D3656" s="5" t="s">
        <v>5924</v>
      </c>
      <c r="E3656" t="s">
        <v>6859</v>
      </c>
      <c r="F3656" t="s">
        <v>7131</v>
      </c>
      <c r="G3656" t="s">
        <v>7143</v>
      </c>
      <c r="H3656" t="s">
        <v>7149</v>
      </c>
      <c r="I3656" t="s">
        <v>7154</v>
      </c>
      <c r="J3656" s="11">
        <v>4</v>
      </c>
      <c r="K3656" s="9">
        <v>4.5</v>
      </c>
      <c r="L3656">
        <v>15</v>
      </c>
      <c r="M3656" s="7">
        <v>15.3</v>
      </c>
      <c r="N3656" t="s">
        <v>7158</v>
      </c>
      <c r="O3656" t="s">
        <v>7160</v>
      </c>
      <c r="P3656" t="s">
        <v>7168</v>
      </c>
      <c r="Q3656" s="9">
        <v>4.9000000000000004</v>
      </c>
      <c r="R3656" t="s">
        <v>7172</v>
      </c>
      <c r="S3656" t="s">
        <v>7176</v>
      </c>
      <c r="T3656">
        <v>37</v>
      </c>
      <c r="U3656" t="str">
        <f>TEXT(CoffeeData[[#This Row],[Date]],"mmm")</f>
        <v>Jun</v>
      </c>
      <c r="V3656" t="str">
        <f>TEXT(CoffeeData[[#This Row],[Date]],"dddd")</f>
        <v>Saturday</v>
      </c>
    </row>
    <row r="3657" spans="1:22" x14ac:dyDescent="0.3">
      <c r="A3657" t="s">
        <v>3675</v>
      </c>
      <c r="B3657" s="3" t="s">
        <v>5367</v>
      </c>
      <c r="C3657" t="s">
        <v>5391</v>
      </c>
      <c r="D3657" s="5" t="s">
        <v>5942</v>
      </c>
      <c r="E3657" t="s">
        <v>6268</v>
      </c>
      <c r="F3657" t="s">
        <v>7129</v>
      </c>
      <c r="G3657" t="s">
        <v>7138</v>
      </c>
      <c r="H3657" t="s">
        <v>7152</v>
      </c>
      <c r="I3657" t="s">
        <v>7154</v>
      </c>
      <c r="J3657" s="11">
        <v>4</v>
      </c>
      <c r="K3657" s="9">
        <v>5.5</v>
      </c>
      <c r="L3657">
        <v>0</v>
      </c>
      <c r="M3657" s="7">
        <v>22</v>
      </c>
      <c r="N3657" t="s">
        <v>7156</v>
      </c>
      <c r="O3657" t="s">
        <v>7162</v>
      </c>
      <c r="P3657" t="s">
        <v>7169</v>
      </c>
      <c r="Q3657" s="9">
        <v>4</v>
      </c>
      <c r="R3657" t="s">
        <v>7172</v>
      </c>
      <c r="S3657" t="s">
        <v>7176</v>
      </c>
      <c r="T3657">
        <v>34</v>
      </c>
      <c r="U3657" t="str">
        <f>TEXT(CoffeeData[[#This Row],[Date]],"mmm")</f>
        <v>Sep</v>
      </c>
      <c r="V3657" t="str">
        <f>TEXT(CoffeeData[[#This Row],[Date]],"dddd")</f>
        <v>Friday</v>
      </c>
    </row>
    <row r="3658" spans="1:22" x14ac:dyDescent="0.3">
      <c r="A3658" t="s">
        <v>3676</v>
      </c>
      <c r="B3658" s="3" t="s">
        <v>5261</v>
      </c>
      <c r="C3658" t="s">
        <v>5386</v>
      </c>
      <c r="D3658" s="5" t="s">
        <v>6166</v>
      </c>
      <c r="E3658" t="s">
        <v>6625</v>
      </c>
      <c r="F3658" t="s">
        <v>7131</v>
      </c>
      <c r="G3658" t="s">
        <v>7137</v>
      </c>
      <c r="H3658" t="s">
        <v>7150</v>
      </c>
      <c r="I3658" t="s">
        <v>7154</v>
      </c>
      <c r="J3658" s="11">
        <v>3</v>
      </c>
      <c r="K3658" s="9">
        <v>3</v>
      </c>
      <c r="L3658">
        <v>0</v>
      </c>
      <c r="M3658" s="7">
        <v>9</v>
      </c>
      <c r="N3658" t="s">
        <v>7156</v>
      </c>
      <c r="O3658" t="s">
        <v>7159</v>
      </c>
      <c r="P3658" t="s">
        <v>7167</v>
      </c>
      <c r="Q3658" s="9">
        <v>3.6</v>
      </c>
      <c r="R3658" t="s">
        <v>7172</v>
      </c>
      <c r="S3658" t="s">
        <v>7176</v>
      </c>
      <c r="T3658">
        <v>34</v>
      </c>
      <c r="U3658" t="str">
        <f>TEXT(CoffeeData[[#This Row],[Date]],"mmm")</f>
        <v>Mar</v>
      </c>
      <c r="V3658" t="str">
        <f>TEXT(CoffeeData[[#This Row],[Date]],"dddd")</f>
        <v>Sunday</v>
      </c>
    </row>
    <row r="3659" spans="1:22" x14ac:dyDescent="0.3">
      <c r="A3659" t="s">
        <v>3677</v>
      </c>
      <c r="B3659" s="3" t="s">
        <v>5168</v>
      </c>
      <c r="C3659" t="s">
        <v>5390</v>
      </c>
      <c r="D3659" s="5" t="s">
        <v>5940</v>
      </c>
      <c r="E3659" t="s">
        <v>6260</v>
      </c>
      <c r="F3659" t="s">
        <v>7131</v>
      </c>
      <c r="G3659" t="s">
        <v>7140</v>
      </c>
      <c r="H3659" t="s">
        <v>7150</v>
      </c>
      <c r="I3659" t="s">
        <v>7153</v>
      </c>
      <c r="J3659" s="11">
        <v>4</v>
      </c>
      <c r="K3659" s="9">
        <v>2</v>
      </c>
      <c r="L3659">
        <v>15</v>
      </c>
      <c r="M3659" s="7">
        <v>6.8</v>
      </c>
      <c r="N3659" t="s">
        <v>7157</v>
      </c>
      <c r="O3659" t="s">
        <v>7160</v>
      </c>
      <c r="P3659" t="s">
        <v>7170</v>
      </c>
      <c r="Q3659" s="9">
        <v>3.5</v>
      </c>
      <c r="R3659" t="s">
        <v>7173</v>
      </c>
      <c r="S3659" t="s">
        <v>7174</v>
      </c>
      <c r="T3659">
        <v>42</v>
      </c>
      <c r="U3659" t="str">
        <f>TEXT(CoffeeData[[#This Row],[Date]],"mmm")</f>
        <v>May</v>
      </c>
      <c r="V3659" t="str">
        <f>TEXT(CoffeeData[[#This Row],[Date]],"dddd")</f>
        <v>Monday</v>
      </c>
    </row>
    <row r="3660" spans="1:22" x14ac:dyDescent="0.3">
      <c r="A3660" t="s">
        <v>3678</v>
      </c>
      <c r="B3660" s="3" t="s">
        <v>5085</v>
      </c>
      <c r="C3660" t="s">
        <v>5390</v>
      </c>
      <c r="D3660" s="5" t="s">
        <v>6006</v>
      </c>
      <c r="E3660" t="s">
        <v>6641</v>
      </c>
      <c r="F3660" t="s">
        <v>7129</v>
      </c>
      <c r="G3660" t="s">
        <v>7145</v>
      </c>
      <c r="H3660" t="s">
        <v>7148</v>
      </c>
      <c r="I3660" t="s">
        <v>7155</v>
      </c>
      <c r="J3660" s="11">
        <v>3</v>
      </c>
      <c r="K3660" s="9">
        <v>2</v>
      </c>
      <c r="L3660">
        <v>5</v>
      </c>
      <c r="M3660" s="7">
        <v>5.7</v>
      </c>
      <c r="N3660" t="s">
        <v>7156</v>
      </c>
      <c r="O3660" t="s">
        <v>7160</v>
      </c>
      <c r="P3660" t="s">
        <v>7165</v>
      </c>
      <c r="Q3660" s="9">
        <v>4.8</v>
      </c>
      <c r="R3660" t="s">
        <v>7171</v>
      </c>
      <c r="S3660" t="s">
        <v>7175</v>
      </c>
      <c r="T3660">
        <v>44</v>
      </c>
      <c r="U3660" t="str">
        <f>TEXT(CoffeeData[[#This Row],[Date]],"mmm")</f>
        <v>Jul</v>
      </c>
      <c r="V3660" t="str">
        <f>TEXT(CoffeeData[[#This Row],[Date]],"dddd")</f>
        <v>Monday</v>
      </c>
    </row>
    <row r="3661" spans="1:22" x14ac:dyDescent="0.3">
      <c r="A3661" t="s">
        <v>3679</v>
      </c>
      <c r="B3661" s="3" t="s">
        <v>5200</v>
      </c>
      <c r="C3661" t="s">
        <v>5386</v>
      </c>
      <c r="D3661" s="5" t="s">
        <v>5544</v>
      </c>
      <c r="E3661" t="s">
        <v>6917</v>
      </c>
      <c r="F3661" t="s">
        <v>7131</v>
      </c>
      <c r="G3661" t="s">
        <v>7132</v>
      </c>
      <c r="H3661" t="s">
        <v>7148</v>
      </c>
      <c r="I3661" t="s">
        <v>7153</v>
      </c>
      <c r="J3661" s="11">
        <v>4</v>
      </c>
      <c r="K3661" s="9">
        <v>2.5</v>
      </c>
      <c r="L3661">
        <v>5</v>
      </c>
      <c r="M3661" s="7">
        <v>9.5</v>
      </c>
      <c r="N3661" t="s">
        <v>7158</v>
      </c>
      <c r="O3661" t="s">
        <v>7163</v>
      </c>
      <c r="P3661" t="s">
        <v>7168</v>
      </c>
      <c r="Q3661" s="9">
        <v>5</v>
      </c>
      <c r="R3661" t="s">
        <v>7172</v>
      </c>
      <c r="S3661" t="s">
        <v>7174</v>
      </c>
      <c r="T3661">
        <v>38</v>
      </c>
      <c r="U3661" t="str">
        <f>TEXT(CoffeeData[[#This Row],[Date]],"mmm")</f>
        <v>May</v>
      </c>
      <c r="V3661" t="str">
        <f>TEXT(CoffeeData[[#This Row],[Date]],"dddd")</f>
        <v>Sunday</v>
      </c>
    </row>
    <row r="3662" spans="1:22" x14ac:dyDescent="0.3">
      <c r="A3662" t="s">
        <v>3680</v>
      </c>
      <c r="B3662" s="3" t="s">
        <v>5239</v>
      </c>
      <c r="C3662" t="s">
        <v>5387</v>
      </c>
      <c r="D3662" s="5" t="s">
        <v>5454</v>
      </c>
      <c r="E3662" t="s">
        <v>6345</v>
      </c>
      <c r="F3662" t="s">
        <v>7131</v>
      </c>
      <c r="G3662" t="s">
        <v>7141</v>
      </c>
      <c r="H3662" t="s">
        <v>7149</v>
      </c>
      <c r="I3662" t="s">
        <v>7154</v>
      </c>
      <c r="J3662" s="11">
        <v>1</v>
      </c>
      <c r="K3662" s="9">
        <v>3</v>
      </c>
      <c r="L3662">
        <v>10</v>
      </c>
      <c r="M3662" s="7">
        <v>2.7</v>
      </c>
      <c r="N3662" t="s">
        <v>7156</v>
      </c>
      <c r="O3662" t="s">
        <v>7162</v>
      </c>
      <c r="P3662" t="s">
        <v>7165</v>
      </c>
      <c r="Q3662" s="9">
        <v>3.9</v>
      </c>
      <c r="R3662" t="s">
        <v>7173</v>
      </c>
      <c r="S3662" t="s">
        <v>7175</v>
      </c>
      <c r="T3662">
        <v>25</v>
      </c>
      <c r="U3662" t="str">
        <f>TEXT(CoffeeData[[#This Row],[Date]],"mmm")</f>
        <v>Sep</v>
      </c>
      <c r="V3662" t="str">
        <f>TEXT(CoffeeData[[#This Row],[Date]],"dddd")</f>
        <v>Tuesday</v>
      </c>
    </row>
    <row r="3663" spans="1:22" x14ac:dyDescent="0.3">
      <c r="A3663" t="s">
        <v>3681</v>
      </c>
      <c r="B3663" s="3" t="s">
        <v>5203</v>
      </c>
      <c r="C3663" t="s">
        <v>5385</v>
      </c>
      <c r="D3663" s="5" t="s">
        <v>5652</v>
      </c>
      <c r="E3663" t="s">
        <v>6733</v>
      </c>
      <c r="F3663" t="s">
        <v>7131</v>
      </c>
      <c r="G3663" t="s">
        <v>7134</v>
      </c>
      <c r="H3663" t="s">
        <v>7150</v>
      </c>
      <c r="I3663" t="s">
        <v>7155</v>
      </c>
      <c r="J3663" s="11">
        <v>2</v>
      </c>
      <c r="K3663" s="9">
        <v>2.5</v>
      </c>
      <c r="L3663">
        <v>15</v>
      </c>
      <c r="M3663" s="7">
        <v>4.25</v>
      </c>
      <c r="N3663" t="s">
        <v>7158</v>
      </c>
      <c r="O3663" t="s">
        <v>7159</v>
      </c>
      <c r="P3663" t="s">
        <v>7169</v>
      </c>
      <c r="Q3663" s="9">
        <v>4.9000000000000004</v>
      </c>
      <c r="R3663" t="s">
        <v>7171</v>
      </c>
      <c r="S3663" t="s">
        <v>7176</v>
      </c>
      <c r="T3663">
        <v>37</v>
      </c>
      <c r="U3663" t="str">
        <f>TEXT(CoffeeData[[#This Row],[Date]],"mmm")</f>
        <v>Feb</v>
      </c>
      <c r="V3663" t="str">
        <f>TEXT(CoffeeData[[#This Row],[Date]],"dddd")</f>
        <v>Saturday</v>
      </c>
    </row>
    <row r="3664" spans="1:22" x14ac:dyDescent="0.3">
      <c r="A3664" t="s">
        <v>3682</v>
      </c>
      <c r="B3664" s="3" t="s">
        <v>5200</v>
      </c>
      <c r="C3664" t="s">
        <v>5386</v>
      </c>
      <c r="D3664" s="5" t="s">
        <v>5417</v>
      </c>
      <c r="E3664" t="s">
        <v>6291</v>
      </c>
      <c r="F3664" t="s">
        <v>7131</v>
      </c>
      <c r="G3664" t="s">
        <v>7146</v>
      </c>
      <c r="H3664" t="s">
        <v>7151</v>
      </c>
      <c r="I3664" t="s">
        <v>7153</v>
      </c>
      <c r="J3664" s="11">
        <v>4</v>
      </c>
      <c r="K3664" s="9">
        <v>3.8</v>
      </c>
      <c r="L3664">
        <v>15</v>
      </c>
      <c r="M3664" s="7">
        <v>12.92</v>
      </c>
      <c r="N3664" t="s">
        <v>7157</v>
      </c>
      <c r="O3664" t="s">
        <v>7162</v>
      </c>
      <c r="P3664" t="s">
        <v>7165</v>
      </c>
      <c r="Q3664" s="9">
        <v>4.5</v>
      </c>
      <c r="R3664" t="s">
        <v>7173</v>
      </c>
      <c r="S3664" t="s">
        <v>7176</v>
      </c>
      <c r="T3664">
        <v>27</v>
      </c>
      <c r="U3664" t="str">
        <f>TEXT(CoffeeData[[#This Row],[Date]],"mmm")</f>
        <v>May</v>
      </c>
      <c r="V3664" t="str">
        <f>TEXT(CoffeeData[[#This Row],[Date]],"dddd")</f>
        <v>Sunday</v>
      </c>
    </row>
    <row r="3665" spans="1:22" x14ac:dyDescent="0.3">
      <c r="A3665" t="s">
        <v>3683</v>
      </c>
      <c r="B3665" s="3" t="s">
        <v>5317</v>
      </c>
      <c r="C3665" t="s">
        <v>5389</v>
      </c>
      <c r="D3665" s="5" t="s">
        <v>5393</v>
      </c>
      <c r="E3665" t="s">
        <v>6776</v>
      </c>
      <c r="F3665" t="s">
        <v>7131</v>
      </c>
      <c r="G3665" t="s">
        <v>7137</v>
      </c>
      <c r="H3665" t="s">
        <v>7150</v>
      </c>
      <c r="I3665" t="s">
        <v>7153</v>
      </c>
      <c r="J3665" s="11">
        <v>4</v>
      </c>
      <c r="K3665" s="9">
        <v>3</v>
      </c>
      <c r="L3665">
        <v>0</v>
      </c>
      <c r="M3665" s="7">
        <v>12</v>
      </c>
      <c r="N3665" t="s">
        <v>7157</v>
      </c>
      <c r="O3665" t="s">
        <v>7163</v>
      </c>
      <c r="P3665" t="s">
        <v>7164</v>
      </c>
      <c r="Q3665" s="9">
        <v>3.3</v>
      </c>
      <c r="R3665" t="s">
        <v>7171</v>
      </c>
      <c r="S3665" t="s">
        <v>7174</v>
      </c>
      <c r="T3665">
        <v>44</v>
      </c>
      <c r="U3665" t="str">
        <f>TEXT(CoffeeData[[#This Row],[Date]],"mmm")</f>
        <v>Jul</v>
      </c>
      <c r="V3665" t="str">
        <f>TEXT(CoffeeData[[#This Row],[Date]],"dddd")</f>
        <v>Thursday</v>
      </c>
    </row>
    <row r="3666" spans="1:22" x14ac:dyDescent="0.3">
      <c r="A3666" t="s">
        <v>3684</v>
      </c>
      <c r="B3666" s="3" t="s">
        <v>5183</v>
      </c>
      <c r="C3666" t="s">
        <v>5385</v>
      </c>
      <c r="D3666" s="5" t="s">
        <v>5705</v>
      </c>
      <c r="E3666" t="s">
        <v>6414</v>
      </c>
      <c r="F3666" t="s">
        <v>7131</v>
      </c>
      <c r="G3666" t="s">
        <v>7133</v>
      </c>
      <c r="H3666" t="s">
        <v>7149</v>
      </c>
      <c r="I3666" t="s">
        <v>7155</v>
      </c>
      <c r="J3666" s="11">
        <v>3</v>
      </c>
      <c r="K3666" s="9">
        <v>2.5</v>
      </c>
      <c r="L3666">
        <v>15</v>
      </c>
      <c r="M3666" s="7">
        <v>6.38</v>
      </c>
      <c r="N3666" t="s">
        <v>7158</v>
      </c>
      <c r="O3666" t="s">
        <v>7160</v>
      </c>
      <c r="P3666" t="s">
        <v>7169</v>
      </c>
      <c r="Q3666" s="9">
        <v>4.0999999999999996</v>
      </c>
      <c r="R3666" t="s">
        <v>7171</v>
      </c>
      <c r="S3666" t="s">
        <v>7174</v>
      </c>
      <c r="T3666">
        <v>32</v>
      </c>
      <c r="U3666" t="str">
        <f>TEXT(CoffeeData[[#This Row],[Date]],"mmm")</f>
        <v>Sep</v>
      </c>
      <c r="V3666" t="str">
        <f>TEXT(CoffeeData[[#This Row],[Date]],"dddd")</f>
        <v>Saturday</v>
      </c>
    </row>
    <row r="3667" spans="1:22" x14ac:dyDescent="0.3">
      <c r="A3667" t="s">
        <v>3685</v>
      </c>
      <c r="B3667" s="3" t="s">
        <v>5236</v>
      </c>
      <c r="C3667" t="s">
        <v>5385</v>
      </c>
      <c r="D3667" s="5" t="s">
        <v>5975</v>
      </c>
      <c r="E3667" t="s">
        <v>6426</v>
      </c>
      <c r="F3667" t="s">
        <v>7129</v>
      </c>
      <c r="G3667" t="s">
        <v>7137</v>
      </c>
      <c r="H3667" t="s">
        <v>7150</v>
      </c>
      <c r="I3667" t="s">
        <v>7154</v>
      </c>
      <c r="J3667" s="11">
        <v>3</v>
      </c>
      <c r="K3667" s="9">
        <v>3</v>
      </c>
      <c r="L3667">
        <v>10</v>
      </c>
      <c r="M3667" s="7">
        <v>8.1</v>
      </c>
      <c r="N3667" t="s">
        <v>7158</v>
      </c>
      <c r="O3667" t="s">
        <v>7163</v>
      </c>
      <c r="P3667" t="s">
        <v>7164</v>
      </c>
      <c r="Q3667" s="9">
        <v>3.2</v>
      </c>
      <c r="R3667" t="s">
        <v>7171</v>
      </c>
      <c r="S3667" t="s">
        <v>7175</v>
      </c>
      <c r="T3667">
        <v>26</v>
      </c>
      <c r="U3667" t="str">
        <f>TEXT(CoffeeData[[#This Row],[Date]],"mmm")</f>
        <v>Jul</v>
      </c>
      <c r="V3667" t="str">
        <f>TEXT(CoffeeData[[#This Row],[Date]],"dddd")</f>
        <v>Saturday</v>
      </c>
    </row>
    <row r="3668" spans="1:22" x14ac:dyDescent="0.3">
      <c r="A3668" t="s">
        <v>3686</v>
      </c>
      <c r="B3668" s="3" t="s">
        <v>5363</v>
      </c>
      <c r="C3668" t="s">
        <v>5389</v>
      </c>
      <c r="D3668" s="5" t="s">
        <v>6111</v>
      </c>
      <c r="E3668" t="s">
        <v>6372</v>
      </c>
      <c r="F3668" t="s">
        <v>7130</v>
      </c>
      <c r="G3668" t="s">
        <v>7135</v>
      </c>
      <c r="H3668" t="s">
        <v>7149</v>
      </c>
      <c r="I3668" t="s">
        <v>7154</v>
      </c>
      <c r="J3668" s="11">
        <v>2</v>
      </c>
      <c r="K3668" s="9">
        <v>4</v>
      </c>
      <c r="L3668">
        <v>5</v>
      </c>
      <c r="M3668" s="7">
        <v>7.6</v>
      </c>
      <c r="N3668" t="s">
        <v>7158</v>
      </c>
      <c r="O3668" t="s">
        <v>7163</v>
      </c>
      <c r="P3668" t="s">
        <v>7168</v>
      </c>
      <c r="Q3668" s="9">
        <v>4.0999999999999996</v>
      </c>
      <c r="R3668" t="s">
        <v>7172</v>
      </c>
      <c r="S3668" t="s">
        <v>7176</v>
      </c>
      <c r="T3668">
        <v>30</v>
      </c>
      <c r="U3668" t="str">
        <f>TEXT(CoffeeData[[#This Row],[Date]],"mmm")</f>
        <v>Oct</v>
      </c>
      <c r="V3668" t="str">
        <f>TEXT(CoffeeData[[#This Row],[Date]],"dddd")</f>
        <v>Thursday</v>
      </c>
    </row>
    <row r="3669" spans="1:22" x14ac:dyDescent="0.3">
      <c r="A3669" t="s">
        <v>3687</v>
      </c>
      <c r="B3669" s="3" t="s">
        <v>5322</v>
      </c>
      <c r="C3669" t="s">
        <v>5388</v>
      </c>
      <c r="D3669" s="5" t="s">
        <v>5944</v>
      </c>
      <c r="E3669" t="s">
        <v>6649</v>
      </c>
      <c r="F3669" t="s">
        <v>7130</v>
      </c>
      <c r="G3669" t="s">
        <v>7142</v>
      </c>
      <c r="H3669" t="s">
        <v>7152</v>
      </c>
      <c r="I3669" t="s">
        <v>7153</v>
      </c>
      <c r="J3669" s="11">
        <v>3</v>
      </c>
      <c r="K3669" s="9">
        <v>4.5</v>
      </c>
      <c r="L3669">
        <v>10</v>
      </c>
      <c r="M3669" s="7">
        <v>12.15</v>
      </c>
      <c r="N3669" t="s">
        <v>7156</v>
      </c>
      <c r="O3669" t="s">
        <v>7162</v>
      </c>
      <c r="P3669" t="s">
        <v>7170</v>
      </c>
      <c r="Q3669" s="9">
        <v>4</v>
      </c>
      <c r="R3669" t="s">
        <v>7173</v>
      </c>
      <c r="S3669" t="s">
        <v>7175</v>
      </c>
      <c r="T3669">
        <v>26</v>
      </c>
      <c r="U3669" t="str">
        <f>TEXT(CoffeeData[[#This Row],[Date]],"mmm")</f>
        <v>Jan</v>
      </c>
      <c r="V3669" t="str">
        <f>TEXT(CoffeeData[[#This Row],[Date]],"dddd")</f>
        <v>Wednesday</v>
      </c>
    </row>
    <row r="3670" spans="1:22" x14ac:dyDescent="0.3">
      <c r="A3670" t="s">
        <v>3688</v>
      </c>
      <c r="B3670" s="3" t="s">
        <v>5256</v>
      </c>
      <c r="C3670" t="s">
        <v>5385</v>
      </c>
      <c r="D3670" s="5" t="s">
        <v>6083</v>
      </c>
      <c r="E3670" t="s">
        <v>7048</v>
      </c>
      <c r="F3670" t="s">
        <v>7131</v>
      </c>
      <c r="G3670" t="s">
        <v>7140</v>
      </c>
      <c r="H3670" t="s">
        <v>7150</v>
      </c>
      <c r="I3670" t="s">
        <v>7153</v>
      </c>
      <c r="J3670" s="11">
        <v>2</v>
      </c>
      <c r="K3670" s="9">
        <v>2</v>
      </c>
      <c r="L3670">
        <v>0</v>
      </c>
      <c r="M3670" s="7">
        <v>4</v>
      </c>
      <c r="N3670" t="s">
        <v>7158</v>
      </c>
      <c r="O3670" t="s">
        <v>7160</v>
      </c>
      <c r="P3670" t="s">
        <v>7166</v>
      </c>
      <c r="Q3670" s="9">
        <v>3</v>
      </c>
      <c r="R3670" t="s">
        <v>7171</v>
      </c>
      <c r="S3670" t="s">
        <v>7174</v>
      </c>
      <c r="T3670">
        <v>45</v>
      </c>
      <c r="U3670" t="str">
        <f>TEXT(CoffeeData[[#This Row],[Date]],"mmm")</f>
        <v>Jan</v>
      </c>
      <c r="V3670" t="str">
        <f>TEXT(CoffeeData[[#This Row],[Date]],"dddd")</f>
        <v>Saturday</v>
      </c>
    </row>
    <row r="3671" spans="1:22" x14ac:dyDescent="0.3">
      <c r="A3671" t="s">
        <v>3689</v>
      </c>
      <c r="B3671" s="3" t="s">
        <v>5144</v>
      </c>
      <c r="C3671" t="s">
        <v>5388</v>
      </c>
      <c r="D3671" s="5" t="s">
        <v>6190</v>
      </c>
      <c r="E3671" t="s">
        <v>6959</v>
      </c>
      <c r="F3671" t="s">
        <v>7131</v>
      </c>
      <c r="G3671" t="s">
        <v>7132</v>
      </c>
      <c r="H3671" t="s">
        <v>7148</v>
      </c>
      <c r="I3671" t="s">
        <v>7155</v>
      </c>
      <c r="J3671" s="11">
        <v>2</v>
      </c>
      <c r="K3671" s="9">
        <v>2.5</v>
      </c>
      <c r="L3671">
        <v>15</v>
      </c>
      <c r="M3671" s="7">
        <v>4.25</v>
      </c>
      <c r="N3671" t="s">
        <v>7156</v>
      </c>
      <c r="O3671" t="s">
        <v>7161</v>
      </c>
      <c r="P3671" t="s">
        <v>7165</v>
      </c>
      <c r="Q3671" s="9">
        <v>4.3</v>
      </c>
      <c r="R3671" t="s">
        <v>7172</v>
      </c>
      <c r="S3671" t="s">
        <v>7175</v>
      </c>
      <c r="T3671">
        <v>43</v>
      </c>
      <c r="U3671" t="str">
        <f>TEXT(CoffeeData[[#This Row],[Date]],"mmm")</f>
        <v>Aug</v>
      </c>
      <c r="V3671" t="str">
        <f>TEXT(CoffeeData[[#This Row],[Date]],"dddd")</f>
        <v>Wednesday</v>
      </c>
    </row>
    <row r="3672" spans="1:22" x14ac:dyDescent="0.3">
      <c r="A3672" t="s">
        <v>3690</v>
      </c>
      <c r="B3672" s="3" t="s">
        <v>5055</v>
      </c>
      <c r="C3672" t="s">
        <v>5389</v>
      </c>
      <c r="D3672" s="5" t="s">
        <v>5452</v>
      </c>
      <c r="E3672" t="s">
        <v>7029</v>
      </c>
      <c r="F3672" t="s">
        <v>7131</v>
      </c>
      <c r="G3672" t="s">
        <v>7137</v>
      </c>
      <c r="H3672" t="s">
        <v>7150</v>
      </c>
      <c r="I3672" t="s">
        <v>7155</v>
      </c>
      <c r="J3672" s="11">
        <v>2</v>
      </c>
      <c r="K3672" s="9">
        <v>3</v>
      </c>
      <c r="L3672">
        <v>15</v>
      </c>
      <c r="M3672" s="7">
        <v>5.0999999999999996</v>
      </c>
      <c r="N3672" t="s">
        <v>7156</v>
      </c>
      <c r="O3672" t="s">
        <v>7163</v>
      </c>
      <c r="P3672" t="s">
        <v>7170</v>
      </c>
      <c r="Q3672" s="9">
        <v>3</v>
      </c>
      <c r="R3672" t="s">
        <v>7173</v>
      </c>
      <c r="S3672" t="s">
        <v>7175</v>
      </c>
      <c r="T3672">
        <v>35</v>
      </c>
      <c r="U3672" t="str">
        <f>TEXT(CoffeeData[[#This Row],[Date]],"mmm")</f>
        <v>Apr</v>
      </c>
      <c r="V3672" t="str">
        <f>TEXT(CoffeeData[[#This Row],[Date]],"dddd")</f>
        <v>Thursday</v>
      </c>
    </row>
    <row r="3673" spans="1:22" x14ac:dyDescent="0.3">
      <c r="A3673" t="s">
        <v>3691</v>
      </c>
      <c r="B3673" s="3" t="s">
        <v>5357</v>
      </c>
      <c r="C3673" t="s">
        <v>5385</v>
      </c>
      <c r="D3673" s="5" t="s">
        <v>5741</v>
      </c>
      <c r="E3673" t="s">
        <v>6233</v>
      </c>
      <c r="F3673" t="s">
        <v>7129</v>
      </c>
      <c r="G3673" t="s">
        <v>7135</v>
      </c>
      <c r="H3673" t="s">
        <v>7149</v>
      </c>
      <c r="I3673" t="s">
        <v>7154</v>
      </c>
      <c r="J3673" s="11">
        <v>4</v>
      </c>
      <c r="K3673" s="9">
        <v>4</v>
      </c>
      <c r="L3673">
        <v>5</v>
      </c>
      <c r="M3673" s="7">
        <v>15.2</v>
      </c>
      <c r="N3673" t="s">
        <v>7156</v>
      </c>
      <c r="O3673" t="s">
        <v>7160</v>
      </c>
      <c r="P3673" t="s">
        <v>7169</v>
      </c>
      <c r="Q3673" s="9">
        <v>3.1</v>
      </c>
      <c r="R3673" t="s">
        <v>7171</v>
      </c>
      <c r="S3673" t="s">
        <v>7175</v>
      </c>
      <c r="T3673">
        <v>25</v>
      </c>
      <c r="U3673" t="str">
        <f>TEXT(CoffeeData[[#This Row],[Date]],"mmm")</f>
        <v>Aug</v>
      </c>
      <c r="V3673" t="str">
        <f>TEXT(CoffeeData[[#This Row],[Date]],"dddd")</f>
        <v>Saturday</v>
      </c>
    </row>
    <row r="3674" spans="1:22" x14ac:dyDescent="0.3">
      <c r="A3674" t="s">
        <v>3692</v>
      </c>
      <c r="B3674" s="3" t="s">
        <v>5220</v>
      </c>
      <c r="C3674" t="s">
        <v>5391</v>
      </c>
      <c r="D3674" s="5" t="s">
        <v>5884</v>
      </c>
      <c r="E3674" t="s">
        <v>6588</v>
      </c>
      <c r="F3674" t="s">
        <v>7129</v>
      </c>
      <c r="G3674" t="s">
        <v>7139</v>
      </c>
      <c r="H3674" t="s">
        <v>7148</v>
      </c>
      <c r="I3674" t="s">
        <v>7154</v>
      </c>
      <c r="J3674" s="11">
        <v>1</v>
      </c>
      <c r="K3674" s="9">
        <v>3</v>
      </c>
      <c r="L3674">
        <v>15</v>
      </c>
      <c r="M3674" s="7">
        <v>2.5499999999999998</v>
      </c>
      <c r="N3674" t="s">
        <v>7157</v>
      </c>
      <c r="O3674" t="s">
        <v>7163</v>
      </c>
      <c r="P3674" t="s">
        <v>7167</v>
      </c>
      <c r="Q3674" s="9">
        <v>4.3</v>
      </c>
      <c r="R3674" t="s">
        <v>7171</v>
      </c>
      <c r="S3674" t="s">
        <v>7174</v>
      </c>
      <c r="T3674">
        <v>33</v>
      </c>
      <c r="U3674" t="str">
        <f>TEXT(CoffeeData[[#This Row],[Date]],"mmm")</f>
        <v>Apr</v>
      </c>
      <c r="V3674" t="str">
        <f>TEXT(CoffeeData[[#This Row],[Date]],"dddd")</f>
        <v>Friday</v>
      </c>
    </row>
    <row r="3675" spans="1:22" x14ac:dyDescent="0.3">
      <c r="A3675" t="s">
        <v>3693</v>
      </c>
      <c r="B3675" s="3" t="s">
        <v>5364</v>
      </c>
      <c r="C3675" t="s">
        <v>5388</v>
      </c>
      <c r="D3675" s="5" t="s">
        <v>5805</v>
      </c>
      <c r="E3675" t="s">
        <v>6509</v>
      </c>
      <c r="F3675" t="s">
        <v>7130</v>
      </c>
      <c r="G3675" t="s">
        <v>7147</v>
      </c>
      <c r="H3675" t="s">
        <v>7152</v>
      </c>
      <c r="I3675" t="s">
        <v>7155</v>
      </c>
      <c r="J3675" s="11">
        <v>3</v>
      </c>
      <c r="K3675" s="9">
        <v>5</v>
      </c>
      <c r="L3675">
        <v>0</v>
      </c>
      <c r="M3675" s="7">
        <v>15</v>
      </c>
      <c r="N3675" t="s">
        <v>7157</v>
      </c>
      <c r="O3675" t="s">
        <v>7161</v>
      </c>
      <c r="P3675" t="s">
        <v>7169</v>
      </c>
      <c r="Q3675" s="9">
        <v>3.4</v>
      </c>
      <c r="R3675" t="s">
        <v>7173</v>
      </c>
      <c r="S3675" t="s">
        <v>7175</v>
      </c>
      <c r="T3675">
        <v>38</v>
      </c>
      <c r="U3675" t="str">
        <f>TEXT(CoffeeData[[#This Row],[Date]],"mmm")</f>
        <v>Nov</v>
      </c>
      <c r="V3675" t="str">
        <f>TEXT(CoffeeData[[#This Row],[Date]],"dddd")</f>
        <v>Wednesday</v>
      </c>
    </row>
    <row r="3676" spans="1:22" x14ac:dyDescent="0.3">
      <c r="A3676" t="s">
        <v>3694</v>
      </c>
      <c r="B3676" s="3" t="s">
        <v>5188</v>
      </c>
      <c r="C3676" t="s">
        <v>5387</v>
      </c>
      <c r="D3676" s="5" t="s">
        <v>5851</v>
      </c>
      <c r="E3676" t="s">
        <v>6583</v>
      </c>
      <c r="F3676" t="s">
        <v>7129</v>
      </c>
      <c r="G3676" t="s">
        <v>7138</v>
      </c>
      <c r="H3676" t="s">
        <v>7152</v>
      </c>
      <c r="I3676" t="s">
        <v>7155</v>
      </c>
      <c r="J3676" s="11">
        <v>3</v>
      </c>
      <c r="K3676" s="9">
        <v>5.5</v>
      </c>
      <c r="L3676">
        <v>0</v>
      </c>
      <c r="M3676" s="7">
        <v>16.5</v>
      </c>
      <c r="N3676" t="s">
        <v>7157</v>
      </c>
      <c r="O3676" t="s">
        <v>7159</v>
      </c>
      <c r="P3676" t="s">
        <v>7169</v>
      </c>
      <c r="Q3676" s="9">
        <v>4.9000000000000004</v>
      </c>
      <c r="R3676" t="s">
        <v>7173</v>
      </c>
      <c r="S3676" t="s">
        <v>7176</v>
      </c>
      <c r="T3676">
        <v>41</v>
      </c>
      <c r="U3676" t="str">
        <f>TEXT(CoffeeData[[#This Row],[Date]],"mmm")</f>
        <v>Aug</v>
      </c>
      <c r="V3676" t="str">
        <f>TEXT(CoffeeData[[#This Row],[Date]],"dddd")</f>
        <v>Tuesday</v>
      </c>
    </row>
    <row r="3677" spans="1:22" x14ac:dyDescent="0.3">
      <c r="A3677" t="s">
        <v>3695</v>
      </c>
      <c r="B3677" s="3" t="s">
        <v>5061</v>
      </c>
      <c r="C3677" t="s">
        <v>5390</v>
      </c>
      <c r="D3677" s="5" t="s">
        <v>6181</v>
      </c>
      <c r="E3677" t="s">
        <v>6395</v>
      </c>
      <c r="F3677" t="s">
        <v>7129</v>
      </c>
      <c r="G3677" t="s">
        <v>7134</v>
      </c>
      <c r="H3677" t="s">
        <v>7150</v>
      </c>
      <c r="I3677" t="s">
        <v>7153</v>
      </c>
      <c r="J3677" s="11">
        <v>3</v>
      </c>
      <c r="K3677" s="9">
        <v>2.5</v>
      </c>
      <c r="L3677">
        <v>10</v>
      </c>
      <c r="M3677" s="7">
        <v>6.75</v>
      </c>
      <c r="N3677" t="s">
        <v>7156</v>
      </c>
      <c r="O3677" t="s">
        <v>7163</v>
      </c>
      <c r="P3677" t="s">
        <v>7170</v>
      </c>
      <c r="Q3677" s="9">
        <v>3.7</v>
      </c>
      <c r="R3677" t="s">
        <v>7173</v>
      </c>
      <c r="S3677" t="s">
        <v>7175</v>
      </c>
      <c r="T3677">
        <v>42</v>
      </c>
      <c r="U3677" t="str">
        <f>TEXT(CoffeeData[[#This Row],[Date]],"mmm")</f>
        <v>Nov</v>
      </c>
      <c r="V3677" t="str">
        <f>TEXT(CoffeeData[[#This Row],[Date]],"dddd")</f>
        <v>Monday</v>
      </c>
    </row>
    <row r="3678" spans="1:22" x14ac:dyDescent="0.3">
      <c r="A3678" t="s">
        <v>3696</v>
      </c>
      <c r="B3678" s="3" t="s">
        <v>5233</v>
      </c>
      <c r="C3678" t="s">
        <v>5386</v>
      </c>
      <c r="D3678" s="5" t="s">
        <v>6084</v>
      </c>
      <c r="E3678" t="s">
        <v>6432</v>
      </c>
      <c r="F3678" t="s">
        <v>7131</v>
      </c>
      <c r="G3678" t="s">
        <v>7133</v>
      </c>
      <c r="H3678" t="s">
        <v>7149</v>
      </c>
      <c r="I3678" t="s">
        <v>7154</v>
      </c>
      <c r="J3678" s="11">
        <v>4</v>
      </c>
      <c r="K3678" s="9">
        <v>2.5</v>
      </c>
      <c r="L3678">
        <v>0</v>
      </c>
      <c r="M3678" s="7">
        <v>10</v>
      </c>
      <c r="N3678" t="s">
        <v>7157</v>
      </c>
      <c r="O3678" t="s">
        <v>7159</v>
      </c>
      <c r="P3678" t="s">
        <v>7169</v>
      </c>
      <c r="Q3678" s="9">
        <v>3.6</v>
      </c>
      <c r="R3678" t="s">
        <v>7173</v>
      </c>
      <c r="S3678" t="s">
        <v>7175</v>
      </c>
      <c r="T3678">
        <v>27</v>
      </c>
      <c r="U3678" t="str">
        <f>TEXT(CoffeeData[[#This Row],[Date]],"mmm")</f>
        <v>Dec</v>
      </c>
      <c r="V3678" t="str">
        <f>TEXT(CoffeeData[[#This Row],[Date]],"dddd")</f>
        <v>Sunday</v>
      </c>
    </row>
    <row r="3679" spans="1:22" x14ac:dyDescent="0.3">
      <c r="A3679" t="s">
        <v>3697</v>
      </c>
      <c r="B3679" s="3" t="s">
        <v>5200</v>
      </c>
      <c r="C3679" t="s">
        <v>5386</v>
      </c>
      <c r="D3679" s="5" t="s">
        <v>5737</v>
      </c>
      <c r="E3679" t="s">
        <v>6989</v>
      </c>
      <c r="F3679" t="s">
        <v>7131</v>
      </c>
      <c r="G3679" t="s">
        <v>7132</v>
      </c>
      <c r="H3679" t="s">
        <v>7148</v>
      </c>
      <c r="I3679" t="s">
        <v>7155</v>
      </c>
      <c r="J3679" s="11">
        <v>1</v>
      </c>
      <c r="K3679" s="9">
        <v>2.5</v>
      </c>
      <c r="L3679">
        <v>10</v>
      </c>
      <c r="M3679" s="7">
        <v>2.25</v>
      </c>
      <c r="N3679" t="s">
        <v>7156</v>
      </c>
      <c r="O3679" t="s">
        <v>7159</v>
      </c>
      <c r="P3679" t="s">
        <v>7164</v>
      </c>
      <c r="Q3679" s="9">
        <v>4.7</v>
      </c>
      <c r="R3679" t="s">
        <v>7171</v>
      </c>
      <c r="S3679" t="s">
        <v>7174</v>
      </c>
      <c r="T3679">
        <v>42</v>
      </c>
      <c r="U3679" t="str">
        <f>TEXT(CoffeeData[[#This Row],[Date]],"mmm")</f>
        <v>May</v>
      </c>
      <c r="V3679" t="str">
        <f>TEXT(CoffeeData[[#This Row],[Date]],"dddd")</f>
        <v>Sunday</v>
      </c>
    </row>
    <row r="3680" spans="1:22" x14ac:dyDescent="0.3">
      <c r="A3680" t="s">
        <v>3698</v>
      </c>
      <c r="B3680" s="3" t="s">
        <v>5059</v>
      </c>
      <c r="C3680" t="s">
        <v>5390</v>
      </c>
      <c r="D3680" s="5" t="s">
        <v>5834</v>
      </c>
      <c r="E3680" t="s">
        <v>7110</v>
      </c>
      <c r="F3680" t="s">
        <v>7130</v>
      </c>
      <c r="G3680" t="s">
        <v>7144</v>
      </c>
      <c r="H3680" t="s">
        <v>7149</v>
      </c>
      <c r="I3680" t="s">
        <v>7154</v>
      </c>
      <c r="J3680" s="11">
        <v>3</v>
      </c>
      <c r="K3680" s="9">
        <v>3.5</v>
      </c>
      <c r="L3680">
        <v>10</v>
      </c>
      <c r="M3680" s="7">
        <v>9.4499999999999993</v>
      </c>
      <c r="N3680" t="s">
        <v>7158</v>
      </c>
      <c r="O3680" t="s">
        <v>7160</v>
      </c>
      <c r="P3680" t="s">
        <v>7165</v>
      </c>
      <c r="Q3680" s="9">
        <v>3.2</v>
      </c>
      <c r="R3680" t="s">
        <v>7172</v>
      </c>
      <c r="S3680" t="s">
        <v>7175</v>
      </c>
      <c r="T3680">
        <v>25</v>
      </c>
      <c r="U3680" t="str">
        <f>TEXT(CoffeeData[[#This Row],[Date]],"mmm")</f>
        <v>Mar</v>
      </c>
      <c r="V3680" t="str">
        <f>TEXT(CoffeeData[[#This Row],[Date]],"dddd")</f>
        <v>Monday</v>
      </c>
    </row>
    <row r="3681" spans="1:22" x14ac:dyDescent="0.3">
      <c r="A3681" t="s">
        <v>3699</v>
      </c>
      <c r="B3681" s="3" t="s">
        <v>5039</v>
      </c>
      <c r="C3681" t="s">
        <v>5388</v>
      </c>
      <c r="D3681" s="5" t="s">
        <v>5637</v>
      </c>
      <c r="E3681" t="s">
        <v>6355</v>
      </c>
      <c r="F3681" t="s">
        <v>7129</v>
      </c>
      <c r="G3681" t="s">
        <v>7138</v>
      </c>
      <c r="H3681" t="s">
        <v>7152</v>
      </c>
      <c r="I3681" t="s">
        <v>7153</v>
      </c>
      <c r="J3681" s="11">
        <v>1</v>
      </c>
      <c r="K3681" s="9">
        <v>5.5</v>
      </c>
      <c r="L3681">
        <v>10</v>
      </c>
      <c r="M3681" s="7">
        <v>4.95</v>
      </c>
      <c r="N3681" t="s">
        <v>7156</v>
      </c>
      <c r="O3681" t="s">
        <v>7163</v>
      </c>
      <c r="P3681" t="s">
        <v>7165</v>
      </c>
      <c r="Q3681" s="9">
        <v>4.3</v>
      </c>
      <c r="R3681" t="s">
        <v>7172</v>
      </c>
      <c r="S3681" t="s">
        <v>7175</v>
      </c>
      <c r="T3681">
        <v>25</v>
      </c>
      <c r="U3681" t="str">
        <f>TEXT(CoffeeData[[#This Row],[Date]],"mmm")</f>
        <v>Dec</v>
      </c>
      <c r="V3681" t="str">
        <f>TEXT(CoffeeData[[#This Row],[Date]],"dddd")</f>
        <v>Wednesday</v>
      </c>
    </row>
    <row r="3682" spans="1:22" x14ac:dyDescent="0.3">
      <c r="A3682" t="s">
        <v>3700</v>
      </c>
      <c r="B3682" s="3" t="s">
        <v>5089</v>
      </c>
      <c r="C3682" t="s">
        <v>5386</v>
      </c>
      <c r="D3682" s="5" t="s">
        <v>5552</v>
      </c>
      <c r="E3682" t="s">
        <v>6252</v>
      </c>
      <c r="F3682" t="s">
        <v>7129</v>
      </c>
      <c r="G3682" t="s">
        <v>7132</v>
      </c>
      <c r="H3682" t="s">
        <v>7148</v>
      </c>
      <c r="I3682" t="s">
        <v>7155</v>
      </c>
      <c r="J3682" s="11">
        <v>4</v>
      </c>
      <c r="K3682" s="9">
        <v>2.5</v>
      </c>
      <c r="L3682">
        <v>5</v>
      </c>
      <c r="M3682" s="7">
        <v>9.5</v>
      </c>
      <c r="N3682" t="s">
        <v>7156</v>
      </c>
      <c r="O3682" t="s">
        <v>7160</v>
      </c>
      <c r="P3682" t="s">
        <v>7169</v>
      </c>
      <c r="Q3682" s="9">
        <v>3.5</v>
      </c>
      <c r="R3682" t="s">
        <v>7172</v>
      </c>
      <c r="S3682" t="s">
        <v>7176</v>
      </c>
      <c r="T3682">
        <v>35</v>
      </c>
      <c r="U3682" t="str">
        <f>TEXT(CoffeeData[[#This Row],[Date]],"mmm")</f>
        <v>Apr</v>
      </c>
      <c r="V3682" t="str">
        <f>TEXT(CoffeeData[[#This Row],[Date]],"dddd")</f>
        <v>Sunday</v>
      </c>
    </row>
    <row r="3683" spans="1:22" x14ac:dyDescent="0.3">
      <c r="A3683" t="s">
        <v>3701</v>
      </c>
      <c r="B3683" s="3" t="s">
        <v>5198</v>
      </c>
      <c r="C3683" t="s">
        <v>5391</v>
      </c>
      <c r="D3683" s="5" t="s">
        <v>5750</v>
      </c>
      <c r="E3683" t="s">
        <v>6893</v>
      </c>
      <c r="F3683" t="s">
        <v>7130</v>
      </c>
      <c r="G3683" t="s">
        <v>7144</v>
      </c>
      <c r="H3683" t="s">
        <v>7149</v>
      </c>
      <c r="I3683" t="s">
        <v>7154</v>
      </c>
      <c r="J3683" s="11">
        <v>2</v>
      </c>
      <c r="K3683" s="9">
        <v>3.5</v>
      </c>
      <c r="L3683">
        <v>5</v>
      </c>
      <c r="M3683" s="7">
        <v>6.65</v>
      </c>
      <c r="N3683" t="s">
        <v>7157</v>
      </c>
      <c r="O3683" t="s">
        <v>7160</v>
      </c>
      <c r="P3683" t="s">
        <v>7168</v>
      </c>
      <c r="Q3683" s="9">
        <v>4.9000000000000004</v>
      </c>
      <c r="R3683" t="s">
        <v>7172</v>
      </c>
      <c r="S3683" t="s">
        <v>7175</v>
      </c>
      <c r="T3683">
        <v>40</v>
      </c>
      <c r="U3683" t="str">
        <f>TEXT(CoffeeData[[#This Row],[Date]],"mmm")</f>
        <v>May</v>
      </c>
      <c r="V3683" t="str">
        <f>TEXT(CoffeeData[[#This Row],[Date]],"dddd")</f>
        <v>Friday</v>
      </c>
    </row>
    <row r="3684" spans="1:22" x14ac:dyDescent="0.3">
      <c r="A3684" t="s">
        <v>3702</v>
      </c>
      <c r="B3684" s="3" t="s">
        <v>5056</v>
      </c>
      <c r="C3684" t="s">
        <v>5385</v>
      </c>
      <c r="D3684" s="5" t="s">
        <v>6099</v>
      </c>
      <c r="E3684" t="s">
        <v>6675</v>
      </c>
      <c r="F3684" t="s">
        <v>7129</v>
      </c>
      <c r="G3684" t="s">
        <v>7145</v>
      </c>
      <c r="H3684" t="s">
        <v>7148</v>
      </c>
      <c r="I3684" t="s">
        <v>7154</v>
      </c>
      <c r="J3684" s="11">
        <v>2</v>
      </c>
      <c r="K3684" s="9">
        <v>2</v>
      </c>
      <c r="L3684">
        <v>0</v>
      </c>
      <c r="M3684" s="7">
        <v>4</v>
      </c>
      <c r="N3684" t="s">
        <v>7157</v>
      </c>
      <c r="O3684" t="s">
        <v>7160</v>
      </c>
      <c r="P3684" t="s">
        <v>7166</v>
      </c>
      <c r="Q3684" s="9">
        <v>4.3</v>
      </c>
      <c r="R3684" t="s">
        <v>7173</v>
      </c>
      <c r="S3684" t="s">
        <v>7174</v>
      </c>
      <c r="T3684">
        <v>44</v>
      </c>
      <c r="U3684" t="str">
        <f>TEXT(CoffeeData[[#This Row],[Date]],"mmm")</f>
        <v>May</v>
      </c>
      <c r="V3684" t="str">
        <f>TEXT(CoffeeData[[#This Row],[Date]],"dddd")</f>
        <v>Saturday</v>
      </c>
    </row>
    <row r="3685" spans="1:22" x14ac:dyDescent="0.3">
      <c r="A3685" t="s">
        <v>3703</v>
      </c>
      <c r="B3685" s="3" t="s">
        <v>5341</v>
      </c>
      <c r="C3685" t="s">
        <v>5391</v>
      </c>
      <c r="D3685" s="5" t="s">
        <v>5571</v>
      </c>
      <c r="E3685" t="s">
        <v>6454</v>
      </c>
      <c r="F3685" t="s">
        <v>7129</v>
      </c>
      <c r="G3685" t="s">
        <v>7133</v>
      </c>
      <c r="H3685" t="s">
        <v>7149</v>
      </c>
      <c r="I3685" t="s">
        <v>7154</v>
      </c>
      <c r="J3685" s="11">
        <v>3</v>
      </c>
      <c r="K3685" s="9">
        <v>2.5</v>
      </c>
      <c r="L3685">
        <v>10</v>
      </c>
      <c r="M3685" s="7">
        <v>6.75</v>
      </c>
      <c r="N3685" t="s">
        <v>7156</v>
      </c>
      <c r="O3685" t="s">
        <v>7160</v>
      </c>
      <c r="P3685" t="s">
        <v>7170</v>
      </c>
      <c r="Q3685" s="9">
        <v>4.9000000000000004</v>
      </c>
      <c r="R3685" t="s">
        <v>7173</v>
      </c>
      <c r="S3685" t="s">
        <v>7175</v>
      </c>
      <c r="T3685">
        <v>41</v>
      </c>
      <c r="U3685" t="str">
        <f>TEXT(CoffeeData[[#This Row],[Date]],"mmm")</f>
        <v>Mar</v>
      </c>
      <c r="V3685" t="str">
        <f>TEXT(CoffeeData[[#This Row],[Date]],"dddd")</f>
        <v>Friday</v>
      </c>
    </row>
    <row r="3686" spans="1:22" x14ac:dyDescent="0.3">
      <c r="A3686" t="s">
        <v>3704</v>
      </c>
      <c r="B3686" s="3" t="s">
        <v>5163</v>
      </c>
      <c r="C3686" t="s">
        <v>5390</v>
      </c>
      <c r="D3686" s="5" t="s">
        <v>5492</v>
      </c>
      <c r="E3686" t="s">
        <v>6329</v>
      </c>
      <c r="F3686" t="s">
        <v>7129</v>
      </c>
      <c r="G3686" t="s">
        <v>7147</v>
      </c>
      <c r="H3686" t="s">
        <v>7152</v>
      </c>
      <c r="I3686" t="s">
        <v>7155</v>
      </c>
      <c r="J3686" s="11">
        <v>4</v>
      </c>
      <c r="K3686" s="9">
        <v>5</v>
      </c>
      <c r="L3686">
        <v>15</v>
      </c>
      <c r="M3686" s="7">
        <v>17</v>
      </c>
      <c r="N3686" t="s">
        <v>7156</v>
      </c>
      <c r="O3686" t="s">
        <v>7163</v>
      </c>
      <c r="P3686" t="s">
        <v>7167</v>
      </c>
      <c r="Q3686" s="9">
        <v>4.7</v>
      </c>
      <c r="R3686" t="s">
        <v>7172</v>
      </c>
      <c r="S3686" t="s">
        <v>7176</v>
      </c>
      <c r="T3686">
        <v>44</v>
      </c>
      <c r="U3686" t="str">
        <f>TEXT(CoffeeData[[#This Row],[Date]],"mmm")</f>
        <v>Jun</v>
      </c>
      <c r="V3686" t="str">
        <f>TEXT(CoffeeData[[#This Row],[Date]],"dddd")</f>
        <v>Monday</v>
      </c>
    </row>
    <row r="3687" spans="1:22" x14ac:dyDescent="0.3">
      <c r="A3687" t="s">
        <v>3705</v>
      </c>
      <c r="B3687" s="3" t="s">
        <v>5051</v>
      </c>
      <c r="C3687" t="s">
        <v>5389</v>
      </c>
      <c r="D3687" s="5" t="s">
        <v>5608</v>
      </c>
      <c r="E3687" t="s">
        <v>6682</v>
      </c>
      <c r="F3687" t="s">
        <v>7131</v>
      </c>
      <c r="G3687" t="s">
        <v>7134</v>
      </c>
      <c r="H3687" t="s">
        <v>7150</v>
      </c>
      <c r="I3687" t="s">
        <v>7153</v>
      </c>
      <c r="J3687" s="11">
        <v>1</v>
      </c>
      <c r="K3687" s="9">
        <v>2.5</v>
      </c>
      <c r="L3687">
        <v>10</v>
      </c>
      <c r="M3687" s="7">
        <v>2.25</v>
      </c>
      <c r="N3687" t="s">
        <v>7157</v>
      </c>
      <c r="O3687" t="s">
        <v>7159</v>
      </c>
      <c r="P3687" t="s">
        <v>7168</v>
      </c>
      <c r="Q3687" s="9">
        <v>4</v>
      </c>
      <c r="R3687" t="s">
        <v>7171</v>
      </c>
      <c r="S3687" t="s">
        <v>7176</v>
      </c>
      <c r="T3687">
        <v>41</v>
      </c>
      <c r="U3687" t="str">
        <f>TEXT(CoffeeData[[#This Row],[Date]],"mmm")</f>
        <v>Oct</v>
      </c>
      <c r="V3687" t="str">
        <f>TEXT(CoffeeData[[#This Row],[Date]],"dddd")</f>
        <v>Thursday</v>
      </c>
    </row>
    <row r="3688" spans="1:22" x14ac:dyDescent="0.3">
      <c r="A3688" t="s">
        <v>3706</v>
      </c>
      <c r="B3688" s="3" t="s">
        <v>5263</v>
      </c>
      <c r="C3688" t="s">
        <v>5391</v>
      </c>
      <c r="D3688" s="5" t="s">
        <v>5861</v>
      </c>
      <c r="E3688" t="s">
        <v>6443</v>
      </c>
      <c r="F3688" t="s">
        <v>7129</v>
      </c>
      <c r="G3688" t="s">
        <v>7133</v>
      </c>
      <c r="H3688" t="s">
        <v>7149</v>
      </c>
      <c r="I3688" t="s">
        <v>7155</v>
      </c>
      <c r="J3688" s="11">
        <v>3</v>
      </c>
      <c r="K3688" s="9">
        <v>2.5</v>
      </c>
      <c r="L3688">
        <v>5</v>
      </c>
      <c r="M3688" s="7">
        <v>7.12</v>
      </c>
      <c r="N3688" t="s">
        <v>7156</v>
      </c>
      <c r="O3688" t="s">
        <v>7159</v>
      </c>
      <c r="P3688" t="s">
        <v>7169</v>
      </c>
      <c r="Q3688" s="9">
        <v>3.5</v>
      </c>
      <c r="R3688" t="s">
        <v>7171</v>
      </c>
      <c r="S3688" t="s">
        <v>7176</v>
      </c>
      <c r="T3688">
        <v>25</v>
      </c>
      <c r="U3688" t="str">
        <f>TEXT(CoffeeData[[#This Row],[Date]],"mmm")</f>
        <v>Apr</v>
      </c>
      <c r="V3688" t="str">
        <f>TEXT(CoffeeData[[#This Row],[Date]],"dddd")</f>
        <v>Friday</v>
      </c>
    </row>
    <row r="3689" spans="1:22" x14ac:dyDescent="0.3">
      <c r="A3689" t="s">
        <v>3707</v>
      </c>
      <c r="B3689" s="3" t="s">
        <v>5029</v>
      </c>
      <c r="C3689" t="s">
        <v>5386</v>
      </c>
      <c r="D3689" s="5" t="s">
        <v>5947</v>
      </c>
      <c r="E3689" t="s">
        <v>6856</v>
      </c>
      <c r="F3689" t="s">
        <v>7131</v>
      </c>
      <c r="G3689" t="s">
        <v>7138</v>
      </c>
      <c r="H3689" t="s">
        <v>7152</v>
      </c>
      <c r="I3689" t="s">
        <v>7154</v>
      </c>
      <c r="J3689" s="11">
        <v>3</v>
      </c>
      <c r="K3689" s="9">
        <v>5.5</v>
      </c>
      <c r="L3689">
        <v>10</v>
      </c>
      <c r="M3689" s="7">
        <v>14.85</v>
      </c>
      <c r="N3689" t="s">
        <v>7158</v>
      </c>
      <c r="O3689" t="s">
        <v>7161</v>
      </c>
      <c r="P3689" t="s">
        <v>7169</v>
      </c>
      <c r="Q3689" s="9">
        <v>4.7</v>
      </c>
      <c r="R3689" t="s">
        <v>7171</v>
      </c>
      <c r="S3689" t="s">
        <v>7175</v>
      </c>
      <c r="T3689">
        <v>30</v>
      </c>
      <c r="U3689" t="str">
        <f>TEXT(CoffeeData[[#This Row],[Date]],"mmm")</f>
        <v>Dec</v>
      </c>
      <c r="V3689" t="str">
        <f>TEXT(CoffeeData[[#This Row],[Date]],"dddd")</f>
        <v>Sunday</v>
      </c>
    </row>
    <row r="3690" spans="1:22" x14ac:dyDescent="0.3">
      <c r="A3690" t="s">
        <v>3708</v>
      </c>
      <c r="B3690" s="3" t="s">
        <v>5233</v>
      </c>
      <c r="C3690" t="s">
        <v>5386</v>
      </c>
      <c r="D3690" s="5" t="s">
        <v>5918</v>
      </c>
      <c r="E3690" t="s">
        <v>7017</v>
      </c>
      <c r="F3690" t="s">
        <v>7131</v>
      </c>
      <c r="G3690" t="s">
        <v>7142</v>
      </c>
      <c r="H3690" t="s">
        <v>7152</v>
      </c>
      <c r="I3690" t="s">
        <v>7153</v>
      </c>
      <c r="J3690" s="11">
        <v>4</v>
      </c>
      <c r="K3690" s="9">
        <v>4.5</v>
      </c>
      <c r="L3690">
        <v>5</v>
      </c>
      <c r="M3690" s="7">
        <v>17.100000000000001</v>
      </c>
      <c r="N3690" t="s">
        <v>7157</v>
      </c>
      <c r="O3690" t="s">
        <v>7161</v>
      </c>
      <c r="P3690" t="s">
        <v>7165</v>
      </c>
      <c r="Q3690" s="9">
        <v>4.9000000000000004</v>
      </c>
      <c r="R3690" t="s">
        <v>7173</v>
      </c>
      <c r="S3690" t="s">
        <v>7176</v>
      </c>
      <c r="T3690">
        <v>36</v>
      </c>
      <c r="U3690" t="str">
        <f>TEXT(CoffeeData[[#This Row],[Date]],"mmm")</f>
        <v>Dec</v>
      </c>
      <c r="V3690" t="str">
        <f>TEXT(CoffeeData[[#This Row],[Date]],"dddd")</f>
        <v>Sunday</v>
      </c>
    </row>
    <row r="3691" spans="1:22" x14ac:dyDescent="0.3">
      <c r="A3691" t="s">
        <v>3709</v>
      </c>
      <c r="B3691" s="3" t="s">
        <v>5271</v>
      </c>
      <c r="C3691" t="s">
        <v>5390</v>
      </c>
      <c r="D3691" s="5" t="s">
        <v>5629</v>
      </c>
      <c r="E3691" t="s">
        <v>6310</v>
      </c>
      <c r="F3691" t="s">
        <v>7129</v>
      </c>
      <c r="G3691" t="s">
        <v>7145</v>
      </c>
      <c r="H3691" t="s">
        <v>7148</v>
      </c>
      <c r="I3691" t="s">
        <v>7154</v>
      </c>
      <c r="J3691" s="11">
        <v>1</v>
      </c>
      <c r="K3691" s="9">
        <v>2</v>
      </c>
      <c r="L3691">
        <v>0</v>
      </c>
      <c r="M3691" s="7">
        <v>2</v>
      </c>
      <c r="N3691" t="s">
        <v>7156</v>
      </c>
      <c r="O3691" t="s">
        <v>7161</v>
      </c>
      <c r="P3691" t="s">
        <v>7166</v>
      </c>
      <c r="Q3691" s="9">
        <v>4</v>
      </c>
      <c r="R3691" t="s">
        <v>7173</v>
      </c>
      <c r="S3691" t="s">
        <v>7174</v>
      </c>
      <c r="T3691">
        <v>33</v>
      </c>
      <c r="U3691" t="str">
        <f>TEXT(CoffeeData[[#This Row],[Date]],"mmm")</f>
        <v>Sep</v>
      </c>
      <c r="V3691" t="str">
        <f>TEXT(CoffeeData[[#This Row],[Date]],"dddd")</f>
        <v>Monday</v>
      </c>
    </row>
    <row r="3692" spans="1:22" x14ac:dyDescent="0.3">
      <c r="A3692" t="s">
        <v>3710</v>
      </c>
      <c r="B3692" s="3" t="s">
        <v>5050</v>
      </c>
      <c r="C3692" t="s">
        <v>5387</v>
      </c>
      <c r="D3692" s="5" t="s">
        <v>5521</v>
      </c>
      <c r="E3692" t="s">
        <v>6712</v>
      </c>
      <c r="F3692" t="s">
        <v>7131</v>
      </c>
      <c r="G3692" t="s">
        <v>7144</v>
      </c>
      <c r="H3692" t="s">
        <v>7149</v>
      </c>
      <c r="I3692" t="s">
        <v>7155</v>
      </c>
      <c r="J3692" s="11">
        <v>4</v>
      </c>
      <c r="K3692" s="9">
        <v>3.5</v>
      </c>
      <c r="L3692">
        <v>5</v>
      </c>
      <c r="M3692" s="7">
        <v>13.3</v>
      </c>
      <c r="N3692" t="s">
        <v>7156</v>
      </c>
      <c r="O3692" t="s">
        <v>7162</v>
      </c>
      <c r="P3692" t="s">
        <v>7164</v>
      </c>
      <c r="Q3692" s="9">
        <v>4.7</v>
      </c>
      <c r="R3692" t="s">
        <v>7173</v>
      </c>
      <c r="S3692" t="s">
        <v>7175</v>
      </c>
      <c r="T3692">
        <v>40</v>
      </c>
      <c r="U3692" t="str">
        <f>TEXT(CoffeeData[[#This Row],[Date]],"mmm")</f>
        <v>Jul</v>
      </c>
      <c r="V3692" t="str">
        <f>TEXT(CoffeeData[[#This Row],[Date]],"dddd")</f>
        <v>Tuesday</v>
      </c>
    </row>
    <row r="3693" spans="1:22" x14ac:dyDescent="0.3">
      <c r="A3693" t="s">
        <v>3711</v>
      </c>
      <c r="B3693" s="3" t="s">
        <v>5303</v>
      </c>
      <c r="C3693" t="s">
        <v>5386</v>
      </c>
      <c r="D3693" s="5" t="s">
        <v>5489</v>
      </c>
      <c r="E3693" t="s">
        <v>6973</v>
      </c>
      <c r="F3693" t="s">
        <v>7131</v>
      </c>
      <c r="G3693" t="s">
        <v>7144</v>
      </c>
      <c r="H3693" t="s">
        <v>7149</v>
      </c>
      <c r="I3693" t="s">
        <v>7155</v>
      </c>
      <c r="J3693" s="11">
        <v>2</v>
      </c>
      <c r="K3693" s="9">
        <v>3.5</v>
      </c>
      <c r="L3693">
        <v>10</v>
      </c>
      <c r="M3693" s="7">
        <v>6.3</v>
      </c>
      <c r="N3693" t="s">
        <v>7158</v>
      </c>
      <c r="O3693" t="s">
        <v>7162</v>
      </c>
      <c r="P3693" t="s">
        <v>7164</v>
      </c>
      <c r="Q3693" s="9">
        <v>3.5</v>
      </c>
      <c r="R3693" t="s">
        <v>7172</v>
      </c>
      <c r="S3693" t="s">
        <v>7176</v>
      </c>
      <c r="T3693">
        <v>27</v>
      </c>
      <c r="U3693" t="str">
        <f>TEXT(CoffeeData[[#This Row],[Date]],"mmm")</f>
        <v>Apr</v>
      </c>
      <c r="V3693" t="str">
        <f>TEXT(CoffeeData[[#This Row],[Date]],"dddd")</f>
        <v>Sunday</v>
      </c>
    </row>
    <row r="3694" spans="1:22" x14ac:dyDescent="0.3">
      <c r="A3694" t="s">
        <v>3712</v>
      </c>
      <c r="B3694" s="3" t="s">
        <v>5170</v>
      </c>
      <c r="C3694" t="s">
        <v>5391</v>
      </c>
      <c r="D3694" s="5" t="s">
        <v>5879</v>
      </c>
      <c r="E3694" t="s">
        <v>6340</v>
      </c>
      <c r="F3694" t="s">
        <v>7130</v>
      </c>
      <c r="G3694" t="s">
        <v>7133</v>
      </c>
      <c r="H3694" t="s">
        <v>7149</v>
      </c>
      <c r="I3694" t="s">
        <v>7153</v>
      </c>
      <c r="J3694" s="11">
        <v>1</v>
      </c>
      <c r="K3694" s="9">
        <v>2.5</v>
      </c>
      <c r="L3694">
        <v>5</v>
      </c>
      <c r="M3694" s="7">
        <v>2.38</v>
      </c>
      <c r="N3694" t="s">
        <v>7157</v>
      </c>
      <c r="O3694" t="s">
        <v>7163</v>
      </c>
      <c r="P3694" t="s">
        <v>7169</v>
      </c>
      <c r="Q3694" s="9">
        <v>4.5</v>
      </c>
      <c r="R3694" t="s">
        <v>7171</v>
      </c>
      <c r="S3694" t="s">
        <v>7174</v>
      </c>
      <c r="T3694">
        <v>45</v>
      </c>
      <c r="U3694" t="str">
        <f>TEXT(CoffeeData[[#This Row],[Date]],"mmm")</f>
        <v>Oct</v>
      </c>
      <c r="V3694" t="str">
        <f>TEXT(CoffeeData[[#This Row],[Date]],"dddd")</f>
        <v>Friday</v>
      </c>
    </row>
    <row r="3695" spans="1:22" x14ac:dyDescent="0.3">
      <c r="A3695" t="s">
        <v>3713</v>
      </c>
      <c r="B3695" s="3" t="s">
        <v>5242</v>
      </c>
      <c r="C3695" t="s">
        <v>5387</v>
      </c>
      <c r="D3695" s="5" t="s">
        <v>6197</v>
      </c>
      <c r="E3695" t="s">
        <v>6557</v>
      </c>
      <c r="F3695" t="s">
        <v>7131</v>
      </c>
      <c r="G3695" t="s">
        <v>7132</v>
      </c>
      <c r="H3695" t="s">
        <v>7148</v>
      </c>
      <c r="I3695" t="s">
        <v>7155</v>
      </c>
      <c r="J3695" s="11">
        <v>2</v>
      </c>
      <c r="K3695" s="9">
        <v>2.5</v>
      </c>
      <c r="L3695">
        <v>0</v>
      </c>
      <c r="M3695" s="7">
        <v>5</v>
      </c>
      <c r="N3695" t="s">
        <v>7156</v>
      </c>
      <c r="O3695" t="s">
        <v>7162</v>
      </c>
      <c r="P3695" t="s">
        <v>7169</v>
      </c>
      <c r="Q3695" s="9">
        <v>3.8</v>
      </c>
      <c r="R3695" t="s">
        <v>7171</v>
      </c>
      <c r="S3695" t="s">
        <v>7175</v>
      </c>
      <c r="T3695">
        <v>27</v>
      </c>
      <c r="U3695" t="str">
        <f>TEXT(CoffeeData[[#This Row],[Date]],"mmm")</f>
        <v>Feb</v>
      </c>
      <c r="V3695" t="str">
        <f>TEXT(CoffeeData[[#This Row],[Date]],"dddd")</f>
        <v>Tuesday</v>
      </c>
    </row>
    <row r="3696" spans="1:22" x14ac:dyDescent="0.3">
      <c r="A3696" t="s">
        <v>3714</v>
      </c>
      <c r="B3696" s="3" t="s">
        <v>5311</v>
      </c>
      <c r="C3696" t="s">
        <v>5390</v>
      </c>
      <c r="D3696" s="5" t="s">
        <v>6075</v>
      </c>
      <c r="E3696" t="s">
        <v>6954</v>
      </c>
      <c r="F3696" t="s">
        <v>7129</v>
      </c>
      <c r="G3696" t="s">
        <v>7137</v>
      </c>
      <c r="H3696" t="s">
        <v>7150</v>
      </c>
      <c r="I3696" t="s">
        <v>7153</v>
      </c>
      <c r="J3696" s="11">
        <v>3</v>
      </c>
      <c r="K3696" s="9">
        <v>3</v>
      </c>
      <c r="L3696">
        <v>15</v>
      </c>
      <c r="M3696" s="7">
        <v>7.65</v>
      </c>
      <c r="N3696" t="s">
        <v>7158</v>
      </c>
      <c r="O3696" t="s">
        <v>7160</v>
      </c>
      <c r="P3696" t="s">
        <v>7165</v>
      </c>
      <c r="Q3696" s="9">
        <v>3.3</v>
      </c>
      <c r="R3696" t="s">
        <v>7173</v>
      </c>
      <c r="S3696" t="s">
        <v>7176</v>
      </c>
      <c r="T3696">
        <v>42</v>
      </c>
      <c r="U3696" t="str">
        <f>TEXT(CoffeeData[[#This Row],[Date]],"mmm")</f>
        <v>Jan</v>
      </c>
      <c r="V3696" t="str">
        <f>TEXT(CoffeeData[[#This Row],[Date]],"dddd")</f>
        <v>Monday</v>
      </c>
    </row>
    <row r="3697" spans="1:22" x14ac:dyDescent="0.3">
      <c r="A3697" t="s">
        <v>3715</v>
      </c>
      <c r="B3697" s="3" t="s">
        <v>5041</v>
      </c>
      <c r="C3697" t="s">
        <v>5390</v>
      </c>
      <c r="D3697" s="5" t="s">
        <v>6107</v>
      </c>
      <c r="E3697" t="s">
        <v>6349</v>
      </c>
      <c r="F3697" t="s">
        <v>7129</v>
      </c>
      <c r="G3697" t="s">
        <v>7134</v>
      </c>
      <c r="H3697" t="s">
        <v>7150</v>
      </c>
      <c r="I3697" t="s">
        <v>7154</v>
      </c>
      <c r="J3697" s="11">
        <v>1</v>
      </c>
      <c r="K3697" s="9">
        <v>2.5</v>
      </c>
      <c r="L3697">
        <v>0</v>
      </c>
      <c r="M3697" s="7">
        <v>2.5</v>
      </c>
      <c r="N3697" t="s">
        <v>7157</v>
      </c>
      <c r="O3697" t="s">
        <v>7162</v>
      </c>
      <c r="P3697" t="s">
        <v>7167</v>
      </c>
      <c r="Q3697" s="9">
        <v>3.2</v>
      </c>
      <c r="R3697" t="s">
        <v>7173</v>
      </c>
      <c r="S3697" t="s">
        <v>7174</v>
      </c>
      <c r="T3697">
        <v>27</v>
      </c>
      <c r="U3697" t="str">
        <f>TEXT(CoffeeData[[#This Row],[Date]],"mmm")</f>
        <v>May</v>
      </c>
      <c r="V3697" t="str">
        <f>TEXT(CoffeeData[[#This Row],[Date]],"dddd")</f>
        <v>Monday</v>
      </c>
    </row>
    <row r="3698" spans="1:22" x14ac:dyDescent="0.3">
      <c r="A3698" t="s">
        <v>3716</v>
      </c>
      <c r="B3698" s="3" t="s">
        <v>5250</v>
      </c>
      <c r="C3698" t="s">
        <v>5387</v>
      </c>
      <c r="D3698" s="5" t="s">
        <v>5715</v>
      </c>
      <c r="E3698" t="s">
        <v>6485</v>
      </c>
      <c r="F3698" t="s">
        <v>7131</v>
      </c>
      <c r="G3698" t="s">
        <v>7144</v>
      </c>
      <c r="H3698" t="s">
        <v>7149</v>
      </c>
      <c r="I3698" t="s">
        <v>7155</v>
      </c>
      <c r="J3698" s="11">
        <v>1</v>
      </c>
      <c r="K3698" s="9">
        <v>3.5</v>
      </c>
      <c r="L3698">
        <v>10</v>
      </c>
      <c r="M3698" s="7">
        <v>3.15</v>
      </c>
      <c r="N3698" t="s">
        <v>7157</v>
      </c>
      <c r="O3698" t="s">
        <v>7162</v>
      </c>
      <c r="P3698" t="s">
        <v>7169</v>
      </c>
      <c r="Q3698" s="9">
        <v>4.8</v>
      </c>
      <c r="R3698" t="s">
        <v>7173</v>
      </c>
      <c r="S3698" t="s">
        <v>7176</v>
      </c>
      <c r="T3698">
        <v>31</v>
      </c>
      <c r="U3698" t="str">
        <f>TEXT(CoffeeData[[#This Row],[Date]],"mmm")</f>
        <v>Jun</v>
      </c>
      <c r="V3698" t="str">
        <f>TEXT(CoffeeData[[#This Row],[Date]],"dddd")</f>
        <v>Tuesday</v>
      </c>
    </row>
    <row r="3699" spans="1:22" x14ac:dyDescent="0.3">
      <c r="A3699" t="s">
        <v>3717</v>
      </c>
      <c r="B3699" s="3" t="s">
        <v>5256</v>
      </c>
      <c r="C3699" t="s">
        <v>5385</v>
      </c>
      <c r="D3699" s="5" t="s">
        <v>6162</v>
      </c>
      <c r="E3699" t="s">
        <v>6927</v>
      </c>
      <c r="F3699" t="s">
        <v>7131</v>
      </c>
      <c r="G3699" t="s">
        <v>7133</v>
      </c>
      <c r="H3699" t="s">
        <v>7149</v>
      </c>
      <c r="I3699" t="s">
        <v>7153</v>
      </c>
      <c r="J3699" s="11">
        <v>3</v>
      </c>
      <c r="K3699" s="9">
        <v>2.5</v>
      </c>
      <c r="L3699">
        <v>5</v>
      </c>
      <c r="M3699" s="7">
        <v>7.12</v>
      </c>
      <c r="N3699" t="s">
        <v>7157</v>
      </c>
      <c r="O3699" t="s">
        <v>7162</v>
      </c>
      <c r="P3699" t="s">
        <v>7165</v>
      </c>
      <c r="Q3699" s="9">
        <v>3.3</v>
      </c>
      <c r="R3699" t="s">
        <v>7172</v>
      </c>
      <c r="S3699" t="s">
        <v>7175</v>
      </c>
      <c r="T3699">
        <v>33</v>
      </c>
      <c r="U3699" t="str">
        <f>TEXT(CoffeeData[[#This Row],[Date]],"mmm")</f>
        <v>Jan</v>
      </c>
      <c r="V3699" t="str">
        <f>TEXT(CoffeeData[[#This Row],[Date]],"dddd")</f>
        <v>Saturday</v>
      </c>
    </row>
    <row r="3700" spans="1:22" x14ac:dyDescent="0.3">
      <c r="A3700" t="s">
        <v>3718</v>
      </c>
      <c r="B3700" s="3" t="s">
        <v>5285</v>
      </c>
      <c r="C3700" t="s">
        <v>5389</v>
      </c>
      <c r="D3700" s="5" t="s">
        <v>5739</v>
      </c>
      <c r="E3700" t="s">
        <v>6416</v>
      </c>
      <c r="F3700" t="s">
        <v>7131</v>
      </c>
      <c r="G3700" t="s">
        <v>7144</v>
      </c>
      <c r="H3700" t="s">
        <v>7149</v>
      </c>
      <c r="I3700" t="s">
        <v>7153</v>
      </c>
      <c r="J3700" s="11">
        <v>4</v>
      </c>
      <c r="K3700" s="9">
        <v>3.5</v>
      </c>
      <c r="L3700">
        <v>15</v>
      </c>
      <c r="M3700" s="7">
        <v>11.9</v>
      </c>
      <c r="N3700" t="s">
        <v>7157</v>
      </c>
      <c r="O3700" t="s">
        <v>7162</v>
      </c>
      <c r="P3700" t="s">
        <v>7165</v>
      </c>
      <c r="Q3700" s="9">
        <v>4.9000000000000004</v>
      </c>
      <c r="R3700" t="s">
        <v>7172</v>
      </c>
      <c r="S3700" t="s">
        <v>7175</v>
      </c>
      <c r="T3700">
        <v>41</v>
      </c>
      <c r="U3700" t="str">
        <f>TEXT(CoffeeData[[#This Row],[Date]],"mmm")</f>
        <v>May</v>
      </c>
      <c r="V3700" t="str">
        <f>TEXT(CoffeeData[[#This Row],[Date]],"dddd")</f>
        <v>Thursday</v>
      </c>
    </row>
    <row r="3701" spans="1:22" x14ac:dyDescent="0.3">
      <c r="A3701" t="s">
        <v>3719</v>
      </c>
      <c r="B3701" s="3" t="s">
        <v>5372</v>
      </c>
      <c r="C3701" t="s">
        <v>5386</v>
      </c>
      <c r="D3701" s="5" t="s">
        <v>6122</v>
      </c>
      <c r="E3701" t="s">
        <v>6387</v>
      </c>
      <c r="F3701" t="s">
        <v>7130</v>
      </c>
      <c r="G3701" t="s">
        <v>7135</v>
      </c>
      <c r="H3701" t="s">
        <v>7149</v>
      </c>
      <c r="I3701" t="s">
        <v>7153</v>
      </c>
      <c r="J3701" s="11">
        <v>3</v>
      </c>
      <c r="K3701" s="9">
        <v>4</v>
      </c>
      <c r="L3701">
        <v>0</v>
      </c>
      <c r="M3701" s="7">
        <v>12</v>
      </c>
      <c r="N3701" t="s">
        <v>7157</v>
      </c>
      <c r="O3701" t="s">
        <v>7162</v>
      </c>
      <c r="P3701" t="s">
        <v>7164</v>
      </c>
      <c r="Q3701" s="9">
        <v>3.3</v>
      </c>
      <c r="R3701" t="s">
        <v>7173</v>
      </c>
      <c r="S3701" t="s">
        <v>7174</v>
      </c>
      <c r="T3701">
        <v>33</v>
      </c>
      <c r="U3701" t="str">
        <f>TEXT(CoffeeData[[#This Row],[Date]],"mmm")</f>
        <v>Sep</v>
      </c>
      <c r="V3701" t="str">
        <f>TEXT(CoffeeData[[#This Row],[Date]],"dddd")</f>
        <v>Sunday</v>
      </c>
    </row>
    <row r="3702" spans="1:22" x14ac:dyDescent="0.3">
      <c r="A3702" t="s">
        <v>3720</v>
      </c>
      <c r="B3702" s="3" t="s">
        <v>5148</v>
      </c>
      <c r="C3702" t="s">
        <v>5389</v>
      </c>
      <c r="D3702" s="5" t="s">
        <v>5672</v>
      </c>
      <c r="E3702" t="s">
        <v>6656</v>
      </c>
      <c r="F3702" t="s">
        <v>7130</v>
      </c>
      <c r="G3702" t="s">
        <v>7144</v>
      </c>
      <c r="H3702" t="s">
        <v>7149</v>
      </c>
      <c r="I3702" t="s">
        <v>7154</v>
      </c>
      <c r="J3702" s="11">
        <v>1</v>
      </c>
      <c r="K3702" s="9">
        <v>3.5</v>
      </c>
      <c r="L3702">
        <v>0</v>
      </c>
      <c r="M3702" s="7">
        <v>3.5</v>
      </c>
      <c r="N3702" t="s">
        <v>7158</v>
      </c>
      <c r="O3702" t="s">
        <v>7160</v>
      </c>
      <c r="P3702" t="s">
        <v>7164</v>
      </c>
      <c r="Q3702" s="9">
        <v>4.5</v>
      </c>
      <c r="R3702" t="s">
        <v>7171</v>
      </c>
      <c r="S3702" t="s">
        <v>7175</v>
      </c>
      <c r="T3702">
        <v>38</v>
      </c>
      <c r="U3702" t="str">
        <f>TEXT(CoffeeData[[#This Row],[Date]],"mmm")</f>
        <v>Aug</v>
      </c>
      <c r="V3702" t="str">
        <f>TEXT(CoffeeData[[#This Row],[Date]],"dddd")</f>
        <v>Thursday</v>
      </c>
    </row>
    <row r="3703" spans="1:22" x14ac:dyDescent="0.3">
      <c r="A3703" t="s">
        <v>3721</v>
      </c>
      <c r="B3703" s="3" t="s">
        <v>5250</v>
      </c>
      <c r="C3703" t="s">
        <v>5387</v>
      </c>
      <c r="D3703" s="5" t="s">
        <v>6166</v>
      </c>
      <c r="E3703" t="s">
        <v>6513</v>
      </c>
      <c r="F3703" t="s">
        <v>7130</v>
      </c>
      <c r="G3703" t="s">
        <v>7147</v>
      </c>
      <c r="H3703" t="s">
        <v>7152</v>
      </c>
      <c r="I3703" t="s">
        <v>7155</v>
      </c>
      <c r="J3703" s="11">
        <v>4</v>
      </c>
      <c r="K3703" s="9">
        <v>5</v>
      </c>
      <c r="L3703">
        <v>15</v>
      </c>
      <c r="M3703" s="7">
        <v>17</v>
      </c>
      <c r="N3703" t="s">
        <v>7156</v>
      </c>
      <c r="O3703" t="s">
        <v>7163</v>
      </c>
      <c r="P3703" t="s">
        <v>7164</v>
      </c>
      <c r="Q3703" s="9">
        <v>4.5999999999999996</v>
      </c>
      <c r="R3703" t="s">
        <v>7172</v>
      </c>
      <c r="S3703" t="s">
        <v>7175</v>
      </c>
      <c r="T3703">
        <v>39</v>
      </c>
      <c r="U3703" t="str">
        <f>TEXT(CoffeeData[[#This Row],[Date]],"mmm")</f>
        <v>Jun</v>
      </c>
      <c r="V3703" t="str">
        <f>TEXT(CoffeeData[[#This Row],[Date]],"dddd")</f>
        <v>Tuesday</v>
      </c>
    </row>
    <row r="3704" spans="1:22" x14ac:dyDescent="0.3">
      <c r="A3704" t="s">
        <v>3722</v>
      </c>
      <c r="B3704" s="3" t="s">
        <v>5338</v>
      </c>
      <c r="C3704" t="s">
        <v>5388</v>
      </c>
      <c r="D3704" s="5" t="s">
        <v>5576</v>
      </c>
      <c r="E3704" t="s">
        <v>7112</v>
      </c>
      <c r="F3704" t="s">
        <v>7130</v>
      </c>
      <c r="G3704" t="s">
        <v>7132</v>
      </c>
      <c r="H3704" t="s">
        <v>7148</v>
      </c>
      <c r="I3704" t="s">
        <v>7154</v>
      </c>
      <c r="J3704" s="11">
        <v>4</v>
      </c>
      <c r="K3704" s="9">
        <v>2.5</v>
      </c>
      <c r="L3704">
        <v>0</v>
      </c>
      <c r="M3704" s="7">
        <v>10</v>
      </c>
      <c r="N3704" t="s">
        <v>7157</v>
      </c>
      <c r="O3704" t="s">
        <v>7159</v>
      </c>
      <c r="P3704" t="s">
        <v>7169</v>
      </c>
      <c r="Q3704" s="9">
        <v>4.5</v>
      </c>
      <c r="R3704" t="s">
        <v>7173</v>
      </c>
      <c r="S3704" t="s">
        <v>7176</v>
      </c>
      <c r="T3704">
        <v>45</v>
      </c>
      <c r="U3704" t="str">
        <f>TEXT(CoffeeData[[#This Row],[Date]],"mmm")</f>
        <v>Jun</v>
      </c>
      <c r="V3704" t="str">
        <f>TEXT(CoffeeData[[#This Row],[Date]],"dddd")</f>
        <v>Wednesday</v>
      </c>
    </row>
    <row r="3705" spans="1:22" x14ac:dyDescent="0.3">
      <c r="A3705" t="s">
        <v>3723</v>
      </c>
      <c r="B3705" s="3" t="s">
        <v>5021</v>
      </c>
      <c r="C3705" t="s">
        <v>5386</v>
      </c>
      <c r="D3705" s="5" t="s">
        <v>5811</v>
      </c>
      <c r="E3705" t="s">
        <v>6289</v>
      </c>
      <c r="F3705" t="s">
        <v>7131</v>
      </c>
      <c r="G3705" t="s">
        <v>7146</v>
      </c>
      <c r="H3705" t="s">
        <v>7151</v>
      </c>
      <c r="I3705" t="s">
        <v>7154</v>
      </c>
      <c r="J3705" s="11">
        <v>3</v>
      </c>
      <c r="K3705" s="9">
        <v>3.8</v>
      </c>
      <c r="L3705">
        <v>15</v>
      </c>
      <c r="M3705" s="7">
        <v>9.69</v>
      </c>
      <c r="N3705" t="s">
        <v>7158</v>
      </c>
      <c r="O3705" t="s">
        <v>7163</v>
      </c>
      <c r="P3705" t="s">
        <v>7166</v>
      </c>
      <c r="Q3705" s="9">
        <v>4.5</v>
      </c>
      <c r="R3705" t="s">
        <v>7173</v>
      </c>
      <c r="S3705" t="s">
        <v>7174</v>
      </c>
      <c r="T3705">
        <v>35</v>
      </c>
      <c r="U3705" t="str">
        <f>TEXT(CoffeeData[[#This Row],[Date]],"mmm")</f>
        <v>Apr</v>
      </c>
      <c r="V3705" t="str">
        <f>TEXT(CoffeeData[[#This Row],[Date]],"dddd")</f>
        <v>Sunday</v>
      </c>
    </row>
    <row r="3706" spans="1:22" x14ac:dyDescent="0.3">
      <c r="A3706" t="s">
        <v>3724</v>
      </c>
      <c r="B3706" s="3" t="s">
        <v>5220</v>
      </c>
      <c r="C3706" t="s">
        <v>5391</v>
      </c>
      <c r="D3706" s="5" t="s">
        <v>5998</v>
      </c>
      <c r="E3706" t="s">
        <v>6593</v>
      </c>
      <c r="F3706" t="s">
        <v>7129</v>
      </c>
      <c r="G3706" t="s">
        <v>7134</v>
      </c>
      <c r="H3706" t="s">
        <v>7150</v>
      </c>
      <c r="I3706" t="s">
        <v>7155</v>
      </c>
      <c r="J3706" s="11">
        <v>1</v>
      </c>
      <c r="K3706" s="9">
        <v>2.5</v>
      </c>
      <c r="L3706">
        <v>5</v>
      </c>
      <c r="M3706" s="7">
        <v>2.38</v>
      </c>
      <c r="N3706" t="s">
        <v>7157</v>
      </c>
      <c r="O3706" t="s">
        <v>7162</v>
      </c>
      <c r="P3706" t="s">
        <v>7169</v>
      </c>
      <c r="Q3706" s="9">
        <v>4.7</v>
      </c>
      <c r="R3706" t="s">
        <v>7172</v>
      </c>
      <c r="S3706" t="s">
        <v>7174</v>
      </c>
      <c r="T3706">
        <v>37</v>
      </c>
      <c r="U3706" t="str">
        <f>TEXT(CoffeeData[[#This Row],[Date]],"mmm")</f>
        <v>Apr</v>
      </c>
      <c r="V3706" t="str">
        <f>TEXT(CoffeeData[[#This Row],[Date]],"dddd")</f>
        <v>Friday</v>
      </c>
    </row>
    <row r="3707" spans="1:22" x14ac:dyDescent="0.3">
      <c r="A3707" t="s">
        <v>3725</v>
      </c>
      <c r="B3707" s="3" t="s">
        <v>5315</v>
      </c>
      <c r="C3707" t="s">
        <v>5387</v>
      </c>
      <c r="D3707" s="5" t="s">
        <v>5886</v>
      </c>
      <c r="E3707" t="s">
        <v>6605</v>
      </c>
      <c r="F3707" t="s">
        <v>7129</v>
      </c>
      <c r="G3707" t="s">
        <v>7132</v>
      </c>
      <c r="H3707" t="s">
        <v>7148</v>
      </c>
      <c r="I3707" t="s">
        <v>7155</v>
      </c>
      <c r="J3707" s="11">
        <v>4</v>
      </c>
      <c r="K3707" s="9">
        <v>2.5</v>
      </c>
      <c r="L3707">
        <v>5</v>
      </c>
      <c r="M3707" s="7">
        <v>9.5</v>
      </c>
      <c r="N3707" t="s">
        <v>7156</v>
      </c>
      <c r="O3707" t="s">
        <v>7159</v>
      </c>
      <c r="P3707" t="s">
        <v>7169</v>
      </c>
      <c r="Q3707" s="9">
        <v>3.9</v>
      </c>
      <c r="R3707" t="s">
        <v>7171</v>
      </c>
      <c r="S3707" t="s">
        <v>7176</v>
      </c>
      <c r="T3707">
        <v>38</v>
      </c>
      <c r="U3707" t="str">
        <f>TEXT(CoffeeData[[#This Row],[Date]],"mmm")</f>
        <v>Aug</v>
      </c>
      <c r="V3707" t="str">
        <f>TEXT(CoffeeData[[#This Row],[Date]],"dddd")</f>
        <v>Tuesday</v>
      </c>
    </row>
    <row r="3708" spans="1:22" x14ac:dyDescent="0.3">
      <c r="A3708" t="s">
        <v>3726</v>
      </c>
      <c r="B3708" s="3" t="s">
        <v>5325</v>
      </c>
      <c r="C3708" t="s">
        <v>5388</v>
      </c>
      <c r="D3708" s="5" t="s">
        <v>6125</v>
      </c>
      <c r="E3708" t="s">
        <v>6786</v>
      </c>
      <c r="F3708" t="s">
        <v>7129</v>
      </c>
      <c r="G3708" t="s">
        <v>7145</v>
      </c>
      <c r="H3708" t="s">
        <v>7148</v>
      </c>
      <c r="I3708" t="s">
        <v>7153</v>
      </c>
      <c r="J3708" s="11">
        <v>1</v>
      </c>
      <c r="K3708" s="9">
        <v>2</v>
      </c>
      <c r="L3708">
        <v>15</v>
      </c>
      <c r="M3708" s="7">
        <v>1.7</v>
      </c>
      <c r="N3708" t="s">
        <v>7157</v>
      </c>
      <c r="O3708" t="s">
        <v>7163</v>
      </c>
      <c r="P3708" t="s">
        <v>7169</v>
      </c>
      <c r="Q3708" s="9">
        <v>3.1</v>
      </c>
      <c r="R3708" t="s">
        <v>7171</v>
      </c>
      <c r="S3708" t="s">
        <v>7176</v>
      </c>
      <c r="T3708">
        <v>27</v>
      </c>
      <c r="U3708" t="str">
        <f>TEXT(CoffeeData[[#This Row],[Date]],"mmm")</f>
        <v>Apr</v>
      </c>
      <c r="V3708" t="str">
        <f>TEXT(CoffeeData[[#This Row],[Date]],"dddd")</f>
        <v>Wednesday</v>
      </c>
    </row>
    <row r="3709" spans="1:22" x14ac:dyDescent="0.3">
      <c r="A3709" t="s">
        <v>3727</v>
      </c>
      <c r="B3709" s="3" t="s">
        <v>5269</v>
      </c>
      <c r="C3709" t="s">
        <v>5385</v>
      </c>
      <c r="D3709" s="5" t="s">
        <v>5430</v>
      </c>
      <c r="E3709" t="s">
        <v>6881</v>
      </c>
      <c r="F3709" t="s">
        <v>7130</v>
      </c>
      <c r="G3709" t="s">
        <v>7142</v>
      </c>
      <c r="H3709" t="s">
        <v>7152</v>
      </c>
      <c r="I3709" t="s">
        <v>7154</v>
      </c>
      <c r="J3709" s="11">
        <v>2</v>
      </c>
      <c r="K3709" s="9">
        <v>4.5</v>
      </c>
      <c r="L3709">
        <v>5</v>
      </c>
      <c r="M3709" s="7">
        <v>8.5500000000000007</v>
      </c>
      <c r="N3709" t="s">
        <v>7157</v>
      </c>
      <c r="O3709" t="s">
        <v>7161</v>
      </c>
      <c r="P3709" t="s">
        <v>7168</v>
      </c>
      <c r="Q3709" s="9">
        <v>4.5999999999999996</v>
      </c>
      <c r="R3709" t="s">
        <v>7173</v>
      </c>
      <c r="S3709" t="s">
        <v>7175</v>
      </c>
      <c r="T3709">
        <v>45</v>
      </c>
      <c r="U3709" t="str">
        <f>TEXT(CoffeeData[[#This Row],[Date]],"mmm")</f>
        <v>Aug</v>
      </c>
      <c r="V3709" t="str">
        <f>TEXT(CoffeeData[[#This Row],[Date]],"dddd")</f>
        <v>Saturday</v>
      </c>
    </row>
    <row r="3710" spans="1:22" x14ac:dyDescent="0.3">
      <c r="A3710" t="s">
        <v>3728</v>
      </c>
      <c r="B3710" s="3" t="s">
        <v>5058</v>
      </c>
      <c r="C3710" t="s">
        <v>5391</v>
      </c>
      <c r="D3710" s="5" t="s">
        <v>5965</v>
      </c>
      <c r="E3710" t="s">
        <v>6992</v>
      </c>
      <c r="F3710" t="s">
        <v>7129</v>
      </c>
      <c r="G3710" t="s">
        <v>7138</v>
      </c>
      <c r="H3710" t="s">
        <v>7152</v>
      </c>
      <c r="I3710" t="s">
        <v>7153</v>
      </c>
      <c r="J3710" s="11">
        <v>1</v>
      </c>
      <c r="K3710" s="9">
        <v>5.5</v>
      </c>
      <c r="L3710">
        <v>5</v>
      </c>
      <c r="M3710" s="7">
        <v>5.22</v>
      </c>
      <c r="N3710" t="s">
        <v>7158</v>
      </c>
      <c r="O3710" t="s">
        <v>7161</v>
      </c>
      <c r="P3710" t="s">
        <v>7168</v>
      </c>
      <c r="Q3710" s="9">
        <v>3.6</v>
      </c>
      <c r="R3710" t="s">
        <v>7173</v>
      </c>
      <c r="S3710" t="s">
        <v>7174</v>
      </c>
      <c r="T3710">
        <v>37</v>
      </c>
      <c r="U3710" t="str">
        <f>TEXT(CoffeeData[[#This Row],[Date]],"mmm")</f>
        <v>Nov</v>
      </c>
      <c r="V3710" t="str">
        <f>TEXT(CoffeeData[[#This Row],[Date]],"dddd")</f>
        <v>Friday</v>
      </c>
    </row>
    <row r="3711" spans="1:22" x14ac:dyDescent="0.3">
      <c r="A3711" t="s">
        <v>3729</v>
      </c>
      <c r="B3711" s="3" t="s">
        <v>5338</v>
      </c>
      <c r="C3711" t="s">
        <v>5388</v>
      </c>
      <c r="D3711" s="5" t="s">
        <v>5640</v>
      </c>
      <c r="E3711" t="s">
        <v>6338</v>
      </c>
      <c r="F3711" t="s">
        <v>7129</v>
      </c>
      <c r="G3711" t="s">
        <v>7136</v>
      </c>
      <c r="H3711" t="s">
        <v>7151</v>
      </c>
      <c r="I3711" t="s">
        <v>7153</v>
      </c>
      <c r="J3711" s="11">
        <v>4</v>
      </c>
      <c r="K3711" s="9">
        <v>4</v>
      </c>
      <c r="L3711">
        <v>0</v>
      </c>
      <c r="M3711" s="7">
        <v>16</v>
      </c>
      <c r="N3711" t="s">
        <v>7157</v>
      </c>
      <c r="O3711" t="s">
        <v>7162</v>
      </c>
      <c r="P3711" t="s">
        <v>7166</v>
      </c>
      <c r="Q3711" s="9">
        <v>3.2</v>
      </c>
      <c r="R3711" t="s">
        <v>7171</v>
      </c>
      <c r="S3711" t="s">
        <v>7176</v>
      </c>
      <c r="T3711">
        <v>25</v>
      </c>
      <c r="U3711" t="str">
        <f>TEXT(CoffeeData[[#This Row],[Date]],"mmm")</f>
        <v>Jun</v>
      </c>
      <c r="V3711" t="str">
        <f>TEXT(CoffeeData[[#This Row],[Date]],"dddd")</f>
        <v>Wednesday</v>
      </c>
    </row>
    <row r="3712" spans="1:22" x14ac:dyDescent="0.3">
      <c r="A3712" t="s">
        <v>3730</v>
      </c>
      <c r="B3712" s="3" t="s">
        <v>5108</v>
      </c>
      <c r="C3712" t="s">
        <v>5388</v>
      </c>
      <c r="D3712" s="5" t="s">
        <v>5600</v>
      </c>
      <c r="E3712" t="s">
        <v>7057</v>
      </c>
      <c r="F3712" t="s">
        <v>7129</v>
      </c>
      <c r="G3712" t="s">
        <v>7136</v>
      </c>
      <c r="H3712" t="s">
        <v>7151</v>
      </c>
      <c r="I3712" t="s">
        <v>7155</v>
      </c>
      <c r="J3712" s="11">
        <v>4</v>
      </c>
      <c r="K3712" s="9">
        <v>4</v>
      </c>
      <c r="L3712">
        <v>5</v>
      </c>
      <c r="M3712" s="7">
        <v>15.2</v>
      </c>
      <c r="N3712" t="s">
        <v>7158</v>
      </c>
      <c r="O3712" t="s">
        <v>7161</v>
      </c>
      <c r="P3712" t="s">
        <v>7166</v>
      </c>
      <c r="Q3712" s="9">
        <v>3.7</v>
      </c>
      <c r="R3712" t="s">
        <v>7171</v>
      </c>
      <c r="S3712" t="s">
        <v>7175</v>
      </c>
      <c r="T3712">
        <v>45</v>
      </c>
      <c r="U3712" t="str">
        <f>TEXT(CoffeeData[[#This Row],[Date]],"mmm")</f>
        <v>Oct</v>
      </c>
      <c r="V3712" t="str">
        <f>TEXT(CoffeeData[[#This Row],[Date]],"dddd")</f>
        <v>Wednesday</v>
      </c>
    </row>
    <row r="3713" spans="1:22" x14ac:dyDescent="0.3">
      <c r="A3713" t="s">
        <v>3731</v>
      </c>
      <c r="B3713" s="3" t="s">
        <v>5101</v>
      </c>
      <c r="C3713" t="s">
        <v>5390</v>
      </c>
      <c r="D3713" s="5" t="s">
        <v>6181</v>
      </c>
      <c r="E3713" t="s">
        <v>6868</v>
      </c>
      <c r="F3713" t="s">
        <v>7130</v>
      </c>
      <c r="G3713" t="s">
        <v>7133</v>
      </c>
      <c r="H3713" t="s">
        <v>7149</v>
      </c>
      <c r="I3713" t="s">
        <v>7153</v>
      </c>
      <c r="J3713" s="11">
        <v>4</v>
      </c>
      <c r="K3713" s="9">
        <v>2.5</v>
      </c>
      <c r="L3713">
        <v>15</v>
      </c>
      <c r="M3713" s="7">
        <v>8.5</v>
      </c>
      <c r="N3713" t="s">
        <v>7156</v>
      </c>
      <c r="O3713" t="s">
        <v>7159</v>
      </c>
      <c r="P3713" t="s">
        <v>7165</v>
      </c>
      <c r="Q3713" s="9">
        <v>4.3</v>
      </c>
      <c r="R3713" t="s">
        <v>7171</v>
      </c>
      <c r="S3713" t="s">
        <v>7175</v>
      </c>
      <c r="T3713">
        <v>34</v>
      </c>
      <c r="U3713" t="str">
        <f>TEXT(CoffeeData[[#This Row],[Date]],"mmm")</f>
        <v>Aug</v>
      </c>
      <c r="V3713" t="str">
        <f>TEXT(CoffeeData[[#This Row],[Date]],"dddd")</f>
        <v>Monday</v>
      </c>
    </row>
    <row r="3714" spans="1:22" x14ac:dyDescent="0.3">
      <c r="A3714" t="s">
        <v>3732</v>
      </c>
      <c r="B3714" s="3" t="s">
        <v>5024</v>
      </c>
      <c r="C3714" t="s">
        <v>5388</v>
      </c>
      <c r="D3714" s="5" t="s">
        <v>6170</v>
      </c>
      <c r="E3714" t="s">
        <v>6245</v>
      </c>
      <c r="F3714" t="s">
        <v>7131</v>
      </c>
      <c r="G3714" t="s">
        <v>7137</v>
      </c>
      <c r="H3714" t="s">
        <v>7150</v>
      </c>
      <c r="I3714" t="s">
        <v>7154</v>
      </c>
      <c r="J3714" s="11">
        <v>3</v>
      </c>
      <c r="K3714" s="9">
        <v>3</v>
      </c>
      <c r="L3714">
        <v>10</v>
      </c>
      <c r="M3714" s="7">
        <v>8.1</v>
      </c>
      <c r="N3714" t="s">
        <v>7158</v>
      </c>
      <c r="O3714" t="s">
        <v>7159</v>
      </c>
      <c r="P3714" t="s">
        <v>7168</v>
      </c>
      <c r="Q3714" s="9">
        <v>3.7</v>
      </c>
      <c r="R3714" t="s">
        <v>7173</v>
      </c>
      <c r="S3714" t="s">
        <v>7175</v>
      </c>
      <c r="T3714">
        <v>30</v>
      </c>
      <c r="U3714" t="str">
        <f>TEXT(CoffeeData[[#This Row],[Date]],"mmm")</f>
        <v>Feb</v>
      </c>
      <c r="V3714" t="str">
        <f>TEXT(CoffeeData[[#This Row],[Date]],"dddd")</f>
        <v>Wednesday</v>
      </c>
    </row>
    <row r="3715" spans="1:22" x14ac:dyDescent="0.3">
      <c r="A3715" t="s">
        <v>3733</v>
      </c>
      <c r="B3715" s="3" t="s">
        <v>5149</v>
      </c>
      <c r="C3715" t="s">
        <v>5390</v>
      </c>
      <c r="D3715" s="5" t="s">
        <v>6172</v>
      </c>
      <c r="E3715" t="s">
        <v>6299</v>
      </c>
      <c r="F3715" t="s">
        <v>7129</v>
      </c>
      <c r="G3715" t="s">
        <v>7136</v>
      </c>
      <c r="H3715" t="s">
        <v>7151</v>
      </c>
      <c r="I3715" t="s">
        <v>7155</v>
      </c>
      <c r="J3715" s="11">
        <v>4</v>
      </c>
      <c r="K3715" s="9">
        <v>4</v>
      </c>
      <c r="L3715">
        <v>15</v>
      </c>
      <c r="M3715" s="7">
        <v>13.6</v>
      </c>
      <c r="N3715" t="s">
        <v>7156</v>
      </c>
      <c r="O3715" t="s">
        <v>7163</v>
      </c>
      <c r="P3715" t="s">
        <v>7165</v>
      </c>
      <c r="Q3715" s="9">
        <v>4.4000000000000004</v>
      </c>
      <c r="R3715" t="s">
        <v>7173</v>
      </c>
      <c r="S3715" t="s">
        <v>7175</v>
      </c>
      <c r="T3715">
        <v>37</v>
      </c>
      <c r="U3715" t="str">
        <f>TEXT(CoffeeData[[#This Row],[Date]],"mmm")</f>
        <v>Jun</v>
      </c>
      <c r="V3715" t="str">
        <f>TEXT(CoffeeData[[#This Row],[Date]],"dddd")</f>
        <v>Monday</v>
      </c>
    </row>
    <row r="3716" spans="1:22" x14ac:dyDescent="0.3">
      <c r="A3716" t="s">
        <v>3734</v>
      </c>
      <c r="B3716" s="3" t="s">
        <v>5189</v>
      </c>
      <c r="C3716" t="s">
        <v>5385</v>
      </c>
      <c r="D3716" s="5" t="s">
        <v>6071</v>
      </c>
      <c r="E3716" t="s">
        <v>7101</v>
      </c>
      <c r="F3716" t="s">
        <v>7129</v>
      </c>
      <c r="G3716" t="s">
        <v>7137</v>
      </c>
      <c r="H3716" t="s">
        <v>7150</v>
      </c>
      <c r="I3716" t="s">
        <v>7154</v>
      </c>
      <c r="J3716" s="11">
        <v>2</v>
      </c>
      <c r="K3716" s="9">
        <v>3</v>
      </c>
      <c r="L3716">
        <v>5</v>
      </c>
      <c r="M3716" s="7">
        <v>5.7</v>
      </c>
      <c r="N3716" t="s">
        <v>7156</v>
      </c>
      <c r="O3716" t="s">
        <v>7161</v>
      </c>
      <c r="P3716" t="s">
        <v>7165</v>
      </c>
      <c r="Q3716" s="9">
        <v>3.2</v>
      </c>
      <c r="R3716" t="s">
        <v>7173</v>
      </c>
      <c r="S3716" t="s">
        <v>7176</v>
      </c>
      <c r="T3716">
        <v>44</v>
      </c>
      <c r="U3716" t="str">
        <f>TEXT(CoffeeData[[#This Row],[Date]],"mmm")</f>
        <v>Nov</v>
      </c>
      <c r="V3716" t="str">
        <f>TEXT(CoffeeData[[#This Row],[Date]],"dddd")</f>
        <v>Saturday</v>
      </c>
    </row>
    <row r="3717" spans="1:22" x14ac:dyDescent="0.3">
      <c r="A3717" t="s">
        <v>3735</v>
      </c>
      <c r="B3717" s="3" t="s">
        <v>5360</v>
      </c>
      <c r="C3717" t="s">
        <v>5385</v>
      </c>
      <c r="D3717" s="5" t="s">
        <v>6180</v>
      </c>
      <c r="E3717" t="s">
        <v>6246</v>
      </c>
      <c r="F3717" t="s">
        <v>7130</v>
      </c>
      <c r="G3717" t="s">
        <v>7144</v>
      </c>
      <c r="H3717" t="s">
        <v>7149</v>
      </c>
      <c r="I3717" t="s">
        <v>7154</v>
      </c>
      <c r="J3717" s="11">
        <v>4</v>
      </c>
      <c r="K3717" s="9">
        <v>3.5</v>
      </c>
      <c r="L3717">
        <v>0</v>
      </c>
      <c r="M3717" s="7">
        <v>14</v>
      </c>
      <c r="N3717" t="s">
        <v>7158</v>
      </c>
      <c r="O3717" t="s">
        <v>7161</v>
      </c>
      <c r="P3717" t="s">
        <v>7167</v>
      </c>
      <c r="Q3717" s="9">
        <v>4.2</v>
      </c>
      <c r="R3717" t="s">
        <v>7171</v>
      </c>
      <c r="S3717" t="s">
        <v>7176</v>
      </c>
      <c r="T3717">
        <v>45</v>
      </c>
      <c r="U3717" t="str">
        <f>TEXT(CoffeeData[[#This Row],[Date]],"mmm")</f>
        <v>Jun</v>
      </c>
      <c r="V3717" t="str">
        <f>TEXT(CoffeeData[[#This Row],[Date]],"dddd")</f>
        <v>Saturday</v>
      </c>
    </row>
    <row r="3718" spans="1:22" x14ac:dyDescent="0.3">
      <c r="A3718" t="s">
        <v>3736</v>
      </c>
      <c r="B3718" s="3" t="s">
        <v>5113</v>
      </c>
      <c r="C3718" t="s">
        <v>5387</v>
      </c>
      <c r="D3718" s="5" t="s">
        <v>6114</v>
      </c>
      <c r="E3718" t="s">
        <v>7078</v>
      </c>
      <c r="F3718" t="s">
        <v>7131</v>
      </c>
      <c r="G3718" t="s">
        <v>7144</v>
      </c>
      <c r="H3718" t="s">
        <v>7149</v>
      </c>
      <c r="I3718" t="s">
        <v>7155</v>
      </c>
      <c r="J3718" s="11">
        <v>3</v>
      </c>
      <c r="K3718" s="9">
        <v>3.5</v>
      </c>
      <c r="L3718">
        <v>15</v>
      </c>
      <c r="M3718" s="7">
        <v>8.92</v>
      </c>
      <c r="N3718" t="s">
        <v>7157</v>
      </c>
      <c r="O3718" t="s">
        <v>7159</v>
      </c>
      <c r="P3718" t="s">
        <v>7170</v>
      </c>
      <c r="Q3718" s="9">
        <v>3.8</v>
      </c>
      <c r="R3718" t="s">
        <v>7173</v>
      </c>
      <c r="S3718" t="s">
        <v>7174</v>
      </c>
      <c r="T3718">
        <v>45</v>
      </c>
      <c r="U3718" t="str">
        <f>TEXT(CoffeeData[[#This Row],[Date]],"mmm")</f>
        <v>Apr</v>
      </c>
      <c r="V3718" t="str">
        <f>TEXT(CoffeeData[[#This Row],[Date]],"dddd")</f>
        <v>Tuesday</v>
      </c>
    </row>
    <row r="3719" spans="1:22" x14ac:dyDescent="0.3">
      <c r="A3719" t="s">
        <v>3737</v>
      </c>
      <c r="B3719" s="3" t="s">
        <v>5365</v>
      </c>
      <c r="C3719" t="s">
        <v>5386</v>
      </c>
      <c r="D3719" s="5" t="s">
        <v>5459</v>
      </c>
      <c r="E3719" t="s">
        <v>6877</v>
      </c>
      <c r="F3719" t="s">
        <v>7130</v>
      </c>
      <c r="G3719" t="s">
        <v>7147</v>
      </c>
      <c r="H3719" t="s">
        <v>7152</v>
      </c>
      <c r="I3719" t="s">
        <v>7153</v>
      </c>
      <c r="J3719" s="11">
        <v>2</v>
      </c>
      <c r="K3719" s="9">
        <v>5</v>
      </c>
      <c r="L3719">
        <v>10</v>
      </c>
      <c r="M3719" s="7">
        <v>9</v>
      </c>
      <c r="N3719" t="s">
        <v>7157</v>
      </c>
      <c r="O3719" t="s">
        <v>7163</v>
      </c>
      <c r="P3719" t="s">
        <v>7165</v>
      </c>
      <c r="Q3719" s="9">
        <v>4.8</v>
      </c>
      <c r="R3719" t="s">
        <v>7173</v>
      </c>
      <c r="S3719" t="s">
        <v>7176</v>
      </c>
      <c r="T3719">
        <v>25</v>
      </c>
      <c r="U3719" t="str">
        <f>TEXT(CoffeeData[[#This Row],[Date]],"mmm")</f>
        <v>Nov</v>
      </c>
      <c r="V3719" t="str">
        <f>TEXT(CoffeeData[[#This Row],[Date]],"dddd")</f>
        <v>Sunday</v>
      </c>
    </row>
    <row r="3720" spans="1:22" x14ac:dyDescent="0.3">
      <c r="A3720" t="s">
        <v>3738</v>
      </c>
      <c r="B3720" s="3" t="s">
        <v>5067</v>
      </c>
      <c r="C3720" t="s">
        <v>5385</v>
      </c>
      <c r="D3720" s="5" t="s">
        <v>5970</v>
      </c>
      <c r="E3720" t="s">
        <v>7038</v>
      </c>
      <c r="F3720" t="s">
        <v>7129</v>
      </c>
      <c r="G3720" t="s">
        <v>7135</v>
      </c>
      <c r="H3720" t="s">
        <v>7149</v>
      </c>
      <c r="I3720" t="s">
        <v>7154</v>
      </c>
      <c r="J3720" s="11">
        <v>3</v>
      </c>
      <c r="K3720" s="9">
        <v>4</v>
      </c>
      <c r="L3720">
        <v>15</v>
      </c>
      <c r="M3720" s="7">
        <v>10.199999999999999</v>
      </c>
      <c r="N3720" t="s">
        <v>7158</v>
      </c>
      <c r="O3720" t="s">
        <v>7163</v>
      </c>
      <c r="P3720" t="s">
        <v>7164</v>
      </c>
      <c r="Q3720" s="9">
        <v>3.1</v>
      </c>
      <c r="R3720" t="s">
        <v>7173</v>
      </c>
      <c r="S3720" t="s">
        <v>7176</v>
      </c>
      <c r="T3720">
        <v>36</v>
      </c>
      <c r="U3720" t="str">
        <f>TEXT(CoffeeData[[#This Row],[Date]],"mmm")</f>
        <v>Aug</v>
      </c>
      <c r="V3720" t="str">
        <f>TEXT(CoffeeData[[#This Row],[Date]],"dddd")</f>
        <v>Saturday</v>
      </c>
    </row>
    <row r="3721" spans="1:22" x14ac:dyDescent="0.3">
      <c r="A3721" t="s">
        <v>3739</v>
      </c>
      <c r="B3721" s="3" t="s">
        <v>5132</v>
      </c>
      <c r="C3721" t="s">
        <v>5390</v>
      </c>
      <c r="D3721" s="5" t="s">
        <v>6066</v>
      </c>
      <c r="E3721" t="s">
        <v>6961</v>
      </c>
      <c r="F3721" t="s">
        <v>7129</v>
      </c>
      <c r="G3721" t="s">
        <v>7134</v>
      </c>
      <c r="H3721" t="s">
        <v>7150</v>
      </c>
      <c r="I3721" t="s">
        <v>7153</v>
      </c>
      <c r="J3721" s="11">
        <v>3</v>
      </c>
      <c r="K3721" s="9">
        <v>2.5</v>
      </c>
      <c r="L3721">
        <v>10</v>
      </c>
      <c r="M3721" s="7">
        <v>6.75</v>
      </c>
      <c r="N3721" t="s">
        <v>7156</v>
      </c>
      <c r="O3721" t="s">
        <v>7162</v>
      </c>
      <c r="P3721" t="s">
        <v>7166</v>
      </c>
      <c r="Q3721" s="9">
        <v>3.5</v>
      </c>
      <c r="R3721" t="s">
        <v>7171</v>
      </c>
      <c r="S3721" t="s">
        <v>7176</v>
      </c>
      <c r="T3721">
        <v>41</v>
      </c>
      <c r="U3721" t="str">
        <f>TEXT(CoffeeData[[#This Row],[Date]],"mmm")</f>
        <v>Feb</v>
      </c>
      <c r="V3721" t="str">
        <f>TEXT(CoffeeData[[#This Row],[Date]],"dddd")</f>
        <v>Monday</v>
      </c>
    </row>
    <row r="3722" spans="1:22" x14ac:dyDescent="0.3">
      <c r="A3722" t="s">
        <v>3740</v>
      </c>
      <c r="B3722" s="3" t="s">
        <v>5173</v>
      </c>
      <c r="C3722" t="s">
        <v>5389</v>
      </c>
      <c r="D3722" s="5" t="s">
        <v>6065</v>
      </c>
      <c r="E3722" t="s">
        <v>6377</v>
      </c>
      <c r="F3722" t="s">
        <v>7131</v>
      </c>
      <c r="G3722" t="s">
        <v>7137</v>
      </c>
      <c r="H3722" t="s">
        <v>7150</v>
      </c>
      <c r="I3722" t="s">
        <v>7155</v>
      </c>
      <c r="J3722" s="11">
        <v>3</v>
      </c>
      <c r="K3722" s="9">
        <v>3</v>
      </c>
      <c r="L3722">
        <v>5</v>
      </c>
      <c r="M3722" s="7">
        <v>8.5500000000000007</v>
      </c>
      <c r="N3722" t="s">
        <v>7158</v>
      </c>
      <c r="O3722" t="s">
        <v>7160</v>
      </c>
      <c r="P3722" t="s">
        <v>7167</v>
      </c>
      <c r="Q3722" s="9">
        <v>3.2</v>
      </c>
      <c r="R3722" t="s">
        <v>7171</v>
      </c>
      <c r="S3722" t="s">
        <v>7175</v>
      </c>
      <c r="T3722">
        <v>29</v>
      </c>
      <c r="U3722" t="str">
        <f>TEXT(CoffeeData[[#This Row],[Date]],"mmm")</f>
        <v>Sep</v>
      </c>
      <c r="V3722" t="str">
        <f>TEXT(CoffeeData[[#This Row],[Date]],"dddd")</f>
        <v>Thursday</v>
      </c>
    </row>
    <row r="3723" spans="1:22" x14ac:dyDescent="0.3">
      <c r="A3723" t="s">
        <v>3741</v>
      </c>
      <c r="B3723" s="3" t="s">
        <v>5268</v>
      </c>
      <c r="C3723" t="s">
        <v>5386</v>
      </c>
      <c r="D3723" s="5" t="s">
        <v>5636</v>
      </c>
      <c r="E3723" t="s">
        <v>6746</v>
      </c>
      <c r="F3723" t="s">
        <v>7130</v>
      </c>
      <c r="G3723" t="s">
        <v>7146</v>
      </c>
      <c r="H3723" t="s">
        <v>7151</v>
      </c>
      <c r="I3723" t="s">
        <v>7153</v>
      </c>
      <c r="J3723" s="11">
        <v>3</v>
      </c>
      <c r="K3723" s="9">
        <v>3.8</v>
      </c>
      <c r="L3723">
        <v>0</v>
      </c>
      <c r="M3723" s="7">
        <v>11.4</v>
      </c>
      <c r="N3723" t="s">
        <v>7156</v>
      </c>
      <c r="O3723" t="s">
        <v>7160</v>
      </c>
      <c r="P3723" t="s">
        <v>7165</v>
      </c>
      <c r="Q3723" s="9">
        <v>4</v>
      </c>
      <c r="R3723" t="s">
        <v>7172</v>
      </c>
      <c r="S3723" t="s">
        <v>7176</v>
      </c>
      <c r="T3723">
        <v>31</v>
      </c>
      <c r="U3723" t="str">
        <f>TEXT(CoffeeData[[#This Row],[Date]],"mmm")</f>
        <v>Feb</v>
      </c>
      <c r="V3723" t="str">
        <f>TEXT(CoffeeData[[#This Row],[Date]],"dddd")</f>
        <v>Sunday</v>
      </c>
    </row>
    <row r="3724" spans="1:22" x14ac:dyDescent="0.3">
      <c r="A3724" t="s">
        <v>3742</v>
      </c>
      <c r="B3724" s="3" t="s">
        <v>5027</v>
      </c>
      <c r="C3724" t="s">
        <v>5387</v>
      </c>
      <c r="D3724" s="5" t="s">
        <v>5923</v>
      </c>
      <c r="E3724" t="s">
        <v>7014</v>
      </c>
      <c r="F3724" t="s">
        <v>7131</v>
      </c>
      <c r="G3724" t="s">
        <v>7137</v>
      </c>
      <c r="H3724" t="s">
        <v>7150</v>
      </c>
      <c r="I3724" t="s">
        <v>7154</v>
      </c>
      <c r="J3724" s="11">
        <v>3</v>
      </c>
      <c r="K3724" s="9">
        <v>3</v>
      </c>
      <c r="L3724">
        <v>15</v>
      </c>
      <c r="M3724" s="7">
        <v>7.65</v>
      </c>
      <c r="N3724" t="s">
        <v>7157</v>
      </c>
      <c r="O3724" t="s">
        <v>7163</v>
      </c>
      <c r="P3724" t="s">
        <v>7168</v>
      </c>
      <c r="Q3724" s="9">
        <v>4.2</v>
      </c>
      <c r="R3724" t="s">
        <v>7171</v>
      </c>
      <c r="S3724" t="s">
        <v>7174</v>
      </c>
      <c r="T3724">
        <v>30</v>
      </c>
      <c r="U3724" t="str">
        <f>TEXT(CoffeeData[[#This Row],[Date]],"mmm")</f>
        <v>Mar</v>
      </c>
      <c r="V3724" t="str">
        <f>TEXT(CoffeeData[[#This Row],[Date]],"dddd")</f>
        <v>Tuesday</v>
      </c>
    </row>
    <row r="3725" spans="1:22" x14ac:dyDescent="0.3">
      <c r="A3725" t="s">
        <v>3743</v>
      </c>
      <c r="B3725" s="3" t="s">
        <v>5224</v>
      </c>
      <c r="C3725" t="s">
        <v>5386</v>
      </c>
      <c r="D3725" s="5" t="s">
        <v>5643</v>
      </c>
      <c r="E3725" t="s">
        <v>7112</v>
      </c>
      <c r="F3725" t="s">
        <v>7129</v>
      </c>
      <c r="G3725" t="s">
        <v>7144</v>
      </c>
      <c r="H3725" t="s">
        <v>7149</v>
      </c>
      <c r="I3725" t="s">
        <v>7155</v>
      </c>
      <c r="J3725" s="11">
        <v>3</v>
      </c>
      <c r="K3725" s="9">
        <v>3.5</v>
      </c>
      <c r="L3725">
        <v>10</v>
      </c>
      <c r="M3725" s="7">
        <v>9.4499999999999993</v>
      </c>
      <c r="N3725" t="s">
        <v>7156</v>
      </c>
      <c r="O3725" t="s">
        <v>7163</v>
      </c>
      <c r="P3725" t="s">
        <v>7169</v>
      </c>
      <c r="Q3725" s="9">
        <v>3.8</v>
      </c>
      <c r="R3725" t="s">
        <v>7171</v>
      </c>
      <c r="S3725" t="s">
        <v>7175</v>
      </c>
      <c r="T3725">
        <v>32</v>
      </c>
      <c r="U3725" t="str">
        <f>TEXT(CoffeeData[[#This Row],[Date]],"mmm")</f>
        <v>Oct</v>
      </c>
      <c r="V3725" t="str">
        <f>TEXT(CoffeeData[[#This Row],[Date]],"dddd")</f>
        <v>Sunday</v>
      </c>
    </row>
    <row r="3726" spans="1:22" x14ac:dyDescent="0.3">
      <c r="A3726" t="s">
        <v>3744</v>
      </c>
      <c r="B3726" s="3" t="s">
        <v>5337</v>
      </c>
      <c r="C3726" t="s">
        <v>5389</v>
      </c>
      <c r="D3726" s="5" t="s">
        <v>5583</v>
      </c>
      <c r="E3726" t="s">
        <v>6605</v>
      </c>
      <c r="F3726" t="s">
        <v>7130</v>
      </c>
      <c r="G3726" t="s">
        <v>7141</v>
      </c>
      <c r="H3726" t="s">
        <v>7149</v>
      </c>
      <c r="I3726" t="s">
        <v>7154</v>
      </c>
      <c r="J3726" s="11">
        <v>2</v>
      </c>
      <c r="K3726" s="9">
        <v>3</v>
      </c>
      <c r="L3726">
        <v>15</v>
      </c>
      <c r="M3726" s="7">
        <v>5.0999999999999996</v>
      </c>
      <c r="N3726" t="s">
        <v>7158</v>
      </c>
      <c r="O3726" t="s">
        <v>7163</v>
      </c>
      <c r="P3726" t="s">
        <v>7165</v>
      </c>
      <c r="Q3726" s="9">
        <v>3.5</v>
      </c>
      <c r="R3726" t="s">
        <v>7171</v>
      </c>
      <c r="S3726" t="s">
        <v>7174</v>
      </c>
      <c r="T3726">
        <v>39</v>
      </c>
      <c r="U3726" t="str">
        <f>TEXT(CoffeeData[[#This Row],[Date]],"mmm")</f>
        <v>Feb</v>
      </c>
      <c r="V3726" t="str">
        <f>TEXT(CoffeeData[[#This Row],[Date]],"dddd")</f>
        <v>Thursday</v>
      </c>
    </row>
    <row r="3727" spans="1:22" x14ac:dyDescent="0.3">
      <c r="A3727" t="s">
        <v>3745</v>
      </c>
      <c r="B3727" s="3" t="s">
        <v>5171</v>
      </c>
      <c r="C3727" t="s">
        <v>5389</v>
      </c>
      <c r="D3727" s="5" t="s">
        <v>5545</v>
      </c>
      <c r="E3727" t="s">
        <v>6596</v>
      </c>
      <c r="F3727" t="s">
        <v>7131</v>
      </c>
      <c r="G3727" t="s">
        <v>7138</v>
      </c>
      <c r="H3727" t="s">
        <v>7152</v>
      </c>
      <c r="I3727" t="s">
        <v>7154</v>
      </c>
      <c r="J3727" s="11">
        <v>3</v>
      </c>
      <c r="K3727" s="9">
        <v>5.5</v>
      </c>
      <c r="L3727">
        <v>5</v>
      </c>
      <c r="M3727" s="7">
        <v>15.67</v>
      </c>
      <c r="N3727" t="s">
        <v>7157</v>
      </c>
      <c r="O3727" t="s">
        <v>7162</v>
      </c>
      <c r="P3727" t="s">
        <v>7170</v>
      </c>
      <c r="Q3727" s="9">
        <v>4.7</v>
      </c>
      <c r="R3727" t="s">
        <v>7171</v>
      </c>
      <c r="S3727" t="s">
        <v>7176</v>
      </c>
      <c r="T3727">
        <v>28</v>
      </c>
      <c r="U3727" t="str">
        <f>TEXT(CoffeeData[[#This Row],[Date]],"mmm")</f>
        <v>May</v>
      </c>
      <c r="V3727" t="str">
        <f>TEXT(CoffeeData[[#This Row],[Date]],"dddd")</f>
        <v>Thursday</v>
      </c>
    </row>
    <row r="3728" spans="1:22" x14ac:dyDescent="0.3">
      <c r="A3728" t="s">
        <v>3746</v>
      </c>
      <c r="B3728" s="3" t="s">
        <v>5104</v>
      </c>
      <c r="C3728" t="s">
        <v>5387</v>
      </c>
      <c r="D3728" s="5" t="s">
        <v>6117</v>
      </c>
      <c r="E3728" t="s">
        <v>6389</v>
      </c>
      <c r="F3728" t="s">
        <v>7130</v>
      </c>
      <c r="G3728" t="s">
        <v>7135</v>
      </c>
      <c r="H3728" t="s">
        <v>7149</v>
      </c>
      <c r="I3728" t="s">
        <v>7155</v>
      </c>
      <c r="J3728" s="11">
        <v>4</v>
      </c>
      <c r="K3728" s="9">
        <v>4</v>
      </c>
      <c r="L3728">
        <v>0</v>
      </c>
      <c r="M3728" s="7">
        <v>16</v>
      </c>
      <c r="N3728" t="s">
        <v>7158</v>
      </c>
      <c r="O3728" t="s">
        <v>7163</v>
      </c>
      <c r="P3728" t="s">
        <v>7164</v>
      </c>
      <c r="Q3728" s="9">
        <v>3.7</v>
      </c>
      <c r="R3728" t="s">
        <v>7173</v>
      </c>
      <c r="S3728" t="s">
        <v>7174</v>
      </c>
      <c r="T3728">
        <v>42</v>
      </c>
      <c r="U3728" t="str">
        <f>TEXT(CoffeeData[[#This Row],[Date]],"mmm")</f>
        <v>Jul</v>
      </c>
      <c r="V3728" t="str">
        <f>TEXT(CoffeeData[[#This Row],[Date]],"dddd")</f>
        <v>Tuesday</v>
      </c>
    </row>
    <row r="3729" spans="1:22" x14ac:dyDescent="0.3">
      <c r="A3729" t="s">
        <v>3747</v>
      </c>
      <c r="B3729" s="3" t="s">
        <v>5273</v>
      </c>
      <c r="C3729" t="s">
        <v>5385</v>
      </c>
      <c r="D3729" s="5" t="s">
        <v>5436</v>
      </c>
      <c r="E3729" t="s">
        <v>7110</v>
      </c>
      <c r="F3729" t="s">
        <v>7130</v>
      </c>
      <c r="G3729" t="s">
        <v>7136</v>
      </c>
      <c r="H3729" t="s">
        <v>7151</v>
      </c>
      <c r="I3729" t="s">
        <v>7154</v>
      </c>
      <c r="J3729" s="11">
        <v>1</v>
      </c>
      <c r="K3729" s="9">
        <v>4</v>
      </c>
      <c r="L3729">
        <v>10</v>
      </c>
      <c r="M3729" s="7">
        <v>3.6</v>
      </c>
      <c r="N3729" t="s">
        <v>7157</v>
      </c>
      <c r="O3729" t="s">
        <v>7161</v>
      </c>
      <c r="P3729" t="s">
        <v>7167</v>
      </c>
      <c r="Q3729" s="9">
        <v>3.7</v>
      </c>
      <c r="R3729" t="s">
        <v>7171</v>
      </c>
      <c r="S3729" t="s">
        <v>7175</v>
      </c>
      <c r="T3729">
        <v>35</v>
      </c>
      <c r="U3729" t="str">
        <f>TEXT(CoffeeData[[#This Row],[Date]],"mmm")</f>
        <v>Jun</v>
      </c>
      <c r="V3729" t="str">
        <f>TEXT(CoffeeData[[#This Row],[Date]],"dddd")</f>
        <v>Saturday</v>
      </c>
    </row>
    <row r="3730" spans="1:22" x14ac:dyDescent="0.3">
      <c r="A3730" t="s">
        <v>3748</v>
      </c>
      <c r="B3730" s="3" t="s">
        <v>5238</v>
      </c>
      <c r="C3730" t="s">
        <v>5386</v>
      </c>
      <c r="D3730" s="5" t="s">
        <v>6120</v>
      </c>
      <c r="E3730" t="s">
        <v>6710</v>
      </c>
      <c r="F3730" t="s">
        <v>7130</v>
      </c>
      <c r="G3730" t="s">
        <v>7146</v>
      </c>
      <c r="H3730" t="s">
        <v>7151</v>
      </c>
      <c r="I3730" t="s">
        <v>7155</v>
      </c>
      <c r="J3730" s="11">
        <v>4</v>
      </c>
      <c r="K3730" s="9">
        <v>3.8</v>
      </c>
      <c r="L3730">
        <v>10</v>
      </c>
      <c r="M3730" s="7">
        <v>13.68</v>
      </c>
      <c r="N3730" t="s">
        <v>7156</v>
      </c>
      <c r="O3730" t="s">
        <v>7159</v>
      </c>
      <c r="P3730" t="s">
        <v>7165</v>
      </c>
      <c r="Q3730" s="9">
        <v>3.6</v>
      </c>
      <c r="R3730" t="s">
        <v>7172</v>
      </c>
      <c r="S3730" t="s">
        <v>7176</v>
      </c>
      <c r="T3730">
        <v>32</v>
      </c>
      <c r="U3730" t="str">
        <f>TEXT(CoffeeData[[#This Row],[Date]],"mmm")</f>
        <v>Dec</v>
      </c>
      <c r="V3730" t="str">
        <f>TEXT(CoffeeData[[#This Row],[Date]],"dddd")</f>
        <v>Sunday</v>
      </c>
    </row>
    <row r="3731" spans="1:22" x14ac:dyDescent="0.3">
      <c r="A3731" t="s">
        <v>3749</v>
      </c>
      <c r="B3731" s="3" t="s">
        <v>5133</v>
      </c>
      <c r="C3731" t="s">
        <v>5391</v>
      </c>
      <c r="D3731" s="5" t="s">
        <v>6085</v>
      </c>
      <c r="E3731" t="s">
        <v>6300</v>
      </c>
      <c r="F3731" t="s">
        <v>7129</v>
      </c>
      <c r="G3731" t="s">
        <v>7138</v>
      </c>
      <c r="H3731" t="s">
        <v>7152</v>
      </c>
      <c r="I3731" t="s">
        <v>7155</v>
      </c>
      <c r="J3731" s="11">
        <v>1</v>
      </c>
      <c r="K3731" s="9">
        <v>5.5</v>
      </c>
      <c r="L3731">
        <v>5</v>
      </c>
      <c r="M3731" s="7">
        <v>5.22</v>
      </c>
      <c r="N3731" t="s">
        <v>7157</v>
      </c>
      <c r="O3731" t="s">
        <v>7159</v>
      </c>
      <c r="P3731" t="s">
        <v>7170</v>
      </c>
      <c r="Q3731" s="9">
        <v>3.6</v>
      </c>
      <c r="R3731" t="s">
        <v>7172</v>
      </c>
      <c r="S3731" t="s">
        <v>7176</v>
      </c>
      <c r="T3731">
        <v>33</v>
      </c>
      <c r="U3731" t="str">
        <f>TEXT(CoffeeData[[#This Row],[Date]],"mmm")</f>
        <v>Mar</v>
      </c>
      <c r="V3731" t="str">
        <f>TEXT(CoffeeData[[#This Row],[Date]],"dddd")</f>
        <v>Friday</v>
      </c>
    </row>
    <row r="3732" spans="1:22" x14ac:dyDescent="0.3">
      <c r="A3732" t="s">
        <v>3750</v>
      </c>
      <c r="B3732" s="3" t="s">
        <v>5354</v>
      </c>
      <c r="C3732" t="s">
        <v>5389</v>
      </c>
      <c r="D3732" s="5" t="s">
        <v>5708</v>
      </c>
      <c r="E3732" t="s">
        <v>6344</v>
      </c>
      <c r="F3732" t="s">
        <v>7130</v>
      </c>
      <c r="G3732" t="s">
        <v>7141</v>
      </c>
      <c r="H3732" t="s">
        <v>7149</v>
      </c>
      <c r="I3732" t="s">
        <v>7153</v>
      </c>
      <c r="J3732" s="11">
        <v>4</v>
      </c>
      <c r="K3732" s="9">
        <v>3</v>
      </c>
      <c r="L3732">
        <v>5</v>
      </c>
      <c r="M3732" s="7">
        <v>11.4</v>
      </c>
      <c r="N3732" t="s">
        <v>7158</v>
      </c>
      <c r="O3732" t="s">
        <v>7163</v>
      </c>
      <c r="P3732" t="s">
        <v>7169</v>
      </c>
      <c r="Q3732" s="9">
        <v>3.6</v>
      </c>
      <c r="R3732" t="s">
        <v>7171</v>
      </c>
      <c r="S3732" t="s">
        <v>7175</v>
      </c>
      <c r="T3732">
        <v>36</v>
      </c>
      <c r="U3732" t="str">
        <f>TEXT(CoffeeData[[#This Row],[Date]],"mmm")</f>
        <v>Jul</v>
      </c>
      <c r="V3732" t="str">
        <f>TEXT(CoffeeData[[#This Row],[Date]],"dddd")</f>
        <v>Thursday</v>
      </c>
    </row>
    <row r="3733" spans="1:22" x14ac:dyDescent="0.3">
      <c r="A3733" t="s">
        <v>3751</v>
      </c>
      <c r="B3733" s="3" t="s">
        <v>5217</v>
      </c>
      <c r="C3733" t="s">
        <v>5385</v>
      </c>
      <c r="D3733" s="5" t="s">
        <v>5846</v>
      </c>
      <c r="E3733" t="s">
        <v>6407</v>
      </c>
      <c r="F3733" t="s">
        <v>7130</v>
      </c>
      <c r="G3733" t="s">
        <v>7132</v>
      </c>
      <c r="H3733" t="s">
        <v>7148</v>
      </c>
      <c r="I3733" t="s">
        <v>7153</v>
      </c>
      <c r="J3733" s="11">
        <v>1</v>
      </c>
      <c r="K3733" s="9">
        <v>2.5</v>
      </c>
      <c r="L3733">
        <v>0</v>
      </c>
      <c r="M3733" s="7">
        <v>2.5</v>
      </c>
      <c r="N3733" t="s">
        <v>7157</v>
      </c>
      <c r="O3733" t="s">
        <v>7161</v>
      </c>
      <c r="P3733" t="s">
        <v>7167</v>
      </c>
      <c r="Q3733" s="9">
        <v>3.6</v>
      </c>
      <c r="R3733" t="s">
        <v>7171</v>
      </c>
      <c r="S3733" t="s">
        <v>7174</v>
      </c>
      <c r="T3733">
        <v>45</v>
      </c>
      <c r="U3733" t="str">
        <f>TEXT(CoffeeData[[#This Row],[Date]],"mmm")</f>
        <v>Jun</v>
      </c>
      <c r="V3733" t="str">
        <f>TEXT(CoffeeData[[#This Row],[Date]],"dddd")</f>
        <v>Saturday</v>
      </c>
    </row>
    <row r="3734" spans="1:22" x14ac:dyDescent="0.3">
      <c r="A3734" t="s">
        <v>3752</v>
      </c>
      <c r="B3734" s="3" t="s">
        <v>5039</v>
      </c>
      <c r="C3734" t="s">
        <v>5388</v>
      </c>
      <c r="D3734" s="5" t="s">
        <v>5598</v>
      </c>
      <c r="E3734" t="s">
        <v>6896</v>
      </c>
      <c r="F3734" t="s">
        <v>7131</v>
      </c>
      <c r="G3734" t="s">
        <v>7140</v>
      </c>
      <c r="H3734" t="s">
        <v>7150</v>
      </c>
      <c r="I3734" t="s">
        <v>7155</v>
      </c>
      <c r="J3734" s="11">
        <v>2</v>
      </c>
      <c r="K3734" s="9">
        <v>2</v>
      </c>
      <c r="L3734">
        <v>10</v>
      </c>
      <c r="M3734" s="7">
        <v>3.6</v>
      </c>
      <c r="N3734" t="s">
        <v>7158</v>
      </c>
      <c r="O3734" t="s">
        <v>7161</v>
      </c>
      <c r="P3734" t="s">
        <v>7168</v>
      </c>
      <c r="Q3734" s="9">
        <v>4.3</v>
      </c>
      <c r="R3734" t="s">
        <v>7172</v>
      </c>
      <c r="S3734" t="s">
        <v>7175</v>
      </c>
      <c r="T3734">
        <v>27</v>
      </c>
      <c r="U3734" t="str">
        <f>TEXT(CoffeeData[[#This Row],[Date]],"mmm")</f>
        <v>Dec</v>
      </c>
      <c r="V3734" t="str">
        <f>TEXT(CoffeeData[[#This Row],[Date]],"dddd")</f>
        <v>Wednesday</v>
      </c>
    </row>
    <row r="3735" spans="1:22" x14ac:dyDescent="0.3">
      <c r="A3735" t="s">
        <v>3753</v>
      </c>
      <c r="B3735" s="3" t="s">
        <v>5083</v>
      </c>
      <c r="C3735" t="s">
        <v>5386</v>
      </c>
      <c r="D3735" s="5" t="s">
        <v>6065</v>
      </c>
      <c r="E3735" t="s">
        <v>6370</v>
      </c>
      <c r="F3735" t="s">
        <v>7130</v>
      </c>
      <c r="G3735" t="s">
        <v>7141</v>
      </c>
      <c r="H3735" t="s">
        <v>7149</v>
      </c>
      <c r="I3735" t="s">
        <v>7155</v>
      </c>
      <c r="J3735" s="11">
        <v>3</v>
      </c>
      <c r="K3735" s="9">
        <v>3</v>
      </c>
      <c r="L3735">
        <v>10</v>
      </c>
      <c r="M3735" s="7">
        <v>8.1</v>
      </c>
      <c r="N3735" t="s">
        <v>7157</v>
      </c>
      <c r="O3735" t="s">
        <v>7159</v>
      </c>
      <c r="P3735" t="s">
        <v>7169</v>
      </c>
      <c r="Q3735" s="9">
        <v>3</v>
      </c>
      <c r="R3735" t="s">
        <v>7173</v>
      </c>
      <c r="S3735" t="s">
        <v>7174</v>
      </c>
      <c r="T3735">
        <v>39</v>
      </c>
      <c r="U3735" t="str">
        <f>TEXT(CoffeeData[[#This Row],[Date]],"mmm")</f>
        <v>Mar</v>
      </c>
      <c r="V3735" t="str">
        <f>TEXT(CoffeeData[[#This Row],[Date]],"dddd")</f>
        <v>Sunday</v>
      </c>
    </row>
    <row r="3736" spans="1:22" x14ac:dyDescent="0.3">
      <c r="A3736" t="s">
        <v>3754</v>
      </c>
      <c r="B3736" s="3" t="s">
        <v>5241</v>
      </c>
      <c r="C3736" t="s">
        <v>5391</v>
      </c>
      <c r="D3736" s="5" t="s">
        <v>6221</v>
      </c>
      <c r="E3736" t="s">
        <v>6271</v>
      </c>
      <c r="F3736" t="s">
        <v>7130</v>
      </c>
      <c r="G3736" t="s">
        <v>7132</v>
      </c>
      <c r="H3736" t="s">
        <v>7148</v>
      </c>
      <c r="I3736" t="s">
        <v>7154</v>
      </c>
      <c r="J3736" s="11">
        <v>1</v>
      </c>
      <c r="K3736" s="9">
        <v>2.5</v>
      </c>
      <c r="L3736">
        <v>0</v>
      </c>
      <c r="M3736" s="7">
        <v>2.5</v>
      </c>
      <c r="N3736" t="s">
        <v>7156</v>
      </c>
      <c r="O3736" t="s">
        <v>7161</v>
      </c>
      <c r="P3736" t="s">
        <v>7166</v>
      </c>
      <c r="Q3736" s="9">
        <v>4.5999999999999996</v>
      </c>
      <c r="R3736" t="s">
        <v>7173</v>
      </c>
      <c r="S3736" t="s">
        <v>7176</v>
      </c>
      <c r="T3736">
        <v>30</v>
      </c>
      <c r="U3736" t="str">
        <f>TEXT(CoffeeData[[#This Row],[Date]],"mmm")</f>
        <v>May</v>
      </c>
      <c r="V3736" t="str">
        <f>TEXT(CoffeeData[[#This Row],[Date]],"dddd")</f>
        <v>Friday</v>
      </c>
    </row>
    <row r="3737" spans="1:22" x14ac:dyDescent="0.3">
      <c r="A3737" t="s">
        <v>3755</v>
      </c>
      <c r="B3737" s="3" t="s">
        <v>5209</v>
      </c>
      <c r="C3737" t="s">
        <v>5387</v>
      </c>
      <c r="D3737" s="5" t="s">
        <v>5683</v>
      </c>
      <c r="E3737" t="s">
        <v>6311</v>
      </c>
      <c r="F3737" t="s">
        <v>7129</v>
      </c>
      <c r="G3737" t="s">
        <v>7144</v>
      </c>
      <c r="H3737" t="s">
        <v>7149</v>
      </c>
      <c r="I3737" t="s">
        <v>7155</v>
      </c>
      <c r="J3737" s="11">
        <v>4</v>
      </c>
      <c r="K3737" s="9">
        <v>3.5</v>
      </c>
      <c r="L3737">
        <v>0</v>
      </c>
      <c r="M3737" s="7">
        <v>14</v>
      </c>
      <c r="N3737" t="s">
        <v>7156</v>
      </c>
      <c r="O3737" t="s">
        <v>7162</v>
      </c>
      <c r="P3737" t="s">
        <v>7168</v>
      </c>
      <c r="Q3737" s="9">
        <v>3.7</v>
      </c>
      <c r="R3737" t="s">
        <v>7173</v>
      </c>
      <c r="S3737" t="s">
        <v>7175</v>
      </c>
      <c r="T3737">
        <v>29</v>
      </c>
      <c r="U3737" t="str">
        <f>TEXT(CoffeeData[[#This Row],[Date]],"mmm")</f>
        <v>Mar</v>
      </c>
      <c r="V3737" t="str">
        <f>TEXT(CoffeeData[[#This Row],[Date]],"dddd")</f>
        <v>Tuesday</v>
      </c>
    </row>
    <row r="3738" spans="1:22" x14ac:dyDescent="0.3">
      <c r="A3738" t="s">
        <v>3756</v>
      </c>
      <c r="B3738" s="3" t="s">
        <v>5262</v>
      </c>
      <c r="C3738" t="s">
        <v>5385</v>
      </c>
      <c r="D3738" s="5" t="s">
        <v>5910</v>
      </c>
      <c r="E3738" t="s">
        <v>6976</v>
      </c>
      <c r="F3738" t="s">
        <v>7129</v>
      </c>
      <c r="G3738" t="s">
        <v>7136</v>
      </c>
      <c r="H3738" t="s">
        <v>7151</v>
      </c>
      <c r="I3738" t="s">
        <v>7155</v>
      </c>
      <c r="J3738" s="11">
        <v>4</v>
      </c>
      <c r="K3738" s="9">
        <v>4</v>
      </c>
      <c r="L3738">
        <v>10</v>
      </c>
      <c r="M3738" s="7">
        <v>14.4</v>
      </c>
      <c r="N3738" t="s">
        <v>7157</v>
      </c>
      <c r="O3738" t="s">
        <v>7162</v>
      </c>
      <c r="P3738" t="s">
        <v>7169</v>
      </c>
      <c r="Q3738" s="9">
        <v>4.3</v>
      </c>
      <c r="R3738" t="s">
        <v>7173</v>
      </c>
      <c r="S3738" t="s">
        <v>7175</v>
      </c>
      <c r="T3738">
        <v>41</v>
      </c>
      <c r="U3738" t="str">
        <f>TEXT(CoffeeData[[#This Row],[Date]],"mmm")</f>
        <v>Dec</v>
      </c>
      <c r="V3738" t="str">
        <f>TEXT(CoffeeData[[#This Row],[Date]],"dddd")</f>
        <v>Saturday</v>
      </c>
    </row>
    <row r="3739" spans="1:22" x14ac:dyDescent="0.3">
      <c r="A3739" t="s">
        <v>3757</v>
      </c>
      <c r="B3739" s="3" t="s">
        <v>5298</v>
      </c>
      <c r="C3739" t="s">
        <v>5390</v>
      </c>
      <c r="D3739" s="5" t="s">
        <v>6159</v>
      </c>
      <c r="E3739" t="s">
        <v>6930</v>
      </c>
      <c r="F3739" t="s">
        <v>7130</v>
      </c>
      <c r="G3739" t="s">
        <v>7142</v>
      </c>
      <c r="H3739" t="s">
        <v>7152</v>
      </c>
      <c r="I3739" t="s">
        <v>7155</v>
      </c>
      <c r="J3739" s="11">
        <v>3</v>
      </c>
      <c r="K3739" s="9">
        <v>4.5</v>
      </c>
      <c r="L3739">
        <v>5</v>
      </c>
      <c r="M3739" s="7">
        <v>12.82</v>
      </c>
      <c r="N3739" t="s">
        <v>7158</v>
      </c>
      <c r="O3739" t="s">
        <v>7161</v>
      </c>
      <c r="P3739" t="s">
        <v>7164</v>
      </c>
      <c r="Q3739" s="9">
        <v>4.0999999999999996</v>
      </c>
      <c r="R3739" t="s">
        <v>7171</v>
      </c>
      <c r="S3739" t="s">
        <v>7176</v>
      </c>
      <c r="T3739">
        <v>25</v>
      </c>
      <c r="U3739" t="str">
        <f>TEXT(CoffeeData[[#This Row],[Date]],"mmm")</f>
        <v>Jan</v>
      </c>
      <c r="V3739" t="str">
        <f>TEXT(CoffeeData[[#This Row],[Date]],"dddd")</f>
        <v>Monday</v>
      </c>
    </row>
    <row r="3740" spans="1:22" x14ac:dyDescent="0.3">
      <c r="A3740" t="s">
        <v>3758</v>
      </c>
      <c r="B3740" s="3" t="s">
        <v>5233</v>
      </c>
      <c r="C3740" t="s">
        <v>5386</v>
      </c>
      <c r="D3740" s="5" t="s">
        <v>5840</v>
      </c>
      <c r="E3740" t="s">
        <v>6608</v>
      </c>
      <c r="F3740" t="s">
        <v>7129</v>
      </c>
      <c r="G3740" t="s">
        <v>7133</v>
      </c>
      <c r="H3740" t="s">
        <v>7149</v>
      </c>
      <c r="I3740" t="s">
        <v>7154</v>
      </c>
      <c r="J3740" s="11">
        <v>1</v>
      </c>
      <c r="K3740" s="9">
        <v>2.5</v>
      </c>
      <c r="L3740">
        <v>5</v>
      </c>
      <c r="M3740" s="7">
        <v>2.38</v>
      </c>
      <c r="N3740" t="s">
        <v>7157</v>
      </c>
      <c r="O3740" t="s">
        <v>7160</v>
      </c>
      <c r="P3740" t="s">
        <v>7164</v>
      </c>
      <c r="Q3740" s="9">
        <v>4.9000000000000004</v>
      </c>
      <c r="R3740" t="s">
        <v>7171</v>
      </c>
      <c r="S3740" t="s">
        <v>7176</v>
      </c>
      <c r="T3740">
        <v>42</v>
      </c>
      <c r="U3740" t="str">
        <f>TEXT(CoffeeData[[#This Row],[Date]],"mmm")</f>
        <v>Dec</v>
      </c>
      <c r="V3740" t="str">
        <f>TEXT(CoffeeData[[#This Row],[Date]],"dddd")</f>
        <v>Sunday</v>
      </c>
    </row>
    <row r="3741" spans="1:22" x14ac:dyDescent="0.3">
      <c r="A3741" t="s">
        <v>3759</v>
      </c>
      <c r="B3741" s="3" t="s">
        <v>5065</v>
      </c>
      <c r="C3741" t="s">
        <v>5390</v>
      </c>
      <c r="D3741" s="5" t="s">
        <v>5607</v>
      </c>
      <c r="E3741" t="s">
        <v>6655</v>
      </c>
      <c r="F3741" t="s">
        <v>7130</v>
      </c>
      <c r="G3741" t="s">
        <v>7146</v>
      </c>
      <c r="H3741" t="s">
        <v>7151</v>
      </c>
      <c r="I3741" t="s">
        <v>7154</v>
      </c>
      <c r="J3741" s="11">
        <v>2</v>
      </c>
      <c r="K3741" s="9">
        <v>3.8</v>
      </c>
      <c r="L3741">
        <v>5</v>
      </c>
      <c r="M3741" s="7">
        <v>7.22</v>
      </c>
      <c r="N3741" t="s">
        <v>7157</v>
      </c>
      <c r="O3741" t="s">
        <v>7163</v>
      </c>
      <c r="P3741" t="s">
        <v>7169</v>
      </c>
      <c r="Q3741" s="9">
        <v>3</v>
      </c>
      <c r="R3741" t="s">
        <v>7172</v>
      </c>
      <c r="S3741" t="s">
        <v>7174</v>
      </c>
      <c r="T3741">
        <v>27</v>
      </c>
      <c r="U3741" t="str">
        <f>TEXT(CoffeeData[[#This Row],[Date]],"mmm")</f>
        <v>Jul</v>
      </c>
      <c r="V3741" t="str">
        <f>TEXT(CoffeeData[[#This Row],[Date]],"dddd")</f>
        <v>Monday</v>
      </c>
    </row>
    <row r="3742" spans="1:22" x14ac:dyDescent="0.3">
      <c r="A3742" t="s">
        <v>3760</v>
      </c>
      <c r="B3742" s="3" t="s">
        <v>5160</v>
      </c>
      <c r="C3742" t="s">
        <v>5390</v>
      </c>
      <c r="D3742" s="5" t="s">
        <v>6034</v>
      </c>
      <c r="E3742" t="s">
        <v>6419</v>
      </c>
      <c r="F3742" t="s">
        <v>7129</v>
      </c>
      <c r="G3742" t="s">
        <v>7140</v>
      </c>
      <c r="H3742" t="s">
        <v>7150</v>
      </c>
      <c r="I3742" t="s">
        <v>7153</v>
      </c>
      <c r="J3742" s="11">
        <v>2</v>
      </c>
      <c r="K3742" s="9">
        <v>2</v>
      </c>
      <c r="L3742">
        <v>15</v>
      </c>
      <c r="M3742" s="7">
        <v>3.4</v>
      </c>
      <c r="N3742" t="s">
        <v>7158</v>
      </c>
      <c r="O3742" t="s">
        <v>7162</v>
      </c>
      <c r="P3742" t="s">
        <v>7167</v>
      </c>
      <c r="Q3742" s="9">
        <v>3.3</v>
      </c>
      <c r="R3742" t="s">
        <v>7171</v>
      </c>
      <c r="S3742" t="s">
        <v>7175</v>
      </c>
      <c r="T3742">
        <v>36</v>
      </c>
      <c r="U3742" t="str">
        <f>TEXT(CoffeeData[[#This Row],[Date]],"mmm")</f>
        <v>Aug</v>
      </c>
      <c r="V3742" t="str">
        <f>TEXT(CoffeeData[[#This Row],[Date]],"dddd")</f>
        <v>Monday</v>
      </c>
    </row>
    <row r="3743" spans="1:22" x14ac:dyDescent="0.3">
      <c r="A3743" t="s">
        <v>3761</v>
      </c>
      <c r="B3743" s="3" t="s">
        <v>5182</v>
      </c>
      <c r="C3743" t="s">
        <v>5386</v>
      </c>
      <c r="D3743" s="5" t="s">
        <v>5945</v>
      </c>
      <c r="E3743" t="s">
        <v>7044</v>
      </c>
      <c r="F3743" t="s">
        <v>7130</v>
      </c>
      <c r="G3743" t="s">
        <v>7144</v>
      </c>
      <c r="H3743" t="s">
        <v>7149</v>
      </c>
      <c r="I3743" t="s">
        <v>7153</v>
      </c>
      <c r="J3743" s="11">
        <v>4</v>
      </c>
      <c r="K3743" s="9">
        <v>3.5</v>
      </c>
      <c r="L3743">
        <v>5</v>
      </c>
      <c r="M3743" s="7">
        <v>13.3</v>
      </c>
      <c r="N3743" t="s">
        <v>7158</v>
      </c>
      <c r="O3743" t="s">
        <v>7163</v>
      </c>
      <c r="P3743" t="s">
        <v>7167</v>
      </c>
      <c r="Q3743" s="9">
        <v>4.2</v>
      </c>
      <c r="R3743" t="s">
        <v>7172</v>
      </c>
      <c r="S3743" t="s">
        <v>7176</v>
      </c>
      <c r="T3743">
        <v>34</v>
      </c>
      <c r="U3743" t="str">
        <f>TEXT(CoffeeData[[#This Row],[Date]],"mmm")</f>
        <v>Dec</v>
      </c>
      <c r="V3743" t="str">
        <f>TEXT(CoffeeData[[#This Row],[Date]],"dddd")</f>
        <v>Sunday</v>
      </c>
    </row>
    <row r="3744" spans="1:22" x14ac:dyDescent="0.3">
      <c r="A3744" t="s">
        <v>3762</v>
      </c>
      <c r="B3744" s="3" t="s">
        <v>5323</v>
      </c>
      <c r="C3744" t="s">
        <v>5388</v>
      </c>
      <c r="D3744" s="5" t="s">
        <v>5876</v>
      </c>
      <c r="E3744" t="s">
        <v>6619</v>
      </c>
      <c r="F3744" t="s">
        <v>7130</v>
      </c>
      <c r="G3744" t="s">
        <v>7138</v>
      </c>
      <c r="H3744" t="s">
        <v>7152</v>
      </c>
      <c r="I3744" t="s">
        <v>7155</v>
      </c>
      <c r="J3744" s="11">
        <v>2</v>
      </c>
      <c r="K3744" s="9">
        <v>5.5</v>
      </c>
      <c r="L3744">
        <v>5</v>
      </c>
      <c r="M3744" s="7">
        <v>10.45</v>
      </c>
      <c r="N3744" t="s">
        <v>7158</v>
      </c>
      <c r="O3744" t="s">
        <v>7163</v>
      </c>
      <c r="P3744" t="s">
        <v>7168</v>
      </c>
      <c r="Q3744" s="9">
        <v>4.4000000000000004</v>
      </c>
      <c r="R3744" t="s">
        <v>7171</v>
      </c>
      <c r="S3744" t="s">
        <v>7174</v>
      </c>
      <c r="T3744">
        <v>43</v>
      </c>
      <c r="U3744" t="str">
        <f>TEXT(CoffeeData[[#This Row],[Date]],"mmm")</f>
        <v>Mar</v>
      </c>
      <c r="V3744" t="str">
        <f>TEXT(CoffeeData[[#This Row],[Date]],"dddd")</f>
        <v>Wednesday</v>
      </c>
    </row>
    <row r="3745" spans="1:22" x14ac:dyDescent="0.3">
      <c r="A3745" t="s">
        <v>3763</v>
      </c>
      <c r="B3745" s="3" t="s">
        <v>5058</v>
      </c>
      <c r="C3745" t="s">
        <v>5391</v>
      </c>
      <c r="D3745" s="5" t="s">
        <v>5616</v>
      </c>
      <c r="E3745" t="s">
        <v>6316</v>
      </c>
      <c r="F3745" t="s">
        <v>7129</v>
      </c>
      <c r="G3745" t="s">
        <v>7146</v>
      </c>
      <c r="H3745" t="s">
        <v>7151</v>
      </c>
      <c r="I3745" t="s">
        <v>7154</v>
      </c>
      <c r="J3745" s="11">
        <v>3</v>
      </c>
      <c r="K3745" s="9">
        <v>3.8</v>
      </c>
      <c r="L3745">
        <v>10</v>
      </c>
      <c r="M3745" s="7">
        <v>10.26</v>
      </c>
      <c r="N3745" t="s">
        <v>7158</v>
      </c>
      <c r="O3745" t="s">
        <v>7161</v>
      </c>
      <c r="P3745" t="s">
        <v>7168</v>
      </c>
      <c r="Q3745" s="9">
        <v>3.1</v>
      </c>
      <c r="R3745" t="s">
        <v>7172</v>
      </c>
      <c r="S3745" t="s">
        <v>7176</v>
      </c>
      <c r="T3745">
        <v>32</v>
      </c>
      <c r="U3745" t="str">
        <f>TEXT(CoffeeData[[#This Row],[Date]],"mmm")</f>
        <v>Nov</v>
      </c>
      <c r="V3745" t="str">
        <f>TEXT(CoffeeData[[#This Row],[Date]],"dddd")</f>
        <v>Friday</v>
      </c>
    </row>
    <row r="3746" spans="1:22" x14ac:dyDescent="0.3">
      <c r="A3746" t="s">
        <v>3764</v>
      </c>
      <c r="B3746" s="3" t="s">
        <v>5218</v>
      </c>
      <c r="C3746" t="s">
        <v>5388</v>
      </c>
      <c r="D3746" s="5" t="s">
        <v>5403</v>
      </c>
      <c r="E3746" t="s">
        <v>7026</v>
      </c>
      <c r="F3746" t="s">
        <v>7131</v>
      </c>
      <c r="G3746" t="s">
        <v>7147</v>
      </c>
      <c r="H3746" t="s">
        <v>7152</v>
      </c>
      <c r="I3746" t="s">
        <v>7153</v>
      </c>
      <c r="J3746" s="11">
        <v>4</v>
      </c>
      <c r="K3746" s="9">
        <v>5</v>
      </c>
      <c r="L3746">
        <v>5</v>
      </c>
      <c r="M3746" s="7">
        <v>19</v>
      </c>
      <c r="N3746" t="s">
        <v>7158</v>
      </c>
      <c r="O3746" t="s">
        <v>7163</v>
      </c>
      <c r="P3746" t="s">
        <v>7165</v>
      </c>
      <c r="Q3746" s="9">
        <v>4.3</v>
      </c>
      <c r="R3746" t="s">
        <v>7173</v>
      </c>
      <c r="S3746" t="s">
        <v>7174</v>
      </c>
      <c r="T3746">
        <v>27</v>
      </c>
      <c r="U3746" t="str">
        <f>TEXT(CoffeeData[[#This Row],[Date]],"mmm")</f>
        <v>Jul</v>
      </c>
      <c r="V3746" t="str">
        <f>TEXT(CoffeeData[[#This Row],[Date]],"dddd")</f>
        <v>Wednesday</v>
      </c>
    </row>
    <row r="3747" spans="1:22" x14ac:dyDescent="0.3">
      <c r="A3747" t="s">
        <v>3765</v>
      </c>
      <c r="B3747" s="3" t="s">
        <v>5320</v>
      </c>
      <c r="C3747" t="s">
        <v>5389</v>
      </c>
      <c r="D3747" s="5" t="s">
        <v>5602</v>
      </c>
      <c r="E3747" t="s">
        <v>6705</v>
      </c>
      <c r="F3747" t="s">
        <v>7131</v>
      </c>
      <c r="G3747" t="s">
        <v>7147</v>
      </c>
      <c r="H3747" t="s">
        <v>7152</v>
      </c>
      <c r="I3747" t="s">
        <v>7154</v>
      </c>
      <c r="J3747" s="11">
        <v>3</v>
      </c>
      <c r="K3747" s="9">
        <v>5</v>
      </c>
      <c r="L3747">
        <v>15</v>
      </c>
      <c r="M3747" s="7">
        <v>12.75</v>
      </c>
      <c r="N3747" t="s">
        <v>7158</v>
      </c>
      <c r="O3747" t="s">
        <v>7161</v>
      </c>
      <c r="P3747" t="s">
        <v>7166</v>
      </c>
      <c r="Q3747" s="9">
        <v>4.4000000000000004</v>
      </c>
      <c r="R3747" t="s">
        <v>7172</v>
      </c>
      <c r="S3747" t="s">
        <v>7176</v>
      </c>
      <c r="T3747">
        <v>27</v>
      </c>
      <c r="U3747" t="str">
        <f>TEXT(CoffeeData[[#This Row],[Date]],"mmm")</f>
        <v>Dec</v>
      </c>
      <c r="V3747" t="str">
        <f>TEXT(CoffeeData[[#This Row],[Date]],"dddd")</f>
        <v>Thursday</v>
      </c>
    </row>
    <row r="3748" spans="1:22" x14ac:dyDescent="0.3">
      <c r="A3748" t="s">
        <v>3766</v>
      </c>
      <c r="B3748" s="3" t="s">
        <v>5197</v>
      </c>
      <c r="C3748" t="s">
        <v>5386</v>
      </c>
      <c r="D3748" s="5" t="s">
        <v>5654</v>
      </c>
      <c r="E3748" t="s">
        <v>6712</v>
      </c>
      <c r="F3748" t="s">
        <v>7129</v>
      </c>
      <c r="G3748" t="s">
        <v>7144</v>
      </c>
      <c r="H3748" t="s">
        <v>7149</v>
      </c>
      <c r="I3748" t="s">
        <v>7153</v>
      </c>
      <c r="J3748" s="11">
        <v>3</v>
      </c>
      <c r="K3748" s="9">
        <v>3.5</v>
      </c>
      <c r="L3748">
        <v>15</v>
      </c>
      <c r="M3748" s="7">
        <v>8.92</v>
      </c>
      <c r="N3748" t="s">
        <v>7158</v>
      </c>
      <c r="O3748" t="s">
        <v>7160</v>
      </c>
      <c r="P3748" t="s">
        <v>7168</v>
      </c>
      <c r="Q3748" s="9">
        <v>4.3</v>
      </c>
      <c r="R3748" t="s">
        <v>7172</v>
      </c>
      <c r="S3748" t="s">
        <v>7176</v>
      </c>
      <c r="T3748">
        <v>30</v>
      </c>
      <c r="U3748" t="str">
        <f>TEXT(CoffeeData[[#This Row],[Date]],"mmm")</f>
        <v>May</v>
      </c>
      <c r="V3748" t="str">
        <f>TEXT(CoffeeData[[#This Row],[Date]],"dddd")</f>
        <v>Sunday</v>
      </c>
    </row>
    <row r="3749" spans="1:22" x14ac:dyDescent="0.3">
      <c r="A3749" t="s">
        <v>3767</v>
      </c>
      <c r="B3749" s="3" t="s">
        <v>5302</v>
      </c>
      <c r="C3749" t="s">
        <v>5386</v>
      </c>
      <c r="D3749" s="5" t="s">
        <v>5716</v>
      </c>
      <c r="E3749" t="s">
        <v>6808</v>
      </c>
      <c r="F3749" t="s">
        <v>7131</v>
      </c>
      <c r="G3749" t="s">
        <v>7141</v>
      </c>
      <c r="H3749" t="s">
        <v>7149</v>
      </c>
      <c r="I3749" t="s">
        <v>7155</v>
      </c>
      <c r="J3749" s="11">
        <v>3</v>
      </c>
      <c r="K3749" s="9">
        <v>3</v>
      </c>
      <c r="L3749">
        <v>10</v>
      </c>
      <c r="M3749" s="7">
        <v>8.1</v>
      </c>
      <c r="N3749" t="s">
        <v>7156</v>
      </c>
      <c r="O3749" t="s">
        <v>7161</v>
      </c>
      <c r="P3749" t="s">
        <v>7164</v>
      </c>
      <c r="Q3749" s="9">
        <v>4.0999999999999996</v>
      </c>
      <c r="R3749" t="s">
        <v>7173</v>
      </c>
      <c r="S3749" t="s">
        <v>7174</v>
      </c>
      <c r="T3749">
        <v>45</v>
      </c>
      <c r="U3749" t="str">
        <f>TEXT(CoffeeData[[#This Row],[Date]],"mmm")</f>
        <v>Aug</v>
      </c>
      <c r="V3749" t="str">
        <f>TEXT(CoffeeData[[#This Row],[Date]],"dddd")</f>
        <v>Sunday</v>
      </c>
    </row>
    <row r="3750" spans="1:22" x14ac:dyDescent="0.3">
      <c r="A3750" t="s">
        <v>3768</v>
      </c>
      <c r="B3750" s="3" t="s">
        <v>5251</v>
      </c>
      <c r="C3750" t="s">
        <v>5385</v>
      </c>
      <c r="D3750" s="5" t="s">
        <v>5550</v>
      </c>
      <c r="E3750" t="s">
        <v>6942</v>
      </c>
      <c r="F3750" t="s">
        <v>7129</v>
      </c>
      <c r="G3750" t="s">
        <v>7145</v>
      </c>
      <c r="H3750" t="s">
        <v>7148</v>
      </c>
      <c r="I3750" t="s">
        <v>7154</v>
      </c>
      <c r="J3750" s="11">
        <v>3</v>
      </c>
      <c r="K3750" s="9">
        <v>2</v>
      </c>
      <c r="L3750">
        <v>15</v>
      </c>
      <c r="M3750" s="7">
        <v>5.0999999999999996</v>
      </c>
      <c r="N3750" t="s">
        <v>7158</v>
      </c>
      <c r="O3750" t="s">
        <v>7160</v>
      </c>
      <c r="P3750" t="s">
        <v>7168</v>
      </c>
      <c r="Q3750" s="9">
        <v>3.1</v>
      </c>
      <c r="R3750" t="s">
        <v>7172</v>
      </c>
      <c r="S3750" t="s">
        <v>7176</v>
      </c>
      <c r="T3750">
        <v>38</v>
      </c>
      <c r="U3750" t="str">
        <f>TEXT(CoffeeData[[#This Row],[Date]],"mmm")</f>
        <v>Mar</v>
      </c>
      <c r="V3750" t="str">
        <f>TEXT(CoffeeData[[#This Row],[Date]],"dddd")</f>
        <v>Saturday</v>
      </c>
    </row>
    <row r="3751" spans="1:22" x14ac:dyDescent="0.3">
      <c r="A3751" t="s">
        <v>3769</v>
      </c>
      <c r="B3751" s="3" t="s">
        <v>5259</v>
      </c>
      <c r="C3751" t="s">
        <v>5389</v>
      </c>
      <c r="D3751" s="5" t="s">
        <v>5761</v>
      </c>
      <c r="E3751" t="s">
        <v>6853</v>
      </c>
      <c r="F3751" t="s">
        <v>7130</v>
      </c>
      <c r="G3751" t="s">
        <v>7142</v>
      </c>
      <c r="H3751" t="s">
        <v>7152</v>
      </c>
      <c r="I3751" t="s">
        <v>7154</v>
      </c>
      <c r="J3751" s="11">
        <v>3</v>
      </c>
      <c r="K3751" s="9">
        <v>4.5</v>
      </c>
      <c r="L3751">
        <v>0</v>
      </c>
      <c r="M3751" s="7">
        <v>13.5</v>
      </c>
      <c r="N3751" t="s">
        <v>7158</v>
      </c>
      <c r="O3751" t="s">
        <v>7163</v>
      </c>
      <c r="P3751" t="s">
        <v>7167</v>
      </c>
      <c r="Q3751" s="9">
        <v>5</v>
      </c>
      <c r="R3751" t="s">
        <v>7172</v>
      </c>
      <c r="S3751" t="s">
        <v>7176</v>
      </c>
      <c r="T3751">
        <v>25</v>
      </c>
      <c r="U3751" t="str">
        <f>TEXT(CoffeeData[[#This Row],[Date]],"mmm")</f>
        <v>Apr</v>
      </c>
      <c r="V3751" t="str">
        <f>TEXT(CoffeeData[[#This Row],[Date]],"dddd")</f>
        <v>Thursday</v>
      </c>
    </row>
    <row r="3752" spans="1:22" x14ac:dyDescent="0.3">
      <c r="A3752" t="s">
        <v>3770</v>
      </c>
      <c r="B3752" s="3" t="s">
        <v>5130</v>
      </c>
      <c r="C3752" t="s">
        <v>5390</v>
      </c>
      <c r="D3752" s="5" t="s">
        <v>5659</v>
      </c>
      <c r="E3752" t="s">
        <v>6450</v>
      </c>
      <c r="F3752" t="s">
        <v>7131</v>
      </c>
      <c r="G3752" t="s">
        <v>7133</v>
      </c>
      <c r="H3752" t="s">
        <v>7149</v>
      </c>
      <c r="I3752" t="s">
        <v>7154</v>
      </c>
      <c r="J3752" s="11">
        <v>1</v>
      </c>
      <c r="K3752" s="9">
        <v>2.5</v>
      </c>
      <c r="L3752">
        <v>15</v>
      </c>
      <c r="M3752" s="7">
        <v>2.12</v>
      </c>
      <c r="N3752" t="s">
        <v>7158</v>
      </c>
      <c r="O3752" t="s">
        <v>7163</v>
      </c>
      <c r="P3752" t="s">
        <v>7169</v>
      </c>
      <c r="Q3752" s="9">
        <v>4.9000000000000004</v>
      </c>
      <c r="R3752" t="s">
        <v>7173</v>
      </c>
      <c r="S3752" t="s">
        <v>7176</v>
      </c>
      <c r="T3752">
        <v>39</v>
      </c>
      <c r="U3752" t="str">
        <f>TEXT(CoffeeData[[#This Row],[Date]],"mmm")</f>
        <v>Jul</v>
      </c>
      <c r="V3752" t="str">
        <f>TEXT(CoffeeData[[#This Row],[Date]],"dddd")</f>
        <v>Monday</v>
      </c>
    </row>
    <row r="3753" spans="1:22" x14ac:dyDescent="0.3">
      <c r="A3753" t="s">
        <v>3771</v>
      </c>
      <c r="B3753" s="3" t="s">
        <v>5355</v>
      </c>
      <c r="C3753" t="s">
        <v>5389</v>
      </c>
      <c r="D3753" s="5" t="s">
        <v>5974</v>
      </c>
      <c r="E3753" t="s">
        <v>7050</v>
      </c>
      <c r="F3753" t="s">
        <v>7131</v>
      </c>
      <c r="G3753" t="s">
        <v>7143</v>
      </c>
      <c r="H3753" t="s">
        <v>7149</v>
      </c>
      <c r="I3753" t="s">
        <v>7155</v>
      </c>
      <c r="J3753" s="11">
        <v>3</v>
      </c>
      <c r="K3753" s="9">
        <v>4.5</v>
      </c>
      <c r="L3753">
        <v>10</v>
      </c>
      <c r="M3753" s="7">
        <v>12.15</v>
      </c>
      <c r="N3753" t="s">
        <v>7156</v>
      </c>
      <c r="O3753" t="s">
        <v>7159</v>
      </c>
      <c r="P3753" t="s">
        <v>7165</v>
      </c>
      <c r="Q3753" s="9">
        <v>3</v>
      </c>
      <c r="R3753" t="s">
        <v>7173</v>
      </c>
      <c r="S3753" t="s">
        <v>7176</v>
      </c>
      <c r="T3753">
        <v>38</v>
      </c>
      <c r="U3753" t="str">
        <f>TEXT(CoffeeData[[#This Row],[Date]],"mmm")</f>
        <v>Jun</v>
      </c>
      <c r="V3753" t="str">
        <f>TEXT(CoffeeData[[#This Row],[Date]],"dddd")</f>
        <v>Thursday</v>
      </c>
    </row>
    <row r="3754" spans="1:22" x14ac:dyDescent="0.3">
      <c r="A3754" t="s">
        <v>3772</v>
      </c>
      <c r="B3754" s="3" t="s">
        <v>5193</v>
      </c>
      <c r="C3754" t="s">
        <v>5386</v>
      </c>
      <c r="D3754" s="5" t="s">
        <v>5791</v>
      </c>
      <c r="E3754" t="s">
        <v>6737</v>
      </c>
      <c r="F3754" t="s">
        <v>7130</v>
      </c>
      <c r="G3754" t="s">
        <v>7133</v>
      </c>
      <c r="H3754" t="s">
        <v>7149</v>
      </c>
      <c r="I3754" t="s">
        <v>7155</v>
      </c>
      <c r="J3754" s="11">
        <v>1</v>
      </c>
      <c r="K3754" s="9">
        <v>2.5</v>
      </c>
      <c r="L3754">
        <v>0</v>
      </c>
      <c r="M3754" s="7">
        <v>2.5</v>
      </c>
      <c r="N3754" t="s">
        <v>7157</v>
      </c>
      <c r="O3754" t="s">
        <v>7163</v>
      </c>
      <c r="P3754" t="s">
        <v>7169</v>
      </c>
      <c r="Q3754" s="9">
        <v>3.8</v>
      </c>
      <c r="R3754" t="s">
        <v>7172</v>
      </c>
      <c r="S3754" t="s">
        <v>7175</v>
      </c>
      <c r="T3754">
        <v>30</v>
      </c>
      <c r="U3754" t="str">
        <f>TEXT(CoffeeData[[#This Row],[Date]],"mmm")</f>
        <v>Nov</v>
      </c>
      <c r="V3754" t="str">
        <f>TEXT(CoffeeData[[#This Row],[Date]],"dddd")</f>
        <v>Sunday</v>
      </c>
    </row>
    <row r="3755" spans="1:22" x14ac:dyDescent="0.3">
      <c r="A3755" t="s">
        <v>3773</v>
      </c>
      <c r="B3755" s="3" t="s">
        <v>5103</v>
      </c>
      <c r="C3755" t="s">
        <v>5389</v>
      </c>
      <c r="D3755" s="5" t="s">
        <v>5672</v>
      </c>
      <c r="E3755" t="s">
        <v>6246</v>
      </c>
      <c r="F3755" t="s">
        <v>7131</v>
      </c>
      <c r="G3755" t="s">
        <v>7139</v>
      </c>
      <c r="H3755" t="s">
        <v>7148</v>
      </c>
      <c r="I3755" t="s">
        <v>7154</v>
      </c>
      <c r="J3755" s="11">
        <v>4</v>
      </c>
      <c r="K3755" s="9">
        <v>3</v>
      </c>
      <c r="L3755">
        <v>0</v>
      </c>
      <c r="M3755" s="7">
        <v>12</v>
      </c>
      <c r="N3755" t="s">
        <v>7157</v>
      </c>
      <c r="O3755" t="s">
        <v>7160</v>
      </c>
      <c r="P3755" t="s">
        <v>7166</v>
      </c>
      <c r="Q3755" s="9">
        <v>3.2</v>
      </c>
      <c r="R3755" t="s">
        <v>7173</v>
      </c>
      <c r="S3755" t="s">
        <v>7174</v>
      </c>
      <c r="T3755">
        <v>45</v>
      </c>
      <c r="U3755" t="str">
        <f>TEXT(CoffeeData[[#This Row],[Date]],"mmm")</f>
        <v>May</v>
      </c>
      <c r="V3755" t="str">
        <f>TEXT(CoffeeData[[#This Row],[Date]],"dddd")</f>
        <v>Thursday</v>
      </c>
    </row>
    <row r="3756" spans="1:22" x14ac:dyDescent="0.3">
      <c r="A3756" t="s">
        <v>3774</v>
      </c>
      <c r="B3756" s="3" t="s">
        <v>5357</v>
      </c>
      <c r="C3756" t="s">
        <v>5385</v>
      </c>
      <c r="D3756" s="5" t="s">
        <v>6208</v>
      </c>
      <c r="E3756" t="s">
        <v>6539</v>
      </c>
      <c r="F3756" t="s">
        <v>7131</v>
      </c>
      <c r="G3756" t="s">
        <v>7132</v>
      </c>
      <c r="H3756" t="s">
        <v>7148</v>
      </c>
      <c r="I3756" t="s">
        <v>7153</v>
      </c>
      <c r="J3756" s="11">
        <v>4</v>
      </c>
      <c r="K3756" s="9">
        <v>2.5</v>
      </c>
      <c r="L3756">
        <v>10</v>
      </c>
      <c r="M3756" s="7">
        <v>9</v>
      </c>
      <c r="N3756" t="s">
        <v>7158</v>
      </c>
      <c r="O3756" t="s">
        <v>7162</v>
      </c>
      <c r="P3756" t="s">
        <v>7167</v>
      </c>
      <c r="Q3756" s="9">
        <v>4.8</v>
      </c>
      <c r="R3756" t="s">
        <v>7171</v>
      </c>
      <c r="S3756" t="s">
        <v>7176</v>
      </c>
      <c r="T3756">
        <v>40</v>
      </c>
      <c r="U3756" t="str">
        <f>TEXT(CoffeeData[[#This Row],[Date]],"mmm")</f>
        <v>Aug</v>
      </c>
      <c r="V3756" t="str">
        <f>TEXT(CoffeeData[[#This Row],[Date]],"dddd")</f>
        <v>Saturday</v>
      </c>
    </row>
    <row r="3757" spans="1:22" x14ac:dyDescent="0.3">
      <c r="A3757" t="s">
        <v>3775</v>
      </c>
      <c r="B3757" s="3" t="s">
        <v>5326</v>
      </c>
      <c r="C3757" t="s">
        <v>5390</v>
      </c>
      <c r="D3757" s="5" t="s">
        <v>5790</v>
      </c>
      <c r="E3757" t="s">
        <v>6779</v>
      </c>
      <c r="F3757" t="s">
        <v>7130</v>
      </c>
      <c r="G3757" t="s">
        <v>7137</v>
      </c>
      <c r="H3757" t="s">
        <v>7150</v>
      </c>
      <c r="I3757" t="s">
        <v>7154</v>
      </c>
      <c r="J3757" s="11">
        <v>1</v>
      </c>
      <c r="K3757" s="9">
        <v>3</v>
      </c>
      <c r="L3757">
        <v>5</v>
      </c>
      <c r="M3757" s="7">
        <v>2.85</v>
      </c>
      <c r="N3757" t="s">
        <v>7158</v>
      </c>
      <c r="O3757" t="s">
        <v>7163</v>
      </c>
      <c r="P3757" t="s">
        <v>7165</v>
      </c>
      <c r="Q3757" s="9">
        <v>4.3</v>
      </c>
      <c r="R3757" t="s">
        <v>7173</v>
      </c>
      <c r="S3757" t="s">
        <v>7174</v>
      </c>
      <c r="T3757">
        <v>28</v>
      </c>
      <c r="U3757" t="str">
        <f>TEXT(CoffeeData[[#This Row],[Date]],"mmm")</f>
        <v>May</v>
      </c>
      <c r="V3757" t="str">
        <f>TEXT(CoffeeData[[#This Row],[Date]],"dddd")</f>
        <v>Monday</v>
      </c>
    </row>
    <row r="3758" spans="1:22" x14ac:dyDescent="0.3">
      <c r="A3758" t="s">
        <v>3776</v>
      </c>
      <c r="B3758" s="3" t="s">
        <v>5054</v>
      </c>
      <c r="C3758" t="s">
        <v>5388</v>
      </c>
      <c r="D3758" s="5" t="s">
        <v>5966</v>
      </c>
      <c r="E3758" t="s">
        <v>6603</v>
      </c>
      <c r="F3758" t="s">
        <v>7129</v>
      </c>
      <c r="G3758" t="s">
        <v>7138</v>
      </c>
      <c r="H3758" t="s">
        <v>7152</v>
      </c>
      <c r="I3758" t="s">
        <v>7155</v>
      </c>
      <c r="J3758" s="11">
        <v>2</v>
      </c>
      <c r="K3758" s="9">
        <v>5.5</v>
      </c>
      <c r="L3758">
        <v>15</v>
      </c>
      <c r="M3758" s="7">
        <v>9.35</v>
      </c>
      <c r="N3758" t="s">
        <v>7158</v>
      </c>
      <c r="O3758" t="s">
        <v>7161</v>
      </c>
      <c r="P3758" t="s">
        <v>7167</v>
      </c>
      <c r="Q3758" s="9">
        <v>4</v>
      </c>
      <c r="R3758" t="s">
        <v>7171</v>
      </c>
      <c r="S3758" t="s">
        <v>7174</v>
      </c>
      <c r="T3758">
        <v>29</v>
      </c>
      <c r="U3758" t="str">
        <f>TEXT(CoffeeData[[#This Row],[Date]],"mmm")</f>
        <v>Dec</v>
      </c>
      <c r="V3758" t="str">
        <f>TEXT(CoffeeData[[#This Row],[Date]],"dddd")</f>
        <v>Wednesday</v>
      </c>
    </row>
    <row r="3759" spans="1:22" x14ac:dyDescent="0.3">
      <c r="A3759" t="s">
        <v>3777</v>
      </c>
      <c r="B3759" s="3" t="s">
        <v>5204</v>
      </c>
      <c r="C3759" t="s">
        <v>5389</v>
      </c>
      <c r="D3759" s="5" t="s">
        <v>6154</v>
      </c>
      <c r="E3759" t="s">
        <v>6848</v>
      </c>
      <c r="F3759" t="s">
        <v>7130</v>
      </c>
      <c r="G3759" t="s">
        <v>7145</v>
      </c>
      <c r="H3759" t="s">
        <v>7148</v>
      </c>
      <c r="I3759" t="s">
        <v>7155</v>
      </c>
      <c r="J3759" s="11">
        <v>4</v>
      </c>
      <c r="K3759" s="9">
        <v>2</v>
      </c>
      <c r="L3759">
        <v>15</v>
      </c>
      <c r="M3759" s="7">
        <v>6.8</v>
      </c>
      <c r="N3759" t="s">
        <v>7157</v>
      </c>
      <c r="O3759" t="s">
        <v>7162</v>
      </c>
      <c r="P3759" t="s">
        <v>7166</v>
      </c>
      <c r="Q3759" s="9">
        <v>5</v>
      </c>
      <c r="R3759" t="s">
        <v>7173</v>
      </c>
      <c r="S3759" t="s">
        <v>7174</v>
      </c>
      <c r="T3759">
        <v>40</v>
      </c>
      <c r="U3759" t="str">
        <f>TEXT(CoffeeData[[#This Row],[Date]],"mmm")</f>
        <v>Mar</v>
      </c>
      <c r="V3759" t="str">
        <f>TEXT(CoffeeData[[#This Row],[Date]],"dddd")</f>
        <v>Thursday</v>
      </c>
    </row>
    <row r="3760" spans="1:22" x14ac:dyDescent="0.3">
      <c r="A3760" t="s">
        <v>3778</v>
      </c>
      <c r="B3760" s="3" t="s">
        <v>5307</v>
      </c>
      <c r="C3760" t="s">
        <v>5391</v>
      </c>
      <c r="D3760" s="5" t="s">
        <v>5445</v>
      </c>
      <c r="E3760" t="s">
        <v>6396</v>
      </c>
      <c r="F3760" t="s">
        <v>7131</v>
      </c>
      <c r="G3760" t="s">
        <v>7147</v>
      </c>
      <c r="H3760" t="s">
        <v>7152</v>
      </c>
      <c r="I3760" t="s">
        <v>7155</v>
      </c>
      <c r="J3760" s="11">
        <v>3</v>
      </c>
      <c r="K3760" s="9">
        <v>5</v>
      </c>
      <c r="L3760">
        <v>5</v>
      </c>
      <c r="M3760" s="7">
        <v>14.25</v>
      </c>
      <c r="N3760" t="s">
        <v>7158</v>
      </c>
      <c r="O3760" t="s">
        <v>7162</v>
      </c>
      <c r="P3760" t="s">
        <v>7168</v>
      </c>
      <c r="Q3760" s="9">
        <v>4.0999999999999996</v>
      </c>
      <c r="R3760" t="s">
        <v>7171</v>
      </c>
      <c r="S3760" t="s">
        <v>7176</v>
      </c>
      <c r="T3760">
        <v>25</v>
      </c>
      <c r="U3760" t="str">
        <f>TEXT(CoffeeData[[#This Row],[Date]],"mmm")</f>
        <v>Jul</v>
      </c>
      <c r="V3760" t="str">
        <f>TEXT(CoffeeData[[#This Row],[Date]],"dddd")</f>
        <v>Friday</v>
      </c>
    </row>
    <row r="3761" spans="1:22" x14ac:dyDescent="0.3">
      <c r="A3761" t="s">
        <v>3779</v>
      </c>
      <c r="B3761" s="3" t="s">
        <v>5335</v>
      </c>
      <c r="C3761" t="s">
        <v>5387</v>
      </c>
      <c r="D3761" s="5" t="s">
        <v>5446</v>
      </c>
      <c r="E3761" t="s">
        <v>6522</v>
      </c>
      <c r="F3761" t="s">
        <v>7129</v>
      </c>
      <c r="G3761" t="s">
        <v>7132</v>
      </c>
      <c r="H3761" t="s">
        <v>7148</v>
      </c>
      <c r="I3761" t="s">
        <v>7154</v>
      </c>
      <c r="J3761" s="11">
        <v>4</v>
      </c>
      <c r="K3761" s="9">
        <v>2.5</v>
      </c>
      <c r="L3761">
        <v>5</v>
      </c>
      <c r="M3761" s="7">
        <v>9.5</v>
      </c>
      <c r="N3761" t="s">
        <v>7156</v>
      </c>
      <c r="O3761" t="s">
        <v>7160</v>
      </c>
      <c r="P3761" t="s">
        <v>7165</v>
      </c>
      <c r="Q3761" s="9">
        <v>4.7</v>
      </c>
      <c r="R3761" t="s">
        <v>7173</v>
      </c>
      <c r="S3761" t="s">
        <v>7175</v>
      </c>
      <c r="T3761">
        <v>32</v>
      </c>
      <c r="U3761" t="str">
        <f>TEXT(CoffeeData[[#This Row],[Date]],"mmm")</f>
        <v>Aug</v>
      </c>
      <c r="V3761" t="str">
        <f>TEXT(CoffeeData[[#This Row],[Date]],"dddd")</f>
        <v>Tuesday</v>
      </c>
    </row>
    <row r="3762" spans="1:22" x14ac:dyDescent="0.3">
      <c r="A3762" t="s">
        <v>3780</v>
      </c>
      <c r="B3762" s="3" t="s">
        <v>5225</v>
      </c>
      <c r="C3762" t="s">
        <v>5388</v>
      </c>
      <c r="D3762" s="5" t="s">
        <v>6124</v>
      </c>
      <c r="E3762" t="s">
        <v>7067</v>
      </c>
      <c r="F3762" t="s">
        <v>7131</v>
      </c>
      <c r="G3762" t="s">
        <v>7140</v>
      </c>
      <c r="H3762" t="s">
        <v>7150</v>
      </c>
      <c r="I3762" t="s">
        <v>7155</v>
      </c>
      <c r="J3762" s="11">
        <v>3</v>
      </c>
      <c r="K3762" s="9">
        <v>2</v>
      </c>
      <c r="L3762">
        <v>10</v>
      </c>
      <c r="M3762" s="7">
        <v>5.4</v>
      </c>
      <c r="N3762" t="s">
        <v>7158</v>
      </c>
      <c r="O3762" t="s">
        <v>7160</v>
      </c>
      <c r="P3762" t="s">
        <v>7167</v>
      </c>
      <c r="Q3762" s="9">
        <v>3.7</v>
      </c>
      <c r="R3762" t="s">
        <v>7172</v>
      </c>
      <c r="S3762" t="s">
        <v>7174</v>
      </c>
      <c r="T3762">
        <v>39</v>
      </c>
      <c r="U3762" t="str">
        <f>TEXT(CoffeeData[[#This Row],[Date]],"mmm")</f>
        <v>Jan</v>
      </c>
      <c r="V3762" t="str">
        <f>TEXT(CoffeeData[[#This Row],[Date]],"dddd")</f>
        <v>Wednesday</v>
      </c>
    </row>
    <row r="3763" spans="1:22" x14ac:dyDescent="0.3">
      <c r="A3763" t="s">
        <v>3781</v>
      </c>
      <c r="B3763" s="3" t="s">
        <v>5080</v>
      </c>
      <c r="C3763" t="s">
        <v>5389</v>
      </c>
      <c r="D3763" s="5" t="s">
        <v>6132</v>
      </c>
      <c r="E3763" t="s">
        <v>6757</v>
      </c>
      <c r="F3763" t="s">
        <v>7130</v>
      </c>
      <c r="G3763" t="s">
        <v>7143</v>
      </c>
      <c r="H3763" t="s">
        <v>7149</v>
      </c>
      <c r="I3763" t="s">
        <v>7154</v>
      </c>
      <c r="J3763" s="11">
        <v>3</v>
      </c>
      <c r="K3763" s="9">
        <v>4.5</v>
      </c>
      <c r="L3763">
        <v>10</v>
      </c>
      <c r="M3763" s="7">
        <v>12.15</v>
      </c>
      <c r="N3763" t="s">
        <v>7158</v>
      </c>
      <c r="O3763" t="s">
        <v>7161</v>
      </c>
      <c r="P3763" t="s">
        <v>7165</v>
      </c>
      <c r="Q3763" s="9">
        <v>3.6</v>
      </c>
      <c r="R3763" t="s">
        <v>7172</v>
      </c>
      <c r="S3763" t="s">
        <v>7176</v>
      </c>
      <c r="T3763">
        <v>34</v>
      </c>
      <c r="U3763" t="str">
        <f>TEXT(CoffeeData[[#This Row],[Date]],"mmm")</f>
        <v>Nov</v>
      </c>
      <c r="V3763" t="str">
        <f>TEXT(CoffeeData[[#This Row],[Date]],"dddd")</f>
        <v>Thursday</v>
      </c>
    </row>
    <row r="3764" spans="1:22" x14ac:dyDescent="0.3">
      <c r="A3764" t="s">
        <v>3782</v>
      </c>
      <c r="B3764" s="3" t="s">
        <v>5375</v>
      </c>
      <c r="C3764" t="s">
        <v>5387</v>
      </c>
      <c r="D3764" s="5" t="s">
        <v>5609</v>
      </c>
      <c r="E3764" t="s">
        <v>7033</v>
      </c>
      <c r="F3764" t="s">
        <v>7129</v>
      </c>
      <c r="G3764" t="s">
        <v>7142</v>
      </c>
      <c r="H3764" t="s">
        <v>7152</v>
      </c>
      <c r="I3764" t="s">
        <v>7153</v>
      </c>
      <c r="J3764" s="11">
        <v>2</v>
      </c>
      <c r="K3764" s="9">
        <v>4.5</v>
      </c>
      <c r="L3764">
        <v>15</v>
      </c>
      <c r="M3764" s="7">
        <v>7.65</v>
      </c>
      <c r="N3764" t="s">
        <v>7157</v>
      </c>
      <c r="O3764" t="s">
        <v>7159</v>
      </c>
      <c r="P3764" t="s">
        <v>7165</v>
      </c>
      <c r="Q3764" s="9">
        <v>4.8</v>
      </c>
      <c r="R3764" t="s">
        <v>7173</v>
      </c>
      <c r="S3764" t="s">
        <v>7174</v>
      </c>
      <c r="T3764">
        <v>41</v>
      </c>
      <c r="U3764" t="str">
        <f>TEXT(CoffeeData[[#This Row],[Date]],"mmm")</f>
        <v>Jul</v>
      </c>
      <c r="V3764" t="str">
        <f>TEXT(CoffeeData[[#This Row],[Date]],"dddd")</f>
        <v>Tuesday</v>
      </c>
    </row>
    <row r="3765" spans="1:22" x14ac:dyDescent="0.3">
      <c r="A3765" t="s">
        <v>3783</v>
      </c>
      <c r="B3765" s="3" t="s">
        <v>5201</v>
      </c>
      <c r="C3765" t="s">
        <v>5391</v>
      </c>
      <c r="D3765" s="5" t="s">
        <v>5973</v>
      </c>
      <c r="E3765" t="s">
        <v>7084</v>
      </c>
      <c r="F3765" t="s">
        <v>7129</v>
      </c>
      <c r="G3765" t="s">
        <v>7141</v>
      </c>
      <c r="H3765" t="s">
        <v>7149</v>
      </c>
      <c r="I3765" t="s">
        <v>7154</v>
      </c>
      <c r="J3765" s="11">
        <v>2</v>
      </c>
      <c r="K3765" s="9">
        <v>3</v>
      </c>
      <c r="L3765">
        <v>15</v>
      </c>
      <c r="M3765" s="7">
        <v>5.0999999999999996</v>
      </c>
      <c r="N3765" t="s">
        <v>7158</v>
      </c>
      <c r="O3765" t="s">
        <v>7159</v>
      </c>
      <c r="P3765" t="s">
        <v>7167</v>
      </c>
      <c r="Q3765" s="9">
        <v>3.7</v>
      </c>
      <c r="R3765" t="s">
        <v>7173</v>
      </c>
      <c r="S3765" t="s">
        <v>7175</v>
      </c>
      <c r="T3765">
        <v>30</v>
      </c>
      <c r="U3765" t="str">
        <f>TEXT(CoffeeData[[#This Row],[Date]],"mmm")</f>
        <v>Feb</v>
      </c>
      <c r="V3765" t="str">
        <f>TEXT(CoffeeData[[#This Row],[Date]],"dddd")</f>
        <v>Friday</v>
      </c>
    </row>
    <row r="3766" spans="1:22" x14ac:dyDescent="0.3">
      <c r="A3766" t="s">
        <v>3784</v>
      </c>
      <c r="B3766" s="3" t="s">
        <v>5373</v>
      </c>
      <c r="C3766" t="s">
        <v>5390</v>
      </c>
      <c r="D3766" s="5" t="s">
        <v>5981</v>
      </c>
      <c r="E3766" t="s">
        <v>6332</v>
      </c>
      <c r="F3766" t="s">
        <v>7130</v>
      </c>
      <c r="G3766" t="s">
        <v>7134</v>
      </c>
      <c r="H3766" t="s">
        <v>7150</v>
      </c>
      <c r="I3766" t="s">
        <v>7154</v>
      </c>
      <c r="J3766" s="11">
        <v>2</v>
      </c>
      <c r="K3766" s="9">
        <v>2.5</v>
      </c>
      <c r="L3766">
        <v>5</v>
      </c>
      <c r="M3766" s="7">
        <v>4.75</v>
      </c>
      <c r="N3766" t="s">
        <v>7158</v>
      </c>
      <c r="O3766" t="s">
        <v>7159</v>
      </c>
      <c r="P3766" t="s">
        <v>7164</v>
      </c>
      <c r="Q3766" s="9">
        <v>4.3</v>
      </c>
      <c r="R3766" t="s">
        <v>7171</v>
      </c>
      <c r="S3766" t="s">
        <v>7175</v>
      </c>
      <c r="T3766">
        <v>27</v>
      </c>
      <c r="U3766" t="str">
        <f>TEXT(CoffeeData[[#This Row],[Date]],"mmm")</f>
        <v>Oct</v>
      </c>
      <c r="V3766" t="str">
        <f>TEXT(CoffeeData[[#This Row],[Date]],"dddd")</f>
        <v>Monday</v>
      </c>
    </row>
    <row r="3767" spans="1:22" x14ac:dyDescent="0.3">
      <c r="A3767" t="s">
        <v>3785</v>
      </c>
      <c r="B3767" s="3" t="s">
        <v>5076</v>
      </c>
      <c r="C3767" t="s">
        <v>5386</v>
      </c>
      <c r="D3767" s="5" t="s">
        <v>5749</v>
      </c>
      <c r="E3767" t="s">
        <v>6677</v>
      </c>
      <c r="F3767" t="s">
        <v>7130</v>
      </c>
      <c r="G3767" t="s">
        <v>7141</v>
      </c>
      <c r="H3767" t="s">
        <v>7149</v>
      </c>
      <c r="I3767" t="s">
        <v>7155</v>
      </c>
      <c r="J3767" s="11">
        <v>4</v>
      </c>
      <c r="K3767" s="9">
        <v>3</v>
      </c>
      <c r="L3767">
        <v>15</v>
      </c>
      <c r="M3767" s="7">
        <v>10.199999999999999</v>
      </c>
      <c r="N3767" t="s">
        <v>7158</v>
      </c>
      <c r="O3767" t="s">
        <v>7163</v>
      </c>
      <c r="P3767" t="s">
        <v>7169</v>
      </c>
      <c r="Q3767" s="9">
        <v>3.8</v>
      </c>
      <c r="R3767" t="s">
        <v>7171</v>
      </c>
      <c r="S3767" t="s">
        <v>7176</v>
      </c>
      <c r="T3767">
        <v>25</v>
      </c>
      <c r="U3767" t="str">
        <f>TEXT(CoffeeData[[#This Row],[Date]],"mmm")</f>
        <v>Feb</v>
      </c>
      <c r="V3767" t="str">
        <f>TEXT(CoffeeData[[#This Row],[Date]],"dddd")</f>
        <v>Sunday</v>
      </c>
    </row>
    <row r="3768" spans="1:22" x14ac:dyDescent="0.3">
      <c r="A3768" t="s">
        <v>3786</v>
      </c>
      <c r="B3768" s="3" t="s">
        <v>5377</v>
      </c>
      <c r="C3768" t="s">
        <v>5388</v>
      </c>
      <c r="D3768" s="5" t="s">
        <v>5749</v>
      </c>
      <c r="E3768" t="s">
        <v>6715</v>
      </c>
      <c r="F3768" t="s">
        <v>7131</v>
      </c>
      <c r="G3768" t="s">
        <v>7143</v>
      </c>
      <c r="H3768" t="s">
        <v>7149</v>
      </c>
      <c r="I3768" t="s">
        <v>7153</v>
      </c>
      <c r="J3768" s="11">
        <v>4</v>
      </c>
      <c r="K3768" s="9">
        <v>4.5</v>
      </c>
      <c r="L3768">
        <v>10</v>
      </c>
      <c r="M3768" s="7">
        <v>16.2</v>
      </c>
      <c r="N3768" t="s">
        <v>7157</v>
      </c>
      <c r="O3768" t="s">
        <v>7162</v>
      </c>
      <c r="P3768" t="s">
        <v>7167</v>
      </c>
      <c r="Q3768" s="9">
        <v>4.0999999999999996</v>
      </c>
      <c r="R3768" t="s">
        <v>7171</v>
      </c>
      <c r="S3768" t="s">
        <v>7175</v>
      </c>
      <c r="T3768">
        <v>44</v>
      </c>
      <c r="U3768" t="str">
        <f>TEXT(CoffeeData[[#This Row],[Date]],"mmm")</f>
        <v>Oct</v>
      </c>
      <c r="V3768" t="str">
        <f>TEXT(CoffeeData[[#This Row],[Date]],"dddd")</f>
        <v>Wednesday</v>
      </c>
    </row>
    <row r="3769" spans="1:22" x14ac:dyDescent="0.3">
      <c r="A3769" t="s">
        <v>3787</v>
      </c>
      <c r="B3769" s="3" t="s">
        <v>5228</v>
      </c>
      <c r="C3769" t="s">
        <v>5390</v>
      </c>
      <c r="D3769" s="5" t="s">
        <v>6187</v>
      </c>
      <c r="E3769" t="s">
        <v>6749</v>
      </c>
      <c r="F3769" t="s">
        <v>7129</v>
      </c>
      <c r="G3769" t="s">
        <v>7146</v>
      </c>
      <c r="H3769" t="s">
        <v>7151</v>
      </c>
      <c r="I3769" t="s">
        <v>7154</v>
      </c>
      <c r="J3769" s="11">
        <v>4</v>
      </c>
      <c r="K3769" s="9">
        <v>3.8</v>
      </c>
      <c r="L3769">
        <v>5</v>
      </c>
      <c r="M3769" s="7">
        <v>14.44</v>
      </c>
      <c r="N3769" t="s">
        <v>7156</v>
      </c>
      <c r="O3769" t="s">
        <v>7162</v>
      </c>
      <c r="P3769" t="s">
        <v>7168</v>
      </c>
      <c r="Q3769" s="9">
        <v>3.2</v>
      </c>
      <c r="R3769" t="s">
        <v>7173</v>
      </c>
      <c r="S3769" t="s">
        <v>7176</v>
      </c>
      <c r="T3769">
        <v>41</v>
      </c>
      <c r="U3769" t="str">
        <f>TEXT(CoffeeData[[#This Row],[Date]],"mmm")</f>
        <v>Apr</v>
      </c>
      <c r="V3769" t="str">
        <f>TEXT(CoffeeData[[#This Row],[Date]],"dddd")</f>
        <v>Monday</v>
      </c>
    </row>
    <row r="3770" spans="1:22" x14ac:dyDescent="0.3">
      <c r="A3770" t="s">
        <v>3788</v>
      </c>
      <c r="B3770" s="3" t="s">
        <v>5129</v>
      </c>
      <c r="C3770" t="s">
        <v>5391</v>
      </c>
      <c r="D3770" s="5" t="s">
        <v>5410</v>
      </c>
      <c r="E3770" t="s">
        <v>6966</v>
      </c>
      <c r="F3770" t="s">
        <v>7130</v>
      </c>
      <c r="G3770" t="s">
        <v>7136</v>
      </c>
      <c r="H3770" t="s">
        <v>7151</v>
      </c>
      <c r="I3770" t="s">
        <v>7155</v>
      </c>
      <c r="J3770" s="11">
        <v>4</v>
      </c>
      <c r="K3770" s="9">
        <v>4</v>
      </c>
      <c r="L3770">
        <v>10</v>
      </c>
      <c r="M3770" s="7">
        <v>14.4</v>
      </c>
      <c r="N3770" t="s">
        <v>7156</v>
      </c>
      <c r="O3770" t="s">
        <v>7161</v>
      </c>
      <c r="P3770" t="s">
        <v>7167</v>
      </c>
      <c r="Q3770" s="9">
        <v>4.0999999999999996</v>
      </c>
      <c r="R3770" t="s">
        <v>7172</v>
      </c>
      <c r="S3770" t="s">
        <v>7174</v>
      </c>
      <c r="T3770">
        <v>38</v>
      </c>
      <c r="U3770" t="str">
        <f>TEXT(CoffeeData[[#This Row],[Date]],"mmm")</f>
        <v>Dec</v>
      </c>
      <c r="V3770" t="str">
        <f>TEXT(CoffeeData[[#This Row],[Date]],"dddd")</f>
        <v>Friday</v>
      </c>
    </row>
    <row r="3771" spans="1:22" x14ac:dyDescent="0.3">
      <c r="A3771" t="s">
        <v>3789</v>
      </c>
      <c r="B3771" s="3" t="s">
        <v>5364</v>
      </c>
      <c r="C3771" t="s">
        <v>5388</v>
      </c>
      <c r="D3771" s="5" t="s">
        <v>5977</v>
      </c>
      <c r="E3771" t="s">
        <v>6777</v>
      </c>
      <c r="F3771" t="s">
        <v>7129</v>
      </c>
      <c r="G3771" t="s">
        <v>7135</v>
      </c>
      <c r="H3771" t="s">
        <v>7149</v>
      </c>
      <c r="I3771" t="s">
        <v>7154</v>
      </c>
      <c r="J3771" s="11">
        <v>4</v>
      </c>
      <c r="K3771" s="9">
        <v>4</v>
      </c>
      <c r="L3771">
        <v>0</v>
      </c>
      <c r="M3771" s="7">
        <v>16</v>
      </c>
      <c r="N3771" t="s">
        <v>7156</v>
      </c>
      <c r="O3771" t="s">
        <v>7161</v>
      </c>
      <c r="P3771" t="s">
        <v>7169</v>
      </c>
      <c r="Q3771" s="9">
        <v>4.7</v>
      </c>
      <c r="R3771" t="s">
        <v>7172</v>
      </c>
      <c r="S3771" t="s">
        <v>7176</v>
      </c>
      <c r="T3771">
        <v>29</v>
      </c>
      <c r="U3771" t="str">
        <f>TEXT(CoffeeData[[#This Row],[Date]],"mmm")</f>
        <v>Nov</v>
      </c>
      <c r="V3771" t="str">
        <f>TEXT(CoffeeData[[#This Row],[Date]],"dddd")</f>
        <v>Wednesday</v>
      </c>
    </row>
    <row r="3772" spans="1:22" x14ac:dyDescent="0.3">
      <c r="A3772" t="s">
        <v>3790</v>
      </c>
      <c r="B3772" s="3" t="s">
        <v>5124</v>
      </c>
      <c r="C3772" t="s">
        <v>5391</v>
      </c>
      <c r="D3772" s="5" t="s">
        <v>5829</v>
      </c>
      <c r="E3772" t="s">
        <v>6276</v>
      </c>
      <c r="F3772" t="s">
        <v>7130</v>
      </c>
      <c r="G3772" t="s">
        <v>7145</v>
      </c>
      <c r="H3772" t="s">
        <v>7148</v>
      </c>
      <c r="I3772" t="s">
        <v>7155</v>
      </c>
      <c r="J3772" s="11">
        <v>4</v>
      </c>
      <c r="K3772" s="9">
        <v>2</v>
      </c>
      <c r="L3772">
        <v>0</v>
      </c>
      <c r="M3772" s="7">
        <v>8</v>
      </c>
      <c r="N3772" t="s">
        <v>7157</v>
      </c>
      <c r="O3772" t="s">
        <v>7159</v>
      </c>
      <c r="P3772" t="s">
        <v>7167</v>
      </c>
      <c r="Q3772" s="9">
        <v>4.5</v>
      </c>
      <c r="R3772" t="s">
        <v>7171</v>
      </c>
      <c r="S3772" t="s">
        <v>7175</v>
      </c>
      <c r="T3772">
        <v>36</v>
      </c>
      <c r="U3772" t="str">
        <f>TEXT(CoffeeData[[#This Row],[Date]],"mmm")</f>
        <v>Aug</v>
      </c>
      <c r="V3772" t="str">
        <f>TEXT(CoffeeData[[#This Row],[Date]],"dddd")</f>
        <v>Friday</v>
      </c>
    </row>
    <row r="3773" spans="1:22" x14ac:dyDescent="0.3">
      <c r="A3773" t="s">
        <v>3791</v>
      </c>
      <c r="B3773" s="3" t="s">
        <v>5292</v>
      </c>
      <c r="C3773" t="s">
        <v>5388</v>
      </c>
      <c r="D3773" s="5" t="s">
        <v>5446</v>
      </c>
      <c r="E3773" t="s">
        <v>6327</v>
      </c>
      <c r="F3773" t="s">
        <v>7131</v>
      </c>
      <c r="G3773" t="s">
        <v>7138</v>
      </c>
      <c r="H3773" t="s">
        <v>7152</v>
      </c>
      <c r="I3773" t="s">
        <v>7155</v>
      </c>
      <c r="J3773" s="11">
        <v>3</v>
      </c>
      <c r="K3773" s="9">
        <v>5.5</v>
      </c>
      <c r="L3773">
        <v>0</v>
      </c>
      <c r="M3773" s="7">
        <v>16.5</v>
      </c>
      <c r="N3773" t="s">
        <v>7156</v>
      </c>
      <c r="O3773" t="s">
        <v>7162</v>
      </c>
      <c r="P3773" t="s">
        <v>7166</v>
      </c>
      <c r="Q3773" s="9">
        <v>4</v>
      </c>
      <c r="R3773" t="s">
        <v>7172</v>
      </c>
      <c r="S3773" t="s">
        <v>7174</v>
      </c>
      <c r="T3773">
        <v>41</v>
      </c>
      <c r="U3773" t="str">
        <f>TEXT(CoffeeData[[#This Row],[Date]],"mmm")</f>
        <v>Oct</v>
      </c>
      <c r="V3773" t="str">
        <f>TEXT(CoffeeData[[#This Row],[Date]],"dddd")</f>
        <v>Wednesday</v>
      </c>
    </row>
    <row r="3774" spans="1:22" x14ac:dyDescent="0.3">
      <c r="A3774" t="s">
        <v>3792</v>
      </c>
      <c r="B3774" s="3" t="s">
        <v>5165</v>
      </c>
      <c r="C3774" t="s">
        <v>5391</v>
      </c>
      <c r="D3774" s="5" t="s">
        <v>5818</v>
      </c>
      <c r="E3774" t="s">
        <v>6944</v>
      </c>
      <c r="F3774" t="s">
        <v>7130</v>
      </c>
      <c r="G3774" t="s">
        <v>7134</v>
      </c>
      <c r="H3774" t="s">
        <v>7150</v>
      </c>
      <c r="I3774" t="s">
        <v>7154</v>
      </c>
      <c r="J3774" s="11">
        <v>1</v>
      </c>
      <c r="K3774" s="9">
        <v>2.5</v>
      </c>
      <c r="L3774">
        <v>5</v>
      </c>
      <c r="M3774" s="7">
        <v>2.38</v>
      </c>
      <c r="N3774" t="s">
        <v>7158</v>
      </c>
      <c r="O3774" t="s">
        <v>7160</v>
      </c>
      <c r="P3774" t="s">
        <v>7168</v>
      </c>
      <c r="Q3774" s="9">
        <v>3.2</v>
      </c>
      <c r="R3774" t="s">
        <v>7173</v>
      </c>
      <c r="S3774" t="s">
        <v>7174</v>
      </c>
      <c r="T3774">
        <v>33</v>
      </c>
      <c r="U3774" t="str">
        <f>TEXT(CoffeeData[[#This Row],[Date]],"mmm")</f>
        <v>May</v>
      </c>
      <c r="V3774" t="str">
        <f>TEXT(CoffeeData[[#This Row],[Date]],"dddd")</f>
        <v>Friday</v>
      </c>
    </row>
    <row r="3775" spans="1:22" x14ac:dyDescent="0.3">
      <c r="A3775" t="s">
        <v>3793</v>
      </c>
      <c r="B3775" s="3" t="s">
        <v>5319</v>
      </c>
      <c r="C3775" t="s">
        <v>5386</v>
      </c>
      <c r="D3775" s="5" t="s">
        <v>5758</v>
      </c>
      <c r="E3775" t="s">
        <v>6353</v>
      </c>
      <c r="F3775" t="s">
        <v>7131</v>
      </c>
      <c r="G3775" t="s">
        <v>7140</v>
      </c>
      <c r="H3775" t="s">
        <v>7150</v>
      </c>
      <c r="I3775" t="s">
        <v>7153</v>
      </c>
      <c r="J3775" s="11">
        <v>2</v>
      </c>
      <c r="K3775" s="9">
        <v>2</v>
      </c>
      <c r="L3775">
        <v>10</v>
      </c>
      <c r="M3775" s="7">
        <v>3.6</v>
      </c>
      <c r="N3775" t="s">
        <v>7156</v>
      </c>
      <c r="O3775" t="s">
        <v>7161</v>
      </c>
      <c r="P3775" t="s">
        <v>7168</v>
      </c>
      <c r="Q3775" s="9">
        <v>4.9000000000000004</v>
      </c>
      <c r="R3775" t="s">
        <v>7172</v>
      </c>
      <c r="S3775" t="s">
        <v>7175</v>
      </c>
      <c r="T3775">
        <v>35</v>
      </c>
      <c r="U3775" t="str">
        <f>TEXT(CoffeeData[[#This Row],[Date]],"mmm")</f>
        <v>Jun</v>
      </c>
      <c r="V3775" t="str">
        <f>TEXT(CoffeeData[[#This Row],[Date]],"dddd")</f>
        <v>Sunday</v>
      </c>
    </row>
    <row r="3776" spans="1:22" x14ac:dyDescent="0.3">
      <c r="A3776" t="s">
        <v>3794</v>
      </c>
      <c r="B3776" s="3" t="s">
        <v>5173</v>
      </c>
      <c r="C3776" t="s">
        <v>5389</v>
      </c>
      <c r="D3776" s="5" t="s">
        <v>5884</v>
      </c>
      <c r="E3776" t="s">
        <v>6471</v>
      </c>
      <c r="F3776" t="s">
        <v>7129</v>
      </c>
      <c r="G3776" t="s">
        <v>7142</v>
      </c>
      <c r="H3776" t="s">
        <v>7152</v>
      </c>
      <c r="I3776" t="s">
        <v>7154</v>
      </c>
      <c r="J3776" s="11">
        <v>2</v>
      </c>
      <c r="K3776" s="9">
        <v>4.5</v>
      </c>
      <c r="L3776">
        <v>15</v>
      </c>
      <c r="M3776" s="7">
        <v>7.65</v>
      </c>
      <c r="N3776" t="s">
        <v>7158</v>
      </c>
      <c r="O3776" t="s">
        <v>7163</v>
      </c>
      <c r="P3776" t="s">
        <v>7169</v>
      </c>
      <c r="Q3776" s="9">
        <v>3.7</v>
      </c>
      <c r="R3776" t="s">
        <v>7171</v>
      </c>
      <c r="S3776" t="s">
        <v>7176</v>
      </c>
      <c r="T3776">
        <v>41</v>
      </c>
      <c r="U3776" t="str">
        <f>TEXT(CoffeeData[[#This Row],[Date]],"mmm")</f>
        <v>Sep</v>
      </c>
      <c r="V3776" t="str">
        <f>TEXT(CoffeeData[[#This Row],[Date]],"dddd")</f>
        <v>Thursday</v>
      </c>
    </row>
    <row r="3777" spans="1:22" x14ac:dyDescent="0.3">
      <c r="A3777" t="s">
        <v>3795</v>
      </c>
      <c r="B3777" s="3" t="s">
        <v>5085</v>
      </c>
      <c r="C3777" t="s">
        <v>5390</v>
      </c>
      <c r="D3777" s="5" t="s">
        <v>5990</v>
      </c>
      <c r="E3777" t="s">
        <v>6505</v>
      </c>
      <c r="F3777" t="s">
        <v>7130</v>
      </c>
      <c r="G3777" t="s">
        <v>7146</v>
      </c>
      <c r="H3777" t="s">
        <v>7151</v>
      </c>
      <c r="I3777" t="s">
        <v>7153</v>
      </c>
      <c r="J3777" s="11">
        <v>1</v>
      </c>
      <c r="K3777" s="9">
        <v>3.8</v>
      </c>
      <c r="L3777">
        <v>5</v>
      </c>
      <c r="M3777" s="7">
        <v>3.61</v>
      </c>
      <c r="N3777" t="s">
        <v>7157</v>
      </c>
      <c r="O3777" t="s">
        <v>7160</v>
      </c>
      <c r="P3777" t="s">
        <v>7165</v>
      </c>
      <c r="Q3777" s="9">
        <v>4.3</v>
      </c>
      <c r="R3777" t="s">
        <v>7172</v>
      </c>
      <c r="S3777" t="s">
        <v>7174</v>
      </c>
      <c r="T3777">
        <v>27</v>
      </c>
      <c r="U3777" t="str">
        <f>TEXT(CoffeeData[[#This Row],[Date]],"mmm")</f>
        <v>Jul</v>
      </c>
      <c r="V3777" t="str">
        <f>TEXT(CoffeeData[[#This Row],[Date]],"dddd")</f>
        <v>Monday</v>
      </c>
    </row>
    <row r="3778" spans="1:22" x14ac:dyDescent="0.3">
      <c r="A3778" t="s">
        <v>3796</v>
      </c>
      <c r="B3778" s="3" t="s">
        <v>5181</v>
      </c>
      <c r="C3778" t="s">
        <v>5387</v>
      </c>
      <c r="D3778" s="5" t="s">
        <v>5396</v>
      </c>
      <c r="E3778" t="s">
        <v>7023</v>
      </c>
      <c r="F3778" t="s">
        <v>7129</v>
      </c>
      <c r="G3778" t="s">
        <v>7146</v>
      </c>
      <c r="H3778" t="s">
        <v>7151</v>
      </c>
      <c r="I3778" t="s">
        <v>7153</v>
      </c>
      <c r="J3778" s="11">
        <v>4</v>
      </c>
      <c r="K3778" s="9">
        <v>3.8</v>
      </c>
      <c r="L3778">
        <v>10</v>
      </c>
      <c r="M3778" s="7">
        <v>13.68</v>
      </c>
      <c r="N3778" t="s">
        <v>7158</v>
      </c>
      <c r="O3778" t="s">
        <v>7163</v>
      </c>
      <c r="P3778" t="s">
        <v>7166</v>
      </c>
      <c r="Q3778" s="9">
        <v>3.6</v>
      </c>
      <c r="R3778" t="s">
        <v>7171</v>
      </c>
      <c r="S3778" t="s">
        <v>7174</v>
      </c>
      <c r="T3778">
        <v>45</v>
      </c>
      <c r="U3778" t="str">
        <f>TEXT(CoffeeData[[#This Row],[Date]],"mmm")</f>
        <v>Jan</v>
      </c>
      <c r="V3778" t="str">
        <f>TEXT(CoffeeData[[#This Row],[Date]],"dddd")</f>
        <v>Tuesday</v>
      </c>
    </row>
    <row r="3779" spans="1:22" x14ac:dyDescent="0.3">
      <c r="A3779" t="s">
        <v>3797</v>
      </c>
      <c r="B3779" s="3" t="s">
        <v>5248</v>
      </c>
      <c r="C3779" t="s">
        <v>5389</v>
      </c>
      <c r="D3779" s="5" t="s">
        <v>5912</v>
      </c>
      <c r="E3779" t="s">
        <v>6991</v>
      </c>
      <c r="F3779" t="s">
        <v>7131</v>
      </c>
      <c r="G3779" t="s">
        <v>7147</v>
      </c>
      <c r="H3779" t="s">
        <v>7152</v>
      </c>
      <c r="I3779" t="s">
        <v>7155</v>
      </c>
      <c r="J3779" s="11">
        <v>4</v>
      </c>
      <c r="K3779" s="9">
        <v>5</v>
      </c>
      <c r="L3779">
        <v>0</v>
      </c>
      <c r="M3779" s="7">
        <v>20</v>
      </c>
      <c r="N3779" t="s">
        <v>7156</v>
      </c>
      <c r="O3779" t="s">
        <v>7163</v>
      </c>
      <c r="P3779" t="s">
        <v>7165</v>
      </c>
      <c r="Q3779" s="9">
        <v>4.2</v>
      </c>
      <c r="R3779" t="s">
        <v>7173</v>
      </c>
      <c r="S3779" t="s">
        <v>7176</v>
      </c>
      <c r="T3779">
        <v>26</v>
      </c>
      <c r="U3779" t="str">
        <f>TEXT(CoffeeData[[#This Row],[Date]],"mmm")</f>
        <v>Jul</v>
      </c>
      <c r="V3779" t="str">
        <f>TEXT(CoffeeData[[#This Row],[Date]],"dddd")</f>
        <v>Thursday</v>
      </c>
    </row>
    <row r="3780" spans="1:22" x14ac:dyDescent="0.3">
      <c r="A3780" t="s">
        <v>3798</v>
      </c>
      <c r="B3780" s="3" t="s">
        <v>5138</v>
      </c>
      <c r="C3780" t="s">
        <v>5389</v>
      </c>
      <c r="D3780" s="5" t="s">
        <v>6041</v>
      </c>
      <c r="E3780" t="s">
        <v>7028</v>
      </c>
      <c r="F3780" t="s">
        <v>7129</v>
      </c>
      <c r="G3780" t="s">
        <v>7141</v>
      </c>
      <c r="H3780" t="s">
        <v>7149</v>
      </c>
      <c r="I3780" t="s">
        <v>7154</v>
      </c>
      <c r="J3780" s="11">
        <v>3</v>
      </c>
      <c r="K3780" s="9">
        <v>3</v>
      </c>
      <c r="L3780">
        <v>0</v>
      </c>
      <c r="M3780" s="7">
        <v>9</v>
      </c>
      <c r="N3780" t="s">
        <v>7158</v>
      </c>
      <c r="O3780" t="s">
        <v>7163</v>
      </c>
      <c r="P3780" t="s">
        <v>7167</v>
      </c>
      <c r="Q3780" s="9">
        <v>4.9000000000000004</v>
      </c>
      <c r="R3780" t="s">
        <v>7172</v>
      </c>
      <c r="S3780" t="s">
        <v>7175</v>
      </c>
      <c r="T3780">
        <v>45</v>
      </c>
      <c r="U3780" t="str">
        <f>TEXT(CoffeeData[[#This Row],[Date]],"mmm")</f>
        <v>Mar</v>
      </c>
      <c r="V3780" t="str">
        <f>TEXT(CoffeeData[[#This Row],[Date]],"dddd")</f>
        <v>Thursday</v>
      </c>
    </row>
    <row r="3781" spans="1:22" x14ac:dyDescent="0.3">
      <c r="A3781" t="s">
        <v>3799</v>
      </c>
      <c r="B3781" s="3" t="s">
        <v>5055</v>
      </c>
      <c r="C3781" t="s">
        <v>5389</v>
      </c>
      <c r="D3781" s="5" t="s">
        <v>5511</v>
      </c>
      <c r="E3781" t="s">
        <v>6730</v>
      </c>
      <c r="F3781" t="s">
        <v>7130</v>
      </c>
      <c r="G3781" t="s">
        <v>7147</v>
      </c>
      <c r="H3781" t="s">
        <v>7152</v>
      </c>
      <c r="I3781" t="s">
        <v>7155</v>
      </c>
      <c r="J3781" s="11">
        <v>1</v>
      </c>
      <c r="K3781" s="9">
        <v>5</v>
      </c>
      <c r="L3781">
        <v>10</v>
      </c>
      <c r="M3781" s="7">
        <v>4.5</v>
      </c>
      <c r="N3781" t="s">
        <v>7156</v>
      </c>
      <c r="O3781" t="s">
        <v>7163</v>
      </c>
      <c r="P3781" t="s">
        <v>7170</v>
      </c>
      <c r="Q3781" s="9">
        <v>3.8</v>
      </c>
      <c r="R3781" t="s">
        <v>7173</v>
      </c>
      <c r="S3781" t="s">
        <v>7174</v>
      </c>
      <c r="T3781">
        <v>32</v>
      </c>
      <c r="U3781" t="str">
        <f>TEXT(CoffeeData[[#This Row],[Date]],"mmm")</f>
        <v>Apr</v>
      </c>
      <c r="V3781" t="str">
        <f>TEXT(CoffeeData[[#This Row],[Date]],"dddd")</f>
        <v>Thursday</v>
      </c>
    </row>
    <row r="3782" spans="1:22" x14ac:dyDescent="0.3">
      <c r="A3782" t="s">
        <v>3800</v>
      </c>
      <c r="B3782" s="3" t="s">
        <v>5119</v>
      </c>
      <c r="C3782" t="s">
        <v>5388</v>
      </c>
      <c r="D3782" s="5" t="s">
        <v>6224</v>
      </c>
      <c r="E3782" t="s">
        <v>6798</v>
      </c>
      <c r="F3782" t="s">
        <v>7131</v>
      </c>
      <c r="G3782" t="s">
        <v>7146</v>
      </c>
      <c r="H3782" t="s">
        <v>7151</v>
      </c>
      <c r="I3782" t="s">
        <v>7153</v>
      </c>
      <c r="J3782" s="11">
        <v>2</v>
      </c>
      <c r="K3782" s="9">
        <v>3.8</v>
      </c>
      <c r="L3782">
        <v>10</v>
      </c>
      <c r="M3782" s="7">
        <v>6.84</v>
      </c>
      <c r="N3782" t="s">
        <v>7157</v>
      </c>
      <c r="O3782" t="s">
        <v>7160</v>
      </c>
      <c r="P3782" t="s">
        <v>7170</v>
      </c>
      <c r="Q3782" s="9">
        <v>4.5999999999999996</v>
      </c>
      <c r="R3782" t="s">
        <v>7172</v>
      </c>
      <c r="S3782" t="s">
        <v>7174</v>
      </c>
      <c r="T3782">
        <v>27</v>
      </c>
      <c r="U3782" t="str">
        <f>TEXT(CoffeeData[[#This Row],[Date]],"mmm")</f>
        <v>Jun</v>
      </c>
      <c r="V3782" t="str">
        <f>TEXT(CoffeeData[[#This Row],[Date]],"dddd")</f>
        <v>Wednesday</v>
      </c>
    </row>
    <row r="3783" spans="1:22" x14ac:dyDescent="0.3">
      <c r="A3783" t="s">
        <v>3801</v>
      </c>
      <c r="B3783" s="3" t="s">
        <v>5044</v>
      </c>
      <c r="C3783" t="s">
        <v>5389</v>
      </c>
      <c r="D3783" s="5" t="s">
        <v>5699</v>
      </c>
      <c r="E3783" t="s">
        <v>6561</v>
      </c>
      <c r="F3783" t="s">
        <v>7129</v>
      </c>
      <c r="G3783" t="s">
        <v>7133</v>
      </c>
      <c r="H3783" t="s">
        <v>7149</v>
      </c>
      <c r="I3783" t="s">
        <v>7155</v>
      </c>
      <c r="J3783" s="11">
        <v>1</v>
      </c>
      <c r="K3783" s="9">
        <v>2.5</v>
      </c>
      <c r="L3783">
        <v>10</v>
      </c>
      <c r="M3783" s="7">
        <v>2.25</v>
      </c>
      <c r="N3783" t="s">
        <v>7156</v>
      </c>
      <c r="O3783" t="s">
        <v>7159</v>
      </c>
      <c r="P3783" t="s">
        <v>7168</v>
      </c>
      <c r="Q3783" s="9">
        <v>3.3</v>
      </c>
      <c r="R3783" t="s">
        <v>7171</v>
      </c>
      <c r="S3783" t="s">
        <v>7176</v>
      </c>
      <c r="T3783">
        <v>31</v>
      </c>
      <c r="U3783" t="str">
        <f>TEXT(CoffeeData[[#This Row],[Date]],"mmm")</f>
        <v>Feb</v>
      </c>
      <c r="V3783" t="str">
        <f>TEXT(CoffeeData[[#This Row],[Date]],"dddd")</f>
        <v>Thursday</v>
      </c>
    </row>
    <row r="3784" spans="1:22" x14ac:dyDescent="0.3">
      <c r="A3784" t="s">
        <v>3802</v>
      </c>
      <c r="B3784" s="3" t="s">
        <v>5284</v>
      </c>
      <c r="C3784" t="s">
        <v>5391</v>
      </c>
      <c r="D3784" s="5" t="s">
        <v>6124</v>
      </c>
      <c r="E3784" t="s">
        <v>6470</v>
      </c>
      <c r="F3784" t="s">
        <v>7131</v>
      </c>
      <c r="G3784" t="s">
        <v>7146</v>
      </c>
      <c r="H3784" t="s">
        <v>7151</v>
      </c>
      <c r="I3784" t="s">
        <v>7155</v>
      </c>
      <c r="J3784" s="11">
        <v>1</v>
      </c>
      <c r="K3784" s="9">
        <v>3.8</v>
      </c>
      <c r="L3784">
        <v>15</v>
      </c>
      <c r="M3784" s="7">
        <v>3.23</v>
      </c>
      <c r="N3784" t="s">
        <v>7156</v>
      </c>
      <c r="O3784" t="s">
        <v>7163</v>
      </c>
      <c r="P3784" t="s">
        <v>7169</v>
      </c>
      <c r="Q3784" s="9">
        <v>3.4</v>
      </c>
      <c r="R3784" t="s">
        <v>7171</v>
      </c>
      <c r="S3784" t="s">
        <v>7175</v>
      </c>
      <c r="T3784">
        <v>32</v>
      </c>
      <c r="U3784" t="str">
        <f>TEXT(CoffeeData[[#This Row],[Date]],"mmm")</f>
        <v>May</v>
      </c>
      <c r="V3784" t="str">
        <f>TEXT(CoffeeData[[#This Row],[Date]],"dddd")</f>
        <v>Friday</v>
      </c>
    </row>
    <row r="3785" spans="1:22" x14ac:dyDescent="0.3">
      <c r="A3785" t="s">
        <v>3803</v>
      </c>
      <c r="B3785" s="3" t="s">
        <v>5145</v>
      </c>
      <c r="C3785" t="s">
        <v>5387</v>
      </c>
      <c r="D3785" s="5" t="s">
        <v>6196</v>
      </c>
      <c r="E3785" t="s">
        <v>6506</v>
      </c>
      <c r="F3785" t="s">
        <v>7131</v>
      </c>
      <c r="G3785" t="s">
        <v>7135</v>
      </c>
      <c r="H3785" t="s">
        <v>7149</v>
      </c>
      <c r="I3785" t="s">
        <v>7154</v>
      </c>
      <c r="J3785" s="11">
        <v>2</v>
      </c>
      <c r="K3785" s="9">
        <v>4</v>
      </c>
      <c r="L3785">
        <v>10</v>
      </c>
      <c r="M3785" s="7">
        <v>7.2</v>
      </c>
      <c r="N3785" t="s">
        <v>7157</v>
      </c>
      <c r="O3785" t="s">
        <v>7159</v>
      </c>
      <c r="P3785" t="s">
        <v>7168</v>
      </c>
      <c r="Q3785" s="9">
        <v>4.5999999999999996</v>
      </c>
      <c r="R3785" t="s">
        <v>7171</v>
      </c>
      <c r="S3785" t="s">
        <v>7176</v>
      </c>
      <c r="T3785">
        <v>43</v>
      </c>
      <c r="U3785" t="str">
        <f>TEXT(CoffeeData[[#This Row],[Date]],"mmm")</f>
        <v>Sep</v>
      </c>
      <c r="V3785" t="str">
        <f>TEXT(CoffeeData[[#This Row],[Date]],"dddd")</f>
        <v>Tuesday</v>
      </c>
    </row>
    <row r="3786" spans="1:22" x14ac:dyDescent="0.3">
      <c r="A3786" t="s">
        <v>3804</v>
      </c>
      <c r="B3786" s="3" t="s">
        <v>5224</v>
      </c>
      <c r="C3786" t="s">
        <v>5386</v>
      </c>
      <c r="D3786" s="5" t="s">
        <v>5539</v>
      </c>
      <c r="E3786" t="s">
        <v>6710</v>
      </c>
      <c r="F3786" t="s">
        <v>7131</v>
      </c>
      <c r="G3786" t="s">
        <v>7147</v>
      </c>
      <c r="H3786" t="s">
        <v>7152</v>
      </c>
      <c r="I3786" t="s">
        <v>7155</v>
      </c>
      <c r="J3786" s="11">
        <v>3</v>
      </c>
      <c r="K3786" s="9">
        <v>5</v>
      </c>
      <c r="L3786">
        <v>5</v>
      </c>
      <c r="M3786" s="7">
        <v>14.25</v>
      </c>
      <c r="N3786" t="s">
        <v>7157</v>
      </c>
      <c r="O3786" t="s">
        <v>7161</v>
      </c>
      <c r="P3786" t="s">
        <v>7168</v>
      </c>
      <c r="Q3786" s="9">
        <v>3.9</v>
      </c>
      <c r="R3786" t="s">
        <v>7173</v>
      </c>
      <c r="S3786" t="s">
        <v>7174</v>
      </c>
      <c r="T3786">
        <v>45</v>
      </c>
      <c r="U3786" t="str">
        <f>TEXT(CoffeeData[[#This Row],[Date]],"mmm")</f>
        <v>Oct</v>
      </c>
      <c r="V3786" t="str">
        <f>TEXT(CoffeeData[[#This Row],[Date]],"dddd")</f>
        <v>Sunday</v>
      </c>
    </row>
    <row r="3787" spans="1:22" x14ac:dyDescent="0.3">
      <c r="A3787" t="s">
        <v>3805</v>
      </c>
      <c r="B3787" s="3" t="s">
        <v>5195</v>
      </c>
      <c r="C3787" t="s">
        <v>5388</v>
      </c>
      <c r="D3787" s="5" t="s">
        <v>6047</v>
      </c>
      <c r="E3787" t="s">
        <v>6727</v>
      </c>
      <c r="F3787" t="s">
        <v>7131</v>
      </c>
      <c r="G3787" t="s">
        <v>7139</v>
      </c>
      <c r="H3787" t="s">
        <v>7148</v>
      </c>
      <c r="I3787" t="s">
        <v>7155</v>
      </c>
      <c r="J3787" s="11">
        <v>1</v>
      </c>
      <c r="K3787" s="9">
        <v>3</v>
      </c>
      <c r="L3787">
        <v>10</v>
      </c>
      <c r="M3787" s="7">
        <v>2.7</v>
      </c>
      <c r="N3787" t="s">
        <v>7158</v>
      </c>
      <c r="O3787" t="s">
        <v>7161</v>
      </c>
      <c r="P3787" t="s">
        <v>7170</v>
      </c>
      <c r="Q3787" s="9">
        <v>3.2</v>
      </c>
      <c r="R3787" t="s">
        <v>7171</v>
      </c>
      <c r="S3787" t="s">
        <v>7174</v>
      </c>
      <c r="T3787">
        <v>38</v>
      </c>
      <c r="U3787" t="str">
        <f>TEXT(CoffeeData[[#This Row],[Date]],"mmm")</f>
        <v>Jul</v>
      </c>
      <c r="V3787" t="str">
        <f>TEXT(CoffeeData[[#This Row],[Date]],"dddd")</f>
        <v>Wednesday</v>
      </c>
    </row>
    <row r="3788" spans="1:22" x14ac:dyDescent="0.3">
      <c r="A3788" t="s">
        <v>3806</v>
      </c>
      <c r="B3788" s="3" t="s">
        <v>5310</v>
      </c>
      <c r="C3788" t="s">
        <v>5391</v>
      </c>
      <c r="D3788" s="5" t="s">
        <v>5584</v>
      </c>
      <c r="E3788" t="s">
        <v>6528</v>
      </c>
      <c r="F3788" t="s">
        <v>7130</v>
      </c>
      <c r="G3788" t="s">
        <v>7145</v>
      </c>
      <c r="H3788" t="s">
        <v>7148</v>
      </c>
      <c r="I3788" t="s">
        <v>7154</v>
      </c>
      <c r="J3788" s="11">
        <v>1</v>
      </c>
      <c r="K3788" s="9">
        <v>2</v>
      </c>
      <c r="L3788">
        <v>15</v>
      </c>
      <c r="M3788" s="7">
        <v>1.7</v>
      </c>
      <c r="N3788" t="s">
        <v>7158</v>
      </c>
      <c r="O3788" t="s">
        <v>7162</v>
      </c>
      <c r="P3788" t="s">
        <v>7168</v>
      </c>
      <c r="Q3788" s="9">
        <v>4.7</v>
      </c>
      <c r="R3788" t="s">
        <v>7171</v>
      </c>
      <c r="S3788" t="s">
        <v>7176</v>
      </c>
      <c r="T3788">
        <v>29</v>
      </c>
      <c r="U3788" t="str">
        <f>TEXT(CoffeeData[[#This Row],[Date]],"mmm")</f>
        <v>Dec</v>
      </c>
      <c r="V3788" t="str">
        <f>TEXT(CoffeeData[[#This Row],[Date]],"dddd")</f>
        <v>Friday</v>
      </c>
    </row>
    <row r="3789" spans="1:22" x14ac:dyDescent="0.3">
      <c r="A3789" t="s">
        <v>3807</v>
      </c>
      <c r="B3789" s="3" t="s">
        <v>5175</v>
      </c>
      <c r="C3789" t="s">
        <v>5386</v>
      </c>
      <c r="D3789" s="5" t="s">
        <v>6158</v>
      </c>
      <c r="E3789" t="s">
        <v>7100</v>
      </c>
      <c r="F3789" t="s">
        <v>7130</v>
      </c>
      <c r="G3789" t="s">
        <v>7139</v>
      </c>
      <c r="H3789" t="s">
        <v>7148</v>
      </c>
      <c r="I3789" t="s">
        <v>7153</v>
      </c>
      <c r="J3789" s="11">
        <v>2</v>
      </c>
      <c r="K3789" s="9">
        <v>3</v>
      </c>
      <c r="L3789">
        <v>10</v>
      </c>
      <c r="M3789" s="7">
        <v>5.4</v>
      </c>
      <c r="N3789" t="s">
        <v>7157</v>
      </c>
      <c r="O3789" t="s">
        <v>7161</v>
      </c>
      <c r="P3789" t="s">
        <v>7164</v>
      </c>
      <c r="Q3789" s="9">
        <v>3.8</v>
      </c>
      <c r="R3789" t="s">
        <v>7173</v>
      </c>
      <c r="S3789" t="s">
        <v>7174</v>
      </c>
      <c r="T3789">
        <v>28</v>
      </c>
      <c r="U3789" t="str">
        <f>TEXT(CoffeeData[[#This Row],[Date]],"mmm")</f>
        <v>Mar</v>
      </c>
      <c r="V3789" t="str">
        <f>TEXT(CoffeeData[[#This Row],[Date]],"dddd")</f>
        <v>Sunday</v>
      </c>
    </row>
    <row r="3790" spans="1:22" x14ac:dyDescent="0.3">
      <c r="A3790" t="s">
        <v>3808</v>
      </c>
      <c r="B3790" s="3" t="s">
        <v>5256</v>
      </c>
      <c r="C3790" t="s">
        <v>5385</v>
      </c>
      <c r="D3790" s="5" t="s">
        <v>5856</v>
      </c>
      <c r="E3790" t="s">
        <v>6250</v>
      </c>
      <c r="F3790" t="s">
        <v>7129</v>
      </c>
      <c r="G3790" t="s">
        <v>7146</v>
      </c>
      <c r="H3790" t="s">
        <v>7151</v>
      </c>
      <c r="I3790" t="s">
        <v>7154</v>
      </c>
      <c r="J3790" s="11">
        <v>1</v>
      </c>
      <c r="K3790" s="9">
        <v>3.8</v>
      </c>
      <c r="L3790">
        <v>5</v>
      </c>
      <c r="M3790" s="7">
        <v>3.61</v>
      </c>
      <c r="N3790" t="s">
        <v>7158</v>
      </c>
      <c r="O3790" t="s">
        <v>7163</v>
      </c>
      <c r="P3790" t="s">
        <v>7169</v>
      </c>
      <c r="Q3790" s="9">
        <v>3.7</v>
      </c>
      <c r="R3790" t="s">
        <v>7172</v>
      </c>
      <c r="S3790" t="s">
        <v>7176</v>
      </c>
      <c r="T3790">
        <v>34</v>
      </c>
      <c r="U3790" t="str">
        <f>TEXT(CoffeeData[[#This Row],[Date]],"mmm")</f>
        <v>Jan</v>
      </c>
      <c r="V3790" t="str">
        <f>TEXT(CoffeeData[[#This Row],[Date]],"dddd")</f>
        <v>Saturday</v>
      </c>
    </row>
    <row r="3791" spans="1:22" x14ac:dyDescent="0.3">
      <c r="A3791" t="s">
        <v>3809</v>
      </c>
      <c r="B3791" s="3" t="s">
        <v>5114</v>
      </c>
      <c r="C3791" t="s">
        <v>5385</v>
      </c>
      <c r="D3791" s="5" t="s">
        <v>5722</v>
      </c>
      <c r="E3791" t="s">
        <v>6428</v>
      </c>
      <c r="F3791" t="s">
        <v>7131</v>
      </c>
      <c r="G3791" t="s">
        <v>7143</v>
      </c>
      <c r="H3791" t="s">
        <v>7149</v>
      </c>
      <c r="I3791" t="s">
        <v>7153</v>
      </c>
      <c r="J3791" s="11">
        <v>4</v>
      </c>
      <c r="K3791" s="9">
        <v>4.5</v>
      </c>
      <c r="L3791">
        <v>5</v>
      </c>
      <c r="M3791" s="7">
        <v>17.100000000000001</v>
      </c>
      <c r="N3791" t="s">
        <v>7157</v>
      </c>
      <c r="O3791" t="s">
        <v>7163</v>
      </c>
      <c r="P3791" t="s">
        <v>7166</v>
      </c>
      <c r="Q3791" s="9">
        <v>4.0999999999999996</v>
      </c>
      <c r="R3791" t="s">
        <v>7173</v>
      </c>
      <c r="S3791" t="s">
        <v>7174</v>
      </c>
      <c r="T3791">
        <v>25</v>
      </c>
      <c r="U3791" t="str">
        <f>TEXT(CoffeeData[[#This Row],[Date]],"mmm")</f>
        <v>Mar</v>
      </c>
      <c r="V3791" t="str">
        <f>TEXT(CoffeeData[[#This Row],[Date]],"dddd")</f>
        <v>Saturday</v>
      </c>
    </row>
    <row r="3792" spans="1:22" x14ac:dyDescent="0.3">
      <c r="A3792" t="s">
        <v>3810</v>
      </c>
      <c r="B3792" s="3" t="s">
        <v>5157</v>
      </c>
      <c r="C3792" t="s">
        <v>5391</v>
      </c>
      <c r="D3792" s="5" t="s">
        <v>6187</v>
      </c>
      <c r="E3792" t="s">
        <v>6376</v>
      </c>
      <c r="F3792" t="s">
        <v>7129</v>
      </c>
      <c r="G3792" t="s">
        <v>7145</v>
      </c>
      <c r="H3792" t="s">
        <v>7148</v>
      </c>
      <c r="I3792" t="s">
        <v>7153</v>
      </c>
      <c r="J3792" s="11">
        <v>3</v>
      </c>
      <c r="K3792" s="9">
        <v>2</v>
      </c>
      <c r="L3792">
        <v>5</v>
      </c>
      <c r="M3792" s="7">
        <v>5.7</v>
      </c>
      <c r="N3792" t="s">
        <v>7158</v>
      </c>
      <c r="O3792" t="s">
        <v>7159</v>
      </c>
      <c r="P3792" t="s">
        <v>7167</v>
      </c>
      <c r="Q3792" s="9">
        <v>3.3</v>
      </c>
      <c r="R3792" t="s">
        <v>7171</v>
      </c>
      <c r="S3792" t="s">
        <v>7174</v>
      </c>
      <c r="T3792">
        <v>29</v>
      </c>
      <c r="U3792" t="str">
        <f>TEXT(CoffeeData[[#This Row],[Date]],"mmm")</f>
        <v>Mar</v>
      </c>
      <c r="V3792" t="str">
        <f>TEXT(CoffeeData[[#This Row],[Date]],"dddd")</f>
        <v>Friday</v>
      </c>
    </row>
    <row r="3793" spans="1:22" x14ac:dyDescent="0.3">
      <c r="A3793" t="s">
        <v>3811</v>
      </c>
      <c r="B3793" s="3" t="s">
        <v>5089</v>
      </c>
      <c r="C3793" t="s">
        <v>5386</v>
      </c>
      <c r="D3793" s="5" t="s">
        <v>6060</v>
      </c>
      <c r="E3793" t="s">
        <v>6479</v>
      </c>
      <c r="F3793" t="s">
        <v>7130</v>
      </c>
      <c r="G3793" t="s">
        <v>7144</v>
      </c>
      <c r="H3793" t="s">
        <v>7149</v>
      </c>
      <c r="I3793" t="s">
        <v>7153</v>
      </c>
      <c r="J3793" s="11">
        <v>1</v>
      </c>
      <c r="K3793" s="9">
        <v>3.5</v>
      </c>
      <c r="L3793">
        <v>0</v>
      </c>
      <c r="M3793" s="7">
        <v>3.5</v>
      </c>
      <c r="N3793" t="s">
        <v>7157</v>
      </c>
      <c r="O3793" t="s">
        <v>7162</v>
      </c>
      <c r="P3793" t="s">
        <v>7166</v>
      </c>
      <c r="Q3793" s="9">
        <v>4.0999999999999996</v>
      </c>
      <c r="R3793" t="s">
        <v>7173</v>
      </c>
      <c r="S3793" t="s">
        <v>7174</v>
      </c>
      <c r="T3793">
        <v>30</v>
      </c>
      <c r="U3793" t="str">
        <f>TEXT(CoffeeData[[#This Row],[Date]],"mmm")</f>
        <v>Apr</v>
      </c>
      <c r="V3793" t="str">
        <f>TEXT(CoffeeData[[#This Row],[Date]],"dddd")</f>
        <v>Sunday</v>
      </c>
    </row>
    <row r="3794" spans="1:22" x14ac:dyDescent="0.3">
      <c r="A3794" t="s">
        <v>3812</v>
      </c>
      <c r="B3794" s="3" t="s">
        <v>5231</v>
      </c>
      <c r="C3794" t="s">
        <v>5388</v>
      </c>
      <c r="D3794" s="5" t="s">
        <v>5876</v>
      </c>
      <c r="E3794" t="s">
        <v>6828</v>
      </c>
      <c r="F3794" t="s">
        <v>7131</v>
      </c>
      <c r="G3794" t="s">
        <v>7145</v>
      </c>
      <c r="H3794" t="s">
        <v>7148</v>
      </c>
      <c r="I3794" t="s">
        <v>7154</v>
      </c>
      <c r="J3794" s="11">
        <v>1</v>
      </c>
      <c r="K3794" s="9">
        <v>2</v>
      </c>
      <c r="L3794">
        <v>15</v>
      </c>
      <c r="M3794" s="7">
        <v>1.7</v>
      </c>
      <c r="N3794" t="s">
        <v>7156</v>
      </c>
      <c r="O3794" t="s">
        <v>7163</v>
      </c>
      <c r="P3794" t="s">
        <v>7164</v>
      </c>
      <c r="Q3794" s="9">
        <v>3.7</v>
      </c>
      <c r="R3794" t="s">
        <v>7172</v>
      </c>
      <c r="S3794" t="s">
        <v>7176</v>
      </c>
      <c r="T3794">
        <v>37</v>
      </c>
      <c r="U3794" t="str">
        <f>TEXT(CoffeeData[[#This Row],[Date]],"mmm")</f>
        <v>May</v>
      </c>
      <c r="V3794" t="str">
        <f>TEXT(CoffeeData[[#This Row],[Date]],"dddd")</f>
        <v>Wednesday</v>
      </c>
    </row>
    <row r="3795" spans="1:22" x14ac:dyDescent="0.3">
      <c r="A3795" t="s">
        <v>3813</v>
      </c>
      <c r="B3795" s="3" t="s">
        <v>5044</v>
      </c>
      <c r="C3795" t="s">
        <v>5389</v>
      </c>
      <c r="D3795" s="5" t="s">
        <v>6187</v>
      </c>
      <c r="E3795" t="s">
        <v>6722</v>
      </c>
      <c r="F3795" t="s">
        <v>7131</v>
      </c>
      <c r="G3795" t="s">
        <v>7138</v>
      </c>
      <c r="H3795" t="s">
        <v>7152</v>
      </c>
      <c r="I3795" t="s">
        <v>7154</v>
      </c>
      <c r="J3795" s="11">
        <v>2</v>
      </c>
      <c r="K3795" s="9">
        <v>5.5</v>
      </c>
      <c r="L3795">
        <v>10</v>
      </c>
      <c r="M3795" s="7">
        <v>9.9</v>
      </c>
      <c r="N3795" t="s">
        <v>7156</v>
      </c>
      <c r="O3795" t="s">
        <v>7159</v>
      </c>
      <c r="P3795" t="s">
        <v>7167</v>
      </c>
      <c r="Q3795" s="9">
        <v>3.5</v>
      </c>
      <c r="R3795" t="s">
        <v>7173</v>
      </c>
      <c r="S3795" t="s">
        <v>7175</v>
      </c>
      <c r="T3795">
        <v>34</v>
      </c>
      <c r="U3795" t="str">
        <f>TEXT(CoffeeData[[#This Row],[Date]],"mmm")</f>
        <v>Feb</v>
      </c>
      <c r="V3795" t="str">
        <f>TEXT(CoffeeData[[#This Row],[Date]],"dddd")</f>
        <v>Thursday</v>
      </c>
    </row>
    <row r="3796" spans="1:22" x14ac:dyDescent="0.3">
      <c r="A3796" t="s">
        <v>3814</v>
      </c>
      <c r="B3796" s="3" t="s">
        <v>5136</v>
      </c>
      <c r="C3796" t="s">
        <v>5390</v>
      </c>
      <c r="D3796" s="5" t="s">
        <v>5575</v>
      </c>
      <c r="E3796" t="s">
        <v>6957</v>
      </c>
      <c r="F3796" t="s">
        <v>7129</v>
      </c>
      <c r="G3796" t="s">
        <v>7136</v>
      </c>
      <c r="H3796" t="s">
        <v>7151</v>
      </c>
      <c r="I3796" t="s">
        <v>7154</v>
      </c>
      <c r="J3796" s="11">
        <v>4</v>
      </c>
      <c r="K3796" s="9">
        <v>4</v>
      </c>
      <c r="L3796">
        <v>10</v>
      </c>
      <c r="M3796" s="7">
        <v>14.4</v>
      </c>
      <c r="N3796" t="s">
        <v>7157</v>
      </c>
      <c r="O3796" t="s">
        <v>7161</v>
      </c>
      <c r="P3796" t="s">
        <v>7165</v>
      </c>
      <c r="Q3796" s="9">
        <v>4.8</v>
      </c>
      <c r="R3796" t="s">
        <v>7172</v>
      </c>
      <c r="S3796" t="s">
        <v>7176</v>
      </c>
      <c r="T3796">
        <v>25</v>
      </c>
      <c r="U3796" t="str">
        <f>TEXT(CoffeeData[[#This Row],[Date]],"mmm")</f>
        <v>Jan</v>
      </c>
      <c r="V3796" t="str">
        <f>TEXT(CoffeeData[[#This Row],[Date]],"dddd")</f>
        <v>Monday</v>
      </c>
    </row>
    <row r="3797" spans="1:22" x14ac:dyDescent="0.3">
      <c r="A3797" t="s">
        <v>3815</v>
      </c>
      <c r="B3797" s="3" t="s">
        <v>5365</v>
      </c>
      <c r="C3797" t="s">
        <v>5386</v>
      </c>
      <c r="D3797" s="5" t="s">
        <v>5763</v>
      </c>
      <c r="E3797" t="s">
        <v>6290</v>
      </c>
      <c r="F3797" t="s">
        <v>7130</v>
      </c>
      <c r="G3797" t="s">
        <v>7144</v>
      </c>
      <c r="H3797" t="s">
        <v>7149</v>
      </c>
      <c r="I3797" t="s">
        <v>7153</v>
      </c>
      <c r="J3797" s="11">
        <v>4</v>
      </c>
      <c r="K3797" s="9">
        <v>3.5</v>
      </c>
      <c r="L3797">
        <v>5</v>
      </c>
      <c r="M3797" s="7">
        <v>13.3</v>
      </c>
      <c r="N3797" t="s">
        <v>7158</v>
      </c>
      <c r="O3797" t="s">
        <v>7163</v>
      </c>
      <c r="P3797" t="s">
        <v>7164</v>
      </c>
      <c r="Q3797" s="9">
        <v>4</v>
      </c>
      <c r="R3797" t="s">
        <v>7172</v>
      </c>
      <c r="S3797" t="s">
        <v>7174</v>
      </c>
      <c r="T3797">
        <v>35</v>
      </c>
      <c r="U3797" t="str">
        <f>TEXT(CoffeeData[[#This Row],[Date]],"mmm")</f>
        <v>Nov</v>
      </c>
      <c r="V3797" t="str">
        <f>TEXT(CoffeeData[[#This Row],[Date]],"dddd")</f>
        <v>Sunday</v>
      </c>
    </row>
    <row r="3798" spans="1:22" x14ac:dyDescent="0.3">
      <c r="A3798" t="s">
        <v>3816</v>
      </c>
      <c r="B3798" s="3" t="s">
        <v>5185</v>
      </c>
      <c r="C3798" t="s">
        <v>5386</v>
      </c>
      <c r="D3798" s="5" t="s">
        <v>5904</v>
      </c>
      <c r="E3798" t="s">
        <v>6986</v>
      </c>
      <c r="F3798" t="s">
        <v>7131</v>
      </c>
      <c r="G3798" t="s">
        <v>7140</v>
      </c>
      <c r="H3798" t="s">
        <v>7150</v>
      </c>
      <c r="I3798" t="s">
        <v>7153</v>
      </c>
      <c r="J3798" s="11">
        <v>4</v>
      </c>
      <c r="K3798" s="9">
        <v>2</v>
      </c>
      <c r="L3798">
        <v>15</v>
      </c>
      <c r="M3798" s="7">
        <v>6.8</v>
      </c>
      <c r="N3798" t="s">
        <v>7156</v>
      </c>
      <c r="O3798" t="s">
        <v>7163</v>
      </c>
      <c r="P3798" t="s">
        <v>7169</v>
      </c>
      <c r="Q3798" s="9">
        <v>3.9</v>
      </c>
      <c r="R3798" t="s">
        <v>7173</v>
      </c>
      <c r="S3798" t="s">
        <v>7174</v>
      </c>
      <c r="T3798">
        <v>35</v>
      </c>
      <c r="U3798" t="str">
        <f>TEXT(CoffeeData[[#This Row],[Date]],"mmm")</f>
        <v>Aug</v>
      </c>
      <c r="V3798" t="str">
        <f>TEXT(CoffeeData[[#This Row],[Date]],"dddd")</f>
        <v>Sunday</v>
      </c>
    </row>
    <row r="3799" spans="1:22" x14ac:dyDescent="0.3">
      <c r="A3799" t="s">
        <v>3817</v>
      </c>
      <c r="B3799" s="3" t="s">
        <v>5280</v>
      </c>
      <c r="C3799" t="s">
        <v>5385</v>
      </c>
      <c r="D3799" s="5" t="s">
        <v>5511</v>
      </c>
      <c r="E3799" t="s">
        <v>6909</v>
      </c>
      <c r="F3799" t="s">
        <v>7129</v>
      </c>
      <c r="G3799" t="s">
        <v>7146</v>
      </c>
      <c r="H3799" t="s">
        <v>7151</v>
      </c>
      <c r="I3799" t="s">
        <v>7155</v>
      </c>
      <c r="J3799" s="11">
        <v>4</v>
      </c>
      <c r="K3799" s="9">
        <v>3.8</v>
      </c>
      <c r="L3799">
        <v>5</v>
      </c>
      <c r="M3799" s="7">
        <v>14.44</v>
      </c>
      <c r="N3799" t="s">
        <v>7156</v>
      </c>
      <c r="O3799" t="s">
        <v>7163</v>
      </c>
      <c r="P3799" t="s">
        <v>7167</v>
      </c>
      <c r="Q3799" s="9">
        <v>4.4000000000000004</v>
      </c>
      <c r="R3799" t="s">
        <v>7172</v>
      </c>
      <c r="S3799" t="s">
        <v>7176</v>
      </c>
      <c r="T3799">
        <v>27</v>
      </c>
      <c r="U3799" t="str">
        <f>TEXT(CoffeeData[[#This Row],[Date]],"mmm")</f>
        <v>Nov</v>
      </c>
      <c r="V3799" t="str">
        <f>TEXT(CoffeeData[[#This Row],[Date]],"dddd")</f>
        <v>Saturday</v>
      </c>
    </row>
    <row r="3800" spans="1:22" x14ac:dyDescent="0.3">
      <c r="A3800" t="s">
        <v>3818</v>
      </c>
      <c r="B3800" s="3" t="s">
        <v>5285</v>
      </c>
      <c r="C3800" t="s">
        <v>5389</v>
      </c>
      <c r="D3800" s="5" t="s">
        <v>5859</v>
      </c>
      <c r="E3800" t="s">
        <v>7114</v>
      </c>
      <c r="F3800" t="s">
        <v>7129</v>
      </c>
      <c r="G3800" t="s">
        <v>7140</v>
      </c>
      <c r="H3800" t="s">
        <v>7150</v>
      </c>
      <c r="I3800" t="s">
        <v>7153</v>
      </c>
      <c r="J3800" s="11">
        <v>2</v>
      </c>
      <c r="K3800" s="9">
        <v>2</v>
      </c>
      <c r="L3800">
        <v>5</v>
      </c>
      <c r="M3800" s="7">
        <v>3.8</v>
      </c>
      <c r="N3800" t="s">
        <v>7156</v>
      </c>
      <c r="O3800" t="s">
        <v>7163</v>
      </c>
      <c r="P3800" t="s">
        <v>7169</v>
      </c>
      <c r="Q3800" s="9">
        <v>3.4</v>
      </c>
      <c r="R3800" t="s">
        <v>7173</v>
      </c>
      <c r="S3800" t="s">
        <v>7174</v>
      </c>
      <c r="T3800">
        <v>41</v>
      </c>
      <c r="U3800" t="str">
        <f>TEXT(CoffeeData[[#This Row],[Date]],"mmm")</f>
        <v>May</v>
      </c>
      <c r="V3800" t="str">
        <f>TEXT(CoffeeData[[#This Row],[Date]],"dddd")</f>
        <v>Thursday</v>
      </c>
    </row>
    <row r="3801" spans="1:22" x14ac:dyDescent="0.3">
      <c r="A3801" t="s">
        <v>3819</v>
      </c>
      <c r="B3801" s="3" t="s">
        <v>5279</v>
      </c>
      <c r="C3801" t="s">
        <v>5385</v>
      </c>
      <c r="D3801" s="5" t="s">
        <v>5441</v>
      </c>
      <c r="E3801" t="s">
        <v>6460</v>
      </c>
      <c r="F3801" t="s">
        <v>7131</v>
      </c>
      <c r="G3801" t="s">
        <v>7140</v>
      </c>
      <c r="H3801" t="s">
        <v>7150</v>
      </c>
      <c r="I3801" t="s">
        <v>7155</v>
      </c>
      <c r="J3801" s="11">
        <v>2</v>
      </c>
      <c r="K3801" s="9">
        <v>2</v>
      </c>
      <c r="L3801">
        <v>0</v>
      </c>
      <c r="M3801" s="7">
        <v>4</v>
      </c>
      <c r="N3801" t="s">
        <v>7158</v>
      </c>
      <c r="O3801" t="s">
        <v>7162</v>
      </c>
      <c r="P3801" t="s">
        <v>7166</v>
      </c>
      <c r="Q3801" s="9">
        <v>4.4000000000000004</v>
      </c>
      <c r="R3801" t="s">
        <v>7173</v>
      </c>
      <c r="S3801" t="s">
        <v>7176</v>
      </c>
      <c r="T3801">
        <v>26</v>
      </c>
      <c r="U3801" t="str">
        <f>TEXT(CoffeeData[[#This Row],[Date]],"mmm")</f>
        <v>Jun</v>
      </c>
      <c r="V3801" t="str">
        <f>TEXT(CoffeeData[[#This Row],[Date]],"dddd")</f>
        <v>Saturday</v>
      </c>
    </row>
    <row r="3802" spans="1:22" x14ac:dyDescent="0.3">
      <c r="A3802" t="s">
        <v>3820</v>
      </c>
      <c r="B3802" s="3" t="s">
        <v>5223</v>
      </c>
      <c r="C3802" t="s">
        <v>5387</v>
      </c>
      <c r="D3802" s="5" t="s">
        <v>6175</v>
      </c>
      <c r="E3802" t="s">
        <v>6234</v>
      </c>
      <c r="F3802" t="s">
        <v>7131</v>
      </c>
      <c r="G3802" t="s">
        <v>7139</v>
      </c>
      <c r="H3802" t="s">
        <v>7148</v>
      </c>
      <c r="I3802" t="s">
        <v>7153</v>
      </c>
      <c r="J3802" s="11">
        <v>1</v>
      </c>
      <c r="K3802" s="9">
        <v>3</v>
      </c>
      <c r="L3802">
        <v>10</v>
      </c>
      <c r="M3802" s="7">
        <v>2.7</v>
      </c>
      <c r="N3802" t="s">
        <v>7158</v>
      </c>
      <c r="O3802" t="s">
        <v>7163</v>
      </c>
      <c r="P3802" t="s">
        <v>7166</v>
      </c>
      <c r="Q3802" s="9">
        <v>4.2</v>
      </c>
      <c r="R3802" t="s">
        <v>7172</v>
      </c>
      <c r="S3802" t="s">
        <v>7175</v>
      </c>
      <c r="T3802">
        <v>37</v>
      </c>
      <c r="U3802" t="str">
        <f>TEXT(CoffeeData[[#This Row],[Date]],"mmm")</f>
        <v>Dec</v>
      </c>
      <c r="V3802" t="str">
        <f>TEXT(CoffeeData[[#This Row],[Date]],"dddd")</f>
        <v>Tuesday</v>
      </c>
    </row>
    <row r="3803" spans="1:22" x14ac:dyDescent="0.3">
      <c r="A3803" t="s">
        <v>3821</v>
      </c>
      <c r="B3803" s="3" t="s">
        <v>5267</v>
      </c>
      <c r="C3803" t="s">
        <v>5388</v>
      </c>
      <c r="D3803" s="5" t="s">
        <v>5851</v>
      </c>
      <c r="E3803" t="s">
        <v>6451</v>
      </c>
      <c r="F3803" t="s">
        <v>7130</v>
      </c>
      <c r="G3803" t="s">
        <v>7137</v>
      </c>
      <c r="H3803" t="s">
        <v>7150</v>
      </c>
      <c r="I3803" t="s">
        <v>7154</v>
      </c>
      <c r="J3803" s="11">
        <v>2</v>
      </c>
      <c r="K3803" s="9">
        <v>3</v>
      </c>
      <c r="L3803">
        <v>10</v>
      </c>
      <c r="M3803" s="7">
        <v>5.4</v>
      </c>
      <c r="N3803" t="s">
        <v>7157</v>
      </c>
      <c r="O3803" t="s">
        <v>7162</v>
      </c>
      <c r="P3803" t="s">
        <v>7170</v>
      </c>
      <c r="Q3803" s="9">
        <v>4.8</v>
      </c>
      <c r="R3803" t="s">
        <v>7173</v>
      </c>
      <c r="S3803" t="s">
        <v>7176</v>
      </c>
      <c r="T3803">
        <v>31</v>
      </c>
      <c r="U3803" t="str">
        <f>TEXT(CoffeeData[[#This Row],[Date]],"mmm")</f>
        <v>Aug</v>
      </c>
      <c r="V3803" t="str">
        <f>TEXT(CoffeeData[[#This Row],[Date]],"dddd")</f>
        <v>Wednesday</v>
      </c>
    </row>
    <row r="3804" spans="1:22" x14ac:dyDescent="0.3">
      <c r="A3804" t="s">
        <v>3822</v>
      </c>
      <c r="B3804" s="3" t="s">
        <v>5137</v>
      </c>
      <c r="C3804" t="s">
        <v>5388</v>
      </c>
      <c r="D3804" s="5" t="s">
        <v>5663</v>
      </c>
      <c r="E3804" t="s">
        <v>6902</v>
      </c>
      <c r="F3804" t="s">
        <v>7130</v>
      </c>
      <c r="G3804" t="s">
        <v>7132</v>
      </c>
      <c r="H3804" t="s">
        <v>7148</v>
      </c>
      <c r="I3804" t="s">
        <v>7155</v>
      </c>
      <c r="J3804" s="11">
        <v>1</v>
      </c>
      <c r="K3804" s="9">
        <v>2.5</v>
      </c>
      <c r="L3804">
        <v>5</v>
      </c>
      <c r="M3804" s="7">
        <v>2.38</v>
      </c>
      <c r="N3804" t="s">
        <v>7158</v>
      </c>
      <c r="O3804" t="s">
        <v>7163</v>
      </c>
      <c r="P3804" t="s">
        <v>7168</v>
      </c>
      <c r="Q3804" s="9">
        <v>3.4</v>
      </c>
      <c r="R3804" t="s">
        <v>7173</v>
      </c>
      <c r="S3804" t="s">
        <v>7175</v>
      </c>
      <c r="T3804">
        <v>45</v>
      </c>
      <c r="U3804" t="str">
        <f>TEXT(CoffeeData[[#This Row],[Date]],"mmm")</f>
        <v>Apr</v>
      </c>
      <c r="V3804" t="str">
        <f>TEXT(CoffeeData[[#This Row],[Date]],"dddd")</f>
        <v>Wednesday</v>
      </c>
    </row>
    <row r="3805" spans="1:22" x14ac:dyDescent="0.3">
      <c r="A3805" t="s">
        <v>3823</v>
      </c>
      <c r="B3805" s="3" t="s">
        <v>5353</v>
      </c>
      <c r="C3805" t="s">
        <v>5391</v>
      </c>
      <c r="D3805" s="5" t="s">
        <v>5419</v>
      </c>
      <c r="E3805" t="s">
        <v>6684</v>
      </c>
      <c r="F3805" t="s">
        <v>7130</v>
      </c>
      <c r="G3805" t="s">
        <v>7135</v>
      </c>
      <c r="H3805" t="s">
        <v>7149</v>
      </c>
      <c r="I3805" t="s">
        <v>7155</v>
      </c>
      <c r="J3805" s="11">
        <v>1</v>
      </c>
      <c r="K3805" s="9">
        <v>4</v>
      </c>
      <c r="L3805">
        <v>5</v>
      </c>
      <c r="M3805" s="7">
        <v>3.8</v>
      </c>
      <c r="N3805" t="s">
        <v>7157</v>
      </c>
      <c r="O3805" t="s">
        <v>7160</v>
      </c>
      <c r="P3805" t="s">
        <v>7168</v>
      </c>
      <c r="Q3805" s="9">
        <v>3.7</v>
      </c>
      <c r="R3805" t="s">
        <v>7171</v>
      </c>
      <c r="S3805" t="s">
        <v>7175</v>
      </c>
      <c r="T3805">
        <v>36</v>
      </c>
      <c r="U3805" t="str">
        <f>TEXT(CoffeeData[[#This Row],[Date]],"mmm")</f>
        <v>Oct</v>
      </c>
      <c r="V3805" t="str">
        <f>TEXT(CoffeeData[[#This Row],[Date]],"dddd")</f>
        <v>Friday</v>
      </c>
    </row>
    <row r="3806" spans="1:22" x14ac:dyDescent="0.3">
      <c r="A3806" t="s">
        <v>3824</v>
      </c>
      <c r="B3806" s="3" t="s">
        <v>5152</v>
      </c>
      <c r="C3806" t="s">
        <v>5388</v>
      </c>
      <c r="D3806" s="5" t="s">
        <v>5665</v>
      </c>
      <c r="E3806" t="s">
        <v>7058</v>
      </c>
      <c r="F3806" t="s">
        <v>7130</v>
      </c>
      <c r="G3806" t="s">
        <v>7140</v>
      </c>
      <c r="H3806" t="s">
        <v>7150</v>
      </c>
      <c r="I3806" t="s">
        <v>7155</v>
      </c>
      <c r="J3806" s="11">
        <v>3</v>
      </c>
      <c r="K3806" s="9">
        <v>2</v>
      </c>
      <c r="L3806">
        <v>5</v>
      </c>
      <c r="M3806" s="7">
        <v>5.7</v>
      </c>
      <c r="N3806" t="s">
        <v>7157</v>
      </c>
      <c r="O3806" t="s">
        <v>7163</v>
      </c>
      <c r="P3806" t="s">
        <v>7166</v>
      </c>
      <c r="Q3806" s="9">
        <v>3</v>
      </c>
      <c r="R3806" t="s">
        <v>7171</v>
      </c>
      <c r="S3806" t="s">
        <v>7174</v>
      </c>
      <c r="T3806">
        <v>38</v>
      </c>
      <c r="U3806" t="str">
        <f>TEXT(CoffeeData[[#This Row],[Date]],"mmm")</f>
        <v>Jan</v>
      </c>
      <c r="V3806" t="str">
        <f>TEXT(CoffeeData[[#This Row],[Date]],"dddd")</f>
        <v>Wednesday</v>
      </c>
    </row>
    <row r="3807" spans="1:22" x14ac:dyDescent="0.3">
      <c r="A3807" t="s">
        <v>3825</v>
      </c>
      <c r="B3807" s="3" t="s">
        <v>5192</v>
      </c>
      <c r="C3807" t="s">
        <v>5390</v>
      </c>
      <c r="D3807" s="5" t="s">
        <v>6202</v>
      </c>
      <c r="E3807" t="s">
        <v>6611</v>
      </c>
      <c r="F3807" t="s">
        <v>7131</v>
      </c>
      <c r="G3807" t="s">
        <v>7139</v>
      </c>
      <c r="H3807" t="s">
        <v>7148</v>
      </c>
      <c r="I3807" t="s">
        <v>7155</v>
      </c>
      <c r="J3807" s="11">
        <v>3</v>
      </c>
      <c r="K3807" s="9">
        <v>3</v>
      </c>
      <c r="L3807">
        <v>15</v>
      </c>
      <c r="M3807" s="7">
        <v>7.65</v>
      </c>
      <c r="N3807" t="s">
        <v>7158</v>
      </c>
      <c r="O3807" t="s">
        <v>7160</v>
      </c>
      <c r="P3807" t="s">
        <v>7165</v>
      </c>
      <c r="Q3807" s="9">
        <v>3.3</v>
      </c>
      <c r="R3807" t="s">
        <v>7173</v>
      </c>
      <c r="S3807" t="s">
        <v>7174</v>
      </c>
      <c r="T3807">
        <v>42</v>
      </c>
      <c r="U3807" t="str">
        <f>TEXT(CoffeeData[[#This Row],[Date]],"mmm")</f>
        <v>Feb</v>
      </c>
      <c r="V3807" t="str">
        <f>TEXT(CoffeeData[[#This Row],[Date]],"dddd")</f>
        <v>Monday</v>
      </c>
    </row>
    <row r="3808" spans="1:22" x14ac:dyDescent="0.3">
      <c r="A3808" t="s">
        <v>3826</v>
      </c>
      <c r="B3808" s="3" t="s">
        <v>5206</v>
      </c>
      <c r="C3808" t="s">
        <v>5387</v>
      </c>
      <c r="D3808" s="5" t="s">
        <v>5450</v>
      </c>
      <c r="E3808" t="s">
        <v>6356</v>
      </c>
      <c r="F3808" t="s">
        <v>7130</v>
      </c>
      <c r="G3808" t="s">
        <v>7142</v>
      </c>
      <c r="H3808" t="s">
        <v>7152</v>
      </c>
      <c r="I3808" t="s">
        <v>7153</v>
      </c>
      <c r="J3808" s="11">
        <v>3</v>
      </c>
      <c r="K3808" s="9">
        <v>4.5</v>
      </c>
      <c r="L3808">
        <v>15</v>
      </c>
      <c r="M3808" s="7">
        <v>11.47</v>
      </c>
      <c r="N3808" t="s">
        <v>7156</v>
      </c>
      <c r="O3808" t="s">
        <v>7163</v>
      </c>
      <c r="P3808" t="s">
        <v>7166</v>
      </c>
      <c r="Q3808" s="9">
        <v>3.9</v>
      </c>
      <c r="R3808" t="s">
        <v>7173</v>
      </c>
      <c r="S3808" t="s">
        <v>7174</v>
      </c>
      <c r="T3808">
        <v>30</v>
      </c>
      <c r="U3808" t="str">
        <f>TEXT(CoffeeData[[#This Row],[Date]],"mmm")</f>
        <v>May</v>
      </c>
      <c r="V3808" t="str">
        <f>TEXT(CoffeeData[[#This Row],[Date]],"dddd")</f>
        <v>Tuesday</v>
      </c>
    </row>
    <row r="3809" spans="1:22" x14ac:dyDescent="0.3">
      <c r="A3809" t="s">
        <v>3827</v>
      </c>
      <c r="B3809" s="3" t="s">
        <v>5119</v>
      </c>
      <c r="C3809" t="s">
        <v>5388</v>
      </c>
      <c r="D3809" s="5" t="s">
        <v>6200</v>
      </c>
      <c r="E3809" t="s">
        <v>6515</v>
      </c>
      <c r="F3809" t="s">
        <v>7130</v>
      </c>
      <c r="G3809" t="s">
        <v>7147</v>
      </c>
      <c r="H3809" t="s">
        <v>7152</v>
      </c>
      <c r="I3809" t="s">
        <v>7154</v>
      </c>
      <c r="J3809" s="11">
        <v>3</v>
      </c>
      <c r="K3809" s="9">
        <v>5</v>
      </c>
      <c r="L3809">
        <v>0</v>
      </c>
      <c r="M3809" s="7">
        <v>15</v>
      </c>
      <c r="N3809" t="s">
        <v>7157</v>
      </c>
      <c r="O3809" t="s">
        <v>7161</v>
      </c>
      <c r="P3809" t="s">
        <v>7167</v>
      </c>
      <c r="Q3809" s="9">
        <v>4.8</v>
      </c>
      <c r="R3809" t="s">
        <v>7171</v>
      </c>
      <c r="S3809" t="s">
        <v>7175</v>
      </c>
      <c r="T3809">
        <v>38</v>
      </c>
      <c r="U3809" t="str">
        <f>TEXT(CoffeeData[[#This Row],[Date]],"mmm")</f>
        <v>Jun</v>
      </c>
      <c r="V3809" t="str">
        <f>TEXT(CoffeeData[[#This Row],[Date]],"dddd")</f>
        <v>Wednesday</v>
      </c>
    </row>
    <row r="3810" spans="1:22" x14ac:dyDescent="0.3">
      <c r="A3810" t="s">
        <v>3828</v>
      </c>
      <c r="B3810" s="3" t="s">
        <v>5030</v>
      </c>
      <c r="C3810" t="s">
        <v>5390</v>
      </c>
      <c r="D3810" s="5" t="s">
        <v>5408</v>
      </c>
      <c r="E3810" t="s">
        <v>6414</v>
      </c>
      <c r="F3810" t="s">
        <v>7131</v>
      </c>
      <c r="G3810" t="s">
        <v>7135</v>
      </c>
      <c r="H3810" t="s">
        <v>7149</v>
      </c>
      <c r="I3810" t="s">
        <v>7155</v>
      </c>
      <c r="J3810" s="11">
        <v>2</v>
      </c>
      <c r="K3810" s="9">
        <v>4</v>
      </c>
      <c r="L3810">
        <v>15</v>
      </c>
      <c r="M3810" s="7">
        <v>6.8</v>
      </c>
      <c r="N3810" t="s">
        <v>7158</v>
      </c>
      <c r="O3810" t="s">
        <v>7159</v>
      </c>
      <c r="P3810" t="s">
        <v>7165</v>
      </c>
      <c r="Q3810" s="9">
        <v>3.1</v>
      </c>
      <c r="R3810" t="s">
        <v>7173</v>
      </c>
      <c r="S3810" t="s">
        <v>7176</v>
      </c>
      <c r="T3810">
        <v>26</v>
      </c>
      <c r="U3810" t="str">
        <f>TEXT(CoffeeData[[#This Row],[Date]],"mmm")</f>
        <v>Apr</v>
      </c>
      <c r="V3810" t="str">
        <f>TEXT(CoffeeData[[#This Row],[Date]],"dddd")</f>
        <v>Monday</v>
      </c>
    </row>
    <row r="3811" spans="1:22" x14ac:dyDescent="0.3">
      <c r="A3811" t="s">
        <v>3829</v>
      </c>
      <c r="B3811" s="3" t="s">
        <v>5184</v>
      </c>
      <c r="C3811" t="s">
        <v>5386</v>
      </c>
      <c r="D3811" s="5" t="s">
        <v>5426</v>
      </c>
      <c r="E3811" t="s">
        <v>6688</v>
      </c>
      <c r="F3811" t="s">
        <v>7129</v>
      </c>
      <c r="G3811" t="s">
        <v>7139</v>
      </c>
      <c r="H3811" t="s">
        <v>7148</v>
      </c>
      <c r="I3811" t="s">
        <v>7153</v>
      </c>
      <c r="J3811" s="11">
        <v>4</v>
      </c>
      <c r="K3811" s="9">
        <v>3</v>
      </c>
      <c r="L3811">
        <v>5</v>
      </c>
      <c r="M3811" s="7">
        <v>11.4</v>
      </c>
      <c r="N3811" t="s">
        <v>7157</v>
      </c>
      <c r="O3811" t="s">
        <v>7160</v>
      </c>
      <c r="P3811" t="s">
        <v>7165</v>
      </c>
      <c r="Q3811" s="9">
        <v>3.3</v>
      </c>
      <c r="R3811" t="s">
        <v>7171</v>
      </c>
      <c r="S3811" t="s">
        <v>7175</v>
      </c>
      <c r="T3811">
        <v>29</v>
      </c>
      <c r="U3811" t="str">
        <f>TEXT(CoffeeData[[#This Row],[Date]],"mmm")</f>
        <v>Jun</v>
      </c>
      <c r="V3811" t="str">
        <f>TEXT(CoffeeData[[#This Row],[Date]],"dddd")</f>
        <v>Sunday</v>
      </c>
    </row>
    <row r="3812" spans="1:22" x14ac:dyDescent="0.3">
      <c r="A3812" t="s">
        <v>3830</v>
      </c>
      <c r="B3812" s="3" t="s">
        <v>5277</v>
      </c>
      <c r="C3812" t="s">
        <v>5385</v>
      </c>
      <c r="D3812" s="5" t="s">
        <v>6086</v>
      </c>
      <c r="E3812" t="s">
        <v>6627</v>
      </c>
      <c r="F3812" t="s">
        <v>7130</v>
      </c>
      <c r="G3812" t="s">
        <v>7132</v>
      </c>
      <c r="H3812" t="s">
        <v>7148</v>
      </c>
      <c r="I3812" t="s">
        <v>7153</v>
      </c>
      <c r="J3812" s="11">
        <v>2</v>
      </c>
      <c r="K3812" s="9">
        <v>2.5</v>
      </c>
      <c r="L3812">
        <v>15</v>
      </c>
      <c r="M3812" s="7">
        <v>4.25</v>
      </c>
      <c r="N3812" t="s">
        <v>7156</v>
      </c>
      <c r="O3812" t="s">
        <v>7160</v>
      </c>
      <c r="P3812" t="s">
        <v>7164</v>
      </c>
      <c r="Q3812" s="9">
        <v>5</v>
      </c>
      <c r="R3812" t="s">
        <v>7171</v>
      </c>
      <c r="S3812" t="s">
        <v>7174</v>
      </c>
      <c r="T3812">
        <v>31</v>
      </c>
      <c r="U3812" t="str">
        <f>TEXT(CoffeeData[[#This Row],[Date]],"mmm")</f>
        <v>Jan</v>
      </c>
      <c r="V3812" t="str">
        <f>TEXT(CoffeeData[[#This Row],[Date]],"dddd")</f>
        <v>Saturday</v>
      </c>
    </row>
    <row r="3813" spans="1:22" x14ac:dyDescent="0.3">
      <c r="A3813" t="s">
        <v>3831</v>
      </c>
      <c r="B3813" s="3" t="s">
        <v>5040</v>
      </c>
      <c r="C3813" t="s">
        <v>5386</v>
      </c>
      <c r="D3813" s="5" t="s">
        <v>5947</v>
      </c>
      <c r="E3813" t="s">
        <v>6937</v>
      </c>
      <c r="F3813" t="s">
        <v>7129</v>
      </c>
      <c r="G3813" t="s">
        <v>7143</v>
      </c>
      <c r="H3813" t="s">
        <v>7149</v>
      </c>
      <c r="I3813" t="s">
        <v>7153</v>
      </c>
      <c r="J3813" s="11">
        <v>3</v>
      </c>
      <c r="K3813" s="9">
        <v>4.5</v>
      </c>
      <c r="L3813">
        <v>0</v>
      </c>
      <c r="M3813" s="7">
        <v>13.5</v>
      </c>
      <c r="N3813" t="s">
        <v>7157</v>
      </c>
      <c r="O3813" t="s">
        <v>7161</v>
      </c>
      <c r="P3813" t="s">
        <v>7168</v>
      </c>
      <c r="Q3813" s="9">
        <v>3.7</v>
      </c>
      <c r="R3813" t="s">
        <v>7171</v>
      </c>
      <c r="S3813" t="s">
        <v>7176</v>
      </c>
      <c r="T3813">
        <v>45</v>
      </c>
      <c r="U3813" t="str">
        <f>TEXT(CoffeeData[[#This Row],[Date]],"mmm")</f>
        <v>Sep</v>
      </c>
      <c r="V3813" t="str">
        <f>TEXT(CoffeeData[[#This Row],[Date]],"dddd")</f>
        <v>Sunday</v>
      </c>
    </row>
    <row r="3814" spans="1:22" x14ac:dyDescent="0.3">
      <c r="A3814" t="s">
        <v>3832</v>
      </c>
      <c r="B3814" s="3" t="s">
        <v>5281</v>
      </c>
      <c r="C3814" t="s">
        <v>5387</v>
      </c>
      <c r="D3814" s="5" t="s">
        <v>6122</v>
      </c>
      <c r="E3814" t="s">
        <v>6667</v>
      </c>
      <c r="F3814" t="s">
        <v>7131</v>
      </c>
      <c r="G3814" t="s">
        <v>7147</v>
      </c>
      <c r="H3814" t="s">
        <v>7152</v>
      </c>
      <c r="I3814" t="s">
        <v>7154</v>
      </c>
      <c r="J3814" s="11">
        <v>2</v>
      </c>
      <c r="K3814" s="9">
        <v>5</v>
      </c>
      <c r="L3814">
        <v>0</v>
      </c>
      <c r="M3814" s="7">
        <v>10</v>
      </c>
      <c r="N3814" t="s">
        <v>7156</v>
      </c>
      <c r="O3814" t="s">
        <v>7163</v>
      </c>
      <c r="P3814" t="s">
        <v>7166</v>
      </c>
      <c r="Q3814" s="9">
        <v>5</v>
      </c>
      <c r="R3814" t="s">
        <v>7172</v>
      </c>
      <c r="S3814" t="s">
        <v>7176</v>
      </c>
      <c r="T3814">
        <v>33</v>
      </c>
      <c r="U3814" t="str">
        <f>TEXT(CoffeeData[[#This Row],[Date]],"mmm")</f>
        <v>Jan</v>
      </c>
      <c r="V3814" t="str">
        <f>TEXT(CoffeeData[[#This Row],[Date]],"dddd")</f>
        <v>Tuesday</v>
      </c>
    </row>
    <row r="3815" spans="1:22" x14ac:dyDescent="0.3">
      <c r="A3815" t="s">
        <v>3833</v>
      </c>
      <c r="B3815" s="3" t="s">
        <v>5166</v>
      </c>
      <c r="C3815" t="s">
        <v>5386</v>
      </c>
      <c r="D3815" s="5" t="s">
        <v>5617</v>
      </c>
      <c r="E3815" t="s">
        <v>6632</v>
      </c>
      <c r="F3815" t="s">
        <v>7131</v>
      </c>
      <c r="G3815" t="s">
        <v>7136</v>
      </c>
      <c r="H3815" t="s">
        <v>7151</v>
      </c>
      <c r="I3815" t="s">
        <v>7153</v>
      </c>
      <c r="J3815" s="11">
        <v>4</v>
      </c>
      <c r="K3815" s="9">
        <v>4</v>
      </c>
      <c r="L3815">
        <v>15</v>
      </c>
      <c r="M3815" s="7">
        <v>13.6</v>
      </c>
      <c r="N3815" t="s">
        <v>7158</v>
      </c>
      <c r="O3815" t="s">
        <v>7162</v>
      </c>
      <c r="P3815" t="s">
        <v>7167</v>
      </c>
      <c r="Q3815" s="9">
        <v>3.6</v>
      </c>
      <c r="R3815" t="s">
        <v>7172</v>
      </c>
      <c r="S3815" t="s">
        <v>7176</v>
      </c>
      <c r="T3815">
        <v>45</v>
      </c>
      <c r="U3815" t="str">
        <f>TEXT(CoffeeData[[#This Row],[Date]],"mmm")</f>
        <v>Oct</v>
      </c>
      <c r="V3815" t="str">
        <f>TEXT(CoffeeData[[#This Row],[Date]],"dddd")</f>
        <v>Sunday</v>
      </c>
    </row>
    <row r="3816" spans="1:22" x14ac:dyDescent="0.3">
      <c r="A3816" t="s">
        <v>3834</v>
      </c>
      <c r="B3816" s="3" t="s">
        <v>5123</v>
      </c>
      <c r="C3816" t="s">
        <v>5390</v>
      </c>
      <c r="D3816" s="5" t="s">
        <v>6058</v>
      </c>
      <c r="E3816" t="s">
        <v>6399</v>
      </c>
      <c r="F3816" t="s">
        <v>7131</v>
      </c>
      <c r="G3816" t="s">
        <v>7133</v>
      </c>
      <c r="H3816" t="s">
        <v>7149</v>
      </c>
      <c r="I3816" t="s">
        <v>7154</v>
      </c>
      <c r="J3816" s="11">
        <v>4</v>
      </c>
      <c r="K3816" s="9">
        <v>2.5</v>
      </c>
      <c r="L3816">
        <v>0</v>
      </c>
      <c r="M3816" s="7">
        <v>10</v>
      </c>
      <c r="N3816" t="s">
        <v>7156</v>
      </c>
      <c r="O3816" t="s">
        <v>7161</v>
      </c>
      <c r="P3816" t="s">
        <v>7164</v>
      </c>
      <c r="Q3816" s="9">
        <v>4.5</v>
      </c>
      <c r="R3816" t="s">
        <v>7172</v>
      </c>
      <c r="S3816" t="s">
        <v>7174</v>
      </c>
      <c r="T3816">
        <v>34</v>
      </c>
      <c r="U3816" t="str">
        <f>TEXT(CoffeeData[[#This Row],[Date]],"mmm")</f>
        <v>Apr</v>
      </c>
      <c r="V3816" t="str">
        <f>TEXT(CoffeeData[[#This Row],[Date]],"dddd")</f>
        <v>Monday</v>
      </c>
    </row>
    <row r="3817" spans="1:22" x14ac:dyDescent="0.3">
      <c r="A3817" t="s">
        <v>3835</v>
      </c>
      <c r="B3817" s="3" t="s">
        <v>5265</v>
      </c>
      <c r="C3817" t="s">
        <v>5388</v>
      </c>
      <c r="D3817" s="5" t="s">
        <v>5504</v>
      </c>
      <c r="E3817" t="s">
        <v>6527</v>
      </c>
      <c r="F3817" t="s">
        <v>7130</v>
      </c>
      <c r="G3817" t="s">
        <v>7147</v>
      </c>
      <c r="H3817" t="s">
        <v>7152</v>
      </c>
      <c r="I3817" t="s">
        <v>7154</v>
      </c>
      <c r="J3817" s="11">
        <v>4</v>
      </c>
      <c r="K3817" s="9">
        <v>5</v>
      </c>
      <c r="L3817">
        <v>10</v>
      </c>
      <c r="M3817" s="7">
        <v>18</v>
      </c>
      <c r="N3817" t="s">
        <v>7157</v>
      </c>
      <c r="O3817" t="s">
        <v>7161</v>
      </c>
      <c r="P3817" t="s">
        <v>7164</v>
      </c>
      <c r="Q3817" s="9">
        <v>4.5</v>
      </c>
      <c r="R3817" t="s">
        <v>7171</v>
      </c>
      <c r="S3817" t="s">
        <v>7175</v>
      </c>
      <c r="T3817">
        <v>43</v>
      </c>
      <c r="U3817" t="str">
        <f>TEXT(CoffeeData[[#This Row],[Date]],"mmm")</f>
        <v>Sep</v>
      </c>
      <c r="V3817" t="str">
        <f>TEXT(CoffeeData[[#This Row],[Date]],"dddd")</f>
        <v>Wednesday</v>
      </c>
    </row>
    <row r="3818" spans="1:22" x14ac:dyDescent="0.3">
      <c r="A3818" t="s">
        <v>3836</v>
      </c>
      <c r="B3818" s="3" t="s">
        <v>5172</v>
      </c>
      <c r="C3818" t="s">
        <v>5385</v>
      </c>
      <c r="D3818" s="5" t="s">
        <v>5829</v>
      </c>
      <c r="E3818" t="s">
        <v>6451</v>
      </c>
      <c r="F3818" t="s">
        <v>7130</v>
      </c>
      <c r="G3818" t="s">
        <v>7132</v>
      </c>
      <c r="H3818" t="s">
        <v>7148</v>
      </c>
      <c r="I3818" t="s">
        <v>7154</v>
      </c>
      <c r="J3818" s="11">
        <v>3</v>
      </c>
      <c r="K3818" s="9">
        <v>2.5</v>
      </c>
      <c r="L3818">
        <v>0</v>
      </c>
      <c r="M3818" s="7">
        <v>7.5</v>
      </c>
      <c r="N3818" t="s">
        <v>7157</v>
      </c>
      <c r="O3818" t="s">
        <v>7161</v>
      </c>
      <c r="P3818" t="s">
        <v>7167</v>
      </c>
      <c r="Q3818" s="9">
        <v>3.9</v>
      </c>
      <c r="R3818" t="s">
        <v>7173</v>
      </c>
      <c r="S3818" t="s">
        <v>7174</v>
      </c>
      <c r="T3818">
        <v>27</v>
      </c>
      <c r="U3818" t="str">
        <f>TEXT(CoffeeData[[#This Row],[Date]],"mmm")</f>
        <v>Nov</v>
      </c>
      <c r="V3818" t="str">
        <f>TEXT(CoffeeData[[#This Row],[Date]],"dddd")</f>
        <v>Saturday</v>
      </c>
    </row>
    <row r="3819" spans="1:22" x14ac:dyDescent="0.3">
      <c r="A3819" t="s">
        <v>3837</v>
      </c>
      <c r="B3819" s="3" t="s">
        <v>5103</v>
      </c>
      <c r="C3819" t="s">
        <v>5389</v>
      </c>
      <c r="D3819" s="5" t="s">
        <v>6005</v>
      </c>
      <c r="E3819" t="s">
        <v>6583</v>
      </c>
      <c r="F3819" t="s">
        <v>7129</v>
      </c>
      <c r="G3819" t="s">
        <v>7133</v>
      </c>
      <c r="H3819" t="s">
        <v>7149</v>
      </c>
      <c r="I3819" t="s">
        <v>7154</v>
      </c>
      <c r="J3819" s="11">
        <v>3</v>
      </c>
      <c r="K3819" s="9">
        <v>2.5</v>
      </c>
      <c r="L3819">
        <v>5</v>
      </c>
      <c r="M3819" s="7">
        <v>7.12</v>
      </c>
      <c r="N3819" t="s">
        <v>7157</v>
      </c>
      <c r="O3819" t="s">
        <v>7162</v>
      </c>
      <c r="P3819" t="s">
        <v>7167</v>
      </c>
      <c r="Q3819" s="9">
        <v>3.6</v>
      </c>
      <c r="R3819" t="s">
        <v>7171</v>
      </c>
      <c r="S3819" t="s">
        <v>7174</v>
      </c>
      <c r="T3819">
        <v>27</v>
      </c>
      <c r="U3819" t="str">
        <f>TEXT(CoffeeData[[#This Row],[Date]],"mmm")</f>
        <v>May</v>
      </c>
      <c r="V3819" t="str">
        <f>TEXT(CoffeeData[[#This Row],[Date]],"dddd")</f>
        <v>Thursday</v>
      </c>
    </row>
    <row r="3820" spans="1:22" x14ac:dyDescent="0.3">
      <c r="A3820" t="s">
        <v>3838</v>
      </c>
      <c r="B3820" s="3" t="s">
        <v>5152</v>
      </c>
      <c r="C3820" t="s">
        <v>5388</v>
      </c>
      <c r="D3820" s="5" t="s">
        <v>5790</v>
      </c>
      <c r="E3820" t="s">
        <v>6614</v>
      </c>
      <c r="F3820" t="s">
        <v>7130</v>
      </c>
      <c r="G3820" t="s">
        <v>7132</v>
      </c>
      <c r="H3820" t="s">
        <v>7148</v>
      </c>
      <c r="I3820" t="s">
        <v>7153</v>
      </c>
      <c r="J3820" s="11">
        <v>2</v>
      </c>
      <c r="K3820" s="9">
        <v>2.5</v>
      </c>
      <c r="L3820">
        <v>0</v>
      </c>
      <c r="M3820" s="7">
        <v>5</v>
      </c>
      <c r="N3820" t="s">
        <v>7158</v>
      </c>
      <c r="O3820" t="s">
        <v>7161</v>
      </c>
      <c r="P3820" t="s">
        <v>7170</v>
      </c>
      <c r="Q3820" s="9">
        <v>3.4</v>
      </c>
      <c r="R3820" t="s">
        <v>7171</v>
      </c>
      <c r="S3820" t="s">
        <v>7176</v>
      </c>
      <c r="T3820">
        <v>41</v>
      </c>
      <c r="U3820" t="str">
        <f>TEXT(CoffeeData[[#This Row],[Date]],"mmm")</f>
        <v>Jan</v>
      </c>
      <c r="V3820" t="str">
        <f>TEXT(CoffeeData[[#This Row],[Date]],"dddd")</f>
        <v>Wednesday</v>
      </c>
    </row>
    <row r="3821" spans="1:22" x14ac:dyDescent="0.3">
      <c r="A3821" t="s">
        <v>3839</v>
      </c>
      <c r="B3821" s="3" t="s">
        <v>5144</v>
      </c>
      <c r="C3821" t="s">
        <v>5388</v>
      </c>
      <c r="D3821" s="5" t="s">
        <v>6021</v>
      </c>
      <c r="E3821" t="s">
        <v>6535</v>
      </c>
      <c r="F3821" t="s">
        <v>7131</v>
      </c>
      <c r="G3821" t="s">
        <v>7144</v>
      </c>
      <c r="H3821" t="s">
        <v>7149</v>
      </c>
      <c r="I3821" t="s">
        <v>7155</v>
      </c>
      <c r="J3821" s="11">
        <v>4</v>
      </c>
      <c r="K3821" s="9">
        <v>3.5</v>
      </c>
      <c r="L3821">
        <v>0</v>
      </c>
      <c r="M3821" s="7">
        <v>14</v>
      </c>
      <c r="N3821" t="s">
        <v>7158</v>
      </c>
      <c r="O3821" t="s">
        <v>7160</v>
      </c>
      <c r="P3821" t="s">
        <v>7165</v>
      </c>
      <c r="Q3821" s="9">
        <v>4.3</v>
      </c>
      <c r="R3821" t="s">
        <v>7171</v>
      </c>
      <c r="S3821" t="s">
        <v>7174</v>
      </c>
      <c r="T3821">
        <v>41</v>
      </c>
      <c r="U3821" t="str">
        <f>TEXT(CoffeeData[[#This Row],[Date]],"mmm")</f>
        <v>Aug</v>
      </c>
      <c r="V3821" t="str">
        <f>TEXT(CoffeeData[[#This Row],[Date]],"dddd")</f>
        <v>Wednesday</v>
      </c>
    </row>
    <row r="3822" spans="1:22" x14ac:dyDescent="0.3">
      <c r="A3822" t="s">
        <v>3840</v>
      </c>
      <c r="B3822" s="3" t="s">
        <v>5243</v>
      </c>
      <c r="C3822" t="s">
        <v>5391</v>
      </c>
      <c r="D3822" s="5" t="s">
        <v>5808</v>
      </c>
      <c r="E3822" t="s">
        <v>6890</v>
      </c>
      <c r="F3822" t="s">
        <v>7130</v>
      </c>
      <c r="G3822" t="s">
        <v>7145</v>
      </c>
      <c r="H3822" t="s">
        <v>7148</v>
      </c>
      <c r="I3822" t="s">
        <v>7153</v>
      </c>
      <c r="J3822" s="11">
        <v>4</v>
      </c>
      <c r="K3822" s="9">
        <v>2</v>
      </c>
      <c r="L3822">
        <v>10</v>
      </c>
      <c r="M3822" s="7">
        <v>7.2</v>
      </c>
      <c r="N3822" t="s">
        <v>7157</v>
      </c>
      <c r="O3822" t="s">
        <v>7163</v>
      </c>
      <c r="P3822" t="s">
        <v>7170</v>
      </c>
      <c r="Q3822" s="9">
        <v>4.9000000000000004</v>
      </c>
      <c r="R3822" t="s">
        <v>7171</v>
      </c>
      <c r="S3822" t="s">
        <v>7174</v>
      </c>
      <c r="T3822">
        <v>29</v>
      </c>
      <c r="U3822" t="str">
        <f>TEXT(CoffeeData[[#This Row],[Date]],"mmm")</f>
        <v>Apr</v>
      </c>
      <c r="V3822" t="str">
        <f>TEXT(CoffeeData[[#This Row],[Date]],"dddd")</f>
        <v>Friday</v>
      </c>
    </row>
    <row r="3823" spans="1:22" x14ac:dyDescent="0.3">
      <c r="A3823" t="s">
        <v>3841</v>
      </c>
      <c r="B3823" s="3" t="s">
        <v>5071</v>
      </c>
      <c r="C3823" t="s">
        <v>5385</v>
      </c>
      <c r="D3823" s="5" t="s">
        <v>6110</v>
      </c>
      <c r="E3823" t="s">
        <v>6331</v>
      </c>
      <c r="F3823" t="s">
        <v>7129</v>
      </c>
      <c r="G3823" t="s">
        <v>7137</v>
      </c>
      <c r="H3823" t="s">
        <v>7150</v>
      </c>
      <c r="I3823" t="s">
        <v>7153</v>
      </c>
      <c r="J3823" s="11">
        <v>4</v>
      </c>
      <c r="K3823" s="9">
        <v>3</v>
      </c>
      <c r="L3823">
        <v>0</v>
      </c>
      <c r="M3823" s="7">
        <v>12</v>
      </c>
      <c r="N3823" t="s">
        <v>7158</v>
      </c>
      <c r="O3823" t="s">
        <v>7161</v>
      </c>
      <c r="P3823" t="s">
        <v>7164</v>
      </c>
      <c r="Q3823" s="9">
        <v>3.2</v>
      </c>
      <c r="R3823" t="s">
        <v>7173</v>
      </c>
      <c r="S3823" t="s">
        <v>7175</v>
      </c>
      <c r="T3823">
        <v>40</v>
      </c>
      <c r="U3823" t="str">
        <f>TEXT(CoffeeData[[#This Row],[Date]],"mmm")</f>
        <v>Feb</v>
      </c>
      <c r="V3823" t="str">
        <f>TEXT(CoffeeData[[#This Row],[Date]],"dddd")</f>
        <v>Saturday</v>
      </c>
    </row>
    <row r="3824" spans="1:22" x14ac:dyDescent="0.3">
      <c r="A3824" t="s">
        <v>3842</v>
      </c>
      <c r="B3824" s="3" t="s">
        <v>5359</v>
      </c>
      <c r="C3824" t="s">
        <v>5390</v>
      </c>
      <c r="D3824" s="5" t="s">
        <v>6133</v>
      </c>
      <c r="E3824" t="s">
        <v>7086</v>
      </c>
      <c r="F3824" t="s">
        <v>7129</v>
      </c>
      <c r="G3824" t="s">
        <v>7147</v>
      </c>
      <c r="H3824" t="s">
        <v>7152</v>
      </c>
      <c r="I3824" t="s">
        <v>7155</v>
      </c>
      <c r="J3824" s="11">
        <v>2</v>
      </c>
      <c r="K3824" s="9">
        <v>5</v>
      </c>
      <c r="L3824">
        <v>0</v>
      </c>
      <c r="M3824" s="7">
        <v>10</v>
      </c>
      <c r="N3824" t="s">
        <v>7157</v>
      </c>
      <c r="O3824" t="s">
        <v>7161</v>
      </c>
      <c r="P3824" t="s">
        <v>7165</v>
      </c>
      <c r="Q3824" s="9">
        <v>4.3</v>
      </c>
      <c r="R3824" t="s">
        <v>7171</v>
      </c>
      <c r="S3824" t="s">
        <v>7175</v>
      </c>
      <c r="T3824">
        <v>45</v>
      </c>
      <c r="U3824" t="str">
        <f>TEXT(CoffeeData[[#This Row],[Date]],"mmm")</f>
        <v>Feb</v>
      </c>
      <c r="V3824" t="str">
        <f>TEXT(CoffeeData[[#This Row],[Date]],"dddd")</f>
        <v>Monday</v>
      </c>
    </row>
    <row r="3825" spans="1:22" x14ac:dyDescent="0.3">
      <c r="A3825" t="s">
        <v>3843</v>
      </c>
      <c r="B3825" s="3" t="s">
        <v>5198</v>
      </c>
      <c r="C3825" t="s">
        <v>5391</v>
      </c>
      <c r="D3825" s="5" t="s">
        <v>5709</v>
      </c>
      <c r="E3825" t="s">
        <v>6867</v>
      </c>
      <c r="F3825" t="s">
        <v>7129</v>
      </c>
      <c r="G3825" t="s">
        <v>7146</v>
      </c>
      <c r="H3825" t="s">
        <v>7151</v>
      </c>
      <c r="I3825" t="s">
        <v>7155</v>
      </c>
      <c r="J3825" s="11">
        <v>2</v>
      </c>
      <c r="K3825" s="9">
        <v>3.8</v>
      </c>
      <c r="L3825">
        <v>10</v>
      </c>
      <c r="M3825" s="7">
        <v>6.84</v>
      </c>
      <c r="N3825" t="s">
        <v>7157</v>
      </c>
      <c r="O3825" t="s">
        <v>7161</v>
      </c>
      <c r="P3825" t="s">
        <v>7164</v>
      </c>
      <c r="Q3825" s="9">
        <v>4</v>
      </c>
      <c r="R3825" t="s">
        <v>7171</v>
      </c>
      <c r="S3825" t="s">
        <v>7174</v>
      </c>
      <c r="T3825">
        <v>29</v>
      </c>
      <c r="U3825" t="str">
        <f>TEXT(CoffeeData[[#This Row],[Date]],"mmm")</f>
        <v>May</v>
      </c>
      <c r="V3825" t="str">
        <f>TEXT(CoffeeData[[#This Row],[Date]],"dddd")</f>
        <v>Friday</v>
      </c>
    </row>
    <row r="3826" spans="1:22" x14ac:dyDescent="0.3">
      <c r="A3826" t="s">
        <v>3844</v>
      </c>
      <c r="B3826" s="3" t="s">
        <v>5155</v>
      </c>
      <c r="C3826" t="s">
        <v>5389</v>
      </c>
      <c r="D3826" s="5" t="s">
        <v>5555</v>
      </c>
      <c r="E3826" t="s">
        <v>6594</v>
      </c>
      <c r="F3826" t="s">
        <v>7130</v>
      </c>
      <c r="G3826" t="s">
        <v>7145</v>
      </c>
      <c r="H3826" t="s">
        <v>7148</v>
      </c>
      <c r="I3826" t="s">
        <v>7154</v>
      </c>
      <c r="J3826" s="11">
        <v>1</v>
      </c>
      <c r="K3826" s="9">
        <v>2</v>
      </c>
      <c r="L3826">
        <v>10</v>
      </c>
      <c r="M3826" s="7">
        <v>1.8</v>
      </c>
      <c r="N3826" t="s">
        <v>7158</v>
      </c>
      <c r="O3826" t="s">
        <v>7163</v>
      </c>
      <c r="P3826" t="s">
        <v>7169</v>
      </c>
      <c r="Q3826" s="9">
        <v>3.6</v>
      </c>
      <c r="R3826" t="s">
        <v>7172</v>
      </c>
      <c r="S3826" t="s">
        <v>7176</v>
      </c>
      <c r="T3826">
        <v>38</v>
      </c>
      <c r="U3826" t="str">
        <f>TEXT(CoffeeData[[#This Row],[Date]],"mmm")</f>
        <v>Jan</v>
      </c>
      <c r="V3826" t="str">
        <f>TEXT(CoffeeData[[#This Row],[Date]],"dddd")</f>
        <v>Thursday</v>
      </c>
    </row>
    <row r="3827" spans="1:22" x14ac:dyDescent="0.3">
      <c r="A3827" t="s">
        <v>3845</v>
      </c>
      <c r="B3827" s="3" t="s">
        <v>5343</v>
      </c>
      <c r="C3827" t="s">
        <v>5389</v>
      </c>
      <c r="D3827" s="5" t="s">
        <v>5450</v>
      </c>
      <c r="E3827" t="s">
        <v>6926</v>
      </c>
      <c r="F3827" t="s">
        <v>7130</v>
      </c>
      <c r="G3827" t="s">
        <v>7138</v>
      </c>
      <c r="H3827" t="s">
        <v>7152</v>
      </c>
      <c r="I3827" t="s">
        <v>7155</v>
      </c>
      <c r="J3827" s="11">
        <v>2</v>
      </c>
      <c r="K3827" s="9">
        <v>5.5</v>
      </c>
      <c r="L3827">
        <v>5</v>
      </c>
      <c r="M3827" s="7">
        <v>10.45</v>
      </c>
      <c r="N3827" t="s">
        <v>7157</v>
      </c>
      <c r="O3827" t="s">
        <v>7161</v>
      </c>
      <c r="P3827" t="s">
        <v>7165</v>
      </c>
      <c r="Q3827" s="9">
        <v>3.2</v>
      </c>
      <c r="R3827" t="s">
        <v>7172</v>
      </c>
      <c r="S3827" t="s">
        <v>7176</v>
      </c>
      <c r="T3827">
        <v>45</v>
      </c>
      <c r="U3827" t="str">
        <f>TEXT(CoffeeData[[#This Row],[Date]],"mmm")</f>
        <v>Jan</v>
      </c>
      <c r="V3827" t="str">
        <f>TEXT(CoffeeData[[#This Row],[Date]],"dddd")</f>
        <v>Thursday</v>
      </c>
    </row>
    <row r="3828" spans="1:22" x14ac:dyDescent="0.3">
      <c r="A3828" t="s">
        <v>3846</v>
      </c>
      <c r="B3828" s="3" t="s">
        <v>5347</v>
      </c>
      <c r="C3828" t="s">
        <v>5385</v>
      </c>
      <c r="D3828" s="5" t="s">
        <v>5702</v>
      </c>
      <c r="E3828" t="s">
        <v>6930</v>
      </c>
      <c r="F3828" t="s">
        <v>7129</v>
      </c>
      <c r="G3828" t="s">
        <v>7135</v>
      </c>
      <c r="H3828" t="s">
        <v>7149</v>
      </c>
      <c r="I3828" t="s">
        <v>7154</v>
      </c>
      <c r="J3828" s="11">
        <v>1</v>
      </c>
      <c r="K3828" s="9">
        <v>4</v>
      </c>
      <c r="L3828">
        <v>10</v>
      </c>
      <c r="M3828" s="7">
        <v>3.6</v>
      </c>
      <c r="N3828" t="s">
        <v>7157</v>
      </c>
      <c r="O3828" t="s">
        <v>7159</v>
      </c>
      <c r="P3828" t="s">
        <v>7164</v>
      </c>
      <c r="Q3828" s="9">
        <v>4.2</v>
      </c>
      <c r="R3828" t="s">
        <v>7173</v>
      </c>
      <c r="S3828" t="s">
        <v>7174</v>
      </c>
      <c r="T3828">
        <v>44</v>
      </c>
      <c r="U3828" t="str">
        <f>TEXT(CoffeeData[[#This Row],[Date]],"mmm")</f>
        <v>Nov</v>
      </c>
      <c r="V3828" t="str">
        <f>TEXT(CoffeeData[[#This Row],[Date]],"dddd")</f>
        <v>Saturday</v>
      </c>
    </row>
    <row r="3829" spans="1:22" x14ac:dyDescent="0.3">
      <c r="A3829" t="s">
        <v>3847</v>
      </c>
      <c r="B3829" s="3" t="s">
        <v>5101</v>
      </c>
      <c r="C3829" t="s">
        <v>5390</v>
      </c>
      <c r="D3829" s="5" t="s">
        <v>5789</v>
      </c>
      <c r="E3829" t="s">
        <v>6835</v>
      </c>
      <c r="F3829" t="s">
        <v>7130</v>
      </c>
      <c r="G3829" t="s">
        <v>7143</v>
      </c>
      <c r="H3829" t="s">
        <v>7149</v>
      </c>
      <c r="I3829" t="s">
        <v>7154</v>
      </c>
      <c r="J3829" s="11">
        <v>2</v>
      </c>
      <c r="K3829" s="9">
        <v>4.5</v>
      </c>
      <c r="L3829">
        <v>15</v>
      </c>
      <c r="M3829" s="7">
        <v>7.65</v>
      </c>
      <c r="N3829" t="s">
        <v>7158</v>
      </c>
      <c r="O3829" t="s">
        <v>7161</v>
      </c>
      <c r="P3829" t="s">
        <v>7167</v>
      </c>
      <c r="Q3829" s="9">
        <v>3.7</v>
      </c>
      <c r="R3829" t="s">
        <v>7173</v>
      </c>
      <c r="S3829" t="s">
        <v>7175</v>
      </c>
      <c r="T3829">
        <v>29</v>
      </c>
      <c r="U3829" t="str">
        <f>TEXT(CoffeeData[[#This Row],[Date]],"mmm")</f>
        <v>Aug</v>
      </c>
      <c r="V3829" t="str">
        <f>TEXT(CoffeeData[[#This Row],[Date]],"dddd")</f>
        <v>Monday</v>
      </c>
    </row>
    <row r="3830" spans="1:22" x14ac:dyDescent="0.3">
      <c r="A3830" t="s">
        <v>3848</v>
      </c>
      <c r="B3830" s="3" t="s">
        <v>5130</v>
      </c>
      <c r="C3830" t="s">
        <v>5390</v>
      </c>
      <c r="D3830" s="5" t="s">
        <v>5423</v>
      </c>
      <c r="E3830" t="s">
        <v>6521</v>
      </c>
      <c r="F3830" t="s">
        <v>7131</v>
      </c>
      <c r="G3830" t="s">
        <v>7134</v>
      </c>
      <c r="H3830" t="s">
        <v>7150</v>
      </c>
      <c r="I3830" t="s">
        <v>7154</v>
      </c>
      <c r="J3830" s="11">
        <v>3</v>
      </c>
      <c r="K3830" s="9">
        <v>2.5</v>
      </c>
      <c r="L3830">
        <v>10</v>
      </c>
      <c r="M3830" s="7">
        <v>6.75</v>
      </c>
      <c r="N3830" t="s">
        <v>7157</v>
      </c>
      <c r="O3830" t="s">
        <v>7162</v>
      </c>
      <c r="P3830" t="s">
        <v>7166</v>
      </c>
      <c r="Q3830" s="9">
        <v>3.9</v>
      </c>
      <c r="R3830" t="s">
        <v>7173</v>
      </c>
      <c r="S3830" t="s">
        <v>7174</v>
      </c>
      <c r="T3830">
        <v>32</v>
      </c>
      <c r="U3830" t="str">
        <f>TEXT(CoffeeData[[#This Row],[Date]],"mmm")</f>
        <v>Jul</v>
      </c>
      <c r="V3830" t="str">
        <f>TEXT(CoffeeData[[#This Row],[Date]],"dddd")</f>
        <v>Monday</v>
      </c>
    </row>
    <row r="3831" spans="1:22" x14ac:dyDescent="0.3">
      <c r="A3831" t="s">
        <v>3849</v>
      </c>
      <c r="B3831" s="3" t="s">
        <v>5372</v>
      </c>
      <c r="C3831" t="s">
        <v>5386</v>
      </c>
      <c r="D3831" s="5" t="s">
        <v>5643</v>
      </c>
      <c r="E3831" t="s">
        <v>7115</v>
      </c>
      <c r="F3831" t="s">
        <v>7130</v>
      </c>
      <c r="G3831" t="s">
        <v>7142</v>
      </c>
      <c r="H3831" t="s">
        <v>7152</v>
      </c>
      <c r="I3831" t="s">
        <v>7155</v>
      </c>
      <c r="J3831" s="11">
        <v>4</v>
      </c>
      <c r="K3831" s="9">
        <v>4.5</v>
      </c>
      <c r="L3831">
        <v>0</v>
      </c>
      <c r="M3831" s="7">
        <v>18</v>
      </c>
      <c r="N3831" t="s">
        <v>7157</v>
      </c>
      <c r="O3831" t="s">
        <v>7160</v>
      </c>
      <c r="P3831" t="s">
        <v>7164</v>
      </c>
      <c r="Q3831" s="9">
        <v>3.1</v>
      </c>
      <c r="R3831" t="s">
        <v>7172</v>
      </c>
      <c r="S3831" t="s">
        <v>7176</v>
      </c>
      <c r="T3831">
        <v>29</v>
      </c>
      <c r="U3831" t="str">
        <f>TEXT(CoffeeData[[#This Row],[Date]],"mmm")</f>
        <v>Sep</v>
      </c>
      <c r="V3831" t="str">
        <f>TEXT(CoffeeData[[#This Row],[Date]],"dddd")</f>
        <v>Sunday</v>
      </c>
    </row>
    <row r="3832" spans="1:22" x14ac:dyDescent="0.3">
      <c r="A3832" t="s">
        <v>3850</v>
      </c>
      <c r="B3832" s="3" t="s">
        <v>5324</v>
      </c>
      <c r="C3832" t="s">
        <v>5390</v>
      </c>
      <c r="D3832" s="5" t="s">
        <v>6165</v>
      </c>
      <c r="E3832" t="s">
        <v>6465</v>
      </c>
      <c r="F3832" t="s">
        <v>7131</v>
      </c>
      <c r="G3832" t="s">
        <v>7132</v>
      </c>
      <c r="H3832" t="s">
        <v>7148</v>
      </c>
      <c r="I3832" t="s">
        <v>7153</v>
      </c>
      <c r="J3832" s="11">
        <v>2</v>
      </c>
      <c r="K3832" s="9">
        <v>2.5</v>
      </c>
      <c r="L3832">
        <v>15</v>
      </c>
      <c r="M3832" s="7">
        <v>4.25</v>
      </c>
      <c r="N3832" t="s">
        <v>7158</v>
      </c>
      <c r="O3832" t="s">
        <v>7162</v>
      </c>
      <c r="P3832" t="s">
        <v>7165</v>
      </c>
      <c r="Q3832" s="9">
        <v>4.2</v>
      </c>
      <c r="R3832" t="s">
        <v>7172</v>
      </c>
      <c r="S3832" t="s">
        <v>7176</v>
      </c>
      <c r="T3832">
        <v>39</v>
      </c>
      <c r="U3832" t="str">
        <f>TEXT(CoffeeData[[#This Row],[Date]],"mmm")</f>
        <v>Dec</v>
      </c>
      <c r="V3832" t="str">
        <f>TEXT(CoffeeData[[#This Row],[Date]],"dddd")</f>
        <v>Monday</v>
      </c>
    </row>
    <row r="3833" spans="1:22" x14ac:dyDescent="0.3">
      <c r="A3833" t="s">
        <v>3851</v>
      </c>
      <c r="B3833" s="3" t="s">
        <v>5202</v>
      </c>
      <c r="C3833" t="s">
        <v>5389</v>
      </c>
      <c r="D3833" s="5" t="s">
        <v>5402</v>
      </c>
      <c r="E3833" t="s">
        <v>6897</v>
      </c>
      <c r="F3833" t="s">
        <v>7131</v>
      </c>
      <c r="G3833" t="s">
        <v>7133</v>
      </c>
      <c r="H3833" t="s">
        <v>7149</v>
      </c>
      <c r="I3833" t="s">
        <v>7153</v>
      </c>
      <c r="J3833" s="11">
        <v>4</v>
      </c>
      <c r="K3833" s="9">
        <v>2.5</v>
      </c>
      <c r="L3833">
        <v>5</v>
      </c>
      <c r="M3833" s="7">
        <v>9.5</v>
      </c>
      <c r="N3833" t="s">
        <v>7158</v>
      </c>
      <c r="O3833" t="s">
        <v>7159</v>
      </c>
      <c r="P3833" t="s">
        <v>7164</v>
      </c>
      <c r="Q3833" s="9">
        <v>4.2</v>
      </c>
      <c r="R3833" t="s">
        <v>7172</v>
      </c>
      <c r="S3833" t="s">
        <v>7176</v>
      </c>
      <c r="T3833">
        <v>27</v>
      </c>
      <c r="U3833" t="str">
        <f>TEXT(CoffeeData[[#This Row],[Date]],"mmm")</f>
        <v>Aug</v>
      </c>
      <c r="V3833" t="str">
        <f>TEXT(CoffeeData[[#This Row],[Date]],"dddd")</f>
        <v>Thursday</v>
      </c>
    </row>
    <row r="3834" spans="1:22" x14ac:dyDescent="0.3">
      <c r="A3834" t="s">
        <v>3852</v>
      </c>
      <c r="B3834" s="3" t="s">
        <v>5262</v>
      </c>
      <c r="C3834" t="s">
        <v>5385</v>
      </c>
      <c r="D3834" s="5" t="s">
        <v>5547</v>
      </c>
      <c r="E3834" t="s">
        <v>6768</v>
      </c>
      <c r="F3834" t="s">
        <v>7129</v>
      </c>
      <c r="G3834" t="s">
        <v>7141</v>
      </c>
      <c r="H3834" t="s">
        <v>7149</v>
      </c>
      <c r="I3834" t="s">
        <v>7155</v>
      </c>
      <c r="J3834" s="11">
        <v>3</v>
      </c>
      <c r="K3834" s="9">
        <v>3</v>
      </c>
      <c r="L3834">
        <v>5</v>
      </c>
      <c r="M3834" s="7">
        <v>8.5500000000000007</v>
      </c>
      <c r="N3834" t="s">
        <v>7157</v>
      </c>
      <c r="O3834" t="s">
        <v>7163</v>
      </c>
      <c r="P3834" t="s">
        <v>7168</v>
      </c>
      <c r="Q3834" s="9">
        <v>4.3</v>
      </c>
      <c r="R3834" t="s">
        <v>7171</v>
      </c>
      <c r="S3834" t="s">
        <v>7175</v>
      </c>
      <c r="T3834">
        <v>37</v>
      </c>
      <c r="U3834" t="str">
        <f>TEXT(CoffeeData[[#This Row],[Date]],"mmm")</f>
        <v>Dec</v>
      </c>
      <c r="V3834" t="str">
        <f>TEXT(CoffeeData[[#This Row],[Date]],"dddd")</f>
        <v>Saturday</v>
      </c>
    </row>
    <row r="3835" spans="1:22" x14ac:dyDescent="0.3">
      <c r="A3835" t="s">
        <v>3853</v>
      </c>
      <c r="B3835" s="3" t="s">
        <v>5234</v>
      </c>
      <c r="C3835" t="s">
        <v>5390</v>
      </c>
      <c r="D3835" s="5" t="s">
        <v>5798</v>
      </c>
      <c r="E3835" t="s">
        <v>6391</v>
      </c>
      <c r="F3835" t="s">
        <v>7130</v>
      </c>
      <c r="G3835" t="s">
        <v>7135</v>
      </c>
      <c r="H3835" t="s">
        <v>7149</v>
      </c>
      <c r="I3835" t="s">
        <v>7153</v>
      </c>
      <c r="J3835" s="11">
        <v>4</v>
      </c>
      <c r="K3835" s="9">
        <v>4</v>
      </c>
      <c r="L3835">
        <v>10</v>
      </c>
      <c r="M3835" s="7">
        <v>14.4</v>
      </c>
      <c r="N3835" t="s">
        <v>7156</v>
      </c>
      <c r="O3835" t="s">
        <v>7163</v>
      </c>
      <c r="P3835" t="s">
        <v>7164</v>
      </c>
      <c r="Q3835" s="9">
        <v>3.8</v>
      </c>
      <c r="R3835" t="s">
        <v>7171</v>
      </c>
      <c r="S3835" t="s">
        <v>7174</v>
      </c>
      <c r="T3835">
        <v>42</v>
      </c>
      <c r="U3835" t="str">
        <f>TEXT(CoffeeData[[#This Row],[Date]],"mmm")</f>
        <v>Nov</v>
      </c>
      <c r="V3835" t="str">
        <f>TEXT(CoffeeData[[#This Row],[Date]],"dddd")</f>
        <v>Monday</v>
      </c>
    </row>
    <row r="3836" spans="1:22" x14ac:dyDescent="0.3">
      <c r="A3836" t="s">
        <v>3854</v>
      </c>
      <c r="B3836" s="3" t="s">
        <v>5124</v>
      </c>
      <c r="C3836" t="s">
        <v>5391</v>
      </c>
      <c r="D3836" s="5" t="s">
        <v>5644</v>
      </c>
      <c r="E3836" t="s">
        <v>6772</v>
      </c>
      <c r="F3836" t="s">
        <v>7129</v>
      </c>
      <c r="G3836" t="s">
        <v>7141</v>
      </c>
      <c r="H3836" t="s">
        <v>7149</v>
      </c>
      <c r="I3836" t="s">
        <v>7153</v>
      </c>
      <c r="J3836" s="11">
        <v>1</v>
      </c>
      <c r="K3836" s="9">
        <v>3</v>
      </c>
      <c r="L3836">
        <v>10</v>
      </c>
      <c r="M3836" s="7">
        <v>2.7</v>
      </c>
      <c r="N3836" t="s">
        <v>7157</v>
      </c>
      <c r="O3836" t="s">
        <v>7163</v>
      </c>
      <c r="P3836" t="s">
        <v>7167</v>
      </c>
      <c r="Q3836" s="9">
        <v>4.2</v>
      </c>
      <c r="R3836" t="s">
        <v>7173</v>
      </c>
      <c r="S3836" t="s">
        <v>7176</v>
      </c>
      <c r="T3836">
        <v>45</v>
      </c>
      <c r="U3836" t="str">
        <f>TEXT(CoffeeData[[#This Row],[Date]],"mmm")</f>
        <v>Aug</v>
      </c>
      <c r="V3836" t="str">
        <f>TEXT(CoffeeData[[#This Row],[Date]],"dddd")</f>
        <v>Friday</v>
      </c>
    </row>
    <row r="3837" spans="1:22" x14ac:dyDescent="0.3">
      <c r="A3837" t="s">
        <v>3855</v>
      </c>
      <c r="B3837" s="3" t="s">
        <v>5120</v>
      </c>
      <c r="C3837" t="s">
        <v>5390</v>
      </c>
      <c r="D3837" s="5" t="s">
        <v>5980</v>
      </c>
      <c r="E3837" t="s">
        <v>6752</v>
      </c>
      <c r="F3837" t="s">
        <v>7130</v>
      </c>
      <c r="G3837" t="s">
        <v>7146</v>
      </c>
      <c r="H3837" t="s">
        <v>7151</v>
      </c>
      <c r="I3837" t="s">
        <v>7155</v>
      </c>
      <c r="J3837" s="11">
        <v>2</v>
      </c>
      <c r="K3837" s="9">
        <v>3.8</v>
      </c>
      <c r="L3837">
        <v>0</v>
      </c>
      <c r="M3837" s="7">
        <v>7.6</v>
      </c>
      <c r="N3837" t="s">
        <v>7156</v>
      </c>
      <c r="O3837" t="s">
        <v>7163</v>
      </c>
      <c r="P3837" t="s">
        <v>7165</v>
      </c>
      <c r="Q3837" s="9">
        <v>4.8</v>
      </c>
      <c r="R3837" t="s">
        <v>7172</v>
      </c>
      <c r="S3837" t="s">
        <v>7174</v>
      </c>
      <c r="T3837">
        <v>44</v>
      </c>
      <c r="U3837" t="str">
        <f>TEXT(CoffeeData[[#This Row],[Date]],"mmm")</f>
        <v>Dec</v>
      </c>
      <c r="V3837" t="str">
        <f>TEXT(CoffeeData[[#This Row],[Date]],"dddd")</f>
        <v>Monday</v>
      </c>
    </row>
    <row r="3838" spans="1:22" x14ac:dyDescent="0.3">
      <c r="A3838" t="s">
        <v>3856</v>
      </c>
      <c r="B3838" s="3" t="s">
        <v>5096</v>
      </c>
      <c r="C3838" t="s">
        <v>5388</v>
      </c>
      <c r="D3838" s="5" t="s">
        <v>6090</v>
      </c>
      <c r="E3838" t="s">
        <v>6751</v>
      </c>
      <c r="F3838" t="s">
        <v>7131</v>
      </c>
      <c r="G3838" t="s">
        <v>7142</v>
      </c>
      <c r="H3838" t="s">
        <v>7152</v>
      </c>
      <c r="I3838" t="s">
        <v>7154</v>
      </c>
      <c r="J3838" s="11">
        <v>4</v>
      </c>
      <c r="K3838" s="9">
        <v>4.5</v>
      </c>
      <c r="L3838">
        <v>15</v>
      </c>
      <c r="M3838" s="7">
        <v>15.3</v>
      </c>
      <c r="N3838" t="s">
        <v>7156</v>
      </c>
      <c r="O3838" t="s">
        <v>7162</v>
      </c>
      <c r="P3838" t="s">
        <v>7165</v>
      </c>
      <c r="Q3838" s="9">
        <v>3</v>
      </c>
      <c r="R3838" t="s">
        <v>7173</v>
      </c>
      <c r="S3838" t="s">
        <v>7175</v>
      </c>
      <c r="T3838">
        <v>25</v>
      </c>
      <c r="U3838" t="str">
        <f>TEXT(CoffeeData[[#This Row],[Date]],"mmm")</f>
        <v>Nov</v>
      </c>
      <c r="V3838" t="str">
        <f>TEXT(CoffeeData[[#This Row],[Date]],"dddd")</f>
        <v>Wednesday</v>
      </c>
    </row>
    <row r="3839" spans="1:22" x14ac:dyDescent="0.3">
      <c r="A3839" t="s">
        <v>3857</v>
      </c>
      <c r="B3839" s="3" t="s">
        <v>5314</v>
      </c>
      <c r="C3839" t="s">
        <v>5389</v>
      </c>
      <c r="D3839" s="5" t="s">
        <v>5642</v>
      </c>
      <c r="E3839" t="s">
        <v>6705</v>
      </c>
      <c r="F3839" t="s">
        <v>7131</v>
      </c>
      <c r="G3839" t="s">
        <v>7144</v>
      </c>
      <c r="H3839" t="s">
        <v>7149</v>
      </c>
      <c r="I3839" t="s">
        <v>7153</v>
      </c>
      <c r="J3839" s="11">
        <v>3</v>
      </c>
      <c r="K3839" s="9">
        <v>3.5</v>
      </c>
      <c r="L3839">
        <v>0</v>
      </c>
      <c r="M3839" s="7">
        <v>10.5</v>
      </c>
      <c r="N3839" t="s">
        <v>7156</v>
      </c>
      <c r="O3839" t="s">
        <v>7161</v>
      </c>
      <c r="P3839" t="s">
        <v>7166</v>
      </c>
      <c r="Q3839" s="9">
        <v>3.8</v>
      </c>
      <c r="R3839" t="s">
        <v>7173</v>
      </c>
      <c r="S3839" t="s">
        <v>7174</v>
      </c>
      <c r="T3839">
        <v>26</v>
      </c>
      <c r="U3839" t="str">
        <f>TEXT(CoffeeData[[#This Row],[Date]],"mmm")</f>
        <v>Sep</v>
      </c>
      <c r="V3839" t="str">
        <f>TEXT(CoffeeData[[#This Row],[Date]],"dddd")</f>
        <v>Thursday</v>
      </c>
    </row>
    <row r="3840" spans="1:22" x14ac:dyDescent="0.3">
      <c r="A3840" t="s">
        <v>3858</v>
      </c>
      <c r="B3840" s="3" t="s">
        <v>5122</v>
      </c>
      <c r="C3840" t="s">
        <v>5391</v>
      </c>
      <c r="D3840" s="5" t="s">
        <v>5643</v>
      </c>
      <c r="E3840" t="s">
        <v>6506</v>
      </c>
      <c r="F3840" t="s">
        <v>7129</v>
      </c>
      <c r="G3840" t="s">
        <v>7144</v>
      </c>
      <c r="H3840" t="s">
        <v>7149</v>
      </c>
      <c r="I3840" t="s">
        <v>7155</v>
      </c>
      <c r="J3840" s="11">
        <v>3</v>
      </c>
      <c r="K3840" s="9">
        <v>3.5</v>
      </c>
      <c r="L3840">
        <v>15</v>
      </c>
      <c r="M3840" s="7">
        <v>8.92</v>
      </c>
      <c r="N3840" t="s">
        <v>7158</v>
      </c>
      <c r="O3840" t="s">
        <v>7161</v>
      </c>
      <c r="P3840" t="s">
        <v>7170</v>
      </c>
      <c r="Q3840" s="9">
        <v>4.2</v>
      </c>
      <c r="R3840" t="s">
        <v>7173</v>
      </c>
      <c r="S3840" t="s">
        <v>7175</v>
      </c>
      <c r="T3840">
        <v>29</v>
      </c>
      <c r="U3840" t="str">
        <f>TEXT(CoffeeData[[#This Row],[Date]],"mmm")</f>
        <v>Dec</v>
      </c>
      <c r="V3840" t="str">
        <f>TEXT(CoffeeData[[#This Row],[Date]],"dddd")</f>
        <v>Friday</v>
      </c>
    </row>
    <row r="3841" spans="1:22" x14ac:dyDescent="0.3">
      <c r="A3841" t="s">
        <v>3859</v>
      </c>
      <c r="B3841" s="3" t="s">
        <v>5168</v>
      </c>
      <c r="C3841" t="s">
        <v>5390</v>
      </c>
      <c r="D3841" s="5" t="s">
        <v>5978</v>
      </c>
      <c r="E3841" t="s">
        <v>7099</v>
      </c>
      <c r="F3841" t="s">
        <v>7129</v>
      </c>
      <c r="G3841" t="s">
        <v>7135</v>
      </c>
      <c r="H3841" t="s">
        <v>7149</v>
      </c>
      <c r="I3841" t="s">
        <v>7153</v>
      </c>
      <c r="J3841" s="11">
        <v>4</v>
      </c>
      <c r="K3841" s="9">
        <v>4</v>
      </c>
      <c r="L3841">
        <v>10</v>
      </c>
      <c r="M3841" s="7">
        <v>14.4</v>
      </c>
      <c r="N3841" t="s">
        <v>7157</v>
      </c>
      <c r="O3841" t="s">
        <v>7163</v>
      </c>
      <c r="P3841" t="s">
        <v>7167</v>
      </c>
      <c r="Q3841" s="9">
        <v>4.2</v>
      </c>
      <c r="R3841" t="s">
        <v>7173</v>
      </c>
      <c r="S3841" t="s">
        <v>7176</v>
      </c>
      <c r="T3841">
        <v>39</v>
      </c>
      <c r="U3841" t="str">
        <f>TEXT(CoffeeData[[#This Row],[Date]],"mmm")</f>
        <v>May</v>
      </c>
      <c r="V3841" t="str">
        <f>TEXT(CoffeeData[[#This Row],[Date]],"dddd")</f>
        <v>Monday</v>
      </c>
    </row>
    <row r="3842" spans="1:22" x14ac:dyDescent="0.3">
      <c r="A3842" t="s">
        <v>3860</v>
      </c>
      <c r="B3842" s="3" t="s">
        <v>5050</v>
      </c>
      <c r="C3842" t="s">
        <v>5387</v>
      </c>
      <c r="D3842" s="5" t="s">
        <v>5417</v>
      </c>
      <c r="E3842" t="s">
        <v>7064</v>
      </c>
      <c r="F3842" t="s">
        <v>7130</v>
      </c>
      <c r="G3842" t="s">
        <v>7141</v>
      </c>
      <c r="H3842" t="s">
        <v>7149</v>
      </c>
      <c r="I3842" t="s">
        <v>7154</v>
      </c>
      <c r="J3842" s="11">
        <v>1</v>
      </c>
      <c r="K3842" s="9">
        <v>3</v>
      </c>
      <c r="L3842">
        <v>10</v>
      </c>
      <c r="M3842" s="7">
        <v>2.7</v>
      </c>
      <c r="N3842" t="s">
        <v>7156</v>
      </c>
      <c r="O3842" t="s">
        <v>7163</v>
      </c>
      <c r="P3842" t="s">
        <v>7168</v>
      </c>
      <c r="Q3842" s="9">
        <v>3.8</v>
      </c>
      <c r="R3842" t="s">
        <v>7173</v>
      </c>
      <c r="S3842" t="s">
        <v>7175</v>
      </c>
      <c r="T3842">
        <v>25</v>
      </c>
      <c r="U3842" t="str">
        <f>TEXT(CoffeeData[[#This Row],[Date]],"mmm")</f>
        <v>Jul</v>
      </c>
      <c r="V3842" t="str">
        <f>TEXT(CoffeeData[[#This Row],[Date]],"dddd")</f>
        <v>Tuesday</v>
      </c>
    </row>
    <row r="3843" spans="1:22" x14ac:dyDescent="0.3">
      <c r="A3843" t="s">
        <v>3861</v>
      </c>
      <c r="B3843" s="3" t="s">
        <v>5048</v>
      </c>
      <c r="C3843" t="s">
        <v>5388</v>
      </c>
      <c r="D3843" s="5" t="s">
        <v>5669</v>
      </c>
      <c r="E3843" t="s">
        <v>7116</v>
      </c>
      <c r="F3843" t="s">
        <v>7131</v>
      </c>
      <c r="G3843" t="s">
        <v>7135</v>
      </c>
      <c r="H3843" t="s">
        <v>7149</v>
      </c>
      <c r="I3843" t="s">
        <v>7155</v>
      </c>
      <c r="J3843" s="11">
        <v>4</v>
      </c>
      <c r="K3843" s="9">
        <v>4</v>
      </c>
      <c r="L3843">
        <v>10</v>
      </c>
      <c r="M3843" s="7">
        <v>14.4</v>
      </c>
      <c r="N3843" t="s">
        <v>7156</v>
      </c>
      <c r="O3843" t="s">
        <v>7161</v>
      </c>
      <c r="P3843" t="s">
        <v>7169</v>
      </c>
      <c r="Q3843" s="9">
        <v>4.9000000000000004</v>
      </c>
      <c r="R3843" t="s">
        <v>7171</v>
      </c>
      <c r="S3843" t="s">
        <v>7175</v>
      </c>
      <c r="T3843">
        <v>35</v>
      </c>
      <c r="U3843" t="str">
        <f>TEXT(CoffeeData[[#This Row],[Date]],"mmm")</f>
        <v>May</v>
      </c>
      <c r="V3843" t="str">
        <f>TEXT(CoffeeData[[#This Row],[Date]],"dddd")</f>
        <v>Wednesday</v>
      </c>
    </row>
    <row r="3844" spans="1:22" x14ac:dyDescent="0.3">
      <c r="A3844" t="s">
        <v>3862</v>
      </c>
      <c r="B3844" s="3" t="s">
        <v>5375</v>
      </c>
      <c r="C3844" t="s">
        <v>5387</v>
      </c>
      <c r="D3844" s="5" t="s">
        <v>5530</v>
      </c>
      <c r="E3844" t="s">
        <v>6625</v>
      </c>
      <c r="F3844" t="s">
        <v>7131</v>
      </c>
      <c r="G3844" t="s">
        <v>7144</v>
      </c>
      <c r="H3844" t="s">
        <v>7149</v>
      </c>
      <c r="I3844" t="s">
        <v>7153</v>
      </c>
      <c r="J3844" s="11">
        <v>3</v>
      </c>
      <c r="K3844" s="9">
        <v>3.5</v>
      </c>
      <c r="L3844">
        <v>15</v>
      </c>
      <c r="M3844" s="7">
        <v>8.92</v>
      </c>
      <c r="N3844" t="s">
        <v>7158</v>
      </c>
      <c r="O3844" t="s">
        <v>7163</v>
      </c>
      <c r="P3844" t="s">
        <v>7167</v>
      </c>
      <c r="Q3844" s="9">
        <v>4.5</v>
      </c>
      <c r="R3844" t="s">
        <v>7172</v>
      </c>
      <c r="S3844" t="s">
        <v>7175</v>
      </c>
      <c r="T3844">
        <v>36</v>
      </c>
      <c r="U3844" t="str">
        <f>TEXT(CoffeeData[[#This Row],[Date]],"mmm")</f>
        <v>Jul</v>
      </c>
      <c r="V3844" t="str">
        <f>TEXT(CoffeeData[[#This Row],[Date]],"dddd")</f>
        <v>Tuesday</v>
      </c>
    </row>
    <row r="3845" spans="1:22" x14ac:dyDescent="0.3">
      <c r="A3845" t="s">
        <v>3863</v>
      </c>
      <c r="B3845" s="3" t="s">
        <v>5205</v>
      </c>
      <c r="C3845" t="s">
        <v>5387</v>
      </c>
      <c r="D3845" s="5" t="s">
        <v>5935</v>
      </c>
      <c r="E3845" t="s">
        <v>6666</v>
      </c>
      <c r="F3845" t="s">
        <v>7129</v>
      </c>
      <c r="G3845" t="s">
        <v>7143</v>
      </c>
      <c r="H3845" t="s">
        <v>7149</v>
      </c>
      <c r="I3845" t="s">
        <v>7154</v>
      </c>
      <c r="J3845" s="11">
        <v>2</v>
      </c>
      <c r="K3845" s="9">
        <v>4.5</v>
      </c>
      <c r="L3845">
        <v>10</v>
      </c>
      <c r="M3845" s="7">
        <v>8.1</v>
      </c>
      <c r="N3845" t="s">
        <v>7157</v>
      </c>
      <c r="O3845" t="s">
        <v>7159</v>
      </c>
      <c r="P3845" t="s">
        <v>7167</v>
      </c>
      <c r="Q3845" s="9">
        <v>3.5</v>
      </c>
      <c r="R3845" t="s">
        <v>7173</v>
      </c>
      <c r="S3845" t="s">
        <v>7175</v>
      </c>
      <c r="T3845">
        <v>31</v>
      </c>
      <c r="U3845" t="str">
        <f>TEXT(CoffeeData[[#This Row],[Date]],"mmm")</f>
        <v>Nov</v>
      </c>
      <c r="V3845" t="str">
        <f>TEXT(CoffeeData[[#This Row],[Date]],"dddd")</f>
        <v>Tuesday</v>
      </c>
    </row>
    <row r="3846" spans="1:22" x14ac:dyDescent="0.3">
      <c r="A3846" t="s">
        <v>3864</v>
      </c>
      <c r="B3846" s="3" t="s">
        <v>5353</v>
      </c>
      <c r="C3846" t="s">
        <v>5391</v>
      </c>
      <c r="D3846" s="5" t="s">
        <v>5591</v>
      </c>
      <c r="E3846" t="s">
        <v>6248</v>
      </c>
      <c r="F3846" t="s">
        <v>7129</v>
      </c>
      <c r="G3846" t="s">
        <v>7138</v>
      </c>
      <c r="H3846" t="s">
        <v>7152</v>
      </c>
      <c r="I3846" t="s">
        <v>7155</v>
      </c>
      <c r="J3846" s="11">
        <v>4</v>
      </c>
      <c r="K3846" s="9">
        <v>5.5</v>
      </c>
      <c r="L3846">
        <v>15</v>
      </c>
      <c r="M3846" s="7">
        <v>18.7</v>
      </c>
      <c r="N3846" t="s">
        <v>7158</v>
      </c>
      <c r="O3846" t="s">
        <v>7160</v>
      </c>
      <c r="P3846" t="s">
        <v>7169</v>
      </c>
      <c r="Q3846" s="9">
        <v>4.8</v>
      </c>
      <c r="R3846" t="s">
        <v>7171</v>
      </c>
      <c r="S3846" t="s">
        <v>7175</v>
      </c>
      <c r="T3846">
        <v>35</v>
      </c>
      <c r="U3846" t="str">
        <f>TEXT(CoffeeData[[#This Row],[Date]],"mmm")</f>
        <v>Oct</v>
      </c>
      <c r="V3846" t="str">
        <f>TEXT(CoffeeData[[#This Row],[Date]],"dddd")</f>
        <v>Friday</v>
      </c>
    </row>
    <row r="3847" spans="1:22" x14ac:dyDescent="0.3">
      <c r="A3847" t="s">
        <v>3865</v>
      </c>
      <c r="B3847" s="3" t="s">
        <v>5371</v>
      </c>
      <c r="C3847" t="s">
        <v>5389</v>
      </c>
      <c r="D3847" s="5" t="s">
        <v>6225</v>
      </c>
      <c r="E3847" t="s">
        <v>6654</v>
      </c>
      <c r="F3847" t="s">
        <v>7129</v>
      </c>
      <c r="G3847" t="s">
        <v>7132</v>
      </c>
      <c r="H3847" t="s">
        <v>7148</v>
      </c>
      <c r="I3847" t="s">
        <v>7155</v>
      </c>
      <c r="J3847" s="11">
        <v>4</v>
      </c>
      <c r="K3847" s="9">
        <v>2.5</v>
      </c>
      <c r="L3847">
        <v>5</v>
      </c>
      <c r="M3847" s="7">
        <v>9.5</v>
      </c>
      <c r="N3847" t="s">
        <v>7156</v>
      </c>
      <c r="O3847" t="s">
        <v>7162</v>
      </c>
      <c r="P3847" t="s">
        <v>7166</v>
      </c>
      <c r="Q3847" s="9">
        <v>3</v>
      </c>
      <c r="R3847" t="s">
        <v>7172</v>
      </c>
      <c r="S3847" t="s">
        <v>7174</v>
      </c>
      <c r="T3847">
        <v>39</v>
      </c>
      <c r="U3847" t="str">
        <f>TEXT(CoffeeData[[#This Row],[Date]],"mmm")</f>
        <v>Feb</v>
      </c>
      <c r="V3847" t="str">
        <f>TEXT(CoffeeData[[#This Row],[Date]],"dddd")</f>
        <v>Thursday</v>
      </c>
    </row>
    <row r="3848" spans="1:22" x14ac:dyDescent="0.3">
      <c r="A3848" t="s">
        <v>3866</v>
      </c>
      <c r="B3848" s="3" t="s">
        <v>5346</v>
      </c>
      <c r="C3848" t="s">
        <v>5386</v>
      </c>
      <c r="D3848" s="5" t="s">
        <v>5782</v>
      </c>
      <c r="E3848" t="s">
        <v>6704</v>
      </c>
      <c r="F3848" t="s">
        <v>7130</v>
      </c>
      <c r="G3848" t="s">
        <v>7133</v>
      </c>
      <c r="H3848" t="s">
        <v>7149</v>
      </c>
      <c r="I3848" t="s">
        <v>7155</v>
      </c>
      <c r="J3848" s="11">
        <v>2</v>
      </c>
      <c r="K3848" s="9">
        <v>2.5</v>
      </c>
      <c r="L3848">
        <v>0</v>
      </c>
      <c r="M3848" s="7">
        <v>5</v>
      </c>
      <c r="N3848" t="s">
        <v>7157</v>
      </c>
      <c r="O3848" t="s">
        <v>7161</v>
      </c>
      <c r="P3848" t="s">
        <v>7164</v>
      </c>
      <c r="Q3848" s="9">
        <v>3.5</v>
      </c>
      <c r="R3848" t="s">
        <v>7172</v>
      </c>
      <c r="S3848" t="s">
        <v>7174</v>
      </c>
      <c r="T3848">
        <v>29</v>
      </c>
      <c r="U3848" t="str">
        <f>TEXT(CoffeeData[[#This Row],[Date]],"mmm")</f>
        <v>Oct</v>
      </c>
      <c r="V3848" t="str">
        <f>TEXT(CoffeeData[[#This Row],[Date]],"dddd")</f>
        <v>Sunday</v>
      </c>
    </row>
    <row r="3849" spans="1:22" x14ac:dyDescent="0.3">
      <c r="A3849" t="s">
        <v>3867</v>
      </c>
      <c r="B3849" s="3" t="s">
        <v>5321</v>
      </c>
      <c r="C3849" t="s">
        <v>5389</v>
      </c>
      <c r="D3849" s="5" t="s">
        <v>5697</v>
      </c>
      <c r="E3849" t="s">
        <v>6740</v>
      </c>
      <c r="F3849" t="s">
        <v>7131</v>
      </c>
      <c r="G3849" t="s">
        <v>7142</v>
      </c>
      <c r="H3849" t="s">
        <v>7152</v>
      </c>
      <c r="I3849" t="s">
        <v>7154</v>
      </c>
      <c r="J3849" s="11">
        <v>1</v>
      </c>
      <c r="K3849" s="9">
        <v>4.5</v>
      </c>
      <c r="L3849">
        <v>0</v>
      </c>
      <c r="M3849" s="7">
        <v>4.5</v>
      </c>
      <c r="N3849" t="s">
        <v>7156</v>
      </c>
      <c r="O3849" t="s">
        <v>7160</v>
      </c>
      <c r="P3849" t="s">
        <v>7165</v>
      </c>
      <c r="Q3849" s="9">
        <v>4</v>
      </c>
      <c r="R3849" t="s">
        <v>7173</v>
      </c>
      <c r="S3849" t="s">
        <v>7176</v>
      </c>
      <c r="T3849">
        <v>28</v>
      </c>
      <c r="U3849" t="str">
        <f>TEXT(CoffeeData[[#This Row],[Date]],"mmm")</f>
        <v>May</v>
      </c>
      <c r="V3849" t="str">
        <f>TEXT(CoffeeData[[#This Row],[Date]],"dddd")</f>
        <v>Thursday</v>
      </c>
    </row>
    <row r="3850" spans="1:22" x14ac:dyDescent="0.3">
      <c r="A3850" t="s">
        <v>3868</v>
      </c>
      <c r="B3850" s="3" t="s">
        <v>5162</v>
      </c>
      <c r="C3850" t="s">
        <v>5388</v>
      </c>
      <c r="D3850" s="5" t="s">
        <v>6069</v>
      </c>
      <c r="E3850" t="s">
        <v>6444</v>
      </c>
      <c r="F3850" t="s">
        <v>7131</v>
      </c>
      <c r="G3850" t="s">
        <v>7133</v>
      </c>
      <c r="H3850" t="s">
        <v>7149</v>
      </c>
      <c r="I3850" t="s">
        <v>7155</v>
      </c>
      <c r="J3850" s="11">
        <v>4</v>
      </c>
      <c r="K3850" s="9">
        <v>2.5</v>
      </c>
      <c r="L3850">
        <v>10</v>
      </c>
      <c r="M3850" s="7">
        <v>9</v>
      </c>
      <c r="N3850" t="s">
        <v>7158</v>
      </c>
      <c r="O3850" t="s">
        <v>7159</v>
      </c>
      <c r="P3850" t="s">
        <v>7170</v>
      </c>
      <c r="Q3850" s="9">
        <v>3.1</v>
      </c>
      <c r="R3850" t="s">
        <v>7172</v>
      </c>
      <c r="S3850" t="s">
        <v>7176</v>
      </c>
      <c r="T3850">
        <v>37</v>
      </c>
      <c r="U3850" t="str">
        <f>TEXT(CoffeeData[[#This Row],[Date]],"mmm")</f>
        <v>Jul</v>
      </c>
      <c r="V3850" t="str">
        <f>TEXT(CoffeeData[[#This Row],[Date]],"dddd")</f>
        <v>Wednesday</v>
      </c>
    </row>
    <row r="3851" spans="1:22" x14ac:dyDescent="0.3">
      <c r="A3851" t="s">
        <v>3869</v>
      </c>
      <c r="B3851" s="3" t="s">
        <v>5371</v>
      </c>
      <c r="C3851" t="s">
        <v>5389</v>
      </c>
      <c r="D3851" s="5" t="s">
        <v>5466</v>
      </c>
      <c r="E3851" t="s">
        <v>6449</v>
      </c>
      <c r="F3851" t="s">
        <v>7131</v>
      </c>
      <c r="G3851" t="s">
        <v>7143</v>
      </c>
      <c r="H3851" t="s">
        <v>7149</v>
      </c>
      <c r="I3851" t="s">
        <v>7154</v>
      </c>
      <c r="J3851" s="11">
        <v>2</v>
      </c>
      <c r="K3851" s="9">
        <v>4.5</v>
      </c>
      <c r="L3851">
        <v>5</v>
      </c>
      <c r="M3851" s="7">
        <v>8.5500000000000007</v>
      </c>
      <c r="N3851" t="s">
        <v>7158</v>
      </c>
      <c r="O3851" t="s">
        <v>7162</v>
      </c>
      <c r="P3851" t="s">
        <v>7167</v>
      </c>
      <c r="Q3851" s="9">
        <v>3.3</v>
      </c>
      <c r="R3851" t="s">
        <v>7172</v>
      </c>
      <c r="S3851" t="s">
        <v>7174</v>
      </c>
      <c r="T3851">
        <v>33</v>
      </c>
      <c r="U3851" t="str">
        <f>TEXT(CoffeeData[[#This Row],[Date]],"mmm")</f>
        <v>Feb</v>
      </c>
      <c r="V3851" t="str">
        <f>TEXT(CoffeeData[[#This Row],[Date]],"dddd")</f>
        <v>Thursday</v>
      </c>
    </row>
    <row r="3852" spans="1:22" x14ac:dyDescent="0.3">
      <c r="A3852" t="s">
        <v>3870</v>
      </c>
      <c r="B3852" s="3" t="s">
        <v>5096</v>
      </c>
      <c r="C3852" t="s">
        <v>5388</v>
      </c>
      <c r="D3852" s="5" t="s">
        <v>5517</v>
      </c>
      <c r="E3852" t="s">
        <v>6507</v>
      </c>
      <c r="F3852" t="s">
        <v>7131</v>
      </c>
      <c r="G3852" t="s">
        <v>7144</v>
      </c>
      <c r="H3852" t="s">
        <v>7149</v>
      </c>
      <c r="I3852" t="s">
        <v>7154</v>
      </c>
      <c r="J3852" s="11">
        <v>2</v>
      </c>
      <c r="K3852" s="9">
        <v>3.5</v>
      </c>
      <c r="L3852">
        <v>15</v>
      </c>
      <c r="M3852" s="7">
        <v>5.95</v>
      </c>
      <c r="N3852" t="s">
        <v>7157</v>
      </c>
      <c r="O3852" t="s">
        <v>7163</v>
      </c>
      <c r="P3852" t="s">
        <v>7167</v>
      </c>
      <c r="Q3852" s="9">
        <v>4</v>
      </c>
      <c r="R3852" t="s">
        <v>7171</v>
      </c>
      <c r="S3852" t="s">
        <v>7175</v>
      </c>
      <c r="T3852">
        <v>35</v>
      </c>
      <c r="U3852" t="str">
        <f>TEXT(CoffeeData[[#This Row],[Date]],"mmm")</f>
        <v>Nov</v>
      </c>
      <c r="V3852" t="str">
        <f>TEXT(CoffeeData[[#This Row],[Date]],"dddd")</f>
        <v>Wednesday</v>
      </c>
    </row>
    <row r="3853" spans="1:22" x14ac:dyDescent="0.3">
      <c r="A3853" t="s">
        <v>3871</v>
      </c>
      <c r="B3853" s="3" t="s">
        <v>5095</v>
      </c>
      <c r="C3853" t="s">
        <v>5385</v>
      </c>
      <c r="D3853" s="5" t="s">
        <v>5841</v>
      </c>
      <c r="E3853" t="s">
        <v>6708</v>
      </c>
      <c r="F3853" t="s">
        <v>7130</v>
      </c>
      <c r="G3853" t="s">
        <v>7145</v>
      </c>
      <c r="H3853" t="s">
        <v>7148</v>
      </c>
      <c r="I3853" t="s">
        <v>7154</v>
      </c>
      <c r="J3853" s="11">
        <v>4</v>
      </c>
      <c r="K3853" s="9">
        <v>2</v>
      </c>
      <c r="L3853">
        <v>15</v>
      </c>
      <c r="M3853" s="7">
        <v>6.8</v>
      </c>
      <c r="N3853" t="s">
        <v>7158</v>
      </c>
      <c r="O3853" t="s">
        <v>7159</v>
      </c>
      <c r="P3853" t="s">
        <v>7169</v>
      </c>
      <c r="Q3853" s="9">
        <v>4.2</v>
      </c>
      <c r="R3853" t="s">
        <v>7172</v>
      </c>
      <c r="S3853" t="s">
        <v>7174</v>
      </c>
      <c r="T3853">
        <v>43</v>
      </c>
      <c r="U3853" t="str">
        <f>TEXT(CoffeeData[[#This Row],[Date]],"mmm")</f>
        <v>Oct</v>
      </c>
      <c r="V3853" t="str">
        <f>TEXT(CoffeeData[[#This Row],[Date]],"dddd")</f>
        <v>Saturday</v>
      </c>
    </row>
    <row r="3854" spans="1:22" x14ac:dyDescent="0.3">
      <c r="A3854" t="s">
        <v>3872</v>
      </c>
      <c r="B3854" s="3" t="s">
        <v>5308</v>
      </c>
      <c r="C3854" t="s">
        <v>5386</v>
      </c>
      <c r="D3854" s="5" t="s">
        <v>5814</v>
      </c>
      <c r="E3854" t="s">
        <v>6306</v>
      </c>
      <c r="F3854" t="s">
        <v>7129</v>
      </c>
      <c r="G3854" t="s">
        <v>7134</v>
      </c>
      <c r="H3854" t="s">
        <v>7150</v>
      </c>
      <c r="I3854" t="s">
        <v>7154</v>
      </c>
      <c r="J3854" s="11">
        <v>1</v>
      </c>
      <c r="K3854" s="9">
        <v>2.5</v>
      </c>
      <c r="L3854">
        <v>0</v>
      </c>
      <c r="M3854" s="7">
        <v>2.5</v>
      </c>
      <c r="N3854" t="s">
        <v>7157</v>
      </c>
      <c r="O3854" t="s">
        <v>7159</v>
      </c>
      <c r="P3854" t="s">
        <v>7166</v>
      </c>
      <c r="Q3854" s="9">
        <v>3.6</v>
      </c>
      <c r="R3854" t="s">
        <v>7171</v>
      </c>
      <c r="S3854" t="s">
        <v>7175</v>
      </c>
      <c r="T3854">
        <v>45</v>
      </c>
      <c r="U3854" t="str">
        <f>TEXT(CoffeeData[[#This Row],[Date]],"mmm")</f>
        <v>Aug</v>
      </c>
      <c r="V3854" t="str">
        <f>TEXT(CoffeeData[[#This Row],[Date]],"dddd")</f>
        <v>Sunday</v>
      </c>
    </row>
    <row r="3855" spans="1:22" x14ac:dyDescent="0.3">
      <c r="A3855" t="s">
        <v>3873</v>
      </c>
      <c r="B3855" s="3" t="s">
        <v>5215</v>
      </c>
      <c r="C3855" t="s">
        <v>5387</v>
      </c>
      <c r="D3855" s="5" t="s">
        <v>6014</v>
      </c>
      <c r="E3855" t="s">
        <v>7025</v>
      </c>
      <c r="F3855" t="s">
        <v>7131</v>
      </c>
      <c r="G3855" t="s">
        <v>7137</v>
      </c>
      <c r="H3855" t="s">
        <v>7150</v>
      </c>
      <c r="I3855" t="s">
        <v>7154</v>
      </c>
      <c r="J3855" s="11">
        <v>2</v>
      </c>
      <c r="K3855" s="9">
        <v>3</v>
      </c>
      <c r="L3855">
        <v>15</v>
      </c>
      <c r="M3855" s="7">
        <v>5.0999999999999996</v>
      </c>
      <c r="N3855" t="s">
        <v>7157</v>
      </c>
      <c r="O3855" t="s">
        <v>7161</v>
      </c>
      <c r="P3855" t="s">
        <v>7165</v>
      </c>
      <c r="Q3855" s="9">
        <v>4.2</v>
      </c>
      <c r="R3855" t="s">
        <v>7172</v>
      </c>
      <c r="S3855" t="s">
        <v>7176</v>
      </c>
      <c r="T3855">
        <v>39</v>
      </c>
      <c r="U3855" t="str">
        <f>TEXT(CoffeeData[[#This Row],[Date]],"mmm")</f>
        <v>Jun</v>
      </c>
      <c r="V3855" t="str">
        <f>TEXT(CoffeeData[[#This Row],[Date]],"dddd")</f>
        <v>Tuesday</v>
      </c>
    </row>
    <row r="3856" spans="1:22" x14ac:dyDescent="0.3">
      <c r="A3856" t="s">
        <v>3874</v>
      </c>
      <c r="B3856" s="3" t="s">
        <v>5276</v>
      </c>
      <c r="C3856" t="s">
        <v>5385</v>
      </c>
      <c r="D3856" s="5" t="s">
        <v>5690</v>
      </c>
      <c r="E3856" t="s">
        <v>6857</v>
      </c>
      <c r="F3856" t="s">
        <v>7129</v>
      </c>
      <c r="G3856" t="s">
        <v>7136</v>
      </c>
      <c r="H3856" t="s">
        <v>7151</v>
      </c>
      <c r="I3856" t="s">
        <v>7155</v>
      </c>
      <c r="J3856" s="11">
        <v>3</v>
      </c>
      <c r="K3856" s="9">
        <v>4</v>
      </c>
      <c r="L3856">
        <v>15</v>
      </c>
      <c r="M3856" s="7">
        <v>10.199999999999999</v>
      </c>
      <c r="N3856" t="s">
        <v>7157</v>
      </c>
      <c r="O3856" t="s">
        <v>7159</v>
      </c>
      <c r="P3856" t="s">
        <v>7164</v>
      </c>
      <c r="Q3856" s="9">
        <v>4.4000000000000004</v>
      </c>
      <c r="R3856" t="s">
        <v>7173</v>
      </c>
      <c r="S3856" t="s">
        <v>7175</v>
      </c>
      <c r="T3856">
        <v>43</v>
      </c>
      <c r="U3856" t="str">
        <f>TEXT(CoffeeData[[#This Row],[Date]],"mmm")</f>
        <v>Jun</v>
      </c>
      <c r="V3856" t="str">
        <f>TEXT(CoffeeData[[#This Row],[Date]],"dddd")</f>
        <v>Saturday</v>
      </c>
    </row>
    <row r="3857" spans="1:22" x14ac:dyDescent="0.3">
      <c r="A3857" t="s">
        <v>3875</v>
      </c>
      <c r="B3857" s="3" t="s">
        <v>5253</v>
      </c>
      <c r="C3857" t="s">
        <v>5387</v>
      </c>
      <c r="D3857" s="5" t="s">
        <v>5965</v>
      </c>
      <c r="E3857" t="s">
        <v>6429</v>
      </c>
      <c r="F3857" t="s">
        <v>7131</v>
      </c>
      <c r="G3857" t="s">
        <v>7139</v>
      </c>
      <c r="H3857" t="s">
        <v>7148</v>
      </c>
      <c r="I3857" t="s">
        <v>7154</v>
      </c>
      <c r="J3857" s="11">
        <v>2</v>
      </c>
      <c r="K3857" s="9">
        <v>3</v>
      </c>
      <c r="L3857">
        <v>15</v>
      </c>
      <c r="M3857" s="7">
        <v>5.0999999999999996</v>
      </c>
      <c r="N3857" t="s">
        <v>7156</v>
      </c>
      <c r="O3857" t="s">
        <v>7160</v>
      </c>
      <c r="P3857" t="s">
        <v>7169</v>
      </c>
      <c r="Q3857" s="9">
        <v>3.3</v>
      </c>
      <c r="R3857" t="s">
        <v>7172</v>
      </c>
      <c r="S3857" t="s">
        <v>7175</v>
      </c>
      <c r="T3857">
        <v>27</v>
      </c>
      <c r="U3857" t="str">
        <f>TEXT(CoffeeData[[#This Row],[Date]],"mmm")</f>
        <v>Jan</v>
      </c>
      <c r="V3857" t="str">
        <f>TEXT(CoffeeData[[#This Row],[Date]],"dddd")</f>
        <v>Tuesday</v>
      </c>
    </row>
    <row r="3858" spans="1:22" x14ac:dyDescent="0.3">
      <c r="A3858" t="s">
        <v>3876</v>
      </c>
      <c r="B3858" s="3" t="s">
        <v>5135</v>
      </c>
      <c r="C3858" t="s">
        <v>5387</v>
      </c>
      <c r="D3858" s="5" t="s">
        <v>5461</v>
      </c>
      <c r="E3858" t="s">
        <v>6650</v>
      </c>
      <c r="F3858" t="s">
        <v>7129</v>
      </c>
      <c r="G3858" t="s">
        <v>7140</v>
      </c>
      <c r="H3858" t="s">
        <v>7150</v>
      </c>
      <c r="I3858" t="s">
        <v>7155</v>
      </c>
      <c r="J3858" s="11">
        <v>1</v>
      </c>
      <c r="K3858" s="9">
        <v>2</v>
      </c>
      <c r="L3858">
        <v>15</v>
      </c>
      <c r="M3858" s="7">
        <v>1.7</v>
      </c>
      <c r="N3858" t="s">
        <v>7158</v>
      </c>
      <c r="O3858" t="s">
        <v>7161</v>
      </c>
      <c r="P3858" t="s">
        <v>7167</v>
      </c>
      <c r="Q3858" s="9">
        <v>4.5999999999999996</v>
      </c>
      <c r="R3858" t="s">
        <v>7173</v>
      </c>
      <c r="S3858" t="s">
        <v>7175</v>
      </c>
      <c r="T3858">
        <v>27</v>
      </c>
      <c r="U3858" t="str">
        <f>TEXT(CoffeeData[[#This Row],[Date]],"mmm")</f>
        <v>Jun</v>
      </c>
      <c r="V3858" t="str">
        <f>TEXT(CoffeeData[[#This Row],[Date]],"dddd")</f>
        <v>Tuesday</v>
      </c>
    </row>
    <row r="3859" spans="1:22" x14ac:dyDescent="0.3">
      <c r="A3859" t="s">
        <v>3877</v>
      </c>
      <c r="B3859" s="3" t="s">
        <v>5304</v>
      </c>
      <c r="C3859" t="s">
        <v>5389</v>
      </c>
      <c r="D3859" s="5" t="s">
        <v>6104</v>
      </c>
      <c r="E3859" t="s">
        <v>6256</v>
      </c>
      <c r="F3859" t="s">
        <v>7130</v>
      </c>
      <c r="G3859" t="s">
        <v>7145</v>
      </c>
      <c r="H3859" t="s">
        <v>7148</v>
      </c>
      <c r="I3859" t="s">
        <v>7154</v>
      </c>
      <c r="J3859" s="11">
        <v>4</v>
      </c>
      <c r="K3859" s="9">
        <v>2</v>
      </c>
      <c r="L3859">
        <v>5</v>
      </c>
      <c r="M3859" s="7">
        <v>7.6</v>
      </c>
      <c r="N3859" t="s">
        <v>7156</v>
      </c>
      <c r="O3859" t="s">
        <v>7163</v>
      </c>
      <c r="P3859" t="s">
        <v>7170</v>
      </c>
      <c r="Q3859" s="9">
        <v>4.5</v>
      </c>
      <c r="R3859" t="s">
        <v>7171</v>
      </c>
      <c r="S3859" t="s">
        <v>7175</v>
      </c>
      <c r="T3859">
        <v>29</v>
      </c>
      <c r="U3859" t="str">
        <f>TEXT(CoffeeData[[#This Row],[Date]],"mmm")</f>
        <v>Jan</v>
      </c>
      <c r="V3859" t="str">
        <f>TEXT(CoffeeData[[#This Row],[Date]],"dddd")</f>
        <v>Thursday</v>
      </c>
    </row>
    <row r="3860" spans="1:22" x14ac:dyDescent="0.3">
      <c r="A3860" t="s">
        <v>3878</v>
      </c>
      <c r="B3860" s="3" t="s">
        <v>5077</v>
      </c>
      <c r="C3860" t="s">
        <v>5387</v>
      </c>
      <c r="D3860" s="5" t="s">
        <v>5438</v>
      </c>
      <c r="E3860" t="s">
        <v>6519</v>
      </c>
      <c r="F3860" t="s">
        <v>7129</v>
      </c>
      <c r="G3860" t="s">
        <v>7145</v>
      </c>
      <c r="H3860" t="s">
        <v>7148</v>
      </c>
      <c r="I3860" t="s">
        <v>7154</v>
      </c>
      <c r="J3860" s="11">
        <v>3</v>
      </c>
      <c r="K3860" s="9">
        <v>2</v>
      </c>
      <c r="L3860">
        <v>0</v>
      </c>
      <c r="M3860" s="7">
        <v>6</v>
      </c>
      <c r="N3860" t="s">
        <v>7156</v>
      </c>
      <c r="O3860" t="s">
        <v>7160</v>
      </c>
      <c r="P3860" t="s">
        <v>7167</v>
      </c>
      <c r="Q3860" s="9">
        <v>4.4000000000000004</v>
      </c>
      <c r="R3860" t="s">
        <v>7173</v>
      </c>
      <c r="S3860" t="s">
        <v>7175</v>
      </c>
      <c r="T3860">
        <v>32</v>
      </c>
      <c r="U3860" t="str">
        <f>TEXT(CoffeeData[[#This Row],[Date]],"mmm")</f>
        <v>Oct</v>
      </c>
      <c r="V3860" t="str">
        <f>TEXT(CoffeeData[[#This Row],[Date]],"dddd")</f>
        <v>Tuesday</v>
      </c>
    </row>
    <row r="3861" spans="1:22" x14ac:dyDescent="0.3">
      <c r="A3861" t="s">
        <v>3879</v>
      </c>
      <c r="B3861" s="3" t="s">
        <v>5373</v>
      </c>
      <c r="C3861" t="s">
        <v>5390</v>
      </c>
      <c r="D3861" s="5" t="s">
        <v>6162</v>
      </c>
      <c r="E3861" t="s">
        <v>6901</v>
      </c>
      <c r="F3861" t="s">
        <v>7131</v>
      </c>
      <c r="G3861" t="s">
        <v>7134</v>
      </c>
      <c r="H3861" t="s">
        <v>7150</v>
      </c>
      <c r="I3861" t="s">
        <v>7154</v>
      </c>
      <c r="J3861" s="11">
        <v>2</v>
      </c>
      <c r="K3861" s="9">
        <v>2.5</v>
      </c>
      <c r="L3861">
        <v>10</v>
      </c>
      <c r="M3861" s="7">
        <v>4.5</v>
      </c>
      <c r="N3861" t="s">
        <v>7158</v>
      </c>
      <c r="O3861" t="s">
        <v>7159</v>
      </c>
      <c r="P3861" t="s">
        <v>7165</v>
      </c>
      <c r="Q3861" s="9">
        <v>4.5</v>
      </c>
      <c r="R3861" t="s">
        <v>7173</v>
      </c>
      <c r="S3861" t="s">
        <v>7174</v>
      </c>
      <c r="T3861">
        <v>34</v>
      </c>
      <c r="U3861" t="str">
        <f>TEXT(CoffeeData[[#This Row],[Date]],"mmm")</f>
        <v>Oct</v>
      </c>
      <c r="V3861" t="str">
        <f>TEXT(CoffeeData[[#This Row],[Date]],"dddd")</f>
        <v>Monday</v>
      </c>
    </row>
    <row r="3862" spans="1:22" x14ac:dyDescent="0.3">
      <c r="A3862" t="s">
        <v>3880</v>
      </c>
      <c r="B3862" s="3" t="s">
        <v>5091</v>
      </c>
      <c r="C3862" t="s">
        <v>5388</v>
      </c>
      <c r="D3862" s="5" t="s">
        <v>5600</v>
      </c>
      <c r="E3862" t="s">
        <v>6752</v>
      </c>
      <c r="F3862" t="s">
        <v>7129</v>
      </c>
      <c r="G3862" t="s">
        <v>7144</v>
      </c>
      <c r="H3862" t="s">
        <v>7149</v>
      </c>
      <c r="I3862" t="s">
        <v>7154</v>
      </c>
      <c r="J3862" s="11">
        <v>2</v>
      </c>
      <c r="K3862" s="9">
        <v>3.5</v>
      </c>
      <c r="L3862">
        <v>15</v>
      </c>
      <c r="M3862" s="7">
        <v>5.95</v>
      </c>
      <c r="N3862" t="s">
        <v>7158</v>
      </c>
      <c r="O3862" t="s">
        <v>7163</v>
      </c>
      <c r="P3862" t="s">
        <v>7166</v>
      </c>
      <c r="Q3862" s="9">
        <v>4.4000000000000004</v>
      </c>
      <c r="R3862" t="s">
        <v>7173</v>
      </c>
      <c r="S3862" t="s">
        <v>7174</v>
      </c>
      <c r="T3862">
        <v>36</v>
      </c>
      <c r="U3862" t="str">
        <f>TEXT(CoffeeData[[#This Row],[Date]],"mmm")</f>
        <v>Nov</v>
      </c>
      <c r="V3862" t="str">
        <f>TEXT(CoffeeData[[#This Row],[Date]],"dddd")</f>
        <v>Wednesday</v>
      </c>
    </row>
    <row r="3863" spans="1:22" x14ac:dyDescent="0.3">
      <c r="A3863" t="s">
        <v>3881</v>
      </c>
      <c r="B3863" s="3" t="s">
        <v>5320</v>
      </c>
      <c r="C3863" t="s">
        <v>5389</v>
      </c>
      <c r="D3863" s="5" t="s">
        <v>6158</v>
      </c>
      <c r="E3863" t="s">
        <v>6553</v>
      </c>
      <c r="F3863" t="s">
        <v>7130</v>
      </c>
      <c r="G3863" t="s">
        <v>7146</v>
      </c>
      <c r="H3863" t="s">
        <v>7151</v>
      </c>
      <c r="I3863" t="s">
        <v>7155</v>
      </c>
      <c r="J3863" s="11">
        <v>1</v>
      </c>
      <c r="K3863" s="9">
        <v>3.8</v>
      </c>
      <c r="L3863">
        <v>0</v>
      </c>
      <c r="M3863" s="7">
        <v>3.8</v>
      </c>
      <c r="N3863" t="s">
        <v>7156</v>
      </c>
      <c r="O3863" t="s">
        <v>7160</v>
      </c>
      <c r="P3863" t="s">
        <v>7164</v>
      </c>
      <c r="Q3863" s="9">
        <v>4.4000000000000004</v>
      </c>
      <c r="R3863" t="s">
        <v>7173</v>
      </c>
      <c r="S3863" t="s">
        <v>7175</v>
      </c>
      <c r="T3863">
        <v>38</v>
      </c>
      <c r="U3863" t="str">
        <f>TEXT(CoffeeData[[#This Row],[Date]],"mmm")</f>
        <v>Dec</v>
      </c>
      <c r="V3863" t="str">
        <f>TEXT(CoffeeData[[#This Row],[Date]],"dddd")</f>
        <v>Thursday</v>
      </c>
    </row>
    <row r="3864" spans="1:22" x14ac:dyDescent="0.3">
      <c r="A3864" t="s">
        <v>3882</v>
      </c>
      <c r="B3864" s="3" t="s">
        <v>5342</v>
      </c>
      <c r="C3864" t="s">
        <v>5391</v>
      </c>
      <c r="D3864" s="5" t="s">
        <v>5568</v>
      </c>
      <c r="E3864" t="s">
        <v>6968</v>
      </c>
      <c r="F3864" t="s">
        <v>7130</v>
      </c>
      <c r="G3864" t="s">
        <v>7144</v>
      </c>
      <c r="H3864" t="s">
        <v>7149</v>
      </c>
      <c r="I3864" t="s">
        <v>7153</v>
      </c>
      <c r="J3864" s="11">
        <v>2</v>
      </c>
      <c r="K3864" s="9">
        <v>3.5</v>
      </c>
      <c r="L3864">
        <v>10</v>
      </c>
      <c r="M3864" s="7">
        <v>6.3</v>
      </c>
      <c r="N3864" t="s">
        <v>7158</v>
      </c>
      <c r="O3864" t="s">
        <v>7163</v>
      </c>
      <c r="P3864" t="s">
        <v>7164</v>
      </c>
      <c r="Q3864" s="9">
        <v>4.2</v>
      </c>
      <c r="R3864" t="s">
        <v>7172</v>
      </c>
      <c r="S3864" t="s">
        <v>7176</v>
      </c>
      <c r="T3864">
        <v>33</v>
      </c>
      <c r="U3864" t="str">
        <f>TEXT(CoffeeData[[#This Row],[Date]],"mmm")</f>
        <v>Jan</v>
      </c>
      <c r="V3864" t="str">
        <f>TEXT(CoffeeData[[#This Row],[Date]],"dddd")</f>
        <v>Friday</v>
      </c>
    </row>
    <row r="3865" spans="1:22" x14ac:dyDescent="0.3">
      <c r="A3865" t="s">
        <v>3883</v>
      </c>
      <c r="B3865" s="3" t="s">
        <v>5370</v>
      </c>
      <c r="C3865" t="s">
        <v>5388</v>
      </c>
      <c r="D3865" s="5" t="s">
        <v>5473</v>
      </c>
      <c r="E3865" t="s">
        <v>6767</v>
      </c>
      <c r="F3865" t="s">
        <v>7131</v>
      </c>
      <c r="G3865" t="s">
        <v>7135</v>
      </c>
      <c r="H3865" t="s">
        <v>7149</v>
      </c>
      <c r="I3865" t="s">
        <v>7153</v>
      </c>
      <c r="J3865" s="11">
        <v>2</v>
      </c>
      <c r="K3865" s="9">
        <v>4</v>
      </c>
      <c r="L3865">
        <v>15</v>
      </c>
      <c r="M3865" s="7">
        <v>6.8</v>
      </c>
      <c r="N3865" t="s">
        <v>7156</v>
      </c>
      <c r="O3865" t="s">
        <v>7161</v>
      </c>
      <c r="P3865" t="s">
        <v>7168</v>
      </c>
      <c r="Q3865" s="9">
        <v>3.6</v>
      </c>
      <c r="R3865" t="s">
        <v>7171</v>
      </c>
      <c r="S3865" t="s">
        <v>7176</v>
      </c>
      <c r="T3865">
        <v>29</v>
      </c>
      <c r="U3865" t="str">
        <f>TEXT(CoffeeData[[#This Row],[Date]],"mmm")</f>
        <v>Jun</v>
      </c>
      <c r="V3865" t="str">
        <f>TEXT(CoffeeData[[#This Row],[Date]],"dddd")</f>
        <v>Wednesday</v>
      </c>
    </row>
    <row r="3866" spans="1:22" x14ac:dyDescent="0.3">
      <c r="A3866" t="s">
        <v>3884</v>
      </c>
      <c r="B3866" s="3" t="s">
        <v>5255</v>
      </c>
      <c r="C3866" t="s">
        <v>5391</v>
      </c>
      <c r="D3866" s="5" t="s">
        <v>6076</v>
      </c>
      <c r="E3866" t="s">
        <v>6410</v>
      </c>
      <c r="F3866" t="s">
        <v>7130</v>
      </c>
      <c r="G3866" t="s">
        <v>7139</v>
      </c>
      <c r="H3866" t="s">
        <v>7148</v>
      </c>
      <c r="I3866" t="s">
        <v>7154</v>
      </c>
      <c r="J3866" s="11">
        <v>2</v>
      </c>
      <c r="K3866" s="9">
        <v>3</v>
      </c>
      <c r="L3866">
        <v>5</v>
      </c>
      <c r="M3866" s="7">
        <v>5.7</v>
      </c>
      <c r="N3866" t="s">
        <v>7157</v>
      </c>
      <c r="O3866" t="s">
        <v>7163</v>
      </c>
      <c r="P3866" t="s">
        <v>7169</v>
      </c>
      <c r="Q3866" s="9">
        <v>4.2</v>
      </c>
      <c r="R3866" t="s">
        <v>7173</v>
      </c>
      <c r="S3866" t="s">
        <v>7174</v>
      </c>
      <c r="T3866">
        <v>26</v>
      </c>
      <c r="U3866" t="str">
        <f>TEXT(CoffeeData[[#This Row],[Date]],"mmm")</f>
        <v>Jun</v>
      </c>
      <c r="V3866" t="str">
        <f>TEXT(CoffeeData[[#This Row],[Date]],"dddd")</f>
        <v>Friday</v>
      </c>
    </row>
    <row r="3867" spans="1:22" x14ac:dyDescent="0.3">
      <c r="A3867" t="s">
        <v>3885</v>
      </c>
      <c r="B3867" s="3" t="s">
        <v>5267</v>
      </c>
      <c r="C3867" t="s">
        <v>5388</v>
      </c>
      <c r="D3867" s="5" t="s">
        <v>5665</v>
      </c>
      <c r="E3867" t="s">
        <v>6773</v>
      </c>
      <c r="F3867" t="s">
        <v>7131</v>
      </c>
      <c r="G3867" t="s">
        <v>7136</v>
      </c>
      <c r="H3867" t="s">
        <v>7151</v>
      </c>
      <c r="I3867" t="s">
        <v>7155</v>
      </c>
      <c r="J3867" s="11">
        <v>4</v>
      </c>
      <c r="K3867" s="9">
        <v>4</v>
      </c>
      <c r="L3867">
        <v>10</v>
      </c>
      <c r="M3867" s="7">
        <v>14.4</v>
      </c>
      <c r="N3867" t="s">
        <v>7157</v>
      </c>
      <c r="O3867" t="s">
        <v>7160</v>
      </c>
      <c r="P3867" t="s">
        <v>7164</v>
      </c>
      <c r="Q3867" s="9">
        <v>3.4</v>
      </c>
      <c r="R3867" t="s">
        <v>7173</v>
      </c>
      <c r="S3867" t="s">
        <v>7175</v>
      </c>
      <c r="T3867">
        <v>45</v>
      </c>
      <c r="U3867" t="str">
        <f>TEXT(CoffeeData[[#This Row],[Date]],"mmm")</f>
        <v>Aug</v>
      </c>
      <c r="V3867" t="str">
        <f>TEXT(CoffeeData[[#This Row],[Date]],"dddd")</f>
        <v>Wednesday</v>
      </c>
    </row>
    <row r="3868" spans="1:22" x14ac:dyDescent="0.3">
      <c r="A3868" t="s">
        <v>3886</v>
      </c>
      <c r="B3868" s="3" t="s">
        <v>5288</v>
      </c>
      <c r="C3868" t="s">
        <v>5387</v>
      </c>
      <c r="D3868" s="5" t="s">
        <v>6200</v>
      </c>
      <c r="E3868" t="s">
        <v>6383</v>
      </c>
      <c r="F3868" t="s">
        <v>7131</v>
      </c>
      <c r="G3868" t="s">
        <v>7144</v>
      </c>
      <c r="H3868" t="s">
        <v>7149</v>
      </c>
      <c r="I3868" t="s">
        <v>7155</v>
      </c>
      <c r="J3868" s="11">
        <v>2</v>
      </c>
      <c r="K3868" s="9">
        <v>3.5</v>
      </c>
      <c r="L3868">
        <v>15</v>
      </c>
      <c r="M3868" s="7">
        <v>5.95</v>
      </c>
      <c r="N3868" t="s">
        <v>7157</v>
      </c>
      <c r="O3868" t="s">
        <v>7162</v>
      </c>
      <c r="P3868" t="s">
        <v>7166</v>
      </c>
      <c r="Q3868" s="9">
        <v>3.1</v>
      </c>
      <c r="R3868" t="s">
        <v>7172</v>
      </c>
      <c r="S3868" t="s">
        <v>7175</v>
      </c>
      <c r="T3868">
        <v>33</v>
      </c>
      <c r="U3868" t="str">
        <f>TEXT(CoffeeData[[#This Row],[Date]],"mmm")</f>
        <v>Nov</v>
      </c>
      <c r="V3868" t="str">
        <f>TEXT(CoffeeData[[#This Row],[Date]],"dddd")</f>
        <v>Tuesday</v>
      </c>
    </row>
    <row r="3869" spans="1:22" x14ac:dyDescent="0.3">
      <c r="A3869" t="s">
        <v>3887</v>
      </c>
      <c r="B3869" s="3" t="s">
        <v>5118</v>
      </c>
      <c r="C3869" t="s">
        <v>5387</v>
      </c>
      <c r="D3869" s="5" t="s">
        <v>5701</v>
      </c>
      <c r="E3869" t="s">
        <v>6931</v>
      </c>
      <c r="F3869" t="s">
        <v>7130</v>
      </c>
      <c r="G3869" t="s">
        <v>7135</v>
      </c>
      <c r="H3869" t="s">
        <v>7149</v>
      </c>
      <c r="I3869" t="s">
        <v>7154</v>
      </c>
      <c r="J3869" s="11">
        <v>4</v>
      </c>
      <c r="K3869" s="9">
        <v>4</v>
      </c>
      <c r="L3869">
        <v>5</v>
      </c>
      <c r="M3869" s="7">
        <v>15.2</v>
      </c>
      <c r="N3869" t="s">
        <v>7157</v>
      </c>
      <c r="O3869" t="s">
        <v>7160</v>
      </c>
      <c r="P3869" t="s">
        <v>7168</v>
      </c>
      <c r="Q3869" s="9">
        <v>3.9</v>
      </c>
      <c r="R3869" t="s">
        <v>7173</v>
      </c>
      <c r="S3869" t="s">
        <v>7174</v>
      </c>
      <c r="T3869">
        <v>33</v>
      </c>
      <c r="U3869" t="str">
        <f>TEXT(CoffeeData[[#This Row],[Date]],"mmm")</f>
        <v>Feb</v>
      </c>
      <c r="V3869" t="str">
        <f>TEXT(CoffeeData[[#This Row],[Date]],"dddd")</f>
        <v>Tuesday</v>
      </c>
    </row>
    <row r="3870" spans="1:22" x14ac:dyDescent="0.3">
      <c r="A3870" t="s">
        <v>3888</v>
      </c>
      <c r="B3870" s="3" t="s">
        <v>5145</v>
      </c>
      <c r="C3870" t="s">
        <v>5387</v>
      </c>
      <c r="D3870" s="5" t="s">
        <v>5541</v>
      </c>
      <c r="E3870" t="s">
        <v>6549</v>
      </c>
      <c r="F3870" t="s">
        <v>7129</v>
      </c>
      <c r="G3870" t="s">
        <v>7140</v>
      </c>
      <c r="H3870" t="s">
        <v>7150</v>
      </c>
      <c r="I3870" t="s">
        <v>7154</v>
      </c>
      <c r="J3870" s="11">
        <v>3</v>
      </c>
      <c r="K3870" s="9">
        <v>2</v>
      </c>
      <c r="L3870">
        <v>5</v>
      </c>
      <c r="M3870" s="7">
        <v>5.7</v>
      </c>
      <c r="N3870" t="s">
        <v>7158</v>
      </c>
      <c r="O3870" t="s">
        <v>7159</v>
      </c>
      <c r="P3870" t="s">
        <v>7170</v>
      </c>
      <c r="Q3870" s="9">
        <v>3.7</v>
      </c>
      <c r="R3870" t="s">
        <v>7171</v>
      </c>
      <c r="S3870" t="s">
        <v>7176</v>
      </c>
      <c r="T3870">
        <v>39</v>
      </c>
      <c r="U3870" t="str">
        <f>TEXT(CoffeeData[[#This Row],[Date]],"mmm")</f>
        <v>Sep</v>
      </c>
      <c r="V3870" t="str">
        <f>TEXT(CoffeeData[[#This Row],[Date]],"dddd")</f>
        <v>Tuesday</v>
      </c>
    </row>
    <row r="3871" spans="1:22" x14ac:dyDescent="0.3">
      <c r="A3871" t="s">
        <v>3889</v>
      </c>
      <c r="B3871" s="3" t="s">
        <v>5147</v>
      </c>
      <c r="C3871" t="s">
        <v>5385</v>
      </c>
      <c r="D3871" s="5" t="s">
        <v>5779</v>
      </c>
      <c r="E3871" t="s">
        <v>6237</v>
      </c>
      <c r="F3871" t="s">
        <v>7129</v>
      </c>
      <c r="G3871" t="s">
        <v>7146</v>
      </c>
      <c r="H3871" t="s">
        <v>7151</v>
      </c>
      <c r="I3871" t="s">
        <v>7153</v>
      </c>
      <c r="J3871" s="11">
        <v>4</v>
      </c>
      <c r="K3871" s="9">
        <v>3.8</v>
      </c>
      <c r="L3871">
        <v>0</v>
      </c>
      <c r="M3871" s="7">
        <v>15.2</v>
      </c>
      <c r="N3871" t="s">
        <v>7158</v>
      </c>
      <c r="O3871" t="s">
        <v>7160</v>
      </c>
      <c r="P3871" t="s">
        <v>7164</v>
      </c>
      <c r="Q3871" s="9">
        <v>4.7</v>
      </c>
      <c r="R3871" t="s">
        <v>7171</v>
      </c>
      <c r="S3871" t="s">
        <v>7174</v>
      </c>
      <c r="T3871">
        <v>40</v>
      </c>
      <c r="U3871" t="str">
        <f>TEXT(CoffeeData[[#This Row],[Date]],"mmm")</f>
        <v>Dec</v>
      </c>
      <c r="V3871" t="str">
        <f>TEXT(CoffeeData[[#This Row],[Date]],"dddd")</f>
        <v>Saturday</v>
      </c>
    </row>
    <row r="3872" spans="1:22" x14ac:dyDescent="0.3">
      <c r="A3872" t="s">
        <v>3890</v>
      </c>
      <c r="B3872" s="3" t="s">
        <v>5233</v>
      </c>
      <c r="C3872" t="s">
        <v>5386</v>
      </c>
      <c r="D3872" s="5" t="s">
        <v>5822</v>
      </c>
      <c r="E3872" t="s">
        <v>6268</v>
      </c>
      <c r="F3872" t="s">
        <v>7131</v>
      </c>
      <c r="G3872" t="s">
        <v>7135</v>
      </c>
      <c r="H3872" t="s">
        <v>7149</v>
      </c>
      <c r="I3872" t="s">
        <v>7155</v>
      </c>
      <c r="J3872" s="11">
        <v>4</v>
      </c>
      <c r="K3872" s="9">
        <v>4</v>
      </c>
      <c r="L3872">
        <v>0</v>
      </c>
      <c r="M3872" s="7">
        <v>16</v>
      </c>
      <c r="N3872" t="s">
        <v>7156</v>
      </c>
      <c r="O3872" t="s">
        <v>7161</v>
      </c>
      <c r="P3872" t="s">
        <v>7164</v>
      </c>
      <c r="Q3872" s="9">
        <v>4.7</v>
      </c>
      <c r="R3872" t="s">
        <v>7173</v>
      </c>
      <c r="S3872" t="s">
        <v>7174</v>
      </c>
      <c r="T3872">
        <v>38</v>
      </c>
      <c r="U3872" t="str">
        <f>TEXT(CoffeeData[[#This Row],[Date]],"mmm")</f>
        <v>Dec</v>
      </c>
      <c r="V3872" t="str">
        <f>TEXT(CoffeeData[[#This Row],[Date]],"dddd")</f>
        <v>Sunday</v>
      </c>
    </row>
    <row r="3873" spans="1:22" x14ac:dyDescent="0.3">
      <c r="A3873" t="s">
        <v>3891</v>
      </c>
      <c r="B3873" s="3" t="s">
        <v>5094</v>
      </c>
      <c r="C3873" t="s">
        <v>5389</v>
      </c>
      <c r="D3873" s="5" t="s">
        <v>5604</v>
      </c>
      <c r="E3873" t="s">
        <v>6756</v>
      </c>
      <c r="F3873" t="s">
        <v>7131</v>
      </c>
      <c r="G3873" t="s">
        <v>7134</v>
      </c>
      <c r="H3873" t="s">
        <v>7150</v>
      </c>
      <c r="I3873" t="s">
        <v>7154</v>
      </c>
      <c r="J3873" s="11">
        <v>3</v>
      </c>
      <c r="K3873" s="9">
        <v>2.5</v>
      </c>
      <c r="L3873">
        <v>15</v>
      </c>
      <c r="M3873" s="7">
        <v>6.38</v>
      </c>
      <c r="N3873" t="s">
        <v>7157</v>
      </c>
      <c r="O3873" t="s">
        <v>7159</v>
      </c>
      <c r="P3873" t="s">
        <v>7165</v>
      </c>
      <c r="Q3873" s="9">
        <v>3.5</v>
      </c>
      <c r="R3873" t="s">
        <v>7173</v>
      </c>
      <c r="S3873" t="s">
        <v>7175</v>
      </c>
      <c r="T3873">
        <v>40</v>
      </c>
      <c r="U3873" t="str">
        <f>TEXT(CoffeeData[[#This Row],[Date]],"mmm")</f>
        <v>Dec</v>
      </c>
      <c r="V3873" t="str">
        <f>TEXT(CoffeeData[[#This Row],[Date]],"dddd")</f>
        <v>Thursday</v>
      </c>
    </row>
    <row r="3874" spans="1:22" x14ac:dyDescent="0.3">
      <c r="A3874" t="s">
        <v>3892</v>
      </c>
      <c r="B3874" s="3" t="s">
        <v>5299</v>
      </c>
      <c r="C3874" t="s">
        <v>5386</v>
      </c>
      <c r="D3874" s="5" t="s">
        <v>5422</v>
      </c>
      <c r="E3874" t="s">
        <v>7110</v>
      </c>
      <c r="F3874" t="s">
        <v>7131</v>
      </c>
      <c r="G3874" t="s">
        <v>7133</v>
      </c>
      <c r="H3874" t="s">
        <v>7149</v>
      </c>
      <c r="I3874" t="s">
        <v>7153</v>
      </c>
      <c r="J3874" s="11">
        <v>2</v>
      </c>
      <c r="K3874" s="9">
        <v>2.5</v>
      </c>
      <c r="L3874">
        <v>10</v>
      </c>
      <c r="M3874" s="7">
        <v>4.5</v>
      </c>
      <c r="N3874" t="s">
        <v>7158</v>
      </c>
      <c r="O3874" t="s">
        <v>7161</v>
      </c>
      <c r="P3874" t="s">
        <v>7169</v>
      </c>
      <c r="Q3874" s="9">
        <v>3.6</v>
      </c>
      <c r="R3874" t="s">
        <v>7172</v>
      </c>
      <c r="S3874" t="s">
        <v>7174</v>
      </c>
      <c r="T3874">
        <v>33</v>
      </c>
      <c r="U3874" t="str">
        <f>TEXT(CoffeeData[[#This Row],[Date]],"mmm")</f>
        <v>Jul</v>
      </c>
      <c r="V3874" t="str">
        <f>TEXT(CoffeeData[[#This Row],[Date]],"dddd")</f>
        <v>Sunday</v>
      </c>
    </row>
    <row r="3875" spans="1:22" x14ac:dyDescent="0.3">
      <c r="A3875" t="s">
        <v>3893</v>
      </c>
      <c r="B3875" s="3" t="s">
        <v>5032</v>
      </c>
      <c r="C3875" t="s">
        <v>5387</v>
      </c>
      <c r="D3875" s="5" t="s">
        <v>6092</v>
      </c>
      <c r="E3875" t="s">
        <v>6853</v>
      </c>
      <c r="F3875" t="s">
        <v>7129</v>
      </c>
      <c r="G3875" t="s">
        <v>7143</v>
      </c>
      <c r="H3875" t="s">
        <v>7149</v>
      </c>
      <c r="I3875" t="s">
        <v>7155</v>
      </c>
      <c r="J3875" s="11">
        <v>2</v>
      </c>
      <c r="K3875" s="9">
        <v>4.5</v>
      </c>
      <c r="L3875">
        <v>10</v>
      </c>
      <c r="M3875" s="7">
        <v>8.1</v>
      </c>
      <c r="N3875" t="s">
        <v>7156</v>
      </c>
      <c r="O3875" t="s">
        <v>7162</v>
      </c>
      <c r="P3875" t="s">
        <v>7169</v>
      </c>
      <c r="Q3875" s="9">
        <v>4.9000000000000004</v>
      </c>
      <c r="R3875" t="s">
        <v>7172</v>
      </c>
      <c r="S3875" t="s">
        <v>7176</v>
      </c>
      <c r="T3875">
        <v>37</v>
      </c>
      <c r="U3875" t="str">
        <f>TEXT(CoffeeData[[#This Row],[Date]],"mmm")</f>
        <v>Dec</v>
      </c>
      <c r="V3875" t="str">
        <f>TEXT(CoffeeData[[#This Row],[Date]],"dddd")</f>
        <v>Tuesday</v>
      </c>
    </row>
    <row r="3876" spans="1:22" x14ac:dyDescent="0.3">
      <c r="A3876" t="s">
        <v>3894</v>
      </c>
      <c r="B3876" s="3" t="s">
        <v>5332</v>
      </c>
      <c r="C3876" t="s">
        <v>5390</v>
      </c>
      <c r="D3876" s="5" t="s">
        <v>5779</v>
      </c>
      <c r="E3876" t="s">
        <v>6915</v>
      </c>
      <c r="F3876" t="s">
        <v>7130</v>
      </c>
      <c r="G3876" t="s">
        <v>7140</v>
      </c>
      <c r="H3876" t="s">
        <v>7150</v>
      </c>
      <c r="I3876" t="s">
        <v>7155</v>
      </c>
      <c r="J3876" s="11">
        <v>4</v>
      </c>
      <c r="K3876" s="9">
        <v>2</v>
      </c>
      <c r="L3876">
        <v>10</v>
      </c>
      <c r="M3876" s="7">
        <v>7.2</v>
      </c>
      <c r="N3876" t="s">
        <v>7158</v>
      </c>
      <c r="O3876" t="s">
        <v>7160</v>
      </c>
      <c r="P3876" t="s">
        <v>7167</v>
      </c>
      <c r="Q3876" s="9">
        <v>3</v>
      </c>
      <c r="R3876" t="s">
        <v>7171</v>
      </c>
      <c r="S3876" t="s">
        <v>7176</v>
      </c>
      <c r="T3876">
        <v>41</v>
      </c>
      <c r="U3876" t="str">
        <f>TEXT(CoffeeData[[#This Row],[Date]],"mmm")</f>
        <v>Sep</v>
      </c>
      <c r="V3876" t="str">
        <f>TEXT(CoffeeData[[#This Row],[Date]],"dddd")</f>
        <v>Monday</v>
      </c>
    </row>
    <row r="3877" spans="1:22" x14ac:dyDescent="0.3">
      <c r="A3877" t="s">
        <v>3895</v>
      </c>
      <c r="B3877" s="3" t="s">
        <v>5306</v>
      </c>
      <c r="C3877" t="s">
        <v>5386</v>
      </c>
      <c r="D3877" s="5" t="s">
        <v>5399</v>
      </c>
      <c r="E3877" t="s">
        <v>6639</v>
      </c>
      <c r="F3877" t="s">
        <v>7129</v>
      </c>
      <c r="G3877" t="s">
        <v>7136</v>
      </c>
      <c r="H3877" t="s">
        <v>7151</v>
      </c>
      <c r="I3877" t="s">
        <v>7154</v>
      </c>
      <c r="J3877" s="11">
        <v>3</v>
      </c>
      <c r="K3877" s="9">
        <v>4</v>
      </c>
      <c r="L3877">
        <v>10</v>
      </c>
      <c r="M3877" s="7">
        <v>10.8</v>
      </c>
      <c r="N3877" t="s">
        <v>7158</v>
      </c>
      <c r="O3877" t="s">
        <v>7162</v>
      </c>
      <c r="P3877" t="s">
        <v>7166</v>
      </c>
      <c r="Q3877" s="9">
        <v>4.3</v>
      </c>
      <c r="R3877" t="s">
        <v>7173</v>
      </c>
      <c r="S3877" t="s">
        <v>7174</v>
      </c>
      <c r="T3877">
        <v>26</v>
      </c>
      <c r="U3877" t="str">
        <f>TEXT(CoffeeData[[#This Row],[Date]],"mmm")</f>
        <v>Oct</v>
      </c>
      <c r="V3877" t="str">
        <f>TEXT(CoffeeData[[#This Row],[Date]],"dddd")</f>
        <v>Sunday</v>
      </c>
    </row>
    <row r="3878" spans="1:22" x14ac:dyDescent="0.3">
      <c r="A3878" t="s">
        <v>3896</v>
      </c>
      <c r="B3878" s="3" t="s">
        <v>5115</v>
      </c>
      <c r="C3878" t="s">
        <v>5388</v>
      </c>
      <c r="D3878" s="5" t="s">
        <v>5519</v>
      </c>
      <c r="E3878" t="s">
        <v>6796</v>
      </c>
      <c r="F3878" t="s">
        <v>7129</v>
      </c>
      <c r="G3878" t="s">
        <v>7144</v>
      </c>
      <c r="H3878" t="s">
        <v>7149</v>
      </c>
      <c r="I3878" t="s">
        <v>7155</v>
      </c>
      <c r="J3878" s="11">
        <v>3</v>
      </c>
      <c r="K3878" s="9">
        <v>3.5</v>
      </c>
      <c r="L3878">
        <v>10</v>
      </c>
      <c r="M3878" s="7">
        <v>9.4499999999999993</v>
      </c>
      <c r="N3878" t="s">
        <v>7158</v>
      </c>
      <c r="O3878" t="s">
        <v>7162</v>
      </c>
      <c r="P3878" t="s">
        <v>7169</v>
      </c>
      <c r="Q3878" s="9">
        <v>3.7</v>
      </c>
      <c r="R3878" t="s">
        <v>7173</v>
      </c>
      <c r="S3878" t="s">
        <v>7176</v>
      </c>
      <c r="T3878">
        <v>44</v>
      </c>
      <c r="U3878" t="str">
        <f>TEXT(CoffeeData[[#This Row],[Date]],"mmm")</f>
        <v>Oct</v>
      </c>
      <c r="V3878" t="str">
        <f>TEXT(CoffeeData[[#This Row],[Date]],"dddd")</f>
        <v>Wednesday</v>
      </c>
    </row>
    <row r="3879" spans="1:22" x14ac:dyDescent="0.3">
      <c r="A3879" t="s">
        <v>3897</v>
      </c>
      <c r="B3879" s="3" t="s">
        <v>5039</v>
      </c>
      <c r="C3879" t="s">
        <v>5388</v>
      </c>
      <c r="D3879" s="5" t="s">
        <v>6015</v>
      </c>
      <c r="E3879" t="s">
        <v>7097</v>
      </c>
      <c r="F3879" t="s">
        <v>7131</v>
      </c>
      <c r="G3879" t="s">
        <v>7133</v>
      </c>
      <c r="H3879" t="s">
        <v>7149</v>
      </c>
      <c r="I3879" t="s">
        <v>7154</v>
      </c>
      <c r="J3879" s="11">
        <v>1</v>
      </c>
      <c r="K3879" s="9">
        <v>2.5</v>
      </c>
      <c r="L3879">
        <v>15</v>
      </c>
      <c r="M3879" s="7">
        <v>2.12</v>
      </c>
      <c r="N3879" t="s">
        <v>7158</v>
      </c>
      <c r="O3879" t="s">
        <v>7159</v>
      </c>
      <c r="P3879" t="s">
        <v>7169</v>
      </c>
      <c r="Q3879" s="9">
        <v>3.3</v>
      </c>
      <c r="R3879" t="s">
        <v>7171</v>
      </c>
      <c r="S3879" t="s">
        <v>7174</v>
      </c>
      <c r="T3879">
        <v>32</v>
      </c>
      <c r="U3879" t="str">
        <f>TEXT(CoffeeData[[#This Row],[Date]],"mmm")</f>
        <v>Dec</v>
      </c>
      <c r="V3879" t="str">
        <f>TEXT(CoffeeData[[#This Row],[Date]],"dddd")</f>
        <v>Wednesday</v>
      </c>
    </row>
    <row r="3880" spans="1:22" x14ac:dyDescent="0.3">
      <c r="A3880" t="s">
        <v>3898</v>
      </c>
      <c r="B3880" s="3" t="s">
        <v>5229</v>
      </c>
      <c r="C3880" t="s">
        <v>5388</v>
      </c>
      <c r="D3880" s="5" t="s">
        <v>5771</v>
      </c>
      <c r="E3880" t="s">
        <v>6715</v>
      </c>
      <c r="F3880" t="s">
        <v>7129</v>
      </c>
      <c r="G3880" t="s">
        <v>7143</v>
      </c>
      <c r="H3880" t="s">
        <v>7149</v>
      </c>
      <c r="I3880" t="s">
        <v>7153</v>
      </c>
      <c r="J3880" s="11">
        <v>4</v>
      </c>
      <c r="K3880" s="9">
        <v>4.5</v>
      </c>
      <c r="L3880">
        <v>10</v>
      </c>
      <c r="M3880" s="7">
        <v>16.2</v>
      </c>
      <c r="N3880" t="s">
        <v>7156</v>
      </c>
      <c r="O3880" t="s">
        <v>7163</v>
      </c>
      <c r="P3880" t="s">
        <v>7168</v>
      </c>
      <c r="Q3880" s="9">
        <v>3.5</v>
      </c>
      <c r="R3880" t="s">
        <v>7173</v>
      </c>
      <c r="S3880" t="s">
        <v>7175</v>
      </c>
      <c r="T3880">
        <v>25</v>
      </c>
      <c r="U3880" t="str">
        <f>TEXT(CoffeeData[[#This Row],[Date]],"mmm")</f>
        <v>Sep</v>
      </c>
      <c r="V3880" t="str">
        <f>TEXT(CoffeeData[[#This Row],[Date]],"dddd")</f>
        <v>Wednesday</v>
      </c>
    </row>
    <row r="3881" spans="1:22" x14ac:dyDescent="0.3">
      <c r="A3881" t="s">
        <v>3899</v>
      </c>
      <c r="B3881" s="3" t="s">
        <v>5157</v>
      </c>
      <c r="C3881" t="s">
        <v>5391</v>
      </c>
      <c r="D3881" s="5" t="s">
        <v>5758</v>
      </c>
      <c r="E3881" t="s">
        <v>7117</v>
      </c>
      <c r="F3881" t="s">
        <v>7130</v>
      </c>
      <c r="G3881" t="s">
        <v>7136</v>
      </c>
      <c r="H3881" t="s">
        <v>7151</v>
      </c>
      <c r="I3881" t="s">
        <v>7154</v>
      </c>
      <c r="J3881" s="11">
        <v>2</v>
      </c>
      <c r="K3881" s="9">
        <v>4</v>
      </c>
      <c r="L3881">
        <v>10</v>
      </c>
      <c r="M3881" s="7">
        <v>7.2</v>
      </c>
      <c r="N3881" t="s">
        <v>7158</v>
      </c>
      <c r="O3881" t="s">
        <v>7163</v>
      </c>
      <c r="P3881" t="s">
        <v>7170</v>
      </c>
      <c r="Q3881" s="9">
        <v>4.5999999999999996</v>
      </c>
      <c r="R3881" t="s">
        <v>7172</v>
      </c>
      <c r="S3881" t="s">
        <v>7174</v>
      </c>
      <c r="T3881">
        <v>33</v>
      </c>
      <c r="U3881" t="str">
        <f>TEXT(CoffeeData[[#This Row],[Date]],"mmm")</f>
        <v>Mar</v>
      </c>
      <c r="V3881" t="str">
        <f>TEXT(CoffeeData[[#This Row],[Date]],"dddd")</f>
        <v>Friday</v>
      </c>
    </row>
    <row r="3882" spans="1:22" x14ac:dyDescent="0.3">
      <c r="A3882" t="s">
        <v>3900</v>
      </c>
      <c r="B3882" s="3" t="s">
        <v>5023</v>
      </c>
      <c r="C3882" t="s">
        <v>5387</v>
      </c>
      <c r="D3882" s="5" t="s">
        <v>5742</v>
      </c>
      <c r="E3882" t="s">
        <v>7001</v>
      </c>
      <c r="F3882" t="s">
        <v>7130</v>
      </c>
      <c r="G3882" t="s">
        <v>7139</v>
      </c>
      <c r="H3882" t="s">
        <v>7148</v>
      </c>
      <c r="I3882" t="s">
        <v>7154</v>
      </c>
      <c r="J3882" s="11">
        <v>4</v>
      </c>
      <c r="K3882" s="9">
        <v>3</v>
      </c>
      <c r="L3882">
        <v>15</v>
      </c>
      <c r="M3882" s="7">
        <v>10.199999999999999</v>
      </c>
      <c r="N3882" t="s">
        <v>7156</v>
      </c>
      <c r="O3882" t="s">
        <v>7159</v>
      </c>
      <c r="P3882" t="s">
        <v>7167</v>
      </c>
      <c r="Q3882" s="9">
        <v>4.4000000000000004</v>
      </c>
      <c r="R3882" t="s">
        <v>7173</v>
      </c>
      <c r="S3882" t="s">
        <v>7176</v>
      </c>
      <c r="T3882">
        <v>26</v>
      </c>
      <c r="U3882" t="str">
        <f>TEXT(CoffeeData[[#This Row],[Date]],"mmm")</f>
        <v>Oct</v>
      </c>
      <c r="V3882" t="str">
        <f>TEXT(CoffeeData[[#This Row],[Date]],"dddd")</f>
        <v>Tuesday</v>
      </c>
    </row>
    <row r="3883" spans="1:22" x14ac:dyDescent="0.3">
      <c r="A3883" t="s">
        <v>3901</v>
      </c>
      <c r="B3883" s="3" t="s">
        <v>5363</v>
      </c>
      <c r="C3883" t="s">
        <v>5389</v>
      </c>
      <c r="D3883" s="5" t="s">
        <v>6180</v>
      </c>
      <c r="E3883" t="s">
        <v>6243</v>
      </c>
      <c r="F3883" t="s">
        <v>7129</v>
      </c>
      <c r="G3883" t="s">
        <v>7142</v>
      </c>
      <c r="H3883" t="s">
        <v>7152</v>
      </c>
      <c r="I3883" t="s">
        <v>7155</v>
      </c>
      <c r="J3883" s="11">
        <v>2</v>
      </c>
      <c r="K3883" s="9">
        <v>4.5</v>
      </c>
      <c r="L3883">
        <v>5</v>
      </c>
      <c r="M3883" s="7">
        <v>8.5500000000000007</v>
      </c>
      <c r="N3883" t="s">
        <v>7158</v>
      </c>
      <c r="O3883" t="s">
        <v>7160</v>
      </c>
      <c r="P3883" t="s">
        <v>7166</v>
      </c>
      <c r="Q3883" s="9">
        <v>3.9</v>
      </c>
      <c r="R3883" t="s">
        <v>7171</v>
      </c>
      <c r="S3883" t="s">
        <v>7174</v>
      </c>
      <c r="T3883">
        <v>36</v>
      </c>
      <c r="U3883" t="str">
        <f>TEXT(CoffeeData[[#This Row],[Date]],"mmm")</f>
        <v>Oct</v>
      </c>
      <c r="V3883" t="str">
        <f>TEXT(CoffeeData[[#This Row],[Date]],"dddd")</f>
        <v>Thursday</v>
      </c>
    </row>
    <row r="3884" spans="1:22" x14ac:dyDescent="0.3">
      <c r="A3884" t="s">
        <v>3902</v>
      </c>
      <c r="B3884" s="3" t="s">
        <v>5084</v>
      </c>
      <c r="C3884" t="s">
        <v>5391</v>
      </c>
      <c r="D3884" s="5" t="s">
        <v>6162</v>
      </c>
      <c r="E3884" t="s">
        <v>6300</v>
      </c>
      <c r="F3884" t="s">
        <v>7129</v>
      </c>
      <c r="G3884" t="s">
        <v>7134</v>
      </c>
      <c r="H3884" t="s">
        <v>7150</v>
      </c>
      <c r="I3884" t="s">
        <v>7154</v>
      </c>
      <c r="J3884" s="11">
        <v>4</v>
      </c>
      <c r="K3884" s="9">
        <v>2.5</v>
      </c>
      <c r="L3884">
        <v>0</v>
      </c>
      <c r="M3884" s="7">
        <v>10</v>
      </c>
      <c r="N3884" t="s">
        <v>7158</v>
      </c>
      <c r="O3884" t="s">
        <v>7161</v>
      </c>
      <c r="P3884" t="s">
        <v>7165</v>
      </c>
      <c r="Q3884" s="9">
        <v>4.7</v>
      </c>
      <c r="R3884" t="s">
        <v>7171</v>
      </c>
      <c r="S3884" t="s">
        <v>7174</v>
      </c>
      <c r="T3884">
        <v>40</v>
      </c>
      <c r="U3884" t="str">
        <f>TEXT(CoffeeData[[#This Row],[Date]],"mmm")</f>
        <v>Aug</v>
      </c>
      <c r="V3884" t="str">
        <f>TEXT(CoffeeData[[#This Row],[Date]],"dddd")</f>
        <v>Friday</v>
      </c>
    </row>
    <row r="3885" spans="1:22" x14ac:dyDescent="0.3">
      <c r="A3885" t="s">
        <v>3903</v>
      </c>
      <c r="B3885" s="3" t="s">
        <v>5107</v>
      </c>
      <c r="C3885" t="s">
        <v>5389</v>
      </c>
      <c r="D3885" s="5" t="s">
        <v>6104</v>
      </c>
      <c r="E3885" t="s">
        <v>6371</v>
      </c>
      <c r="F3885" t="s">
        <v>7129</v>
      </c>
      <c r="G3885" t="s">
        <v>7135</v>
      </c>
      <c r="H3885" t="s">
        <v>7149</v>
      </c>
      <c r="I3885" t="s">
        <v>7154</v>
      </c>
      <c r="J3885" s="11">
        <v>2</v>
      </c>
      <c r="K3885" s="9">
        <v>4</v>
      </c>
      <c r="L3885">
        <v>15</v>
      </c>
      <c r="M3885" s="7">
        <v>6.8</v>
      </c>
      <c r="N3885" t="s">
        <v>7157</v>
      </c>
      <c r="O3885" t="s">
        <v>7160</v>
      </c>
      <c r="P3885" t="s">
        <v>7164</v>
      </c>
      <c r="Q3885" s="9">
        <v>3</v>
      </c>
      <c r="R3885" t="s">
        <v>7173</v>
      </c>
      <c r="S3885" t="s">
        <v>7174</v>
      </c>
      <c r="T3885">
        <v>43</v>
      </c>
      <c r="U3885" t="str">
        <f>TEXT(CoffeeData[[#This Row],[Date]],"mmm")</f>
        <v>Apr</v>
      </c>
      <c r="V3885" t="str">
        <f>TEXT(CoffeeData[[#This Row],[Date]],"dddd")</f>
        <v>Thursday</v>
      </c>
    </row>
    <row r="3886" spans="1:22" x14ac:dyDescent="0.3">
      <c r="A3886" t="s">
        <v>3904</v>
      </c>
      <c r="B3886" s="3" t="s">
        <v>5150</v>
      </c>
      <c r="C3886" t="s">
        <v>5389</v>
      </c>
      <c r="D3886" s="5" t="s">
        <v>5585</v>
      </c>
      <c r="E3886" t="s">
        <v>6314</v>
      </c>
      <c r="F3886" t="s">
        <v>7130</v>
      </c>
      <c r="G3886" t="s">
        <v>7138</v>
      </c>
      <c r="H3886" t="s">
        <v>7152</v>
      </c>
      <c r="I3886" t="s">
        <v>7154</v>
      </c>
      <c r="J3886" s="11">
        <v>4</v>
      </c>
      <c r="K3886" s="9">
        <v>5.5</v>
      </c>
      <c r="L3886">
        <v>0</v>
      </c>
      <c r="M3886" s="7">
        <v>22</v>
      </c>
      <c r="N3886" t="s">
        <v>7158</v>
      </c>
      <c r="O3886" t="s">
        <v>7160</v>
      </c>
      <c r="P3886" t="s">
        <v>7166</v>
      </c>
      <c r="Q3886" s="9">
        <v>4.5</v>
      </c>
      <c r="R3886" t="s">
        <v>7173</v>
      </c>
      <c r="S3886" t="s">
        <v>7175</v>
      </c>
      <c r="T3886">
        <v>42</v>
      </c>
      <c r="U3886" t="str">
        <f>TEXT(CoffeeData[[#This Row],[Date]],"mmm")</f>
        <v>Dec</v>
      </c>
      <c r="V3886" t="str">
        <f>TEXT(CoffeeData[[#This Row],[Date]],"dddd")</f>
        <v>Thursday</v>
      </c>
    </row>
    <row r="3887" spans="1:22" x14ac:dyDescent="0.3">
      <c r="A3887" t="s">
        <v>3905</v>
      </c>
      <c r="B3887" s="3" t="s">
        <v>5239</v>
      </c>
      <c r="C3887" t="s">
        <v>5387</v>
      </c>
      <c r="D3887" s="5" t="s">
        <v>6146</v>
      </c>
      <c r="E3887" t="s">
        <v>6727</v>
      </c>
      <c r="F3887" t="s">
        <v>7130</v>
      </c>
      <c r="G3887" t="s">
        <v>7138</v>
      </c>
      <c r="H3887" t="s">
        <v>7152</v>
      </c>
      <c r="I3887" t="s">
        <v>7155</v>
      </c>
      <c r="J3887" s="11">
        <v>4</v>
      </c>
      <c r="K3887" s="9">
        <v>5.5</v>
      </c>
      <c r="L3887">
        <v>5</v>
      </c>
      <c r="M3887" s="7">
        <v>20.9</v>
      </c>
      <c r="N3887" t="s">
        <v>7156</v>
      </c>
      <c r="O3887" t="s">
        <v>7159</v>
      </c>
      <c r="P3887" t="s">
        <v>7164</v>
      </c>
      <c r="Q3887" s="9">
        <v>3.3</v>
      </c>
      <c r="R3887" t="s">
        <v>7171</v>
      </c>
      <c r="S3887" t="s">
        <v>7175</v>
      </c>
      <c r="T3887">
        <v>45</v>
      </c>
      <c r="U3887" t="str">
        <f>TEXT(CoffeeData[[#This Row],[Date]],"mmm")</f>
        <v>Sep</v>
      </c>
      <c r="V3887" t="str">
        <f>TEXT(CoffeeData[[#This Row],[Date]],"dddd")</f>
        <v>Tuesday</v>
      </c>
    </row>
    <row r="3888" spans="1:22" x14ac:dyDescent="0.3">
      <c r="A3888" t="s">
        <v>3906</v>
      </c>
      <c r="B3888" s="3" t="s">
        <v>5081</v>
      </c>
      <c r="C3888" t="s">
        <v>5390</v>
      </c>
      <c r="D3888" s="5" t="s">
        <v>5745</v>
      </c>
      <c r="E3888" t="s">
        <v>6536</v>
      </c>
      <c r="F3888" t="s">
        <v>7130</v>
      </c>
      <c r="G3888" t="s">
        <v>7132</v>
      </c>
      <c r="H3888" t="s">
        <v>7148</v>
      </c>
      <c r="I3888" t="s">
        <v>7155</v>
      </c>
      <c r="J3888" s="11">
        <v>4</v>
      </c>
      <c r="K3888" s="9">
        <v>2.5</v>
      </c>
      <c r="L3888">
        <v>15</v>
      </c>
      <c r="M3888" s="7">
        <v>8.5</v>
      </c>
      <c r="N3888" t="s">
        <v>7158</v>
      </c>
      <c r="O3888" t="s">
        <v>7162</v>
      </c>
      <c r="P3888" t="s">
        <v>7164</v>
      </c>
      <c r="Q3888" s="9">
        <v>3.2</v>
      </c>
      <c r="R3888" t="s">
        <v>7171</v>
      </c>
      <c r="S3888" t="s">
        <v>7174</v>
      </c>
      <c r="T3888">
        <v>33</v>
      </c>
      <c r="U3888" t="str">
        <f>TEXT(CoffeeData[[#This Row],[Date]],"mmm")</f>
        <v>Nov</v>
      </c>
      <c r="V3888" t="str">
        <f>TEXT(CoffeeData[[#This Row],[Date]],"dddd")</f>
        <v>Monday</v>
      </c>
    </row>
    <row r="3889" spans="1:22" x14ac:dyDescent="0.3">
      <c r="A3889" t="s">
        <v>3907</v>
      </c>
      <c r="B3889" s="3" t="s">
        <v>5191</v>
      </c>
      <c r="C3889" t="s">
        <v>5386</v>
      </c>
      <c r="D3889" s="5" t="s">
        <v>5875</v>
      </c>
      <c r="E3889" t="s">
        <v>6576</v>
      </c>
      <c r="F3889" t="s">
        <v>7131</v>
      </c>
      <c r="G3889" t="s">
        <v>7147</v>
      </c>
      <c r="H3889" t="s">
        <v>7152</v>
      </c>
      <c r="I3889" t="s">
        <v>7154</v>
      </c>
      <c r="J3889" s="11">
        <v>4</v>
      </c>
      <c r="K3889" s="9">
        <v>5</v>
      </c>
      <c r="L3889">
        <v>5</v>
      </c>
      <c r="M3889" s="7">
        <v>19</v>
      </c>
      <c r="N3889" t="s">
        <v>7158</v>
      </c>
      <c r="O3889" t="s">
        <v>7159</v>
      </c>
      <c r="P3889" t="s">
        <v>7165</v>
      </c>
      <c r="Q3889" s="9">
        <v>3.7</v>
      </c>
      <c r="R3889" t="s">
        <v>7172</v>
      </c>
      <c r="S3889" t="s">
        <v>7174</v>
      </c>
      <c r="T3889">
        <v>29</v>
      </c>
      <c r="U3889" t="str">
        <f>TEXT(CoffeeData[[#This Row],[Date]],"mmm")</f>
        <v>Sep</v>
      </c>
      <c r="V3889" t="str">
        <f>TEXT(CoffeeData[[#This Row],[Date]],"dddd")</f>
        <v>Sunday</v>
      </c>
    </row>
    <row r="3890" spans="1:22" x14ac:dyDescent="0.3">
      <c r="A3890" t="s">
        <v>3908</v>
      </c>
      <c r="B3890" s="3" t="s">
        <v>5072</v>
      </c>
      <c r="C3890" t="s">
        <v>5391</v>
      </c>
      <c r="D3890" s="5" t="s">
        <v>5412</v>
      </c>
      <c r="E3890" t="s">
        <v>6933</v>
      </c>
      <c r="F3890" t="s">
        <v>7129</v>
      </c>
      <c r="G3890" t="s">
        <v>7133</v>
      </c>
      <c r="H3890" t="s">
        <v>7149</v>
      </c>
      <c r="I3890" t="s">
        <v>7155</v>
      </c>
      <c r="J3890" s="11">
        <v>2</v>
      </c>
      <c r="K3890" s="9">
        <v>2.5</v>
      </c>
      <c r="L3890">
        <v>0</v>
      </c>
      <c r="M3890" s="7">
        <v>5</v>
      </c>
      <c r="N3890" t="s">
        <v>7157</v>
      </c>
      <c r="O3890" t="s">
        <v>7162</v>
      </c>
      <c r="P3890" t="s">
        <v>7169</v>
      </c>
      <c r="Q3890" s="9">
        <v>3.5</v>
      </c>
      <c r="R3890" t="s">
        <v>7171</v>
      </c>
      <c r="S3890" t="s">
        <v>7175</v>
      </c>
      <c r="T3890">
        <v>34</v>
      </c>
      <c r="U3890" t="str">
        <f>TEXT(CoffeeData[[#This Row],[Date]],"mmm")</f>
        <v>Nov</v>
      </c>
      <c r="V3890" t="str">
        <f>TEXT(CoffeeData[[#This Row],[Date]],"dddd")</f>
        <v>Friday</v>
      </c>
    </row>
    <row r="3891" spans="1:22" x14ac:dyDescent="0.3">
      <c r="A3891" t="s">
        <v>3909</v>
      </c>
      <c r="B3891" s="3" t="s">
        <v>5040</v>
      </c>
      <c r="C3891" t="s">
        <v>5386</v>
      </c>
      <c r="D3891" s="5" t="s">
        <v>5731</v>
      </c>
      <c r="E3891" t="s">
        <v>6502</v>
      </c>
      <c r="F3891" t="s">
        <v>7130</v>
      </c>
      <c r="G3891" t="s">
        <v>7141</v>
      </c>
      <c r="H3891" t="s">
        <v>7149</v>
      </c>
      <c r="I3891" t="s">
        <v>7155</v>
      </c>
      <c r="J3891" s="11">
        <v>1</v>
      </c>
      <c r="K3891" s="9">
        <v>3</v>
      </c>
      <c r="L3891">
        <v>10</v>
      </c>
      <c r="M3891" s="7">
        <v>2.7</v>
      </c>
      <c r="N3891" t="s">
        <v>7156</v>
      </c>
      <c r="O3891" t="s">
        <v>7163</v>
      </c>
      <c r="P3891" t="s">
        <v>7166</v>
      </c>
      <c r="Q3891" s="9">
        <v>4.9000000000000004</v>
      </c>
      <c r="R3891" t="s">
        <v>7173</v>
      </c>
      <c r="S3891" t="s">
        <v>7174</v>
      </c>
      <c r="T3891">
        <v>35</v>
      </c>
      <c r="U3891" t="str">
        <f>TEXT(CoffeeData[[#This Row],[Date]],"mmm")</f>
        <v>Sep</v>
      </c>
      <c r="V3891" t="str">
        <f>TEXT(CoffeeData[[#This Row],[Date]],"dddd")</f>
        <v>Sunday</v>
      </c>
    </row>
    <row r="3892" spans="1:22" x14ac:dyDescent="0.3">
      <c r="A3892" t="s">
        <v>3910</v>
      </c>
      <c r="B3892" s="3" t="s">
        <v>5118</v>
      </c>
      <c r="C3892" t="s">
        <v>5387</v>
      </c>
      <c r="D3892" s="5" t="s">
        <v>6213</v>
      </c>
      <c r="E3892" t="s">
        <v>6497</v>
      </c>
      <c r="F3892" t="s">
        <v>7129</v>
      </c>
      <c r="G3892" t="s">
        <v>7133</v>
      </c>
      <c r="H3892" t="s">
        <v>7149</v>
      </c>
      <c r="I3892" t="s">
        <v>7153</v>
      </c>
      <c r="J3892" s="11">
        <v>4</v>
      </c>
      <c r="K3892" s="9">
        <v>2.5</v>
      </c>
      <c r="L3892">
        <v>15</v>
      </c>
      <c r="M3892" s="7">
        <v>8.5</v>
      </c>
      <c r="N3892" t="s">
        <v>7158</v>
      </c>
      <c r="O3892" t="s">
        <v>7162</v>
      </c>
      <c r="P3892" t="s">
        <v>7165</v>
      </c>
      <c r="Q3892" s="9">
        <v>5</v>
      </c>
      <c r="R3892" t="s">
        <v>7173</v>
      </c>
      <c r="S3892" t="s">
        <v>7174</v>
      </c>
      <c r="T3892">
        <v>31</v>
      </c>
      <c r="U3892" t="str">
        <f>TEXT(CoffeeData[[#This Row],[Date]],"mmm")</f>
        <v>Feb</v>
      </c>
      <c r="V3892" t="str">
        <f>TEXT(CoffeeData[[#This Row],[Date]],"dddd")</f>
        <v>Tuesday</v>
      </c>
    </row>
    <row r="3893" spans="1:22" x14ac:dyDescent="0.3">
      <c r="A3893" t="s">
        <v>3911</v>
      </c>
      <c r="B3893" s="3" t="s">
        <v>5359</v>
      </c>
      <c r="C3893" t="s">
        <v>5390</v>
      </c>
      <c r="D3893" s="5" t="s">
        <v>5521</v>
      </c>
      <c r="E3893" t="s">
        <v>6874</v>
      </c>
      <c r="F3893" t="s">
        <v>7131</v>
      </c>
      <c r="G3893" t="s">
        <v>7142</v>
      </c>
      <c r="H3893" t="s">
        <v>7152</v>
      </c>
      <c r="I3893" t="s">
        <v>7155</v>
      </c>
      <c r="J3893" s="11">
        <v>3</v>
      </c>
      <c r="K3893" s="9">
        <v>4.5</v>
      </c>
      <c r="L3893">
        <v>5</v>
      </c>
      <c r="M3893" s="7">
        <v>12.82</v>
      </c>
      <c r="N3893" t="s">
        <v>7156</v>
      </c>
      <c r="O3893" t="s">
        <v>7163</v>
      </c>
      <c r="P3893" t="s">
        <v>7166</v>
      </c>
      <c r="Q3893" s="9">
        <v>3.8</v>
      </c>
      <c r="R3893" t="s">
        <v>7171</v>
      </c>
      <c r="S3893" t="s">
        <v>7174</v>
      </c>
      <c r="T3893">
        <v>35</v>
      </c>
      <c r="U3893" t="str">
        <f>TEXT(CoffeeData[[#This Row],[Date]],"mmm")</f>
        <v>Feb</v>
      </c>
      <c r="V3893" t="str">
        <f>TEXT(CoffeeData[[#This Row],[Date]],"dddd")</f>
        <v>Monday</v>
      </c>
    </row>
    <row r="3894" spans="1:22" x14ac:dyDescent="0.3">
      <c r="A3894" t="s">
        <v>3912</v>
      </c>
      <c r="B3894" s="3" t="s">
        <v>5153</v>
      </c>
      <c r="C3894" t="s">
        <v>5391</v>
      </c>
      <c r="D3894" s="5" t="s">
        <v>5690</v>
      </c>
      <c r="E3894" t="s">
        <v>6972</v>
      </c>
      <c r="F3894" t="s">
        <v>7130</v>
      </c>
      <c r="G3894" t="s">
        <v>7137</v>
      </c>
      <c r="H3894" t="s">
        <v>7150</v>
      </c>
      <c r="I3894" t="s">
        <v>7154</v>
      </c>
      <c r="J3894" s="11">
        <v>2</v>
      </c>
      <c r="K3894" s="9">
        <v>3</v>
      </c>
      <c r="L3894">
        <v>5</v>
      </c>
      <c r="M3894" s="7">
        <v>5.7</v>
      </c>
      <c r="N3894" t="s">
        <v>7156</v>
      </c>
      <c r="O3894" t="s">
        <v>7161</v>
      </c>
      <c r="P3894" t="s">
        <v>7164</v>
      </c>
      <c r="Q3894" s="9">
        <v>3.2</v>
      </c>
      <c r="R3894" t="s">
        <v>7171</v>
      </c>
      <c r="S3894" t="s">
        <v>7175</v>
      </c>
      <c r="T3894">
        <v>37</v>
      </c>
      <c r="U3894" t="str">
        <f>TEXT(CoffeeData[[#This Row],[Date]],"mmm")</f>
        <v>Jan</v>
      </c>
      <c r="V3894" t="str">
        <f>TEXT(CoffeeData[[#This Row],[Date]],"dddd")</f>
        <v>Friday</v>
      </c>
    </row>
    <row r="3895" spans="1:22" x14ac:dyDescent="0.3">
      <c r="A3895" t="s">
        <v>3913</v>
      </c>
      <c r="B3895" s="3" t="s">
        <v>5308</v>
      </c>
      <c r="C3895" t="s">
        <v>5386</v>
      </c>
      <c r="D3895" s="5" t="s">
        <v>5436</v>
      </c>
      <c r="E3895" t="s">
        <v>6598</v>
      </c>
      <c r="F3895" t="s">
        <v>7130</v>
      </c>
      <c r="G3895" t="s">
        <v>7135</v>
      </c>
      <c r="H3895" t="s">
        <v>7149</v>
      </c>
      <c r="I3895" t="s">
        <v>7154</v>
      </c>
      <c r="J3895" s="11">
        <v>3</v>
      </c>
      <c r="K3895" s="9">
        <v>4</v>
      </c>
      <c r="L3895">
        <v>10</v>
      </c>
      <c r="M3895" s="7">
        <v>10.8</v>
      </c>
      <c r="N3895" t="s">
        <v>7156</v>
      </c>
      <c r="O3895" t="s">
        <v>7162</v>
      </c>
      <c r="P3895" t="s">
        <v>7169</v>
      </c>
      <c r="Q3895" s="9">
        <v>3.9</v>
      </c>
      <c r="R3895" t="s">
        <v>7172</v>
      </c>
      <c r="S3895" t="s">
        <v>7174</v>
      </c>
      <c r="T3895">
        <v>40</v>
      </c>
      <c r="U3895" t="str">
        <f>TEXT(CoffeeData[[#This Row],[Date]],"mmm")</f>
        <v>Aug</v>
      </c>
      <c r="V3895" t="str">
        <f>TEXT(CoffeeData[[#This Row],[Date]],"dddd")</f>
        <v>Sunday</v>
      </c>
    </row>
    <row r="3896" spans="1:22" x14ac:dyDescent="0.3">
      <c r="A3896" t="s">
        <v>3914</v>
      </c>
      <c r="B3896" s="3" t="s">
        <v>5264</v>
      </c>
      <c r="C3896" t="s">
        <v>5390</v>
      </c>
      <c r="D3896" s="5" t="s">
        <v>5569</v>
      </c>
      <c r="E3896" t="s">
        <v>6773</v>
      </c>
      <c r="F3896" t="s">
        <v>7131</v>
      </c>
      <c r="G3896" t="s">
        <v>7143</v>
      </c>
      <c r="H3896" t="s">
        <v>7149</v>
      </c>
      <c r="I3896" t="s">
        <v>7154</v>
      </c>
      <c r="J3896" s="11">
        <v>3</v>
      </c>
      <c r="K3896" s="9">
        <v>4.5</v>
      </c>
      <c r="L3896">
        <v>5</v>
      </c>
      <c r="M3896" s="7">
        <v>12.82</v>
      </c>
      <c r="N3896" t="s">
        <v>7157</v>
      </c>
      <c r="O3896" t="s">
        <v>7161</v>
      </c>
      <c r="P3896" t="s">
        <v>7164</v>
      </c>
      <c r="Q3896" s="9">
        <v>4.8</v>
      </c>
      <c r="R3896" t="s">
        <v>7172</v>
      </c>
      <c r="S3896" t="s">
        <v>7175</v>
      </c>
      <c r="T3896">
        <v>36</v>
      </c>
      <c r="U3896" t="str">
        <f>TEXT(CoffeeData[[#This Row],[Date]],"mmm")</f>
        <v>Jan</v>
      </c>
      <c r="V3896" t="str">
        <f>TEXT(CoffeeData[[#This Row],[Date]],"dddd")</f>
        <v>Monday</v>
      </c>
    </row>
    <row r="3897" spans="1:22" x14ac:dyDescent="0.3">
      <c r="A3897" t="s">
        <v>3915</v>
      </c>
      <c r="B3897" s="3" t="s">
        <v>5195</v>
      </c>
      <c r="C3897" t="s">
        <v>5388</v>
      </c>
      <c r="D3897" s="5" t="s">
        <v>5452</v>
      </c>
      <c r="E3897" t="s">
        <v>7030</v>
      </c>
      <c r="F3897" t="s">
        <v>7130</v>
      </c>
      <c r="G3897" t="s">
        <v>7134</v>
      </c>
      <c r="H3897" t="s">
        <v>7150</v>
      </c>
      <c r="I3897" t="s">
        <v>7155</v>
      </c>
      <c r="J3897" s="11">
        <v>4</v>
      </c>
      <c r="K3897" s="9">
        <v>2.5</v>
      </c>
      <c r="L3897">
        <v>5</v>
      </c>
      <c r="M3897" s="7">
        <v>9.5</v>
      </c>
      <c r="N3897" t="s">
        <v>7158</v>
      </c>
      <c r="O3897" t="s">
        <v>7162</v>
      </c>
      <c r="P3897" t="s">
        <v>7168</v>
      </c>
      <c r="Q3897" s="9">
        <v>3.5</v>
      </c>
      <c r="R3897" t="s">
        <v>7173</v>
      </c>
      <c r="S3897" t="s">
        <v>7175</v>
      </c>
      <c r="T3897">
        <v>34</v>
      </c>
      <c r="U3897" t="str">
        <f>TEXT(CoffeeData[[#This Row],[Date]],"mmm")</f>
        <v>Jul</v>
      </c>
      <c r="V3897" t="str">
        <f>TEXT(CoffeeData[[#This Row],[Date]],"dddd")</f>
        <v>Wednesday</v>
      </c>
    </row>
    <row r="3898" spans="1:22" x14ac:dyDescent="0.3">
      <c r="A3898" t="s">
        <v>3916</v>
      </c>
      <c r="B3898" s="3" t="s">
        <v>5052</v>
      </c>
      <c r="C3898" t="s">
        <v>5391</v>
      </c>
      <c r="D3898" s="5" t="s">
        <v>5844</v>
      </c>
      <c r="E3898" t="s">
        <v>6801</v>
      </c>
      <c r="F3898" t="s">
        <v>7130</v>
      </c>
      <c r="G3898" t="s">
        <v>7141</v>
      </c>
      <c r="H3898" t="s">
        <v>7149</v>
      </c>
      <c r="I3898" t="s">
        <v>7154</v>
      </c>
      <c r="J3898" s="11">
        <v>1</v>
      </c>
      <c r="K3898" s="9">
        <v>3</v>
      </c>
      <c r="L3898">
        <v>15</v>
      </c>
      <c r="M3898" s="7">
        <v>2.5499999999999998</v>
      </c>
      <c r="N3898" t="s">
        <v>7157</v>
      </c>
      <c r="O3898" t="s">
        <v>7163</v>
      </c>
      <c r="P3898" t="s">
        <v>7169</v>
      </c>
      <c r="Q3898" s="9">
        <v>4.5999999999999996</v>
      </c>
      <c r="R3898" t="s">
        <v>7171</v>
      </c>
      <c r="S3898" t="s">
        <v>7174</v>
      </c>
      <c r="T3898">
        <v>29</v>
      </c>
      <c r="U3898" t="str">
        <f>TEXT(CoffeeData[[#This Row],[Date]],"mmm")</f>
        <v>Jun</v>
      </c>
      <c r="V3898" t="str">
        <f>TEXT(CoffeeData[[#This Row],[Date]],"dddd")</f>
        <v>Friday</v>
      </c>
    </row>
    <row r="3899" spans="1:22" x14ac:dyDescent="0.3">
      <c r="A3899" t="s">
        <v>3917</v>
      </c>
      <c r="B3899" s="3" t="s">
        <v>5364</v>
      </c>
      <c r="C3899" t="s">
        <v>5388</v>
      </c>
      <c r="D3899" s="5" t="s">
        <v>6223</v>
      </c>
      <c r="E3899" t="s">
        <v>6927</v>
      </c>
      <c r="F3899" t="s">
        <v>7130</v>
      </c>
      <c r="G3899" t="s">
        <v>7133</v>
      </c>
      <c r="H3899" t="s">
        <v>7149</v>
      </c>
      <c r="I3899" t="s">
        <v>7153</v>
      </c>
      <c r="J3899" s="11">
        <v>3</v>
      </c>
      <c r="K3899" s="9">
        <v>2.5</v>
      </c>
      <c r="L3899">
        <v>10</v>
      </c>
      <c r="M3899" s="7">
        <v>6.75</v>
      </c>
      <c r="N3899" t="s">
        <v>7157</v>
      </c>
      <c r="O3899" t="s">
        <v>7159</v>
      </c>
      <c r="P3899" t="s">
        <v>7168</v>
      </c>
      <c r="Q3899" s="9">
        <v>4.7</v>
      </c>
      <c r="R3899" t="s">
        <v>7172</v>
      </c>
      <c r="S3899" t="s">
        <v>7174</v>
      </c>
      <c r="T3899">
        <v>30</v>
      </c>
      <c r="U3899" t="str">
        <f>TEXT(CoffeeData[[#This Row],[Date]],"mmm")</f>
        <v>Nov</v>
      </c>
      <c r="V3899" t="str">
        <f>TEXT(CoffeeData[[#This Row],[Date]],"dddd")</f>
        <v>Wednesday</v>
      </c>
    </row>
    <row r="3900" spans="1:22" x14ac:dyDescent="0.3">
      <c r="A3900" t="s">
        <v>3918</v>
      </c>
      <c r="B3900" s="3" t="s">
        <v>5344</v>
      </c>
      <c r="C3900" t="s">
        <v>5389</v>
      </c>
      <c r="D3900" s="5" t="s">
        <v>5881</v>
      </c>
      <c r="E3900" t="s">
        <v>7024</v>
      </c>
      <c r="F3900" t="s">
        <v>7130</v>
      </c>
      <c r="G3900" t="s">
        <v>7134</v>
      </c>
      <c r="H3900" t="s">
        <v>7150</v>
      </c>
      <c r="I3900" t="s">
        <v>7153</v>
      </c>
      <c r="J3900" s="11">
        <v>3</v>
      </c>
      <c r="K3900" s="9">
        <v>2.5</v>
      </c>
      <c r="L3900">
        <v>15</v>
      </c>
      <c r="M3900" s="7">
        <v>6.38</v>
      </c>
      <c r="N3900" t="s">
        <v>7156</v>
      </c>
      <c r="O3900" t="s">
        <v>7162</v>
      </c>
      <c r="P3900" t="s">
        <v>7167</v>
      </c>
      <c r="Q3900" s="9">
        <v>4.0999999999999996</v>
      </c>
      <c r="R3900" t="s">
        <v>7172</v>
      </c>
      <c r="S3900" t="s">
        <v>7174</v>
      </c>
      <c r="T3900">
        <v>43</v>
      </c>
      <c r="U3900" t="str">
        <f>TEXT(CoffeeData[[#This Row],[Date]],"mmm")</f>
        <v>May</v>
      </c>
      <c r="V3900" t="str">
        <f>TEXT(CoffeeData[[#This Row],[Date]],"dddd")</f>
        <v>Thursday</v>
      </c>
    </row>
    <row r="3901" spans="1:22" x14ac:dyDescent="0.3">
      <c r="A3901" t="s">
        <v>3919</v>
      </c>
      <c r="B3901" s="3" t="s">
        <v>5275</v>
      </c>
      <c r="C3901" t="s">
        <v>5387</v>
      </c>
      <c r="D3901" s="5" t="s">
        <v>5412</v>
      </c>
      <c r="E3901" t="s">
        <v>6866</v>
      </c>
      <c r="F3901" t="s">
        <v>7130</v>
      </c>
      <c r="G3901" t="s">
        <v>7143</v>
      </c>
      <c r="H3901" t="s">
        <v>7149</v>
      </c>
      <c r="I3901" t="s">
        <v>7153</v>
      </c>
      <c r="J3901" s="11">
        <v>1</v>
      </c>
      <c r="K3901" s="9">
        <v>4.5</v>
      </c>
      <c r="L3901">
        <v>5</v>
      </c>
      <c r="M3901" s="7">
        <v>4.2699999999999996</v>
      </c>
      <c r="N3901" t="s">
        <v>7157</v>
      </c>
      <c r="O3901" t="s">
        <v>7159</v>
      </c>
      <c r="P3901" t="s">
        <v>7166</v>
      </c>
      <c r="Q3901" s="9">
        <v>3.3</v>
      </c>
      <c r="R3901" t="s">
        <v>7173</v>
      </c>
      <c r="S3901" t="s">
        <v>7176</v>
      </c>
      <c r="T3901">
        <v>31</v>
      </c>
      <c r="U3901" t="str">
        <f>TEXT(CoffeeData[[#This Row],[Date]],"mmm")</f>
        <v>Apr</v>
      </c>
      <c r="V3901" t="str">
        <f>TEXT(CoffeeData[[#This Row],[Date]],"dddd")</f>
        <v>Tuesday</v>
      </c>
    </row>
    <row r="3902" spans="1:22" x14ac:dyDescent="0.3">
      <c r="A3902" t="s">
        <v>3920</v>
      </c>
      <c r="B3902" s="3" t="s">
        <v>5166</v>
      </c>
      <c r="C3902" t="s">
        <v>5386</v>
      </c>
      <c r="D3902" s="5" t="s">
        <v>5458</v>
      </c>
      <c r="E3902" t="s">
        <v>6686</v>
      </c>
      <c r="F3902" t="s">
        <v>7131</v>
      </c>
      <c r="G3902" t="s">
        <v>7144</v>
      </c>
      <c r="H3902" t="s">
        <v>7149</v>
      </c>
      <c r="I3902" t="s">
        <v>7155</v>
      </c>
      <c r="J3902" s="11">
        <v>1</v>
      </c>
      <c r="K3902" s="9">
        <v>3.5</v>
      </c>
      <c r="L3902">
        <v>0</v>
      </c>
      <c r="M3902" s="7">
        <v>3.5</v>
      </c>
      <c r="N3902" t="s">
        <v>7156</v>
      </c>
      <c r="O3902" t="s">
        <v>7160</v>
      </c>
      <c r="P3902" t="s">
        <v>7169</v>
      </c>
      <c r="Q3902" s="9">
        <v>4.2</v>
      </c>
      <c r="R3902" t="s">
        <v>7171</v>
      </c>
      <c r="S3902" t="s">
        <v>7175</v>
      </c>
      <c r="T3902">
        <v>27</v>
      </c>
      <c r="U3902" t="str">
        <f>TEXT(CoffeeData[[#This Row],[Date]],"mmm")</f>
        <v>Oct</v>
      </c>
      <c r="V3902" t="str">
        <f>TEXT(CoffeeData[[#This Row],[Date]],"dddd")</f>
        <v>Sunday</v>
      </c>
    </row>
    <row r="3903" spans="1:22" x14ac:dyDescent="0.3">
      <c r="A3903" t="s">
        <v>3921</v>
      </c>
      <c r="B3903" s="3" t="s">
        <v>5067</v>
      </c>
      <c r="C3903" t="s">
        <v>5385</v>
      </c>
      <c r="D3903" s="5" t="s">
        <v>6109</v>
      </c>
      <c r="E3903" t="s">
        <v>6797</v>
      </c>
      <c r="F3903" t="s">
        <v>7131</v>
      </c>
      <c r="G3903" t="s">
        <v>7144</v>
      </c>
      <c r="H3903" t="s">
        <v>7149</v>
      </c>
      <c r="I3903" t="s">
        <v>7154</v>
      </c>
      <c r="J3903" s="11">
        <v>4</v>
      </c>
      <c r="K3903" s="9">
        <v>3.5</v>
      </c>
      <c r="L3903">
        <v>0</v>
      </c>
      <c r="M3903" s="7">
        <v>14</v>
      </c>
      <c r="N3903" t="s">
        <v>7157</v>
      </c>
      <c r="O3903" t="s">
        <v>7160</v>
      </c>
      <c r="P3903" t="s">
        <v>7164</v>
      </c>
      <c r="Q3903" s="9">
        <v>4.5</v>
      </c>
      <c r="R3903" t="s">
        <v>7172</v>
      </c>
      <c r="S3903" t="s">
        <v>7174</v>
      </c>
      <c r="T3903">
        <v>33</v>
      </c>
      <c r="U3903" t="str">
        <f>TEXT(CoffeeData[[#This Row],[Date]],"mmm")</f>
        <v>Aug</v>
      </c>
      <c r="V3903" t="str">
        <f>TEXT(CoffeeData[[#This Row],[Date]],"dddd")</f>
        <v>Saturday</v>
      </c>
    </row>
    <row r="3904" spans="1:22" x14ac:dyDescent="0.3">
      <c r="A3904" t="s">
        <v>3922</v>
      </c>
      <c r="B3904" s="3" t="s">
        <v>5060</v>
      </c>
      <c r="C3904" t="s">
        <v>5385</v>
      </c>
      <c r="D3904" s="5" t="s">
        <v>5751</v>
      </c>
      <c r="E3904" t="s">
        <v>6893</v>
      </c>
      <c r="F3904" t="s">
        <v>7131</v>
      </c>
      <c r="G3904" t="s">
        <v>7135</v>
      </c>
      <c r="H3904" t="s">
        <v>7149</v>
      </c>
      <c r="I3904" t="s">
        <v>7153</v>
      </c>
      <c r="J3904" s="11">
        <v>2</v>
      </c>
      <c r="K3904" s="9">
        <v>4</v>
      </c>
      <c r="L3904">
        <v>10</v>
      </c>
      <c r="M3904" s="7">
        <v>7.2</v>
      </c>
      <c r="N3904" t="s">
        <v>7157</v>
      </c>
      <c r="O3904" t="s">
        <v>7162</v>
      </c>
      <c r="P3904" t="s">
        <v>7166</v>
      </c>
      <c r="Q3904" s="9">
        <v>3</v>
      </c>
      <c r="R3904" t="s">
        <v>7171</v>
      </c>
      <c r="S3904" t="s">
        <v>7175</v>
      </c>
      <c r="T3904">
        <v>31</v>
      </c>
      <c r="U3904" t="str">
        <f>TEXT(CoffeeData[[#This Row],[Date]],"mmm")</f>
        <v>Aug</v>
      </c>
      <c r="V3904" t="str">
        <f>TEXT(CoffeeData[[#This Row],[Date]],"dddd")</f>
        <v>Saturday</v>
      </c>
    </row>
    <row r="3905" spans="1:22" x14ac:dyDescent="0.3">
      <c r="A3905" t="s">
        <v>3923</v>
      </c>
      <c r="B3905" s="3" t="s">
        <v>5263</v>
      </c>
      <c r="C3905" t="s">
        <v>5391</v>
      </c>
      <c r="D3905" s="5" t="s">
        <v>5961</v>
      </c>
      <c r="E3905" t="s">
        <v>6655</v>
      </c>
      <c r="F3905" t="s">
        <v>7130</v>
      </c>
      <c r="G3905" t="s">
        <v>7141</v>
      </c>
      <c r="H3905" t="s">
        <v>7149</v>
      </c>
      <c r="I3905" t="s">
        <v>7155</v>
      </c>
      <c r="J3905" s="11">
        <v>1</v>
      </c>
      <c r="K3905" s="9">
        <v>3</v>
      </c>
      <c r="L3905">
        <v>10</v>
      </c>
      <c r="M3905" s="7">
        <v>2.7</v>
      </c>
      <c r="N3905" t="s">
        <v>7156</v>
      </c>
      <c r="O3905" t="s">
        <v>7159</v>
      </c>
      <c r="P3905" t="s">
        <v>7170</v>
      </c>
      <c r="Q3905" s="9">
        <v>4.3</v>
      </c>
      <c r="R3905" t="s">
        <v>7173</v>
      </c>
      <c r="S3905" t="s">
        <v>7176</v>
      </c>
      <c r="T3905">
        <v>29</v>
      </c>
      <c r="U3905" t="str">
        <f>TEXT(CoffeeData[[#This Row],[Date]],"mmm")</f>
        <v>Apr</v>
      </c>
      <c r="V3905" t="str">
        <f>TEXT(CoffeeData[[#This Row],[Date]],"dddd")</f>
        <v>Friday</v>
      </c>
    </row>
    <row r="3906" spans="1:22" x14ac:dyDescent="0.3">
      <c r="A3906" t="s">
        <v>3924</v>
      </c>
      <c r="B3906" s="3" t="s">
        <v>5077</v>
      </c>
      <c r="C3906" t="s">
        <v>5387</v>
      </c>
      <c r="D3906" s="5" t="s">
        <v>5501</v>
      </c>
      <c r="E3906" t="s">
        <v>6837</v>
      </c>
      <c r="F3906" t="s">
        <v>7131</v>
      </c>
      <c r="G3906" t="s">
        <v>7146</v>
      </c>
      <c r="H3906" t="s">
        <v>7151</v>
      </c>
      <c r="I3906" t="s">
        <v>7154</v>
      </c>
      <c r="J3906" s="11">
        <v>1</v>
      </c>
      <c r="K3906" s="9">
        <v>3.8</v>
      </c>
      <c r="L3906">
        <v>15</v>
      </c>
      <c r="M3906" s="7">
        <v>3.23</v>
      </c>
      <c r="N3906" t="s">
        <v>7156</v>
      </c>
      <c r="O3906" t="s">
        <v>7161</v>
      </c>
      <c r="P3906" t="s">
        <v>7169</v>
      </c>
      <c r="Q3906" s="9">
        <v>4.2</v>
      </c>
      <c r="R3906" t="s">
        <v>7172</v>
      </c>
      <c r="S3906" t="s">
        <v>7174</v>
      </c>
      <c r="T3906">
        <v>34</v>
      </c>
      <c r="U3906" t="str">
        <f>TEXT(CoffeeData[[#This Row],[Date]],"mmm")</f>
        <v>Oct</v>
      </c>
      <c r="V3906" t="str">
        <f>TEXT(CoffeeData[[#This Row],[Date]],"dddd")</f>
        <v>Tuesday</v>
      </c>
    </row>
    <row r="3907" spans="1:22" x14ac:dyDescent="0.3">
      <c r="A3907" t="s">
        <v>3925</v>
      </c>
      <c r="B3907" s="3" t="s">
        <v>5071</v>
      </c>
      <c r="C3907" t="s">
        <v>5385</v>
      </c>
      <c r="D3907" s="5" t="s">
        <v>5968</v>
      </c>
      <c r="E3907" t="s">
        <v>6511</v>
      </c>
      <c r="F3907" t="s">
        <v>7130</v>
      </c>
      <c r="G3907" t="s">
        <v>7138</v>
      </c>
      <c r="H3907" t="s">
        <v>7152</v>
      </c>
      <c r="I3907" t="s">
        <v>7154</v>
      </c>
      <c r="J3907" s="11">
        <v>3</v>
      </c>
      <c r="K3907" s="9">
        <v>5.5</v>
      </c>
      <c r="L3907">
        <v>5</v>
      </c>
      <c r="M3907" s="7">
        <v>15.67</v>
      </c>
      <c r="N3907" t="s">
        <v>7157</v>
      </c>
      <c r="O3907" t="s">
        <v>7160</v>
      </c>
      <c r="P3907" t="s">
        <v>7169</v>
      </c>
      <c r="Q3907" s="9">
        <v>5</v>
      </c>
      <c r="R3907" t="s">
        <v>7171</v>
      </c>
      <c r="S3907" t="s">
        <v>7176</v>
      </c>
      <c r="T3907">
        <v>31</v>
      </c>
      <c r="U3907" t="str">
        <f>TEXT(CoffeeData[[#This Row],[Date]],"mmm")</f>
        <v>Feb</v>
      </c>
      <c r="V3907" t="str">
        <f>TEXT(CoffeeData[[#This Row],[Date]],"dddd")</f>
        <v>Saturday</v>
      </c>
    </row>
    <row r="3908" spans="1:22" x14ac:dyDescent="0.3">
      <c r="A3908" t="s">
        <v>3926</v>
      </c>
      <c r="B3908" s="3" t="s">
        <v>5065</v>
      </c>
      <c r="C3908" t="s">
        <v>5390</v>
      </c>
      <c r="D3908" s="5" t="s">
        <v>5678</v>
      </c>
      <c r="E3908" t="s">
        <v>6637</v>
      </c>
      <c r="F3908" t="s">
        <v>7130</v>
      </c>
      <c r="G3908" t="s">
        <v>7133</v>
      </c>
      <c r="H3908" t="s">
        <v>7149</v>
      </c>
      <c r="I3908" t="s">
        <v>7155</v>
      </c>
      <c r="J3908" s="11">
        <v>1</v>
      </c>
      <c r="K3908" s="9">
        <v>2.5</v>
      </c>
      <c r="L3908">
        <v>0</v>
      </c>
      <c r="M3908" s="7">
        <v>2.5</v>
      </c>
      <c r="N3908" t="s">
        <v>7157</v>
      </c>
      <c r="O3908" t="s">
        <v>7161</v>
      </c>
      <c r="P3908" t="s">
        <v>7169</v>
      </c>
      <c r="Q3908" s="9">
        <v>3.7</v>
      </c>
      <c r="R3908" t="s">
        <v>7173</v>
      </c>
      <c r="S3908" t="s">
        <v>7174</v>
      </c>
      <c r="T3908">
        <v>38</v>
      </c>
      <c r="U3908" t="str">
        <f>TEXT(CoffeeData[[#This Row],[Date]],"mmm")</f>
        <v>Jul</v>
      </c>
      <c r="V3908" t="str">
        <f>TEXT(CoffeeData[[#This Row],[Date]],"dddd")</f>
        <v>Monday</v>
      </c>
    </row>
    <row r="3909" spans="1:22" x14ac:dyDescent="0.3">
      <c r="A3909" t="s">
        <v>3927</v>
      </c>
      <c r="B3909" s="3" t="s">
        <v>5322</v>
      </c>
      <c r="C3909" t="s">
        <v>5388</v>
      </c>
      <c r="D3909" s="5" t="s">
        <v>5960</v>
      </c>
      <c r="E3909" t="s">
        <v>6550</v>
      </c>
      <c r="F3909" t="s">
        <v>7129</v>
      </c>
      <c r="G3909" t="s">
        <v>7139</v>
      </c>
      <c r="H3909" t="s">
        <v>7148</v>
      </c>
      <c r="I3909" t="s">
        <v>7154</v>
      </c>
      <c r="J3909" s="11">
        <v>2</v>
      </c>
      <c r="K3909" s="9">
        <v>3</v>
      </c>
      <c r="L3909">
        <v>10</v>
      </c>
      <c r="M3909" s="7">
        <v>5.4</v>
      </c>
      <c r="N3909" t="s">
        <v>7158</v>
      </c>
      <c r="O3909" t="s">
        <v>7163</v>
      </c>
      <c r="P3909" t="s">
        <v>7167</v>
      </c>
      <c r="Q3909" s="9">
        <v>4.3</v>
      </c>
      <c r="R3909" t="s">
        <v>7173</v>
      </c>
      <c r="S3909" t="s">
        <v>7175</v>
      </c>
      <c r="T3909">
        <v>29</v>
      </c>
      <c r="U3909" t="str">
        <f>TEXT(CoffeeData[[#This Row],[Date]],"mmm")</f>
        <v>Jan</v>
      </c>
      <c r="V3909" t="str">
        <f>TEXT(CoffeeData[[#This Row],[Date]],"dddd")</f>
        <v>Wednesday</v>
      </c>
    </row>
    <row r="3910" spans="1:22" x14ac:dyDescent="0.3">
      <c r="A3910" t="s">
        <v>3928</v>
      </c>
      <c r="B3910" s="3" t="s">
        <v>5152</v>
      </c>
      <c r="C3910" t="s">
        <v>5388</v>
      </c>
      <c r="D3910" s="5" t="s">
        <v>5853</v>
      </c>
      <c r="E3910" t="s">
        <v>6732</v>
      </c>
      <c r="F3910" t="s">
        <v>7129</v>
      </c>
      <c r="G3910" t="s">
        <v>7138</v>
      </c>
      <c r="H3910" t="s">
        <v>7152</v>
      </c>
      <c r="I3910" t="s">
        <v>7153</v>
      </c>
      <c r="J3910" s="11">
        <v>1</v>
      </c>
      <c r="K3910" s="9">
        <v>5.5</v>
      </c>
      <c r="L3910">
        <v>10</v>
      </c>
      <c r="M3910" s="7">
        <v>4.95</v>
      </c>
      <c r="N3910" t="s">
        <v>7157</v>
      </c>
      <c r="O3910" t="s">
        <v>7163</v>
      </c>
      <c r="P3910" t="s">
        <v>7170</v>
      </c>
      <c r="Q3910" s="9">
        <v>4.5999999999999996</v>
      </c>
      <c r="R3910" t="s">
        <v>7172</v>
      </c>
      <c r="S3910" t="s">
        <v>7175</v>
      </c>
      <c r="T3910">
        <v>30</v>
      </c>
      <c r="U3910" t="str">
        <f>TEXT(CoffeeData[[#This Row],[Date]],"mmm")</f>
        <v>Jan</v>
      </c>
      <c r="V3910" t="str">
        <f>TEXT(CoffeeData[[#This Row],[Date]],"dddd")</f>
        <v>Wednesday</v>
      </c>
    </row>
    <row r="3911" spans="1:22" x14ac:dyDescent="0.3">
      <c r="A3911" t="s">
        <v>3929</v>
      </c>
      <c r="B3911" s="3" t="s">
        <v>5334</v>
      </c>
      <c r="C3911" t="s">
        <v>5387</v>
      </c>
      <c r="D3911" s="5" t="s">
        <v>5859</v>
      </c>
      <c r="E3911" t="s">
        <v>6237</v>
      </c>
      <c r="F3911" t="s">
        <v>7130</v>
      </c>
      <c r="G3911" t="s">
        <v>7140</v>
      </c>
      <c r="H3911" t="s">
        <v>7150</v>
      </c>
      <c r="I3911" t="s">
        <v>7154</v>
      </c>
      <c r="J3911" s="11">
        <v>3</v>
      </c>
      <c r="K3911" s="9">
        <v>2</v>
      </c>
      <c r="L3911">
        <v>0</v>
      </c>
      <c r="M3911" s="7">
        <v>6</v>
      </c>
      <c r="N3911" t="s">
        <v>7158</v>
      </c>
      <c r="O3911" t="s">
        <v>7162</v>
      </c>
      <c r="P3911" t="s">
        <v>7168</v>
      </c>
      <c r="Q3911" s="9">
        <v>3.1</v>
      </c>
      <c r="R3911" t="s">
        <v>7171</v>
      </c>
      <c r="S3911" t="s">
        <v>7175</v>
      </c>
      <c r="T3911">
        <v>35</v>
      </c>
      <c r="U3911" t="str">
        <f>TEXT(CoffeeData[[#This Row],[Date]],"mmm")</f>
        <v>Jun</v>
      </c>
      <c r="V3911" t="str">
        <f>TEXT(CoffeeData[[#This Row],[Date]],"dddd")</f>
        <v>Tuesday</v>
      </c>
    </row>
    <row r="3912" spans="1:22" x14ac:dyDescent="0.3">
      <c r="A3912" t="s">
        <v>3930</v>
      </c>
      <c r="B3912" s="3" t="s">
        <v>5247</v>
      </c>
      <c r="C3912" t="s">
        <v>5391</v>
      </c>
      <c r="D3912" s="5" t="s">
        <v>5701</v>
      </c>
      <c r="E3912" t="s">
        <v>6740</v>
      </c>
      <c r="F3912" t="s">
        <v>7130</v>
      </c>
      <c r="G3912" t="s">
        <v>7142</v>
      </c>
      <c r="H3912" t="s">
        <v>7152</v>
      </c>
      <c r="I3912" t="s">
        <v>7153</v>
      </c>
      <c r="J3912" s="11">
        <v>2</v>
      </c>
      <c r="K3912" s="9">
        <v>4.5</v>
      </c>
      <c r="L3912">
        <v>10</v>
      </c>
      <c r="M3912" s="7">
        <v>8.1</v>
      </c>
      <c r="N3912" t="s">
        <v>7157</v>
      </c>
      <c r="O3912" t="s">
        <v>7160</v>
      </c>
      <c r="P3912" t="s">
        <v>7169</v>
      </c>
      <c r="Q3912" s="9">
        <v>4.8</v>
      </c>
      <c r="R3912" t="s">
        <v>7173</v>
      </c>
      <c r="S3912" t="s">
        <v>7175</v>
      </c>
      <c r="T3912">
        <v>34</v>
      </c>
      <c r="U3912" t="str">
        <f>TEXT(CoffeeData[[#This Row],[Date]],"mmm")</f>
        <v>Jun</v>
      </c>
      <c r="V3912" t="str">
        <f>TEXT(CoffeeData[[#This Row],[Date]],"dddd")</f>
        <v>Friday</v>
      </c>
    </row>
    <row r="3913" spans="1:22" x14ac:dyDescent="0.3">
      <c r="A3913" t="s">
        <v>3931</v>
      </c>
      <c r="B3913" s="3" t="s">
        <v>5024</v>
      </c>
      <c r="C3913" t="s">
        <v>5388</v>
      </c>
      <c r="D3913" s="5" t="s">
        <v>5483</v>
      </c>
      <c r="E3913" t="s">
        <v>6900</v>
      </c>
      <c r="F3913" t="s">
        <v>7130</v>
      </c>
      <c r="G3913" t="s">
        <v>7134</v>
      </c>
      <c r="H3913" t="s">
        <v>7150</v>
      </c>
      <c r="I3913" t="s">
        <v>7153</v>
      </c>
      <c r="J3913" s="11">
        <v>3</v>
      </c>
      <c r="K3913" s="9">
        <v>2.5</v>
      </c>
      <c r="L3913">
        <v>0</v>
      </c>
      <c r="M3913" s="7">
        <v>7.5</v>
      </c>
      <c r="N3913" t="s">
        <v>7156</v>
      </c>
      <c r="O3913" t="s">
        <v>7163</v>
      </c>
      <c r="P3913" t="s">
        <v>7164</v>
      </c>
      <c r="Q3913" s="9">
        <v>4</v>
      </c>
      <c r="R3913" t="s">
        <v>7173</v>
      </c>
      <c r="S3913" t="s">
        <v>7174</v>
      </c>
      <c r="T3913">
        <v>37</v>
      </c>
      <c r="U3913" t="str">
        <f>TEXT(CoffeeData[[#This Row],[Date]],"mmm")</f>
        <v>Feb</v>
      </c>
      <c r="V3913" t="str">
        <f>TEXT(CoffeeData[[#This Row],[Date]],"dddd")</f>
        <v>Wednesday</v>
      </c>
    </row>
    <row r="3914" spans="1:22" x14ac:dyDescent="0.3">
      <c r="A3914" t="s">
        <v>3932</v>
      </c>
      <c r="B3914" s="3" t="s">
        <v>5050</v>
      </c>
      <c r="C3914" t="s">
        <v>5387</v>
      </c>
      <c r="D3914" s="5" t="s">
        <v>5561</v>
      </c>
      <c r="E3914" t="s">
        <v>6486</v>
      </c>
      <c r="F3914" t="s">
        <v>7130</v>
      </c>
      <c r="G3914" t="s">
        <v>7133</v>
      </c>
      <c r="H3914" t="s">
        <v>7149</v>
      </c>
      <c r="I3914" t="s">
        <v>7153</v>
      </c>
      <c r="J3914" s="11">
        <v>3</v>
      </c>
      <c r="K3914" s="9">
        <v>2.5</v>
      </c>
      <c r="L3914">
        <v>0</v>
      </c>
      <c r="M3914" s="7">
        <v>7.5</v>
      </c>
      <c r="N3914" t="s">
        <v>7156</v>
      </c>
      <c r="O3914" t="s">
        <v>7160</v>
      </c>
      <c r="P3914" t="s">
        <v>7169</v>
      </c>
      <c r="Q3914" s="9">
        <v>4.4000000000000004</v>
      </c>
      <c r="R3914" t="s">
        <v>7171</v>
      </c>
      <c r="S3914" t="s">
        <v>7176</v>
      </c>
      <c r="T3914">
        <v>26</v>
      </c>
      <c r="U3914" t="str">
        <f>TEXT(CoffeeData[[#This Row],[Date]],"mmm")</f>
        <v>Jul</v>
      </c>
      <c r="V3914" t="str">
        <f>TEXT(CoffeeData[[#This Row],[Date]],"dddd")</f>
        <v>Tuesday</v>
      </c>
    </row>
    <row r="3915" spans="1:22" x14ac:dyDescent="0.3">
      <c r="A3915" t="s">
        <v>3933</v>
      </c>
      <c r="B3915" s="3" t="s">
        <v>5168</v>
      </c>
      <c r="C3915" t="s">
        <v>5390</v>
      </c>
      <c r="D3915" s="5" t="s">
        <v>5653</v>
      </c>
      <c r="E3915" t="s">
        <v>6517</v>
      </c>
      <c r="F3915" t="s">
        <v>7129</v>
      </c>
      <c r="G3915" t="s">
        <v>7132</v>
      </c>
      <c r="H3915" t="s">
        <v>7148</v>
      </c>
      <c r="I3915" t="s">
        <v>7154</v>
      </c>
      <c r="J3915" s="11">
        <v>2</v>
      </c>
      <c r="K3915" s="9">
        <v>2.5</v>
      </c>
      <c r="L3915">
        <v>0</v>
      </c>
      <c r="M3915" s="7">
        <v>5</v>
      </c>
      <c r="N3915" t="s">
        <v>7157</v>
      </c>
      <c r="O3915" t="s">
        <v>7159</v>
      </c>
      <c r="P3915" t="s">
        <v>7169</v>
      </c>
      <c r="Q3915" s="9">
        <v>4.4000000000000004</v>
      </c>
      <c r="R3915" t="s">
        <v>7173</v>
      </c>
      <c r="S3915" t="s">
        <v>7176</v>
      </c>
      <c r="T3915">
        <v>35</v>
      </c>
      <c r="U3915" t="str">
        <f>TEXT(CoffeeData[[#This Row],[Date]],"mmm")</f>
        <v>May</v>
      </c>
      <c r="V3915" t="str">
        <f>TEXT(CoffeeData[[#This Row],[Date]],"dddd")</f>
        <v>Monday</v>
      </c>
    </row>
    <row r="3916" spans="1:22" x14ac:dyDescent="0.3">
      <c r="A3916" t="s">
        <v>3934</v>
      </c>
      <c r="B3916" s="3" t="s">
        <v>5363</v>
      </c>
      <c r="C3916" t="s">
        <v>5389</v>
      </c>
      <c r="D3916" s="5" t="s">
        <v>5996</v>
      </c>
      <c r="E3916" t="s">
        <v>7090</v>
      </c>
      <c r="F3916" t="s">
        <v>7129</v>
      </c>
      <c r="G3916" t="s">
        <v>7146</v>
      </c>
      <c r="H3916" t="s">
        <v>7151</v>
      </c>
      <c r="I3916" t="s">
        <v>7154</v>
      </c>
      <c r="J3916" s="11">
        <v>2</v>
      </c>
      <c r="K3916" s="9">
        <v>3.8</v>
      </c>
      <c r="L3916">
        <v>0</v>
      </c>
      <c r="M3916" s="7">
        <v>7.6</v>
      </c>
      <c r="N3916" t="s">
        <v>7157</v>
      </c>
      <c r="O3916" t="s">
        <v>7161</v>
      </c>
      <c r="P3916" t="s">
        <v>7165</v>
      </c>
      <c r="Q3916" s="9">
        <v>3.4</v>
      </c>
      <c r="R3916" t="s">
        <v>7171</v>
      </c>
      <c r="S3916" t="s">
        <v>7174</v>
      </c>
      <c r="T3916">
        <v>29</v>
      </c>
      <c r="U3916" t="str">
        <f>TEXT(CoffeeData[[#This Row],[Date]],"mmm")</f>
        <v>Oct</v>
      </c>
      <c r="V3916" t="str">
        <f>TEXT(CoffeeData[[#This Row],[Date]],"dddd")</f>
        <v>Thursday</v>
      </c>
    </row>
    <row r="3917" spans="1:22" x14ac:dyDescent="0.3">
      <c r="A3917" t="s">
        <v>3935</v>
      </c>
      <c r="B3917" s="3" t="s">
        <v>5045</v>
      </c>
      <c r="C3917" t="s">
        <v>5385</v>
      </c>
      <c r="D3917" s="5" t="s">
        <v>5723</v>
      </c>
      <c r="E3917" t="s">
        <v>6418</v>
      </c>
      <c r="F3917" t="s">
        <v>7130</v>
      </c>
      <c r="G3917" t="s">
        <v>7138</v>
      </c>
      <c r="H3917" t="s">
        <v>7152</v>
      </c>
      <c r="I3917" t="s">
        <v>7154</v>
      </c>
      <c r="J3917" s="11">
        <v>3</v>
      </c>
      <c r="K3917" s="9">
        <v>5.5</v>
      </c>
      <c r="L3917">
        <v>10</v>
      </c>
      <c r="M3917" s="7">
        <v>14.85</v>
      </c>
      <c r="N3917" t="s">
        <v>7157</v>
      </c>
      <c r="O3917" t="s">
        <v>7161</v>
      </c>
      <c r="P3917" t="s">
        <v>7167</v>
      </c>
      <c r="Q3917" s="9">
        <v>3.9</v>
      </c>
      <c r="R3917" t="s">
        <v>7173</v>
      </c>
      <c r="S3917" t="s">
        <v>7175</v>
      </c>
      <c r="T3917">
        <v>27</v>
      </c>
      <c r="U3917" t="str">
        <f>TEXT(CoffeeData[[#This Row],[Date]],"mmm")</f>
        <v>Jan</v>
      </c>
      <c r="V3917" t="str">
        <f>TEXT(CoffeeData[[#This Row],[Date]],"dddd")</f>
        <v>Saturday</v>
      </c>
    </row>
    <row r="3918" spans="1:22" x14ac:dyDescent="0.3">
      <c r="A3918" t="s">
        <v>3936</v>
      </c>
      <c r="B3918" s="3" t="s">
        <v>5282</v>
      </c>
      <c r="C3918" t="s">
        <v>5385</v>
      </c>
      <c r="D3918" s="5" t="s">
        <v>6133</v>
      </c>
      <c r="E3918" t="s">
        <v>6553</v>
      </c>
      <c r="F3918" t="s">
        <v>7130</v>
      </c>
      <c r="G3918" t="s">
        <v>7147</v>
      </c>
      <c r="H3918" t="s">
        <v>7152</v>
      </c>
      <c r="I3918" t="s">
        <v>7155</v>
      </c>
      <c r="J3918" s="11">
        <v>1</v>
      </c>
      <c r="K3918" s="9">
        <v>5</v>
      </c>
      <c r="L3918">
        <v>0</v>
      </c>
      <c r="M3918" s="7">
        <v>5</v>
      </c>
      <c r="N3918" t="s">
        <v>7158</v>
      </c>
      <c r="O3918" t="s">
        <v>7161</v>
      </c>
      <c r="P3918" t="s">
        <v>7164</v>
      </c>
      <c r="Q3918" s="9">
        <v>4.0999999999999996</v>
      </c>
      <c r="R3918" t="s">
        <v>7172</v>
      </c>
      <c r="S3918" t="s">
        <v>7176</v>
      </c>
      <c r="T3918">
        <v>37</v>
      </c>
      <c r="U3918" t="str">
        <f>TEXT(CoffeeData[[#This Row],[Date]],"mmm")</f>
        <v>Apr</v>
      </c>
      <c r="V3918" t="str">
        <f>TEXT(CoffeeData[[#This Row],[Date]],"dddd")</f>
        <v>Saturday</v>
      </c>
    </row>
    <row r="3919" spans="1:22" x14ac:dyDescent="0.3">
      <c r="A3919" t="s">
        <v>3937</v>
      </c>
      <c r="B3919" s="3" t="s">
        <v>5371</v>
      </c>
      <c r="C3919" t="s">
        <v>5389</v>
      </c>
      <c r="D3919" s="5" t="s">
        <v>5594</v>
      </c>
      <c r="E3919" t="s">
        <v>6241</v>
      </c>
      <c r="F3919" t="s">
        <v>7130</v>
      </c>
      <c r="G3919" t="s">
        <v>7144</v>
      </c>
      <c r="H3919" t="s">
        <v>7149</v>
      </c>
      <c r="I3919" t="s">
        <v>7153</v>
      </c>
      <c r="J3919" s="11">
        <v>1</v>
      </c>
      <c r="K3919" s="9">
        <v>3.5</v>
      </c>
      <c r="L3919">
        <v>10</v>
      </c>
      <c r="M3919" s="7">
        <v>3.15</v>
      </c>
      <c r="N3919" t="s">
        <v>7156</v>
      </c>
      <c r="O3919" t="s">
        <v>7160</v>
      </c>
      <c r="P3919" t="s">
        <v>7169</v>
      </c>
      <c r="Q3919" s="9">
        <v>3.6</v>
      </c>
      <c r="R3919" t="s">
        <v>7173</v>
      </c>
      <c r="S3919" t="s">
        <v>7174</v>
      </c>
      <c r="T3919">
        <v>29</v>
      </c>
      <c r="U3919" t="str">
        <f>TEXT(CoffeeData[[#This Row],[Date]],"mmm")</f>
        <v>Feb</v>
      </c>
      <c r="V3919" t="str">
        <f>TEXT(CoffeeData[[#This Row],[Date]],"dddd")</f>
        <v>Thursday</v>
      </c>
    </row>
    <row r="3920" spans="1:22" x14ac:dyDescent="0.3">
      <c r="A3920" t="s">
        <v>3938</v>
      </c>
      <c r="B3920" s="3" t="s">
        <v>5029</v>
      </c>
      <c r="C3920" t="s">
        <v>5386</v>
      </c>
      <c r="D3920" s="5" t="s">
        <v>6147</v>
      </c>
      <c r="E3920" t="s">
        <v>6978</v>
      </c>
      <c r="F3920" t="s">
        <v>7130</v>
      </c>
      <c r="G3920" t="s">
        <v>7132</v>
      </c>
      <c r="H3920" t="s">
        <v>7148</v>
      </c>
      <c r="I3920" t="s">
        <v>7153</v>
      </c>
      <c r="J3920" s="11">
        <v>1</v>
      </c>
      <c r="K3920" s="9">
        <v>2.5</v>
      </c>
      <c r="L3920">
        <v>10</v>
      </c>
      <c r="M3920" s="7">
        <v>2.25</v>
      </c>
      <c r="N3920" t="s">
        <v>7156</v>
      </c>
      <c r="O3920" t="s">
        <v>7163</v>
      </c>
      <c r="P3920" t="s">
        <v>7170</v>
      </c>
      <c r="Q3920" s="9">
        <v>3.6</v>
      </c>
      <c r="R3920" t="s">
        <v>7172</v>
      </c>
      <c r="S3920" t="s">
        <v>7176</v>
      </c>
      <c r="T3920">
        <v>37</v>
      </c>
      <c r="U3920" t="str">
        <f>TEXT(CoffeeData[[#This Row],[Date]],"mmm")</f>
        <v>Dec</v>
      </c>
      <c r="V3920" t="str">
        <f>TEXT(CoffeeData[[#This Row],[Date]],"dddd")</f>
        <v>Sunday</v>
      </c>
    </row>
    <row r="3921" spans="1:22" x14ac:dyDescent="0.3">
      <c r="A3921" t="s">
        <v>3939</v>
      </c>
      <c r="B3921" s="3" t="s">
        <v>5088</v>
      </c>
      <c r="C3921" t="s">
        <v>5391</v>
      </c>
      <c r="D3921" s="5" t="s">
        <v>5956</v>
      </c>
      <c r="E3921" t="s">
        <v>6647</v>
      </c>
      <c r="F3921" t="s">
        <v>7130</v>
      </c>
      <c r="G3921" t="s">
        <v>7147</v>
      </c>
      <c r="H3921" t="s">
        <v>7152</v>
      </c>
      <c r="I3921" t="s">
        <v>7153</v>
      </c>
      <c r="J3921" s="11">
        <v>4</v>
      </c>
      <c r="K3921" s="9">
        <v>5</v>
      </c>
      <c r="L3921">
        <v>10</v>
      </c>
      <c r="M3921" s="7">
        <v>18</v>
      </c>
      <c r="N3921" t="s">
        <v>7158</v>
      </c>
      <c r="O3921" t="s">
        <v>7163</v>
      </c>
      <c r="P3921" t="s">
        <v>7164</v>
      </c>
      <c r="Q3921" s="9">
        <v>4.3</v>
      </c>
      <c r="R3921" t="s">
        <v>7173</v>
      </c>
      <c r="S3921" t="s">
        <v>7176</v>
      </c>
      <c r="T3921">
        <v>43</v>
      </c>
      <c r="U3921" t="str">
        <f>TEXT(CoffeeData[[#This Row],[Date]],"mmm")</f>
        <v>Mar</v>
      </c>
      <c r="V3921" t="str">
        <f>TEXT(CoffeeData[[#This Row],[Date]],"dddd")</f>
        <v>Friday</v>
      </c>
    </row>
    <row r="3922" spans="1:22" x14ac:dyDescent="0.3">
      <c r="A3922" t="s">
        <v>3940</v>
      </c>
      <c r="B3922" s="3" t="s">
        <v>5170</v>
      </c>
      <c r="C3922" t="s">
        <v>5391</v>
      </c>
      <c r="D3922" s="5" t="s">
        <v>5793</v>
      </c>
      <c r="E3922" t="s">
        <v>6641</v>
      </c>
      <c r="F3922" t="s">
        <v>7129</v>
      </c>
      <c r="G3922" t="s">
        <v>7135</v>
      </c>
      <c r="H3922" t="s">
        <v>7149</v>
      </c>
      <c r="I3922" t="s">
        <v>7154</v>
      </c>
      <c r="J3922" s="11">
        <v>1</v>
      </c>
      <c r="K3922" s="9">
        <v>4</v>
      </c>
      <c r="L3922">
        <v>5</v>
      </c>
      <c r="M3922" s="7">
        <v>3.8</v>
      </c>
      <c r="N3922" t="s">
        <v>7156</v>
      </c>
      <c r="O3922" t="s">
        <v>7161</v>
      </c>
      <c r="P3922" t="s">
        <v>7166</v>
      </c>
      <c r="Q3922" s="9">
        <v>3.7</v>
      </c>
      <c r="R3922" t="s">
        <v>7173</v>
      </c>
      <c r="S3922" t="s">
        <v>7175</v>
      </c>
      <c r="T3922">
        <v>40</v>
      </c>
      <c r="U3922" t="str">
        <f>TEXT(CoffeeData[[#This Row],[Date]],"mmm")</f>
        <v>Oct</v>
      </c>
      <c r="V3922" t="str">
        <f>TEXT(CoffeeData[[#This Row],[Date]],"dddd")</f>
        <v>Friday</v>
      </c>
    </row>
    <row r="3923" spans="1:22" x14ac:dyDescent="0.3">
      <c r="A3923" t="s">
        <v>3941</v>
      </c>
      <c r="B3923" s="3" t="s">
        <v>5380</v>
      </c>
      <c r="C3923" t="s">
        <v>5389</v>
      </c>
      <c r="D3923" s="5" t="s">
        <v>5992</v>
      </c>
      <c r="E3923" t="s">
        <v>6835</v>
      </c>
      <c r="F3923" t="s">
        <v>7129</v>
      </c>
      <c r="G3923" t="s">
        <v>7141</v>
      </c>
      <c r="H3923" t="s">
        <v>7149</v>
      </c>
      <c r="I3923" t="s">
        <v>7154</v>
      </c>
      <c r="J3923" s="11">
        <v>3</v>
      </c>
      <c r="K3923" s="9">
        <v>3</v>
      </c>
      <c r="L3923">
        <v>5</v>
      </c>
      <c r="M3923" s="7">
        <v>8.5500000000000007</v>
      </c>
      <c r="N3923" t="s">
        <v>7157</v>
      </c>
      <c r="O3923" t="s">
        <v>7161</v>
      </c>
      <c r="P3923" t="s">
        <v>7170</v>
      </c>
      <c r="Q3923" s="9">
        <v>4.2</v>
      </c>
      <c r="R3923" t="s">
        <v>7173</v>
      </c>
      <c r="S3923" t="s">
        <v>7175</v>
      </c>
      <c r="T3923">
        <v>38</v>
      </c>
      <c r="U3923" t="str">
        <f>TEXT(CoffeeData[[#This Row],[Date]],"mmm")</f>
        <v>Aug</v>
      </c>
      <c r="V3923" t="str">
        <f>TEXT(CoffeeData[[#This Row],[Date]],"dddd")</f>
        <v>Thursday</v>
      </c>
    </row>
    <row r="3924" spans="1:22" x14ac:dyDescent="0.3">
      <c r="A3924" t="s">
        <v>3942</v>
      </c>
      <c r="B3924" s="3" t="s">
        <v>5249</v>
      </c>
      <c r="C3924" t="s">
        <v>5391</v>
      </c>
      <c r="D3924" s="5" t="s">
        <v>5928</v>
      </c>
      <c r="E3924" t="s">
        <v>6917</v>
      </c>
      <c r="F3924" t="s">
        <v>7130</v>
      </c>
      <c r="G3924" t="s">
        <v>7142</v>
      </c>
      <c r="H3924" t="s">
        <v>7152</v>
      </c>
      <c r="I3924" t="s">
        <v>7154</v>
      </c>
      <c r="J3924" s="11">
        <v>4</v>
      </c>
      <c r="K3924" s="9">
        <v>4.5</v>
      </c>
      <c r="L3924">
        <v>10</v>
      </c>
      <c r="M3924" s="7">
        <v>16.2</v>
      </c>
      <c r="N3924" t="s">
        <v>7156</v>
      </c>
      <c r="O3924" t="s">
        <v>7161</v>
      </c>
      <c r="P3924" t="s">
        <v>7164</v>
      </c>
      <c r="Q3924" s="9">
        <v>3</v>
      </c>
      <c r="R3924" t="s">
        <v>7172</v>
      </c>
      <c r="S3924" t="s">
        <v>7174</v>
      </c>
      <c r="T3924">
        <v>31</v>
      </c>
      <c r="U3924" t="str">
        <f>TEXT(CoffeeData[[#This Row],[Date]],"mmm")</f>
        <v>Feb</v>
      </c>
      <c r="V3924" t="str">
        <f>TEXT(CoffeeData[[#This Row],[Date]],"dddd")</f>
        <v>Friday</v>
      </c>
    </row>
    <row r="3925" spans="1:22" x14ac:dyDescent="0.3">
      <c r="A3925" t="s">
        <v>3943</v>
      </c>
      <c r="B3925" s="3" t="s">
        <v>5291</v>
      </c>
      <c r="C3925" t="s">
        <v>5390</v>
      </c>
      <c r="D3925" s="5" t="s">
        <v>5560</v>
      </c>
      <c r="E3925" t="s">
        <v>6841</v>
      </c>
      <c r="F3925" t="s">
        <v>7129</v>
      </c>
      <c r="G3925" t="s">
        <v>7141</v>
      </c>
      <c r="H3925" t="s">
        <v>7149</v>
      </c>
      <c r="I3925" t="s">
        <v>7155</v>
      </c>
      <c r="J3925" s="11">
        <v>4</v>
      </c>
      <c r="K3925" s="9">
        <v>3</v>
      </c>
      <c r="L3925">
        <v>15</v>
      </c>
      <c r="M3925" s="7">
        <v>10.199999999999999</v>
      </c>
      <c r="N3925" t="s">
        <v>7158</v>
      </c>
      <c r="O3925" t="s">
        <v>7162</v>
      </c>
      <c r="P3925" t="s">
        <v>7170</v>
      </c>
      <c r="Q3925" s="9">
        <v>4.3</v>
      </c>
      <c r="R3925" t="s">
        <v>7172</v>
      </c>
      <c r="S3925" t="s">
        <v>7174</v>
      </c>
      <c r="T3925">
        <v>42</v>
      </c>
      <c r="U3925" t="str">
        <f>TEXT(CoffeeData[[#This Row],[Date]],"mmm")</f>
        <v>Apr</v>
      </c>
      <c r="V3925" t="str">
        <f>TEXT(CoffeeData[[#This Row],[Date]],"dddd")</f>
        <v>Monday</v>
      </c>
    </row>
    <row r="3926" spans="1:22" x14ac:dyDescent="0.3">
      <c r="A3926" t="s">
        <v>3944</v>
      </c>
      <c r="B3926" s="3" t="s">
        <v>5096</v>
      </c>
      <c r="C3926" t="s">
        <v>5388</v>
      </c>
      <c r="D3926" s="5" t="s">
        <v>6108</v>
      </c>
      <c r="E3926" t="s">
        <v>7118</v>
      </c>
      <c r="F3926" t="s">
        <v>7130</v>
      </c>
      <c r="G3926" t="s">
        <v>7142</v>
      </c>
      <c r="H3926" t="s">
        <v>7152</v>
      </c>
      <c r="I3926" t="s">
        <v>7153</v>
      </c>
      <c r="J3926" s="11">
        <v>3</v>
      </c>
      <c r="K3926" s="9">
        <v>4.5</v>
      </c>
      <c r="L3926">
        <v>10</v>
      </c>
      <c r="M3926" s="7">
        <v>12.15</v>
      </c>
      <c r="N3926" t="s">
        <v>7157</v>
      </c>
      <c r="O3926" t="s">
        <v>7160</v>
      </c>
      <c r="P3926" t="s">
        <v>7170</v>
      </c>
      <c r="Q3926" s="9">
        <v>3.8</v>
      </c>
      <c r="R3926" t="s">
        <v>7172</v>
      </c>
      <c r="S3926" t="s">
        <v>7174</v>
      </c>
      <c r="T3926">
        <v>25</v>
      </c>
      <c r="U3926" t="str">
        <f>TEXT(CoffeeData[[#This Row],[Date]],"mmm")</f>
        <v>Nov</v>
      </c>
      <c r="V3926" t="str">
        <f>TEXT(CoffeeData[[#This Row],[Date]],"dddd")</f>
        <v>Wednesday</v>
      </c>
    </row>
    <row r="3927" spans="1:22" x14ac:dyDescent="0.3">
      <c r="A3927" t="s">
        <v>3945</v>
      </c>
      <c r="B3927" s="3" t="s">
        <v>5367</v>
      </c>
      <c r="C3927" t="s">
        <v>5391</v>
      </c>
      <c r="D3927" s="5" t="s">
        <v>5688</v>
      </c>
      <c r="E3927" t="s">
        <v>6998</v>
      </c>
      <c r="F3927" t="s">
        <v>7131</v>
      </c>
      <c r="G3927" t="s">
        <v>7144</v>
      </c>
      <c r="H3927" t="s">
        <v>7149</v>
      </c>
      <c r="I3927" t="s">
        <v>7153</v>
      </c>
      <c r="J3927" s="11">
        <v>3</v>
      </c>
      <c r="K3927" s="9">
        <v>3.5</v>
      </c>
      <c r="L3927">
        <v>0</v>
      </c>
      <c r="M3927" s="7">
        <v>10.5</v>
      </c>
      <c r="N3927" t="s">
        <v>7158</v>
      </c>
      <c r="O3927" t="s">
        <v>7159</v>
      </c>
      <c r="P3927" t="s">
        <v>7167</v>
      </c>
      <c r="Q3927" s="9">
        <v>3.7</v>
      </c>
      <c r="R3927" t="s">
        <v>7173</v>
      </c>
      <c r="S3927" t="s">
        <v>7176</v>
      </c>
      <c r="T3927">
        <v>30</v>
      </c>
      <c r="U3927" t="str">
        <f>TEXT(CoffeeData[[#This Row],[Date]],"mmm")</f>
        <v>Sep</v>
      </c>
      <c r="V3927" t="str">
        <f>TEXT(CoffeeData[[#This Row],[Date]],"dddd")</f>
        <v>Friday</v>
      </c>
    </row>
    <row r="3928" spans="1:22" x14ac:dyDescent="0.3">
      <c r="A3928" t="s">
        <v>3946</v>
      </c>
      <c r="B3928" s="3" t="s">
        <v>5265</v>
      </c>
      <c r="C3928" t="s">
        <v>5388</v>
      </c>
      <c r="D3928" s="5" t="s">
        <v>5880</v>
      </c>
      <c r="E3928" t="s">
        <v>6843</v>
      </c>
      <c r="F3928" t="s">
        <v>7130</v>
      </c>
      <c r="G3928" t="s">
        <v>7138</v>
      </c>
      <c r="H3928" t="s">
        <v>7152</v>
      </c>
      <c r="I3928" t="s">
        <v>7155</v>
      </c>
      <c r="J3928" s="11">
        <v>2</v>
      </c>
      <c r="K3928" s="9">
        <v>5.5</v>
      </c>
      <c r="L3928">
        <v>5</v>
      </c>
      <c r="M3928" s="7">
        <v>10.45</v>
      </c>
      <c r="N3928" t="s">
        <v>7158</v>
      </c>
      <c r="O3928" t="s">
        <v>7162</v>
      </c>
      <c r="P3928" t="s">
        <v>7165</v>
      </c>
      <c r="Q3928" s="9">
        <v>3.4</v>
      </c>
      <c r="R3928" t="s">
        <v>7172</v>
      </c>
      <c r="S3928" t="s">
        <v>7176</v>
      </c>
      <c r="T3928">
        <v>40</v>
      </c>
      <c r="U3928" t="str">
        <f>TEXT(CoffeeData[[#This Row],[Date]],"mmm")</f>
        <v>Sep</v>
      </c>
      <c r="V3928" t="str">
        <f>TEXT(CoffeeData[[#This Row],[Date]],"dddd")</f>
        <v>Wednesday</v>
      </c>
    </row>
    <row r="3929" spans="1:22" x14ac:dyDescent="0.3">
      <c r="A3929" t="s">
        <v>3947</v>
      </c>
      <c r="B3929" s="3" t="s">
        <v>5259</v>
      </c>
      <c r="C3929" t="s">
        <v>5389</v>
      </c>
      <c r="D3929" s="5" t="s">
        <v>6055</v>
      </c>
      <c r="E3929" t="s">
        <v>6344</v>
      </c>
      <c r="F3929" t="s">
        <v>7130</v>
      </c>
      <c r="G3929" t="s">
        <v>7141</v>
      </c>
      <c r="H3929" t="s">
        <v>7149</v>
      </c>
      <c r="I3929" t="s">
        <v>7155</v>
      </c>
      <c r="J3929" s="11">
        <v>1</v>
      </c>
      <c r="K3929" s="9">
        <v>3</v>
      </c>
      <c r="L3929">
        <v>0</v>
      </c>
      <c r="M3929" s="7">
        <v>3</v>
      </c>
      <c r="N3929" t="s">
        <v>7158</v>
      </c>
      <c r="O3929" t="s">
        <v>7162</v>
      </c>
      <c r="P3929" t="s">
        <v>7167</v>
      </c>
      <c r="Q3929" s="9">
        <v>4.8</v>
      </c>
      <c r="R3929" t="s">
        <v>7173</v>
      </c>
      <c r="S3929" t="s">
        <v>7176</v>
      </c>
      <c r="T3929">
        <v>27</v>
      </c>
      <c r="U3929" t="str">
        <f>TEXT(CoffeeData[[#This Row],[Date]],"mmm")</f>
        <v>Apr</v>
      </c>
      <c r="V3929" t="str">
        <f>TEXT(CoffeeData[[#This Row],[Date]],"dddd")</f>
        <v>Thursday</v>
      </c>
    </row>
    <row r="3930" spans="1:22" x14ac:dyDescent="0.3">
      <c r="A3930" t="s">
        <v>3948</v>
      </c>
      <c r="B3930" s="3" t="s">
        <v>5143</v>
      </c>
      <c r="C3930" t="s">
        <v>5388</v>
      </c>
      <c r="D3930" s="5" t="s">
        <v>5485</v>
      </c>
      <c r="E3930" t="s">
        <v>6721</v>
      </c>
      <c r="F3930" t="s">
        <v>7129</v>
      </c>
      <c r="G3930" t="s">
        <v>7135</v>
      </c>
      <c r="H3930" t="s">
        <v>7149</v>
      </c>
      <c r="I3930" t="s">
        <v>7154</v>
      </c>
      <c r="J3930" s="11">
        <v>3</v>
      </c>
      <c r="K3930" s="9">
        <v>4</v>
      </c>
      <c r="L3930">
        <v>10</v>
      </c>
      <c r="M3930" s="7">
        <v>10.8</v>
      </c>
      <c r="N3930" t="s">
        <v>7156</v>
      </c>
      <c r="O3930" t="s">
        <v>7160</v>
      </c>
      <c r="P3930" t="s">
        <v>7169</v>
      </c>
      <c r="Q3930" s="9">
        <v>3.3</v>
      </c>
      <c r="R3930" t="s">
        <v>7171</v>
      </c>
      <c r="S3930" t="s">
        <v>7175</v>
      </c>
      <c r="T3930">
        <v>45</v>
      </c>
      <c r="U3930" t="str">
        <f>TEXT(CoffeeData[[#This Row],[Date]],"mmm")</f>
        <v>Jul</v>
      </c>
      <c r="V3930" t="str">
        <f>TEXT(CoffeeData[[#This Row],[Date]],"dddd")</f>
        <v>Wednesday</v>
      </c>
    </row>
    <row r="3931" spans="1:22" x14ac:dyDescent="0.3">
      <c r="A3931" t="s">
        <v>3949</v>
      </c>
      <c r="B3931" s="3" t="s">
        <v>5135</v>
      </c>
      <c r="C3931" t="s">
        <v>5387</v>
      </c>
      <c r="D3931" s="5" t="s">
        <v>5687</v>
      </c>
      <c r="E3931" t="s">
        <v>7012</v>
      </c>
      <c r="F3931" t="s">
        <v>7130</v>
      </c>
      <c r="G3931" t="s">
        <v>7141</v>
      </c>
      <c r="H3931" t="s">
        <v>7149</v>
      </c>
      <c r="I3931" t="s">
        <v>7153</v>
      </c>
      <c r="J3931" s="11">
        <v>4</v>
      </c>
      <c r="K3931" s="9">
        <v>3</v>
      </c>
      <c r="L3931">
        <v>5</v>
      </c>
      <c r="M3931" s="7">
        <v>11.4</v>
      </c>
      <c r="N3931" t="s">
        <v>7156</v>
      </c>
      <c r="O3931" t="s">
        <v>7163</v>
      </c>
      <c r="P3931" t="s">
        <v>7170</v>
      </c>
      <c r="Q3931" s="9">
        <v>3.5</v>
      </c>
      <c r="R3931" t="s">
        <v>7173</v>
      </c>
      <c r="S3931" t="s">
        <v>7175</v>
      </c>
      <c r="T3931">
        <v>30</v>
      </c>
      <c r="U3931" t="str">
        <f>TEXT(CoffeeData[[#This Row],[Date]],"mmm")</f>
        <v>Jun</v>
      </c>
      <c r="V3931" t="str">
        <f>TEXT(CoffeeData[[#This Row],[Date]],"dddd")</f>
        <v>Tuesday</v>
      </c>
    </row>
    <row r="3932" spans="1:22" x14ac:dyDescent="0.3">
      <c r="A3932" t="s">
        <v>3950</v>
      </c>
      <c r="B3932" s="3" t="s">
        <v>5330</v>
      </c>
      <c r="C3932" t="s">
        <v>5389</v>
      </c>
      <c r="D3932" s="5" t="s">
        <v>5648</v>
      </c>
      <c r="E3932" t="s">
        <v>6597</v>
      </c>
      <c r="F3932" t="s">
        <v>7130</v>
      </c>
      <c r="G3932" t="s">
        <v>7140</v>
      </c>
      <c r="H3932" t="s">
        <v>7150</v>
      </c>
      <c r="I3932" t="s">
        <v>7153</v>
      </c>
      <c r="J3932" s="11">
        <v>1</v>
      </c>
      <c r="K3932" s="9">
        <v>2</v>
      </c>
      <c r="L3932">
        <v>0</v>
      </c>
      <c r="M3932" s="7">
        <v>2</v>
      </c>
      <c r="N3932" t="s">
        <v>7156</v>
      </c>
      <c r="O3932" t="s">
        <v>7163</v>
      </c>
      <c r="P3932" t="s">
        <v>7165</v>
      </c>
      <c r="Q3932" s="9">
        <v>3.8</v>
      </c>
      <c r="R3932" t="s">
        <v>7172</v>
      </c>
      <c r="S3932" t="s">
        <v>7176</v>
      </c>
      <c r="T3932">
        <v>32</v>
      </c>
      <c r="U3932" t="str">
        <f>TEXT(CoffeeData[[#This Row],[Date]],"mmm")</f>
        <v>Oct</v>
      </c>
      <c r="V3932" t="str">
        <f>TEXT(CoffeeData[[#This Row],[Date]],"dddd")</f>
        <v>Thursday</v>
      </c>
    </row>
    <row r="3933" spans="1:22" x14ac:dyDescent="0.3">
      <c r="A3933" t="s">
        <v>3951</v>
      </c>
      <c r="B3933" s="3" t="s">
        <v>5350</v>
      </c>
      <c r="C3933" t="s">
        <v>5387</v>
      </c>
      <c r="D3933" s="5" t="s">
        <v>6113</v>
      </c>
      <c r="E3933" t="s">
        <v>6313</v>
      </c>
      <c r="F3933" t="s">
        <v>7130</v>
      </c>
      <c r="G3933" t="s">
        <v>7139</v>
      </c>
      <c r="H3933" t="s">
        <v>7148</v>
      </c>
      <c r="I3933" t="s">
        <v>7155</v>
      </c>
      <c r="J3933" s="11">
        <v>3</v>
      </c>
      <c r="K3933" s="9">
        <v>3</v>
      </c>
      <c r="L3933">
        <v>0</v>
      </c>
      <c r="M3933" s="7">
        <v>9</v>
      </c>
      <c r="N3933" t="s">
        <v>7157</v>
      </c>
      <c r="O3933" t="s">
        <v>7160</v>
      </c>
      <c r="P3933" t="s">
        <v>7164</v>
      </c>
      <c r="Q3933" s="9">
        <v>3.7</v>
      </c>
      <c r="R3933" t="s">
        <v>7171</v>
      </c>
      <c r="S3933" t="s">
        <v>7174</v>
      </c>
      <c r="T3933">
        <v>36</v>
      </c>
      <c r="U3933" t="str">
        <f>TEXT(CoffeeData[[#This Row],[Date]],"mmm")</f>
        <v>May</v>
      </c>
      <c r="V3933" t="str">
        <f>TEXT(CoffeeData[[#This Row],[Date]],"dddd")</f>
        <v>Tuesday</v>
      </c>
    </row>
    <row r="3934" spans="1:22" x14ac:dyDescent="0.3">
      <c r="A3934" t="s">
        <v>3952</v>
      </c>
      <c r="B3934" s="3" t="s">
        <v>5243</v>
      </c>
      <c r="C3934" t="s">
        <v>5391</v>
      </c>
      <c r="D3934" s="5" t="s">
        <v>5479</v>
      </c>
      <c r="E3934" t="s">
        <v>6826</v>
      </c>
      <c r="F3934" t="s">
        <v>7131</v>
      </c>
      <c r="G3934" t="s">
        <v>7144</v>
      </c>
      <c r="H3934" t="s">
        <v>7149</v>
      </c>
      <c r="I3934" t="s">
        <v>7155</v>
      </c>
      <c r="J3934" s="11">
        <v>2</v>
      </c>
      <c r="K3934" s="9">
        <v>3.5</v>
      </c>
      <c r="L3934">
        <v>0</v>
      </c>
      <c r="M3934" s="7">
        <v>7</v>
      </c>
      <c r="N3934" t="s">
        <v>7157</v>
      </c>
      <c r="O3934" t="s">
        <v>7161</v>
      </c>
      <c r="P3934" t="s">
        <v>7164</v>
      </c>
      <c r="Q3934" s="9">
        <v>3.2</v>
      </c>
      <c r="R3934" t="s">
        <v>7172</v>
      </c>
      <c r="S3934" t="s">
        <v>7174</v>
      </c>
      <c r="T3934">
        <v>38</v>
      </c>
      <c r="U3934" t="str">
        <f>TEXT(CoffeeData[[#This Row],[Date]],"mmm")</f>
        <v>Apr</v>
      </c>
      <c r="V3934" t="str">
        <f>TEXT(CoffeeData[[#This Row],[Date]],"dddd")</f>
        <v>Friday</v>
      </c>
    </row>
    <row r="3935" spans="1:22" x14ac:dyDescent="0.3">
      <c r="A3935" t="s">
        <v>3953</v>
      </c>
      <c r="B3935" s="3" t="s">
        <v>5163</v>
      </c>
      <c r="C3935" t="s">
        <v>5390</v>
      </c>
      <c r="D3935" s="5" t="s">
        <v>6097</v>
      </c>
      <c r="E3935" t="s">
        <v>6636</v>
      </c>
      <c r="F3935" t="s">
        <v>7131</v>
      </c>
      <c r="G3935" t="s">
        <v>7135</v>
      </c>
      <c r="H3935" t="s">
        <v>7149</v>
      </c>
      <c r="I3935" t="s">
        <v>7153</v>
      </c>
      <c r="J3935" s="11">
        <v>3</v>
      </c>
      <c r="K3935" s="9">
        <v>4</v>
      </c>
      <c r="L3935">
        <v>15</v>
      </c>
      <c r="M3935" s="7">
        <v>10.199999999999999</v>
      </c>
      <c r="N3935" t="s">
        <v>7156</v>
      </c>
      <c r="O3935" t="s">
        <v>7159</v>
      </c>
      <c r="P3935" t="s">
        <v>7165</v>
      </c>
      <c r="Q3935" s="9">
        <v>4.4000000000000004</v>
      </c>
      <c r="R3935" t="s">
        <v>7173</v>
      </c>
      <c r="S3935" t="s">
        <v>7174</v>
      </c>
      <c r="T3935">
        <v>35</v>
      </c>
      <c r="U3935" t="str">
        <f>TEXT(CoffeeData[[#This Row],[Date]],"mmm")</f>
        <v>Jun</v>
      </c>
      <c r="V3935" t="str">
        <f>TEXT(CoffeeData[[#This Row],[Date]],"dddd")</f>
        <v>Monday</v>
      </c>
    </row>
    <row r="3936" spans="1:22" x14ac:dyDescent="0.3">
      <c r="A3936" t="s">
        <v>3954</v>
      </c>
      <c r="B3936" s="3" t="s">
        <v>5320</v>
      </c>
      <c r="C3936" t="s">
        <v>5389</v>
      </c>
      <c r="D3936" s="5" t="s">
        <v>5892</v>
      </c>
      <c r="E3936" t="s">
        <v>7012</v>
      </c>
      <c r="F3936" t="s">
        <v>7131</v>
      </c>
      <c r="G3936" t="s">
        <v>7143</v>
      </c>
      <c r="H3936" t="s">
        <v>7149</v>
      </c>
      <c r="I3936" t="s">
        <v>7155</v>
      </c>
      <c r="J3936" s="11">
        <v>4</v>
      </c>
      <c r="K3936" s="9">
        <v>4.5</v>
      </c>
      <c r="L3936">
        <v>0</v>
      </c>
      <c r="M3936" s="7">
        <v>18</v>
      </c>
      <c r="N3936" t="s">
        <v>7156</v>
      </c>
      <c r="O3936" t="s">
        <v>7162</v>
      </c>
      <c r="P3936" t="s">
        <v>7166</v>
      </c>
      <c r="Q3936" s="9">
        <v>3.1</v>
      </c>
      <c r="R3936" t="s">
        <v>7171</v>
      </c>
      <c r="S3936" t="s">
        <v>7176</v>
      </c>
      <c r="T3936">
        <v>37</v>
      </c>
      <c r="U3936" t="str">
        <f>TEXT(CoffeeData[[#This Row],[Date]],"mmm")</f>
        <v>Dec</v>
      </c>
      <c r="V3936" t="str">
        <f>TEXT(CoffeeData[[#This Row],[Date]],"dddd")</f>
        <v>Thursday</v>
      </c>
    </row>
    <row r="3937" spans="1:22" x14ac:dyDescent="0.3">
      <c r="A3937" t="s">
        <v>3955</v>
      </c>
      <c r="B3937" s="3" t="s">
        <v>5080</v>
      </c>
      <c r="C3937" t="s">
        <v>5389</v>
      </c>
      <c r="D3937" s="5" t="s">
        <v>6226</v>
      </c>
      <c r="E3937" t="s">
        <v>6245</v>
      </c>
      <c r="F3937" t="s">
        <v>7129</v>
      </c>
      <c r="G3937" t="s">
        <v>7136</v>
      </c>
      <c r="H3937" t="s">
        <v>7151</v>
      </c>
      <c r="I3937" t="s">
        <v>7155</v>
      </c>
      <c r="J3937" s="11">
        <v>2</v>
      </c>
      <c r="K3937" s="9">
        <v>4</v>
      </c>
      <c r="L3937">
        <v>15</v>
      </c>
      <c r="M3937" s="7">
        <v>6.8</v>
      </c>
      <c r="N3937" t="s">
        <v>7156</v>
      </c>
      <c r="O3937" t="s">
        <v>7162</v>
      </c>
      <c r="P3937" t="s">
        <v>7168</v>
      </c>
      <c r="Q3937" s="9">
        <v>4.3</v>
      </c>
      <c r="R3937" t="s">
        <v>7171</v>
      </c>
      <c r="S3937" t="s">
        <v>7174</v>
      </c>
      <c r="T3937">
        <v>31</v>
      </c>
      <c r="U3937" t="str">
        <f>TEXT(CoffeeData[[#This Row],[Date]],"mmm")</f>
        <v>Nov</v>
      </c>
      <c r="V3937" t="str">
        <f>TEXT(CoffeeData[[#This Row],[Date]],"dddd")</f>
        <v>Thursday</v>
      </c>
    </row>
    <row r="3938" spans="1:22" x14ac:dyDescent="0.3">
      <c r="A3938" t="s">
        <v>3956</v>
      </c>
      <c r="B3938" s="3" t="s">
        <v>5159</v>
      </c>
      <c r="C3938" t="s">
        <v>5389</v>
      </c>
      <c r="D3938" s="5" t="s">
        <v>6099</v>
      </c>
      <c r="E3938" t="s">
        <v>6629</v>
      </c>
      <c r="F3938" t="s">
        <v>7130</v>
      </c>
      <c r="G3938" t="s">
        <v>7136</v>
      </c>
      <c r="H3938" t="s">
        <v>7151</v>
      </c>
      <c r="I3938" t="s">
        <v>7155</v>
      </c>
      <c r="J3938" s="11">
        <v>4</v>
      </c>
      <c r="K3938" s="9">
        <v>4</v>
      </c>
      <c r="L3938">
        <v>15</v>
      </c>
      <c r="M3938" s="7">
        <v>13.6</v>
      </c>
      <c r="N3938" t="s">
        <v>7158</v>
      </c>
      <c r="O3938" t="s">
        <v>7162</v>
      </c>
      <c r="P3938" t="s">
        <v>7166</v>
      </c>
      <c r="Q3938" s="9">
        <v>4.4000000000000004</v>
      </c>
      <c r="R3938" t="s">
        <v>7172</v>
      </c>
      <c r="S3938" t="s">
        <v>7174</v>
      </c>
      <c r="T3938">
        <v>38</v>
      </c>
      <c r="U3938" t="str">
        <f>TEXT(CoffeeData[[#This Row],[Date]],"mmm")</f>
        <v>Jun</v>
      </c>
      <c r="V3938" t="str">
        <f>TEXT(CoffeeData[[#This Row],[Date]],"dddd")</f>
        <v>Thursday</v>
      </c>
    </row>
    <row r="3939" spans="1:22" x14ac:dyDescent="0.3">
      <c r="A3939" t="s">
        <v>3957</v>
      </c>
      <c r="B3939" s="3" t="s">
        <v>5116</v>
      </c>
      <c r="C3939" t="s">
        <v>5390</v>
      </c>
      <c r="D3939" s="5" t="s">
        <v>5957</v>
      </c>
      <c r="E3939" t="s">
        <v>6614</v>
      </c>
      <c r="F3939" t="s">
        <v>7129</v>
      </c>
      <c r="G3939" t="s">
        <v>7136</v>
      </c>
      <c r="H3939" t="s">
        <v>7151</v>
      </c>
      <c r="I3939" t="s">
        <v>7153</v>
      </c>
      <c r="J3939" s="11">
        <v>1</v>
      </c>
      <c r="K3939" s="9">
        <v>4</v>
      </c>
      <c r="L3939">
        <v>10</v>
      </c>
      <c r="M3939" s="7">
        <v>3.6</v>
      </c>
      <c r="N3939" t="s">
        <v>7158</v>
      </c>
      <c r="O3939" t="s">
        <v>7161</v>
      </c>
      <c r="P3939" t="s">
        <v>7170</v>
      </c>
      <c r="Q3939" s="9">
        <v>4.3</v>
      </c>
      <c r="R3939" t="s">
        <v>7171</v>
      </c>
      <c r="S3939" t="s">
        <v>7176</v>
      </c>
      <c r="T3939">
        <v>29</v>
      </c>
      <c r="U3939" t="str">
        <f>TEXT(CoffeeData[[#This Row],[Date]],"mmm")</f>
        <v>Sep</v>
      </c>
      <c r="V3939" t="str">
        <f>TEXT(CoffeeData[[#This Row],[Date]],"dddd")</f>
        <v>Monday</v>
      </c>
    </row>
    <row r="3940" spans="1:22" x14ac:dyDescent="0.3">
      <c r="A3940" t="s">
        <v>3958</v>
      </c>
      <c r="B3940" s="3" t="s">
        <v>5225</v>
      </c>
      <c r="C3940" t="s">
        <v>5388</v>
      </c>
      <c r="D3940" s="5" t="s">
        <v>6030</v>
      </c>
      <c r="E3940" t="s">
        <v>6925</v>
      </c>
      <c r="F3940" t="s">
        <v>7129</v>
      </c>
      <c r="G3940" t="s">
        <v>7143</v>
      </c>
      <c r="H3940" t="s">
        <v>7149</v>
      </c>
      <c r="I3940" t="s">
        <v>7153</v>
      </c>
      <c r="J3940" s="11">
        <v>4</v>
      </c>
      <c r="K3940" s="9">
        <v>4.5</v>
      </c>
      <c r="L3940">
        <v>10</v>
      </c>
      <c r="M3940" s="7">
        <v>16.2</v>
      </c>
      <c r="N3940" t="s">
        <v>7157</v>
      </c>
      <c r="O3940" t="s">
        <v>7160</v>
      </c>
      <c r="P3940" t="s">
        <v>7166</v>
      </c>
      <c r="Q3940" s="9">
        <v>4.9000000000000004</v>
      </c>
      <c r="R3940" t="s">
        <v>7173</v>
      </c>
      <c r="S3940" t="s">
        <v>7174</v>
      </c>
      <c r="T3940">
        <v>45</v>
      </c>
      <c r="U3940" t="str">
        <f>TEXT(CoffeeData[[#This Row],[Date]],"mmm")</f>
        <v>Jan</v>
      </c>
      <c r="V3940" t="str">
        <f>TEXT(CoffeeData[[#This Row],[Date]],"dddd")</f>
        <v>Wednesday</v>
      </c>
    </row>
    <row r="3941" spans="1:22" x14ac:dyDescent="0.3">
      <c r="A3941" t="s">
        <v>3959</v>
      </c>
      <c r="B3941" s="3" t="s">
        <v>5059</v>
      </c>
      <c r="C3941" t="s">
        <v>5390</v>
      </c>
      <c r="D3941" s="5" t="s">
        <v>5848</v>
      </c>
      <c r="E3941" t="s">
        <v>6931</v>
      </c>
      <c r="F3941" t="s">
        <v>7130</v>
      </c>
      <c r="G3941" t="s">
        <v>7135</v>
      </c>
      <c r="H3941" t="s">
        <v>7149</v>
      </c>
      <c r="I3941" t="s">
        <v>7153</v>
      </c>
      <c r="J3941" s="11">
        <v>3</v>
      </c>
      <c r="K3941" s="9">
        <v>4</v>
      </c>
      <c r="L3941">
        <v>5</v>
      </c>
      <c r="M3941" s="7">
        <v>11.4</v>
      </c>
      <c r="N3941" t="s">
        <v>7157</v>
      </c>
      <c r="O3941" t="s">
        <v>7161</v>
      </c>
      <c r="P3941" t="s">
        <v>7165</v>
      </c>
      <c r="Q3941" s="9">
        <v>3.9</v>
      </c>
      <c r="R3941" t="s">
        <v>7171</v>
      </c>
      <c r="S3941" t="s">
        <v>7176</v>
      </c>
      <c r="T3941">
        <v>40</v>
      </c>
      <c r="U3941" t="str">
        <f>TEXT(CoffeeData[[#This Row],[Date]],"mmm")</f>
        <v>Mar</v>
      </c>
      <c r="V3941" t="str">
        <f>TEXT(CoffeeData[[#This Row],[Date]],"dddd")</f>
        <v>Monday</v>
      </c>
    </row>
    <row r="3942" spans="1:22" x14ac:dyDescent="0.3">
      <c r="A3942" t="s">
        <v>3960</v>
      </c>
      <c r="B3942" s="3" t="s">
        <v>5047</v>
      </c>
      <c r="C3942" t="s">
        <v>5389</v>
      </c>
      <c r="D3942" s="5" t="s">
        <v>5736</v>
      </c>
      <c r="E3942" t="s">
        <v>6604</v>
      </c>
      <c r="F3942" t="s">
        <v>7131</v>
      </c>
      <c r="G3942" t="s">
        <v>7138</v>
      </c>
      <c r="H3942" t="s">
        <v>7152</v>
      </c>
      <c r="I3942" t="s">
        <v>7153</v>
      </c>
      <c r="J3942" s="11">
        <v>4</v>
      </c>
      <c r="K3942" s="9">
        <v>5.5</v>
      </c>
      <c r="L3942">
        <v>15</v>
      </c>
      <c r="M3942" s="7">
        <v>18.7</v>
      </c>
      <c r="N3942" t="s">
        <v>7157</v>
      </c>
      <c r="O3942" t="s">
        <v>7159</v>
      </c>
      <c r="P3942" t="s">
        <v>7164</v>
      </c>
      <c r="Q3942" s="9">
        <v>5</v>
      </c>
      <c r="R3942" t="s">
        <v>7173</v>
      </c>
      <c r="S3942" t="s">
        <v>7176</v>
      </c>
      <c r="T3942">
        <v>27</v>
      </c>
      <c r="U3942" t="str">
        <f>TEXT(CoffeeData[[#This Row],[Date]],"mmm")</f>
        <v>Jun</v>
      </c>
      <c r="V3942" t="str">
        <f>TEXT(CoffeeData[[#This Row],[Date]],"dddd")</f>
        <v>Thursday</v>
      </c>
    </row>
    <row r="3943" spans="1:22" x14ac:dyDescent="0.3">
      <c r="A3943" t="s">
        <v>3961</v>
      </c>
      <c r="B3943" s="3" t="s">
        <v>5128</v>
      </c>
      <c r="C3943" t="s">
        <v>5390</v>
      </c>
      <c r="D3943" s="5" t="s">
        <v>5585</v>
      </c>
      <c r="E3943" t="s">
        <v>6509</v>
      </c>
      <c r="F3943" t="s">
        <v>7131</v>
      </c>
      <c r="G3943" t="s">
        <v>7146</v>
      </c>
      <c r="H3943" t="s">
        <v>7151</v>
      </c>
      <c r="I3943" t="s">
        <v>7153</v>
      </c>
      <c r="J3943" s="11">
        <v>4</v>
      </c>
      <c r="K3943" s="9">
        <v>3.8</v>
      </c>
      <c r="L3943">
        <v>5</v>
      </c>
      <c r="M3943" s="7">
        <v>14.44</v>
      </c>
      <c r="N3943" t="s">
        <v>7156</v>
      </c>
      <c r="O3943" t="s">
        <v>7163</v>
      </c>
      <c r="P3943" t="s">
        <v>7164</v>
      </c>
      <c r="Q3943" s="9">
        <v>4</v>
      </c>
      <c r="R3943" t="s">
        <v>7171</v>
      </c>
      <c r="S3943" t="s">
        <v>7176</v>
      </c>
      <c r="T3943">
        <v>41</v>
      </c>
      <c r="U3943" t="str">
        <f>TEXT(CoffeeData[[#This Row],[Date]],"mmm")</f>
        <v>Feb</v>
      </c>
      <c r="V3943" t="str">
        <f>TEXT(CoffeeData[[#This Row],[Date]],"dddd")</f>
        <v>Monday</v>
      </c>
    </row>
    <row r="3944" spans="1:22" x14ac:dyDescent="0.3">
      <c r="A3944" t="s">
        <v>3962</v>
      </c>
      <c r="B3944" s="3" t="s">
        <v>5162</v>
      </c>
      <c r="C3944" t="s">
        <v>5388</v>
      </c>
      <c r="D3944" s="5" t="s">
        <v>5885</v>
      </c>
      <c r="E3944" t="s">
        <v>6977</v>
      </c>
      <c r="F3944" t="s">
        <v>7130</v>
      </c>
      <c r="G3944" t="s">
        <v>7142</v>
      </c>
      <c r="H3944" t="s">
        <v>7152</v>
      </c>
      <c r="I3944" t="s">
        <v>7153</v>
      </c>
      <c r="J3944" s="11">
        <v>3</v>
      </c>
      <c r="K3944" s="9">
        <v>4.5</v>
      </c>
      <c r="L3944">
        <v>5</v>
      </c>
      <c r="M3944" s="7">
        <v>12.82</v>
      </c>
      <c r="N3944" t="s">
        <v>7158</v>
      </c>
      <c r="O3944" t="s">
        <v>7163</v>
      </c>
      <c r="P3944" t="s">
        <v>7169</v>
      </c>
      <c r="Q3944" s="9">
        <v>4.4000000000000004</v>
      </c>
      <c r="R3944" t="s">
        <v>7171</v>
      </c>
      <c r="S3944" t="s">
        <v>7175</v>
      </c>
      <c r="T3944">
        <v>42</v>
      </c>
      <c r="U3944" t="str">
        <f>TEXT(CoffeeData[[#This Row],[Date]],"mmm")</f>
        <v>Jul</v>
      </c>
      <c r="V3944" t="str">
        <f>TEXT(CoffeeData[[#This Row],[Date]],"dddd")</f>
        <v>Wednesday</v>
      </c>
    </row>
    <row r="3945" spans="1:22" x14ac:dyDescent="0.3">
      <c r="A3945" t="s">
        <v>3963</v>
      </c>
      <c r="B3945" s="3" t="s">
        <v>5142</v>
      </c>
      <c r="C3945" t="s">
        <v>5386</v>
      </c>
      <c r="D3945" s="5" t="s">
        <v>6057</v>
      </c>
      <c r="E3945" t="s">
        <v>6606</v>
      </c>
      <c r="F3945" t="s">
        <v>7130</v>
      </c>
      <c r="G3945" t="s">
        <v>7134</v>
      </c>
      <c r="H3945" t="s">
        <v>7150</v>
      </c>
      <c r="I3945" t="s">
        <v>7153</v>
      </c>
      <c r="J3945" s="11">
        <v>4</v>
      </c>
      <c r="K3945" s="9">
        <v>2.5</v>
      </c>
      <c r="L3945">
        <v>10</v>
      </c>
      <c r="M3945" s="7">
        <v>9</v>
      </c>
      <c r="N3945" t="s">
        <v>7158</v>
      </c>
      <c r="O3945" t="s">
        <v>7159</v>
      </c>
      <c r="P3945" t="s">
        <v>7167</v>
      </c>
      <c r="Q3945" s="9">
        <v>4</v>
      </c>
      <c r="R3945" t="s">
        <v>7172</v>
      </c>
      <c r="S3945" t="s">
        <v>7176</v>
      </c>
      <c r="T3945">
        <v>25</v>
      </c>
      <c r="U3945" t="str">
        <f>TEXT(CoffeeData[[#This Row],[Date]],"mmm")</f>
        <v>May</v>
      </c>
      <c r="V3945" t="str">
        <f>TEXT(CoffeeData[[#This Row],[Date]],"dddd")</f>
        <v>Sunday</v>
      </c>
    </row>
    <row r="3946" spans="1:22" x14ac:dyDescent="0.3">
      <c r="A3946" t="s">
        <v>3964</v>
      </c>
      <c r="B3946" s="3" t="s">
        <v>5130</v>
      </c>
      <c r="C3946" t="s">
        <v>5390</v>
      </c>
      <c r="D3946" s="5" t="s">
        <v>5642</v>
      </c>
      <c r="E3946" t="s">
        <v>6468</v>
      </c>
      <c r="F3946" t="s">
        <v>7130</v>
      </c>
      <c r="G3946" t="s">
        <v>7136</v>
      </c>
      <c r="H3946" t="s">
        <v>7151</v>
      </c>
      <c r="I3946" t="s">
        <v>7153</v>
      </c>
      <c r="J3946" s="11">
        <v>1</v>
      </c>
      <c r="K3946" s="9">
        <v>4</v>
      </c>
      <c r="L3946">
        <v>15</v>
      </c>
      <c r="M3946" s="7">
        <v>3.4</v>
      </c>
      <c r="N3946" t="s">
        <v>7156</v>
      </c>
      <c r="O3946" t="s">
        <v>7160</v>
      </c>
      <c r="P3946" t="s">
        <v>7170</v>
      </c>
      <c r="Q3946" s="9">
        <v>3.6</v>
      </c>
      <c r="R3946" t="s">
        <v>7172</v>
      </c>
      <c r="S3946" t="s">
        <v>7174</v>
      </c>
      <c r="T3946">
        <v>40</v>
      </c>
      <c r="U3946" t="str">
        <f>TEXT(CoffeeData[[#This Row],[Date]],"mmm")</f>
        <v>Jul</v>
      </c>
      <c r="V3946" t="str">
        <f>TEXT(CoffeeData[[#This Row],[Date]],"dddd")</f>
        <v>Monday</v>
      </c>
    </row>
    <row r="3947" spans="1:22" x14ac:dyDescent="0.3">
      <c r="A3947" t="s">
        <v>3965</v>
      </c>
      <c r="B3947" s="3" t="s">
        <v>5168</v>
      </c>
      <c r="C3947" t="s">
        <v>5390</v>
      </c>
      <c r="D3947" s="5" t="s">
        <v>6134</v>
      </c>
      <c r="E3947" t="s">
        <v>6741</v>
      </c>
      <c r="F3947" t="s">
        <v>7131</v>
      </c>
      <c r="G3947" t="s">
        <v>7132</v>
      </c>
      <c r="H3947" t="s">
        <v>7148</v>
      </c>
      <c r="I3947" t="s">
        <v>7155</v>
      </c>
      <c r="J3947" s="11">
        <v>2</v>
      </c>
      <c r="K3947" s="9">
        <v>2.5</v>
      </c>
      <c r="L3947">
        <v>10</v>
      </c>
      <c r="M3947" s="7">
        <v>4.5</v>
      </c>
      <c r="N3947" t="s">
        <v>7157</v>
      </c>
      <c r="O3947" t="s">
        <v>7159</v>
      </c>
      <c r="P3947" t="s">
        <v>7165</v>
      </c>
      <c r="Q3947" s="9">
        <v>4.7</v>
      </c>
      <c r="R3947" t="s">
        <v>7171</v>
      </c>
      <c r="S3947" t="s">
        <v>7175</v>
      </c>
      <c r="T3947">
        <v>26</v>
      </c>
      <c r="U3947" t="str">
        <f>TEXT(CoffeeData[[#This Row],[Date]],"mmm")</f>
        <v>May</v>
      </c>
      <c r="V3947" t="str">
        <f>TEXT(CoffeeData[[#This Row],[Date]],"dddd")</f>
        <v>Monday</v>
      </c>
    </row>
    <row r="3948" spans="1:22" x14ac:dyDescent="0.3">
      <c r="A3948" t="s">
        <v>3966</v>
      </c>
      <c r="B3948" s="3" t="s">
        <v>5142</v>
      </c>
      <c r="C3948" t="s">
        <v>5386</v>
      </c>
      <c r="D3948" s="5" t="s">
        <v>6089</v>
      </c>
      <c r="E3948" t="s">
        <v>7013</v>
      </c>
      <c r="F3948" t="s">
        <v>7130</v>
      </c>
      <c r="G3948" t="s">
        <v>7142</v>
      </c>
      <c r="H3948" t="s">
        <v>7152</v>
      </c>
      <c r="I3948" t="s">
        <v>7153</v>
      </c>
      <c r="J3948" s="11">
        <v>4</v>
      </c>
      <c r="K3948" s="9">
        <v>4.5</v>
      </c>
      <c r="L3948">
        <v>0</v>
      </c>
      <c r="M3948" s="7">
        <v>18</v>
      </c>
      <c r="N3948" t="s">
        <v>7156</v>
      </c>
      <c r="O3948" t="s">
        <v>7161</v>
      </c>
      <c r="P3948" t="s">
        <v>7168</v>
      </c>
      <c r="Q3948" s="9">
        <v>3.8</v>
      </c>
      <c r="R3948" t="s">
        <v>7173</v>
      </c>
      <c r="S3948" t="s">
        <v>7174</v>
      </c>
      <c r="T3948">
        <v>40</v>
      </c>
      <c r="U3948" t="str">
        <f>TEXT(CoffeeData[[#This Row],[Date]],"mmm")</f>
        <v>May</v>
      </c>
      <c r="V3948" t="str">
        <f>TEXT(CoffeeData[[#This Row],[Date]],"dddd")</f>
        <v>Sunday</v>
      </c>
    </row>
    <row r="3949" spans="1:22" x14ac:dyDescent="0.3">
      <c r="A3949" t="s">
        <v>3967</v>
      </c>
      <c r="B3949" s="3" t="s">
        <v>5092</v>
      </c>
      <c r="C3949" t="s">
        <v>5387</v>
      </c>
      <c r="D3949" s="5" t="s">
        <v>5986</v>
      </c>
      <c r="E3949" t="s">
        <v>7051</v>
      </c>
      <c r="F3949" t="s">
        <v>7131</v>
      </c>
      <c r="G3949" t="s">
        <v>7139</v>
      </c>
      <c r="H3949" t="s">
        <v>7148</v>
      </c>
      <c r="I3949" t="s">
        <v>7155</v>
      </c>
      <c r="J3949" s="11">
        <v>4</v>
      </c>
      <c r="K3949" s="9">
        <v>3</v>
      </c>
      <c r="L3949">
        <v>10</v>
      </c>
      <c r="M3949" s="7">
        <v>10.8</v>
      </c>
      <c r="N3949" t="s">
        <v>7156</v>
      </c>
      <c r="O3949" t="s">
        <v>7162</v>
      </c>
      <c r="P3949" t="s">
        <v>7165</v>
      </c>
      <c r="Q3949" s="9">
        <v>4.9000000000000004</v>
      </c>
      <c r="R3949" t="s">
        <v>7173</v>
      </c>
      <c r="S3949" t="s">
        <v>7175</v>
      </c>
      <c r="T3949">
        <v>29</v>
      </c>
      <c r="U3949" t="str">
        <f>TEXT(CoffeeData[[#This Row],[Date]],"mmm")</f>
        <v>Aug</v>
      </c>
      <c r="V3949" t="str">
        <f>TEXT(CoffeeData[[#This Row],[Date]],"dddd")</f>
        <v>Tuesday</v>
      </c>
    </row>
    <row r="3950" spans="1:22" x14ac:dyDescent="0.3">
      <c r="A3950" t="s">
        <v>3968</v>
      </c>
      <c r="B3950" s="3" t="s">
        <v>5294</v>
      </c>
      <c r="C3950" t="s">
        <v>5385</v>
      </c>
      <c r="D3950" s="5" t="s">
        <v>5759</v>
      </c>
      <c r="E3950" t="s">
        <v>7069</v>
      </c>
      <c r="F3950" t="s">
        <v>7129</v>
      </c>
      <c r="G3950" t="s">
        <v>7137</v>
      </c>
      <c r="H3950" t="s">
        <v>7150</v>
      </c>
      <c r="I3950" t="s">
        <v>7154</v>
      </c>
      <c r="J3950" s="11">
        <v>1</v>
      </c>
      <c r="K3950" s="9">
        <v>3</v>
      </c>
      <c r="L3950">
        <v>0</v>
      </c>
      <c r="M3950" s="7">
        <v>3</v>
      </c>
      <c r="N3950" t="s">
        <v>7158</v>
      </c>
      <c r="O3950" t="s">
        <v>7162</v>
      </c>
      <c r="P3950" t="s">
        <v>7165</v>
      </c>
      <c r="Q3950" s="9">
        <v>3.7</v>
      </c>
      <c r="R3950" t="s">
        <v>7171</v>
      </c>
      <c r="S3950" t="s">
        <v>7174</v>
      </c>
      <c r="T3950">
        <v>35</v>
      </c>
      <c r="U3950" t="str">
        <f>TEXT(CoffeeData[[#This Row],[Date]],"mmm")</f>
        <v>Aug</v>
      </c>
      <c r="V3950" t="str">
        <f>TEXT(CoffeeData[[#This Row],[Date]],"dddd")</f>
        <v>Saturday</v>
      </c>
    </row>
    <row r="3951" spans="1:22" x14ac:dyDescent="0.3">
      <c r="A3951" t="s">
        <v>3969</v>
      </c>
      <c r="B3951" s="3" t="s">
        <v>5221</v>
      </c>
      <c r="C3951" t="s">
        <v>5387</v>
      </c>
      <c r="D3951" s="5" t="s">
        <v>5637</v>
      </c>
      <c r="E3951" t="s">
        <v>6816</v>
      </c>
      <c r="F3951" t="s">
        <v>7129</v>
      </c>
      <c r="G3951" t="s">
        <v>7147</v>
      </c>
      <c r="H3951" t="s">
        <v>7152</v>
      </c>
      <c r="I3951" t="s">
        <v>7154</v>
      </c>
      <c r="J3951" s="11">
        <v>3</v>
      </c>
      <c r="K3951" s="9">
        <v>5</v>
      </c>
      <c r="L3951">
        <v>15</v>
      </c>
      <c r="M3951" s="7">
        <v>12.75</v>
      </c>
      <c r="N3951" t="s">
        <v>7156</v>
      </c>
      <c r="O3951" t="s">
        <v>7161</v>
      </c>
      <c r="P3951" t="s">
        <v>7165</v>
      </c>
      <c r="Q3951" s="9">
        <v>4.4000000000000004</v>
      </c>
      <c r="R3951" t="s">
        <v>7173</v>
      </c>
      <c r="S3951" t="s">
        <v>7176</v>
      </c>
      <c r="T3951">
        <v>40</v>
      </c>
      <c r="U3951" t="str">
        <f>TEXT(CoffeeData[[#This Row],[Date]],"mmm")</f>
        <v>May</v>
      </c>
      <c r="V3951" t="str">
        <f>TEXT(CoffeeData[[#This Row],[Date]],"dddd")</f>
        <v>Tuesday</v>
      </c>
    </row>
    <row r="3952" spans="1:22" x14ac:dyDescent="0.3">
      <c r="A3952" t="s">
        <v>3970</v>
      </c>
      <c r="B3952" s="3" t="s">
        <v>5267</v>
      </c>
      <c r="C3952" t="s">
        <v>5388</v>
      </c>
      <c r="D3952" s="5" t="s">
        <v>5523</v>
      </c>
      <c r="E3952" t="s">
        <v>6933</v>
      </c>
      <c r="F3952" t="s">
        <v>7129</v>
      </c>
      <c r="G3952" t="s">
        <v>7139</v>
      </c>
      <c r="H3952" t="s">
        <v>7148</v>
      </c>
      <c r="I3952" t="s">
        <v>7155</v>
      </c>
      <c r="J3952" s="11">
        <v>3</v>
      </c>
      <c r="K3952" s="9">
        <v>3</v>
      </c>
      <c r="L3952">
        <v>5</v>
      </c>
      <c r="M3952" s="7">
        <v>8.5500000000000007</v>
      </c>
      <c r="N3952" t="s">
        <v>7157</v>
      </c>
      <c r="O3952" t="s">
        <v>7161</v>
      </c>
      <c r="P3952" t="s">
        <v>7164</v>
      </c>
      <c r="Q3952" s="9">
        <v>4</v>
      </c>
      <c r="R3952" t="s">
        <v>7172</v>
      </c>
      <c r="S3952" t="s">
        <v>7175</v>
      </c>
      <c r="T3952">
        <v>29</v>
      </c>
      <c r="U3952" t="str">
        <f>TEXT(CoffeeData[[#This Row],[Date]],"mmm")</f>
        <v>Aug</v>
      </c>
      <c r="V3952" t="str">
        <f>TEXT(CoffeeData[[#This Row],[Date]],"dddd")</f>
        <v>Wednesday</v>
      </c>
    </row>
    <row r="3953" spans="1:22" x14ac:dyDescent="0.3">
      <c r="A3953" t="s">
        <v>3971</v>
      </c>
      <c r="B3953" s="3" t="s">
        <v>5148</v>
      </c>
      <c r="C3953" t="s">
        <v>5389</v>
      </c>
      <c r="D3953" s="5" t="s">
        <v>6172</v>
      </c>
      <c r="E3953" t="s">
        <v>7060</v>
      </c>
      <c r="F3953" t="s">
        <v>7129</v>
      </c>
      <c r="G3953" t="s">
        <v>7140</v>
      </c>
      <c r="H3953" t="s">
        <v>7150</v>
      </c>
      <c r="I3953" t="s">
        <v>7154</v>
      </c>
      <c r="J3953" s="11">
        <v>1</v>
      </c>
      <c r="K3953" s="9">
        <v>2</v>
      </c>
      <c r="L3953">
        <v>5</v>
      </c>
      <c r="M3953" s="7">
        <v>1.9</v>
      </c>
      <c r="N3953" t="s">
        <v>7156</v>
      </c>
      <c r="O3953" t="s">
        <v>7159</v>
      </c>
      <c r="P3953" t="s">
        <v>7167</v>
      </c>
      <c r="Q3953" s="9">
        <v>3.7</v>
      </c>
      <c r="R3953" t="s">
        <v>7171</v>
      </c>
      <c r="S3953" t="s">
        <v>7176</v>
      </c>
      <c r="T3953">
        <v>33</v>
      </c>
      <c r="U3953" t="str">
        <f>TEXT(CoffeeData[[#This Row],[Date]],"mmm")</f>
        <v>Aug</v>
      </c>
      <c r="V3953" t="str">
        <f>TEXT(CoffeeData[[#This Row],[Date]],"dddd")</f>
        <v>Thursday</v>
      </c>
    </row>
    <row r="3954" spans="1:22" x14ac:dyDescent="0.3">
      <c r="A3954" t="s">
        <v>3972</v>
      </c>
      <c r="B3954" s="3" t="s">
        <v>5045</v>
      </c>
      <c r="C3954" t="s">
        <v>5385</v>
      </c>
      <c r="D3954" s="5" t="s">
        <v>5589</v>
      </c>
      <c r="E3954" t="s">
        <v>6420</v>
      </c>
      <c r="F3954" t="s">
        <v>7131</v>
      </c>
      <c r="G3954" t="s">
        <v>7145</v>
      </c>
      <c r="H3954" t="s">
        <v>7148</v>
      </c>
      <c r="I3954" t="s">
        <v>7155</v>
      </c>
      <c r="J3954" s="11">
        <v>2</v>
      </c>
      <c r="K3954" s="9">
        <v>2</v>
      </c>
      <c r="L3954">
        <v>0</v>
      </c>
      <c r="M3954" s="7">
        <v>4</v>
      </c>
      <c r="N3954" t="s">
        <v>7158</v>
      </c>
      <c r="O3954" t="s">
        <v>7160</v>
      </c>
      <c r="P3954" t="s">
        <v>7165</v>
      </c>
      <c r="Q3954" s="9">
        <v>4.3</v>
      </c>
      <c r="R3954" t="s">
        <v>7171</v>
      </c>
      <c r="S3954" t="s">
        <v>7175</v>
      </c>
      <c r="T3954">
        <v>29</v>
      </c>
      <c r="U3954" t="str">
        <f>TEXT(CoffeeData[[#This Row],[Date]],"mmm")</f>
        <v>Jan</v>
      </c>
      <c r="V3954" t="str">
        <f>TEXT(CoffeeData[[#This Row],[Date]],"dddd")</f>
        <v>Saturday</v>
      </c>
    </row>
    <row r="3955" spans="1:22" x14ac:dyDescent="0.3">
      <c r="A3955" t="s">
        <v>3973</v>
      </c>
      <c r="B3955" s="3" t="s">
        <v>5190</v>
      </c>
      <c r="C3955" t="s">
        <v>5389</v>
      </c>
      <c r="D3955" s="5" t="s">
        <v>5676</v>
      </c>
      <c r="E3955" t="s">
        <v>6539</v>
      </c>
      <c r="F3955" t="s">
        <v>7129</v>
      </c>
      <c r="G3955" t="s">
        <v>7143</v>
      </c>
      <c r="H3955" t="s">
        <v>7149</v>
      </c>
      <c r="I3955" t="s">
        <v>7153</v>
      </c>
      <c r="J3955" s="11">
        <v>3</v>
      </c>
      <c r="K3955" s="9">
        <v>4.5</v>
      </c>
      <c r="L3955">
        <v>15</v>
      </c>
      <c r="M3955" s="7">
        <v>11.47</v>
      </c>
      <c r="N3955" t="s">
        <v>7158</v>
      </c>
      <c r="O3955" t="s">
        <v>7159</v>
      </c>
      <c r="P3955" t="s">
        <v>7166</v>
      </c>
      <c r="Q3955" s="9">
        <v>4.5</v>
      </c>
      <c r="R3955" t="s">
        <v>7172</v>
      </c>
      <c r="S3955" t="s">
        <v>7174</v>
      </c>
      <c r="T3955">
        <v>29</v>
      </c>
      <c r="U3955" t="str">
        <f>TEXT(CoffeeData[[#This Row],[Date]],"mmm")</f>
        <v>Nov</v>
      </c>
      <c r="V3955" t="str">
        <f>TEXT(CoffeeData[[#This Row],[Date]],"dddd")</f>
        <v>Thursday</v>
      </c>
    </row>
    <row r="3956" spans="1:22" x14ac:dyDescent="0.3">
      <c r="A3956" t="s">
        <v>3974</v>
      </c>
      <c r="B3956" s="3" t="s">
        <v>5045</v>
      </c>
      <c r="C3956" t="s">
        <v>5385</v>
      </c>
      <c r="D3956" s="5" t="s">
        <v>5814</v>
      </c>
      <c r="E3956" t="s">
        <v>6868</v>
      </c>
      <c r="F3956" t="s">
        <v>7129</v>
      </c>
      <c r="G3956" t="s">
        <v>7133</v>
      </c>
      <c r="H3956" t="s">
        <v>7149</v>
      </c>
      <c r="I3956" t="s">
        <v>7155</v>
      </c>
      <c r="J3956" s="11">
        <v>4</v>
      </c>
      <c r="K3956" s="9">
        <v>2.5</v>
      </c>
      <c r="L3956">
        <v>15</v>
      </c>
      <c r="M3956" s="7">
        <v>8.5</v>
      </c>
      <c r="N3956" t="s">
        <v>7157</v>
      </c>
      <c r="O3956" t="s">
        <v>7163</v>
      </c>
      <c r="P3956" t="s">
        <v>7165</v>
      </c>
      <c r="Q3956" s="9">
        <v>3.8</v>
      </c>
      <c r="R3956" t="s">
        <v>7172</v>
      </c>
      <c r="S3956" t="s">
        <v>7176</v>
      </c>
      <c r="T3956">
        <v>28</v>
      </c>
      <c r="U3956" t="str">
        <f>TEXT(CoffeeData[[#This Row],[Date]],"mmm")</f>
        <v>Jan</v>
      </c>
      <c r="V3956" t="str">
        <f>TEXT(CoffeeData[[#This Row],[Date]],"dddd")</f>
        <v>Saturday</v>
      </c>
    </row>
    <row r="3957" spans="1:22" x14ac:dyDescent="0.3">
      <c r="A3957" t="s">
        <v>3975</v>
      </c>
      <c r="B3957" s="3" t="s">
        <v>5037</v>
      </c>
      <c r="C3957" t="s">
        <v>5388</v>
      </c>
      <c r="D3957" s="5" t="s">
        <v>5550</v>
      </c>
      <c r="E3957" t="s">
        <v>6904</v>
      </c>
      <c r="F3957" t="s">
        <v>7130</v>
      </c>
      <c r="G3957" t="s">
        <v>7138</v>
      </c>
      <c r="H3957" t="s">
        <v>7152</v>
      </c>
      <c r="I3957" t="s">
        <v>7154</v>
      </c>
      <c r="J3957" s="11">
        <v>1</v>
      </c>
      <c r="K3957" s="9">
        <v>5.5</v>
      </c>
      <c r="L3957">
        <v>15</v>
      </c>
      <c r="M3957" s="7">
        <v>4.67</v>
      </c>
      <c r="N3957" t="s">
        <v>7158</v>
      </c>
      <c r="O3957" t="s">
        <v>7162</v>
      </c>
      <c r="P3957" t="s">
        <v>7166</v>
      </c>
      <c r="Q3957" s="9">
        <v>3.3</v>
      </c>
      <c r="R3957" t="s">
        <v>7172</v>
      </c>
      <c r="S3957" t="s">
        <v>7174</v>
      </c>
      <c r="T3957">
        <v>32</v>
      </c>
      <c r="U3957" t="str">
        <f>TEXT(CoffeeData[[#This Row],[Date]],"mmm")</f>
        <v>May</v>
      </c>
      <c r="V3957" t="str">
        <f>TEXT(CoffeeData[[#This Row],[Date]],"dddd")</f>
        <v>Wednesday</v>
      </c>
    </row>
    <row r="3958" spans="1:22" x14ac:dyDescent="0.3">
      <c r="A3958" t="s">
        <v>3976</v>
      </c>
      <c r="B3958" s="3" t="s">
        <v>5251</v>
      </c>
      <c r="C3958" t="s">
        <v>5385</v>
      </c>
      <c r="D3958" s="5" t="s">
        <v>5585</v>
      </c>
      <c r="E3958" t="s">
        <v>6799</v>
      </c>
      <c r="F3958" t="s">
        <v>7131</v>
      </c>
      <c r="G3958" t="s">
        <v>7145</v>
      </c>
      <c r="H3958" t="s">
        <v>7148</v>
      </c>
      <c r="I3958" t="s">
        <v>7154</v>
      </c>
      <c r="J3958" s="11">
        <v>4</v>
      </c>
      <c r="K3958" s="9">
        <v>2</v>
      </c>
      <c r="L3958">
        <v>5</v>
      </c>
      <c r="M3958" s="7">
        <v>7.6</v>
      </c>
      <c r="N3958" t="s">
        <v>7157</v>
      </c>
      <c r="O3958" t="s">
        <v>7160</v>
      </c>
      <c r="P3958" t="s">
        <v>7164</v>
      </c>
      <c r="Q3958" s="9">
        <v>4.5</v>
      </c>
      <c r="R3958" t="s">
        <v>7171</v>
      </c>
      <c r="S3958" t="s">
        <v>7176</v>
      </c>
      <c r="T3958">
        <v>26</v>
      </c>
      <c r="U3958" t="str">
        <f>TEXT(CoffeeData[[#This Row],[Date]],"mmm")</f>
        <v>Mar</v>
      </c>
      <c r="V3958" t="str">
        <f>TEXT(CoffeeData[[#This Row],[Date]],"dddd")</f>
        <v>Saturday</v>
      </c>
    </row>
    <row r="3959" spans="1:22" x14ac:dyDescent="0.3">
      <c r="A3959" t="s">
        <v>3977</v>
      </c>
      <c r="B3959" s="3" t="s">
        <v>5065</v>
      </c>
      <c r="C3959" t="s">
        <v>5390</v>
      </c>
      <c r="D3959" s="5" t="s">
        <v>6119</v>
      </c>
      <c r="E3959" t="s">
        <v>6915</v>
      </c>
      <c r="F3959" t="s">
        <v>7130</v>
      </c>
      <c r="G3959" t="s">
        <v>7141</v>
      </c>
      <c r="H3959" t="s">
        <v>7149</v>
      </c>
      <c r="I3959" t="s">
        <v>7154</v>
      </c>
      <c r="J3959" s="11">
        <v>3</v>
      </c>
      <c r="K3959" s="9">
        <v>3</v>
      </c>
      <c r="L3959">
        <v>10</v>
      </c>
      <c r="M3959" s="7">
        <v>8.1</v>
      </c>
      <c r="N3959" t="s">
        <v>7158</v>
      </c>
      <c r="O3959" t="s">
        <v>7160</v>
      </c>
      <c r="P3959" t="s">
        <v>7167</v>
      </c>
      <c r="Q3959" s="9">
        <v>3.3</v>
      </c>
      <c r="R3959" t="s">
        <v>7171</v>
      </c>
      <c r="S3959" t="s">
        <v>7175</v>
      </c>
      <c r="T3959">
        <v>33</v>
      </c>
      <c r="U3959" t="str">
        <f>TEXT(CoffeeData[[#This Row],[Date]],"mmm")</f>
        <v>Jul</v>
      </c>
      <c r="V3959" t="str">
        <f>TEXT(CoffeeData[[#This Row],[Date]],"dddd")</f>
        <v>Monday</v>
      </c>
    </row>
    <row r="3960" spans="1:22" x14ac:dyDescent="0.3">
      <c r="A3960" t="s">
        <v>3978</v>
      </c>
      <c r="B3960" s="3" t="s">
        <v>5242</v>
      </c>
      <c r="C3960" t="s">
        <v>5387</v>
      </c>
      <c r="D3960" s="5" t="s">
        <v>5689</v>
      </c>
      <c r="E3960" t="s">
        <v>6254</v>
      </c>
      <c r="F3960" t="s">
        <v>7129</v>
      </c>
      <c r="G3960" t="s">
        <v>7133</v>
      </c>
      <c r="H3960" t="s">
        <v>7149</v>
      </c>
      <c r="I3960" t="s">
        <v>7154</v>
      </c>
      <c r="J3960" s="11">
        <v>1</v>
      </c>
      <c r="K3960" s="9">
        <v>2.5</v>
      </c>
      <c r="L3960">
        <v>5</v>
      </c>
      <c r="M3960" s="7">
        <v>2.38</v>
      </c>
      <c r="N3960" t="s">
        <v>7157</v>
      </c>
      <c r="O3960" t="s">
        <v>7159</v>
      </c>
      <c r="P3960" t="s">
        <v>7168</v>
      </c>
      <c r="Q3960" s="9">
        <v>3.8</v>
      </c>
      <c r="R3960" t="s">
        <v>7171</v>
      </c>
      <c r="S3960" t="s">
        <v>7176</v>
      </c>
      <c r="T3960">
        <v>34</v>
      </c>
      <c r="U3960" t="str">
        <f>TEXT(CoffeeData[[#This Row],[Date]],"mmm")</f>
        <v>Feb</v>
      </c>
      <c r="V3960" t="str">
        <f>TEXT(CoffeeData[[#This Row],[Date]],"dddd")</f>
        <v>Tuesday</v>
      </c>
    </row>
    <row r="3961" spans="1:22" x14ac:dyDescent="0.3">
      <c r="A3961" t="s">
        <v>3979</v>
      </c>
      <c r="B3961" s="3" t="s">
        <v>5340</v>
      </c>
      <c r="C3961" t="s">
        <v>5387</v>
      </c>
      <c r="D3961" s="5" t="s">
        <v>5675</v>
      </c>
      <c r="E3961" t="s">
        <v>6623</v>
      </c>
      <c r="F3961" t="s">
        <v>7131</v>
      </c>
      <c r="G3961" t="s">
        <v>7143</v>
      </c>
      <c r="H3961" t="s">
        <v>7149</v>
      </c>
      <c r="I3961" t="s">
        <v>7153</v>
      </c>
      <c r="J3961" s="11">
        <v>2</v>
      </c>
      <c r="K3961" s="9">
        <v>4.5</v>
      </c>
      <c r="L3961">
        <v>0</v>
      </c>
      <c r="M3961" s="7">
        <v>9</v>
      </c>
      <c r="N3961" t="s">
        <v>7158</v>
      </c>
      <c r="O3961" t="s">
        <v>7162</v>
      </c>
      <c r="P3961" t="s">
        <v>7164</v>
      </c>
      <c r="Q3961" s="9">
        <v>3.6</v>
      </c>
      <c r="R3961" t="s">
        <v>7173</v>
      </c>
      <c r="S3961" t="s">
        <v>7175</v>
      </c>
      <c r="T3961">
        <v>43</v>
      </c>
      <c r="U3961" t="str">
        <f>TEXT(CoffeeData[[#This Row],[Date]],"mmm")</f>
        <v>Jan</v>
      </c>
      <c r="V3961" t="str">
        <f>TEXT(CoffeeData[[#This Row],[Date]],"dddd")</f>
        <v>Tuesday</v>
      </c>
    </row>
    <row r="3962" spans="1:22" x14ac:dyDescent="0.3">
      <c r="A3962" t="s">
        <v>3980</v>
      </c>
      <c r="B3962" s="3" t="s">
        <v>5030</v>
      </c>
      <c r="C3962" t="s">
        <v>5390</v>
      </c>
      <c r="D3962" s="5" t="s">
        <v>5407</v>
      </c>
      <c r="E3962" t="s">
        <v>6501</v>
      </c>
      <c r="F3962" t="s">
        <v>7131</v>
      </c>
      <c r="G3962" t="s">
        <v>7133</v>
      </c>
      <c r="H3962" t="s">
        <v>7149</v>
      </c>
      <c r="I3962" t="s">
        <v>7154</v>
      </c>
      <c r="J3962" s="11">
        <v>3</v>
      </c>
      <c r="K3962" s="9">
        <v>2.5</v>
      </c>
      <c r="L3962">
        <v>15</v>
      </c>
      <c r="M3962" s="7">
        <v>6.38</v>
      </c>
      <c r="N3962" t="s">
        <v>7158</v>
      </c>
      <c r="O3962" t="s">
        <v>7161</v>
      </c>
      <c r="P3962" t="s">
        <v>7166</v>
      </c>
      <c r="Q3962" s="9">
        <v>4.9000000000000004</v>
      </c>
      <c r="R3962" t="s">
        <v>7173</v>
      </c>
      <c r="S3962" t="s">
        <v>7174</v>
      </c>
      <c r="T3962">
        <v>30</v>
      </c>
      <c r="U3962" t="str">
        <f>TEXT(CoffeeData[[#This Row],[Date]],"mmm")</f>
        <v>Apr</v>
      </c>
      <c r="V3962" t="str">
        <f>TEXT(CoffeeData[[#This Row],[Date]],"dddd")</f>
        <v>Monday</v>
      </c>
    </row>
    <row r="3963" spans="1:22" x14ac:dyDescent="0.3">
      <c r="A3963" t="s">
        <v>3981</v>
      </c>
      <c r="B3963" s="3" t="s">
        <v>5030</v>
      </c>
      <c r="C3963" t="s">
        <v>5390</v>
      </c>
      <c r="D3963" s="5" t="s">
        <v>5588</v>
      </c>
      <c r="E3963" t="s">
        <v>7022</v>
      </c>
      <c r="F3963" t="s">
        <v>7130</v>
      </c>
      <c r="G3963" t="s">
        <v>7144</v>
      </c>
      <c r="H3963" t="s">
        <v>7149</v>
      </c>
      <c r="I3963" t="s">
        <v>7153</v>
      </c>
      <c r="J3963" s="11">
        <v>3</v>
      </c>
      <c r="K3963" s="9">
        <v>3.5</v>
      </c>
      <c r="L3963">
        <v>0</v>
      </c>
      <c r="M3963" s="7">
        <v>10.5</v>
      </c>
      <c r="N3963" t="s">
        <v>7156</v>
      </c>
      <c r="O3963" t="s">
        <v>7162</v>
      </c>
      <c r="P3963" t="s">
        <v>7164</v>
      </c>
      <c r="Q3963" s="9">
        <v>3.9</v>
      </c>
      <c r="R3963" t="s">
        <v>7172</v>
      </c>
      <c r="S3963" t="s">
        <v>7174</v>
      </c>
      <c r="T3963">
        <v>39</v>
      </c>
      <c r="U3963" t="str">
        <f>TEXT(CoffeeData[[#This Row],[Date]],"mmm")</f>
        <v>Apr</v>
      </c>
      <c r="V3963" t="str">
        <f>TEXT(CoffeeData[[#This Row],[Date]],"dddd")</f>
        <v>Monday</v>
      </c>
    </row>
    <row r="3964" spans="1:22" x14ac:dyDescent="0.3">
      <c r="A3964" t="s">
        <v>3982</v>
      </c>
      <c r="B3964" s="3" t="s">
        <v>5171</v>
      </c>
      <c r="C3964" t="s">
        <v>5389</v>
      </c>
      <c r="D3964" s="5" t="s">
        <v>6184</v>
      </c>
      <c r="E3964" t="s">
        <v>6346</v>
      </c>
      <c r="F3964" t="s">
        <v>7129</v>
      </c>
      <c r="G3964" t="s">
        <v>7145</v>
      </c>
      <c r="H3964" t="s">
        <v>7148</v>
      </c>
      <c r="I3964" t="s">
        <v>7154</v>
      </c>
      <c r="J3964" s="11">
        <v>2</v>
      </c>
      <c r="K3964" s="9">
        <v>2</v>
      </c>
      <c r="L3964">
        <v>15</v>
      </c>
      <c r="M3964" s="7">
        <v>3.4</v>
      </c>
      <c r="N3964" t="s">
        <v>7158</v>
      </c>
      <c r="O3964" t="s">
        <v>7163</v>
      </c>
      <c r="P3964" t="s">
        <v>7170</v>
      </c>
      <c r="Q3964" s="9">
        <v>4.0999999999999996</v>
      </c>
      <c r="R3964" t="s">
        <v>7171</v>
      </c>
      <c r="S3964" t="s">
        <v>7174</v>
      </c>
      <c r="T3964">
        <v>40</v>
      </c>
      <c r="U3964" t="str">
        <f>TEXT(CoffeeData[[#This Row],[Date]],"mmm")</f>
        <v>May</v>
      </c>
      <c r="V3964" t="str">
        <f>TEXT(CoffeeData[[#This Row],[Date]],"dddd")</f>
        <v>Thursday</v>
      </c>
    </row>
    <row r="3965" spans="1:22" x14ac:dyDescent="0.3">
      <c r="A3965" t="s">
        <v>3983</v>
      </c>
      <c r="B3965" s="3" t="s">
        <v>5318</v>
      </c>
      <c r="C3965" t="s">
        <v>5391</v>
      </c>
      <c r="D3965" s="5" t="s">
        <v>6060</v>
      </c>
      <c r="E3965" t="s">
        <v>6651</v>
      </c>
      <c r="F3965" t="s">
        <v>7131</v>
      </c>
      <c r="G3965" t="s">
        <v>7146</v>
      </c>
      <c r="H3965" t="s">
        <v>7151</v>
      </c>
      <c r="I3965" t="s">
        <v>7153</v>
      </c>
      <c r="J3965" s="11">
        <v>4</v>
      </c>
      <c r="K3965" s="9">
        <v>3.8</v>
      </c>
      <c r="L3965">
        <v>0</v>
      </c>
      <c r="M3965" s="7">
        <v>15.2</v>
      </c>
      <c r="N3965" t="s">
        <v>7157</v>
      </c>
      <c r="O3965" t="s">
        <v>7161</v>
      </c>
      <c r="P3965" t="s">
        <v>7164</v>
      </c>
      <c r="Q3965" s="9">
        <v>4.5999999999999996</v>
      </c>
      <c r="R3965" t="s">
        <v>7172</v>
      </c>
      <c r="S3965" t="s">
        <v>7176</v>
      </c>
      <c r="T3965">
        <v>30</v>
      </c>
      <c r="U3965" t="str">
        <f>TEXT(CoffeeData[[#This Row],[Date]],"mmm")</f>
        <v>Jul</v>
      </c>
      <c r="V3965" t="str">
        <f>TEXT(CoffeeData[[#This Row],[Date]],"dddd")</f>
        <v>Friday</v>
      </c>
    </row>
    <row r="3966" spans="1:22" x14ac:dyDescent="0.3">
      <c r="A3966" t="s">
        <v>3984</v>
      </c>
      <c r="B3966" s="3" t="s">
        <v>5223</v>
      </c>
      <c r="C3966" t="s">
        <v>5387</v>
      </c>
      <c r="D3966" s="5" t="s">
        <v>5703</v>
      </c>
      <c r="E3966" t="s">
        <v>7028</v>
      </c>
      <c r="F3966" t="s">
        <v>7131</v>
      </c>
      <c r="G3966" t="s">
        <v>7134</v>
      </c>
      <c r="H3966" t="s">
        <v>7150</v>
      </c>
      <c r="I3966" t="s">
        <v>7155</v>
      </c>
      <c r="J3966" s="11">
        <v>2</v>
      </c>
      <c r="K3966" s="9">
        <v>2.5</v>
      </c>
      <c r="L3966">
        <v>5</v>
      </c>
      <c r="M3966" s="7">
        <v>4.75</v>
      </c>
      <c r="N3966" t="s">
        <v>7157</v>
      </c>
      <c r="O3966" t="s">
        <v>7162</v>
      </c>
      <c r="P3966" t="s">
        <v>7166</v>
      </c>
      <c r="Q3966" s="9">
        <v>4</v>
      </c>
      <c r="R3966" t="s">
        <v>7172</v>
      </c>
      <c r="S3966" t="s">
        <v>7175</v>
      </c>
      <c r="T3966">
        <v>41</v>
      </c>
      <c r="U3966" t="str">
        <f>TEXT(CoffeeData[[#This Row],[Date]],"mmm")</f>
        <v>Dec</v>
      </c>
      <c r="V3966" t="str">
        <f>TEXT(CoffeeData[[#This Row],[Date]],"dddd")</f>
        <v>Tuesday</v>
      </c>
    </row>
    <row r="3967" spans="1:22" x14ac:dyDescent="0.3">
      <c r="A3967" t="s">
        <v>3985</v>
      </c>
      <c r="B3967" s="3" t="s">
        <v>5281</v>
      </c>
      <c r="C3967" t="s">
        <v>5387</v>
      </c>
      <c r="D3967" s="5" t="s">
        <v>6176</v>
      </c>
      <c r="E3967" t="s">
        <v>7059</v>
      </c>
      <c r="F3967" t="s">
        <v>7129</v>
      </c>
      <c r="G3967" t="s">
        <v>7137</v>
      </c>
      <c r="H3967" t="s">
        <v>7150</v>
      </c>
      <c r="I3967" t="s">
        <v>7155</v>
      </c>
      <c r="J3967" s="11">
        <v>2</v>
      </c>
      <c r="K3967" s="9">
        <v>3</v>
      </c>
      <c r="L3967">
        <v>10</v>
      </c>
      <c r="M3967" s="7">
        <v>5.4</v>
      </c>
      <c r="N3967" t="s">
        <v>7156</v>
      </c>
      <c r="O3967" t="s">
        <v>7159</v>
      </c>
      <c r="P3967" t="s">
        <v>7167</v>
      </c>
      <c r="Q3967" s="9">
        <v>3.8</v>
      </c>
      <c r="R3967" t="s">
        <v>7171</v>
      </c>
      <c r="S3967" t="s">
        <v>7175</v>
      </c>
      <c r="T3967">
        <v>33</v>
      </c>
      <c r="U3967" t="str">
        <f>TEXT(CoffeeData[[#This Row],[Date]],"mmm")</f>
        <v>Jan</v>
      </c>
      <c r="V3967" t="str">
        <f>TEXT(CoffeeData[[#This Row],[Date]],"dddd")</f>
        <v>Tuesday</v>
      </c>
    </row>
    <row r="3968" spans="1:22" x14ac:dyDescent="0.3">
      <c r="A3968" t="s">
        <v>3986</v>
      </c>
      <c r="B3968" s="3" t="s">
        <v>5128</v>
      </c>
      <c r="C3968" t="s">
        <v>5390</v>
      </c>
      <c r="D3968" s="5" t="s">
        <v>6004</v>
      </c>
      <c r="E3968" t="s">
        <v>7100</v>
      </c>
      <c r="F3968" t="s">
        <v>7129</v>
      </c>
      <c r="G3968" t="s">
        <v>7138</v>
      </c>
      <c r="H3968" t="s">
        <v>7152</v>
      </c>
      <c r="I3968" t="s">
        <v>7155</v>
      </c>
      <c r="J3968" s="11">
        <v>1</v>
      </c>
      <c r="K3968" s="9">
        <v>5.5</v>
      </c>
      <c r="L3968">
        <v>10</v>
      </c>
      <c r="M3968" s="7">
        <v>4.95</v>
      </c>
      <c r="N3968" t="s">
        <v>7158</v>
      </c>
      <c r="O3968" t="s">
        <v>7160</v>
      </c>
      <c r="P3968" t="s">
        <v>7167</v>
      </c>
      <c r="Q3968" s="9">
        <v>3.3</v>
      </c>
      <c r="R3968" t="s">
        <v>7173</v>
      </c>
      <c r="S3968" t="s">
        <v>7174</v>
      </c>
      <c r="T3968">
        <v>43</v>
      </c>
      <c r="U3968" t="str">
        <f>TEXT(CoffeeData[[#This Row],[Date]],"mmm")</f>
        <v>Feb</v>
      </c>
      <c r="V3968" t="str">
        <f>TEXT(CoffeeData[[#This Row],[Date]],"dddd")</f>
        <v>Monday</v>
      </c>
    </row>
    <row r="3969" spans="1:22" x14ac:dyDescent="0.3">
      <c r="A3969" t="s">
        <v>3987</v>
      </c>
      <c r="B3969" s="3" t="s">
        <v>5035</v>
      </c>
      <c r="C3969" t="s">
        <v>5385</v>
      </c>
      <c r="D3969" s="5" t="s">
        <v>6039</v>
      </c>
      <c r="E3969" t="s">
        <v>6602</v>
      </c>
      <c r="F3969" t="s">
        <v>7131</v>
      </c>
      <c r="G3969" t="s">
        <v>7143</v>
      </c>
      <c r="H3969" t="s">
        <v>7149</v>
      </c>
      <c r="I3969" t="s">
        <v>7155</v>
      </c>
      <c r="J3969" s="11">
        <v>1</v>
      </c>
      <c r="K3969" s="9">
        <v>4.5</v>
      </c>
      <c r="L3969">
        <v>15</v>
      </c>
      <c r="M3969" s="7">
        <v>3.82</v>
      </c>
      <c r="N3969" t="s">
        <v>7157</v>
      </c>
      <c r="O3969" t="s">
        <v>7162</v>
      </c>
      <c r="P3969" t="s">
        <v>7167</v>
      </c>
      <c r="Q3969" s="9">
        <v>4.2</v>
      </c>
      <c r="R3969" t="s">
        <v>7173</v>
      </c>
      <c r="S3969" t="s">
        <v>7174</v>
      </c>
      <c r="T3969">
        <v>40</v>
      </c>
      <c r="U3969" t="str">
        <f>TEXT(CoffeeData[[#This Row],[Date]],"mmm")</f>
        <v>Oct</v>
      </c>
      <c r="V3969" t="str">
        <f>TEXT(CoffeeData[[#This Row],[Date]],"dddd")</f>
        <v>Saturday</v>
      </c>
    </row>
    <row r="3970" spans="1:22" x14ac:dyDescent="0.3">
      <c r="A3970" t="s">
        <v>3988</v>
      </c>
      <c r="B3970" s="3" t="s">
        <v>5233</v>
      </c>
      <c r="C3970" t="s">
        <v>5386</v>
      </c>
      <c r="D3970" s="5" t="s">
        <v>5396</v>
      </c>
      <c r="E3970" t="s">
        <v>6868</v>
      </c>
      <c r="F3970" t="s">
        <v>7130</v>
      </c>
      <c r="G3970" t="s">
        <v>7144</v>
      </c>
      <c r="H3970" t="s">
        <v>7149</v>
      </c>
      <c r="I3970" t="s">
        <v>7154</v>
      </c>
      <c r="J3970" s="11">
        <v>2</v>
      </c>
      <c r="K3970" s="9">
        <v>3.5</v>
      </c>
      <c r="L3970">
        <v>15</v>
      </c>
      <c r="M3970" s="7">
        <v>5.95</v>
      </c>
      <c r="N3970" t="s">
        <v>7156</v>
      </c>
      <c r="O3970" t="s">
        <v>7160</v>
      </c>
      <c r="P3970" t="s">
        <v>7169</v>
      </c>
      <c r="Q3970" s="9">
        <v>3.5</v>
      </c>
      <c r="R3970" t="s">
        <v>7172</v>
      </c>
      <c r="S3970" t="s">
        <v>7176</v>
      </c>
      <c r="T3970">
        <v>26</v>
      </c>
      <c r="U3970" t="str">
        <f>TEXT(CoffeeData[[#This Row],[Date]],"mmm")</f>
        <v>Dec</v>
      </c>
      <c r="V3970" t="str">
        <f>TEXT(CoffeeData[[#This Row],[Date]],"dddd")</f>
        <v>Sunday</v>
      </c>
    </row>
    <row r="3971" spans="1:22" x14ac:dyDescent="0.3">
      <c r="A3971" t="s">
        <v>3989</v>
      </c>
      <c r="B3971" s="3" t="s">
        <v>5231</v>
      </c>
      <c r="C3971" t="s">
        <v>5388</v>
      </c>
      <c r="D3971" s="5" t="s">
        <v>6078</v>
      </c>
      <c r="E3971" t="s">
        <v>6370</v>
      </c>
      <c r="F3971" t="s">
        <v>7129</v>
      </c>
      <c r="G3971" t="s">
        <v>7136</v>
      </c>
      <c r="H3971" t="s">
        <v>7151</v>
      </c>
      <c r="I3971" t="s">
        <v>7153</v>
      </c>
      <c r="J3971" s="11">
        <v>1</v>
      </c>
      <c r="K3971" s="9">
        <v>4</v>
      </c>
      <c r="L3971">
        <v>15</v>
      </c>
      <c r="M3971" s="7">
        <v>3.4</v>
      </c>
      <c r="N3971" t="s">
        <v>7158</v>
      </c>
      <c r="O3971" t="s">
        <v>7160</v>
      </c>
      <c r="P3971" t="s">
        <v>7164</v>
      </c>
      <c r="Q3971" s="9">
        <v>3</v>
      </c>
      <c r="R3971" t="s">
        <v>7171</v>
      </c>
      <c r="S3971" t="s">
        <v>7175</v>
      </c>
      <c r="T3971">
        <v>32</v>
      </c>
      <c r="U3971" t="str">
        <f>TEXT(CoffeeData[[#This Row],[Date]],"mmm")</f>
        <v>May</v>
      </c>
      <c r="V3971" t="str">
        <f>TEXT(CoffeeData[[#This Row],[Date]],"dddd")</f>
        <v>Wednesday</v>
      </c>
    </row>
    <row r="3972" spans="1:22" x14ac:dyDescent="0.3">
      <c r="A3972" t="s">
        <v>3990</v>
      </c>
      <c r="B3972" s="3" t="s">
        <v>5308</v>
      </c>
      <c r="C3972" t="s">
        <v>5386</v>
      </c>
      <c r="D3972" s="5" t="s">
        <v>5731</v>
      </c>
      <c r="E3972" t="s">
        <v>6899</v>
      </c>
      <c r="F3972" t="s">
        <v>7129</v>
      </c>
      <c r="G3972" t="s">
        <v>7132</v>
      </c>
      <c r="H3972" t="s">
        <v>7148</v>
      </c>
      <c r="I3972" t="s">
        <v>7154</v>
      </c>
      <c r="J3972" s="11">
        <v>4</v>
      </c>
      <c r="K3972" s="9">
        <v>2.5</v>
      </c>
      <c r="L3972">
        <v>10</v>
      </c>
      <c r="M3972" s="7">
        <v>9</v>
      </c>
      <c r="N3972" t="s">
        <v>7158</v>
      </c>
      <c r="O3972" t="s">
        <v>7162</v>
      </c>
      <c r="P3972" t="s">
        <v>7169</v>
      </c>
      <c r="Q3972" s="9">
        <v>3</v>
      </c>
      <c r="R3972" t="s">
        <v>7173</v>
      </c>
      <c r="S3972" t="s">
        <v>7175</v>
      </c>
      <c r="T3972">
        <v>27</v>
      </c>
      <c r="U3972" t="str">
        <f>TEXT(CoffeeData[[#This Row],[Date]],"mmm")</f>
        <v>Aug</v>
      </c>
      <c r="V3972" t="str">
        <f>TEXT(CoffeeData[[#This Row],[Date]],"dddd")</f>
        <v>Sunday</v>
      </c>
    </row>
    <row r="3973" spans="1:22" x14ac:dyDescent="0.3">
      <c r="A3973" t="s">
        <v>3991</v>
      </c>
      <c r="B3973" s="3" t="s">
        <v>5095</v>
      </c>
      <c r="C3973" t="s">
        <v>5385</v>
      </c>
      <c r="D3973" s="5" t="s">
        <v>6020</v>
      </c>
      <c r="E3973" t="s">
        <v>6372</v>
      </c>
      <c r="F3973" t="s">
        <v>7129</v>
      </c>
      <c r="G3973" t="s">
        <v>7142</v>
      </c>
      <c r="H3973" t="s">
        <v>7152</v>
      </c>
      <c r="I3973" t="s">
        <v>7155</v>
      </c>
      <c r="J3973" s="11">
        <v>3</v>
      </c>
      <c r="K3973" s="9">
        <v>4.5</v>
      </c>
      <c r="L3973">
        <v>5</v>
      </c>
      <c r="M3973" s="7">
        <v>12.82</v>
      </c>
      <c r="N3973" t="s">
        <v>7157</v>
      </c>
      <c r="O3973" t="s">
        <v>7163</v>
      </c>
      <c r="P3973" t="s">
        <v>7169</v>
      </c>
      <c r="Q3973" s="9">
        <v>4.3</v>
      </c>
      <c r="R3973" t="s">
        <v>7171</v>
      </c>
      <c r="S3973" t="s">
        <v>7176</v>
      </c>
      <c r="T3973">
        <v>28</v>
      </c>
      <c r="U3973" t="str">
        <f>TEXT(CoffeeData[[#This Row],[Date]],"mmm")</f>
        <v>Oct</v>
      </c>
      <c r="V3973" t="str">
        <f>TEXT(CoffeeData[[#This Row],[Date]],"dddd")</f>
        <v>Saturday</v>
      </c>
    </row>
    <row r="3974" spans="1:22" x14ac:dyDescent="0.3">
      <c r="A3974" t="s">
        <v>3992</v>
      </c>
      <c r="B3974" s="3" t="s">
        <v>5249</v>
      </c>
      <c r="C3974" t="s">
        <v>5391</v>
      </c>
      <c r="D3974" s="5" t="s">
        <v>5706</v>
      </c>
      <c r="E3974" t="s">
        <v>6284</v>
      </c>
      <c r="F3974" t="s">
        <v>7129</v>
      </c>
      <c r="G3974" t="s">
        <v>7145</v>
      </c>
      <c r="H3974" t="s">
        <v>7148</v>
      </c>
      <c r="I3974" t="s">
        <v>7153</v>
      </c>
      <c r="J3974" s="11">
        <v>1</v>
      </c>
      <c r="K3974" s="9">
        <v>2</v>
      </c>
      <c r="L3974">
        <v>10</v>
      </c>
      <c r="M3974" s="7">
        <v>1.8</v>
      </c>
      <c r="N3974" t="s">
        <v>7156</v>
      </c>
      <c r="O3974" t="s">
        <v>7163</v>
      </c>
      <c r="P3974" t="s">
        <v>7167</v>
      </c>
      <c r="Q3974" s="9">
        <v>4.4000000000000004</v>
      </c>
      <c r="R3974" t="s">
        <v>7172</v>
      </c>
      <c r="S3974" t="s">
        <v>7176</v>
      </c>
      <c r="T3974">
        <v>37</v>
      </c>
      <c r="U3974" t="str">
        <f>TEXT(CoffeeData[[#This Row],[Date]],"mmm")</f>
        <v>Feb</v>
      </c>
      <c r="V3974" t="str">
        <f>TEXT(CoffeeData[[#This Row],[Date]],"dddd")</f>
        <v>Friday</v>
      </c>
    </row>
    <row r="3975" spans="1:22" x14ac:dyDescent="0.3">
      <c r="A3975" t="s">
        <v>3993</v>
      </c>
      <c r="B3975" s="3" t="s">
        <v>5072</v>
      </c>
      <c r="C3975" t="s">
        <v>5391</v>
      </c>
      <c r="D3975" s="5" t="s">
        <v>6046</v>
      </c>
      <c r="E3975" t="s">
        <v>6786</v>
      </c>
      <c r="F3975" t="s">
        <v>7131</v>
      </c>
      <c r="G3975" t="s">
        <v>7143</v>
      </c>
      <c r="H3975" t="s">
        <v>7149</v>
      </c>
      <c r="I3975" t="s">
        <v>7154</v>
      </c>
      <c r="J3975" s="11">
        <v>2</v>
      </c>
      <c r="K3975" s="9">
        <v>4.5</v>
      </c>
      <c r="L3975">
        <v>5</v>
      </c>
      <c r="M3975" s="7">
        <v>8.5500000000000007</v>
      </c>
      <c r="N3975" t="s">
        <v>7158</v>
      </c>
      <c r="O3975" t="s">
        <v>7159</v>
      </c>
      <c r="P3975" t="s">
        <v>7166</v>
      </c>
      <c r="Q3975" s="9">
        <v>3.5</v>
      </c>
      <c r="R3975" t="s">
        <v>7173</v>
      </c>
      <c r="S3975" t="s">
        <v>7175</v>
      </c>
      <c r="T3975">
        <v>40</v>
      </c>
      <c r="U3975" t="str">
        <f>TEXT(CoffeeData[[#This Row],[Date]],"mmm")</f>
        <v>Nov</v>
      </c>
      <c r="V3975" t="str">
        <f>TEXT(CoffeeData[[#This Row],[Date]],"dddd")</f>
        <v>Friday</v>
      </c>
    </row>
    <row r="3976" spans="1:22" x14ac:dyDescent="0.3">
      <c r="A3976" t="s">
        <v>3994</v>
      </c>
      <c r="B3976" s="3" t="s">
        <v>5348</v>
      </c>
      <c r="C3976" t="s">
        <v>5389</v>
      </c>
      <c r="D3976" s="5" t="s">
        <v>5937</v>
      </c>
      <c r="E3976" t="s">
        <v>6370</v>
      </c>
      <c r="F3976" t="s">
        <v>7130</v>
      </c>
      <c r="G3976" t="s">
        <v>7142</v>
      </c>
      <c r="H3976" t="s">
        <v>7152</v>
      </c>
      <c r="I3976" t="s">
        <v>7154</v>
      </c>
      <c r="J3976" s="11">
        <v>3</v>
      </c>
      <c r="K3976" s="9">
        <v>4.5</v>
      </c>
      <c r="L3976">
        <v>15</v>
      </c>
      <c r="M3976" s="7">
        <v>11.47</v>
      </c>
      <c r="N3976" t="s">
        <v>7157</v>
      </c>
      <c r="O3976" t="s">
        <v>7160</v>
      </c>
      <c r="P3976" t="s">
        <v>7166</v>
      </c>
      <c r="Q3976" s="9">
        <v>4.7</v>
      </c>
      <c r="R3976" t="s">
        <v>7171</v>
      </c>
      <c r="S3976" t="s">
        <v>7176</v>
      </c>
      <c r="T3976">
        <v>32</v>
      </c>
      <c r="U3976" t="str">
        <f>TEXT(CoffeeData[[#This Row],[Date]],"mmm")</f>
        <v>Jul</v>
      </c>
      <c r="V3976" t="str">
        <f>TEXT(CoffeeData[[#This Row],[Date]],"dddd")</f>
        <v>Thursday</v>
      </c>
    </row>
    <row r="3977" spans="1:22" x14ac:dyDescent="0.3">
      <c r="A3977" t="s">
        <v>3995</v>
      </c>
      <c r="B3977" s="3" t="s">
        <v>5301</v>
      </c>
      <c r="C3977" t="s">
        <v>5386</v>
      </c>
      <c r="D3977" s="5" t="s">
        <v>5934</v>
      </c>
      <c r="E3977" t="s">
        <v>7082</v>
      </c>
      <c r="F3977" t="s">
        <v>7130</v>
      </c>
      <c r="G3977" t="s">
        <v>7146</v>
      </c>
      <c r="H3977" t="s">
        <v>7151</v>
      </c>
      <c r="I3977" t="s">
        <v>7153</v>
      </c>
      <c r="J3977" s="11">
        <v>2</v>
      </c>
      <c r="K3977" s="9">
        <v>3.8</v>
      </c>
      <c r="L3977">
        <v>10</v>
      </c>
      <c r="M3977" s="7">
        <v>6.84</v>
      </c>
      <c r="N3977" t="s">
        <v>7157</v>
      </c>
      <c r="O3977" t="s">
        <v>7163</v>
      </c>
      <c r="P3977" t="s">
        <v>7168</v>
      </c>
      <c r="Q3977" s="9">
        <v>4.5</v>
      </c>
      <c r="R3977" t="s">
        <v>7172</v>
      </c>
      <c r="S3977" t="s">
        <v>7175</v>
      </c>
      <c r="T3977">
        <v>31</v>
      </c>
      <c r="U3977" t="str">
        <f>TEXT(CoffeeData[[#This Row],[Date]],"mmm")</f>
        <v>Aug</v>
      </c>
      <c r="V3977" t="str">
        <f>TEXT(CoffeeData[[#This Row],[Date]],"dddd")</f>
        <v>Sunday</v>
      </c>
    </row>
    <row r="3978" spans="1:22" x14ac:dyDescent="0.3">
      <c r="A3978" t="s">
        <v>3996</v>
      </c>
      <c r="B3978" s="3" t="s">
        <v>5318</v>
      </c>
      <c r="C3978" t="s">
        <v>5391</v>
      </c>
      <c r="D3978" s="5" t="s">
        <v>5524</v>
      </c>
      <c r="E3978" t="s">
        <v>6381</v>
      </c>
      <c r="F3978" t="s">
        <v>7129</v>
      </c>
      <c r="G3978" t="s">
        <v>7147</v>
      </c>
      <c r="H3978" t="s">
        <v>7152</v>
      </c>
      <c r="I3978" t="s">
        <v>7155</v>
      </c>
      <c r="J3978" s="11">
        <v>2</v>
      </c>
      <c r="K3978" s="9">
        <v>5</v>
      </c>
      <c r="L3978">
        <v>15</v>
      </c>
      <c r="M3978" s="7">
        <v>8.5</v>
      </c>
      <c r="N3978" t="s">
        <v>7156</v>
      </c>
      <c r="O3978" t="s">
        <v>7162</v>
      </c>
      <c r="P3978" t="s">
        <v>7165</v>
      </c>
      <c r="Q3978" s="9">
        <v>4.3</v>
      </c>
      <c r="R3978" t="s">
        <v>7172</v>
      </c>
      <c r="S3978" t="s">
        <v>7176</v>
      </c>
      <c r="T3978">
        <v>40</v>
      </c>
      <c r="U3978" t="str">
        <f>TEXT(CoffeeData[[#This Row],[Date]],"mmm")</f>
        <v>Jul</v>
      </c>
      <c r="V3978" t="str">
        <f>TEXT(CoffeeData[[#This Row],[Date]],"dddd")</f>
        <v>Friday</v>
      </c>
    </row>
    <row r="3979" spans="1:22" x14ac:dyDescent="0.3">
      <c r="A3979" t="s">
        <v>3997</v>
      </c>
      <c r="B3979" s="3" t="s">
        <v>5246</v>
      </c>
      <c r="C3979" t="s">
        <v>5390</v>
      </c>
      <c r="D3979" s="5" t="s">
        <v>6219</v>
      </c>
      <c r="E3979" t="s">
        <v>7099</v>
      </c>
      <c r="F3979" t="s">
        <v>7130</v>
      </c>
      <c r="G3979" t="s">
        <v>7145</v>
      </c>
      <c r="H3979" t="s">
        <v>7148</v>
      </c>
      <c r="I3979" t="s">
        <v>7153</v>
      </c>
      <c r="J3979" s="11">
        <v>2</v>
      </c>
      <c r="K3979" s="9">
        <v>2</v>
      </c>
      <c r="L3979">
        <v>0</v>
      </c>
      <c r="M3979" s="7">
        <v>4</v>
      </c>
      <c r="N3979" t="s">
        <v>7157</v>
      </c>
      <c r="O3979" t="s">
        <v>7163</v>
      </c>
      <c r="P3979" t="s">
        <v>7166</v>
      </c>
      <c r="Q3979" s="9">
        <v>4</v>
      </c>
      <c r="R3979" t="s">
        <v>7171</v>
      </c>
      <c r="S3979" t="s">
        <v>7174</v>
      </c>
      <c r="T3979">
        <v>31</v>
      </c>
      <c r="U3979" t="str">
        <f>TEXT(CoffeeData[[#This Row],[Date]],"mmm")</f>
        <v>Oct</v>
      </c>
      <c r="V3979" t="str">
        <f>TEXT(CoffeeData[[#This Row],[Date]],"dddd")</f>
        <v>Monday</v>
      </c>
    </row>
    <row r="3980" spans="1:22" x14ac:dyDescent="0.3">
      <c r="A3980" t="s">
        <v>3998</v>
      </c>
      <c r="B3980" s="3" t="s">
        <v>5122</v>
      </c>
      <c r="C3980" t="s">
        <v>5391</v>
      </c>
      <c r="D3980" s="5" t="s">
        <v>6151</v>
      </c>
      <c r="E3980" t="s">
        <v>6720</v>
      </c>
      <c r="F3980" t="s">
        <v>7129</v>
      </c>
      <c r="G3980" t="s">
        <v>7133</v>
      </c>
      <c r="H3980" t="s">
        <v>7149</v>
      </c>
      <c r="I3980" t="s">
        <v>7155</v>
      </c>
      <c r="J3980" s="11">
        <v>3</v>
      </c>
      <c r="K3980" s="9">
        <v>2.5</v>
      </c>
      <c r="L3980">
        <v>0</v>
      </c>
      <c r="M3980" s="7">
        <v>7.5</v>
      </c>
      <c r="N3980" t="s">
        <v>7156</v>
      </c>
      <c r="O3980" t="s">
        <v>7159</v>
      </c>
      <c r="P3980" t="s">
        <v>7166</v>
      </c>
      <c r="Q3980" s="9">
        <v>3.1</v>
      </c>
      <c r="R3980" t="s">
        <v>7172</v>
      </c>
      <c r="S3980" t="s">
        <v>7175</v>
      </c>
      <c r="T3980">
        <v>33</v>
      </c>
      <c r="U3980" t="str">
        <f>TEXT(CoffeeData[[#This Row],[Date]],"mmm")</f>
        <v>Dec</v>
      </c>
      <c r="V3980" t="str">
        <f>TEXT(CoffeeData[[#This Row],[Date]],"dddd")</f>
        <v>Friday</v>
      </c>
    </row>
    <row r="3981" spans="1:22" x14ac:dyDescent="0.3">
      <c r="A3981" t="s">
        <v>3999</v>
      </c>
      <c r="B3981" s="3" t="s">
        <v>5376</v>
      </c>
      <c r="C3981" t="s">
        <v>5388</v>
      </c>
      <c r="D3981" s="5" t="s">
        <v>6227</v>
      </c>
      <c r="E3981" t="s">
        <v>7096</v>
      </c>
      <c r="F3981" t="s">
        <v>7129</v>
      </c>
      <c r="G3981" t="s">
        <v>7134</v>
      </c>
      <c r="H3981" t="s">
        <v>7150</v>
      </c>
      <c r="I3981" t="s">
        <v>7155</v>
      </c>
      <c r="J3981" s="11">
        <v>4</v>
      </c>
      <c r="K3981" s="9">
        <v>2.5</v>
      </c>
      <c r="L3981">
        <v>15</v>
      </c>
      <c r="M3981" s="7">
        <v>8.5</v>
      </c>
      <c r="N3981" t="s">
        <v>7157</v>
      </c>
      <c r="O3981" t="s">
        <v>7159</v>
      </c>
      <c r="P3981" t="s">
        <v>7165</v>
      </c>
      <c r="Q3981" s="9">
        <v>3.5</v>
      </c>
      <c r="R3981" t="s">
        <v>7172</v>
      </c>
      <c r="S3981" t="s">
        <v>7176</v>
      </c>
      <c r="T3981">
        <v>38</v>
      </c>
      <c r="U3981" t="str">
        <f>TEXT(CoffeeData[[#This Row],[Date]],"mmm")</f>
        <v>Mar</v>
      </c>
      <c r="V3981" t="str">
        <f>TEXT(CoffeeData[[#This Row],[Date]],"dddd")</f>
        <v>Wednesday</v>
      </c>
    </row>
    <row r="3982" spans="1:22" x14ac:dyDescent="0.3">
      <c r="A3982" t="s">
        <v>4000</v>
      </c>
      <c r="B3982" s="3" t="s">
        <v>5230</v>
      </c>
      <c r="C3982" t="s">
        <v>5389</v>
      </c>
      <c r="D3982" s="5" t="s">
        <v>5482</v>
      </c>
      <c r="E3982" t="s">
        <v>6541</v>
      </c>
      <c r="F3982" t="s">
        <v>7129</v>
      </c>
      <c r="G3982" t="s">
        <v>7132</v>
      </c>
      <c r="H3982" t="s">
        <v>7148</v>
      </c>
      <c r="I3982" t="s">
        <v>7155</v>
      </c>
      <c r="J3982" s="11">
        <v>3</v>
      </c>
      <c r="K3982" s="9">
        <v>2.5</v>
      </c>
      <c r="L3982">
        <v>5</v>
      </c>
      <c r="M3982" s="7">
        <v>7.12</v>
      </c>
      <c r="N3982" t="s">
        <v>7158</v>
      </c>
      <c r="O3982" t="s">
        <v>7162</v>
      </c>
      <c r="P3982" t="s">
        <v>7169</v>
      </c>
      <c r="Q3982" s="9">
        <v>4.5</v>
      </c>
      <c r="R3982" t="s">
        <v>7172</v>
      </c>
      <c r="S3982" t="s">
        <v>7176</v>
      </c>
      <c r="T3982">
        <v>32</v>
      </c>
      <c r="U3982" t="str">
        <f>TEXT(CoffeeData[[#This Row],[Date]],"mmm")</f>
        <v>Dec</v>
      </c>
      <c r="V3982" t="str">
        <f>TEXT(CoffeeData[[#This Row],[Date]],"dddd")</f>
        <v>Thursday</v>
      </c>
    </row>
    <row r="3983" spans="1:22" x14ac:dyDescent="0.3">
      <c r="A3983" t="s">
        <v>4001</v>
      </c>
      <c r="B3983" s="3" t="s">
        <v>5126</v>
      </c>
      <c r="C3983" t="s">
        <v>5386</v>
      </c>
      <c r="D3983" s="5" t="s">
        <v>5599</v>
      </c>
      <c r="E3983" t="s">
        <v>6698</v>
      </c>
      <c r="F3983" t="s">
        <v>7130</v>
      </c>
      <c r="G3983" t="s">
        <v>7134</v>
      </c>
      <c r="H3983" t="s">
        <v>7150</v>
      </c>
      <c r="I3983" t="s">
        <v>7155</v>
      </c>
      <c r="J3983" s="11">
        <v>2</v>
      </c>
      <c r="K3983" s="9">
        <v>2.5</v>
      </c>
      <c r="L3983">
        <v>0</v>
      </c>
      <c r="M3983" s="7">
        <v>5</v>
      </c>
      <c r="N3983" t="s">
        <v>7156</v>
      </c>
      <c r="O3983" t="s">
        <v>7163</v>
      </c>
      <c r="P3983" t="s">
        <v>7165</v>
      </c>
      <c r="Q3983" s="9">
        <v>4.5999999999999996</v>
      </c>
      <c r="R3983" t="s">
        <v>7173</v>
      </c>
      <c r="S3983" t="s">
        <v>7174</v>
      </c>
      <c r="T3983">
        <v>36</v>
      </c>
      <c r="U3983" t="str">
        <f>TEXT(CoffeeData[[#This Row],[Date]],"mmm")</f>
        <v>Jul</v>
      </c>
      <c r="V3983" t="str">
        <f>TEXT(CoffeeData[[#This Row],[Date]],"dddd")</f>
        <v>Sunday</v>
      </c>
    </row>
    <row r="3984" spans="1:22" x14ac:dyDescent="0.3">
      <c r="A3984" t="s">
        <v>4002</v>
      </c>
      <c r="B3984" s="3" t="s">
        <v>5347</v>
      </c>
      <c r="C3984" t="s">
        <v>5385</v>
      </c>
      <c r="D3984" s="5" t="s">
        <v>5412</v>
      </c>
      <c r="E3984" t="s">
        <v>6945</v>
      </c>
      <c r="F3984" t="s">
        <v>7130</v>
      </c>
      <c r="G3984" t="s">
        <v>7138</v>
      </c>
      <c r="H3984" t="s">
        <v>7152</v>
      </c>
      <c r="I3984" t="s">
        <v>7154</v>
      </c>
      <c r="J3984" s="11">
        <v>1</v>
      </c>
      <c r="K3984" s="9">
        <v>5.5</v>
      </c>
      <c r="L3984">
        <v>0</v>
      </c>
      <c r="M3984" s="7">
        <v>5.5</v>
      </c>
      <c r="N3984" t="s">
        <v>7156</v>
      </c>
      <c r="O3984" t="s">
        <v>7159</v>
      </c>
      <c r="P3984" t="s">
        <v>7169</v>
      </c>
      <c r="Q3984" s="9">
        <v>4.5999999999999996</v>
      </c>
      <c r="R3984" t="s">
        <v>7172</v>
      </c>
      <c r="S3984" t="s">
        <v>7176</v>
      </c>
      <c r="T3984">
        <v>42</v>
      </c>
      <c r="U3984" t="str">
        <f>TEXT(CoffeeData[[#This Row],[Date]],"mmm")</f>
        <v>Nov</v>
      </c>
      <c r="V3984" t="str">
        <f>TEXT(CoffeeData[[#This Row],[Date]],"dddd")</f>
        <v>Saturday</v>
      </c>
    </row>
    <row r="3985" spans="1:22" x14ac:dyDescent="0.3">
      <c r="A3985" t="s">
        <v>4003</v>
      </c>
      <c r="B3985" s="3" t="s">
        <v>5156</v>
      </c>
      <c r="C3985" t="s">
        <v>5389</v>
      </c>
      <c r="D3985" s="5" t="s">
        <v>5634</v>
      </c>
      <c r="E3985" t="s">
        <v>6330</v>
      </c>
      <c r="F3985" t="s">
        <v>7129</v>
      </c>
      <c r="G3985" t="s">
        <v>7134</v>
      </c>
      <c r="H3985" t="s">
        <v>7150</v>
      </c>
      <c r="I3985" t="s">
        <v>7155</v>
      </c>
      <c r="J3985" s="11">
        <v>2</v>
      </c>
      <c r="K3985" s="9">
        <v>2.5</v>
      </c>
      <c r="L3985">
        <v>5</v>
      </c>
      <c r="M3985" s="7">
        <v>4.75</v>
      </c>
      <c r="N3985" t="s">
        <v>7158</v>
      </c>
      <c r="O3985" t="s">
        <v>7160</v>
      </c>
      <c r="P3985" t="s">
        <v>7166</v>
      </c>
      <c r="Q3985" s="9">
        <v>4.5999999999999996</v>
      </c>
      <c r="R3985" t="s">
        <v>7171</v>
      </c>
      <c r="S3985" t="s">
        <v>7174</v>
      </c>
      <c r="T3985">
        <v>40</v>
      </c>
      <c r="U3985" t="str">
        <f>TEXT(CoffeeData[[#This Row],[Date]],"mmm")</f>
        <v>Feb</v>
      </c>
      <c r="V3985" t="str">
        <f>TEXT(CoffeeData[[#This Row],[Date]],"dddd")</f>
        <v>Thursday</v>
      </c>
    </row>
    <row r="3986" spans="1:22" x14ac:dyDescent="0.3">
      <c r="A3986" t="s">
        <v>4004</v>
      </c>
      <c r="B3986" s="3" t="s">
        <v>5218</v>
      </c>
      <c r="C3986" t="s">
        <v>5388</v>
      </c>
      <c r="D3986" s="5" t="s">
        <v>5950</v>
      </c>
      <c r="E3986" t="s">
        <v>7113</v>
      </c>
      <c r="F3986" t="s">
        <v>7131</v>
      </c>
      <c r="G3986" t="s">
        <v>7143</v>
      </c>
      <c r="H3986" t="s">
        <v>7149</v>
      </c>
      <c r="I3986" t="s">
        <v>7155</v>
      </c>
      <c r="J3986" s="11">
        <v>4</v>
      </c>
      <c r="K3986" s="9">
        <v>4.5</v>
      </c>
      <c r="L3986">
        <v>5</v>
      </c>
      <c r="M3986" s="7">
        <v>17.100000000000001</v>
      </c>
      <c r="N3986" t="s">
        <v>7157</v>
      </c>
      <c r="O3986" t="s">
        <v>7162</v>
      </c>
      <c r="P3986" t="s">
        <v>7167</v>
      </c>
      <c r="Q3986" s="9">
        <v>3.4</v>
      </c>
      <c r="R3986" t="s">
        <v>7172</v>
      </c>
      <c r="S3986" t="s">
        <v>7174</v>
      </c>
      <c r="T3986">
        <v>36</v>
      </c>
      <c r="U3986" t="str">
        <f>TEXT(CoffeeData[[#This Row],[Date]],"mmm")</f>
        <v>Jul</v>
      </c>
      <c r="V3986" t="str">
        <f>TEXT(CoffeeData[[#This Row],[Date]],"dddd")</f>
        <v>Wednesday</v>
      </c>
    </row>
    <row r="3987" spans="1:22" x14ac:dyDescent="0.3">
      <c r="A3987" t="s">
        <v>4005</v>
      </c>
      <c r="B3987" s="3" t="s">
        <v>5048</v>
      </c>
      <c r="C3987" t="s">
        <v>5388</v>
      </c>
      <c r="D3987" s="5" t="s">
        <v>6113</v>
      </c>
      <c r="E3987" t="s">
        <v>6627</v>
      </c>
      <c r="F3987" t="s">
        <v>7130</v>
      </c>
      <c r="G3987" t="s">
        <v>7144</v>
      </c>
      <c r="H3987" t="s">
        <v>7149</v>
      </c>
      <c r="I3987" t="s">
        <v>7155</v>
      </c>
      <c r="J3987" s="11">
        <v>1</v>
      </c>
      <c r="K3987" s="9">
        <v>3.5</v>
      </c>
      <c r="L3987">
        <v>5</v>
      </c>
      <c r="M3987" s="7">
        <v>3.32</v>
      </c>
      <c r="N3987" t="s">
        <v>7157</v>
      </c>
      <c r="O3987" t="s">
        <v>7162</v>
      </c>
      <c r="P3987" t="s">
        <v>7168</v>
      </c>
      <c r="Q3987" s="9">
        <v>3.5</v>
      </c>
      <c r="R3987" t="s">
        <v>7172</v>
      </c>
      <c r="S3987" t="s">
        <v>7174</v>
      </c>
      <c r="T3987">
        <v>37</v>
      </c>
      <c r="U3987" t="str">
        <f>TEXT(CoffeeData[[#This Row],[Date]],"mmm")</f>
        <v>May</v>
      </c>
      <c r="V3987" t="str">
        <f>TEXT(CoffeeData[[#This Row],[Date]],"dddd")</f>
        <v>Wednesday</v>
      </c>
    </row>
    <row r="3988" spans="1:22" x14ac:dyDescent="0.3">
      <c r="A3988" t="s">
        <v>4006</v>
      </c>
      <c r="B3988" s="3" t="s">
        <v>5276</v>
      </c>
      <c r="C3988" t="s">
        <v>5385</v>
      </c>
      <c r="D3988" s="5" t="s">
        <v>5565</v>
      </c>
      <c r="E3988" t="s">
        <v>6825</v>
      </c>
      <c r="F3988" t="s">
        <v>7129</v>
      </c>
      <c r="G3988" t="s">
        <v>7135</v>
      </c>
      <c r="H3988" t="s">
        <v>7149</v>
      </c>
      <c r="I3988" t="s">
        <v>7153</v>
      </c>
      <c r="J3988" s="11">
        <v>4</v>
      </c>
      <c r="K3988" s="9">
        <v>4</v>
      </c>
      <c r="L3988">
        <v>15</v>
      </c>
      <c r="M3988" s="7">
        <v>13.6</v>
      </c>
      <c r="N3988" t="s">
        <v>7157</v>
      </c>
      <c r="O3988" t="s">
        <v>7160</v>
      </c>
      <c r="P3988" t="s">
        <v>7169</v>
      </c>
      <c r="Q3988" s="9">
        <v>4.7</v>
      </c>
      <c r="R3988" t="s">
        <v>7171</v>
      </c>
      <c r="S3988" t="s">
        <v>7174</v>
      </c>
      <c r="T3988">
        <v>31</v>
      </c>
      <c r="U3988" t="str">
        <f>TEXT(CoffeeData[[#This Row],[Date]],"mmm")</f>
        <v>Jun</v>
      </c>
      <c r="V3988" t="str">
        <f>TEXT(CoffeeData[[#This Row],[Date]],"dddd")</f>
        <v>Saturday</v>
      </c>
    </row>
    <row r="3989" spans="1:22" x14ac:dyDescent="0.3">
      <c r="A3989" t="s">
        <v>4007</v>
      </c>
      <c r="B3989" s="3" t="s">
        <v>5051</v>
      </c>
      <c r="C3989" t="s">
        <v>5389</v>
      </c>
      <c r="D3989" s="5" t="s">
        <v>5839</v>
      </c>
      <c r="E3989" t="s">
        <v>6518</v>
      </c>
      <c r="F3989" t="s">
        <v>7131</v>
      </c>
      <c r="G3989" t="s">
        <v>7133</v>
      </c>
      <c r="H3989" t="s">
        <v>7149</v>
      </c>
      <c r="I3989" t="s">
        <v>7155</v>
      </c>
      <c r="J3989" s="11">
        <v>3</v>
      </c>
      <c r="K3989" s="9">
        <v>2.5</v>
      </c>
      <c r="L3989">
        <v>10</v>
      </c>
      <c r="M3989" s="7">
        <v>6.75</v>
      </c>
      <c r="N3989" t="s">
        <v>7157</v>
      </c>
      <c r="O3989" t="s">
        <v>7159</v>
      </c>
      <c r="P3989" t="s">
        <v>7167</v>
      </c>
      <c r="Q3989" s="9">
        <v>3.8</v>
      </c>
      <c r="R3989" t="s">
        <v>7173</v>
      </c>
      <c r="S3989" t="s">
        <v>7175</v>
      </c>
      <c r="T3989">
        <v>27</v>
      </c>
      <c r="U3989" t="str">
        <f>TEXT(CoffeeData[[#This Row],[Date]],"mmm")</f>
        <v>Oct</v>
      </c>
      <c r="V3989" t="str">
        <f>TEXT(CoffeeData[[#This Row],[Date]],"dddd")</f>
        <v>Thursday</v>
      </c>
    </row>
    <row r="3990" spans="1:22" x14ac:dyDescent="0.3">
      <c r="A3990" t="s">
        <v>4008</v>
      </c>
      <c r="B3990" s="3" t="s">
        <v>5147</v>
      </c>
      <c r="C3990" t="s">
        <v>5385</v>
      </c>
      <c r="D3990" s="5" t="s">
        <v>5630</v>
      </c>
      <c r="E3990" t="s">
        <v>6408</v>
      </c>
      <c r="F3990" t="s">
        <v>7130</v>
      </c>
      <c r="G3990" t="s">
        <v>7135</v>
      </c>
      <c r="H3990" t="s">
        <v>7149</v>
      </c>
      <c r="I3990" t="s">
        <v>7153</v>
      </c>
      <c r="J3990" s="11">
        <v>2</v>
      </c>
      <c r="K3990" s="9">
        <v>4</v>
      </c>
      <c r="L3990">
        <v>0</v>
      </c>
      <c r="M3990" s="7">
        <v>8</v>
      </c>
      <c r="N3990" t="s">
        <v>7158</v>
      </c>
      <c r="O3990" t="s">
        <v>7163</v>
      </c>
      <c r="P3990" t="s">
        <v>7166</v>
      </c>
      <c r="Q3990" s="9">
        <v>4.5</v>
      </c>
      <c r="R3990" t="s">
        <v>7172</v>
      </c>
      <c r="S3990" t="s">
        <v>7176</v>
      </c>
      <c r="T3990">
        <v>27</v>
      </c>
      <c r="U3990" t="str">
        <f>TEXT(CoffeeData[[#This Row],[Date]],"mmm")</f>
        <v>Dec</v>
      </c>
      <c r="V3990" t="str">
        <f>TEXT(CoffeeData[[#This Row],[Date]],"dddd")</f>
        <v>Saturday</v>
      </c>
    </row>
    <row r="3991" spans="1:22" x14ac:dyDescent="0.3">
      <c r="A3991" t="s">
        <v>4009</v>
      </c>
      <c r="B3991" s="3" t="s">
        <v>5292</v>
      </c>
      <c r="C3991" t="s">
        <v>5388</v>
      </c>
      <c r="D3991" s="5" t="s">
        <v>5634</v>
      </c>
      <c r="E3991" t="s">
        <v>6861</v>
      </c>
      <c r="F3991" t="s">
        <v>7129</v>
      </c>
      <c r="G3991" t="s">
        <v>7145</v>
      </c>
      <c r="H3991" t="s">
        <v>7148</v>
      </c>
      <c r="I3991" t="s">
        <v>7153</v>
      </c>
      <c r="J3991" s="11">
        <v>3</v>
      </c>
      <c r="K3991" s="9">
        <v>2</v>
      </c>
      <c r="L3991">
        <v>15</v>
      </c>
      <c r="M3991" s="7">
        <v>5.0999999999999996</v>
      </c>
      <c r="N3991" t="s">
        <v>7157</v>
      </c>
      <c r="O3991" t="s">
        <v>7159</v>
      </c>
      <c r="P3991" t="s">
        <v>7165</v>
      </c>
      <c r="Q3991" s="9">
        <v>4.4000000000000004</v>
      </c>
      <c r="R3991" t="s">
        <v>7173</v>
      </c>
      <c r="S3991" t="s">
        <v>7175</v>
      </c>
      <c r="T3991">
        <v>37</v>
      </c>
      <c r="U3991" t="str">
        <f>TEXT(CoffeeData[[#This Row],[Date]],"mmm")</f>
        <v>Oct</v>
      </c>
      <c r="V3991" t="str">
        <f>TEXT(CoffeeData[[#This Row],[Date]],"dddd")</f>
        <v>Wednesday</v>
      </c>
    </row>
    <row r="3992" spans="1:22" x14ac:dyDescent="0.3">
      <c r="A3992" t="s">
        <v>4010</v>
      </c>
      <c r="B3992" s="3" t="s">
        <v>5202</v>
      </c>
      <c r="C3992" t="s">
        <v>5389</v>
      </c>
      <c r="D3992" s="5" t="s">
        <v>5888</v>
      </c>
      <c r="E3992" t="s">
        <v>6415</v>
      </c>
      <c r="F3992" t="s">
        <v>7130</v>
      </c>
      <c r="G3992" t="s">
        <v>7138</v>
      </c>
      <c r="H3992" t="s">
        <v>7152</v>
      </c>
      <c r="I3992" t="s">
        <v>7155</v>
      </c>
      <c r="J3992" s="11">
        <v>3</v>
      </c>
      <c r="K3992" s="9">
        <v>5.5</v>
      </c>
      <c r="L3992">
        <v>0</v>
      </c>
      <c r="M3992" s="7">
        <v>16.5</v>
      </c>
      <c r="N3992" t="s">
        <v>7156</v>
      </c>
      <c r="O3992" t="s">
        <v>7162</v>
      </c>
      <c r="P3992" t="s">
        <v>7165</v>
      </c>
      <c r="Q3992" s="9">
        <v>4.2</v>
      </c>
      <c r="R3992" t="s">
        <v>7171</v>
      </c>
      <c r="S3992" t="s">
        <v>7174</v>
      </c>
      <c r="T3992">
        <v>30</v>
      </c>
      <c r="U3992" t="str">
        <f>TEXT(CoffeeData[[#This Row],[Date]],"mmm")</f>
        <v>Aug</v>
      </c>
      <c r="V3992" t="str">
        <f>TEXT(CoffeeData[[#This Row],[Date]],"dddd")</f>
        <v>Thursday</v>
      </c>
    </row>
    <row r="3993" spans="1:22" x14ac:dyDescent="0.3">
      <c r="A3993" t="s">
        <v>4011</v>
      </c>
      <c r="B3993" s="3" t="s">
        <v>5059</v>
      </c>
      <c r="C3993" t="s">
        <v>5390</v>
      </c>
      <c r="D3993" s="5" t="s">
        <v>5854</v>
      </c>
      <c r="E3993" t="s">
        <v>6233</v>
      </c>
      <c r="F3993" t="s">
        <v>7130</v>
      </c>
      <c r="G3993" t="s">
        <v>7132</v>
      </c>
      <c r="H3993" t="s">
        <v>7148</v>
      </c>
      <c r="I3993" t="s">
        <v>7154</v>
      </c>
      <c r="J3993" s="11">
        <v>3</v>
      </c>
      <c r="K3993" s="9">
        <v>2.5</v>
      </c>
      <c r="L3993">
        <v>10</v>
      </c>
      <c r="M3993" s="7">
        <v>6.75</v>
      </c>
      <c r="N3993" t="s">
        <v>7156</v>
      </c>
      <c r="O3993" t="s">
        <v>7160</v>
      </c>
      <c r="P3993" t="s">
        <v>7164</v>
      </c>
      <c r="Q3993" s="9">
        <v>3.5</v>
      </c>
      <c r="R3993" t="s">
        <v>7173</v>
      </c>
      <c r="S3993" t="s">
        <v>7174</v>
      </c>
      <c r="T3993">
        <v>33</v>
      </c>
      <c r="U3993" t="str">
        <f>TEXT(CoffeeData[[#This Row],[Date]],"mmm")</f>
        <v>Mar</v>
      </c>
      <c r="V3993" t="str">
        <f>TEXT(CoffeeData[[#This Row],[Date]],"dddd")</f>
        <v>Monday</v>
      </c>
    </row>
    <row r="3994" spans="1:22" x14ac:dyDescent="0.3">
      <c r="A3994" t="s">
        <v>4012</v>
      </c>
      <c r="B3994" s="3" t="s">
        <v>5137</v>
      </c>
      <c r="C3994" t="s">
        <v>5388</v>
      </c>
      <c r="D3994" s="5" t="s">
        <v>5598</v>
      </c>
      <c r="E3994" t="s">
        <v>6889</v>
      </c>
      <c r="F3994" t="s">
        <v>7131</v>
      </c>
      <c r="G3994" t="s">
        <v>7143</v>
      </c>
      <c r="H3994" t="s">
        <v>7149</v>
      </c>
      <c r="I3994" t="s">
        <v>7154</v>
      </c>
      <c r="J3994" s="11">
        <v>3</v>
      </c>
      <c r="K3994" s="9">
        <v>4.5</v>
      </c>
      <c r="L3994">
        <v>0</v>
      </c>
      <c r="M3994" s="7">
        <v>13.5</v>
      </c>
      <c r="N3994" t="s">
        <v>7158</v>
      </c>
      <c r="O3994" t="s">
        <v>7162</v>
      </c>
      <c r="P3994" t="s">
        <v>7166</v>
      </c>
      <c r="Q3994" s="9">
        <v>3.4</v>
      </c>
      <c r="R3994" t="s">
        <v>7171</v>
      </c>
      <c r="S3994" t="s">
        <v>7175</v>
      </c>
      <c r="T3994">
        <v>33</v>
      </c>
      <c r="U3994" t="str">
        <f>TEXT(CoffeeData[[#This Row],[Date]],"mmm")</f>
        <v>Apr</v>
      </c>
      <c r="V3994" t="str">
        <f>TEXT(CoffeeData[[#This Row],[Date]],"dddd")</f>
        <v>Wednesday</v>
      </c>
    </row>
    <row r="3995" spans="1:22" x14ac:dyDescent="0.3">
      <c r="A3995" t="s">
        <v>4013</v>
      </c>
      <c r="B3995" s="3" t="s">
        <v>5034</v>
      </c>
      <c r="C3995" t="s">
        <v>5385</v>
      </c>
      <c r="D3995" s="5" t="s">
        <v>5473</v>
      </c>
      <c r="E3995" t="s">
        <v>6465</v>
      </c>
      <c r="F3995" t="s">
        <v>7130</v>
      </c>
      <c r="G3995" t="s">
        <v>7140</v>
      </c>
      <c r="H3995" t="s">
        <v>7150</v>
      </c>
      <c r="I3995" t="s">
        <v>7153</v>
      </c>
      <c r="J3995" s="11">
        <v>2</v>
      </c>
      <c r="K3995" s="9">
        <v>2</v>
      </c>
      <c r="L3995">
        <v>5</v>
      </c>
      <c r="M3995" s="7">
        <v>3.8</v>
      </c>
      <c r="N3995" t="s">
        <v>7156</v>
      </c>
      <c r="O3995" t="s">
        <v>7163</v>
      </c>
      <c r="P3995" t="s">
        <v>7170</v>
      </c>
      <c r="Q3995" s="9">
        <v>4.9000000000000004</v>
      </c>
      <c r="R3995" t="s">
        <v>7172</v>
      </c>
      <c r="S3995" t="s">
        <v>7176</v>
      </c>
      <c r="T3995">
        <v>40</v>
      </c>
      <c r="U3995" t="str">
        <f>TEXT(CoffeeData[[#This Row],[Date]],"mmm")</f>
        <v>Dec</v>
      </c>
      <c r="V3995" t="str">
        <f>TEXT(CoffeeData[[#This Row],[Date]],"dddd")</f>
        <v>Saturday</v>
      </c>
    </row>
    <row r="3996" spans="1:22" x14ac:dyDescent="0.3">
      <c r="A3996" t="s">
        <v>4014</v>
      </c>
      <c r="B3996" s="3" t="s">
        <v>5154</v>
      </c>
      <c r="C3996" t="s">
        <v>5390</v>
      </c>
      <c r="D3996" s="5" t="s">
        <v>5550</v>
      </c>
      <c r="E3996" t="s">
        <v>6497</v>
      </c>
      <c r="F3996" t="s">
        <v>7129</v>
      </c>
      <c r="G3996" t="s">
        <v>7133</v>
      </c>
      <c r="H3996" t="s">
        <v>7149</v>
      </c>
      <c r="I3996" t="s">
        <v>7155</v>
      </c>
      <c r="J3996" s="11">
        <v>2</v>
      </c>
      <c r="K3996" s="9">
        <v>2.5</v>
      </c>
      <c r="L3996">
        <v>15</v>
      </c>
      <c r="M3996" s="7">
        <v>4.25</v>
      </c>
      <c r="N3996" t="s">
        <v>7157</v>
      </c>
      <c r="O3996" t="s">
        <v>7162</v>
      </c>
      <c r="P3996" t="s">
        <v>7164</v>
      </c>
      <c r="Q3996" s="9">
        <v>3.7</v>
      </c>
      <c r="R3996" t="s">
        <v>7172</v>
      </c>
      <c r="S3996" t="s">
        <v>7176</v>
      </c>
      <c r="T3996">
        <v>43</v>
      </c>
      <c r="U3996" t="str">
        <f>TEXT(CoffeeData[[#This Row],[Date]],"mmm")</f>
        <v>Apr</v>
      </c>
      <c r="V3996" t="str">
        <f>TEXT(CoffeeData[[#This Row],[Date]],"dddd")</f>
        <v>Monday</v>
      </c>
    </row>
    <row r="3997" spans="1:22" x14ac:dyDescent="0.3">
      <c r="A3997" t="s">
        <v>4015</v>
      </c>
      <c r="B3997" s="3" t="s">
        <v>5339</v>
      </c>
      <c r="C3997" t="s">
        <v>5385</v>
      </c>
      <c r="D3997" s="5" t="s">
        <v>5771</v>
      </c>
      <c r="E3997" t="s">
        <v>7119</v>
      </c>
      <c r="F3997" t="s">
        <v>7129</v>
      </c>
      <c r="G3997" t="s">
        <v>7145</v>
      </c>
      <c r="H3997" t="s">
        <v>7148</v>
      </c>
      <c r="I3997" t="s">
        <v>7154</v>
      </c>
      <c r="J3997" s="11">
        <v>1</v>
      </c>
      <c r="K3997" s="9">
        <v>2</v>
      </c>
      <c r="L3997">
        <v>5</v>
      </c>
      <c r="M3997" s="7">
        <v>1.9</v>
      </c>
      <c r="N3997" t="s">
        <v>7157</v>
      </c>
      <c r="O3997" t="s">
        <v>7162</v>
      </c>
      <c r="P3997" t="s">
        <v>7166</v>
      </c>
      <c r="Q3997" s="9">
        <v>3.2</v>
      </c>
      <c r="R3997" t="s">
        <v>7171</v>
      </c>
      <c r="S3997" t="s">
        <v>7175</v>
      </c>
      <c r="T3997">
        <v>35</v>
      </c>
      <c r="U3997" t="str">
        <f>TEXT(CoffeeData[[#This Row],[Date]],"mmm")</f>
        <v>Jul</v>
      </c>
      <c r="V3997" t="str">
        <f>TEXT(CoffeeData[[#This Row],[Date]],"dddd")</f>
        <v>Saturday</v>
      </c>
    </row>
    <row r="3998" spans="1:22" x14ac:dyDescent="0.3">
      <c r="A3998" t="s">
        <v>4016</v>
      </c>
      <c r="B3998" s="3" t="s">
        <v>5134</v>
      </c>
      <c r="C3998" t="s">
        <v>5388</v>
      </c>
      <c r="D3998" s="5" t="s">
        <v>5746</v>
      </c>
      <c r="E3998" t="s">
        <v>6299</v>
      </c>
      <c r="F3998" t="s">
        <v>7130</v>
      </c>
      <c r="G3998" t="s">
        <v>7138</v>
      </c>
      <c r="H3998" t="s">
        <v>7152</v>
      </c>
      <c r="I3998" t="s">
        <v>7154</v>
      </c>
      <c r="J3998" s="11">
        <v>2</v>
      </c>
      <c r="K3998" s="9">
        <v>5.5</v>
      </c>
      <c r="L3998">
        <v>10</v>
      </c>
      <c r="M3998" s="7">
        <v>9.9</v>
      </c>
      <c r="N3998" t="s">
        <v>7157</v>
      </c>
      <c r="O3998" t="s">
        <v>7162</v>
      </c>
      <c r="P3998" t="s">
        <v>7164</v>
      </c>
      <c r="Q3998" s="9">
        <v>4.9000000000000004</v>
      </c>
      <c r="R3998" t="s">
        <v>7173</v>
      </c>
      <c r="S3998" t="s">
        <v>7176</v>
      </c>
      <c r="T3998">
        <v>27</v>
      </c>
      <c r="U3998" t="str">
        <f>TEXT(CoffeeData[[#This Row],[Date]],"mmm")</f>
        <v>Feb</v>
      </c>
      <c r="V3998" t="str">
        <f>TEXT(CoffeeData[[#This Row],[Date]],"dddd")</f>
        <v>Wednesday</v>
      </c>
    </row>
    <row r="3999" spans="1:22" x14ac:dyDescent="0.3">
      <c r="A3999" t="s">
        <v>4017</v>
      </c>
      <c r="B3999" s="3" t="s">
        <v>5063</v>
      </c>
      <c r="C3999" t="s">
        <v>5385</v>
      </c>
      <c r="D3999" s="5" t="s">
        <v>6026</v>
      </c>
      <c r="E3999" t="s">
        <v>6432</v>
      </c>
      <c r="F3999" t="s">
        <v>7130</v>
      </c>
      <c r="G3999" t="s">
        <v>7134</v>
      </c>
      <c r="H3999" t="s">
        <v>7150</v>
      </c>
      <c r="I3999" t="s">
        <v>7155</v>
      </c>
      <c r="J3999" s="11">
        <v>3</v>
      </c>
      <c r="K3999" s="9">
        <v>2.5</v>
      </c>
      <c r="L3999">
        <v>15</v>
      </c>
      <c r="M3999" s="7">
        <v>6.38</v>
      </c>
      <c r="N3999" t="s">
        <v>7156</v>
      </c>
      <c r="O3999" t="s">
        <v>7160</v>
      </c>
      <c r="P3999" t="s">
        <v>7164</v>
      </c>
      <c r="Q3999" s="9">
        <v>4.7</v>
      </c>
      <c r="R3999" t="s">
        <v>7172</v>
      </c>
      <c r="S3999" t="s">
        <v>7174</v>
      </c>
      <c r="T3999">
        <v>45</v>
      </c>
      <c r="U3999" t="str">
        <f>TEXT(CoffeeData[[#This Row],[Date]],"mmm")</f>
        <v>Jul</v>
      </c>
      <c r="V3999" t="str">
        <f>TEXT(CoffeeData[[#This Row],[Date]],"dddd")</f>
        <v>Saturday</v>
      </c>
    </row>
    <row r="4000" spans="1:22" x14ac:dyDescent="0.3">
      <c r="A4000" t="s">
        <v>4018</v>
      </c>
      <c r="B4000" s="3" t="s">
        <v>5116</v>
      </c>
      <c r="C4000" t="s">
        <v>5390</v>
      </c>
      <c r="D4000" s="5" t="s">
        <v>6017</v>
      </c>
      <c r="E4000" t="s">
        <v>6709</v>
      </c>
      <c r="F4000" t="s">
        <v>7131</v>
      </c>
      <c r="G4000" t="s">
        <v>7139</v>
      </c>
      <c r="H4000" t="s">
        <v>7148</v>
      </c>
      <c r="I4000" t="s">
        <v>7155</v>
      </c>
      <c r="J4000" s="11">
        <v>1</v>
      </c>
      <c r="K4000" s="9">
        <v>3</v>
      </c>
      <c r="L4000">
        <v>15</v>
      </c>
      <c r="M4000" s="7">
        <v>2.5499999999999998</v>
      </c>
      <c r="N4000" t="s">
        <v>7156</v>
      </c>
      <c r="O4000" t="s">
        <v>7163</v>
      </c>
      <c r="P4000" t="s">
        <v>7168</v>
      </c>
      <c r="Q4000" s="9">
        <v>4.4000000000000004</v>
      </c>
      <c r="R4000" t="s">
        <v>7172</v>
      </c>
      <c r="S4000" t="s">
        <v>7174</v>
      </c>
      <c r="T4000">
        <v>42</v>
      </c>
      <c r="U4000" t="str">
        <f>TEXT(CoffeeData[[#This Row],[Date]],"mmm")</f>
        <v>Sep</v>
      </c>
      <c r="V4000" t="str">
        <f>TEXT(CoffeeData[[#This Row],[Date]],"dddd")</f>
        <v>Monday</v>
      </c>
    </row>
    <row r="4001" spans="1:22" x14ac:dyDescent="0.3">
      <c r="A4001" t="s">
        <v>4019</v>
      </c>
      <c r="B4001" s="3" t="s">
        <v>5057</v>
      </c>
      <c r="C4001" t="s">
        <v>5385</v>
      </c>
      <c r="D4001" s="5" t="s">
        <v>6005</v>
      </c>
      <c r="E4001" t="s">
        <v>6355</v>
      </c>
      <c r="F4001" t="s">
        <v>7130</v>
      </c>
      <c r="G4001" t="s">
        <v>7132</v>
      </c>
      <c r="H4001" t="s">
        <v>7148</v>
      </c>
      <c r="I4001" t="s">
        <v>7154</v>
      </c>
      <c r="J4001" s="11">
        <v>3</v>
      </c>
      <c r="K4001" s="9">
        <v>2.5</v>
      </c>
      <c r="L4001">
        <v>0</v>
      </c>
      <c r="M4001" s="7">
        <v>7.5</v>
      </c>
      <c r="N4001" t="s">
        <v>7157</v>
      </c>
      <c r="O4001" t="s">
        <v>7160</v>
      </c>
      <c r="P4001" t="s">
        <v>7168</v>
      </c>
      <c r="Q4001" s="9">
        <v>3.7</v>
      </c>
      <c r="R4001" t="s">
        <v>7172</v>
      </c>
      <c r="S4001" t="s">
        <v>7176</v>
      </c>
      <c r="T4001">
        <v>38</v>
      </c>
      <c r="U4001" t="str">
        <f>TEXT(CoffeeData[[#This Row],[Date]],"mmm")</f>
        <v>Mar</v>
      </c>
      <c r="V4001" t="str">
        <f>TEXT(CoffeeData[[#This Row],[Date]],"dddd")</f>
        <v>Saturday</v>
      </c>
    </row>
    <row r="4002" spans="1:22" x14ac:dyDescent="0.3">
      <c r="A4002" t="s">
        <v>4020</v>
      </c>
      <c r="B4002" s="3" t="s">
        <v>5306</v>
      </c>
      <c r="C4002" t="s">
        <v>5386</v>
      </c>
      <c r="D4002" s="5" t="s">
        <v>5926</v>
      </c>
      <c r="E4002" t="s">
        <v>6993</v>
      </c>
      <c r="F4002" t="s">
        <v>7131</v>
      </c>
      <c r="G4002" t="s">
        <v>7135</v>
      </c>
      <c r="H4002" t="s">
        <v>7149</v>
      </c>
      <c r="I4002" t="s">
        <v>7154</v>
      </c>
      <c r="J4002" s="11">
        <v>4</v>
      </c>
      <c r="K4002" s="9">
        <v>4</v>
      </c>
      <c r="L4002">
        <v>5</v>
      </c>
      <c r="M4002" s="7">
        <v>15.2</v>
      </c>
      <c r="N4002" t="s">
        <v>7158</v>
      </c>
      <c r="O4002" t="s">
        <v>7159</v>
      </c>
      <c r="P4002" t="s">
        <v>7170</v>
      </c>
      <c r="Q4002" s="9">
        <v>4.2</v>
      </c>
      <c r="R4002" t="s">
        <v>7172</v>
      </c>
      <c r="S4002" t="s">
        <v>7175</v>
      </c>
      <c r="T4002">
        <v>32</v>
      </c>
      <c r="U4002" t="str">
        <f>TEXT(CoffeeData[[#This Row],[Date]],"mmm")</f>
        <v>Oct</v>
      </c>
      <c r="V4002" t="str">
        <f>TEXT(CoffeeData[[#This Row],[Date]],"dddd")</f>
        <v>Sunday</v>
      </c>
    </row>
    <row r="4003" spans="1:22" x14ac:dyDescent="0.3">
      <c r="A4003" t="s">
        <v>4021</v>
      </c>
      <c r="B4003" s="3" t="s">
        <v>5124</v>
      </c>
      <c r="C4003" t="s">
        <v>5391</v>
      </c>
      <c r="D4003" s="5" t="s">
        <v>5661</v>
      </c>
      <c r="E4003" t="s">
        <v>6993</v>
      </c>
      <c r="F4003" t="s">
        <v>7131</v>
      </c>
      <c r="G4003" t="s">
        <v>7134</v>
      </c>
      <c r="H4003" t="s">
        <v>7150</v>
      </c>
      <c r="I4003" t="s">
        <v>7154</v>
      </c>
      <c r="J4003" s="11">
        <v>2</v>
      </c>
      <c r="K4003" s="9">
        <v>2.5</v>
      </c>
      <c r="L4003">
        <v>15</v>
      </c>
      <c r="M4003" s="7">
        <v>4.25</v>
      </c>
      <c r="N4003" t="s">
        <v>7157</v>
      </c>
      <c r="O4003" t="s">
        <v>7163</v>
      </c>
      <c r="P4003" t="s">
        <v>7169</v>
      </c>
      <c r="Q4003" s="9">
        <v>3.8</v>
      </c>
      <c r="R4003" t="s">
        <v>7173</v>
      </c>
      <c r="S4003" t="s">
        <v>7175</v>
      </c>
      <c r="T4003">
        <v>27</v>
      </c>
      <c r="U4003" t="str">
        <f>TEXT(CoffeeData[[#This Row],[Date]],"mmm")</f>
        <v>Aug</v>
      </c>
      <c r="V4003" t="str">
        <f>TEXT(CoffeeData[[#This Row],[Date]],"dddd")</f>
        <v>Friday</v>
      </c>
    </row>
    <row r="4004" spans="1:22" x14ac:dyDescent="0.3">
      <c r="A4004" t="s">
        <v>4022</v>
      </c>
      <c r="B4004" s="3" t="s">
        <v>5380</v>
      </c>
      <c r="C4004" t="s">
        <v>5389</v>
      </c>
      <c r="D4004" s="5" t="s">
        <v>5601</v>
      </c>
      <c r="E4004" t="s">
        <v>6949</v>
      </c>
      <c r="F4004" t="s">
        <v>7129</v>
      </c>
      <c r="G4004" t="s">
        <v>7133</v>
      </c>
      <c r="H4004" t="s">
        <v>7149</v>
      </c>
      <c r="I4004" t="s">
        <v>7155</v>
      </c>
      <c r="J4004" s="11">
        <v>3</v>
      </c>
      <c r="K4004" s="9">
        <v>2.5</v>
      </c>
      <c r="L4004">
        <v>5</v>
      </c>
      <c r="M4004" s="7">
        <v>7.12</v>
      </c>
      <c r="N4004" t="s">
        <v>7157</v>
      </c>
      <c r="O4004" t="s">
        <v>7161</v>
      </c>
      <c r="P4004" t="s">
        <v>7165</v>
      </c>
      <c r="Q4004" s="9">
        <v>4</v>
      </c>
      <c r="R4004" t="s">
        <v>7173</v>
      </c>
      <c r="S4004" t="s">
        <v>7176</v>
      </c>
      <c r="T4004">
        <v>37</v>
      </c>
      <c r="U4004" t="str">
        <f>TEXT(CoffeeData[[#This Row],[Date]],"mmm")</f>
        <v>Aug</v>
      </c>
      <c r="V4004" t="str">
        <f>TEXT(CoffeeData[[#This Row],[Date]],"dddd")</f>
        <v>Thursday</v>
      </c>
    </row>
    <row r="4005" spans="1:22" x14ac:dyDescent="0.3">
      <c r="A4005" t="s">
        <v>4023</v>
      </c>
      <c r="B4005" s="3" t="s">
        <v>5384</v>
      </c>
      <c r="C4005" t="s">
        <v>5388</v>
      </c>
      <c r="D4005" s="5" t="s">
        <v>5559</v>
      </c>
      <c r="E4005" t="s">
        <v>6988</v>
      </c>
      <c r="F4005" t="s">
        <v>7129</v>
      </c>
      <c r="G4005" t="s">
        <v>7146</v>
      </c>
      <c r="H4005" t="s">
        <v>7151</v>
      </c>
      <c r="I4005" t="s">
        <v>7155</v>
      </c>
      <c r="J4005" s="11">
        <v>3</v>
      </c>
      <c r="K4005" s="9">
        <v>3.8</v>
      </c>
      <c r="L4005">
        <v>0</v>
      </c>
      <c r="M4005" s="7">
        <v>11.4</v>
      </c>
      <c r="N4005" t="s">
        <v>7158</v>
      </c>
      <c r="O4005" t="s">
        <v>7160</v>
      </c>
      <c r="P4005" t="s">
        <v>7168</v>
      </c>
      <c r="Q4005" s="9">
        <v>4.9000000000000004</v>
      </c>
      <c r="R4005" t="s">
        <v>7172</v>
      </c>
      <c r="S4005" t="s">
        <v>7174</v>
      </c>
      <c r="T4005">
        <v>39</v>
      </c>
      <c r="U4005" t="str">
        <f>TEXT(CoffeeData[[#This Row],[Date]],"mmm")</f>
        <v>Aug</v>
      </c>
      <c r="V4005" t="str">
        <f>TEXT(CoffeeData[[#This Row],[Date]],"dddd")</f>
        <v>Wednesday</v>
      </c>
    </row>
    <row r="4006" spans="1:22" x14ac:dyDescent="0.3">
      <c r="A4006" t="s">
        <v>4024</v>
      </c>
      <c r="B4006" s="3" t="s">
        <v>5274</v>
      </c>
      <c r="C4006" t="s">
        <v>5391</v>
      </c>
      <c r="D4006" s="5" t="s">
        <v>5565</v>
      </c>
      <c r="E4006" t="s">
        <v>6268</v>
      </c>
      <c r="F4006" t="s">
        <v>7131</v>
      </c>
      <c r="G4006" t="s">
        <v>7139</v>
      </c>
      <c r="H4006" t="s">
        <v>7148</v>
      </c>
      <c r="I4006" t="s">
        <v>7154</v>
      </c>
      <c r="J4006" s="11">
        <v>1</v>
      </c>
      <c r="K4006" s="9">
        <v>3</v>
      </c>
      <c r="L4006">
        <v>15</v>
      </c>
      <c r="M4006" s="7">
        <v>2.5499999999999998</v>
      </c>
      <c r="N4006" t="s">
        <v>7156</v>
      </c>
      <c r="O4006" t="s">
        <v>7162</v>
      </c>
      <c r="P4006" t="s">
        <v>7169</v>
      </c>
      <c r="Q4006" s="9">
        <v>3.3</v>
      </c>
      <c r="R4006" t="s">
        <v>7173</v>
      </c>
      <c r="S4006" t="s">
        <v>7175</v>
      </c>
      <c r="T4006">
        <v>29</v>
      </c>
      <c r="U4006" t="str">
        <f>TEXT(CoffeeData[[#This Row],[Date]],"mmm")</f>
        <v>Sep</v>
      </c>
      <c r="V4006" t="str">
        <f>TEXT(CoffeeData[[#This Row],[Date]],"dddd")</f>
        <v>Friday</v>
      </c>
    </row>
    <row r="4007" spans="1:22" x14ac:dyDescent="0.3">
      <c r="A4007" t="s">
        <v>4025</v>
      </c>
      <c r="B4007" s="3" t="s">
        <v>5045</v>
      </c>
      <c r="C4007" t="s">
        <v>5385</v>
      </c>
      <c r="D4007" s="5" t="s">
        <v>5473</v>
      </c>
      <c r="E4007" t="s">
        <v>6379</v>
      </c>
      <c r="F4007" t="s">
        <v>7130</v>
      </c>
      <c r="G4007" t="s">
        <v>7138</v>
      </c>
      <c r="H4007" t="s">
        <v>7152</v>
      </c>
      <c r="I4007" t="s">
        <v>7154</v>
      </c>
      <c r="J4007" s="11">
        <v>2</v>
      </c>
      <c r="K4007" s="9">
        <v>5.5</v>
      </c>
      <c r="L4007">
        <v>5</v>
      </c>
      <c r="M4007" s="7">
        <v>10.45</v>
      </c>
      <c r="N4007" t="s">
        <v>7157</v>
      </c>
      <c r="O4007" t="s">
        <v>7161</v>
      </c>
      <c r="P4007" t="s">
        <v>7168</v>
      </c>
      <c r="Q4007" s="9">
        <v>4.3</v>
      </c>
      <c r="R4007" t="s">
        <v>7171</v>
      </c>
      <c r="S4007" t="s">
        <v>7176</v>
      </c>
      <c r="T4007">
        <v>39</v>
      </c>
      <c r="U4007" t="str">
        <f>TEXT(CoffeeData[[#This Row],[Date]],"mmm")</f>
        <v>Jan</v>
      </c>
      <c r="V4007" t="str">
        <f>TEXT(CoffeeData[[#This Row],[Date]],"dddd")</f>
        <v>Saturday</v>
      </c>
    </row>
    <row r="4008" spans="1:22" x14ac:dyDescent="0.3">
      <c r="A4008" t="s">
        <v>4026</v>
      </c>
      <c r="B4008" s="3" t="s">
        <v>5184</v>
      </c>
      <c r="C4008" t="s">
        <v>5386</v>
      </c>
      <c r="D4008" s="5" t="s">
        <v>6220</v>
      </c>
      <c r="E4008" t="s">
        <v>6281</v>
      </c>
      <c r="F4008" t="s">
        <v>7131</v>
      </c>
      <c r="G4008" t="s">
        <v>7142</v>
      </c>
      <c r="H4008" t="s">
        <v>7152</v>
      </c>
      <c r="I4008" t="s">
        <v>7155</v>
      </c>
      <c r="J4008" s="11">
        <v>3</v>
      </c>
      <c r="K4008" s="9">
        <v>4.5</v>
      </c>
      <c r="L4008">
        <v>10</v>
      </c>
      <c r="M4008" s="7">
        <v>12.15</v>
      </c>
      <c r="N4008" t="s">
        <v>7157</v>
      </c>
      <c r="O4008" t="s">
        <v>7161</v>
      </c>
      <c r="P4008" t="s">
        <v>7169</v>
      </c>
      <c r="Q4008" s="9">
        <v>4.2</v>
      </c>
      <c r="R4008" t="s">
        <v>7172</v>
      </c>
      <c r="S4008" t="s">
        <v>7176</v>
      </c>
      <c r="T4008">
        <v>36</v>
      </c>
      <c r="U4008" t="str">
        <f>TEXT(CoffeeData[[#This Row],[Date]],"mmm")</f>
        <v>Jun</v>
      </c>
      <c r="V4008" t="str">
        <f>TEXT(CoffeeData[[#This Row],[Date]],"dddd")</f>
        <v>Sunday</v>
      </c>
    </row>
    <row r="4009" spans="1:22" x14ac:dyDescent="0.3">
      <c r="A4009" t="s">
        <v>4027</v>
      </c>
      <c r="B4009" s="3" t="s">
        <v>5041</v>
      </c>
      <c r="C4009" t="s">
        <v>5390</v>
      </c>
      <c r="D4009" s="5" t="s">
        <v>5840</v>
      </c>
      <c r="E4009" t="s">
        <v>6552</v>
      </c>
      <c r="F4009" t="s">
        <v>7129</v>
      </c>
      <c r="G4009" t="s">
        <v>7145</v>
      </c>
      <c r="H4009" t="s">
        <v>7148</v>
      </c>
      <c r="I4009" t="s">
        <v>7153</v>
      </c>
      <c r="J4009" s="11">
        <v>3</v>
      </c>
      <c r="K4009" s="9">
        <v>2</v>
      </c>
      <c r="L4009">
        <v>10</v>
      </c>
      <c r="M4009" s="7">
        <v>5.4</v>
      </c>
      <c r="N4009" t="s">
        <v>7158</v>
      </c>
      <c r="O4009" t="s">
        <v>7161</v>
      </c>
      <c r="P4009" t="s">
        <v>7169</v>
      </c>
      <c r="Q4009" s="9">
        <v>3.9</v>
      </c>
      <c r="R4009" t="s">
        <v>7171</v>
      </c>
      <c r="S4009" t="s">
        <v>7176</v>
      </c>
      <c r="T4009">
        <v>42</v>
      </c>
      <c r="U4009" t="str">
        <f>TEXT(CoffeeData[[#This Row],[Date]],"mmm")</f>
        <v>May</v>
      </c>
      <c r="V4009" t="str">
        <f>TEXT(CoffeeData[[#This Row],[Date]],"dddd")</f>
        <v>Monday</v>
      </c>
    </row>
    <row r="4010" spans="1:22" x14ac:dyDescent="0.3">
      <c r="A4010" t="s">
        <v>4028</v>
      </c>
      <c r="B4010" s="3" t="s">
        <v>5197</v>
      </c>
      <c r="C4010" t="s">
        <v>5386</v>
      </c>
      <c r="D4010" s="5" t="s">
        <v>5722</v>
      </c>
      <c r="E4010" t="s">
        <v>6282</v>
      </c>
      <c r="F4010" t="s">
        <v>7129</v>
      </c>
      <c r="G4010" t="s">
        <v>7136</v>
      </c>
      <c r="H4010" t="s">
        <v>7151</v>
      </c>
      <c r="I4010" t="s">
        <v>7155</v>
      </c>
      <c r="J4010" s="11">
        <v>2</v>
      </c>
      <c r="K4010" s="9">
        <v>4</v>
      </c>
      <c r="L4010">
        <v>15</v>
      </c>
      <c r="M4010" s="7">
        <v>6.8</v>
      </c>
      <c r="N4010" t="s">
        <v>7158</v>
      </c>
      <c r="O4010" t="s">
        <v>7160</v>
      </c>
      <c r="P4010" t="s">
        <v>7170</v>
      </c>
      <c r="Q4010" s="9">
        <v>3.9</v>
      </c>
      <c r="R4010" t="s">
        <v>7173</v>
      </c>
      <c r="S4010" t="s">
        <v>7176</v>
      </c>
      <c r="T4010">
        <v>43</v>
      </c>
      <c r="U4010" t="str">
        <f>TEXT(CoffeeData[[#This Row],[Date]],"mmm")</f>
        <v>May</v>
      </c>
      <c r="V4010" t="str">
        <f>TEXT(CoffeeData[[#This Row],[Date]],"dddd")</f>
        <v>Sunday</v>
      </c>
    </row>
    <row r="4011" spans="1:22" x14ac:dyDescent="0.3">
      <c r="A4011" t="s">
        <v>4029</v>
      </c>
      <c r="B4011" s="3" t="s">
        <v>5103</v>
      </c>
      <c r="C4011" t="s">
        <v>5389</v>
      </c>
      <c r="D4011" s="5" t="s">
        <v>5920</v>
      </c>
      <c r="E4011" t="s">
        <v>6831</v>
      </c>
      <c r="F4011" t="s">
        <v>7129</v>
      </c>
      <c r="G4011" t="s">
        <v>7143</v>
      </c>
      <c r="H4011" t="s">
        <v>7149</v>
      </c>
      <c r="I4011" t="s">
        <v>7154</v>
      </c>
      <c r="J4011" s="11">
        <v>3</v>
      </c>
      <c r="K4011" s="9">
        <v>4.5</v>
      </c>
      <c r="L4011">
        <v>0</v>
      </c>
      <c r="M4011" s="7">
        <v>13.5</v>
      </c>
      <c r="N4011" t="s">
        <v>7156</v>
      </c>
      <c r="O4011" t="s">
        <v>7162</v>
      </c>
      <c r="P4011" t="s">
        <v>7170</v>
      </c>
      <c r="Q4011" s="9">
        <v>3.4</v>
      </c>
      <c r="R4011" t="s">
        <v>7173</v>
      </c>
      <c r="S4011" t="s">
        <v>7176</v>
      </c>
      <c r="T4011">
        <v>31</v>
      </c>
      <c r="U4011" t="str">
        <f>TEXT(CoffeeData[[#This Row],[Date]],"mmm")</f>
        <v>May</v>
      </c>
      <c r="V4011" t="str">
        <f>TEXT(CoffeeData[[#This Row],[Date]],"dddd")</f>
        <v>Thursday</v>
      </c>
    </row>
    <row r="4012" spans="1:22" x14ac:dyDescent="0.3">
      <c r="A4012" t="s">
        <v>4030</v>
      </c>
      <c r="B4012" s="3" t="s">
        <v>5145</v>
      </c>
      <c r="C4012" t="s">
        <v>5387</v>
      </c>
      <c r="D4012" s="5" t="s">
        <v>6041</v>
      </c>
      <c r="E4012" t="s">
        <v>6246</v>
      </c>
      <c r="F4012" t="s">
        <v>7131</v>
      </c>
      <c r="G4012" t="s">
        <v>7145</v>
      </c>
      <c r="H4012" t="s">
        <v>7148</v>
      </c>
      <c r="I4012" t="s">
        <v>7154</v>
      </c>
      <c r="J4012" s="11">
        <v>2</v>
      </c>
      <c r="K4012" s="9">
        <v>2</v>
      </c>
      <c r="L4012">
        <v>5</v>
      </c>
      <c r="M4012" s="7">
        <v>3.8</v>
      </c>
      <c r="N4012" t="s">
        <v>7157</v>
      </c>
      <c r="O4012" t="s">
        <v>7163</v>
      </c>
      <c r="P4012" t="s">
        <v>7164</v>
      </c>
      <c r="Q4012" s="9">
        <v>3.3</v>
      </c>
      <c r="R4012" t="s">
        <v>7173</v>
      </c>
      <c r="S4012" t="s">
        <v>7175</v>
      </c>
      <c r="T4012">
        <v>41</v>
      </c>
      <c r="U4012" t="str">
        <f>TEXT(CoffeeData[[#This Row],[Date]],"mmm")</f>
        <v>Sep</v>
      </c>
      <c r="V4012" t="str">
        <f>TEXT(CoffeeData[[#This Row],[Date]],"dddd")</f>
        <v>Tuesday</v>
      </c>
    </row>
    <row r="4013" spans="1:22" x14ac:dyDescent="0.3">
      <c r="A4013" t="s">
        <v>4031</v>
      </c>
      <c r="B4013" s="3" t="s">
        <v>5260</v>
      </c>
      <c r="C4013" t="s">
        <v>5385</v>
      </c>
      <c r="D4013" s="5" t="s">
        <v>6089</v>
      </c>
      <c r="E4013" t="s">
        <v>6681</v>
      </c>
      <c r="F4013" t="s">
        <v>7130</v>
      </c>
      <c r="G4013" t="s">
        <v>7147</v>
      </c>
      <c r="H4013" t="s">
        <v>7152</v>
      </c>
      <c r="I4013" t="s">
        <v>7154</v>
      </c>
      <c r="J4013" s="11">
        <v>3</v>
      </c>
      <c r="K4013" s="9">
        <v>5</v>
      </c>
      <c r="L4013">
        <v>0</v>
      </c>
      <c r="M4013" s="7">
        <v>15</v>
      </c>
      <c r="N4013" t="s">
        <v>7156</v>
      </c>
      <c r="O4013" t="s">
        <v>7162</v>
      </c>
      <c r="P4013" t="s">
        <v>7165</v>
      </c>
      <c r="Q4013" s="9">
        <v>3.8</v>
      </c>
      <c r="R4013" t="s">
        <v>7173</v>
      </c>
      <c r="S4013" t="s">
        <v>7175</v>
      </c>
      <c r="T4013">
        <v>37</v>
      </c>
      <c r="U4013" t="str">
        <f>TEXT(CoffeeData[[#This Row],[Date]],"mmm")</f>
        <v>Apr</v>
      </c>
      <c r="V4013" t="str">
        <f>TEXT(CoffeeData[[#This Row],[Date]],"dddd")</f>
        <v>Saturday</v>
      </c>
    </row>
    <row r="4014" spans="1:22" x14ac:dyDescent="0.3">
      <c r="A4014" t="s">
        <v>4032</v>
      </c>
      <c r="B4014" s="3" t="s">
        <v>5230</v>
      </c>
      <c r="C4014" t="s">
        <v>5389</v>
      </c>
      <c r="D4014" s="5" t="s">
        <v>5430</v>
      </c>
      <c r="E4014" t="s">
        <v>6404</v>
      </c>
      <c r="F4014" t="s">
        <v>7130</v>
      </c>
      <c r="G4014" t="s">
        <v>7143</v>
      </c>
      <c r="H4014" t="s">
        <v>7149</v>
      </c>
      <c r="I4014" t="s">
        <v>7155</v>
      </c>
      <c r="J4014" s="11">
        <v>2</v>
      </c>
      <c r="K4014" s="9">
        <v>4.5</v>
      </c>
      <c r="L4014">
        <v>10</v>
      </c>
      <c r="M4014" s="7">
        <v>8.1</v>
      </c>
      <c r="N4014" t="s">
        <v>7157</v>
      </c>
      <c r="O4014" t="s">
        <v>7162</v>
      </c>
      <c r="P4014" t="s">
        <v>7165</v>
      </c>
      <c r="Q4014" s="9">
        <v>3.4</v>
      </c>
      <c r="R4014" t="s">
        <v>7171</v>
      </c>
      <c r="S4014" t="s">
        <v>7174</v>
      </c>
      <c r="T4014">
        <v>40</v>
      </c>
      <c r="U4014" t="str">
        <f>TEXT(CoffeeData[[#This Row],[Date]],"mmm")</f>
        <v>Dec</v>
      </c>
      <c r="V4014" t="str">
        <f>TEXT(CoffeeData[[#This Row],[Date]],"dddd")</f>
        <v>Thursday</v>
      </c>
    </row>
    <row r="4015" spans="1:22" x14ac:dyDescent="0.3">
      <c r="A4015" t="s">
        <v>4033</v>
      </c>
      <c r="B4015" s="3" t="s">
        <v>5359</v>
      </c>
      <c r="C4015" t="s">
        <v>5390</v>
      </c>
      <c r="D4015" s="5" t="s">
        <v>5925</v>
      </c>
      <c r="E4015" t="s">
        <v>6904</v>
      </c>
      <c r="F4015" t="s">
        <v>7130</v>
      </c>
      <c r="G4015" t="s">
        <v>7141</v>
      </c>
      <c r="H4015" t="s">
        <v>7149</v>
      </c>
      <c r="I4015" t="s">
        <v>7155</v>
      </c>
      <c r="J4015" s="11">
        <v>4</v>
      </c>
      <c r="K4015" s="9">
        <v>3</v>
      </c>
      <c r="L4015">
        <v>5</v>
      </c>
      <c r="M4015" s="7">
        <v>11.4</v>
      </c>
      <c r="N4015" t="s">
        <v>7156</v>
      </c>
      <c r="O4015" t="s">
        <v>7159</v>
      </c>
      <c r="P4015" t="s">
        <v>7170</v>
      </c>
      <c r="Q4015" s="9">
        <v>4.5</v>
      </c>
      <c r="R4015" t="s">
        <v>7171</v>
      </c>
      <c r="S4015" t="s">
        <v>7174</v>
      </c>
      <c r="T4015">
        <v>33</v>
      </c>
      <c r="U4015" t="str">
        <f>TEXT(CoffeeData[[#This Row],[Date]],"mmm")</f>
        <v>Feb</v>
      </c>
      <c r="V4015" t="str">
        <f>TEXT(CoffeeData[[#This Row],[Date]],"dddd")</f>
        <v>Monday</v>
      </c>
    </row>
    <row r="4016" spans="1:22" x14ac:dyDescent="0.3">
      <c r="A4016" t="s">
        <v>4034</v>
      </c>
      <c r="B4016" s="3" t="s">
        <v>5043</v>
      </c>
      <c r="C4016" t="s">
        <v>5390</v>
      </c>
      <c r="D4016" s="5" t="s">
        <v>5615</v>
      </c>
      <c r="E4016" t="s">
        <v>6394</v>
      </c>
      <c r="F4016" t="s">
        <v>7130</v>
      </c>
      <c r="G4016" t="s">
        <v>7138</v>
      </c>
      <c r="H4016" t="s">
        <v>7152</v>
      </c>
      <c r="I4016" t="s">
        <v>7154</v>
      </c>
      <c r="J4016" s="11">
        <v>3</v>
      </c>
      <c r="K4016" s="9">
        <v>5.5</v>
      </c>
      <c r="L4016">
        <v>5</v>
      </c>
      <c r="M4016" s="7">
        <v>15.67</v>
      </c>
      <c r="N4016" t="s">
        <v>7156</v>
      </c>
      <c r="O4016" t="s">
        <v>7159</v>
      </c>
      <c r="P4016" t="s">
        <v>7170</v>
      </c>
      <c r="Q4016" s="9">
        <v>3.8</v>
      </c>
      <c r="R4016" t="s">
        <v>7172</v>
      </c>
      <c r="S4016" t="s">
        <v>7176</v>
      </c>
      <c r="T4016">
        <v>39</v>
      </c>
      <c r="U4016" t="str">
        <f>TEXT(CoffeeData[[#This Row],[Date]],"mmm")</f>
        <v>Jul</v>
      </c>
      <c r="V4016" t="str">
        <f>TEXT(CoffeeData[[#This Row],[Date]],"dddd")</f>
        <v>Monday</v>
      </c>
    </row>
    <row r="4017" spans="1:22" x14ac:dyDescent="0.3">
      <c r="A4017" t="s">
        <v>4035</v>
      </c>
      <c r="B4017" s="3" t="s">
        <v>5230</v>
      </c>
      <c r="C4017" t="s">
        <v>5389</v>
      </c>
      <c r="D4017" s="5" t="s">
        <v>5432</v>
      </c>
      <c r="E4017" t="s">
        <v>6578</v>
      </c>
      <c r="F4017" t="s">
        <v>7129</v>
      </c>
      <c r="G4017" t="s">
        <v>7145</v>
      </c>
      <c r="H4017" t="s">
        <v>7148</v>
      </c>
      <c r="I4017" t="s">
        <v>7154</v>
      </c>
      <c r="J4017" s="11">
        <v>3</v>
      </c>
      <c r="K4017" s="9">
        <v>2</v>
      </c>
      <c r="L4017">
        <v>10</v>
      </c>
      <c r="M4017" s="7">
        <v>5.4</v>
      </c>
      <c r="N4017" t="s">
        <v>7157</v>
      </c>
      <c r="O4017" t="s">
        <v>7159</v>
      </c>
      <c r="P4017" t="s">
        <v>7165</v>
      </c>
      <c r="Q4017" s="9">
        <v>3.4</v>
      </c>
      <c r="R4017" t="s">
        <v>7173</v>
      </c>
      <c r="S4017" t="s">
        <v>7175</v>
      </c>
      <c r="T4017">
        <v>27</v>
      </c>
      <c r="U4017" t="str">
        <f>TEXT(CoffeeData[[#This Row],[Date]],"mmm")</f>
        <v>Dec</v>
      </c>
      <c r="V4017" t="str">
        <f>TEXT(CoffeeData[[#This Row],[Date]],"dddd")</f>
        <v>Thursday</v>
      </c>
    </row>
    <row r="4018" spans="1:22" x14ac:dyDescent="0.3">
      <c r="A4018" t="s">
        <v>4036</v>
      </c>
      <c r="B4018" s="3" t="s">
        <v>5217</v>
      </c>
      <c r="C4018" t="s">
        <v>5385</v>
      </c>
      <c r="D4018" s="5" t="s">
        <v>5683</v>
      </c>
      <c r="E4018" t="s">
        <v>6873</v>
      </c>
      <c r="F4018" t="s">
        <v>7131</v>
      </c>
      <c r="G4018" t="s">
        <v>7141</v>
      </c>
      <c r="H4018" t="s">
        <v>7149</v>
      </c>
      <c r="I4018" t="s">
        <v>7153</v>
      </c>
      <c r="J4018" s="11">
        <v>3</v>
      </c>
      <c r="K4018" s="9">
        <v>3</v>
      </c>
      <c r="L4018">
        <v>0</v>
      </c>
      <c r="M4018" s="7">
        <v>9</v>
      </c>
      <c r="N4018" t="s">
        <v>7158</v>
      </c>
      <c r="O4018" t="s">
        <v>7160</v>
      </c>
      <c r="P4018" t="s">
        <v>7170</v>
      </c>
      <c r="Q4018" s="9">
        <v>4.4000000000000004</v>
      </c>
      <c r="R4018" t="s">
        <v>7172</v>
      </c>
      <c r="S4018" t="s">
        <v>7176</v>
      </c>
      <c r="T4018">
        <v>39</v>
      </c>
      <c r="U4018" t="str">
        <f>TEXT(CoffeeData[[#This Row],[Date]],"mmm")</f>
        <v>Jun</v>
      </c>
      <c r="V4018" t="str">
        <f>TEXT(CoffeeData[[#This Row],[Date]],"dddd")</f>
        <v>Saturday</v>
      </c>
    </row>
    <row r="4019" spans="1:22" x14ac:dyDescent="0.3">
      <c r="A4019" t="s">
        <v>4037</v>
      </c>
      <c r="B4019" s="3" t="s">
        <v>5348</v>
      </c>
      <c r="C4019" t="s">
        <v>5389</v>
      </c>
      <c r="D4019" s="5" t="s">
        <v>5428</v>
      </c>
      <c r="E4019" t="s">
        <v>6812</v>
      </c>
      <c r="F4019" t="s">
        <v>7130</v>
      </c>
      <c r="G4019" t="s">
        <v>7143</v>
      </c>
      <c r="H4019" t="s">
        <v>7149</v>
      </c>
      <c r="I4019" t="s">
        <v>7155</v>
      </c>
      <c r="J4019" s="11">
        <v>3</v>
      </c>
      <c r="K4019" s="9">
        <v>4.5</v>
      </c>
      <c r="L4019">
        <v>10</v>
      </c>
      <c r="M4019" s="7">
        <v>12.15</v>
      </c>
      <c r="N4019" t="s">
        <v>7157</v>
      </c>
      <c r="O4019" t="s">
        <v>7161</v>
      </c>
      <c r="P4019" t="s">
        <v>7170</v>
      </c>
      <c r="Q4019" s="9">
        <v>4.9000000000000004</v>
      </c>
      <c r="R4019" t="s">
        <v>7171</v>
      </c>
      <c r="S4019" t="s">
        <v>7174</v>
      </c>
      <c r="T4019">
        <v>40</v>
      </c>
      <c r="U4019" t="str">
        <f>TEXT(CoffeeData[[#This Row],[Date]],"mmm")</f>
        <v>Jul</v>
      </c>
      <c r="V4019" t="str">
        <f>TEXT(CoffeeData[[#This Row],[Date]],"dddd")</f>
        <v>Thursday</v>
      </c>
    </row>
    <row r="4020" spans="1:22" x14ac:dyDescent="0.3">
      <c r="A4020" t="s">
        <v>4038</v>
      </c>
      <c r="B4020" s="3" t="s">
        <v>5025</v>
      </c>
      <c r="C4020" t="s">
        <v>5389</v>
      </c>
      <c r="D4020" s="5" t="s">
        <v>6060</v>
      </c>
      <c r="E4020" t="s">
        <v>6274</v>
      </c>
      <c r="F4020" t="s">
        <v>7131</v>
      </c>
      <c r="G4020" t="s">
        <v>7133</v>
      </c>
      <c r="H4020" t="s">
        <v>7149</v>
      </c>
      <c r="I4020" t="s">
        <v>7155</v>
      </c>
      <c r="J4020" s="11">
        <v>2</v>
      </c>
      <c r="K4020" s="9">
        <v>2.5</v>
      </c>
      <c r="L4020">
        <v>10</v>
      </c>
      <c r="M4020" s="7">
        <v>4.5</v>
      </c>
      <c r="N4020" t="s">
        <v>7158</v>
      </c>
      <c r="O4020" t="s">
        <v>7162</v>
      </c>
      <c r="P4020" t="s">
        <v>7165</v>
      </c>
      <c r="Q4020" s="9">
        <v>4.9000000000000004</v>
      </c>
      <c r="R4020" t="s">
        <v>7172</v>
      </c>
      <c r="S4020" t="s">
        <v>7174</v>
      </c>
      <c r="T4020">
        <v>39</v>
      </c>
      <c r="U4020" t="str">
        <f>TEXT(CoffeeData[[#This Row],[Date]],"mmm")</f>
        <v>Nov</v>
      </c>
      <c r="V4020" t="str">
        <f>TEXT(CoffeeData[[#This Row],[Date]],"dddd")</f>
        <v>Thursday</v>
      </c>
    </row>
    <row r="4021" spans="1:22" x14ac:dyDescent="0.3">
      <c r="A4021" t="s">
        <v>4039</v>
      </c>
      <c r="B4021" s="3" t="s">
        <v>5035</v>
      </c>
      <c r="C4021" t="s">
        <v>5385</v>
      </c>
      <c r="D4021" s="5" t="s">
        <v>6074</v>
      </c>
      <c r="E4021" t="s">
        <v>6795</v>
      </c>
      <c r="F4021" t="s">
        <v>7130</v>
      </c>
      <c r="G4021" t="s">
        <v>7146</v>
      </c>
      <c r="H4021" t="s">
        <v>7151</v>
      </c>
      <c r="I4021" t="s">
        <v>7153</v>
      </c>
      <c r="J4021" s="11">
        <v>3</v>
      </c>
      <c r="K4021" s="9">
        <v>3.8</v>
      </c>
      <c r="L4021">
        <v>0</v>
      </c>
      <c r="M4021" s="7">
        <v>11.4</v>
      </c>
      <c r="N4021" t="s">
        <v>7156</v>
      </c>
      <c r="O4021" t="s">
        <v>7162</v>
      </c>
      <c r="P4021" t="s">
        <v>7164</v>
      </c>
      <c r="Q4021" s="9">
        <v>4.4000000000000004</v>
      </c>
      <c r="R4021" t="s">
        <v>7171</v>
      </c>
      <c r="S4021" t="s">
        <v>7174</v>
      </c>
      <c r="T4021">
        <v>34</v>
      </c>
      <c r="U4021" t="str">
        <f>TEXT(CoffeeData[[#This Row],[Date]],"mmm")</f>
        <v>Oct</v>
      </c>
      <c r="V4021" t="str">
        <f>TEXT(CoffeeData[[#This Row],[Date]],"dddd")</f>
        <v>Saturday</v>
      </c>
    </row>
    <row r="4022" spans="1:22" x14ac:dyDescent="0.3">
      <c r="A4022" t="s">
        <v>4040</v>
      </c>
      <c r="B4022" s="3" t="s">
        <v>5342</v>
      </c>
      <c r="C4022" t="s">
        <v>5391</v>
      </c>
      <c r="D4022" s="5" t="s">
        <v>5593</v>
      </c>
      <c r="E4022" t="s">
        <v>7100</v>
      </c>
      <c r="F4022" t="s">
        <v>7129</v>
      </c>
      <c r="G4022" t="s">
        <v>7137</v>
      </c>
      <c r="H4022" t="s">
        <v>7150</v>
      </c>
      <c r="I4022" t="s">
        <v>7155</v>
      </c>
      <c r="J4022" s="11">
        <v>3</v>
      </c>
      <c r="K4022" s="9">
        <v>3</v>
      </c>
      <c r="L4022">
        <v>0</v>
      </c>
      <c r="M4022" s="7">
        <v>9</v>
      </c>
      <c r="N4022" t="s">
        <v>7158</v>
      </c>
      <c r="O4022" t="s">
        <v>7161</v>
      </c>
      <c r="P4022" t="s">
        <v>7167</v>
      </c>
      <c r="Q4022" s="9">
        <v>3.5</v>
      </c>
      <c r="R4022" t="s">
        <v>7173</v>
      </c>
      <c r="S4022" t="s">
        <v>7176</v>
      </c>
      <c r="T4022">
        <v>40</v>
      </c>
      <c r="U4022" t="str">
        <f>TEXT(CoffeeData[[#This Row],[Date]],"mmm")</f>
        <v>Jan</v>
      </c>
      <c r="V4022" t="str">
        <f>TEXT(CoffeeData[[#This Row],[Date]],"dddd")</f>
        <v>Friday</v>
      </c>
    </row>
    <row r="4023" spans="1:22" x14ac:dyDescent="0.3">
      <c r="A4023" t="s">
        <v>4041</v>
      </c>
      <c r="B4023" s="3" t="s">
        <v>5369</v>
      </c>
      <c r="C4023" t="s">
        <v>5391</v>
      </c>
      <c r="D4023" s="5" t="s">
        <v>5550</v>
      </c>
      <c r="E4023" t="s">
        <v>7087</v>
      </c>
      <c r="F4023" t="s">
        <v>7130</v>
      </c>
      <c r="G4023" t="s">
        <v>7143</v>
      </c>
      <c r="H4023" t="s">
        <v>7149</v>
      </c>
      <c r="I4023" t="s">
        <v>7153</v>
      </c>
      <c r="J4023" s="11">
        <v>2</v>
      </c>
      <c r="K4023" s="9">
        <v>4.5</v>
      </c>
      <c r="L4023">
        <v>5</v>
      </c>
      <c r="M4023" s="7">
        <v>8.5500000000000007</v>
      </c>
      <c r="N4023" t="s">
        <v>7158</v>
      </c>
      <c r="O4023" t="s">
        <v>7163</v>
      </c>
      <c r="P4023" t="s">
        <v>7164</v>
      </c>
      <c r="Q4023" s="9">
        <v>4.2</v>
      </c>
      <c r="R4023" t="s">
        <v>7172</v>
      </c>
      <c r="S4023" t="s">
        <v>7174</v>
      </c>
      <c r="T4023">
        <v>36</v>
      </c>
      <c r="U4023" t="str">
        <f>TEXT(CoffeeData[[#This Row],[Date]],"mmm")</f>
        <v>Jan</v>
      </c>
      <c r="V4023" t="str">
        <f>TEXT(CoffeeData[[#This Row],[Date]],"dddd")</f>
        <v>Friday</v>
      </c>
    </row>
    <row r="4024" spans="1:22" x14ac:dyDescent="0.3">
      <c r="A4024" t="s">
        <v>4042</v>
      </c>
      <c r="B4024" s="3" t="s">
        <v>5181</v>
      </c>
      <c r="C4024" t="s">
        <v>5387</v>
      </c>
      <c r="D4024" s="5" t="s">
        <v>6006</v>
      </c>
      <c r="E4024" t="s">
        <v>6689</v>
      </c>
      <c r="F4024" t="s">
        <v>7130</v>
      </c>
      <c r="G4024" t="s">
        <v>7135</v>
      </c>
      <c r="H4024" t="s">
        <v>7149</v>
      </c>
      <c r="I4024" t="s">
        <v>7155</v>
      </c>
      <c r="J4024" s="11">
        <v>3</v>
      </c>
      <c r="K4024" s="9">
        <v>4</v>
      </c>
      <c r="L4024">
        <v>10</v>
      </c>
      <c r="M4024" s="7">
        <v>10.8</v>
      </c>
      <c r="N4024" t="s">
        <v>7156</v>
      </c>
      <c r="O4024" t="s">
        <v>7162</v>
      </c>
      <c r="P4024" t="s">
        <v>7169</v>
      </c>
      <c r="Q4024" s="9">
        <v>3.4</v>
      </c>
      <c r="R4024" t="s">
        <v>7173</v>
      </c>
      <c r="S4024" t="s">
        <v>7174</v>
      </c>
      <c r="T4024">
        <v>36</v>
      </c>
      <c r="U4024" t="str">
        <f>TEXT(CoffeeData[[#This Row],[Date]],"mmm")</f>
        <v>Jan</v>
      </c>
      <c r="V4024" t="str">
        <f>TEXT(CoffeeData[[#This Row],[Date]],"dddd")</f>
        <v>Tuesday</v>
      </c>
    </row>
    <row r="4025" spans="1:22" x14ac:dyDescent="0.3">
      <c r="A4025" t="s">
        <v>4043</v>
      </c>
      <c r="B4025" s="3" t="s">
        <v>5043</v>
      </c>
      <c r="C4025" t="s">
        <v>5390</v>
      </c>
      <c r="D4025" s="5" t="s">
        <v>6007</v>
      </c>
      <c r="E4025" t="s">
        <v>6690</v>
      </c>
      <c r="F4025" t="s">
        <v>7131</v>
      </c>
      <c r="G4025" t="s">
        <v>7137</v>
      </c>
      <c r="H4025" t="s">
        <v>7150</v>
      </c>
      <c r="I4025" t="s">
        <v>7154</v>
      </c>
      <c r="J4025" s="11">
        <v>4</v>
      </c>
      <c r="K4025" s="9">
        <v>3</v>
      </c>
      <c r="L4025">
        <v>5</v>
      </c>
      <c r="M4025" s="7">
        <v>11.4</v>
      </c>
      <c r="N4025" t="s">
        <v>7156</v>
      </c>
      <c r="O4025" t="s">
        <v>7161</v>
      </c>
      <c r="P4025" t="s">
        <v>7168</v>
      </c>
      <c r="Q4025" s="9">
        <v>3.5</v>
      </c>
      <c r="R4025" t="s">
        <v>7171</v>
      </c>
      <c r="S4025" t="s">
        <v>7175</v>
      </c>
      <c r="T4025">
        <v>34</v>
      </c>
      <c r="U4025" t="str">
        <f>TEXT(CoffeeData[[#This Row],[Date]],"mmm")</f>
        <v>Jul</v>
      </c>
      <c r="V4025" t="str">
        <f>TEXT(CoffeeData[[#This Row],[Date]],"dddd")</f>
        <v>Monday</v>
      </c>
    </row>
    <row r="4026" spans="1:22" x14ac:dyDescent="0.3">
      <c r="A4026" t="s">
        <v>4044</v>
      </c>
      <c r="B4026" s="3" t="s">
        <v>5184</v>
      </c>
      <c r="C4026" t="s">
        <v>5386</v>
      </c>
      <c r="D4026" s="5" t="s">
        <v>6088</v>
      </c>
      <c r="E4026" t="s">
        <v>7120</v>
      </c>
      <c r="F4026" t="s">
        <v>7130</v>
      </c>
      <c r="G4026" t="s">
        <v>7139</v>
      </c>
      <c r="H4026" t="s">
        <v>7148</v>
      </c>
      <c r="I4026" t="s">
        <v>7153</v>
      </c>
      <c r="J4026" s="11">
        <v>3</v>
      </c>
      <c r="K4026" s="9">
        <v>3</v>
      </c>
      <c r="L4026">
        <v>15</v>
      </c>
      <c r="M4026" s="7">
        <v>7.65</v>
      </c>
      <c r="N4026" t="s">
        <v>7157</v>
      </c>
      <c r="O4026" t="s">
        <v>7163</v>
      </c>
      <c r="P4026" t="s">
        <v>7166</v>
      </c>
      <c r="Q4026" s="9">
        <v>4.5999999999999996</v>
      </c>
      <c r="R4026" t="s">
        <v>7172</v>
      </c>
      <c r="S4026" t="s">
        <v>7176</v>
      </c>
      <c r="T4026">
        <v>42</v>
      </c>
      <c r="U4026" t="str">
        <f>TEXT(CoffeeData[[#This Row],[Date]],"mmm")</f>
        <v>Jun</v>
      </c>
      <c r="V4026" t="str">
        <f>TEXT(CoffeeData[[#This Row],[Date]],"dddd")</f>
        <v>Sunday</v>
      </c>
    </row>
    <row r="4027" spans="1:22" x14ac:dyDescent="0.3">
      <c r="A4027" t="s">
        <v>4045</v>
      </c>
      <c r="B4027" s="3" t="s">
        <v>5047</v>
      </c>
      <c r="C4027" t="s">
        <v>5389</v>
      </c>
      <c r="D4027" s="5" t="s">
        <v>6228</v>
      </c>
      <c r="E4027" t="s">
        <v>6944</v>
      </c>
      <c r="F4027" t="s">
        <v>7129</v>
      </c>
      <c r="G4027" t="s">
        <v>7138</v>
      </c>
      <c r="H4027" t="s">
        <v>7152</v>
      </c>
      <c r="I4027" t="s">
        <v>7153</v>
      </c>
      <c r="J4027" s="11">
        <v>3</v>
      </c>
      <c r="K4027" s="9">
        <v>5.5</v>
      </c>
      <c r="L4027">
        <v>0</v>
      </c>
      <c r="M4027" s="7">
        <v>16.5</v>
      </c>
      <c r="N4027" t="s">
        <v>7157</v>
      </c>
      <c r="O4027" t="s">
        <v>7160</v>
      </c>
      <c r="P4027" t="s">
        <v>7167</v>
      </c>
      <c r="Q4027" s="9">
        <v>4.0999999999999996</v>
      </c>
      <c r="R4027" t="s">
        <v>7172</v>
      </c>
      <c r="S4027" t="s">
        <v>7176</v>
      </c>
      <c r="T4027">
        <v>34</v>
      </c>
      <c r="U4027" t="str">
        <f>TEXT(CoffeeData[[#This Row],[Date]],"mmm")</f>
        <v>Jun</v>
      </c>
      <c r="V4027" t="str">
        <f>TEXT(CoffeeData[[#This Row],[Date]],"dddd")</f>
        <v>Thursday</v>
      </c>
    </row>
    <row r="4028" spans="1:22" x14ac:dyDescent="0.3">
      <c r="A4028" t="s">
        <v>4046</v>
      </c>
      <c r="B4028" s="3" t="s">
        <v>5079</v>
      </c>
      <c r="C4028" t="s">
        <v>5389</v>
      </c>
      <c r="D4028" s="5" t="s">
        <v>5912</v>
      </c>
      <c r="E4028" t="s">
        <v>7063</v>
      </c>
      <c r="F4028" t="s">
        <v>7130</v>
      </c>
      <c r="G4028" t="s">
        <v>7141</v>
      </c>
      <c r="H4028" t="s">
        <v>7149</v>
      </c>
      <c r="I4028" t="s">
        <v>7153</v>
      </c>
      <c r="J4028" s="11">
        <v>4</v>
      </c>
      <c r="K4028" s="9">
        <v>3</v>
      </c>
      <c r="L4028">
        <v>15</v>
      </c>
      <c r="M4028" s="7">
        <v>10.199999999999999</v>
      </c>
      <c r="N4028" t="s">
        <v>7156</v>
      </c>
      <c r="O4028" t="s">
        <v>7160</v>
      </c>
      <c r="P4028" t="s">
        <v>7169</v>
      </c>
      <c r="Q4028" s="9">
        <v>4.3</v>
      </c>
      <c r="R4028" t="s">
        <v>7173</v>
      </c>
      <c r="S4028" t="s">
        <v>7175</v>
      </c>
      <c r="T4028">
        <v>26</v>
      </c>
      <c r="U4028" t="str">
        <f>TEXT(CoffeeData[[#This Row],[Date]],"mmm")</f>
        <v>Feb</v>
      </c>
      <c r="V4028" t="str">
        <f>TEXT(CoffeeData[[#This Row],[Date]],"dddd")</f>
        <v>Thursday</v>
      </c>
    </row>
    <row r="4029" spans="1:22" x14ac:dyDescent="0.3">
      <c r="A4029" t="s">
        <v>4047</v>
      </c>
      <c r="B4029" s="3" t="s">
        <v>5212</v>
      </c>
      <c r="C4029" t="s">
        <v>5385</v>
      </c>
      <c r="D4029" s="5" t="s">
        <v>5730</v>
      </c>
      <c r="E4029" t="s">
        <v>6692</v>
      </c>
      <c r="F4029" t="s">
        <v>7130</v>
      </c>
      <c r="G4029" t="s">
        <v>7137</v>
      </c>
      <c r="H4029" t="s">
        <v>7150</v>
      </c>
      <c r="I4029" t="s">
        <v>7153</v>
      </c>
      <c r="J4029" s="11">
        <v>3</v>
      </c>
      <c r="K4029" s="9">
        <v>3</v>
      </c>
      <c r="L4029">
        <v>15</v>
      </c>
      <c r="M4029" s="7">
        <v>7.65</v>
      </c>
      <c r="N4029" t="s">
        <v>7156</v>
      </c>
      <c r="O4029" t="s">
        <v>7163</v>
      </c>
      <c r="P4029" t="s">
        <v>7165</v>
      </c>
      <c r="Q4029" s="9">
        <v>3.4</v>
      </c>
      <c r="R4029" t="s">
        <v>7173</v>
      </c>
      <c r="S4029" t="s">
        <v>7176</v>
      </c>
      <c r="T4029">
        <v>32</v>
      </c>
      <c r="U4029" t="str">
        <f>TEXT(CoffeeData[[#This Row],[Date]],"mmm")</f>
        <v>Apr</v>
      </c>
      <c r="V4029" t="str">
        <f>TEXT(CoffeeData[[#This Row],[Date]],"dddd")</f>
        <v>Saturday</v>
      </c>
    </row>
    <row r="4030" spans="1:22" x14ac:dyDescent="0.3">
      <c r="A4030" t="s">
        <v>4048</v>
      </c>
      <c r="B4030" s="3" t="s">
        <v>5034</v>
      </c>
      <c r="C4030" t="s">
        <v>5385</v>
      </c>
      <c r="D4030" s="5" t="s">
        <v>5620</v>
      </c>
      <c r="E4030" t="s">
        <v>6734</v>
      </c>
      <c r="F4030" t="s">
        <v>7129</v>
      </c>
      <c r="G4030" t="s">
        <v>7136</v>
      </c>
      <c r="H4030" t="s">
        <v>7151</v>
      </c>
      <c r="I4030" t="s">
        <v>7154</v>
      </c>
      <c r="J4030" s="11">
        <v>1</v>
      </c>
      <c r="K4030" s="9">
        <v>4</v>
      </c>
      <c r="L4030">
        <v>5</v>
      </c>
      <c r="M4030" s="7">
        <v>3.8</v>
      </c>
      <c r="N4030" t="s">
        <v>7157</v>
      </c>
      <c r="O4030" t="s">
        <v>7159</v>
      </c>
      <c r="P4030" t="s">
        <v>7167</v>
      </c>
      <c r="Q4030" s="9">
        <v>3.3</v>
      </c>
      <c r="R4030" t="s">
        <v>7171</v>
      </c>
      <c r="S4030" t="s">
        <v>7176</v>
      </c>
      <c r="T4030">
        <v>38</v>
      </c>
      <c r="U4030" t="str">
        <f>TEXT(CoffeeData[[#This Row],[Date]],"mmm")</f>
        <v>Dec</v>
      </c>
      <c r="V4030" t="str">
        <f>TEXT(CoffeeData[[#This Row],[Date]],"dddd")</f>
        <v>Saturday</v>
      </c>
    </row>
    <row r="4031" spans="1:22" x14ac:dyDescent="0.3">
      <c r="A4031" t="s">
        <v>4049</v>
      </c>
      <c r="B4031" s="3" t="s">
        <v>5129</v>
      </c>
      <c r="C4031" t="s">
        <v>5391</v>
      </c>
      <c r="D4031" s="5" t="s">
        <v>5882</v>
      </c>
      <c r="E4031" t="s">
        <v>6485</v>
      </c>
      <c r="F4031" t="s">
        <v>7129</v>
      </c>
      <c r="G4031" t="s">
        <v>7140</v>
      </c>
      <c r="H4031" t="s">
        <v>7150</v>
      </c>
      <c r="I4031" t="s">
        <v>7153</v>
      </c>
      <c r="J4031" s="11">
        <v>2</v>
      </c>
      <c r="K4031" s="9">
        <v>2</v>
      </c>
      <c r="L4031">
        <v>15</v>
      </c>
      <c r="M4031" s="7">
        <v>3.4</v>
      </c>
      <c r="N4031" t="s">
        <v>7158</v>
      </c>
      <c r="O4031" t="s">
        <v>7159</v>
      </c>
      <c r="P4031" t="s">
        <v>7167</v>
      </c>
      <c r="Q4031" s="9">
        <v>3.2</v>
      </c>
      <c r="R4031" t="s">
        <v>7172</v>
      </c>
      <c r="S4031" t="s">
        <v>7176</v>
      </c>
      <c r="T4031">
        <v>42</v>
      </c>
      <c r="U4031" t="str">
        <f>TEXT(CoffeeData[[#This Row],[Date]],"mmm")</f>
        <v>Dec</v>
      </c>
      <c r="V4031" t="str">
        <f>TEXT(CoffeeData[[#This Row],[Date]],"dddd")</f>
        <v>Friday</v>
      </c>
    </row>
    <row r="4032" spans="1:22" x14ac:dyDescent="0.3">
      <c r="A4032" t="s">
        <v>4050</v>
      </c>
      <c r="B4032" s="3" t="s">
        <v>5156</v>
      </c>
      <c r="C4032" t="s">
        <v>5389</v>
      </c>
      <c r="D4032" s="5" t="s">
        <v>5717</v>
      </c>
      <c r="E4032" t="s">
        <v>6415</v>
      </c>
      <c r="F4032" t="s">
        <v>7131</v>
      </c>
      <c r="G4032" t="s">
        <v>7137</v>
      </c>
      <c r="H4032" t="s">
        <v>7150</v>
      </c>
      <c r="I4032" t="s">
        <v>7155</v>
      </c>
      <c r="J4032" s="11">
        <v>2</v>
      </c>
      <c r="K4032" s="9">
        <v>3</v>
      </c>
      <c r="L4032">
        <v>15</v>
      </c>
      <c r="M4032" s="7">
        <v>5.0999999999999996</v>
      </c>
      <c r="N4032" t="s">
        <v>7157</v>
      </c>
      <c r="O4032" t="s">
        <v>7163</v>
      </c>
      <c r="P4032" t="s">
        <v>7169</v>
      </c>
      <c r="Q4032" s="9">
        <v>4.5999999999999996</v>
      </c>
      <c r="R4032" t="s">
        <v>7173</v>
      </c>
      <c r="S4032" t="s">
        <v>7175</v>
      </c>
      <c r="T4032">
        <v>44</v>
      </c>
      <c r="U4032" t="str">
        <f>TEXT(CoffeeData[[#This Row],[Date]],"mmm")</f>
        <v>Feb</v>
      </c>
      <c r="V4032" t="str">
        <f>TEXT(CoffeeData[[#This Row],[Date]],"dddd")</f>
        <v>Thursday</v>
      </c>
    </row>
    <row r="4033" spans="1:22" x14ac:dyDescent="0.3">
      <c r="A4033" t="s">
        <v>4051</v>
      </c>
      <c r="B4033" s="3" t="s">
        <v>5135</v>
      </c>
      <c r="C4033" t="s">
        <v>5387</v>
      </c>
      <c r="D4033" s="5" t="s">
        <v>6105</v>
      </c>
      <c r="E4033" t="s">
        <v>6689</v>
      </c>
      <c r="F4033" t="s">
        <v>7131</v>
      </c>
      <c r="G4033" t="s">
        <v>7147</v>
      </c>
      <c r="H4033" t="s">
        <v>7152</v>
      </c>
      <c r="I4033" t="s">
        <v>7155</v>
      </c>
      <c r="J4033" s="11">
        <v>4</v>
      </c>
      <c r="K4033" s="9">
        <v>5</v>
      </c>
      <c r="L4033">
        <v>10</v>
      </c>
      <c r="M4033" s="7">
        <v>18</v>
      </c>
      <c r="N4033" t="s">
        <v>7156</v>
      </c>
      <c r="O4033" t="s">
        <v>7161</v>
      </c>
      <c r="P4033" t="s">
        <v>7164</v>
      </c>
      <c r="Q4033" s="9">
        <v>4.2</v>
      </c>
      <c r="R4033" t="s">
        <v>7173</v>
      </c>
      <c r="S4033" t="s">
        <v>7174</v>
      </c>
      <c r="T4033">
        <v>34</v>
      </c>
      <c r="U4033" t="str">
        <f>TEXT(CoffeeData[[#This Row],[Date]],"mmm")</f>
        <v>Jun</v>
      </c>
      <c r="V4033" t="str">
        <f>TEXT(CoffeeData[[#This Row],[Date]],"dddd")</f>
        <v>Tuesday</v>
      </c>
    </row>
    <row r="4034" spans="1:22" x14ac:dyDescent="0.3">
      <c r="A4034" t="s">
        <v>4052</v>
      </c>
      <c r="B4034" s="3" t="s">
        <v>5101</v>
      </c>
      <c r="C4034" t="s">
        <v>5390</v>
      </c>
      <c r="D4034" s="5" t="s">
        <v>5732</v>
      </c>
      <c r="E4034" t="s">
        <v>6636</v>
      </c>
      <c r="F4034" t="s">
        <v>7130</v>
      </c>
      <c r="G4034" t="s">
        <v>7142</v>
      </c>
      <c r="H4034" t="s">
        <v>7152</v>
      </c>
      <c r="I4034" t="s">
        <v>7154</v>
      </c>
      <c r="J4034" s="11">
        <v>2</v>
      </c>
      <c r="K4034" s="9">
        <v>4.5</v>
      </c>
      <c r="L4034">
        <v>15</v>
      </c>
      <c r="M4034" s="7">
        <v>7.65</v>
      </c>
      <c r="N4034" t="s">
        <v>7157</v>
      </c>
      <c r="O4034" t="s">
        <v>7161</v>
      </c>
      <c r="P4034" t="s">
        <v>7170</v>
      </c>
      <c r="Q4034" s="9">
        <v>4.3</v>
      </c>
      <c r="R4034" t="s">
        <v>7172</v>
      </c>
      <c r="S4034" t="s">
        <v>7176</v>
      </c>
      <c r="T4034">
        <v>33</v>
      </c>
      <c r="U4034" t="str">
        <f>TEXT(CoffeeData[[#This Row],[Date]],"mmm")</f>
        <v>Aug</v>
      </c>
      <c r="V4034" t="str">
        <f>TEXT(CoffeeData[[#This Row],[Date]],"dddd")</f>
        <v>Monday</v>
      </c>
    </row>
    <row r="4035" spans="1:22" x14ac:dyDescent="0.3">
      <c r="A4035" t="s">
        <v>4053</v>
      </c>
      <c r="B4035" s="3" t="s">
        <v>5080</v>
      </c>
      <c r="C4035" t="s">
        <v>5389</v>
      </c>
      <c r="D4035" s="5" t="s">
        <v>6013</v>
      </c>
      <c r="E4035" t="s">
        <v>6354</v>
      </c>
      <c r="F4035" t="s">
        <v>7130</v>
      </c>
      <c r="G4035" t="s">
        <v>7137</v>
      </c>
      <c r="H4035" t="s">
        <v>7150</v>
      </c>
      <c r="I4035" t="s">
        <v>7155</v>
      </c>
      <c r="J4035" s="11">
        <v>1</v>
      </c>
      <c r="K4035" s="9">
        <v>3</v>
      </c>
      <c r="L4035">
        <v>10</v>
      </c>
      <c r="M4035" s="7">
        <v>2.7</v>
      </c>
      <c r="N4035" t="s">
        <v>7156</v>
      </c>
      <c r="O4035" t="s">
        <v>7160</v>
      </c>
      <c r="P4035" t="s">
        <v>7164</v>
      </c>
      <c r="Q4035" s="9">
        <v>3.6</v>
      </c>
      <c r="R4035" t="s">
        <v>7173</v>
      </c>
      <c r="S4035" t="s">
        <v>7174</v>
      </c>
      <c r="T4035">
        <v>45</v>
      </c>
      <c r="U4035" t="str">
        <f>TEXT(CoffeeData[[#This Row],[Date]],"mmm")</f>
        <v>Nov</v>
      </c>
      <c r="V4035" t="str">
        <f>TEXT(CoffeeData[[#This Row],[Date]],"dddd")</f>
        <v>Thursday</v>
      </c>
    </row>
    <row r="4036" spans="1:22" x14ac:dyDescent="0.3">
      <c r="A4036" t="s">
        <v>4054</v>
      </c>
      <c r="B4036" s="3" t="s">
        <v>5277</v>
      </c>
      <c r="C4036" t="s">
        <v>5385</v>
      </c>
      <c r="D4036" s="5" t="s">
        <v>5734</v>
      </c>
      <c r="E4036" t="s">
        <v>6768</v>
      </c>
      <c r="F4036" t="s">
        <v>7129</v>
      </c>
      <c r="G4036" t="s">
        <v>7147</v>
      </c>
      <c r="H4036" t="s">
        <v>7152</v>
      </c>
      <c r="I4036" t="s">
        <v>7153</v>
      </c>
      <c r="J4036" s="11">
        <v>4</v>
      </c>
      <c r="K4036" s="9">
        <v>5</v>
      </c>
      <c r="L4036">
        <v>15</v>
      </c>
      <c r="M4036" s="7">
        <v>17</v>
      </c>
      <c r="N4036" t="s">
        <v>7156</v>
      </c>
      <c r="O4036" t="s">
        <v>7159</v>
      </c>
      <c r="P4036" t="s">
        <v>7166</v>
      </c>
      <c r="Q4036" s="9">
        <v>3.7</v>
      </c>
      <c r="R4036" t="s">
        <v>7173</v>
      </c>
      <c r="S4036" t="s">
        <v>7176</v>
      </c>
      <c r="T4036">
        <v>25</v>
      </c>
      <c r="U4036" t="str">
        <f>TEXT(CoffeeData[[#This Row],[Date]],"mmm")</f>
        <v>Jan</v>
      </c>
      <c r="V4036" t="str">
        <f>TEXT(CoffeeData[[#This Row],[Date]],"dddd")</f>
        <v>Saturday</v>
      </c>
    </row>
    <row r="4037" spans="1:22" x14ac:dyDescent="0.3">
      <c r="A4037" t="s">
        <v>4055</v>
      </c>
      <c r="B4037" s="3" t="s">
        <v>5117</v>
      </c>
      <c r="C4037" t="s">
        <v>5390</v>
      </c>
      <c r="D4037" s="5" t="s">
        <v>5411</v>
      </c>
      <c r="E4037" t="s">
        <v>7031</v>
      </c>
      <c r="F4037" t="s">
        <v>7130</v>
      </c>
      <c r="G4037" t="s">
        <v>7137</v>
      </c>
      <c r="H4037" t="s">
        <v>7150</v>
      </c>
      <c r="I4037" t="s">
        <v>7153</v>
      </c>
      <c r="J4037" s="11">
        <v>2</v>
      </c>
      <c r="K4037" s="9">
        <v>3</v>
      </c>
      <c r="L4037">
        <v>5</v>
      </c>
      <c r="M4037" s="7">
        <v>5.7</v>
      </c>
      <c r="N4037" t="s">
        <v>7158</v>
      </c>
      <c r="O4037" t="s">
        <v>7160</v>
      </c>
      <c r="P4037" t="s">
        <v>7165</v>
      </c>
      <c r="Q4037" s="9">
        <v>4.5999999999999996</v>
      </c>
      <c r="R4037" t="s">
        <v>7171</v>
      </c>
      <c r="S4037" t="s">
        <v>7176</v>
      </c>
      <c r="T4037">
        <v>26</v>
      </c>
      <c r="U4037" t="str">
        <f>TEXT(CoffeeData[[#This Row],[Date]],"mmm")</f>
        <v>Jul</v>
      </c>
      <c r="V4037" t="str">
        <f>TEXT(CoffeeData[[#This Row],[Date]],"dddd")</f>
        <v>Monday</v>
      </c>
    </row>
    <row r="4038" spans="1:22" x14ac:dyDescent="0.3">
      <c r="A4038" t="s">
        <v>4056</v>
      </c>
      <c r="B4038" s="3" t="s">
        <v>5030</v>
      </c>
      <c r="C4038" t="s">
        <v>5390</v>
      </c>
      <c r="D4038" s="5" t="s">
        <v>6068</v>
      </c>
      <c r="E4038" t="s">
        <v>6395</v>
      </c>
      <c r="F4038" t="s">
        <v>7130</v>
      </c>
      <c r="G4038" t="s">
        <v>7142</v>
      </c>
      <c r="H4038" t="s">
        <v>7152</v>
      </c>
      <c r="I4038" t="s">
        <v>7154</v>
      </c>
      <c r="J4038" s="11">
        <v>4</v>
      </c>
      <c r="K4038" s="9">
        <v>4.5</v>
      </c>
      <c r="L4038">
        <v>5</v>
      </c>
      <c r="M4038" s="7">
        <v>17.100000000000001</v>
      </c>
      <c r="N4038" t="s">
        <v>7157</v>
      </c>
      <c r="O4038" t="s">
        <v>7160</v>
      </c>
      <c r="P4038" t="s">
        <v>7168</v>
      </c>
      <c r="Q4038" s="9">
        <v>4.0999999999999996</v>
      </c>
      <c r="R4038" t="s">
        <v>7173</v>
      </c>
      <c r="S4038" t="s">
        <v>7175</v>
      </c>
      <c r="T4038">
        <v>30</v>
      </c>
      <c r="U4038" t="str">
        <f>TEXT(CoffeeData[[#This Row],[Date]],"mmm")</f>
        <v>Apr</v>
      </c>
      <c r="V4038" t="str">
        <f>TEXT(CoffeeData[[#This Row],[Date]],"dddd")</f>
        <v>Monday</v>
      </c>
    </row>
    <row r="4039" spans="1:22" x14ac:dyDescent="0.3">
      <c r="A4039" t="s">
        <v>4057</v>
      </c>
      <c r="B4039" s="3" t="s">
        <v>5146</v>
      </c>
      <c r="C4039" t="s">
        <v>5386</v>
      </c>
      <c r="D4039" s="5" t="s">
        <v>5498</v>
      </c>
      <c r="E4039" t="s">
        <v>6262</v>
      </c>
      <c r="F4039" t="s">
        <v>7130</v>
      </c>
      <c r="G4039" t="s">
        <v>7141</v>
      </c>
      <c r="H4039" t="s">
        <v>7149</v>
      </c>
      <c r="I4039" t="s">
        <v>7154</v>
      </c>
      <c r="J4039" s="11">
        <v>3</v>
      </c>
      <c r="K4039" s="9">
        <v>3</v>
      </c>
      <c r="L4039">
        <v>10</v>
      </c>
      <c r="M4039" s="7">
        <v>8.1</v>
      </c>
      <c r="N4039" t="s">
        <v>7158</v>
      </c>
      <c r="O4039" t="s">
        <v>7160</v>
      </c>
      <c r="P4039" t="s">
        <v>7169</v>
      </c>
      <c r="Q4039" s="9">
        <v>4.0999999999999996</v>
      </c>
      <c r="R4039" t="s">
        <v>7171</v>
      </c>
      <c r="S4039" t="s">
        <v>7175</v>
      </c>
      <c r="T4039">
        <v>29</v>
      </c>
      <c r="U4039" t="str">
        <f>TEXT(CoffeeData[[#This Row],[Date]],"mmm")</f>
        <v>Jan</v>
      </c>
      <c r="V4039" t="str">
        <f>TEXT(CoffeeData[[#This Row],[Date]],"dddd")</f>
        <v>Sunday</v>
      </c>
    </row>
    <row r="4040" spans="1:22" x14ac:dyDescent="0.3">
      <c r="A4040" t="s">
        <v>4058</v>
      </c>
      <c r="B4040" s="3" t="s">
        <v>5313</v>
      </c>
      <c r="C4040" t="s">
        <v>5388</v>
      </c>
      <c r="D4040" s="5" t="s">
        <v>5881</v>
      </c>
      <c r="E4040" t="s">
        <v>6579</v>
      </c>
      <c r="F4040" t="s">
        <v>7131</v>
      </c>
      <c r="G4040" t="s">
        <v>7144</v>
      </c>
      <c r="H4040" t="s">
        <v>7149</v>
      </c>
      <c r="I4040" t="s">
        <v>7153</v>
      </c>
      <c r="J4040" s="11">
        <v>3</v>
      </c>
      <c r="K4040" s="9">
        <v>3.5</v>
      </c>
      <c r="L4040">
        <v>15</v>
      </c>
      <c r="M4040" s="7">
        <v>8.92</v>
      </c>
      <c r="N4040" t="s">
        <v>7157</v>
      </c>
      <c r="O4040" t="s">
        <v>7163</v>
      </c>
      <c r="P4040" t="s">
        <v>7166</v>
      </c>
      <c r="Q4040" s="9">
        <v>3.3</v>
      </c>
      <c r="R4040" t="s">
        <v>7173</v>
      </c>
      <c r="S4040" t="s">
        <v>7176</v>
      </c>
      <c r="T4040">
        <v>39</v>
      </c>
      <c r="U4040" t="str">
        <f>TEXT(CoffeeData[[#This Row],[Date]],"mmm")</f>
        <v>Jan</v>
      </c>
      <c r="V4040" t="str">
        <f>TEXT(CoffeeData[[#This Row],[Date]],"dddd")</f>
        <v>Wednesday</v>
      </c>
    </row>
    <row r="4041" spans="1:22" x14ac:dyDescent="0.3">
      <c r="A4041" t="s">
        <v>4059</v>
      </c>
      <c r="B4041" s="3" t="s">
        <v>5086</v>
      </c>
      <c r="C4041" t="s">
        <v>5390</v>
      </c>
      <c r="D4041" s="5" t="s">
        <v>6130</v>
      </c>
      <c r="E4041" t="s">
        <v>6360</v>
      </c>
      <c r="F4041" t="s">
        <v>7130</v>
      </c>
      <c r="G4041" t="s">
        <v>7144</v>
      </c>
      <c r="H4041" t="s">
        <v>7149</v>
      </c>
      <c r="I4041" t="s">
        <v>7155</v>
      </c>
      <c r="J4041" s="11">
        <v>2</v>
      </c>
      <c r="K4041" s="9">
        <v>3.5</v>
      </c>
      <c r="L4041">
        <v>10</v>
      </c>
      <c r="M4041" s="7">
        <v>6.3</v>
      </c>
      <c r="N4041" t="s">
        <v>7156</v>
      </c>
      <c r="O4041" t="s">
        <v>7159</v>
      </c>
      <c r="P4041" t="s">
        <v>7167</v>
      </c>
      <c r="Q4041" s="9">
        <v>4.9000000000000004</v>
      </c>
      <c r="R4041" t="s">
        <v>7173</v>
      </c>
      <c r="S4041" t="s">
        <v>7174</v>
      </c>
      <c r="T4041">
        <v>27</v>
      </c>
      <c r="U4041" t="str">
        <f>TEXT(CoffeeData[[#This Row],[Date]],"mmm")</f>
        <v>Jun</v>
      </c>
      <c r="V4041" t="str">
        <f>TEXT(CoffeeData[[#This Row],[Date]],"dddd")</f>
        <v>Monday</v>
      </c>
    </row>
    <row r="4042" spans="1:22" x14ac:dyDescent="0.3">
      <c r="A4042" t="s">
        <v>4060</v>
      </c>
      <c r="B4042" s="3" t="s">
        <v>5146</v>
      </c>
      <c r="C4042" t="s">
        <v>5386</v>
      </c>
      <c r="D4042" s="5" t="s">
        <v>5912</v>
      </c>
      <c r="E4042" t="s">
        <v>6609</v>
      </c>
      <c r="F4042" t="s">
        <v>7129</v>
      </c>
      <c r="G4042" t="s">
        <v>7133</v>
      </c>
      <c r="H4042" t="s">
        <v>7149</v>
      </c>
      <c r="I4042" t="s">
        <v>7153</v>
      </c>
      <c r="J4042" s="11">
        <v>3</v>
      </c>
      <c r="K4042" s="9">
        <v>2.5</v>
      </c>
      <c r="L4042">
        <v>0</v>
      </c>
      <c r="M4042" s="7">
        <v>7.5</v>
      </c>
      <c r="N4042" t="s">
        <v>7157</v>
      </c>
      <c r="O4042" t="s">
        <v>7162</v>
      </c>
      <c r="P4042" t="s">
        <v>7167</v>
      </c>
      <c r="Q4042" s="9">
        <v>3.3</v>
      </c>
      <c r="R4042" t="s">
        <v>7172</v>
      </c>
      <c r="S4042" t="s">
        <v>7174</v>
      </c>
      <c r="T4042">
        <v>44</v>
      </c>
      <c r="U4042" t="str">
        <f>TEXT(CoffeeData[[#This Row],[Date]],"mmm")</f>
        <v>Jan</v>
      </c>
      <c r="V4042" t="str">
        <f>TEXT(CoffeeData[[#This Row],[Date]],"dddd")</f>
        <v>Sunday</v>
      </c>
    </row>
    <row r="4043" spans="1:22" x14ac:dyDescent="0.3">
      <c r="A4043" t="s">
        <v>4061</v>
      </c>
      <c r="B4043" s="3" t="s">
        <v>5188</v>
      </c>
      <c r="C4043" t="s">
        <v>5387</v>
      </c>
      <c r="D4043" s="5" t="s">
        <v>6172</v>
      </c>
      <c r="E4043" t="s">
        <v>6762</v>
      </c>
      <c r="F4043" t="s">
        <v>7129</v>
      </c>
      <c r="G4043" t="s">
        <v>7145</v>
      </c>
      <c r="H4043" t="s">
        <v>7148</v>
      </c>
      <c r="I4043" t="s">
        <v>7155</v>
      </c>
      <c r="J4043" s="11">
        <v>4</v>
      </c>
      <c r="K4043" s="9">
        <v>2</v>
      </c>
      <c r="L4043">
        <v>10</v>
      </c>
      <c r="M4043" s="7">
        <v>7.2</v>
      </c>
      <c r="N4043" t="s">
        <v>7157</v>
      </c>
      <c r="O4043" t="s">
        <v>7162</v>
      </c>
      <c r="P4043" t="s">
        <v>7166</v>
      </c>
      <c r="Q4043" s="9">
        <v>3.4</v>
      </c>
      <c r="R4043" t="s">
        <v>7172</v>
      </c>
      <c r="S4043" t="s">
        <v>7176</v>
      </c>
      <c r="T4043">
        <v>40</v>
      </c>
      <c r="U4043" t="str">
        <f>TEXT(CoffeeData[[#This Row],[Date]],"mmm")</f>
        <v>Aug</v>
      </c>
      <c r="V4043" t="str">
        <f>TEXT(CoffeeData[[#This Row],[Date]],"dddd")</f>
        <v>Tuesday</v>
      </c>
    </row>
    <row r="4044" spans="1:22" x14ac:dyDescent="0.3">
      <c r="A4044" t="s">
        <v>4062</v>
      </c>
      <c r="B4044" s="3" t="s">
        <v>5091</v>
      </c>
      <c r="C4044" t="s">
        <v>5388</v>
      </c>
      <c r="D4044" s="5" t="s">
        <v>5776</v>
      </c>
      <c r="E4044" t="s">
        <v>6270</v>
      </c>
      <c r="F4044" t="s">
        <v>7131</v>
      </c>
      <c r="G4044" t="s">
        <v>7134</v>
      </c>
      <c r="H4044" t="s">
        <v>7150</v>
      </c>
      <c r="I4044" t="s">
        <v>7154</v>
      </c>
      <c r="J4044" s="11">
        <v>2</v>
      </c>
      <c r="K4044" s="9">
        <v>2.5</v>
      </c>
      <c r="L4044">
        <v>0</v>
      </c>
      <c r="M4044" s="7">
        <v>5</v>
      </c>
      <c r="N4044" t="s">
        <v>7157</v>
      </c>
      <c r="O4044" t="s">
        <v>7160</v>
      </c>
      <c r="P4044" t="s">
        <v>7166</v>
      </c>
      <c r="Q4044" s="9">
        <v>3.2</v>
      </c>
      <c r="R4044" t="s">
        <v>7171</v>
      </c>
      <c r="S4044" t="s">
        <v>7175</v>
      </c>
      <c r="T4044">
        <v>42</v>
      </c>
      <c r="U4044" t="str">
        <f>TEXT(CoffeeData[[#This Row],[Date]],"mmm")</f>
        <v>Nov</v>
      </c>
      <c r="V4044" t="str">
        <f>TEXT(CoffeeData[[#This Row],[Date]],"dddd")</f>
        <v>Wednesday</v>
      </c>
    </row>
    <row r="4045" spans="1:22" x14ac:dyDescent="0.3">
      <c r="A4045" t="s">
        <v>4063</v>
      </c>
      <c r="B4045" s="3" t="s">
        <v>5080</v>
      </c>
      <c r="C4045" t="s">
        <v>5389</v>
      </c>
      <c r="D4045" s="5" t="s">
        <v>5544</v>
      </c>
      <c r="E4045" t="s">
        <v>6447</v>
      </c>
      <c r="F4045" t="s">
        <v>7131</v>
      </c>
      <c r="G4045" t="s">
        <v>7141</v>
      </c>
      <c r="H4045" t="s">
        <v>7149</v>
      </c>
      <c r="I4045" t="s">
        <v>7155</v>
      </c>
      <c r="J4045" s="11">
        <v>2</v>
      </c>
      <c r="K4045" s="9">
        <v>3</v>
      </c>
      <c r="L4045">
        <v>10</v>
      </c>
      <c r="M4045" s="7">
        <v>5.4</v>
      </c>
      <c r="N4045" t="s">
        <v>7158</v>
      </c>
      <c r="O4045" t="s">
        <v>7161</v>
      </c>
      <c r="P4045" t="s">
        <v>7166</v>
      </c>
      <c r="Q4045" s="9">
        <v>4.7</v>
      </c>
      <c r="R4045" t="s">
        <v>7172</v>
      </c>
      <c r="S4045" t="s">
        <v>7175</v>
      </c>
      <c r="T4045">
        <v>43</v>
      </c>
      <c r="U4045" t="str">
        <f>TEXT(CoffeeData[[#This Row],[Date]],"mmm")</f>
        <v>Nov</v>
      </c>
      <c r="V4045" t="str">
        <f>TEXT(CoffeeData[[#This Row],[Date]],"dddd")</f>
        <v>Thursday</v>
      </c>
    </row>
    <row r="4046" spans="1:22" x14ac:dyDescent="0.3">
      <c r="A4046" t="s">
        <v>4064</v>
      </c>
      <c r="B4046" s="3" t="s">
        <v>5370</v>
      </c>
      <c r="C4046" t="s">
        <v>5388</v>
      </c>
      <c r="D4046" s="5" t="s">
        <v>5528</v>
      </c>
      <c r="E4046" t="s">
        <v>6475</v>
      </c>
      <c r="F4046" t="s">
        <v>7131</v>
      </c>
      <c r="G4046" t="s">
        <v>7147</v>
      </c>
      <c r="H4046" t="s">
        <v>7152</v>
      </c>
      <c r="I4046" t="s">
        <v>7155</v>
      </c>
      <c r="J4046" s="11">
        <v>4</v>
      </c>
      <c r="K4046" s="9">
        <v>5</v>
      </c>
      <c r="L4046">
        <v>15</v>
      </c>
      <c r="M4046" s="7">
        <v>17</v>
      </c>
      <c r="N4046" t="s">
        <v>7157</v>
      </c>
      <c r="O4046" t="s">
        <v>7159</v>
      </c>
      <c r="P4046" t="s">
        <v>7164</v>
      </c>
      <c r="Q4046" s="9">
        <v>4.9000000000000004</v>
      </c>
      <c r="R4046" t="s">
        <v>7173</v>
      </c>
      <c r="S4046" t="s">
        <v>7176</v>
      </c>
      <c r="T4046">
        <v>44</v>
      </c>
      <c r="U4046" t="str">
        <f>TEXT(CoffeeData[[#This Row],[Date]],"mmm")</f>
        <v>Jun</v>
      </c>
      <c r="V4046" t="str">
        <f>TEXT(CoffeeData[[#This Row],[Date]],"dddd")</f>
        <v>Wednesday</v>
      </c>
    </row>
    <row r="4047" spans="1:22" x14ac:dyDescent="0.3">
      <c r="A4047" t="s">
        <v>4065</v>
      </c>
      <c r="B4047" s="3" t="s">
        <v>5258</v>
      </c>
      <c r="C4047" t="s">
        <v>5388</v>
      </c>
      <c r="D4047" s="5" t="s">
        <v>6149</v>
      </c>
      <c r="E4047" t="s">
        <v>6277</v>
      </c>
      <c r="F4047" t="s">
        <v>7131</v>
      </c>
      <c r="G4047" t="s">
        <v>7139</v>
      </c>
      <c r="H4047" t="s">
        <v>7148</v>
      </c>
      <c r="I4047" t="s">
        <v>7153</v>
      </c>
      <c r="J4047" s="11">
        <v>3</v>
      </c>
      <c r="K4047" s="9">
        <v>3</v>
      </c>
      <c r="L4047">
        <v>10</v>
      </c>
      <c r="M4047" s="7">
        <v>8.1</v>
      </c>
      <c r="N4047" t="s">
        <v>7158</v>
      </c>
      <c r="O4047" t="s">
        <v>7163</v>
      </c>
      <c r="P4047" t="s">
        <v>7170</v>
      </c>
      <c r="Q4047" s="9">
        <v>4.5</v>
      </c>
      <c r="R4047" t="s">
        <v>7171</v>
      </c>
      <c r="S4047" t="s">
        <v>7174</v>
      </c>
      <c r="T4047">
        <v>42</v>
      </c>
      <c r="U4047" t="str">
        <f>TEXT(CoffeeData[[#This Row],[Date]],"mmm")</f>
        <v>Jan</v>
      </c>
      <c r="V4047" t="str">
        <f>TEXT(CoffeeData[[#This Row],[Date]],"dddd")</f>
        <v>Wednesday</v>
      </c>
    </row>
    <row r="4048" spans="1:22" x14ac:dyDescent="0.3">
      <c r="A4048" t="s">
        <v>4066</v>
      </c>
      <c r="B4048" s="3" t="s">
        <v>5238</v>
      </c>
      <c r="C4048" t="s">
        <v>5386</v>
      </c>
      <c r="D4048" s="5" t="s">
        <v>5850</v>
      </c>
      <c r="E4048" t="s">
        <v>6757</v>
      </c>
      <c r="F4048" t="s">
        <v>7130</v>
      </c>
      <c r="G4048" t="s">
        <v>7138</v>
      </c>
      <c r="H4048" t="s">
        <v>7152</v>
      </c>
      <c r="I4048" t="s">
        <v>7154</v>
      </c>
      <c r="J4048" s="11">
        <v>3</v>
      </c>
      <c r="K4048" s="9">
        <v>5.5</v>
      </c>
      <c r="L4048">
        <v>10</v>
      </c>
      <c r="M4048" s="7">
        <v>14.85</v>
      </c>
      <c r="N4048" t="s">
        <v>7156</v>
      </c>
      <c r="O4048" t="s">
        <v>7160</v>
      </c>
      <c r="P4048" t="s">
        <v>7165</v>
      </c>
      <c r="Q4048" s="9">
        <v>5</v>
      </c>
      <c r="R4048" t="s">
        <v>7171</v>
      </c>
      <c r="S4048" t="s">
        <v>7175</v>
      </c>
      <c r="T4048">
        <v>36</v>
      </c>
      <c r="U4048" t="str">
        <f>TEXT(CoffeeData[[#This Row],[Date]],"mmm")</f>
        <v>Dec</v>
      </c>
      <c r="V4048" t="str">
        <f>TEXT(CoffeeData[[#This Row],[Date]],"dddd")</f>
        <v>Sunday</v>
      </c>
    </row>
    <row r="4049" spans="1:22" x14ac:dyDescent="0.3">
      <c r="A4049" t="s">
        <v>4067</v>
      </c>
      <c r="B4049" s="3" t="s">
        <v>5320</v>
      </c>
      <c r="C4049" t="s">
        <v>5389</v>
      </c>
      <c r="D4049" s="5" t="s">
        <v>5743</v>
      </c>
      <c r="E4049" t="s">
        <v>6628</v>
      </c>
      <c r="F4049" t="s">
        <v>7131</v>
      </c>
      <c r="G4049" t="s">
        <v>7146</v>
      </c>
      <c r="H4049" t="s">
        <v>7151</v>
      </c>
      <c r="I4049" t="s">
        <v>7154</v>
      </c>
      <c r="J4049" s="11">
        <v>4</v>
      </c>
      <c r="K4049" s="9">
        <v>3.8</v>
      </c>
      <c r="L4049">
        <v>0</v>
      </c>
      <c r="M4049" s="7">
        <v>15.2</v>
      </c>
      <c r="N4049" t="s">
        <v>7158</v>
      </c>
      <c r="O4049" t="s">
        <v>7159</v>
      </c>
      <c r="P4049" t="s">
        <v>7164</v>
      </c>
      <c r="Q4049" s="9">
        <v>3.8</v>
      </c>
      <c r="R4049" t="s">
        <v>7171</v>
      </c>
      <c r="S4049" t="s">
        <v>7174</v>
      </c>
      <c r="T4049">
        <v>39</v>
      </c>
      <c r="U4049" t="str">
        <f>TEXT(CoffeeData[[#This Row],[Date]],"mmm")</f>
        <v>Dec</v>
      </c>
      <c r="V4049" t="str">
        <f>TEXT(CoffeeData[[#This Row],[Date]],"dddd")</f>
        <v>Thursday</v>
      </c>
    </row>
    <row r="4050" spans="1:22" x14ac:dyDescent="0.3">
      <c r="A4050" t="s">
        <v>4068</v>
      </c>
      <c r="B4050" s="3" t="s">
        <v>5280</v>
      </c>
      <c r="C4050" t="s">
        <v>5385</v>
      </c>
      <c r="D4050" s="5" t="s">
        <v>6228</v>
      </c>
      <c r="E4050" t="s">
        <v>7109</v>
      </c>
      <c r="F4050" t="s">
        <v>7129</v>
      </c>
      <c r="G4050" t="s">
        <v>7138</v>
      </c>
      <c r="H4050" t="s">
        <v>7152</v>
      </c>
      <c r="I4050" t="s">
        <v>7155</v>
      </c>
      <c r="J4050" s="11">
        <v>3</v>
      </c>
      <c r="K4050" s="9">
        <v>5.5</v>
      </c>
      <c r="L4050">
        <v>0</v>
      </c>
      <c r="M4050" s="7">
        <v>16.5</v>
      </c>
      <c r="N4050" t="s">
        <v>7157</v>
      </c>
      <c r="O4050" t="s">
        <v>7159</v>
      </c>
      <c r="P4050" t="s">
        <v>7170</v>
      </c>
      <c r="Q4050" s="9">
        <v>4.3</v>
      </c>
      <c r="R4050" t="s">
        <v>7171</v>
      </c>
      <c r="S4050" t="s">
        <v>7176</v>
      </c>
      <c r="T4050">
        <v>35</v>
      </c>
      <c r="U4050" t="str">
        <f>TEXT(CoffeeData[[#This Row],[Date]],"mmm")</f>
        <v>Nov</v>
      </c>
      <c r="V4050" t="str">
        <f>TEXT(CoffeeData[[#This Row],[Date]],"dddd")</f>
        <v>Saturday</v>
      </c>
    </row>
    <row r="4051" spans="1:22" x14ac:dyDescent="0.3">
      <c r="A4051" t="s">
        <v>4069</v>
      </c>
      <c r="B4051" s="3" t="s">
        <v>5104</v>
      </c>
      <c r="C4051" t="s">
        <v>5387</v>
      </c>
      <c r="D4051" s="5" t="s">
        <v>5482</v>
      </c>
      <c r="E4051" t="s">
        <v>6300</v>
      </c>
      <c r="F4051" t="s">
        <v>7130</v>
      </c>
      <c r="G4051" t="s">
        <v>7133</v>
      </c>
      <c r="H4051" t="s">
        <v>7149</v>
      </c>
      <c r="I4051" t="s">
        <v>7153</v>
      </c>
      <c r="J4051" s="11">
        <v>3</v>
      </c>
      <c r="K4051" s="9">
        <v>2.5</v>
      </c>
      <c r="L4051">
        <v>15</v>
      </c>
      <c r="M4051" s="7">
        <v>6.38</v>
      </c>
      <c r="N4051" t="s">
        <v>7158</v>
      </c>
      <c r="O4051" t="s">
        <v>7159</v>
      </c>
      <c r="P4051" t="s">
        <v>7165</v>
      </c>
      <c r="Q4051" s="9">
        <v>4</v>
      </c>
      <c r="R4051" t="s">
        <v>7171</v>
      </c>
      <c r="S4051" t="s">
        <v>7174</v>
      </c>
      <c r="T4051">
        <v>42</v>
      </c>
      <c r="U4051" t="str">
        <f>TEXT(CoffeeData[[#This Row],[Date]],"mmm")</f>
        <v>Jul</v>
      </c>
      <c r="V4051" t="str">
        <f>TEXT(CoffeeData[[#This Row],[Date]],"dddd")</f>
        <v>Tuesday</v>
      </c>
    </row>
    <row r="4052" spans="1:22" x14ac:dyDescent="0.3">
      <c r="A4052" t="s">
        <v>4070</v>
      </c>
      <c r="B4052" s="3" t="s">
        <v>5227</v>
      </c>
      <c r="C4052" t="s">
        <v>5389</v>
      </c>
      <c r="D4052" s="5" t="s">
        <v>5861</v>
      </c>
      <c r="E4052" t="s">
        <v>6887</v>
      </c>
      <c r="F4052" t="s">
        <v>7130</v>
      </c>
      <c r="G4052" t="s">
        <v>7139</v>
      </c>
      <c r="H4052" t="s">
        <v>7148</v>
      </c>
      <c r="I4052" t="s">
        <v>7155</v>
      </c>
      <c r="J4052" s="11">
        <v>4</v>
      </c>
      <c r="K4052" s="9">
        <v>3</v>
      </c>
      <c r="L4052">
        <v>0</v>
      </c>
      <c r="M4052" s="7">
        <v>12</v>
      </c>
      <c r="N4052" t="s">
        <v>7156</v>
      </c>
      <c r="O4052" t="s">
        <v>7162</v>
      </c>
      <c r="P4052" t="s">
        <v>7167</v>
      </c>
      <c r="Q4052" s="9">
        <v>3.4</v>
      </c>
      <c r="R4052" t="s">
        <v>7173</v>
      </c>
      <c r="S4052" t="s">
        <v>7174</v>
      </c>
      <c r="T4052">
        <v>36</v>
      </c>
      <c r="U4052" t="str">
        <f>TEXT(CoffeeData[[#This Row],[Date]],"mmm")</f>
        <v>Jan</v>
      </c>
      <c r="V4052" t="str">
        <f>TEXT(CoffeeData[[#This Row],[Date]],"dddd")</f>
        <v>Thursday</v>
      </c>
    </row>
    <row r="4053" spans="1:22" x14ac:dyDescent="0.3">
      <c r="A4053" t="s">
        <v>4071</v>
      </c>
      <c r="B4053" s="3" t="s">
        <v>5258</v>
      </c>
      <c r="C4053" t="s">
        <v>5388</v>
      </c>
      <c r="D4053" s="5" t="s">
        <v>5666</v>
      </c>
      <c r="E4053" t="s">
        <v>6305</v>
      </c>
      <c r="F4053" t="s">
        <v>7129</v>
      </c>
      <c r="G4053" t="s">
        <v>7141</v>
      </c>
      <c r="H4053" t="s">
        <v>7149</v>
      </c>
      <c r="I4053" t="s">
        <v>7153</v>
      </c>
      <c r="J4053" s="11">
        <v>4</v>
      </c>
      <c r="K4053" s="9">
        <v>3</v>
      </c>
      <c r="L4053">
        <v>15</v>
      </c>
      <c r="M4053" s="7">
        <v>10.199999999999999</v>
      </c>
      <c r="N4053" t="s">
        <v>7158</v>
      </c>
      <c r="O4053" t="s">
        <v>7163</v>
      </c>
      <c r="P4053" t="s">
        <v>7164</v>
      </c>
      <c r="Q4053" s="9">
        <v>3.1</v>
      </c>
      <c r="R4053" t="s">
        <v>7173</v>
      </c>
      <c r="S4053" t="s">
        <v>7174</v>
      </c>
      <c r="T4053">
        <v>35</v>
      </c>
      <c r="U4053" t="str">
        <f>TEXT(CoffeeData[[#This Row],[Date]],"mmm")</f>
        <v>Jan</v>
      </c>
      <c r="V4053" t="str">
        <f>TEXT(CoffeeData[[#This Row],[Date]],"dddd")</f>
        <v>Wednesday</v>
      </c>
    </row>
    <row r="4054" spans="1:22" x14ac:dyDescent="0.3">
      <c r="A4054" t="s">
        <v>4072</v>
      </c>
      <c r="B4054" s="3" t="s">
        <v>5100</v>
      </c>
      <c r="C4054" t="s">
        <v>5385</v>
      </c>
      <c r="D4054" s="5" t="s">
        <v>5992</v>
      </c>
      <c r="E4054" t="s">
        <v>6758</v>
      </c>
      <c r="F4054" t="s">
        <v>7131</v>
      </c>
      <c r="G4054" t="s">
        <v>7137</v>
      </c>
      <c r="H4054" t="s">
        <v>7150</v>
      </c>
      <c r="I4054" t="s">
        <v>7153</v>
      </c>
      <c r="J4054" s="11">
        <v>1</v>
      </c>
      <c r="K4054" s="9">
        <v>3</v>
      </c>
      <c r="L4054">
        <v>10</v>
      </c>
      <c r="M4054" s="7">
        <v>2.7</v>
      </c>
      <c r="N4054" t="s">
        <v>7158</v>
      </c>
      <c r="O4054" t="s">
        <v>7162</v>
      </c>
      <c r="P4054" t="s">
        <v>7167</v>
      </c>
      <c r="Q4054" s="9">
        <v>5</v>
      </c>
      <c r="R4054" t="s">
        <v>7172</v>
      </c>
      <c r="S4054" t="s">
        <v>7175</v>
      </c>
      <c r="T4054">
        <v>32</v>
      </c>
      <c r="U4054" t="str">
        <f>TEXT(CoffeeData[[#This Row],[Date]],"mmm")</f>
        <v>Mar</v>
      </c>
      <c r="V4054" t="str">
        <f>TEXT(CoffeeData[[#This Row],[Date]],"dddd")</f>
        <v>Saturday</v>
      </c>
    </row>
    <row r="4055" spans="1:22" x14ac:dyDescent="0.3">
      <c r="A4055" t="s">
        <v>4073</v>
      </c>
      <c r="B4055" s="3" t="s">
        <v>5247</v>
      </c>
      <c r="C4055" t="s">
        <v>5391</v>
      </c>
      <c r="D4055" s="5" t="s">
        <v>5654</v>
      </c>
      <c r="E4055" t="s">
        <v>6790</v>
      </c>
      <c r="F4055" t="s">
        <v>7130</v>
      </c>
      <c r="G4055" t="s">
        <v>7139</v>
      </c>
      <c r="H4055" t="s">
        <v>7148</v>
      </c>
      <c r="I4055" t="s">
        <v>7155</v>
      </c>
      <c r="J4055" s="11">
        <v>4</v>
      </c>
      <c r="K4055" s="9">
        <v>3</v>
      </c>
      <c r="L4055">
        <v>15</v>
      </c>
      <c r="M4055" s="7">
        <v>10.199999999999999</v>
      </c>
      <c r="N4055" t="s">
        <v>7156</v>
      </c>
      <c r="O4055" t="s">
        <v>7160</v>
      </c>
      <c r="P4055" t="s">
        <v>7164</v>
      </c>
      <c r="Q4055" s="9">
        <v>4.3</v>
      </c>
      <c r="R4055" t="s">
        <v>7172</v>
      </c>
      <c r="S4055" t="s">
        <v>7176</v>
      </c>
      <c r="T4055">
        <v>35</v>
      </c>
      <c r="U4055" t="str">
        <f>TEXT(CoffeeData[[#This Row],[Date]],"mmm")</f>
        <v>Jun</v>
      </c>
      <c r="V4055" t="str">
        <f>TEXT(CoffeeData[[#This Row],[Date]],"dddd")</f>
        <v>Friday</v>
      </c>
    </row>
    <row r="4056" spans="1:22" x14ac:dyDescent="0.3">
      <c r="A4056" t="s">
        <v>4074</v>
      </c>
      <c r="B4056" s="3" t="s">
        <v>5221</v>
      </c>
      <c r="C4056" t="s">
        <v>5387</v>
      </c>
      <c r="D4056" s="5" t="s">
        <v>6219</v>
      </c>
      <c r="E4056" t="s">
        <v>6767</v>
      </c>
      <c r="F4056" t="s">
        <v>7130</v>
      </c>
      <c r="G4056" t="s">
        <v>7137</v>
      </c>
      <c r="H4056" t="s">
        <v>7150</v>
      </c>
      <c r="I4056" t="s">
        <v>7153</v>
      </c>
      <c r="J4056" s="11">
        <v>3</v>
      </c>
      <c r="K4056" s="9">
        <v>3</v>
      </c>
      <c r="L4056">
        <v>5</v>
      </c>
      <c r="M4056" s="7">
        <v>8.5500000000000007</v>
      </c>
      <c r="N4056" t="s">
        <v>7158</v>
      </c>
      <c r="O4056" t="s">
        <v>7160</v>
      </c>
      <c r="P4056" t="s">
        <v>7168</v>
      </c>
      <c r="Q4056" s="9">
        <v>4.0999999999999996</v>
      </c>
      <c r="R4056" t="s">
        <v>7173</v>
      </c>
      <c r="S4056" t="s">
        <v>7176</v>
      </c>
      <c r="T4056">
        <v>44</v>
      </c>
      <c r="U4056" t="str">
        <f>TEXT(CoffeeData[[#This Row],[Date]],"mmm")</f>
        <v>May</v>
      </c>
      <c r="V4056" t="str">
        <f>TEXT(CoffeeData[[#This Row],[Date]],"dddd")</f>
        <v>Tuesday</v>
      </c>
    </row>
    <row r="4057" spans="1:22" x14ac:dyDescent="0.3">
      <c r="A4057" t="s">
        <v>4075</v>
      </c>
      <c r="B4057" s="3" t="s">
        <v>5105</v>
      </c>
      <c r="C4057" t="s">
        <v>5386</v>
      </c>
      <c r="D4057" s="5" t="s">
        <v>5934</v>
      </c>
      <c r="E4057" t="s">
        <v>6506</v>
      </c>
      <c r="F4057" t="s">
        <v>7131</v>
      </c>
      <c r="G4057" t="s">
        <v>7147</v>
      </c>
      <c r="H4057" t="s">
        <v>7152</v>
      </c>
      <c r="I4057" t="s">
        <v>7155</v>
      </c>
      <c r="J4057" s="11">
        <v>2</v>
      </c>
      <c r="K4057" s="9">
        <v>5</v>
      </c>
      <c r="L4057">
        <v>10</v>
      </c>
      <c r="M4057" s="7">
        <v>9</v>
      </c>
      <c r="N4057" t="s">
        <v>7157</v>
      </c>
      <c r="O4057" t="s">
        <v>7159</v>
      </c>
      <c r="P4057" t="s">
        <v>7166</v>
      </c>
      <c r="Q4057" s="9">
        <v>4.4000000000000004</v>
      </c>
      <c r="R4057" t="s">
        <v>7173</v>
      </c>
      <c r="S4057" t="s">
        <v>7176</v>
      </c>
      <c r="T4057">
        <v>27</v>
      </c>
      <c r="U4057" t="str">
        <f>TEXT(CoffeeData[[#This Row],[Date]],"mmm")</f>
        <v>Feb</v>
      </c>
      <c r="V4057" t="str">
        <f>TEXT(CoffeeData[[#This Row],[Date]],"dddd")</f>
        <v>Sunday</v>
      </c>
    </row>
    <row r="4058" spans="1:22" x14ac:dyDescent="0.3">
      <c r="A4058" t="s">
        <v>4076</v>
      </c>
      <c r="B4058" s="3" t="s">
        <v>5278</v>
      </c>
      <c r="C4058" t="s">
        <v>5389</v>
      </c>
      <c r="D4058" s="5" t="s">
        <v>5494</v>
      </c>
      <c r="E4058" t="s">
        <v>6464</v>
      </c>
      <c r="F4058" t="s">
        <v>7129</v>
      </c>
      <c r="G4058" t="s">
        <v>7144</v>
      </c>
      <c r="H4058" t="s">
        <v>7149</v>
      </c>
      <c r="I4058" t="s">
        <v>7154</v>
      </c>
      <c r="J4058" s="11">
        <v>1</v>
      </c>
      <c r="K4058" s="9">
        <v>3.5</v>
      </c>
      <c r="L4058">
        <v>0</v>
      </c>
      <c r="M4058" s="7">
        <v>3.5</v>
      </c>
      <c r="N4058" t="s">
        <v>7158</v>
      </c>
      <c r="O4058" t="s">
        <v>7160</v>
      </c>
      <c r="P4058" t="s">
        <v>7167</v>
      </c>
      <c r="Q4058" s="9">
        <v>4.5</v>
      </c>
      <c r="R4058" t="s">
        <v>7171</v>
      </c>
      <c r="S4058" t="s">
        <v>7174</v>
      </c>
      <c r="T4058">
        <v>28</v>
      </c>
      <c r="U4058" t="str">
        <f>TEXT(CoffeeData[[#This Row],[Date]],"mmm")</f>
        <v>Mar</v>
      </c>
      <c r="V4058" t="str">
        <f>TEXT(CoffeeData[[#This Row],[Date]],"dddd")</f>
        <v>Thursday</v>
      </c>
    </row>
    <row r="4059" spans="1:22" x14ac:dyDescent="0.3">
      <c r="A4059" t="s">
        <v>4077</v>
      </c>
      <c r="B4059" s="3" t="s">
        <v>5196</v>
      </c>
      <c r="C4059" t="s">
        <v>5385</v>
      </c>
      <c r="D4059" s="5" t="s">
        <v>6224</v>
      </c>
      <c r="E4059" t="s">
        <v>6819</v>
      </c>
      <c r="F4059" t="s">
        <v>7131</v>
      </c>
      <c r="G4059" t="s">
        <v>7138</v>
      </c>
      <c r="H4059" t="s">
        <v>7152</v>
      </c>
      <c r="I4059" t="s">
        <v>7153</v>
      </c>
      <c r="J4059" s="11">
        <v>2</v>
      </c>
      <c r="K4059" s="9">
        <v>5.5</v>
      </c>
      <c r="L4059">
        <v>15</v>
      </c>
      <c r="M4059" s="7">
        <v>9.35</v>
      </c>
      <c r="N4059" t="s">
        <v>7157</v>
      </c>
      <c r="O4059" t="s">
        <v>7159</v>
      </c>
      <c r="P4059" t="s">
        <v>7168</v>
      </c>
      <c r="Q4059" s="9">
        <v>4.2</v>
      </c>
      <c r="R4059" t="s">
        <v>7172</v>
      </c>
      <c r="S4059" t="s">
        <v>7174</v>
      </c>
      <c r="T4059">
        <v>25</v>
      </c>
      <c r="U4059" t="str">
        <f>TEXT(CoffeeData[[#This Row],[Date]],"mmm")</f>
        <v>Feb</v>
      </c>
      <c r="V4059" t="str">
        <f>TEXT(CoffeeData[[#This Row],[Date]],"dddd")</f>
        <v>Saturday</v>
      </c>
    </row>
    <row r="4060" spans="1:22" x14ac:dyDescent="0.3">
      <c r="A4060" t="s">
        <v>4078</v>
      </c>
      <c r="B4060" s="3" t="s">
        <v>5241</v>
      </c>
      <c r="C4060" t="s">
        <v>5391</v>
      </c>
      <c r="D4060" s="5" t="s">
        <v>5750</v>
      </c>
      <c r="E4060" t="s">
        <v>6892</v>
      </c>
      <c r="F4060" t="s">
        <v>7129</v>
      </c>
      <c r="G4060" t="s">
        <v>7145</v>
      </c>
      <c r="H4060" t="s">
        <v>7148</v>
      </c>
      <c r="I4060" t="s">
        <v>7154</v>
      </c>
      <c r="J4060" s="11">
        <v>4</v>
      </c>
      <c r="K4060" s="9">
        <v>2</v>
      </c>
      <c r="L4060">
        <v>0</v>
      </c>
      <c r="M4060" s="7">
        <v>8</v>
      </c>
      <c r="N4060" t="s">
        <v>7156</v>
      </c>
      <c r="O4060" t="s">
        <v>7162</v>
      </c>
      <c r="P4060" t="s">
        <v>7167</v>
      </c>
      <c r="Q4060" s="9">
        <v>4.8</v>
      </c>
      <c r="R4060" t="s">
        <v>7171</v>
      </c>
      <c r="S4060" t="s">
        <v>7174</v>
      </c>
      <c r="T4060">
        <v>36</v>
      </c>
      <c r="U4060" t="str">
        <f>TEXT(CoffeeData[[#This Row],[Date]],"mmm")</f>
        <v>May</v>
      </c>
      <c r="V4060" t="str">
        <f>TEXT(CoffeeData[[#This Row],[Date]],"dddd")</f>
        <v>Friday</v>
      </c>
    </row>
    <row r="4061" spans="1:22" x14ac:dyDescent="0.3">
      <c r="A4061" t="s">
        <v>4079</v>
      </c>
      <c r="B4061" s="3" t="s">
        <v>5053</v>
      </c>
      <c r="C4061" t="s">
        <v>5390</v>
      </c>
      <c r="D4061" s="5" t="s">
        <v>5444</v>
      </c>
      <c r="E4061" t="s">
        <v>6356</v>
      </c>
      <c r="F4061" t="s">
        <v>7131</v>
      </c>
      <c r="G4061" t="s">
        <v>7134</v>
      </c>
      <c r="H4061" t="s">
        <v>7150</v>
      </c>
      <c r="I4061" t="s">
        <v>7154</v>
      </c>
      <c r="J4061" s="11">
        <v>3</v>
      </c>
      <c r="K4061" s="9">
        <v>2.5</v>
      </c>
      <c r="L4061">
        <v>10</v>
      </c>
      <c r="M4061" s="7">
        <v>6.75</v>
      </c>
      <c r="N4061" t="s">
        <v>7158</v>
      </c>
      <c r="O4061" t="s">
        <v>7160</v>
      </c>
      <c r="P4061" t="s">
        <v>7168</v>
      </c>
      <c r="Q4061" s="9">
        <v>3.3</v>
      </c>
      <c r="R4061" t="s">
        <v>7172</v>
      </c>
      <c r="S4061" t="s">
        <v>7176</v>
      </c>
      <c r="T4061">
        <v>30</v>
      </c>
      <c r="U4061" t="str">
        <f>TEXT(CoffeeData[[#This Row],[Date]],"mmm")</f>
        <v>Nov</v>
      </c>
      <c r="V4061" t="str">
        <f>TEXT(CoffeeData[[#This Row],[Date]],"dddd")</f>
        <v>Monday</v>
      </c>
    </row>
    <row r="4062" spans="1:22" x14ac:dyDescent="0.3">
      <c r="A4062" t="s">
        <v>4080</v>
      </c>
      <c r="B4062" s="3" t="s">
        <v>5253</v>
      </c>
      <c r="C4062" t="s">
        <v>5387</v>
      </c>
      <c r="D4062" s="5" t="s">
        <v>5824</v>
      </c>
      <c r="E4062" t="s">
        <v>6741</v>
      </c>
      <c r="F4062" t="s">
        <v>7131</v>
      </c>
      <c r="G4062" t="s">
        <v>7139</v>
      </c>
      <c r="H4062" t="s">
        <v>7148</v>
      </c>
      <c r="I4062" t="s">
        <v>7154</v>
      </c>
      <c r="J4062" s="11">
        <v>1</v>
      </c>
      <c r="K4062" s="9">
        <v>3</v>
      </c>
      <c r="L4062">
        <v>5</v>
      </c>
      <c r="M4062" s="7">
        <v>2.85</v>
      </c>
      <c r="N4062" t="s">
        <v>7156</v>
      </c>
      <c r="O4062" t="s">
        <v>7162</v>
      </c>
      <c r="P4062" t="s">
        <v>7167</v>
      </c>
      <c r="Q4062" s="9">
        <v>3.6</v>
      </c>
      <c r="R4062" t="s">
        <v>7173</v>
      </c>
      <c r="S4062" t="s">
        <v>7174</v>
      </c>
      <c r="T4062">
        <v>42</v>
      </c>
      <c r="U4062" t="str">
        <f>TEXT(CoffeeData[[#This Row],[Date]],"mmm")</f>
        <v>Jan</v>
      </c>
      <c r="V4062" t="str">
        <f>TEXT(CoffeeData[[#This Row],[Date]],"dddd")</f>
        <v>Tuesday</v>
      </c>
    </row>
    <row r="4063" spans="1:22" x14ac:dyDescent="0.3">
      <c r="A4063" t="s">
        <v>4081</v>
      </c>
      <c r="B4063" s="3" t="s">
        <v>5267</v>
      </c>
      <c r="C4063" t="s">
        <v>5388</v>
      </c>
      <c r="D4063" s="5" t="s">
        <v>5581</v>
      </c>
      <c r="E4063" t="s">
        <v>7090</v>
      </c>
      <c r="F4063" t="s">
        <v>7129</v>
      </c>
      <c r="G4063" t="s">
        <v>7145</v>
      </c>
      <c r="H4063" t="s">
        <v>7148</v>
      </c>
      <c r="I4063" t="s">
        <v>7154</v>
      </c>
      <c r="J4063" s="11">
        <v>1</v>
      </c>
      <c r="K4063" s="9">
        <v>2</v>
      </c>
      <c r="L4063">
        <v>10</v>
      </c>
      <c r="M4063" s="7">
        <v>1.8</v>
      </c>
      <c r="N4063" t="s">
        <v>7158</v>
      </c>
      <c r="O4063" t="s">
        <v>7160</v>
      </c>
      <c r="P4063" t="s">
        <v>7164</v>
      </c>
      <c r="Q4063" s="9">
        <v>5</v>
      </c>
      <c r="R4063" t="s">
        <v>7172</v>
      </c>
      <c r="S4063" t="s">
        <v>7176</v>
      </c>
      <c r="T4063">
        <v>43</v>
      </c>
      <c r="U4063" t="str">
        <f>TEXT(CoffeeData[[#This Row],[Date]],"mmm")</f>
        <v>Aug</v>
      </c>
      <c r="V4063" t="str">
        <f>TEXT(CoffeeData[[#This Row],[Date]],"dddd")</f>
        <v>Wednesday</v>
      </c>
    </row>
    <row r="4064" spans="1:22" x14ac:dyDescent="0.3">
      <c r="A4064" t="s">
        <v>4082</v>
      </c>
      <c r="B4064" s="3" t="s">
        <v>5272</v>
      </c>
      <c r="C4064" t="s">
        <v>5386</v>
      </c>
      <c r="D4064" s="5" t="s">
        <v>5414</v>
      </c>
      <c r="E4064" t="s">
        <v>6509</v>
      </c>
      <c r="F4064" t="s">
        <v>7129</v>
      </c>
      <c r="G4064" t="s">
        <v>7136</v>
      </c>
      <c r="H4064" t="s">
        <v>7151</v>
      </c>
      <c r="I4064" t="s">
        <v>7153</v>
      </c>
      <c r="J4064" s="11">
        <v>4</v>
      </c>
      <c r="K4064" s="9">
        <v>4</v>
      </c>
      <c r="L4064">
        <v>15</v>
      </c>
      <c r="M4064" s="7">
        <v>13.6</v>
      </c>
      <c r="N4064" t="s">
        <v>7156</v>
      </c>
      <c r="O4064" t="s">
        <v>7161</v>
      </c>
      <c r="P4064" t="s">
        <v>7165</v>
      </c>
      <c r="Q4064" s="9">
        <v>5</v>
      </c>
      <c r="R4064" t="s">
        <v>7173</v>
      </c>
      <c r="S4064" t="s">
        <v>7175</v>
      </c>
      <c r="T4064">
        <v>38</v>
      </c>
      <c r="U4064" t="str">
        <f>TEXT(CoffeeData[[#This Row],[Date]],"mmm")</f>
        <v>Apr</v>
      </c>
      <c r="V4064" t="str">
        <f>TEXT(CoffeeData[[#This Row],[Date]],"dddd")</f>
        <v>Sunday</v>
      </c>
    </row>
    <row r="4065" spans="1:22" x14ac:dyDescent="0.3">
      <c r="A4065" t="s">
        <v>4083</v>
      </c>
      <c r="B4065" s="3" t="s">
        <v>5166</v>
      </c>
      <c r="C4065" t="s">
        <v>5386</v>
      </c>
      <c r="D4065" s="5" t="s">
        <v>5443</v>
      </c>
      <c r="E4065" t="s">
        <v>6381</v>
      </c>
      <c r="F4065" t="s">
        <v>7131</v>
      </c>
      <c r="G4065" t="s">
        <v>7134</v>
      </c>
      <c r="H4065" t="s">
        <v>7150</v>
      </c>
      <c r="I4065" t="s">
        <v>7153</v>
      </c>
      <c r="J4065" s="11">
        <v>3</v>
      </c>
      <c r="K4065" s="9">
        <v>2.5</v>
      </c>
      <c r="L4065">
        <v>5</v>
      </c>
      <c r="M4065" s="7">
        <v>7.12</v>
      </c>
      <c r="N4065" t="s">
        <v>7156</v>
      </c>
      <c r="O4065" t="s">
        <v>7159</v>
      </c>
      <c r="P4065" t="s">
        <v>7170</v>
      </c>
      <c r="Q4065" s="9">
        <v>3.4</v>
      </c>
      <c r="R4065" t="s">
        <v>7173</v>
      </c>
      <c r="S4065" t="s">
        <v>7175</v>
      </c>
      <c r="T4065">
        <v>43</v>
      </c>
      <c r="U4065" t="str">
        <f>TEXT(CoffeeData[[#This Row],[Date]],"mmm")</f>
        <v>Oct</v>
      </c>
      <c r="V4065" t="str">
        <f>TEXT(CoffeeData[[#This Row],[Date]],"dddd")</f>
        <v>Sunday</v>
      </c>
    </row>
    <row r="4066" spans="1:22" x14ac:dyDescent="0.3">
      <c r="A4066" t="s">
        <v>4084</v>
      </c>
      <c r="B4066" s="3" t="s">
        <v>5362</v>
      </c>
      <c r="C4066" t="s">
        <v>5391</v>
      </c>
      <c r="D4066" s="5" t="s">
        <v>5462</v>
      </c>
      <c r="E4066" t="s">
        <v>6980</v>
      </c>
      <c r="F4066" t="s">
        <v>7131</v>
      </c>
      <c r="G4066" t="s">
        <v>7146</v>
      </c>
      <c r="H4066" t="s">
        <v>7151</v>
      </c>
      <c r="I4066" t="s">
        <v>7154</v>
      </c>
      <c r="J4066" s="11">
        <v>4</v>
      </c>
      <c r="K4066" s="9">
        <v>3.8</v>
      </c>
      <c r="L4066">
        <v>0</v>
      </c>
      <c r="M4066" s="7">
        <v>15.2</v>
      </c>
      <c r="N4066" t="s">
        <v>7156</v>
      </c>
      <c r="O4066" t="s">
        <v>7159</v>
      </c>
      <c r="P4066" t="s">
        <v>7165</v>
      </c>
      <c r="Q4066" s="9">
        <v>4.2</v>
      </c>
      <c r="R4066" t="s">
        <v>7172</v>
      </c>
      <c r="S4066" t="s">
        <v>7174</v>
      </c>
      <c r="T4066">
        <v>44</v>
      </c>
      <c r="U4066" t="str">
        <f>TEXT(CoffeeData[[#This Row],[Date]],"mmm")</f>
        <v>Jul</v>
      </c>
      <c r="V4066" t="str">
        <f>TEXT(CoffeeData[[#This Row],[Date]],"dddd")</f>
        <v>Friday</v>
      </c>
    </row>
    <row r="4067" spans="1:22" x14ac:dyDescent="0.3">
      <c r="A4067" t="s">
        <v>4085</v>
      </c>
      <c r="B4067" s="3" t="s">
        <v>5283</v>
      </c>
      <c r="C4067" t="s">
        <v>5390</v>
      </c>
      <c r="D4067" s="5" t="s">
        <v>5988</v>
      </c>
      <c r="E4067" t="s">
        <v>6686</v>
      </c>
      <c r="F4067" t="s">
        <v>7129</v>
      </c>
      <c r="G4067" t="s">
        <v>7147</v>
      </c>
      <c r="H4067" t="s">
        <v>7152</v>
      </c>
      <c r="I4067" t="s">
        <v>7154</v>
      </c>
      <c r="J4067" s="11">
        <v>4</v>
      </c>
      <c r="K4067" s="9">
        <v>5</v>
      </c>
      <c r="L4067">
        <v>10</v>
      </c>
      <c r="M4067" s="7">
        <v>18</v>
      </c>
      <c r="N4067" t="s">
        <v>7156</v>
      </c>
      <c r="O4067" t="s">
        <v>7162</v>
      </c>
      <c r="P4067" t="s">
        <v>7164</v>
      </c>
      <c r="Q4067" s="9">
        <v>4.8</v>
      </c>
      <c r="R4067" t="s">
        <v>7173</v>
      </c>
      <c r="S4067" t="s">
        <v>7176</v>
      </c>
      <c r="T4067">
        <v>40</v>
      </c>
      <c r="U4067" t="str">
        <f>TEXT(CoffeeData[[#This Row],[Date]],"mmm")</f>
        <v>Dec</v>
      </c>
      <c r="V4067" t="str">
        <f>TEXT(CoffeeData[[#This Row],[Date]],"dddd")</f>
        <v>Monday</v>
      </c>
    </row>
    <row r="4068" spans="1:22" x14ac:dyDescent="0.3">
      <c r="A4068" t="s">
        <v>4086</v>
      </c>
      <c r="B4068" s="3" t="s">
        <v>5160</v>
      </c>
      <c r="C4068" t="s">
        <v>5390</v>
      </c>
      <c r="D4068" s="5" t="s">
        <v>5395</v>
      </c>
      <c r="E4068" t="s">
        <v>6330</v>
      </c>
      <c r="F4068" t="s">
        <v>7131</v>
      </c>
      <c r="G4068" t="s">
        <v>7133</v>
      </c>
      <c r="H4068" t="s">
        <v>7149</v>
      </c>
      <c r="I4068" t="s">
        <v>7154</v>
      </c>
      <c r="J4068" s="11">
        <v>2</v>
      </c>
      <c r="K4068" s="9">
        <v>2.5</v>
      </c>
      <c r="L4068">
        <v>5</v>
      </c>
      <c r="M4068" s="7">
        <v>4.75</v>
      </c>
      <c r="N4068" t="s">
        <v>7158</v>
      </c>
      <c r="O4068" t="s">
        <v>7161</v>
      </c>
      <c r="P4068" t="s">
        <v>7169</v>
      </c>
      <c r="Q4068" s="9">
        <v>4.3</v>
      </c>
      <c r="R4068" t="s">
        <v>7172</v>
      </c>
      <c r="S4068" t="s">
        <v>7176</v>
      </c>
      <c r="T4068">
        <v>36</v>
      </c>
      <c r="U4068" t="str">
        <f>TEXT(CoffeeData[[#This Row],[Date]],"mmm")</f>
        <v>Aug</v>
      </c>
      <c r="V4068" t="str">
        <f>TEXT(CoffeeData[[#This Row],[Date]],"dddd")</f>
        <v>Monday</v>
      </c>
    </row>
    <row r="4069" spans="1:22" x14ac:dyDescent="0.3">
      <c r="A4069" t="s">
        <v>4087</v>
      </c>
      <c r="B4069" s="3" t="s">
        <v>5166</v>
      </c>
      <c r="C4069" t="s">
        <v>5386</v>
      </c>
      <c r="D4069" s="5" t="s">
        <v>5788</v>
      </c>
      <c r="E4069" t="s">
        <v>6857</v>
      </c>
      <c r="F4069" t="s">
        <v>7131</v>
      </c>
      <c r="G4069" t="s">
        <v>7142</v>
      </c>
      <c r="H4069" t="s">
        <v>7152</v>
      </c>
      <c r="I4069" t="s">
        <v>7155</v>
      </c>
      <c r="J4069" s="11">
        <v>1</v>
      </c>
      <c r="K4069" s="9">
        <v>4.5</v>
      </c>
      <c r="L4069">
        <v>15</v>
      </c>
      <c r="M4069" s="7">
        <v>3.82</v>
      </c>
      <c r="N4069" t="s">
        <v>7157</v>
      </c>
      <c r="O4069" t="s">
        <v>7160</v>
      </c>
      <c r="P4069" t="s">
        <v>7167</v>
      </c>
      <c r="Q4069" s="9">
        <v>4.2</v>
      </c>
      <c r="R4069" t="s">
        <v>7172</v>
      </c>
      <c r="S4069" t="s">
        <v>7176</v>
      </c>
      <c r="T4069">
        <v>45</v>
      </c>
      <c r="U4069" t="str">
        <f>TEXT(CoffeeData[[#This Row],[Date]],"mmm")</f>
        <v>Oct</v>
      </c>
      <c r="V4069" t="str">
        <f>TEXT(CoffeeData[[#This Row],[Date]],"dddd")</f>
        <v>Sunday</v>
      </c>
    </row>
    <row r="4070" spans="1:22" x14ac:dyDescent="0.3">
      <c r="A4070" t="s">
        <v>4088</v>
      </c>
      <c r="B4070" s="3" t="s">
        <v>5039</v>
      </c>
      <c r="C4070" t="s">
        <v>5388</v>
      </c>
      <c r="D4070" s="5" t="s">
        <v>5819</v>
      </c>
      <c r="E4070" t="s">
        <v>6645</v>
      </c>
      <c r="F4070" t="s">
        <v>7131</v>
      </c>
      <c r="G4070" t="s">
        <v>7134</v>
      </c>
      <c r="H4070" t="s">
        <v>7150</v>
      </c>
      <c r="I4070" t="s">
        <v>7155</v>
      </c>
      <c r="J4070" s="11">
        <v>4</v>
      </c>
      <c r="K4070" s="9">
        <v>2.5</v>
      </c>
      <c r="L4070">
        <v>10</v>
      </c>
      <c r="M4070" s="7">
        <v>9</v>
      </c>
      <c r="N4070" t="s">
        <v>7156</v>
      </c>
      <c r="O4070" t="s">
        <v>7161</v>
      </c>
      <c r="P4070" t="s">
        <v>7167</v>
      </c>
      <c r="Q4070" s="9">
        <v>3.5</v>
      </c>
      <c r="R4070" t="s">
        <v>7173</v>
      </c>
      <c r="S4070" t="s">
        <v>7176</v>
      </c>
      <c r="T4070">
        <v>41</v>
      </c>
      <c r="U4070" t="str">
        <f>TEXT(CoffeeData[[#This Row],[Date]],"mmm")</f>
        <v>Dec</v>
      </c>
      <c r="V4070" t="str">
        <f>TEXT(CoffeeData[[#This Row],[Date]],"dddd")</f>
        <v>Wednesday</v>
      </c>
    </row>
    <row r="4071" spans="1:22" x14ac:dyDescent="0.3">
      <c r="A4071" t="s">
        <v>4089</v>
      </c>
      <c r="B4071" s="3" t="s">
        <v>5141</v>
      </c>
      <c r="C4071" t="s">
        <v>5388</v>
      </c>
      <c r="D4071" s="5" t="s">
        <v>6103</v>
      </c>
      <c r="E4071" t="s">
        <v>6381</v>
      </c>
      <c r="F4071" t="s">
        <v>7129</v>
      </c>
      <c r="G4071" t="s">
        <v>7135</v>
      </c>
      <c r="H4071" t="s">
        <v>7149</v>
      </c>
      <c r="I4071" t="s">
        <v>7153</v>
      </c>
      <c r="J4071" s="11">
        <v>1</v>
      </c>
      <c r="K4071" s="9">
        <v>4</v>
      </c>
      <c r="L4071">
        <v>5</v>
      </c>
      <c r="M4071" s="7">
        <v>3.8</v>
      </c>
      <c r="N4071" t="s">
        <v>7157</v>
      </c>
      <c r="O4071" t="s">
        <v>7162</v>
      </c>
      <c r="P4071" t="s">
        <v>7169</v>
      </c>
      <c r="Q4071" s="9">
        <v>4.2</v>
      </c>
      <c r="R4071" t="s">
        <v>7173</v>
      </c>
      <c r="S4071" t="s">
        <v>7174</v>
      </c>
      <c r="T4071">
        <v>31</v>
      </c>
      <c r="U4071" t="str">
        <f>TEXT(CoffeeData[[#This Row],[Date]],"mmm")</f>
        <v>Sep</v>
      </c>
      <c r="V4071" t="str">
        <f>TEXT(CoffeeData[[#This Row],[Date]],"dddd")</f>
        <v>Wednesday</v>
      </c>
    </row>
    <row r="4072" spans="1:22" x14ac:dyDescent="0.3">
      <c r="A4072" t="s">
        <v>4090</v>
      </c>
      <c r="B4072" s="3" t="s">
        <v>5268</v>
      </c>
      <c r="C4072" t="s">
        <v>5386</v>
      </c>
      <c r="D4072" s="5" t="s">
        <v>5984</v>
      </c>
      <c r="E4072" t="s">
        <v>6503</v>
      </c>
      <c r="F4072" t="s">
        <v>7131</v>
      </c>
      <c r="G4072" t="s">
        <v>7140</v>
      </c>
      <c r="H4072" t="s">
        <v>7150</v>
      </c>
      <c r="I4072" t="s">
        <v>7153</v>
      </c>
      <c r="J4072" s="11">
        <v>3</v>
      </c>
      <c r="K4072" s="9">
        <v>2</v>
      </c>
      <c r="L4072">
        <v>15</v>
      </c>
      <c r="M4072" s="7">
        <v>5.0999999999999996</v>
      </c>
      <c r="N4072" t="s">
        <v>7157</v>
      </c>
      <c r="O4072" t="s">
        <v>7162</v>
      </c>
      <c r="P4072" t="s">
        <v>7167</v>
      </c>
      <c r="Q4072" s="9">
        <v>4.8</v>
      </c>
      <c r="R4072" t="s">
        <v>7172</v>
      </c>
      <c r="S4072" t="s">
        <v>7174</v>
      </c>
      <c r="T4072">
        <v>41</v>
      </c>
      <c r="U4072" t="str">
        <f>TEXT(CoffeeData[[#This Row],[Date]],"mmm")</f>
        <v>Feb</v>
      </c>
      <c r="V4072" t="str">
        <f>TEXT(CoffeeData[[#This Row],[Date]],"dddd")</f>
        <v>Sunday</v>
      </c>
    </row>
    <row r="4073" spans="1:22" x14ac:dyDescent="0.3">
      <c r="A4073" t="s">
        <v>4091</v>
      </c>
      <c r="B4073" s="3" t="s">
        <v>5038</v>
      </c>
      <c r="C4073" t="s">
        <v>5389</v>
      </c>
      <c r="D4073" s="5" t="s">
        <v>6082</v>
      </c>
      <c r="E4073" t="s">
        <v>6664</v>
      </c>
      <c r="F4073" t="s">
        <v>7129</v>
      </c>
      <c r="G4073" t="s">
        <v>7138</v>
      </c>
      <c r="H4073" t="s">
        <v>7152</v>
      </c>
      <c r="I4073" t="s">
        <v>7153</v>
      </c>
      <c r="J4073" s="11">
        <v>2</v>
      </c>
      <c r="K4073" s="9">
        <v>5.5</v>
      </c>
      <c r="L4073">
        <v>15</v>
      </c>
      <c r="M4073" s="7">
        <v>9.35</v>
      </c>
      <c r="N4073" t="s">
        <v>7156</v>
      </c>
      <c r="O4073" t="s">
        <v>7161</v>
      </c>
      <c r="P4073" t="s">
        <v>7167</v>
      </c>
      <c r="Q4073" s="9">
        <v>4.7</v>
      </c>
      <c r="R4073" t="s">
        <v>7173</v>
      </c>
      <c r="S4073" t="s">
        <v>7174</v>
      </c>
      <c r="T4073">
        <v>30</v>
      </c>
      <c r="U4073" t="str">
        <f>TEXT(CoffeeData[[#This Row],[Date]],"mmm")</f>
        <v>Sep</v>
      </c>
      <c r="V4073" t="str">
        <f>TEXT(CoffeeData[[#This Row],[Date]],"dddd")</f>
        <v>Thursday</v>
      </c>
    </row>
    <row r="4074" spans="1:22" x14ac:dyDescent="0.3">
      <c r="A4074" t="s">
        <v>4092</v>
      </c>
      <c r="B4074" s="3" t="s">
        <v>5327</v>
      </c>
      <c r="C4074" t="s">
        <v>5391</v>
      </c>
      <c r="D4074" s="5" t="s">
        <v>5838</v>
      </c>
      <c r="E4074" t="s">
        <v>6483</v>
      </c>
      <c r="F4074" t="s">
        <v>7131</v>
      </c>
      <c r="G4074" t="s">
        <v>7143</v>
      </c>
      <c r="H4074" t="s">
        <v>7149</v>
      </c>
      <c r="I4074" t="s">
        <v>7153</v>
      </c>
      <c r="J4074" s="11">
        <v>2</v>
      </c>
      <c r="K4074" s="9">
        <v>4.5</v>
      </c>
      <c r="L4074">
        <v>10</v>
      </c>
      <c r="M4074" s="7">
        <v>8.1</v>
      </c>
      <c r="N4074" t="s">
        <v>7158</v>
      </c>
      <c r="O4074" t="s">
        <v>7160</v>
      </c>
      <c r="P4074" t="s">
        <v>7168</v>
      </c>
      <c r="Q4074" s="9">
        <v>4.3</v>
      </c>
      <c r="R4074" t="s">
        <v>7173</v>
      </c>
      <c r="S4074" t="s">
        <v>7174</v>
      </c>
      <c r="T4074">
        <v>28</v>
      </c>
      <c r="U4074" t="str">
        <f>TEXT(CoffeeData[[#This Row],[Date]],"mmm")</f>
        <v>Mar</v>
      </c>
      <c r="V4074" t="str">
        <f>TEXT(CoffeeData[[#This Row],[Date]],"dddd")</f>
        <v>Friday</v>
      </c>
    </row>
    <row r="4075" spans="1:22" x14ac:dyDescent="0.3">
      <c r="A4075" t="s">
        <v>4093</v>
      </c>
      <c r="B4075" s="3" t="s">
        <v>5216</v>
      </c>
      <c r="C4075" t="s">
        <v>5387</v>
      </c>
      <c r="D4075" s="5" t="s">
        <v>5444</v>
      </c>
      <c r="E4075" t="s">
        <v>6350</v>
      </c>
      <c r="F4075" t="s">
        <v>7131</v>
      </c>
      <c r="G4075" t="s">
        <v>7141</v>
      </c>
      <c r="H4075" t="s">
        <v>7149</v>
      </c>
      <c r="I4075" t="s">
        <v>7155</v>
      </c>
      <c r="J4075" s="11">
        <v>4</v>
      </c>
      <c r="K4075" s="9">
        <v>3</v>
      </c>
      <c r="L4075">
        <v>10</v>
      </c>
      <c r="M4075" s="7">
        <v>10.8</v>
      </c>
      <c r="N4075" t="s">
        <v>7158</v>
      </c>
      <c r="O4075" t="s">
        <v>7161</v>
      </c>
      <c r="P4075" t="s">
        <v>7164</v>
      </c>
      <c r="Q4075" s="9">
        <v>4.5999999999999996</v>
      </c>
      <c r="R4075" t="s">
        <v>7172</v>
      </c>
      <c r="S4075" t="s">
        <v>7176</v>
      </c>
      <c r="T4075">
        <v>44</v>
      </c>
      <c r="U4075" t="str">
        <f>TEXT(CoffeeData[[#This Row],[Date]],"mmm")</f>
        <v>Nov</v>
      </c>
      <c r="V4075" t="str">
        <f>TEXT(CoffeeData[[#This Row],[Date]],"dddd")</f>
        <v>Tuesday</v>
      </c>
    </row>
    <row r="4076" spans="1:22" x14ac:dyDescent="0.3">
      <c r="A4076" t="s">
        <v>4094</v>
      </c>
      <c r="B4076" s="3" t="s">
        <v>5208</v>
      </c>
      <c r="C4076" t="s">
        <v>5387</v>
      </c>
      <c r="D4076" s="5" t="s">
        <v>6011</v>
      </c>
      <c r="E4076" t="s">
        <v>6848</v>
      </c>
      <c r="F4076" t="s">
        <v>7130</v>
      </c>
      <c r="G4076" t="s">
        <v>7140</v>
      </c>
      <c r="H4076" t="s">
        <v>7150</v>
      </c>
      <c r="I4076" t="s">
        <v>7153</v>
      </c>
      <c r="J4076" s="11">
        <v>3</v>
      </c>
      <c r="K4076" s="9">
        <v>2</v>
      </c>
      <c r="L4076">
        <v>5</v>
      </c>
      <c r="M4076" s="7">
        <v>5.7</v>
      </c>
      <c r="N4076" t="s">
        <v>7158</v>
      </c>
      <c r="O4076" t="s">
        <v>7161</v>
      </c>
      <c r="P4076" t="s">
        <v>7169</v>
      </c>
      <c r="Q4076" s="9">
        <v>4</v>
      </c>
      <c r="R4076" t="s">
        <v>7173</v>
      </c>
      <c r="S4076" t="s">
        <v>7174</v>
      </c>
      <c r="T4076">
        <v>45</v>
      </c>
      <c r="U4076" t="str">
        <f>TEXT(CoffeeData[[#This Row],[Date]],"mmm")</f>
        <v>Oct</v>
      </c>
      <c r="V4076" t="str">
        <f>TEXT(CoffeeData[[#This Row],[Date]],"dddd")</f>
        <v>Tuesday</v>
      </c>
    </row>
    <row r="4077" spans="1:22" x14ac:dyDescent="0.3">
      <c r="A4077" t="s">
        <v>4095</v>
      </c>
      <c r="B4077" s="3" t="s">
        <v>5226</v>
      </c>
      <c r="C4077" t="s">
        <v>5388</v>
      </c>
      <c r="D4077" s="5" t="s">
        <v>5897</v>
      </c>
      <c r="E4077" t="s">
        <v>7095</v>
      </c>
      <c r="F4077" t="s">
        <v>7131</v>
      </c>
      <c r="G4077" t="s">
        <v>7141</v>
      </c>
      <c r="H4077" t="s">
        <v>7149</v>
      </c>
      <c r="I4077" t="s">
        <v>7155</v>
      </c>
      <c r="J4077" s="11">
        <v>2</v>
      </c>
      <c r="K4077" s="9">
        <v>3</v>
      </c>
      <c r="L4077">
        <v>15</v>
      </c>
      <c r="M4077" s="7">
        <v>5.0999999999999996</v>
      </c>
      <c r="N4077" t="s">
        <v>7156</v>
      </c>
      <c r="O4077" t="s">
        <v>7163</v>
      </c>
      <c r="P4077" t="s">
        <v>7170</v>
      </c>
      <c r="Q4077" s="9">
        <v>3.5</v>
      </c>
      <c r="R4077" t="s">
        <v>7172</v>
      </c>
      <c r="S4077" t="s">
        <v>7174</v>
      </c>
      <c r="T4077">
        <v>40</v>
      </c>
      <c r="U4077" t="str">
        <f>TEXT(CoffeeData[[#This Row],[Date]],"mmm")</f>
        <v>Apr</v>
      </c>
      <c r="V4077" t="str">
        <f>TEXT(CoffeeData[[#This Row],[Date]],"dddd")</f>
        <v>Wednesday</v>
      </c>
    </row>
    <row r="4078" spans="1:22" x14ac:dyDescent="0.3">
      <c r="A4078" t="s">
        <v>4096</v>
      </c>
      <c r="B4078" s="3" t="s">
        <v>5306</v>
      </c>
      <c r="C4078" t="s">
        <v>5386</v>
      </c>
      <c r="D4078" s="5" t="s">
        <v>5867</v>
      </c>
      <c r="E4078" t="s">
        <v>6905</v>
      </c>
      <c r="F4078" t="s">
        <v>7129</v>
      </c>
      <c r="G4078" t="s">
        <v>7135</v>
      </c>
      <c r="H4078" t="s">
        <v>7149</v>
      </c>
      <c r="I4078" t="s">
        <v>7153</v>
      </c>
      <c r="J4078" s="11">
        <v>4</v>
      </c>
      <c r="K4078" s="9">
        <v>4</v>
      </c>
      <c r="L4078">
        <v>5</v>
      </c>
      <c r="M4078" s="7">
        <v>15.2</v>
      </c>
      <c r="N4078" t="s">
        <v>7157</v>
      </c>
      <c r="O4078" t="s">
        <v>7159</v>
      </c>
      <c r="P4078" t="s">
        <v>7170</v>
      </c>
      <c r="Q4078" s="9">
        <v>3.2</v>
      </c>
      <c r="R4078" t="s">
        <v>7171</v>
      </c>
      <c r="S4078" t="s">
        <v>7176</v>
      </c>
      <c r="T4078">
        <v>30</v>
      </c>
      <c r="U4078" t="str">
        <f>TEXT(CoffeeData[[#This Row],[Date]],"mmm")</f>
        <v>Oct</v>
      </c>
      <c r="V4078" t="str">
        <f>TEXT(CoffeeData[[#This Row],[Date]],"dddd")</f>
        <v>Sunday</v>
      </c>
    </row>
    <row r="4079" spans="1:22" x14ac:dyDescent="0.3">
      <c r="A4079" t="s">
        <v>4097</v>
      </c>
      <c r="B4079" s="3" t="s">
        <v>5227</v>
      </c>
      <c r="C4079" t="s">
        <v>5389</v>
      </c>
      <c r="D4079" s="5" t="s">
        <v>5501</v>
      </c>
      <c r="E4079" t="s">
        <v>6437</v>
      </c>
      <c r="F4079" t="s">
        <v>7129</v>
      </c>
      <c r="G4079" t="s">
        <v>7145</v>
      </c>
      <c r="H4079" t="s">
        <v>7148</v>
      </c>
      <c r="I4079" t="s">
        <v>7154</v>
      </c>
      <c r="J4079" s="11">
        <v>2</v>
      </c>
      <c r="K4079" s="9">
        <v>2</v>
      </c>
      <c r="L4079">
        <v>15</v>
      </c>
      <c r="M4079" s="7">
        <v>3.4</v>
      </c>
      <c r="N4079" t="s">
        <v>7156</v>
      </c>
      <c r="O4079" t="s">
        <v>7159</v>
      </c>
      <c r="P4079" t="s">
        <v>7165</v>
      </c>
      <c r="Q4079" s="9">
        <v>3.7</v>
      </c>
      <c r="R4079" t="s">
        <v>7171</v>
      </c>
      <c r="S4079" t="s">
        <v>7175</v>
      </c>
      <c r="T4079">
        <v>27</v>
      </c>
      <c r="U4079" t="str">
        <f>TEXT(CoffeeData[[#This Row],[Date]],"mmm")</f>
        <v>Jan</v>
      </c>
      <c r="V4079" t="str">
        <f>TEXT(CoffeeData[[#This Row],[Date]],"dddd")</f>
        <v>Thursday</v>
      </c>
    </row>
    <row r="4080" spans="1:22" x14ac:dyDescent="0.3">
      <c r="A4080" t="s">
        <v>4098</v>
      </c>
      <c r="B4080" s="3" t="s">
        <v>5331</v>
      </c>
      <c r="C4080" t="s">
        <v>5385</v>
      </c>
      <c r="D4080" s="5" t="s">
        <v>5714</v>
      </c>
      <c r="E4080" t="s">
        <v>6243</v>
      </c>
      <c r="F4080" t="s">
        <v>7129</v>
      </c>
      <c r="G4080" t="s">
        <v>7133</v>
      </c>
      <c r="H4080" t="s">
        <v>7149</v>
      </c>
      <c r="I4080" t="s">
        <v>7155</v>
      </c>
      <c r="J4080" s="11">
        <v>1</v>
      </c>
      <c r="K4080" s="9">
        <v>2.5</v>
      </c>
      <c r="L4080">
        <v>5</v>
      </c>
      <c r="M4080" s="7">
        <v>2.38</v>
      </c>
      <c r="N4080" t="s">
        <v>7157</v>
      </c>
      <c r="O4080" t="s">
        <v>7163</v>
      </c>
      <c r="P4080" t="s">
        <v>7168</v>
      </c>
      <c r="Q4080" s="9">
        <v>4.9000000000000004</v>
      </c>
      <c r="R4080" t="s">
        <v>7172</v>
      </c>
      <c r="S4080" t="s">
        <v>7175</v>
      </c>
      <c r="T4080">
        <v>39</v>
      </c>
      <c r="U4080" t="str">
        <f>TEXT(CoffeeData[[#This Row],[Date]],"mmm")</f>
        <v>Feb</v>
      </c>
      <c r="V4080" t="str">
        <f>TEXT(CoffeeData[[#This Row],[Date]],"dddd")</f>
        <v>Saturday</v>
      </c>
    </row>
    <row r="4081" spans="1:22" x14ac:dyDescent="0.3">
      <c r="A4081" t="s">
        <v>4099</v>
      </c>
      <c r="B4081" s="3" t="s">
        <v>5283</v>
      </c>
      <c r="C4081" t="s">
        <v>5390</v>
      </c>
      <c r="D4081" s="5" t="s">
        <v>5718</v>
      </c>
      <c r="E4081" t="s">
        <v>7115</v>
      </c>
      <c r="F4081" t="s">
        <v>7130</v>
      </c>
      <c r="G4081" t="s">
        <v>7139</v>
      </c>
      <c r="H4081" t="s">
        <v>7148</v>
      </c>
      <c r="I4081" t="s">
        <v>7154</v>
      </c>
      <c r="J4081" s="11">
        <v>3</v>
      </c>
      <c r="K4081" s="9">
        <v>3</v>
      </c>
      <c r="L4081">
        <v>5</v>
      </c>
      <c r="M4081" s="7">
        <v>8.5500000000000007</v>
      </c>
      <c r="N4081" t="s">
        <v>7158</v>
      </c>
      <c r="O4081" t="s">
        <v>7159</v>
      </c>
      <c r="P4081" t="s">
        <v>7166</v>
      </c>
      <c r="Q4081" s="9">
        <v>3.3</v>
      </c>
      <c r="R4081" t="s">
        <v>7173</v>
      </c>
      <c r="S4081" t="s">
        <v>7174</v>
      </c>
      <c r="T4081">
        <v>35</v>
      </c>
      <c r="U4081" t="str">
        <f>TEXT(CoffeeData[[#This Row],[Date]],"mmm")</f>
        <v>Dec</v>
      </c>
      <c r="V4081" t="str">
        <f>TEXT(CoffeeData[[#This Row],[Date]],"dddd")</f>
        <v>Monday</v>
      </c>
    </row>
    <row r="4082" spans="1:22" x14ac:dyDescent="0.3">
      <c r="A4082" t="s">
        <v>4100</v>
      </c>
      <c r="B4082" s="3" t="s">
        <v>5181</v>
      </c>
      <c r="C4082" t="s">
        <v>5387</v>
      </c>
      <c r="D4082" s="5" t="s">
        <v>5576</v>
      </c>
      <c r="E4082" t="s">
        <v>6629</v>
      </c>
      <c r="F4082" t="s">
        <v>7131</v>
      </c>
      <c r="G4082" t="s">
        <v>7141</v>
      </c>
      <c r="H4082" t="s">
        <v>7149</v>
      </c>
      <c r="I4082" t="s">
        <v>7153</v>
      </c>
      <c r="J4082" s="11">
        <v>1</v>
      </c>
      <c r="K4082" s="9">
        <v>3</v>
      </c>
      <c r="L4082">
        <v>10</v>
      </c>
      <c r="M4082" s="7">
        <v>2.7</v>
      </c>
      <c r="N4082" t="s">
        <v>7158</v>
      </c>
      <c r="O4082" t="s">
        <v>7162</v>
      </c>
      <c r="P4082" t="s">
        <v>7168</v>
      </c>
      <c r="Q4082" s="9">
        <v>4.0999999999999996</v>
      </c>
      <c r="R4082" t="s">
        <v>7173</v>
      </c>
      <c r="S4082" t="s">
        <v>7176</v>
      </c>
      <c r="T4082">
        <v>25</v>
      </c>
      <c r="U4082" t="str">
        <f>TEXT(CoffeeData[[#This Row],[Date]],"mmm")</f>
        <v>Jan</v>
      </c>
      <c r="V4082" t="str">
        <f>TEXT(CoffeeData[[#This Row],[Date]],"dddd")</f>
        <v>Tuesday</v>
      </c>
    </row>
    <row r="4083" spans="1:22" x14ac:dyDescent="0.3">
      <c r="A4083" t="s">
        <v>4101</v>
      </c>
      <c r="B4083" s="3" t="s">
        <v>5208</v>
      </c>
      <c r="C4083" t="s">
        <v>5387</v>
      </c>
      <c r="D4083" s="5" t="s">
        <v>5754</v>
      </c>
      <c r="E4083" t="s">
        <v>6586</v>
      </c>
      <c r="F4083" t="s">
        <v>7129</v>
      </c>
      <c r="G4083" t="s">
        <v>7135</v>
      </c>
      <c r="H4083" t="s">
        <v>7149</v>
      </c>
      <c r="I4083" t="s">
        <v>7154</v>
      </c>
      <c r="J4083" s="11">
        <v>3</v>
      </c>
      <c r="K4083" s="9">
        <v>4</v>
      </c>
      <c r="L4083">
        <v>10</v>
      </c>
      <c r="M4083" s="7">
        <v>10.8</v>
      </c>
      <c r="N4083" t="s">
        <v>7158</v>
      </c>
      <c r="O4083" t="s">
        <v>7159</v>
      </c>
      <c r="P4083" t="s">
        <v>7170</v>
      </c>
      <c r="Q4083" s="9">
        <v>3.6</v>
      </c>
      <c r="R4083" t="s">
        <v>7173</v>
      </c>
      <c r="S4083" t="s">
        <v>7175</v>
      </c>
      <c r="T4083">
        <v>36</v>
      </c>
      <c r="U4083" t="str">
        <f>TEXT(CoffeeData[[#This Row],[Date]],"mmm")</f>
        <v>Oct</v>
      </c>
      <c r="V4083" t="str">
        <f>TEXT(CoffeeData[[#This Row],[Date]],"dddd")</f>
        <v>Tuesday</v>
      </c>
    </row>
    <row r="4084" spans="1:22" x14ac:dyDescent="0.3">
      <c r="A4084" t="s">
        <v>4102</v>
      </c>
      <c r="B4084" s="3" t="s">
        <v>5103</v>
      </c>
      <c r="C4084" t="s">
        <v>5389</v>
      </c>
      <c r="D4084" s="5" t="s">
        <v>5940</v>
      </c>
      <c r="E4084" t="s">
        <v>6647</v>
      </c>
      <c r="F4084" t="s">
        <v>7131</v>
      </c>
      <c r="G4084" t="s">
        <v>7143</v>
      </c>
      <c r="H4084" t="s">
        <v>7149</v>
      </c>
      <c r="I4084" t="s">
        <v>7155</v>
      </c>
      <c r="J4084" s="11">
        <v>1</v>
      </c>
      <c r="K4084" s="9">
        <v>4.5</v>
      </c>
      <c r="L4084">
        <v>15</v>
      </c>
      <c r="M4084" s="7">
        <v>3.82</v>
      </c>
      <c r="N4084" t="s">
        <v>7158</v>
      </c>
      <c r="O4084" t="s">
        <v>7160</v>
      </c>
      <c r="P4084" t="s">
        <v>7169</v>
      </c>
      <c r="Q4084" s="9">
        <v>5</v>
      </c>
      <c r="R4084" t="s">
        <v>7173</v>
      </c>
      <c r="S4084" t="s">
        <v>7174</v>
      </c>
      <c r="T4084">
        <v>36</v>
      </c>
      <c r="U4084" t="str">
        <f>TEXT(CoffeeData[[#This Row],[Date]],"mmm")</f>
        <v>May</v>
      </c>
      <c r="V4084" t="str">
        <f>TEXT(CoffeeData[[#This Row],[Date]],"dddd")</f>
        <v>Thursday</v>
      </c>
    </row>
    <row r="4085" spans="1:22" x14ac:dyDescent="0.3">
      <c r="A4085" t="s">
        <v>4103</v>
      </c>
      <c r="B4085" s="3" t="s">
        <v>5085</v>
      </c>
      <c r="C4085" t="s">
        <v>5390</v>
      </c>
      <c r="D4085" s="5" t="s">
        <v>5952</v>
      </c>
      <c r="E4085" t="s">
        <v>6485</v>
      </c>
      <c r="F4085" t="s">
        <v>7130</v>
      </c>
      <c r="G4085" t="s">
        <v>7132</v>
      </c>
      <c r="H4085" t="s">
        <v>7148</v>
      </c>
      <c r="I4085" t="s">
        <v>7155</v>
      </c>
      <c r="J4085" s="11">
        <v>1</v>
      </c>
      <c r="K4085" s="9">
        <v>2.5</v>
      </c>
      <c r="L4085">
        <v>15</v>
      </c>
      <c r="M4085" s="7">
        <v>2.12</v>
      </c>
      <c r="N4085" t="s">
        <v>7158</v>
      </c>
      <c r="O4085" t="s">
        <v>7160</v>
      </c>
      <c r="P4085" t="s">
        <v>7164</v>
      </c>
      <c r="Q4085" s="9">
        <v>3.6</v>
      </c>
      <c r="R4085" t="s">
        <v>7171</v>
      </c>
      <c r="S4085" t="s">
        <v>7175</v>
      </c>
      <c r="T4085">
        <v>36</v>
      </c>
      <c r="U4085" t="str">
        <f>TEXT(CoffeeData[[#This Row],[Date]],"mmm")</f>
        <v>Jul</v>
      </c>
      <c r="V4085" t="str">
        <f>TEXT(CoffeeData[[#This Row],[Date]],"dddd")</f>
        <v>Monday</v>
      </c>
    </row>
    <row r="4086" spans="1:22" x14ac:dyDescent="0.3">
      <c r="A4086" t="s">
        <v>4104</v>
      </c>
      <c r="B4086" s="3" t="s">
        <v>5038</v>
      </c>
      <c r="C4086" t="s">
        <v>5389</v>
      </c>
      <c r="D4086" s="5" t="s">
        <v>6089</v>
      </c>
      <c r="E4086" t="s">
        <v>6499</v>
      </c>
      <c r="F4086" t="s">
        <v>7130</v>
      </c>
      <c r="G4086" t="s">
        <v>7135</v>
      </c>
      <c r="H4086" t="s">
        <v>7149</v>
      </c>
      <c r="I4086" t="s">
        <v>7154</v>
      </c>
      <c r="J4086" s="11">
        <v>3</v>
      </c>
      <c r="K4086" s="9">
        <v>4</v>
      </c>
      <c r="L4086">
        <v>10</v>
      </c>
      <c r="M4086" s="7">
        <v>10.8</v>
      </c>
      <c r="N4086" t="s">
        <v>7157</v>
      </c>
      <c r="O4086" t="s">
        <v>7163</v>
      </c>
      <c r="P4086" t="s">
        <v>7170</v>
      </c>
      <c r="Q4086" s="9">
        <v>4.4000000000000004</v>
      </c>
      <c r="R4086" t="s">
        <v>7173</v>
      </c>
      <c r="S4086" t="s">
        <v>7176</v>
      </c>
      <c r="T4086">
        <v>37</v>
      </c>
      <c r="U4086" t="str">
        <f>TEXT(CoffeeData[[#This Row],[Date]],"mmm")</f>
        <v>Sep</v>
      </c>
      <c r="V4086" t="str">
        <f>TEXT(CoffeeData[[#This Row],[Date]],"dddd")</f>
        <v>Thursday</v>
      </c>
    </row>
    <row r="4087" spans="1:22" x14ac:dyDescent="0.3">
      <c r="A4087" t="s">
        <v>4105</v>
      </c>
      <c r="B4087" s="3" t="s">
        <v>5273</v>
      </c>
      <c r="C4087" t="s">
        <v>5385</v>
      </c>
      <c r="D4087" s="5" t="s">
        <v>5887</v>
      </c>
      <c r="E4087" t="s">
        <v>6299</v>
      </c>
      <c r="F4087" t="s">
        <v>7129</v>
      </c>
      <c r="G4087" t="s">
        <v>7133</v>
      </c>
      <c r="H4087" t="s">
        <v>7149</v>
      </c>
      <c r="I4087" t="s">
        <v>7153</v>
      </c>
      <c r="J4087" s="11">
        <v>2</v>
      </c>
      <c r="K4087" s="9">
        <v>2.5</v>
      </c>
      <c r="L4087">
        <v>10</v>
      </c>
      <c r="M4087" s="7">
        <v>4.5</v>
      </c>
      <c r="N4087" t="s">
        <v>7157</v>
      </c>
      <c r="O4087" t="s">
        <v>7162</v>
      </c>
      <c r="P4087" t="s">
        <v>7164</v>
      </c>
      <c r="Q4087" s="9">
        <v>4.9000000000000004</v>
      </c>
      <c r="R4087" t="s">
        <v>7171</v>
      </c>
      <c r="S4087" t="s">
        <v>7174</v>
      </c>
      <c r="T4087">
        <v>32</v>
      </c>
      <c r="U4087" t="str">
        <f>TEXT(CoffeeData[[#This Row],[Date]],"mmm")</f>
        <v>Jun</v>
      </c>
      <c r="V4087" t="str">
        <f>TEXT(CoffeeData[[#This Row],[Date]],"dddd")</f>
        <v>Saturday</v>
      </c>
    </row>
    <row r="4088" spans="1:22" x14ac:dyDescent="0.3">
      <c r="A4088" t="s">
        <v>4106</v>
      </c>
      <c r="B4088" s="3" t="s">
        <v>5072</v>
      </c>
      <c r="C4088" t="s">
        <v>5391</v>
      </c>
      <c r="D4088" s="5" t="s">
        <v>6135</v>
      </c>
      <c r="E4088" t="s">
        <v>6273</v>
      </c>
      <c r="F4088" t="s">
        <v>7129</v>
      </c>
      <c r="G4088" t="s">
        <v>7138</v>
      </c>
      <c r="H4088" t="s">
        <v>7152</v>
      </c>
      <c r="I4088" t="s">
        <v>7155</v>
      </c>
      <c r="J4088" s="11">
        <v>4</v>
      </c>
      <c r="K4088" s="9">
        <v>5.5</v>
      </c>
      <c r="L4088">
        <v>10</v>
      </c>
      <c r="M4088" s="7">
        <v>19.8</v>
      </c>
      <c r="N4088" t="s">
        <v>7156</v>
      </c>
      <c r="O4088" t="s">
        <v>7159</v>
      </c>
      <c r="P4088" t="s">
        <v>7166</v>
      </c>
      <c r="Q4088" s="9">
        <v>3.4</v>
      </c>
      <c r="R4088" t="s">
        <v>7171</v>
      </c>
      <c r="S4088" t="s">
        <v>7175</v>
      </c>
      <c r="T4088">
        <v>39</v>
      </c>
      <c r="U4088" t="str">
        <f>TEXT(CoffeeData[[#This Row],[Date]],"mmm")</f>
        <v>Nov</v>
      </c>
      <c r="V4088" t="str">
        <f>TEXT(CoffeeData[[#This Row],[Date]],"dddd")</f>
        <v>Friday</v>
      </c>
    </row>
    <row r="4089" spans="1:22" x14ac:dyDescent="0.3">
      <c r="A4089" t="s">
        <v>4107</v>
      </c>
      <c r="B4089" s="3" t="s">
        <v>5261</v>
      </c>
      <c r="C4089" t="s">
        <v>5386</v>
      </c>
      <c r="D4089" s="5" t="s">
        <v>5779</v>
      </c>
      <c r="E4089" t="s">
        <v>6889</v>
      </c>
      <c r="F4089" t="s">
        <v>7129</v>
      </c>
      <c r="G4089" t="s">
        <v>7143</v>
      </c>
      <c r="H4089" t="s">
        <v>7149</v>
      </c>
      <c r="I4089" t="s">
        <v>7155</v>
      </c>
      <c r="J4089" s="11">
        <v>2</v>
      </c>
      <c r="K4089" s="9">
        <v>4.5</v>
      </c>
      <c r="L4089">
        <v>0</v>
      </c>
      <c r="M4089" s="7">
        <v>9</v>
      </c>
      <c r="N4089" t="s">
        <v>7157</v>
      </c>
      <c r="O4089" t="s">
        <v>7161</v>
      </c>
      <c r="P4089" t="s">
        <v>7170</v>
      </c>
      <c r="Q4089" s="9">
        <v>4.4000000000000004</v>
      </c>
      <c r="R4089" t="s">
        <v>7173</v>
      </c>
      <c r="S4089" t="s">
        <v>7176</v>
      </c>
      <c r="T4089">
        <v>33</v>
      </c>
      <c r="U4089" t="str">
        <f>TEXT(CoffeeData[[#This Row],[Date]],"mmm")</f>
        <v>Mar</v>
      </c>
      <c r="V4089" t="str">
        <f>TEXT(CoffeeData[[#This Row],[Date]],"dddd")</f>
        <v>Sunday</v>
      </c>
    </row>
    <row r="4090" spans="1:22" x14ac:dyDescent="0.3">
      <c r="A4090" t="s">
        <v>4108</v>
      </c>
      <c r="B4090" s="3" t="s">
        <v>5356</v>
      </c>
      <c r="C4090" t="s">
        <v>5387</v>
      </c>
      <c r="D4090" s="5" t="s">
        <v>5586</v>
      </c>
      <c r="E4090" t="s">
        <v>6376</v>
      </c>
      <c r="F4090" t="s">
        <v>7131</v>
      </c>
      <c r="G4090" t="s">
        <v>7146</v>
      </c>
      <c r="H4090" t="s">
        <v>7151</v>
      </c>
      <c r="I4090" t="s">
        <v>7153</v>
      </c>
      <c r="J4090" s="11">
        <v>2</v>
      </c>
      <c r="K4090" s="9">
        <v>3.8</v>
      </c>
      <c r="L4090">
        <v>5</v>
      </c>
      <c r="M4090" s="7">
        <v>7.22</v>
      </c>
      <c r="N4090" t="s">
        <v>7158</v>
      </c>
      <c r="O4090" t="s">
        <v>7161</v>
      </c>
      <c r="P4090" t="s">
        <v>7166</v>
      </c>
      <c r="Q4090" s="9">
        <v>3.9</v>
      </c>
      <c r="R4090" t="s">
        <v>7172</v>
      </c>
      <c r="S4090" t="s">
        <v>7176</v>
      </c>
      <c r="T4090">
        <v>36</v>
      </c>
      <c r="U4090" t="str">
        <f>TEXT(CoffeeData[[#This Row],[Date]],"mmm")</f>
        <v>Feb</v>
      </c>
      <c r="V4090" t="str">
        <f>TEXT(CoffeeData[[#This Row],[Date]],"dddd")</f>
        <v>Tuesday</v>
      </c>
    </row>
    <row r="4091" spans="1:22" x14ac:dyDescent="0.3">
      <c r="A4091" t="s">
        <v>4109</v>
      </c>
      <c r="B4091" s="3" t="s">
        <v>5260</v>
      </c>
      <c r="C4091" t="s">
        <v>5385</v>
      </c>
      <c r="D4091" s="5" t="s">
        <v>5980</v>
      </c>
      <c r="E4091" t="s">
        <v>6833</v>
      </c>
      <c r="F4091" t="s">
        <v>7131</v>
      </c>
      <c r="G4091" t="s">
        <v>7144</v>
      </c>
      <c r="H4091" t="s">
        <v>7149</v>
      </c>
      <c r="I4091" t="s">
        <v>7153</v>
      </c>
      <c r="J4091" s="11">
        <v>4</v>
      </c>
      <c r="K4091" s="9">
        <v>3.5</v>
      </c>
      <c r="L4091">
        <v>5</v>
      </c>
      <c r="M4091" s="7">
        <v>13.3</v>
      </c>
      <c r="N4091" t="s">
        <v>7157</v>
      </c>
      <c r="O4091" t="s">
        <v>7159</v>
      </c>
      <c r="P4091" t="s">
        <v>7168</v>
      </c>
      <c r="Q4091" s="9">
        <v>4.0999999999999996</v>
      </c>
      <c r="R4091" t="s">
        <v>7173</v>
      </c>
      <c r="S4091" t="s">
        <v>7176</v>
      </c>
      <c r="T4091">
        <v>39</v>
      </c>
      <c r="U4091" t="str">
        <f>TEXT(CoffeeData[[#This Row],[Date]],"mmm")</f>
        <v>Apr</v>
      </c>
      <c r="V4091" t="str">
        <f>TEXT(CoffeeData[[#This Row],[Date]],"dddd")</f>
        <v>Saturday</v>
      </c>
    </row>
    <row r="4092" spans="1:22" x14ac:dyDescent="0.3">
      <c r="A4092" t="s">
        <v>4110</v>
      </c>
      <c r="B4092" s="3" t="s">
        <v>5325</v>
      </c>
      <c r="C4092" t="s">
        <v>5388</v>
      </c>
      <c r="D4092" s="5" t="s">
        <v>5699</v>
      </c>
      <c r="E4092" t="s">
        <v>7121</v>
      </c>
      <c r="F4092" t="s">
        <v>7129</v>
      </c>
      <c r="G4092" t="s">
        <v>7140</v>
      </c>
      <c r="H4092" t="s">
        <v>7150</v>
      </c>
      <c r="I4092" t="s">
        <v>7153</v>
      </c>
      <c r="J4092" s="11">
        <v>1</v>
      </c>
      <c r="K4092" s="9">
        <v>2</v>
      </c>
      <c r="L4092">
        <v>10</v>
      </c>
      <c r="M4092" s="7">
        <v>1.8</v>
      </c>
      <c r="N4092" t="s">
        <v>7156</v>
      </c>
      <c r="O4092" t="s">
        <v>7162</v>
      </c>
      <c r="P4092" t="s">
        <v>7166</v>
      </c>
      <c r="Q4092" s="9">
        <v>3.7</v>
      </c>
      <c r="R4092" t="s">
        <v>7173</v>
      </c>
      <c r="S4092" t="s">
        <v>7176</v>
      </c>
      <c r="T4092">
        <v>38</v>
      </c>
      <c r="U4092" t="str">
        <f>TEXT(CoffeeData[[#This Row],[Date]],"mmm")</f>
        <v>Apr</v>
      </c>
      <c r="V4092" t="str">
        <f>TEXT(CoffeeData[[#This Row],[Date]],"dddd")</f>
        <v>Wednesday</v>
      </c>
    </row>
    <row r="4093" spans="1:22" x14ac:dyDescent="0.3">
      <c r="A4093" t="s">
        <v>4111</v>
      </c>
      <c r="B4093" s="3" t="s">
        <v>5121</v>
      </c>
      <c r="C4093" t="s">
        <v>5389</v>
      </c>
      <c r="D4093" s="5" t="s">
        <v>5715</v>
      </c>
      <c r="E4093" t="s">
        <v>6461</v>
      </c>
      <c r="F4093" t="s">
        <v>7130</v>
      </c>
      <c r="G4093" t="s">
        <v>7132</v>
      </c>
      <c r="H4093" t="s">
        <v>7148</v>
      </c>
      <c r="I4093" t="s">
        <v>7153</v>
      </c>
      <c r="J4093" s="11">
        <v>3</v>
      </c>
      <c r="K4093" s="9">
        <v>2.5</v>
      </c>
      <c r="L4093">
        <v>0</v>
      </c>
      <c r="M4093" s="7">
        <v>7.5</v>
      </c>
      <c r="N4093" t="s">
        <v>7156</v>
      </c>
      <c r="O4093" t="s">
        <v>7160</v>
      </c>
      <c r="P4093" t="s">
        <v>7168</v>
      </c>
      <c r="Q4093" s="9">
        <v>4.5</v>
      </c>
      <c r="R4093" t="s">
        <v>7173</v>
      </c>
      <c r="S4093" t="s">
        <v>7176</v>
      </c>
      <c r="T4093">
        <v>43</v>
      </c>
      <c r="U4093" t="str">
        <f>TEXT(CoffeeData[[#This Row],[Date]],"mmm")</f>
        <v>Apr</v>
      </c>
      <c r="V4093" t="str">
        <f>TEXT(CoffeeData[[#This Row],[Date]],"dddd")</f>
        <v>Thursday</v>
      </c>
    </row>
    <row r="4094" spans="1:22" x14ac:dyDescent="0.3">
      <c r="A4094" t="s">
        <v>4112</v>
      </c>
      <c r="B4094" s="3" t="s">
        <v>5183</v>
      </c>
      <c r="C4094" t="s">
        <v>5385</v>
      </c>
      <c r="D4094" s="5" t="s">
        <v>5795</v>
      </c>
      <c r="E4094" t="s">
        <v>6728</v>
      </c>
      <c r="F4094" t="s">
        <v>7129</v>
      </c>
      <c r="G4094" t="s">
        <v>7135</v>
      </c>
      <c r="H4094" t="s">
        <v>7149</v>
      </c>
      <c r="I4094" t="s">
        <v>7153</v>
      </c>
      <c r="J4094" s="11">
        <v>1</v>
      </c>
      <c r="K4094" s="9">
        <v>4</v>
      </c>
      <c r="L4094">
        <v>10</v>
      </c>
      <c r="M4094" s="7">
        <v>3.6</v>
      </c>
      <c r="N4094" t="s">
        <v>7157</v>
      </c>
      <c r="O4094" t="s">
        <v>7161</v>
      </c>
      <c r="P4094" t="s">
        <v>7168</v>
      </c>
      <c r="Q4094" s="9">
        <v>4</v>
      </c>
      <c r="R4094" t="s">
        <v>7173</v>
      </c>
      <c r="S4094" t="s">
        <v>7176</v>
      </c>
      <c r="T4094">
        <v>34</v>
      </c>
      <c r="U4094" t="str">
        <f>TEXT(CoffeeData[[#This Row],[Date]],"mmm")</f>
        <v>Sep</v>
      </c>
      <c r="V4094" t="str">
        <f>TEXT(CoffeeData[[#This Row],[Date]],"dddd")</f>
        <v>Saturday</v>
      </c>
    </row>
    <row r="4095" spans="1:22" x14ac:dyDescent="0.3">
      <c r="A4095" t="s">
        <v>4113</v>
      </c>
      <c r="B4095" s="3" t="s">
        <v>5083</v>
      </c>
      <c r="C4095" t="s">
        <v>5386</v>
      </c>
      <c r="D4095" s="5" t="s">
        <v>6129</v>
      </c>
      <c r="E4095" t="s">
        <v>6554</v>
      </c>
      <c r="F4095" t="s">
        <v>7129</v>
      </c>
      <c r="G4095" t="s">
        <v>7133</v>
      </c>
      <c r="H4095" t="s">
        <v>7149</v>
      </c>
      <c r="I4095" t="s">
        <v>7155</v>
      </c>
      <c r="J4095" s="11">
        <v>4</v>
      </c>
      <c r="K4095" s="9">
        <v>2.5</v>
      </c>
      <c r="L4095">
        <v>5</v>
      </c>
      <c r="M4095" s="7">
        <v>9.5</v>
      </c>
      <c r="N4095" t="s">
        <v>7157</v>
      </c>
      <c r="O4095" t="s">
        <v>7159</v>
      </c>
      <c r="P4095" t="s">
        <v>7167</v>
      </c>
      <c r="Q4095" s="9">
        <v>4.5</v>
      </c>
      <c r="R4095" t="s">
        <v>7171</v>
      </c>
      <c r="S4095" t="s">
        <v>7175</v>
      </c>
      <c r="T4095">
        <v>34</v>
      </c>
      <c r="U4095" t="str">
        <f>TEXT(CoffeeData[[#This Row],[Date]],"mmm")</f>
        <v>Mar</v>
      </c>
      <c r="V4095" t="str">
        <f>TEXT(CoffeeData[[#This Row],[Date]],"dddd")</f>
        <v>Sunday</v>
      </c>
    </row>
    <row r="4096" spans="1:22" x14ac:dyDescent="0.3">
      <c r="A4096" t="s">
        <v>4114</v>
      </c>
      <c r="B4096" s="3" t="s">
        <v>5137</v>
      </c>
      <c r="C4096" t="s">
        <v>5388</v>
      </c>
      <c r="D4096" s="5" t="s">
        <v>5882</v>
      </c>
      <c r="E4096" t="s">
        <v>6676</v>
      </c>
      <c r="F4096" t="s">
        <v>7129</v>
      </c>
      <c r="G4096" t="s">
        <v>7136</v>
      </c>
      <c r="H4096" t="s">
        <v>7151</v>
      </c>
      <c r="I4096" t="s">
        <v>7154</v>
      </c>
      <c r="J4096" s="11">
        <v>1</v>
      </c>
      <c r="K4096" s="9">
        <v>4</v>
      </c>
      <c r="L4096">
        <v>15</v>
      </c>
      <c r="M4096" s="7">
        <v>3.4</v>
      </c>
      <c r="N4096" t="s">
        <v>7157</v>
      </c>
      <c r="O4096" t="s">
        <v>7161</v>
      </c>
      <c r="P4096" t="s">
        <v>7167</v>
      </c>
      <c r="Q4096" s="9">
        <v>3.5</v>
      </c>
      <c r="R4096" t="s">
        <v>7173</v>
      </c>
      <c r="S4096" t="s">
        <v>7176</v>
      </c>
      <c r="T4096">
        <v>30</v>
      </c>
      <c r="U4096" t="str">
        <f>TEXT(CoffeeData[[#This Row],[Date]],"mmm")</f>
        <v>Apr</v>
      </c>
      <c r="V4096" t="str">
        <f>TEXT(CoffeeData[[#This Row],[Date]],"dddd")</f>
        <v>Wednesday</v>
      </c>
    </row>
    <row r="4097" spans="1:22" x14ac:dyDescent="0.3">
      <c r="A4097" t="s">
        <v>4115</v>
      </c>
      <c r="B4097" s="3" t="s">
        <v>5186</v>
      </c>
      <c r="C4097" t="s">
        <v>5388</v>
      </c>
      <c r="D4097" s="5" t="s">
        <v>5429</v>
      </c>
      <c r="E4097" t="s">
        <v>6425</v>
      </c>
      <c r="F4097" t="s">
        <v>7129</v>
      </c>
      <c r="G4097" t="s">
        <v>7134</v>
      </c>
      <c r="H4097" t="s">
        <v>7150</v>
      </c>
      <c r="I4097" t="s">
        <v>7153</v>
      </c>
      <c r="J4097" s="11">
        <v>1</v>
      </c>
      <c r="K4097" s="9">
        <v>2.5</v>
      </c>
      <c r="L4097">
        <v>0</v>
      </c>
      <c r="M4097" s="7">
        <v>2.5</v>
      </c>
      <c r="N4097" t="s">
        <v>7156</v>
      </c>
      <c r="O4097" t="s">
        <v>7162</v>
      </c>
      <c r="P4097" t="s">
        <v>7167</v>
      </c>
      <c r="Q4097" s="9">
        <v>3.4</v>
      </c>
      <c r="R4097" t="s">
        <v>7171</v>
      </c>
      <c r="S4097" t="s">
        <v>7174</v>
      </c>
      <c r="T4097">
        <v>29</v>
      </c>
      <c r="U4097" t="str">
        <f>TEXT(CoffeeData[[#This Row],[Date]],"mmm")</f>
        <v>May</v>
      </c>
      <c r="V4097" t="str">
        <f>TEXT(CoffeeData[[#This Row],[Date]],"dddd")</f>
        <v>Wednesday</v>
      </c>
    </row>
    <row r="4098" spans="1:22" x14ac:dyDescent="0.3">
      <c r="A4098" t="s">
        <v>4116</v>
      </c>
      <c r="B4098" s="3" t="s">
        <v>5103</v>
      </c>
      <c r="C4098" t="s">
        <v>5389</v>
      </c>
      <c r="D4098" s="5" t="s">
        <v>5783</v>
      </c>
      <c r="E4098" t="s">
        <v>6282</v>
      </c>
      <c r="F4098" t="s">
        <v>7129</v>
      </c>
      <c r="G4098" t="s">
        <v>7133</v>
      </c>
      <c r="H4098" t="s">
        <v>7149</v>
      </c>
      <c r="I4098" t="s">
        <v>7153</v>
      </c>
      <c r="J4098" s="11">
        <v>4</v>
      </c>
      <c r="K4098" s="9">
        <v>2.5</v>
      </c>
      <c r="L4098">
        <v>10</v>
      </c>
      <c r="M4098" s="7">
        <v>9</v>
      </c>
      <c r="N4098" t="s">
        <v>7158</v>
      </c>
      <c r="O4098" t="s">
        <v>7159</v>
      </c>
      <c r="P4098" t="s">
        <v>7165</v>
      </c>
      <c r="Q4098" s="9">
        <v>3.5</v>
      </c>
      <c r="R4098" t="s">
        <v>7173</v>
      </c>
      <c r="S4098" t="s">
        <v>7176</v>
      </c>
      <c r="T4098">
        <v>40</v>
      </c>
      <c r="U4098" t="str">
        <f>TEXT(CoffeeData[[#This Row],[Date]],"mmm")</f>
        <v>May</v>
      </c>
      <c r="V4098" t="str">
        <f>TEXT(CoffeeData[[#This Row],[Date]],"dddd")</f>
        <v>Thursday</v>
      </c>
    </row>
    <row r="4099" spans="1:22" x14ac:dyDescent="0.3">
      <c r="A4099" t="s">
        <v>4117</v>
      </c>
      <c r="B4099" s="3" t="s">
        <v>5133</v>
      </c>
      <c r="C4099" t="s">
        <v>5391</v>
      </c>
      <c r="D4099" s="5" t="s">
        <v>6216</v>
      </c>
      <c r="E4099" t="s">
        <v>7122</v>
      </c>
      <c r="F4099" t="s">
        <v>7130</v>
      </c>
      <c r="G4099" t="s">
        <v>7140</v>
      </c>
      <c r="H4099" t="s">
        <v>7150</v>
      </c>
      <c r="I4099" t="s">
        <v>7155</v>
      </c>
      <c r="J4099" s="11">
        <v>3</v>
      </c>
      <c r="K4099" s="9">
        <v>2</v>
      </c>
      <c r="L4099">
        <v>15</v>
      </c>
      <c r="M4099" s="7">
        <v>5.0999999999999996</v>
      </c>
      <c r="N4099" t="s">
        <v>7156</v>
      </c>
      <c r="O4099" t="s">
        <v>7161</v>
      </c>
      <c r="P4099" t="s">
        <v>7164</v>
      </c>
      <c r="Q4099" s="9">
        <v>3.3</v>
      </c>
      <c r="R4099" t="s">
        <v>7172</v>
      </c>
      <c r="S4099" t="s">
        <v>7176</v>
      </c>
      <c r="T4099">
        <v>30</v>
      </c>
      <c r="U4099" t="str">
        <f>TEXT(CoffeeData[[#This Row],[Date]],"mmm")</f>
        <v>Mar</v>
      </c>
      <c r="V4099" t="str">
        <f>TEXT(CoffeeData[[#This Row],[Date]],"dddd")</f>
        <v>Friday</v>
      </c>
    </row>
    <row r="4100" spans="1:22" x14ac:dyDescent="0.3">
      <c r="A4100" t="s">
        <v>4118</v>
      </c>
      <c r="B4100" s="3" t="s">
        <v>5148</v>
      </c>
      <c r="C4100" t="s">
        <v>5389</v>
      </c>
      <c r="D4100" s="5" t="s">
        <v>5742</v>
      </c>
      <c r="E4100" t="s">
        <v>6777</v>
      </c>
      <c r="F4100" t="s">
        <v>7129</v>
      </c>
      <c r="G4100" t="s">
        <v>7132</v>
      </c>
      <c r="H4100" t="s">
        <v>7148</v>
      </c>
      <c r="I4100" t="s">
        <v>7154</v>
      </c>
      <c r="J4100" s="11">
        <v>3</v>
      </c>
      <c r="K4100" s="9">
        <v>2.5</v>
      </c>
      <c r="L4100">
        <v>10</v>
      </c>
      <c r="M4100" s="7">
        <v>6.75</v>
      </c>
      <c r="N4100" t="s">
        <v>7157</v>
      </c>
      <c r="O4100" t="s">
        <v>7162</v>
      </c>
      <c r="P4100" t="s">
        <v>7164</v>
      </c>
      <c r="Q4100" s="9">
        <v>3.8</v>
      </c>
      <c r="R4100" t="s">
        <v>7173</v>
      </c>
      <c r="S4100" t="s">
        <v>7176</v>
      </c>
      <c r="T4100">
        <v>36</v>
      </c>
      <c r="U4100" t="str">
        <f>TEXT(CoffeeData[[#This Row],[Date]],"mmm")</f>
        <v>Aug</v>
      </c>
      <c r="V4100" t="str">
        <f>TEXT(CoffeeData[[#This Row],[Date]],"dddd")</f>
        <v>Thursday</v>
      </c>
    </row>
    <row r="4101" spans="1:22" x14ac:dyDescent="0.3">
      <c r="A4101" t="s">
        <v>4119</v>
      </c>
      <c r="B4101" s="3" t="s">
        <v>5286</v>
      </c>
      <c r="C4101" t="s">
        <v>5389</v>
      </c>
      <c r="D4101" s="5" t="s">
        <v>6093</v>
      </c>
      <c r="E4101" t="s">
        <v>6316</v>
      </c>
      <c r="F4101" t="s">
        <v>7131</v>
      </c>
      <c r="G4101" t="s">
        <v>7134</v>
      </c>
      <c r="H4101" t="s">
        <v>7150</v>
      </c>
      <c r="I4101" t="s">
        <v>7153</v>
      </c>
      <c r="J4101" s="11">
        <v>1</v>
      </c>
      <c r="K4101" s="9">
        <v>2.5</v>
      </c>
      <c r="L4101">
        <v>15</v>
      </c>
      <c r="M4101" s="7">
        <v>2.12</v>
      </c>
      <c r="N4101" t="s">
        <v>7158</v>
      </c>
      <c r="O4101" t="s">
        <v>7159</v>
      </c>
      <c r="P4101" t="s">
        <v>7168</v>
      </c>
      <c r="Q4101" s="9">
        <v>3.7</v>
      </c>
      <c r="R4101" t="s">
        <v>7171</v>
      </c>
      <c r="S4101" t="s">
        <v>7175</v>
      </c>
      <c r="T4101">
        <v>26</v>
      </c>
      <c r="U4101" t="str">
        <f>TEXT(CoffeeData[[#This Row],[Date]],"mmm")</f>
        <v>Mar</v>
      </c>
      <c r="V4101" t="str">
        <f>TEXT(CoffeeData[[#This Row],[Date]],"dddd")</f>
        <v>Thursday</v>
      </c>
    </row>
    <row r="4102" spans="1:22" x14ac:dyDescent="0.3">
      <c r="A4102" t="s">
        <v>4120</v>
      </c>
      <c r="B4102" s="3" t="s">
        <v>5203</v>
      </c>
      <c r="C4102" t="s">
        <v>5385</v>
      </c>
      <c r="D4102" s="5" t="s">
        <v>5648</v>
      </c>
      <c r="E4102" t="s">
        <v>6480</v>
      </c>
      <c r="F4102" t="s">
        <v>7129</v>
      </c>
      <c r="G4102" t="s">
        <v>7144</v>
      </c>
      <c r="H4102" t="s">
        <v>7149</v>
      </c>
      <c r="I4102" t="s">
        <v>7155</v>
      </c>
      <c r="J4102" s="11">
        <v>3</v>
      </c>
      <c r="K4102" s="9">
        <v>3.5</v>
      </c>
      <c r="L4102">
        <v>10</v>
      </c>
      <c r="M4102" s="7">
        <v>9.4499999999999993</v>
      </c>
      <c r="N4102" t="s">
        <v>7157</v>
      </c>
      <c r="O4102" t="s">
        <v>7163</v>
      </c>
      <c r="P4102" t="s">
        <v>7169</v>
      </c>
      <c r="Q4102" s="9">
        <v>3.9</v>
      </c>
      <c r="R4102" t="s">
        <v>7171</v>
      </c>
      <c r="S4102" t="s">
        <v>7174</v>
      </c>
      <c r="T4102">
        <v>29</v>
      </c>
      <c r="U4102" t="str">
        <f>TEXT(CoffeeData[[#This Row],[Date]],"mmm")</f>
        <v>Feb</v>
      </c>
      <c r="V4102" t="str">
        <f>TEXT(CoffeeData[[#This Row],[Date]],"dddd")</f>
        <v>Saturday</v>
      </c>
    </row>
    <row r="4103" spans="1:22" x14ac:dyDescent="0.3">
      <c r="A4103" t="s">
        <v>4121</v>
      </c>
      <c r="B4103" s="3" t="s">
        <v>5113</v>
      </c>
      <c r="C4103" t="s">
        <v>5387</v>
      </c>
      <c r="D4103" s="5" t="s">
        <v>6081</v>
      </c>
      <c r="E4103" t="s">
        <v>6878</v>
      </c>
      <c r="F4103" t="s">
        <v>7130</v>
      </c>
      <c r="G4103" t="s">
        <v>7143</v>
      </c>
      <c r="H4103" t="s">
        <v>7149</v>
      </c>
      <c r="I4103" t="s">
        <v>7155</v>
      </c>
      <c r="J4103" s="11">
        <v>3</v>
      </c>
      <c r="K4103" s="9">
        <v>4.5</v>
      </c>
      <c r="L4103">
        <v>10</v>
      </c>
      <c r="M4103" s="7">
        <v>12.15</v>
      </c>
      <c r="N4103" t="s">
        <v>7157</v>
      </c>
      <c r="O4103" t="s">
        <v>7161</v>
      </c>
      <c r="P4103" t="s">
        <v>7164</v>
      </c>
      <c r="Q4103" s="9">
        <v>3</v>
      </c>
      <c r="R4103" t="s">
        <v>7171</v>
      </c>
      <c r="S4103" t="s">
        <v>7175</v>
      </c>
      <c r="T4103">
        <v>36</v>
      </c>
      <c r="U4103" t="str">
        <f>TEXT(CoffeeData[[#This Row],[Date]],"mmm")</f>
        <v>Apr</v>
      </c>
      <c r="V4103" t="str">
        <f>TEXT(CoffeeData[[#This Row],[Date]],"dddd")</f>
        <v>Tuesday</v>
      </c>
    </row>
    <row r="4104" spans="1:22" x14ac:dyDescent="0.3">
      <c r="A4104" t="s">
        <v>4122</v>
      </c>
      <c r="B4104" s="3" t="s">
        <v>5148</v>
      </c>
      <c r="C4104" t="s">
        <v>5389</v>
      </c>
      <c r="D4104" s="5" t="s">
        <v>5491</v>
      </c>
      <c r="E4104" t="s">
        <v>6341</v>
      </c>
      <c r="F4104" t="s">
        <v>7131</v>
      </c>
      <c r="G4104" t="s">
        <v>7146</v>
      </c>
      <c r="H4104" t="s">
        <v>7151</v>
      </c>
      <c r="I4104" t="s">
        <v>7154</v>
      </c>
      <c r="J4104" s="11">
        <v>2</v>
      </c>
      <c r="K4104" s="9">
        <v>3.8</v>
      </c>
      <c r="L4104">
        <v>10</v>
      </c>
      <c r="M4104" s="7">
        <v>6.84</v>
      </c>
      <c r="N4104" t="s">
        <v>7158</v>
      </c>
      <c r="O4104" t="s">
        <v>7161</v>
      </c>
      <c r="P4104" t="s">
        <v>7167</v>
      </c>
      <c r="Q4104" s="9">
        <v>4.5</v>
      </c>
      <c r="R4104" t="s">
        <v>7173</v>
      </c>
      <c r="S4104" t="s">
        <v>7175</v>
      </c>
      <c r="T4104">
        <v>41</v>
      </c>
      <c r="U4104" t="str">
        <f>TEXT(CoffeeData[[#This Row],[Date]],"mmm")</f>
        <v>Aug</v>
      </c>
      <c r="V4104" t="str">
        <f>TEXT(CoffeeData[[#This Row],[Date]],"dddd")</f>
        <v>Thursday</v>
      </c>
    </row>
    <row r="4105" spans="1:22" x14ac:dyDescent="0.3">
      <c r="A4105" t="s">
        <v>4123</v>
      </c>
      <c r="B4105" s="3" t="s">
        <v>5371</v>
      </c>
      <c r="C4105" t="s">
        <v>5389</v>
      </c>
      <c r="D4105" s="5" t="s">
        <v>5571</v>
      </c>
      <c r="E4105" t="s">
        <v>6282</v>
      </c>
      <c r="F4105" t="s">
        <v>7129</v>
      </c>
      <c r="G4105" t="s">
        <v>7144</v>
      </c>
      <c r="H4105" t="s">
        <v>7149</v>
      </c>
      <c r="I4105" t="s">
        <v>7153</v>
      </c>
      <c r="J4105" s="11">
        <v>2</v>
      </c>
      <c r="K4105" s="9">
        <v>3.5</v>
      </c>
      <c r="L4105">
        <v>5</v>
      </c>
      <c r="M4105" s="7">
        <v>6.65</v>
      </c>
      <c r="N4105" t="s">
        <v>7156</v>
      </c>
      <c r="O4105" t="s">
        <v>7161</v>
      </c>
      <c r="P4105" t="s">
        <v>7169</v>
      </c>
      <c r="Q4105" s="9">
        <v>4.0999999999999996</v>
      </c>
      <c r="R4105" t="s">
        <v>7172</v>
      </c>
      <c r="S4105" t="s">
        <v>7175</v>
      </c>
      <c r="T4105">
        <v>40</v>
      </c>
      <c r="U4105" t="str">
        <f>TEXT(CoffeeData[[#This Row],[Date]],"mmm")</f>
        <v>Feb</v>
      </c>
      <c r="V4105" t="str">
        <f>TEXT(CoffeeData[[#This Row],[Date]],"dddd")</f>
        <v>Thursday</v>
      </c>
    </row>
    <row r="4106" spans="1:22" x14ac:dyDescent="0.3">
      <c r="A4106" t="s">
        <v>4124</v>
      </c>
      <c r="B4106" s="3" t="s">
        <v>5057</v>
      </c>
      <c r="C4106" t="s">
        <v>5385</v>
      </c>
      <c r="D4106" s="5" t="s">
        <v>6041</v>
      </c>
      <c r="E4106" t="s">
        <v>6571</v>
      </c>
      <c r="F4106" t="s">
        <v>7129</v>
      </c>
      <c r="G4106" t="s">
        <v>7141</v>
      </c>
      <c r="H4106" t="s">
        <v>7149</v>
      </c>
      <c r="I4106" t="s">
        <v>7153</v>
      </c>
      <c r="J4106" s="11">
        <v>1</v>
      </c>
      <c r="K4106" s="9">
        <v>3</v>
      </c>
      <c r="L4106">
        <v>0</v>
      </c>
      <c r="M4106" s="7">
        <v>3</v>
      </c>
      <c r="N4106" t="s">
        <v>7156</v>
      </c>
      <c r="O4106" t="s">
        <v>7163</v>
      </c>
      <c r="P4106" t="s">
        <v>7169</v>
      </c>
      <c r="Q4106" s="9">
        <v>4.9000000000000004</v>
      </c>
      <c r="R4106" t="s">
        <v>7173</v>
      </c>
      <c r="S4106" t="s">
        <v>7174</v>
      </c>
      <c r="T4106">
        <v>29</v>
      </c>
      <c r="U4106" t="str">
        <f>TEXT(CoffeeData[[#This Row],[Date]],"mmm")</f>
        <v>Mar</v>
      </c>
      <c r="V4106" t="str">
        <f>TEXT(CoffeeData[[#This Row],[Date]],"dddd")</f>
        <v>Saturday</v>
      </c>
    </row>
    <row r="4107" spans="1:22" x14ac:dyDescent="0.3">
      <c r="A4107" t="s">
        <v>4125</v>
      </c>
      <c r="B4107" s="3" t="s">
        <v>5063</v>
      </c>
      <c r="C4107" t="s">
        <v>5385</v>
      </c>
      <c r="D4107" s="5" t="s">
        <v>6211</v>
      </c>
      <c r="E4107" t="s">
        <v>6700</v>
      </c>
      <c r="F4107" t="s">
        <v>7129</v>
      </c>
      <c r="G4107" t="s">
        <v>7136</v>
      </c>
      <c r="H4107" t="s">
        <v>7151</v>
      </c>
      <c r="I4107" t="s">
        <v>7155</v>
      </c>
      <c r="J4107" s="11">
        <v>1</v>
      </c>
      <c r="K4107" s="9">
        <v>4</v>
      </c>
      <c r="L4107">
        <v>0</v>
      </c>
      <c r="M4107" s="7">
        <v>4</v>
      </c>
      <c r="N4107" t="s">
        <v>7158</v>
      </c>
      <c r="O4107" t="s">
        <v>7162</v>
      </c>
      <c r="P4107" t="s">
        <v>7169</v>
      </c>
      <c r="Q4107" s="9">
        <v>4.3</v>
      </c>
      <c r="R4107" t="s">
        <v>7173</v>
      </c>
      <c r="S4107" t="s">
        <v>7176</v>
      </c>
      <c r="T4107">
        <v>36</v>
      </c>
      <c r="U4107" t="str">
        <f>TEXT(CoffeeData[[#This Row],[Date]],"mmm")</f>
        <v>Jul</v>
      </c>
      <c r="V4107" t="str">
        <f>TEXT(CoffeeData[[#This Row],[Date]],"dddd")</f>
        <v>Saturday</v>
      </c>
    </row>
    <row r="4108" spans="1:22" x14ac:dyDescent="0.3">
      <c r="A4108" t="s">
        <v>4126</v>
      </c>
      <c r="B4108" s="3" t="s">
        <v>5341</v>
      </c>
      <c r="C4108" t="s">
        <v>5391</v>
      </c>
      <c r="D4108" s="5" t="s">
        <v>6211</v>
      </c>
      <c r="E4108" t="s">
        <v>6733</v>
      </c>
      <c r="F4108" t="s">
        <v>7131</v>
      </c>
      <c r="G4108" t="s">
        <v>7140</v>
      </c>
      <c r="H4108" t="s">
        <v>7150</v>
      </c>
      <c r="I4108" t="s">
        <v>7155</v>
      </c>
      <c r="J4108" s="11">
        <v>3</v>
      </c>
      <c r="K4108" s="9">
        <v>2</v>
      </c>
      <c r="L4108">
        <v>15</v>
      </c>
      <c r="M4108" s="7">
        <v>5.0999999999999996</v>
      </c>
      <c r="N4108" t="s">
        <v>7158</v>
      </c>
      <c r="O4108" t="s">
        <v>7160</v>
      </c>
      <c r="P4108" t="s">
        <v>7169</v>
      </c>
      <c r="Q4108" s="9">
        <v>4</v>
      </c>
      <c r="R4108" t="s">
        <v>7172</v>
      </c>
      <c r="S4108" t="s">
        <v>7174</v>
      </c>
      <c r="T4108">
        <v>44</v>
      </c>
      <c r="U4108" t="str">
        <f>TEXT(CoffeeData[[#This Row],[Date]],"mmm")</f>
        <v>Mar</v>
      </c>
      <c r="V4108" t="str">
        <f>TEXT(CoffeeData[[#This Row],[Date]],"dddd")</f>
        <v>Friday</v>
      </c>
    </row>
    <row r="4109" spans="1:22" x14ac:dyDescent="0.3">
      <c r="A4109" t="s">
        <v>4127</v>
      </c>
      <c r="B4109" s="3" t="s">
        <v>5331</v>
      </c>
      <c r="C4109" t="s">
        <v>5385</v>
      </c>
      <c r="D4109" s="5" t="s">
        <v>5975</v>
      </c>
      <c r="E4109" t="s">
        <v>6276</v>
      </c>
      <c r="F4109" t="s">
        <v>7129</v>
      </c>
      <c r="G4109" t="s">
        <v>7147</v>
      </c>
      <c r="H4109" t="s">
        <v>7152</v>
      </c>
      <c r="I4109" t="s">
        <v>7153</v>
      </c>
      <c r="J4109" s="11">
        <v>1</v>
      </c>
      <c r="K4109" s="9">
        <v>5</v>
      </c>
      <c r="L4109">
        <v>15</v>
      </c>
      <c r="M4109" s="7">
        <v>4.25</v>
      </c>
      <c r="N4109" t="s">
        <v>7158</v>
      </c>
      <c r="O4109" t="s">
        <v>7160</v>
      </c>
      <c r="P4109" t="s">
        <v>7166</v>
      </c>
      <c r="Q4109" s="9">
        <v>5</v>
      </c>
      <c r="R4109" t="s">
        <v>7171</v>
      </c>
      <c r="S4109" t="s">
        <v>7174</v>
      </c>
      <c r="T4109">
        <v>39</v>
      </c>
      <c r="U4109" t="str">
        <f>TEXT(CoffeeData[[#This Row],[Date]],"mmm")</f>
        <v>Feb</v>
      </c>
      <c r="V4109" t="str">
        <f>TEXT(CoffeeData[[#This Row],[Date]],"dddd")</f>
        <v>Saturday</v>
      </c>
    </row>
    <row r="4110" spans="1:22" x14ac:dyDescent="0.3">
      <c r="A4110" t="s">
        <v>4128</v>
      </c>
      <c r="B4110" s="3" t="s">
        <v>5341</v>
      </c>
      <c r="C4110" t="s">
        <v>5391</v>
      </c>
      <c r="D4110" s="5" t="s">
        <v>5822</v>
      </c>
      <c r="E4110" t="s">
        <v>6455</v>
      </c>
      <c r="F4110" t="s">
        <v>7130</v>
      </c>
      <c r="G4110" t="s">
        <v>7138</v>
      </c>
      <c r="H4110" t="s">
        <v>7152</v>
      </c>
      <c r="I4110" t="s">
        <v>7155</v>
      </c>
      <c r="J4110" s="11">
        <v>4</v>
      </c>
      <c r="K4110" s="9">
        <v>5.5</v>
      </c>
      <c r="L4110">
        <v>5</v>
      </c>
      <c r="M4110" s="7">
        <v>20.9</v>
      </c>
      <c r="N4110" t="s">
        <v>7157</v>
      </c>
      <c r="O4110" t="s">
        <v>7162</v>
      </c>
      <c r="P4110" t="s">
        <v>7165</v>
      </c>
      <c r="Q4110" s="9">
        <v>3.8</v>
      </c>
      <c r="R4110" t="s">
        <v>7171</v>
      </c>
      <c r="S4110" t="s">
        <v>7175</v>
      </c>
      <c r="T4110">
        <v>39</v>
      </c>
      <c r="U4110" t="str">
        <f>TEXT(CoffeeData[[#This Row],[Date]],"mmm")</f>
        <v>Mar</v>
      </c>
      <c r="V4110" t="str">
        <f>TEXT(CoffeeData[[#This Row],[Date]],"dddd")</f>
        <v>Friday</v>
      </c>
    </row>
    <row r="4111" spans="1:22" x14ac:dyDescent="0.3">
      <c r="A4111" t="s">
        <v>4129</v>
      </c>
      <c r="B4111" s="3" t="s">
        <v>5246</v>
      </c>
      <c r="C4111" t="s">
        <v>5390</v>
      </c>
      <c r="D4111" s="5" t="s">
        <v>6002</v>
      </c>
      <c r="E4111" t="s">
        <v>6234</v>
      </c>
      <c r="F4111" t="s">
        <v>7131</v>
      </c>
      <c r="G4111" t="s">
        <v>7147</v>
      </c>
      <c r="H4111" t="s">
        <v>7152</v>
      </c>
      <c r="I4111" t="s">
        <v>7153</v>
      </c>
      <c r="J4111" s="11">
        <v>3</v>
      </c>
      <c r="K4111" s="9">
        <v>5</v>
      </c>
      <c r="L4111">
        <v>5</v>
      </c>
      <c r="M4111" s="7">
        <v>14.25</v>
      </c>
      <c r="N4111" t="s">
        <v>7158</v>
      </c>
      <c r="O4111" t="s">
        <v>7163</v>
      </c>
      <c r="P4111" t="s">
        <v>7167</v>
      </c>
      <c r="Q4111" s="9">
        <v>4.4000000000000004</v>
      </c>
      <c r="R4111" t="s">
        <v>7171</v>
      </c>
      <c r="S4111" t="s">
        <v>7176</v>
      </c>
      <c r="T4111">
        <v>33</v>
      </c>
      <c r="U4111" t="str">
        <f>TEXT(CoffeeData[[#This Row],[Date]],"mmm")</f>
        <v>Oct</v>
      </c>
      <c r="V4111" t="str">
        <f>TEXT(CoffeeData[[#This Row],[Date]],"dddd")</f>
        <v>Monday</v>
      </c>
    </row>
    <row r="4112" spans="1:22" x14ac:dyDescent="0.3">
      <c r="A4112" t="s">
        <v>4130</v>
      </c>
      <c r="B4112" s="3" t="s">
        <v>5114</v>
      </c>
      <c r="C4112" t="s">
        <v>5385</v>
      </c>
      <c r="D4112" s="5" t="s">
        <v>5589</v>
      </c>
      <c r="E4112" t="s">
        <v>6624</v>
      </c>
      <c r="F4112" t="s">
        <v>7129</v>
      </c>
      <c r="G4112" t="s">
        <v>7136</v>
      </c>
      <c r="H4112" t="s">
        <v>7151</v>
      </c>
      <c r="I4112" t="s">
        <v>7155</v>
      </c>
      <c r="J4112" s="11">
        <v>1</v>
      </c>
      <c r="K4112" s="9">
        <v>4</v>
      </c>
      <c r="L4112">
        <v>10</v>
      </c>
      <c r="M4112" s="7">
        <v>3.6</v>
      </c>
      <c r="N4112" t="s">
        <v>7157</v>
      </c>
      <c r="O4112" t="s">
        <v>7161</v>
      </c>
      <c r="P4112" t="s">
        <v>7165</v>
      </c>
      <c r="Q4112" s="9">
        <v>4.2</v>
      </c>
      <c r="R4112" t="s">
        <v>7173</v>
      </c>
      <c r="S4112" t="s">
        <v>7175</v>
      </c>
      <c r="T4112">
        <v>45</v>
      </c>
      <c r="U4112" t="str">
        <f>TEXT(CoffeeData[[#This Row],[Date]],"mmm")</f>
        <v>Mar</v>
      </c>
      <c r="V4112" t="str">
        <f>TEXT(CoffeeData[[#This Row],[Date]],"dddd")</f>
        <v>Saturday</v>
      </c>
    </row>
    <row r="4113" spans="1:22" x14ac:dyDescent="0.3">
      <c r="A4113" t="s">
        <v>4131</v>
      </c>
      <c r="B4113" s="3" t="s">
        <v>5282</v>
      </c>
      <c r="C4113" t="s">
        <v>5385</v>
      </c>
      <c r="D4113" s="5" t="s">
        <v>6170</v>
      </c>
      <c r="E4113" t="s">
        <v>6732</v>
      </c>
      <c r="F4113" t="s">
        <v>7130</v>
      </c>
      <c r="G4113" t="s">
        <v>7146</v>
      </c>
      <c r="H4113" t="s">
        <v>7151</v>
      </c>
      <c r="I4113" t="s">
        <v>7153</v>
      </c>
      <c r="J4113" s="11">
        <v>2</v>
      </c>
      <c r="K4113" s="9">
        <v>3.8</v>
      </c>
      <c r="L4113">
        <v>0</v>
      </c>
      <c r="M4113" s="7">
        <v>7.6</v>
      </c>
      <c r="N4113" t="s">
        <v>7158</v>
      </c>
      <c r="O4113" t="s">
        <v>7161</v>
      </c>
      <c r="P4113" t="s">
        <v>7164</v>
      </c>
      <c r="Q4113" s="9">
        <v>3.7</v>
      </c>
      <c r="R4113" t="s">
        <v>7171</v>
      </c>
      <c r="S4113" t="s">
        <v>7174</v>
      </c>
      <c r="T4113">
        <v>44</v>
      </c>
      <c r="U4113" t="str">
        <f>TEXT(CoffeeData[[#This Row],[Date]],"mmm")</f>
        <v>Apr</v>
      </c>
      <c r="V4113" t="str">
        <f>TEXT(CoffeeData[[#This Row],[Date]],"dddd")</f>
        <v>Saturday</v>
      </c>
    </row>
    <row r="4114" spans="1:22" x14ac:dyDescent="0.3">
      <c r="A4114" t="s">
        <v>4132</v>
      </c>
      <c r="B4114" s="3" t="s">
        <v>5043</v>
      </c>
      <c r="C4114" t="s">
        <v>5390</v>
      </c>
      <c r="D4114" s="5" t="s">
        <v>5970</v>
      </c>
      <c r="E4114" t="s">
        <v>6497</v>
      </c>
      <c r="F4114" t="s">
        <v>7131</v>
      </c>
      <c r="G4114" t="s">
        <v>7141</v>
      </c>
      <c r="H4114" t="s">
        <v>7149</v>
      </c>
      <c r="I4114" t="s">
        <v>7155</v>
      </c>
      <c r="J4114" s="11">
        <v>3</v>
      </c>
      <c r="K4114" s="9">
        <v>3</v>
      </c>
      <c r="L4114">
        <v>5</v>
      </c>
      <c r="M4114" s="7">
        <v>8.5500000000000007</v>
      </c>
      <c r="N4114" t="s">
        <v>7158</v>
      </c>
      <c r="O4114" t="s">
        <v>7161</v>
      </c>
      <c r="P4114" t="s">
        <v>7164</v>
      </c>
      <c r="Q4114" s="9">
        <v>3.7</v>
      </c>
      <c r="R4114" t="s">
        <v>7173</v>
      </c>
      <c r="S4114" t="s">
        <v>7176</v>
      </c>
      <c r="T4114">
        <v>31</v>
      </c>
      <c r="U4114" t="str">
        <f>TEXT(CoffeeData[[#This Row],[Date]],"mmm")</f>
        <v>Jul</v>
      </c>
      <c r="V4114" t="str">
        <f>TEXT(CoffeeData[[#This Row],[Date]],"dddd")</f>
        <v>Monday</v>
      </c>
    </row>
    <row r="4115" spans="1:22" x14ac:dyDescent="0.3">
      <c r="A4115" t="s">
        <v>4133</v>
      </c>
      <c r="B4115" s="3" t="s">
        <v>5020</v>
      </c>
      <c r="C4115" t="s">
        <v>5385</v>
      </c>
      <c r="D4115" s="5" t="s">
        <v>5763</v>
      </c>
      <c r="E4115" t="s">
        <v>6683</v>
      </c>
      <c r="F4115" t="s">
        <v>7130</v>
      </c>
      <c r="G4115" t="s">
        <v>7144</v>
      </c>
      <c r="H4115" t="s">
        <v>7149</v>
      </c>
      <c r="I4115" t="s">
        <v>7154</v>
      </c>
      <c r="J4115" s="11">
        <v>4</v>
      </c>
      <c r="K4115" s="9">
        <v>3.5</v>
      </c>
      <c r="L4115">
        <v>0</v>
      </c>
      <c r="M4115" s="7">
        <v>14</v>
      </c>
      <c r="N4115" t="s">
        <v>7156</v>
      </c>
      <c r="O4115" t="s">
        <v>7159</v>
      </c>
      <c r="P4115" t="s">
        <v>7169</v>
      </c>
      <c r="Q4115" s="9">
        <v>3.5</v>
      </c>
      <c r="R4115" t="s">
        <v>7173</v>
      </c>
      <c r="S4115" t="s">
        <v>7176</v>
      </c>
      <c r="T4115">
        <v>36</v>
      </c>
      <c r="U4115" t="str">
        <f>TEXT(CoffeeData[[#This Row],[Date]],"mmm")</f>
        <v>Nov</v>
      </c>
      <c r="V4115" t="str">
        <f>TEXT(CoffeeData[[#This Row],[Date]],"dddd")</f>
        <v>Saturday</v>
      </c>
    </row>
    <row r="4116" spans="1:22" x14ac:dyDescent="0.3">
      <c r="A4116" t="s">
        <v>4134</v>
      </c>
      <c r="B4116" s="3" t="s">
        <v>5360</v>
      </c>
      <c r="C4116" t="s">
        <v>5385</v>
      </c>
      <c r="D4116" s="5" t="s">
        <v>5412</v>
      </c>
      <c r="E4116" t="s">
        <v>6355</v>
      </c>
      <c r="F4116" t="s">
        <v>7130</v>
      </c>
      <c r="G4116" t="s">
        <v>7137</v>
      </c>
      <c r="H4116" t="s">
        <v>7150</v>
      </c>
      <c r="I4116" t="s">
        <v>7155</v>
      </c>
      <c r="J4116" s="11">
        <v>4</v>
      </c>
      <c r="K4116" s="9">
        <v>3</v>
      </c>
      <c r="L4116">
        <v>10</v>
      </c>
      <c r="M4116" s="7">
        <v>10.8</v>
      </c>
      <c r="N4116" t="s">
        <v>7158</v>
      </c>
      <c r="O4116" t="s">
        <v>7159</v>
      </c>
      <c r="P4116" t="s">
        <v>7167</v>
      </c>
      <c r="Q4116" s="9">
        <v>3.9</v>
      </c>
      <c r="R4116" t="s">
        <v>7173</v>
      </c>
      <c r="S4116" t="s">
        <v>7175</v>
      </c>
      <c r="T4116">
        <v>43</v>
      </c>
      <c r="U4116" t="str">
        <f>TEXT(CoffeeData[[#This Row],[Date]],"mmm")</f>
        <v>Jun</v>
      </c>
      <c r="V4116" t="str">
        <f>TEXT(CoffeeData[[#This Row],[Date]],"dddd")</f>
        <v>Saturday</v>
      </c>
    </row>
    <row r="4117" spans="1:22" x14ac:dyDescent="0.3">
      <c r="A4117" t="s">
        <v>4135</v>
      </c>
      <c r="B4117" s="3" t="s">
        <v>5068</v>
      </c>
      <c r="C4117" t="s">
        <v>5390</v>
      </c>
      <c r="D4117" s="5" t="s">
        <v>5831</v>
      </c>
      <c r="E4117" t="s">
        <v>7110</v>
      </c>
      <c r="F4117" t="s">
        <v>7131</v>
      </c>
      <c r="G4117" t="s">
        <v>7143</v>
      </c>
      <c r="H4117" t="s">
        <v>7149</v>
      </c>
      <c r="I4117" t="s">
        <v>7154</v>
      </c>
      <c r="J4117" s="11">
        <v>3</v>
      </c>
      <c r="K4117" s="9">
        <v>4.5</v>
      </c>
      <c r="L4117">
        <v>10</v>
      </c>
      <c r="M4117" s="7">
        <v>12.15</v>
      </c>
      <c r="N4117" t="s">
        <v>7157</v>
      </c>
      <c r="O4117" t="s">
        <v>7159</v>
      </c>
      <c r="P4117" t="s">
        <v>7167</v>
      </c>
      <c r="Q4117" s="9">
        <v>4.3</v>
      </c>
      <c r="R4117" t="s">
        <v>7172</v>
      </c>
      <c r="S4117" t="s">
        <v>7176</v>
      </c>
      <c r="T4117">
        <v>31</v>
      </c>
      <c r="U4117" t="str">
        <f>TEXT(CoffeeData[[#This Row],[Date]],"mmm")</f>
        <v>Dec</v>
      </c>
      <c r="V4117" t="str">
        <f>TEXT(CoffeeData[[#This Row],[Date]],"dddd")</f>
        <v>Monday</v>
      </c>
    </row>
    <row r="4118" spans="1:22" x14ac:dyDescent="0.3">
      <c r="A4118" t="s">
        <v>4136</v>
      </c>
      <c r="B4118" s="3" t="s">
        <v>5117</v>
      </c>
      <c r="C4118" t="s">
        <v>5390</v>
      </c>
      <c r="D4118" s="5" t="s">
        <v>5518</v>
      </c>
      <c r="E4118" t="s">
        <v>6973</v>
      </c>
      <c r="F4118" t="s">
        <v>7130</v>
      </c>
      <c r="G4118" t="s">
        <v>7146</v>
      </c>
      <c r="H4118" t="s">
        <v>7151</v>
      </c>
      <c r="I4118" t="s">
        <v>7155</v>
      </c>
      <c r="J4118" s="11">
        <v>3</v>
      </c>
      <c r="K4118" s="9">
        <v>3.8</v>
      </c>
      <c r="L4118">
        <v>10</v>
      </c>
      <c r="M4118" s="7">
        <v>10.26</v>
      </c>
      <c r="N4118" t="s">
        <v>7156</v>
      </c>
      <c r="O4118" t="s">
        <v>7159</v>
      </c>
      <c r="P4118" t="s">
        <v>7165</v>
      </c>
      <c r="Q4118" s="9">
        <v>3.7</v>
      </c>
      <c r="R4118" t="s">
        <v>7173</v>
      </c>
      <c r="S4118" t="s">
        <v>7175</v>
      </c>
      <c r="T4118">
        <v>45</v>
      </c>
      <c r="U4118" t="str">
        <f>TEXT(CoffeeData[[#This Row],[Date]],"mmm")</f>
        <v>Jul</v>
      </c>
      <c r="V4118" t="str">
        <f>TEXT(CoffeeData[[#This Row],[Date]],"dddd")</f>
        <v>Monday</v>
      </c>
    </row>
    <row r="4119" spans="1:22" x14ac:dyDescent="0.3">
      <c r="A4119" t="s">
        <v>4137</v>
      </c>
      <c r="B4119" s="3" t="s">
        <v>5380</v>
      </c>
      <c r="C4119" t="s">
        <v>5389</v>
      </c>
      <c r="D4119" s="5" t="s">
        <v>5471</v>
      </c>
      <c r="E4119" t="s">
        <v>7031</v>
      </c>
      <c r="F4119" t="s">
        <v>7131</v>
      </c>
      <c r="G4119" t="s">
        <v>7140</v>
      </c>
      <c r="H4119" t="s">
        <v>7150</v>
      </c>
      <c r="I4119" t="s">
        <v>7153</v>
      </c>
      <c r="J4119" s="11">
        <v>3</v>
      </c>
      <c r="K4119" s="9">
        <v>2</v>
      </c>
      <c r="L4119">
        <v>0</v>
      </c>
      <c r="M4119" s="7">
        <v>6</v>
      </c>
      <c r="N4119" t="s">
        <v>7156</v>
      </c>
      <c r="O4119" t="s">
        <v>7160</v>
      </c>
      <c r="P4119" t="s">
        <v>7164</v>
      </c>
      <c r="Q4119" s="9">
        <v>4.0999999999999996</v>
      </c>
      <c r="R4119" t="s">
        <v>7173</v>
      </c>
      <c r="S4119" t="s">
        <v>7175</v>
      </c>
      <c r="T4119">
        <v>41</v>
      </c>
      <c r="U4119" t="str">
        <f>TEXT(CoffeeData[[#This Row],[Date]],"mmm")</f>
        <v>Aug</v>
      </c>
      <c r="V4119" t="str">
        <f>TEXT(CoffeeData[[#This Row],[Date]],"dddd")</f>
        <v>Thursday</v>
      </c>
    </row>
    <row r="4120" spans="1:22" x14ac:dyDescent="0.3">
      <c r="A4120" t="s">
        <v>4138</v>
      </c>
      <c r="B4120" s="3" t="s">
        <v>5054</v>
      </c>
      <c r="C4120" t="s">
        <v>5388</v>
      </c>
      <c r="D4120" s="5" t="s">
        <v>5982</v>
      </c>
      <c r="E4120" t="s">
        <v>6762</v>
      </c>
      <c r="F4120" t="s">
        <v>7129</v>
      </c>
      <c r="G4120" t="s">
        <v>7132</v>
      </c>
      <c r="H4120" t="s">
        <v>7148</v>
      </c>
      <c r="I4120" t="s">
        <v>7153</v>
      </c>
      <c r="J4120" s="11">
        <v>3</v>
      </c>
      <c r="K4120" s="9">
        <v>2.5</v>
      </c>
      <c r="L4120">
        <v>0</v>
      </c>
      <c r="M4120" s="7">
        <v>7.5</v>
      </c>
      <c r="N4120" t="s">
        <v>7156</v>
      </c>
      <c r="O4120" t="s">
        <v>7163</v>
      </c>
      <c r="P4120" t="s">
        <v>7166</v>
      </c>
      <c r="Q4120" s="9">
        <v>4.5999999999999996</v>
      </c>
      <c r="R4120" t="s">
        <v>7171</v>
      </c>
      <c r="S4120" t="s">
        <v>7175</v>
      </c>
      <c r="T4120">
        <v>45</v>
      </c>
      <c r="U4120" t="str">
        <f>TEXT(CoffeeData[[#This Row],[Date]],"mmm")</f>
        <v>Dec</v>
      </c>
      <c r="V4120" t="str">
        <f>TEXT(CoffeeData[[#This Row],[Date]],"dddd")</f>
        <v>Wednesday</v>
      </c>
    </row>
    <row r="4121" spans="1:22" x14ac:dyDescent="0.3">
      <c r="A4121" t="s">
        <v>4139</v>
      </c>
      <c r="B4121" s="3" t="s">
        <v>5365</v>
      </c>
      <c r="C4121" t="s">
        <v>5386</v>
      </c>
      <c r="D4121" s="5" t="s">
        <v>5578</v>
      </c>
      <c r="E4121" t="s">
        <v>6953</v>
      </c>
      <c r="F4121" t="s">
        <v>7129</v>
      </c>
      <c r="G4121" t="s">
        <v>7143</v>
      </c>
      <c r="H4121" t="s">
        <v>7149</v>
      </c>
      <c r="I4121" t="s">
        <v>7155</v>
      </c>
      <c r="J4121" s="11">
        <v>4</v>
      </c>
      <c r="K4121" s="9">
        <v>4.5</v>
      </c>
      <c r="L4121">
        <v>5</v>
      </c>
      <c r="M4121" s="7">
        <v>17.100000000000001</v>
      </c>
      <c r="N4121" t="s">
        <v>7157</v>
      </c>
      <c r="O4121" t="s">
        <v>7161</v>
      </c>
      <c r="P4121" t="s">
        <v>7165</v>
      </c>
      <c r="Q4121" s="9">
        <v>3</v>
      </c>
      <c r="R4121" t="s">
        <v>7172</v>
      </c>
      <c r="S4121" t="s">
        <v>7176</v>
      </c>
      <c r="T4121">
        <v>44</v>
      </c>
      <c r="U4121" t="str">
        <f>TEXT(CoffeeData[[#This Row],[Date]],"mmm")</f>
        <v>Nov</v>
      </c>
      <c r="V4121" t="str">
        <f>TEXT(CoffeeData[[#This Row],[Date]],"dddd")</f>
        <v>Sunday</v>
      </c>
    </row>
    <row r="4122" spans="1:22" x14ac:dyDescent="0.3">
      <c r="A4122" t="s">
        <v>4140</v>
      </c>
      <c r="B4122" s="3" t="s">
        <v>5352</v>
      </c>
      <c r="C4122" t="s">
        <v>5386</v>
      </c>
      <c r="D4122" s="5" t="s">
        <v>5778</v>
      </c>
      <c r="E4122" t="s">
        <v>6651</v>
      </c>
      <c r="F4122" t="s">
        <v>7129</v>
      </c>
      <c r="G4122" t="s">
        <v>7142</v>
      </c>
      <c r="H4122" t="s">
        <v>7152</v>
      </c>
      <c r="I4122" t="s">
        <v>7155</v>
      </c>
      <c r="J4122" s="11">
        <v>2</v>
      </c>
      <c r="K4122" s="9">
        <v>4.5</v>
      </c>
      <c r="L4122">
        <v>0</v>
      </c>
      <c r="M4122" s="7">
        <v>9</v>
      </c>
      <c r="N4122" t="s">
        <v>7156</v>
      </c>
      <c r="O4122" t="s">
        <v>7162</v>
      </c>
      <c r="P4122" t="s">
        <v>7169</v>
      </c>
      <c r="Q4122" s="9">
        <v>3.7</v>
      </c>
      <c r="R4122" t="s">
        <v>7172</v>
      </c>
      <c r="S4122" t="s">
        <v>7175</v>
      </c>
      <c r="T4122">
        <v>30</v>
      </c>
      <c r="U4122" t="str">
        <f>TEXT(CoffeeData[[#This Row],[Date]],"mmm")</f>
        <v>Jul</v>
      </c>
      <c r="V4122" t="str">
        <f>TEXT(CoffeeData[[#This Row],[Date]],"dddd")</f>
        <v>Sunday</v>
      </c>
    </row>
    <row r="4123" spans="1:22" x14ac:dyDescent="0.3">
      <c r="A4123" t="s">
        <v>4141</v>
      </c>
      <c r="B4123" s="3" t="s">
        <v>5111</v>
      </c>
      <c r="C4123" t="s">
        <v>5390</v>
      </c>
      <c r="D4123" s="5" t="s">
        <v>5578</v>
      </c>
      <c r="E4123" t="s">
        <v>7075</v>
      </c>
      <c r="F4123" t="s">
        <v>7131</v>
      </c>
      <c r="G4123" t="s">
        <v>7137</v>
      </c>
      <c r="H4123" t="s">
        <v>7150</v>
      </c>
      <c r="I4123" t="s">
        <v>7153</v>
      </c>
      <c r="J4123" s="11">
        <v>4</v>
      </c>
      <c r="K4123" s="9">
        <v>3</v>
      </c>
      <c r="L4123">
        <v>5</v>
      </c>
      <c r="M4123" s="7">
        <v>11.4</v>
      </c>
      <c r="N4123" t="s">
        <v>7156</v>
      </c>
      <c r="O4123" t="s">
        <v>7161</v>
      </c>
      <c r="P4123" t="s">
        <v>7167</v>
      </c>
      <c r="Q4123" s="9">
        <v>3.1</v>
      </c>
      <c r="R4123" t="s">
        <v>7171</v>
      </c>
      <c r="S4123" t="s">
        <v>7175</v>
      </c>
      <c r="T4123">
        <v>28</v>
      </c>
      <c r="U4123" t="str">
        <f>TEXT(CoffeeData[[#This Row],[Date]],"mmm")</f>
        <v>Jan</v>
      </c>
      <c r="V4123" t="str">
        <f>TEXT(CoffeeData[[#This Row],[Date]],"dddd")</f>
        <v>Monday</v>
      </c>
    </row>
    <row r="4124" spans="1:22" x14ac:dyDescent="0.3">
      <c r="A4124" t="s">
        <v>4142</v>
      </c>
      <c r="B4124" s="3" t="s">
        <v>5080</v>
      </c>
      <c r="C4124" t="s">
        <v>5389</v>
      </c>
      <c r="D4124" s="5" t="s">
        <v>6207</v>
      </c>
      <c r="E4124" t="s">
        <v>6253</v>
      </c>
      <c r="F4124" t="s">
        <v>7130</v>
      </c>
      <c r="G4124" t="s">
        <v>7139</v>
      </c>
      <c r="H4124" t="s">
        <v>7148</v>
      </c>
      <c r="I4124" t="s">
        <v>7154</v>
      </c>
      <c r="J4124" s="11">
        <v>1</v>
      </c>
      <c r="K4124" s="9">
        <v>3</v>
      </c>
      <c r="L4124">
        <v>0</v>
      </c>
      <c r="M4124" s="7">
        <v>3</v>
      </c>
      <c r="N4124" t="s">
        <v>7157</v>
      </c>
      <c r="O4124" t="s">
        <v>7162</v>
      </c>
      <c r="P4124" t="s">
        <v>7165</v>
      </c>
      <c r="Q4124" s="9">
        <v>3.7</v>
      </c>
      <c r="R4124" t="s">
        <v>7172</v>
      </c>
      <c r="S4124" t="s">
        <v>7175</v>
      </c>
      <c r="T4124">
        <v>32</v>
      </c>
      <c r="U4124" t="str">
        <f>TEXT(CoffeeData[[#This Row],[Date]],"mmm")</f>
        <v>Nov</v>
      </c>
      <c r="V4124" t="str">
        <f>TEXT(CoffeeData[[#This Row],[Date]],"dddd")</f>
        <v>Thursday</v>
      </c>
    </row>
    <row r="4125" spans="1:22" x14ac:dyDescent="0.3">
      <c r="A4125" t="s">
        <v>4143</v>
      </c>
      <c r="B4125" s="3" t="s">
        <v>5082</v>
      </c>
      <c r="C4125" t="s">
        <v>5387</v>
      </c>
      <c r="D4125" s="5" t="s">
        <v>5643</v>
      </c>
      <c r="E4125" t="s">
        <v>6613</v>
      </c>
      <c r="F4125" t="s">
        <v>7131</v>
      </c>
      <c r="G4125" t="s">
        <v>7132</v>
      </c>
      <c r="H4125" t="s">
        <v>7148</v>
      </c>
      <c r="I4125" t="s">
        <v>7153</v>
      </c>
      <c r="J4125" s="11">
        <v>1</v>
      </c>
      <c r="K4125" s="9">
        <v>2.5</v>
      </c>
      <c r="L4125">
        <v>0</v>
      </c>
      <c r="M4125" s="7">
        <v>2.5</v>
      </c>
      <c r="N4125" t="s">
        <v>7158</v>
      </c>
      <c r="O4125" t="s">
        <v>7163</v>
      </c>
      <c r="P4125" t="s">
        <v>7164</v>
      </c>
      <c r="Q4125" s="9">
        <v>4.8</v>
      </c>
      <c r="R4125" t="s">
        <v>7172</v>
      </c>
      <c r="S4125" t="s">
        <v>7176</v>
      </c>
      <c r="T4125">
        <v>25</v>
      </c>
      <c r="U4125" t="str">
        <f>TEXT(CoffeeData[[#This Row],[Date]],"mmm")</f>
        <v>Mar</v>
      </c>
      <c r="V4125" t="str">
        <f>TEXT(CoffeeData[[#This Row],[Date]],"dddd")</f>
        <v>Tuesday</v>
      </c>
    </row>
    <row r="4126" spans="1:22" x14ac:dyDescent="0.3">
      <c r="A4126" t="s">
        <v>4144</v>
      </c>
      <c r="B4126" s="3" t="s">
        <v>5112</v>
      </c>
      <c r="C4126" t="s">
        <v>5387</v>
      </c>
      <c r="D4126" s="5" t="s">
        <v>6143</v>
      </c>
      <c r="E4126" t="s">
        <v>6529</v>
      </c>
      <c r="F4126" t="s">
        <v>7129</v>
      </c>
      <c r="G4126" t="s">
        <v>7132</v>
      </c>
      <c r="H4126" t="s">
        <v>7148</v>
      </c>
      <c r="I4126" t="s">
        <v>7155</v>
      </c>
      <c r="J4126" s="11">
        <v>4</v>
      </c>
      <c r="K4126" s="9">
        <v>2.5</v>
      </c>
      <c r="L4126">
        <v>0</v>
      </c>
      <c r="M4126" s="7">
        <v>10</v>
      </c>
      <c r="N4126" t="s">
        <v>7156</v>
      </c>
      <c r="O4126" t="s">
        <v>7162</v>
      </c>
      <c r="P4126" t="s">
        <v>7165</v>
      </c>
      <c r="Q4126" s="9">
        <v>4.5999999999999996</v>
      </c>
      <c r="R4126" t="s">
        <v>7172</v>
      </c>
      <c r="S4126" t="s">
        <v>7175</v>
      </c>
      <c r="T4126">
        <v>45</v>
      </c>
      <c r="U4126" t="str">
        <f>TEXT(CoffeeData[[#This Row],[Date]],"mmm")</f>
        <v>Nov</v>
      </c>
      <c r="V4126" t="str">
        <f>TEXT(CoffeeData[[#This Row],[Date]],"dddd")</f>
        <v>Tuesday</v>
      </c>
    </row>
    <row r="4127" spans="1:22" x14ac:dyDescent="0.3">
      <c r="A4127" t="s">
        <v>4145</v>
      </c>
      <c r="B4127" s="3" t="s">
        <v>5203</v>
      </c>
      <c r="C4127" t="s">
        <v>5385</v>
      </c>
      <c r="D4127" s="5" t="s">
        <v>5786</v>
      </c>
      <c r="E4127" t="s">
        <v>6450</v>
      </c>
      <c r="F4127" t="s">
        <v>7129</v>
      </c>
      <c r="G4127" t="s">
        <v>7143</v>
      </c>
      <c r="H4127" t="s">
        <v>7149</v>
      </c>
      <c r="I4127" t="s">
        <v>7155</v>
      </c>
      <c r="J4127" s="11">
        <v>4</v>
      </c>
      <c r="K4127" s="9">
        <v>4.5</v>
      </c>
      <c r="L4127">
        <v>5</v>
      </c>
      <c r="M4127" s="7">
        <v>17.100000000000001</v>
      </c>
      <c r="N4127" t="s">
        <v>7158</v>
      </c>
      <c r="O4127" t="s">
        <v>7162</v>
      </c>
      <c r="P4127" t="s">
        <v>7170</v>
      </c>
      <c r="Q4127" s="9">
        <v>4.9000000000000004</v>
      </c>
      <c r="R4127" t="s">
        <v>7172</v>
      </c>
      <c r="S4127" t="s">
        <v>7174</v>
      </c>
      <c r="T4127">
        <v>37</v>
      </c>
      <c r="U4127" t="str">
        <f>TEXT(CoffeeData[[#This Row],[Date]],"mmm")</f>
        <v>Feb</v>
      </c>
      <c r="V4127" t="str">
        <f>TEXT(CoffeeData[[#This Row],[Date]],"dddd")</f>
        <v>Saturday</v>
      </c>
    </row>
    <row r="4128" spans="1:22" x14ac:dyDescent="0.3">
      <c r="A4128" t="s">
        <v>4146</v>
      </c>
      <c r="B4128" s="3" t="s">
        <v>5058</v>
      </c>
      <c r="C4128" t="s">
        <v>5391</v>
      </c>
      <c r="D4128" s="5" t="s">
        <v>5459</v>
      </c>
      <c r="E4128" t="s">
        <v>6818</v>
      </c>
      <c r="F4128" t="s">
        <v>7129</v>
      </c>
      <c r="G4128" t="s">
        <v>7136</v>
      </c>
      <c r="H4128" t="s">
        <v>7151</v>
      </c>
      <c r="I4128" t="s">
        <v>7155</v>
      </c>
      <c r="J4128" s="11">
        <v>4</v>
      </c>
      <c r="K4128" s="9">
        <v>4</v>
      </c>
      <c r="L4128">
        <v>0</v>
      </c>
      <c r="M4128" s="7">
        <v>16</v>
      </c>
      <c r="N4128" t="s">
        <v>7157</v>
      </c>
      <c r="O4128" t="s">
        <v>7162</v>
      </c>
      <c r="P4128" t="s">
        <v>7168</v>
      </c>
      <c r="Q4128" s="9">
        <v>3.1</v>
      </c>
      <c r="R4128" t="s">
        <v>7173</v>
      </c>
      <c r="S4128" t="s">
        <v>7174</v>
      </c>
      <c r="T4128">
        <v>36</v>
      </c>
      <c r="U4128" t="str">
        <f>TEXT(CoffeeData[[#This Row],[Date]],"mmm")</f>
        <v>Nov</v>
      </c>
      <c r="V4128" t="str">
        <f>TEXT(CoffeeData[[#This Row],[Date]],"dddd")</f>
        <v>Friday</v>
      </c>
    </row>
    <row r="4129" spans="1:22" x14ac:dyDescent="0.3">
      <c r="A4129" t="s">
        <v>4147</v>
      </c>
      <c r="B4129" s="3" t="s">
        <v>5081</v>
      </c>
      <c r="C4129" t="s">
        <v>5390</v>
      </c>
      <c r="D4129" s="5" t="s">
        <v>5851</v>
      </c>
      <c r="E4129" t="s">
        <v>7065</v>
      </c>
      <c r="F4129" t="s">
        <v>7129</v>
      </c>
      <c r="G4129" t="s">
        <v>7142</v>
      </c>
      <c r="H4129" t="s">
        <v>7152</v>
      </c>
      <c r="I4129" t="s">
        <v>7154</v>
      </c>
      <c r="J4129" s="11">
        <v>4</v>
      </c>
      <c r="K4129" s="9">
        <v>4.5</v>
      </c>
      <c r="L4129">
        <v>0</v>
      </c>
      <c r="M4129" s="7">
        <v>18</v>
      </c>
      <c r="N4129" t="s">
        <v>7156</v>
      </c>
      <c r="O4129" t="s">
        <v>7162</v>
      </c>
      <c r="P4129" t="s">
        <v>7164</v>
      </c>
      <c r="Q4129" s="9">
        <v>3.2</v>
      </c>
      <c r="R4129" t="s">
        <v>7173</v>
      </c>
      <c r="S4129" t="s">
        <v>7175</v>
      </c>
      <c r="T4129">
        <v>39</v>
      </c>
      <c r="U4129" t="str">
        <f>TEXT(CoffeeData[[#This Row],[Date]],"mmm")</f>
        <v>Nov</v>
      </c>
      <c r="V4129" t="str">
        <f>TEXT(CoffeeData[[#This Row],[Date]],"dddd")</f>
        <v>Monday</v>
      </c>
    </row>
    <row r="4130" spans="1:22" x14ac:dyDescent="0.3">
      <c r="A4130" t="s">
        <v>4148</v>
      </c>
      <c r="B4130" s="3" t="s">
        <v>5296</v>
      </c>
      <c r="C4130" t="s">
        <v>5386</v>
      </c>
      <c r="D4130" s="5" t="s">
        <v>6092</v>
      </c>
      <c r="E4130" t="s">
        <v>6531</v>
      </c>
      <c r="F4130" t="s">
        <v>7130</v>
      </c>
      <c r="G4130" t="s">
        <v>7144</v>
      </c>
      <c r="H4130" t="s">
        <v>7149</v>
      </c>
      <c r="I4130" t="s">
        <v>7153</v>
      </c>
      <c r="J4130" s="11">
        <v>1</v>
      </c>
      <c r="K4130" s="9">
        <v>3.5</v>
      </c>
      <c r="L4130">
        <v>0</v>
      </c>
      <c r="M4130" s="7">
        <v>3.5</v>
      </c>
      <c r="N4130" t="s">
        <v>7157</v>
      </c>
      <c r="O4130" t="s">
        <v>7163</v>
      </c>
      <c r="P4130" t="s">
        <v>7169</v>
      </c>
      <c r="Q4130" s="9">
        <v>3.3</v>
      </c>
      <c r="R4130" t="s">
        <v>7172</v>
      </c>
      <c r="S4130" t="s">
        <v>7174</v>
      </c>
      <c r="T4130">
        <v>37</v>
      </c>
      <c r="U4130" t="str">
        <f>TEXT(CoffeeData[[#This Row],[Date]],"mmm")</f>
        <v>Jan</v>
      </c>
      <c r="V4130" t="str">
        <f>TEXT(CoffeeData[[#This Row],[Date]],"dddd")</f>
        <v>Sunday</v>
      </c>
    </row>
    <row r="4131" spans="1:22" x14ac:dyDescent="0.3">
      <c r="A4131" t="s">
        <v>4149</v>
      </c>
      <c r="B4131" s="3" t="s">
        <v>5224</v>
      </c>
      <c r="C4131" t="s">
        <v>5386</v>
      </c>
      <c r="D4131" s="5" t="s">
        <v>5438</v>
      </c>
      <c r="E4131" t="s">
        <v>6867</v>
      </c>
      <c r="F4131" t="s">
        <v>7130</v>
      </c>
      <c r="G4131" t="s">
        <v>7144</v>
      </c>
      <c r="H4131" t="s">
        <v>7149</v>
      </c>
      <c r="I4131" t="s">
        <v>7153</v>
      </c>
      <c r="J4131" s="11">
        <v>3</v>
      </c>
      <c r="K4131" s="9">
        <v>3.5</v>
      </c>
      <c r="L4131">
        <v>0</v>
      </c>
      <c r="M4131" s="7">
        <v>10.5</v>
      </c>
      <c r="N4131" t="s">
        <v>7157</v>
      </c>
      <c r="O4131" t="s">
        <v>7161</v>
      </c>
      <c r="P4131" t="s">
        <v>7169</v>
      </c>
      <c r="Q4131" s="9">
        <v>4.5</v>
      </c>
      <c r="R4131" t="s">
        <v>7173</v>
      </c>
      <c r="S4131" t="s">
        <v>7174</v>
      </c>
      <c r="T4131">
        <v>37</v>
      </c>
      <c r="U4131" t="str">
        <f>TEXT(CoffeeData[[#This Row],[Date]],"mmm")</f>
        <v>Oct</v>
      </c>
      <c r="V4131" t="str">
        <f>TEXT(CoffeeData[[#This Row],[Date]],"dddd")</f>
        <v>Sunday</v>
      </c>
    </row>
    <row r="4132" spans="1:22" x14ac:dyDescent="0.3">
      <c r="A4132" t="s">
        <v>4150</v>
      </c>
      <c r="B4132" s="3" t="s">
        <v>5108</v>
      </c>
      <c r="C4132" t="s">
        <v>5388</v>
      </c>
      <c r="D4132" s="5" t="s">
        <v>5573</v>
      </c>
      <c r="E4132" t="s">
        <v>6650</v>
      </c>
      <c r="F4132" t="s">
        <v>7129</v>
      </c>
      <c r="G4132" t="s">
        <v>7132</v>
      </c>
      <c r="H4132" t="s">
        <v>7148</v>
      </c>
      <c r="I4132" t="s">
        <v>7153</v>
      </c>
      <c r="J4132" s="11">
        <v>1</v>
      </c>
      <c r="K4132" s="9">
        <v>2.5</v>
      </c>
      <c r="L4132">
        <v>15</v>
      </c>
      <c r="M4132" s="7">
        <v>2.12</v>
      </c>
      <c r="N4132" t="s">
        <v>7158</v>
      </c>
      <c r="O4132" t="s">
        <v>7159</v>
      </c>
      <c r="P4132" t="s">
        <v>7165</v>
      </c>
      <c r="Q4132" s="9">
        <v>4</v>
      </c>
      <c r="R4132" t="s">
        <v>7171</v>
      </c>
      <c r="S4132" t="s">
        <v>7174</v>
      </c>
      <c r="T4132">
        <v>28</v>
      </c>
      <c r="U4132" t="str">
        <f>TEXT(CoffeeData[[#This Row],[Date]],"mmm")</f>
        <v>Oct</v>
      </c>
      <c r="V4132" t="str">
        <f>TEXT(CoffeeData[[#This Row],[Date]],"dddd")</f>
        <v>Wednesday</v>
      </c>
    </row>
    <row r="4133" spans="1:22" x14ac:dyDescent="0.3">
      <c r="A4133" t="s">
        <v>4151</v>
      </c>
      <c r="B4133" s="3" t="s">
        <v>5241</v>
      </c>
      <c r="C4133" t="s">
        <v>5391</v>
      </c>
      <c r="D4133" s="5" t="s">
        <v>5489</v>
      </c>
      <c r="E4133" t="s">
        <v>6560</v>
      </c>
      <c r="F4133" t="s">
        <v>7130</v>
      </c>
      <c r="G4133" t="s">
        <v>7135</v>
      </c>
      <c r="H4133" t="s">
        <v>7149</v>
      </c>
      <c r="I4133" t="s">
        <v>7155</v>
      </c>
      <c r="J4133" s="11">
        <v>1</v>
      </c>
      <c r="K4133" s="9">
        <v>4</v>
      </c>
      <c r="L4133">
        <v>5</v>
      </c>
      <c r="M4133" s="7">
        <v>3.8</v>
      </c>
      <c r="N4133" t="s">
        <v>7157</v>
      </c>
      <c r="O4133" t="s">
        <v>7163</v>
      </c>
      <c r="P4133" t="s">
        <v>7168</v>
      </c>
      <c r="Q4133" s="9">
        <v>4.5</v>
      </c>
      <c r="R4133" t="s">
        <v>7171</v>
      </c>
      <c r="S4133" t="s">
        <v>7174</v>
      </c>
      <c r="T4133">
        <v>37</v>
      </c>
      <c r="U4133" t="str">
        <f>TEXT(CoffeeData[[#This Row],[Date]],"mmm")</f>
        <v>May</v>
      </c>
      <c r="V4133" t="str">
        <f>TEXT(CoffeeData[[#This Row],[Date]],"dddd")</f>
        <v>Friday</v>
      </c>
    </row>
    <row r="4134" spans="1:22" x14ac:dyDescent="0.3">
      <c r="A4134" t="s">
        <v>4152</v>
      </c>
      <c r="B4134" s="3" t="s">
        <v>5266</v>
      </c>
      <c r="C4134" t="s">
        <v>5385</v>
      </c>
      <c r="D4134" s="5" t="s">
        <v>5608</v>
      </c>
      <c r="E4134" t="s">
        <v>6312</v>
      </c>
      <c r="F4134" t="s">
        <v>7129</v>
      </c>
      <c r="G4134" t="s">
        <v>7145</v>
      </c>
      <c r="H4134" t="s">
        <v>7148</v>
      </c>
      <c r="I4134" t="s">
        <v>7153</v>
      </c>
      <c r="J4134" s="11">
        <v>4</v>
      </c>
      <c r="K4134" s="9">
        <v>2</v>
      </c>
      <c r="L4134">
        <v>15</v>
      </c>
      <c r="M4134" s="7">
        <v>6.8</v>
      </c>
      <c r="N4134" t="s">
        <v>7158</v>
      </c>
      <c r="O4134" t="s">
        <v>7161</v>
      </c>
      <c r="P4134" t="s">
        <v>7166</v>
      </c>
      <c r="Q4134" s="9">
        <v>3.1</v>
      </c>
      <c r="R4134" t="s">
        <v>7171</v>
      </c>
      <c r="S4134" t="s">
        <v>7174</v>
      </c>
      <c r="T4134">
        <v>35</v>
      </c>
      <c r="U4134" t="str">
        <f>TEXT(CoffeeData[[#This Row],[Date]],"mmm")</f>
        <v>May</v>
      </c>
      <c r="V4134" t="str">
        <f>TEXT(CoffeeData[[#This Row],[Date]],"dddd")</f>
        <v>Saturday</v>
      </c>
    </row>
    <row r="4135" spans="1:22" x14ac:dyDescent="0.3">
      <c r="A4135" t="s">
        <v>4153</v>
      </c>
      <c r="B4135" s="3" t="s">
        <v>5171</v>
      </c>
      <c r="C4135" t="s">
        <v>5389</v>
      </c>
      <c r="D4135" s="5" t="s">
        <v>5828</v>
      </c>
      <c r="E4135" t="s">
        <v>6315</v>
      </c>
      <c r="F4135" t="s">
        <v>7129</v>
      </c>
      <c r="G4135" t="s">
        <v>7142</v>
      </c>
      <c r="H4135" t="s">
        <v>7152</v>
      </c>
      <c r="I4135" t="s">
        <v>7155</v>
      </c>
      <c r="J4135" s="11">
        <v>3</v>
      </c>
      <c r="K4135" s="9">
        <v>4.5</v>
      </c>
      <c r="L4135">
        <v>0</v>
      </c>
      <c r="M4135" s="7">
        <v>13.5</v>
      </c>
      <c r="N4135" t="s">
        <v>7157</v>
      </c>
      <c r="O4135" t="s">
        <v>7160</v>
      </c>
      <c r="P4135" t="s">
        <v>7167</v>
      </c>
      <c r="Q4135" s="9">
        <v>4.8</v>
      </c>
      <c r="R4135" t="s">
        <v>7172</v>
      </c>
      <c r="S4135" t="s">
        <v>7176</v>
      </c>
      <c r="T4135">
        <v>41</v>
      </c>
      <c r="U4135" t="str">
        <f>TEXT(CoffeeData[[#This Row],[Date]],"mmm")</f>
        <v>May</v>
      </c>
      <c r="V4135" t="str">
        <f>TEXT(CoffeeData[[#This Row],[Date]],"dddd")</f>
        <v>Thursday</v>
      </c>
    </row>
    <row r="4136" spans="1:22" x14ac:dyDescent="0.3">
      <c r="A4136" t="s">
        <v>4154</v>
      </c>
      <c r="B4136" s="3" t="s">
        <v>5320</v>
      </c>
      <c r="C4136" t="s">
        <v>5389</v>
      </c>
      <c r="D4136" s="5" t="s">
        <v>6192</v>
      </c>
      <c r="E4136" t="s">
        <v>6454</v>
      </c>
      <c r="F4136" t="s">
        <v>7129</v>
      </c>
      <c r="G4136" t="s">
        <v>7145</v>
      </c>
      <c r="H4136" t="s">
        <v>7148</v>
      </c>
      <c r="I4136" t="s">
        <v>7154</v>
      </c>
      <c r="J4136" s="11">
        <v>3</v>
      </c>
      <c r="K4136" s="9">
        <v>2</v>
      </c>
      <c r="L4136">
        <v>0</v>
      </c>
      <c r="M4136" s="7">
        <v>6</v>
      </c>
      <c r="N4136" t="s">
        <v>7158</v>
      </c>
      <c r="O4136" t="s">
        <v>7162</v>
      </c>
      <c r="P4136" t="s">
        <v>7167</v>
      </c>
      <c r="Q4136" s="9">
        <v>4.9000000000000004</v>
      </c>
      <c r="R4136" t="s">
        <v>7173</v>
      </c>
      <c r="S4136" t="s">
        <v>7175</v>
      </c>
      <c r="T4136">
        <v>30</v>
      </c>
      <c r="U4136" t="str">
        <f>TEXT(CoffeeData[[#This Row],[Date]],"mmm")</f>
        <v>Dec</v>
      </c>
      <c r="V4136" t="str">
        <f>TEXT(CoffeeData[[#This Row],[Date]],"dddd")</f>
        <v>Thursday</v>
      </c>
    </row>
    <row r="4137" spans="1:22" x14ac:dyDescent="0.3">
      <c r="A4137" t="s">
        <v>4155</v>
      </c>
      <c r="B4137" s="3" t="s">
        <v>5103</v>
      </c>
      <c r="C4137" t="s">
        <v>5389</v>
      </c>
      <c r="D4137" s="5" t="s">
        <v>5841</v>
      </c>
      <c r="E4137" t="s">
        <v>6889</v>
      </c>
      <c r="F4137" t="s">
        <v>7131</v>
      </c>
      <c r="G4137" t="s">
        <v>7143</v>
      </c>
      <c r="H4137" t="s">
        <v>7149</v>
      </c>
      <c r="I4137" t="s">
        <v>7153</v>
      </c>
      <c r="J4137" s="11">
        <v>4</v>
      </c>
      <c r="K4137" s="9">
        <v>4.5</v>
      </c>
      <c r="L4137">
        <v>5</v>
      </c>
      <c r="M4137" s="7">
        <v>17.100000000000001</v>
      </c>
      <c r="N4137" t="s">
        <v>7158</v>
      </c>
      <c r="O4137" t="s">
        <v>7163</v>
      </c>
      <c r="P4137" t="s">
        <v>7166</v>
      </c>
      <c r="Q4137" s="9">
        <v>3.2</v>
      </c>
      <c r="R4137" t="s">
        <v>7171</v>
      </c>
      <c r="S4137" t="s">
        <v>7176</v>
      </c>
      <c r="T4137">
        <v>34</v>
      </c>
      <c r="U4137" t="str">
        <f>TEXT(CoffeeData[[#This Row],[Date]],"mmm")</f>
        <v>May</v>
      </c>
      <c r="V4137" t="str">
        <f>TEXT(CoffeeData[[#This Row],[Date]],"dddd")</f>
        <v>Thursday</v>
      </c>
    </row>
    <row r="4138" spans="1:22" x14ac:dyDescent="0.3">
      <c r="A4138" t="s">
        <v>4156</v>
      </c>
      <c r="B4138" s="3" t="s">
        <v>5199</v>
      </c>
      <c r="C4138" t="s">
        <v>5385</v>
      </c>
      <c r="D4138" s="5" t="s">
        <v>6065</v>
      </c>
      <c r="E4138" t="s">
        <v>6329</v>
      </c>
      <c r="F4138" t="s">
        <v>7130</v>
      </c>
      <c r="G4138" t="s">
        <v>7141</v>
      </c>
      <c r="H4138" t="s">
        <v>7149</v>
      </c>
      <c r="I4138" t="s">
        <v>7153</v>
      </c>
      <c r="J4138" s="11">
        <v>2</v>
      </c>
      <c r="K4138" s="9">
        <v>3</v>
      </c>
      <c r="L4138">
        <v>0</v>
      </c>
      <c r="M4138" s="7">
        <v>6</v>
      </c>
      <c r="N4138" t="s">
        <v>7157</v>
      </c>
      <c r="O4138" t="s">
        <v>7162</v>
      </c>
      <c r="P4138" t="s">
        <v>7164</v>
      </c>
      <c r="Q4138" s="9">
        <v>3.2</v>
      </c>
      <c r="R4138" t="s">
        <v>7172</v>
      </c>
      <c r="S4138" t="s">
        <v>7176</v>
      </c>
      <c r="T4138">
        <v>29</v>
      </c>
      <c r="U4138" t="str">
        <f>TEXT(CoffeeData[[#This Row],[Date]],"mmm")</f>
        <v>Sep</v>
      </c>
      <c r="V4138" t="str">
        <f>TEXT(CoffeeData[[#This Row],[Date]],"dddd")</f>
        <v>Saturday</v>
      </c>
    </row>
    <row r="4139" spans="1:22" x14ac:dyDescent="0.3">
      <c r="A4139" t="s">
        <v>4157</v>
      </c>
      <c r="B4139" s="3" t="s">
        <v>5298</v>
      </c>
      <c r="C4139" t="s">
        <v>5390</v>
      </c>
      <c r="D4139" s="5" t="s">
        <v>5759</v>
      </c>
      <c r="E4139" t="s">
        <v>6240</v>
      </c>
      <c r="F4139" t="s">
        <v>7130</v>
      </c>
      <c r="G4139" t="s">
        <v>7138</v>
      </c>
      <c r="H4139" t="s">
        <v>7152</v>
      </c>
      <c r="I4139" t="s">
        <v>7155</v>
      </c>
      <c r="J4139" s="11">
        <v>4</v>
      </c>
      <c r="K4139" s="9">
        <v>5.5</v>
      </c>
      <c r="L4139">
        <v>15</v>
      </c>
      <c r="M4139" s="7">
        <v>18.7</v>
      </c>
      <c r="N4139" t="s">
        <v>7158</v>
      </c>
      <c r="O4139" t="s">
        <v>7159</v>
      </c>
      <c r="P4139" t="s">
        <v>7170</v>
      </c>
      <c r="Q4139" s="9">
        <v>4.8</v>
      </c>
      <c r="R4139" t="s">
        <v>7172</v>
      </c>
      <c r="S4139" t="s">
        <v>7176</v>
      </c>
      <c r="T4139">
        <v>40</v>
      </c>
      <c r="U4139" t="str">
        <f>TEXT(CoffeeData[[#This Row],[Date]],"mmm")</f>
        <v>Jan</v>
      </c>
      <c r="V4139" t="str">
        <f>TEXT(CoffeeData[[#This Row],[Date]],"dddd")</f>
        <v>Monday</v>
      </c>
    </row>
    <row r="4140" spans="1:22" x14ac:dyDescent="0.3">
      <c r="A4140" t="s">
        <v>4158</v>
      </c>
      <c r="B4140" s="3" t="s">
        <v>5244</v>
      </c>
      <c r="C4140" t="s">
        <v>5389</v>
      </c>
      <c r="D4140" s="5" t="s">
        <v>5627</v>
      </c>
      <c r="E4140" t="s">
        <v>6294</v>
      </c>
      <c r="F4140" t="s">
        <v>7131</v>
      </c>
      <c r="G4140" t="s">
        <v>7134</v>
      </c>
      <c r="H4140" t="s">
        <v>7150</v>
      </c>
      <c r="I4140" t="s">
        <v>7153</v>
      </c>
      <c r="J4140" s="11">
        <v>1</v>
      </c>
      <c r="K4140" s="9">
        <v>2.5</v>
      </c>
      <c r="L4140">
        <v>10</v>
      </c>
      <c r="M4140" s="7">
        <v>2.25</v>
      </c>
      <c r="N4140" t="s">
        <v>7156</v>
      </c>
      <c r="O4140" t="s">
        <v>7163</v>
      </c>
      <c r="P4140" t="s">
        <v>7165</v>
      </c>
      <c r="Q4140" s="9">
        <v>3.1</v>
      </c>
      <c r="R4140" t="s">
        <v>7173</v>
      </c>
      <c r="S4140" t="s">
        <v>7175</v>
      </c>
      <c r="T4140">
        <v>37</v>
      </c>
      <c r="U4140" t="str">
        <f>TEXT(CoffeeData[[#This Row],[Date]],"mmm")</f>
        <v>Oct</v>
      </c>
      <c r="V4140" t="str">
        <f>TEXT(CoffeeData[[#This Row],[Date]],"dddd")</f>
        <v>Thursday</v>
      </c>
    </row>
    <row r="4141" spans="1:22" x14ac:dyDescent="0.3">
      <c r="A4141" t="s">
        <v>4159</v>
      </c>
      <c r="B4141" s="3" t="s">
        <v>5357</v>
      </c>
      <c r="C4141" t="s">
        <v>5385</v>
      </c>
      <c r="D4141" s="5" t="s">
        <v>5843</v>
      </c>
      <c r="E4141" t="s">
        <v>6428</v>
      </c>
      <c r="F4141" t="s">
        <v>7131</v>
      </c>
      <c r="G4141" t="s">
        <v>7138</v>
      </c>
      <c r="H4141" t="s">
        <v>7152</v>
      </c>
      <c r="I4141" t="s">
        <v>7154</v>
      </c>
      <c r="J4141" s="11">
        <v>2</v>
      </c>
      <c r="K4141" s="9">
        <v>5.5</v>
      </c>
      <c r="L4141">
        <v>15</v>
      </c>
      <c r="M4141" s="7">
        <v>9.35</v>
      </c>
      <c r="N4141" t="s">
        <v>7157</v>
      </c>
      <c r="O4141" t="s">
        <v>7163</v>
      </c>
      <c r="P4141" t="s">
        <v>7167</v>
      </c>
      <c r="Q4141" s="9">
        <v>4.9000000000000004</v>
      </c>
      <c r="R4141" t="s">
        <v>7173</v>
      </c>
      <c r="S4141" t="s">
        <v>7176</v>
      </c>
      <c r="T4141">
        <v>45</v>
      </c>
      <c r="U4141" t="str">
        <f>TEXT(CoffeeData[[#This Row],[Date]],"mmm")</f>
        <v>Aug</v>
      </c>
      <c r="V4141" t="str">
        <f>TEXT(CoffeeData[[#This Row],[Date]],"dddd")</f>
        <v>Saturday</v>
      </c>
    </row>
    <row r="4142" spans="1:22" x14ac:dyDescent="0.3">
      <c r="A4142" t="s">
        <v>4160</v>
      </c>
      <c r="B4142" s="3" t="s">
        <v>5217</v>
      </c>
      <c r="C4142" t="s">
        <v>5385</v>
      </c>
      <c r="D4142" s="5" t="s">
        <v>6169</v>
      </c>
      <c r="E4142" t="s">
        <v>6862</v>
      </c>
      <c r="F4142" t="s">
        <v>7131</v>
      </c>
      <c r="G4142" t="s">
        <v>7135</v>
      </c>
      <c r="H4142" t="s">
        <v>7149</v>
      </c>
      <c r="I4142" t="s">
        <v>7155</v>
      </c>
      <c r="J4142" s="11">
        <v>1</v>
      </c>
      <c r="K4142" s="9">
        <v>4</v>
      </c>
      <c r="L4142">
        <v>15</v>
      </c>
      <c r="M4142" s="7">
        <v>3.4</v>
      </c>
      <c r="N4142" t="s">
        <v>7157</v>
      </c>
      <c r="O4142" t="s">
        <v>7160</v>
      </c>
      <c r="P4142" t="s">
        <v>7165</v>
      </c>
      <c r="Q4142" s="9">
        <v>4.5999999999999996</v>
      </c>
      <c r="R4142" t="s">
        <v>7173</v>
      </c>
      <c r="S4142" t="s">
        <v>7175</v>
      </c>
      <c r="T4142">
        <v>35</v>
      </c>
      <c r="U4142" t="str">
        <f>TEXT(CoffeeData[[#This Row],[Date]],"mmm")</f>
        <v>Jun</v>
      </c>
      <c r="V4142" t="str">
        <f>TEXT(CoffeeData[[#This Row],[Date]],"dddd")</f>
        <v>Saturday</v>
      </c>
    </row>
    <row r="4143" spans="1:22" x14ac:dyDescent="0.3">
      <c r="A4143" t="s">
        <v>4161</v>
      </c>
      <c r="B4143" s="3" t="s">
        <v>5058</v>
      </c>
      <c r="C4143" t="s">
        <v>5391</v>
      </c>
      <c r="D4143" s="5" t="s">
        <v>5412</v>
      </c>
      <c r="E4143" t="s">
        <v>7026</v>
      </c>
      <c r="F4143" t="s">
        <v>7129</v>
      </c>
      <c r="G4143" t="s">
        <v>7132</v>
      </c>
      <c r="H4143" t="s">
        <v>7148</v>
      </c>
      <c r="I4143" t="s">
        <v>7155</v>
      </c>
      <c r="J4143" s="11">
        <v>3</v>
      </c>
      <c r="K4143" s="9">
        <v>2.5</v>
      </c>
      <c r="L4143">
        <v>10</v>
      </c>
      <c r="M4143" s="7">
        <v>6.75</v>
      </c>
      <c r="N4143" t="s">
        <v>7158</v>
      </c>
      <c r="O4143" t="s">
        <v>7161</v>
      </c>
      <c r="P4143" t="s">
        <v>7165</v>
      </c>
      <c r="Q4143" s="9">
        <v>3.5</v>
      </c>
      <c r="R4143" t="s">
        <v>7173</v>
      </c>
      <c r="S4143" t="s">
        <v>7175</v>
      </c>
      <c r="T4143">
        <v>36</v>
      </c>
      <c r="U4143" t="str">
        <f>TEXT(CoffeeData[[#This Row],[Date]],"mmm")</f>
        <v>Nov</v>
      </c>
      <c r="V4143" t="str">
        <f>TEXT(CoffeeData[[#This Row],[Date]],"dddd")</f>
        <v>Friday</v>
      </c>
    </row>
    <row r="4144" spans="1:22" x14ac:dyDescent="0.3">
      <c r="A4144" t="s">
        <v>4162</v>
      </c>
      <c r="B4144" s="3" t="s">
        <v>5055</v>
      </c>
      <c r="C4144" t="s">
        <v>5389</v>
      </c>
      <c r="D4144" s="5" t="s">
        <v>6054</v>
      </c>
      <c r="E4144" t="s">
        <v>6973</v>
      </c>
      <c r="F4144" t="s">
        <v>7131</v>
      </c>
      <c r="G4144" t="s">
        <v>7136</v>
      </c>
      <c r="H4144" t="s">
        <v>7151</v>
      </c>
      <c r="I4144" t="s">
        <v>7154</v>
      </c>
      <c r="J4144" s="11">
        <v>2</v>
      </c>
      <c r="K4144" s="9">
        <v>4</v>
      </c>
      <c r="L4144">
        <v>5</v>
      </c>
      <c r="M4144" s="7">
        <v>7.6</v>
      </c>
      <c r="N4144" t="s">
        <v>7156</v>
      </c>
      <c r="O4144" t="s">
        <v>7162</v>
      </c>
      <c r="P4144" t="s">
        <v>7169</v>
      </c>
      <c r="Q4144" s="9">
        <v>4.5</v>
      </c>
      <c r="R4144" t="s">
        <v>7172</v>
      </c>
      <c r="S4144" t="s">
        <v>7174</v>
      </c>
      <c r="T4144">
        <v>37</v>
      </c>
      <c r="U4144" t="str">
        <f>TEXT(CoffeeData[[#This Row],[Date]],"mmm")</f>
        <v>Apr</v>
      </c>
      <c r="V4144" t="str">
        <f>TEXT(CoffeeData[[#This Row],[Date]],"dddd")</f>
        <v>Thursday</v>
      </c>
    </row>
    <row r="4145" spans="1:22" x14ac:dyDescent="0.3">
      <c r="A4145" t="s">
        <v>4163</v>
      </c>
      <c r="B4145" s="3" t="s">
        <v>5335</v>
      </c>
      <c r="C4145" t="s">
        <v>5387</v>
      </c>
      <c r="D4145" s="5" t="s">
        <v>5784</v>
      </c>
      <c r="E4145" t="s">
        <v>6401</v>
      </c>
      <c r="F4145" t="s">
        <v>7131</v>
      </c>
      <c r="G4145" t="s">
        <v>7139</v>
      </c>
      <c r="H4145" t="s">
        <v>7148</v>
      </c>
      <c r="I4145" t="s">
        <v>7155</v>
      </c>
      <c r="J4145" s="11">
        <v>2</v>
      </c>
      <c r="K4145" s="9">
        <v>3</v>
      </c>
      <c r="L4145">
        <v>10</v>
      </c>
      <c r="M4145" s="7">
        <v>5.4</v>
      </c>
      <c r="N4145" t="s">
        <v>7156</v>
      </c>
      <c r="O4145" t="s">
        <v>7160</v>
      </c>
      <c r="P4145" t="s">
        <v>7169</v>
      </c>
      <c r="Q4145" s="9">
        <v>5</v>
      </c>
      <c r="R4145" t="s">
        <v>7173</v>
      </c>
      <c r="S4145" t="s">
        <v>7175</v>
      </c>
      <c r="T4145">
        <v>45</v>
      </c>
      <c r="U4145" t="str">
        <f>TEXT(CoffeeData[[#This Row],[Date]],"mmm")</f>
        <v>Aug</v>
      </c>
      <c r="V4145" t="str">
        <f>TEXT(CoffeeData[[#This Row],[Date]],"dddd")</f>
        <v>Tuesday</v>
      </c>
    </row>
    <row r="4146" spans="1:22" x14ac:dyDescent="0.3">
      <c r="A4146" t="s">
        <v>4164</v>
      </c>
      <c r="B4146" s="3" t="s">
        <v>5329</v>
      </c>
      <c r="C4146" t="s">
        <v>5390</v>
      </c>
      <c r="D4146" s="5" t="s">
        <v>5783</v>
      </c>
      <c r="E4146" t="s">
        <v>6244</v>
      </c>
      <c r="F4146" t="s">
        <v>7131</v>
      </c>
      <c r="G4146" t="s">
        <v>7134</v>
      </c>
      <c r="H4146" t="s">
        <v>7150</v>
      </c>
      <c r="I4146" t="s">
        <v>7154</v>
      </c>
      <c r="J4146" s="11">
        <v>1</v>
      </c>
      <c r="K4146" s="9">
        <v>2.5</v>
      </c>
      <c r="L4146">
        <v>0</v>
      </c>
      <c r="M4146" s="7">
        <v>2.5</v>
      </c>
      <c r="N4146" t="s">
        <v>7157</v>
      </c>
      <c r="O4146" t="s">
        <v>7161</v>
      </c>
      <c r="P4146" t="s">
        <v>7167</v>
      </c>
      <c r="Q4146" s="9">
        <v>4.7</v>
      </c>
      <c r="R4146" t="s">
        <v>7172</v>
      </c>
      <c r="S4146" t="s">
        <v>7175</v>
      </c>
      <c r="T4146">
        <v>35</v>
      </c>
      <c r="U4146" t="str">
        <f>TEXT(CoffeeData[[#This Row],[Date]],"mmm")</f>
        <v>May</v>
      </c>
      <c r="V4146" t="str">
        <f>TEXT(CoffeeData[[#This Row],[Date]],"dddd")</f>
        <v>Monday</v>
      </c>
    </row>
    <row r="4147" spans="1:22" x14ac:dyDescent="0.3">
      <c r="A4147" t="s">
        <v>4165</v>
      </c>
      <c r="B4147" s="3" t="s">
        <v>5064</v>
      </c>
      <c r="C4147" t="s">
        <v>5387</v>
      </c>
      <c r="D4147" s="5" t="s">
        <v>5830</v>
      </c>
      <c r="E4147" t="s">
        <v>6968</v>
      </c>
      <c r="F4147" t="s">
        <v>7131</v>
      </c>
      <c r="G4147" t="s">
        <v>7134</v>
      </c>
      <c r="H4147" t="s">
        <v>7150</v>
      </c>
      <c r="I4147" t="s">
        <v>7153</v>
      </c>
      <c r="J4147" s="11">
        <v>2</v>
      </c>
      <c r="K4147" s="9">
        <v>2.5</v>
      </c>
      <c r="L4147">
        <v>5</v>
      </c>
      <c r="M4147" s="7">
        <v>4.75</v>
      </c>
      <c r="N4147" t="s">
        <v>7157</v>
      </c>
      <c r="O4147" t="s">
        <v>7160</v>
      </c>
      <c r="P4147" t="s">
        <v>7170</v>
      </c>
      <c r="Q4147" s="9">
        <v>4.4000000000000004</v>
      </c>
      <c r="R4147" t="s">
        <v>7172</v>
      </c>
      <c r="S4147" t="s">
        <v>7175</v>
      </c>
      <c r="T4147">
        <v>38</v>
      </c>
      <c r="U4147" t="str">
        <f>TEXT(CoffeeData[[#This Row],[Date]],"mmm")</f>
        <v>Oct</v>
      </c>
      <c r="V4147" t="str">
        <f>TEXT(CoffeeData[[#This Row],[Date]],"dddd")</f>
        <v>Tuesday</v>
      </c>
    </row>
    <row r="4148" spans="1:22" x14ac:dyDescent="0.3">
      <c r="A4148" t="s">
        <v>4166</v>
      </c>
      <c r="B4148" s="3" t="s">
        <v>5140</v>
      </c>
      <c r="C4148" t="s">
        <v>5391</v>
      </c>
      <c r="D4148" s="5" t="s">
        <v>5543</v>
      </c>
      <c r="E4148" t="s">
        <v>6947</v>
      </c>
      <c r="F4148" t="s">
        <v>7130</v>
      </c>
      <c r="G4148" t="s">
        <v>7143</v>
      </c>
      <c r="H4148" t="s">
        <v>7149</v>
      </c>
      <c r="I4148" t="s">
        <v>7155</v>
      </c>
      <c r="J4148" s="11">
        <v>4</v>
      </c>
      <c r="K4148" s="9">
        <v>4.5</v>
      </c>
      <c r="L4148">
        <v>15</v>
      </c>
      <c r="M4148" s="7">
        <v>15.3</v>
      </c>
      <c r="N4148" t="s">
        <v>7156</v>
      </c>
      <c r="O4148" t="s">
        <v>7160</v>
      </c>
      <c r="P4148" t="s">
        <v>7170</v>
      </c>
      <c r="Q4148" s="9">
        <v>4.2</v>
      </c>
      <c r="R4148" t="s">
        <v>7173</v>
      </c>
      <c r="S4148" t="s">
        <v>7174</v>
      </c>
      <c r="T4148">
        <v>25</v>
      </c>
      <c r="U4148" t="str">
        <f>TEXT(CoffeeData[[#This Row],[Date]],"mmm")</f>
        <v>Sep</v>
      </c>
      <c r="V4148" t="str">
        <f>TEXT(CoffeeData[[#This Row],[Date]],"dddd")</f>
        <v>Friday</v>
      </c>
    </row>
    <row r="4149" spans="1:22" x14ac:dyDescent="0.3">
      <c r="A4149" t="s">
        <v>4167</v>
      </c>
      <c r="B4149" s="3" t="s">
        <v>5113</v>
      </c>
      <c r="C4149" t="s">
        <v>5387</v>
      </c>
      <c r="D4149" s="5" t="s">
        <v>5470</v>
      </c>
      <c r="E4149" t="s">
        <v>6814</v>
      </c>
      <c r="F4149" t="s">
        <v>7131</v>
      </c>
      <c r="G4149" t="s">
        <v>7133</v>
      </c>
      <c r="H4149" t="s">
        <v>7149</v>
      </c>
      <c r="I4149" t="s">
        <v>7153</v>
      </c>
      <c r="J4149" s="11">
        <v>1</v>
      </c>
      <c r="K4149" s="9">
        <v>2.5</v>
      </c>
      <c r="L4149">
        <v>5</v>
      </c>
      <c r="M4149" s="7">
        <v>2.38</v>
      </c>
      <c r="N4149" t="s">
        <v>7156</v>
      </c>
      <c r="O4149" t="s">
        <v>7162</v>
      </c>
      <c r="P4149" t="s">
        <v>7165</v>
      </c>
      <c r="Q4149" s="9">
        <v>3.1</v>
      </c>
      <c r="R4149" t="s">
        <v>7173</v>
      </c>
      <c r="S4149" t="s">
        <v>7174</v>
      </c>
      <c r="T4149">
        <v>39</v>
      </c>
      <c r="U4149" t="str">
        <f>TEXT(CoffeeData[[#This Row],[Date]],"mmm")</f>
        <v>Apr</v>
      </c>
      <c r="V4149" t="str">
        <f>TEXT(CoffeeData[[#This Row],[Date]],"dddd")</f>
        <v>Tuesday</v>
      </c>
    </row>
    <row r="4150" spans="1:22" x14ac:dyDescent="0.3">
      <c r="A4150" t="s">
        <v>4168</v>
      </c>
      <c r="B4150" s="3" t="s">
        <v>5254</v>
      </c>
      <c r="C4150" t="s">
        <v>5387</v>
      </c>
      <c r="D4150" s="5" t="s">
        <v>5611</v>
      </c>
      <c r="E4150" t="s">
        <v>6286</v>
      </c>
      <c r="F4150" t="s">
        <v>7129</v>
      </c>
      <c r="G4150" t="s">
        <v>7139</v>
      </c>
      <c r="H4150" t="s">
        <v>7148</v>
      </c>
      <c r="I4150" t="s">
        <v>7153</v>
      </c>
      <c r="J4150" s="11">
        <v>1</v>
      </c>
      <c r="K4150" s="9">
        <v>3</v>
      </c>
      <c r="L4150">
        <v>0</v>
      </c>
      <c r="M4150" s="7">
        <v>3</v>
      </c>
      <c r="N4150" t="s">
        <v>7158</v>
      </c>
      <c r="O4150" t="s">
        <v>7159</v>
      </c>
      <c r="P4150" t="s">
        <v>7167</v>
      </c>
      <c r="Q4150" s="9">
        <v>3.2</v>
      </c>
      <c r="R4150" t="s">
        <v>7171</v>
      </c>
      <c r="S4150" t="s">
        <v>7174</v>
      </c>
      <c r="T4150">
        <v>27</v>
      </c>
      <c r="U4150" t="str">
        <f>TEXT(CoffeeData[[#This Row],[Date]],"mmm")</f>
        <v>Sep</v>
      </c>
      <c r="V4150" t="str">
        <f>TEXT(CoffeeData[[#This Row],[Date]],"dddd")</f>
        <v>Tuesday</v>
      </c>
    </row>
    <row r="4151" spans="1:22" x14ac:dyDescent="0.3">
      <c r="A4151" t="s">
        <v>4169</v>
      </c>
      <c r="B4151" s="3" t="s">
        <v>5368</v>
      </c>
      <c r="C4151" t="s">
        <v>5386</v>
      </c>
      <c r="D4151" s="5" t="s">
        <v>5969</v>
      </c>
      <c r="E4151" t="s">
        <v>6926</v>
      </c>
      <c r="F4151" t="s">
        <v>7131</v>
      </c>
      <c r="G4151" t="s">
        <v>7132</v>
      </c>
      <c r="H4151" t="s">
        <v>7148</v>
      </c>
      <c r="I4151" t="s">
        <v>7154</v>
      </c>
      <c r="J4151" s="11">
        <v>2</v>
      </c>
      <c r="K4151" s="9">
        <v>2.5</v>
      </c>
      <c r="L4151">
        <v>0</v>
      </c>
      <c r="M4151" s="7">
        <v>5</v>
      </c>
      <c r="N4151" t="s">
        <v>7157</v>
      </c>
      <c r="O4151" t="s">
        <v>7159</v>
      </c>
      <c r="P4151" t="s">
        <v>7170</v>
      </c>
      <c r="Q4151" s="9">
        <v>3.9</v>
      </c>
      <c r="R4151" t="s">
        <v>7173</v>
      </c>
      <c r="S4151" t="s">
        <v>7175</v>
      </c>
      <c r="T4151">
        <v>26</v>
      </c>
      <c r="U4151" t="str">
        <f>TEXT(CoffeeData[[#This Row],[Date]],"mmm")</f>
        <v>Jun</v>
      </c>
      <c r="V4151" t="str">
        <f>TEXT(CoffeeData[[#This Row],[Date]],"dddd")</f>
        <v>Sunday</v>
      </c>
    </row>
    <row r="4152" spans="1:22" x14ac:dyDescent="0.3">
      <c r="A4152" t="s">
        <v>4170</v>
      </c>
      <c r="B4152" s="3" t="s">
        <v>5077</v>
      </c>
      <c r="C4152" t="s">
        <v>5387</v>
      </c>
      <c r="D4152" s="5" t="s">
        <v>5720</v>
      </c>
      <c r="E4152" t="s">
        <v>6440</v>
      </c>
      <c r="F4152" t="s">
        <v>7130</v>
      </c>
      <c r="G4152" t="s">
        <v>7142</v>
      </c>
      <c r="H4152" t="s">
        <v>7152</v>
      </c>
      <c r="I4152" t="s">
        <v>7154</v>
      </c>
      <c r="J4152" s="11">
        <v>2</v>
      </c>
      <c r="K4152" s="9">
        <v>4.5</v>
      </c>
      <c r="L4152">
        <v>15</v>
      </c>
      <c r="M4152" s="7">
        <v>7.65</v>
      </c>
      <c r="N4152" t="s">
        <v>7156</v>
      </c>
      <c r="O4152" t="s">
        <v>7161</v>
      </c>
      <c r="P4152" t="s">
        <v>7170</v>
      </c>
      <c r="Q4152" s="9">
        <v>3.7</v>
      </c>
      <c r="R4152" t="s">
        <v>7171</v>
      </c>
      <c r="S4152" t="s">
        <v>7176</v>
      </c>
      <c r="T4152">
        <v>29</v>
      </c>
      <c r="U4152" t="str">
        <f>TEXT(CoffeeData[[#This Row],[Date]],"mmm")</f>
        <v>Oct</v>
      </c>
      <c r="V4152" t="str">
        <f>TEXT(CoffeeData[[#This Row],[Date]],"dddd")</f>
        <v>Tuesday</v>
      </c>
    </row>
    <row r="4153" spans="1:22" x14ac:dyDescent="0.3">
      <c r="A4153" t="s">
        <v>4171</v>
      </c>
      <c r="B4153" s="3" t="s">
        <v>5110</v>
      </c>
      <c r="C4153" t="s">
        <v>5385</v>
      </c>
      <c r="D4153" s="5" t="s">
        <v>5471</v>
      </c>
      <c r="E4153" t="s">
        <v>6276</v>
      </c>
      <c r="F4153" t="s">
        <v>7129</v>
      </c>
      <c r="G4153" t="s">
        <v>7135</v>
      </c>
      <c r="H4153" t="s">
        <v>7149</v>
      </c>
      <c r="I4153" t="s">
        <v>7154</v>
      </c>
      <c r="J4153" s="11">
        <v>1</v>
      </c>
      <c r="K4153" s="9">
        <v>4</v>
      </c>
      <c r="L4153">
        <v>0</v>
      </c>
      <c r="M4153" s="7">
        <v>4</v>
      </c>
      <c r="N4153" t="s">
        <v>7157</v>
      </c>
      <c r="O4153" t="s">
        <v>7159</v>
      </c>
      <c r="P4153" t="s">
        <v>7164</v>
      </c>
      <c r="Q4153" s="9">
        <v>4.7</v>
      </c>
      <c r="R4153" t="s">
        <v>7171</v>
      </c>
      <c r="S4153" t="s">
        <v>7174</v>
      </c>
      <c r="T4153">
        <v>26</v>
      </c>
      <c r="U4153" t="str">
        <f>TEXT(CoffeeData[[#This Row],[Date]],"mmm")</f>
        <v>Mar</v>
      </c>
      <c r="V4153" t="str">
        <f>TEXT(CoffeeData[[#This Row],[Date]],"dddd")</f>
        <v>Saturday</v>
      </c>
    </row>
    <row r="4154" spans="1:22" x14ac:dyDescent="0.3">
      <c r="A4154" t="s">
        <v>4172</v>
      </c>
      <c r="B4154" s="3" t="s">
        <v>5027</v>
      </c>
      <c r="C4154" t="s">
        <v>5387</v>
      </c>
      <c r="D4154" s="5" t="s">
        <v>6143</v>
      </c>
      <c r="E4154" t="s">
        <v>6271</v>
      </c>
      <c r="F4154" t="s">
        <v>7131</v>
      </c>
      <c r="G4154" t="s">
        <v>7137</v>
      </c>
      <c r="H4154" t="s">
        <v>7150</v>
      </c>
      <c r="I4154" t="s">
        <v>7153</v>
      </c>
      <c r="J4154" s="11">
        <v>2</v>
      </c>
      <c r="K4154" s="9">
        <v>3</v>
      </c>
      <c r="L4154">
        <v>15</v>
      </c>
      <c r="M4154" s="7">
        <v>5.0999999999999996</v>
      </c>
      <c r="N4154" t="s">
        <v>7158</v>
      </c>
      <c r="O4154" t="s">
        <v>7159</v>
      </c>
      <c r="P4154" t="s">
        <v>7165</v>
      </c>
      <c r="Q4154" s="9">
        <v>3.6</v>
      </c>
      <c r="R4154" t="s">
        <v>7171</v>
      </c>
      <c r="S4154" t="s">
        <v>7176</v>
      </c>
      <c r="T4154">
        <v>45</v>
      </c>
      <c r="U4154" t="str">
        <f>TEXT(CoffeeData[[#This Row],[Date]],"mmm")</f>
        <v>Mar</v>
      </c>
      <c r="V4154" t="str">
        <f>TEXT(CoffeeData[[#This Row],[Date]],"dddd")</f>
        <v>Tuesday</v>
      </c>
    </row>
    <row r="4155" spans="1:22" x14ac:dyDescent="0.3">
      <c r="A4155" t="s">
        <v>4173</v>
      </c>
      <c r="B4155" s="3" t="s">
        <v>5282</v>
      </c>
      <c r="C4155" t="s">
        <v>5385</v>
      </c>
      <c r="D4155" s="5" t="s">
        <v>5562</v>
      </c>
      <c r="E4155" t="s">
        <v>6366</v>
      </c>
      <c r="F4155" t="s">
        <v>7130</v>
      </c>
      <c r="G4155" t="s">
        <v>7140</v>
      </c>
      <c r="H4155" t="s">
        <v>7150</v>
      </c>
      <c r="I4155" t="s">
        <v>7153</v>
      </c>
      <c r="J4155" s="11">
        <v>4</v>
      </c>
      <c r="K4155" s="9">
        <v>2</v>
      </c>
      <c r="L4155">
        <v>5</v>
      </c>
      <c r="M4155" s="7">
        <v>7.6</v>
      </c>
      <c r="N4155" t="s">
        <v>7158</v>
      </c>
      <c r="O4155" t="s">
        <v>7162</v>
      </c>
      <c r="P4155" t="s">
        <v>7169</v>
      </c>
      <c r="Q4155" s="9">
        <v>3.8</v>
      </c>
      <c r="R4155" t="s">
        <v>7172</v>
      </c>
      <c r="S4155" t="s">
        <v>7176</v>
      </c>
      <c r="T4155">
        <v>28</v>
      </c>
      <c r="U4155" t="str">
        <f>TEXT(CoffeeData[[#This Row],[Date]],"mmm")</f>
        <v>Apr</v>
      </c>
      <c r="V4155" t="str">
        <f>TEXT(CoffeeData[[#This Row],[Date]],"dddd")</f>
        <v>Saturday</v>
      </c>
    </row>
    <row r="4156" spans="1:22" x14ac:dyDescent="0.3">
      <c r="A4156" t="s">
        <v>4174</v>
      </c>
      <c r="B4156" s="3" t="s">
        <v>5134</v>
      </c>
      <c r="C4156" t="s">
        <v>5388</v>
      </c>
      <c r="D4156" s="5" t="s">
        <v>6089</v>
      </c>
      <c r="E4156" t="s">
        <v>6649</v>
      </c>
      <c r="F4156" t="s">
        <v>7131</v>
      </c>
      <c r="G4156" t="s">
        <v>7135</v>
      </c>
      <c r="H4156" t="s">
        <v>7149</v>
      </c>
      <c r="I4156" t="s">
        <v>7155</v>
      </c>
      <c r="J4156" s="11">
        <v>1</v>
      </c>
      <c r="K4156" s="9">
        <v>4</v>
      </c>
      <c r="L4156">
        <v>10</v>
      </c>
      <c r="M4156" s="7">
        <v>3.6</v>
      </c>
      <c r="N4156" t="s">
        <v>7157</v>
      </c>
      <c r="O4156" t="s">
        <v>7159</v>
      </c>
      <c r="P4156" t="s">
        <v>7169</v>
      </c>
      <c r="Q4156" s="9">
        <v>4</v>
      </c>
      <c r="R4156" t="s">
        <v>7171</v>
      </c>
      <c r="S4156" t="s">
        <v>7174</v>
      </c>
      <c r="T4156">
        <v>28</v>
      </c>
      <c r="U4156" t="str">
        <f>TEXT(CoffeeData[[#This Row],[Date]],"mmm")</f>
        <v>Feb</v>
      </c>
      <c r="V4156" t="str">
        <f>TEXT(CoffeeData[[#This Row],[Date]],"dddd")</f>
        <v>Wednesday</v>
      </c>
    </row>
    <row r="4157" spans="1:22" x14ac:dyDescent="0.3">
      <c r="A4157" t="s">
        <v>4175</v>
      </c>
      <c r="B4157" s="3" t="s">
        <v>5344</v>
      </c>
      <c r="C4157" t="s">
        <v>5389</v>
      </c>
      <c r="D4157" s="5" t="s">
        <v>5586</v>
      </c>
      <c r="E4157" t="s">
        <v>6585</v>
      </c>
      <c r="F4157" t="s">
        <v>7131</v>
      </c>
      <c r="G4157" t="s">
        <v>7139</v>
      </c>
      <c r="H4157" t="s">
        <v>7148</v>
      </c>
      <c r="I4157" t="s">
        <v>7154</v>
      </c>
      <c r="J4157" s="11">
        <v>2</v>
      </c>
      <c r="K4157" s="9">
        <v>3</v>
      </c>
      <c r="L4157">
        <v>5</v>
      </c>
      <c r="M4157" s="7">
        <v>5.7</v>
      </c>
      <c r="N4157" t="s">
        <v>7157</v>
      </c>
      <c r="O4157" t="s">
        <v>7162</v>
      </c>
      <c r="P4157" t="s">
        <v>7169</v>
      </c>
      <c r="Q4157" s="9">
        <v>4.3</v>
      </c>
      <c r="R4157" t="s">
        <v>7171</v>
      </c>
      <c r="S4157" t="s">
        <v>7176</v>
      </c>
      <c r="T4157">
        <v>28</v>
      </c>
      <c r="U4157" t="str">
        <f>TEXT(CoffeeData[[#This Row],[Date]],"mmm")</f>
        <v>May</v>
      </c>
      <c r="V4157" t="str">
        <f>TEXT(CoffeeData[[#This Row],[Date]],"dddd")</f>
        <v>Thursday</v>
      </c>
    </row>
    <row r="4158" spans="1:22" x14ac:dyDescent="0.3">
      <c r="A4158" t="s">
        <v>4176</v>
      </c>
      <c r="B4158" s="3" t="s">
        <v>5241</v>
      </c>
      <c r="C4158" t="s">
        <v>5391</v>
      </c>
      <c r="D4158" s="5" t="s">
        <v>6078</v>
      </c>
      <c r="E4158" t="s">
        <v>6470</v>
      </c>
      <c r="F4158" t="s">
        <v>7131</v>
      </c>
      <c r="G4158" t="s">
        <v>7134</v>
      </c>
      <c r="H4158" t="s">
        <v>7150</v>
      </c>
      <c r="I4158" t="s">
        <v>7155</v>
      </c>
      <c r="J4158" s="11">
        <v>1</v>
      </c>
      <c r="K4158" s="9">
        <v>2.5</v>
      </c>
      <c r="L4158">
        <v>15</v>
      </c>
      <c r="M4158" s="7">
        <v>2.12</v>
      </c>
      <c r="N4158" t="s">
        <v>7158</v>
      </c>
      <c r="O4158" t="s">
        <v>7163</v>
      </c>
      <c r="P4158" t="s">
        <v>7167</v>
      </c>
      <c r="Q4158" s="9">
        <v>4.4000000000000004</v>
      </c>
      <c r="R4158" t="s">
        <v>7173</v>
      </c>
      <c r="S4158" t="s">
        <v>7176</v>
      </c>
      <c r="T4158">
        <v>34</v>
      </c>
      <c r="U4158" t="str">
        <f>TEXT(CoffeeData[[#This Row],[Date]],"mmm")</f>
        <v>May</v>
      </c>
      <c r="V4158" t="str">
        <f>TEXT(CoffeeData[[#This Row],[Date]],"dddd")</f>
        <v>Friday</v>
      </c>
    </row>
    <row r="4159" spans="1:22" x14ac:dyDescent="0.3">
      <c r="A4159" t="s">
        <v>4177</v>
      </c>
      <c r="B4159" s="3" t="s">
        <v>5045</v>
      </c>
      <c r="C4159" t="s">
        <v>5385</v>
      </c>
      <c r="D4159" s="5" t="s">
        <v>5701</v>
      </c>
      <c r="E4159" t="s">
        <v>6424</v>
      </c>
      <c r="F4159" t="s">
        <v>7130</v>
      </c>
      <c r="G4159" t="s">
        <v>7139</v>
      </c>
      <c r="H4159" t="s">
        <v>7148</v>
      </c>
      <c r="I4159" t="s">
        <v>7155</v>
      </c>
      <c r="J4159" s="11">
        <v>4</v>
      </c>
      <c r="K4159" s="9">
        <v>3</v>
      </c>
      <c r="L4159">
        <v>5</v>
      </c>
      <c r="M4159" s="7">
        <v>11.4</v>
      </c>
      <c r="N4159" t="s">
        <v>7156</v>
      </c>
      <c r="O4159" t="s">
        <v>7159</v>
      </c>
      <c r="P4159" t="s">
        <v>7169</v>
      </c>
      <c r="Q4159" s="9">
        <v>3.6</v>
      </c>
      <c r="R4159" t="s">
        <v>7171</v>
      </c>
      <c r="S4159" t="s">
        <v>7174</v>
      </c>
      <c r="T4159">
        <v>43</v>
      </c>
      <c r="U4159" t="str">
        <f>TEXT(CoffeeData[[#This Row],[Date]],"mmm")</f>
        <v>Jan</v>
      </c>
      <c r="V4159" t="str">
        <f>TEXT(CoffeeData[[#This Row],[Date]],"dddd")</f>
        <v>Saturday</v>
      </c>
    </row>
    <row r="4160" spans="1:22" x14ac:dyDescent="0.3">
      <c r="A4160" t="s">
        <v>4178</v>
      </c>
      <c r="B4160" s="3" t="s">
        <v>5232</v>
      </c>
      <c r="C4160" t="s">
        <v>5388</v>
      </c>
      <c r="D4160" s="5" t="s">
        <v>5430</v>
      </c>
      <c r="E4160" t="s">
        <v>6702</v>
      </c>
      <c r="F4160" t="s">
        <v>7131</v>
      </c>
      <c r="G4160" t="s">
        <v>7140</v>
      </c>
      <c r="H4160" t="s">
        <v>7150</v>
      </c>
      <c r="I4160" t="s">
        <v>7155</v>
      </c>
      <c r="J4160" s="11">
        <v>3</v>
      </c>
      <c r="K4160" s="9">
        <v>2</v>
      </c>
      <c r="L4160">
        <v>15</v>
      </c>
      <c r="M4160" s="7">
        <v>5.0999999999999996</v>
      </c>
      <c r="N4160" t="s">
        <v>7156</v>
      </c>
      <c r="O4160" t="s">
        <v>7159</v>
      </c>
      <c r="P4160" t="s">
        <v>7168</v>
      </c>
      <c r="Q4160" s="9">
        <v>4.0999999999999996</v>
      </c>
      <c r="R4160" t="s">
        <v>7172</v>
      </c>
      <c r="S4160" t="s">
        <v>7175</v>
      </c>
      <c r="T4160">
        <v>36</v>
      </c>
      <c r="U4160" t="str">
        <f>TEXT(CoffeeData[[#This Row],[Date]],"mmm")</f>
        <v>Sep</v>
      </c>
      <c r="V4160" t="str">
        <f>TEXT(CoffeeData[[#This Row],[Date]],"dddd")</f>
        <v>Wednesday</v>
      </c>
    </row>
    <row r="4161" spans="1:22" x14ac:dyDescent="0.3">
      <c r="A4161" t="s">
        <v>4179</v>
      </c>
      <c r="B4161" s="3" t="s">
        <v>5122</v>
      </c>
      <c r="C4161" t="s">
        <v>5391</v>
      </c>
      <c r="D4161" s="5" t="s">
        <v>5780</v>
      </c>
      <c r="E4161" t="s">
        <v>6705</v>
      </c>
      <c r="F4161" t="s">
        <v>7129</v>
      </c>
      <c r="G4161" t="s">
        <v>7132</v>
      </c>
      <c r="H4161" t="s">
        <v>7148</v>
      </c>
      <c r="I4161" t="s">
        <v>7153</v>
      </c>
      <c r="J4161" s="11">
        <v>2</v>
      </c>
      <c r="K4161" s="9">
        <v>2.5</v>
      </c>
      <c r="L4161">
        <v>0</v>
      </c>
      <c r="M4161" s="7">
        <v>5</v>
      </c>
      <c r="N4161" t="s">
        <v>7157</v>
      </c>
      <c r="O4161" t="s">
        <v>7160</v>
      </c>
      <c r="P4161" t="s">
        <v>7164</v>
      </c>
      <c r="Q4161" s="9">
        <v>4.3</v>
      </c>
      <c r="R4161" t="s">
        <v>7173</v>
      </c>
      <c r="S4161" t="s">
        <v>7175</v>
      </c>
      <c r="T4161">
        <v>28</v>
      </c>
      <c r="U4161" t="str">
        <f>TEXT(CoffeeData[[#This Row],[Date]],"mmm")</f>
        <v>Dec</v>
      </c>
      <c r="V4161" t="str">
        <f>TEXT(CoffeeData[[#This Row],[Date]],"dddd")</f>
        <v>Friday</v>
      </c>
    </row>
    <row r="4162" spans="1:22" x14ac:dyDescent="0.3">
      <c r="A4162" t="s">
        <v>4180</v>
      </c>
      <c r="B4162" s="3" t="s">
        <v>5219</v>
      </c>
      <c r="C4162" t="s">
        <v>5391</v>
      </c>
      <c r="D4162" s="5" t="s">
        <v>5793</v>
      </c>
      <c r="E4162" t="s">
        <v>7007</v>
      </c>
      <c r="F4162" t="s">
        <v>7130</v>
      </c>
      <c r="G4162" t="s">
        <v>7145</v>
      </c>
      <c r="H4162" t="s">
        <v>7148</v>
      </c>
      <c r="I4162" t="s">
        <v>7155</v>
      </c>
      <c r="J4162" s="11">
        <v>3</v>
      </c>
      <c r="K4162" s="9">
        <v>2</v>
      </c>
      <c r="L4162">
        <v>5</v>
      </c>
      <c r="M4162" s="7">
        <v>5.7</v>
      </c>
      <c r="N4162" t="s">
        <v>7156</v>
      </c>
      <c r="O4162" t="s">
        <v>7161</v>
      </c>
      <c r="P4162" t="s">
        <v>7167</v>
      </c>
      <c r="Q4162" s="9">
        <v>4.4000000000000004</v>
      </c>
      <c r="R4162" t="s">
        <v>7171</v>
      </c>
      <c r="S4162" t="s">
        <v>7176</v>
      </c>
      <c r="T4162">
        <v>42</v>
      </c>
      <c r="U4162" t="str">
        <f>TEXT(CoffeeData[[#This Row],[Date]],"mmm")</f>
        <v>Aug</v>
      </c>
      <c r="V4162" t="str">
        <f>TEXT(CoffeeData[[#This Row],[Date]],"dddd")</f>
        <v>Friday</v>
      </c>
    </row>
    <row r="4163" spans="1:22" x14ac:dyDescent="0.3">
      <c r="A4163" t="s">
        <v>4181</v>
      </c>
      <c r="B4163" s="3" t="s">
        <v>5063</v>
      </c>
      <c r="C4163" t="s">
        <v>5385</v>
      </c>
      <c r="D4163" s="5" t="s">
        <v>5900</v>
      </c>
      <c r="E4163" t="s">
        <v>7054</v>
      </c>
      <c r="F4163" t="s">
        <v>7129</v>
      </c>
      <c r="G4163" t="s">
        <v>7138</v>
      </c>
      <c r="H4163" t="s">
        <v>7152</v>
      </c>
      <c r="I4163" t="s">
        <v>7153</v>
      </c>
      <c r="J4163" s="11">
        <v>2</v>
      </c>
      <c r="K4163" s="9">
        <v>5.5</v>
      </c>
      <c r="L4163">
        <v>5</v>
      </c>
      <c r="M4163" s="7">
        <v>10.45</v>
      </c>
      <c r="N4163" t="s">
        <v>7156</v>
      </c>
      <c r="O4163" t="s">
        <v>7163</v>
      </c>
      <c r="P4163" t="s">
        <v>7170</v>
      </c>
      <c r="Q4163" s="9">
        <v>4.9000000000000004</v>
      </c>
      <c r="R4163" t="s">
        <v>7173</v>
      </c>
      <c r="S4163" t="s">
        <v>7174</v>
      </c>
      <c r="T4163">
        <v>45</v>
      </c>
      <c r="U4163" t="str">
        <f>TEXT(CoffeeData[[#This Row],[Date]],"mmm")</f>
        <v>Jul</v>
      </c>
      <c r="V4163" t="str">
        <f>TEXT(CoffeeData[[#This Row],[Date]],"dddd")</f>
        <v>Saturday</v>
      </c>
    </row>
    <row r="4164" spans="1:22" x14ac:dyDescent="0.3">
      <c r="A4164" t="s">
        <v>4182</v>
      </c>
      <c r="B4164" s="3" t="s">
        <v>5062</v>
      </c>
      <c r="C4164" t="s">
        <v>5388</v>
      </c>
      <c r="D4164" s="5" t="s">
        <v>5734</v>
      </c>
      <c r="E4164" t="s">
        <v>6956</v>
      </c>
      <c r="F4164" t="s">
        <v>7131</v>
      </c>
      <c r="G4164" t="s">
        <v>7147</v>
      </c>
      <c r="H4164" t="s">
        <v>7152</v>
      </c>
      <c r="I4164" t="s">
        <v>7154</v>
      </c>
      <c r="J4164" s="11">
        <v>2</v>
      </c>
      <c r="K4164" s="9">
        <v>5</v>
      </c>
      <c r="L4164">
        <v>10</v>
      </c>
      <c r="M4164" s="7">
        <v>9</v>
      </c>
      <c r="N4164" t="s">
        <v>7156</v>
      </c>
      <c r="O4164" t="s">
        <v>7160</v>
      </c>
      <c r="P4164" t="s">
        <v>7166</v>
      </c>
      <c r="Q4164" s="9">
        <v>3.8</v>
      </c>
      <c r="R4164" t="s">
        <v>7172</v>
      </c>
      <c r="S4164" t="s">
        <v>7175</v>
      </c>
      <c r="T4164">
        <v>31</v>
      </c>
      <c r="U4164" t="str">
        <f>TEXT(CoffeeData[[#This Row],[Date]],"mmm")</f>
        <v>Mar</v>
      </c>
      <c r="V4164" t="str">
        <f>TEXT(CoffeeData[[#This Row],[Date]],"dddd")</f>
        <v>Wednesday</v>
      </c>
    </row>
    <row r="4165" spans="1:22" x14ac:dyDescent="0.3">
      <c r="A4165" t="s">
        <v>4183</v>
      </c>
      <c r="B4165" s="3" t="s">
        <v>5203</v>
      </c>
      <c r="C4165" t="s">
        <v>5385</v>
      </c>
      <c r="D4165" s="5" t="s">
        <v>5850</v>
      </c>
      <c r="E4165" t="s">
        <v>6342</v>
      </c>
      <c r="F4165" t="s">
        <v>7129</v>
      </c>
      <c r="G4165" t="s">
        <v>7147</v>
      </c>
      <c r="H4165" t="s">
        <v>7152</v>
      </c>
      <c r="I4165" t="s">
        <v>7155</v>
      </c>
      <c r="J4165" s="11">
        <v>2</v>
      </c>
      <c r="K4165" s="9">
        <v>5</v>
      </c>
      <c r="L4165">
        <v>10</v>
      </c>
      <c r="M4165" s="7">
        <v>9</v>
      </c>
      <c r="N4165" t="s">
        <v>7156</v>
      </c>
      <c r="O4165" t="s">
        <v>7162</v>
      </c>
      <c r="P4165" t="s">
        <v>7167</v>
      </c>
      <c r="Q4165" s="9">
        <v>4.5999999999999996</v>
      </c>
      <c r="R4165" t="s">
        <v>7172</v>
      </c>
      <c r="S4165" t="s">
        <v>7174</v>
      </c>
      <c r="T4165">
        <v>28</v>
      </c>
      <c r="U4165" t="str">
        <f>TEXT(CoffeeData[[#This Row],[Date]],"mmm")</f>
        <v>Feb</v>
      </c>
      <c r="V4165" t="str">
        <f>TEXT(CoffeeData[[#This Row],[Date]],"dddd")</f>
        <v>Saturday</v>
      </c>
    </row>
    <row r="4166" spans="1:22" x14ac:dyDescent="0.3">
      <c r="A4166" t="s">
        <v>4184</v>
      </c>
      <c r="B4166" s="3" t="s">
        <v>5177</v>
      </c>
      <c r="C4166" t="s">
        <v>5391</v>
      </c>
      <c r="D4166" s="5" t="s">
        <v>6213</v>
      </c>
      <c r="E4166" t="s">
        <v>7060</v>
      </c>
      <c r="F4166" t="s">
        <v>7130</v>
      </c>
      <c r="G4166" t="s">
        <v>7141</v>
      </c>
      <c r="H4166" t="s">
        <v>7149</v>
      </c>
      <c r="I4166" t="s">
        <v>7153</v>
      </c>
      <c r="J4166" s="11">
        <v>4</v>
      </c>
      <c r="K4166" s="9">
        <v>3</v>
      </c>
      <c r="L4166">
        <v>5</v>
      </c>
      <c r="M4166" s="7">
        <v>11.4</v>
      </c>
      <c r="N4166" t="s">
        <v>7158</v>
      </c>
      <c r="O4166" t="s">
        <v>7163</v>
      </c>
      <c r="P4166" t="s">
        <v>7168</v>
      </c>
      <c r="Q4166" s="9">
        <v>3.8</v>
      </c>
      <c r="R4166" t="s">
        <v>7171</v>
      </c>
      <c r="S4166" t="s">
        <v>7176</v>
      </c>
      <c r="T4166">
        <v>30</v>
      </c>
      <c r="U4166" t="str">
        <f>TEXT(CoffeeData[[#This Row],[Date]],"mmm")</f>
        <v>Feb</v>
      </c>
      <c r="V4166" t="str">
        <f>TEXT(CoffeeData[[#This Row],[Date]],"dddd")</f>
        <v>Friday</v>
      </c>
    </row>
    <row r="4167" spans="1:22" x14ac:dyDescent="0.3">
      <c r="A4167" t="s">
        <v>4185</v>
      </c>
      <c r="B4167" s="3" t="s">
        <v>5131</v>
      </c>
      <c r="C4167" t="s">
        <v>5390</v>
      </c>
      <c r="D4167" s="5" t="s">
        <v>5955</v>
      </c>
      <c r="E4167" t="s">
        <v>6999</v>
      </c>
      <c r="F4167" t="s">
        <v>7129</v>
      </c>
      <c r="G4167" t="s">
        <v>7145</v>
      </c>
      <c r="H4167" t="s">
        <v>7148</v>
      </c>
      <c r="I4167" t="s">
        <v>7154</v>
      </c>
      <c r="J4167" s="11">
        <v>4</v>
      </c>
      <c r="K4167" s="9">
        <v>2</v>
      </c>
      <c r="L4167">
        <v>10</v>
      </c>
      <c r="M4167" s="7">
        <v>7.2</v>
      </c>
      <c r="N4167" t="s">
        <v>7158</v>
      </c>
      <c r="O4167" t="s">
        <v>7159</v>
      </c>
      <c r="P4167" t="s">
        <v>7166</v>
      </c>
      <c r="Q4167" s="9">
        <v>4</v>
      </c>
      <c r="R4167" t="s">
        <v>7173</v>
      </c>
      <c r="S4167" t="s">
        <v>7175</v>
      </c>
      <c r="T4167">
        <v>39</v>
      </c>
      <c r="U4167" t="str">
        <f>TEXT(CoffeeData[[#This Row],[Date]],"mmm")</f>
        <v>Mar</v>
      </c>
      <c r="V4167" t="str">
        <f>TEXT(CoffeeData[[#This Row],[Date]],"dddd")</f>
        <v>Monday</v>
      </c>
    </row>
    <row r="4168" spans="1:22" x14ac:dyDescent="0.3">
      <c r="A4168" t="s">
        <v>4186</v>
      </c>
      <c r="B4168" s="3" t="s">
        <v>5192</v>
      </c>
      <c r="C4168" t="s">
        <v>5390</v>
      </c>
      <c r="D4168" s="5" t="s">
        <v>5952</v>
      </c>
      <c r="E4168" t="s">
        <v>6709</v>
      </c>
      <c r="F4168" t="s">
        <v>7131</v>
      </c>
      <c r="G4168" t="s">
        <v>7134</v>
      </c>
      <c r="H4168" t="s">
        <v>7150</v>
      </c>
      <c r="I4168" t="s">
        <v>7154</v>
      </c>
      <c r="J4168" s="11">
        <v>3</v>
      </c>
      <c r="K4168" s="9">
        <v>2.5</v>
      </c>
      <c r="L4168">
        <v>0</v>
      </c>
      <c r="M4168" s="7">
        <v>7.5</v>
      </c>
      <c r="N4168" t="s">
        <v>7157</v>
      </c>
      <c r="O4168" t="s">
        <v>7160</v>
      </c>
      <c r="P4168" t="s">
        <v>7170</v>
      </c>
      <c r="Q4168" s="9">
        <v>4.0999999999999996</v>
      </c>
      <c r="R4168" t="s">
        <v>7172</v>
      </c>
      <c r="S4168" t="s">
        <v>7175</v>
      </c>
      <c r="T4168">
        <v>30</v>
      </c>
      <c r="U4168" t="str">
        <f>TEXT(CoffeeData[[#This Row],[Date]],"mmm")</f>
        <v>Feb</v>
      </c>
      <c r="V4168" t="str">
        <f>TEXT(CoffeeData[[#This Row],[Date]],"dddd")</f>
        <v>Monday</v>
      </c>
    </row>
    <row r="4169" spans="1:22" x14ac:dyDescent="0.3">
      <c r="A4169" t="s">
        <v>4187</v>
      </c>
      <c r="B4169" s="3" t="s">
        <v>5232</v>
      </c>
      <c r="C4169" t="s">
        <v>5388</v>
      </c>
      <c r="D4169" s="5" t="s">
        <v>5427</v>
      </c>
      <c r="E4169" t="s">
        <v>6683</v>
      </c>
      <c r="F4169" t="s">
        <v>7130</v>
      </c>
      <c r="G4169" t="s">
        <v>7138</v>
      </c>
      <c r="H4169" t="s">
        <v>7152</v>
      </c>
      <c r="I4169" t="s">
        <v>7153</v>
      </c>
      <c r="J4169" s="11">
        <v>3</v>
      </c>
      <c r="K4169" s="9">
        <v>5.5</v>
      </c>
      <c r="L4169">
        <v>5</v>
      </c>
      <c r="M4169" s="7">
        <v>15.67</v>
      </c>
      <c r="N4169" t="s">
        <v>7157</v>
      </c>
      <c r="O4169" t="s">
        <v>7161</v>
      </c>
      <c r="P4169" t="s">
        <v>7165</v>
      </c>
      <c r="Q4169" s="9">
        <v>4.5</v>
      </c>
      <c r="R4169" t="s">
        <v>7172</v>
      </c>
      <c r="S4169" t="s">
        <v>7176</v>
      </c>
      <c r="T4169">
        <v>44</v>
      </c>
      <c r="U4169" t="str">
        <f>TEXT(CoffeeData[[#This Row],[Date]],"mmm")</f>
        <v>Sep</v>
      </c>
      <c r="V4169" t="str">
        <f>TEXT(CoffeeData[[#This Row],[Date]],"dddd")</f>
        <v>Wednesday</v>
      </c>
    </row>
    <row r="4170" spans="1:22" x14ac:dyDescent="0.3">
      <c r="A4170" t="s">
        <v>4188</v>
      </c>
      <c r="B4170" s="3" t="s">
        <v>5376</v>
      </c>
      <c r="C4170" t="s">
        <v>5388</v>
      </c>
      <c r="D4170" s="5" t="s">
        <v>6021</v>
      </c>
      <c r="E4170" t="s">
        <v>6436</v>
      </c>
      <c r="F4170" t="s">
        <v>7131</v>
      </c>
      <c r="G4170" t="s">
        <v>7146</v>
      </c>
      <c r="H4170" t="s">
        <v>7151</v>
      </c>
      <c r="I4170" t="s">
        <v>7153</v>
      </c>
      <c r="J4170" s="11">
        <v>3</v>
      </c>
      <c r="K4170" s="9">
        <v>3.8</v>
      </c>
      <c r="L4170">
        <v>15</v>
      </c>
      <c r="M4170" s="7">
        <v>9.69</v>
      </c>
      <c r="N4170" t="s">
        <v>7158</v>
      </c>
      <c r="O4170" t="s">
        <v>7161</v>
      </c>
      <c r="P4170" t="s">
        <v>7170</v>
      </c>
      <c r="Q4170" s="9">
        <v>3.6</v>
      </c>
      <c r="R4170" t="s">
        <v>7171</v>
      </c>
      <c r="S4170" t="s">
        <v>7176</v>
      </c>
      <c r="T4170">
        <v>29</v>
      </c>
      <c r="U4170" t="str">
        <f>TEXT(CoffeeData[[#This Row],[Date]],"mmm")</f>
        <v>Mar</v>
      </c>
      <c r="V4170" t="str">
        <f>TEXT(CoffeeData[[#This Row],[Date]],"dddd")</f>
        <v>Wednesday</v>
      </c>
    </row>
    <row r="4171" spans="1:22" x14ac:dyDescent="0.3">
      <c r="A4171" t="s">
        <v>4189</v>
      </c>
      <c r="B4171" s="3" t="s">
        <v>5227</v>
      </c>
      <c r="C4171" t="s">
        <v>5389</v>
      </c>
      <c r="D4171" s="5" t="s">
        <v>6003</v>
      </c>
      <c r="E4171" t="s">
        <v>6506</v>
      </c>
      <c r="F4171" t="s">
        <v>7130</v>
      </c>
      <c r="G4171" t="s">
        <v>7136</v>
      </c>
      <c r="H4171" t="s">
        <v>7151</v>
      </c>
      <c r="I4171" t="s">
        <v>7153</v>
      </c>
      <c r="J4171" s="11">
        <v>3</v>
      </c>
      <c r="K4171" s="9">
        <v>4</v>
      </c>
      <c r="L4171">
        <v>15</v>
      </c>
      <c r="M4171" s="7">
        <v>10.199999999999999</v>
      </c>
      <c r="N4171" t="s">
        <v>7158</v>
      </c>
      <c r="O4171" t="s">
        <v>7159</v>
      </c>
      <c r="P4171" t="s">
        <v>7168</v>
      </c>
      <c r="Q4171" s="9">
        <v>3.2</v>
      </c>
      <c r="R4171" t="s">
        <v>7173</v>
      </c>
      <c r="S4171" t="s">
        <v>7174</v>
      </c>
      <c r="T4171">
        <v>42</v>
      </c>
      <c r="U4171" t="str">
        <f>TEXT(CoffeeData[[#This Row],[Date]],"mmm")</f>
        <v>Jan</v>
      </c>
      <c r="V4171" t="str">
        <f>TEXT(CoffeeData[[#This Row],[Date]],"dddd")</f>
        <v>Thursday</v>
      </c>
    </row>
    <row r="4172" spans="1:22" x14ac:dyDescent="0.3">
      <c r="A4172" t="s">
        <v>4190</v>
      </c>
      <c r="B4172" s="3" t="s">
        <v>5184</v>
      </c>
      <c r="C4172" t="s">
        <v>5386</v>
      </c>
      <c r="D4172" s="5" t="s">
        <v>5888</v>
      </c>
      <c r="E4172" t="s">
        <v>6985</v>
      </c>
      <c r="F4172" t="s">
        <v>7129</v>
      </c>
      <c r="G4172" t="s">
        <v>7145</v>
      </c>
      <c r="H4172" t="s">
        <v>7148</v>
      </c>
      <c r="I4172" t="s">
        <v>7155</v>
      </c>
      <c r="J4172" s="11">
        <v>3</v>
      </c>
      <c r="K4172" s="9">
        <v>2</v>
      </c>
      <c r="L4172">
        <v>0</v>
      </c>
      <c r="M4172" s="7">
        <v>6</v>
      </c>
      <c r="N4172" t="s">
        <v>7158</v>
      </c>
      <c r="O4172" t="s">
        <v>7159</v>
      </c>
      <c r="P4172" t="s">
        <v>7170</v>
      </c>
      <c r="Q4172" s="9">
        <v>3.5</v>
      </c>
      <c r="R4172" t="s">
        <v>7172</v>
      </c>
      <c r="S4172" t="s">
        <v>7174</v>
      </c>
      <c r="T4172">
        <v>35</v>
      </c>
      <c r="U4172" t="str">
        <f>TEXT(CoffeeData[[#This Row],[Date]],"mmm")</f>
        <v>Jun</v>
      </c>
      <c r="V4172" t="str">
        <f>TEXT(CoffeeData[[#This Row],[Date]],"dddd")</f>
        <v>Sunday</v>
      </c>
    </row>
    <row r="4173" spans="1:22" x14ac:dyDescent="0.3">
      <c r="A4173" t="s">
        <v>4191</v>
      </c>
      <c r="B4173" s="3" t="s">
        <v>5299</v>
      </c>
      <c r="C4173" t="s">
        <v>5386</v>
      </c>
      <c r="D4173" s="5" t="s">
        <v>5458</v>
      </c>
      <c r="E4173" t="s">
        <v>6849</v>
      </c>
      <c r="F4173" t="s">
        <v>7130</v>
      </c>
      <c r="G4173" t="s">
        <v>7145</v>
      </c>
      <c r="H4173" t="s">
        <v>7148</v>
      </c>
      <c r="I4173" t="s">
        <v>7153</v>
      </c>
      <c r="J4173" s="11">
        <v>3</v>
      </c>
      <c r="K4173" s="9">
        <v>2</v>
      </c>
      <c r="L4173">
        <v>5</v>
      </c>
      <c r="M4173" s="7">
        <v>5.7</v>
      </c>
      <c r="N4173" t="s">
        <v>7158</v>
      </c>
      <c r="O4173" t="s">
        <v>7163</v>
      </c>
      <c r="P4173" t="s">
        <v>7167</v>
      </c>
      <c r="Q4173" s="9">
        <v>3.2</v>
      </c>
      <c r="R4173" t="s">
        <v>7172</v>
      </c>
      <c r="S4173" t="s">
        <v>7175</v>
      </c>
      <c r="T4173">
        <v>25</v>
      </c>
      <c r="U4173" t="str">
        <f>TEXT(CoffeeData[[#This Row],[Date]],"mmm")</f>
        <v>Jul</v>
      </c>
      <c r="V4173" t="str">
        <f>TEXT(CoffeeData[[#This Row],[Date]],"dddd")</f>
        <v>Sunday</v>
      </c>
    </row>
    <row r="4174" spans="1:22" x14ac:dyDescent="0.3">
      <c r="A4174" t="s">
        <v>4192</v>
      </c>
      <c r="B4174" s="3" t="s">
        <v>5200</v>
      </c>
      <c r="C4174" t="s">
        <v>5386</v>
      </c>
      <c r="D4174" s="5" t="s">
        <v>5442</v>
      </c>
      <c r="E4174" t="s">
        <v>6263</v>
      </c>
      <c r="F4174" t="s">
        <v>7130</v>
      </c>
      <c r="G4174" t="s">
        <v>7137</v>
      </c>
      <c r="H4174" t="s">
        <v>7150</v>
      </c>
      <c r="I4174" t="s">
        <v>7153</v>
      </c>
      <c r="J4174" s="11">
        <v>2</v>
      </c>
      <c r="K4174" s="9">
        <v>3</v>
      </c>
      <c r="L4174">
        <v>10</v>
      </c>
      <c r="M4174" s="7">
        <v>5.4</v>
      </c>
      <c r="N4174" t="s">
        <v>7156</v>
      </c>
      <c r="O4174" t="s">
        <v>7159</v>
      </c>
      <c r="P4174" t="s">
        <v>7164</v>
      </c>
      <c r="Q4174" s="9">
        <v>3.7</v>
      </c>
      <c r="R4174" t="s">
        <v>7172</v>
      </c>
      <c r="S4174" t="s">
        <v>7174</v>
      </c>
      <c r="T4174">
        <v>27</v>
      </c>
      <c r="U4174" t="str">
        <f>TEXT(CoffeeData[[#This Row],[Date]],"mmm")</f>
        <v>May</v>
      </c>
      <c r="V4174" t="str">
        <f>TEXT(CoffeeData[[#This Row],[Date]],"dddd")</f>
        <v>Sunday</v>
      </c>
    </row>
    <row r="4175" spans="1:22" x14ac:dyDescent="0.3">
      <c r="A4175" t="s">
        <v>4193</v>
      </c>
      <c r="B4175" s="3" t="s">
        <v>5335</v>
      </c>
      <c r="C4175" t="s">
        <v>5387</v>
      </c>
      <c r="D4175" s="5" t="s">
        <v>6200</v>
      </c>
      <c r="E4175" t="s">
        <v>6374</v>
      </c>
      <c r="F4175" t="s">
        <v>7129</v>
      </c>
      <c r="G4175" t="s">
        <v>7142</v>
      </c>
      <c r="H4175" t="s">
        <v>7152</v>
      </c>
      <c r="I4175" t="s">
        <v>7153</v>
      </c>
      <c r="J4175" s="11">
        <v>1</v>
      </c>
      <c r="K4175" s="9">
        <v>4.5</v>
      </c>
      <c r="L4175">
        <v>0</v>
      </c>
      <c r="M4175" s="7">
        <v>4.5</v>
      </c>
      <c r="N4175" t="s">
        <v>7158</v>
      </c>
      <c r="O4175" t="s">
        <v>7163</v>
      </c>
      <c r="P4175" t="s">
        <v>7167</v>
      </c>
      <c r="Q4175" s="9">
        <v>4.5999999999999996</v>
      </c>
      <c r="R4175" t="s">
        <v>7173</v>
      </c>
      <c r="S4175" t="s">
        <v>7175</v>
      </c>
      <c r="T4175">
        <v>45</v>
      </c>
      <c r="U4175" t="str">
        <f>TEXT(CoffeeData[[#This Row],[Date]],"mmm")</f>
        <v>Aug</v>
      </c>
      <c r="V4175" t="str">
        <f>TEXT(CoffeeData[[#This Row],[Date]],"dddd")</f>
        <v>Tuesday</v>
      </c>
    </row>
    <row r="4176" spans="1:22" x14ac:dyDescent="0.3">
      <c r="A4176" t="s">
        <v>4194</v>
      </c>
      <c r="B4176" s="3" t="s">
        <v>5120</v>
      </c>
      <c r="C4176" t="s">
        <v>5390</v>
      </c>
      <c r="D4176" s="5" t="s">
        <v>6170</v>
      </c>
      <c r="E4176" t="s">
        <v>6265</v>
      </c>
      <c r="F4176" t="s">
        <v>7130</v>
      </c>
      <c r="G4176" t="s">
        <v>7139</v>
      </c>
      <c r="H4176" t="s">
        <v>7148</v>
      </c>
      <c r="I4176" t="s">
        <v>7155</v>
      </c>
      <c r="J4176" s="11">
        <v>3</v>
      </c>
      <c r="K4176" s="9">
        <v>3</v>
      </c>
      <c r="L4176">
        <v>10</v>
      </c>
      <c r="M4176" s="7">
        <v>8.1</v>
      </c>
      <c r="N4176" t="s">
        <v>7157</v>
      </c>
      <c r="O4176" t="s">
        <v>7161</v>
      </c>
      <c r="P4176" t="s">
        <v>7164</v>
      </c>
      <c r="Q4176" s="9">
        <v>3.9</v>
      </c>
      <c r="R4176" t="s">
        <v>7171</v>
      </c>
      <c r="S4176" t="s">
        <v>7175</v>
      </c>
      <c r="T4176">
        <v>39</v>
      </c>
      <c r="U4176" t="str">
        <f>TEXT(CoffeeData[[#This Row],[Date]],"mmm")</f>
        <v>Dec</v>
      </c>
      <c r="V4176" t="str">
        <f>TEXT(CoffeeData[[#This Row],[Date]],"dddd")</f>
        <v>Monday</v>
      </c>
    </row>
    <row r="4177" spans="1:22" x14ac:dyDescent="0.3">
      <c r="A4177" t="s">
        <v>4195</v>
      </c>
      <c r="B4177" s="3" t="s">
        <v>5328</v>
      </c>
      <c r="C4177" t="s">
        <v>5385</v>
      </c>
      <c r="D4177" s="5" t="s">
        <v>6039</v>
      </c>
      <c r="E4177" t="s">
        <v>6478</v>
      </c>
      <c r="F4177" t="s">
        <v>7129</v>
      </c>
      <c r="G4177" t="s">
        <v>7141</v>
      </c>
      <c r="H4177" t="s">
        <v>7149</v>
      </c>
      <c r="I4177" t="s">
        <v>7155</v>
      </c>
      <c r="J4177" s="11">
        <v>3</v>
      </c>
      <c r="K4177" s="9">
        <v>3</v>
      </c>
      <c r="L4177">
        <v>10</v>
      </c>
      <c r="M4177" s="7">
        <v>8.1</v>
      </c>
      <c r="N4177" t="s">
        <v>7157</v>
      </c>
      <c r="O4177" t="s">
        <v>7163</v>
      </c>
      <c r="P4177" t="s">
        <v>7168</v>
      </c>
      <c r="Q4177" s="9">
        <v>3.2</v>
      </c>
      <c r="R4177" t="s">
        <v>7172</v>
      </c>
      <c r="S4177" t="s">
        <v>7174</v>
      </c>
      <c r="T4177">
        <v>36</v>
      </c>
      <c r="U4177" t="str">
        <f>TEXT(CoffeeData[[#This Row],[Date]],"mmm")</f>
        <v>Sep</v>
      </c>
      <c r="V4177" t="str">
        <f>TEXT(CoffeeData[[#This Row],[Date]],"dddd")</f>
        <v>Saturday</v>
      </c>
    </row>
    <row r="4178" spans="1:22" x14ac:dyDescent="0.3">
      <c r="A4178" t="s">
        <v>4196</v>
      </c>
      <c r="B4178" s="3" t="s">
        <v>5113</v>
      </c>
      <c r="C4178" t="s">
        <v>5387</v>
      </c>
      <c r="D4178" s="5" t="s">
        <v>5861</v>
      </c>
      <c r="E4178" t="s">
        <v>6969</v>
      </c>
      <c r="F4178" t="s">
        <v>7131</v>
      </c>
      <c r="G4178" t="s">
        <v>7138</v>
      </c>
      <c r="H4178" t="s">
        <v>7152</v>
      </c>
      <c r="I4178" t="s">
        <v>7153</v>
      </c>
      <c r="J4178" s="11">
        <v>2</v>
      </c>
      <c r="K4178" s="9">
        <v>5.5</v>
      </c>
      <c r="L4178">
        <v>10</v>
      </c>
      <c r="M4178" s="7">
        <v>9.9</v>
      </c>
      <c r="N4178" t="s">
        <v>7158</v>
      </c>
      <c r="O4178" t="s">
        <v>7160</v>
      </c>
      <c r="P4178" t="s">
        <v>7167</v>
      </c>
      <c r="Q4178" s="9">
        <v>3.9</v>
      </c>
      <c r="R4178" t="s">
        <v>7173</v>
      </c>
      <c r="S4178" t="s">
        <v>7175</v>
      </c>
      <c r="T4178">
        <v>26</v>
      </c>
      <c r="U4178" t="str">
        <f>TEXT(CoffeeData[[#This Row],[Date]],"mmm")</f>
        <v>Apr</v>
      </c>
      <c r="V4178" t="str">
        <f>TEXT(CoffeeData[[#This Row],[Date]],"dddd")</f>
        <v>Tuesday</v>
      </c>
    </row>
    <row r="4179" spans="1:22" x14ac:dyDescent="0.3">
      <c r="A4179" t="s">
        <v>4197</v>
      </c>
      <c r="B4179" s="3" t="s">
        <v>5188</v>
      </c>
      <c r="C4179" t="s">
        <v>5387</v>
      </c>
      <c r="D4179" s="5" t="s">
        <v>5874</v>
      </c>
      <c r="E4179" t="s">
        <v>6899</v>
      </c>
      <c r="F4179" t="s">
        <v>7130</v>
      </c>
      <c r="G4179" t="s">
        <v>7145</v>
      </c>
      <c r="H4179" t="s">
        <v>7148</v>
      </c>
      <c r="I4179" t="s">
        <v>7155</v>
      </c>
      <c r="J4179" s="11">
        <v>1</v>
      </c>
      <c r="K4179" s="9">
        <v>2</v>
      </c>
      <c r="L4179">
        <v>15</v>
      </c>
      <c r="M4179" s="7">
        <v>1.7</v>
      </c>
      <c r="N4179" t="s">
        <v>7158</v>
      </c>
      <c r="O4179" t="s">
        <v>7161</v>
      </c>
      <c r="P4179" t="s">
        <v>7165</v>
      </c>
      <c r="Q4179" s="9">
        <v>4.9000000000000004</v>
      </c>
      <c r="R4179" t="s">
        <v>7173</v>
      </c>
      <c r="S4179" t="s">
        <v>7176</v>
      </c>
      <c r="T4179">
        <v>36</v>
      </c>
      <c r="U4179" t="str">
        <f>TEXT(CoffeeData[[#This Row],[Date]],"mmm")</f>
        <v>Aug</v>
      </c>
      <c r="V4179" t="str">
        <f>TEXT(CoffeeData[[#This Row],[Date]],"dddd")</f>
        <v>Tuesday</v>
      </c>
    </row>
    <row r="4180" spans="1:22" x14ac:dyDescent="0.3">
      <c r="A4180" t="s">
        <v>4198</v>
      </c>
      <c r="B4180" s="3" t="s">
        <v>5322</v>
      </c>
      <c r="C4180" t="s">
        <v>5388</v>
      </c>
      <c r="D4180" s="5" t="s">
        <v>6229</v>
      </c>
      <c r="E4180" t="s">
        <v>6972</v>
      </c>
      <c r="F4180" t="s">
        <v>7129</v>
      </c>
      <c r="G4180" t="s">
        <v>7143</v>
      </c>
      <c r="H4180" t="s">
        <v>7149</v>
      </c>
      <c r="I4180" t="s">
        <v>7153</v>
      </c>
      <c r="J4180" s="11">
        <v>4</v>
      </c>
      <c r="K4180" s="9">
        <v>4.5</v>
      </c>
      <c r="L4180">
        <v>0</v>
      </c>
      <c r="M4180" s="7">
        <v>18</v>
      </c>
      <c r="N4180" t="s">
        <v>7158</v>
      </c>
      <c r="O4180" t="s">
        <v>7159</v>
      </c>
      <c r="P4180" t="s">
        <v>7168</v>
      </c>
      <c r="Q4180" s="9">
        <v>3.8</v>
      </c>
      <c r="R4180" t="s">
        <v>7171</v>
      </c>
      <c r="S4180" t="s">
        <v>7176</v>
      </c>
      <c r="T4180">
        <v>29</v>
      </c>
      <c r="U4180" t="str">
        <f>TEXT(CoffeeData[[#This Row],[Date]],"mmm")</f>
        <v>Jan</v>
      </c>
      <c r="V4180" t="str">
        <f>TEXT(CoffeeData[[#This Row],[Date]],"dddd")</f>
        <v>Wednesday</v>
      </c>
    </row>
    <row r="4181" spans="1:22" x14ac:dyDescent="0.3">
      <c r="A4181" t="s">
        <v>4199</v>
      </c>
      <c r="B4181" s="3" t="s">
        <v>5379</v>
      </c>
      <c r="C4181" t="s">
        <v>5387</v>
      </c>
      <c r="D4181" s="5" t="s">
        <v>5649</v>
      </c>
      <c r="E4181" t="s">
        <v>6532</v>
      </c>
      <c r="F4181" t="s">
        <v>7130</v>
      </c>
      <c r="G4181" t="s">
        <v>7146</v>
      </c>
      <c r="H4181" t="s">
        <v>7151</v>
      </c>
      <c r="I4181" t="s">
        <v>7153</v>
      </c>
      <c r="J4181" s="11">
        <v>3</v>
      </c>
      <c r="K4181" s="9">
        <v>3.8</v>
      </c>
      <c r="L4181">
        <v>10</v>
      </c>
      <c r="M4181" s="7">
        <v>10.26</v>
      </c>
      <c r="N4181" t="s">
        <v>7157</v>
      </c>
      <c r="O4181" t="s">
        <v>7160</v>
      </c>
      <c r="P4181" t="s">
        <v>7166</v>
      </c>
      <c r="Q4181" s="9">
        <v>3</v>
      </c>
      <c r="R4181" t="s">
        <v>7171</v>
      </c>
      <c r="S4181" t="s">
        <v>7174</v>
      </c>
      <c r="T4181">
        <v>38</v>
      </c>
      <c r="U4181" t="str">
        <f>TEXT(CoffeeData[[#This Row],[Date]],"mmm")</f>
        <v>Jul</v>
      </c>
      <c r="V4181" t="str">
        <f>TEXT(CoffeeData[[#This Row],[Date]],"dddd")</f>
        <v>Tuesday</v>
      </c>
    </row>
    <row r="4182" spans="1:22" x14ac:dyDescent="0.3">
      <c r="A4182" t="s">
        <v>4200</v>
      </c>
      <c r="B4182" s="3" t="s">
        <v>5271</v>
      </c>
      <c r="C4182" t="s">
        <v>5390</v>
      </c>
      <c r="D4182" s="5" t="s">
        <v>5693</v>
      </c>
      <c r="E4182" t="s">
        <v>6350</v>
      </c>
      <c r="F4182" t="s">
        <v>7130</v>
      </c>
      <c r="G4182" t="s">
        <v>7134</v>
      </c>
      <c r="H4182" t="s">
        <v>7150</v>
      </c>
      <c r="I4182" t="s">
        <v>7154</v>
      </c>
      <c r="J4182" s="11">
        <v>3</v>
      </c>
      <c r="K4182" s="9">
        <v>2.5</v>
      </c>
      <c r="L4182">
        <v>15</v>
      </c>
      <c r="M4182" s="7">
        <v>6.38</v>
      </c>
      <c r="N4182" t="s">
        <v>7157</v>
      </c>
      <c r="O4182" t="s">
        <v>7161</v>
      </c>
      <c r="P4182" t="s">
        <v>7164</v>
      </c>
      <c r="Q4182" s="9">
        <v>4.8</v>
      </c>
      <c r="R4182" t="s">
        <v>7173</v>
      </c>
      <c r="S4182" t="s">
        <v>7176</v>
      </c>
      <c r="T4182">
        <v>29</v>
      </c>
      <c r="U4182" t="str">
        <f>TEXT(CoffeeData[[#This Row],[Date]],"mmm")</f>
        <v>Sep</v>
      </c>
      <c r="V4182" t="str">
        <f>TEXT(CoffeeData[[#This Row],[Date]],"dddd")</f>
        <v>Monday</v>
      </c>
    </row>
    <row r="4183" spans="1:22" x14ac:dyDescent="0.3">
      <c r="A4183" t="s">
        <v>4201</v>
      </c>
      <c r="B4183" s="3" t="s">
        <v>5155</v>
      </c>
      <c r="C4183" t="s">
        <v>5389</v>
      </c>
      <c r="D4183" s="5" t="s">
        <v>5550</v>
      </c>
      <c r="E4183" t="s">
        <v>6271</v>
      </c>
      <c r="F4183" t="s">
        <v>7130</v>
      </c>
      <c r="G4183" t="s">
        <v>7141</v>
      </c>
      <c r="H4183" t="s">
        <v>7149</v>
      </c>
      <c r="I4183" t="s">
        <v>7154</v>
      </c>
      <c r="J4183" s="11">
        <v>4</v>
      </c>
      <c r="K4183" s="9">
        <v>3</v>
      </c>
      <c r="L4183">
        <v>5</v>
      </c>
      <c r="M4183" s="7">
        <v>11.4</v>
      </c>
      <c r="N4183" t="s">
        <v>7156</v>
      </c>
      <c r="O4183" t="s">
        <v>7161</v>
      </c>
      <c r="P4183" t="s">
        <v>7168</v>
      </c>
      <c r="Q4183" s="9">
        <v>4.2</v>
      </c>
      <c r="R4183" t="s">
        <v>7173</v>
      </c>
      <c r="S4183" t="s">
        <v>7176</v>
      </c>
      <c r="T4183">
        <v>45</v>
      </c>
      <c r="U4183" t="str">
        <f>TEXT(CoffeeData[[#This Row],[Date]],"mmm")</f>
        <v>Jan</v>
      </c>
      <c r="V4183" t="str">
        <f>TEXT(CoffeeData[[#This Row],[Date]],"dddd")</f>
        <v>Thursday</v>
      </c>
    </row>
    <row r="4184" spans="1:22" x14ac:dyDescent="0.3">
      <c r="A4184" t="s">
        <v>4202</v>
      </c>
      <c r="B4184" s="3" t="s">
        <v>5365</v>
      </c>
      <c r="C4184" t="s">
        <v>5386</v>
      </c>
      <c r="D4184" s="5" t="s">
        <v>6027</v>
      </c>
      <c r="E4184" t="s">
        <v>6804</v>
      </c>
      <c r="F4184" t="s">
        <v>7130</v>
      </c>
      <c r="G4184" t="s">
        <v>7135</v>
      </c>
      <c r="H4184" t="s">
        <v>7149</v>
      </c>
      <c r="I4184" t="s">
        <v>7154</v>
      </c>
      <c r="J4184" s="11">
        <v>1</v>
      </c>
      <c r="K4184" s="9">
        <v>4</v>
      </c>
      <c r="L4184">
        <v>5</v>
      </c>
      <c r="M4184" s="7">
        <v>3.8</v>
      </c>
      <c r="N4184" t="s">
        <v>7156</v>
      </c>
      <c r="O4184" t="s">
        <v>7161</v>
      </c>
      <c r="P4184" t="s">
        <v>7169</v>
      </c>
      <c r="Q4184" s="9">
        <v>4.9000000000000004</v>
      </c>
      <c r="R4184" t="s">
        <v>7173</v>
      </c>
      <c r="S4184" t="s">
        <v>7175</v>
      </c>
      <c r="T4184">
        <v>29</v>
      </c>
      <c r="U4184" t="str">
        <f>TEXT(CoffeeData[[#This Row],[Date]],"mmm")</f>
        <v>Nov</v>
      </c>
      <c r="V4184" t="str">
        <f>TEXT(CoffeeData[[#This Row],[Date]],"dddd")</f>
        <v>Sunday</v>
      </c>
    </row>
    <row r="4185" spans="1:22" x14ac:dyDescent="0.3">
      <c r="A4185" t="s">
        <v>4203</v>
      </c>
      <c r="B4185" s="3" t="s">
        <v>5359</v>
      </c>
      <c r="C4185" t="s">
        <v>5390</v>
      </c>
      <c r="D4185" s="5" t="s">
        <v>5628</v>
      </c>
      <c r="E4185" t="s">
        <v>6905</v>
      </c>
      <c r="F4185" t="s">
        <v>7129</v>
      </c>
      <c r="G4185" t="s">
        <v>7133</v>
      </c>
      <c r="H4185" t="s">
        <v>7149</v>
      </c>
      <c r="I4185" t="s">
        <v>7154</v>
      </c>
      <c r="J4185" s="11">
        <v>1</v>
      </c>
      <c r="K4185" s="9">
        <v>2.5</v>
      </c>
      <c r="L4185">
        <v>0</v>
      </c>
      <c r="M4185" s="7">
        <v>2.5</v>
      </c>
      <c r="N4185" t="s">
        <v>7158</v>
      </c>
      <c r="O4185" t="s">
        <v>7160</v>
      </c>
      <c r="P4185" t="s">
        <v>7167</v>
      </c>
      <c r="Q4185" s="9">
        <v>3.9</v>
      </c>
      <c r="R4185" t="s">
        <v>7173</v>
      </c>
      <c r="S4185" t="s">
        <v>7174</v>
      </c>
      <c r="T4185">
        <v>41</v>
      </c>
      <c r="U4185" t="str">
        <f>TEXT(CoffeeData[[#This Row],[Date]],"mmm")</f>
        <v>Feb</v>
      </c>
      <c r="V4185" t="str">
        <f>TEXT(CoffeeData[[#This Row],[Date]],"dddd")</f>
        <v>Monday</v>
      </c>
    </row>
    <row r="4186" spans="1:22" x14ac:dyDescent="0.3">
      <c r="A4186" t="s">
        <v>4204</v>
      </c>
      <c r="B4186" s="3" t="s">
        <v>5258</v>
      </c>
      <c r="C4186" t="s">
        <v>5388</v>
      </c>
      <c r="D4186" s="5" t="s">
        <v>5749</v>
      </c>
      <c r="E4186" t="s">
        <v>6653</v>
      </c>
      <c r="F4186" t="s">
        <v>7129</v>
      </c>
      <c r="G4186" t="s">
        <v>7136</v>
      </c>
      <c r="H4186" t="s">
        <v>7151</v>
      </c>
      <c r="I4186" t="s">
        <v>7154</v>
      </c>
      <c r="J4186" s="11">
        <v>3</v>
      </c>
      <c r="K4186" s="9">
        <v>4</v>
      </c>
      <c r="L4186">
        <v>5</v>
      </c>
      <c r="M4186" s="7">
        <v>11.4</v>
      </c>
      <c r="N4186" t="s">
        <v>7157</v>
      </c>
      <c r="O4186" t="s">
        <v>7163</v>
      </c>
      <c r="P4186" t="s">
        <v>7165</v>
      </c>
      <c r="Q4186" s="9">
        <v>3.6</v>
      </c>
      <c r="R4186" t="s">
        <v>7172</v>
      </c>
      <c r="S4186" t="s">
        <v>7175</v>
      </c>
      <c r="T4186">
        <v>41</v>
      </c>
      <c r="U4186" t="str">
        <f>TEXT(CoffeeData[[#This Row],[Date]],"mmm")</f>
        <v>Jan</v>
      </c>
      <c r="V4186" t="str">
        <f>TEXT(CoffeeData[[#This Row],[Date]],"dddd")</f>
        <v>Wednesday</v>
      </c>
    </row>
    <row r="4187" spans="1:22" x14ac:dyDescent="0.3">
      <c r="A4187" t="s">
        <v>4205</v>
      </c>
      <c r="B4187" s="3" t="s">
        <v>5161</v>
      </c>
      <c r="C4187" t="s">
        <v>5386</v>
      </c>
      <c r="D4187" s="5" t="s">
        <v>5558</v>
      </c>
      <c r="E4187" t="s">
        <v>6895</v>
      </c>
      <c r="F4187" t="s">
        <v>7129</v>
      </c>
      <c r="G4187" t="s">
        <v>7141</v>
      </c>
      <c r="H4187" t="s">
        <v>7149</v>
      </c>
      <c r="I4187" t="s">
        <v>7155</v>
      </c>
      <c r="J4187" s="11">
        <v>4</v>
      </c>
      <c r="K4187" s="9">
        <v>3</v>
      </c>
      <c r="L4187">
        <v>10</v>
      </c>
      <c r="M4187" s="7">
        <v>10.8</v>
      </c>
      <c r="N4187" t="s">
        <v>7156</v>
      </c>
      <c r="O4187" t="s">
        <v>7162</v>
      </c>
      <c r="P4187" t="s">
        <v>7164</v>
      </c>
      <c r="Q4187" s="9">
        <v>4.9000000000000004</v>
      </c>
      <c r="R4187" t="s">
        <v>7172</v>
      </c>
      <c r="S4187" t="s">
        <v>7174</v>
      </c>
      <c r="T4187">
        <v>27</v>
      </c>
      <c r="U4187" t="str">
        <f>TEXT(CoffeeData[[#This Row],[Date]],"mmm")</f>
        <v>Nov</v>
      </c>
      <c r="V4187" t="str">
        <f>TEXT(CoffeeData[[#This Row],[Date]],"dddd")</f>
        <v>Sunday</v>
      </c>
    </row>
    <row r="4188" spans="1:22" x14ac:dyDescent="0.3">
      <c r="A4188" t="s">
        <v>4206</v>
      </c>
      <c r="B4188" s="3" t="s">
        <v>5161</v>
      </c>
      <c r="C4188" t="s">
        <v>5386</v>
      </c>
      <c r="D4188" s="5" t="s">
        <v>5575</v>
      </c>
      <c r="E4188" t="s">
        <v>6516</v>
      </c>
      <c r="F4188" t="s">
        <v>7130</v>
      </c>
      <c r="G4188" t="s">
        <v>7136</v>
      </c>
      <c r="H4188" t="s">
        <v>7151</v>
      </c>
      <c r="I4188" t="s">
        <v>7154</v>
      </c>
      <c r="J4188" s="11">
        <v>3</v>
      </c>
      <c r="K4188" s="9">
        <v>4</v>
      </c>
      <c r="L4188">
        <v>5</v>
      </c>
      <c r="M4188" s="7">
        <v>11.4</v>
      </c>
      <c r="N4188" t="s">
        <v>7157</v>
      </c>
      <c r="O4188" t="s">
        <v>7160</v>
      </c>
      <c r="P4188" t="s">
        <v>7166</v>
      </c>
      <c r="Q4188" s="9">
        <v>3.3</v>
      </c>
      <c r="R4188" t="s">
        <v>7173</v>
      </c>
      <c r="S4188" t="s">
        <v>7175</v>
      </c>
      <c r="T4188">
        <v>38</v>
      </c>
      <c r="U4188" t="str">
        <f>TEXT(CoffeeData[[#This Row],[Date]],"mmm")</f>
        <v>Nov</v>
      </c>
      <c r="V4188" t="str">
        <f>TEXT(CoffeeData[[#This Row],[Date]],"dddd")</f>
        <v>Sunday</v>
      </c>
    </row>
    <row r="4189" spans="1:22" x14ac:dyDescent="0.3">
      <c r="A4189" t="s">
        <v>4207</v>
      </c>
      <c r="B4189" s="3" t="s">
        <v>5295</v>
      </c>
      <c r="C4189" t="s">
        <v>5388</v>
      </c>
      <c r="D4189" s="5" t="s">
        <v>5595</v>
      </c>
      <c r="E4189" t="s">
        <v>6445</v>
      </c>
      <c r="F4189" t="s">
        <v>7131</v>
      </c>
      <c r="G4189" t="s">
        <v>7147</v>
      </c>
      <c r="H4189" t="s">
        <v>7152</v>
      </c>
      <c r="I4189" t="s">
        <v>7154</v>
      </c>
      <c r="J4189" s="11">
        <v>3</v>
      </c>
      <c r="K4189" s="9">
        <v>5</v>
      </c>
      <c r="L4189">
        <v>5</v>
      </c>
      <c r="M4189" s="7">
        <v>14.25</v>
      </c>
      <c r="N4189" t="s">
        <v>7158</v>
      </c>
      <c r="O4189" t="s">
        <v>7160</v>
      </c>
      <c r="P4189" t="s">
        <v>7165</v>
      </c>
      <c r="Q4189" s="9">
        <v>3.1</v>
      </c>
      <c r="R4189" t="s">
        <v>7173</v>
      </c>
      <c r="S4189" t="s">
        <v>7174</v>
      </c>
      <c r="T4189">
        <v>38</v>
      </c>
      <c r="U4189" t="str">
        <f>TEXT(CoffeeData[[#This Row],[Date]],"mmm")</f>
        <v>Apr</v>
      </c>
      <c r="V4189" t="str">
        <f>TEXT(CoffeeData[[#This Row],[Date]],"dddd")</f>
        <v>Wednesday</v>
      </c>
    </row>
    <row r="4190" spans="1:22" x14ac:dyDescent="0.3">
      <c r="A4190" t="s">
        <v>4208</v>
      </c>
      <c r="B4190" s="3" t="s">
        <v>5160</v>
      </c>
      <c r="C4190" t="s">
        <v>5390</v>
      </c>
      <c r="D4190" s="5" t="s">
        <v>5897</v>
      </c>
      <c r="E4190" t="s">
        <v>7109</v>
      </c>
      <c r="F4190" t="s">
        <v>7131</v>
      </c>
      <c r="G4190" t="s">
        <v>7145</v>
      </c>
      <c r="H4190" t="s">
        <v>7148</v>
      </c>
      <c r="I4190" t="s">
        <v>7155</v>
      </c>
      <c r="J4190" s="11">
        <v>1</v>
      </c>
      <c r="K4190" s="9">
        <v>2</v>
      </c>
      <c r="L4190">
        <v>5</v>
      </c>
      <c r="M4190" s="7">
        <v>1.9</v>
      </c>
      <c r="N4190" t="s">
        <v>7156</v>
      </c>
      <c r="O4190" t="s">
        <v>7162</v>
      </c>
      <c r="P4190" t="s">
        <v>7164</v>
      </c>
      <c r="Q4190" s="9">
        <v>3.3</v>
      </c>
      <c r="R4190" t="s">
        <v>7172</v>
      </c>
      <c r="S4190" t="s">
        <v>7175</v>
      </c>
      <c r="T4190">
        <v>42</v>
      </c>
      <c r="U4190" t="str">
        <f>TEXT(CoffeeData[[#This Row],[Date]],"mmm")</f>
        <v>Aug</v>
      </c>
      <c r="V4190" t="str">
        <f>TEXT(CoffeeData[[#This Row],[Date]],"dddd")</f>
        <v>Monday</v>
      </c>
    </row>
    <row r="4191" spans="1:22" x14ac:dyDescent="0.3">
      <c r="A4191" t="s">
        <v>4209</v>
      </c>
      <c r="B4191" s="3" t="s">
        <v>5122</v>
      </c>
      <c r="C4191" t="s">
        <v>5391</v>
      </c>
      <c r="D4191" s="5" t="s">
        <v>5998</v>
      </c>
      <c r="E4191" t="s">
        <v>7071</v>
      </c>
      <c r="F4191" t="s">
        <v>7129</v>
      </c>
      <c r="G4191" t="s">
        <v>7140</v>
      </c>
      <c r="H4191" t="s">
        <v>7150</v>
      </c>
      <c r="I4191" t="s">
        <v>7154</v>
      </c>
      <c r="J4191" s="11">
        <v>1</v>
      </c>
      <c r="K4191" s="9">
        <v>2</v>
      </c>
      <c r="L4191">
        <v>5</v>
      </c>
      <c r="M4191" s="7">
        <v>1.9</v>
      </c>
      <c r="N4191" t="s">
        <v>7158</v>
      </c>
      <c r="O4191" t="s">
        <v>7163</v>
      </c>
      <c r="P4191" t="s">
        <v>7164</v>
      </c>
      <c r="Q4191" s="9">
        <v>4.5999999999999996</v>
      </c>
      <c r="R4191" t="s">
        <v>7172</v>
      </c>
      <c r="S4191" t="s">
        <v>7174</v>
      </c>
      <c r="T4191">
        <v>34</v>
      </c>
      <c r="U4191" t="str">
        <f>TEXT(CoffeeData[[#This Row],[Date]],"mmm")</f>
        <v>Dec</v>
      </c>
      <c r="V4191" t="str">
        <f>TEXT(CoffeeData[[#This Row],[Date]],"dddd")</f>
        <v>Friday</v>
      </c>
    </row>
    <row r="4192" spans="1:22" x14ac:dyDescent="0.3">
      <c r="A4192" t="s">
        <v>4210</v>
      </c>
      <c r="B4192" s="3" t="s">
        <v>5162</v>
      </c>
      <c r="C4192" t="s">
        <v>5388</v>
      </c>
      <c r="D4192" s="5" t="s">
        <v>6002</v>
      </c>
      <c r="E4192" t="s">
        <v>6778</v>
      </c>
      <c r="F4192" t="s">
        <v>7130</v>
      </c>
      <c r="G4192" t="s">
        <v>7146</v>
      </c>
      <c r="H4192" t="s">
        <v>7151</v>
      </c>
      <c r="I4192" t="s">
        <v>7154</v>
      </c>
      <c r="J4192" s="11">
        <v>3</v>
      </c>
      <c r="K4192" s="9">
        <v>3.8</v>
      </c>
      <c r="L4192">
        <v>15</v>
      </c>
      <c r="M4192" s="7">
        <v>9.69</v>
      </c>
      <c r="N4192" t="s">
        <v>7156</v>
      </c>
      <c r="O4192" t="s">
        <v>7162</v>
      </c>
      <c r="P4192" t="s">
        <v>7168</v>
      </c>
      <c r="Q4192" s="9">
        <v>3.7</v>
      </c>
      <c r="R4192" t="s">
        <v>7171</v>
      </c>
      <c r="S4192" t="s">
        <v>7176</v>
      </c>
      <c r="T4192">
        <v>34</v>
      </c>
      <c r="U4192" t="str">
        <f>TEXT(CoffeeData[[#This Row],[Date]],"mmm")</f>
        <v>Jul</v>
      </c>
      <c r="V4192" t="str">
        <f>TEXT(CoffeeData[[#This Row],[Date]],"dddd")</f>
        <v>Wednesday</v>
      </c>
    </row>
    <row r="4193" spans="1:22" x14ac:dyDescent="0.3">
      <c r="A4193" t="s">
        <v>4211</v>
      </c>
      <c r="B4193" s="3" t="s">
        <v>5066</v>
      </c>
      <c r="C4193" t="s">
        <v>5388</v>
      </c>
      <c r="D4193" s="5" t="s">
        <v>5470</v>
      </c>
      <c r="E4193" t="s">
        <v>6551</v>
      </c>
      <c r="F4193" t="s">
        <v>7129</v>
      </c>
      <c r="G4193" t="s">
        <v>7139</v>
      </c>
      <c r="H4193" t="s">
        <v>7148</v>
      </c>
      <c r="I4193" t="s">
        <v>7154</v>
      </c>
      <c r="J4193" s="11">
        <v>3</v>
      </c>
      <c r="K4193" s="9">
        <v>3</v>
      </c>
      <c r="L4193">
        <v>5</v>
      </c>
      <c r="M4193" s="7">
        <v>8.5500000000000007</v>
      </c>
      <c r="N4193" t="s">
        <v>7157</v>
      </c>
      <c r="O4193" t="s">
        <v>7162</v>
      </c>
      <c r="P4193" t="s">
        <v>7168</v>
      </c>
      <c r="Q4193" s="9">
        <v>3.4</v>
      </c>
      <c r="R4193" t="s">
        <v>7173</v>
      </c>
      <c r="S4193" t="s">
        <v>7176</v>
      </c>
      <c r="T4193">
        <v>28</v>
      </c>
      <c r="U4193" t="str">
        <f>TEXT(CoffeeData[[#This Row],[Date]],"mmm")</f>
        <v>Aug</v>
      </c>
      <c r="V4193" t="str">
        <f>TEXT(CoffeeData[[#This Row],[Date]],"dddd")</f>
        <v>Wednesday</v>
      </c>
    </row>
    <row r="4194" spans="1:22" x14ac:dyDescent="0.3">
      <c r="A4194" t="s">
        <v>4212</v>
      </c>
      <c r="B4194" s="3" t="s">
        <v>5062</v>
      </c>
      <c r="C4194" t="s">
        <v>5388</v>
      </c>
      <c r="D4194" s="5" t="s">
        <v>5487</v>
      </c>
      <c r="E4194" t="s">
        <v>6807</v>
      </c>
      <c r="F4194" t="s">
        <v>7129</v>
      </c>
      <c r="G4194" t="s">
        <v>7146</v>
      </c>
      <c r="H4194" t="s">
        <v>7151</v>
      </c>
      <c r="I4194" t="s">
        <v>7155</v>
      </c>
      <c r="J4194" s="11">
        <v>4</v>
      </c>
      <c r="K4194" s="9">
        <v>3.8</v>
      </c>
      <c r="L4194">
        <v>0</v>
      </c>
      <c r="M4194" s="7">
        <v>15.2</v>
      </c>
      <c r="N4194" t="s">
        <v>7158</v>
      </c>
      <c r="O4194" t="s">
        <v>7163</v>
      </c>
      <c r="P4194" t="s">
        <v>7164</v>
      </c>
      <c r="Q4194" s="9">
        <v>4.5</v>
      </c>
      <c r="R4194" t="s">
        <v>7171</v>
      </c>
      <c r="S4194" t="s">
        <v>7174</v>
      </c>
      <c r="T4194">
        <v>34</v>
      </c>
      <c r="U4194" t="str">
        <f>TEXT(CoffeeData[[#This Row],[Date]],"mmm")</f>
        <v>Mar</v>
      </c>
      <c r="V4194" t="str">
        <f>TEXT(CoffeeData[[#This Row],[Date]],"dddd")</f>
        <v>Wednesday</v>
      </c>
    </row>
    <row r="4195" spans="1:22" x14ac:dyDescent="0.3">
      <c r="A4195" t="s">
        <v>4213</v>
      </c>
      <c r="B4195" s="3" t="s">
        <v>5129</v>
      </c>
      <c r="C4195" t="s">
        <v>5391</v>
      </c>
      <c r="D4195" s="5" t="s">
        <v>5887</v>
      </c>
      <c r="E4195" t="s">
        <v>6343</v>
      </c>
      <c r="F4195" t="s">
        <v>7131</v>
      </c>
      <c r="G4195" t="s">
        <v>7144</v>
      </c>
      <c r="H4195" t="s">
        <v>7149</v>
      </c>
      <c r="I4195" t="s">
        <v>7155</v>
      </c>
      <c r="J4195" s="11">
        <v>4</v>
      </c>
      <c r="K4195" s="9">
        <v>3.5</v>
      </c>
      <c r="L4195">
        <v>15</v>
      </c>
      <c r="M4195" s="7">
        <v>11.9</v>
      </c>
      <c r="N4195" t="s">
        <v>7156</v>
      </c>
      <c r="O4195" t="s">
        <v>7162</v>
      </c>
      <c r="P4195" t="s">
        <v>7168</v>
      </c>
      <c r="Q4195" s="9">
        <v>4.4000000000000004</v>
      </c>
      <c r="R4195" t="s">
        <v>7172</v>
      </c>
      <c r="S4195" t="s">
        <v>7176</v>
      </c>
      <c r="T4195">
        <v>33</v>
      </c>
      <c r="U4195" t="str">
        <f>TEXT(CoffeeData[[#This Row],[Date]],"mmm")</f>
        <v>Dec</v>
      </c>
      <c r="V4195" t="str">
        <f>TEXT(CoffeeData[[#This Row],[Date]],"dddd")</f>
        <v>Friday</v>
      </c>
    </row>
    <row r="4196" spans="1:22" x14ac:dyDescent="0.3">
      <c r="A4196" t="s">
        <v>4214</v>
      </c>
      <c r="B4196" s="3" t="s">
        <v>5103</v>
      </c>
      <c r="C4196" t="s">
        <v>5389</v>
      </c>
      <c r="D4196" s="5" t="s">
        <v>5899</v>
      </c>
      <c r="E4196" t="s">
        <v>6284</v>
      </c>
      <c r="F4196" t="s">
        <v>7130</v>
      </c>
      <c r="G4196" t="s">
        <v>7135</v>
      </c>
      <c r="H4196" t="s">
        <v>7149</v>
      </c>
      <c r="I4196" t="s">
        <v>7155</v>
      </c>
      <c r="J4196" s="11">
        <v>2</v>
      </c>
      <c r="K4196" s="9">
        <v>4</v>
      </c>
      <c r="L4196">
        <v>0</v>
      </c>
      <c r="M4196" s="7">
        <v>8</v>
      </c>
      <c r="N4196" t="s">
        <v>7157</v>
      </c>
      <c r="O4196" t="s">
        <v>7163</v>
      </c>
      <c r="P4196" t="s">
        <v>7170</v>
      </c>
      <c r="Q4196" s="9">
        <v>4.3</v>
      </c>
      <c r="R4196" t="s">
        <v>7173</v>
      </c>
      <c r="S4196" t="s">
        <v>7176</v>
      </c>
      <c r="T4196">
        <v>32</v>
      </c>
      <c r="U4196" t="str">
        <f>TEXT(CoffeeData[[#This Row],[Date]],"mmm")</f>
        <v>May</v>
      </c>
      <c r="V4196" t="str">
        <f>TEXT(CoffeeData[[#This Row],[Date]],"dddd")</f>
        <v>Thursday</v>
      </c>
    </row>
    <row r="4197" spans="1:22" x14ac:dyDescent="0.3">
      <c r="A4197" t="s">
        <v>4215</v>
      </c>
      <c r="B4197" s="3" t="s">
        <v>5350</v>
      </c>
      <c r="C4197" t="s">
        <v>5387</v>
      </c>
      <c r="D4197" s="5" t="s">
        <v>5748</v>
      </c>
      <c r="E4197" t="s">
        <v>6451</v>
      </c>
      <c r="F4197" t="s">
        <v>7131</v>
      </c>
      <c r="G4197" t="s">
        <v>7138</v>
      </c>
      <c r="H4197" t="s">
        <v>7152</v>
      </c>
      <c r="I4197" t="s">
        <v>7155</v>
      </c>
      <c r="J4197" s="11">
        <v>3</v>
      </c>
      <c r="K4197" s="9">
        <v>5.5</v>
      </c>
      <c r="L4197">
        <v>5</v>
      </c>
      <c r="M4197" s="7">
        <v>15.67</v>
      </c>
      <c r="N4197" t="s">
        <v>7156</v>
      </c>
      <c r="O4197" t="s">
        <v>7159</v>
      </c>
      <c r="P4197" t="s">
        <v>7167</v>
      </c>
      <c r="Q4197" s="9">
        <v>4.9000000000000004</v>
      </c>
      <c r="R4197" t="s">
        <v>7171</v>
      </c>
      <c r="S4197" t="s">
        <v>7175</v>
      </c>
      <c r="T4197">
        <v>38</v>
      </c>
      <c r="U4197" t="str">
        <f>TEXT(CoffeeData[[#This Row],[Date]],"mmm")</f>
        <v>May</v>
      </c>
      <c r="V4197" t="str">
        <f>TEXT(CoffeeData[[#This Row],[Date]],"dddd")</f>
        <v>Tuesday</v>
      </c>
    </row>
    <row r="4198" spans="1:22" x14ac:dyDescent="0.3">
      <c r="A4198" t="s">
        <v>4216</v>
      </c>
      <c r="B4198" s="3" t="s">
        <v>5204</v>
      </c>
      <c r="C4198" t="s">
        <v>5389</v>
      </c>
      <c r="D4198" s="5" t="s">
        <v>6004</v>
      </c>
      <c r="E4198" t="s">
        <v>6829</v>
      </c>
      <c r="F4198" t="s">
        <v>7130</v>
      </c>
      <c r="G4198" t="s">
        <v>7144</v>
      </c>
      <c r="H4198" t="s">
        <v>7149</v>
      </c>
      <c r="I4198" t="s">
        <v>7155</v>
      </c>
      <c r="J4198" s="11">
        <v>4</v>
      </c>
      <c r="K4198" s="9">
        <v>3.5</v>
      </c>
      <c r="L4198">
        <v>0</v>
      </c>
      <c r="M4198" s="7">
        <v>14</v>
      </c>
      <c r="N4198" t="s">
        <v>7157</v>
      </c>
      <c r="O4198" t="s">
        <v>7163</v>
      </c>
      <c r="P4198" t="s">
        <v>7168</v>
      </c>
      <c r="Q4198" s="9">
        <v>3.4</v>
      </c>
      <c r="R4198" t="s">
        <v>7171</v>
      </c>
      <c r="S4198" t="s">
        <v>7175</v>
      </c>
      <c r="T4198">
        <v>40</v>
      </c>
      <c r="U4198" t="str">
        <f>TEXT(CoffeeData[[#This Row],[Date]],"mmm")</f>
        <v>Mar</v>
      </c>
      <c r="V4198" t="str">
        <f>TEXT(CoffeeData[[#This Row],[Date]],"dddd")</f>
        <v>Thursday</v>
      </c>
    </row>
    <row r="4199" spans="1:22" x14ac:dyDescent="0.3">
      <c r="A4199" t="s">
        <v>4217</v>
      </c>
      <c r="B4199" s="3" t="s">
        <v>5188</v>
      </c>
      <c r="C4199" t="s">
        <v>5387</v>
      </c>
      <c r="D4199" s="5" t="s">
        <v>6133</v>
      </c>
      <c r="E4199" t="s">
        <v>6812</v>
      </c>
      <c r="F4199" t="s">
        <v>7130</v>
      </c>
      <c r="G4199" t="s">
        <v>7141</v>
      </c>
      <c r="H4199" t="s">
        <v>7149</v>
      </c>
      <c r="I4199" t="s">
        <v>7154</v>
      </c>
      <c r="J4199" s="11">
        <v>1</v>
      </c>
      <c r="K4199" s="9">
        <v>3</v>
      </c>
      <c r="L4199">
        <v>10</v>
      </c>
      <c r="M4199" s="7">
        <v>2.7</v>
      </c>
      <c r="N4199" t="s">
        <v>7157</v>
      </c>
      <c r="O4199" t="s">
        <v>7162</v>
      </c>
      <c r="P4199" t="s">
        <v>7168</v>
      </c>
      <c r="Q4199" s="9">
        <v>4.8</v>
      </c>
      <c r="R4199" t="s">
        <v>7173</v>
      </c>
      <c r="S4199" t="s">
        <v>7174</v>
      </c>
      <c r="T4199">
        <v>30</v>
      </c>
      <c r="U4199" t="str">
        <f>TEXT(CoffeeData[[#This Row],[Date]],"mmm")</f>
        <v>Aug</v>
      </c>
      <c r="V4199" t="str">
        <f>TEXT(CoffeeData[[#This Row],[Date]],"dddd")</f>
        <v>Tuesday</v>
      </c>
    </row>
    <row r="4200" spans="1:22" x14ac:dyDescent="0.3">
      <c r="A4200" t="s">
        <v>4218</v>
      </c>
      <c r="B4200" s="3" t="s">
        <v>5230</v>
      </c>
      <c r="C4200" t="s">
        <v>5389</v>
      </c>
      <c r="D4200" s="5" t="s">
        <v>5773</v>
      </c>
      <c r="E4200" t="s">
        <v>6979</v>
      </c>
      <c r="F4200" t="s">
        <v>7129</v>
      </c>
      <c r="G4200" t="s">
        <v>7134</v>
      </c>
      <c r="H4200" t="s">
        <v>7150</v>
      </c>
      <c r="I4200" t="s">
        <v>7153</v>
      </c>
      <c r="J4200" s="11">
        <v>3</v>
      </c>
      <c r="K4200" s="9">
        <v>2.5</v>
      </c>
      <c r="L4200">
        <v>5</v>
      </c>
      <c r="M4200" s="7">
        <v>7.12</v>
      </c>
      <c r="N4200" t="s">
        <v>7158</v>
      </c>
      <c r="O4200" t="s">
        <v>7159</v>
      </c>
      <c r="P4200" t="s">
        <v>7167</v>
      </c>
      <c r="Q4200" s="9">
        <v>3.4</v>
      </c>
      <c r="R4200" t="s">
        <v>7173</v>
      </c>
      <c r="S4200" t="s">
        <v>7176</v>
      </c>
      <c r="T4200">
        <v>40</v>
      </c>
      <c r="U4200" t="str">
        <f>TEXT(CoffeeData[[#This Row],[Date]],"mmm")</f>
        <v>Dec</v>
      </c>
      <c r="V4200" t="str">
        <f>TEXT(CoffeeData[[#This Row],[Date]],"dddd")</f>
        <v>Thursday</v>
      </c>
    </row>
    <row r="4201" spans="1:22" x14ac:dyDescent="0.3">
      <c r="A4201" t="s">
        <v>4219</v>
      </c>
      <c r="B4201" s="3" t="s">
        <v>5055</v>
      </c>
      <c r="C4201" t="s">
        <v>5389</v>
      </c>
      <c r="D4201" s="5" t="s">
        <v>5926</v>
      </c>
      <c r="E4201" t="s">
        <v>6613</v>
      </c>
      <c r="F4201" t="s">
        <v>7130</v>
      </c>
      <c r="G4201" t="s">
        <v>7143</v>
      </c>
      <c r="H4201" t="s">
        <v>7149</v>
      </c>
      <c r="I4201" t="s">
        <v>7153</v>
      </c>
      <c r="J4201" s="11">
        <v>1</v>
      </c>
      <c r="K4201" s="9">
        <v>4.5</v>
      </c>
      <c r="L4201">
        <v>0</v>
      </c>
      <c r="M4201" s="7">
        <v>4.5</v>
      </c>
      <c r="N4201" t="s">
        <v>7156</v>
      </c>
      <c r="O4201" t="s">
        <v>7162</v>
      </c>
      <c r="P4201" t="s">
        <v>7164</v>
      </c>
      <c r="Q4201" s="9">
        <v>3.8</v>
      </c>
      <c r="R4201" t="s">
        <v>7171</v>
      </c>
      <c r="S4201" t="s">
        <v>7175</v>
      </c>
      <c r="T4201">
        <v>36</v>
      </c>
      <c r="U4201" t="str">
        <f>TEXT(CoffeeData[[#This Row],[Date]],"mmm")</f>
        <v>Apr</v>
      </c>
      <c r="V4201" t="str">
        <f>TEXT(CoffeeData[[#This Row],[Date]],"dddd")</f>
        <v>Thursday</v>
      </c>
    </row>
    <row r="4202" spans="1:22" x14ac:dyDescent="0.3">
      <c r="A4202" t="s">
        <v>4220</v>
      </c>
      <c r="B4202" s="3" t="s">
        <v>5359</v>
      </c>
      <c r="C4202" t="s">
        <v>5390</v>
      </c>
      <c r="D4202" s="5" t="s">
        <v>5906</v>
      </c>
      <c r="E4202" t="s">
        <v>6646</v>
      </c>
      <c r="F4202" t="s">
        <v>7130</v>
      </c>
      <c r="G4202" t="s">
        <v>7146</v>
      </c>
      <c r="H4202" t="s">
        <v>7151</v>
      </c>
      <c r="I4202" t="s">
        <v>7154</v>
      </c>
      <c r="J4202" s="11">
        <v>4</v>
      </c>
      <c r="K4202" s="9">
        <v>3.8</v>
      </c>
      <c r="L4202">
        <v>15</v>
      </c>
      <c r="M4202" s="7">
        <v>12.92</v>
      </c>
      <c r="N4202" t="s">
        <v>7156</v>
      </c>
      <c r="O4202" t="s">
        <v>7159</v>
      </c>
      <c r="P4202" t="s">
        <v>7168</v>
      </c>
      <c r="Q4202" s="9">
        <v>5</v>
      </c>
      <c r="R4202" t="s">
        <v>7171</v>
      </c>
      <c r="S4202" t="s">
        <v>7176</v>
      </c>
      <c r="T4202">
        <v>40</v>
      </c>
      <c r="U4202" t="str">
        <f>TEXT(CoffeeData[[#This Row],[Date]],"mmm")</f>
        <v>Feb</v>
      </c>
      <c r="V4202" t="str">
        <f>TEXT(CoffeeData[[#This Row],[Date]],"dddd")</f>
        <v>Monday</v>
      </c>
    </row>
    <row r="4203" spans="1:22" x14ac:dyDescent="0.3">
      <c r="A4203" t="s">
        <v>4221</v>
      </c>
      <c r="B4203" s="3" t="s">
        <v>5378</v>
      </c>
      <c r="C4203" t="s">
        <v>5388</v>
      </c>
      <c r="D4203" s="5" t="s">
        <v>5686</v>
      </c>
      <c r="E4203" t="s">
        <v>6950</v>
      </c>
      <c r="F4203" t="s">
        <v>7131</v>
      </c>
      <c r="G4203" t="s">
        <v>7136</v>
      </c>
      <c r="H4203" t="s">
        <v>7151</v>
      </c>
      <c r="I4203" t="s">
        <v>7153</v>
      </c>
      <c r="J4203" s="11">
        <v>4</v>
      </c>
      <c r="K4203" s="9">
        <v>4</v>
      </c>
      <c r="L4203">
        <v>0</v>
      </c>
      <c r="M4203" s="7">
        <v>16</v>
      </c>
      <c r="N4203" t="s">
        <v>7158</v>
      </c>
      <c r="O4203" t="s">
        <v>7159</v>
      </c>
      <c r="P4203" t="s">
        <v>7169</v>
      </c>
      <c r="Q4203" s="9">
        <v>3.2</v>
      </c>
      <c r="R4203" t="s">
        <v>7173</v>
      </c>
      <c r="S4203" t="s">
        <v>7175</v>
      </c>
      <c r="T4203">
        <v>27</v>
      </c>
      <c r="U4203" t="str">
        <f>TEXT(CoffeeData[[#This Row],[Date]],"mmm")</f>
        <v>Nov</v>
      </c>
      <c r="V4203" t="str">
        <f>TEXT(CoffeeData[[#This Row],[Date]],"dddd")</f>
        <v>Wednesday</v>
      </c>
    </row>
    <row r="4204" spans="1:22" x14ac:dyDescent="0.3">
      <c r="A4204" t="s">
        <v>4222</v>
      </c>
      <c r="B4204" s="3" t="s">
        <v>5096</v>
      </c>
      <c r="C4204" t="s">
        <v>5388</v>
      </c>
      <c r="D4204" s="5" t="s">
        <v>6080</v>
      </c>
      <c r="E4204" t="s">
        <v>7067</v>
      </c>
      <c r="F4204" t="s">
        <v>7129</v>
      </c>
      <c r="G4204" t="s">
        <v>7142</v>
      </c>
      <c r="H4204" t="s">
        <v>7152</v>
      </c>
      <c r="I4204" t="s">
        <v>7153</v>
      </c>
      <c r="J4204" s="11">
        <v>2</v>
      </c>
      <c r="K4204" s="9">
        <v>4.5</v>
      </c>
      <c r="L4204">
        <v>10</v>
      </c>
      <c r="M4204" s="7">
        <v>8.1</v>
      </c>
      <c r="N4204" t="s">
        <v>7157</v>
      </c>
      <c r="O4204" t="s">
        <v>7159</v>
      </c>
      <c r="P4204" t="s">
        <v>7164</v>
      </c>
      <c r="Q4204" s="9">
        <v>4.7</v>
      </c>
      <c r="R4204" t="s">
        <v>7173</v>
      </c>
      <c r="S4204" t="s">
        <v>7176</v>
      </c>
      <c r="T4204">
        <v>29</v>
      </c>
      <c r="U4204" t="str">
        <f>TEXT(CoffeeData[[#This Row],[Date]],"mmm")</f>
        <v>Nov</v>
      </c>
      <c r="V4204" t="str">
        <f>TEXT(CoffeeData[[#This Row],[Date]],"dddd")</f>
        <v>Wednesday</v>
      </c>
    </row>
    <row r="4205" spans="1:22" x14ac:dyDescent="0.3">
      <c r="A4205" t="s">
        <v>4223</v>
      </c>
      <c r="B4205" s="3" t="s">
        <v>5257</v>
      </c>
      <c r="C4205" t="s">
        <v>5390</v>
      </c>
      <c r="D4205" s="5" t="s">
        <v>5866</v>
      </c>
      <c r="E4205" t="s">
        <v>6499</v>
      </c>
      <c r="F4205" t="s">
        <v>7129</v>
      </c>
      <c r="G4205" t="s">
        <v>7142</v>
      </c>
      <c r="H4205" t="s">
        <v>7152</v>
      </c>
      <c r="I4205" t="s">
        <v>7154</v>
      </c>
      <c r="J4205" s="11">
        <v>4</v>
      </c>
      <c r="K4205" s="9">
        <v>4.5</v>
      </c>
      <c r="L4205">
        <v>15</v>
      </c>
      <c r="M4205" s="7">
        <v>15.3</v>
      </c>
      <c r="N4205" t="s">
        <v>7156</v>
      </c>
      <c r="O4205" t="s">
        <v>7159</v>
      </c>
      <c r="P4205" t="s">
        <v>7167</v>
      </c>
      <c r="Q4205" s="9">
        <v>4.0999999999999996</v>
      </c>
      <c r="R4205" t="s">
        <v>7171</v>
      </c>
      <c r="S4205" t="s">
        <v>7174</v>
      </c>
      <c r="T4205">
        <v>25</v>
      </c>
      <c r="U4205" t="str">
        <f>TEXT(CoffeeData[[#This Row],[Date]],"mmm")</f>
        <v>Sep</v>
      </c>
      <c r="V4205" t="str">
        <f>TEXT(CoffeeData[[#This Row],[Date]],"dddd")</f>
        <v>Monday</v>
      </c>
    </row>
    <row r="4206" spans="1:22" x14ac:dyDescent="0.3">
      <c r="A4206" t="s">
        <v>4224</v>
      </c>
      <c r="B4206" s="3" t="s">
        <v>5290</v>
      </c>
      <c r="C4206" t="s">
        <v>5385</v>
      </c>
      <c r="D4206" s="5" t="s">
        <v>5583</v>
      </c>
      <c r="E4206" t="s">
        <v>6550</v>
      </c>
      <c r="F4206" t="s">
        <v>7129</v>
      </c>
      <c r="G4206" t="s">
        <v>7145</v>
      </c>
      <c r="H4206" t="s">
        <v>7148</v>
      </c>
      <c r="I4206" t="s">
        <v>7154</v>
      </c>
      <c r="J4206" s="11">
        <v>1</v>
      </c>
      <c r="K4206" s="9">
        <v>2</v>
      </c>
      <c r="L4206">
        <v>5</v>
      </c>
      <c r="M4206" s="7">
        <v>1.9</v>
      </c>
      <c r="N4206" t="s">
        <v>7157</v>
      </c>
      <c r="O4206" t="s">
        <v>7163</v>
      </c>
      <c r="P4206" t="s">
        <v>7170</v>
      </c>
      <c r="Q4206" s="9">
        <v>3.5</v>
      </c>
      <c r="R4206" t="s">
        <v>7172</v>
      </c>
      <c r="S4206" t="s">
        <v>7175</v>
      </c>
      <c r="T4206">
        <v>26</v>
      </c>
      <c r="U4206" t="str">
        <f>TEXT(CoffeeData[[#This Row],[Date]],"mmm")</f>
        <v>Apr</v>
      </c>
      <c r="V4206" t="str">
        <f>TEXT(CoffeeData[[#This Row],[Date]],"dddd")</f>
        <v>Saturday</v>
      </c>
    </row>
    <row r="4207" spans="1:22" x14ac:dyDescent="0.3">
      <c r="A4207" t="s">
        <v>4225</v>
      </c>
      <c r="B4207" s="3" t="s">
        <v>5267</v>
      </c>
      <c r="C4207" t="s">
        <v>5388</v>
      </c>
      <c r="D4207" s="5" t="s">
        <v>5815</v>
      </c>
      <c r="E4207" t="s">
        <v>6343</v>
      </c>
      <c r="F4207" t="s">
        <v>7131</v>
      </c>
      <c r="G4207" t="s">
        <v>7141</v>
      </c>
      <c r="H4207" t="s">
        <v>7149</v>
      </c>
      <c r="I4207" t="s">
        <v>7153</v>
      </c>
      <c r="J4207" s="11">
        <v>2</v>
      </c>
      <c r="K4207" s="9">
        <v>3</v>
      </c>
      <c r="L4207">
        <v>10</v>
      </c>
      <c r="M4207" s="7">
        <v>5.4</v>
      </c>
      <c r="N4207" t="s">
        <v>7157</v>
      </c>
      <c r="O4207" t="s">
        <v>7159</v>
      </c>
      <c r="P4207" t="s">
        <v>7169</v>
      </c>
      <c r="Q4207" s="9">
        <v>3.6</v>
      </c>
      <c r="R4207" t="s">
        <v>7171</v>
      </c>
      <c r="S4207" t="s">
        <v>7175</v>
      </c>
      <c r="T4207">
        <v>26</v>
      </c>
      <c r="U4207" t="str">
        <f>TEXT(CoffeeData[[#This Row],[Date]],"mmm")</f>
        <v>Aug</v>
      </c>
      <c r="V4207" t="str">
        <f>TEXT(CoffeeData[[#This Row],[Date]],"dddd")</f>
        <v>Wednesday</v>
      </c>
    </row>
    <row r="4208" spans="1:22" x14ac:dyDescent="0.3">
      <c r="A4208" t="s">
        <v>4226</v>
      </c>
      <c r="B4208" s="3" t="s">
        <v>5206</v>
      </c>
      <c r="C4208" t="s">
        <v>5387</v>
      </c>
      <c r="D4208" s="5" t="s">
        <v>6180</v>
      </c>
      <c r="E4208" t="s">
        <v>6565</v>
      </c>
      <c r="F4208" t="s">
        <v>7131</v>
      </c>
      <c r="G4208" t="s">
        <v>7138</v>
      </c>
      <c r="H4208" t="s">
        <v>7152</v>
      </c>
      <c r="I4208" t="s">
        <v>7153</v>
      </c>
      <c r="J4208" s="11">
        <v>1</v>
      </c>
      <c r="K4208" s="9">
        <v>5.5</v>
      </c>
      <c r="L4208">
        <v>10</v>
      </c>
      <c r="M4208" s="7">
        <v>4.95</v>
      </c>
      <c r="N4208" t="s">
        <v>7156</v>
      </c>
      <c r="O4208" t="s">
        <v>7159</v>
      </c>
      <c r="P4208" t="s">
        <v>7167</v>
      </c>
      <c r="Q4208" s="9">
        <v>3.3</v>
      </c>
      <c r="R4208" t="s">
        <v>7173</v>
      </c>
      <c r="S4208" t="s">
        <v>7176</v>
      </c>
      <c r="T4208">
        <v>26</v>
      </c>
      <c r="U4208" t="str">
        <f>TEXT(CoffeeData[[#This Row],[Date]],"mmm")</f>
        <v>May</v>
      </c>
      <c r="V4208" t="str">
        <f>TEXT(CoffeeData[[#This Row],[Date]],"dddd")</f>
        <v>Tuesday</v>
      </c>
    </row>
    <row r="4209" spans="1:22" x14ac:dyDescent="0.3">
      <c r="A4209" t="s">
        <v>4227</v>
      </c>
      <c r="B4209" s="3" t="s">
        <v>5163</v>
      </c>
      <c r="C4209" t="s">
        <v>5390</v>
      </c>
      <c r="D4209" s="5" t="s">
        <v>5608</v>
      </c>
      <c r="E4209" t="s">
        <v>6535</v>
      </c>
      <c r="F4209" t="s">
        <v>7131</v>
      </c>
      <c r="G4209" t="s">
        <v>7134</v>
      </c>
      <c r="H4209" t="s">
        <v>7150</v>
      </c>
      <c r="I4209" t="s">
        <v>7154</v>
      </c>
      <c r="J4209" s="11">
        <v>4</v>
      </c>
      <c r="K4209" s="9">
        <v>2.5</v>
      </c>
      <c r="L4209">
        <v>15</v>
      </c>
      <c r="M4209" s="7">
        <v>8.5</v>
      </c>
      <c r="N4209" t="s">
        <v>7158</v>
      </c>
      <c r="O4209" t="s">
        <v>7163</v>
      </c>
      <c r="P4209" t="s">
        <v>7164</v>
      </c>
      <c r="Q4209" s="9">
        <v>4.4000000000000004</v>
      </c>
      <c r="R4209" t="s">
        <v>7173</v>
      </c>
      <c r="S4209" t="s">
        <v>7175</v>
      </c>
      <c r="T4209">
        <v>40</v>
      </c>
      <c r="U4209" t="str">
        <f>TEXT(CoffeeData[[#This Row],[Date]],"mmm")</f>
        <v>Jun</v>
      </c>
      <c r="V4209" t="str">
        <f>TEXT(CoffeeData[[#This Row],[Date]],"dddd")</f>
        <v>Monday</v>
      </c>
    </row>
    <row r="4210" spans="1:22" x14ac:dyDescent="0.3">
      <c r="A4210" t="s">
        <v>4228</v>
      </c>
      <c r="B4210" s="3" t="s">
        <v>5248</v>
      </c>
      <c r="C4210" t="s">
        <v>5389</v>
      </c>
      <c r="D4210" s="5" t="s">
        <v>6118</v>
      </c>
      <c r="E4210" t="s">
        <v>6512</v>
      </c>
      <c r="F4210" t="s">
        <v>7129</v>
      </c>
      <c r="G4210" t="s">
        <v>7134</v>
      </c>
      <c r="H4210" t="s">
        <v>7150</v>
      </c>
      <c r="I4210" t="s">
        <v>7155</v>
      </c>
      <c r="J4210" s="11">
        <v>3</v>
      </c>
      <c r="K4210" s="9">
        <v>2.5</v>
      </c>
      <c r="L4210">
        <v>10</v>
      </c>
      <c r="M4210" s="7">
        <v>6.75</v>
      </c>
      <c r="N4210" t="s">
        <v>7158</v>
      </c>
      <c r="O4210" t="s">
        <v>7161</v>
      </c>
      <c r="P4210" t="s">
        <v>7169</v>
      </c>
      <c r="Q4210" s="9">
        <v>5</v>
      </c>
      <c r="R4210" t="s">
        <v>7173</v>
      </c>
      <c r="S4210" t="s">
        <v>7174</v>
      </c>
      <c r="T4210">
        <v>36</v>
      </c>
      <c r="U4210" t="str">
        <f>TEXT(CoffeeData[[#This Row],[Date]],"mmm")</f>
        <v>Jul</v>
      </c>
      <c r="V4210" t="str">
        <f>TEXT(CoffeeData[[#This Row],[Date]],"dddd")</f>
        <v>Thursday</v>
      </c>
    </row>
    <row r="4211" spans="1:22" x14ac:dyDescent="0.3">
      <c r="A4211" t="s">
        <v>4229</v>
      </c>
      <c r="B4211" s="3" t="s">
        <v>5055</v>
      </c>
      <c r="C4211" t="s">
        <v>5389</v>
      </c>
      <c r="D4211" s="5" t="s">
        <v>5875</v>
      </c>
      <c r="E4211" t="s">
        <v>6408</v>
      </c>
      <c r="F4211" t="s">
        <v>7130</v>
      </c>
      <c r="G4211" t="s">
        <v>7134</v>
      </c>
      <c r="H4211" t="s">
        <v>7150</v>
      </c>
      <c r="I4211" t="s">
        <v>7154</v>
      </c>
      <c r="J4211" s="11">
        <v>3</v>
      </c>
      <c r="K4211" s="9">
        <v>2.5</v>
      </c>
      <c r="L4211">
        <v>10</v>
      </c>
      <c r="M4211" s="7">
        <v>6.75</v>
      </c>
      <c r="N4211" t="s">
        <v>7157</v>
      </c>
      <c r="O4211" t="s">
        <v>7163</v>
      </c>
      <c r="P4211" t="s">
        <v>7164</v>
      </c>
      <c r="Q4211" s="9">
        <v>4.7</v>
      </c>
      <c r="R4211" t="s">
        <v>7172</v>
      </c>
      <c r="S4211" t="s">
        <v>7174</v>
      </c>
      <c r="T4211">
        <v>35</v>
      </c>
      <c r="U4211" t="str">
        <f>TEXT(CoffeeData[[#This Row],[Date]],"mmm")</f>
        <v>Apr</v>
      </c>
      <c r="V4211" t="str">
        <f>TEXT(CoffeeData[[#This Row],[Date]],"dddd")</f>
        <v>Thursday</v>
      </c>
    </row>
    <row r="4212" spans="1:22" x14ac:dyDescent="0.3">
      <c r="A4212" t="s">
        <v>4230</v>
      </c>
      <c r="B4212" s="3" t="s">
        <v>5077</v>
      </c>
      <c r="C4212" t="s">
        <v>5387</v>
      </c>
      <c r="D4212" s="5" t="s">
        <v>5539</v>
      </c>
      <c r="E4212" t="s">
        <v>6581</v>
      </c>
      <c r="F4212" t="s">
        <v>7131</v>
      </c>
      <c r="G4212" t="s">
        <v>7144</v>
      </c>
      <c r="H4212" t="s">
        <v>7149</v>
      </c>
      <c r="I4212" t="s">
        <v>7153</v>
      </c>
      <c r="J4212" s="11">
        <v>1</v>
      </c>
      <c r="K4212" s="9">
        <v>3.5</v>
      </c>
      <c r="L4212">
        <v>10</v>
      </c>
      <c r="M4212" s="7">
        <v>3.15</v>
      </c>
      <c r="N4212" t="s">
        <v>7157</v>
      </c>
      <c r="O4212" t="s">
        <v>7162</v>
      </c>
      <c r="P4212" t="s">
        <v>7167</v>
      </c>
      <c r="Q4212" s="9">
        <v>3.1</v>
      </c>
      <c r="R4212" t="s">
        <v>7171</v>
      </c>
      <c r="S4212" t="s">
        <v>7176</v>
      </c>
      <c r="T4212">
        <v>30</v>
      </c>
      <c r="U4212" t="str">
        <f>TEXT(CoffeeData[[#This Row],[Date]],"mmm")</f>
        <v>Oct</v>
      </c>
      <c r="V4212" t="str">
        <f>TEXT(CoffeeData[[#This Row],[Date]],"dddd")</f>
        <v>Tuesday</v>
      </c>
    </row>
    <row r="4213" spans="1:22" x14ac:dyDescent="0.3">
      <c r="A4213" t="s">
        <v>4231</v>
      </c>
      <c r="B4213" s="3" t="s">
        <v>5056</v>
      </c>
      <c r="C4213" t="s">
        <v>5385</v>
      </c>
      <c r="D4213" s="5" t="s">
        <v>6108</v>
      </c>
      <c r="E4213" t="s">
        <v>6283</v>
      </c>
      <c r="F4213" t="s">
        <v>7131</v>
      </c>
      <c r="G4213" t="s">
        <v>7137</v>
      </c>
      <c r="H4213" t="s">
        <v>7150</v>
      </c>
      <c r="I4213" t="s">
        <v>7153</v>
      </c>
      <c r="J4213" s="11">
        <v>2</v>
      </c>
      <c r="K4213" s="9">
        <v>3</v>
      </c>
      <c r="L4213">
        <v>5</v>
      </c>
      <c r="M4213" s="7">
        <v>5.7</v>
      </c>
      <c r="N4213" t="s">
        <v>7158</v>
      </c>
      <c r="O4213" t="s">
        <v>7163</v>
      </c>
      <c r="P4213" t="s">
        <v>7169</v>
      </c>
      <c r="Q4213" s="9">
        <v>3.6</v>
      </c>
      <c r="R4213" t="s">
        <v>7171</v>
      </c>
      <c r="S4213" t="s">
        <v>7176</v>
      </c>
      <c r="T4213">
        <v>28</v>
      </c>
      <c r="U4213" t="str">
        <f>TEXT(CoffeeData[[#This Row],[Date]],"mmm")</f>
        <v>May</v>
      </c>
      <c r="V4213" t="str">
        <f>TEXT(CoffeeData[[#This Row],[Date]],"dddd")</f>
        <v>Saturday</v>
      </c>
    </row>
    <row r="4214" spans="1:22" x14ac:dyDescent="0.3">
      <c r="A4214" t="s">
        <v>4232</v>
      </c>
      <c r="B4214" s="3" t="s">
        <v>5167</v>
      </c>
      <c r="C4214" t="s">
        <v>5389</v>
      </c>
      <c r="D4214" s="5" t="s">
        <v>5852</v>
      </c>
      <c r="E4214" t="s">
        <v>6526</v>
      </c>
      <c r="F4214" t="s">
        <v>7129</v>
      </c>
      <c r="G4214" t="s">
        <v>7142</v>
      </c>
      <c r="H4214" t="s">
        <v>7152</v>
      </c>
      <c r="I4214" t="s">
        <v>7153</v>
      </c>
      <c r="J4214" s="11">
        <v>2</v>
      </c>
      <c r="K4214" s="9">
        <v>4.5</v>
      </c>
      <c r="L4214">
        <v>15</v>
      </c>
      <c r="M4214" s="7">
        <v>7.65</v>
      </c>
      <c r="N4214" t="s">
        <v>7158</v>
      </c>
      <c r="O4214" t="s">
        <v>7160</v>
      </c>
      <c r="P4214" t="s">
        <v>7168</v>
      </c>
      <c r="Q4214" s="9">
        <v>4.5</v>
      </c>
      <c r="R4214" t="s">
        <v>7173</v>
      </c>
      <c r="S4214" t="s">
        <v>7176</v>
      </c>
      <c r="T4214">
        <v>28</v>
      </c>
      <c r="U4214" t="str">
        <f>TEXT(CoffeeData[[#This Row],[Date]],"mmm")</f>
        <v>Sep</v>
      </c>
      <c r="V4214" t="str">
        <f>TEXT(CoffeeData[[#This Row],[Date]],"dddd")</f>
        <v>Thursday</v>
      </c>
    </row>
    <row r="4215" spans="1:22" x14ac:dyDescent="0.3">
      <c r="A4215" t="s">
        <v>4233</v>
      </c>
      <c r="B4215" s="3" t="s">
        <v>5343</v>
      </c>
      <c r="C4215" t="s">
        <v>5389</v>
      </c>
      <c r="D4215" s="5" t="s">
        <v>6093</v>
      </c>
      <c r="E4215" t="s">
        <v>6672</v>
      </c>
      <c r="F4215" t="s">
        <v>7131</v>
      </c>
      <c r="G4215" t="s">
        <v>7146</v>
      </c>
      <c r="H4215" t="s">
        <v>7151</v>
      </c>
      <c r="I4215" t="s">
        <v>7155</v>
      </c>
      <c r="J4215" s="11">
        <v>2</v>
      </c>
      <c r="K4215" s="9">
        <v>3.8</v>
      </c>
      <c r="L4215">
        <v>10</v>
      </c>
      <c r="M4215" s="7">
        <v>6.84</v>
      </c>
      <c r="N4215" t="s">
        <v>7156</v>
      </c>
      <c r="O4215" t="s">
        <v>7163</v>
      </c>
      <c r="P4215" t="s">
        <v>7169</v>
      </c>
      <c r="Q4215" s="9">
        <v>3.2</v>
      </c>
      <c r="R4215" t="s">
        <v>7171</v>
      </c>
      <c r="S4215" t="s">
        <v>7174</v>
      </c>
      <c r="T4215">
        <v>35</v>
      </c>
      <c r="U4215" t="str">
        <f>TEXT(CoffeeData[[#This Row],[Date]],"mmm")</f>
        <v>Jan</v>
      </c>
      <c r="V4215" t="str">
        <f>TEXT(CoffeeData[[#This Row],[Date]],"dddd")</f>
        <v>Thursday</v>
      </c>
    </row>
    <row r="4216" spans="1:22" x14ac:dyDescent="0.3">
      <c r="A4216" t="s">
        <v>4234</v>
      </c>
      <c r="B4216" s="3" t="s">
        <v>5304</v>
      </c>
      <c r="C4216" t="s">
        <v>5389</v>
      </c>
      <c r="D4216" s="5" t="s">
        <v>5624</v>
      </c>
      <c r="E4216" t="s">
        <v>6283</v>
      </c>
      <c r="F4216" t="s">
        <v>7130</v>
      </c>
      <c r="G4216" t="s">
        <v>7138</v>
      </c>
      <c r="H4216" t="s">
        <v>7152</v>
      </c>
      <c r="I4216" t="s">
        <v>7153</v>
      </c>
      <c r="J4216" s="11">
        <v>2</v>
      </c>
      <c r="K4216" s="9">
        <v>5.5</v>
      </c>
      <c r="L4216">
        <v>5</v>
      </c>
      <c r="M4216" s="7">
        <v>10.45</v>
      </c>
      <c r="N4216" t="s">
        <v>7157</v>
      </c>
      <c r="O4216" t="s">
        <v>7161</v>
      </c>
      <c r="P4216" t="s">
        <v>7170</v>
      </c>
      <c r="Q4216" s="9">
        <v>4.3</v>
      </c>
      <c r="R4216" t="s">
        <v>7173</v>
      </c>
      <c r="S4216" t="s">
        <v>7175</v>
      </c>
      <c r="T4216">
        <v>37</v>
      </c>
      <c r="U4216" t="str">
        <f>TEXT(CoffeeData[[#This Row],[Date]],"mmm")</f>
        <v>Jan</v>
      </c>
      <c r="V4216" t="str">
        <f>TEXT(CoffeeData[[#This Row],[Date]],"dddd")</f>
        <v>Thursday</v>
      </c>
    </row>
    <row r="4217" spans="1:22" x14ac:dyDescent="0.3">
      <c r="A4217" t="s">
        <v>4235</v>
      </c>
      <c r="B4217" s="3" t="s">
        <v>5076</v>
      </c>
      <c r="C4217" t="s">
        <v>5386</v>
      </c>
      <c r="D4217" s="5" t="s">
        <v>5435</v>
      </c>
      <c r="E4217" t="s">
        <v>7068</v>
      </c>
      <c r="F4217" t="s">
        <v>7129</v>
      </c>
      <c r="G4217" t="s">
        <v>7145</v>
      </c>
      <c r="H4217" t="s">
        <v>7148</v>
      </c>
      <c r="I4217" t="s">
        <v>7154</v>
      </c>
      <c r="J4217" s="11">
        <v>1</v>
      </c>
      <c r="K4217" s="9">
        <v>2</v>
      </c>
      <c r="L4217">
        <v>15</v>
      </c>
      <c r="M4217" s="7">
        <v>1.7</v>
      </c>
      <c r="N4217" t="s">
        <v>7158</v>
      </c>
      <c r="O4217" t="s">
        <v>7162</v>
      </c>
      <c r="P4217" t="s">
        <v>7166</v>
      </c>
      <c r="Q4217" s="9">
        <v>3.2</v>
      </c>
      <c r="R4217" t="s">
        <v>7171</v>
      </c>
      <c r="S4217" t="s">
        <v>7175</v>
      </c>
      <c r="T4217">
        <v>38</v>
      </c>
      <c r="U4217" t="str">
        <f>TEXT(CoffeeData[[#This Row],[Date]],"mmm")</f>
        <v>Feb</v>
      </c>
      <c r="V4217" t="str">
        <f>TEXT(CoffeeData[[#This Row],[Date]],"dddd")</f>
        <v>Sunday</v>
      </c>
    </row>
    <row r="4218" spans="1:22" x14ac:dyDescent="0.3">
      <c r="A4218" t="s">
        <v>4236</v>
      </c>
      <c r="B4218" s="3" t="s">
        <v>5135</v>
      </c>
      <c r="C4218" t="s">
        <v>5387</v>
      </c>
      <c r="D4218" s="5" t="s">
        <v>6136</v>
      </c>
      <c r="E4218" t="s">
        <v>7020</v>
      </c>
      <c r="F4218" t="s">
        <v>7129</v>
      </c>
      <c r="G4218" t="s">
        <v>7138</v>
      </c>
      <c r="H4218" t="s">
        <v>7152</v>
      </c>
      <c r="I4218" t="s">
        <v>7153</v>
      </c>
      <c r="J4218" s="11">
        <v>4</v>
      </c>
      <c r="K4218" s="9">
        <v>5.5</v>
      </c>
      <c r="L4218">
        <v>5</v>
      </c>
      <c r="M4218" s="7">
        <v>20.9</v>
      </c>
      <c r="N4218" t="s">
        <v>7158</v>
      </c>
      <c r="O4218" t="s">
        <v>7160</v>
      </c>
      <c r="P4218" t="s">
        <v>7168</v>
      </c>
      <c r="Q4218" s="9">
        <v>4.4000000000000004</v>
      </c>
      <c r="R4218" t="s">
        <v>7171</v>
      </c>
      <c r="S4218" t="s">
        <v>7175</v>
      </c>
      <c r="T4218">
        <v>39</v>
      </c>
      <c r="U4218" t="str">
        <f>TEXT(CoffeeData[[#This Row],[Date]],"mmm")</f>
        <v>Jun</v>
      </c>
      <c r="V4218" t="str">
        <f>TEXT(CoffeeData[[#This Row],[Date]],"dddd")</f>
        <v>Tuesday</v>
      </c>
    </row>
    <row r="4219" spans="1:22" x14ac:dyDescent="0.3">
      <c r="A4219" t="s">
        <v>4237</v>
      </c>
      <c r="B4219" s="3" t="s">
        <v>5261</v>
      </c>
      <c r="C4219" t="s">
        <v>5386</v>
      </c>
      <c r="D4219" s="5" t="s">
        <v>6025</v>
      </c>
      <c r="E4219" t="s">
        <v>6925</v>
      </c>
      <c r="F4219" t="s">
        <v>7129</v>
      </c>
      <c r="G4219" t="s">
        <v>7134</v>
      </c>
      <c r="H4219" t="s">
        <v>7150</v>
      </c>
      <c r="I4219" t="s">
        <v>7155</v>
      </c>
      <c r="J4219" s="11">
        <v>1</v>
      </c>
      <c r="K4219" s="9">
        <v>2.5</v>
      </c>
      <c r="L4219">
        <v>15</v>
      </c>
      <c r="M4219" s="7">
        <v>2.12</v>
      </c>
      <c r="N4219" t="s">
        <v>7156</v>
      </c>
      <c r="O4219" t="s">
        <v>7162</v>
      </c>
      <c r="P4219" t="s">
        <v>7167</v>
      </c>
      <c r="Q4219" s="9">
        <v>3</v>
      </c>
      <c r="R4219" t="s">
        <v>7171</v>
      </c>
      <c r="S4219" t="s">
        <v>7176</v>
      </c>
      <c r="T4219">
        <v>25</v>
      </c>
      <c r="U4219" t="str">
        <f>TEXT(CoffeeData[[#This Row],[Date]],"mmm")</f>
        <v>Mar</v>
      </c>
      <c r="V4219" t="str">
        <f>TEXT(CoffeeData[[#This Row],[Date]],"dddd")</f>
        <v>Sunday</v>
      </c>
    </row>
    <row r="4220" spans="1:22" x14ac:dyDescent="0.3">
      <c r="A4220" t="s">
        <v>4238</v>
      </c>
      <c r="B4220" s="3" t="s">
        <v>5062</v>
      </c>
      <c r="C4220" t="s">
        <v>5388</v>
      </c>
      <c r="D4220" s="5" t="s">
        <v>5397</v>
      </c>
      <c r="E4220" t="s">
        <v>6449</v>
      </c>
      <c r="F4220" t="s">
        <v>7129</v>
      </c>
      <c r="G4220" t="s">
        <v>7136</v>
      </c>
      <c r="H4220" t="s">
        <v>7151</v>
      </c>
      <c r="I4220" t="s">
        <v>7153</v>
      </c>
      <c r="J4220" s="11">
        <v>4</v>
      </c>
      <c r="K4220" s="9">
        <v>4</v>
      </c>
      <c r="L4220">
        <v>10</v>
      </c>
      <c r="M4220" s="7">
        <v>14.4</v>
      </c>
      <c r="N4220" t="s">
        <v>7158</v>
      </c>
      <c r="O4220" t="s">
        <v>7163</v>
      </c>
      <c r="P4220" t="s">
        <v>7170</v>
      </c>
      <c r="Q4220" s="9">
        <v>3.9</v>
      </c>
      <c r="R4220" t="s">
        <v>7171</v>
      </c>
      <c r="S4220" t="s">
        <v>7174</v>
      </c>
      <c r="T4220">
        <v>25</v>
      </c>
      <c r="U4220" t="str">
        <f>TEXT(CoffeeData[[#This Row],[Date]],"mmm")</f>
        <v>Mar</v>
      </c>
      <c r="V4220" t="str">
        <f>TEXT(CoffeeData[[#This Row],[Date]],"dddd")</f>
        <v>Wednesday</v>
      </c>
    </row>
    <row r="4221" spans="1:22" x14ac:dyDescent="0.3">
      <c r="A4221" t="s">
        <v>4239</v>
      </c>
      <c r="B4221" s="3" t="s">
        <v>5291</v>
      </c>
      <c r="C4221" t="s">
        <v>5390</v>
      </c>
      <c r="D4221" s="5" t="s">
        <v>6033</v>
      </c>
      <c r="E4221" t="s">
        <v>6909</v>
      </c>
      <c r="F4221" t="s">
        <v>7130</v>
      </c>
      <c r="G4221" t="s">
        <v>7146</v>
      </c>
      <c r="H4221" t="s">
        <v>7151</v>
      </c>
      <c r="I4221" t="s">
        <v>7155</v>
      </c>
      <c r="J4221" s="11">
        <v>1</v>
      </c>
      <c r="K4221" s="9">
        <v>3.8</v>
      </c>
      <c r="L4221">
        <v>10</v>
      </c>
      <c r="M4221" s="7">
        <v>3.42</v>
      </c>
      <c r="N4221" t="s">
        <v>7158</v>
      </c>
      <c r="O4221" t="s">
        <v>7159</v>
      </c>
      <c r="P4221" t="s">
        <v>7170</v>
      </c>
      <c r="Q4221" s="9">
        <v>3.6</v>
      </c>
      <c r="R4221" t="s">
        <v>7173</v>
      </c>
      <c r="S4221" t="s">
        <v>7174</v>
      </c>
      <c r="T4221">
        <v>42</v>
      </c>
      <c r="U4221" t="str">
        <f>TEXT(CoffeeData[[#This Row],[Date]],"mmm")</f>
        <v>Apr</v>
      </c>
      <c r="V4221" t="str">
        <f>TEXT(CoffeeData[[#This Row],[Date]],"dddd")</f>
        <v>Monday</v>
      </c>
    </row>
    <row r="4222" spans="1:22" x14ac:dyDescent="0.3">
      <c r="A4222" t="s">
        <v>4240</v>
      </c>
      <c r="B4222" s="3" t="s">
        <v>5139</v>
      </c>
      <c r="C4222" t="s">
        <v>5388</v>
      </c>
      <c r="D4222" s="5" t="s">
        <v>6204</v>
      </c>
      <c r="E4222" t="s">
        <v>6246</v>
      </c>
      <c r="F4222" t="s">
        <v>7130</v>
      </c>
      <c r="G4222" t="s">
        <v>7139</v>
      </c>
      <c r="H4222" t="s">
        <v>7148</v>
      </c>
      <c r="I4222" t="s">
        <v>7154</v>
      </c>
      <c r="J4222" s="11">
        <v>4</v>
      </c>
      <c r="K4222" s="9">
        <v>3</v>
      </c>
      <c r="L4222">
        <v>10</v>
      </c>
      <c r="M4222" s="7">
        <v>10.8</v>
      </c>
      <c r="N4222" t="s">
        <v>7156</v>
      </c>
      <c r="O4222" t="s">
        <v>7163</v>
      </c>
      <c r="P4222" t="s">
        <v>7167</v>
      </c>
      <c r="Q4222" s="9">
        <v>4.4000000000000004</v>
      </c>
      <c r="R4222" t="s">
        <v>7172</v>
      </c>
      <c r="S4222" t="s">
        <v>7174</v>
      </c>
      <c r="T4222">
        <v>43</v>
      </c>
      <c r="U4222" t="str">
        <f>TEXT(CoffeeData[[#This Row],[Date]],"mmm")</f>
        <v>Jul</v>
      </c>
      <c r="V4222" t="str">
        <f>TEXT(CoffeeData[[#This Row],[Date]],"dddd")</f>
        <v>Wednesday</v>
      </c>
    </row>
    <row r="4223" spans="1:22" x14ac:dyDescent="0.3">
      <c r="A4223" t="s">
        <v>4241</v>
      </c>
      <c r="B4223" s="3" t="s">
        <v>5376</v>
      </c>
      <c r="C4223" t="s">
        <v>5388</v>
      </c>
      <c r="D4223" s="5" t="s">
        <v>6017</v>
      </c>
      <c r="E4223" t="s">
        <v>6233</v>
      </c>
      <c r="F4223" t="s">
        <v>7130</v>
      </c>
      <c r="G4223" t="s">
        <v>7142</v>
      </c>
      <c r="H4223" t="s">
        <v>7152</v>
      </c>
      <c r="I4223" t="s">
        <v>7153</v>
      </c>
      <c r="J4223" s="11">
        <v>4</v>
      </c>
      <c r="K4223" s="9">
        <v>4.5</v>
      </c>
      <c r="L4223">
        <v>5</v>
      </c>
      <c r="M4223" s="7">
        <v>17.100000000000001</v>
      </c>
      <c r="N4223" t="s">
        <v>7158</v>
      </c>
      <c r="O4223" t="s">
        <v>7160</v>
      </c>
      <c r="P4223" t="s">
        <v>7170</v>
      </c>
      <c r="Q4223" s="9">
        <v>4.9000000000000004</v>
      </c>
      <c r="R4223" t="s">
        <v>7173</v>
      </c>
      <c r="S4223" t="s">
        <v>7175</v>
      </c>
      <c r="T4223">
        <v>36</v>
      </c>
      <c r="U4223" t="str">
        <f>TEXT(CoffeeData[[#This Row],[Date]],"mmm")</f>
        <v>Mar</v>
      </c>
      <c r="V4223" t="str">
        <f>TEXT(CoffeeData[[#This Row],[Date]],"dddd")</f>
        <v>Wednesday</v>
      </c>
    </row>
    <row r="4224" spans="1:22" x14ac:dyDescent="0.3">
      <c r="A4224" t="s">
        <v>4242</v>
      </c>
      <c r="B4224" s="3" t="s">
        <v>5142</v>
      </c>
      <c r="C4224" t="s">
        <v>5386</v>
      </c>
      <c r="D4224" s="5" t="s">
        <v>5436</v>
      </c>
      <c r="E4224" t="s">
        <v>6298</v>
      </c>
      <c r="F4224" t="s">
        <v>7129</v>
      </c>
      <c r="G4224" t="s">
        <v>7142</v>
      </c>
      <c r="H4224" t="s">
        <v>7152</v>
      </c>
      <c r="I4224" t="s">
        <v>7153</v>
      </c>
      <c r="J4224" s="11">
        <v>3</v>
      </c>
      <c r="K4224" s="9">
        <v>4.5</v>
      </c>
      <c r="L4224">
        <v>0</v>
      </c>
      <c r="M4224" s="7">
        <v>13.5</v>
      </c>
      <c r="N4224" t="s">
        <v>7156</v>
      </c>
      <c r="O4224" t="s">
        <v>7160</v>
      </c>
      <c r="P4224" t="s">
        <v>7166</v>
      </c>
      <c r="Q4224" s="9">
        <v>4.5</v>
      </c>
      <c r="R4224" t="s">
        <v>7171</v>
      </c>
      <c r="S4224" t="s">
        <v>7175</v>
      </c>
      <c r="T4224">
        <v>25</v>
      </c>
      <c r="U4224" t="str">
        <f>TEXT(CoffeeData[[#This Row],[Date]],"mmm")</f>
        <v>May</v>
      </c>
      <c r="V4224" t="str">
        <f>TEXT(CoffeeData[[#This Row],[Date]],"dddd")</f>
        <v>Sunday</v>
      </c>
    </row>
    <row r="4225" spans="1:22" x14ac:dyDescent="0.3">
      <c r="A4225" t="s">
        <v>4243</v>
      </c>
      <c r="B4225" s="3" t="s">
        <v>5237</v>
      </c>
      <c r="C4225" t="s">
        <v>5386</v>
      </c>
      <c r="D4225" s="5" t="s">
        <v>5392</v>
      </c>
      <c r="E4225" t="s">
        <v>6990</v>
      </c>
      <c r="F4225" t="s">
        <v>7131</v>
      </c>
      <c r="G4225" t="s">
        <v>7143</v>
      </c>
      <c r="H4225" t="s">
        <v>7149</v>
      </c>
      <c r="I4225" t="s">
        <v>7153</v>
      </c>
      <c r="J4225" s="11">
        <v>2</v>
      </c>
      <c r="K4225" s="9">
        <v>4.5</v>
      </c>
      <c r="L4225">
        <v>10</v>
      </c>
      <c r="M4225" s="7">
        <v>8.1</v>
      </c>
      <c r="N4225" t="s">
        <v>7158</v>
      </c>
      <c r="O4225" t="s">
        <v>7161</v>
      </c>
      <c r="P4225" t="s">
        <v>7170</v>
      </c>
      <c r="Q4225" s="9">
        <v>3.5</v>
      </c>
      <c r="R4225" t="s">
        <v>7172</v>
      </c>
      <c r="S4225" t="s">
        <v>7174</v>
      </c>
      <c r="T4225">
        <v>37</v>
      </c>
      <c r="U4225" t="str">
        <f>TEXT(CoffeeData[[#This Row],[Date]],"mmm")</f>
        <v>Sep</v>
      </c>
      <c r="V4225" t="str">
        <f>TEXT(CoffeeData[[#This Row],[Date]],"dddd")</f>
        <v>Sunday</v>
      </c>
    </row>
    <row r="4226" spans="1:22" x14ac:dyDescent="0.3">
      <c r="A4226" t="s">
        <v>4244</v>
      </c>
      <c r="B4226" s="3" t="s">
        <v>5349</v>
      </c>
      <c r="C4226" t="s">
        <v>5388</v>
      </c>
      <c r="D4226" s="5" t="s">
        <v>5448</v>
      </c>
      <c r="E4226" t="s">
        <v>6341</v>
      </c>
      <c r="F4226" t="s">
        <v>7129</v>
      </c>
      <c r="G4226" t="s">
        <v>7147</v>
      </c>
      <c r="H4226" t="s">
        <v>7152</v>
      </c>
      <c r="I4226" t="s">
        <v>7154</v>
      </c>
      <c r="J4226" s="11">
        <v>1</v>
      </c>
      <c r="K4226" s="9">
        <v>5</v>
      </c>
      <c r="L4226">
        <v>10</v>
      </c>
      <c r="M4226" s="7">
        <v>4.5</v>
      </c>
      <c r="N4226" t="s">
        <v>7158</v>
      </c>
      <c r="O4226" t="s">
        <v>7162</v>
      </c>
      <c r="P4226" t="s">
        <v>7170</v>
      </c>
      <c r="Q4226" s="9">
        <v>3.5</v>
      </c>
      <c r="R4226" t="s">
        <v>7171</v>
      </c>
      <c r="S4226" t="s">
        <v>7176</v>
      </c>
      <c r="T4226">
        <v>38</v>
      </c>
      <c r="U4226" t="str">
        <f>TEXT(CoffeeData[[#This Row],[Date]],"mmm")</f>
        <v>Jun</v>
      </c>
      <c r="V4226" t="str">
        <f>TEXT(CoffeeData[[#This Row],[Date]],"dddd")</f>
        <v>Wednesday</v>
      </c>
    </row>
    <row r="4227" spans="1:22" x14ac:dyDescent="0.3">
      <c r="A4227" t="s">
        <v>4245</v>
      </c>
      <c r="B4227" s="3" t="s">
        <v>5185</v>
      </c>
      <c r="C4227" t="s">
        <v>5386</v>
      </c>
      <c r="D4227" s="5" t="s">
        <v>5625</v>
      </c>
      <c r="E4227" t="s">
        <v>6594</v>
      </c>
      <c r="F4227" t="s">
        <v>7129</v>
      </c>
      <c r="G4227" t="s">
        <v>7132</v>
      </c>
      <c r="H4227" t="s">
        <v>7148</v>
      </c>
      <c r="I4227" t="s">
        <v>7155</v>
      </c>
      <c r="J4227" s="11">
        <v>4</v>
      </c>
      <c r="K4227" s="9">
        <v>2.5</v>
      </c>
      <c r="L4227">
        <v>15</v>
      </c>
      <c r="M4227" s="7">
        <v>8.5</v>
      </c>
      <c r="N4227" t="s">
        <v>7157</v>
      </c>
      <c r="O4227" t="s">
        <v>7159</v>
      </c>
      <c r="P4227" t="s">
        <v>7166</v>
      </c>
      <c r="Q4227" s="9">
        <v>3.3</v>
      </c>
      <c r="R4227" t="s">
        <v>7173</v>
      </c>
      <c r="S4227" t="s">
        <v>7176</v>
      </c>
      <c r="T4227">
        <v>40</v>
      </c>
      <c r="U4227" t="str">
        <f>TEXT(CoffeeData[[#This Row],[Date]],"mmm")</f>
        <v>Aug</v>
      </c>
      <c r="V4227" t="str">
        <f>TEXT(CoffeeData[[#This Row],[Date]],"dddd")</f>
        <v>Sunday</v>
      </c>
    </row>
    <row r="4228" spans="1:22" x14ac:dyDescent="0.3">
      <c r="A4228" t="s">
        <v>4246</v>
      </c>
      <c r="B4228" s="3" t="s">
        <v>5192</v>
      </c>
      <c r="C4228" t="s">
        <v>5390</v>
      </c>
      <c r="D4228" s="5" t="s">
        <v>5479</v>
      </c>
      <c r="E4228" t="s">
        <v>6833</v>
      </c>
      <c r="F4228" t="s">
        <v>7130</v>
      </c>
      <c r="G4228" t="s">
        <v>7143</v>
      </c>
      <c r="H4228" t="s">
        <v>7149</v>
      </c>
      <c r="I4228" t="s">
        <v>7155</v>
      </c>
      <c r="J4228" s="11">
        <v>3</v>
      </c>
      <c r="K4228" s="9">
        <v>4.5</v>
      </c>
      <c r="L4228">
        <v>15</v>
      </c>
      <c r="M4228" s="7">
        <v>11.47</v>
      </c>
      <c r="N4228" t="s">
        <v>7158</v>
      </c>
      <c r="O4228" t="s">
        <v>7162</v>
      </c>
      <c r="P4228" t="s">
        <v>7164</v>
      </c>
      <c r="Q4228" s="9">
        <v>4.3</v>
      </c>
      <c r="R4228" t="s">
        <v>7172</v>
      </c>
      <c r="S4228" t="s">
        <v>7176</v>
      </c>
      <c r="T4228">
        <v>37</v>
      </c>
      <c r="U4228" t="str">
        <f>TEXT(CoffeeData[[#This Row],[Date]],"mmm")</f>
        <v>Feb</v>
      </c>
      <c r="V4228" t="str">
        <f>TEXT(CoffeeData[[#This Row],[Date]],"dddd")</f>
        <v>Monday</v>
      </c>
    </row>
    <row r="4229" spans="1:22" x14ac:dyDescent="0.3">
      <c r="A4229" t="s">
        <v>4247</v>
      </c>
      <c r="B4229" s="3" t="s">
        <v>5347</v>
      </c>
      <c r="C4229" t="s">
        <v>5385</v>
      </c>
      <c r="D4229" s="5" t="s">
        <v>6141</v>
      </c>
      <c r="E4229" t="s">
        <v>6912</v>
      </c>
      <c r="F4229" t="s">
        <v>7131</v>
      </c>
      <c r="G4229" t="s">
        <v>7137</v>
      </c>
      <c r="H4229" t="s">
        <v>7150</v>
      </c>
      <c r="I4229" t="s">
        <v>7154</v>
      </c>
      <c r="J4229" s="11">
        <v>2</v>
      </c>
      <c r="K4229" s="9">
        <v>3</v>
      </c>
      <c r="L4229">
        <v>5</v>
      </c>
      <c r="M4229" s="7">
        <v>5.7</v>
      </c>
      <c r="N4229" t="s">
        <v>7157</v>
      </c>
      <c r="O4229" t="s">
        <v>7163</v>
      </c>
      <c r="P4229" t="s">
        <v>7168</v>
      </c>
      <c r="Q4229" s="9">
        <v>4.4000000000000004</v>
      </c>
      <c r="R4229" t="s">
        <v>7173</v>
      </c>
      <c r="S4229" t="s">
        <v>7175</v>
      </c>
      <c r="T4229">
        <v>42</v>
      </c>
      <c r="U4229" t="str">
        <f>TEXT(CoffeeData[[#This Row],[Date]],"mmm")</f>
        <v>Nov</v>
      </c>
      <c r="V4229" t="str">
        <f>TEXT(CoffeeData[[#This Row],[Date]],"dddd")</f>
        <v>Saturday</v>
      </c>
    </row>
    <row r="4230" spans="1:22" x14ac:dyDescent="0.3">
      <c r="A4230" t="s">
        <v>4248</v>
      </c>
      <c r="B4230" s="3" t="s">
        <v>5167</v>
      </c>
      <c r="C4230" t="s">
        <v>5389</v>
      </c>
      <c r="D4230" s="5" t="s">
        <v>5848</v>
      </c>
      <c r="E4230" t="s">
        <v>6363</v>
      </c>
      <c r="F4230" t="s">
        <v>7129</v>
      </c>
      <c r="G4230" t="s">
        <v>7142</v>
      </c>
      <c r="H4230" t="s">
        <v>7152</v>
      </c>
      <c r="I4230" t="s">
        <v>7155</v>
      </c>
      <c r="J4230" s="11">
        <v>2</v>
      </c>
      <c r="K4230" s="9">
        <v>4.5</v>
      </c>
      <c r="L4230">
        <v>0</v>
      </c>
      <c r="M4230" s="7">
        <v>9</v>
      </c>
      <c r="N4230" t="s">
        <v>7158</v>
      </c>
      <c r="O4230" t="s">
        <v>7159</v>
      </c>
      <c r="P4230" t="s">
        <v>7166</v>
      </c>
      <c r="Q4230" s="9">
        <v>4.7</v>
      </c>
      <c r="R4230" t="s">
        <v>7171</v>
      </c>
      <c r="S4230" t="s">
        <v>7176</v>
      </c>
      <c r="T4230">
        <v>37</v>
      </c>
      <c r="U4230" t="str">
        <f>TEXT(CoffeeData[[#This Row],[Date]],"mmm")</f>
        <v>Sep</v>
      </c>
      <c r="V4230" t="str">
        <f>TEXT(CoffeeData[[#This Row],[Date]],"dddd")</f>
        <v>Thursday</v>
      </c>
    </row>
    <row r="4231" spans="1:22" x14ac:dyDescent="0.3">
      <c r="A4231" t="s">
        <v>4249</v>
      </c>
      <c r="B4231" s="3" t="s">
        <v>5159</v>
      </c>
      <c r="C4231" t="s">
        <v>5389</v>
      </c>
      <c r="D4231" s="5" t="s">
        <v>5621</v>
      </c>
      <c r="E4231" t="s">
        <v>6254</v>
      </c>
      <c r="F4231" t="s">
        <v>7129</v>
      </c>
      <c r="G4231" t="s">
        <v>7143</v>
      </c>
      <c r="H4231" t="s">
        <v>7149</v>
      </c>
      <c r="I4231" t="s">
        <v>7155</v>
      </c>
      <c r="J4231" s="11">
        <v>2</v>
      </c>
      <c r="K4231" s="9">
        <v>4.5</v>
      </c>
      <c r="L4231">
        <v>0</v>
      </c>
      <c r="M4231" s="7">
        <v>9</v>
      </c>
      <c r="N4231" t="s">
        <v>7158</v>
      </c>
      <c r="O4231" t="s">
        <v>7159</v>
      </c>
      <c r="P4231" t="s">
        <v>7169</v>
      </c>
      <c r="Q4231" s="9">
        <v>4.7</v>
      </c>
      <c r="R4231" t="s">
        <v>7173</v>
      </c>
      <c r="S4231" t="s">
        <v>7176</v>
      </c>
      <c r="T4231">
        <v>40</v>
      </c>
      <c r="U4231" t="str">
        <f>TEXT(CoffeeData[[#This Row],[Date]],"mmm")</f>
        <v>Jun</v>
      </c>
      <c r="V4231" t="str">
        <f>TEXT(CoffeeData[[#This Row],[Date]],"dddd")</f>
        <v>Thursday</v>
      </c>
    </row>
    <row r="4232" spans="1:22" x14ac:dyDescent="0.3">
      <c r="A4232" t="s">
        <v>4250</v>
      </c>
      <c r="B4232" s="3" t="s">
        <v>5174</v>
      </c>
      <c r="C4232" t="s">
        <v>5385</v>
      </c>
      <c r="D4232" s="5" t="s">
        <v>5444</v>
      </c>
      <c r="E4232" t="s">
        <v>6700</v>
      </c>
      <c r="F4232" t="s">
        <v>7129</v>
      </c>
      <c r="G4232" t="s">
        <v>7147</v>
      </c>
      <c r="H4232" t="s">
        <v>7152</v>
      </c>
      <c r="I4232" t="s">
        <v>7153</v>
      </c>
      <c r="J4232" s="11">
        <v>2</v>
      </c>
      <c r="K4232" s="9">
        <v>5</v>
      </c>
      <c r="L4232">
        <v>0</v>
      </c>
      <c r="M4232" s="7">
        <v>10</v>
      </c>
      <c r="N4232" t="s">
        <v>7158</v>
      </c>
      <c r="O4232" t="s">
        <v>7160</v>
      </c>
      <c r="P4232" t="s">
        <v>7168</v>
      </c>
      <c r="Q4232" s="9">
        <v>4.8</v>
      </c>
      <c r="R4232" t="s">
        <v>7173</v>
      </c>
      <c r="S4232" t="s">
        <v>7175</v>
      </c>
      <c r="T4232">
        <v>31</v>
      </c>
      <c r="U4232" t="str">
        <f>TEXT(CoffeeData[[#This Row],[Date]],"mmm")</f>
        <v>Oct</v>
      </c>
      <c r="V4232" t="str">
        <f>TEXT(CoffeeData[[#This Row],[Date]],"dddd")</f>
        <v>Saturday</v>
      </c>
    </row>
    <row r="4233" spans="1:22" x14ac:dyDescent="0.3">
      <c r="A4233" t="s">
        <v>4251</v>
      </c>
      <c r="B4233" s="3" t="s">
        <v>5275</v>
      </c>
      <c r="C4233" t="s">
        <v>5387</v>
      </c>
      <c r="D4233" s="5" t="s">
        <v>5948</v>
      </c>
      <c r="E4233" t="s">
        <v>6609</v>
      </c>
      <c r="F4233" t="s">
        <v>7129</v>
      </c>
      <c r="G4233" t="s">
        <v>7147</v>
      </c>
      <c r="H4233" t="s">
        <v>7152</v>
      </c>
      <c r="I4233" t="s">
        <v>7154</v>
      </c>
      <c r="J4233" s="11">
        <v>1</v>
      </c>
      <c r="K4233" s="9">
        <v>5</v>
      </c>
      <c r="L4233">
        <v>15</v>
      </c>
      <c r="M4233" s="7">
        <v>4.25</v>
      </c>
      <c r="N4233" t="s">
        <v>7158</v>
      </c>
      <c r="O4233" t="s">
        <v>7163</v>
      </c>
      <c r="P4233" t="s">
        <v>7166</v>
      </c>
      <c r="Q4233" s="9">
        <v>3.8</v>
      </c>
      <c r="R4233" t="s">
        <v>7173</v>
      </c>
      <c r="S4233" t="s">
        <v>7175</v>
      </c>
      <c r="T4233">
        <v>42</v>
      </c>
      <c r="U4233" t="str">
        <f>TEXT(CoffeeData[[#This Row],[Date]],"mmm")</f>
        <v>Apr</v>
      </c>
      <c r="V4233" t="str">
        <f>TEXT(CoffeeData[[#This Row],[Date]],"dddd")</f>
        <v>Tuesday</v>
      </c>
    </row>
    <row r="4234" spans="1:22" x14ac:dyDescent="0.3">
      <c r="A4234" t="s">
        <v>4252</v>
      </c>
      <c r="B4234" s="3" t="s">
        <v>5079</v>
      </c>
      <c r="C4234" t="s">
        <v>5389</v>
      </c>
      <c r="D4234" s="5" t="s">
        <v>5907</v>
      </c>
      <c r="E4234" t="s">
        <v>6396</v>
      </c>
      <c r="F4234" t="s">
        <v>7129</v>
      </c>
      <c r="G4234" t="s">
        <v>7142</v>
      </c>
      <c r="H4234" t="s">
        <v>7152</v>
      </c>
      <c r="I4234" t="s">
        <v>7155</v>
      </c>
      <c r="J4234" s="11">
        <v>4</v>
      </c>
      <c r="K4234" s="9">
        <v>4.5</v>
      </c>
      <c r="L4234">
        <v>15</v>
      </c>
      <c r="M4234" s="7">
        <v>15.3</v>
      </c>
      <c r="N4234" t="s">
        <v>7156</v>
      </c>
      <c r="O4234" t="s">
        <v>7162</v>
      </c>
      <c r="P4234" t="s">
        <v>7169</v>
      </c>
      <c r="Q4234" s="9">
        <v>4.9000000000000004</v>
      </c>
      <c r="R4234" t="s">
        <v>7173</v>
      </c>
      <c r="S4234" t="s">
        <v>7176</v>
      </c>
      <c r="T4234">
        <v>44</v>
      </c>
      <c r="U4234" t="str">
        <f>TEXT(CoffeeData[[#This Row],[Date]],"mmm")</f>
        <v>Feb</v>
      </c>
      <c r="V4234" t="str">
        <f>TEXT(CoffeeData[[#This Row],[Date]],"dddd")</f>
        <v>Thursday</v>
      </c>
    </row>
    <row r="4235" spans="1:22" x14ac:dyDescent="0.3">
      <c r="A4235" t="s">
        <v>4253</v>
      </c>
      <c r="B4235" s="3" t="s">
        <v>5254</v>
      </c>
      <c r="C4235" t="s">
        <v>5387</v>
      </c>
      <c r="D4235" s="5" t="s">
        <v>5568</v>
      </c>
      <c r="E4235" t="s">
        <v>6424</v>
      </c>
      <c r="F4235" t="s">
        <v>7129</v>
      </c>
      <c r="G4235" t="s">
        <v>7135</v>
      </c>
      <c r="H4235" t="s">
        <v>7149</v>
      </c>
      <c r="I4235" t="s">
        <v>7155</v>
      </c>
      <c r="J4235" s="11">
        <v>1</v>
      </c>
      <c r="K4235" s="9">
        <v>4</v>
      </c>
      <c r="L4235">
        <v>15</v>
      </c>
      <c r="M4235" s="7">
        <v>3.4</v>
      </c>
      <c r="N4235" t="s">
        <v>7158</v>
      </c>
      <c r="O4235" t="s">
        <v>7159</v>
      </c>
      <c r="P4235" t="s">
        <v>7165</v>
      </c>
      <c r="Q4235" s="9">
        <v>4.9000000000000004</v>
      </c>
      <c r="R4235" t="s">
        <v>7173</v>
      </c>
      <c r="S4235" t="s">
        <v>7176</v>
      </c>
      <c r="T4235">
        <v>31</v>
      </c>
      <c r="U4235" t="str">
        <f>TEXT(CoffeeData[[#This Row],[Date]],"mmm")</f>
        <v>Sep</v>
      </c>
      <c r="V4235" t="str">
        <f>TEXT(CoffeeData[[#This Row],[Date]],"dddd")</f>
        <v>Tuesday</v>
      </c>
    </row>
    <row r="4236" spans="1:22" x14ac:dyDescent="0.3">
      <c r="A4236" t="s">
        <v>4254</v>
      </c>
      <c r="B4236" s="3" t="s">
        <v>5258</v>
      </c>
      <c r="C4236" t="s">
        <v>5388</v>
      </c>
      <c r="D4236" s="5" t="s">
        <v>5779</v>
      </c>
      <c r="E4236" t="s">
        <v>6766</v>
      </c>
      <c r="F4236" t="s">
        <v>7129</v>
      </c>
      <c r="G4236" t="s">
        <v>7146</v>
      </c>
      <c r="H4236" t="s">
        <v>7151</v>
      </c>
      <c r="I4236" t="s">
        <v>7153</v>
      </c>
      <c r="J4236" s="11">
        <v>3</v>
      </c>
      <c r="K4236" s="9">
        <v>3.8</v>
      </c>
      <c r="L4236">
        <v>15</v>
      </c>
      <c r="M4236" s="7">
        <v>9.69</v>
      </c>
      <c r="N4236" t="s">
        <v>7157</v>
      </c>
      <c r="O4236" t="s">
        <v>7163</v>
      </c>
      <c r="P4236" t="s">
        <v>7170</v>
      </c>
      <c r="Q4236" s="9">
        <v>3.8</v>
      </c>
      <c r="R4236" t="s">
        <v>7172</v>
      </c>
      <c r="S4236" t="s">
        <v>7176</v>
      </c>
      <c r="T4236">
        <v>32</v>
      </c>
      <c r="U4236" t="str">
        <f>TEXT(CoffeeData[[#This Row],[Date]],"mmm")</f>
        <v>Jan</v>
      </c>
      <c r="V4236" t="str">
        <f>TEXT(CoffeeData[[#This Row],[Date]],"dddd")</f>
        <v>Wednesday</v>
      </c>
    </row>
    <row r="4237" spans="1:22" x14ac:dyDescent="0.3">
      <c r="A4237" t="s">
        <v>4255</v>
      </c>
      <c r="B4237" s="3" t="s">
        <v>5300</v>
      </c>
      <c r="C4237" t="s">
        <v>5390</v>
      </c>
      <c r="D4237" s="5" t="s">
        <v>5478</v>
      </c>
      <c r="E4237" t="s">
        <v>6278</v>
      </c>
      <c r="F4237" t="s">
        <v>7130</v>
      </c>
      <c r="G4237" t="s">
        <v>7146</v>
      </c>
      <c r="H4237" t="s">
        <v>7151</v>
      </c>
      <c r="I4237" t="s">
        <v>7153</v>
      </c>
      <c r="J4237" s="11">
        <v>4</v>
      </c>
      <c r="K4237" s="9">
        <v>3.8</v>
      </c>
      <c r="L4237">
        <v>15</v>
      </c>
      <c r="M4237" s="7">
        <v>12.92</v>
      </c>
      <c r="N4237" t="s">
        <v>7158</v>
      </c>
      <c r="O4237" t="s">
        <v>7159</v>
      </c>
      <c r="P4237" t="s">
        <v>7164</v>
      </c>
      <c r="Q4237" s="9">
        <v>4.0999999999999996</v>
      </c>
      <c r="R4237" t="s">
        <v>7173</v>
      </c>
      <c r="S4237" t="s">
        <v>7174</v>
      </c>
      <c r="T4237">
        <v>42</v>
      </c>
      <c r="U4237" t="str">
        <f>TEXT(CoffeeData[[#This Row],[Date]],"mmm")</f>
        <v>Mar</v>
      </c>
      <c r="V4237" t="str">
        <f>TEXT(CoffeeData[[#This Row],[Date]],"dddd")</f>
        <v>Monday</v>
      </c>
    </row>
    <row r="4238" spans="1:22" x14ac:dyDescent="0.3">
      <c r="A4238" t="s">
        <v>4256</v>
      </c>
      <c r="B4238" s="3" t="s">
        <v>5078</v>
      </c>
      <c r="C4238" t="s">
        <v>5386</v>
      </c>
      <c r="D4238" s="5" t="s">
        <v>5548</v>
      </c>
      <c r="E4238" t="s">
        <v>6879</v>
      </c>
      <c r="F4238" t="s">
        <v>7131</v>
      </c>
      <c r="G4238" t="s">
        <v>7135</v>
      </c>
      <c r="H4238" t="s">
        <v>7149</v>
      </c>
      <c r="I4238" t="s">
        <v>7153</v>
      </c>
      <c r="J4238" s="11">
        <v>2</v>
      </c>
      <c r="K4238" s="9">
        <v>4</v>
      </c>
      <c r="L4238">
        <v>10</v>
      </c>
      <c r="M4238" s="7">
        <v>7.2</v>
      </c>
      <c r="N4238" t="s">
        <v>7157</v>
      </c>
      <c r="O4238" t="s">
        <v>7163</v>
      </c>
      <c r="P4238" t="s">
        <v>7165</v>
      </c>
      <c r="Q4238" s="9">
        <v>4.9000000000000004</v>
      </c>
      <c r="R4238" t="s">
        <v>7171</v>
      </c>
      <c r="S4238" t="s">
        <v>7174</v>
      </c>
      <c r="T4238">
        <v>39</v>
      </c>
      <c r="U4238" t="str">
        <f>TEXT(CoffeeData[[#This Row],[Date]],"mmm")</f>
        <v>Jul</v>
      </c>
      <c r="V4238" t="str">
        <f>TEXT(CoffeeData[[#This Row],[Date]],"dddd")</f>
        <v>Sunday</v>
      </c>
    </row>
    <row r="4239" spans="1:22" x14ac:dyDescent="0.3">
      <c r="A4239" t="s">
        <v>4257</v>
      </c>
      <c r="B4239" s="3" t="s">
        <v>5317</v>
      </c>
      <c r="C4239" t="s">
        <v>5389</v>
      </c>
      <c r="D4239" s="5" t="s">
        <v>5924</v>
      </c>
      <c r="E4239" t="s">
        <v>6883</v>
      </c>
      <c r="F4239" t="s">
        <v>7129</v>
      </c>
      <c r="G4239" t="s">
        <v>7147</v>
      </c>
      <c r="H4239" t="s">
        <v>7152</v>
      </c>
      <c r="I4239" t="s">
        <v>7153</v>
      </c>
      <c r="J4239" s="11">
        <v>4</v>
      </c>
      <c r="K4239" s="9">
        <v>5</v>
      </c>
      <c r="L4239">
        <v>15</v>
      </c>
      <c r="M4239" s="7">
        <v>17</v>
      </c>
      <c r="N4239" t="s">
        <v>7156</v>
      </c>
      <c r="O4239" t="s">
        <v>7159</v>
      </c>
      <c r="P4239" t="s">
        <v>7167</v>
      </c>
      <c r="Q4239" s="9">
        <v>3.6</v>
      </c>
      <c r="R4239" t="s">
        <v>7172</v>
      </c>
      <c r="S4239" t="s">
        <v>7175</v>
      </c>
      <c r="T4239">
        <v>42</v>
      </c>
      <c r="U4239" t="str">
        <f>TEXT(CoffeeData[[#This Row],[Date]],"mmm")</f>
        <v>Jul</v>
      </c>
      <c r="V4239" t="str">
        <f>TEXT(CoffeeData[[#This Row],[Date]],"dddd")</f>
        <v>Thursday</v>
      </c>
    </row>
    <row r="4240" spans="1:22" x14ac:dyDescent="0.3">
      <c r="A4240" t="s">
        <v>4258</v>
      </c>
      <c r="B4240" s="3" t="s">
        <v>5094</v>
      </c>
      <c r="C4240" t="s">
        <v>5389</v>
      </c>
      <c r="D4240" s="5" t="s">
        <v>5891</v>
      </c>
      <c r="E4240" t="s">
        <v>6575</v>
      </c>
      <c r="F4240" t="s">
        <v>7131</v>
      </c>
      <c r="G4240" t="s">
        <v>7137</v>
      </c>
      <c r="H4240" t="s">
        <v>7150</v>
      </c>
      <c r="I4240" t="s">
        <v>7154</v>
      </c>
      <c r="J4240" s="11">
        <v>3</v>
      </c>
      <c r="K4240" s="9">
        <v>3</v>
      </c>
      <c r="L4240">
        <v>0</v>
      </c>
      <c r="M4240" s="7">
        <v>9</v>
      </c>
      <c r="N4240" t="s">
        <v>7157</v>
      </c>
      <c r="O4240" t="s">
        <v>7159</v>
      </c>
      <c r="P4240" t="s">
        <v>7168</v>
      </c>
      <c r="Q4240" s="9">
        <v>4.5999999999999996</v>
      </c>
      <c r="R4240" t="s">
        <v>7173</v>
      </c>
      <c r="S4240" t="s">
        <v>7175</v>
      </c>
      <c r="T4240">
        <v>43</v>
      </c>
      <c r="U4240" t="str">
        <f>TEXT(CoffeeData[[#This Row],[Date]],"mmm")</f>
        <v>Dec</v>
      </c>
      <c r="V4240" t="str">
        <f>TEXT(CoffeeData[[#This Row],[Date]],"dddd")</f>
        <v>Thursday</v>
      </c>
    </row>
    <row r="4241" spans="1:22" x14ac:dyDescent="0.3">
      <c r="A4241" t="s">
        <v>4259</v>
      </c>
      <c r="B4241" s="3" t="s">
        <v>5251</v>
      </c>
      <c r="C4241" t="s">
        <v>5385</v>
      </c>
      <c r="D4241" s="5" t="s">
        <v>5595</v>
      </c>
      <c r="E4241" t="s">
        <v>6834</v>
      </c>
      <c r="F4241" t="s">
        <v>7131</v>
      </c>
      <c r="G4241" t="s">
        <v>7132</v>
      </c>
      <c r="H4241" t="s">
        <v>7148</v>
      </c>
      <c r="I4241" t="s">
        <v>7154</v>
      </c>
      <c r="J4241" s="11">
        <v>3</v>
      </c>
      <c r="K4241" s="9">
        <v>2.5</v>
      </c>
      <c r="L4241">
        <v>0</v>
      </c>
      <c r="M4241" s="7">
        <v>7.5</v>
      </c>
      <c r="N4241" t="s">
        <v>7158</v>
      </c>
      <c r="O4241" t="s">
        <v>7160</v>
      </c>
      <c r="P4241" t="s">
        <v>7164</v>
      </c>
      <c r="Q4241" s="9">
        <v>4.2</v>
      </c>
      <c r="R4241" t="s">
        <v>7171</v>
      </c>
      <c r="S4241" t="s">
        <v>7176</v>
      </c>
      <c r="T4241">
        <v>32</v>
      </c>
      <c r="U4241" t="str">
        <f>TEXT(CoffeeData[[#This Row],[Date]],"mmm")</f>
        <v>Mar</v>
      </c>
      <c r="V4241" t="str">
        <f>TEXT(CoffeeData[[#This Row],[Date]],"dddd")</f>
        <v>Saturday</v>
      </c>
    </row>
    <row r="4242" spans="1:22" x14ac:dyDescent="0.3">
      <c r="A4242" t="s">
        <v>4260</v>
      </c>
      <c r="B4242" s="3" t="s">
        <v>5334</v>
      </c>
      <c r="C4242" t="s">
        <v>5387</v>
      </c>
      <c r="D4242" s="5" t="s">
        <v>5836</v>
      </c>
      <c r="E4242" t="s">
        <v>6819</v>
      </c>
      <c r="F4242" t="s">
        <v>7130</v>
      </c>
      <c r="G4242" t="s">
        <v>7146</v>
      </c>
      <c r="H4242" t="s">
        <v>7151</v>
      </c>
      <c r="I4242" t="s">
        <v>7155</v>
      </c>
      <c r="J4242" s="11">
        <v>3</v>
      </c>
      <c r="K4242" s="9">
        <v>3.8</v>
      </c>
      <c r="L4242">
        <v>5</v>
      </c>
      <c r="M4242" s="7">
        <v>10.83</v>
      </c>
      <c r="N4242" t="s">
        <v>7158</v>
      </c>
      <c r="O4242" t="s">
        <v>7160</v>
      </c>
      <c r="P4242" t="s">
        <v>7169</v>
      </c>
      <c r="Q4242" s="9">
        <v>3.5</v>
      </c>
      <c r="R4242" t="s">
        <v>7171</v>
      </c>
      <c r="S4242" t="s">
        <v>7175</v>
      </c>
      <c r="T4242">
        <v>43</v>
      </c>
      <c r="U4242" t="str">
        <f>TEXT(CoffeeData[[#This Row],[Date]],"mmm")</f>
        <v>Jun</v>
      </c>
      <c r="V4242" t="str">
        <f>TEXT(CoffeeData[[#This Row],[Date]],"dddd")</f>
        <v>Tuesday</v>
      </c>
    </row>
    <row r="4243" spans="1:22" x14ac:dyDescent="0.3">
      <c r="A4243" t="s">
        <v>4261</v>
      </c>
      <c r="B4243" s="3" t="s">
        <v>5318</v>
      </c>
      <c r="C4243" t="s">
        <v>5391</v>
      </c>
      <c r="D4243" s="5" t="s">
        <v>5601</v>
      </c>
      <c r="E4243" t="s">
        <v>6962</v>
      </c>
      <c r="F4243" t="s">
        <v>7131</v>
      </c>
      <c r="G4243" t="s">
        <v>7144</v>
      </c>
      <c r="H4243" t="s">
        <v>7149</v>
      </c>
      <c r="I4243" t="s">
        <v>7155</v>
      </c>
      <c r="J4243" s="11">
        <v>4</v>
      </c>
      <c r="K4243" s="9">
        <v>3.5</v>
      </c>
      <c r="L4243">
        <v>15</v>
      </c>
      <c r="M4243" s="7">
        <v>11.9</v>
      </c>
      <c r="N4243" t="s">
        <v>7158</v>
      </c>
      <c r="O4243" t="s">
        <v>7163</v>
      </c>
      <c r="P4243" t="s">
        <v>7166</v>
      </c>
      <c r="Q4243" s="9">
        <v>3.3</v>
      </c>
      <c r="R4243" t="s">
        <v>7173</v>
      </c>
      <c r="S4243" t="s">
        <v>7175</v>
      </c>
      <c r="T4243">
        <v>37</v>
      </c>
      <c r="U4243" t="str">
        <f>TEXT(CoffeeData[[#This Row],[Date]],"mmm")</f>
        <v>Jul</v>
      </c>
      <c r="V4243" t="str">
        <f>TEXT(CoffeeData[[#This Row],[Date]],"dddd")</f>
        <v>Friday</v>
      </c>
    </row>
    <row r="4244" spans="1:22" x14ac:dyDescent="0.3">
      <c r="A4244" t="s">
        <v>4262</v>
      </c>
      <c r="B4244" s="3" t="s">
        <v>5054</v>
      </c>
      <c r="C4244" t="s">
        <v>5388</v>
      </c>
      <c r="D4244" s="5" t="s">
        <v>5858</v>
      </c>
      <c r="E4244" t="s">
        <v>6502</v>
      </c>
      <c r="F4244" t="s">
        <v>7130</v>
      </c>
      <c r="G4244" t="s">
        <v>7145</v>
      </c>
      <c r="H4244" t="s">
        <v>7148</v>
      </c>
      <c r="I4244" t="s">
        <v>7153</v>
      </c>
      <c r="J4244" s="11">
        <v>2</v>
      </c>
      <c r="K4244" s="9">
        <v>2</v>
      </c>
      <c r="L4244">
        <v>0</v>
      </c>
      <c r="M4244" s="7">
        <v>4</v>
      </c>
      <c r="N4244" t="s">
        <v>7157</v>
      </c>
      <c r="O4244" t="s">
        <v>7162</v>
      </c>
      <c r="P4244" t="s">
        <v>7166</v>
      </c>
      <c r="Q4244" s="9">
        <v>3</v>
      </c>
      <c r="R4244" t="s">
        <v>7171</v>
      </c>
      <c r="S4244" t="s">
        <v>7175</v>
      </c>
      <c r="T4244">
        <v>26</v>
      </c>
      <c r="U4244" t="str">
        <f>TEXT(CoffeeData[[#This Row],[Date]],"mmm")</f>
        <v>Dec</v>
      </c>
      <c r="V4244" t="str">
        <f>TEXT(CoffeeData[[#This Row],[Date]],"dddd")</f>
        <v>Wednesday</v>
      </c>
    </row>
    <row r="4245" spans="1:22" x14ac:dyDescent="0.3">
      <c r="A4245" t="s">
        <v>4263</v>
      </c>
      <c r="B4245" s="3" t="s">
        <v>5269</v>
      </c>
      <c r="C4245" t="s">
        <v>5385</v>
      </c>
      <c r="D4245" s="5" t="s">
        <v>6186</v>
      </c>
      <c r="E4245" t="s">
        <v>6966</v>
      </c>
      <c r="F4245" t="s">
        <v>7131</v>
      </c>
      <c r="G4245" t="s">
        <v>7146</v>
      </c>
      <c r="H4245" t="s">
        <v>7151</v>
      </c>
      <c r="I4245" t="s">
        <v>7154</v>
      </c>
      <c r="J4245" s="11">
        <v>4</v>
      </c>
      <c r="K4245" s="9">
        <v>3.8</v>
      </c>
      <c r="L4245">
        <v>5</v>
      </c>
      <c r="M4245" s="7">
        <v>14.44</v>
      </c>
      <c r="N4245" t="s">
        <v>7156</v>
      </c>
      <c r="O4245" t="s">
        <v>7161</v>
      </c>
      <c r="P4245" t="s">
        <v>7167</v>
      </c>
      <c r="Q4245" s="9">
        <v>4.8</v>
      </c>
      <c r="R4245" t="s">
        <v>7172</v>
      </c>
      <c r="S4245" t="s">
        <v>7175</v>
      </c>
      <c r="T4245">
        <v>32</v>
      </c>
      <c r="U4245" t="str">
        <f>TEXT(CoffeeData[[#This Row],[Date]],"mmm")</f>
        <v>Aug</v>
      </c>
      <c r="V4245" t="str">
        <f>TEXT(CoffeeData[[#This Row],[Date]],"dddd")</f>
        <v>Saturday</v>
      </c>
    </row>
    <row r="4246" spans="1:22" x14ac:dyDescent="0.3">
      <c r="A4246" t="s">
        <v>4264</v>
      </c>
      <c r="B4246" s="3" t="s">
        <v>5244</v>
      </c>
      <c r="C4246" t="s">
        <v>5389</v>
      </c>
      <c r="D4246" s="5" t="s">
        <v>5718</v>
      </c>
      <c r="E4246" t="s">
        <v>7005</v>
      </c>
      <c r="F4246" t="s">
        <v>7129</v>
      </c>
      <c r="G4246" t="s">
        <v>7133</v>
      </c>
      <c r="H4246" t="s">
        <v>7149</v>
      </c>
      <c r="I4246" t="s">
        <v>7155</v>
      </c>
      <c r="J4246" s="11">
        <v>1</v>
      </c>
      <c r="K4246" s="9">
        <v>2.5</v>
      </c>
      <c r="L4246">
        <v>0</v>
      </c>
      <c r="M4246" s="7">
        <v>2.5</v>
      </c>
      <c r="N4246" t="s">
        <v>7157</v>
      </c>
      <c r="O4246" t="s">
        <v>7161</v>
      </c>
      <c r="P4246" t="s">
        <v>7169</v>
      </c>
      <c r="Q4246" s="9">
        <v>4</v>
      </c>
      <c r="R4246" t="s">
        <v>7172</v>
      </c>
      <c r="S4246" t="s">
        <v>7174</v>
      </c>
      <c r="T4246">
        <v>37</v>
      </c>
      <c r="U4246" t="str">
        <f>TEXT(CoffeeData[[#This Row],[Date]],"mmm")</f>
        <v>Oct</v>
      </c>
      <c r="V4246" t="str">
        <f>TEXT(CoffeeData[[#This Row],[Date]],"dddd")</f>
        <v>Thursday</v>
      </c>
    </row>
    <row r="4247" spans="1:22" x14ac:dyDescent="0.3">
      <c r="A4247" t="s">
        <v>4265</v>
      </c>
      <c r="B4247" s="3" t="s">
        <v>5347</v>
      </c>
      <c r="C4247" t="s">
        <v>5385</v>
      </c>
      <c r="D4247" s="5" t="s">
        <v>5727</v>
      </c>
      <c r="E4247" t="s">
        <v>6481</v>
      </c>
      <c r="F4247" t="s">
        <v>7131</v>
      </c>
      <c r="G4247" t="s">
        <v>7135</v>
      </c>
      <c r="H4247" t="s">
        <v>7149</v>
      </c>
      <c r="I4247" t="s">
        <v>7155</v>
      </c>
      <c r="J4247" s="11">
        <v>3</v>
      </c>
      <c r="K4247" s="9">
        <v>4</v>
      </c>
      <c r="L4247">
        <v>10</v>
      </c>
      <c r="M4247" s="7">
        <v>10.8</v>
      </c>
      <c r="N4247" t="s">
        <v>7156</v>
      </c>
      <c r="O4247" t="s">
        <v>7159</v>
      </c>
      <c r="P4247" t="s">
        <v>7166</v>
      </c>
      <c r="Q4247" s="9">
        <v>4.8</v>
      </c>
      <c r="R4247" t="s">
        <v>7172</v>
      </c>
      <c r="S4247" t="s">
        <v>7174</v>
      </c>
      <c r="T4247">
        <v>33</v>
      </c>
      <c r="U4247" t="str">
        <f>TEXT(CoffeeData[[#This Row],[Date]],"mmm")</f>
        <v>Nov</v>
      </c>
      <c r="V4247" t="str">
        <f>TEXT(CoffeeData[[#This Row],[Date]],"dddd")</f>
        <v>Saturday</v>
      </c>
    </row>
    <row r="4248" spans="1:22" x14ac:dyDescent="0.3">
      <c r="A4248" t="s">
        <v>4266</v>
      </c>
      <c r="B4248" s="3" t="s">
        <v>5338</v>
      </c>
      <c r="C4248" t="s">
        <v>5388</v>
      </c>
      <c r="D4248" s="5" t="s">
        <v>5701</v>
      </c>
      <c r="E4248" t="s">
        <v>6611</v>
      </c>
      <c r="F4248" t="s">
        <v>7131</v>
      </c>
      <c r="G4248" t="s">
        <v>7145</v>
      </c>
      <c r="H4248" t="s">
        <v>7148</v>
      </c>
      <c r="I4248" t="s">
        <v>7153</v>
      </c>
      <c r="J4248" s="11">
        <v>2</v>
      </c>
      <c r="K4248" s="9">
        <v>2</v>
      </c>
      <c r="L4248">
        <v>5</v>
      </c>
      <c r="M4248" s="7">
        <v>3.8</v>
      </c>
      <c r="N4248" t="s">
        <v>7157</v>
      </c>
      <c r="O4248" t="s">
        <v>7160</v>
      </c>
      <c r="P4248" t="s">
        <v>7164</v>
      </c>
      <c r="Q4248" s="9">
        <v>4.5</v>
      </c>
      <c r="R4248" t="s">
        <v>7173</v>
      </c>
      <c r="S4248" t="s">
        <v>7176</v>
      </c>
      <c r="T4248">
        <v>33</v>
      </c>
      <c r="U4248" t="str">
        <f>TEXT(CoffeeData[[#This Row],[Date]],"mmm")</f>
        <v>Jun</v>
      </c>
      <c r="V4248" t="str">
        <f>TEXT(CoffeeData[[#This Row],[Date]],"dddd")</f>
        <v>Wednesday</v>
      </c>
    </row>
    <row r="4249" spans="1:22" x14ac:dyDescent="0.3">
      <c r="A4249" t="s">
        <v>4267</v>
      </c>
      <c r="B4249" s="3" t="s">
        <v>5132</v>
      </c>
      <c r="C4249" t="s">
        <v>5390</v>
      </c>
      <c r="D4249" s="5" t="s">
        <v>5873</v>
      </c>
      <c r="E4249" t="s">
        <v>6967</v>
      </c>
      <c r="F4249" t="s">
        <v>7130</v>
      </c>
      <c r="G4249" t="s">
        <v>7147</v>
      </c>
      <c r="H4249" t="s">
        <v>7152</v>
      </c>
      <c r="I4249" t="s">
        <v>7155</v>
      </c>
      <c r="J4249" s="11">
        <v>1</v>
      </c>
      <c r="K4249" s="9">
        <v>5</v>
      </c>
      <c r="L4249">
        <v>15</v>
      </c>
      <c r="M4249" s="7">
        <v>4.25</v>
      </c>
      <c r="N4249" t="s">
        <v>7156</v>
      </c>
      <c r="O4249" t="s">
        <v>7163</v>
      </c>
      <c r="P4249" t="s">
        <v>7168</v>
      </c>
      <c r="Q4249" s="9">
        <v>3.4</v>
      </c>
      <c r="R4249" t="s">
        <v>7172</v>
      </c>
      <c r="S4249" t="s">
        <v>7174</v>
      </c>
      <c r="T4249">
        <v>27</v>
      </c>
      <c r="U4249" t="str">
        <f>TEXT(CoffeeData[[#This Row],[Date]],"mmm")</f>
        <v>Feb</v>
      </c>
      <c r="V4249" t="str">
        <f>TEXT(CoffeeData[[#This Row],[Date]],"dddd")</f>
        <v>Monday</v>
      </c>
    </row>
    <row r="4250" spans="1:22" x14ac:dyDescent="0.3">
      <c r="A4250" t="s">
        <v>4268</v>
      </c>
      <c r="B4250" s="3" t="s">
        <v>5135</v>
      </c>
      <c r="C4250" t="s">
        <v>5387</v>
      </c>
      <c r="D4250" s="5" t="s">
        <v>5466</v>
      </c>
      <c r="E4250" t="s">
        <v>6616</v>
      </c>
      <c r="F4250" t="s">
        <v>7129</v>
      </c>
      <c r="G4250" t="s">
        <v>7145</v>
      </c>
      <c r="H4250" t="s">
        <v>7148</v>
      </c>
      <c r="I4250" t="s">
        <v>7155</v>
      </c>
      <c r="J4250" s="11">
        <v>1</v>
      </c>
      <c r="K4250" s="9">
        <v>2</v>
      </c>
      <c r="L4250">
        <v>0</v>
      </c>
      <c r="M4250" s="7">
        <v>2</v>
      </c>
      <c r="N4250" t="s">
        <v>7158</v>
      </c>
      <c r="O4250" t="s">
        <v>7162</v>
      </c>
      <c r="P4250" t="s">
        <v>7167</v>
      </c>
      <c r="Q4250" s="9">
        <v>4.2</v>
      </c>
      <c r="R4250" t="s">
        <v>7173</v>
      </c>
      <c r="S4250" t="s">
        <v>7174</v>
      </c>
      <c r="T4250">
        <v>38</v>
      </c>
      <c r="U4250" t="str">
        <f>TEXT(CoffeeData[[#This Row],[Date]],"mmm")</f>
        <v>Jun</v>
      </c>
      <c r="V4250" t="str">
        <f>TEXT(CoffeeData[[#This Row],[Date]],"dddd")</f>
        <v>Tuesday</v>
      </c>
    </row>
    <row r="4251" spans="1:22" x14ac:dyDescent="0.3">
      <c r="A4251" t="s">
        <v>4269</v>
      </c>
      <c r="B4251" s="3" t="s">
        <v>5275</v>
      </c>
      <c r="C4251" t="s">
        <v>5387</v>
      </c>
      <c r="D4251" s="5" t="s">
        <v>5660</v>
      </c>
      <c r="E4251" t="s">
        <v>7096</v>
      </c>
      <c r="F4251" t="s">
        <v>7129</v>
      </c>
      <c r="G4251" t="s">
        <v>7135</v>
      </c>
      <c r="H4251" t="s">
        <v>7149</v>
      </c>
      <c r="I4251" t="s">
        <v>7154</v>
      </c>
      <c r="J4251" s="11">
        <v>2</v>
      </c>
      <c r="K4251" s="9">
        <v>4</v>
      </c>
      <c r="L4251">
        <v>15</v>
      </c>
      <c r="M4251" s="7">
        <v>6.8</v>
      </c>
      <c r="N4251" t="s">
        <v>7158</v>
      </c>
      <c r="O4251" t="s">
        <v>7159</v>
      </c>
      <c r="P4251" t="s">
        <v>7164</v>
      </c>
      <c r="Q4251" s="9">
        <v>4.3</v>
      </c>
      <c r="R4251" t="s">
        <v>7172</v>
      </c>
      <c r="S4251" t="s">
        <v>7175</v>
      </c>
      <c r="T4251">
        <v>25</v>
      </c>
      <c r="U4251" t="str">
        <f>TEXT(CoffeeData[[#This Row],[Date]],"mmm")</f>
        <v>Apr</v>
      </c>
      <c r="V4251" t="str">
        <f>TEXT(CoffeeData[[#This Row],[Date]],"dddd")</f>
        <v>Tuesday</v>
      </c>
    </row>
    <row r="4252" spans="1:22" x14ac:dyDescent="0.3">
      <c r="A4252" t="s">
        <v>4270</v>
      </c>
      <c r="B4252" s="3" t="s">
        <v>5223</v>
      </c>
      <c r="C4252" t="s">
        <v>5387</v>
      </c>
      <c r="D4252" s="5" t="s">
        <v>6019</v>
      </c>
      <c r="E4252" t="s">
        <v>6727</v>
      </c>
      <c r="F4252" t="s">
        <v>7130</v>
      </c>
      <c r="G4252" t="s">
        <v>7137</v>
      </c>
      <c r="H4252" t="s">
        <v>7150</v>
      </c>
      <c r="I4252" t="s">
        <v>7153</v>
      </c>
      <c r="J4252" s="11">
        <v>2</v>
      </c>
      <c r="K4252" s="9">
        <v>3</v>
      </c>
      <c r="L4252">
        <v>10</v>
      </c>
      <c r="M4252" s="7">
        <v>5.4</v>
      </c>
      <c r="N4252" t="s">
        <v>7158</v>
      </c>
      <c r="O4252" t="s">
        <v>7159</v>
      </c>
      <c r="P4252" t="s">
        <v>7166</v>
      </c>
      <c r="Q4252" s="9">
        <v>3.9</v>
      </c>
      <c r="R4252" t="s">
        <v>7173</v>
      </c>
      <c r="S4252" t="s">
        <v>7176</v>
      </c>
      <c r="T4252">
        <v>43</v>
      </c>
      <c r="U4252" t="str">
        <f>TEXT(CoffeeData[[#This Row],[Date]],"mmm")</f>
        <v>Dec</v>
      </c>
      <c r="V4252" t="str">
        <f>TEXT(CoffeeData[[#This Row],[Date]],"dddd")</f>
        <v>Tuesday</v>
      </c>
    </row>
    <row r="4253" spans="1:22" x14ac:dyDescent="0.3">
      <c r="A4253" t="s">
        <v>4271</v>
      </c>
      <c r="B4253" s="3" t="s">
        <v>5108</v>
      </c>
      <c r="C4253" t="s">
        <v>5388</v>
      </c>
      <c r="D4253" s="5" t="s">
        <v>6171</v>
      </c>
      <c r="E4253" t="s">
        <v>6312</v>
      </c>
      <c r="F4253" t="s">
        <v>7131</v>
      </c>
      <c r="G4253" t="s">
        <v>7137</v>
      </c>
      <c r="H4253" t="s">
        <v>7150</v>
      </c>
      <c r="I4253" t="s">
        <v>7154</v>
      </c>
      <c r="J4253" s="11">
        <v>1</v>
      </c>
      <c r="K4253" s="9">
        <v>3</v>
      </c>
      <c r="L4253">
        <v>5</v>
      </c>
      <c r="M4253" s="7">
        <v>2.85</v>
      </c>
      <c r="N4253" t="s">
        <v>7156</v>
      </c>
      <c r="O4253" t="s">
        <v>7161</v>
      </c>
      <c r="P4253" t="s">
        <v>7170</v>
      </c>
      <c r="Q4253" s="9">
        <v>3.7</v>
      </c>
      <c r="R4253" t="s">
        <v>7172</v>
      </c>
      <c r="S4253" t="s">
        <v>7176</v>
      </c>
      <c r="T4253">
        <v>26</v>
      </c>
      <c r="U4253" t="str">
        <f>TEXT(CoffeeData[[#This Row],[Date]],"mmm")</f>
        <v>Oct</v>
      </c>
      <c r="V4253" t="str">
        <f>TEXT(CoffeeData[[#This Row],[Date]],"dddd")</f>
        <v>Wednesday</v>
      </c>
    </row>
    <row r="4254" spans="1:22" x14ac:dyDescent="0.3">
      <c r="A4254" t="s">
        <v>4272</v>
      </c>
      <c r="B4254" s="3" t="s">
        <v>5355</v>
      </c>
      <c r="C4254" t="s">
        <v>5389</v>
      </c>
      <c r="D4254" s="5" t="s">
        <v>6179</v>
      </c>
      <c r="E4254" t="s">
        <v>6811</v>
      </c>
      <c r="F4254" t="s">
        <v>7130</v>
      </c>
      <c r="G4254" t="s">
        <v>7144</v>
      </c>
      <c r="H4254" t="s">
        <v>7149</v>
      </c>
      <c r="I4254" t="s">
        <v>7154</v>
      </c>
      <c r="J4254" s="11">
        <v>2</v>
      </c>
      <c r="K4254" s="9">
        <v>3.5</v>
      </c>
      <c r="L4254">
        <v>0</v>
      </c>
      <c r="M4254" s="7">
        <v>7</v>
      </c>
      <c r="N4254" t="s">
        <v>7156</v>
      </c>
      <c r="O4254" t="s">
        <v>7163</v>
      </c>
      <c r="P4254" t="s">
        <v>7164</v>
      </c>
      <c r="Q4254" s="9">
        <v>4.3</v>
      </c>
      <c r="R4254" t="s">
        <v>7172</v>
      </c>
      <c r="S4254" t="s">
        <v>7175</v>
      </c>
      <c r="T4254">
        <v>42</v>
      </c>
      <c r="U4254" t="str">
        <f>TEXT(CoffeeData[[#This Row],[Date]],"mmm")</f>
        <v>Jun</v>
      </c>
      <c r="V4254" t="str">
        <f>TEXT(CoffeeData[[#This Row],[Date]],"dddd")</f>
        <v>Thursday</v>
      </c>
    </row>
    <row r="4255" spans="1:22" x14ac:dyDescent="0.3">
      <c r="A4255" t="s">
        <v>4273</v>
      </c>
      <c r="B4255" s="3" t="s">
        <v>5368</v>
      </c>
      <c r="C4255" t="s">
        <v>5386</v>
      </c>
      <c r="D4255" s="5" t="s">
        <v>5827</v>
      </c>
      <c r="E4255" t="s">
        <v>7014</v>
      </c>
      <c r="F4255" t="s">
        <v>7130</v>
      </c>
      <c r="G4255" t="s">
        <v>7138</v>
      </c>
      <c r="H4255" t="s">
        <v>7152</v>
      </c>
      <c r="I4255" t="s">
        <v>7155</v>
      </c>
      <c r="J4255" s="11">
        <v>3</v>
      </c>
      <c r="K4255" s="9">
        <v>5.5</v>
      </c>
      <c r="L4255">
        <v>0</v>
      </c>
      <c r="M4255" s="7">
        <v>16.5</v>
      </c>
      <c r="N4255" t="s">
        <v>7156</v>
      </c>
      <c r="O4255" t="s">
        <v>7160</v>
      </c>
      <c r="P4255" t="s">
        <v>7170</v>
      </c>
      <c r="Q4255" s="9">
        <v>4.9000000000000004</v>
      </c>
      <c r="R4255" t="s">
        <v>7173</v>
      </c>
      <c r="S4255" t="s">
        <v>7174</v>
      </c>
      <c r="T4255">
        <v>38</v>
      </c>
      <c r="U4255" t="str">
        <f>TEXT(CoffeeData[[#This Row],[Date]],"mmm")</f>
        <v>Jun</v>
      </c>
      <c r="V4255" t="str">
        <f>TEXT(CoffeeData[[#This Row],[Date]],"dddd")</f>
        <v>Sunday</v>
      </c>
    </row>
    <row r="4256" spans="1:22" x14ac:dyDescent="0.3">
      <c r="A4256" t="s">
        <v>4274</v>
      </c>
      <c r="B4256" s="3" t="s">
        <v>5360</v>
      </c>
      <c r="C4256" t="s">
        <v>5385</v>
      </c>
      <c r="D4256" s="5" t="s">
        <v>5493</v>
      </c>
      <c r="E4256" t="s">
        <v>6902</v>
      </c>
      <c r="F4256" t="s">
        <v>7131</v>
      </c>
      <c r="G4256" t="s">
        <v>7135</v>
      </c>
      <c r="H4256" t="s">
        <v>7149</v>
      </c>
      <c r="I4256" t="s">
        <v>7155</v>
      </c>
      <c r="J4256" s="11">
        <v>2</v>
      </c>
      <c r="K4256" s="9">
        <v>4</v>
      </c>
      <c r="L4256">
        <v>0</v>
      </c>
      <c r="M4256" s="7">
        <v>8</v>
      </c>
      <c r="N4256" t="s">
        <v>7156</v>
      </c>
      <c r="O4256" t="s">
        <v>7160</v>
      </c>
      <c r="P4256" t="s">
        <v>7170</v>
      </c>
      <c r="Q4256" s="9">
        <v>4</v>
      </c>
      <c r="R4256" t="s">
        <v>7171</v>
      </c>
      <c r="S4256" t="s">
        <v>7176</v>
      </c>
      <c r="T4256">
        <v>26</v>
      </c>
      <c r="U4256" t="str">
        <f>TEXT(CoffeeData[[#This Row],[Date]],"mmm")</f>
        <v>Jun</v>
      </c>
      <c r="V4256" t="str">
        <f>TEXT(CoffeeData[[#This Row],[Date]],"dddd")</f>
        <v>Saturday</v>
      </c>
    </row>
    <row r="4257" spans="1:22" x14ac:dyDescent="0.3">
      <c r="A4257" t="s">
        <v>4275</v>
      </c>
      <c r="B4257" s="3" t="s">
        <v>5297</v>
      </c>
      <c r="C4257" t="s">
        <v>5391</v>
      </c>
      <c r="D4257" s="5" t="s">
        <v>6069</v>
      </c>
      <c r="E4257" t="s">
        <v>6845</v>
      </c>
      <c r="F4257" t="s">
        <v>7130</v>
      </c>
      <c r="G4257" t="s">
        <v>7143</v>
      </c>
      <c r="H4257" t="s">
        <v>7149</v>
      </c>
      <c r="I4257" t="s">
        <v>7153</v>
      </c>
      <c r="J4257" s="11">
        <v>2</v>
      </c>
      <c r="K4257" s="9">
        <v>4.5</v>
      </c>
      <c r="L4257">
        <v>0</v>
      </c>
      <c r="M4257" s="7">
        <v>9</v>
      </c>
      <c r="N4257" t="s">
        <v>7158</v>
      </c>
      <c r="O4257" t="s">
        <v>7161</v>
      </c>
      <c r="P4257" t="s">
        <v>7165</v>
      </c>
      <c r="Q4257" s="9">
        <v>4.2</v>
      </c>
      <c r="R4257" t="s">
        <v>7171</v>
      </c>
      <c r="S4257" t="s">
        <v>7175</v>
      </c>
      <c r="T4257">
        <v>37</v>
      </c>
      <c r="U4257" t="str">
        <f>TEXT(CoffeeData[[#This Row],[Date]],"mmm")</f>
        <v>Jun</v>
      </c>
      <c r="V4257" t="str">
        <f>TEXT(CoffeeData[[#This Row],[Date]],"dddd")</f>
        <v>Friday</v>
      </c>
    </row>
    <row r="4258" spans="1:22" x14ac:dyDescent="0.3">
      <c r="A4258" t="s">
        <v>4276</v>
      </c>
      <c r="B4258" s="3" t="s">
        <v>5351</v>
      </c>
      <c r="C4258" t="s">
        <v>5386</v>
      </c>
      <c r="D4258" s="5" t="s">
        <v>5569</v>
      </c>
      <c r="E4258" t="s">
        <v>6693</v>
      </c>
      <c r="F4258" t="s">
        <v>7131</v>
      </c>
      <c r="G4258" t="s">
        <v>7141</v>
      </c>
      <c r="H4258" t="s">
        <v>7149</v>
      </c>
      <c r="I4258" t="s">
        <v>7154</v>
      </c>
      <c r="J4258" s="11">
        <v>2</v>
      </c>
      <c r="K4258" s="9">
        <v>3</v>
      </c>
      <c r="L4258">
        <v>5</v>
      </c>
      <c r="M4258" s="7">
        <v>5.7</v>
      </c>
      <c r="N4258" t="s">
        <v>7158</v>
      </c>
      <c r="O4258" t="s">
        <v>7162</v>
      </c>
      <c r="P4258" t="s">
        <v>7164</v>
      </c>
      <c r="Q4258" s="9">
        <v>3.8</v>
      </c>
      <c r="R4258" t="s">
        <v>7171</v>
      </c>
      <c r="S4258" t="s">
        <v>7175</v>
      </c>
      <c r="T4258">
        <v>26</v>
      </c>
      <c r="U4258" t="str">
        <f>TEXT(CoffeeData[[#This Row],[Date]],"mmm")</f>
        <v>Feb</v>
      </c>
      <c r="V4258" t="str">
        <f>TEXT(CoffeeData[[#This Row],[Date]],"dddd")</f>
        <v>Sunday</v>
      </c>
    </row>
    <row r="4259" spans="1:22" x14ac:dyDescent="0.3">
      <c r="A4259" t="s">
        <v>4277</v>
      </c>
      <c r="B4259" s="3" t="s">
        <v>5218</v>
      </c>
      <c r="C4259" t="s">
        <v>5388</v>
      </c>
      <c r="D4259" s="5" t="s">
        <v>5582</v>
      </c>
      <c r="E4259" t="s">
        <v>6757</v>
      </c>
      <c r="F4259" t="s">
        <v>7129</v>
      </c>
      <c r="G4259" t="s">
        <v>7133</v>
      </c>
      <c r="H4259" t="s">
        <v>7149</v>
      </c>
      <c r="I4259" t="s">
        <v>7154</v>
      </c>
      <c r="J4259" s="11">
        <v>3</v>
      </c>
      <c r="K4259" s="9">
        <v>2.5</v>
      </c>
      <c r="L4259">
        <v>10</v>
      </c>
      <c r="M4259" s="7">
        <v>6.75</v>
      </c>
      <c r="N4259" t="s">
        <v>7156</v>
      </c>
      <c r="O4259" t="s">
        <v>7162</v>
      </c>
      <c r="P4259" t="s">
        <v>7165</v>
      </c>
      <c r="Q4259" s="9">
        <v>3.7</v>
      </c>
      <c r="R4259" t="s">
        <v>7173</v>
      </c>
      <c r="S4259" t="s">
        <v>7176</v>
      </c>
      <c r="T4259">
        <v>40</v>
      </c>
      <c r="U4259" t="str">
        <f>TEXT(CoffeeData[[#This Row],[Date]],"mmm")</f>
        <v>Jul</v>
      </c>
      <c r="V4259" t="str">
        <f>TEXT(CoffeeData[[#This Row],[Date]],"dddd")</f>
        <v>Wednesday</v>
      </c>
    </row>
    <row r="4260" spans="1:22" x14ac:dyDescent="0.3">
      <c r="A4260" t="s">
        <v>4278</v>
      </c>
      <c r="B4260" s="3" t="s">
        <v>5306</v>
      </c>
      <c r="C4260" t="s">
        <v>5386</v>
      </c>
      <c r="D4260" s="5" t="s">
        <v>5470</v>
      </c>
      <c r="E4260" t="s">
        <v>6654</v>
      </c>
      <c r="F4260" t="s">
        <v>7130</v>
      </c>
      <c r="G4260" t="s">
        <v>7141</v>
      </c>
      <c r="H4260" t="s">
        <v>7149</v>
      </c>
      <c r="I4260" t="s">
        <v>7155</v>
      </c>
      <c r="J4260" s="11">
        <v>3</v>
      </c>
      <c r="K4260" s="9">
        <v>3</v>
      </c>
      <c r="L4260">
        <v>10</v>
      </c>
      <c r="M4260" s="7">
        <v>8.1</v>
      </c>
      <c r="N4260" t="s">
        <v>7157</v>
      </c>
      <c r="O4260" t="s">
        <v>7163</v>
      </c>
      <c r="P4260" t="s">
        <v>7165</v>
      </c>
      <c r="Q4260" s="9">
        <v>4.8</v>
      </c>
      <c r="R4260" t="s">
        <v>7173</v>
      </c>
      <c r="S4260" t="s">
        <v>7174</v>
      </c>
      <c r="T4260">
        <v>31</v>
      </c>
      <c r="U4260" t="str">
        <f>TEXT(CoffeeData[[#This Row],[Date]],"mmm")</f>
        <v>Oct</v>
      </c>
      <c r="V4260" t="str">
        <f>TEXT(CoffeeData[[#This Row],[Date]],"dddd")</f>
        <v>Sunday</v>
      </c>
    </row>
    <row r="4261" spans="1:22" x14ac:dyDescent="0.3">
      <c r="A4261" t="s">
        <v>4279</v>
      </c>
      <c r="B4261" s="3" t="s">
        <v>5279</v>
      </c>
      <c r="C4261" t="s">
        <v>5385</v>
      </c>
      <c r="D4261" s="5" t="s">
        <v>6211</v>
      </c>
      <c r="E4261" t="s">
        <v>6590</v>
      </c>
      <c r="F4261" t="s">
        <v>7129</v>
      </c>
      <c r="G4261" t="s">
        <v>7142</v>
      </c>
      <c r="H4261" t="s">
        <v>7152</v>
      </c>
      <c r="I4261" t="s">
        <v>7154</v>
      </c>
      <c r="J4261" s="11">
        <v>1</v>
      </c>
      <c r="K4261" s="9">
        <v>4.5</v>
      </c>
      <c r="L4261">
        <v>0</v>
      </c>
      <c r="M4261" s="7">
        <v>4.5</v>
      </c>
      <c r="N4261" t="s">
        <v>7157</v>
      </c>
      <c r="O4261" t="s">
        <v>7162</v>
      </c>
      <c r="P4261" t="s">
        <v>7166</v>
      </c>
      <c r="Q4261" s="9">
        <v>3.8</v>
      </c>
      <c r="R4261" t="s">
        <v>7171</v>
      </c>
      <c r="S4261" t="s">
        <v>7175</v>
      </c>
      <c r="T4261">
        <v>34</v>
      </c>
      <c r="U4261" t="str">
        <f>TEXT(CoffeeData[[#This Row],[Date]],"mmm")</f>
        <v>Jun</v>
      </c>
      <c r="V4261" t="str">
        <f>TEXT(CoffeeData[[#This Row],[Date]],"dddd")</f>
        <v>Saturday</v>
      </c>
    </row>
    <row r="4262" spans="1:22" x14ac:dyDescent="0.3">
      <c r="A4262" t="s">
        <v>4280</v>
      </c>
      <c r="B4262" s="3" t="s">
        <v>5263</v>
      </c>
      <c r="C4262" t="s">
        <v>5391</v>
      </c>
      <c r="D4262" s="5" t="s">
        <v>6000</v>
      </c>
      <c r="E4262" t="s">
        <v>6324</v>
      </c>
      <c r="F4262" t="s">
        <v>7131</v>
      </c>
      <c r="G4262" t="s">
        <v>7137</v>
      </c>
      <c r="H4262" t="s">
        <v>7150</v>
      </c>
      <c r="I4262" t="s">
        <v>7153</v>
      </c>
      <c r="J4262" s="11">
        <v>2</v>
      </c>
      <c r="K4262" s="9">
        <v>3</v>
      </c>
      <c r="L4262">
        <v>0</v>
      </c>
      <c r="M4262" s="7">
        <v>6</v>
      </c>
      <c r="N4262" t="s">
        <v>7157</v>
      </c>
      <c r="O4262" t="s">
        <v>7159</v>
      </c>
      <c r="P4262" t="s">
        <v>7169</v>
      </c>
      <c r="Q4262" s="9">
        <v>3.1</v>
      </c>
      <c r="R4262" t="s">
        <v>7171</v>
      </c>
      <c r="S4262" t="s">
        <v>7176</v>
      </c>
      <c r="T4262">
        <v>29</v>
      </c>
      <c r="U4262" t="str">
        <f>TEXT(CoffeeData[[#This Row],[Date]],"mmm")</f>
        <v>Apr</v>
      </c>
      <c r="V4262" t="str">
        <f>TEXT(CoffeeData[[#This Row],[Date]],"dddd")</f>
        <v>Friday</v>
      </c>
    </row>
    <row r="4263" spans="1:22" x14ac:dyDescent="0.3">
      <c r="A4263" t="s">
        <v>4281</v>
      </c>
      <c r="B4263" s="3" t="s">
        <v>5097</v>
      </c>
      <c r="C4263" t="s">
        <v>5387</v>
      </c>
      <c r="D4263" s="5" t="s">
        <v>5765</v>
      </c>
      <c r="E4263" t="s">
        <v>6396</v>
      </c>
      <c r="F4263" t="s">
        <v>7129</v>
      </c>
      <c r="G4263" t="s">
        <v>7134</v>
      </c>
      <c r="H4263" t="s">
        <v>7150</v>
      </c>
      <c r="I4263" t="s">
        <v>7153</v>
      </c>
      <c r="J4263" s="11">
        <v>1</v>
      </c>
      <c r="K4263" s="9">
        <v>2.5</v>
      </c>
      <c r="L4263">
        <v>5</v>
      </c>
      <c r="M4263" s="7">
        <v>2.38</v>
      </c>
      <c r="N4263" t="s">
        <v>7157</v>
      </c>
      <c r="O4263" t="s">
        <v>7159</v>
      </c>
      <c r="P4263" t="s">
        <v>7168</v>
      </c>
      <c r="Q4263" s="9">
        <v>3.5</v>
      </c>
      <c r="R4263" t="s">
        <v>7171</v>
      </c>
      <c r="S4263" t="s">
        <v>7175</v>
      </c>
      <c r="T4263">
        <v>32</v>
      </c>
      <c r="U4263" t="str">
        <f>TEXT(CoffeeData[[#This Row],[Date]],"mmm")</f>
        <v>Apr</v>
      </c>
      <c r="V4263" t="str">
        <f>TEXT(CoffeeData[[#This Row],[Date]],"dddd")</f>
        <v>Tuesday</v>
      </c>
    </row>
    <row r="4264" spans="1:22" x14ac:dyDescent="0.3">
      <c r="A4264" t="s">
        <v>4282</v>
      </c>
      <c r="B4264" s="3" t="s">
        <v>5179</v>
      </c>
      <c r="C4264" t="s">
        <v>5386</v>
      </c>
      <c r="D4264" s="5" t="s">
        <v>5505</v>
      </c>
      <c r="E4264" t="s">
        <v>6780</v>
      </c>
      <c r="F4264" t="s">
        <v>7131</v>
      </c>
      <c r="G4264" t="s">
        <v>7133</v>
      </c>
      <c r="H4264" t="s">
        <v>7149</v>
      </c>
      <c r="I4264" t="s">
        <v>7155</v>
      </c>
      <c r="J4264" s="11">
        <v>2</v>
      </c>
      <c r="K4264" s="9">
        <v>2.5</v>
      </c>
      <c r="L4264">
        <v>15</v>
      </c>
      <c r="M4264" s="7">
        <v>4.25</v>
      </c>
      <c r="N4264" t="s">
        <v>7157</v>
      </c>
      <c r="O4264" t="s">
        <v>7163</v>
      </c>
      <c r="P4264" t="s">
        <v>7169</v>
      </c>
      <c r="Q4264" s="9">
        <v>4.5</v>
      </c>
      <c r="R4264" t="s">
        <v>7172</v>
      </c>
      <c r="S4264" t="s">
        <v>7176</v>
      </c>
      <c r="T4264">
        <v>33</v>
      </c>
      <c r="U4264" t="str">
        <f>TEXT(CoffeeData[[#This Row],[Date]],"mmm")</f>
        <v>Sep</v>
      </c>
      <c r="V4264" t="str">
        <f>TEXT(CoffeeData[[#This Row],[Date]],"dddd")</f>
        <v>Sunday</v>
      </c>
    </row>
    <row r="4265" spans="1:22" x14ac:dyDescent="0.3">
      <c r="A4265" t="s">
        <v>4283</v>
      </c>
      <c r="B4265" s="3" t="s">
        <v>5364</v>
      </c>
      <c r="C4265" t="s">
        <v>5388</v>
      </c>
      <c r="D4265" s="5" t="s">
        <v>5717</v>
      </c>
      <c r="E4265" t="s">
        <v>6525</v>
      </c>
      <c r="F4265" t="s">
        <v>7130</v>
      </c>
      <c r="G4265" t="s">
        <v>7147</v>
      </c>
      <c r="H4265" t="s">
        <v>7152</v>
      </c>
      <c r="I4265" t="s">
        <v>7155</v>
      </c>
      <c r="J4265" s="11">
        <v>4</v>
      </c>
      <c r="K4265" s="9">
        <v>5</v>
      </c>
      <c r="L4265">
        <v>15</v>
      </c>
      <c r="M4265" s="7">
        <v>17</v>
      </c>
      <c r="N4265" t="s">
        <v>7156</v>
      </c>
      <c r="O4265" t="s">
        <v>7162</v>
      </c>
      <c r="P4265" t="s">
        <v>7165</v>
      </c>
      <c r="Q4265" s="9">
        <v>4.5</v>
      </c>
      <c r="R4265" t="s">
        <v>7172</v>
      </c>
      <c r="S4265" t="s">
        <v>7176</v>
      </c>
      <c r="T4265">
        <v>35</v>
      </c>
      <c r="U4265" t="str">
        <f>TEXT(CoffeeData[[#This Row],[Date]],"mmm")</f>
        <v>Nov</v>
      </c>
      <c r="V4265" t="str">
        <f>TEXT(CoffeeData[[#This Row],[Date]],"dddd")</f>
        <v>Wednesday</v>
      </c>
    </row>
    <row r="4266" spans="1:22" x14ac:dyDescent="0.3">
      <c r="A4266" t="s">
        <v>4284</v>
      </c>
      <c r="B4266" s="3" t="s">
        <v>5244</v>
      </c>
      <c r="C4266" t="s">
        <v>5389</v>
      </c>
      <c r="D4266" s="5" t="s">
        <v>5455</v>
      </c>
      <c r="E4266" t="s">
        <v>6372</v>
      </c>
      <c r="F4266" t="s">
        <v>7131</v>
      </c>
      <c r="G4266" t="s">
        <v>7144</v>
      </c>
      <c r="H4266" t="s">
        <v>7149</v>
      </c>
      <c r="I4266" t="s">
        <v>7154</v>
      </c>
      <c r="J4266" s="11">
        <v>3</v>
      </c>
      <c r="K4266" s="9">
        <v>3.5</v>
      </c>
      <c r="L4266">
        <v>10</v>
      </c>
      <c r="M4266" s="7">
        <v>9.4499999999999993</v>
      </c>
      <c r="N4266" t="s">
        <v>7156</v>
      </c>
      <c r="O4266" t="s">
        <v>7163</v>
      </c>
      <c r="P4266" t="s">
        <v>7169</v>
      </c>
      <c r="Q4266" s="9">
        <v>4.0999999999999996</v>
      </c>
      <c r="R4266" t="s">
        <v>7171</v>
      </c>
      <c r="S4266" t="s">
        <v>7175</v>
      </c>
      <c r="T4266">
        <v>26</v>
      </c>
      <c r="U4266" t="str">
        <f>TEXT(CoffeeData[[#This Row],[Date]],"mmm")</f>
        <v>Oct</v>
      </c>
      <c r="V4266" t="str">
        <f>TEXT(CoffeeData[[#This Row],[Date]],"dddd")</f>
        <v>Thursday</v>
      </c>
    </row>
    <row r="4267" spans="1:22" x14ac:dyDescent="0.3">
      <c r="A4267" t="s">
        <v>4285</v>
      </c>
      <c r="B4267" s="3" t="s">
        <v>5331</v>
      </c>
      <c r="C4267" t="s">
        <v>5385</v>
      </c>
      <c r="D4267" s="5" t="s">
        <v>5707</v>
      </c>
      <c r="E4267" t="s">
        <v>6731</v>
      </c>
      <c r="F4267" t="s">
        <v>7130</v>
      </c>
      <c r="G4267" t="s">
        <v>7137</v>
      </c>
      <c r="H4267" t="s">
        <v>7150</v>
      </c>
      <c r="I4267" t="s">
        <v>7155</v>
      </c>
      <c r="J4267" s="11">
        <v>3</v>
      </c>
      <c r="K4267" s="9">
        <v>3</v>
      </c>
      <c r="L4267">
        <v>0</v>
      </c>
      <c r="M4267" s="7">
        <v>9</v>
      </c>
      <c r="N4267" t="s">
        <v>7156</v>
      </c>
      <c r="O4267" t="s">
        <v>7161</v>
      </c>
      <c r="P4267" t="s">
        <v>7167</v>
      </c>
      <c r="Q4267" s="9">
        <v>4.9000000000000004</v>
      </c>
      <c r="R4267" t="s">
        <v>7171</v>
      </c>
      <c r="S4267" t="s">
        <v>7176</v>
      </c>
      <c r="T4267">
        <v>33</v>
      </c>
      <c r="U4267" t="str">
        <f>TEXT(CoffeeData[[#This Row],[Date]],"mmm")</f>
        <v>Feb</v>
      </c>
      <c r="V4267" t="str">
        <f>TEXT(CoffeeData[[#This Row],[Date]],"dddd")</f>
        <v>Saturday</v>
      </c>
    </row>
    <row r="4268" spans="1:22" x14ac:dyDescent="0.3">
      <c r="A4268" t="s">
        <v>4286</v>
      </c>
      <c r="B4268" s="3" t="s">
        <v>5378</v>
      </c>
      <c r="C4268" t="s">
        <v>5388</v>
      </c>
      <c r="D4268" s="5" t="s">
        <v>5474</v>
      </c>
      <c r="E4268" t="s">
        <v>6407</v>
      </c>
      <c r="F4268" t="s">
        <v>7130</v>
      </c>
      <c r="G4268" t="s">
        <v>7139</v>
      </c>
      <c r="H4268" t="s">
        <v>7148</v>
      </c>
      <c r="I4268" t="s">
        <v>7155</v>
      </c>
      <c r="J4268" s="11">
        <v>1</v>
      </c>
      <c r="K4268" s="9">
        <v>3</v>
      </c>
      <c r="L4268">
        <v>0</v>
      </c>
      <c r="M4268" s="7">
        <v>3</v>
      </c>
      <c r="N4268" t="s">
        <v>7158</v>
      </c>
      <c r="O4268" t="s">
        <v>7162</v>
      </c>
      <c r="P4268" t="s">
        <v>7170</v>
      </c>
      <c r="Q4268" s="9">
        <v>3.8</v>
      </c>
      <c r="R4268" t="s">
        <v>7173</v>
      </c>
      <c r="S4268" t="s">
        <v>7176</v>
      </c>
      <c r="T4268">
        <v>35</v>
      </c>
      <c r="U4268" t="str">
        <f>TEXT(CoffeeData[[#This Row],[Date]],"mmm")</f>
        <v>Nov</v>
      </c>
      <c r="V4268" t="str">
        <f>TEXT(CoffeeData[[#This Row],[Date]],"dddd")</f>
        <v>Wednesday</v>
      </c>
    </row>
    <row r="4269" spans="1:22" x14ac:dyDescent="0.3">
      <c r="A4269" t="s">
        <v>4287</v>
      </c>
      <c r="B4269" s="3" t="s">
        <v>5171</v>
      </c>
      <c r="C4269" t="s">
        <v>5389</v>
      </c>
      <c r="D4269" s="5" t="s">
        <v>5988</v>
      </c>
      <c r="E4269" t="s">
        <v>6885</v>
      </c>
      <c r="F4269" t="s">
        <v>7130</v>
      </c>
      <c r="G4269" t="s">
        <v>7135</v>
      </c>
      <c r="H4269" t="s">
        <v>7149</v>
      </c>
      <c r="I4269" t="s">
        <v>7153</v>
      </c>
      <c r="J4269" s="11">
        <v>1</v>
      </c>
      <c r="K4269" s="9">
        <v>4</v>
      </c>
      <c r="L4269">
        <v>15</v>
      </c>
      <c r="M4269" s="7">
        <v>3.4</v>
      </c>
      <c r="N4269" t="s">
        <v>7158</v>
      </c>
      <c r="O4269" t="s">
        <v>7163</v>
      </c>
      <c r="P4269" t="s">
        <v>7165</v>
      </c>
      <c r="Q4269" s="9">
        <v>4.8</v>
      </c>
      <c r="R4269" t="s">
        <v>7171</v>
      </c>
      <c r="S4269" t="s">
        <v>7175</v>
      </c>
      <c r="T4269">
        <v>42</v>
      </c>
      <c r="U4269" t="str">
        <f>TEXT(CoffeeData[[#This Row],[Date]],"mmm")</f>
        <v>May</v>
      </c>
      <c r="V4269" t="str">
        <f>TEXT(CoffeeData[[#This Row],[Date]],"dddd")</f>
        <v>Thursday</v>
      </c>
    </row>
    <row r="4270" spans="1:22" x14ac:dyDescent="0.3">
      <c r="A4270" t="s">
        <v>4288</v>
      </c>
      <c r="B4270" s="3" t="s">
        <v>5354</v>
      </c>
      <c r="C4270" t="s">
        <v>5389</v>
      </c>
      <c r="D4270" s="5" t="s">
        <v>6170</v>
      </c>
      <c r="E4270" t="s">
        <v>6507</v>
      </c>
      <c r="F4270" t="s">
        <v>7130</v>
      </c>
      <c r="G4270" t="s">
        <v>7145</v>
      </c>
      <c r="H4270" t="s">
        <v>7148</v>
      </c>
      <c r="I4270" t="s">
        <v>7153</v>
      </c>
      <c r="J4270" s="11">
        <v>3</v>
      </c>
      <c r="K4270" s="9">
        <v>2</v>
      </c>
      <c r="L4270">
        <v>15</v>
      </c>
      <c r="M4270" s="7">
        <v>5.0999999999999996</v>
      </c>
      <c r="N4270" t="s">
        <v>7157</v>
      </c>
      <c r="O4270" t="s">
        <v>7162</v>
      </c>
      <c r="P4270" t="s">
        <v>7165</v>
      </c>
      <c r="Q4270" s="9">
        <v>3.9</v>
      </c>
      <c r="R4270" t="s">
        <v>7171</v>
      </c>
      <c r="S4270" t="s">
        <v>7176</v>
      </c>
      <c r="T4270">
        <v>36</v>
      </c>
      <c r="U4270" t="str">
        <f>TEXT(CoffeeData[[#This Row],[Date]],"mmm")</f>
        <v>Jul</v>
      </c>
      <c r="V4270" t="str">
        <f>TEXT(CoffeeData[[#This Row],[Date]],"dddd")</f>
        <v>Thursday</v>
      </c>
    </row>
    <row r="4271" spans="1:22" x14ac:dyDescent="0.3">
      <c r="A4271" t="s">
        <v>4289</v>
      </c>
      <c r="B4271" s="3" t="s">
        <v>5112</v>
      </c>
      <c r="C4271" t="s">
        <v>5387</v>
      </c>
      <c r="D4271" s="5" t="s">
        <v>6178</v>
      </c>
      <c r="E4271" t="s">
        <v>6328</v>
      </c>
      <c r="F4271" t="s">
        <v>7129</v>
      </c>
      <c r="G4271" t="s">
        <v>7140</v>
      </c>
      <c r="H4271" t="s">
        <v>7150</v>
      </c>
      <c r="I4271" t="s">
        <v>7155</v>
      </c>
      <c r="J4271" s="11">
        <v>2</v>
      </c>
      <c r="K4271" s="9">
        <v>2</v>
      </c>
      <c r="L4271">
        <v>10</v>
      </c>
      <c r="M4271" s="7">
        <v>3.6</v>
      </c>
      <c r="N4271" t="s">
        <v>7157</v>
      </c>
      <c r="O4271" t="s">
        <v>7159</v>
      </c>
      <c r="P4271" t="s">
        <v>7166</v>
      </c>
      <c r="Q4271" s="9">
        <v>3.2</v>
      </c>
      <c r="R4271" t="s">
        <v>7171</v>
      </c>
      <c r="S4271" t="s">
        <v>7174</v>
      </c>
      <c r="T4271">
        <v>37</v>
      </c>
      <c r="U4271" t="str">
        <f>TEXT(CoffeeData[[#This Row],[Date]],"mmm")</f>
        <v>Nov</v>
      </c>
      <c r="V4271" t="str">
        <f>TEXT(CoffeeData[[#This Row],[Date]],"dddd")</f>
        <v>Tuesday</v>
      </c>
    </row>
    <row r="4272" spans="1:22" x14ac:dyDescent="0.3">
      <c r="A4272" t="s">
        <v>4290</v>
      </c>
      <c r="B4272" s="3" t="s">
        <v>5066</v>
      </c>
      <c r="C4272" t="s">
        <v>5388</v>
      </c>
      <c r="D4272" s="5" t="s">
        <v>6198</v>
      </c>
      <c r="E4272" t="s">
        <v>7002</v>
      </c>
      <c r="F4272" t="s">
        <v>7129</v>
      </c>
      <c r="G4272" t="s">
        <v>7139</v>
      </c>
      <c r="H4272" t="s">
        <v>7148</v>
      </c>
      <c r="I4272" t="s">
        <v>7154</v>
      </c>
      <c r="J4272" s="11">
        <v>1</v>
      </c>
      <c r="K4272" s="9">
        <v>3</v>
      </c>
      <c r="L4272">
        <v>15</v>
      </c>
      <c r="M4272" s="7">
        <v>2.5499999999999998</v>
      </c>
      <c r="N4272" t="s">
        <v>7157</v>
      </c>
      <c r="O4272" t="s">
        <v>7162</v>
      </c>
      <c r="P4272" t="s">
        <v>7170</v>
      </c>
      <c r="Q4272" s="9">
        <v>4.8</v>
      </c>
      <c r="R4272" t="s">
        <v>7173</v>
      </c>
      <c r="S4272" t="s">
        <v>7176</v>
      </c>
      <c r="T4272">
        <v>37</v>
      </c>
      <c r="U4272" t="str">
        <f>TEXT(CoffeeData[[#This Row],[Date]],"mmm")</f>
        <v>Aug</v>
      </c>
      <c r="V4272" t="str">
        <f>TEXT(CoffeeData[[#This Row],[Date]],"dddd")</f>
        <v>Wednesday</v>
      </c>
    </row>
    <row r="4273" spans="1:22" x14ac:dyDescent="0.3">
      <c r="A4273" t="s">
        <v>4291</v>
      </c>
      <c r="B4273" s="3" t="s">
        <v>5021</v>
      </c>
      <c r="C4273" t="s">
        <v>5386</v>
      </c>
      <c r="D4273" s="5" t="s">
        <v>6180</v>
      </c>
      <c r="E4273" t="s">
        <v>6612</v>
      </c>
      <c r="F4273" t="s">
        <v>7130</v>
      </c>
      <c r="G4273" t="s">
        <v>7144</v>
      </c>
      <c r="H4273" t="s">
        <v>7149</v>
      </c>
      <c r="I4273" t="s">
        <v>7153</v>
      </c>
      <c r="J4273" s="11">
        <v>3</v>
      </c>
      <c r="K4273" s="9">
        <v>3.5</v>
      </c>
      <c r="L4273">
        <v>5</v>
      </c>
      <c r="M4273" s="7">
        <v>9.9700000000000006</v>
      </c>
      <c r="N4273" t="s">
        <v>7157</v>
      </c>
      <c r="O4273" t="s">
        <v>7160</v>
      </c>
      <c r="P4273" t="s">
        <v>7167</v>
      </c>
      <c r="Q4273" s="9">
        <v>3.2</v>
      </c>
      <c r="R4273" t="s">
        <v>7172</v>
      </c>
      <c r="S4273" t="s">
        <v>7174</v>
      </c>
      <c r="T4273">
        <v>31</v>
      </c>
      <c r="U4273" t="str">
        <f>TEXT(CoffeeData[[#This Row],[Date]],"mmm")</f>
        <v>Apr</v>
      </c>
      <c r="V4273" t="str">
        <f>TEXT(CoffeeData[[#This Row],[Date]],"dddd")</f>
        <v>Sunday</v>
      </c>
    </row>
    <row r="4274" spans="1:22" x14ac:dyDescent="0.3">
      <c r="A4274" t="s">
        <v>4292</v>
      </c>
      <c r="B4274" s="3" t="s">
        <v>5334</v>
      </c>
      <c r="C4274" t="s">
        <v>5387</v>
      </c>
      <c r="D4274" s="5" t="s">
        <v>5954</v>
      </c>
      <c r="E4274" t="s">
        <v>6512</v>
      </c>
      <c r="F4274" t="s">
        <v>7131</v>
      </c>
      <c r="G4274" t="s">
        <v>7141</v>
      </c>
      <c r="H4274" t="s">
        <v>7149</v>
      </c>
      <c r="I4274" t="s">
        <v>7153</v>
      </c>
      <c r="J4274" s="11">
        <v>4</v>
      </c>
      <c r="K4274" s="9">
        <v>3</v>
      </c>
      <c r="L4274">
        <v>5</v>
      </c>
      <c r="M4274" s="7">
        <v>11.4</v>
      </c>
      <c r="N4274" t="s">
        <v>7158</v>
      </c>
      <c r="O4274" t="s">
        <v>7160</v>
      </c>
      <c r="P4274" t="s">
        <v>7168</v>
      </c>
      <c r="Q4274" s="9">
        <v>3.9</v>
      </c>
      <c r="R4274" t="s">
        <v>7171</v>
      </c>
      <c r="S4274" t="s">
        <v>7175</v>
      </c>
      <c r="T4274">
        <v>43</v>
      </c>
      <c r="U4274" t="str">
        <f>TEXT(CoffeeData[[#This Row],[Date]],"mmm")</f>
        <v>Jun</v>
      </c>
      <c r="V4274" t="str">
        <f>TEXT(CoffeeData[[#This Row],[Date]],"dddd")</f>
        <v>Tuesday</v>
      </c>
    </row>
    <row r="4275" spans="1:22" x14ac:dyDescent="0.3">
      <c r="A4275" t="s">
        <v>4293</v>
      </c>
      <c r="B4275" s="3" t="s">
        <v>5154</v>
      </c>
      <c r="C4275" t="s">
        <v>5390</v>
      </c>
      <c r="D4275" s="5" t="s">
        <v>5793</v>
      </c>
      <c r="E4275" t="s">
        <v>6568</v>
      </c>
      <c r="F4275" t="s">
        <v>7130</v>
      </c>
      <c r="G4275" t="s">
        <v>7140</v>
      </c>
      <c r="H4275" t="s">
        <v>7150</v>
      </c>
      <c r="I4275" t="s">
        <v>7154</v>
      </c>
      <c r="J4275" s="11">
        <v>2</v>
      </c>
      <c r="K4275" s="9">
        <v>2</v>
      </c>
      <c r="L4275">
        <v>0</v>
      </c>
      <c r="M4275" s="7">
        <v>4</v>
      </c>
      <c r="N4275" t="s">
        <v>7158</v>
      </c>
      <c r="O4275" t="s">
        <v>7162</v>
      </c>
      <c r="P4275" t="s">
        <v>7169</v>
      </c>
      <c r="Q4275" s="9">
        <v>3.2</v>
      </c>
      <c r="R4275" t="s">
        <v>7173</v>
      </c>
      <c r="S4275" t="s">
        <v>7175</v>
      </c>
      <c r="T4275">
        <v>30</v>
      </c>
      <c r="U4275" t="str">
        <f>TEXT(CoffeeData[[#This Row],[Date]],"mmm")</f>
        <v>Apr</v>
      </c>
      <c r="V4275" t="str">
        <f>TEXT(CoffeeData[[#This Row],[Date]],"dddd")</f>
        <v>Monday</v>
      </c>
    </row>
    <row r="4276" spans="1:22" x14ac:dyDescent="0.3">
      <c r="A4276" t="s">
        <v>4294</v>
      </c>
      <c r="B4276" s="3" t="s">
        <v>5138</v>
      </c>
      <c r="C4276" t="s">
        <v>5389</v>
      </c>
      <c r="D4276" s="5" t="s">
        <v>6090</v>
      </c>
      <c r="E4276" t="s">
        <v>6961</v>
      </c>
      <c r="F4276" t="s">
        <v>7131</v>
      </c>
      <c r="G4276" t="s">
        <v>7145</v>
      </c>
      <c r="H4276" t="s">
        <v>7148</v>
      </c>
      <c r="I4276" t="s">
        <v>7154</v>
      </c>
      <c r="J4276" s="11">
        <v>3</v>
      </c>
      <c r="K4276" s="9">
        <v>2</v>
      </c>
      <c r="L4276">
        <v>5</v>
      </c>
      <c r="M4276" s="7">
        <v>5.7</v>
      </c>
      <c r="N4276" t="s">
        <v>7157</v>
      </c>
      <c r="O4276" t="s">
        <v>7160</v>
      </c>
      <c r="P4276" t="s">
        <v>7166</v>
      </c>
      <c r="Q4276" s="9">
        <v>4.4000000000000004</v>
      </c>
      <c r="R4276" t="s">
        <v>7173</v>
      </c>
      <c r="S4276" t="s">
        <v>7175</v>
      </c>
      <c r="T4276">
        <v>25</v>
      </c>
      <c r="U4276" t="str">
        <f>TEXT(CoffeeData[[#This Row],[Date]],"mmm")</f>
        <v>Mar</v>
      </c>
      <c r="V4276" t="str">
        <f>TEXT(CoffeeData[[#This Row],[Date]],"dddd")</f>
        <v>Thursday</v>
      </c>
    </row>
    <row r="4277" spans="1:22" x14ac:dyDescent="0.3">
      <c r="A4277" t="s">
        <v>4295</v>
      </c>
      <c r="B4277" s="3" t="s">
        <v>5274</v>
      </c>
      <c r="C4277" t="s">
        <v>5391</v>
      </c>
      <c r="D4277" s="5" t="s">
        <v>6144</v>
      </c>
      <c r="E4277" t="s">
        <v>6604</v>
      </c>
      <c r="F4277" t="s">
        <v>7129</v>
      </c>
      <c r="G4277" t="s">
        <v>7136</v>
      </c>
      <c r="H4277" t="s">
        <v>7151</v>
      </c>
      <c r="I4277" t="s">
        <v>7153</v>
      </c>
      <c r="J4277" s="11">
        <v>3</v>
      </c>
      <c r="K4277" s="9">
        <v>4</v>
      </c>
      <c r="L4277">
        <v>15</v>
      </c>
      <c r="M4277" s="7">
        <v>10.199999999999999</v>
      </c>
      <c r="N4277" t="s">
        <v>7157</v>
      </c>
      <c r="O4277" t="s">
        <v>7162</v>
      </c>
      <c r="P4277" t="s">
        <v>7168</v>
      </c>
      <c r="Q4277" s="9">
        <v>3.3</v>
      </c>
      <c r="R4277" t="s">
        <v>7173</v>
      </c>
      <c r="S4277" t="s">
        <v>7175</v>
      </c>
      <c r="T4277">
        <v>40</v>
      </c>
      <c r="U4277" t="str">
        <f>TEXT(CoffeeData[[#This Row],[Date]],"mmm")</f>
        <v>Sep</v>
      </c>
      <c r="V4277" t="str">
        <f>TEXT(CoffeeData[[#This Row],[Date]],"dddd")</f>
        <v>Friday</v>
      </c>
    </row>
    <row r="4278" spans="1:22" x14ac:dyDescent="0.3">
      <c r="A4278" t="s">
        <v>4296</v>
      </c>
      <c r="B4278" s="3" t="s">
        <v>5370</v>
      </c>
      <c r="C4278" t="s">
        <v>5388</v>
      </c>
      <c r="D4278" s="5" t="s">
        <v>5846</v>
      </c>
      <c r="E4278" t="s">
        <v>7052</v>
      </c>
      <c r="F4278" t="s">
        <v>7131</v>
      </c>
      <c r="G4278" t="s">
        <v>7136</v>
      </c>
      <c r="H4278" t="s">
        <v>7151</v>
      </c>
      <c r="I4278" t="s">
        <v>7154</v>
      </c>
      <c r="J4278" s="11">
        <v>4</v>
      </c>
      <c r="K4278" s="9">
        <v>4</v>
      </c>
      <c r="L4278">
        <v>0</v>
      </c>
      <c r="M4278" s="7">
        <v>16</v>
      </c>
      <c r="N4278" t="s">
        <v>7158</v>
      </c>
      <c r="O4278" t="s">
        <v>7159</v>
      </c>
      <c r="P4278" t="s">
        <v>7164</v>
      </c>
      <c r="Q4278" s="9">
        <v>4.8</v>
      </c>
      <c r="R4278" t="s">
        <v>7173</v>
      </c>
      <c r="S4278" t="s">
        <v>7175</v>
      </c>
      <c r="T4278">
        <v>29</v>
      </c>
      <c r="U4278" t="str">
        <f>TEXT(CoffeeData[[#This Row],[Date]],"mmm")</f>
        <v>Jun</v>
      </c>
      <c r="V4278" t="str">
        <f>TEXT(CoffeeData[[#This Row],[Date]],"dddd")</f>
        <v>Wednesday</v>
      </c>
    </row>
    <row r="4279" spans="1:22" x14ac:dyDescent="0.3">
      <c r="A4279" t="s">
        <v>4297</v>
      </c>
      <c r="B4279" s="3" t="s">
        <v>5086</v>
      </c>
      <c r="C4279" t="s">
        <v>5390</v>
      </c>
      <c r="D4279" s="5" t="s">
        <v>5395</v>
      </c>
      <c r="E4279" t="s">
        <v>6999</v>
      </c>
      <c r="F4279" t="s">
        <v>7131</v>
      </c>
      <c r="G4279" t="s">
        <v>7144</v>
      </c>
      <c r="H4279" t="s">
        <v>7149</v>
      </c>
      <c r="I4279" t="s">
        <v>7155</v>
      </c>
      <c r="J4279" s="11">
        <v>3</v>
      </c>
      <c r="K4279" s="9">
        <v>3.5</v>
      </c>
      <c r="L4279">
        <v>10</v>
      </c>
      <c r="M4279" s="7">
        <v>9.4499999999999993</v>
      </c>
      <c r="N4279" t="s">
        <v>7158</v>
      </c>
      <c r="O4279" t="s">
        <v>7159</v>
      </c>
      <c r="P4279" t="s">
        <v>7164</v>
      </c>
      <c r="Q4279" s="9">
        <v>4.8</v>
      </c>
      <c r="R4279" t="s">
        <v>7173</v>
      </c>
      <c r="S4279" t="s">
        <v>7174</v>
      </c>
      <c r="T4279">
        <v>28</v>
      </c>
      <c r="U4279" t="str">
        <f>TEXT(CoffeeData[[#This Row],[Date]],"mmm")</f>
        <v>Jun</v>
      </c>
      <c r="V4279" t="str">
        <f>TEXT(CoffeeData[[#This Row],[Date]],"dddd")</f>
        <v>Monday</v>
      </c>
    </row>
    <row r="4280" spans="1:22" x14ac:dyDescent="0.3">
      <c r="A4280" t="s">
        <v>4298</v>
      </c>
      <c r="B4280" s="3" t="s">
        <v>5352</v>
      </c>
      <c r="C4280" t="s">
        <v>5386</v>
      </c>
      <c r="D4280" s="5" t="s">
        <v>5522</v>
      </c>
      <c r="E4280" t="s">
        <v>6959</v>
      </c>
      <c r="F4280" t="s">
        <v>7131</v>
      </c>
      <c r="G4280" t="s">
        <v>7138</v>
      </c>
      <c r="H4280" t="s">
        <v>7152</v>
      </c>
      <c r="I4280" t="s">
        <v>7155</v>
      </c>
      <c r="J4280" s="11">
        <v>2</v>
      </c>
      <c r="K4280" s="9">
        <v>5.5</v>
      </c>
      <c r="L4280">
        <v>10</v>
      </c>
      <c r="M4280" s="7">
        <v>9.9</v>
      </c>
      <c r="N4280" t="s">
        <v>7157</v>
      </c>
      <c r="O4280" t="s">
        <v>7162</v>
      </c>
      <c r="P4280" t="s">
        <v>7164</v>
      </c>
      <c r="Q4280" s="9">
        <v>4.7</v>
      </c>
      <c r="R4280" t="s">
        <v>7172</v>
      </c>
      <c r="S4280" t="s">
        <v>7176</v>
      </c>
      <c r="T4280">
        <v>26</v>
      </c>
      <c r="U4280" t="str">
        <f>TEXT(CoffeeData[[#This Row],[Date]],"mmm")</f>
        <v>Jul</v>
      </c>
      <c r="V4280" t="str">
        <f>TEXT(CoffeeData[[#This Row],[Date]],"dddd")</f>
        <v>Sunday</v>
      </c>
    </row>
    <row r="4281" spans="1:22" x14ac:dyDescent="0.3">
      <c r="A4281" t="s">
        <v>4299</v>
      </c>
      <c r="B4281" s="3" t="s">
        <v>5190</v>
      </c>
      <c r="C4281" t="s">
        <v>5389</v>
      </c>
      <c r="D4281" s="5" t="s">
        <v>5546</v>
      </c>
      <c r="E4281" t="s">
        <v>6845</v>
      </c>
      <c r="F4281" t="s">
        <v>7129</v>
      </c>
      <c r="G4281" t="s">
        <v>7132</v>
      </c>
      <c r="H4281" t="s">
        <v>7148</v>
      </c>
      <c r="I4281" t="s">
        <v>7155</v>
      </c>
      <c r="J4281" s="11">
        <v>1</v>
      </c>
      <c r="K4281" s="9">
        <v>2.5</v>
      </c>
      <c r="L4281">
        <v>10</v>
      </c>
      <c r="M4281" s="7">
        <v>2.25</v>
      </c>
      <c r="N4281" t="s">
        <v>7158</v>
      </c>
      <c r="O4281" t="s">
        <v>7163</v>
      </c>
      <c r="P4281" t="s">
        <v>7166</v>
      </c>
      <c r="Q4281" s="9">
        <v>4</v>
      </c>
      <c r="R4281" t="s">
        <v>7171</v>
      </c>
      <c r="S4281" t="s">
        <v>7174</v>
      </c>
      <c r="T4281">
        <v>28</v>
      </c>
      <c r="U4281" t="str">
        <f>TEXT(CoffeeData[[#This Row],[Date]],"mmm")</f>
        <v>Nov</v>
      </c>
      <c r="V4281" t="str">
        <f>TEXT(CoffeeData[[#This Row],[Date]],"dddd")</f>
        <v>Thursday</v>
      </c>
    </row>
    <row r="4282" spans="1:22" x14ac:dyDescent="0.3">
      <c r="A4282" t="s">
        <v>4300</v>
      </c>
      <c r="B4282" s="3" t="s">
        <v>5218</v>
      </c>
      <c r="C4282" t="s">
        <v>5388</v>
      </c>
      <c r="D4282" s="5" t="s">
        <v>5475</v>
      </c>
      <c r="E4282" t="s">
        <v>6561</v>
      </c>
      <c r="F4282" t="s">
        <v>7129</v>
      </c>
      <c r="G4282" t="s">
        <v>7141</v>
      </c>
      <c r="H4282" t="s">
        <v>7149</v>
      </c>
      <c r="I4282" t="s">
        <v>7155</v>
      </c>
      <c r="J4282" s="11">
        <v>3</v>
      </c>
      <c r="K4282" s="9">
        <v>3</v>
      </c>
      <c r="L4282">
        <v>0</v>
      </c>
      <c r="M4282" s="7">
        <v>9</v>
      </c>
      <c r="N4282" t="s">
        <v>7158</v>
      </c>
      <c r="O4282" t="s">
        <v>7160</v>
      </c>
      <c r="P4282" t="s">
        <v>7167</v>
      </c>
      <c r="Q4282" s="9">
        <v>5</v>
      </c>
      <c r="R4282" t="s">
        <v>7171</v>
      </c>
      <c r="S4282" t="s">
        <v>7175</v>
      </c>
      <c r="T4282">
        <v>31</v>
      </c>
      <c r="U4282" t="str">
        <f>TEXT(CoffeeData[[#This Row],[Date]],"mmm")</f>
        <v>Jul</v>
      </c>
      <c r="V4282" t="str">
        <f>TEXT(CoffeeData[[#This Row],[Date]],"dddd")</f>
        <v>Wednesday</v>
      </c>
    </row>
    <row r="4283" spans="1:22" x14ac:dyDescent="0.3">
      <c r="A4283" t="s">
        <v>4301</v>
      </c>
      <c r="B4283" s="3" t="s">
        <v>5269</v>
      </c>
      <c r="C4283" t="s">
        <v>5385</v>
      </c>
      <c r="D4283" s="5" t="s">
        <v>5839</v>
      </c>
      <c r="E4283" t="s">
        <v>6362</v>
      </c>
      <c r="F4283" t="s">
        <v>7129</v>
      </c>
      <c r="G4283" t="s">
        <v>7132</v>
      </c>
      <c r="H4283" t="s">
        <v>7148</v>
      </c>
      <c r="I4283" t="s">
        <v>7154</v>
      </c>
      <c r="J4283" s="11">
        <v>1</v>
      </c>
      <c r="K4283" s="9">
        <v>2.5</v>
      </c>
      <c r="L4283">
        <v>0</v>
      </c>
      <c r="M4283" s="7">
        <v>2.5</v>
      </c>
      <c r="N4283" t="s">
        <v>7157</v>
      </c>
      <c r="O4283" t="s">
        <v>7161</v>
      </c>
      <c r="P4283" t="s">
        <v>7170</v>
      </c>
      <c r="Q4283" s="9">
        <v>4.3</v>
      </c>
      <c r="R4283" t="s">
        <v>7173</v>
      </c>
      <c r="S4283" t="s">
        <v>7174</v>
      </c>
      <c r="T4283">
        <v>44</v>
      </c>
      <c r="U4283" t="str">
        <f>TEXT(CoffeeData[[#This Row],[Date]],"mmm")</f>
        <v>Aug</v>
      </c>
      <c r="V4283" t="str">
        <f>TEXT(CoffeeData[[#This Row],[Date]],"dddd")</f>
        <v>Saturday</v>
      </c>
    </row>
    <row r="4284" spans="1:22" x14ac:dyDescent="0.3">
      <c r="A4284" t="s">
        <v>4302</v>
      </c>
      <c r="B4284" s="3" t="s">
        <v>5313</v>
      </c>
      <c r="C4284" t="s">
        <v>5388</v>
      </c>
      <c r="D4284" s="5" t="s">
        <v>6040</v>
      </c>
      <c r="E4284" t="s">
        <v>6835</v>
      </c>
      <c r="F4284" t="s">
        <v>7129</v>
      </c>
      <c r="G4284" t="s">
        <v>7147</v>
      </c>
      <c r="H4284" t="s">
        <v>7152</v>
      </c>
      <c r="I4284" t="s">
        <v>7154</v>
      </c>
      <c r="J4284" s="11">
        <v>4</v>
      </c>
      <c r="K4284" s="9">
        <v>5</v>
      </c>
      <c r="L4284">
        <v>0</v>
      </c>
      <c r="M4284" s="7">
        <v>20</v>
      </c>
      <c r="N4284" t="s">
        <v>7156</v>
      </c>
      <c r="O4284" t="s">
        <v>7160</v>
      </c>
      <c r="P4284" t="s">
        <v>7170</v>
      </c>
      <c r="Q4284" s="9">
        <v>3.2</v>
      </c>
      <c r="R4284" t="s">
        <v>7173</v>
      </c>
      <c r="S4284" t="s">
        <v>7175</v>
      </c>
      <c r="T4284">
        <v>33</v>
      </c>
      <c r="U4284" t="str">
        <f>TEXT(CoffeeData[[#This Row],[Date]],"mmm")</f>
        <v>Jan</v>
      </c>
      <c r="V4284" t="str">
        <f>TEXT(CoffeeData[[#This Row],[Date]],"dddd")</f>
        <v>Wednesday</v>
      </c>
    </row>
    <row r="4285" spans="1:22" x14ac:dyDescent="0.3">
      <c r="A4285" t="s">
        <v>4303</v>
      </c>
      <c r="B4285" s="3" t="s">
        <v>5353</v>
      </c>
      <c r="C4285" t="s">
        <v>5391</v>
      </c>
      <c r="D4285" s="5" t="s">
        <v>6060</v>
      </c>
      <c r="E4285" t="s">
        <v>6818</v>
      </c>
      <c r="F4285" t="s">
        <v>7129</v>
      </c>
      <c r="G4285" t="s">
        <v>7147</v>
      </c>
      <c r="H4285" t="s">
        <v>7152</v>
      </c>
      <c r="I4285" t="s">
        <v>7154</v>
      </c>
      <c r="J4285" s="11">
        <v>3</v>
      </c>
      <c r="K4285" s="9">
        <v>5</v>
      </c>
      <c r="L4285">
        <v>5</v>
      </c>
      <c r="M4285" s="7">
        <v>14.25</v>
      </c>
      <c r="N4285" t="s">
        <v>7156</v>
      </c>
      <c r="O4285" t="s">
        <v>7163</v>
      </c>
      <c r="P4285" t="s">
        <v>7165</v>
      </c>
      <c r="Q4285" s="9">
        <v>3.8</v>
      </c>
      <c r="R4285" t="s">
        <v>7172</v>
      </c>
      <c r="S4285" t="s">
        <v>7175</v>
      </c>
      <c r="T4285">
        <v>44</v>
      </c>
      <c r="U4285" t="str">
        <f>TEXT(CoffeeData[[#This Row],[Date]],"mmm")</f>
        <v>Oct</v>
      </c>
      <c r="V4285" t="str">
        <f>TEXT(CoffeeData[[#This Row],[Date]],"dddd")</f>
        <v>Friday</v>
      </c>
    </row>
    <row r="4286" spans="1:22" x14ac:dyDescent="0.3">
      <c r="A4286" t="s">
        <v>4304</v>
      </c>
      <c r="B4286" s="3" t="s">
        <v>5236</v>
      </c>
      <c r="C4286" t="s">
        <v>5385</v>
      </c>
      <c r="D4286" s="5" t="s">
        <v>5776</v>
      </c>
      <c r="E4286" t="s">
        <v>6430</v>
      </c>
      <c r="F4286" t="s">
        <v>7131</v>
      </c>
      <c r="G4286" t="s">
        <v>7135</v>
      </c>
      <c r="H4286" t="s">
        <v>7149</v>
      </c>
      <c r="I4286" t="s">
        <v>7154</v>
      </c>
      <c r="J4286" s="11">
        <v>1</v>
      </c>
      <c r="K4286" s="9">
        <v>4</v>
      </c>
      <c r="L4286">
        <v>10</v>
      </c>
      <c r="M4286" s="7">
        <v>3.6</v>
      </c>
      <c r="N4286" t="s">
        <v>7157</v>
      </c>
      <c r="O4286" t="s">
        <v>7159</v>
      </c>
      <c r="P4286" t="s">
        <v>7168</v>
      </c>
      <c r="Q4286" s="9">
        <v>4.8</v>
      </c>
      <c r="R4286" t="s">
        <v>7171</v>
      </c>
      <c r="S4286" t="s">
        <v>7176</v>
      </c>
      <c r="T4286">
        <v>41</v>
      </c>
      <c r="U4286" t="str">
        <f>TEXT(CoffeeData[[#This Row],[Date]],"mmm")</f>
        <v>Jul</v>
      </c>
      <c r="V4286" t="str">
        <f>TEXT(CoffeeData[[#This Row],[Date]],"dddd")</f>
        <v>Saturday</v>
      </c>
    </row>
    <row r="4287" spans="1:22" x14ac:dyDescent="0.3">
      <c r="A4287" t="s">
        <v>4305</v>
      </c>
      <c r="B4287" s="3" t="s">
        <v>5027</v>
      </c>
      <c r="C4287" t="s">
        <v>5387</v>
      </c>
      <c r="D4287" s="5" t="s">
        <v>6165</v>
      </c>
      <c r="E4287" t="s">
        <v>6778</v>
      </c>
      <c r="F4287" t="s">
        <v>7130</v>
      </c>
      <c r="G4287" t="s">
        <v>7140</v>
      </c>
      <c r="H4287" t="s">
        <v>7150</v>
      </c>
      <c r="I4287" t="s">
        <v>7154</v>
      </c>
      <c r="J4287" s="11">
        <v>2</v>
      </c>
      <c r="K4287" s="9">
        <v>2</v>
      </c>
      <c r="L4287">
        <v>0</v>
      </c>
      <c r="M4287" s="7">
        <v>4</v>
      </c>
      <c r="N4287" t="s">
        <v>7156</v>
      </c>
      <c r="O4287" t="s">
        <v>7161</v>
      </c>
      <c r="P4287" t="s">
        <v>7168</v>
      </c>
      <c r="Q4287" s="9">
        <v>3.9</v>
      </c>
      <c r="R4287" t="s">
        <v>7172</v>
      </c>
      <c r="S4287" t="s">
        <v>7175</v>
      </c>
      <c r="T4287">
        <v>37</v>
      </c>
      <c r="U4287" t="str">
        <f>TEXT(CoffeeData[[#This Row],[Date]],"mmm")</f>
        <v>Mar</v>
      </c>
      <c r="V4287" t="str">
        <f>TEXT(CoffeeData[[#This Row],[Date]],"dddd")</f>
        <v>Tuesday</v>
      </c>
    </row>
    <row r="4288" spans="1:22" x14ac:dyDescent="0.3">
      <c r="A4288" t="s">
        <v>4306</v>
      </c>
      <c r="B4288" s="3" t="s">
        <v>5221</v>
      </c>
      <c r="C4288" t="s">
        <v>5387</v>
      </c>
      <c r="D4288" s="5" t="s">
        <v>6037</v>
      </c>
      <c r="E4288" t="s">
        <v>6406</v>
      </c>
      <c r="F4288" t="s">
        <v>7129</v>
      </c>
      <c r="G4288" t="s">
        <v>7133</v>
      </c>
      <c r="H4288" t="s">
        <v>7149</v>
      </c>
      <c r="I4288" t="s">
        <v>7153</v>
      </c>
      <c r="J4288" s="11">
        <v>2</v>
      </c>
      <c r="K4288" s="9">
        <v>2.5</v>
      </c>
      <c r="L4288">
        <v>0</v>
      </c>
      <c r="M4288" s="7">
        <v>5</v>
      </c>
      <c r="N4288" t="s">
        <v>7158</v>
      </c>
      <c r="O4288" t="s">
        <v>7161</v>
      </c>
      <c r="P4288" t="s">
        <v>7167</v>
      </c>
      <c r="Q4288" s="9">
        <v>3.5</v>
      </c>
      <c r="R4288" t="s">
        <v>7173</v>
      </c>
      <c r="S4288" t="s">
        <v>7176</v>
      </c>
      <c r="T4288">
        <v>44</v>
      </c>
      <c r="U4288" t="str">
        <f>TEXT(CoffeeData[[#This Row],[Date]],"mmm")</f>
        <v>May</v>
      </c>
      <c r="V4288" t="str">
        <f>TEXT(CoffeeData[[#This Row],[Date]],"dddd")</f>
        <v>Tuesday</v>
      </c>
    </row>
    <row r="4289" spans="1:22" x14ac:dyDescent="0.3">
      <c r="A4289" t="s">
        <v>4307</v>
      </c>
      <c r="B4289" s="3" t="s">
        <v>5161</v>
      </c>
      <c r="C4289" t="s">
        <v>5386</v>
      </c>
      <c r="D4289" s="5" t="s">
        <v>5832</v>
      </c>
      <c r="E4289" t="s">
        <v>6265</v>
      </c>
      <c r="F4289" t="s">
        <v>7130</v>
      </c>
      <c r="G4289" t="s">
        <v>7135</v>
      </c>
      <c r="H4289" t="s">
        <v>7149</v>
      </c>
      <c r="I4289" t="s">
        <v>7153</v>
      </c>
      <c r="J4289" s="11">
        <v>4</v>
      </c>
      <c r="K4289" s="9">
        <v>4</v>
      </c>
      <c r="L4289">
        <v>5</v>
      </c>
      <c r="M4289" s="7">
        <v>15.2</v>
      </c>
      <c r="N4289" t="s">
        <v>7157</v>
      </c>
      <c r="O4289" t="s">
        <v>7163</v>
      </c>
      <c r="P4289" t="s">
        <v>7164</v>
      </c>
      <c r="Q4289" s="9">
        <v>4</v>
      </c>
      <c r="R4289" t="s">
        <v>7171</v>
      </c>
      <c r="S4289" t="s">
        <v>7174</v>
      </c>
      <c r="T4289">
        <v>29</v>
      </c>
      <c r="U4289" t="str">
        <f>TEXT(CoffeeData[[#This Row],[Date]],"mmm")</f>
        <v>Nov</v>
      </c>
      <c r="V4289" t="str">
        <f>TEXT(CoffeeData[[#This Row],[Date]],"dddd")</f>
        <v>Sunday</v>
      </c>
    </row>
    <row r="4290" spans="1:22" x14ac:dyDescent="0.3">
      <c r="A4290" t="s">
        <v>4308</v>
      </c>
      <c r="B4290" s="3" t="s">
        <v>5144</v>
      </c>
      <c r="C4290" t="s">
        <v>5388</v>
      </c>
      <c r="D4290" s="5" t="s">
        <v>5939</v>
      </c>
      <c r="E4290" t="s">
        <v>7114</v>
      </c>
      <c r="F4290" t="s">
        <v>7130</v>
      </c>
      <c r="G4290" t="s">
        <v>7134</v>
      </c>
      <c r="H4290" t="s">
        <v>7150</v>
      </c>
      <c r="I4290" t="s">
        <v>7153</v>
      </c>
      <c r="J4290" s="11">
        <v>4</v>
      </c>
      <c r="K4290" s="9">
        <v>2.5</v>
      </c>
      <c r="L4290">
        <v>15</v>
      </c>
      <c r="M4290" s="7">
        <v>8.5</v>
      </c>
      <c r="N4290" t="s">
        <v>7156</v>
      </c>
      <c r="O4290" t="s">
        <v>7160</v>
      </c>
      <c r="P4290" t="s">
        <v>7169</v>
      </c>
      <c r="Q4290" s="9">
        <v>3.1</v>
      </c>
      <c r="R4290" t="s">
        <v>7172</v>
      </c>
      <c r="S4290" t="s">
        <v>7174</v>
      </c>
      <c r="T4290">
        <v>37</v>
      </c>
      <c r="U4290" t="str">
        <f>TEXT(CoffeeData[[#This Row],[Date]],"mmm")</f>
        <v>Aug</v>
      </c>
      <c r="V4290" t="str">
        <f>TEXT(CoffeeData[[#This Row],[Date]],"dddd")</f>
        <v>Wednesday</v>
      </c>
    </row>
    <row r="4291" spans="1:22" x14ac:dyDescent="0.3">
      <c r="A4291" t="s">
        <v>4309</v>
      </c>
      <c r="B4291" s="3" t="s">
        <v>5181</v>
      </c>
      <c r="C4291" t="s">
        <v>5387</v>
      </c>
      <c r="D4291" s="5" t="s">
        <v>5747</v>
      </c>
      <c r="E4291" t="s">
        <v>6712</v>
      </c>
      <c r="F4291" t="s">
        <v>7130</v>
      </c>
      <c r="G4291" t="s">
        <v>7144</v>
      </c>
      <c r="H4291" t="s">
        <v>7149</v>
      </c>
      <c r="I4291" t="s">
        <v>7155</v>
      </c>
      <c r="J4291" s="11">
        <v>3</v>
      </c>
      <c r="K4291" s="9">
        <v>3.5</v>
      </c>
      <c r="L4291">
        <v>5</v>
      </c>
      <c r="M4291" s="7">
        <v>9.9700000000000006</v>
      </c>
      <c r="N4291" t="s">
        <v>7158</v>
      </c>
      <c r="O4291" t="s">
        <v>7160</v>
      </c>
      <c r="P4291" t="s">
        <v>7166</v>
      </c>
      <c r="Q4291" s="9">
        <v>4.7</v>
      </c>
      <c r="R4291" t="s">
        <v>7172</v>
      </c>
      <c r="S4291" t="s">
        <v>7175</v>
      </c>
      <c r="T4291">
        <v>36</v>
      </c>
      <c r="U4291" t="str">
        <f>TEXT(CoffeeData[[#This Row],[Date]],"mmm")</f>
        <v>Jan</v>
      </c>
      <c r="V4291" t="str">
        <f>TEXT(CoffeeData[[#This Row],[Date]],"dddd")</f>
        <v>Tuesday</v>
      </c>
    </row>
    <row r="4292" spans="1:22" x14ac:dyDescent="0.3">
      <c r="A4292" t="s">
        <v>4310</v>
      </c>
      <c r="B4292" s="3" t="s">
        <v>5168</v>
      </c>
      <c r="C4292" t="s">
        <v>5390</v>
      </c>
      <c r="D4292" s="5" t="s">
        <v>5696</v>
      </c>
      <c r="E4292" t="s">
        <v>6577</v>
      </c>
      <c r="F4292" t="s">
        <v>7130</v>
      </c>
      <c r="G4292" t="s">
        <v>7144</v>
      </c>
      <c r="H4292" t="s">
        <v>7149</v>
      </c>
      <c r="I4292" t="s">
        <v>7153</v>
      </c>
      <c r="J4292" s="11">
        <v>3</v>
      </c>
      <c r="K4292" s="9">
        <v>3.5</v>
      </c>
      <c r="L4292">
        <v>15</v>
      </c>
      <c r="M4292" s="7">
        <v>8.92</v>
      </c>
      <c r="N4292" t="s">
        <v>7157</v>
      </c>
      <c r="O4292" t="s">
        <v>7160</v>
      </c>
      <c r="P4292" t="s">
        <v>7169</v>
      </c>
      <c r="Q4292" s="9">
        <v>4.7</v>
      </c>
      <c r="R4292" t="s">
        <v>7172</v>
      </c>
      <c r="S4292" t="s">
        <v>7174</v>
      </c>
      <c r="T4292">
        <v>36</v>
      </c>
      <c r="U4292" t="str">
        <f>TEXT(CoffeeData[[#This Row],[Date]],"mmm")</f>
        <v>May</v>
      </c>
      <c r="V4292" t="str">
        <f>TEXT(CoffeeData[[#This Row],[Date]],"dddd")</f>
        <v>Monday</v>
      </c>
    </row>
    <row r="4293" spans="1:22" x14ac:dyDescent="0.3">
      <c r="A4293" t="s">
        <v>4311</v>
      </c>
      <c r="B4293" s="3" t="s">
        <v>5161</v>
      </c>
      <c r="C4293" t="s">
        <v>5386</v>
      </c>
      <c r="D4293" s="5" t="s">
        <v>6079</v>
      </c>
      <c r="E4293" t="s">
        <v>6544</v>
      </c>
      <c r="F4293" t="s">
        <v>7130</v>
      </c>
      <c r="G4293" t="s">
        <v>7139</v>
      </c>
      <c r="H4293" t="s">
        <v>7148</v>
      </c>
      <c r="I4293" t="s">
        <v>7155</v>
      </c>
      <c r="J4293" s="11">
        <v>2</v>
      </c>
      <c r="K4293" s="9">
        <v>3</v>
      </c>
      <c r="L4293">
        <v>0</v>
      </c>
      <c r="M4293" s="7">
        <v>6</v>
      </c>
      <c r="N4293" t="s">
        <v>7156</v>
      </c>
      <c r="O4293" t="s">
        <v>7161</v>
      </c>
      <c r="P4293" t="s">
        <v>7165</v>
      </c>
      <c r="Q4293" s="9">
        <v>4.4000000000000004</v>
      </c>
      <c r="R4293" t="s">
        <v>7173</v>
      </c>
      <c r="S4293" t="s">
        <v>7176</v>
      </c>
      <c r="T4293">
        <v>39</v>
      </c>
      <c r="U4293" t="str">
        <f>TEXT(CoffeeData[[#This Row],[Date]],"mmm")</f>
        <v>Nov</v>
      </c>
      <c r="V4293" t="str">
        <f>TEXT(CoffeeData[[#This Row],[Date]],"dddd")</f>
        <v>Sunday</v>
      </c>
    </row>
    <row r="4294" spans="1:22" x14ac:dyDescent="0.3">
      <c r="A4294" t="s">
        <v>4312</v>
      </c>
      <c r="B4294" s="3" t="s">
        <v>5204</v>
      </c>
      <c r="C4294" t="s">
        <v>5389</v>
      </c>
      <c r="D4294" s="5" t="s">
        <v>6055</v>
      </c>
      <c r="E4294" t="s">
        <v>7025</v>
      </c>
      <c r="F4294" t="s">
        <v>7129</v>
      </c>
      <c r="G4294" t="s">
        <v>7133</v>
      </c>
      <c r="H4294" t="s">
        <v>7149</v>
      </c>
      <c r="I4294" t="s">
        <v>7153</v>
      </c>
      <c r="J4294" s="11">
        <v>3</v>
      </c>
      <c r="K4294" s="9">
        <v>2.5</v>
      </c>
      <c r="L4294">
        <v>10</v>
      </c>
      <c r="M4294" s="7">
        <v>6.75</v>
      </c>
      <c r="N4294" t="s">
        <v>7156</v>
      </c>
      <c r="O4294" t="s">
        <v>7163</v>
      </c>
      <c r="P4294" t="s">
        <v>7167</v>
      </c>
      <c r="Q4294" s="9">
        <v>3.2</v>
      </c>
      <c r="R4294" t="s">
        <v>7171</v>
      </c>
      <c r="S4294" t="s">
        <v>7175</v>
      </c>
      <c r="T4294">
        <v>27</v>
      </c>
      <c r="U4294" t="str">
        <f>TEXT(CoffeeData[[#This Row],[Date]],"mmm")</f>
        <v>Mar</v>
      </c>
      <c r="V4294" t="str">
        <f>TEXT(CoffeeData[[#This Row],[Date]],"dddd")</f>
        <v>Thursday</v>
      </c>
    </row>
    <row r="4295" spans="1:22" x14ac:dyDescent="0.3">
      <c r="A4295" t="s">
        <v>4313</v>
      </c>
      <c r="B4295" s="3" t="s">
        <v>5214</v>
      </c>
      <c r="C4295" t="s">
        <v>5389</v>
      </c>
      <c r="D4295" s="5" t="s">
        <v>5985</v>
      </c>
      <c r="E4295" t="s">
        <v>6888</v>
      </c>
      <c r="F4295" t="s">
        <v>7131</v>
      </c>
      <c r="G4295" t="s">
        <v>7135</v>
      </c>
      <c r="H4295" t="s">
        <v>7149</v>
      </c>
      <c r="I4295" t="s">
        <v>7155</v>
      </c>
      <c r="J4295" s="11">
        <v>2</v>
      </c>
      <c r="K4295" s="9">
        <v>4</v>
      </c>
      <c r="L4295">
        <v>10</v>
      </c>
      <c r="M4295" s="7">
        <v>7.2</v>
      </c>
      <c r="N4295" t="s">
        <v>7158</v>
      </c>
      <c r="O4295" t="s">
        <v>7161</v>
      </c>
      <c r="P4295" t="s">
        <v>7170</v>
      </c>
      <c r="Q4295" s="9">
        <v>4.9000000000000004</v>
      </c>
      <c r="R4295" t="s">
        <v>7172</v>
      </c>
      <c r="S4295" t="s">
        <v>7176</v>
      </c>
      <c r="T4295">
        <v>34</v>
      </c>
      <c r="U4295" t="str">
        <f>TEXT(CoffeeData[[#This Row],[Date]],"mmm")</f>
        <v>Nov</v>
      </c>
      <c r="V4295" t="str">
        <f>TEXT(CoffeeData[[#This Row],[Date]],"dddd")</f>
        <v>Thursday</v>
      </c>
    </row>
    <row r="4296" spans="1:22" x14ac:dyDescent="0.3">
      <c r="A4296" t="s">
        <v>4314</v>
      </c>
      <c r="B4296" s="3" t="s">
        <v>5327</v>
      </c>
      <c r="C4296" t="s">
        <v>5391</v>
      </c>
      <c r="D4296" s="5" t="s">
        <v>5805</v>
      </c>
      <c r="E4296" t="s">
        <v>6614</v>
      </c>
      <c r="F4296" t="s">
        <v>7130</v>
      </c>
      <c r="G4296" t="s">
        <v>7144</v>
      </c>
      <c r="H4296" t="s">
        <v>7149</v>
      </c>
      <c r="I4296" t="s">
        <v>7153</v>
      </c>
      <c r="J4296" s="11">
        <v>4</v>
      </c>
      <c r="K4296" s="9">
        <v>3.5</v>
      </c>
      <c r="L4296">
        <v>5</v>
      </c>
      <c r="M4296" s="7">
        <v>13.3</v>
      </c>
      <c r="N4296" t="s">
        <v>7157</v>
      </c>
      <c r="O4296" t="s">
        <v>7159</v>
      </c>
      <c r="P4296" t="s">
        <v>7166</v>
      </c>
      <c r="Q4296" s="9">
        <v>3.5</v>
      </c>
      <c r="R4296" t="s">
        <v>7171</v>
      </c>
      <c r="S4296" t="s">
        <v>7175</v>
      </c>
      <c r="T4296">
        <v>44</v>
      </c>
      <c r="U4296" t="str">
        <f>TEXT(CoffeeData[[#This Row],[Date]],"mmm")</f>
        <v>Mar</v>
      </c>
      <c r="V4296" t="str">
        <f>TEXT(CoffeeData[[#This Row],[Date]],"dddd")</f>
        <v>Friday</v>
      </c>
    </row>
    <row r="4297" spans="1:22" x14ac:dyDescent="0.3">
      <c r="A4297" t="s">
        <v>4315</v>
      </c>
      <c r="B4297" s="3" t="s">
        <v>5282</v>
      </c>
      <c r="C4297" t="s">
        <v>5385</v>
      </c>
      <c r="D4297" s="5" t="s">
        <v>5477</v>
      </c>
      <c r="E4297" t="s">
        <v>6246</v>
      </c>
      <c r="F4297" t="s">
        <v>7131</v>
      </c>
      <c r="G4297" t="s">
        <v>7145</v>
      </c>
      <c r="H4297" t="s">
        <v>7148</v>
      </c>
      <c r="I4297" t="s">
        <v>7155</v>
      </c>
      <c r="J4297" s="11">
        <v>3</v>
      </c>
      <c r="K4297" s="9">
        <v>2</v>
      </c>
      <c r="L4297">
        <v>5</v>
      </c>
      <c r="M4297" s="7">
        <v>5.7</v>
      </c>
      <c r="N4297" t="s">
        <v>7157</v>
      </c>
      <c r="O4297" t="s">
        <v>7161</v>
      </c>
      <c r="P4297" t="s">
        <v>7170</v>
      </c>
      <c r="Q4297" s="9">
        <v>4.3</v>
      </c>
      <c r="R4297" t="s">
        <v>7171</v>
      </c>
      <c r="S4297" t="s">
        <v>7175</v>
      </c>
      <c r="T4297">
        <v>30</v>
      </c>
      <c r="U4297" t="str">
        <f>TEXT(CoffeeData[[#This Row],[Date]],"mmm")</f>
        <v>Apr</v>
      </c>
      <c r="V4297" t="str">
        <f>TEXT(CoffeeData[[#This Row],[Date]],"dddd")</f>
        <v>Saturday</v>
      </c>
    </row>
    <row r="4298" spans="1:22" x14ac:dyDescent="0.3">
      <c r="A4298" t="s">
        <v>4316</v>
      </c>
      <c r="B4298" s="3" t="s">
        <v>5072</v>
      </c>
      <c r="C4298" t="s">
        <v>5391</v>
      </c>
      <c r="D4298" s="5" t="s">
        <v>6221</v>
      </c>
      <c r="E4298" t="s">
        <v>6541</v>
      </c>
      <c r="F4298" t="s">
        <v>7130</v>
      </c>
      <c r="G4298" t="s">
        <v>7136</v>
      </c>
      <c r="H4298" t="s">
        <v>7151</v>
      </c>
      <c r="I4298" t="s">
        <v>7155</v>
      </c>
      <c r="J4298" s="11">
        <v>4</v>
      </c>
      <c r="K4298" s="9">
        <v>4</v>
      </c>
      <c r="L4298">
        <v>15</v>
      </c>
      <c r="M4298" s="7">
        <v>13.6</v>
      </c>
      <c r="N4298" t="s">
        <v>7158</v>
      </c>
      <c r="O4298" t="s">
        <v>7161</v>
      </c>
      <c r="P4298" t="s">
        <v>7170</v>
      </c>
      <c r="Q4298" s="9">
        <v>3.3</v>
      </c>
      <c r="R4298" t="s">
        <v>7173</v>
      </c>
      <c r="S4298" t="s">
        <v>7176</v>
      </c>
      <c r="T4298">
        <v>35</v>
      </c>
      <c r="U4298" t="str">
        <f>TEXT(CoffeeData[[#This Row],[Date]],"mmm")</f>
        <v>Nov</v>
      </c>
      <c r="V4298" t="str">
        <f>TEXT(CoffeeData[[#This Row],[Date]],"dddd")</f>
        <v>Friday</v>
      </c>
    </row>
    <row r="4299" spans="1:22" x14ac:dyDescent="0.3">
      <c r="A4299" t="s">
        <v>4317</v>
      </c>
      <c r="B4299" s="3" t="s">
        <v>5301</v>
      </c>
      <c r="C4299" t="s">
        <v>5386</v>
      </c>
      <c r="D4299" s="5" t="s">
        <v>6158</v>
      </c>
      <c r="E4299" t="s">
        <v>6992</v>
      </c>
      <c r="F4299" t="s">
        <v>7129</v>
      </c>
      <c r="G4299" t="s">
        <v>7134</v>
      </c>
      <c r="H4299" t="s">
        <v>7150</v>
      </c>
      <c r="I4299" t="s">
        <v>7155</v>
      </c>
      <c r="J4299" s="11">
        <v>4</v>
      </c>
      <c r="K4299" s="9">
        <v>2.5</v>
      </c>
      <c r="L4299">
        <v>15</v>
      </c>
      <c r="M4299" s="7">
        <v>8.5</v>
      </c>
      <c r="N4299" t="s">
        <v>7158</v>
      </c>
      <c r="O4299" t="s">
        <v>7162</v>
      </c>
      <c r="P4299" t="s">
        <v>7170</v>
      </c>
      <c r="Q4299" s="9">
        <v>3.1</v>
      </c>
      <c r="R4299" t="s">
        <v>7172</v>
      </c>
      <c r="S4299" t="s">
        <v>7176</v>
      </c>
      <c r="T4299">
        <v>27</v>
      </c>
      <c r="U4299" t="str">
        <f>TEXT(CoffeeData[[#This Row],[Date]],"mmm")</f>
        <v>Aug</v>
      </c>
      <c r="V4299" t="str">
        <f>TEXT(CoffeeData[[#This Row],[Date]],"dddd")</f>
        <v>Sunday</v>
      </c>
    </row>
    <row r="4300" spans="1:22" x14ac:dyDescent="0.3">
      <c r="A4300" t="s">
        <v>4318</v>
      </c>
      <c r="B4300" s="3" t="s">
        <v>5209</v>
      </c>
      <c r="C4300" t="s">
        <v>5387</v>
      </c>
      <c r="D4300" s="5" t="s">
        <v>5941</v>
      </c>
      <c r="E4300" t="s">
        <v>6644</v>
      </c>
      <c r="F4300" t="s">
        <v>7129</v>
      </c>
      <c r="G4300" t="s">
        <v>7135</v>
      </c>
      <c r="H4300" t="s">
        <v>7149</v>
      </c>
      <c r="I4300" t="s">
        <v>7153</v>
      </c>
      <c r="J4300" s="11">
        <v>2</v>
      </c>
      <c r="K4300" s="9">
        <v>4</v>
      </c>
      <c r="L4300">
        <v>15</v>
      </c>
      <c r="M4300" s="7">
        <v>6.8</v>
      </c>
      <c r="N4300" t="s">
        <v>7158</v>
      </c>
      <c r="O4300" t="s">
        <v>7163</v>
      </c>
      <c r="P4300" t="s">
        <v>7169</v>
      </c>
      <c r="Q4300" s="9">
        <v>4.3</v>
      </c>
      <c r="R4300" t="s">
        <v>7173</v>
      </c>
      <c r="S4300" t="s">
        <v>7175</v>
      </c>
      <c r="T4300">
        <v>27</v>
      </c>
      <c r="U4300" t="str">
        <f>TEXT(CoffeeData[[#This Row],[Date]],"mmm")</f>
        <v>Mar</v>
      </c>
      <c r="V4300" t="str">
        <f>TEXT(CoffeeData[[#This Row],[Date]],"dddd")</f>
        <v>Tuesday</v>
      </c>
    </row>
    <row r="4301" spans="1:22" x14ac:dyDescent="0.3">
      <c r="A4301" t="s">
        <v>4319</v>
      </c>
      <c r="B4301" s="3" t="s">
        <v>5163</v>
      </c>
      <c r="C4301" t="s">
        <v>5390</v>
      </c>
      <c r="D4301" s="5" t="s">
        <v>6224</v>
      </c>
      <c r="E4301" t="s">
        <v>6667</v>
      </c>
      <c r="F4301" t="s">
        <v>7129</v>
      </c>
      <c r="G4301" t="s">
        <v>7134</v>
      </c>
      <c r="H4301" t="s">
        <v>7150</v>
      </c>
      <c r="I4301" t="s">
        <v>7155</v>
      </c>
      <c r="J4301" s="11">
        <v>3</v>
      </c>
      <c r="K4301" s="9">
        <v>2.5</v>
      </c>
      <c r="L4301">
        <v>10</v>
      </c>
      <c r="M4301" s="7">
        <v>6.75</v>
      </c>
      <c r="N4301" t="s">
        <v>7158</v>
      </c>
      <c r="O4301" t="s">
        <v>7159</v>
      </c>
      <c r="P4301" t="s">
        <v>7170</v>
      </c>
      <c r="Q4301" s="9">
        <v>4</v>
      </c>
      <c r="R4301" t="s">
        <v>7173</v>
      </c>
      <c r="S4301" t="s">
        <v>7176</v>
      </c>
      <c r="T4301">
        <v>44</v>
      </c>
      <c r="U4301" t="str">
        <f>TEXT(CoffeeData[[#This Row],[Date]],"mmm")</f>
        <v>Jun</v>
      </c>
      <c r="V4301" t="str">
        <f>TEXT(CoffeeData[[#This Row],[Date]],"dddd")</f>
        <v>Monday</v>
      </c>
    </row>
    <row r="4302" spans="1:22" x14ac:dyDescent="0.3">
      <c r="A4302" t="s">
        <v>4320</v>
      </c>
      <c r="B4302" s="3" t="s">
        <v>5160</v>
      </c>
      <c r="C4302" t="s">
        <v>5390</v>
      </c>
      <c r="D4302" s="5" t="s">
        <v>5749</v>
      </c>
      <c r="E4302" t="s">
        <v>6645</v>
      </c>
      <c r="F4302" t="s">
        <v>7130</v>
      </c>
      <c r="G4302" t="s">
        <v>7143</v>
      </c>
      <c r="H4302" t="s">
        <v>7149</v>
      </c>
      <c r="I4302" t="s">
        <v>7153</v>
      </c>
      <c r="J4302" s="11">
        <v>3</v>
      </c>
      <c r="K4302" s="9">
        <v>4.5</v>
      </c>
      <c r="L4302">
        <v>10</v>
      </c>
      <c r="M4302" s="7">
        <v>12.15</v>
      </c>
      <c r="N4302" t="s">
        <v>7158</v>
      </c>
      <c r="O4302" t="s">
        <v>7161</v>
      </c>
      <c r="P4302" t="s">
        <v>7166</v>
      </c>
      <c r="Q4302" s="9">
        <v>4.2</v>
      </c>
      <c r="R4302" t="s">
        <v>7172</v>
      </c>
      <c r="S4302" t="s">
        <v>7175</v>
      </c>
      <c r="T4302">
        <v>32</v>
      </c>
      <c r="U4302" t="str">
        <f>TEXT(CoffeeData[[#This Row],[Date]],"mmm")</f>
        <v>Aug</v>
      </c>
      <c r="V4302" t="str">
        <f>TEXT(CoffeeData[[#This Row],[Date]],"dddd")</f>
        <v>Monday</v>
      </c>
    </row>
    <row r="4303" spans="1:22" x14ac:dyDescent="0.3">
      <c r="A4303" t="s">
        <v>4321</v>
      </c>
      <c r="B4303" s="3" t="s">
        <v>5276</v>
      </c>
      <c r="C4303" t="s">
        <v>5385</v>
      </c>
      <c r="D4303" s="5" t="s">
        <v>6177</v>
      </c>
      <c r="E4303" t="s">
        <v>6440</v>
      </c>
      <c r="F4303" t="s">
        <v>7130</v>
      </c>
      <c r="G4303" t="s">
        <v>7147</v>
      </c>
      <c r="H4303" t="s">
        <v>7152</v>
      </c>
      <c r="I4303" t="s">
        <v>7155</v>
      </c>
      <c r="J4303" s="11">
        <v>1</v>
      </c>
      <c r="K4303" s="9">
        <v>5</v>
      </c>
      <c r="L4303">
        <v>5</v>
      </c>
      <c r="M4303" s="7">
        <v>4.75</v>
      </c>
      <c r="N4303" t="s">
        <v>7156</v>
      </c>
      <c r="O4303" t="s">
        <v>7162</v>
      </c>
      <c r="P4303" t="s">
        <v>7170</v>
      </c>
      <c r="Q4303" s="9">
        <v>3.8</v>
      </c>
      <c r="R4303" t="s">
        <v>7172</v>
      </c>
      <c r="S4303" t="s">
        <v>7175</v>
      </c>
      <c r="T4303">
        <v>43</v>
      </c>
      <c r="U4303" t="str">
        <f>TEXT(CoffeeData[[#This Row],[Date]],"mmm")</f>
        <v>Jun</v>
      </c>
      <c r="V4303" t="str">
        <f>TEXT(CoffeeData[[#This Row],[Date]],"dddd")</f>
        <v>Saturday</v>
      </c>
    </row>
    <row r="4304" spans="1:22" x14ac:dyDescent="0.3">
      <c r="A4304" t="s">
        <v>4322</v>
      </c>
      <c r="B4304" s="3" t="s">
        <v>5020</v>
      </c>
      <c r="C4304" t="s">
        <v>5385</v>
      </c>
      <c r="D4304" s="5" t="s">
        <v>5910</v>
      </c>
      <c r="E4304" t="s">
        <v>6448</v>
      </c>
      <c r="F4304" t="s">
        <v>7130</v>
      </c>
      <c r="G4304" t="s">
        <v>7143</v>
      </c>
      <c r="H4304" t="s">
        <v>7149</v>
      </c>
      <c r="I4304" t="s">
        <v>7155</v>
      </c>
      <c r="J4304" s="11">
        <v>3</v>
      </c>
      <c r="K4304" s="9">
        <v>4.5</v>
      </c>
      <c r="L4304">
        <v>0</v>
      </c>
      <c r="M4304" s="7">
        <v>13.5</v>
      </c>
      <c r="N4304" t="s">
        <v>7158</v>
      </c>
      <c r="O4304" t="s">
        <v>7160</v>
      </c>
      <c r="P4304" t="s">
        <v>7165</v>
      </c>
      <c r="Q4304" s="9">
        <v>3.8</v>
      </c>
      <c r="R4304" t="s">
        <v>7172</v>
      </c>
      <c r="S4304" t="s">
        <v>7174</v>
      </c>
      <c r="T4304">
        <v>26</v>
      </c>
      <c r="U4304" t="str">
        <f>TEXT(CoffeeData[[#This Row],[Date]],"mmm")</f>
        <v>Nov</v>
      </c>
      <c r="V4304" t="str">
        <f>TEXT(CoffeeData[[#This Row],[Date]],"dddd")</f>
        <v>Saturday</v>
      </c>
    </row>
    <row r="4305" spans="1:22" x14ac:dyDescent="0.3">
      <c r="A4305" t="s">
        <v>4323</v>
      </c>
      <c r="B4305" s="3" t="s">
        <v>5129</v>
      </c>
      <c r="C4305" t="s">
        <v>5391</v>
      </c>
      <c r="D4305" s="5" t="s">
        <v>5925</v>
      </c>
      <c r="E4305" t="s">
        <v>6261</v>
      </c>
      <c r="F4305" t="s">
        <v>7129</v>
      </c>
      <c r="G4305" t="s">
        <v>7134</v>
      </c>
      <c r="H4305" t="s">
        <v>7150</v>
      </c>
      <c r="I4305" t="s">
        <v>7153</v>
      </c>
      <c r="J4305" s="11">
        <v>1</v>
      </c>
      <c r="K4305" s="9">
        <v>2.5</v>
      </c>
      <c r="L4305">
        <v>5</v>
      </c>
      <c r="M4305" s="7">
        <v>2.38</v>
      </c>
      <c r="N4305" t="s">
        <v>7157</v>
      </c>
      <c r="O4305" t="s">
        <v>7163</v>
      </c>
      <c r="P4305" t="s">
        <v>7167</v>
      </c>
      <c r="Q4305" s="9">
        <v>3.4</v>
      </c>
      <c r="R4305" t="s">
        <v>7171</v>
      </c>
      <c r="S4305" t="s">
        <v>7175</v>
      </c>
      <c r="T4305">
        <v>30</v>
      </c>
      <c r="U4305" t="str">
        <f>TEXT(CoffeeData[[#This Row],[Date]],"mmm")</f>
        <v>Dec</v>
      </c>
      <c r="V4305" t="str">
        <f>TEXT(CoffeeData[[#This Row],[Date]],"dddd")</f>
        <v>Friday</v>
      </c>
    </row>
    <row r="4306" spans="1:22" x14ac:dyDescent="0.3">
      <c r="A4306" t="s">
        <v>4324</v>
      </c>
      <c r="B4306" s="3" t="s">
        <v>5359</v>
      </c>
      <c r="C4306" t="s">
        <v>5390</v>
      </c>
      <c r="D4306" s="5" t="s">
        <v>5959</v>
      </c>
      <c r="E4306" t="s">
        <v>7099</v>
      </c>
      <c r="F4306" t="s">
        <v>7131</v>
      </c>
      <c r="G4306" t="s">
        <v>7137</v>
      </c>
      <c r="H4306" t="s">
        <v>7150</v>
      </c>
      <c r="I4306" t="s">
        <v>7153</v>
      </c>
      <c r="J4306" s="11">
        <v>2</v>
      </c>
      <c r="K4306" s="9">
        <v>3</v>
      </c>
      <c r="L4306">
        <v>5</v>
      </c>
      <c r="M4306" s="7">
        <v>5.7</v>
      </c>
      <c r="N4306" t="s">
        <v>7156</v>
      </c>
      <c r="O4306" t="s">
        <v>7160</v>
      </c>
      <c r="P4306" t="s">
        <v>7170</v>
      </c>
      <c r="Q4306" s="9">
        <v>3.2</v>
      </c>
      <c r="R4306" t="s">
        <v>7172</v>
      </c>
      <c r="S4306" t="s">
        <v>7174</v>
      </c>
      <c r="T4306">
        <v>32</v>
      </c>
      <c r="U4306" t="str">
        <f>TEXT(CoffeeData[[#This Row],[Date]],"mmm")</f>
        <v>Feb</v>
      </c>
      <c r="V4306" t="str">
        <f>TEXT(CoffeeData[[#This Row],[Date]],"dddd")</f>
        <v>Monday</v>
      </c>
    </row>
    <row r="4307" spans="1:22" x14ac:dyDescent="0.3">
      <c r="A4307" t="s">
        <v>4325</v>
      </c>
      <c r="B4307" s="3" t="s">
        <v>5028</v>
      </c>
      <c r="C4307" t="s">
        <v>5386</v>
      </c>
      <c r="D4307" s="5" t="s">
        <v>6155</v>
      </c>
      <c r="E4307" t="s">
        <v>6919</v>
      </c>
      <c r="F4307" t="s">
        <v>7131</v>
      </c>
      <c r="G4307" t="s">
        <v>7143</v>
      </c>
      <c r="H4307" t="s">
        <v>7149</v>
      </c>
      <c r="I4307" t="s">
        <v>7155</v>
      </c>
      <c r="J4307" s="11">
        <v>1</v>
      </c>
      <c r="K4307" s="9">
        <v>4.5</v>
      </c>
      <c r="L4307">
        <v>10</v>
      </c>
      <c r="M4307" s="7">
        <v>4.05</v>
      </c>
      <c r="N4307" t="s">
        <v>7158</v>
      </c>
      <c r="O4307" t="s">
        <v>7162</v>
      </c>
      <c r="P4307" t="s">
        <v>7166</v>
      </c>
      <c r="Q4307" s="9">
        <v>3.2</v>
      </c>
      <c r="R4307" t="s">
        <v>7173</v>
      </c>
      <c r="S4307" t="s">
        <v>7174</v>
      </c>
      <c r="T4307">
        <v>35</v>
      </c>
      <c r="U4307" t="str">
        <f>TEXT(CoffeeData[[#This Row],[Date]],"mmm")</f>
        <v>Nov</v>
      </c>
      <c r="V4307" t="str">
        <f>TEXT(CoffeeData[[#This Row],[Date]],"dddd")</f>
        <v>Sunday</v>
      </c>
    </row>
    <row r="4308" spans="1:22" x14ac:dyDescent="0.3">
      <c r="A4308" t="s">
        <v>4326</v>
      </c>
      <c r="B4308" s="3" t="s">
        <v>5131</v>
      </c>
      <c r="C4308" t="s">
        <v>5390</v>
      </c>
      <c r="D4308" s="5" t="s">
        <v>6184</v>
      </c>
      <c r="E4308" t="s">
        <v>6879</v>
      </c>
      <c r="F4308" t="s">
        <v>7129</v>
      </c>
      <c r="G4308" t="s">
        <v>7146</v>
      </c>
      <c r="H4308" t="s">
        <v>7151</v>
      </c>
      <c r="I4308" t="s">
        <v>7155</v>
      </c>
      <c r="J4308" s="11">
        <v>4</v>
      </c>
      <c r="K4308" s="9">
        <v>3.8</v>
      </c>
      <c r="L4308">
        <v>0</v>
      </c>
      <c r="M4308" s="7">
        <v>15.2</v>
      </c>
      <c r="N4308" t="s">
        <v>7157</v>
      </c>
      <c r="O4308" t="s">
        <v>7161</v>
      </c>
      <c r="P4308" t="s">
        <v>7167</v>
      </c>
      <c r="Q4308" s="9">
        <v>4.3</v>
      </c>
      <c r="R4308" t="s">
        <v>7173</v>
      </c>
      <c r="S4308" t="s">
        <v>7174</v>
      </c>
      <c r="T4308">
        <v>30</v>
      </c>
      <c r="U4308" t="str">
        <f>TEXT(CoffeeData[[#This Row],[Date]],"mmm")</f>
        <v>Mar</v>
      </c>
      <c r="V4308" t="str">
        <f>TEXT(CoffeeData[[#This Row],[Date]],"dddd")</f>
        <v>Monday</v>
      </c>
    </row>
    <row r="4309" spans="1:22" x14ac:dyDescent="0.3">
      <c r="A4309" t="s">
        <v>4327</v>
      </c>
      <c r="B4309" s="3" t="s">
        <v>5185</v>
      </c>
      <c r="C4309" t="s">
        <v>5386</v>
      </c>
      <c r="D4309" s="5" t="s">
        <v>5401</v>
      </c>
      <c r="E4309" t="s">
        <v>6729</v>
      </c>
      <c r="F4309" t="s">
        <v>7130</v>
      </c>
      <c r="G4309" t="s">
        <v>7140</v>
      </c>
      <c r="H4309" t="s">
        <v>7150</v>
      </c>
      <c r="I4309" t="s">
        <v>7153</v>
      </c>
      <c r="J4309" s="11">
        <v>2</v>
      </c>
      <c r="K4309" s="9">
        <v>2</v>
      </c>
      <c r="L4309">
        <v>15</v>
      </c>
      <c r="M4309" s="7">
        <v>3.4</v>
      </c>
      <c r="N4309" t="s">
        <v>7157</v>
      </c>
      <c r="O4309" t="s">
        <v>7160</v>
      </c>
      <c r="P4309" t="s">
        <v>7170</v>
      </c>
      <c r="Q4309" s="9">
        <v>4.5999999999999996</v>
      </c>
      <c r="R4309" t="s">
        <v>7171</v>
      </c>
      <c r="S4309" t="s">
        <v>7176</v>
      </c>
      <c r="T4309">
        <v>26</v>
      </c>
      <c r="U4309" t="str">
        <f>TEXT(CoffeeData[[#This Row],[Date]],"mmm")</f>
        <v>Aug</v>
      </c>
      <c r="V4309" t="str">
        <f>TEXT(CoffeeData[[#This Row],[Date]],"dddd")</f>
        <v>Sunday</v>
      </c>
    </row>
    <row r="4310" spans="1:22" x14ac:dyDescent="0.3">
      <c r="A4310" t="s">
        <v>4328</v>
      </c>
      <c r="B4310" s="3" t="s">
        <v>5275</v>
      </c>
      <c r="C4310" t="s">
        <v>5387</v>
      </c>
      <c r="D4310" s="5" t="s">
        <v>6147</v>
      </c>
      <c r="E4310" t="s">
        <v>6353</v>
      </c>
      <c r="F4310" t="s">
        <v>7129</v>
      </c>
      <c r="G4310" t="s">
        <v>7142</v>
      </c>
      <c r="H4310" t="s">
        <v>7152</v>
      </c>
      <c r="I4310" t="s">
        <v>7153</v>
      </c>
      <c r="J4310" s="11">
        <v>2</v>
      </c>
      <c r="K4310" s="9">
        <v>4.5</v>
      </c>
      <c r="L4310">
        <v>0</v>
      </c>
      <c r="M4310" s="7">
        <v>9</v>
      </c>
      <c r="N4310" t="s">
        <v>7158</v>
      </c>
      <c r="O4310" t="s">
        <v>7161</v>
      </c>
      <c r="P4310" t="s">
        <v>7165</v>
      </c>
      <c r="Q4310" s="9">
        <v>4.0999999999999996</v>
      </c>
      <c r="R4310" t="s">
        <v>7172</v>
      </c>
      <c r="S4310" t="s">
        <v>7174</v>
      </c>
      <c r="T4310">
        <v>42</v>
      </c>
      <c r="U4310" t="str">
        <f>TEXT(CoffeeData[[#This Row],[Date]],"mmm")</f>
        <v>Apr</v>
      </c>
      <c r="V4310" t="str">
        <f>TEXT(CoffeeData[[#This Row],[Date]],"dddd")</f>
        <v>Tuesday</v>
      </c>
    </row>
    <row r="4311" spans="1:22" x14ac:dyDescent="0.3">
      <c r="A4311" t="s">
        <v>4329</v>
      </c>
      <c r="B4311" s="3" t="s">
        <v>5024</v>
      </c>
      <c r="C4311" t="s">
        <v>5388</v>
      </c>
      <c r="D4311" s="5" t="s">
        <v>5766</v>
      </c>
      <c r="E4311" t="s">
        <v>6911</v>
      </c>
      <c r="F4311" t="s">
        <v>7131</v>
      </c>
      <c r="G4311" t="s">
        <v>7145</v>
      </c>
      <c r="H4311" t="s">
        <v>7148</v>
      </c>
      <c r="I4311" t="s">
        <v>7153</v>
      </c>
      <c r="J4311" s="11">
        <v>3</v>
      </c>
      <c r="K4311" s="9">
        <v>2</v>
      </c>
      <c r="L4311">
        <v>15</v>
      </c>
      <c r="M4311" s="7">
        <v>5.0999999999999996</v>
      </c>
      <c r="N4311" t="s">
        <v>7156</v>
      </c>
      <c r="O4311" t="s">
        <v>7162</v>
      </c>
      <c r="P4311" t="s">
        <v>7167</v>
      </c>
      <c r="Q4311" s="9">
        <v>3.9</v>
      </c>
      <c r="R4311" t="s">
        <v>7172</v>
      </c>
      <c r="S4311" t="s">
        <v>7176</v>
      </c>
      <c r="T4311">
        <v>25</v>
      </c>
      <c r="U4311" t="str">
        <f>TEXT(CoffeeData[[#This Row],[Date]],"mmm")</f>
        <v>Feb</v>
      </c>
      <c r="V4311" t="str">
        <f>TEXT(CoffeeData[[#This Row],[Date]],"dddd")</f>
        <v>Wednesday</v>
      </c>
    </row>
    <row r="4312" spans="1:22" x14ac:dyDescent="0.3">
      <c r="A4312" t="s">
        <v>4330</v>
      </c>
      <c r="B4312" s="3" t="s">
        <v>5295</v>
      </c>
      <c r="C4312" t="s">
        <v>5388</v>
      </c>
      <c r="D4312" s="5" t="s">
        <v>5668</v>
      </c>
      <c r="E4312" t="s">
        <v>6921</v>
      </c>
      <c r="F4312" t="s">
        <v>7130</v>
      </c>
      <c r="G4312" t="s">
        <v>7138</v>
      </c>
      <c r="H4312" t="s">
        <v>7152</v>
      </c>
      <c r="I4312" t="s">
        <v>7153</v>
      </c>
      <c r="J4312" s="11">
        <v>3</v>
      </c>
      <c r="K4312" s="9">
        <v>5.5</v>
      </c>
      <c r="L4312">
        <v>5</v>
      </c>
      <c r="M4312" s="7">
        <v>15.67</v>
      </c>
      <c r="N4312" t="s">
        <v>7157</v>
      </c>
      <c r="O4312" t="s">
        <v>7159</v>
      </c>
      <c r="P4312" t="s">
        <v>7168</v>
      </c>
      <c r="Q4312" s="9">
        <v>4.5</v>
      </c>
      <c r="R4312" t="s">
        <v>7173</v>
      </c>
      <c r="S4312" t="s">
        <v>7175</v>
      </c>
      <c r="T4312">
        <v>44</v>
      </c>
      <c r="U4312" t="str">
        <f>TEXT(CoffeeData[[#This Row],[Date]],"mmm")</f>
        <v>Apr</v>
      </c>
      <c r="V4312" t="str">
        <f>TEXT(CoffeeData[[#This Row],[Date]],"dddd")</f>
        <v>Wednesday</v>
      </c>
    </row>
    <row r="4313" spans="1:22" x14ac:dyDescent="0.3">
      <c r="A4313" t="s">
        <v>4331</v>
      </c>
      <c r="B4313" s="3" t="s">
        <v>5196</v>
      </c>
      <c r="C4313" t="s">
        <v>5385</v>
      </c>
      <c r="D4313" s="5" t="s">
        <v>5602</v>
      </c>
      <c r="E4313" t="s">
        <v>6982</v>
      </c>
      <c r="F4313" t="s">
        <v>7129</v>
      </c>
      <c r="G4313" t="s">
        <v>7147</v>
      </c>
      <c r="H4313" t="s">
        <v>7152</v>
      </c>
      <c r="I4313" t="s">
        <v>7155</v>
      </c>
      <c r="J4313" s="11">
        <v>1</v>
      </c>
      <c r="K4313" s="9">
        <v>5</v>
      </c>
      <c r="L4313">
        <v>15</v>
      </c>
      <c r="M4313" s="7">
        <v>4.25</v>
      </c>
      <c r="N4313" t="s">
        <v>7158</v>
      </c>
      <c r="O4313" t="s">
        <v>7162</v>
      </c>
      <c r="P4313" t="s">
        <v>7168</v>
      </c>
      <c r="Q4313" s="9">
        <v>4.0999999999999996</v>
      </c>
      <c r="R4313" t="s">
        <v>7173</v>
      </c>
      <c r="S4313" t="s">
        <v>7176</v>
      </c>
      <c r="T4313">
        <v>41</v>
      </c>
      <c r="U4313" t="str">
        <f>TEXT(CoffeeData[[#This Row],[Date]],"mmm")</f>
        <v>Feb</v>
      </c>
      <c r="V4313" t="str">
        <f>TEXT(CoffeeData[[#This Row],[Date]],"dddd")</f>
        <v>Saturday</v>
      </c>
    </row>
    <row r="4314" spans="1:22" x14ac:dyDescent="0.3">
      <c r="A4314" t="s">
        <v>4332</v>
      </c>
      <c r="B4314" s="3" t="s">
        <v>5351</v>
      </c>
      <c r="C4314" t="s">
        <v>5386</v>
      </c>
      <c r="D4314" s="5" t="s">
        <v>6005</v>
      </c>
      <c r="E4314" t="s">
        <v>6246</v>
      </c>
      <c r="F4314" t="s">
        <v>7130</v>
      </c>
      <c r="G4314" t="s">
        <v>7141</v>
      </c>
      <c r="H4314" t="s">
        <v>7149</v>
      </c>
      <c r="I4314" t="s">
        <v>7154</v>
      </c>
      <c r="J4314" s="11">
        <v>3</v>
      </c>
      <c r="K4314" s="9">
        <v>3</v>
      </c>
      <c r="L4314">
        <v>15</v>
      </c>
      <c r="M4314" s="7">
        <v>7.65</v>
      </c>
      <c r="N4314" t="s">
        <v>7158</v>
      </c>
      <c r="O4314" t="s">
        <v>7161</v>
      </c>
      <c r="P4314" t="s">
        <v>7165</v>
      </c>
      <c r="Q4314" s="9">
        <v>3.3</v>
      </c>
      <c r="R4314" t="s">
        <v>7173</v>
      </c>
      <c r="S4314" t="s">
        <v>7174</v>
      </c>
      <c r="T4314">
        <v>25</v>
      </c>
      <c r="U4314" t="str">
        <f>TEXT(CoffeeData[[#This Row],[Date]],"mmm")</f>
        <v>Feb</v>
      </c>
      <c r="V4314" t="str">
        <f>TEXT(CoffeeData[[#This Row],[Date]],"dddd")</f>
        <v>Sunday</v>
      </c>
    </row>
    <row r="4315" spans="1:22" x14ac:dyDescent="0.3">
      <c r="A4315" t="s">
        <v>4333</v>
      </c>
      <c r="B4315" s="3" t="s">
        <v>5287</v>
      </c>
      <c r="C4315" t="s">
        <v>5391</v>
      </c>
      <c r="D4315" s="5" t="s">
        <v>5841</v>
      </c>
      <c r="E4315" t="s">
        <v>6682</v>
      </c>
      <c r="F4315" t="s">
        <v>7131</v>
      </c>
      <c r="G4315" t="s">
        <v>7135</v>
      </c>
      <c r="H4315" t="s">
        <v>7149</v>
      </c>
      <c r="I4315" t="s">
        <v>7155</v>
      </c>
      <c r="J4315" s="11">
        <v>3</v>
      </c>
      <c r="K4315" s="9">
        <v>4</v>
      </c>
      <c r="L4315">
        <v>0</v>
      </c>
      <c r="M4315" s="7">
        <v>12</v>
      </c>
      <c r="N4315" t="s">
        <v>7158</v>
      </c>
      <c r="O4315" t="s">
        <v>7160</v>
      </c>
      <c r="P4315" t="s">
        <v>7169</v>
      </c>
      <c r="Q4315" s="9">
        <v>4</v>
      </c>
      <c r="R4315" t="s">
        <v>7171</v>
      </c>
      <c r="S4315" t="s">
        <v>7174</v>
      </c>
      <c r="T4315">
        <v>31</v>
      </c>
      <c r="U4315" t="str">
        <f>TEXT(CoffeeData[[#This Row],[Date]],"mmm")</f>
        <v>Jan</v>
      </c>
      <c r="V4315" t="str">
        <f>TEXT(CoffeeData[[#This Row],[Date]],"dddd")</f>
        <v>Friday</v>
      </c>
    </row>
    <row r="4316" spans="1:22" x14ac:dyDescent="0.3">
      <c r="A4316" t="s">
        <v>4334</v>
      </c>
      <c r="B4316" s="3" t="s">
        <v>5119</v>
      </c>
      <c r="C4316" t="s">
        <v>5388</v>
      </c>
      <c r="D4316" s="5" t="s">
        <v>6128</v>
      </c>
      <c r="E4316" t="s">
        <v>6681</v>
      </c>
      <c r="F4316" t="s">
        <v>7130</v>
      </c>
      <c r="G4316" t="s">
        <v>7140</v>
      </c>
      <c r="H4316" t="s">
        <v>7150</v>
      </c>
      <c r="I4316" t="s">
        <v>7153</v>
      </c>
      <c r="J4316" s="11">
        <v>4</v>
      </c>
      <c r="K4316" s="9">
        <v>2</v>
      </c>
      <c r="L4316">
        <v>5</v>
      </c>
      <c r="M4316" s="7">
        <v>7.6</v>
      </c>
      <c r="N4316" t="s">
        <v>7156</v>
      </c>
      <c r="O4316" t="s">
        <v>7159</v>
      </c>
      <c r="P4316" t="s">
        <v>7169</v>
      </c>
      <c r="Q4316" s="9">
        <v>4.2</v>
      </c>
      <c r="R4316" t="s">
        <v>7171</v>
      </c>
      <c r="S4316" t="s">
        <v>7175</v>
      </c>
      <c r="T4316">
        <v>38</v>
      </c>
      <c r="U4316" t="str">
        <f>TEXT(CoffeeData[[#This Row],[Date]],"mmm")</f>
        <v>Jun</v>
      </c>
      <c r="V4316" t="str">
        <f>TEXT(CoffeeData[[#This Row],[Date]],"dddd")</f>
        <v>Wednesday</v>
      </c>
    </row>
    <row r="4317" spans="1:22" x14ac:dyDescent="0.3">
      <c r="A4317" t="s">
        <v>4335</v>
      </c>
      <c r="B4317" s="3" t="s">
        <v>5372</v>
      </c>
      <c r="C4317" t="s">
        <v>5386</v>
      </c>
      <c r="D4317" s="5" t="s">
        <v>5723</v>
      </c>
      <c r="E4317" t="s">
        <v>6948</v>
      </c>
      <c r="F4317" t="s">
        <v>7131</v>
      </c>
      <c r="G4317" t="s">
        <v>7132</v>
      </c>
      <c r="H4317" t="s">
        <v>7148</v>
      </c>
      <c r="I4317" t="s">
        <v>7153</v>
      </c>
      <c r="J4317" s="11">
        <v>2</v>
      </c>
      <c r="K4317" s="9">
        <v>2.5</v>
      </c>
      <c r="L4317">
        <v>0</v>
      </c>
      <c r="M4317" s="7">
        <v>5</v>
      </c>
      <c r="N4317" t="s">
        <v>7158</v>
      </c>
      <c r="O4317" t="s">
        <v>7161</v>
      </c>
      <c r="P4317" t="s">
        <v>7166</v>
      </c>
      <c r="Q4317" s="9">
        <v>3.1</v>
      </c>
      <c r="R4317" t="s">
        <v>7173</v>
      </c>
      <c r="S4317" t="s">
        <v>7176</v>
      </c>
      <c r="T4317">
        <v>36</v>
      </c>
      <c r="U4317" t="str">
        <f>TEXT(CoffeeData[[#This Row],[Date]],"mmm")</f>
        <v>Sep</v>
      </c>
      <c r="V4317" t="str">
        <f>TEXT(CoffeeData[[#This Row],[Date]],"dddd")</f>
        <v>Sunday</v>
      </c>
    </row>
    <row r="4318" spans="1:22" x14ac:dyDescent="0.3">
      <c r="A4318" t="s">
        <v>4336</v>
      </c>
      <c r="B4318" s="3" t="s">
        <v>5118</v>
      </c>
      <c r="C4318" t="s">
        <v>5387</v>
      </c>
      <c r="D4318" s="5" t="s">
        <v>5597</v>
      </c>
      <c r="E4318" t="s">
        <v>6466</v>
      </c>
      <c r="F4318" t="s">
        <v>7131</v>
      </c>
      <c r="G4318" t="s">
        <v>7132</v>
      </c>
      <c r="H4318" t="s">
        <v>7148</v>
      </c>
      <c r="I4318" t="s">
        <v>7153</v>
      </c>
      <c r="J4318" s="11">
        <v>4</v>
      </c>
      <c r="K4318" s="9">
        <v>2.5</v>
      </c>
      <c r="L4318">
        <v>15</v>
      </c>
      <c r="M4318" s="7">
        <v>8.5</v>
      </c>
      <c r="N4318" t="s">
        <v>7156</v>
      </c>
      <c r="O4318" t="s">
        <v>7160</v>
      </c>
      <c r="P4318" t="s">
        <v>7170</v>
      </c>
      <c r="Q4318" s="9">
        <v>4.5</v>
      </c>
      <c r="R4318" t="s">
        <v>7172</v>
      </c>
      <c r="S4318" t="s">
        <v>7174</v>
      </c>
      <c r="T4318">
        <v>36</v>
      </c>
      <c r="U4318" t="str">
        <f>TEXT(CoffeeData[[#This Row],[Date]],"mmm")</f>
        <v>Feb</v>
      </c>
      <c r="V4318" t="str">
        <f>TEXT(CoffeeData[[#This Row],[Date]],"dddd")</f>
        <v>Tuesday</v>
      </c>
    </row>
    <row r="4319" spans="1:22" x14ac:dyDescent="0.3">
      <c r="A4319" t="s">
        <v>4337</v>
      </c>
      <c r="B4319" s="3" t="s">
        <v>5033</v>
      </c>
      <c r="C4319" t="s">
        <v>5390</v>
      </c>
      <c r="D4319" s="5" t="s">
        <v>5557</v>
      </c>
      <c r="E4319" t="s">
        <v>6925</v>
      </c>
      <c r="F4319" t="s">
        <v>7129</v>
      </c>
      <c r="G4319" t="s">
        <v>7144</v>
      </c>
      <c r="H4319" t="s">
        <v>7149</v>
      </c>
      <c r="I4319" t="s">
        <v>7154</v>
      </c>
      <c r="J4319" s="11">
        <v>2</v>
      </c>
      <c r="K4319" s="9">
        <v>3.5</v>
      </c>
      <c r="L4319">
        <v>0</v>
      </c>
      <c r="M4319" s="7">
        <v>7</v>
      </c>
      <c r="N4319" t="s">
        <v>7156</v>
      </c>
      <c r="O4319" t="s">
        <v>7163</v>
      </c>
      <c r="P4319" t="s">
        <v>7169</v>
      </c>
      <c r="Q4319" s="9">
        <v>3.9</v>
      </c>
      <c r="R4319" t="s">
        <v>7173</v>
      </c>
      <c r="S4319" t="s">
        <v>7175</v>
      </c>
      <c r="T4319">
        <v>42</v>
      </c>
      <c r="U4319" t="str">
        <f>TEXT(CoffeeData[[#This Row],[Date]],"mmm")</f>
        <v>Aug</v>
      </c>
      <c r="V4319" t="str">
        <f>TEXT(CoffeeData[[#This Row],[Date]],"dddd")</f>
        <v>Monday</v>
      </c>
    </row>
    <row r="4320" spans="1:22" x14ac:dyDescent="0.3">
      <c r="A4320" t="s">
        <v>4338</v>
      </c>
      <c r="B4320" s="3" t="s">
        <v>5081</v>
      </c>
      <c r="C4320" t="s">
        <v>5390</v>
      </c>
      <c r="D4320" s="5" t="s">
        <v>6096</v>
      </c>
      <c r="E4320" t="s">
        <v>7044</v>
      </c>
      <c r="F4320" t="s">
        <v>7131</v>
      </c>
      <c r="G4320" t="s">
        <v>7145</v>
      </c>
      <c r="H4320" t="s">
        <v>7148</v>
      </c>
      <c r="I4320" t="s">
        <v>7154</v>
      </c>
      <c r="J4320" s="11">
        <v>4</v>
      </c>
      <c r="K4320" s="9">
        <v>2</v>
      </c>
      <c r="L4320">
        <v>15</v>
      </c>
      <c r="M4320" s="7">
        <v>6.8</v>
      </c>
      <c r="N4320" t="s">
        <v>7156</v>
      </c>
      <c r="O4320" t="s">
        <v>7160</v>
      </c>
      <c r="P4320" t="s">
        <v>7166</v>
      </c>
      <c r="Q4320" s="9">
        <v>4.7</v>
      </c>
      <c r="R4320" t="s">
        <v>7171</v>
      </c>
      <c r="S4320" t="s">
        <v>7174</v>
      </c>
      <c r="T4320">
        <v>30</v>
      </c>
      <c r="U4320" t="str">
        <f>TEXT(CoffeeData[[#This Row],[Date]],"mmm")</f>
        <v>Nov</v>
      </c>
      <c r="V4320" t="str">
        <f>TEXT(CoffeeData[[#This Row],[Date]],"dddd")</f>
        <v>Monday</v>
      </c>
    </row>
    <row r="4321" spans="1:22" x14ac:dyDescent="0.3">
      <c r="A4321" t="s">
        <v>4339</v>
      </c>
      <c r="B4321" s="3" t="s">
        <v>5282</v>
      </c>
      <c r="C4321" t="s">
        <v>5385</v>
      </c>
      <c r="D4321" s="5" t="s">
        <v>5601</v>
      </c>
      <c r="E4321" t="s">
        <v>7024</v>
      </c>
      <c r="F4321" t="s">
        <v>7130</v>
      </c>
      <c r="G4321" t="s">
        <v>7132</v>
      </c>
      <c r="H4321" t="s">
        <v>7148</v>
      </c>
      <c r="I4321" t="s">
        <v>7153</v>
      </c>
      <c r="J4321" s="11">
        <v>3</v>
      </c>
      <c r="K4321" s="9">
        <v>2.5</v>
      </c>
      <c r="L4321">
        <v>0</v>
      </c>
      <c r="M4321" s="7">
        <v>7.5</v>
      </c>
      <c r="N4321" t="s">
        <v>7157</v>
      </c>
      <c r="O4321" t="s">
        <v>7159</v>
      </c>
      <c r="P4321" t="s">
        <v>7170</v>
      </c>
      <c r="Q4321" s="9">
        <v>3.9</v>
      </c>
      <c r="R4321" t="s">
        <v>7171</v>
      </c>
      <c r="S4321" t="s">
        <v>7174</v>
      </c>
      <c r="T4321">
        <v>25</v>
      </c>
      <c r="U4321" t="str">
        <f>TEXT(CoffeeData[[#This Row],[Date]],"mmm")</f>
        <v>Apr</v>
      </c>
      <c r="V4321" t="str">
        <f>TEXT(CoffeeData[[#This Row],[Date]],"dddd")</f>
        <v>Saturday</v>
      </c>
    </row>
    <row r="4322" spans="1:22" x14ac:dyDescent="0.3">
      <c r="A4322" t="s">
        <v>4340</v>
      </c>
      <c r="B4322" s="3" t="s">
        <v>5252</v>
      </c>
      <c r="C4322" t="s">
        <v>5391</v>
      </c>
      <c r="D4322" s="5" t="s">
        <v>5915</v>
      </c>
      <c r="E4322" t="s">
        <v>7080</v>
      </c>
      <c r="F4322" t="s">
        <v>7131</v>
      </c>
      <c r="G4322" t="s">
        <v>7144</v>
      </c>
      <c r="H4322" t="s">
        <v>7149</v>
      </c>
      <c r="I4322" t="s">
        <v>7153</v>
      </c>
      <c r="J4322" s="11">
        <v>3</v>
      </c>
      <c r="K4322" s="9">
        <v>3.5</v>
      </c>
      <c r="L4322">
        <v>0</v>
      </c>
      <c r="M4322" s="7">
        <v>10.5</v>
      </c>
      <c r="N4322" t="s">
        <v>7158</v>
      </c>
      <c r="O4322" t="s">
        <v>7160</v>
      </c>
      <c r="P4322" t="s">
        <v>7164</v>
      </c>
      <c r="Q4322" s="9">
        <v>4.5</v>
      </c>
      <c r="R4322" t="s">
        <v>7171</v>
      </c>
      <c r="S4322" t="s">
        <v>7174</v>
      </c>
      <c r="T4322">
        <v>26</v>
      </c>
      <c r="U4322" t="str">
        <f>TEXT(CoffeeData[[#This Row],[Date]],"mmm")</f>
        <v>Nov</v>
      </c>
      <c r="V4322" t="str">
        <f>TEXT(CoffeeData[[#This Row],[Date]],"dddd")</f>
        <v>Friday</v>
      </c>
    </row>
    <row r="4323" spans="1:22" x14ac:dyDescent="0.3">
      <c r="A4323" t="s">
        <v>4341</v>
      </c>
      <c r="B4323" s="3" t="s">
        <v>5176</v>
      </c>
      <c r="C4323" t="s">
        <v>5385</v>
      </c>
      <c r="D4323" s="5" t="s">
        <v>5886</v>
      </c>
      <c r="E4323" t="s">
        <v>7082</v>
      </c>
      <c r="F4323" t="s">
        <v>7131</v>
      </c>
      <c r="G4323" t="s">
        <v>7135</v>
      </c>
      <c r="H4323" t="s">
        <v>7149</v>
      </c>
      <c r="I4323" t="s">
        <v>7154</v>
      </c>
      <c r="J4323" s="11">
        <v>2</v>
      </c>
      <c r="K4323" s="9">
        <v>4</v>
      </c>
      <c r="L4323">
        <v>10</v>
      </c>
      <c r="M4323" s="7">
        <v>7.2</v>
      </c>
      <c r="N4323" t="s">
        <v>7158</v>
      </c>
      <c r="O4323" t="s">
        <v>7160</v>
      </c>
      <c r="P4323" t="s">
        <v>7167</v>
      </c>
      <c r="Q4323" s="9">
        <v>4.4000000000000004</v>
      </c>
      <c r="R4323" t="s">
        <v>7173</v>
      </c>
      <c r="S4323" t="s">
        <v>7176</v>
      </c>
      <c r="T4323">
        <v>32</v>
      </c>
      <c r="U4323" t="str">
        <f>TEXT(CoffeeData[[#This Row],[Date]],"mmm")</f>
        <v>Oct</v>
      </c>
      <c r="V4323" t="str">
        <f>TEXT(CoffeeData[[#This Row],[Date]],"dddd")</f>
        <v>Saturday</v>
      </c>
    </row>
    <row r="4324" spans="1:22" x14ac:dyDescent="0.3">
      <c r="A4324" t="s">
        <v>4342</v>
      </c>
      <c r="B4324" s="3" t="s">
        <v>5139</v>
      </c>
      <c r="C4324" t="s">
        <v>5388</v>
      </c>
      <c r="D4324" s="5" t="s">
        <v>6054</v>
      </c>
      <c r="E4324" t="s">
        <v>6890</v>
      </c>
      <c r="F4324" t="s">
        <v>7130</v>
      </c>
      <c r="G4324" t="s">
        <v>7140</v>
      </c>
      <c r="H4324" t="s">
        <v>7150</v>
      </c>
      <c r="I4324" t="s">
        <v>7155</v>
      </c>
      <c r="J4324" s="11">
        <v>2</v>
      </c>
      <c r="K4324" s="9">
        <v>2</v>
      </c>
      <c r="L4324">
        <v>10</v>
      </c>
      <c r="M4324" s="7">
        <v>3.6</v>
      </c>
      <c r="N4324" t="s">
        <v>7158</v>
      </c>
      <c r="O4324" t="s">
        <v>7160</v>
      </c>
      <c r="P4324" t="s">
        <v>7166</v>
      </c>
      <c r="Q4324" s="9">
        <v>4.4000000000000004</v>
      </c>
      <c r="R4324" t="s">
        <v>7173</v>
      </c>
      <c r="S4324" t="s">
        <v>7174</v>
      </c>
      <c r="T4324">
        <v>43</v>
      </c>
      <c r="U4324" t="str">
        <f>TEXT(CoffeeData[[#This Row],[Date]],"mmm")</f>
        <v>Jul</v>
      </c>
      <c r="V4324" t="str">
        <f>TEXT(CoffeeData[[#This Row],[Date]],"dddd")</f>
        <v>Wednesday</v>
      </c>
    </row>
    <row r="4325" spans="1:22" x14ac:dyDescent="0.3">
      <c r="A4325" t="s">
        <v>4343</v>
      </c>
      <c r="B4325" s="3" t="s">
        <v>5030</v>
      </c>
      <c r="C4325" t="s">
        <v>5390</v>
      </c>
      <c r="D4325" s="5" t="s">
        <v>6087</v>
      </c>
      <c r="E4325" t="s">
        <v>6406</v>
      </c>
      <c r="F4325" t="s">
        <v>7131</v>
      </c>
      <c r="G4325" t="s">
        <v>7134</v>
      </c>
      <c r="H4325" t="s">
        <v>7150</v>
      </c>
      <c r="I4325" t="s">
        <v>7153</v>
      </c>
      <c r="J4325" s="11">
        <v>4</v>
      </c>
      <c r="K4325" s="9">
        <v>2.5</v>
      </c>
      <c r="L4325">
        <v>10</v>
      </c>
      <c r="M4325" s="7">
        <v>9</v>
      </c>
      <c r="N4325" t="s">
        <v>7157</v>
      </c>
      <c r="O4325" t="s">
        <v>7161</v>
      </c>
      <c r="P4325" t="s">
        <v>7170</v>
      </c>
      <c r="Q4325" s="9">
        <v>4.0999999999999996</v>
      </c>
      <c r="R4325" t="s">
        <v>7172</v>
      </c>
      <c r="S4325" t="s">
        <v>7175</v>
      </c>
      <c r="T4325">
        <v>45</v>
      </c>
      <c r="U4325" t="str">
        <f>TEXT(CoffeeData[[#This Row],[Date]],"mmm")</f>
        <v>Apr</v>
      </c>
      <c r="V4325" t="str">
        <f>TEXT(CoffeeData[[#This Row],[Date]],"dddd")</f>
        <v>Monday</v>
      </c>
    </row>
    <row r="4326" spans="1:22" x14ac:dyDescent="0.3">
      <c r="A4326" t="s">
        <v>4344</v>
      </c>
      <c r="B4326" s="3" t="s">
        <v>5221</v>
      </c>
      <c r="C4326" t="s">
        <v>5387</v>
      </c>
      <c r="D4326" s="5" t="s">
        <v>5953</v>
      </c>
      <c r="E4326" t="s">
        <v>6351</v>
      </c>
      <c r="F4326" t="s">
        <v>7129</v>
      </c>
      <c r="G4326" t="s">
        <v>7137</v>
      </c>
      <c r="H4326" t="s">
        <v>7150</v>
      </c>
      <c r="I4326" t="s">
        <v>7154</v>
      </c>
      <c r="J4326" s="11">
        <v>4</v>
      </c>
      <c r="K4326" s="9">
        <v>3</v>
      </c>
      <c r="L4326">
        <v>10</v>
      </c>
      <c r="M4326" s="7">
        <v>10.8</v>
      </c>
      <c r="N4326" t="s">
        <v>7156</v>
      </c>
      <c r="O4326" t="s">
        <v>7162</v>
      </c>
      <c r="P4326" t="s">
        <v>7166</v>
      </c>
      <c r="Q4326" s="9">
        <v>4.5999999999999996</v>
      </c>
      <c r="R4326" t="s">
        <v>7171</v>
      </c>
      <c r="S4326" t="s">
        <v>7176</v>
      </c>
      <c r="T4326">
        <v>25</v>
      </c>
      <c r="U4326" t="str">
        <f>TEXT(CoffeeData[[#This Row],[Date]],"mmm")</f>
        <v>May</v>
      </c>
      <c r="V4326" t="str">
        <f>TEXT(CoffeeData[[#This Row],[Date]],"dddd")</f>
        <v>Tuesday</v>
      </c>
    </row>
    <row r="4327" spans="1:22" x14ac:dyDescent="0.3">
      <c r="A4327" t="s">
        <v>4345</v>
      </c>
      <c r="B4327" s="3" t="s">
        <v>5187</v>
      </c>
      <c r="C4327" t="s">
        <v>5391</v>
      </c>
      <c r="D4327" s="5" t="s">
        <v>6135</v>
      </c>
      <c r="E4327" t="s">
        <v>6860</v>
      </c>
      <c r="F4327" t="s">
        <v>7129</v>
      </c>
      <c r="G4327" t="s">
        <v>7141</v>
      </c>
      <c r="H4327" t="s">
        <v>7149</v>
      </c>
      <c r="I4327" t="s">
        <v>7153</v>
      </c>
      <c r="J4327" s="11">
        <v>2</v>
      </c>
      <c r="K4327" s="9">
        <v>3</v>
      </c>
      <c r="L4327">
        <v>10</v>
      </c>
      <c r="M4327" s="7">
        <v>5.4</v>
      </c>
      <c r="N4327" t="s">
        <v>7158</v>
      </c>
      <c r="O4327" t="s">
        <v>7161</v>
      </c>
      <c r="P4327" t="s">
        <v>7165</v>
      </c>
      <c r="Q4327" s="9">
        <v>4.9000000000000004</v>
      </c>
      <c r="R4327" t="s">
        <v>7172</v>
      </c>
      <c r="S4327" t="s">
        <v>7176</v>
      </c>
      <c r="T4327">
        <v>44</v>
      </c>
      <c r="U4327" t="str">
        <f>TEXT(CoffeeData[[#This Row],[Date]],"mmm")</f>
        <v>Oct</v>
      </c>
      <c r="V4327" t="str">
        <f>TEXT(CoffeeData[[#This Row],[Date]],"dddd")</f>
        <v>Friday</v>
      </c>
    </row>
    <row r="4328" spans="1:22" x14ac:dyDescent="0.3">
      <c r="A4328" t="s">
        <v>4346</v>
      </c>
      <c r="B4328" s="3" t="s">
        <v>5367</v>
      </c>
      <c r="C4328" t="s">
        <v>5391</v>
      </c>
      <c r="D4328" s="5" t="s">
        <v>6131</v>
      </c>
      <c r="E4328" t="s">
        <v>6947</v>
      </c>
      <c r="F4328" t="s">
        <v>7131</v>
      </c>
      <c r="G4328" t="s">
        <v>7133</v>
      </c>
      <c r="H4328" t="s">
        <v>7149</v>
      </c>
      <c r="I4328" t="s">
        <v>7154</v>
      </c>
      <c r="J4328" s="11">
        <v>4</v>
      </c>
      <c r="K4328" s="9">
        <v>2.5</v>
      </c>
      <c r="L4328">
        <v>0</v>
      </c>
      <c r="M4328" s="7">
        <v>10</v>
      </c>
      <c r="N4328" t="s">
        <v>7156</v>
      </c>
      <c r="O4328" t="s">
        <v>7163</v>
      </c>
      <c r="P4328" t="s">
        <v>7165</v>
      </c>
      <c r="Q4328" s="9">
        <v>3.7</v>
      </c>
      <c r="R4328" t="s">
        <v>7172</v>
      </c>
      <c r="S4328" t="s">
        <v>7176</v>
      </c>
      <c r="T4328">
        <v>44</v>
      </c>
      <c r="U4328" t="str">
        <f>TEXT(CoffeeData[[#This Row],[Date]],"mmm")</f>
        <v>Sep</v>
      </c>
      <c r="V4328" t="str">
        <f>TEXT(CoffeeData[[#This Row],[Date]],"dddd")</f>
        <v>Friday</v>
      </c>
    </row>
    <row r="4329" spans="1:22" x14ac:dyDescent="0.3">
      <c r="A4329" t="s">
        <v>4347</v>
      </c>
      <c r="B4329" s="3" t="s">
        <v>5249</v>
      </c>
      <c r="C4329" t="s">
        <v>5391</v>
      </c>
      <c r="D4329" s="5" t="s">
        <v>5927</v>
      </c>
      <c r="E4329" t="s">
        <v>6924</v>
      </c>
      <c r="F4329" t="s">
        <v>7129</v>
      </c>
      <c r="G4329" t="s">
        <v>7145</v>
      </c>
      <c r="H4329" t="s">
        <v>7148</v>
      </c>
      <c r="I4329" t="s">
        <v>7153</v>
      </c>
      <c r="J4329" s="11">
        <v>2</v>
      </c>
      <c r="K4329" s="9">
        <v>2</v>
      </c>
      <c r="L4329">
        <v>0</v>
      </c>
      <c r="M4329" s="7">
        <v>4</v>
      </c>
      <c r="N4329" t="s">
        <v>7158</v>
      </c>
      <c r="O4329" t="s">
        <v>7163</v>
      </c>
      <c r="P4329" t="s">
        <v>7164</v>
      </c>
      <c r="Q4329" s="9">
        <v>4.3</v>
      </c>
      <c r="R4329" t="s">
        <v>7171</v>
      </c>
      <c r="S4329" t="s">
        <v>7174</v>
      </c>
      <c r="T4329">
        <v>40</v>
      </c>
      <c r="U4329" t="str">
        <f>TEXT(CoffeeData[[#This Row],[Date]],"mmm")</f>
        <v>Feb</v>
      </c>
      <c r="V4329" t="str">
        <f>TEXT(CoffeeData[[#This Row],[Date]],"dddd")</f>
        <v>Friday</v>
      </c>
    </row>
    <row r="4330" spans="1:22" x14ac:dyDescent="0.3">
      <c r="A4330" t="s">
        <v>4348</v>
      </c>
      <c r="B4330" s="3" t="s">
        <v>5280</v>
      </c>
      <c r="C4330" t="s">
        <v>5385</v>
      </c>
      <c r="D4330" s="5" t="s">
        <v>5739</v>
      </c>
      <c r="E4330" t="s">
        <v>6262</v>
      </c>
      <c r="F4330" t="s">
        <v>7129</v>
      </c>
      <c r="G4330" t="s">
        <v>7142</v>
      </c>
      <c r="H4330" t="s">
        <v>7152</v>
      </c>
      <c r="I4330" t="s">
        <v>7155</v>
      </c>
      <c r="J4330" s="11">
        <v>1</v>
      </c>
      <c r="K4330" s="9">
        <v>4.5</v>
      </c>
      <c r="L4330">
        <v>5</v>
      </c>
      <c r="M4330" s="7">
        <v>4.2699999999999996</v>
      </c>
      <c r="N4330" t="s">
        <v>7158</v>
      </c>
      <c r="O4330" t="s">
        <v>7162</v>
      </c>
      <c r="P4330" t="s">
        <v>7169</v>
      </c>
      <c r="Q4330" s="9">
        <v>4.8</v>
      </c>
      <c r="R4330" t="s">
        <v>7173</v>
      </c>
      <c r="S4330" t="s">
        <v>7175</v>
      </c>
      <c r="T4330">
        <v>36</v>
      </c>
      <c r="U4330" t="str">
        <f>TEXT(CoffeeData[[#This Row],[Date]],"mmm")</f>
        <v>Nov</v>
      </c>
      <c r="V4330" t="str">
        <f>TEXT(CoffeeData[[#This Row],[Date]],"dddd")</f>
        <v>Saturday</v>
      </c>
    </row>
    <row r="4331" spans="1:22" x14ac:dyDescent="0.3">
      <c r="A4331" t="s">
        <v>4349</v>
      </c>
      <c r="B4331" s="3" t="s">
        <v>5055</v>
      </c>
      <c r="C4331" t="s">
        <v>5389</v>
      </c>
      <c r="D4331" s="5" t="s">
        <v>6055</v>
      </c>
      <c r="E4331" t="s">
        <v>6999</v>
      </c>
      <c r="F4331" t="s">
        <v>7129</v>
      </c>
      <c r="G4331" t="s">
        <v>7146</v>
      </c>
      <c r="H4331" t="s">
        <v>7151</v>
      </c>
      <c r="I4331" t="s">
        <v>7153</v>
      </c>
      <c r="J4331" s="11">
        <v>2</v>
      </c>
      <c r="K4331" s="9">
        <v>3.8</v>
      </c>
      <c r="L4331">
        <v>0</v>
      </c>
      <c r="M4331" s="7">
        <v>7.6</v>
      </c>
      <c r="N4331" t="s">
        <v>7158</v>
      </c>
      <c r="O4331" t="s">
        <v>7163</v>
      </c>
      <c r="P4331" t="s">
        <v>7166</v>
      </c>
      <c r="Q4331" s="9">
        <v>3.5</v>
      </c>
      <c r="R4331" t="s">
        <v>7172</v>
      </c>
      <c r="S4331" t="s">
        <v>7174</v>
      </c>
      <c r="T4331">
        <v>35</v>
      </c>
      <c r="U4331" t="str">
        <f>TEXT(CoffeeData[[#This Row],[Date]],"mmm")</f>
        <v>Apr</v>
      </c>
      <c r="V4331" t="str">
        <f>TEXT(CoffeeData[[#This Row],[Date]],"dddd")</f>
        <v>Thursday</v>
      </c>
    </row>
    <row r="4332" spans="1:22" x14ac:dyDescent="0.3">
      <c r="A4332" t="s">
        <v>4350</v>
      </c>
      <c r="B4332" s="3" t="s">
        <v>5299</v>
      </c>
      <c r="C4332" t="s">
        <v>5386</v>
      </c>
      <c r="D4332" s="5" t="s">
        <v>5574</v>
      </c>
      <c r="E4332" t="s">
        <v>6943</v>
      </c>
      <c r="F4332" t="s">
        <v>7129</v>
      </c>
      <c r="G4332" t="s">
        <v>7138</v>
      </c>
      <c r="H4332" t="s">
        <v>7152</v>
      </c>
      <c r="I4332" t="s">
        <v>7155</v>
      </c>
      <c r="J4332" s="11">
        <v>3</v>
      </c>
      <c r="K4332" s="9">
        <v>5.5</v>
      </c>
      <c r="L4332">
        <v>10</v>
      </c>
      <c r="M4332" s="7">
        <v>14.85</v>
      </c>
      <c r="N4332" t="s">
        <v>7157</v>
      </c>
      <c r="O4332" t="s">
        <v>7163</v>
      </c>
      <c r="P4332" t="s">
        <v>7166</v>
      </c>
      <c r="Q4332" s="9">
        <v>3.1</v>
      </c>
      <c r="R4332" t="s">
        <v>7172</v>
      </c>
      <c r="S4332" t="s">
        <v>7175</v>
      </c>
      <c r="T4332">
        <v>44</v>
      </c>
      <c r="U4332" t="str">
        <f>TEXT(CoffeeData[[#This Row],[Date]],"mmm")</f>
        <v>Jul</v>
      </c>
      <c r="V4332" t="str">
        <f>TEXT(CoffeeData[[#This Row],[Date]],"dddd")</f>
        <v>Sunday</v>
      </c>
    </row>
    <row r="4333" spans="1:22" x14ac:dyDescent="0.3">
      <c r="A4333" t="s">
        <v>4351</v>
      </c>
      <c r="B4333" s="3" t="s">
        <v>5139</v>
      </c>
      <c r="C4333" t="s">
        <v>5388</v>
      </c>
      <c r="D4333" s="5" t="s">
        <v>5482</v>
      </c>
      <c r="E4333" t="s">
        <v>6282</v>
      </c>
      <c r="F4333" t="s">
        <v>7129</v>
      </c>
      <c r="G4333" t="s">
        <v>7139</v>
      </c>
      <c r="H4333" t="s">
        <v>7148</v>
      </c>
      <c r="I4333" t="s">
        <v>7153</v>
      </c>
      <c r="J4333" s="11">
        <v>3</v>
      </c>
      <c r="K4333" s="9">
        <v>3</v>
      </c>
      <c r="L4333">
        <v>5</v>
      </c>
      <c r="M4333" s="7">
        <v>8.5500000000000007</v>
      </c>
      <c r="N4333" t="s">
        <v>7158</v>
      </c>
      <c r="O4333" t="s">
        <v>7162</v>
      </c>
      <c r="P4333" t="s">
        <v>7167</v>
      </c>
      <c r="Q4333" s="9">
        <v>3.4</v>
      </c>
      <c r="R4333" t="s">
        <v>7171</v>
      </c>
      <c r="S4333" t="s">
        <v>7175</v>
      </c>
      <c r="T4333">
        <v>25</v>
      </c>
      <c r="U4333" t="str">
        <f>TEXT(CoffeeData[[#This Row],[Date]],"mmm")</f>
        <v>Jul</v>
      </c>
      <c r="V4333" t="str">
        <f>TEXT(CoffeeData[[#This Row],[Date]],"dddd")</f>
        <v>Wednesday</v>
      </c>
    </row>
    <row r="4334" spans="1:22" x14ac:dyDescent="0.3">
      <c r="A4334" t="s">
        <v>4352</v>
      </c>
      <c r="B4334" s="3" t="s">
        <v>5377</v>
      </c>
      <c r="C4334" t="s">
        <v>5388</v>
      </c>
      <c r="D4334" s="5" t="s">
        <v>5985</v>
      </c>
      <c r="E4334" t="s">
        <v>6697</v>
      </c>
      <c r="F4334" t="s">
        <v>7129</v>
      </c>
      <c r="G4334" t="s">
        <v>7134</v>
      </c>
      <c r="H4334" t="s">
        <v>7150</v>
      </c>
      <c r="I4334" t="s">
        <v>7154</v>
      </c>
      <c r="J4334" s="11">
        <v>3</v>
      </c>
      <c r="K4334" s="9">
        <v>2.5</v>
      </c>
      <c r="L4334">
        <v>0</v>
      </c>
      <c r="M4334" s="7">
        <v>7.5</v>
      </c>
      <c r="N4334" t="s">
        <v>7157</v>
      </c>
      <c r="O4334" t="s">
        <v>7160</v>
      </c>
      <c r="P4334" t="s">
        <v>7164</v>
      </c>
      <c r="Q4334" s="9">
        <v>4.5999999999999996</v>
      </c>
      <c r="R4334" t="s">
        <v>7173</v>
      </c>
      <c r="S4334" t="s">
        <v>7175</v>
      </c>
      <c r="T4334">
        <v>37</v>
      </c>
      <c r="U4334" t="str">
        <f>TEXT(CoffeeData[[#This Row],[Date]],"mmm")</f>
        <v>Oct</v>
      </c>
      <c r="V4334" t="str">
        <f>TEXT(CoffeeData[[#This Row],[Date]],"dddd")</f>
        <v>Wednesday</v>
      </c>
    </row>
    <row r="4335" spans="1:22" x14ac:dyDescent="0.3">
      <c r="A4335" t="s">
        <v>4353</v>
      </c>
      <c r="B4335" s="3" t="s">
        <v>5312</v>
      </c>
      <c r="C4335" t="s">
        <v>5391</v>
      </c>
      <c r="D4335" s="5" t="s">
        <v>5626</v>
      </c>
      <c r="E4335" t="s">
        <v>6882</v>
      </c>
      <c r="F4335" t="s">
        <v>7129</v>
      </c>
      <c r="G4335" t="s">
        <v>7134</v>
      </c>
      <c r="H4335" t="s">
        <v>7150</v>
      </c>
      <c r="I4335" t="s">
        <v>7155</v>
      </c>
      <c r="J4335" s="11">
        <v>4</v>
      </c>
      <c r="K4335" s="9">
        <v>2.5</v>
      </c>
      <c r="L4335">
        <v>15</v>
      </c>
      <c r="M4335" s="7">
        <v>8.5</v>
      </c>
      <c r="N4335" t="s">
        <v>7156</v>
      </c>
      <c r="O4335" t="s">
        <v>7160</v>
      </c>
      <c r="P4335" t="s">
        <v>7166</v>
      </c>
      <c r="Q4335" s="9">
        <v>3.2</v>
      </c>
      <c r="R4335" t="s">
        <v>7171</v>
      </c>
      <c r="S4335" t="s">
        <v>7175</v>
      </c>
      <c r="T4335">
        <v>30</v>
      </c>
      <c r="U4335" t="str">
        <f>TEXT(CoffeeData[[#This Row],[Date]],"mmm")</f>
        <v>Aug</v>
      </c>
      <c r="V4335" t="str">
        <f>TEXT(CoffeeData[[#This Row],[Date]],"dddd")</f>
        <v>Friday</v>
      </c>
    </row>
    <row r="4336" spans="1:22" x14ac:dyDescent="0.3">
      <c r="A4336" t="s">
        <v>4354</v>
      </c>
      <c r="B4336" s="3" t="s">
        <v>5140</v>
      </c>
      <c r="C4336" t="s">
        <v>5391</v>
      </c>
      <c r="D4336" s="5" t="s">
        <v>5548</v>
      </c>
      <c r="E4336" t="s">
        <v>6692</v>
      </c>
      <c r="F4336" t="s">
        <v>7129</v>
      </c>
      <c r="G4336" t="s">
        <v>7143</v>
      </c>
      <c r="H4336" t="s">
        <v>7149</v>
      </c>
      <c r="I4336" t="s">
        <v>7153</v>
      </c>
      <c r="J4336" s="11">
        <v>2</v>
      </c>
      <c r="K4336" s="9">
        <v>4.5</v>
      </c>
      <c r="L4336">
        <v>10</v>
      </c>
      <c r="M4336" s="7">
        <v>8.1</v>
      </c>
      <c r="N4336" t="s">
        <v>7156</v>
      </c>
      <c r="O4336" t="s">
        <v>7160</v>
      </c>
      <c r="P4336" t="s">
        <v>7166</v>
      </c>
      <c r="Q4336" s="9">
        <v>4</v>
      </c>
      <c r="R4336" t="s">
        <v>7171</v>
      </c>
      <c r="S4336" t="s">
        <v>7176</v>
      </c>
      <c r="T4336">
        <v>44</v>
      </c>
      <c r="U4336" t="str">
        <f>TEXT(CoffeeData[[#This Row],[Date]],"mmm")</f>
        <v>Sep</v>
      </c>
      <c r="V4336" t="str">
        <f>TEXT(CoffeeData[[#This Row],[Date]],"dddd")</f>
        <v>Friday</v>
      </c>
    </row>
    <row r="4337" spans="1:22" x14ac:dyDescent="0.3">
      <c r="A4337" t="s">
        <v>4355</v>
      </c>
      <c r="B4337" s="3" t="s">
        <v>5084</v>
      </c>
      <c r="C4337" t="s">
        <v>5391</v>
      </c>
      <c r="D4337" s="5" t="s">
        <v>5446</v>
      </c>
      <c r="E4337" t="s">
        <v>6561</v>
      </c>
      <c r="F4337" t="s">
        <v>7129</v>
      </c>
      <c r="G4337" t="s">
        <v>7134</v>
      </c>
      <c r="H4337" t="s">
        <v>7150</v>
      </c>
      <c r="I4337" t="s">
        <v>7154</v>
      </c>
      <c r="J4337" s="11">
        <v>3</v>
      </c>
      <c r="K4337" s="9">
        <v>2.5</v>
      </c>
      <c r="L4337">
        <v>15</v>
      </c>
      <c r="M4337" s="7">
        <v>6.38</v>
      </c>
      <c r="N4337" t="s">
        <v>7158</v>
      </c>
      <c r="O4337" t="s">
        <v>7162</v>
      </c>
      <c r="P4337" t="s">
        <v>7165</v>
      </c>
      <c r="Q4337" s="9">
        <v>3.6</v>
      </c>
      <c r="R4337" t="s">
        <v>7172</v>
      </c>
      <c r="S4337" t="s">
        <v>7176</v>
      </c>
      <c r="T4337">
        <v>36</v>
      </c>
      <c r="U4337" t="str">
        <f>TEXT(CoffeeData[[#This Row],[Date]],"mmm")</f>
        <v>Aug</v>
      </c>
      <c r="V4337" t="str">
        <f>TEXT(CoffeeData[[#This Row],[Date]],"dddd")</f>
        <v>Friday</v>
      </c>
    </row>
    <row r="4338" spans="1:22" x14ac:dyDescent="0.3">
      <c r="A4338" t="s">
        <v>4356</v>
      </c>
      <c r="B4338" s="3" t="s">
        <v>5240</v>
      </c>
      <c r="C4338" t="s">
        <v>5386</v>
      </c>
      <c r="D4338" s="5" t="s">
        <v>6012</v>
      </c>
      <c r="E4338" t="s">
        <v>6482</v>
      </c>
      <c r="F4338" t="s">
        <v>7130</v>
      </c>
      <c r="G4338" t="s">
        <v>7146</v>
      </c>
      <c r="H4338" t="s">
        <v>7151</v>
      </c>
      <c r="I4338" t="s">
        <v>7154</v>
      </c>
      <c r="J4338" s="11">
        <v>1</v>
      </c>
      <c r="K4338" s="9">
        <v>3.8</v>
      </c>
      <c r="L4338">
        <v>15</v>
      </c>
      <c r="M4338" s="7">
        <v>3.23</v>
      </c>
      <c r="N4338" t="s">
        <v>7158</v>
      </c>
      <c r="O4338" t="s">
        <v>7162</v>
      </c>
      <c r="P4338" t="s">
        <v>7164</v>
      </c>
      <c r="Q4338" s="9">
        <v>3.6</v>
      </c>
      <c r="R4338" t="s">
        <v>7172</v>
      </c>
      <c r="S4338" t="s">
        <v>7174</v>
      </c>
      <c r="T4338">
        <v>45</v>
      </c>
      <c r="U4338" t="str">
        <f>TEXT(CoffeeData[[#This Row],[Date]],"mmm")</f>
        <v>Mar</v>
      </c>
      <c r="V4338" t="str">
        <f>TEXT(CoffeeData[[#This Row],[Date]],"dddd")</f>
        <v>Sunday</v>
      </c>
    </row>
    <row r="4339" spans="1:22" x14ac:dyDescent="0.3">
      <c r="A4339" t="s">
        <v>4357</v>
      </c>
      <c r="B4339" s="3" t="s">
        <v>5249</v>
      </c>
      <c r="C4339" t="s">
        <v>5391</v>
      </c>
      <c r="D4339" s="5" t="s">
        <v>5743</v>
      </c>
      <c r="E4339" t="s">
        <v>6469</v>
      </c>
      <c r="F4339" t="s">
        <v>7129</v>
      </c>
      <c r="G4339" t="s">
        <v>7144</v>
      </c>
      <c r="H4339" t="s">
        <v>7149</v>
      </c>
      <c r="I4339" t="s">
        <v>7155</v>
      </c>
      <c r="J4339" s="11">
        <v>2</v>
      </c>
      <c r="K4339" s="9">
        <v>3.5</v>
      </c>
      <c r="L4339">
        <v>10</v>
      </c>
      <c r="M4339" s="7">
        <v>6.3</v>
      </c>
      <c r="N4339" t="s">
        <v>7158</v>
      </c>
      <c r="O4339" t="s">
        <v>7163</v>
      </c>
      <c r="P4339" t="s">
        <v>7168</v>
      </c>
      <c r="Q4339" s="9">
        <v>3</v>
      </c>
      <c r="R4339" t="s">
        <v>7171</v>
      </c>
      <c r="S4339" t="s">
        <v>7175</v>
      </c>
      <c r="T4339">
        <v>28</v>
      </c>
      <c r="U4339" t="str">
        <f>TEXT(CoffeeData[[#This Row],[Date]],"mmm")</f>
        <v>Feb</v>
      </c>
      <c r="V4339" t="str">
        <f>TEXT(CoffeeData[[#This Row],[Date]],"dddd")</f>
        <v>Friday</v>
      </c>
    </row>
    <row r="4340" spans="1:22" x14ac:dyDescent="0.3">
      <c r="A4340" t="s">
        <v>4358</v>
      </c>
      <c r="B4340" s="3" t="s">
        <v>5050</v>
      </c>
      <c r="C4340" t="s">
        <v>5387</v>
      </c>
      <c r="D4340" s="5" t="s">
        <v>6214</v>
      </c>
      <c r="E4340" t="s">
        <v>6454</v>
      </c>
      <c r="F4340" t="s">
        <v>7131</v>
      </c>
      <c r="G4340" t="s">
        <v>7146</v>
      </c>
      <c r="H4340" t="s">
        <v>7151</v>
      </c>
      <c r="I4340" t="s">
        <v>7153</v>
      </c>
      <c r="J4340" s="11">
        <v>1</v>
      </c>
      <c r="K4340" s="9">
        <v>3.8</v>
      </c>
      <c r="L4340">
        <v>10</v>
      </c>
      <c r="M4340" s="7">
        <v>3.42</v>
      </c>
      <c r="N4340" t="s">
        <v>7156</v>
      </c>
      <c r="O4340" t="s">
        <v>7160</v>
      </c>
      <c r="P4340" t="s">
        <v>7164</v>
      </c>
      <c r="Q4340" s="9">
        <v>3.2</v>
      </c>
      <c r="R4340" t="s">
        <v>7172</v>
      </c>
      <c r="S4340" t="s">
        <v>7176</v>
      </c>
      <c r="T4340">
        <v>29</v>
      </c>
      <c r="U4340" t="str">
        <f>TEXT(CoffeeData[[#This Row],[Date]],"mmm")</f>
        <v>Jul</v>
      </c>
      <c r="V4340" t="str">
        <f>TEXT(CoffeeData[[#This Row],[Date]],"dddd")</f>
        <v>Tuesday</v>
      </c>
    </row>
    <row r="4341" spans="1:22" x14ac:dyDescent="0.3">
      <c r="A4341" t="s">
        <v>4359</v>
      </c>
      <c r="B4341" s="3" t="s">
        <v>5063</v>
      </c>
      <c r="C4341" t="s">
        <v>5385</v>
      </c>
      <c r="D4341" s="5" t="s">
        <v>6209</v>
      </c>
      <c r="E4341" t="s">
        <v>6437</v>
      </c>
      <c r="F4341" t="s">
        <v>7131</v>
      </c>
      <c r="G4341" t="s">
        <v>7142</v>
      </c>
      <c r="H4341" t="s">
        <v>7152</v>
      </c>
      <c r="I4341" t="s">
        <v>7155</v>
      </c>
      <c r="J4341" s="11">
        <v>2</v>
      </c>
      <c r="K4341" s="9">
        <v>4.5</v>
      </c>
      <c r="L4341">
        <v>10</v>
      </c>
      <c r="M4341" s="7">
        <v>8.1</v>
      </c>
      <c r="N4341" t="s">
        <v>7157</v>
      </c>
      <c r="O4341" t="s">
        <v>7163</v>
      </c>
      <c r="P4341" t="s">
        <v>7165</v>
      </c>
      <c r="Q4341" s="9">
        <v>4.5</v>
      </c>
      <c r="R4341" t="s">
        <v>7172</v>
      </c>
      <c r="S4341" t="s">
        <v>7175</v>
      </c>
      <c r="T4341">
        <v>35</v>
      </c>
      <c r="U4341" t="str">
        <f>TEXT(CoffeeData[[#This Row],[Date]],"mmm")</f>
        <v>Jul</v>
      </c>
      <c r="V4341" t="str">
        <f>TEXT(CoffeeData[[#This Row],[Date]],"dddd")</f>
        <v>Saturday</v>
      </c>
    </row>
    <row r="4342" spans="1:22" x14ac:dyDescent="0.3">
      <c r="A4342" t="s">
        <v>4360</v>
      </c>
      <c r="B4342" s="3" t="s">
        <v>5125</v>
      </c>
      <c r="C4342" t="s">
        <v>5385</v>
      </c>
      <c r="D4342" s="5" t="s">
        <v>5695</v>
      </c>
      <c r="E4342" t="s">
        <v>6490</v>
      </c>
      <c r="F4342" t="s">
        <v>7130</v>
      </c>
      <c r="G4342" t="s">
        <v>7146</v>
      </c>
      <c r="H4342" t="s">
        <v>7151</v>
      </c>
      <c r="I4342" t="s">
        <v>7154</v>
      </c>
      <c r="J4342" s="11">
        <v>4</v>
      </c>
      <c r="K4342" s="9">
        <v>3.8</v>
      </c>
      <c r="L4342">
        <v>15</v>
      </c>
      <c r="M4342" s="7">
        <v>12.92</v>
      </c>
      <c r="N4342" t="s">
        <v>7156</v>
      </c>
      <c r="O4342" t="s">
        <v>7162</v>
      </c>
      <c r="P4342" t="s">
        <v>7165</v>
      </c>
      <c r="Q4342" s="9">
        <v>4.3</v>
      </c>
      <c r="R4342" t="s">
        <v>7171</v>
      </c>
      <c r="S4342" t="s">
        <v>7175</v>
      </c>
      <c r="T4342">
        <v>30</v>
      </c>
      <c r="U4342" t="str">
        <f>TEXT(CoffeeData[[#This Row],[Date]],"mmm")</f>
        <v>May</v>
      </c>
      <c r="V4342" t="str">
        <f>TEXT(CoffeeData[[#This Row],[Date]],"dddd")</f>
        <v>Saturday</v>
      </c>
    </row>
    <row r="4343" spans="1:22" x14ac:dyDescent="0.3">
      <c r="A4343" t="s">
        <v>4361</v>
      </c>
      <c r="B4343" s="3" t="s">
        <v>5379</v>
      </c>
      <c r="C4343" t="s">
        <v>5387</v>
      </c>
      <c r="D4343" s="5" t="s">
        <v>5716</v>
      </c>
      <c r="E4343" t="s">
        <v>6959</v>
      </c>
      <c r="F4343" t="s">
        <v>7130</v>
      </c>
      <c r="G4343" t="s">
        <v>7138</v>
      </c>
      <c r="H4343" t="s">
        <v>7152</v>
      </c>
      <c r="I4343" t="s">
        <v>7153</v>
      </c>
      <c r="J4343" s="11">
        <v>2</v>
      </c>
      <c r="K4343" s="9">
        <v>5.5</v>
      </c>
      <c r="L4343">
        <v>0</v>
      </c>
      <c r="M4343" s="7">
        <v>11</v>
      </c>
      <c r="N4343" t="s">
        <v>7156</v>
      </c>
      <c r="O4343" t="s">
        <v>7163</v>
      </c>
      <c r="P4343" t="s">
        <v>7166</v>
      </c>
      <c r="Q4343" s="9">
        <v>3.4</v>
      </c>
      <c r="R4343" t="s">
        <v>7171</v>
      </c>
      <c r="S4343" t="s">
        <v>7176</v>
      </c>
      <c r="T4343">
        <v>42</v>
      </c>
      <c r="U4343" t="str">
        <f>TEXT(CoffeeData[[#This Row],[Date]],"mmm")</f>
        <v>Jul</v>
      </c>
      <c r="V4343" t="str">
        <f>TEXT(CoffeeData[[#This Row],[Date]],"dddd")</f>
        <v>Tuesday</v>
      </c>
    </row>
    <row r="4344" spans="1:22" x14ac:dyDescent="0.3">
      <c r="A4344" t="s">
        <v>4362</v>
      </c>
      <c r="B4344" s="3" t="s">
        <v>5083</v>
      </c>
      <c r="C4344" t="s">
        <v>5386</v>
      </c>
      <c r="D4344" s="5" t="s">
        <v>6074</v>
      </c>
      <c r="E4344" t="s">
        <v>6631</v>
      </c>
      <c r="F4344" t="s">
        <v>7129</v>
      </c>
      <c r="G4344" t="s">
        <v>7136</v>
      </c>
      <c r="H4344" t="s">
        <v>7151</v>
      </c>
      <c r="I4344" t="s">
        <v>7153</v>
      </c>
      <c r="J4344" s="11">
        <v>1</v>
      </c>
      <c r="K4344" s="9">
        <v>4</v>
      </c>
      <c r="L4344">
        <v>15</v>
      </c>
      <c r="M4344" s="7">
        <v>3.4</v>
      </c>
      <c r="N4344" t="s">
        <v>7156</v>
      </c>
      <c r="O4344" t="s">
        <v>7162</v>
      </c>
      <c r="P4344" t="s">
        <v>7169</v>
      </c>
      <c r="Q4344" s="9">
        <v>3.2</v>
      </c>
      <c r="R4344" t="s">
        <v>7173</v>
      </c>
      <c r="S4344" t="s">
        <v>7175</v>
      </c>
      <c r="T4344">
        <v>34</v>
      </c>
      <c r="U4344" t="str">
        <f>TEXT(CoffeeData[[#This Row],[Date]],"mmm")</f>
        <v>Mar</v>
      </c>
      <c r="V4344" t="str">
        <f>TEXT(CoffeeData[[#This Row],[Date]],"dddd")</f>
        <v>Sunday</v>
      </c>
    </row>
    <row r="4345" spans="1:22" x14ac:dyDescent="0.3">
      <c r="A4345" t="s">
        <v>4363</v>
      </c>
      <c r="B4345" s="3" t="s">
        <v>5061</v>
      </c>
      <c r="C4345" t="s">
        <v>5390</v>
      </c>
      <c r="D4345" s="5" t="s">
        <v>5878</v>
      </c>
      <c r="E4345" t="s">
        <v>6694</v>
      </c>
      <c r="F4345" t="s">
        <v>7130</v>
      </c>
      <c r="G4345" t="s">
        <v>7141</v>
      </c>
      <c r="H4345" t="s">
        <v>7149</v>
      </c>
      <c r="I4345" t="s">
        <v>7153</v>
      </c>
      <c r="J4345" s="11">
        <v>3</v>
      </c>
      <c r="K4345" s="9">
        <v>3</v>
      </c>
      <c r="L4345">
        <v>10</v>
      </c>
      <c r="M4345" s="7">
        <v>8.1</v>
      </c>
      <c r="N4345" t="s">
        <v>7156</v>
      </c>
      <c r="O4345" t="s">
        <v>7160</v>
      </c>
      <c r="P4345" t="s">
        <v>7165</v>
      </c>
      <c r="Q4345" s="9">
        <v>3.8</v>
      </c>
      <c r="R4345" t="s">
        <v>7172</v>
      </c>
      <c r="S4345" t="s">
        <v>7175</v>
      </c>
      <c r="T4345">
        <v>26</v>
      </c>
      <c r="U4345" t="str">
        <f>TEXT(CoffeeData[[#This Row],[Date]],"mmm")</f>
        <v>Nov</v>
      </c>
      <c r="V4345" t="str">
        <f>TEXT(CoffeeData[[#This Row],[Date]],"dddd")</f>
        <v>Monday</v>
      </c>
    </row>
    <row r="4346" spans="1:22" x14ac:dyDescent="0.3">
      <c r="A4346" t="s">
        <v>4364</v>
      </c>
      <c r="B4346" s="3" t="s">
        <v>5275</v>
      </c>
      <c r="C4346" t="s">
        <v>5387</v>
      </c>
      <c r="D4346" s="5" t="s">
        <v>5967</v>
      </c>
      <c r="E4346" t="s">
        <v>7123</v>
      </c>
      <c r="F4346" t="s">
        <v>7130</v>
      </c>
      <c r="G4346" t="s">
        <v>7145</v>
      </c>
      <c r="H4346" t="s">
        <v>7148</v>
      </c>
      <c r="I4346" t="s">
        <v>7155</v>
      </c>
      <c r="J4346" s="11">
        <v>2</v>
      </c>
      <c r="K4346" s="9">
        <v>2</v>
      </c>
      <c r="L4346">
        <v>0</v>
      </c>
      <c r="M4346" s="7">
        <v>4</v>
      </c>
      <c r="N4346" t="s">
        <v>7158</v>
      </c>
      <c r="O4346" t="s">
        <v>7163</v>
      </c>
      <c r="P4346" t="s">
        <v>7168</v>
      </c>
      <c r="Q4346" s="9">
        <v>4.7</v>
      </c>
      <c r="R4346" t="s">
        <v>7173</v>
      </c>
      <c r="S4346" t="s">
        <v>7175</v>
      </c>
      <c r="T4346">
        <v>35</v>
      </c>
      <c r="U4346" t="str">
        <f>TEXT(CoffeeData[[#This Row],[Date]],"mmm")</f>
        <v>Apr</v>
      </c>
      <c r="V4346" t="str">
        <f>TEXT(CoffeeData[[#This Row],[Date]],"dddd")</f>
        <v>Tuesday</v>
      </c>
    </row>
    <row r="4347" spans="1:22" x14ac:dyDescent="0.3">
      <c r="A4347" t="s">
        <v>4365</v>
      </c>
      <c r="B4347" s="3" t="s">
        <v>5238</v>
      </c>
      <c r="C4347" t="s">
        <v>5386</v>
      </c>
      <c r="D4347" s="5" t="s">
        <v>5676</v>
      </c>
      <c r="E4347" t="s">
        <v>6890</v>
      </c>
      <c r="F4347" t="s">
        <v>7129</v>
      </c>
      <c r="G4347" t="s">
        <v>7139</v>
      </c>
      <c r="H4347" t="s">
        <v>7148</v>
      </c>
      <c r="I4347" t="s">
        <v>7153</v>
      </c>
      <c r="J4347" s="11">
        <v>1</v>
      </c>
      <c r="K4347" s="9">
        <v>3</v>
      </c>
      <c r="L4347">
        <v>15</v>
      </c>
      <c r="M4347" s="7">
        <v>2.5499999999999998</v>
      </c>
      <c r="N4347" t="s">
        <v>7158</v>
      </c>
      <c r="O4347" t="s">
        <v>7160</v>
      </c>
      <c r="P4347" t="s">
        <v>7164</v>
      </c>
      <c r="Q4347" s="9">
        <v>4.2</v>
      </c>
      <c r="R4347" t="s">
        <v>7173</v>
      </c>
      <c r="S4347" t="s">
        <v>7174</v>
      </c>
      <c r="T4347">
        <v>35</v>
      </c>
      <c r="U4347" t="str">
        <f>TEXT(CoffeeData[[#This Row],[Date]],"mmm")</f>
        <v>Dec</v>
      </c>
      <c r="V4347" t="str">
        <f>TEXT(CoffeeData[[#This Row],[Date]],"dddd")</f>
        <v>Sunday</v>
      </c>
    </row>
    <row r="4348" spans="1:22" x14ac:dyDescent="0.3">
      <c r="A4348" t="s">
        <v>4366</v>
      </c>
      <c r="B4348" s="3" t="s">
        <v>5101</v>
      </c>
      <c r="C4348" t="s">
        <v>5390</v>
      </c>
      <c r="D4348" s="5" t="s">
        <v>6064</v>
      </c>
      <c r="E4348" t="s">
        <v>6883</v>
      </c>
      <c r="F4348" t="s">
        <v>7131</v>
      </c>
      <c r="G4348" t="s">
        <v>7144</v>
      </c>
      <c r="H4348" t="s">
        <v>7149</v>
      </c>
      <c r="I4348" t="s">
        <v>7153</v>
      </c>
      <c r="J4348" s="11">
        <v>3</v>
      </c>
      <c r="K4348" s="9">
        <v>3.5</v>
      </c>
      <c r="L4348">
        <v>15</v>
      </c>
      <c r="M4348" s="7">
        <v>8.92</v>
      </c>
      <c r="N4348" t="s">
        <v>7156</v>
      </c>
      <c r="O4348" t="s">
        <v>7163</v>
      </c>
      <c r="P4348" t="s">
        <v>7164</v>
      </c>
      <c r="Q4348" s="9">
        <v>3.1</v>
      </c>
      <c r="R4348" t="s">
        <v>7173</v>
      </c>
      <c r="S4348" t="s">
        <v>7174</v>
      </c>
      <c r="T4348">
        <v>40</v>
      </c>
      <c r="U4348" t="str">
        <f>TEXT(CoffeeData[[#This Row],[Date]],"mmm")</f>
        <v>Aug</v>
      </c>
      <c r="V4348" t="str">
        <f>TEXT(CoffeeData[[#This Row],[Date]],"dddd")</f>
        <v>Monday</v>
      </c>
    </row>
    <row r="4349" spans="1:22" x14ac:dyDescent="0.3">
      <c r="A4349" t="s">
        <v>4367</v>
      </c>
      <c r="B4349" s="3" t="s">
        <v>5242</v>
      </c>
      <c r="C4349" t="s">
        <v>5387</v>
      </c>
      <c r="D4349" s="5" t="s">
        <v>5559</v>
      </c>
      <c r="E4349" t="s">
        <v>6758</v>
      </c>
      <c r="F4349" t="s">
        <v>7131</v>
      </c>
      <c r="G4349" t="s">
        <v>7144</v>
      </c>
      <c r="H4349" t="s">
        <v>7149</v>
      </c>
      <c r="I4349" t="s">
        <v>7155</v>
      </c>
      <c r="J4349" s="11">
        <v>2</v>
      </c>
      <c r="K4349" s="9">
        <v>3.5</v>
      </c>
      <c r="L4349">
        <v>5</v>
      </c>
      <c r="M4349" s="7">
        <v>6.65</v>
      </c>
      <c r="N4349" t="s">
        <v>7157</v>
      </c>
      <c r="O4349" t="s">
        <v>7163</v>
      </c>
      <c r="P4349" t="s">
        <v>7169</v>
      </c>
      <c r="Q4349" s="9">
        <v>4.8</v>
      </c>
      <c r="R4349" t="s">
        <v>7173</v>
      </c>
      <c r="S4349" t="s">
        <v>7176</v>
      </c>
      <c r="T4349">
        <v>45</v>
      </c>
      <c r="U4349" t="str">
        <f>TEXT(CoffeeData[[#This Row],[Date]],"mmm")</f>
        <v>Feb</v>
      </c>
      <c r="V4349" t="str">
        <f>TEXT(CoffeeData[[#This Row],[Date]],"dddd")</f>
        <v>Tuesday</v>
      </c>
    </row>
    <row r="4350" spans="1:22" x14ac:dyDescent="0.3">
      <c r="A4350" t="s">
        <v>4368</v>
      </c>
      <c r="B4350" s="3" t="s">
        <v>5306</v>
      </c>
      <c r="C4350" t="s">
        <v>5386</v>
      </c>
      <c r="D4350" s="5" t="s">
        <v>6041</v>
      </c>
      <c r="E4350" t="s">
        <v>6825</v>
      </c>
      <c r="F4350" t="s">
        <v>7129</v>
      </c>
      <c r="G4350" t="s">
        <v>7141</v>
      </c>
      <c r="H4350" t="s">
        <v>7149</v>
      </c>
      <c r="I4350" t="s">
        <v>7154</v>
      </c>
      <c r="J4350" s="11">
        <v>2</v>
      </c>
      <c r="K4350" s="9">
        <v>3</v>
      </c>
      <c r="L4350">
        <v>5</v>
      </c>
      <c r="M4350" s="7">
        <v>5.7</v>
      </c>
      <c r="N4350" t="s">
        <v>7157</v>
      </c>
      <c r="O4350" t="s">
        <v>7163</v>
      </c>
      <c r="P4350" t="s">
        <v>7165</v>
      </c>
      <c r="Q4350" s="9">
        <v>3.3</v>
      </c>
      <c r="R4350" t="s">
        <v>7172</v>
      </c>
      <c r="S4350" t="s">
        <v>7174</v>
      </c>
      <c r="T4350">
        <v>36</v>
      </c>
      <c r="U4350" t="str">
        <f>TEXT(CoffeeData[[#This Row],[Date]],"mmm")</f>
        <v>Oct</v>
      </c>
      <c r="V4350" t="str">
        <f>TEXT(CoffeeData[[#This Row],[Date]],"dddd")</f>
        <v>Sunday</v>
      </c>
    </row>
    <row r="4351" spans="1:22" x14ac:dyDescent="0.3">
      <c r="A4351" t="s">
        <v>4369</v>
      </c>
      <c r="B4351" s="3" t="s">
        <v>5244</v>
      </c>
      <c r="C4351" t="s">
        <v>5389</v>
      </c>
      <c r="D4351" s="5" t="s">
        <v>5549</v>
      </c>
      <c r="E4351" t="s">
        <v>6990</v>
      </c>
      <c r="F4351" t="s">
        <v>7131</v>
      </c>
      <c r="G4351" t="s">
        <v>7137</v>
      </c>
      <c r="H4351" t="s">
        <v>7150</v>
      </c>
      <c r="I4351" t="s">
        <v>7153</v>
      </c>
      <c r="J4351" s="11">
        <v>3</v>
      </c>
      <c r="K4351" s="9">
        <v>3</v>
      </c>
      <c r="L4351">
        <v>0</v>
      </c>
      <c r="M4351" s="7">
        <v>9</v>
      </c>
      <c r="N4351" t="s">
        <v>7156</v>
      </c>
      <c r="O4351" t="s">
        <v>7163</v>
      </c>
      <c r="P4351" t="s">
        <v>7164</v>
      </c>
      <c r="Q4351" s="9">
        <v>4.3</v>
      </c>
      <c r="R4351" t="s">
        <v>7173</v>
      </c>
      <c r="S4351" t="s">
        <v>7176</v>
      </c>
      <c r="T4351">
        <v>40</v>
      </c>
      <c r="U4351" t="str">
        <f>TEXT(CoffeeData[[#This Row],[Date]],"mmm")</f>
        <v>Oct</v>
      </c>
      <c r="V4351" t="str">
        <f>TEXT(CoffeeData[[#This Row],[Date]],"dddd")</f>
        <v>Thursday</v>
      </c>
    </row>
    <row r="4352" spans="1:22" x14ac:dyDescent="0.3">
      <c r="A4352" t="s">
        <v>4370</v>
      </c>
      <c r="B4352" s="3" t="s">
        <v>5056</v>
      </c>
      <c r="C4352" t="s">
        <v>5385</v>
      </c>
      <c r="D4352" s="5" t="s">
        <v>5909</v>
      </c>
      <c r="E4352" t="s">
        <v>6702</v>
      </c>
      <c r="F4352" t="s">
        <v>7129</v>
      </c>
      <c r="G4352" t="s">
        <v>7136</v>
      </c>
      <c r="H4352" t="s">
        <v>7151</v>
      </c>
      <c r="I4352" t="s">
        <v>7155</v>
      </c>
      <c r="J4352" s="11">
        <v>2</v>
      </c>
      <c r="K4352" s="9">
        <v>4</v>
      </c>
      <c r="L4352">
        <v>15</v>
      </c>
      <c r="M4352" s="7">
        <v>6.8</v>
      </c>
      <c r="N4352" t="s">
        <v>7158</v>
      </c>
      <c r="O4352" t="s">
        <v>7159</v>
      </c>
      <c r="P4352" t="s">
        <v>7165</v>
      </c>
      <c r="Q4352" s="9">
        <v>4.5999999999999996</v>
      </c>
      <c r="R4352" t="s">
        <v>7172</v>
      </c>
      <c r="S4352" t="s">
        <v>7175</v>
      </c>
      <c r="T4352">
        <v>45</v>
      </c>
      <c r="U4352" t="str">
        <f>TEXT(CoffeeData[[#This Row],[Date]],"mmm")</f>
        <v>May</v>
      </c>
      <c r="V4352" t="str">
        <f>TEXT(CoffeeData[[#This Row],[Date]],"dddd")</f>
        <v>Saturday</v>
      </c>
    </row>
    <row r="4353" spans="1:22" x14ac:dyDescent="0.3">
      <c r="A4353" t="s">
        <v>4371</v>
      </c>
      <c r="B4353" s="3" t="s">
        <v>5046</v>
      </c>
      <c r="C4353" t="s">
        <v>5388</v>
      </c>
      <c r="D4353" s="5" t="s">
        <v>6215</v>
      </c>
      <c r="E4353" t="s">
        <v>6911</v>
      </c>
      <c r="F4353" t="s">
        <v>7130</v>
      </c>
      <c r="G4353" t="s">
        <v>7140</v>
      </c>
      <c r="H4353" t="s">
        <v>7150</v>
      </c>
      <c r="I4353" t="s">
        <v>7154</v>
      </c>
      <c r="J4353" s="11">
        <v>2</v>
      </c>
      <c r="K4353" s="9">
        <v>2</v>
      </c>
      <c r="L4353">
        <v>15</v>
      </c>
      <c r="M4353" s="7">
        <v>3.4</v>
      </c>
      <c r="N4353" t="s">
        <v>7158</v>
      </c>
      <c r="O4353" t="s">
        <v>7161</v>
      </c>
      <c r="P4353" t="s">
        <v>7170</v>
      </c>
      <c r="Q4353" s="9">
        <v>3.6</v>
      </c>
      <c r="R4353" t="s">
        <v>7173</v>
      </c>
      <c r="S4353" t="s">
        <v>7175</v>
      </c>
      <c r="T4353">
        <v>37</v>
      </c>
      <c r="U4353" t="str">
        <f>TEXT(CoffeeData[[#This Row],[Date]],"mmm")</f>
        <v>Oct</v>
      </c>
      <c r="V4353" t="str">
        <f>TEXT(CoffeeData[[#This Row],[Date]],"dddd")</f>
        <v>Wednesday</v>
      </c>
    </row>
    <row r="4354" spans="1:22" x14ac:dyDescent="0.3">
      <c r="A4354" t="s">
        <v>4372</v>
      </c>
      <c r="B4354" s="3" t="s">
        <v>5276</v>
      </c>
      <c r="C4354" t="s">
        <v>5385</v>
      </c>
      <c r="D4354" s="5" t="s">
        <v>6143</v>
      </c>
      <c r="E4354" t="s">
        <v>6579</v>
      </c>
      <c r="F4354" t="s">
        <v>7130</v>
      </c>
      <c r="G4354" t="s">
        <v>7134</v>
      </c>
      <c r="H4354" t="s">
        <v>7150</v>
      </c>
      <c r="I4354" t="s">
        <v>7155</v>
      </c>
      <c r="J4354" s="11">
        <v>1</v>
      </c>
      <c r="K4354" s="9">
        <v>2.5</v>
      </c>
      <c r="L4354">
        <v>5</v>
      </c>
      <c r="M4354" s="7">
        <v>2.38</v>
      </c>
      <c r="N4354" t="s">
        <v>7157</v>
      </c>
      <c r="O4354" t="s">
        <v>7159</v>
      </c>
      <c r="P4354" t="s">
        <v>7165</v>
      </c>
      <c r="Q4354" s="9">
        <v>3.1</v>
      </c>
      <c r="R4354" t="s">
        <v>7173</v>
      </c>
      <c r="S4354" t="s">
        <v>7176</v>
      </c>
      <c r="T4354">
        <v>45</v>
      </c>
      <c r="U4354" t="str">
        <f>TEXT(CoffeeData[[#This Row],[Date]],"mmm")</f>
        <v>Jun</v>
      </c>
      <c r="V4354" t="str">
        <f>TEXT(CoffeeData[[#This Row],[Date]],"dddd")</f>
        <v>Saturday</v>
      </c>
    </row>
    <row r="4355" spans="1:22" x14ac:dyDescent="0.3">
      <c r="A4355" t="s">
        <v>4373</v>
      </c>
      <c r="B4355" s="3" t="s">
        <v>5273</v>
      </c>
      <c r="C4355" t="s">
        <v>5385</v>
      </c>
      <c r="D4355" s="5" t="s">
        <v>5543</v>
      </c>
      <c r="E4355" t="s">
        <v>6964</v>
      </c>
      <c r="F4355" t="s">
        <v>7129</v>
      </c>
      <c r="G4355" t="s">
        <v>7141</v>
      </c>
      <c r="H4355" t="s">
        <v>7149</v>
      </c>
      <c r="I4355" t="s">
        <v>7153</v>
      </c>
      <c r="J4355" s="11">
        <v>4</v>
      </c>
      <c r="K4355" s="9">
        <v>3</v>
      </c>
      <c r="L4355">
        <v>0</v>
      </c>
      <c r="M4355" s="7">
        <v>12</v>
      </c>
      <c r="N4355" t="s">
        <v>7157</v>
      </c>
      <c r="O4355" t="s">
        <v>7159</v>
      </c>
      <c r="P4355" t="s">
        <v>7169</v>
      </c>
      <c r="Q4355" s="9">
        <v>4</v>
      </c>
      <c r="R4355" t="s">
        <v>7172</v>
      </c>
      <c r="S4355" t="s">
        <v>7174</v>
      </c>
      <c r="T4355">
        <v>25</v>
      </c>
      <c r="U4355" t="str">
        <f>TEXT(CoffeeData[[#This Row],[Date]],"mmm")</f>
        <v>Jun</v>
      </c>
      <c r="V4355" t="str">
        <f>TEXT(CoffeeData[[#This Row],[Date]],"dddd")</f>
        <v>Saturday</v>
      </c>
    </row>
    <row r="4356" spans="1:22" x14ac:dyDescent="0.3">
      <c r="A4356" t="s">
        <v>4374</v>
      </c>
      <c r="B4356" s="3" t="s">
        <v>5191</v>
      </c>
      <c r="C4356" t="s">
        <v>5386</v>
      </c>
      <c r="D4356" s="5" t="s">
        <v>6063</v>
      </c>
      <c r="E4356" t="s">
        <v>6930</v>
      </c>
      <c r="F4356" t="s">
        <v>7130</v>
      </c>
      <c r="G4356" t="s">
        <v>7134</v>
      </c>
      <c r="H4356" t="s">
        <v>7150</v>
      </c>
      <c r="I4356" t="s">
        <v>7155</v>
      </c>
      <c r="J4356" s="11">
        <v>1</v>
      </c>
      <c r="K4356" s="9">
        <v>2.5</v>
      </c>
      <c r="L4356">
        <v>0</v>
      </c>
      <c r="M4356" s="7">
        <v>2.5</v>
      </c>
      <c r="N4356" t="s">
        <v>7156</v>
      </c>
      <c r="O4356" t="s">
        <v>7159</v>
      </c>
      <c r="P4356" t="s">
        <v>7167</v>
      </c>
      <c r="Q4356" s="9">
        <v>3.2</v>
      </c>
      <c r="R4356" t="s">
        <v>7172</v>
      </c>
      <c r="S4356" t="s">
        <v>7176</v>
      </c>
      <c r="T4356">
        <v>39</v>
      </c>
      <c r="U4356" t="str">
        <f>TEXT(CoffeeData[[#This Row],[Date]],"mmm")</f>
        <v>Sep</v>
      </c>
      <c r="V4356" t="str">
        <f>TEXT(CoffeeData[[#This Row],[Date]],"dddd")</f>
        <v>Sunday</v>
      </c>
    </row>
    <row r="4357" spans="1:22" x14ac:dyDescent="0.3">
      <c r="A4357" t="s">
        <v>4375</v>
      </c>
      <c r="B4357" s="3" t="s">
        <v>5208</v>
      </c>
      <c r="C4357" t="s">
        <v>5387</v>
      </c>
      <c r="D4357" s="5" t="s">
        <v>5762</v>
      </c>
      <c r="E4357" t="s">
        <v>6247</v>
      </c>
      <c r="F4357" t="s">
        <v>7131</v>
      </c>
      <c r="G4357" t="s">
        <v>7134</v>
      </c>
      <c r="H4357" t="s">
        <v>7150</v>
      </c>
      <c r="I4357" t="s">
        <v>7154</v>
      </c>
      <c r="J4357" s="11">
        <v>1</v>
      </c>
      <c r="K4357" s="9">
        <v>2.5</v>
      </c>
      <c r="L4357">
        <v>10</v>
      </c>
      <c r="M4357" s="7">
        <v>2.25</v>
      </c>
      <c r="N4357" t="s">
        <v>7157</v>
      </c>
      <c r="O4357" t="s">
        <v>7160</v>
      </c>
      <c r="P4357" t="s">
        <v>7165</v>
      </c>
      <c r="Q4357" s="9">
        <v>4.0999999999999996</v>
      </c>
      <c r="R4357" t="s">
        <v>7171</v>
      </c>
      <c r="S4357" t="s">
        <v>7174</v>
      </c>
      <c r="T4357">
        <v>34</v>
      </c>
      <c r="U4357" t="str">
        <f>TEXT(CoffeeData[[#This Row],[Date]],"mmm")</f>
        <v>Oct</v>
      </c>
      <c r="V4357" t="str">
        <f>TEXT(CoffeeData[[#This Row],[Date]],"dddd")</f>
        <v>Tuesday</v>
      </c>
    </row>
    <row r="4358" spans="1:22" x14ac:dyDescent="0.3">
      <c r="A4358" t="s">
        <v>4376</v>
      </c>
      <c r="B4358" s="3" t="s">
        <v>5321</v>
      </c>
      <c r="C4358" t="s">
        <v>5389</v>
      </c>
      <c r="D4358" s="5" t="s">
        <v>5867</v>
      </c>
      <c r="E4358" t="s">
        <v>6486</v>
      </c>
      <c r="F4358" t="s">
        <v>7129</v>
      </c>
      <c r="G4358" t="s">
        <v>7141</v>
      </c>
      <c r="H4358" t="s">
        <v>7149</v>
      </c>
      <c r="I4358" t="s">
        <v>7154</v>
      </c>
      <c r="J4358" s="11">
        <v>2</v>
      </c>
      <c r="K4358" s="9">
        <v>3</v>
      </c>
      <c r="L4358">
        <v>0</v>
      </c>
      <c r="M4358" s="7">
        <v>6</v>
      </c>
      <c r="N4358" t="s">
        <v>7157</v>
      </c>
      <c r="O4358" t="s">
        <v>7159</v>
      </c>
      <c r="P4358" t="s">
        <v>7167</v>
      </c>
      <c r="Q4358" s="9">
        <v>3.6</v>
      </c>
      <c r="R4358" t="s">
        <v>7173</v>
      </c>
      <c r="S4358" t="s">
        <v>7175</v>
      </c>
      <c r="T4358">
        <v>38</v>
      </c>
      <c r="U4358" t="str">
        <f>TEXT(CoffeeData[[#This Row],[Date]],"mmm")</f>
        <v>May</v>
      </c>
      <c r="V4358" t="str">
        <f>TEXT(CoffeeData[[#This Row],[Date]],"dddd")</f>
        <v>Thursday</v>
      </c>
    </row>
    <row r="4359" spans="1:22" x14ac:dyDescent="0.3">
      <c r="A4359" t="s">
        <v>4377</v>
      </c>
      <c r="B4359" s="3" t="s">
        <v>5134</v>
      </c>
      <c r="C4359" t="s">
        <v>5388</v>
      </c>
      <c r="D4359" s="5" t="s">
        <v>5465</v>
      </c>
      <c r="E4359" t="s">
        <v>6927</v>
      </c>
      <c r="F4359" t="s">
        <v>7130</v>
      </c>
      <c r="G4359" t="s">
        <v>7134</v>
      </c>
      <c r="H4359" t="s">
        <v>7150</v>
      </c>
      <c r="I4359" t="s">
        <v>7153</v>
      </c>
      <c r="J4359" s="11">
        <v>4</v>
      </c>
      <c r="K4359" s="9">
        <v>2.5</v>
      </c>
      <c r="L4359">
        <v>10</v>
      </c>
      <c r="M4359" s="7">
        <v>9</v>
      </c>
      <c r="N4359" t="s">
        <v>7157</v>
      </c>
      <c r="O4359" t="s">
        <v>7159</v>
      </c>
      <c r="P4359" t="s">
        <v>7168</v>
      </c>
      <c r="Q4359" s="9">
        <v>4.5</v>
      </c>
      <c r="R4359" t="s">
        <v>7172</v>
      </c>
      <c r="S4359" t="s">
        <v>7176</v>
      </c>
      <c r="T4359">
        <v>38</v>
      </c>
      <c r="U4359" t="str">
        <f>TEXT(CoffeeData[[#This Row],[Date]],"mmm")</f>
        <v>Feb</v>
      </c>
      <c r="V4359" t="str">
        <f>TEXT(CoffeeData[[#This Row],[Date]],"dddd")</f>
        <v>Wednesday</v>
      </c>
    </row>
    <row r="4360" spans="1:22" x14ac:dyDescent="0.3">
      <c r="A4360" t="s">
        <v>4378</v>
      </c>
      <c r="B4360" s="3" t="s">
        <v>5123</v>
      </c>
      <c r="C4360" t="s">
        <v>5390</v>
      </c>
      <c r="D4360" s="5" t="s">
        <v>5754</v>
      </c>
      <c r="E4360" t="s">
        <v>6405</v>
      </c>
      <c r="F4360" t="s">
        <v>7129</v>
      </c>
      <c r="G4360" t="s">
        <v>7141</v>
      </c>
      <c r="H4360" t="s">
        <v>7149</v>
      </c>
      <c r="I4360" t="s">
        <v>7155</v>
      </c>
      <c r="J4360" s="11">
        <v>2</v>
      </c>
      <c r="K4360" s="9">
        <v>3</v>
      </c>
      <c r="L4360">
        <v>0</v>
      </c>
      <c r="M4360" s="7">
        <v>6</v>
      </c>
      <c r="N4360" t="s">
        <v>7156</v>
      </c>
      <c r="O4360" t="s">
        <v>7162</v>
      </c>
      <c r="P4360" t="s">
        <v>7170</v>
      </c>
      <c r="Q4360" s="9">
        <v>4.4000000000000004</v>
      </c>
      <c r="R4360" t="s">
        <v>7171</v>
      </c>
      <c r="S4360" t="s">
        <v>7174</v>
      </c>
      <c r="T4360">
        <v>32</v>
      </c>
      <c r="U4360" t="str">
        <f>TEXT(CoffeeData[[#This Row],[Date]],"mmm")</f>
        <v>Apr</v>
      </c>
      <c r="V4360" t="str">
        <f>TEXT(CoffeeData[[#This Row],[Date]],"dddd")</f>
        <v>Monday</v>
      </c>
    </row>
    <row r="4361" spans="1:22" x14ac:dyDescent="0.3">
      <c r="A4361" t="s">
        <v>4379</v>
      </c>
      <c r="B4361" s="3" t="s">
        <v>5269</v>
      </c>
      <c r="C4361" t="s">
        <v>5385</v>
      </c>
      <c r="D4361" s="5" t="s">
        <v>5762</v>
      </c>
      <c r="E4361" t="s">
        <v>6429</v>
      </c>
      <c r="F4361" t="s">
        <v>7130</v>
      </c>
      <c r="G4361" t="s">
        <v>7140</v>
      </c>
      <c r="H4361" t="s">
        <v>7150</v>
      </c>
      <c r="I4361" t="s">
        <v>7154</v>
      </c>
      <c r="J4361" s="11">
        <v>4</v>
      </c>
      <c r="K4361" s="9">
        <v>2</v>
      </c>
      <c r="L4361">
        <v>10</v>
      </c>
      <c r="M4361" s="7">
        <v>7.2</v>
      </c>
      <c r="N4361" t="s">
        <v>7156</v>
      </c>
      <c r="O4361" t="s">
        <v>7161</v>
      </c>
      <c r="P4361" t="s">
        <v>7170</v>
      </c>
      <c r="Q4361" s="9">
        <v>4.4000000000000004</v>
      </c>
      <c r="R4361" t="s">
        <v>7172</v>
      </c>
      <c r="S4361" t="s">
        <v>7175</v>
      </c>
      <c r="T4361">
        <v>31</v>
      </c>
      <c r="U4361" t="str">
        <f>TEXT(CoffeeData[[#This Row],[Date]],"mmm")</f>
        <v>Aug</v>
      </c>
      <c r="V4361" t="str">
        <f>TEXT(CoffeeData[[#This Row],[Date]],"dddd")</f>
        <v>Saturday</v>
      </c>
    </row>
    <row r="4362" spans="1:22" x14ac:dyDescent="0.3">
      <c r="A4362" t="s">
        <v>4380</v>
      </c>
      <c r="B4362" s="3" t="s">
        <v>5314</v>
      </c>
      <c r="C4362" t="s">
        <v>5389</v>
      </c>
      <c r="D4362" s="5" t="s">
        <v>5437</v>
      </c>
      <c r="E4362" t="s">
        <v>7122</v>
      </c>
      <c r="F4362" t="s">
        <v>7131</v>
      </c>
      <c r="G4362" t="s">
        <v>7138</v>
      </c>
      <c r="H4362" t="s">
        <v>7152</v>
      </c>
      <c r="I4362" t="s">
        <v>7155</v>
      </c>
      <c r="J4362" s="11">
        <v>2</v>
      </c>
      <c r="K4362" s="9">
        <v>5.5</v>
      </c>
      <c r="L4362">
        <v>15</v>
      </c>
      <c r="M4362" s="7">
        <v>9.35</v>
      </c>
      <c r="N4362" t="s">
        <v>7156</v>
      </c>
      <c r="O4362" t="s">
        <v>7161</v>
      </c>
      <c r="P4362" t="s">
        <v>7164</v>
      </c>
      <c r="Q4362" s="9">
        <v>3.8</v>
      </c>
      <c r="R4362" t="s">
        <v>7171</v>
      </c>
      <c r="S4362" t="s">
        <v>7176</v>
      </c>
      <c r="T4362">
        <v>38</v>
      </c>
      <c r="U4362" t="str">
        <f>TEXT(CoffeeData[[#This Row],[Date]],"mmm")</f>
        <v>Sep</v>
      </c>
      <c r="V4362" t="str">
        <f>TEXT(CoffeeData[[#This Row],[Date]],"dddd")</f>
        <v>Thursday</v>
      </c>
    </row>
    <row r="4363" spans="1:22" x14ac:dyDescent="0.3">
      <c r="A4363" t="s">
        <v>4381</v>
      </c>
      <c r="B4363" s="3" t="s">
        <v>5093</v>
      </c>
      <c r="C4363" t="s">
        <v>5391</v>
      </c>
      <c r="D4363" s="5" t="s">
        <v>5814</v>
      </c>
      <c r="E4363" t="s">
        <v>6432</v>
      </c>
      <c r="F4363" t="s">
        <v>7129</v>
      </c>
      <c r="G4363" t="s">
        <v>7146</v>
      </c>
      <c r="H4363" t="s">
        <v>7151</v>
      </c>
      <c r="I4363" t="s">
        <v>7153</v>
      </c>
      <c r="J4363" s="11">
        <v>1</v>
      </c>
      <c r="K4363" s="9">
        <v>3.8</v>
      </c>
      <c r="L4363">
        <v>5</v>
      </c>
      <c r="M4363" s="7">
        <v>3.61</v>
      </c>
      <c r="N4363" t="s">
        <v>7156</v>
      </c>
      <c r="O4363" t="s">
        <v>7161</v>
      </c>
      <c r="P4363" t="s">
        <v>7168</v>
      </c>
      <c r="Q4363" s="9">
        <v>4.5999999999999996</v>
      </c>
      <c r="R4363" t="s">
        <v>7172</v>
      </c>
      <c r="S4363" t="s">
        <v>7174</v>
      </c>
      <c r="T4363">
        <v>44</v>
      </c>
      <c r="U4363" t="str">
        <f>TEXT(CoffeeData[[#This Row],[Date]],"mmm")</f>
        <v>Sep</v>
      </c>
      <c r="V4363" t="str">
        <f>TEXT(CoffeeData[[#This Row],[Date]],"dddd")</f>
        <v>Friday</v>
      </c>
    </row>
    <row r="4364" spans="1:22" x14ac:dyDescent="0.3">
      <c r="A4364" t="s">
        <v>4382</v>
      </c>
      <c r="B4364" s="3" t="s">
        <v>5190</v>
      </c>
      <c r="C4364" t="s">
        <v>5389</v>
      </c>
      <c r="D4364" s="5" t="s">
        <v>6045</v>
      </c>
      <c r="E4364" t="s">
        <v>6336</v>
      </c>
      <c r="F4364" t="s">
        <v>7131</v>
      </c>
      <c r="G4364" t="s">
        <v>7145</v>
      </c>
      <c r="H4364" t="s">
        <v>7148</v>
      </c>
      <c r="I4364" t="s">
        <v>7153</v>
      </c>
      <c r="J4364" s="11">
        <v>1</v>
      </c>
      <c r="K4364" s="9">
        <v>2</v>
      </c>
      <c r="L4364">
        <v>10</v>
      </c>
      <c r="M4364" s="7">
        <v>1.8</v>
      </c>
      <c r="N4364" t="s">
        <v>7156</v>
      </c>
      <c r="O4364" t="s">
        <v>7161</v>
      </c>
      <c r="P4364" t="s">
        <v>7164</v>
      </c>
      <c r="Q4364" s="9">
        <v>4.7</v>
      </c>
      <c r="R4364" t="s">
        <v>7172</v>
      </c>
      <c r="S4364" t="s">
        <v>7174</v>
      </c>
      <c r="T4364">
        <v>37</v>
      </c>
      <c r="U4364" t="str">
        <f>TEXT(CoffeeData[[#This Row],[Date]],"mmm")</f>
        <v>Nov</v>
      </c>
      <c r="V4364" t="str">
        <f>TEXT(CoffeeData[[#This Row],[Date]],"dddd")</f>
        <v>Thursday</v>
      </c>
    </row>
    <row r="4365" spans="1:22" x14ac:dyDescent="0.3">
      <c r="A4365" t="s">
        <v>4383</v>
      </c>
      <c r="B4365" s="3" t="s">
        <v>5225</v>
      </c>
      <c r="C4365" t="s">
        <v>5388</v>
      </c>
      <c r="D4365" s="5" t="s">
        <v>5928</v>
      </c>
      <c r="E4365" t="s">
        <v>6768</v>
      </c>
      <c r="F4365" t="s">
        <v>7129</v>
      </c>
      <c r="G4365" t="s">
        <v>7147</v>
      </c>
      <c r="H4365" t="s">
        <v>7152</v>
      </c>
      <c r="I4365" t="s">
        <v>7155</v>
      </c>
      <c r="J4365" s="11">
        <v>2</v>
      </c>
      <c r="K4365" s="9">
        <v>5</v>
      </c>
      <c r="L4365">
        <v>15</v>
      </c>
      <c r="M4365" s="7">
        <v>8.5</v>
      </c>
      <c r="N4365" t="s">
        <v>7156</v>
      </c>
      <c r="O4365" t="s">
        <v>7159</v>
      </c>
      <c r="P4365" t="s">
        <v>7166</v>
      </c>
      <c r="Q4365" s="9">
        <v>4.2</v>
      </c>
      <c r="R4365" t="s">
        <v>7172</v>
      </c>
      <c r="S4365" t="s">
        <v>7175</v>
      </c>
      <c r="T4365">
        <v>42</v>
      </c>
      <c r="U4365" t="str">
        <f>TEXT(CoffeeData[[#This Row],[Date]],"mmm")</f>
        <v>Jan</v>
      </c>
      <c r="V4365" t="str">
        <f>TEXT(CoffeeData[[#This Row],[Date]],"dddd")</f>
        <v>Wednesday</v>
      </c>
    </row>
    <row r="4366" spans="1:22" x14ac:dyDescent="0.3">
      <c r="A4366" t="s">
        <v>4384</v>
      </c>
      <c r="B4366" s="3" t="s">
        <v>5383</v>
      </c>
      <c r="C4366" t="s">
        <v>5388</v>
      </c>
      <c r="D4366" s="5" t="s">
        <v>5687</v>
      </c>
      <c r="E4366" t="s">
        <v>6625</v>
      </c>
      <c r="F4366" t="s">
        <v>7129</v>
      </c>
      <c r="G4366" t="s">
        <v>7137</v>
      </c>
      <c r="H4366" t="s">
        <v>7150</v>
      </c>
      <c r="I4366" t="s">
        <v>7155</v>
      </c>
      <c r="J4366" s="11">
        <v>3</v>
      </c>
      <c r="K4366" s="9">
        <v>3</v>
      </c>
      <c r="L4366">
        <v>5</v>
      </c>
      <c r="M4366" s="7">
        <v>8.5500000000000007</v>
      </c>
      <c r="N4366" t="s">
        <v>7157</v>
      </c>
      <c r="O4366" t="s">
        <v>7162</v>
      </c>
      <c r="P4366" t="s">
        <v>7165</v>
      </c>
      <c r="Q4366" s="9">
        <v>4.5999999999999996</v>
      </c>
      <c r="R4366" t="s">
        <v>7171</v>
      </c>
      <c r="S4366" t="s">
        <v>7174</v>
      </c>
      <c r="T4366">
        <v>39</v>
      </c>
      <c r="U4366" t="str">
        <f>TEXT(CoffeeData[[#This Row],[Date]],"mmm")</f>
        <v>Feb</v>
      </c>
      <c r="V4366" t="str">
        <f>TEXT(CoffeeData[[#This Row],[Date]],"dddd")</f>
        <v>Wednesday</v>
      </c>
    </row>
    <row r="4367" spans="1:22" x14ac:dyDescent="0.3">
      <c r="A4367" t="s">
        <v>4385</v>
      </c>
      <c r="B4367" s="3" t="s">
        <v>5268</v>
      </c>
      <c r="C4367" t="s">
        <v>5386</v>
      </c>
      <c r="D4367" s="5" t="s">
        <v>6171</v>
      </c>
      <c r="E4367" t="s">
        <v>6856</v>
      </c>
      <c r="F4367" t="s">
        <v>7130</v>
      </c>
      <c r="G4367" t="s">
        <v>7140</v>
      </c>
      <c r="H4367" t="s">
        <v>7150</v>
      </c>
      <c r="I4367" t="s">
        <v>7154</v>
      </c>
      <c r="J4367" s="11">
        <v>4</v>
      </c>
      <c r="K4367" s="9">
        <v>2</v>
      </c>
      <c r="L4367">
        <v>10</v>
      </c>
      <c r="M4367" s="7">
        <v>7.2</v>
      </c>
      <c r="N4367" t="s">
        <v>7158</v>
      </c>
      <c r="O4367" t="s">
        <v>7162</v>
      </c>
      <c r="P4367" t="s">
        <v>7168</v>
      </c>
      <c r="Q4367" s="9">
        <v>4.9000000000000004</v>
      </c>
      <c r="R4367" t="s">
        <v>7173</v>
      </c>
      <c r="S4367" t="s">
        <v>7174</v>
      </c>
      <c r="T4367">
        <v>31</v>
      </c>
      <c r="U4367" t="str">
        <f>TEXT(CoffeeData[[#This Row],[Date]],"mmm")</f>
        <v>Feb</v>
      </c>
      <c r="V4367" t="str">
        <f>TEXT(CoffeeData[[#This Row],[Date]],"dddd")</f>
        <v>Sunday</v>
      </c>
    </row>
    <row r="4368" spans="1:22" x14ac:dyDescent="0.3">
      <c r="A4368" t="s">
        <v>4386</v>
      </c>
      <c r="B4368" s="3" t="s">
        <v>5372</v>
      </c>
      <c r="C4368" t="s">
        <v>5386</v>
      </c>
      <c r="D4368" s="5" t="s">
        <v>6026</v>
      </c>
      <c r="E4368" t="s">
        <v>6604</v>
      </c>
      <c r="F4368" t="s">
        <v>7131</v>
      </c>
      <c r="G4368" t="s">
        <v>7146</v>
      </c>
      <c r="H4368" t="s">
        <v>7151</v>
      </c>
      <c r="I4368" t="s">
        <v>7154</v>
      </c>
      <c r="J4368" s="11">
        <v>4</v>
      </c>
      <c r="K4368" s="9">
        <v>3.8</v>
      </c>
      <c r="L4368">
        <v>0</v>
      </c>
      <c r="M4368" s="7">
        <v>15.2</v>
      </c>
      <c r="N4368" t="s">
        <v>7158</v>
      </c>
      <c r="O4368" t="s">
        <v>7161</v>
      </c>
      <c r="P4368" t="s">
        <v>7164</v>
      </c>
      <c r="Q4368" s="9">
        <v>4.3</v>
      </c>
      <c r="R4368" t="s">
        <v>7173</v>
      </c>
      <c r="S4368" t="s">
        <v>7176</v>
      </c>
      <c r="T4368">
        <v>40</v>
      </c>
      <c r="U4368" t="str">
        <f>TEXT(CoffeeData[[#This Row],[Date]],"mmm")</f>
        <v>Sep</v>
      </c>
      <c r="V4368" t="str">
        <f>TEXT(CoffeeData[[#This Row],[Date]],"dddd")</f>
        <v>Sunday</v>
      </c>
    </row>
    <row r="4369" spans="1:22" x14ac:dyDescent="0.3">
      <c r="A4369" t="s">
        <v>4387</v>
      </c>
      <c r="B4369" s="3" t="s">
        <v>5123</v>
      </c>
      <c r="C4369" t="s">
        <v>5390</v>
      </c>
      <c r="D4369" s="5" t="s">
        <v>6131</v>
      </c>
      <c r="E4369" t="s">
        <v>6644</v>
      </c>
      <c r="F4369" t="s">
        <v>7130</v>
      </c>
      <c r="G4369" t="s">
        <v>7133</v>
      </c>
      <c r="H4369" t="s">
        <v>7149</v>
      </c>
      <c r="I4369" t="s">
        <v>7154</v>
      </c>
      <c r="J4369" s="11">
        <v>2</v>
      </c>
      <c r="K4369" s="9">
        <v>2.5</v>
      </c>
      <c r="L4369">
        <v>5</v>
      </c>
      <c r="M4369" s="7">
        <v>4.75</v>
      </c>
      <c r="N4369" t="s">
        <v>7157</v>
      </c>
      <c r="O4369" t="s">
        <v>7161</v>
      </c>
      <c r="P4369" t="s">
        <v>7166</v>
      </c>
      <c r="Q4369" s="9">
        <v>4.4000000000000004</v>
      </c>
      <c r="R4369" t="s">
        <v>7173</v>
      </c>
      <c r="S4369" t="s">
        <v>7175</v>
      </c>
      <c r="T4369">
        <v>30</v>
      </c>
      <c r="U4369" t="str">
        <f>TEXT(CoffeeData[[#This Row],[Date]],"mmm")</f>
        <v>Apr</v>
      </c>
      <c r="V4369" t="str">
        <f>TEXT(CoffeeData[[#This Row],[Date]],"dddd")</f>
        <v>Monday</v>
      </c>
    </row>
    <row r="4370" spans="1:22" x14ac:dyDescent="0.3">
      <c r="A4370" t="s">
        <v>4388</v>
      </c>
      <c r="B4370" s="3" t="s">
        <v>5217</v>
      </c>
      <c r="C4370" t="s">
        <v>5385</v>
      </c>
      <c r="D4370" s="5" t="s">
        <v>5870</v>
      </c>
      <c r="E4370" t="s">
        <v>6382</v>
      </c>
      <c r="F4370" t="s">
        <v>7130</v>
      </c>
      <c r="G4370" t="s">
        <v>7135</v>
      </c>
      <c r="H4370" t="s">
        <v>7149</v>
      </c>
      <c r="I4370" t="s">
        <v>7154</v>
      </c>
      <c r="J4370" s="11">
        <v>3</v>
      </c>
      <c r="K4370" s="9">
        <v>4</v>
      </c>
      <c r="L4370">
        <v>5</v>
      </c>
      <c r="M4370" s="7">
        <v>11.4</v>
      </c>
      <c r="N4370" t="s">
        <v>7157</v>
      </c>
      <c r="O4370" t="s">
        <v>7160</v>
      </c>
      <c r="P4370" t="s">
        <v>7170</v>
      </c>
      <c r="Q4370" s="9">
        <v>3.6</v>
      </c>
      <c r="R4370" t="s">
        <v>7173</v>
      </c>
      <c r="S4370" t="s">
        <v>7175</v>
      </c>
      <c r="T4370">
        <v>45</v>
      </c>
      <c r="U4370" t="str">
        <f>TEXT(CoffeeData[[#This Row],[Date]],"mmm")</f>
        <v>Jun</v>
      </c>
      <c r="V4370" t="str">
        <f>TEXT(CoffeeData[[#This Row],[Date]],"dddd")</f>
        <v>Saturday</v>
      </c>
    </row>
    <row r="4371" spans="1:22" x14ac:dyDescent="0.3">
      <c r="A4371" t="s">
        <v>4389</v>
      </c>
      <c r="B4371" s="3" t="s">
        <v>5246</v>
      </c>
      <c r="C4371" t="s">
        <v>5390</v>
      </c>
      <c r="D4371" s="5" t="s">
        <v>5447</v>
      </c>
      <c r="E4371" t="s">
        <v>7050</v>
      </c>
      <c r="F4371" t="s">
        <v>7131</v>
      </c>
      <c r="G4371" t="s">
        <v>7145</v>
      </c>
      <c r="H4371" t="s">
        <v>7148</v>
      </c>
      <c r="I4371" t="s">
        <v>7153</v>
      </c>
      <c r="J4371" s="11">
        <v>4</v>
      </c>
      <c r="K4371" s="9">
        <v>2</v>
      </c>
      <c r="L4371">
        <v>10</v>
      </c>
      <c r="M4371" s="7">
        <v>7.2</v>
      </c>
      <c r="N4371" t="s">
        <v>7156</v>
      </c>
      <c r="O4371" t="s">
        <v>7161</v>
      </c>
      <c r="P4371" t="s">
        <v>7169</v>
      </c>
      <c r="Q4371" s="9">
        <v>4.5</v>
      </c>
      <c r="R4371" t="s">
        <v>7172</v>
      </c>
      <c r="S4371" t="s">
        <v>7176</v>
      </c>
      <c r="T4371">
        <v>38</v>
      </c>
      <c r="U4371" t="str">
        <f>TEXT(CoffeeData[[#This Row],[Date]],"mmm")</f>
        <v>Oct</v>
      </c>
      <c r="V4371" t="str">
        <f>TEXT(CoffeeData[[#This Row],[Date]],"dddd")</f>
        <v>Monday</v>
      </c>
    </row>
    <row r="4372" spans="1:22" x14ac:dyDescent="0.3">
      <c r="A4372" t="s">
        <v>4390</v>
      </c>
      <c r="B4372" s="3" t="s">
        <v>5314</v>
      </c>
      <c r="C4372" t="s">
        <v>5389</v>
      </c>
      <c r="D4372" s="5" t="s">
        <v>5692</v>
      </c>
      <c r="E4372" t="s">
        <v>6613</v>
      </c>
      <c r="F4372" t="s">
        <v>7130</v>
      </c>
      <c r="G4372" t="s">
        <v>7137</v>
      </c>
      <c r="H4372" t="s">
        <v>7150</v>
      </c>
      <c r="I4372" t="s">
        <v>7155</v>
      </c>
      <c r="J4372" s="11">
        <v>2</v>
      </c>
      <c r="K4372" s="9">
        <v>3</v>
      </c>
      <c r="L4372">
        <v>10</v>
      </c>
      <c r="M4372" s="7">
        <v>5.4</v>
      </c>
      <c r="N4372" t="s">
        <v>7157</v>
      </c>
      <c r="O4372" t="s">
        <v>7160</v>
      </c>
      <c r="P4372" t="s">
        <v>7164</v>
      </c>
      <c r="Q4372" s="9">
        <v>3.2</v>
      </c>
      <c r="R4372" t="s">
        <v>7171</v>
      </c>
      <c r="S4372" t="s">
        <v>7174</v>
      </c>
      <c r="T4372">
        <v>27</v>
      </c>
      <c r="U4372" t="str">
        <f>TEXT(CoffeeData[[#This Row],[Date]],"mmm")</f>
        <v>Sep</v>
      </c>
      <c r="V4372" t="str">
        <f>TEXT(CoffeeData[[#This Row],[Date]],"dddd")</f>
        <v>Thursday</v>
      </c>
    </row>
    <row r="4373" spans="1:22" x14ac:dyDescent="0.3">
      <c r="A4373" t="s">
        <v>4391</v>
      </c>
      <c r="B4373" s="3" t="s">
        <v>5055</v>
      </c>
      <c r="C4373" t="s">
        <v>5389</v>
      </c>
      <c r="D4373" s="5" t="s">
        <v>5870</v>
      </c>
      <c r="E4373" t="s">
        <v>6710</v>
      </c>
      <c r="F4373" t="s">
        <v>7131</v>
      </c>
      <c r="G4373" t="s">
        <v>7134</v>
      </c>
      <c r="H4373" t="s">
        <v>7150</v>
      </c>
      <c r="I4373" t="s">
        <v>7155</v>
      </c>
      <c r="J4373" s="11">
        <v>1</v>
      </c>
      <c r="K4373" s="9">
        <v>2.5</v>
      </c>
      <c r="L4373">
        <v>15</v>
      </c>
      <c r="M4373" s="7">
        <v>2.12</v>
      </c>
      <c r="N4373" t="s">
        <v>7158</v>
      </c>
      <c r="O4373" t="s">
        <v>7162</v>
      </c>
      <c r="P4373" t="s">
        <v>7164</v>
      </c>
      <c r="Q4373" s="9">
        <v>3</v>
      </c>
      <c r="R4373" t="s">
        <v>7173</v>
      </c>
      <c r="S4373" t="s">
        <v>7174</v>
      </c>
      <c r="T4373">
        <v>37</v>
      </c>
      <c r="U4373" t="str">
        <f>TEXT(CoffeeData[[#This Row],[Date]],"mmm")</f>
        <v>Apr</v>
      </c>
      <c r="V4373" t="str">
        <f>TEXT(CoffeeData[[#This Row],[Date]],"dddd")</f>
        <v>Thursday</v>
      </c>
    </row>
    <row r="4374" spans="1:22" x14ac:dyDescent="0.3">
      <c r="A4374" t="s">
        <v>4392</v>
      </c>
      <c r="B4374" s="3" t="s">
        <v>5164</v>
      </c>
      <c r="C4374" t="s">
        <v>5391</v>
      </c>
      <c r="D4374" s="5" t="s">
        <v>5931</v>
      </c>
      <c r="E4374" t="s">
        <v>6236</v>
      </c>
      <c r="F4374" t="s">
        <v>7131</v>
      </c>
      <c r="G4374" t="s">
        <v>7138</v>
      </c>
      <c r="H4374" t="s">
        <v>7152</v>
      </c>
      <c r="I4374" t="s">
        <v>7154</v>
      </c>
      <c r="J4374" s="11">
        <v>3</v>
      </c>
      <c r="K4374" s="9">
        <v>5.5</v>
      </c>
      <c r="L4374">
        <v>5</v>
      </c>
      <c r="M4374" s="7">
        <v>15.67</v>
      </c>
      <c r="N4374" t="s">
        <v>7156</v>
      </c>
      <c r="O4374" t="s">
        <v>7159</v>
      </c>
      <c r="P4374" t="s">
        <v>7164</v>
      </c>
      <c r="Q4374" s="9">
        <v>4</v>
      </c>
      <c r="R4374" t="s">
        <v>7172</v>
      </c>
      <c r="S4374" t="s">
        <v>7176</v>
      </c>
      <c r="T4374">
        <v>41</v>
      </c>
      <c r="U4374" t="str">
        <f>TEXT(CoffeeData[[#This Row],[Date]],"mmm")</f>
        <v>Oct</v>
      </c>
      <c r="V4374" t="str">
        <f>TEXT(CoffeeData[[#This Row],[Date]],"dddd")</f>
        <v>Friday</v>
      </c>
    </row>
    <row r="4375" spans="1:22" x14ac:dyDescent="0.3">
      <c r="A4375" t="s">
        <v>4393</v>
      </c>
      <c r="B4375" s="3" t="s">
        <v>5242</v>
      </c>
      <c r="C4375" t="s">
        <v>5387</v>
      </c>
      <c r="D4375" s="5" t="s">
        <v>5915</v>
      </c>
      <c r="E4375" t="s">
        <v>6240</v>
      </c>
      <c r="F4375" t="s">
        <v>7131</v>
      </c>
      <c r="G4375" t="s">
        <v>7142</v>
      </c>
      <c r="H4375" t="s">
        <v>7152</v>
      </c>
      <c r="I4375" t="s">
        <v>7154</v>
      </c>
      <c r="J4375" s="11">
        <v>4</v>
      </c>
      <c r="K4375" s="9">
        <v>4.5</v>
      </c>
      <c r="L4375">
        <v>5</v>
      </c>
      <c r="M4375" s="7">
        <v>17.100000000000001</v>
      </c>
      <c r="N4375" t="s">
        <v>7157</v>
      </c>
      <c r="O4375" t="s">
        <v>7160</v>
      </c>
      <c r="P4375" t="s">
        <v>7169</v>
      </c>
      <c r="Q4375" s="9">
        <v>3.5</v>
      </c>
      <c r="R4375" t="s">
        <v>7171</v>
      </c>
      <c r="S4375" t="s">
        <v>7174</v>
      </c>
      <c r="T4375">
        <v>36</v>
      </c>
      <c r="U4375" t="str">
        <f>TEXT(CoffeeData[[#This Row],[Date]],"mmm")</f>
        <v>Feb</v>
      </c>
      <c r="V4375" t="str">
        <f>TEXT(CoffeeData[[#This Row],[Date]],"dddd")</f>
        <v>Tuesday</v>
      </c>
    </row>
    <row r="4376" spans="1:22" x14ac:dyDescent="0.3">
      <c r="A4376" t="s">
        <v>4394</v>
      </c>
      <c r="B4376" s="3" t="s">
        <v>5092</v>
      </c>
      <c r="C4376" t="s">
        <v>5387</v>
      </c>
      <c r="D4376" s="5" t="s">
        <v>5841</v>
      </c>
      <c r="E4376" t="s">
        <v>6473</v>
      </c>
      <c r="F4376" t="s">
        <v>7130</v>
      </c>
      <c r="G4376" t="s">
        <v>7139</v>
      </c>
      <c r="H4376" t="s">
        <v>7148</v>
      </c>
      <c r="I4376" t="s">
        <v>7155</v>
      </c>
      <c r="J4376" s="11">
        <v>4</v>
      </c>
      <c r="K4376" s="9">
        <v>3</v>
      </c>
      <c r="L4376">
        <v>5</v>
      </c>
      <c r="M4376" s="7">
        <v>11.4</v>
      </c>
      <c r="N4376" t="s">
        <v>7157</v>
      </c>
      <c r="O4376" t="s">
        <v>7163</v>
      </c>
      <c r="P4376" t="s">
        <v>7169</v>
      </c>
      <c r="Q4376" s="9">
        <v>4.5999999999999996</v>
      </c>
      <c r="R4376" t="s">
        <v>7171</v>
      </c>
      <c r="S4376" t="s">
        <v>7174</v>
      </c>
      <c r="T4376">
        <v>37</v>
      </c>
      <c r="U4376" t="str">
        <f>TEXT(CoffeeData[[#This Row],[Date]],"mmm")</f>
        <v>Aug</v>
      </c>
      <c r="V4376" t="str">
        <f>TEXT(CoffeeData[[#This Row],[Date]],"dddd")</f>
        <v>Tuesday</v>
      </c>
    </row>
    <row r="4377" spans="1:22" x14ac:dyDescent="0.3">
      <c r="A4377" t="s">
        <v>4395</v>
      </c>
      <c r="B4377" s="3" t="s">
        <v>5082</v>
      </c>
      <c r="C4377" t="s">
        <v>5387</v>
      </c>
      <c r="D4377" s="5" t="s">
        <v>5957</v>
      </c>
      <c r="E4377" t="s">
        <v>7097</v>
      </c>
      <c r="F4377" t="s">
        <v>7130</v>
      </c>
      <c r="G4377" t="s">
        <v>7135</v>
      </c>
      <c r="H4377" t="s">
        <v>7149</v>
      </c>
      <c r="I4377" t="s">
        <v>7153</v>
      </c>
      <c r="J4377" s="11">
        <v>4</v>
      </c>
      <c r="K4377" s="9">
        <v>4</v>
      </c>
      <c r="L4377">
        <v>10</v>
      </c>
      <c r="M4377" s="7">
        <v>14.4</v>
      </c>
      <c r="N4377" t="s">
        <v>7156</v>
      </c>
      <c r="O4377" t="s">
        <v>7160</v>
      </c>
      <c r="P4377" t="s">
        <v>7167</v>
      </c>
      <c r="Q4377" s="9">
        <v>4.9000000000000004</v>
      </c>
      <c r="R4377" t="s">
        <v>7171</v>
      </c>
      <c r="S4377" t="s">
        <v>7176</v>
      </c>
      <c r="T4377">
        <v>30</v>
      </c>
      <c r="U4377" t="str">
        <f>TEXT(CoffeeData[[#This Row],[Date]],"mmm")</f>
        <v>Mar</v>
      </c>
      <c r="V4377" t="str">
        <f>TEXT(CoffeeData[[#This Row],[Date]],"dddd")</f>
        <v>Tuesday</v>
      </c>
    </row>
    <row r="4378" spans="1:22" x14ac:dyDescent="0.3">
      <c r="A4378" t="s">
        <v>4396</v>
      </c>
      <c r="B4378" s="3" t="s">
        <v>5070</v>
      </c>
      <c r="C4378" t="s">
        <v>5387</v>
      </c>
      <c r="D4378" s="5" t="s">
        <v>5945</v>
      </c>
      <c r="E4378" t="s">
        <v>6340</v>
      </c>
      <c r="F4378" t="s">
        <v>7129</v>
      </c>
      <c r="G4378" t="s">
        <v>7133</v>
      </c>
      <c r="H4378" t="s">
        <v>7149</v>
      </c>
      <c r="I4378" t="s">
        <v>7155</v>
      </c>
      <c r="J4378" s="11">
        <v>1</v>
      </c>
      <c r="K4378" s="9">
        <v>2.5</v>
      </c>
      <c r="L4378">
        <v>0</v>
      </c>
      <c r="M4378" s="7">
        <v>2.5</v>
      </c>
      <c r="N4378" t="s">
        <v>7156</v>
      </c>
      <c r="O4378" t="s">
        <v>7162</v>
      </c>
      <c r="P4378" t="s">
        <v>7169</v>
      </c>
      <c r="Q4378" s="9">
        <v>3.8</v>
      </c>
      <c r="R4378" t="s">
        <v>7173</v>
      </c>
      <c r="S4378" t="s">
        <v>7175</v>
      </c>
      <c r="T4378">
        <v>39</v>
      </c>
      <c r="U4378" t="str">
        <f>TEXT(CoffeeData[[#This Row],[Date]],"mmm")</f>
        <v>Apr</v>
      </c>
      <c r="V4378" t="str">
        <f>TEXT(CoffeeData[[#This Row],[Date]],"dddd")</f>
        <v>Tuesday</v>
      </c>
    </row>
    <row r="4379" spans="1:22" x14ac:dyDescent="0.3">
      <c r="A4379" t="s">
        <v>4397</v>
      </c>
      <c r="B4379" s="3" t="s">
        <v>5057</v>
      </c>
      <c r="C4379" t="s">
        <v>5385</v>
      </c>
      <c r="D4379" s="5" t="s">
        <v>5601</v>
      </c>
      <c r="E4379" t="s">
        <v>6834</v>
      </c>
      <c r="F4379" t="s">
        <v>7129</v>
      </c>
      <c r="G4379" t="s">
        <v>7147</v>
      </c>
      <c r="H4379" t="s">
        <v>7152</v>
      </c>
      <c r="I4379" t="s">
        <v>7155</v>
      </c>
      <c r="J4379" s="11">
        <v>2</v>
      </c>
      <c r="K4379" s="9">
        <v>5</v>
      </c>
      <c r="L4379">
        <v>10</v>
      </c>
      <c r="M4379" s="7">
        <v>9</v>
      </c>
      <c r="N4379" t="s">
        <v>7156</v>
      </c>
      <c r="O4379" t="s">
        <v>7161</v>
      </c>
      <c r="P4379" t="s">
        <v>7167</v>
      </c>
      <c r="Q4379" s="9">
        <v>4.5999999999999996</v>
      </c>
      <c r="R4379" t="s">
        <v>7171</v>
      </c>
      <c r="S4379" t="s">
        <v>7175</v>
      </c>
      <c r="T4379">
        <v>36</v>
      </c>
      <c r="U4379" t="str">
        <f>TEXT(CoffeeData[[#This Row],[Date]],"mmm")</f>
        <v>Mar</v>
      </c>
      <c r="V4379" t="str">
        <f>TEXT(CoffeeData[[#This Row],[Date]],"dddd")</f>
        <v>Saturday</v>
      </c>
    </row>
    <row r="4380" spans="1:22" x14ac:dyDescent="0.3">
      <c r="A4380" t="s">
        <v>4398</v>
      </c>
      <c r="B4380" s="3" t="s">
        <v>5262</v>
      </c>
      <c r="C4380" t="s">
        <v>5385</v>
      </c>
      <c r="D4380" s="5" t="s">
        <v>5659</v>
      </c>
      <c r="E4380" t="s">
        <v>6882</v>
      </c>
      <c r="F4380" t="s">
        <v>7131</v>
      </c>
      <c r="G4380" t="s">
        <v>7140</v>
      </c>
      <c r="H4380" t="s">
        <v>7150</v>
      </c>
      <c r="I4380" t="s">
        <v>7155</v>
      </c>
      <c r="J4380" s="11">
        <v>4</v>
      </c>
      <c r="K4380" s="9">
        <v>2</v>
      </c>
      <c r="L4380">
        <v>15</v>
      </c>
      <c r="M4380" s="7">
        <v>6.8</v>
      </c>
      <c r="N4380" t="s">
        <v>7158</v>
      </c>
      <c r="O4380" t="s">
        <v>7160</v>
      </c>
      <c r="P4380" t="s">
        <v>7165</v>
      </c>
      <c r="Q4380" s="9">
        <v>3.2</v>
      </c>
      <c r="R4380" t="s">
        <v>7171</v>
      </c>
      <c r="S4380" t="s">
        <v>7175</v>
      </c>
      <c r="T4380">
        <v>37</v>
      </c>
      <c r="U4380" t="str">
        <f>TEXT(CoffeeData[[#This Row],[Date]],"mmm")</f>
        <v>Dec</v>
      </c>
      <c r="V4380" t="str">
        <f>TEXT(CoffeeData[[#This Row],[Date]],"dddd")</f>
        <v>Saturday</v>
      </c>
    </row>
    <row r="4381" spans="1:22" x14ac:dyDescent="0.3">
      <c r="A4381" t="s">
        <v>4399</v>
      </c>
      <c r="B4381" s="3" t="s">
        <v>5124</v>
      </c>
      <c r="C4381" t="s">
        <v>5391</v>
      </c>
      <c r="D4381" s="5" t="s">
        <v>5414</v>
      </c>
      <c r="E4381" t="s">
        <v>7057</v>
      </c>
      <c r="F4381" t="s">
        <v>7130</v>
      </c>
      <c r="G4381" t="s">
        <v>7145</v>
      </c>
      <c r="H4381" t="s">
        <v>7148</v>
      </c>
      <c r="I4381" t="s">
        <v>7153</v>
      </c>
      <c r="J4381" s="11">
        <v>4</v>
      </c>
      <c r="K4381" s="9">
        <v>2</v>
      </c>
      <c r="L4381">
        <v>0</v>
      </c>
      <c r="M4381" s="7">
        <v>8</v>
      </c>
      <c r="N4381" t="s">
        <v>7157</v>
      </c>
      <c r="O4381" t="s">
        <v>7161</v>
      </c>
      <c r="P4381" t="s">
        <v>7166</v>
      </c>
      <c r="Q4381" s="9">
        <v>4.9000000000000004</v>
      </c>
      <c r="R4381" t="s">
        <v>7172</v>
      </c>
      <c r="S4381" t="s">
        <v>7174</v>
      </c>
      <c r="T4381">
        <v>25</v>
      </c>
      <c r="U4381" t="str">
        <f>TEXT(CoffeeData[[#This Row],[Date]],"mmm")</f>
        <v>Aug</v>
      </c>
      <c r="V4381" t="str">
        <f>TEXT(CoffeeData[[#This Row],[Date]],"dddd")</f>
        <v>Friday</v>
      </c>
    </row>
    <row r="4382" spans="1:22" x14ac:dyDescent="0.3">
      <c r="A4382" t="s">
        <v>4400</v>
      </c>
      <c r="B4382" s="3" t="s">
        <v>5122</v>
      </c>
      <c r="C4382" t="s">
        <v>5391</v>
      </c>
      <c r="D4382" s="5" t="s">
        <v>5563</v>
      </c>
      <c r="E4382" t="s">
        <v>6500</v>
      </c>
      <c r="F4382" t="s">
        <v>7131</v>
      </c>
      <c r="G4382" t="s">
        <v>7134</v>
      </c>
      <c r="H4382" t="s">
        <v>7150</v>
      </c>
      <c r="I4382" t="s">
        <v>7154</v>
      </c>
      <c r="J4382" s="11">
        <v>3</v>
      </c>
      <c r="K4382" s="9">
        <v>2.5</v>
      </c>
      <c r="L4382">
        <v>15</v>
      </c>
      <c r="M4382" s="7">
        <v>6.38</v>
      </c>
      <c r="N4382" t="s">
        <v>7158</v>
      </c>
      <c r="O4382" t="s">
        <v>7159</v>
      </c>
      <c r="P4382" t="s">
        <v>7167</v>
      </c>
      <c r="Q4382" s="9">
        <v>4.5999999999999996</v>
      </c>
      <c r="R4382" t="s">
        <v>7171</v>
      </c>
      <c r="S4382" t="s">
        <v>7174</v>
      </c>
      <c r="T4382">
        <v>35</v>
      </c>
      <c r="U4382" t="str">
        <f>TEXT(CoffeeData[[#This Row],[Date]],"mmm")</f>
        <v>Dec</v>
      </c>
      <c r="V4382" t="str">
        <f>TEXT(CoffeeData[[#This Row],[Date]],"dddd")</f>
        <v>Friday</v>
      </c>
    </row>
    <row r="4383" spans="1:22" x14ac:dyDescent="0.3">
      <c r="A4383" t="s">
        <v>4401</v>
      </c>
      <c r="B4383" s="3" t="s">
        <v>5059</v>
      </c>
      <c r="C4383" t="s">
        <v>5390</v>
      </c>
      <c r="D4383" s="5" t="s">
        <v>5808</v>
      </c>
      <c r="E4383" t="s">
        <v>6822</v>
      </c>
      <c r="F4383" t="s">
        <v>7130</v>
      </c>
      <c r="G4383" t="s">
        <v>7138</v>
      </c>
      <c r="H4383" t="s">
        <v>7152</v>
      </c>
      <c r="I4383" t="s">
        <v>7155</v>
      </c>
      <c r="J4383" s="11">
        <v>1</v>
      </c>
      <c r="K4383" s="9">
        <v>5.5</v>
      </c>
      <c r="L4383">
        <v>0</v>
      </c>
      <c r="M4383" s="7">
        <v>5.5</v>
      </c>
      <c r="N4383" t="s">
        <v>7156</v>
      </c>
      <c r="O4383" t="s">
        <v>7163</v>
      </c>
      <c r="P4383" t="s">
        <v>7167</v>
      </c>
      <c r="Q4383" s="9">
        <v>3.4</v>
      </c>
      <c r="R4383" t="s">
        <v>7173</v>
      </c>
      <c r="S4383" t="s">
        <v>7176</v>
      </c>
      <c r="T4383">
        <v>45</v>
      </c>
      <c r="U4383" t="str">
        <f>TEXT(CoffeeData[[#This Row],[Date]],"mmm")</f>
        <v>Mar</v>
      </c>
      <c r="V4383" t="str">
        <f>TEXT(CoffeeData[[#This Row],[Date]],"dddd")</f>
        <v>Monday</v>
      </c>
    </row>
    <row r="4384" spans="1:22" x14ac:dyDescent="0.3">
      <c r="A4384" t="s">
        <v>4402</v>
      </c>
      <c r="B4384" s="3" t="s">
        <v>5270</v>
      </c>
      <c r="C4384" t="s">
        <v>5386</v>
      </c>
      <c r="D4384" s="5" t="s">
        <v>5639</v>
      </c>
      <c r="E4384" t="s">
        <v>6394</v>
      </c>
      <c r="F4384" t="s">
        <v>7131</v>
      </c>
      <c r="G4384" t="s">
        <v>7138</v>
      </c>
      <c r="H4384" t="s">
        <v>7152</v>
      </c>
      <c r="I4384" t="s">
        <v>7154</v>
      </c>
      <c r="J4384" s="11">
        <v>1</v>
      </c>
      <c r="K4384" s="9">
        <v>5.5</v>
      </c>
      <c r="L4384">
        <v>15</v>
      </c>
      <c r="M4384" s="7">
        <v>4.67</v>
      </c>
      <c r="N4384" t="s">
        <v>7156</v>
      </c>
      <c r="O4384" t="s">
        <v>7159</v>
      </c>
      <c r="P4384" t="s">
        <v>7169</v>
      </c>
      <c r="Q4384" s="9">
        <v>4.5</v>
      </c>
      <c r="R4384" t="s">
        <v>7172</v>
      </c>
      <c r="S4384" t="s">
        <v>7174</v>
      </c>
      <c r="T4384">
        <v>31</v>
      </c>
      <c r="U4384" t="str">
        <f>TEXT(CoffeeData[[#This Row],[Date]],"mmm")</f>
        <v>May</v>
      </c>
      <c r="V4384" t="str">
        <f>TEXT(CoffeeData[[#This Row],[Date]],"dddd")</f>
        <v>Sunday</v>
      </c>
    </row>
    <row r="4385" spans="1:22" x14ac:dyDescent="0.3">
      <c r="A4385" t="s">
        <v>4403</v>
      </c>
      <c r="B4385" s="3" t="s">
        <v>5285</v>
      </c>
      <c r="C4385" t="s">
        <v>5389</v>
      </c>
      <c r="D4385" s="5" t="s">
        <v>6027</v>
      </c>
      <c r="E4385" t="s">
        <v>6759</v>
      </c>
      <c r="F4385" t="s">
        <v>7130</v>
      </c>
      <c r="G4385" t="s">
        <v>7146</v>
      </c>
      <c r="H4385" t="s">
        <v>7151</v>
      </c>
      <c r="I4385" t="s">
        <v>7153</v>
      </c>
      <c r="J4385" s="11">
        <v>3</v>
      </c>
      <c r="K4385" s="9">
        <v>3.8</v>
      </c>
      <c r="L4385">
        <v>5</v>
      </c>
      <c r="M4385" s="7">
        <v>10.83</v>
      </c>
      <c r="N4385" t="s">
        <v>7157</v>
      </c>
      <c r="O4385" t="s">
        <v>7161</v>
      </c>
      <c r="P4385" t="s">
        <v>7167</v>
      </c>
      <c r="Q4385" s="9">
        <v>3.1</v>
      </c>
      <c r="R4385" t="s">
        <v>7172</v>
      </c>
      <c r="S4385" t="s">
        <v>7174</v>
      </c>
      <c r="T4385">
        <v>42</v>
      </c>
      <c r="U4385" t="str">
        <f>TEXT(CoffeeData[[#This Row],[Date]],"mmm")</f>
        <v>May</v>
      </c>
      <c r="V4385" t="str">
        <f>TEXT(CoffeeData[[#This Row],[Date]],"dddd")</f>
        <v>Thursday</v>
      </c>
    </row>
    <row r="4386" spans="1:22" x14ac:dyDescent="0.3">
      <c r="A4386" t="s">
        <v>4404</v>
      </c>
      <c r="B4386" s="3" t="s">
        <v>5108</v>
      </c>
      <c r="C4386" t="s">
        <v>5388</v>
      </c>
      <c r="D4386" s="5" t="s">
        <v>5746</v>
      </c>
      <c r="E4386" t="s">
        <v>6527</v>
      </c>
      <c r="F4386" t="s">
        <v>7130</v>
      </c>
      <c r="G4386" t="s">
        <v>7133</v>
      </c>
      <c r="H4386" t="s">
        <v>7149</v>
      </c>
      <c r="I4386" t="s">
        <v>7153</v>
      </c>
      <c r="J4386" s="11">
        <v>3</v>
      </c>
      <c r="K4386" s="9">
        <v>2.5</v>
      </c>
      <c r="L4386">
        <v>0</v>
      </c>
      <c r="M4386" s="7">
        <v>7.5</v>
      </c>
      <c r="N4386" t="s">
        <v>7157</v>
      </c>
      <c r="O4386" t="s">
        <v>7162</v>
      </c>
      <c r="P4386" t="s">
        <v>7165</v>
      </c>
      <c r="Q4386" s="9">
        <v>3.7</v>
      </c>
      <c r="R4386" t="s">
        <v>7171</v>
      </c>
      <c r="S4386" t="s">
        <v>7176</v>
      </c>
      <c r="T4386">
        <v>43</v>
      </c>
      <c r="U4386" t="str">
        <f>TEXT(CoffeeData[[#This Row],[Date]],"mmm")</f>
        <v>Oct</v>
      </c>
      <c r="V4386" t="str">
        <f>TEXT(CoffeeData[[#This Row],[Date]],"dddd")</f>
        <v>Wednesday</v>
      </c>
    </row>
    <row r="4387" spans="1:22" x14ac:dyDescent="0.3">
      <c r="A4387" t="s">
        <v>4405</v>
      </c>
      <c r="B4387" s="3" t="s">
        <v>5039</v>
      </c>
      <c r="C4387" t="s">
        <v>5388</v>
      </c>
      <c r="D4387" s="5" t="s">
        <v>6051</v>
      </c>
      <c r="E4387" t="s">
        <v>6240</v>
      </c>
      <c r="F4387" t="s">
        <v>7130</v>
      </c>
      <c r="G4387" t="s">
        <v>7139</v>
      </c>
      <c r="H4387" t="s">
        <v>7148</v>
      </c>
      <c r="I4387" t="s">
        <v>7155</v>
      </c>
      <c r="J4387" s="11">
        <v>1</v>
      </c>
      <c r="K4387" s="9">
        <v>3</v>
      </c>
      <c r="L4387">
        <v>15</v>
      </c>
      <c r="M4387" s="7">
        <v>2.5499999999999998</v>
      </c>
      <c r="N4387" t="s">
        <v>7158</v>
      </c>
      <c r="O4387" t="s">
        <v>7161</v>
      </c>
      <c r="P4387" t="s">
        <v>7167</v>
      </c>
      <c r="Q4387" s="9">
        <v>3.3</v>
      </c>
      <c r="R4387" t="s">
        <v>7171</v>
      </c>
      <c r="S4387" t="s">
        <v>7175</v>
      </c>
      <c r="T4387">
        <v>40</v>
      </c>
      <c r="U4387" t="str">
        <f>TEXT(CoffeeData[[#This Row],[Date]],"mmm")</f>
        <v>Dec</v>
      </c>
      <c r="V4387" t="str">
        <f>TEXT(CoffeeData[[#This Row],[Date]],"dddd")</f>
        <v>Wednesday</v>
      </c>
    </row>
    <row r="4388" spans="1:22" x14ac:dyDescent="0.3">
      <c r="A4388" t="s">
        <v>4406</v>
      </c>
      <c r="B4388" s="3" t="s">
        <v>5256</v>
      </c>
      <c r="C4388" t="s">
        <v>5385</v>
      </c>
      <c r="D4388" s="5" t="s">
        <v>5750</v>
      </c>
      <c r="E4388" t="s">
        <v>6783</v>
      </c>
      <c r="F4388" t="s">
        <v>7131</v>
      </c>
      <c r="G4388" t="s">
        <v>7144</v>
      </c>
      <c r="H4388" t="s">
        <v>7149</v>
      </c>
      <c r="I4388" t="s">
        <v>7154</v>
      </c>
      <c r="J4388" s="11">
        <v>3</v>
      </c>
      <c r="K4388" s="9">
        <v>3.5</v>
      </c>
      <c r="L4388">
        <v>0</v>
      </c>
      <c r="M4388" s="7">
        <v>10.5</v>
      </c>
      <c r="N4388" t="s">
        <v>7157</v>
      </c>
      <c r="O4388" t="s">
        <v>7162</v>
      </c>
      <c r="P4388" t="s">
        <v>7167</v>
      </c>
      <c r="Q4388" s="9">
        <v>4.5</v>
      </c>
      <c r="R4388" t="s">
        <v>7173</v>
      </c>
      <c r="S4388" t="s">
        <v>7174</v>
      </c>
      <c r="T4388">
        <v>37</v>
      </c>
      <c r="U4388" t="str">
        <f>TEXT(CoffeeData[[#This Row],[Date]],"mmm")</f>
        <v>Jan</v>
      </c>
      <c r="V4388" t="str">
        <f>TEXT(CoffeeData[[#This Row],[Date]],"dddd")</f>
        <v>Saturday</v>
      </c>
    </row>
    <row r="4389" spans="1:22" x14ac:dyDescent="0.3">
      <c r="A4389" t="s">
        <v>4407</v>
      </c>
      <c r="B4389" s="3" t="s">
        <v>5154</v>
      </c>
      <c r="C4389" t="s">
        <v>5390</v>
      </c>
      <c r="D4389" s="5" t="s">
        <v>5698</v>
      </c>
      <c r="E4389" t="s">
        <v>6639</v>
      </c>
      <c r="F4389" t="s">
        <v>7131</v>
      </c>
      <c r="G4389" t="s">
        <v>7135</v>
      </c>
      <c r="H4389" t="s">
        <v>7149</v>
      </c>
      <c r="I4389" t="s">
        <v>7154</v>
      </c>
      <c r="J4389" s="11">
        <v>1</v>
      </c>
      <c r="K4389" s="9">
        <v>4</v>
      </c>
      <c r="L4389">
        <v>5</v>
      </c>
      <c r="M4389" s="7">
        <v>3.8</v>
      </c>
      <c r="N4389" t="s">
        <v>7156</v>
      </c>
      <c r="O4389" t="s">
        <v>7160</v>
      </c>
      <c r="P4389" t="s">
        <v>7165</v>
      </c>
      <c r="Q4389" s="9">
        <v>4.0999999999999996</v>
      </c>
      <c r="R4389" t="s">
        <v>7173</v>
      </c>
      <c r="S4389" t="s">
        <v>7174</v>
      </c>
      <c r="T4389">
        <v>29</v>
      </c>
      <c r="U4389" t="str">
        <f>TEXT(CoffeeData[[#This Row],[Date]],"mmm")</f>
        <v>Apr</v>
      </c>
      <c r="V4389" t="str">
        <f>TEXT(CoffeeData[[#This Row],[Date]],"dddd")</f>
        <v>Monday</v>
      </c>
    </row>
    <row r="4390" spans="1:22" x14ac:dyDescent="0.3">
      <c r="A4390" t="s">
        <v>4408</v>
      </c>
      <c r="B4390" s="3" t="s">
        <v>5078</v>
      </c>
      <c r="C4390" t="s">
        <v>5386</v>
      </c>
      <c r="D4390" s="5" t="s">
        <v>5644</v>
      </c>
      <c r="E4390" t="s">
        <v>7074</v>
      </c>
      <c r="F4390" t="s">
        <v>7131</v>
      </c>
      <c r="G4390" t="s">
        <v>7135</v>
      </c>
      <c r="H4390" t="s">
        <v>7149</v>
      </c>
      <c r="I4390" t="s">
        <v>7154</v>
      </c>
      <c r="J4390" s="11">
        <v>4</v>
      </c>
      <c r="K4390" s="9">
        <v>4</v>
      </c>
      <c r="L4390">
        <v>5</v>
      </c>
      <c r="M4390" s="7">
        <v>15.2</v>
      </c>
      <c r="N4390" t="s">
        <v>7158</v>
      </c>
      <c r="O4390" t="s">
        <v>7162</v>
      </c>
      <c r="P4390" t="s">
        <v>7165</v>
      </c>
      <c r="Q4390" s="9">
        <v>4.8</v>
      </c>
      <c r="R4390" t="s">
        <v>7171</v>
      </c>
      <c r="S4390" t="s">
        <v>7176</v>
      </c>
      <c r="T4390">
        <v>35</v>
      </c>
      <c r="U4390" t="str">
        <f>TEXT(CoffeeData[[#This Row],[Date]],"mmm")</f>
        <v>Jul</v>
      </c>
      <c r="V4390" t="str">
        <f>TEXT(CoffeeData[[#This Row],[Date]],"dddd")</f>
        <v>Sunday</v>
      </c>
    </row>
    <row r="4391" spans="1:22" x14ac:dyDescent="0.3">
      <c r="A4391" t="s">
        <v>4409</v>
      </c>
      <c r="B4391" s="3" t="s">
        <v>5259</v>
      </c>
      <c r="C4391" t="s">
        <v>5389</v>
      </c>
      <c r="D4391" s="5" t="s">
        <v>5454</v>
      </c>
      <c r="E4391" t="s">
        <v>6735</v>
      </c>
      <c r="F4391" t="s">
        <v>7130</v>
      </c>
      <c r="G4391" t="s">
        <v>7139</v>
      </c>
      <c r="H4391" t="s">
        <v>7148</v>
      </c>
      <c r="I4391" t="s">
        <v>7154</v>
      </c>
      <c r="J4391" s="11">
        <v>2</v>
      </c>
      <c r="K4391" s="9">
        <v>3</v>
      </c>
      <c r="L4391">
        <v>15</v>
      </c>
      <c r="M4391" s="7">
        <v>5.0999999999999996</v>
      </c>
      <c r="N4391" t="s">
        <v>7156</v>
      </c>
      <c r="O4391" t="s">
        <v>7160</v>
      </c>
      <c r="P4391" t="s">
        <v>7164</v>
      </c>
      <c r="Q4391" s="9">
        <v>4.7</v>
      </c>
      <c r="R4391" t="s">
        <v>7173</v>
      </c>
      <c r="S4391" t="s">
        <v>7176</v>
      </c>
      <c r="T4391">
        <v>44</v>
      </c>
      <c r="U4391" t="str">
        <f>TEXT(CoffeeData[[#This Row],[Date]],"mmm")</f>
        <v>Apr</v>
      </c>
      <c r="V4391" t="str">
        <f>TEXT(CoffeeData[[#This Row],[Date]],"dddd")</f>
        <v>Thursday</v>
      </c>
    </row>
    <row r="4392" spans="1:22" x14ac:dyDescent="0.3">
      <c r="A4392" t="s">
        <v>4410</v>
      </c>
      <c r="B4392" s="3" t="s">
        <v>5294</v>
      </c>
      <c r="C4392" t="s">
        <v>5385</v>
      </c>
      <c r="D4392" s="5" t="s">
        <v>6166</v>
      </c>
      <c r="E4392" t="s">
        <v>7120</v>
      </c>
      <c r="F4392" t="s">
        <v>7131</v>
      </c>
      <c r="G4392" t="s">
        <v>7135</v>
      </c>
      <c r="H4392" t="s">
        <v>7149</v>
      </c>
      <c r="I4392" t="s">
        <v>7153</v>
      </c>
      <c r="J4392" s="11">
        <v>3</v>
      </c>
      <c r="K4392" s="9">
        <v>4</v>
      </c>
      <c r="L4392">
        <v>5</v>
      </c>
      <c r="M4392" s="7">
        <v>11.4</v>
      </c>
      <c r="N4392" t="s">
        <v>7158</v>
      </c>
      <c r="O4392" t="s">
        <v>7163</v>
      </c>
      <c r="P4392" t="s">
        <v>7170</v>
      </c>
      <c r="Q4392" s="9">
        <v>4.5999999999999996</v>
      </c>
      <c r="R4392" t="s">
        <v>7171</v>
      </c>
      <c r="S4392" t="s">
        <v>7174</v>
      </c>
      <c r="T4392">
        <v>26</v>
      </c>
      <c r="U4392" t="str">
        <f>TEXT(CoffeeData[[#This Row],[Date]],"mmm")</f>
        <v>Aug</v>
      </c>
      <c r="V4392" t="str">
        <f>TEXT(CoffeeData[[#This Row],[Date]],"dddd")</f>
        <v>Saturday</v>
      </c>
    </row>
    <row r="4393" spans="1:22" x14ac:dyDescent="0.3">
      <c r="A4393" t="s">
        <v>4411</v>
      </c>
      <c r="B4393" s="3" t="s">
        <v>5180</v>
      </c>
      <c r="C4393" t="s">
        <v>5390</v>
      </c>
      <c r="D4393" s="5" t="s">
        <v>5452</v>
      </c>
      <c r="E4393" t="s">
        <v>6817</v>
      </c>
      <c r="F4393" t="s">
        <v>7130</v>
      </c>
      <c r="G4393" t="s">
        <v>7145</v>
      </c>
      <c r="H4393" t="s">
        <v>7148</v>
      </c>
      <c r="I4393" t="s">
        <v>7153</v>
      </c>
      <c r="J4393" s="11">
        <v>3</v>
      </c>
      <c r="K4393" s="9">
        <v>2</v>
      </c>
      <c r="L4393">
        <v>10</v>
      </c>
      <c r="M4393" s="7">
        <v>5.4</v>
      </c>
      <c r="N4393" t="s">
        <v>7158</v>
      </c>
      <c r="O4393" t="s">
        <v>7160</v>
      </c>
      <c r="P4393" t="s">
        <v>7166</v>
      </c>
      <c r="Q4393" s="9">
        <v>3.6</v>
      </c>
      <c r="R4393" t="s">
        <v>7173</v>
      </c>
      <c r="S4393" t="s">
        <v>7174</v>
      </c>
      <c r="T4393">
        <v>42</v>
      </c>
      <c r="U4393" t="str">
        <f>TEXT(CoffeeData[[#This Row],[Date]],"mmm")</f>
        <v>Sep</v>
      </c>
      <c r="V4393" t="str">
        <f>TEXT(CoffeeData[[#This Row],[Date]],"dddd")</f>
        <v>Monday</v>
      </c>
    </row>
    <row r="4394" spans="1:22" x14ac:dyDescent="0.3">
      <c r="A4394" t="s">
        <v>4412</v>
      </c>
      <c r="B4394" s="3" t="s">
        <v>5372</v>
      </c>
      <c r="C4394" t="s">
        <v>5386</v>
      </c>
      <c r="D4394" s="5" t="s">
        <v>5694</v>
      </c>
      <c r="E4394" t="s">
        <v>6686</v>
      </c>
      <c r="F4394" t="s">
        <v>7129</v>
      </c>
      <c r="G4394" t="s">
        <v>7142</v>
      </c>
      <c r="H4394" t="s">
        <v>7152</v>
      </c>
      <c r="I4394" t="s">
        <v>7154</v>
      </c>
      <c r="J4394" s="11">
        <v>4</v>
      </c>
      <c r="K4394" s="9">
        <v>4.5</v>
      </c>
      <c r="L4394">
        <v>10</v>
      </c>
      <c r="M4394" s="7">
        <v>16.2</v>
      </c>
      <c r="N4394" t="s">
        <v>7157</v>
      </c>
      <c r="O4394" t="s">
        <v>7163</v>
      </c>
      <c r="P4394" t="s">
        <v>7164</v>
      </c>
      <c r="Q4394" s="9">
        <v>4.8</v>
      </c>
      <c r="R4394" t="s">
        <v>7172</v>
      </c>
      <c r="S4394" t="s">
        <v>7176</v>
      </c>
      <c r="T4394">
        <v>41</v>
      </c>
      <c r="U4394" t="str">
        <f>TEXT(CoffeeData[[#This Row],[Date]],"mmm")</f>
        <v>Sep</v>
      </c>
      <c r="V4394" t="str">
        <f>TEXT(CoffeeData[[#This Row],[Date]],"dddd")</f>
        <v>Sunday</v>
      </c>
    </row>
    <row r="4395" spans="1:22" x14ac:dyDescent="0.3">
      <c r="A4395" t="s">
        <v>4413</v>
      </c>
      <c r="B4395" s="3" t="s">
        <v>5294</v>
      </c>
      <c r="C4395" t="s">
        <v>5385</v>
      </c>
      <c r="D4395" s="5" t="s">
        <v>6210</v>
      </c>
      <c r="E4395" t="s">
        <v>6796</v>
      </c>
      <c r="F4395" t="s">
        <v>7130</v>
      </c>
      <c r="G4395" t="s">
        <v>7132</v>
      </c>
      <c r="H4395" t="s">
        <v>7148</v>
      </c>
      <c r="I4395" t="s">
        <v>7155</v>
      </c>
      <c r="J4395" s="11">
        <v>1</v>
      </c>
      <c r="K4395" s="9">
        <v>2.5</v>
      </c>
      <c r="L4395">
        <v>5</v>
      </c>
      <c r="M4395" s="7">
        <v>2.38</v>
      </c>
      <c r="N4395" t="s">
        <v>7157</v>
      </c>
      <c r="O4395" t="s">
        <v>7163</v>
      </c>
      <c r="P4395" t="s">
        <v>7164</v>
      </c>
      <c r="Q4395" s="9">
        <v>3.6</v>
      </c>
      <c r="R4395" t="s">
        <v>7173</v>
      </c>
      <c r="S4395" t="s">
        <v>7176</v>
      </c>
      <c r="T4395">
        <v>34</v>
      </c>
      <c r="U4395" t="str">
        <f>TEXT(CoffeeData[[#This Row],[Date]],"mmm")</f>
        <v>Aug</v>
      </c>
      <c r="V4395" t="str">
        <f>TEXT(CoffeeData[[#This Row],[Date]],"dddd")</f>
        <v>Saturday</v>
      </c>
    </row>
    <row r="4396" spans="1:22" x14ac:dyDescent="0.3">
      <c r="A4396" t="s">
        <v>4414</v>
      </c>
      <c r="B4396" s="3" t="s">
        <v>5107</v>
      </c>
      <c r="C4396" t="s">
        <v>5389</v>
      </c>
      <c r="D4396" s="5" t="s">
        <v>5761</v>
      </c>
      <c r="E4396" t="s">
        <v>6520</v>
      </c>
      <c r="F4396" t="s">
        <v>7130</v>
      </c>
      <c r="G4396" t="s">
        <v>7140</v>
      </c>
      <c r="H4396" t="s">
        <v>7150</v>
      </c>
      <c r="I4396" t="s">
        <v>7155</v>
      </c>
      <c r="J4396" s="11">
        <v>1</v>
      </c>
      <c r="K4396" s="9">
        <v>2</v>
      </c>
      <c r="L4396">
        <v>0</v>
      </c>
      <c r="M4396" s="7">
        <v>2</v>
      </c>
      <c r="N4396" t="s">
        <v>7158</v>
      </c>
      <c r="O4396" t="s">
        <v>7163</v>
      </c>
      <c r="P4396" t="s">
        <v>7165</v>
      </c>
      <c r="Q4396" s="9">
        <v>3.6</v>
      </c>
      <c r="R4396" t="s">
        <v>7173</v>
      </c>
      <c r="S4396" t="s">
        <v>7175</v>
      </c>
      <c r="T4396">
        <v>31</v>
      </c>
      <c r="U4396" t="str">
        <f>TEXT(CoffeeData[[#This Row],[Date]],"mmm")</f>
        <v>Apr</v>
      </c>
      <c r="V4396" t="str">
        <f>TEXT(CoffeeData[[#This Row],[Date]],"dddd")</f>
        <v>Thursday</v>
      </c>
    </row>
    <row r="4397" spans="1:22" x14ac:dyDescent="0.3">
      <c r="A4397" t="s">
        <v>4415</v>
      </c>
      <c r="B4397" s="3" t="s">
        <v>5099</v>
      </c>
      <c r="C4397" t="s">
        <v>5387</v>
      </c>
      <c r="D4397" s="5" t="s">
        <v>6095</v>
      </c>
      <c r="E4397" t="s">
        <v>6797</v>
      </c>
      <c r="F4397" t="s">
        <v>7129</v>
      </c>
      <c r="G4397" t="s">
        <v>7140</v>
      </c>
      <c r="H4397" t="s">
        <v>7150</v>
      </c>
      <c r="I4397" t="s">
        <v>7155</v>
      </c>
      <c r="J4397" s="11">
        <v>2</v>
      </c>
      <c r="K4397" s="9">
        <v>2</v>
      </c>
      <c r="L4397">
        <v>5</v>
      </c>
      <c r="M4397" s="7">
        <v>3.8</v>
      </c>
      <c r="N4397" t="s">
        <v>7158</v>
      </c>
      <c r="O4397" t="s">
        <v>7163</v>
      </c>
      <c r="P4397" t="s">
        <v>7166</v>
      </c>
      <c r="Q4397" s="9">
        <v>3.1</v>
      </c>
      <c r="R4397" t="s">
        <v>7173</v>
      </c>
      <c r="S4397" t="s">
        <v>7176</v>
      </c>
      <c r="T4397">
        <v>32</v>
      </c>
      <c r="U4397" t="str">
        <f>TEXT(CoffeeData[[#This Row],[Date]],"mmm")</f>
        <v>Jul</v>
      </c>
      <c r="V4397" t="str">
        <f>TEXT(CoffeeData[[#This Row],[Date]],"dddd")</f>
        <v>Tuesday</v>
      </c>
    </row>
    <row r="4398" spans="1:22" x14ac:dyDescent="0.3">
      <c r="A4398" t="s">
        <v>4416</v>
      </c>
      <c r="B4398" s="3" t="s">
        <v>5349</v>
      </c>
      <c r="C4398" t="s">
        <v>5388</v>
      </c>
      <c r="D4398" s="5" t="s">
        <v>5756</v>
      </c>
      <c r="E4398" t="s">
        <v>6887</v>
      </c>
      <c r="F4398" t="s">
        <v>7130</v>
      </c>
      <c r="G4398" t="s">
        <v>7139</v>
      </c>
      <c r="H4398" t="s">
        <v>7148</v>
      </c>
      <c r="I4398" t="s">
        <v>7155</v>
      </c>
      <c r="J4398" s="11">
        <v>3</v>
      </c>
      <c r="K4398" s="9">
        <v>3</v>
      </c>
      <c r="L4398">
        <v>10</v>
      </c>
      <c r="M4398" s="7">
        <v>8.1</v>
      </c>
      <c r="N4398" t="s">
        <v>7157</v>
      </c>
      <c r="O4398" t="s">
        <v>7163</v>
      </c>
      <c r="P4398" t="s">
        <v>7169</v>
      </c>
      <c r="Q4398" s="9">
        <v>4.7</v>
      </c>
      <c r="R4398" t="s">
        <v>7173</v>
      </c>
      <c r="S4398" t="s">
        <v>7174</v>
      </c>
      <c r="T4398">
        <v>35</v>
      </c>
      <c r="U4398" t="str">
        <f>TEXT(CoffeeData[[#This Row],[Date]],"mmm")</f>
        <v>Jun</v>
      </c>
      <c r="V4398" t="str">
        <f>TEXT(CoffeeData[[#This Row],[Date]],"dddd")</f>
        <v>Wednesday</v>
      </c>
    </row>
    <row r="4399" spans="1:22" x14ac:dyDescent="0.3">
      <c r="A4399" t="s">
        <v>4417</v>
      </c>
      <c r="B4399" s="3" t="s">
        <v>5090</v>
      </c>
      <c r="C4399" t="s">
        <v>5391</v>
      </c>
      <c r="D4399" s="5" t="s">
        <v>5958</v>
      </c>
      <c r="E4399" t="s">
        <v>6490</v>
      </c>
      <c r="F4399" t="s">
        <v>7129</v>
      </c>
      <c r="G4399" t="s">
        <v>7138</v>
      </c>
      <c r="H4399" t="s">
        <v>7152</v>
      </c>
      <c r="I4399" t="s">
        <v>7155</v>
      </c>
      <c r="J4399" s="11">
        <v>1</v>
      </c>
      <c r="K4399" s="9">
        <v>5.5</v>
      </c>
      <c r="L4399">
        <v>15</v>
      </c>
      <c r="M4399" s="7">
        <v>4.67</v>
      </c>
      <c r="N4399" t="s">
        <v>7156</v>
      </c>
      <c r="O4399" t="s">
        <v>7163</v>
      </c>
      <c r="P4399" t="s">
        <v>7167</v>
      </c>
      <c r="Q4399" s="9">
        <v>3.1</v>
      </c>
      <c r="R4399" t="s">
        <v>7171</v>
      </c>
      <c r="S4399" t="s">
        <v>7176</v>
      </c>
      <c r="T4399">
        <v>43</v>
      </c>
      <c r="U4399" t="str">
        <f>TEXT(CoffeeData[[#This Row],[Date]],"mmm")</f>
        <v>May</v>
      </c>
      <c r="V4399" t="str">
        <f>TEXT(CoffeeData[[#This Row],[Date]],"dddd")</f>
        <v>Friday</v>
      </c>
    </row>
    <row r="4400" spans="1:22" x14ac:dyDescent="0.3">
      <c r="A4400" t="s">
        <v>4418</v>
      </c>
      <c r="B4400" s="3" t="s">
        <v>5378</v>
      </c>
      <c r="C4400" t="s">
        <v>5388</v>
      </c>
      <c r="D4400" s="5" t="s">
        <v>5568</v>
      </c>
      <c r="E4400" t="s">
        <v>6954</v>
      </c>
      <c r="F4400" t="s">
        <v>7129</v>
      </c>
      <c r="G4400" t="s">
        <v>7132</v>
      </c>
      <c r="H4400" t="s">
        <v>7148</v>
      </c>
      <c r="I4400" t="s">
        <v>7155</v>
      </c>
      <c r="J4400" s="11">
        <v>4</v>
      </c>
      <c r="K4400" s="9">
        <v>2.5</v>
      </c>
      <c r="L4400">
        <v>15</v>
      </c>
      <c r="M4400" s="7">
        <v>8.5</v>
      </c>
      <c r="N4400" t="s">
        <v>7157</v>
      </c>
      <c r="O4400" t="s">
        <v>7161</v>
      </c>
      <c r="P4400" t="s">
        <v>7165</v>
      </c>
      <c r="Q4400" s="9">
        <v>4.2</v>
      </c>
      <c r="R4400" t="s">
        <v>7171</v>
      </c>
      <c r="S4400" t="s">
        <v>7174</v>
      </c>
      <c r="T4400">
        <v>26</v>
      </c>
      <c r="U4400" t="str">
        <f>TEXT(CoffeeData[[#This Row],[Date]],"mmm")</f>
        <v>Nov</v>
      </c>
      <c r="V4400" t="str">
        <f>TEXT(CoffeeData[[#This Row],[Date]],"dddd")</f>
        <v>Wednesday</v>
      </c>
    </row>
    <row r="4401" spans="1:22" x14ac:dyDescent="0.3">
      <c r="A4401" t="s">
        <v>4419</v>
      </c>
      <c r="B4401" s="3" t="s">
        <v>5260</v>
      </c>
      <c r="C4401" t="s">
        <v>5385</v>
      </c>
      <c r="D4401" s="5" t="s">
        <v>6215</v>
      </c>
      <c r="E4401" t="s">
        <v>6789</v>
      </c>
      <c r="F4401" t="s">
        <v>7130</v>
      </c>
      <c r="G4401" t="s">
        <v>7147</v>
      </c>
      <c r="H4401" t="s">
        <v>7152</v>
      </c>
      <c r="I4401" t="s">
        <v>7154</v>
      </c>
      <c r="J4401" s="11">
        <v>4</v>
      </c>
      <c r="K4401" s="9">
        <v>5</v>
      </c>
      <c r="L4401">
        <v>5</v>
      </c>
      <c r="M4401" s="7">
        <v>19</v>
      </c>
      <c r="N4401" t="s">
        <v>7158</v>
      </c>
      <c r="O4401" t="s">
        <v>7162</v>
      </c>
      <c r="P4401" t="s">
        <v>7165</v>
      </c>
      <c r="Q4401" s="9">
        <v>3.3</v>
      </c>
      <c r="R4401" t="s">
        <v>7172</v>
      </c>
      <c r="S4401" t="s">
        <v>7176</v>
      </c>
      <c r="T4401">
        <v>44</v>
      </c>
      <c r="U4401" t="str">
        <f>TEXT(CoffeeData[[#This Row],[Date]],"mmm")</f>
        <v>Apr</v>
      </c>
      <c r="V4401" t="str">
        <f>TEXT(CoffeeData[[#This Row],[Date]],"dddd")</f>
        <v>Saturday</v>
      </c>
    </row>
    <row r="4402" spans="1:22" x14ac:dyDescent="0.3">
      <c r="A4402" t="s">
        <v>4420</v>
      </c>
      <c r="B4402" s="3" t="s">
        <v>5343</v>
      </c>
      <c r="C4402" t="s">
        <v>5389</v>
      </c>
      <c r="D4402" s="5" t="s">
        <v>5841</v>
      </c>
      <c r="E4402" t="s">
        <v>7007</v>
      </c>
      <c r="F4402" t="s">
        <v>7131</v>
      </c>
      <c r="G4402" t="s">
        <v>7133</v>
      </c>
      <c r="H4402" t="s">
        <v>7149</v>
      </c>
      <c r="I4402" t="s">
        <v>7155</v>
      </c>
      <c r="J4402" s="11">
        <v>3</v>
      </c>
      <c r="K4402" s="9">
        <v>2.5</v>
      </c>
      <c r="L4402">
        <v>10</v>
      </c>
      <c r="M4402" s="7">
        <v>6.75</v>
      </c>
      <c r="N4402" t="s">
        <v>7158</v>
      </c>
      <c r="O4402" t="s">
        <v>7161</v>
      </c>
      <c r="P4402" t="s">
        <v>7164</v>
      </c>
      <c r="Q4402" s="9">
        <v>4.5999999999999996</v>
      </c>
      <c r="R4402" t="s">
        <v>7171</v>
      </c>
      <c r="S4402" t="s">
        <v>7175</v>
      </c>
      <c r="T4402">
        <v>27</v>
      </c>
      <c r="U4402" t="str">
        <f>TEXT(CoffeeData[[#This Row],[Date]],"mmm")</f>
        <v>Jan</v>
      </c>
      <c r="V4402" t="str">
        <f>TEXT(CoffeeData[[#This Row],[Date]],"dddd")</f>
        <v>Thursday</v>
      </c>
    </row>
    <row r="4403" spans="1:22" x14ac:dyDescent="0.3">
      <c r="A4403" t="s">
        <v>4421</v>
      </c>
      <c r="B4403" s="3" t="s">
        <v>5334</v>
      </c>
      <c r="C4403" t="s">
        <v>5387</v>
      </c>
      <c r="D4403" s="5" t="s">
        <v>5776</v>
      </c>
      <c r="E4403" t="s">
        <v>6473</v>
      </c>
      <c r="F4403" t="s">
        <v>7129</v>
      </c>
      <c r="G4403" t="s">
        <v>7142</v>
      </c>
      <c r="H4403" t="s">
        <v>7152</v>
      </c>
      <c r="I4403" t="s">
        <v>7153</v>
      </c>
      <c r="J4403" s="11">
        <v>2</v>
      </c>
      <c r="K4403" s="9">
        <v>4.5</v>
      </c>
      <c r="L4403">
        <v>10</v>
      </c>
      <c r="M4403" s="7">
        <v>8.1</v>
      </c>
      <c r="N4403" t="s">
        <v>7156</v>
      </c>
      <c r="O4403" t="s">
        <v>7163</v>
      </c>
      <c r="P4403" t="s">
        <v>7165</v>
      </c>
      <c r="Q4403" s="9">
        <v>4</v>
      </c>
      <c r="R4403" t="s">
        <v>7171</v>
      </c>
      <c r="S4403" t="s">
        <v>7174</v>
      </c>
      <c r="T4403">
        <v>25</v>
      </c>
      <c r="U4403" t="str">
        <f>TEXT(CoffeeData[[#This Row],[Date]],"mmm")</f>
        <v>Jun</v>
      </c>
      <c r="V4403" t="str">
        <f>TEXT(CoffeeData[[#This Row],[Date]],"dddd")</f>
        <v>Tuesday</v>
      </c>
    </row>
    <row r="4404" spans="1:22" x14ac:dyDescent="0.3">
      <c r="A4404" t="s">
        <v>4422</v>
      </c>
      <c r="B4404" s="3" t="s">
        <v>5175</v>
      </c>
      <c r="C4404" t="s">
        <v>5386</v>
      </c>
      <c r="D4404" s="5" t="s">
        <v>5744</v>
      </c>
      <c r="E4404" t="s">
        <v>6566</v>
      </c>
      <c r="F4404" t="s">
        <v>7129</v>
      </c>
      <c r="G4404" t="s">
        <v>7145</v>
      </c>
      <c r="H4404" t="s">
        <v>7148</v>
      </c>
      <c r="I4404" t="s">
        <v>7154</v>
      </c>
      <c r="J4404" s="11">
        <v>2</v>
      </c>
      <c r="K4404" s="9">
        <v>2</v>
      </c>
      <c r="L4404">
        <v>5</v>
      </c>
      <c r="M4404" s="7">
        <v>3.8</v>
      </c>
      <c r="N4404" t="s">
        <v>7156</v>
      </c>
      <c r="O4404" t="s">
        <v>7161</v>
      </c>
      <c r="P4404" t="s">
        <v>7167</v>
      </c>
      <c r="Q4404" s="9">
        <v>3.6</v>
      </c>
      <c r="R4404" t="s">
        <v>7171</v>
      </c>
      <c r="S4404" t="s">
        <v>7174</v>
      </c>
      <c r="T4404">
        <v>32</v>
      </c>
      <c r="U4404" t="str">
        <f>TEXT(CoffeeData[[#This Row],[Date]],"mmm")</f>
        <v>Mar</v>
      </c>
      <c r="V4404" t="str">
        <f>TEXT(CoffeeData[[#This Row],[Date]],"dddd")</f>
        <v>Sunday</v>
      </c>
    </row>
    <row r="4405" spans="1:22" x14ac:dyDescent="0.3">
      <c r="A4405" t="s">
        <v>4423</v>
      </c>
      <c r="B4405" s="3" t="s">
        <v>5365</v>
      </c>
      <c r="C4405" t="s">
        <v>5386</v>
      </c>
      <c r="D4405" s="5" t="s">
        <v>6141</v>
      </c>
      <c r="E4405" t="s">
        <v>7088</v>
      </c>
      <c r="F4405" t="s">
        <v>7130</v>
      </c>
      <c r="G4405" t="s">
        <v>7142</v>
      </c>
      <c r="H4405" t="s">
        <v>7152</v>
      </c>
      <c r="I4405" t="s">
        <v>7154</v>
      </c>
      <c r="J4405" s="11">
        <v>1</v>
      </c>
      <c r="K4405" s="9">
        <v>4.5</v>
      </c>
      <c r="L4405">
        <v>15</v>
      </c>
      <c r="M4405" s="7">
        <v>3.82</v>
      </c>
      <c r="N4405" t="s">
        <v>7157</v>
      </c>
      <c r="O4405" t="s">
        <v>7163</v>
      </c>
      <c r="P4405" t="s">
        <v>7164</v>
      </c>
      <c r="Q4405" s="9">
        <v>3.3</v>
      </c>
      <c r="R4405" t="s">
        <v>7173</v>
      </c>
      <c r="S4405" t="s">
        <v>7175</v>
      </c>
      <c r="T4405">
        <v>44</v>
      </c>
      <c r="U4405" t="str">
        <f>TEXT(CoffeeData[[#This Row],[Date]],"mmm")</f>
        <v>Nov</v>
      </c>
      <c r="V4405" t="str">
        <f>TEXT(CoffeeData[[#This Row],[Date]],"dddd")</f>
        <v>Sunday</v>
      </c>
    </row>
    <row r="4406" spans="1:22" x14ac:dyDescent="0.3">
      <c r="A4406" t="s">
        <v>4424</v>
      </c>
      <c r="B4406" s="3" t="s">
        <v>5154</v>
      </c>
      <c r="C4406" t="s">
        <v>5390</v>
      </c>
      <c r="D4406" s="5" t="s">
        <v>5720</v>
      </c>
      <c r="E4406" t="s">
        <v>6457</v>
      </c>
      <c r="F4406" t="s">
        <v>7131</v>
      </c>
      <c r="G4406" t="s">
        <v>7137</v>
      </c>
      <c r="H4406" t="s">
        <v>7150</v>
      </c>
      <c r="I4406" t="s">
        <v>7155</v>
      </c>
      <c r="J4406" s="11">
        <v>4</v>
      </c>
      <c r="K4406" s="9">
        <v>3</v>
      </c>
      <c r="L4406">
        <v>10</v>
      </c>
      <c r="M4406" s="7">
        <v>10.8</v>
      </c>
      <c r="N4406" t="s">
        <v>7158</v>
      </c>
      <c r="O4406" t="s">
        <v>7162</v>
      </c>
      <c r="P4406" t="s">
        <v>7165</v>
      </c>
      <c r="Q4406" s="9">
        <v>4.2</v>
      </c>
      <c r="R4406" t="s">
        <v>7171</v>
      </c>
      <c r="S4406" t="s">
        <v>7175</v>
      </c>
      <c r="T4406">
        <v>42</v>
      </c>
      <c r="U4406" t="str">
        <f>TEXT(CoffeeData[[#This Row],[Date]],"mmm")</f>
        <v>Apr</v>
      </c>
      <c r="V4406" t="str">
        <f>TEXT(CoffeeData[[#This Row],[Date]],"dddd")</f>
        <v>Monday</v>
      </c>
    </row>
    <row r="4407" spans="1:22" x14ac:dyDescent="0.3">
      <c r="A4407" t="s">
        <v>4425</v>
      </c>
      <c r="B4407" s="3" t="s">
        <v>5279</v>
      </c>
      <c r="C4407" t="s">
        <v>5385</v>
      </c>
      <c r="D4407" s="5" t="s">
        <v>6128</v>
      </c>
      <c r="E4407" t="s">
        <v>6308</v>
      </c>
      <c r="F4407" t="s">
        <v>7130</v>
      </c>
      <c r="G4407" t="s">
        <v>7140</v>
      </c>
      <c r="H4407" t="s">
        <v>7150</v>
      </c>
      <c r="I4407" t="s">
        <v>7153</v>
      </c>
      <c r="J4407" s="11">
        <v>3</v>
      </c>
      <c r="K4407" s="9">
        <v>2</v>
      </c>
      <c r="L4407">
        <v>10</v>
      </c>
      <c r="M4407" s="7">
        <v>5.4</v>
      </c>
      <c r="N4407" t="s">
        <v>7156</v>
      </c>
      <c r="O4407" t="s">
        <v>7163</v>
      </c>
      <c r="P4407" t="s">
        <v>7170</v>
      </c>
      <c r="Q4407" s="9">
        <v>3.8</v>
      </c>
      <c r="R4407" t="s">
        <v>7173</v>
      </c>
      <c r="S4407" t="s">
        <v>7176</v>
      </c>
      <c r="T4407">
        <v>42</v>
      </c>
      <c r="U4407" t="str">
        <f>TEXT(CoffeeData[[#This Row],[Date]],"mmm")</f>
        <v>Jun</v>
      </c>
      <c r="V4407" t="str">
        <f>TEXT(CoffeeData[[#This Row],[Date]],"dddd")</f>
        <v>Saturday</v>
      </c>
    </row>
    <row r="4408" spans="1:22" x14ac:dyDescent="0.3">
      <c r="A4408" t="s">
        <v>4426</v>
      </c>
      <c r="B4408" s="3" t="s">
        <v>5287</v>
      </c>
      <c r="C4408" t="s">
        <v>5391</v>
      </c>
      <c r="D4408" s="5" t="s">
        <v>6040</v>
      </c>
      <c r="E4408" t="s">
        <v>6486</v>
      </c>
      <c r="F4408" t="s">
        <v>7131</v>
      </c>
      <c r="G4408" t="s">
        <v>7147</v>
      </c>
      <c r="H4408" t="s">
        <v>7152</v>
      </c>
      <c r="I4408" t="s">
        <v>7154</v>
      </c>
      <c r="J4408" s="11">
        <v>4</v>
      </c>
      <c r="K4408" s="9">
        <v>5</v>
      </c>
      <c r="L4408">
        <v>10</v>
      </c>
      <c r="M4408" s="7">
        <v>18</v>
      </c>
      <c r="N4408" t="s">
        <v>7158</v>
      </c>
      <c r="O4408" t="s">
        <v>7160</v>
      </c>
      <c r="P4408" t="s">
        <v>7169</v>
      </c>
      <c r="Q4408" s="9">
        <v>4.0999999999999996</v>
      </c>
      <c r="R4408" t="s">
        <v>7173</v>
      </c>
      <c r="S4408" t="s">
        <v>7176</v>
      </c>
      <c r="T4408">
        <v>42</v>
      </c>
      <c r="U4408" t="str">
        <f>TEXT(CoffeeData[[#This Row],[Date]],"mmm")</f>
        <v>Jan</v>
      </c>
      <c r="V4408" t="str">
        <f>TEXT(CoffeeData[[#This Row],[Date]],"dddd")</f>
        <v>Friday</v>
      </c>
    </row>
    <row r="4409" spans="1:22" x14ac:dyDescent="0.3">
      <c r="A4409" t="s">
        <v>4427</v>
      </c>
      <c r="B4409" s="3" t="s">
        <v>5375</v>
      </c>
      <c r="C4409" t="s">
        <v>5387</v>
      </c>
      <c r="D4409" s="5" t="s">
        <v>5741</v>
      </c>
      <c r="E4409" t="s">
        <v>6592</v>
      </c>
      <c r="F4409" t="s">
        <v>7130</v>
      </c>
      <c r="G4409" t="s">
        <v>7139</v>
      </c>
      <c r="H4409" t="s">
        <v>7148</v>
      </c>
      <c r="I4409" t="s">
        <v>7153</v>
      </c>
      <c r="J4409" s="11">
        <v>3</v>
      </c>
      <c r="K4409" s="9">
        <v>3</v>
      </c>
      <c r="L4409">
        <v>5</v>
      </c>
      <c r="M4409" s="7">
        <v>8.5500000000000007</v>
      </c>
      <c r="N4409" t="s">
        <v>7158</v>
      </c>
      <c r="O4409" t="s">
        <v>7162</v>
      </c>
      <c r="P4409" t="s">
        <v>7166</v>
      </c>
      <c r="Q4409" s="9">
        <v>4.0999999999999996</v>
      </c>
      <c r="R4409" t="s">
        <v>7171</v>
      </c>
      <c r="S4409" t="s">
        <v>7175</v>
      </c>
      <c r="T4409">
        <v>29</v>
      </c>
      <c r="U4409" t="str">
        <f>TEXT(CoffeeData[[#This Row],[Date]],"mmm")</f>
        <v>Jul</v>
      </c>
      <c r="V4409" t="str">
        <f>TEXT(CoffeeData[[#This Row],[Date]],"dddd")</f>
        <v>Tuesday</v>
      </c>
    </row>
    <row r="4410" spans="1:22" x14ac:dyDescent="0.3">
      <c r="A4410" t="s">
        <v>4428</v>
      </c>
      <c r="B4410" s="3" t="s">
        <v>5172</v>
      </c>
      <c r="C4410" t="s">
        <v>5385</v>
      </c>
      <c r="D4410" s="5" t="s">
        <v>5892</v>
      </c>
      <c r="E4410" t="s">
        <v>6728</v>
      </c>
      <c r="F4410" t="s">
        <v>7129</v>
      </c>
      <c r="G4410" t="s">
        <v>7147</v>
      </c>
      <c r="H4410" t="s">
        <v>7152</v>
      </c>
      <c r="I4410" t="s">
        <v>7155</v>
      </c>
      <c r="J4410" s="11">
        <v>1</v>
      </c>
      <c r="K4410" s="9">
        <v>5</v>
      </c>
      <c r="L4410">
        <v>10</v>
      </c>
      <c r="M4410" s="7">
        <v>4.5</v>
      </c>
      <c r="N4410" t="s">
        <v>7157</v>
      </c>
      <c r="O4410" t="s">
        <v>7159</v>
      </c>
      <c r="P4410" t="s">
        <v>7166</v>
      </c>
      <c r="Q4410" s="9">
        <v>4</v>
      </c>
      <c r="R4410" t="s">
        <v>7172</v>
      </c>
      <c r="S4410" t="s">
        <v>7175</v>
      </c>
      <c r="T4410">
        <v>27</v>
      </c>
      <c r="U4410" t="str">
        <f>TEXT(CoffeeData[[#This Row],[Date]],"mmm")</f>
        <v>Nov</v>
      </c>
      <c r="V4410" t="str">
        <f>TEXT(CoffeeData[[#This Row],[Date]],"dddd")</f>
        <v>Saturday</v>
      </c>
    </row>
    <row r="4411" spans="1:22" x14ac:dyDescent="0.3">
      <c r="A4411" t="s">
        <v>4429</v>
      </c>
      <c r="B4411" s="3" t="s">
        <v>5235</v>
      </c>
      <c r="C4411" t="s">
        <v>5387</v>
      </c>
      <c r="D4411" s="5" t="s">
        <v>6055</v>
      </c>
      <c r="E4411" t="s">
        <v>7031</v>
      </c>
      <c r="F4411" t="s">
        <v>7131</v>
      </c>
      <c r="G4411" t="s">
        <v>7142</v>
      </c>
      <c r="H4411" t="s">
        <v>7152</v>
      </c>
      <c r="I4411" t="s">
        <v>7155</v>
      </c>
      <c r="J4411" s="11">
        <v>2</v>
      </c>
      <c r="K4411" s="9">
        <v>4.5</v>
      </c>
      <c r="L4411">
        <v>0</v>
      </c>
      <c r="M4411" s="7">
        <v>9</v>
      </c>
      <c r="N4411" t="s">
        <v>7158</v>
      </c>
      <c r="O4411" t="s">
        <v>7159</v>
      </c>
      <c r="P4411" t="s">
        <v>7170</v>
      </c>
      <c r="Q4411" s="9">
        <v>4.8</v>
      </c>
      <c r="R4411" t="s">
        <v>7173</v>
      </c>
      <c r="S4411" t="s">
        <v>7175</v>
      </c>
      <c r="T4411">
        <v>34</v>
      </c>
      <c r="U4411" t="str">
        <f>TEXT(CoffeeData[[#This Row],[Date]],"mmm")</f>
        <v>Oct</v>
      </c>
      <c r="V4411" t="str">
        <f>TEXT(CoffeeData[[#This Row],[Date]],"dddd")</f>
        <v>Tuesday</v>
      </c>
    </row>
    <row r="4412" spans="1:22" x14ac:dyDescent="0.3">
      <c r="A4412" t="s">
        <v>4430</v>
      </c>
      <c r="B4412" s="3" t="s">
        <v>5293</v>
      </c>
      <c r="C4412" t="s">
        <v>5389</v>
      </c>
      <c r="D4412" s="5" t="s">
        <v>5846</v>
      </c>
      <c r="E4412" t="s">
        <v>6857</v>
      </c>
      <c r="F4412" t="s">
        <v>7131</v>
      </c>
      <c r="G4412" t="s">
        <v>7134</v>
      </c>
      <c r="H4412" t="s">
        <v>7150</v>
      </c>
      <c r="I4412" t="s">
        <v>7154</v>
      </c>
      <c r="J4412" s="11">
        <v>4</v>
      </c>
      <c r="K4412" s="9">
        <v>2.5</v>
      </c>
      <c r="L4412">
        <v>0</v>
      </c>
      <c r="M4412" s="7">
        <v>10</v>
      </c>
      <c r="N4412" t="s">
        <v>7157</v>
      </c>
      <c r="O4412" t="s">
        <v>7161</v>
      </c>
      <c r="P4412" t="s">
        <v>7166</v>
      </c>
      <c r="Q4412" s="9">
        <v>4</v>
      </c>
      <c r="R4412" t="s">
        <v>7171</v>
      </c>
      <c r="S4412" t="s">
        <v>7174</v>
      </c>
      <c r="T4412">
        <v>40</v>
      </c>
      <c r="U4412" t="str">
        <f>TEXT(CoffeeData[[#This Row],[Date]],"mmm")</f>
        <v>Aug</v>
      </c>
      <c r="V4412" t="str">
        <f>TEXT(CoffeeData[[#This Row],[Date]],"dddd")</f>
        <v>Thursday</v>
      </c>
    </row>
    <row r="4413" spans="1:22" x14ac:dyDescent="0.3">
      <c r="A4413" t="s">
        <v>4431</v>
      </c>
      <c r="B4413" s="3" t="s">
        <v>5187</v>
      </c>
      <c r="C4413" t="s">
        <v>5391</v>
      </c>
      <c r="D4413" s="5" t="s">
        <v>6031</v>
      </c>
      <c r="E4413" t="s">
        <v>6933</v>
      </c>
      <c r="F4413" t="s">
        <v>7130</v>
      </c>
      <c r="G4413" t="s">
        <v>7138</v>
      </c>
      <c r="H4413" t="s">
        <v>7152</v>
      </c>
      <c r="I4413" t="s">
        <v>7155</v>
      </c>
      <c r="J4413" s="11">
        <v>4</v>
      </c>
      <c r="K4413" s="9">
        <v>5.5</v>
      </c>
      <c r="L4413">
        <v>10</v>
      </c>
      <c r="M4413" s="7">
        <v>19.8</v>
      </c>
      <c r="N4413" t="s">
        <v>7156</v>
      </c>
      <c r="O4413" t="s">
        <v>7161</v>
      </c>
      <c r="P4413" t="s">
        <v>7166</v>
      </c>
      <c r="Q4413" s="9">
        <v>3.7</v>
      </c>
      <c r="R4413" t="s">
        <v>7173</v>
      </c>
      <c r="S4413" t="s">
        <v>7174</v>
      </c>
      <c r="T4413">
        <v>35</v>
      </c>
      <c r="U4413" t="str">
        <f>TEXT(CoffeeData[[#This Row],[Date]],"mmm")</f>
        <v>Oct</v>
      </c>
      <c r="V4413" t="str">
        <f>TEXT(CoffeeData[[#This Row],[Date]],"dddd")</f>
        <v>Friday</v>
      </c>
    </row>
    <row r="4414" spans="1:22" x14ac:dyDescent="0.3">
      <c r="A4414" t="s">
        <v>4432</v>
      </c>
      <c r="B4414" s="3" t="s">
        <v>5384</v>
      </c>
      <c r="C4414" t="s">
        <v>5388</v>
      </c>
      <c r="D4414" s="5" t="s">
        <v>5648</v>
      </c>
      <c r="E4414" t="s">
        <v>6770</v>
      </c>
      <c r="F4414" t="s">
        <v>7130</v>
      </c>
      <c r="G4414" t="s">
        <v>7142</v>
      </c>
      <c r="H4414" t="s">
        <v>7152</v>
      </c>
      <c r="I4414" t="s">
        <v>7153</v>
      </c>
      <c r="J4414" s="11">
        <v>2</v>
      </c>
      <c r="K4414" s="9">
        <v>4.5</v>
      </c>
      <c r="L4414">
        <v>0</v>
      </c>
      <c r="M4414" s="7">
        <v>9</v>
      </c>
      <c r="N4414" t="s">
        <v>7158</v>
      </c>
      <c r="O4414" t="s">
        <v>7160</v>
      </c>
      <c r="P4414" t="s">
        <v>7166</v>
      </c>
      <c r="Q4414" s="9">
        <v>4.5</v>
      </c>
      <c r="R4414" t="s">
        <v>7171</v>
      </c>
      <c r="S4414" t="s">
        <v>7174</v>
      </c>
      <c r="T4414">
        <v>37</v>
      </c>
      <c r="U4414" t="str">
        <f>TEXT(CoffeeData[[#This Row],[Date]],"mmm")</f>
        <v>Aug</v>
      </c>
      <c r="V4414" t="str">
        <f>TEXT(CoffeeData[[#This Row],[Date]],"dddd")</f>
        <v>Wednesday</v>
      </c>
    </row>
    <row r="4415" spans="1:22" x14ac:dyDescent="0.3">
      <c r="A4415" t="s">
        <v>4433</v>
      </c>
      <c r="B4415" s="3" t="s">
        <v>5135</v>
      </c>
      <c r="C4415" t="s">
        <v>5387</v>
      </c>
      <c r="D4415" s="5" t="s">
        <v>6082</v>
      </c>
      <c r="E4415" t="s">
        <v>6512</v>
      </c>
      <c r="F4415" t="s">
        <v>7130</v>
      </c>
      <c r="G4415" t="s">
        <v>7147</v>
      </c>
      <c r="H4415" t="s">
        <v>7152</v>
      </c>
      <c r="I4415" t="s">
        <v>7153</v>
      </c>
      <c r="J4415" s="11">
        <v>2</v>
      </c>
      <c r="K4415" s="9">
        <v>5</v>
      </c>
      <c r="L4415">
        <v>5</v>
      </c>
      <c r="M4415" s="7">
        <v>9.5</v>
      </c>
      <c r="N4415" t="s">
        <v>7157</v>
      </c>
      <c r="O4415" t="s">
        <v>7161</v>
      </c>
      <c r="P4415" t="s">
        <v>7170</v>
      </c>
      <c r="Q4415" s="9">
        <v>4.4000000000000004</v>
      </c>
      <c r="R4415" t="s">
        <v>7172</v>
      </c>
      <c r="S4415" t="s">
        <v>7176</v>
      </c>
      <c r="T4415">
        <v>29</v>
      </c>
      <c r="U4415" t="str">
        <f>TEXT(CoffeeData[[#This Row],[Date]],"mmm")</f>
        <v>Jun</v>
      </c>
      <c r="V4415" t="str">
        <f>TEXT(CoffeeData[[#This Row],[Date]],"dddd")</f>
        <v>Tuesday</v>
      </c>
    </row>
    <row r="4416" spans="1:22" x14ac:dyDescent="0.3">
      <c r="A4416" t="s">
        <v>4434</v>
      </c>
      <c r="B4416" s="3" t="s">
        <v>5028</v>
      </c>
      <c r="C4416" t="s">
        <v>5386</v>
      </c>
      <c r="D4416" s="5" t="s">
        <v>6130</v>
      </c>
      <c r="E4416" t="s">
        <v>6908</v>
      </c>
      <c r="F4416" t="s">
        <v>7131</v>
      </c>
      <c r="G4416" t="s">
        <v>7146</v>
      </c>
      <c r="H4416" t="s">
        <v>7151</v>
      </c>
      <c r="I4416" t="s">
        <v>7154</v>
      </c>
      <c r="J4416" s="11">
        <v>1</v>
      </c>
      <c r="K4416" s="9">
        <v>3.8</v>
      </c>
      <c r="L4416">
        <v>15</v>
      </c>
      <c r="M4416" s="7">
        <v>3.23</v>
      </c>
      <c r="N4416" t="s">
        <v>7156</v>
      </c>
      <c r="O4416" t="s">
        <v>7162</v>
      </c>
      <c r="P4416" t="s">
        <v>7168</v>
      </c>
      <c r="Q4416" s="9">
        <v>3.6</v>
      </c>
      <c r="R4416" t="s">
        <v>7172</v>
      </c>
      <c r="S4416" t="s">
        <v>7176</v>
      </c>
      <c r="T4416">
        <v>38</v>
      </c>
      <c r="U4416" t="str">
        <f>TEXT(CoffeeData[[#This Row],[Date]],"mmm")</f>
        <v>Nov</v>
      </c>
      <c r="V4416" t="str">
        <f>TEXT(CoffeeData[[#This Row],[Date]],"dddd")</f>
        <v>Sunday</v>
      </c>
    </row>
    <row r="4417" spans="1:22" x14ac:dyDescent="0.3">
      <c r="A4417" t="s">
        <v>4435</v>
      </c>
      <c r="B4417" s="3" t="s">
        <v>5078</v>
      </c>
      <c r="C4417" t="s">
        <v>5386</v>
      </c>
      <c r="D4417" s="5" t="s">
        <v>6038</v>
      </c>
      <c r="E4417" t="s">
        <v>6630</v>
      </c>
      <c r="F4417" t="s">
        <v>7130</v>
      </c>
      <c r="G4417" t="s">
        <v>7141</v>
      </c>
      <c r="H4417" t="s">
        <v>7149</v>
      </c>
      <c r="I4417" t="s">
        <v>7153</v>
      </c>
      <c r="J4417" s="11">
        <v>4</v>
      </c>
      <c r="K4417" s="9">
        <v>3</v>
      </c>
      <c r="L4417">
        <v>10</v>
      </c>
      <c r="M4417" s="7">
        <v>10.8</v>
      </c>
      <c r="N4417" t="s">
        <v>7156</v>
      </c>
      <c r="O4417" t="s">
        <v>7159</v>
      </c>
      <c r="P4417" t="s">
        <v>7166</v>
      </c>
      <c r="Q4417" s="9">
        <v>3.8</v>
      </c>
      <c r="R4417" t="s">
        <v>7172</v>
      </c>
      <c r="S4417" t="s">
        <v>7174</v>
      </c>
      <c r="T4417">
        <v>35</v>
      </c>
      <c r="U4417" t="str">
        <f>TEXT(CoffeeData[[#This Row],[Date]],"mmm")</f>
        <v>Jul</v>
      </c>
      <c r="V4417" t="str">
        <f>TEXT(CoffeeData[[#This Row],[Date]],"dddd")</f>
        <v>Sunday</v>
      </c>
    </row>
    <row r="4418" spans="1:22" x14ac:dyDescent="0.3">
      <c r="A4418" t="s">
        <v>4436</v>
      </c>
      <c r="B4418" s="3" t="s">
        <v>5043</v>
      </c>
      <c r="C4418" t="s">
        <v>5390</v>
      </c>
      <c r="D4418" s="5" t="s">
        <v>6068</v>
      </c>
      <c r="E4418" t="s">
        <v>6944</v>
      </c>
      <c r="F4418" t="s">
        <v>7131</v>
      </c>
      <c r="G4418" t="s">
        <v>7140</v>
      </c>
      <c r="H4418" t="s">
        <v>7150</v>
      </c>
      <c r="I4418" t="s">
        <v>7155</v>
      </c>
      <c r="J4418" s="11">
        <v>2</v>
      </c>
      <c r="K4418" s="9">
        <v>2</v>
      </c>
      <c r="L4418">
        <v>10</v>
      </c>
      <c r="M4418" s="7">
        <v>3.6</v>
      </c>
      <c r="N4418" t="s">
        <v>7157</v>
      </c>
      <c r="O4418" t="s">
        <v>7163</v>
      </c>
      <c r="P4418" t="s">
        <v>7167</v>
      </c>
      <c r="Q4418" s="9">
        <v>3.5</v>
      </c>
      <c r="R4418" t="s">
        <v>7171</v>
      </c>
      <c r="S4418" t="s">
        <v>7175</v>
      </c>
      <c r="T4418">
        <v>29</v>
      </c>
      <c r="U4418" t="str">
        <f>TEXT(CoffeeData[[#This Row],[Date]],"mmm")</f>
        <v>Jul</v>
      </c>
      <c r="V4418" t="str">
        <f>TEXT(CoffeeData[[#This Row],[Date]],"dddd")</f>
        <v>Monday</v>
      </c>
    </row>
    <row r="4419" spans="1:22" x14ac:dyDescent="0.3">
      <c r="A4419" t="s">
        <v>4437</v>
      </c>
      <c r="B4419" s="3" t="s">
        <v>5074</v>
      </c>
      <c r="C4419" t="s">
        <v>5388</v>
      </c>
      <c r="D4419" s="5" t="s">
        <v>5490</v>
      </c>
      <c r="E4419" t="s">
        <v>6655</v>
      </c>
      <c r="F4419" t="s">
        <v>7129</v>
      </c>
      <c r="G4419" t="s">
        <v>7147</v>
      </c>
      <c r="H4419" t="s">
        <v>7152</v>
      </c>
      <c r="I4419" t="s">
        <v>7154</v>
      </c>
      <c r="J4419" s="11">
        <v>4</v>
      </c>
      <c r="K4419" s="9">
        <v>5</v>
      </c>
      <c r="L4419">
        <v>15</v>
      </c>
      <c r="M4419" s="7">
        <v>17</v>
      </c>
      <c r="N4419" t="s">
        <v>7157</v>
      </c>
      <c r="O4419" t="s">
        <v>7161</v>
      </c>
      <c r="P4419" t="s">
        <v>7170</v>
      </c>
      <c r="Q4419" s="9">
        <v>3.8</v>
      </c>
      <c r="R4419" t="s">
        <v>7172</v>
      </c>
      <c r="S4419" t="s">
        <v>7174</v>
      </c>
      <c r="T4419">
        <v>30</v>
      </c>
      <c r="U4419" t="str">
        <f>TEXT(CoffeeData[[#This Row],[Date]],"mmm")</f>
        <v>Dec</v>
      </c>
      <c r="V4419" t="str">
        <f>TEXT(CoffeeData[[#This Row],[Date]],"dddd")</f>
        <v>Wednesday</v>
      </c>
    </row>
    <row r="4420" spans="1:22" x14ac:dyDescent="0.3">
      <c r="A4420" t="s">
        <v>4438</v>
      </c>
      <c r="B4420" s="3" t="s">
        <v>5341</v>
      </c>
      <c r="C4420" t="s">
        <v>5391</v>
      </c>
      <c r="D4420" s="5" t="s">
        <v>6108</v>
      </c>
      <c r="E4420" t="s">
        <v>6534</v>
      </c>
      <c r="F4420" t="s">
        <v>7130</v>
      </c>
      <c r="G4420" t="s">
        <v>7141</v>
      </c>
      <c r="H4420" t="s">
        <v>7149</v>
      </c>
      <c r="I4420" t="s">
        <v>7153</v>
      </c>
      <c r="J4420" s="11">
        <v>1</v>
      </c>
      <c r="K4420" s="9">
        <v>3</v>
      </c>
      <c r="L4420">
        <v>0</v>
      </c>
      <c r="M4420" s="7">
        <v>3</v>
      </c>
      <c r="N4420" t="s">
        <v>7156</v>
      </c>
      <c r="O4420" t="s">
        <v>7161</v>
      </c>
      <c r="P4420" t="s">
        <v>7164</v>
      </c>
      <c r="Q4420" s="9">
        <v>3.3</v>
      </c>
      <c r="R4420" t="s">
        <v>7173</v>
      </c>
      <c r="S4420" t="s">
        <v>7175</v>
      </c>
      <c r="T4420">
        <v>41</v>
      </c>
      <c r="U4420" t="str">
        <f>TEXT(CoffeeData[[#This Row],[Date]],"mmm")</f>
        <v>Mar</v>
      </c>
      <c r="V4420" t="str">
        <f>TEXT(CoffeeData[[#This Row],[Date]],"dddd")</f>
        <v>Friday</v>
      </c>
    </row>
    <row r="4421" spans="1:22" x14ac:dyDescent="0.3">
      <c r="A4421" t="s">
        <v>4439</v>
      </c>
      <c r="B4421" s="3" t="s">
        <v>5045</v>
      </c>
      <c r="C4421" t="s">
        <v>5385</v>
      </c>
      <c r="D4421" s="5" t="s">
        <v>5721</v>
      </c>
      <c r="E4421" t="s">
        <v>6662</v>
      </c>
      <c r="F4421" t="s">
        <v>7130</v>
      </c>
      <c r="G4421" t="s">
        <v>7132</v>
      </c>
      <c r="H4421" t="s">
        <v>7148</v>
      </c>
      <c r="I4421" t="s">
        <v>7154</v>
      </c>
      <c r="J4421" s="11">
        <v>4</v>
      </c>
      <c r="K4421" s="9">
        <v>2.5</v>
      </c>
      <c r="L4421">
        <v>10</v>
      </c>
      <c r="M4421" s="7">
        <v>9</v>
      </c>
      <c r="N4421" t="s">
        <v>7158</v>
      </c>
      <c r="O4421" t="s">
        <v>7162</v>
      </c>
      <c r="P4421" t="s">
        <v>7170</v>
      </c>
      <c r="Q4421" s="9">
        <v>4.4000000000000004</v>
      </c>
      <c r="R4421" t="s">
        <v>7172</v>
      </c>
      <c r="S4421" t="s">
        <v>7175</v>
      </c>
      <c r="T4421">
        <v>45</v>
      </c>
      <c r="U4421" t="str">
        <f>TEXT(CoffeeData[[#This Row],[Date]],"mmm")</f>
        <v>Jan</v>
      </c>
      <c r="V4421" t="str">
        <f>TEXT(CoffeeData[[#This Row],[Date]],"dddd")</f>
        <v>Saturday</v>
      </c>
    </row>
    <row r="4422" spans="1:22" x14ac:dyDescent="0.3">
      <c r="A4422" t="s">
        <v>4440</v>
      </c>
      <c r="B4422" s="3" t="s">
        <v>5260</v>
      </c>
      <c r="C4422" t="s">
        <v>5385</v>
      </c>
      <c r="D4422" s="5" t="s">
        <v>5549</v>
      </c>
      <c r="E4422" t="s">
        <v>6859</v>
      </c>
      <c r="F4422" t="s">
        <v>7131</v>
      </c>
      <c r="G4422" t="s">
        <v>7140</v>
      </c>
      <c r="H4422" t="s">
        <v>7150</v>
      </c>
      <c r="I4422" t="s">
        <v>7154</v>
      </c>
      <c r="J4422" s="11">
        <v>2</v>
      </c>
      <c r="K4422" s="9">
        <v>2</v>
      </c>
      <c r="L4422">
        <v>0</v>
      </c>
      <c r="M4422" s="7">
        <v>4</v>
      </c>
      <c r="N4422" t="s">
        <v>7157</v>
      </c>
      <c r="O4422" t="s">
        <v>7161</v>
      </c>
      <c r="P4422" t="s">
        <v>7166</v>
      </c>
      <c r="Q4422" s="9">
        <v>4.0999999999999996</v>
      </c>
      <c r="R4422" t="s">
        <v>7173</v>
      </c>
      <c r="S4422" t="s">
        <v>7174</v>
      </c>
      <c r="T4422">
        <v>37</v>
      </c>
      <c r="U4422" t="str">
        <f>TEXT(CoffeeData[[#This Row],[Date]],"mmm")</f>
        <v>Apr</v>
      </c>
      <c r="V4422" t="str">
        <f>TEXT(CoffeeData[[#This Row],[Date]],"dddd")</f>
        <v>Saturday</v>
      </c>
    </row>
    <row r="4423" spans="1:22" x14ac:dyDescent="0.3">
      <c r="A4423" t="s">
        <v>4441</v>
      </c>
      <c r="B4423" s="3" t="s">
        <v>5051</v>
      </c>
      <c r="C4423" t="s">
        <v>5389</v>
      </c>
      <c r="D4423" s="5" t="s">
        <v>6074</v>
      </c>
      <c r="E4423" t="s">
        <v>6430</v>
      </c>
      <c r="F4423" t="s">
        <v>7129</v>
      </c>
      <c r="G4423" t="s">
        <v>7132</v>
      </c>
      <c r="H4423" t="s">
        <v>7148</v>
      </c>
      <c r="I4423" t="s">
        <v>7155</v>
      </c>
      <c r="J4423" s="11">
        <v>2</v>
      </c>
      <c r="K4423" s="9">
        <v>2.5</v>
      </c>
      <c r="L4423">
        <v>0</v>
      </c>
      <c r="M4423" s="7">
        <v>5</v>
      </c>
      <c r="N4423" t="s">
        <v>7156</v>
      </c>
      <c r="O4423" t="s">
        <v>7162</v>
      </c>
      <c r="P4423" t="s">
        <v>7170</v>
      </c>
      <c r="Q4423" s="9">
        <v>4.2</v>
      </c>
      <c r="R4423" t="s">
        <v>7171</v>
      </c>
      <c r="S4423" t="s">
        <v>7174</v>
      </c>
      <c r="T4423">
        <v>43</v>
      </c>
      <c r="U4423" t="str">
        <f>TEXT(CoffeeData[[#This Row],[Date]],"mmm")</f>
        <v>Oct</v>
      </c>
      <c r="V4423" t="str">
        <f>TEXT(CoffeeData[[#This Row],[Date]],"dddd")</f>
        <v>Thursday</v>
      </c>
    </row>
    <row r="4424" spans="1:22" x14ac:dyDescent="0.3">
      <c r="A4424" t="s">
        <v>4442</v>
      </c>
      <c r="B4424" s="3" t="s">
        <v>5188</v>
      </c>
      <c r="C4424" t="s">
        <v>5387</v>
      </c>
      <c r="D4424" s="5" t="s">
        <v>6225</v>
      </c>
      <c r="E4424" t="s">
        <v>7002</v>
      </c>
      <c r="F4424" t="s">
        <v>7131</v>
      </c>
      <c r="G4424" t="s">
        <v>7132</v>
      </c>
      <c r="H4424" t="s">
        <v>7148</v>
      </c>
      <c r="I4424" t="s">
        <v>7155</v>
      </c>
      <c r="J4424" s="11">
        <v>3</v>
      </c>
      <c r="K4424" s="9">
        <v>2.5</v>
      </c>
      <c r="L4424">
        <v>5</v>
      </c>
      <c r="M4424" s="7">
        <v>7.12</v>
      </c>
      <c r="N4424" t="s">
        <v>7158</v>
      </c>
      <c r="O4424" t="s">
        <v>7163</v>
      </c>
      <c r="P4424" t="s">
        <v>7164</v>
      </c>
      <c r="Q4424" s="9">
        <v>3.9</v>
      </c>
      <c r="R4424" t="s">
        <v>7173</v>
      </c>
      <c r="S4424" t="s">
        <v>7174</v>
      </c>
      <c r="T4424">
        <v>34</v>
      </c>
      <c r="U4424" t="str">
        <f>TEXT(CoffeeData[[#This Row],[Date]],"mmm")</f>
        <v>Aug</v>
      </c>
      <c r="V4424" t="str">
        <f>TEXT(CoffeeData[[#This Row],[Date]],"dddd")</f>
        <v>Tuesday</v>
      </c>
    </row>
    <row r="4425" spans="1:22" x14ac:dyDescent="0.3">
      <c r="A4425" t="s">
        <v>4443</v>
      </c>
      <c r="B4425" s="3" t="s">
        <v>5318</v>
      </c>
      <c r="C4425" t="s">
        <v>5391</v>
      </c>
      <c r="D4425" s="5" t="s">
        <v>6169</v>
      </c>
      <c r="E4425" t="s">
        <v>7041</v>
      </c>
      <c r="F4425" t="s">
        <v>7131</v>
      </c>
      <c r="G4425" t="s">
        <v>7132</v>
      </c>
      <c r="H4425" t="s">
        <v>7148</v>
      </c>
      <c r="I4425" t="s">
        <v>7154</v>
      </c>
      <c r="J4425" s="11">
        <v>3</v>
      </c>
      <c r="K4425" s="9">
        <v>2.5</v>
      </c>
      <c r="L4425">
        <v>0</v>
      </c>
      <c r="M4425" s="7">
        <v>7.5</v>
      </c>
      <c r="N4425" t="s">
        <v>7156</v>
      </c>
      <c r="O4425" t="s">
        <v>7162</v>
      </c>
      <c r="P4425" t="s">
        <v>7164</v>
      </c>
      <c r="Q4425" s="9">
        <v>3.8</v>
      </c>
      <c r="R4425" t="s">
        <v>7172</v>
      </c>
      <c r="S4425" t="s">
        <v>7176</v>
      </c>
      <c r="T4425">
        <v>39</v>
      </c>
      <c r="U4425" t="str">
        <f>TEXT(CoffeeData[[#This Row],[Date]],"mmm")</f>
        <v>Jul</v>
      </c>
      <c r="V4425" t="str">
        <f>TEXT(CoffeeData[[#This Row],[Date]],"dddd")</f>
        <v>Friday</v>
      </c>
    </row>
    <row r="4426" spans="1:22" x14ac:dyDescent="0.3">
      <c r="A4426" t="s">
        <v>4444</v>
      </c>
      <c r="B4426" s="3" t="s">
        <v>5265</v>
      </c>
      <c r="C4426" t="s">
        <v>5388</v>
      </c>
      <c r="D4426" s="5" t="s">
        <v>6078</v>
      </c>
      <c r="E4426" t="s">
        <v>7067</v>
      </c>
      <c r="F4426" t="s">
        <v>7130</v>
      </c>
      <c r="G4426" t="s">
        <v>7138</v>
      </c>
      <c r="H4426" t="s">
        <v>7152</v>
      </c>
      <c r="I4426" t="s">
        <v>7155</v>
      </c>
      <c r="J4426" s="11">
        <v>2</v>
      </c>
      <c r="K4426" s="9">
        <v>5.5</v>
      </c>
      <c r="L4426">
        <v>10</v>
      </c>
      <c r="M4426" s="7">
        <v>9.9</v>
      </c>
      <c r="N4426" t="s">
        <v>7158</v>
      </c>
      <c r="O4426" t="s">
        <v>7160</v>
      </c>
      <c r="P4426" t="s">
        <v>7167</v>
      </c>
      <c r="Q4426" s="9">
        <v>4</v>
      </c>
      <c r="R4426" t="s">
        <v>7173</v>
      </c>
      <c r="S4426" t="s">
        <v>7176</v>
      </c>
      <c r="T4426">
        <v>42</v>
      </c>
      <c r="U4426" t="str">
        <f>TEXT(CoffeeData[[#This Row],[Date]],"mmm")</f>
        <v>Sep</v>
      </c>
      <c r="V4426" t="str">
        <f>TEXT(CoffeeData[[#This Row],[Date]],"dddd")</f>
        <v>Wednesday</v>
      </c>
    </row>
    <row r="4427" spans="1:22" x14ac:dyDescent="0.3">
      <c r="A4427" t="s">
        <v>4445</v>
      </c>
      <c r="B4427" s="3" t="s">
        <v>5173</v>
      </c>
      <c r="C4427" t="s">
        <v>5389</v>
      </c>
      <c r="D4427" s="5" t="s">
        <v>5625</v>
      </c>
      <c r="E4427" t="s">
        <v>6236</v>
      </c>
      <c r="F4427" t="s">
        <v>7129</v>
      </c>
      <c r="G4427" t="s">
        <v>7132</v>
      </c>
      <c r="H4427" t="s">
        <v>7148</v>
      </c>
      <c r="I4427" t="s">
        <v>7155</v>
      </c>
      <c r="J4427" s="11">
        <v>3</v>
      </c>
      <c r="K4427" s="9">
        <v>2.5</v>
      </c>
      <c r="L4427">
        <v>5</v>
      </c>
      <c r="M4427" s="7">
        <v>7.12</v>
      </c>
      <c r="N4427" t="s">
        <v>7157</v>
      </c>
      <c r="O4427" t="s">
        <v>7159</v>
      </c>
      <c r="P4427" t="s">
        <v>7166</v>
      </c>
      <c r="Q4427" s="9">
        <v>4.4000000000000004</v>
      </c>
      <c r="R4427" t="s">
        <v>7172</v>
      </c>
      <c r="S4427" t="s">
        <v>7176</v>
      </c>
      <c r="T4427">
        <v>43</v>
      </c>
      <c r="U4427" t="str">
        <f>TEXT(CoffeeData[[#This Row],[Date]],"mmm")</f>
        <v>Sep</v>
      </c>
      <c r="V4427" t="str">
        <f>TEXT(CoffeeData[[#This Row],[Date]],"dddd")</f>
        <v>Thursday</v>
      </c>
    </row>
    <row r="4428" spans="1:22" x14ac:dyDescent="0.3">
      <c r="A4428" t="s">
        <v>4446</v>
      </c>
      <c r="B4428" s="3" t="s">
        <v>5327</v>
      </c>
      <c r="C4428" t="s">
        <v>5391</v>
      </c>
      <c r="D4428" s="5" t="s">
        <v>5790</v>
      </c>
      <c r="E4428" t="s">
        <v>6749</v>
      </c>
      <c r="F4428" t="s">
        <v>7131</v>
      </c>
      <c r="G4428" t="s">
        <v>7137</v>
      </c>
      <c r="H4428" t="s">
        <v>7150</v>
      </c>
      <c r="I4428" t="s">
        <v>7154</v>
      </c>
      <c r="J4428" s="11">
        <v>1</v>
      </c>
      <c r="K4428" s="9">
        <v>3</v>
      </c>
      <c r="L4428">
        <v>0</v>
      </c>
      <c r="M4428" s="7">
        <v>3</v>
      </c>
      <c r="N4428" t="s">
        <v>7156</v>
      </c>
      <c r="O4428" t="s">
        <v>7163</v>
      </c>
      <c r="P4428" t="s">
        <v>7164</v>
      </c>
      <c r="Q4428" s="9">
        <v>3.3</v>
      </c>
      <c r="R4428" t="s">
        <v>7172</v>
      </c>
      <c r="S4428" t="s">
        <v>7174</v>
      </c>
      <c r="T4428">
        <v>45</v>
      </c>
      <c r="U4428" t="str">
        <f>TEXT(CoffeeData[[#This Row],[Date]],"mmm")</f>
        <v>Mar</v>
      </c>
      <c r="V4428" t="str">
        <f>TEXT(CoffeeData[[#This Row],[Date]],"dddd")</f>
        <v>Friday</v>
      </c>
    </row>
    <row r="4429" spans="1:22" x14ac:dyDescent="0.3">
      <c r="A4429" t="s">
        <v>4447</v>
      </c>
      <c r="B4429" s="3" t="s">
        <v>5359</v>
      </c>
      <c r="C4429" t="s">
        <v>5390</v>
      </c>
      <c r="D4429" s="5" t="s">
        <v>5953</v>
      </c>
      <c r="E4429" t="s">
        <v>6355</v>
      </c>
      <c r="F4429" t="s">
        <v>7131</v>
      </c>
      <c r="G4429" t="s">
        <v>7147</v>
      </c>
      <c r="H4429" t="s">
        <v>7152</v>
      </c>
      <c r="I4429" t="s">
        <v>7153</v>
      </c>
      <c r="J4429" s="11">
        <v>1</v>
      </c>
      <c r="K4429" s="9">
        <v>5</v>
      </c>
      <c r="L4429">
        <v>15</v>
      </c>
      <c r="M4429" s="7">
        <v>4.25</v>
      </c>
      <c r="N4429" t="s">
        <v>7156</v>
      </c>
      <c r="O4429" t="s">
        <v>7161</v>
      </c>
      <c r="P4429" t="s">
        <v>7170</v>
      </c>
      <c r="Q4429" s="9">
        <v>3.6</v>
      </c>
      <c r="R4429" t="s">
        <v>7172</v>
      </c>
      <c r="S4429" t="s">
        <v>7176</v>
      </c>
      <c r="T4429">
        <v>35</v>
      </c>
      <c r="U4429" t="str">
        <f>TEXT(CoffeeData[[#This Row],[Date]],"mmm")</f>
        <v>Feb</v>
      </c>
      <c r="V4429" t="str">
        <f>TEXT(CoffeeData[[#This Row],[Date]],"dddd")</f>
        <v>Monday</v>
      </c>
    </row>
    <row r="4430" spans="1:22" x14ac:dyDescent="0.3">
      <c r="A4430" t="s">
        <v>4448</v>
      </c>
      <c r="B4430" s="3" t="s">
        <v>5305</v>
      </c>
      <c r="C4430" t="s">
        <v>5390</v>
      </c>
      <c r="D4430" s="5" t="s">
        <v>6026</v>
      </c>
      <c r="E4430" t="s">
        <v>6375</v>
      </c>
      <c r="F4430" t="s">
        <v>7129</v>
      </c>
      <c r="G4430" t="s">
        <v>7133</v>
      </c>
      <c r="H4430" t="s">
        <v>7149</v>
      </c>
      <c r="I4430" t="s">
        <v>7154</v>
      </c>
      <c r="J4430" s="11">
        <v>1</v>
      </c>
      <c r="K4430" s="9">
        <v>2.5</v>
      </c>
      <c r="L4430">
        <v>15</v>
      </c>
      <c r="M4430" s="7">
        <v>2.12</v>
      </c>
      <c r="N4430" t="s">
        <v>7158</v>
      </c>
      <c r="O4430" t="s">
        <v>7160</v>
      </c>
      <c r="P4430" t="s">
        <v>7165</v>
      </c>
      <c r="Q4430" s="9">
        <v>3.2</v>
      </c>
      <c r="R4430" t="s">
        <v>7172</v>
      </c>
      <c r="S4430" t="s">
        <v>7174</v>
      </c>
      <c r="T4430">
        <v>30</v>
      </c>
      <c r="U4430" t="str">
        <f>TEXT(CoffeeData[[#This Row],[Date]],"mmm")</f>
        <v>Mar</v>
      </c>
      <c r="V4430" t="str">
        <f>TEXT(CoffeeData[[#This Row],[Date]],"dddd")</f>
        <v>Monday</v>
      </c>
    </row>
    <row r="4431" spans="1:22" x14ac:dyDescent="0.3">
      <c r="A4431" t="s">
        <v>4449</v>
      </c>
      <c r="B4431" s="3" t="s">
        <v>5341</v>
      </c>
      <c r="C4431" t="s">
        <v>5391</v>
      </c>
      <c r="D4431" s="5" t="s">
        <v>5806</v>
      </c>
      <c r="E4431" t="s">
        <v>6653</v>
      </c>
      <c r="F4431" t="s">
        <v>7131</v>
      </c>
      <c r="G4431" t="s">
        <v>7133</v>
      </c>
      <c r="H4431" t="s">
        <v>7149</v>
      </c>
      <c r="I4431" t="s">
        <v>7153</v>
      </c>
      <c r="J4431" s="11">
        <v>4</v>
      </c>
      <c r="K4431" s="9">
        <v>2.5</v>
      </c>
      <c r="L4431">
        <v>10</v>
      </c>
      <c r="M4431" s="7">
        <v>9</v>
      </c>
      <c r="N4431" t="s">
        <v>7158</v>
      </c>
      <c r="O4431" t="s">
        <v>7160</v>
      </c>
      <c r="P4431" t="s">
        <v>7168</v>
      </c>
      <c r="Q4431" s="9">
        <v>3.5</v>
      </c>
      <c r="R4431" t="s">
        <v>7171</v>
      </c>
      <c r="S4431" t="s">
        <v>7175</v>
      </c>
      <c r="T4431">
        <v>42</v>
      </c>
      <c r="U4431" t="str">
        <f>TEXT(CoffeeData[[#This Row],[Date]],"mmm")</f>
        <v>Mar</v>
      </c>
      <c r="V4431" t="str">
        <f>TEXT(CoffeeData[[#This Row],[Date]],"dddd")</f>
        <v>Friday</v>
      </c>
    </row>
    <row r="4432" spans="1:22" x14ac:dyDescent="0.3">
      <c r="A4432" t="s">
        <v>4450</v>
      </c>
      <c r="B4432" s="3" t="s">
        <v>5052</v>
      </c>
      <c r="C4432" t="s">
        <v>5391</v>
      </c>
      <c r="D4432" s="5" t="s">
        <v>6084</v>
      </c>
      <c r="E4432" t="s">
        <v>6484</v>
      </c>
      <c r="F4432" t="s">
        <v>7131</v>
      </c>
      <c r="G4432" t="s">
        <v>7137</v>
      </c>
      <c r="H4432" t="s">
        <v>7150</v>
      </c>
      <c r="I4432" t="s">
        <v>7153</v>
      </c>
      <c r="J4432" s="11">
        <v>1</v>
      </c>
      <c r="K4432" s="9">
        <v>3</v>
      </c>
      <c r="L4432">
        <v>5</v>
      </c>
      <c r="M4432" s="7">
        <v>2.85</v>
      </c>
      <c r="N4432" t="s">
        <v>7157</v>
      </c>
      <c r="O4432" t="s">
        <v>7163</v>
      </c>
      <c r="P4432" t="s">
        <v>7166</v>
      </c>
      <c r="Q4432" s="9">
        <v>4.0999999999999996</v>
      </c>
      <c r="R4432" t="s">
        <v>7173</v>
      </c>
      <c r="S4432" t="s">
        <v>7175</v>
      </c>
      <c r="T4432">
        <v>32</v>
      </c>
      <c r="U4432" t="str">
        <f>TEXT(CoffeeData[[#This Row],[Date]],"mmm")</f>
        <v>Jun</v>
      </c>
      <c r="V4432" t="str">
        <f>TEXT(CoffeeData[[#This Row],[Date]],"dddd")</f>
        <v>Friday</v>
      </c>
    </row>
    <row r="4433" spans="1:22" x14ac:dyDescent="0.3">
      <c r="A4433" t="s">
        <v>4451</v>
      </c>
      <c r="B4433" s="3" t="s">
        <v>5084</v>
      </c>
      <c r="C4433" t="s">
        <v>5391</v>
      </c>
      <c r="D4433" s="5" t="s">
        <v>5439</v>
      </c>
      <c r="E4433" t="s">
        <v>6409</v>
      </c>
      <c r="F4433" t="s">
        <v>7130</v>
      </c>
      <c r="G4433" t="s">
        <v>7146</v>
      </c>
      <c r="H4433" t="s">
        <v>7151</v>
      </c>
      <c r="I4433" t="s">
        <v>7153</v>
      </c>
      <c r="J4433" s="11">
        <v>2</v>
      </c>
      <c r="K4433" s="9">
        <v>3.8</v>
      </c>
      <c r="L4433">
        <v>10</v>
      </c>
      <c r="M4433" s="7">
        <v>6.84</v>
      </c>
      <c r="N4433" t="s">
        <v>7156</v>
      </c>
      <c r="O4433" t="s">
        <v>7159</v>
      </c>
      <c r="P4433" t="s">
        <v>7170</v>
      </c>
      <c r="Q4433" s="9">
        <v>3.3</v>
      </c>
      <c r="R4433" t="s">
        <v>7173</v>
      </c>
      <c r="S4433" t="s">
        <v>7175</v>
      </c>
      <c r="T4433">
        <v>33</v>
      </c>
      <c r="U4433" t="str">
        <f>TEXT(CoffeeData[[#This Row],[Date]],"mmm")</f>
        <v>Aug</v>
      </c>
      <c r="V4433" t="str">
        <f>TEXT(CoffeeData[[#This Row],[Date]],"dddd")</f>
        <v>Friday</v>
      </c>
    </row>
    <row r="4434" spans="1:22" x14ac:dyDescent="0.3">
      <c r="A4434" t="s">
        <v>4452</v>
      </c>
      <c r="B4434" s="3" t="s">
        <v>5022</v>
      </c>
      <c r="C4434" t="s">
        <v>5386</v>
      </c>
      <c r="D4434" s="5" t="s">
        <v>5950</v>
      </c>
      <c r="E4434" t="s">
        <v>6561</v>
      </c>
      <c r="F4434" t="s">
        <v>7131</v>
      </c>
      <c r="G4434" t="s">
        <v>7138</v>
      </c>
      <c r="H4434" t="s">
        <v>7152</v>
      </c>
      <c r="I4434" t="s">
        <v>7153</v>
      </c>
      <c r="J4434" s="11">
        <v>2</v>
      </c>
      <c r="K4434" s="9">
        <v>5.5</v>
      </c>
      <c r="L4434">
        <v>10</v>
      </c>
      <c r="M4434" s="7">
        <v>9.9</v>
      </c>
      <c r="N4434" t="s">
        <v>7157</v>
      </c>
      <c r="O4434" t="s">
        <v>7163</v>
      </c>
      <c r="P4434" t="s">
        <v>7164</v>
      </c>
      <c r="Q4434" s="9">
        <v>4.4000000000000004</v>
      </c>
      <c r="R4434" t="s">
        <v>7172</v>
      </c>
      <c r="S4434" t="s">
        <v>7174</v>
      </c>
      <c r="T4434">
        <v>36</v>
      </c>
      <c r="U4434" t="str">
        <f>TEXT(CoffeeData[[#This Row],[Date]],"mmm")</f>
        <v>Jun</v>
      </c>
      <c r="V4434" t="str">
        <f>TEXT(CoffeeData[[#This Row],[Date]],"dddd")</f>
        <v>Sunday</v>
      </c>
    </row>
    <row r="4435" spans="1:22" x14ac:dyDescent="0.3">
      <c r="A4435" t="s">
        <v>4453</v>
      </c>
      <c r="B4435" s="3" t="s">
        <v>5093</v>
      </c>
      <c r="C4435" t="s">
        <v>5391</v>
      </c>
      <c r="D4435" s="5" t="s">
        <v>5906</v>
      </c>
      <c r="E4435" t="s">
        <v>6963</v>
      </c>
      <c r="F4435" t="s">
        <v>7131</v>
      </c>
      <c r="G4435" t="s">
        <v>7134</v>
      </c>
      <c r="H4435" t="s">
        <v>7150</v>
      </c>
      <c r="I4435" t="s">
        <v>7154</v>
      </c>
      <c r="J4435" s="11">
        <v>2</v>
      </c>
      <c r="K4435" s="9">
        <v>2.5</v>
      </c>
      <c r="L4435">
        <v>5</v>
      </c>
      <c r="M4435" s="7">
        <v>4.75</v>
      </c>
      <c r="N4435" t="s">
        <v>7157</v>
      </c>
      <c r="O4435" t="s">
        <v>7159</v>
      </c>
      <c r="P4435" t="s">
        <v>7165</v>
      </c>
      <c r="Q4435" s="9">
        <v>3.2</v>
      </c>
      <c r="R4435" t="s">
        <v>7172</v>
      </c>
      <c r="S4435" t="s">
        <v>7174</v>
      </c>
      <c r="T4435">
        <v>39</v>
      </c>
      <c r="U4435" t="str">
        <f>TEXT(CoffeeData[[#This Row],[Date]],"mmm")</f>
        <v>Sep</v>
      </c>
      <c r="V4435" t="str">
        <f>TEXT(CoffeeData[[#This Row],[Date]],"dddd")</f>
        <v>Friday</v>
      </c>
    </row>
    <row r="4436" spans="1:22" x14ac:dyDescent="0.3">
      <c r="A4436" t="s">
        <v>4454</v>
      </c>
      <c r="B4436" s="3" t="s">
        <v>5304</v>
      </c>
      <c r="C4436" t="s">
        <v>5389</v>
      </c>
      <c r="D4436" s="5" t="s">
        <v>5876</v>
      </c>
      <c r="E4436" t="s">
        <v>6919</v>
      </c>
      <c r="F4436" t="s">
        <v>7130</v>
      </c>
      <c r="G4436" t="s">
        <v>7136</v>
      </c>
      <c r="H4436" t="s">
        <v>7151</v>
      </c>
      <c r="I4436" t="s">
        <v>7155</v>
      </c>
      <c r="J4436" s="11">
        <v>1</v>
      </c>
      <c r="K4436" s="9">
        <v>4</v>
      </c>
      <c r="L4436">
        <v>15</v>
      </c>
      <c r="M4436" s="7">
        <v>3.4</v>
      </c>
      <c r="N4436" t="s">
        <v>7156</v>
      </c>
      <c r="O4436" t="s">
        <v>7163</v>
      </c>
      <c r="P4436" t="s">
        <v>7167</v>
      </c>
      <c r="Q4436" s="9">
        <v>4.7</v>
      </c>
      <c r="R4436" t="s">
        <v>7171</v>
      </c>
      <c r="S4436" t="s">
        <v>7175</v>
      </c>
      <c r="T4436">
        <v>35</v>
      </c>
      <c r="U4436" t="str">
        <f>TEXT(CoffeeData[[#This Row],[Date]],"mmm")</f>
        <v>Jan</v>
      </c>
      <c r="V4436" t="str">
        <f>TEXT(CoffeeData[[#This Row],[Date]],"dddd")</f>
        <v>Thursday</v>
      </c>
    </row>
    <row r="4437" spans="1:22" x14ac:dyDescent="0.3">
      <c r="A4437" t="s">
        <v>4455</v>
      </c>
      <c r="B4437" s="3" t="s">
        <v>5042</v>
      </c>
      <c r="C4437" t="s">
        <v>5386</v>
      </c>
      <c r="D4437" s="5" t="s">
        <v>5536</v>
      </c>
      <c r="E4437" t="s">
        <v>6571</v>
      </c>
      <c r="F4437" t="s">
        <v>7131</v>
      </c>
      <c r="G4437" t="s">
        <v>7146</v>
      </c>
      <c r="H4437" t="s">
        <v>7151</v>
      </c>
      <c r="I4437" t="s">
        <v>7154</v>
      </c>
      <c r="J4437" s="11">
        <v>3</v>
      </c>
      <c r="K4437" s="9">
        <v>3.8</v>
      </c>
      <c r="L4437">
        <v>15</v>
      </c>
      <c r="M4437" s="7">
        <v>9.69</v>
      </c>
      <c r="N4437" t="s">
        <v>7157</v>
      </c>
      <c r="O4437" t="s">
        <v>7163</v>
      </c>
      <c r="P4437" t="s">
        <v>7164</v>
      </c>
      <c r="Q4437" s="9">
        <v>4.7</v>
      </c>
      <c r="R4437" t="s">
        <v>7171</v>
      </c>
      <c r="S4437" t="s">
        <v>7176</v>
      </c>
      <c r="T4437">
        <v>41</v>
      </c>
      <c r="U4437" t="str">
        <f>TEXT(CoffeeData[[#This Row],[Date]],"mmm")</f>
        <v>Jun</v>
      </c>
      <c r="V4437" t="str">
        <f>TEXT(CoffeeData[[#This Row],[Date]],"dddd")</f>
        <v>Sunday</v>
      </c>
    </row>
    <row r="4438" spans="1:22" x14ac:dyDescent="0.3">
      <c r="A4438" t="s">
        <v>4456</v>
      </c>
      <c r="B4438" s="3" t="s">
        <v>5367</v>
      </c>
      <c r="C4438" t="s">
        <v>5391</v>
      </c>
      <c r="D4438" s="5" t="s">
        <v>5848</v>
      </c>
      <c r="E4438" t="s">
        <v>6821</v>
      </c>
      <c r="F4438" t="s">
        <v>7129</v>
      </c>
      <c r="G4438" t="s">
        <v>7144</v>
      </c>
      <c r="H4438" t="s">
        <v>7149</v>
      </c>
      <c r="I4438" t="s">
        <v>7155</v>
      </c>
      <c r="J4438" s="11">
        <v>2</v>
      </c>
      <c r="K4438" s="9">
        <v>3.5</v>
      </c>
      <c r="L4438">
        <v>5</v>
      </c>
      <c r="M4438" s="7">
        <v>6.65</v>
      </c>
      <c r="N4438" t="s">
        <v>7158</v>
      </c>
      <c r="O4438" t="s">
        <v>7160</v>
      </c>
      <c r="P4438" t="s">
        <v>7169</v>
      </c>
      <c r="Q4438" s="9">
        <v>3.6</v>
      </c>
      <c r="R4438" t="s">
        <v>7173</v>
      </c>
      <c r="S4438" t="s">
        <v>7175</v>
      </c>
      <c r="T4438">
        <v>43</v>
      </c>
      <c r="U4438" t="str">
        <f>TEXT(CoffeeData[[#This Row],[Date]],"mmm")</f>
        <v>Sep</v>
      </c>
      <c r="V4438" t="str">
        <f>TEXT(CoffeeData[[#This Row],[Date]],"dddd")</f>
        <v>Friday</v>
      </c>
    </row>
    <row r="4439" spans="1:22" x14ac:dyDescent="0.3">
      <c r="A4439" t="s">
        <v>4457</v>
      </c>
      <c r="B4439" s="3" t="s">
        <v>5285</v>
      </c>
      <c r="C4439" t="s">
        <v>5389</v>
      </c>
      <c r="D4439" s="5" t="s">
        <v>5632</v>
      </c>
      <c r="E4439" t="s">
        <v>6932</v>
      </c>
      <c r="F4439" t="s">
        <v>7131</v>
      </c>
      <c r="G4439" t="s">
        <v>7139</v>
      </c>
      <c r="H4439" t="s">
        <v>7148</v>
      </c>
      <c r="I4439" t="s">
        <v>7154</v>
      </c>
      <c r="J4439" s="11">
        <v>3</v>
      </c>
      <c r="K4439" s="9">
        <v>3</v>
      </c>
      <c r="L4439">
        <v>5</v>
      </c>
      <c r="M4439" s="7">
        <v>8.5500000000000007</v>
      </c>
      <c r="N4439" t="s">
        <v>7156</v>
      </c>
      <c r="O4439" t="s">
        <v>7161</v>
      </c>
      <c r="P4439" t="s">
        <v>7164</v>
      </c>
      <c r="Q4439" s="9">
        <v>4.5999999999999996</v>
      </c>
      <c r="R4439" t="s">
        <v>7172</v>
      </c>
      <c r="S4439" t="s">
        <v>7174</v>
      </c>
      <c r="T4439">
        <v>42</v>
      </c>
      <c r="U4439" t="str">
        <f>TEXT(CoffeeData[[#This Row],[Date]],"mmm")</f>
        <v>May</v>
      </c>
      <c r="V4439" t="str">
        <f>TEXT(CoffeeData[[#This Row],[Date]],"dddd")</f>
        <v>Thursday</v>
      </c>
    </row>
    <row r="4440" spans="1:22" x14ac:dyDescent="0.3">
      <c r="A4440" t="s">
        <v>4458</v>
      </c>
      <c r="B4440" s="3" t="s">
        <v>5310</v>
      </c>
      <c r="C4440" t="s">
        <v>5391</v>
      </c>
      <c r="D4440" s="5" t="s">
        <v>5808</v>
      </c>
      <c r="E4440" t="s">
        <v>6657</v>
      </c>
      <c r="F4440" t="s">
        <v>7130</v>
      </c>
      <c r="G4440" t="s">
        <v>7146</v>
      </c>
      <c r="H4440" t="s">
        <v>7151</v>
      </c>
      <c r="I4440" t="s">
        <v>7155</v>
      </c>
      <c r="J4440" s="11">
        <v>2</v>
      </c>
      <c r="K4440" s="9">
        <v>3.8</v>
      </c>
      <c r="L4440">
        <v>5</v>
      </c>
      <c r="M4440" s="7">
        <v>7.22</v>
      </c>
      <c r="N4440" t="s">
        <v>7156</v>
      </c>
      <c r="O4440" t="s">
        <v>7162</v>
      </c>
      <c r="P4440" t="s">
        <v>7166</v>
      </c>
      <c r="Q4440" s="9">
        <v>3.7</v>
      </c>
      <c r="R4440" t="s">
        <v>7172</v>
      </c>
      <c r="S4440" t="s">
        <v>7175</v>
      </c>
      <c r="T4440">
        <v>27</v>
      </c>
      <c r="U4440" t="str">
        <f>TEXT(CoffeeData[[#This Row],[Date]],"mmm")</f>
        <v>Dec</v>
      </c>
      <c r="V4440" t="str">
        <f>TEXT(CoffeeData[[#This Row],[Date]],"dddd")</f>
        <v>Friday</v>
      </c>
    </row>
    <row r="4441" spans="1:22" x14ac:dyDescent="0.3">
      <c r="A4441" t="s">
        <v>4459</v>
      </c>
      <c r="B4441" s="3" t="s">
        <v>5091</v>
      </c>
      <c r="C4441" t="s">
        <v>5388</v>
      </c>
      <c r="D4441" s="5" t="s">
        <v>5488</v>
      </c>
      <c r="E4441" t="s">
        <v>6878</v>
      </c>
      <c r="F4441" t="s">
        <v>7130</v>
      </c>
      <c r="G4441" t="s">
        <v>7139</v>
      </c>
      <c r="H4441" t="s">
        <v>7148</v>
      </c>
      <c r="I4441" t="s">
        <v>7153</v>
      </c>
      <c r="J4441" s="11">
        <v>2</v>
      </c>
      <c r="K4441" s="9">
        <v>3</v>
      </c>
      <c r="L4441">
        <v>0</v>
      </c>
      <c r="M4441" s="7">
        <v>6</v>
      </c>
      <c r="N4441" t="s">
        <v>7157</v>
      </c>
      <c r="O4441" t="s">
        <v>7159</v>
      </c>
      <c r="P4441" t="s">
        <v>7166</v>
      </c>
      <c r="Q4441" s="9">
        <v>4.5999999999999996</v>
      </c>
      <c r="R4441" t="s">
        <v>7172</v>
      </c>
      <c r="S4441" t="s">
        <v>7176</v>
      </c>
      <c r="T4441">
        <v>25</v>
      </c>
      <c r="U4441" t="str">
        <f>TEXT(CoffeeData[[#This Row],[Date]],"mmm")</f>
        <v>Nov</v>
      </c>
      <c r="V4441" t="str">
        <f>TEXT(CoffeeData[[#This Row],[Date]],"dddd")</f>
        <v>Wednesday</v>
      </c>
    </row>
    <row r="4442" spans="1:22" x14ac:dyDescent="0.3">
      <c r="A4442" t="s">
        <v>4460</v>
      </c>
      <c r="B4442" s="3" t="s">
        <v>5328</v>
      </c>
      <c r="C4442" t="s">
        <v>5385</v>
      </c>
      <c r="D4442" s="5" t="s">
        <v>5994</v>
      </c>
      <c r="E4442" t="s">
        <v>6409</v>
      </c>
      <c r="F4442" t="s">
        <v>7130</v>
      </c>
      <c r="G4442" t="s">
        <v>7138</v>
      </c>
      <c r="H4442" t="s">
        <v>7152</v>
      </c>
      <c r="I4442" t="s">
        <v>7154</v>
      </c>
      <c r="J4442" s="11">
        <v>3</v>
      </c>
      <c r="K4442" s="9">
        <v>5.5</v>
      </c>
      <c r="L4442">
        <v>15</v>
      </c>
      <c r="M4442" s="7">
        <v>14.03</v>
      </c>
      <c r="N4442" t="s">
        <v>7157</v>
      </c>
      <c r="O4442" t="s">
        <v>7159</v>
      </c>
      <c r="P4442" t="s">
        <v>7165</v>
      </c>
      <c r="Q4442" s="9">
        <v>4.5999999999999996</v>
      </c>
      <c r="R4442" t="s">
        <v>7173</v>
      </c>
      <c r="S4442" t="s">
        <v>7176</v>
      </c>
      <c r="T4442">
        <v>25</v>
      </c>
      <c r="U4442" t="str">
        <f>TEXT(CoffeeData[[#This Row],[Date]],"mmm")</f>
        <v>Sep</v>
      </c>
      <c r="V4442" t="str">
        <f>TEXT(CoffeeData[[#This Row],[Date]],"dddd")</f>
        <v>Saturday</v>
      </c>
    </row>
    <row r="4443" spans="1:22" x14ac:dyDescent="0.3">
      <c r="A4443" t="s">
        <v>4461</v>
      </c>
      <c r="B4443" s="3" t="s">
        <v>5029</v>
      </c>
      <c r="C4443" t="s">
        <v>5386</v>
      </c>
      <c r="D4443" s="5" t="s">
        <v>5620</v>
      </c>
      <c r="E4443" t="s">
        <v>6821</v>
      </c>
      <c r="F4443" t="s">
        <v>7129</v>
      </c>
      <c r="G4443" t="s">
        <v>7142</v>
      </c>
      <c r="H4443" t="s">
        <v>7152</v>
      </c>
      <c r="I4443" t="s">
        <v>7153</v>
      </c>
      <c r="J4443" s="11">
        <v>3</v>
      </c>
      <c r="K4443" s="9">
        <v>4.5</v>
      </c>
      <c r="L4443">
        <v>5</v>
      </c>
      <c r="M4443" s="7">
        <v>12.82</v>
      </c>
      <c r="N4443" t="s">
        <v>7158</v>
      </c>
      <c r="O4443" t="s">
        <v>7163</v>
      </c>
      <c r="P4443" t="s">
        <v>7165</v>
      </c>
      <c r="Q4443" s="9">
        <v>3.4</v>
      </c>
      <c r="R4443" t="s">
        <v>7171</v>
      </c>
      <c r="S4443" t="s">
        <v>7174</v>
      </c>
      <c r="T4443">
        <v>27</v>
      </c>
      <c r="U4443" t="str">
        <f>TEXT(CoffeeData[[#This Row],[Date]],"mmm")</f>
        <v>Dec</v>
      </c>
      <c r="V4443" t="str">
        <f>TEXT(CoffeeData[[#This Row],[Date]],"dddd")</f>
        <v>Sunday</v>
      </c>
    </row>
    <row r="4444" spans="1:22" x14ac:dyDescent="0.3">
      <c r="A4444" t="s">
        <v>4462</v>
      </c>
      <c r="B4444" s="3" t="s">
        <v>5249</v>
      </c>
      <c r="C4444" t="s">
        <v>5391</v>
      </c>
      <c r="D4444" s="5" t="s">
        <v>5840</v>
      </c>
      <c r="E4444" t="s">
        <v>6559</v>
      </c>
      <c r="F4444" t="s">
        <v>7129</v>
      </c>
      <c r="G4444" t="s">
        <v>7146</v>
      </c>
      <c r="H4444" t="s">
        <v>7151</v>
      </c>
      <c r="I4444" t="s">
        <v>7154</v>
      </c>
      <c r="J4444" s="11">
        <v>1</v>
      </c>
      <c r="K4444" s="9">
        <v>3.8</v>
      </c>
      <c r="L4444">
        <v>0</v>
      </c>
      <c r="M4444" s="7">
        <v>3.8</v>
      </c>
      <c r="N4444" t="s">
        <v>7157</v>
      </c>
      <c r="O4444" t="s">
        <v>7159</v>
      </c>
      <c r="P4444" t="s">
        <v>7164</v>
      </c>
      <c r="Q4444" s="9">
        <v>4.7</v>
      </c>
      <c r="R4444" t="s">
        <v>7172</v>
      </c>
      <c r="S4444" t="s">
        <v>7174</v>
      </c>
      <c r="T4444">
        <v>36</v>
      </c>
      <c r="U4444" t="str">
        <f>TEXT(CoffeeData[[#This Row],[Date]],"mmm")</f>
        <v>Feb</v>
      </c>
      <c r="V4444" t="str">
        <f>TEXT(CoffeeData[[#This Row],[Date]],"dddd")</f>
        <v>Friday</v>
      </c>
    </row>
    <row r="4445" spans="1:22" x14ac:dyDescent="0.3">
      <c r="A4445" t="s">
        <v>4463</v>
      </c>
      <c r="B4445" s="3" t="s">
        <v>5097</v>
      </c>
      <c r="C4445" t="s">
        <v>5387</v>
      </c>
      <c r="D4445" s="5" t="s">
        <v>5928</v>
      </c>
      <c r="E4445" t="s">
        <v>6589</v>
      </c>
      <c r="F4445" t="s">
        <v>7130</v>
      </c>
      <c r="G4445" t="s">
        <v>7140</v>
      </c>
      <c r="H4445" t="s">
        <v>7150</v>
      </c>
      <c r="I4445" t="s">
        <v>7154</v>
      </c>
      <c r="J4445" s="11">
        <v>1</v>
      </c>
      <c r="K4445" s="9">
        <v>2</v>
      </c>
      <c r="L4445">
        <v>5</v>
      </c>
      <c r="M4445" s="7">
        <v>1.9</v>
      </c>
      <c r="N4445" t="s">
        <v>7156</v>
      </c>
      <c r="O4445" t="s">
        <v>7160</v>
      </c>
      <c r="P4445" t="s">
        <v>7167</v>
      </c>
      <c r="Q4445" s="9">
        <v>3.8</v>
      </c>
      <c r="R4445" t="s">
        <v>7172</v>
      </c>
      <c r="S4445" t="s">
        <v>7176</v>
      </c>
      <c r="T4445">
        <v>41</v>
      </c>
      <c r="U4445" t="str">
        <f>TEXT(CoffeeData[[#This Row],[Date]],"mmm")</f>
        <v>Apr</v>
      </c>
      <c r="V4445" t="str">
        <f>TEXT(CoffeeData[[#This Row],[Date]],"dddd")</f>
        <v>Tuesday</v>
      </c>
    </row>
    <row r="4446" spans="1:22" x14ac:dyDescent="0.3">
      <c r="A4446" t="s">
        <v>4464</v>
      </c>
      <c r="B4446" s="3" t="s">
        <v>5281</v>
      </c>
      <c r="C4446" t="s">
        <v>5387</v>
      </c>
      <c r="D4446" s="5" t="s">
        <v>6046</v>
      </c>
      <c r="E4446" t="s">
        <v>6352</v>
      </c>
      <c r="F4446" t="s">
        <v>7131</v>
      </c>
      <c r="G4446" t="s">
        <v>7142</v>
      </c>
      <c r="H4446" t="s">
        <v>7152</v>
      </c>
      <c r="I4446" t="s">
        <v>7155</v>
      </c>
      <c r="J4446" s="11">
        <v>1</v>
      </c>
      <c r="K4446" s="9">
        <v>4.5</v>
      </c>
      <c r="L4446">
        <v>0</v>
      </c>
      <c r="M4446" s="7">
        <v>4.5</v>
      </c>
      <c r="N4446" t="s">
        <v>7157</v>
      </c>
      <c r="O4446" t="s">
        <v>7161</v>
      </c>
      <c r="P4446" t="s">
        <v>7169</v>
      </c>
      <c r="Q4446" s="9">
        <v>3.6</v>
      </c>
      <c r="R4446" t="s">
        <v>7173</v>
      </c>
      <c r="S4446" t="s">
        <v>7174</v>
      </c>
      <c r="T4446">
        <v>39</v>
      </c>
      <c r="U4446" t="str">
        <f>TEXT(CoffeeData[[#This Row],[Date]],"mmm")</f>
        <v>Jan</v>
      </c>
      <c r="V4446" t="str">
        <f>TEXT(CoffeeData[[#This Row],[Date]],"dddd")</f>
        <v>Tuesday</v>
      </c>
    </row>
    <row r="4447" spans="1:22" x14ac:dyDescent="0.3">
      <c r="A4447" t="s">
        <v>4465</v>
      </c>
      <c r="B4447" s="3" t="s">
        <v>5360</v>
      </c>
      <c r="C4447" t="s">
        <v>5385</v>
      </c>
      <c r="D4447" s="5" t="s">
        <v>5910</v>
      </c>
      <c r="E4447" t="s">
        <v>6963</v>
      </c>
      <c r="F4447" t="s">
        <v>7131</v>
      </c>
      <c r="G4447" t="s">
        <v>7141</v>
      </c>
      <c r="H4447" t="s">
        <v>7149</v>
      </c>
      <c r="I4447" t="s">
        <v>7155</v>
      </c>
      <c r="J4447" s="11">
        <v>1</v>
      </c>
      <c r="K4447" s="9">
        <v>3</v>
      </c>
      <c r="L4447">
        <v>5</v>
      </c>
      <c r="M4447" s="7">
        <v>2.85</v>
      </c>
      <c r="N4447" t="s">
        <v>7156</v>
      </c>
      <c r="O4447" t="s">
        <v>7162</v>
      </c>
      <c r="P4447" t="s">
        <v>7164</v>
      </c>
      <c r="Q4447" s="9">
        <v>3.8</v>
      </c>
      <c r="R4447" t="s">
        <v>7172</v>
      </c>
      <c r="S4447" t="s">
        <v>7176</v>
      </c>
      <c r="T4447">
        <v>41</v>
      </c>
      <c r="U4447" t="str">
        <f>TEXT(CoffeeData[[#This Row],[Date]],"mmm")</f>
        <v>Jun</v>
      </c>
      <c r="V4447" t="str">
        <f>TEXT(CoffeeData[[#This Row],[Date]],"dddd")</f>
        <v>Saturday</v>
      </c>
    </row>
    <row r="4448" spans="1:22" x14ac:dyDescent="0.3">
      <c r="A4448" t="s">
        <v>4466</v>
      </c>
      <c r="B4448" s="3" t="s">
        <v>5069</v>
      </c>
      <c r="C4448" t="s">
        <v>5385</v>
      </c>
      <c r="D4448" s="5" t="s">
        <v>5870</v>
      </c>
      <c r="E4448" t="s">
        <v>6788</v>
      </c>
      <c r="F4448" t="s">
        <v>7131</v>
      </c>
      <c r="G4448" t="s">
        <v>7147</v>
      </c>
      <c r="H4448" t="s">
        <v>7152</v>
      </c>
      <c r="I4448" t="s">
        <v>7154</v>
      </c>
      <c r="J4448" s="11">
        <v>4</v>
      </c>
      <c r="K4448" s="9">
        <v>5</v>
      </c>
      <c r="L4448">
        <v>15</v>
      </c>
      <c r="M4448" s="7">
        <v>17</v>
      </c>
      <c r="N4448" t="s">
        <v>7157</v>
      </c>
      <c r="O4448" t="s">
        <v>7162</v>
      </c>
      <c r="P4448" t="s">
        <v>7166</v>
      </c>
      <c r="Q4448" s="9">
        <v>4.9000000000000004</v>
      </c>
      <c r="R4448" t="s">
        <v>7172</v>
      </c>
      <c r="S4448" t="s">
        <v>7174</v>
      </c>
      <c r="T4448">
        <v>25</v>
      </c>
      <c r="U4448" t="str">
        <f>TEXT(CoffeeData[[#This Row],[Date]],"mmm")</f>
        <v>Sep</v>
      </c>
      <c r="V4448" t="str">
        <f>TEXT(CoffeeData[[#This Row],[Date]],"dddd")</f>
        <v>Saturday</v>
      </c>
    </row>
    <row r="4449" spans="1:22" x14ac:dyDescent="0.3">
      <c r="A4449" t="s">
        <v>4467</v>
      </c>
      <c r="B4449" s="3" t="s">
        <v>5321</v>
      </c>
      <c r="C4449" t="s">
        <v>5389</v>
      </c>
      <c r="D4449" s="5" t="s">
        <v>5901</v>
      </c>
      <c r="E4449" t="s">
        <v>6630</v>
      </c>
      <c r="F4449" t="s">
        <v>7130</v>
      </c>
      <c r="G4449" t="s">
        <v>7143</v>
      </c>
      <c r="H4449" t="s">
        <v>7149</v>
      </c>
      <c r="I4449" t="s">
        <v>7155</v>
      </c>
      <c r="J4449" s="11">
        <v>3</v>
      </c>
      <c r="K4449" s="9">
        <v>4.5</v>
      </c>
      <c r="L4449">
        <v>0</v>
      </c>
      <c r="M4449" s="7">
        <v>13.5</v>
      </c>
      <c r="N4449" t="s">
        <v>7158</v>
      </c>
      <c r="O4449" t="s">
        <v>7163</v>
      </c>
      <c r="P4449" t="s">
        <v>7169</v>
      </c>
      <c r="Q4449" s="9">
        <v>3.3</v>
      </c>
      <c r="R4449" t="s">
        <v>7171</v>
      </c>
      <c r="S4449" t="s">
        <v>7174</v>
      </c>
      <c r="T4449">
        <v>36</v>
      </c>
      <c r="U4449" t="str">
        <f>TEXT(CoffeeData[[#This Row],[Date]],"mmm")</f>
        <v>May</v>
      </c>
      <c r="V4449" t="str">
        <f>TEXT(CoffeeData[[#This Row],[Date]],"dddd")</f>
        <v>Thursday</v>
      </c>
    </row>
    <row r="4450" spans="1:22" x14ac:dyDescent="0.3">
      <c r="A4450" t="s">
        <v>4468</v>
      </c>
      <c r="B4450" s="3" t="s">
        <v>5323</v>
      </c>
      <c r="C4450" t="s">
        <v>5388</v>
      </c>
      <c r="D4450" s="5" t="s">
        <v>5814</v>
      </c>
      <c r="E4450" t="s">
        <v>6882</v>
      </c>
      <c r="F4450" t="s">
        <v>7131</v>
      </c>
      <c r="G4450" t="s">
        <v>7138</v>
      </c>
      <c r="H4450" t="s">
        <v>7152</v>
      </c>
      <c r="I4450" t="s">
        <v>7154</v>
      </c>
      <c r="J4450" s="11">
        <v>3</v>
      </c>
      <c r="K4450" s="9">
        <v>5.5</v>
      </c>
      <c r="L4450">
        <v>10</v>
      </c>
      <c r="M4450" s="7">
        <v>14.85</v>
      </c>
      <c r="N4450" t="s">
        <v>7158</v>
      </c>
      <c r="O4450" t="s">
        <v>7162</v>
      </c>
      <c r="P4450" t="s">
        <v>7170</v>
      </c>
      <c r="Q4450" s="9">
        <v>4.0999999999999996</v>
      </c>
      <c r="R4450" t="s">
        <v>7171</v>
      </c>
      <c r="S4450" t="s">
        <v>7175</v>
      </c>
      <c r="T4450">
        <v>45</v>
      </c>
      <c r="U4450" t="str">
        <f>TEXT(CoffeeData[[#This Row],[Date]],"mmm")</f>
        <v>Mar</v>
      </c>
      <c r="V4450" t="str">
        <f>TEXT(CoffeeData[[#This Row],[Date]],"dddd")</f>
        <v>Wednesday</v>
      </c>
    </row>
    <row r="4451" spans="1:22" x14ac:dyDescent="0.3">
      <c r="A4451" t="s">
        <v>4469</v>
      </c>
      <c r="B4451" s="3" t="s">
        <v>5032</v>
      </c>
      <c r="C4451" t="s">
        <v>5387</v>
      </c>
      <c r="D4451" s="5" t="s">
        <v>5624</v>
      </c>
      <c r="E4451" t="s">
        <v>7081</v>
      </c>
      <c r="F4451" t="s">
        <v>7129</v>
      </c>
      <c r="G4451" t="s">
        <v>7132</v>
      </c>
      <c r="H4451" t="s">
        <v>7148</v>
      </c>
      <c r="I4451" t="s">
        <v>7154</v>
      </c>
      <c r="J4451" s="11">
        <v>4</v>
      </c>
      <c r="K4451" s="9">
        <v>2.5</v>
      </c>
      <c r="L4451">
        <v>0</v>
      </c>
      <c r="M4451" s="7">
        <v>10</v>
      </c>
      <c r="N4451" t="s">
        <v>7158</v>
      </c>
      <c r="O4451" t="s">
        <v>7159</v>
      </c>
      <c r="P4451" t="s">
        <v>7166</v>
      </c>
      <c r="Q4451" s="9">
        <v>3.6</v>
      </c>
      <c r="R4451" t="s">
        <v>7172</v>
      </c>
      <c r="S4451" t="s">
        <v>7174</v>
      </c>
      <c r="T4451">
        <v>28</v>
      </c>
      <c r="U4451" t="str">
        <f>TEXT(CoffeeData[[#This Row],[Date]],"mmm")</f>
        <v>Dec</v>
      </c>
      <c r="V4451" t="str">
        <f>TEXT(CoffeeData[[#This Row],[Date]],"dddd")</f>
        <v>Tuesday</v>
      </c>
    </row>
    <row r="4452" spans="1:22" x14ac:dyDescent="0.3">
      <c r="A4452" t="s">
        <v>4470</v>
      </c>
      <c r="B4452" s="3" t="s">
        <v>5107</v>
      </c>
      <c r="C4452" t="s">
        <v>5389</v>
      </c>
      <c r="D4452" s="5" t="s">
        <v>5872</v>
      </c>
      <c r="E4452" t="s">
        <v>6680</v>
      </c>
      <c r="F4452" t="s">
        <v>7130</v>
      </c>
      <c r="G4452" t="s">
        <v>7132</v>
      </c>
      <c r="H4452" t="s">
        <v>7148</v>
      </c>
      <c r="I4452" t="s">
        <v>7155</v>
      </c>
      <c r="J4452" s="11">
        <v>2</v>
      </c>
      <c r="K4452" s="9">
        <v>2.5</v>
      </c>
      <c r="L4452">
        <v>10</v>
      </c>
      <c r="M4452" s="7">
        <v>4.5</v>
      </c>
      <c r="N4452" t="s">
        <v>7158</v>
      </c>
      <c r="O4452" t="s">
        <v>7161</v>
      </c>
      <c r="P4452" t="s">
        <v>7167</v>
      </c>
      <c r="Q4452" s="9">
        <v>3</v>
      </c>
      <c r="R4452" t="s">
        <v>7171</v>
      </c>
      <c r="S4452" t="s">
        <v>7174</v>
      </c>
      <c r="T4452">
        <v>30</v>
      </c>
      <c r="U4452" t="str">
        <f>TEXT(CoffeeData[[#This Row],[Date]],"mmm")</f>
        <v>Apr</v>
      </c>
      <c r="V4452" t="str">
        <f>TEXT(CoffeeData[[#This Row],[Date]],"dddd")</f>
        <v>Thursday</v>
      </c>
    </row>
    <row r="4453" spans="1:22" x14ac:dyDescent="0.3">
      <c r="A4453" t="s">
        <v>4471</v>
      </c>
      <c r="B4453" s="3" t="s">
        <v>5303</v>
      </c>
      <c r="C4453" t="s">
        <v>5386</v>
      </c>
      <c r="D4453" s="5" t="s">
        <v>5621</v>
      </c>
      <c r="E4453" t="s">
        <v>7050</v>
      </c>
      <c r="F4453" t="s">
        <v>7130</v>
      </c>
      <c r="G4453" t="s">
        <v>7145</v>
      </c>
      <c r="H4453" t="s">
        <v>7148</v>
      </c>
      <c r="I4453" t="s">
        <v>7153</v>
      </c>
      <c r="J4453" s="11">
        <v>2</v>
      </c>
      <c r="K4453" s="9">
        <v>2</v>
      </c>
      <c r="L4453">
        <v>15</v>
      </c>
      <c r="M4453" s="7">
        <v>3.4</v>
      </c>
      <c r="N4453" t="s">
        <v>7158</v>
      </c>
      <c r="O4453" t="s">
        <v>7163</v>
      </c>
      <c r="P4453" t="s">
        <v>7169</v>
      </c>
      <c r="Q4453" s="9">
        <v>4.3</v>
      </c>
      <c r="R4453" t="s">
        <v>7172</v>
      </c>
      <c r="S4453" t="s">
        <v>7174</v>
      </c>
      <c r="T4453">
        <v>32</v>
      </c>
      <c r="U4453" t="str">
        <f>TEXT(CoffeeData[[#This Row],[Date]],"mmm")</f>
        <v>Apr</v>
      </c>
      <c r="V4453" t="str">
        <f>TEXT(CoffeeData[[#This Row],[Date]],"dddd")</f>
        <v>Sunday</v>
      </c>
    </row>
    <row r="4454" spans="1:22" x14ac:dyDescent="0.3">
      <c r="A4454" t="s">
        <v>4472</v>
      </c>
      <c r="B4454" s="3" t="s">
        <v>5284</v>
      </c>
      <c r="C4454" t="s">
        <v>5391</v>
      </c>
      <c r="D4454" s="5" t="s">
        <v>5487</v>
      </c>
      <c r="E4454" t="s">
        <v>6751</v>
      </c>
      <c r="F4454" t="s">
        <v>7131</v>
      </c>
      <c r="G4454" t="s">
        <v>7141</v>
      </c>
      <c r="H4454" t="s">
        <v>7149</v>
      </c>
      <c r="I4454" t="s">
        <v>7155</v>
      </c>
      <c r="J4454" s="11">
        <v>3</v>
      </c>
      <c r="K4454" s="9">
        <v>3</v>
      </c>
      <c r="L4454">
        <v>0</v>
      </c>
      <c r="M4454" s="7">
        <v>9</v>
      </c>
      <c r="N4454" t="s">
        <v>7158</v>
      </c>
      <c r="O4454" t="s">
        <v>7162</v>
      </c>
      <c r="P4454" t="s">
        <v>7165</v>
      </c>
      <c r="Q4454" s="9">
        <v>3.7</v>
      </c>
      <c r="R4454" t="s">
        <v>7173</v>
      </c>
      <c r="S4454" t="s">
        <v>7175</v>
      </c>
      <c r="T4454">
        <v>27</v>
      </c>
      <c r="U4454" t="str">
        <f>TEXT(CoffeeData[[#This Row],[Date]],"mmm")</f>
        <v>May</v>
      </c>
      <c r="V4454" t="str">
        <f>TEXT(CoffeeData[[#This Row],[Date]],"dddd")</f>
        <v>Friday</v>
      </c>
    </row>
    <row r="4455" spans="1:22" x14ac:dyDescent="0.3">
      <c r="A4455" t="s">
        <v>4473</v>
      </c>
      <c r="B4455" s="3" t="s">
        <v>5111</v>
      </c>
      <c r="C4455" t="s">
        <v>5390</v>
      </c>
      <c r="D4455" s="5" t="s">
        <v>5816</v>
      </c>
      <c r="E4455" t="s">
        <v>6818</v>
      </c>
      <c r="F4455" t="s">
        <v>7130</v>
      </c>
      <c r="G4455" t="s">
        <v>7144</v>
      </c>
      <c r="H4455" t="s">
        <v>7149</v>
      </c>
      <c r="I4455" t="s">
        <v>7153</v>
      </c>
      <c r="J4455" s="11">
        <v>1</v>
      </c>
      <c r="K4455" s="9">
        <v>3.5</v>
      </c>
      <c r="L4455">
        <v>10</v>
      </c>
      <c r="M4455" s="7">
        <v>3.15</v>
      </c>
      <c r="N4455" t="s">
        <v>7156</v>
      </c>
      <c r="O4455" t="s">
        <v>7161</v>
      </c>
      <c r="P4455" t="s">
        <v>7164</v>
      </c>
      <c r="Q4455" s="9">
        <v>4.0999999999999996</v>
      </c>
      <c r="R4455" t="s">
        <v>7171</v>
      </c>
      <c r="S4455" t="s">
        <v>7174</v>
      </c>
      <c r="T4455">
        <v>33</v>
      </c>
      <c r="U4455" t="str">
        <f>TEXT(CoffeeData[[#This Row],[Date]],"mmm")</f>
        <v>Jan</v>
      </c>
      <c r="V4455" t="str">
        <f>TEXT(CoffeeData[[#This Row],[Date]],"dddd")</f>
        <v>Monday</v>
      </c>
    </row>
    <row r="4456" spans="1:22" x14ac:dyDescent="0.3">
      <c r="A4456" t="s">
        <v>4474</v>
      </c>
      <c r="B4456" s="3" t="s">
        <v>5173</v>
      </c>
      <c r="C4456" t="s">
        <v>5389</v>
      </c>
      <c r="D4456" s="5" t="s">
        <v>5863</v>
      </c>
      <c r="E4456" t="s">
        <v>6797</v>
      </c>
      <c r="F4456" t="s">
        <v>7131</v>
      </c>
      <c r="G4456" t="s">
        <v>7137</v>
      </c>
      <c r="H4456" t="s">
        <v>7150</v>
      </c>
      <c r="I4456" t="s">
        <v>7154</v>
      </c>
      <c r="J4456" s="11">
        <v>2</v>
      </c>
      <c r="K4456" s="9">
        <v>3</v>
      </c>
      <c r="L4456">
        <v>5</v>
      </c>
      <c r="M4456" s="7">
        <v>5.7</v>
      </c>
      <c r="N4456" t="s">
        <v>7158</v>
      </c>
      <c r="O4456" t="s">
        <v>7159</v>
      </c>
      <c r="P4456" t="s">
        <v>7168</v>
      </c>
      <c r="Q4456" s="9">
        <v>3.2</v>
      </c>
      <c r="R4456" t="s">
        <v>7172</v>
      </c>
      <c r="S4456" t="s">
        <v>7174</v>
      </c>
      <c r="T4456">
        <v>43</v>
      </c>
      <c r="U4456" t="str">
        <f>TEXT(CoffeeData[[#This Row],[Date]],"mmm")</f>
        <v>Sep</v>
      </c>
      <c r="V4456" t="str">
        <f>TEXT(CoffeeData[[#This Row],[Date]],"dddd")</f>
        <v>Thursday</v>
      </c>
    </row>
    <row r="4457" spans="1:22" x14ac:dyDescent="0.3">
      <c r="A4457" t="s">
        <v>4475</v>
      </c>
      <c r="B4457" s="3" t="s">
        <v>5365</v>
      </c>
      <c r="C4457" t="s">
        <v>5386</v>
      </c>
      <c r="D4457" s="5" t="s">
        <v>5851</v>
      </c>
      <c r="E4457" t="s">
        <v>6878</v>
      </c>
      <c r="F4457" t="s">
        <v>7131</v>
      </c>
      <c r="G4457" t="s">
        <v>7137</v>
      </c>
      <c r="H4457" t="s">
        <v>7150</v>
      </c>
      <c r="I4457" t="s">
        <v>7155</v>
      </c>
      <c r="J4457" s="11">
        <v>1</v>
      </c>
      <c r="K4457" s="9">
        <v>3</v>
      </c>
      <c r="L4457">
        <v>10</v>
      </c>
      <c r="M4457" s="7">
        <v>2.7</v>
      </c>
      <c r="N4457" t="s">
        <v>7156</v>
      </c>
      <c r="O4457" t="s">
        <v>7159</v>
      </c>
      <c r="P4457" t="s">
        <v>7170</v>
      </c>
      <c r="Q4457" s="9">
        <v>3.1</v>
      </c>
      <c r="R4457" t="s">
        <v>7172</v>
      </c>
      <c r="S4457" t="s">
        <v>7176</v>
      </c>
      <c r="T4457">
        <v>36</v>
      </c>
      <c r="U4457" t="str">
        <f>TEXT(CoffeeData[[#This Row],[Date]],"mmm")</f>
        <v>Nov</v>
      </c>
      <c r="V4457" t="str">
        <f>TEXT(CoffeeData[[#This Row],[Date]],"dddd")</f>
        <v>Sunday</v>
      </c>
    </row>
    <row r="4458" spans="1:22" x14ac:dyDescent="0.3">
      <c r="A4458" t="s">
        <v>4476</v>
      </c>
      <c r="B4458" s="3" t="s">
        <v>5173</v>
      </c>
      <c r="C4458" t="s">
        <v>5389</v>
      </c>
      <c r="D4458" s="5" t="s">
        <v>6082</v>
      </c>
      <c r="E4458" t="s">
        <v>6336</v>
      </c>
      <c r="F4458" t="s">
        <v>7129</v>
      </c>
      <c r="G4458" t="s">
        <v>7136</v>
      </c>
      <c r="H4458" t="s">
        <v>7151</v>
      </c>
      <c r="I4458" t="s">
        <v>7153</v>
      </c>
      <c r="J4458" s="11">
        <v>3</v>
      </c>
      <c r="K4458" s="9">
        <v>4</v>
      </c>
      <c r="L4458">
        <v>5</v>
      </c>
      <c r="M4458" s="7">
        <v>11.4</v>
      </c>
      <c r="N4458" t="s">
        <v>7157</v>
      </c>
      <c r="O4458" t="s">
        <v>7163</v>
      </c>
      <c r="P4458" t="s">
        <v>7168</v>
      </c>
      <c r="Q4458" s="9">
        <v>4.5</v>
      </c>
      <c r="R4458" t="s">
        <v>7173</v>
      </c>
      <c r="S4458" t="s">
        <v>7174</v>
      </c>
      <c r="T4458">
        <v>40</v>
      </c>
      <c r="U4458" t="str">
        <f>TEXT(CoffeeData[[#This Row],[Date]],"mmm")</f>
        <v>Sep</v>
      </c>
      <c r="V4458" t="str">
        <f>TEXT(CoffeeData[[#This Row],[Date]],"dddd")</f>
        <v>Thursday</v>
      </c>
    </row>
    <row r="4459" spans="1:22" x14ac:dyDescent="0.3">
      <c r="A4459" t="s">
        <v>4477</v>
      </c>
      <c r="B4459" s="3" t="s">
        <v>5194</v>
      </c>
      <c r="C4459" t="s">
        <v>5386</v>
      </c>
      <c r="D4459" s="5" t="s">
        <v>5875</v>
      </c>
      <c r="E4459" t="s">
        <v>7124</v>
      </c>
      <c r="F4459" t="s">
        <v>7130</v>
      </c>
      <c r="G4459" t="s">
        <v>7132</v>
      </c>
      <c r="H4459" t="s">
        <v>7148</v>
      </c>
      <c r="I4459" t="s">
        <v>7155</v>
      </c>
      <c r="J4459" s="11">
        <v>3</v>
      </c>
      <c r="K4459" s="9">
        <v>2.5</v>
      </c>
      <c r="L4459">
        <v>15</v>
      </c>
      <c r="M4459" s="7">
        <v>6.38</v>
      </c>
      <c r="N4459" t="s">
        <v>7156</v>
      </c>
      <c r="O4459" t="s">
        <v>7160</v>
      </c>
      <c r="P4459" t="s">
        <v>7167</v>
      </c>
      <c r="Q4459" s="9">
        <v>3</v>
      </c>
      <c r="R4459" t="s">
        <v>7173</v>
      </c>
      <c r="S4459" t="s">
        <v>7174</v>
      </c>
      <c r="T4459">
        <v>42</v>
      </c>
      <c r="U4459" t="str">
        <f>TEXT(CoffeeData[[#This Row],[Date]],"mmm")</f>
        <v>Jan</v>
      </c>
      <c r="V4459" t="str">
        <f>TEXT(CoffeeData[[#This Row],[Date]],"dddd")</f>
        <v>Sunday</v>
      </c>
    </row>
    <row r="4460" spans="1:22" x14ac:dyDescent="0.3">
      <c r="A4460" t="s">
        <v>4478</v>
      </c>
      <c r="B4460" s="3" t="s">
        <v>5134</v>
      </c>
      <c r="C4460" t="s">
        <v>5388</v>
      </c>
      <c r="D4460" s="5" t="s">
        <v>5467</v>
      </c>
      <c r="E4460" t="s">
        <v>6470</v>
      </c>
      <c r="F4460" t="s">
        <v>7131</v>
      </c>
      <c r="G4460" t="s">
        <v>7147</v>
      </c>
      <c r="H4460" t="s">
        <v>7152</v>
      </c>
      <c r="I4460" t="s">
        <v>7153</v>
      </c>
      <c r="J4460" s="11">
        <v>3</v>
      </c>
      <c r="K4460" s="9">
        <v>5</v>
      </c>
      <c r="L4460">
        <v>10</v>
      </c>
      <c r="M4460" s="7">
        <v>13.5</v>
      </c>
      <c r="N4460" t="s">
        <v>7157</v>
      </c>
      <c r="O4460" t="s">
        <v>7163</v>
      </c>
      <c r="P4460" t="s">
        <v>7168</v>
      </c>
      <c r="Q4460" s="9">
        <v>3.3</v>
      </c>
      <c r="R4460" t="s">
        <v>7171</v>
      </c>
      <c r="S4460" t="s">
        <v>7176</v>
      </c>
      <c r="T4460">
        <v>35</v>
      </c>
      <c r="U4460" t="str">
        <f>TEXT(CoffeeData[[#This Row],[Date]],"mmm")</f>
        <v>Feb</v>
      </c>
      <c r="V4460" t="str">
        <f>TEXT(CoffeeData[[#This Row],[Date]],"dddd")</f>
        <v>Wednesday</v>
      </c>
    </row>
    <row r="4461" spans="1:22" x14ac:dyDescent="0.3">
      <c r="A4461" t="s">
        <v>4479</v>
      </c>
      <c r="B4461" s="3" t="s">
        <v>5188</v>
      </c>
      <c r="C4461" t="s">
        <v>5387</v>
      </c>
      <c r="D4461" s="5" t="s">
        <v>6121</v>
      </c>
      <c r="E4461" t="s">
        <v>6925</v>
      </c>
      <c r="F4461" t="s">
        <v>7129</v>
      </c>
      <c r="G4461" t="s">
        <v>7146</v>
      </c>
      <c r="H4461" t="s">
        <v>7151</v>
      </c>
      <c r="I4461" t="s">
        <v>7153</v>
      </c>
      <c r="J4461" s="11">
        <v>4</v>
      </c>
      <c r="K4461" s="9">
        <v>3.8</v>
      </c>
      <c r="L4461">
        <v>5</v>
      </c>
      <c r="M4461" s="7">
        <v>14.44</v>
      </c>
      <c r="N4461" t="s">
        <v>7158</v>
      </c>
      <c r="O4461" t="s">
        <v>7161</v>
      </c>
      <c r="P4461" t="s">
        <v>7167</v>
      </c>
      <c r="Q4461" s="9">
        <v>3.1</v>
      </c>
      <c r="R4461" t="s">
        <v>7171</v>
      </c>
      <c r="S4461" t="s">
        <v>7175</v>
      </c>
      <c r="T4461">
        <v>37</v>
      </c>
      <c r="U4461" t="str">
        <f>TEXT(CoffeeData[[#This Row],[Date]],"mmm")</f>
        <v>Aug</v>
      </c>
      <c r="V4461" t="str">
        <f>TEXT(CoffeeData[[#This Row],[Date]],"dddd")</f>
        <v>Tuesday</v>
      </c>
    </row>
    <row r="4462" spans="1:22" x14ac:dyDescent="0.3">
      <c r="A4462" t="s">
        <v>4480</v>
      </c>
      <c r="B4462" s="3" t="s">
        <v>5181</v>
      </c>
      <c r="C4462" t="s">
        <v>5387</v>
      </c>
      <c r="D4462" s="5" t="s">
        <v>6090</v>
      </c>
      <c r="E4462" t="s">
        <v>7125</v>
      </c>
      <c r="F4462" t="s">
        <v>7131</v>
      </c>
      <c r="G4462" t="s">
        <v>7146</v>
      </c>
      <c r="H4462" t="s">
        <v>7151</v>
      </c>
      <c r="I4462" t="s">
        <v>7153</v>
      </c>
      <c r="J4462" s="11">
        <v>1</v>
      </c>
      <c r="K4462" s="9">
        <v>3.8</v>
      </c>
      <c r="L4462">
        <v>15</v>
      </c>
      <c r="M4462" s="7">
        <v>3.23</v>
      </c>
      <c r="N4462" t="s">
        <v>7156</v>
      </c>
      <c r="O4462" t="s">
        <v>7161</v>
      </c>
      <c r="P4462" t="s">
        <v>7166</v>
      </c>
      <c r="Q4462" s="9">
        <v>4.3</v>
      </c>
      <c r="R4462" t="s">
        <v>7173</v>
      </c>
      <c r="S4462" t="s">
        <v>7174</v>
      </c>
      <c r="T4462">
        <v>30</v>
      </c>
      <c r="U4462" t="str">
        <f>TEXT(CoffeeData[[#This Row],[Date]],"mmm")</f>
        <v>Jan</v>
      </c>
      <c r="V4462" t="str">
        <f>TEXT(CoffeeData[[#This Row],[Date]],"dddd")</f>
        <v>Tuesday</v>
      </c>
    </row>
    <row r="4463" spans="1:22" x14ac:dyDescent="0.3">
      <c r="A4463" t="s">
        <v>4481</v>
      </c>
      <c r="B4463" s="3" t="s">
        <v>5096</v>
      </c>
      <c r="C4463" t="s">
        <v>5388</v>
      </c>
      <c r="D4463" s="5" t="s">
        <v>5783</v>
      </c>
      <c r="E4463" t="s">
        <v>7031</v>
      </c>
      <c r="F4463" t="s">
        <v>7130</v>
      </c>
      <c r="G4463" t="s">
        <v>7136</v>
      </c>
      <c r="H4463" t="s">
        <v>7151</v>
      </c>
      <c r="I4463" t="s">
        <v>7155</v>
      </c>
      <c r="J4463" s="11">
        <v>3</v>
      </c>
      <c r="K4463" s="9">
        <v>4</v>
      </c>
      <c r="L4463">
        <v>0</v>
      </c>
      <c r="M4463" s="7">
        <v>12</v>
      </c>
      <c r="N4463" t="s">
        <v>7158</v>
      </c>
      <c r="O4463" t="s">
        <v>7161</v>
      </c>
      <c r="P4463" t="s">
        <v>7167</v>
      </c>
      <c r="Q4463" s="9">
        <v>3.6</v>
      </c>
      <c r="R4463" t="s">
        <v>7173</v>
      </c>
      <c r="S4463" t="s">
        <v>7175</v>
      </c>
      <c r="T4463">
        <v>37</v>
      </c>
      <c r="U4463" t="str">
        <f>TEXT(CoffeeData[[#This Row],[Date]],"mmm")</f>
        <v>Nov</v>
      </c>
      <c r="V4463" t="str">
        <f>TEXT(CoffeeData[[#This Row],[Date]],"dddd")</f>
        <v>Wednesday</v>
      </c>
    </row>
    <row r="4464" spans="1:22" x14ac:dyDescent="0.3">
      <c r="A4464" t="s">
        <v>4482</v>
      </c>
      <c r="B4464" s="3" t="s">
        <v>5336</v>
      </c>
      <c r="C4464" t="s">
        <v>5385</v>
      </c>
      <c r="D4464" s="5" t="s">
        <v>5544</v>
      </c>
      <c r="E4464" t="s">
        <v>7021</v>
      </c>
      <c r="F4464" t="s">
        <v>7129</v>
      </c>
      <c r="G4464" t="s">
        <v>7142</v>
      </c>
      <c r="H4464" t="s">
        <v>7152</v>
      </c>
      <c r="I4464" t="s">
        <v>7153</v>
      </c>
      <c r="J4464" s="11">
        <v>4</v>
      </c>
      <c r="K4464" s="9">
        <v>4.5</v>
      </c>
      <c r="L4464">
        <v>0</v>
      </c>
      <c r="M4464" s="7">
        <v>18</v>
      </c>
      <c r="N4464" t="s">
        <v>7156</v>
      </c>
      <c r="O4464" t="s">
        <v>7159</v>
      </c>
      <c r="P4464" t="s">
        <v>7169</v>
      </c>
      <c r="Q4464" s="9">
        <v>3.4</v>
      </c>
      <c r="R4464" t="s">
        <v>7173</v>
      </c>
      <c r="S4464" t="s">
        <v>7174</v>
      </c>
      <c r="T4464">
        <v>25</v>
      </c>
      <c r="U4464" t="str">
        <f>TEXT(CoffeeData[[#This Row],[Date]],"mmm")</f>
        <v>Jan</v>
      </c>
      <c r="V4464" t="str">
        <f>TEXT(CoffeeData[[#This Row],[Date]],"dddd")</f>
        <v>Saturday</v>
      </c>
    </row>
    <row r="4465" spans="1:22" x14ac:dyDescent="0.3">
      <c r="A4465" t="s">
        <v>4483</v>
      </c>
      <c r="B4465" s="3" t="s">
        <v>5254</v>
      </c>
      <c r="C4465" t="s">
        <v>5387</v>
      </c>
      <c r="D4465" s="5" t="s">
        <v>6101</v>
      </c>
      <c r="E4465" t="s">
        <v>6987</v>
      </c>
      <c r="F4465" t="s">
        <v>7129</v>
      </c>
      <c r="G4465" t="s">
        <v>7138</v>
      </c>
      <c r="H4465" t="s">
        <v>7152</v>
      </c>
      <c r="I4465" t="s">
        <v>7153</v>
      </c>
      <c r="J4465" s="11">
        <v>3</v>
      </c>
      <c r="K4465" s="9">
        <v>5.5</v>
      </c>
      <c r="L4465">
        <v>10</v>
      </c>
      <c r="M4465" s="7">
        <v>14.85</v>
      </c>
      <c r="N4465" t="s">
        <v>7156</v>
      </c>
      <c r="O4465" t="s">
        <v>7163</v>
      </c>
      <c r="P4465" t="s">
        <v>7169</v>
      </c>
      <c r="Q4465" s="9">
        <v>3</v>
      </c>
      <c r="R4465" t="s">
        <v>7171</v>
      </c>
      <c r="S4465" t="s">
        <v>7175</v>
      </c>
      <c r="T4465">
        <v>31</v>
      </c>
      <c r="U4465" t="str">
        <f>TEXT(CoffeeData[[#This Row],[Date]],"mmm")</f>
        <v>Sep</v>
      </c>
      <c r="V4465" t="str">
        <f>TEXT(CoffeeData[[#This Row],[Date]],"dddd")</f>
        <v>Tuesday</v>
      </c>
    </row>
    <row r="4466" spans="1:22" x14ac:dyDescent="0.3">
      <c r="A4466" t="s">
        <v>4484</v>
      </c>
      <c r="B4466" s="3" t="s">
        <v>5150</v>
      </c>
      <c r="C4466" t="s">
        <v>5389</v>
      </c>
      <c r="D4466" s="5" t="s">
        <v>5718</v>
      </c>
      <c r="E4466" t="s">
        <v>6288</v>
      </c>
      <c r="F4466" t="s">
        <v>7130</v>
      </c>
      <c r="G4466" t="s">
        <v>7141</v>
      </c>
      <c r="H4466" t="s">
        <v>7149</v>
      </c>
      <c r="I4466" t="s">
        <v>7154</v>
      </c>
      <c r="J4466" s="11">
        <v>3</v>
      </c>
      <c r="K4466" s="9">
        <v>3</v>
      </c>
      <c r="L4466">
        <v>5</v>
      </c>
      <c r="M4466" s="7">
        <v>8.5500000000000007</v>
      </c>
      <c r="N4466" t="s">
        <v>7156</v>
      </c>
      <c r="O4466" t="s">
        <v>7159</v>
      </c>
      <c r="P4466" t="s">
        <v>7167</v>
      </c>
      <c r="Q4466" s="9">
        <v>3.8</v>
      </c>
      <c r="R4466" t="s">
        <v>7173</v>
      </c>
      <c r="S4466" t="s">
        <v>7174</v>
      </c>
      <c r="T4466">
        <v>37</v>
      </c>
      <c r="U4466" t="str">
        <f>TEXT(CoffeeData[[#This Row],[Date]],"mmm")</f>
        <v>Dec</v>
      </c>
      <c r="V4466" t="str">
        <f>TEXT(CoffeeData[[#This Row],[Date]],"dddd")</f>
        <v>Thursday</v>
      </c>
    </row>
    <row r="4467" spans="1:22" x14ac:dyDescent="0.3">
      <c r="A4467" t="s">
        <v>4485</v>
      </c>
      <c r="B4467" s="3" t="s">
        <v>5110</v>
      </c>
      <c r="C4467" t="s">
        <v>5385</v>
      </c>
      <c r="D4467" s="5" t="s">
        <v>5694</v>
      </c>
      <c r="E4467" t="s">
        <v>6995</v>
      </c>
      <c r="F4467" t="s">
        <v>7131</v>
      </c>
      <c r="G4467" t="s">
        <v>7145</v>
      </c>
      <c r="H4467" t="s">
        <v>7148</v>
      </c>
      <c r="I4467" t="s">
        <v>7154</v>
      </c>
      <c r="J4467" s="11">
        <v>4</v>
      </c>
      <c r="K4467" s="9">
        <v>2</v>
      </c>
      <c r="L4467">
        <v>15</v>
      </c>
      <c r="M4467" s="7">
        <v>6.8</v>
      </c>
      <c r="N4467" t="s">
        <v>7157</v>
      </c>
      <c r="O4467" t="s">
        <v>7160</v>
      </c>
      <c r="P4467" t="s">
        <v>7170</v>
      </c>
      <c r="Q4467" s="9">
        <v>4.3</v>
      </c>
      <c r="R4467" t="s">
        <v>7173</v>
      </c>
      <c r="S4467" t="s">
        <v>7175</v>
      </c>
      <c r="T4467">
        <v>30</v>
      </c>
      <c r="U4467" t="str">
        <f>TEXT(CoffeeData[[#This Row],[Date]],"mmm")</f>
        <v>Mar</v>
      </c>
      <c r="V4467" t="str">
        <f>TEXT(CoffeeData[[#This Row],[Date]],"dddd")</f>
        <v>Saturday</v>
      </c>
    </row>
    <row r="4468" spans="1:22" x14ac:dyDescent="0.3">
      <c r="A4468" t="s">
        <v>4486</v>
      </c>
      <c r="B4468" s="3" t="s">
        <v>5327</v>
      </c>
      <c r="C4468" t="s">
        <v>5391</v>
      </c>
      <c r="D4468" s="5" t="s">
        <v>5582</v>
      </c>
      <c r="E4468" t="s">
        <v>6663</v>
      </c>
      <c r="F4468" t="s">
        <v>7129</v>
      </c>
      <c r="G4468" t="s">
        <v>7143</v>
      </c>
      <c r="H4468" t="s">
        <v>7149</v>
      </c>
      <c r="I4468" t="s">
        <v>7155</v>
      </c>
      <c r="J4468" s="11">
        <v>3</v>
      </c>
      <c r="K4468" s="9">
        <v>4.5</v>
      </c>
      <c r="L4468">
        <v>5</v>
      </c>
      <c r="M4468" s="7">
        <v>12.82</v>
      </c>
      <c r="N4468" t="s">
        <v>7157</v>
      </c>
      <c r="O4468" t="s">
        <v>7163</v>
      </c>
      <c r="P4468" t="s">
        <v>7164</v>
      </c>
      <c r="Q4468" s="9">
        <v>4.5999999999999996</v>
      </c>
      <c r="R4468" t="s">
        <v>7171</v>
      </c>
      <c r="S4468" t="s">
        <v>7176</v>
      </c>
      <c r="T4468">
        <v>42</v>
      </c>
      <c r="U4468" t="str">
        <f>TEXT(CoffeeData[[#This Row],[Date]],"mmm")</f>
        <v>Mar</v>
      </c>
      <c r="V4468" t="str">
        <f>TEXT(CoffeeData[[#This Row],[Date]],"dddd")</f>
        <v>Friday</v>
      </c>
    </row>
    <row r="4469" spans="1:22" x14ac:dyDescent="0.3">
      <c r="A4469" t="s">
        <v>4487</v>
      </c>
      <c r="B4469" s="3" t="s">
        <v>5374</v>
      </c>
      <c r="C4469" t="s">
        <v>5391</v>
      </c>
      <c r="D4469" s="5" t="s">
        <v>5723</v>
      </c>
      <c r="E4469" t="s">
        <v>6524</v>
      </c>
      <c r="F4469" t="s">
        <v>7131</v>
      </c>
      <c r="G4469" t="s">
        <v>7137</v>
      </c>
      <c r="H4469" t="s">
        <v>7150</v>
      </c>
      <c r="I4469" t="s">
        <v>7154</v>
      </c>
      <c r="J4469" s="11">
        <v>3</v>
      </c>
      <c r="K4469" s="9">
        <v>3</v>
      </c>
      <c r="L4469">
        <v>10</v>
      </c>
      <c r="M4469" s="7">
        <v>8.1</v>
      </c>
      <c r="N4469" t="s">
        <v>7156</v>
      </c>
      <c r="O4469" t="s">
        <v>7161</v>
      </c>
      <c r="P4469" t="s">
        <v>7164</v>
      </c>
      <c r="Q4469" s="9">
        <v>4</v>
      </c>
      <c r="R4469" t="s">
        <v>7171</v>
      </c>
      <c r="S4469" t="s">
        <v>7174</v>
      </c>
      <c r="T4469">
        <v>42</v>
      </c>
      <c r="U4469" t="str">
        <f>TEXT(CoffeeData[[#This Row],[Date]],"mmm")</f>
        <v>Aug</v>
      </c>
      <c r="V4469" t="str">
        <f>TEXT(CoffeeData[[#This Row],[Date]],"dddd")</f>
        <v>Friday</v>
      </c>
    </row>
    <row r="4470" spans="1:22" x14ac:dyDescent="0.3">
      <c r="A4470" t="s">
        <v>4488</v>
      </c>
      <c r="B4470" s="3" t="s">
        <v>5346</v>
      </c>
      <c r="C4470" t="s">
        <v>5386</v>
      </c>
      <c r="D4470" s="5" t="s">
        <v>6105</v>
      </c>
      <c r="E4470" t="s">
        <v>6347</v>
      </c>
      <c r="F4470" t="s">
        <v>7129</v>
      </c>
      <c r="G4470" t="s">
        <v>7140</v>
      </c>
      <c r="H4470" t="s">
        <v>7150</v>
      </c>
      <c r="I4470" t="s">
        <v>7154</v>
      </c>
      <c r="J4470" s="11">
        <v>4</v>
      </c>
      <c r="K4470" s="9">
        <v>2</v>
      </c>
      <c r="L4470">
        <v>5</v>
      </c>
      <c r="M4470" s="7">
        <v>7.6</v>
      </c>
      <c r="N4470" t="s">
        <v>7158</v>
      </c>
      <c r="O4470" t="s">
        <v>7162</v>
      </c>
      <c r="P4470" t="s">
        <v>7169</v>
      </c>
      <c r="Q4470" s="9">
        <v>4</v>
      </c>
      <c r="R4470" t="s">
        <v>7172</v>
      </c>
      <c r="S4470" t="s">
        <v>7175</v>
      </c>
      <c r="T4470">
        <v>40</v>
      </c>
      <c r="U4470" t="str">
        <f>TEXT(CoffeeData[[#This Row],[Date]],"mmm")</f>
        <v>Oct</v>
      </c>
      <c r="V4470" t="str">
        <f>TEXT(CoffeeData[[#This Row],[Date]],"dddd")</f>
        <v>Sunday</v>
      </c>
    </row>
    <row r="4471" spans="1:22" x14ac:dyDescent="0.3">
      <c r="A4471" t="s">
        <v>4489</v>
      </c>
      <c r="B4471" s="3" t="s">
        <v>5353</v>
      </c>
      <c r="C4471" t="s">
        <v>5391</v>
      </c>
      <c r="D4471" s="5" t="s">
        <v>5974</v>
      </c>
      <c r="E4471" t="s">
        <v>6500</v>
      </c>
      <c r="F4471" t="s">
        <v>7131</v>
      </c>
      <c r="G4471" t="s">
        <v>7134</v>
      </c>
      <c r="H4471" t="s">
        <v>7150</v>
      </c>
      <c r="I4471" t="s">
        <v>7154</v>
      </c>
      <c r="J4471" s="11">
        <v>2</v>
      </c>
      <c r="K4471" s="9">
        <v>2.5</v>
      </c>
      <c r="L4471">
        <v>0</v>
      </c>
      <c r="M4471" s="7">
        <v>5</v>
      </c>
      <c r="N4471" t="s">
        <v>7156</v>
      </c>
      <c r="O4471" t="s">
        <v>7162</v>
      </c>
      <c r="P4471" t="s">
        <v>7164</v>
      </c>
      <c r="Q4471" s="9">
        <v>4.3</v>
      </c>
      <c r="R4471" t="s">
        <v>7172</v>
      </c>
      <c r="S4471" t="s">
        <v>7175</v>
      </c>
      <c r="T4471">
        <v>28</v>
      </c>
      <c r="U4471" t="str">
        <f>TEXT(CoffeeData[[#This Row],[Date]],"mmm")</f>
        <v>Oct</v>
      </c>
      <c r="V4471" t="str">
        <f>TEXT(CoffeeData[[#This Row],[Date]],"dddd")</f>
        <v>Friday</v>
      </c>
    </row>
    <row r="4472" spans="1:22" x14ac:dyDescent="0.3">
      <c r="A4472" t="s">
        <v>4490</v>
      </c>
      <c r="B4472" s="3" t="s">
        <v>5110</v>
      </c>
      <c r="C4472" t="s">
        <v>5385</v>
      </c>
      <c r="D4472" s="5" t="s">
        <v>6092</v>
      </c>
      <c r="E4472" t="s">
        <v>6462</v>
      </c>
      <c r="F4472" t="s">
        <v>7131</v>
      </c>
      <c r="G4472" t="s">
        <v>7139</v>
      </c>
      <c r="H4472" t="s">
        <v>7148</v>
      </c>
      <c r="I4472" t="s">
        <v>7153</v>
      </c>
      <c r="J4472" s="11">
        <v>1</v>
      </c>
      <c r="K4472" s="9">
        <v>3</v>
      </c>
      <c r="L4472">
        <v>0</v>
      </c>
      <c r="M4472" s="7">
        <v>3</v>
      </c>
      <c r="N4472" t="s">
        <v>7158</v>
      </c>
      <c r="O4472" t="s">
        <v>7163</v>
      </c>
      <c r="P4472" t="s">
        <v>7169</v>
      </c>
      <c r="Q4472" s="9">
        <v>3.9</v>
      </c>
      <c r="R4472" t="s">
        <v>7171</v>
      </c>
      <c r="S4472" t="s">
        <v>7175</v>
      </c>
      <c r="T4472">
        <v>39</v>
      </c>
      <c r="U4472" t="str">
        <f>TEXT(CoffeeData[[#This Row],[Date]],"mmm")</f>
        <v>Mar</v>
      </c>
      <c r="V4472" t="str">
        <f>TEXT(CoffeeData[[#This Row],[Date]],"dddd")</f>
        <v>Saturday</v>
      </c>
    </row>
    <row r="4473" spans="1:22" x14ac:dyDescent="0.3">
      <c r="A4473" t="s">
        <v>4491</v>
      </c>
      <c r="B4473" s="3" t="s">
        <v>5168</v>
      </c>
      <c r="C4473" t="s">
        <v>5390</v>
      </c>
      <c r="D4473" s="5" t="s">
        <v>6107</v>
      </c>
      <c r="E4473" t="s">
        <v>6371</v>
      </c>
      <c r="F4473" t="s">
        <v>7129</v>
      </c>
      <c r="G4473" t="s">
        <v>7135</v>
      </c>
      <c r="H4473" t="s">
        <v>7149</v>
      </c>
      <c r="I4473" t="s">
        <v>7154</v>
      </c>
      <c r="J4473" s="11">
        <v>3</v>
      </c>
      <c r="K4473" s="9">
        <v>4</v>
      </c>
      <c r="L4473">
        <v>0</v>
      </c>
      <c r="M4473" s="7">
        <v>12</v>
      </c>
      <c r="N4473" t="s">
        <v>7157</v>
      </c>
      <c r="O4473" t="s">
        <v>7161</v>
      </c>
      <c r="P4473" t="s">
        <v>7169</v>
      </c>
      <c r="Q4473" s="9">
        <v>3.1</v>
      </c>
      <c r="R4473" t="s">
        <v>7172</v>
      </c>
      <c r="S4473" t="s">
        <v>7174</v>
      </c>
      <c r="T4473">
        <v>32</v>
      </c>
      <c r="U4473" t="str">
        <f>TEXT(CoffeeData[[#This Row],[Date]],"mmm")</f>
        <v>May</v>
      </c>
      <c r="V4473" t="str">
        <f>TEXT(CoffeeData[[#This Row],[Date]],"dddd")</f>
        <v>Monday</v>
      </c>
    </row>
    <row r="4474" spans="1:22" x14ac:dyDescent="0.3">
      <c r="A4474" t="s">
        <v>4492</v>
      </c>
      <c r="B4474" s="3" t="s">
        <v>5152</v>
      </c>
      <c r="C4474" t="s">
        <v>5388</v>
      </c>
      <c r="D4474" s="5" t="s">
        <v>5926</v>
      </c>
      <c r="E4474" t="s">
        <v>6304</v>
      </c>
      <c r="F4474" t="s">
        <v>7130</v>
      </c>
      <c r="G4474" t="s">
        <v>7140</v>
      </c>
      <c r="H4474" t="s">
        <v>7150</v>
      </c>
      <c r="I4474" t="s">
        <v>7155</v>
      </c>
      <c r="J4474" s="11">
        <v>1</v>
      </c>
      <c r="K4474" s="9">
        <v>2</v>
      </c>
      <c r="L4474">
        <v>0</v>
      </c>
      <c r="M4474" s="7">
        <v>2</v>
      </c>
      <c r="N4474" t="s">
        <v>7158</v>
      </c>
      <c r="O4474" t="s">
        <v>7161</v>
      </c>
      <c r="P4474" t="s">
        <v>7164</v>
      </c>
      <c r="Q4474" s="9">
        <v>3.2</v>
      </c>
      <c r="R4474" t="s">
        <v>7172</v>
      </c>
      <c r="S4474" t="s">
        <v>7176</v>
      </c>
      <c r="T4474">
        <v>30</v>
      </c>
      <c r="U4474" t="str">
        <f>TEXT(CoffeeData[[#This Row],[Date]],"mmm")</f>
        <v>Jan</v>
      </c>
      <c r="V4474" t="str">
        <f>TEXT(CoffeeData[[#This Row],[Date]],"dddd")</f>
        <v>Wednesday</v>
      </c>
    </row>
    <row r="4475" spans="1:22" x14ac:dyDescent="0.3">
      <c r="A4475" t="s">
        <v>4493</v>
      </c>
      <c r="B4475" s="3" t="s">
        <v>5351</v>
      </c>
      <c r="C4475" t="s">
        <v>5386</v>
      </c>
      <c r="D4475" s="5" t="s">
        <v>5944</v>
      </c>
      <c r="E4475" t="s">
        <v>6393</v>
      </c>
      <c r="F4475" t="s">
        <v>7131</v>
      </c>
      <c r="G4475" t="s">
        <v>7135</v>
      </c>
      <c r="H4475" t="s">
        <v>7149</v>
      </c>
      <c r="I4475" t="s">
        <v>7155</v>
      </c>
      <c r="J4475" s="11">
        <v>2</v>
      </c>
      <c r="K4475" s="9">
        <v>4</v>
      </c>
      <c r="L4475">
        <v>15</v>
      </c>
      <c r="M4475" s="7">
        <v>6.8</v>
      </c>
      <c r="N4475" t="s">
        <v>7157</v>
      </c>
      <c r="O4475" t="s">
        <v>7160</v>
      </c>
      <c r="P4475" t="s">
        <v>7170</v>
      </c>
      <c r="Q4475" s="9">
        <v>3.5</v>
      </c>
      <c r="R4475" t="s">
        <v>7171</v>
      </c>
      <c r="S4475" t="s">
        <v>7176</v>
      </c>
      <c r="T4475">
        <v>34</v>
      </c>
      <c r="U4475" t="str">
        <f>TEXT(CoffeeData[[#This Row],[Date]],"mmm")</f>
        <v>Feb</v>
      </c>
      <c r="V4475" t="str">
        <f>TEXT(CoffeeData[[#This Row],[Date]],"dddd")</f>
        <v>Sunday</v>
      </c>
    </row>
    <row r="4476" spans="1:22" x14ac:dyDescent="0.3">
      <c r="A4476" t="s">
        <v>4494</v>
      </c>
      <c r="B4476" s="3" t="s">
        <v>5247</v>
      </c>
      <c r="C4476" t="s">
        <v>5391</v>
      </c>
      <c r="D4476" s="5" t="s">
        <v>5718</v>
      </c>
      <c r="E4476" t="s">
        <v>6996</v>
      </c>
      <c r="F4476" t="s">
        <v>7131</v>
      </c>
      <c r="G4476" t="s">
        <v>7139</v>
      </c>
      <c r="H4476" t="s">
        <v>7148</v>
      </c>
      <c r="I4476" t="s">
        <v>7154</v>
      </c>
      <c r="J4476" s="11">
        <v>4</v>
      </c>
      <c r="K4476" s="9">
        <v>3</v>
      </c>
      <c r="L4476">
        <v>0</v>
      </c>
      <c r="M4476" s="7">
        <v>12</v>
      </c>
      <c r="N4476" t="s">
        <v>7158</v>
      </c>
      <c r="O4476" t="s">
        <v>7159</v>
      </c>
      <c r="P4476" t="s">
        <v>7167</v>
      </c>
      <c r="Q4476" s="9">
        <v>4.5</v>
      </c>
      <c r="R4476" t="s">
        <v>7172</v>
      </c>
      <c r="S4476" t="s">
        <v>7174</v>
      </c>
      <c r="T4476">
        <v>35</v>
      </c>
      <c r="U4476" t="str">
        <f>TEXT(CoffeeData[[#This Row],[Date]],"mmm")</f>
        <v>Jun</v>
      </c>
      <c r="V4476" t="str">
        <f>TEXT(CoffeeData[[#This Row],[Date]],"dddd")</f>
        <v>Friday</v>
      </c>
    </row>
    <row r="4477" spans="1:22" x14ac:dyDescent="0.3">
      <c r="A4477" t="s">
        <v>4495</v>
      </c>
      <c r="B4477" s="3" t="s">
        <v>5378</v>
      </c>
      <c r="C4477" t="s">
        <v>5388</v>
      </c>
      <c r="D4477" s="5" t="s">
        <v>5872</v>
      </c>
      <c r="E4477" t="s">
        <v>6952</v>
      </c>
      <c r="F4477" t="s">
        <v>7130</v>
      </c>
      <c r="G4477" t="s">
        <v>7139</v>
      </c>
      <c r="H4477" t="s">
        <v>7148</v>
      </c>
      <c r="I4477" t="s">
        <v>7153</v>
      </c>
      <c r="J4477" s="11">
        <v>4</v>
      </c>
      <c r="K4477" s="9">
        <v>3</v>
      </c>
      <c r="L4477">
        <v>0</v>
      </c>
      <c r="M4477" s="7">
        <v>12</v>
      </c>
      <c r="N4477" t="s">
        <v>7158</v>
      </c>
      <c r="O4477" t="s">
        <v>7162</v>
      </c>
      <c r="P4477" t="s">
        <v>7168</v>
      </c>
      <c r="Q4477" s="9">
        <v>4.5</v>
      </c>
      <c r="R4477" t="s">
        <v>7173</v>
      </c>
      <c r="S4477" t="s">
        <v>7174</v>
      </c>
      <c r="T4477">
        <v>30</v>
      </c>
      <c r="U4477" t="str">
        <f>TEXT(CoffeeData[[#This Row],[Date]],"mmm")</f>
        <v>Nov</v>
      </c>
      <c r="V4477" t="str">
        <f>TEXT(CoffeeData[[#This Row],[Date]],"dddd")</f>
        <v>Wednesday</v>
      </c>
    </row>
    <row r="4478" spans="1:22" x14ac:dyDescent="0.3">
      <c r="A4478" t="s">
        <v>4496</v>
      </c>
      <c r="B4478" s="3" t="s">
        <v>5324</v>
      </c>
      <c r="C4478" t="s">
        <v>5390</v>
      </c>
      <c r="D4478" s="5" t="s">
        <v>5610</v>
      </c>
      <c r="E4478" t="s">
        <v>6345</v>
      </c>
      <c r="F4478" t="s">
        <v>7130</v>
      </c>
      <c r="G4478" t="s">
        <v>7133</v>
      </c>
      <c r="H4478" t="s">
        <v>7149</v>
      </c>
      <c r="I4478" t="s">
        <v>7153</v>
      </c>
      <c r="J4478" s="11">
        <v>2</v>
      </c>
      <c r="K4478" s="9">
        <v>2.5</v>
      </c>
      <c r="L4478">
        <v>5</v>
      </c>
      <c r="M4478" s="7">
        <v>4.75</v>
      </c>
      <c r="N4478" t="s">
        <v>7156</v>
      </c>
      <c r="O4478" t="s">
        <v>7160</v>
      </c>
      <c r="P4478" t="s">
        <v>7165</v>
      </c>
      <c r="Q4478" s="9">
        <v>3.8</v>
      </c>
      <c r="R4478" t="s">
        <v>7173</v>
      </c>
      <c r="S4478" t="s">
        <v>7175</v>
      </c>
      <c r="T4478">
        <v>45</v>
      </c>
      <c r="U4478" t="str">
        <f>TEXT(CoffeeData[[#This Row],[Date]],"mmm")</f>
        <v>Dec</v>
      </c>
      <c r="V4478" t="str">
        <f>TEXT(CoffeeData[[#This Row],[Date]],"dddd")</f>
        <v>Monday</v>
      </c>
    </row>
    <row r="4479" spans="1:22" x14ac:dyDescent="0.3">
      <c r="A4479" t="s">
        <v>4497</v>
      </c>
      <c r="B4479" s="3" t="s">
        <v>5051</v>
      </c>
      <c r="C4479" t="s">
        <v>5389</v>
      </c>
      <c r="D4479" s="5" t="s">
        <v>6104</v>
      </c>
      <c r="E4479" t="s">
        <v>6852</v>
      </c>
      <c r="F4479" t="s">
        <v>7130</v>
      </c>
      <c r="G4479" t="s">
        <v>7135</v>
      </c>
      <c r="H4479" t="s">
        <v>7149</v>
      </c>
      <c r="I4479" t="s">
        <v>7155</v>
      </c>
      <c r="J4479" s="11">
        <v>2</v>
      </c>
      <c r="K4479" s="9">
        <v>4</v>
      </c>
      <c r="L4479">
        <v>15</v>
      </c>
      <c r="M4479" s="7">
        <v>6.8</v>
      </c>
      <c r="N4479" t="s">
        <v>7158</v>
      </c>
      <c r="O4479" t="s">
        <v>7159</v>
      </c>
      <c r="P4479" t="s">
        <v>7167</v>
      </c>
      <c r="Q4479" s="9">
        <v>4.2</v>
      </c>
      <c r="R4479" t="s">
        <v>7171</v>
      </c>
      <c r="S4479" t="s">
        <v>7176</v>
      </c>
      <c r="T4479">
        <v>43</v>
      </c>
      <c r="U4479" t="str">
        <f>TEXT(CoffeeData[[#This Row],[Date]],"mmm")</f>
        <v>Oct</v>
      </c>
      <c r="V4479" t="str">
        <f>TEXT(CoffeeData[[#This Row],[Date]],"dddd")</f>
        <v>Thursday</v>
      </c>
    </row>
    <row r="4480" spans="1:22" x14ac:dyDescent="0.3">
      <c r="A4480" t="s">
        <v>4498</v>
      </c>
      <c r="B4480" s="3" t="s">
        <v>5204</v>
      </c>
      <c r="C4480" t="s">
        <v>5389</v>
      </c>
      <c r="D4480" s="5" t="s">
        <v>5791</v>
      </c>
      <c r="E4480" t="s">
        <v>6353</v>
      </c>
      <c r="F4480" t="s">
        <v>7131</v>
      </c>
      <c r="G4480" t="s">
        <v>7136</v>
      </c>
      <c r="H4480" t="s">
        <v>7151</v>
      </c>
      <c r="I4480" t="s">
        <v>7154</v>
      </c>
      <c r="J4480" s="11">
        <v>4</v>
      </c>
      <c r="K4480" s="9">
        <v>4</v>
      </c>
      <c r="L4480">
        <v>0</v>
      </c>
      <c r="M4480" s="7">
        <v>16</v>
      </c>
      <c r="N4480" t="s">
        <v>7156</v>
      </c>
      <c r="O4480" t="s">
        <v>7159</v>
      </c>
      <c r="P4480" t="s">
        <v>7169</v>
      </c>
      <c r="Q4480" s="9">
        <v>4.5999999999999996</v>
      </c>
      <c r="R4480" t="s">
        <v>7171</v>
      </c>
      <c r="S4480" t="s">
        <v>7176</v>
      </c>
      <c r="T4480">
        <v>36</v>
      </c>
      <c r="U4480" t="str">
        <f>TEXT(CoffeeData[[#This Row],[Date]],"mmm")</f>
        <v>Mar</v>
      </c>
      <c r="V4480" t="str">
        <f>TEXT(CoffeeData[[#This Row],[Date]],"dddd")</f>
        <v>Thursday</v>
      </c>
    </row>
    <row r="4481" spans="1:22" x14ac:dyDescent="0.3">
      <c r="A4481" t="s">
        <v>4499</v>
      </c>
      <c r="B4481" s="3" t="s">
        <v>5144</v>
      </c>
      <c r="C4481" t="s">
        <v>5388</v>
      </c>
      <c r="D4481" s="5" t="s">
        <v>5517</v>
      </c>
      <c r="E4481" t="s">
        <v>6770</v>
      </c>
      <c r="F4481" t="s">
        <v>7131</v>
      </c>
      <c r="G4481" t="s">
        <v>7138</v>
      </c>
      <c r="H4481" t="s">
        <v>7152</v>
      </c>
      <c r="I4481" t="s">
        <v>7154</v>
      </c>
      <c r="J4481" s="11">
        <v>3</v>
      </c>
      <c r="K4481" s="9">
        <v>5.5</v>
      </c>
      <c r="L4481">
        <v>15</v>
      </c>
      <c r="M4481" s="7">
        <v>14.03</v>
      </c>
      <c r="N4481" t="s">
        <v>7158</v>
      </c>
      <c r="O4481" t="s">
        <v>7160</v>
      </c>
      <c r="P4481" t="s">
        <v>7167</v>
      </c>
      <c r="Q4481" s="9">
        <v>4.2</v>
      </c>
      <c r="R4481" t="s">
        <v>7171</v>
      </c>
      <c r="S4481" t="s">
        <v>7175</v>
      </c>
      <c r="T4481">
        <v>40</v>
      </c>
      <c r="U4481" t="str">
        <f>TEXT(CoffeeData[[#This Row],[Date]],"mmm")</f>
        <v>Aug</v>
      </c>
      <c r="V4481" t="str">
        <f>TEXT(CoffeeData[[#This Row],[Date]],"dddd")</f>
        <v>Wednesday</v>
      </c>
    </row>
    <row r="4482" spans="1:22" x14ac:dyDescent="0.3">
      <c r="A4482" t="s">
        <v>4500</v>
      </c>
      <c r="B4482" s="3" t="s">
        <v>5220</v>
      </c>
      <c r="C4482" t="s">
        <v>5391</v>
      </c>
      <c r="D4482" s="5" t="s">
        <v>6068</v>
      </c>
      <c r="E4482" t="s">
        <v>6978</v>
      </c>
      <c r="F4482" t="s">
        <v>7130</v>
      </c>
      <c r="G4482" t="s">
        <v>7133</v>
      </c>
      <c r="H4482" t="s">
        <v>7149</v>
      </c>
      <c r="I4482" t="s">
        <v>7155</v>
      </c>
      <c r="J4482" s="11">
        <v>1</v>
      </c>
      <c r="K4482" s="9">
        <v>2.5</v>
      </c>
      <c r="L4482">
        <v>10</v>
      </c>
      <c r="M4482" s="7">
        <v>2.25</v>
      </c>
      <c r="N4482" t="s">
        <v>7157</v>
      </c>
      <c r="O4482" t="s">
        <v>7162</v>
      </c>
      <c r="P4482" t="s">
        <v>7167</v>
      </c>
      <c r="Q4482" s="9">
        <v>4</v>
      </c>
      <c r="R4482" t="s">
        <v>7172</v>
      </c>
      <c r="S4482" t="s">
        <v>7176</v>
      </c>
      <c r="T4482">
        <v>32</v>
      </c>
      <c r="U4482" t="str">
        <f>TEXT(CoffeeData[[#This Row],[Date]],"mmm")</f>
        <v>Apr</v>
      </c>
      <c r="V4482" t="str">
        <f>TEXT(CoffeeData[[#This Row],[Date]],"dddd")</f>
        <v>Friday</v>
      </c>
    </row>
    <row r="4483" spans="1:22" x14ac:dyDescent="0.3">
      <c r="A4483" t="s">
        <v>4501</v>
      </c>
      <c r="B4483" s="3" t="s">
        <v>5269</v>
      </c>
      <c r="C4483" t="s">
        <v>5385</v>
      </c>
      <c r="D4483" s="5" t="s">
        <v>5759</v>
      </c>
      <c r="E4483" t="s">
        <v>7116</v>
      </c>
      <c r="F4483" t="s">
        <v>7131</v>
      </c>
      <c r="G4483" t="s">
        <v>7137</v>
      </c>
      <c r="H4483" t="s">
        <v>7150</v>
      </c>
      <c r="I4483" t="s">
        <v>7155</v>
      </c>
      <c r="J4483" s="11">
        <v>2</v>
      </c>
      <c r="K4483" s="9">
        <v>3</v>
      </c>
      <c r="L4483">
        <v>15</v>
      </c>
      <c r="M4483" s="7">
        <v>5.0999999999999996</v>
      </c>
      <c r="N4483" t="s">
        <v>7158</v>
      </c>
      <c r="O4483" t="s">
        <v>7161</v>
      </c>
      <c r="P4483" t="s">
        <v>7167</v>
      </c>
      <c r="Q4483" s="9">
        <v>4.9000000000000004</v>
      </c>
      <c r="R4483" t="s">
        <v>7173</v>
      </c>
      <c r="S4483" t="s">
        <v>7174</v>
      </c>
      <c r="T4483">
        <v>40</v>
      </c>
      <c r="U4483" t="str">
        <f>TEXT(CoffeeData[[#This Row],[Date]],"mmm")</f>
        <v>Aug</v>
      </c>
      <c r="V4483" t="str">
        <f>TEXT(CoffeeData[[#This Row],[Date]],"dddd")</f>
        <v>Saturday</v>
      </c>
    </row>
    <row r="4484" spans="1:22" x14ac:dyDescent="0.3">
      <c r="A4484" t="s">
        <v>4502</v>
      </c>
      <c r="B4484" s="3" t="s">
        <v>5106</v>
      </c>
      <c r="C4484" t="s">
        <v>5390</v>
      </c>
      <c r="D4484" s="5" t="s">
        <v>5889</v>
      </c>
      <c r="E4484" t="s">
        <v>7016</v>
      </c>
      <c r="F4484" t="s">
        <v>7131</v>
      </c>
      <c r="G4484" t="s">
        <v>7145</v>
      </c>
      <c r="H4484" t="s">
        <v>7148</v>
      </c>
      <c r="I4484" t="s">
        <v>7153</v>
      </c>
      <c r="J4484" s="11">
        <v>4</v>
      </c>
      <c r="K4484" s="9">
        <v>2</v>
      </c>
      <c r="L4484">
        <v>15</v>
      </c>
      <c r="M4484" s="7">
        <v>6.8</v>
      </c>
      <c r="N4484" t="s">
        <v>7157</v>
      </c>
      <c r="O4484" t="s">
        <v>7159</v>
      </c>
      <c r="P4484" t="s">
        <v>7167</v>
      </c>
      <c r="Q4484" s="9">
        <v>4.8</v>
      </c>
      <c r="R4484" t="s">
        <v>7171</v>
      </c>
      <c r="S4484" t="s">
        <v>7175</v>
      </c>
      <c r="T4484">
        <v>25</v>
      </c>
      <c r="U4484" t="str">
        <f>TEXT(CoffeeData[[#This Row],[Date]],"mmm")</f>
        <v>Oct</v>
      </c>
      <c r="V4484" t="str">
        <f>TEXT(CoffeeData[[#This Row],[Date]],"dddd")</f>
        <v>Monday</v>
      </c>
    </row>
    <row r="4485" spans="1:22" x14ac:dyDescent="0.3">
      <c r="A4485" t="s">
        <v>4503</v>
      </c>
      <c r="B4485" s="3" t="s">
        <v>5218</v>
      </c>
      <c r="C4485" t="s">
        <v>5388</v>
      </c>
      <c r="D4485" s="5" t="s">
        <v>6042</v>
      </c>
      <c r="E4485" t="s">
        <v>7032</v>
      </c>
      <c r="F4485" t="s">
        <v>7130</v>
      </c>
      <c r="G4485" t="s">
        <v>7136</v>
      </c>
      <c r="H4485" t="s">
        <v>7151</v>
      </c>
      <c r="I4485" t="s">
        <v>7153</v>
      </c>
      <c r="J4485" s="11">
        <v>2</v>
      </c>
      <c r="K4485" s="9">
        <v>4</v>
      </c>
      <c r="L4485">
        <v>0</v>
      </c>
      <c r="M4485" s="7">
        <v>8</v>
      </c>
      <c r="N4485" t="s">
        <v>7157</v>
      </c>
      <c r="O4485" t="s">
        <v>7161</v>
      </c>
      <c r="P4485" t="s">
        <v>7166</v>
      </c>
      <c r="Q4485" s="9">
        <v>4.3</v>
      </c>
      <c r="R4485" t="s">
        <v>7173</v>
      </c>
      <c r="S4485" t="s">
        <v>7175</v>
      </c>
      <c r="T4485">
        <v>42</v>
      </c>
      <c r="U4485" t="str">
        <f>TEXT(CoffeeData[[#This Row],[Date]],"mmm")</f>
        <v>Jul</v>
      </c>
      <c r="V4485" t="str">
        <f>TEXT(CoffeeData[[#This Row],[Date]],"dddd")</f>
        <v>Wednesday</v>
      </c>
    </row>
    <row r="4486" spans="1:22" x14ac:dyDescent="0.3">
      <c r="A4486" t="s">
        <v>4504</v>
      </c>
      <c r="B4486" s="3" t="s">
        <v>5353</v>
      </c>
      <c r="C4486" t="s">
        <v>5391</v>
      </c>
      <c r="D4486" s="5" t="s">
        <v>5572</v>
      </c>
      <c r="E4486" t="s">
        <v>6295</v>
      </c>
      <c r="F4486" t="s">
        <v>7130</v>
      </c>
      <c r="G4486" t="s">
        <v>7133</v>
      </c>
      <c r="H4486" t="s">
        <v>7149</v>
      </c>
      <c r="I4486" t="s">
        <v>7154</v>
      </c>
      <c r="J4486" s="11">
        <v>2</v>
      </c>
      <c r="K4486" s="9">
        <v>2.5</v>
      </c>
      <c r="L4486">
        <v>5</v>
      </c>
      <c r="M4486" s="7">
        <v>4.75</v>
      </c>
      <c r="N4486" t="s">
        <v>7156</v>
      </c>
      <c r="O4486" t="s">
        <v>7160</v>
      </c>
      <c r="P4486" t="s">
        <v>7167</v>
      </c>
      <c r="Q4486" s="9">
        <v>3.7</v>
      </c>
      <c r="R4486" t="s">
        <v>7171</v>
      </c>
      <c r="S4486" t="s">
        <v>7175</v>
      </c>
      <c r="T4486">
        <v>31</v>
      </c>
      <c r="U4486" t="str">
        <f>TEXT(CoffeeData[[#This Row],[Date]],"mmm")</f>
        <v>Oct</v>
      </c>
      <c r="V4486" t="str">
        <f>TEXT(CoffeeData[[#This Row],[Date]],"dddd")</f>
        <v>Friday</v>
      </c>
    </row>
    <row r="4487" spans="1:22" x14ac:dyDescent="0.3">
      <c r="A4487" t="s">
        <v>4505</v>
      </c>
      <c r="B4487" s="3" t="s">
        <v>5136</v>
      </c>
      <c r="C4487" t="s">
        <v>5390</v>
      </c>
      <c r="D4487" s="5" t="s">
        <v>5915</v>
      </c>
      <c r="E4487" t="s">
        <v>6514</v>
      </c>
      <c r="F4487" t="s">
        <v>7130</v>
      </c>
      <c r="G4487" t="s">
        <v>7134</v>
      </c>
      <c r="H4487" t="s">
        <v>7150</v>
      </c>
      <c r="I4487" t="s">
        <v>7154</v>
      </c>
      <c r="J4487" s="11">
        <v>4</v>
      </c>
      <c r="K4487" s="9">
        <v>2.5</v>
      </c>
      <c r="L4487">
        <v>0</v>
      </c>
      <c r="M4487" s="7">
        <v>10</v>
      </c>
      <c r="N4487" t="s">
        <v>7158</v>
      </c>
      <c r="O4487" t="s">
        <v>7159</v>
      </c>
      <c r="P4487" t="s">
        <v>7168</v>
      </c>
      <c r="Q4487" s="9">
        <v>4.5</v>
      </c>
      <c r="R4487" t="s">
        <v>7173</v>
      </c>
      <c r="S4487" t="s">
        <v>7176</v>
      </c>
      <c r="T4487">
        <v>25</v>
      </c>
      <c r="U4487" t="str">
        <f>TEXT(CoffeeData[[#This Row],[Date]],"mmm")</f>
        <v>Jan</v>
      </c>
      <c r="V4487" t="str">
        <f>TEXT(CoffeeData[[#This Row],[Date]],"dddd")</f>
        <v>Monday</v>
      </c>
    </row>
    <row r="4488" spans="1:22" x14ac:dyDescent="0.3">
      <c r="A4488" t="s">
        <v>4506</v>
      </c>
      <c r="B4488" s="3" t="s">
        <v>5289</v>
      </c>
      <c r="C4488" t="s">
        <v>5389</v>
      </c>
      <c r="D4488" s="5" t="s">
        <v>5941</v>
      </c>
      <c r="E4488" t="s">
        <v>6830</v>
      </c>
      <c r="F4488" t="s">
        <v>7131</v>
      </c>
      <c r="G4488" t="s">
        <v>7135</v>
      </c>
      <c r="H4488" t="s">
        <v>7149</v>
      </c>
      <c r="I4488" t="s">
        <v>7154</v>
      </c>
      <c r="J4488" s="11">
        <v>3</v>
      </c>
      <c r="K4488" s="9">
        <v>4</v>
      </c>
      <c r="L4488">
        <v>10</v>
      </c>
      <c r="M4488" s="7">
        <v>10.8</v>
      </c>
      <c r="N4488" t="s">
        <v>7157</v>
      </c>
      <c r="O4488" t="s">
        <v>7160</v>
      </c>
      <c r="P4488" t="s">
        <v>7169</v>
      </c>
      <c r="Q4488" s="9">
        <v>3.6</v>
      </c>
      <c r="R4488" t="s">
        <v>7172</v>
      </c>
      <c r="S4488" t="s">
        <v>7176</v>
      </c>
      <c r="T4488">
        <v>34</v>
      </c>
      <c r="U4488" t="str">
        <f>TEXT(CoffeeData[[#This Row],[Date]],"mmm")</f>
        <v>Aug</v>
      </c>
      <c r="V4488" t="str">
        <f>TEXT(CoffeeData[[#This Row],[Date]],"dddd")</f>
        <v>Thursday</v>
      </c>
    </row>
    <row r="4489" spans="1:22" x14ac:dyDescent="0.3">
      <c r="A4489" t="s">
        <v>4507</v>
      </c>
      <c r="B4489" s="3" t="s">
        <v>5188</v>
      </c>
      <c r="C4489" t="s">
        <v>5387</v>
      </c>
      <c r="D4489" s="5" t="s">
        <v>5853</v>
      </c>
      <c r="E4489" t="s">
        <v>6304</v>
      </c>
      <c r="F4489" t="s">
        <v>7130</v>
      </c>
      <c r="G4489" t="s">
        <v>7139</v>
      </c>
      <c r="H4489" t="s">
        <v>7148</v>
      </c>
      <c r="I4489" t="s">
        <v>7155</v>
      </c>
      <c r="J4489" s="11">
        <v>4</v>
      </c>
      <c r="K4489" s="9">
        <v>3</v>
      </c>
      <c r="L4489">
        <v>0</v>
      </c>
      <c r="M4489" s="7">
        <v>12</v>
      </c>
      <c r="N4489" t="s">
        <v>7157</v>
      </c>
      <c r="O4489" t="s">
        <v>7162</v>
      </c>
      <c r="P4489" t="s">
        <v>7167</v>
      </c>
      <c r="Q4489" s="9">
        <v>4.5</v>
      </c>
      <c r="R4489" t="s">
        <v>7172</v>
      </c>
      <c r="S4489" t="s">
        <v>7175</v>
      </c>
      <c r="T4489">
        <v>41</v>
      </c>
      <c r="U4489" t="str">
        <f>TEXT(CoffeeData[[#This Row],[Date]],"mmm")</f>
        <v>Aug</v>
      </c>
      <c r="V4489" t="str">
        <f>TEXT(CoffeeData[[#This Row],[Date]],"dddd")</f>
        <v>Tuesday</v>
      </c>
    </row>
    <row r="4490" spans="1:22" x14ac:dyDescent="0.3">
      <c r="A4490" t="s">
        <v>4508</v>
      </c>
      <c r="B4490" s="3" t="s">
        <v>5288</v>
      </c>
      <c r="C4490" t="s">
        <v>5387</v>
      </c>
      <c r="D4490" s="5" t="s">
        <v>6225</v>
      </c>
      <c r="E4490" t="s">
        <v>6338</v>
      </c>
      <c r="F4490" t="s">
        <v>7131</v>
      </c>
      <c r="G4490" t="s">
        <v>7142</v>
      </c>
      <c r="H4490" t="s">
        <v>7152</v>
      </c>
      <c r="I4490" t="s">
        <v>7155</v>
      </c>
      <c r="J4490" s="11">
        <v>2</v>
      </c>
      <c r="K4490" s="9">
        <v>4.5</v>
      </c>
      <c r="L4490">
        <v>5</v>
      </c>
      <c r="M4490" s="7">
        <v>8.5500000000000007</v>
      </c>
      <c r="N4490" t="s">
        <v>7158</v>
      </c>
      <c r="O4490" t="s">
        <v>7161</v>
      </c>
      <c r="P4490" t="s">
        <v>7170</v>
      </c>
      <c r="Q4490" s="9">
        <v>4.9000000000000004</v>
      </c>
      <c r="R4490" t="s">
        <v>7171</v>
      </c>
      <c r="S4490" t="s">
        <v>7174</v>
      </c>
      <c r="T4490">
        <v>29</v>
      </c>
      <c r="U4490" t="str">
        <f>TEXT(CoffeeData[[#This Row],[Date]],"mmm")</f>
        <v>Nov</v>
      </c>
      <c r="V4490" t="str">
        <f>TEXT(CoffeeData[[#This Row],[Date]],"dddd")</f>
        <v>Tuesday</v>
      </c>
    </row>
    <row r="4491" spans="1:22" x14ac:dyDescent="0.3">
      <c r="A4491" t="s">
        <v>4509</v>
      </c>
      <c r="B4491" s="3" t="s">
        <v>5288</v>
      </c>
      <c r="C4491" t="s">
        <v>5387</v>
      </c>
      <c r="D4491" s="5" t="s">
        <v>5560</v>
      </c>
      <c r="E4491" t="s">
        <v>6853</v>
      </c>
      <c r="F4491" t="s">
        <v>7131</v>
      </c>
      <c r="G4491" t="s">
        <v>7142</v>
      </c>
      <c r="H4491" t="s">
        <v>7152</v>
      </c>
      <c r="I4491" t="s">
        <v>7153</v>
      </c>
      <c r="J4491" s="11">
        <v>4</v>
      </c>
      <c r="K4491" s="9">
        <v>4.5</v>
      </c>
      <c r="L4491">
        <v>10</v>
      </c>
      <c r="M4491" s="7">
        <v>16.2</v>
      </c>
      <c r="N4491" t="s">
        <v>7157</v>
      </c>
      <c r="O4491" t="s">
        <v>7159</v>
      </c>
      <c r="P4491" t="s">
        <v>7168</v>
      </c>
      <c r="Q4491" s="9">
        <v>3.8</v>
      </c>
      <c r="R4491" t="s">
        <v>7173</v>
      </c>
      <c r="S4491" t="s">
        <v>7176</v>
      </c>
      <c r="T4491">
        <v>26</v>
      </c>
      <c r="U4491" t="str">
        <f>TEXT(CoffeeData[[#This Row],[Date]],"mmm")</f>
        <v>Nov</v>
      </c>
      <c r="V4491" t="str">
        <f>TEXT(CoffeeData[[#This Row],[Date]],"dddd")</f>
        <v>Tuesday</v>
      </c>
    </row>
    <row r="4492" spans="1:22" x14ac:dyDescent="0.3">
      <c r="A4492" t="s">
        <v>4510</v>
      </c>
      <c r="B4492" s="3" t="s">
        <v>5132</v>
      </c>
      <c r="C4492" t="s">
        <v>5390</v>
      </c>
      <c r="D4492" s="5" t="s">
        <v>6004</v>
      </c>
      <c r="E4492" t="s">
        <v>6649</v>
      </c>
      <c r="F4492" t="s">
        <v>7130</v>
      </c>
      <c r="G4492" t="s">
        <v>7143</v>
      </c>
      <c r="H4492" t="s">
        <v>7149</v>
      </c>
      <c r="I4492" t="s">
        <v>7155</v>
      </c>
      <c r="J4492" s="11">
        <v>1</v>
      </c>
      <c r="K4492" s="9">
        <v>4.5</v>
      </c>
      <c r="L4492">
        <v>15</v>
      </c>
      <c r="M4492" s="7">
        <v>3.82</v>
      </c>
      <c r="N4492" t="s">
        <v>7158</v>
      </c>
      <c r="O4492" t="s">
        <v>7161</v>
      </c>
      <c r="P4492" t="s">
        <v>7165</v>
      </c>
      <c r="Q4492" s="9">
        <v>3.1</v>
      </c>
      <c r="R4492" t="s">
        <v>7173</v>
      </c>
      <c r="S4492" t="s">
        <v>7174</v>
      </c>
      <c r="T4492">
        <v>39</v>
      </c>
      <c r="U4492" t="str">
        <f>TEXT(CoffeeData[[#This Row],[Date]],"mmm")</f>
        <v>Feb</v>
      </c>
      <c r="V4492" t="str">
        <f>TEXT(CoffeeData[[#This Row],[Date]],"dddd")</f>
        <v>Monday</v>
      </c>
    </row>
    <row r="4493" spans="1:22" x14ac:dyDescent="0.3">
      <c r="A4493" t="s">
        <v>4511</v>
      </c>
      <c r="B4493" s="3" t="s">
        <v>5133</v>
      </c>
      <c r="C4493" t="s">
        <v>5391</v>
      </c>
      <c r="D4493" s="5" t="s">
        <v>5657</v>
      </c>
      <c r="E4493" t="s">
        <v>6835</v>
      </c>
      <c r="F4493" t="s">
        <v>7130</v>
      </c>
      <c r="G4493" t="s">
        <v>7133</v>
      </c>
      <c r="H4493" t="s">
        <v>7149</v>
      </c>
      <c r="I4493" t="s">
        <v>7155</v>
      </c>
      <c r="J4493" s="11">
        <v>3</v>
      </c>
      <c r="K4493" s="9">
        <v>2.5</v>
      </c>
      <c r="L4493">
        <v>5</v>
      </c>
      <c r="M4493" s="7">
        <v>7.12</v>
      </c>
      <c r="N4493" t="s">
        <v>7156</v>
      </c>
      <c r="O4493" t="s">
        <v>7162</v>
      </c>
      <c r="P4493" t="s">
        <v>7164</v>
      </c>
      <c r="Q4493" s="9">
        <v>4.5999999999999996</v>
      </c>
      <c r="R4493" t="s">
        <v>7173</v>
      </c>
      <c r="S4493" t="s">
        <v>7176</v>
      </c>
      <c r="T4493">
        <v>25</v>
      </c>
      <c r="U4493" t="str">
        <f>TEXT(CoffeeData[[#This Row],[Date]],"mmm")</f>
        <v>Mar</v>
      </c>
      <c r="V4493" t="str">
        <f>TEXT(CoffeeData[[#This Row],[Date]],"dddd")</f>
        <v>Friday</v>
      </c>
    </row>
    <row r="4494" spans="1:22" x14ac:dyDescent="0.3">
      <c r="A4494" t="s">
        <v>4512</v>
      </c>
      <c r="B4494" s="3" t="s">
        <v>5381</v>
      </c>
      <c r="C4494" t="s">
        <v>5386</v>
      </c>
      <c r="D4494" s="5" t="s">
        <v>6172</v>
      </c>
      <c r="E4494" t="s">
        <v>6913</v>
      </c>
      <c r="F4494" t="s">
        <v>7129</v>
      </c>
      <c r="G4494" t="s">
        <v>7137</v>
      </c>
      <c r="H4494" t="s">
        <v>7150</v>
      </c>
      <c r="I4494" t="s">
        <v>7154</v>
      </c>
      <c r="J4494" s="11">
        <v>1</v>
      </c>
      <c r="K4494" s="9">
        <v>3</v>
      </c>
      <c r="L4494">
        <v>15</v>
      </c>
      <c r="M4494" s="7">
        <v>2.5499999999999998</v>
      </c>
      <c r="N4494" t="s">
        <v>7157</v>
      </c>
      <c r="O4494" t="s">
        <v>7161</v>
      </c>
      <c r="P4494" t="s">
        <v>7170</v>
      </c>
      <c r="Q4494" s="9">
        <v>3.4</v>
      </c>
      <c r="R4494" t="s">
        <v>7171</v>
      </c>
      <c r="S4494" t="s">
        <v>7175</v>
      </c>
      <c r="T4494">
        <v>45</v>
      </c>
      <c r="U4494" t="str">
        <f>TEXT(CoffeeData[[#This Row],[Date]],"mmm")</f>
        <v>Mar</v>
      </c>
      <c r="V4494" t="str">
        <f>TEXT(CoffeeData[[#This Row],[Date]],"dddd")</f>
        <v>Sunday</v>
      </c>
    </row>
    <row r="4495" spans="1:22" x14ac:dyDescent="0.3">
      <c r="A4495" t="s">
        <v>4513</v>
      </c>
      <c r="B4495" s="3" t="s">
        <v>5087</v>
      </c>
      <c r="C4495" t="s">
        <v>5391</v>
      </c>
      <c r="D4495" s="5" t="s">
        <v>5739</v>
      </c>
      <c r="E4495" t="s">
        <v>6930</v>
      </c>
      <c r="F4495" t="s">
        <v>7131</v>
      </c>
      <c r="G4495" t="s">
        <v>7139</v>
      </c>
      <c r="H4495" t="s">
        <v>7148</v>
      </c>
      <c r="I4495" t="s">
        <v>7155</v>
      </c>
      <c r="J4495" s="11">
        <v>1</v>
      </c>
      <c r="K4495" s="9">
        <v>3</v>
      </c>
      <c r="L4495">
        <v>10</v>
      </c>
      <c r="M4495" s="7">
        <v>2.7</v>
      </c>
      <c r="N4495" t="s">
        <v>7157</v>
      </c>
      <c r="O4495" t="s">
        <v>7162</v>
      </c>
      <c r="P4495" t="s">
        <v>7170</v>
      </c>
      <c r="Q4495" s="9">
        <v>4.7</v>
      </c>
      <c r="R4495" t="s">
        <v>7171</v>
      </c>
      <c r="S4495" t="s">
        <v>7175</v>
      </c>
      <c r="T4495">
        <v>35</v>
      </c>
      <c r="U4495" t="str">
        <f>TEXT(CoffeeData[[#This Row],[Date]],"mmm")</f>
        <v>Feb</v>
      </c>
      <c r="V4495" t="str">
        <f>TEXT(CoffeeData[[#This Row],[Date]],"dddd")</f>
        <v>Friday</v>
      </c>
    </row>
    <row r="4496" spans="1:22" x14ac:dyDescent="0.3">
      <c r="A4496" t="s">
        <v>4514</v>
      </c>
      <c r="B4496" s="3" t="s">
        <v>5118</v>
      </c>
      <c r="C4496" t="s">
        <v>5387</v>
      </c>
      <c r="D4496" s="5" t="s">
        <v>5921</v>
      </c>
      <c r="E4496" t="s">
        <v>6472</v>
      </c>
      <c r="F4496" t="s">
        <v>7130</v>
      </c>
      <c r="G4496" t="s">
        <v>7137</v>
      </c>
      <c r="H4496" t="s">
        <v>7150</v>
      </c>
      <c r="I4496" t="s">
        <v>7155</v>
      </c>
      <c r="J4496" s="11">
        <v>2</v>
      </c>
      <c r="K4496" s="9">
        <v>3</v>
      </c>
      <c r="L4496">
        <v>10</v>
      </c>
      <c r="M4496" s="7">
        <v>5.4</v>
      </c>
      <c r="N4496" t="s">
        <v>7156</v>
      </c>
      <c r="O4496" t="s">
        <v>7162</v>
      </c>
      <c r="P4496" t="s">
        <v>7164</v>
      </c>
      <c r="Q4496" s="9">
        <v>4.5999999999999996</v>
      </c>
      <c r="R4496" t="s">
        <v>7171</v>
      </c>
      <c r="S4496" t="s">
        <v>7176</v>
      </c>
      <c r="T4496">
        <v>27</v>
      </c>
      <c r="U4496" t="str">
        <f>TEXT(CoffeeData[[#This Row],[Date]],"mmm")</f>
        <v>Feb</v>
      </c>
      <c r="V4496" t="str">
        <f>TEXT(CoffeeData[[#This Row],[Date]],"dddd")</f>
        <v>Tuesday</v>
      </c>
    </row>
    <row r="4497" spans="1:22" x14ac:dyDescent="0.3">
      <c r="A4497" t="s">
        <v>4515</v>
      </c>
      <c r="B4497" s="3" t="s">
        <v>5159</v>
      </c>
      <c r="C4497" t="s">
        <v>5389</v>
      </c>
      <c r="D4497" s="5" t="s">
        <v>5682</v>
      </c>
      <c r="E4497" t="s">
        <v>6735</v>
      </c>
      <c r="F4497" t="s">
        <v>7130</v>
      </c>
      <c r="G4497" t="s">
        <v>7142</v>
      </c>
      <c r="H4497" t="s">
        <v>7152</v>
      </c>
      <c r="I4497" t="s">
        <v>7153</v>
      </c>
      <c r="J4497" s="11">
        <v>2</v>
      </c>
      <c r="K4497" s="9">
        <v>4.5</v>
      </c>
      <c r="L4497">
        <v>5</v>
      </c>
      <c r="M4497" s="7">
        <v>8.5500000000000007</v>
      </c>
      <c r="N4497" t="s">
        <v>7158</v>
      </c>
      <c r="O4497" t="s">
        <v>7163</v>
      </c>
      <c r="P4497" t="s">
        <v>7166</v>
      </c>
      <c r="Q4497" s="9">
        <v>4</v>
      </c>
      <c r="R4497" t="s">
        <v>7173</v>
      </c>
      <c r="S4497" t="s">
        <v>7175</v>
      </c>
      <c r="T4497">
        <v>37</v>
      </c>
      <c r="U4497" t="str">
        <f>TEXT(CoffeeData[[#This Row],[Date]],"mmm")</f>
        <v>Jun</v>
      </c>
      <c r="V4497" t="str">
        <f>TEXT(CoffeeData[[#This Row],[Date]],"dddd")</f>
        <v>Thursday</v>
      </c>
    </row>
    <row r="4498" spans="1:22" x14ac:dyDescent="0.3">
      <c r="A4498" t="s">
        <v>4516</v>
      </c>
      <c r="B4498" s="3" t="s">
        <v>5119</v>
      </c>
      <c r="C4498" t="s">
        <v>5388</v>
      </c>
      <c r="D4498" s="5" t="s">
        <v>5772</v>
      </c>
      <c r="E4498" t="s">
        <v>7067</v>
      </c>
      <c r="F4498" t="s">
        <v>7130</v>
      </c>
      <c r="G4498" t="s">
        <v>7136</v>
      </c>
      <c r="H4498" t="s">
        <v>7151</v>
      </c>
      <c r="I4498" t="s">
        <v>7155</v>
      </c>
      <c r="J4498" s="11">
        <v>3</v>
      </c>
      <c r="K4498" s="9">
        <v>4</v>
      </c>
      <c r="L4498">
        <v>5</v>
      </c>
      <c r="M4498" s="7">
        <v>11.4</v>
      </c>
      <c r="N4498" t="s">
        <v>7158</v>
      </c>
      <c r="O4498" t="s">
        <v>7160</v>
      </c>
      <c r="P4498" t="s">
        <v>7166</v>
      </c>
      <c r="Q4498" s="9">
        <v>4.7</v>
      </c>
      <c r="R4498" t="s">
        <v>7172</v>
      </c>
      <c r="S4498" t="s">
        <v>7174</v>
      </c>
      <c r="T4498">
        <v>27</v>
      </c>
      <c r="U4498" t="str">
        <f>TEXT(CoffeeData[[#This Row],[Date]],"mmm")</f>
        <v>Jun</v>
      </c>
      <c r="V4498" t="str">
        <f>TEXT(CoffeeData[[#This Row],[Date]],"dddd")</f>
        <v>Wednesday</v>
      </c>
    </row>
    <row r="4499" spans="1:22" x14ac:dyDescent="0.3">
      <c r="A4499" t="s">
        <v>4517</v>
      </c>
      <c r="B4499" s="3" t="s">
        <v>5104</v>
      </c>
      <c r="C4499" t="s">
        <v>5387</v>
      </c>
      <c r="D4499" s="5" t="s">
        <v>5730</v>
      </c>
      <c r="E4499" t="s">
        <v>6269</v>
      </c>
      <c r="F4499" t="s">
        <v>7131</v>
      </c>
      <c r="G4499" t="s">
        <v>7142</v>
      </c>
      <c r="H4499" t="s">
        <v>7152</v>
      </c>
      <c r="I4499" t="s">
        <v>7155</v>
      </c>
      <c r="J4499" s="11">
        <v>3</v>
      </c>
      <c r="K4499" s="9">
        <v>4.5</v>
      </c>
      <c r="L4499">
        <v>0</v>
      </c>
      <c r="M4499" s="7">
        <v>13.5</v>
      </c>
      <c r="N4499" t="s">
        <v>7158</v>
      </c>
      <c r="O4499" t="s">
        <v>7162</v>
      </c>
      <c r="P4499" t="s">
        <v>7167</v>
      </c>
      <c r="Q4499" s="9">
        <v>4.2</v>
      </c>
      <c r="R4499" t="s">
        <v>7173</v>
      </c>
      <c r="S4499" t="s">
        <v>7176</v>
      </c>
      <c r="T4499">
        <v>40</v>
      </c>
      <c r="U4499" t="str">
        <f>TEXT(CoffeeData[[#This Row],[Date]],"mmm")</f>
        <v>Jul</v>
      </c>
      <c r="V4499" t="str">
        <f>TEXT(CoffeeData[[#This Row],[Date]],"dddd")</f>
        <v>Tuesday</v>
      </c>
    </row>
    <row r="4500" spans="1:22" x14ac:dyDescent="0.3">
      <c r="A4500" t="s">
        <v>4518</v>
      </c>
      <c r="B4500" s="3" t="s">
        <v>5116</v>
      </c>
      <c r="C4500" t="s">
        <v>5390</v>
      </c>
      <c r="D4500" s="5" t="s">
        <v>5735</v>
      </c>
      <c r="E4500" t="s">
        <v>6286</v>
      </c>
      <c r="F4500" t="s">
        <v>7131</v>
      </c>
      <c r="G4500" t="s">
        <v>7134</v>
      </c>
      <c r="H4500" t="s">
        <v>7150</v>
      </c>
      <c r="I4500" t="s">
        <v>7153</v>
      </c>
      <c r="J4500" s="11">
        <v>3</v>
      </c>
      <c r="K4500" s="9">
        <v>2.5</v>
      </c>
      <c r="L4500">
        <v>10</v>
      </c>
      <c r="M4500" s="7">
        <v>6.75</v>
      </c>
      <c r="N4500" t="s">
        <v>7158</v>
      </c>
      <c r="O4500" t="s">
        <v>7160</v>
      </c>
      <c r="P4500" t="s">
        <v>7166</v>
      </c>
      <c r="Q4500" s="9">
        <v>4.9000000000000004</v>
      </c>
      <c r="R4500" t="s">
        <v>7171</v>
      </c>
      <c r="S4500" t="s">
        <v>7176</v>
      </c>
      <c r="T4500">
        <v>33</v>
      </c>
      <c r="U4500" t="str">
        <f>TEXT(CoffeeData[[#This Row],[Date]],"mmm")</f>
        <v>Sep</v>
      </c>
      <c r="V4500" t="str">
        <f>TEXT(CoffeeData[[#This Row],[Date]],"dddd")</f>
        <v>Monday</v>
      </c>
    </row>
    <row r="4501" spans="1:22" x14ac:dyDescent="0.3">
      <c r="A4501" t="s">
        <v>4519</v>
      </c>
      <c r="B4501" s="3" t="s">
        <v>5353</v>
      </c>
      <c r="C4501" t="s">
        <v>5391</v>
      </c>
      <c r="D4501" s="5" t="s">
        <v>5917</v>
      </c>
      <c r="E4501" t="s">
        <v>6349</v>
      </c>
      <c r="F4501" t="s">
        <v>7129</v>
      </c>
      <c r="G4501" t="s">
        <v>7145</v>
      </c>
      <c r="H4501" t="s">
        <v>7148</v>
      </c>
      <c r="I4501" t="s">
        <v>7155</v>
      </c>
      <c r="J4501" s="11">
        <v>2</v>
      </c>
      <c r="K4501" s="9">
        <v>2</v>
      </c>
      <c r="L4501">
        <v>0</v>
      </c>
      <c r="M4501" s="7">
        <v>4</v>
      </c>
      <c r="N4501" t="s">
        <v>7156</v>
      </c>
      <c r="O4501" t="s">
        <v>7160</v>
      </c>
      <c r="P4501" t="s">
        <v>7164</v>
      </c>
      <c r="Q4501" s="9">
        <v>3.4</v>
      </c>
      <c r="R4501" t="s">
        <v>7171</v>
      </c>
      <c r="S4501" t="s">
        <v>7176</v>
      </c>
      <c r="T4501">
        <v>41</v>
      </c>
      <c r="U4501" t="str">
        <f>TEXT(CoffeeData[[#This Row],[Date]],"mmm")</f>
        <v>Oct</v>
      </c>
      <c r="V4501" t="str">
        <f>TEXT(CoffeeData[[#This Row],[Date]],"dddd")</f>
        <v>Friday</v>
      </c>
    </row>
    <row r="4502" spans="1:22" x14ac:dyDescent="0.3">
      <c r="A4502" t="s">
        <v>4520</v>
      </c>
      <c r="B4502" s="3" t="s">
        <v>5221</v>
      </c>
      <c r="C4502" t="s">
        <v>5387</v>
      </c>
      <c r="D4502" s="5" t="s">
        <v>5774</v>
      </c>
      <c r="E4502" t="s">
        <v>6233</v>
      </c>
      <c r="F4502" t="s">
        <v>7131</v>
      </c>
      <c r="G4502" t="s">
        <v>7134</v>
      </c>
      <c r="H4502" t="s">
        <v>7150</v>
      </c>
      <c r="I4502" t="s">
        <v>7154</v>
      </c>
      <c r="J4502" s="11">
        <v>2</v>
      </c>
      <c r="K4502" s="9">
        <v>2.5</v>
      </c>
      <c r="L4502">
        <v>10</v>
      </c>
      <c r="M4502" s="7">
        <v>4.5</v>
      </c>
      <c r="N4502" t="s">
        <v>7156</v>
      </c>
      <c r="O4502" t="s">
        <v>7162</v>
      </c>
      <c r="P4502" t="s">
        <v>7167</v>
      </c>
      <c r="Q4502" s="9">
        <v>3.7</v>
      </c>
      <c r="R4502" t="s">
        <v>7172</v>
      </c>
      <c r="S4502" t="s">
        <v>7174</v>
      </c>
      <c r="T4502">
        <v>27</v>
      </c>
      <c r="U4502" t="str">
        <f>TEXT(CoffeeData[[#This Row],[Date]],"mmm")</f>
        <v>May</v>
      </c>
      <c r="V4502" t="str">
        <f>TEXT(CoffeeData[[#This Row],[Date]],"dddd")</f>
        <v>Tuesday</v>
      </c>
    </row>
    <row r="4503" spans="1:22" x14ac:dyDescent="0.3">
      <c r="A4503" t="s">
        <v>4521</v>
      </c>
      <c r="B4503" s="3" t="s">
        <v>5369</v>
      </c>
      <c r="C4503" t="s">
        <v>5391</v>
      </c>
      <c r="D4503" s="5" t="s">
        <v>6183</v>
      </c>
      <c r="E4503" t="s">
        <v>6575</v>
      </c>
      <c r="F4503" t="s">
        <v>7130</v>
      </c>
      <c r="G4503" t="s">
        <v>7141</v>
      </c>
      <c r="H4503" t="s">
        <v>7149</v>
      </c>
      <c r="I4503" t="s">
        <v>7155</v>
      </c>
      <c r="J4503" s="11">
        <v>2</v>
      </c>
      <c r="K4503" s="9">
        <v>3</v>
      </c>
      <c r="L4503">
        <v>10</v>
      </c>
      <c r="M4503" s="7">
        <v>5.4</v>
      </c>
      <c r="N4503" t="s">
        <v>7157</v>
      </c>
      <c r="O4503" t="s">
        <v>7160</v>
      </c>
      <c r="P4503" t="s">
        <v>7168</v>
      </c>
      <c r="Q4503" s="9">
        <v>4.5</v>
      </c>
      <c r="R4503" t="s">
        <v>7173</v>
      </c>
      <c r="S4503" t="s">
        <v>7174</v>
      </c>
      <c r="T4503">
        <v>44</v>
      </c>
      <c r="U4503" t="str">
        <f>TEXT(CoffeeData[[#This Row],[Date]],"mmm")</f>
        <v>Jan</v>
      </c>
      <c r="V4503" t="str">
        <f>TEXT(CoffeeData[[#This Row],[Date]],"dddd")</f>
        <v>Friday</v>
      </c>
    </row>
    <row r="4504" spans="1:22" x14ac:dyDescent="0.3">
      <c r="A4504" t="s">
        <v>4522</v>
      </c>
      <c r="B4504" s="3" t="s">
        <v>5106</v>
      </c>
      <c r="C4504" t="s">
        <v>5390</v>
      </c>
      <c r="D4504" s="5" t="s">
        <v>6135</v>
      </c>
      <c r="E4504" t="s">
        <v>6733</v>
      </c>
      <c r="F4504" t="s">
        <v>7130</v>
      </c>
      <c r="G4504" t="s">
        <v>7140</v>
      </c>
      <c r="H4504" t="s">
        <v>7150</v>
      </c>
      <c r="I4504" t="s">
        <v>7155</v>
      </c>
      <c r="J4504" s="11">
        <v>1</v>
      </c>
      <c r="K4504" s="9">
        <v>2</v>
      </c>
      <c r="L4504">
        <v>0</v>
      </c>
      <c r="M4504" s="7">
        <v>2</v>
      </c>
      <c r="N4504" t="s">
        <v>7156</v>
      </c>
      <c r="O4504" t="s">
        <v>7162</v>
      </c>
      <c r="P4504" t="s">
        <v>7164</v>
      </c>
      <c r="Q4504" s="9">
        <v>4.7</v>
      </c>
      <c r="R4504" t="s">
        <v>7172</v>
      </c>
      <c r="S4504" t="s">
        <v>7176</v>
      </c>
      <c r="T4504">
        <v>29</v>
      </c>
      <c r="U4504" t="str">
        <f>TEXT(CoffeeData[[#This Row],[Date]],"mmm")</f>
        <v>Oct</v>
      </c>
      <c r="V4504" t="str">
        <f>TEXT(CoffeeData[[#This Row],[Date]],"dddd")</f>
        <v>Monday</v>
      </c>
    </row>
    <row r="4505" spans="1:22" x14ac:dyDescent="0.3">
      <c r="A4505" t="s">
        <v>4523</v>
      </c>
      <c r="B4505" s="3" t="s">
        <v>5032</v>
      </c>
      <c r="C4505" t="s">
        <v>5387</v>
      </c>
      <c r="D4505" s="5" t="s">
        <v>5969</v>
      </c>
      <c r="E4505" t="s">
        <v>7045</v>
      </c>
      <c r="F4505" t="s">
        <v>7129</v>
      </c>
      <c r="G4505" t="s">
        <v>7142</v>
      </c>
      <c r="H4505" t="s">
        <v>7152</v>
      </c>
      <c r="I4505" t="s">
        <v>7155</v>
      </c>
      <c r="J4505" s="11">
        <v>2</v>
      </c>
      <c r="K4505" s="9">
        <v>4.5</v>
      </c>
      <c r="L4505">
        <v>5</v>
      </c>
      <c r="M4505" s="7">
        <v>8.5500000000000007</v>
      </c>
      <c r="N4505" t="s">
        <v>7157</v>
      </c>
      <c r="O4505" t="s">
        <v>7159</v>
      </c>
      <c r="P4505" t="s">
        <v>7169</v>
      </c>
      <c r="Q4505" s="9">
        <v>3.9</v>
      </c>
      <c r="R4505" t="s">
        <v>7171</v>
      </c>
      <c r="S4505" t="s">
        <v>7176</v>
      </c>
      <c r="T4505">
        <v>28</v>
      </c>
      <c r="U4505" t="str">
        <f>TEXT(CoffeeData[[#This Row],[Date]],"mmm")</f>
        <v>Dec</v>
      </c>
      <c r="V4505" t="str">
        <f>TEXT(CoffeeData[[#This Row],[Date]],"dddd")</f>
        <v>Tuesday</v>
      </c>
    </row>
    <row r="4506" spans="1:22" x14ac:dyDescent="0.3">
      <c r="A4506" t="s">
        <v>4524</v>
      </c>
      <c r="B4506" s="3" t="s">
        <v>5262</v>
      </c>
      <c r="C4506" t="s">
        <v>5385</v>
      </c>
      <c r="D4506" s="5" t="s">
        <v>5863</v>
      </c>
      <c r="E4506" t="s">
        <v>6895</v>
      </c>
      <c r="F4506" t="s">
        <v>7129</v>
      </c>
      <c r="G4506" t="s">
        <v>7139</v>
      </c>
      <c r="H4506" t="s">
        <v>7148</v>
      </c>
      <c r="I4506" t="s">
        <v>7153</v>
      </c>
      <c r="J4506" s="11">
        <v>1</v>
      </c>
      <c r="K4506" s="9">
        <v>3</v>
      </c>
      <c r="L4506">
        <v>5</v>
      </c>
      <c r="M4506" s="7">
        <v>2.85</v>
      </c>
      <c r="N4506" t="s">
        <v>7157</v>
      </c>
      <c r="O4506" t="s">
        <v>7162</v>
      </c>
      <c r="P4506" t="s">
        <v>7164</v>
      </c>
      <c r="Q4506" s="9">
        <v>3.3</v>
      </c>
      <c r="R4506" t="s">
        <v>7172</v>
      </c>
      <c r="S4506" t="s">
        <v>7176</v>
      </c>
      <c r="T4506">
        <v>41</v>
      </c>
      <c r="U4506" t="str">
        <f>TEXT(CoffeeData[[#This Row],[Date]],"mmm")</f>
        <v>Dec</v>
      </c>
      <c r="V4506" t="str">
        <f>TEXT(CoffeeData[[#This Row],[Date]],"dddd")</f>
        <v>Saturday</v>
      </c>
    </row>
    <row r="4507" spans="1:22" x14ac:dyDescent="0.3">
      <c r="A4507" t="s">
        <v>4525</v>
      </c>
      <c r="B4507" s="3" t="s">
        <v>5107</v>
      </c>
      <c r="C4507" t="s">
        <v>5389</v>
      </c>
      <c r="D4507" s="5" t="s">
        <v>5682</v>
      </c>
      <c r="E4507" t="s">
        <v>6541</v>
      </c>
      <c r="F4507" t="s">
        <v>7129</v>
      </c>
      <c r="G4507" t="s">
        <v>7140</v>
      </c>
      <c r="H4507" t="s">
        <v>7150</v>
      </c>
      <c r="I4507" t="s">
        <v>7155</v>
      </c>
      <c r="J4507" s="11">
        <v>3</v>
      </c>
      <c r="K4507" s="9">
        <v>2</v>
      </c>
      <c r="L4507">
        <v>0</v>
      </c>
      <c r="M4507" s="7">
        <v>6</v>
      </c>
      <c r="N4507" t="s">
        <v>7158</v>
      </c>
      <c r="O4507" t="s">
        <v>7159</v>
      </c>
      <c r="P4507" t="s">
        <v>7165</v>
      </c>
      <c r="Q4507" s="9">
        <v>3.2</v>
      </c>
      <c r="R4507" t="s">
        <v>7171</v>
      </c>
      <c r="S4507" t="s">
        <v>7175</v>
      </c>
      <c r="T4507">
        <v>43</v>
      </c>
      <c r="U4507" t="str">
        <f>TEXT(CoffeeData[[#This Row],[Date]],"mmm")</f>
        <v>Apr</v>
      </c>
      <c r="V4507" t="str">
        <f>TEXT(CoffeeData[[#This Row],[Date]],"dddd")</f>
        <v>Thursday</v>
      </c>
    </row>
    <row r="4508" spans="1:22" x14ac:dyDescent="0.3">
      <c r="A4508" t="s">
        <v>4526</v>
      </c>
      <c r="B4508" s="3" t="s">
        <v>5301</v>
      </c>
      <c r="C4508" t="s">
        <v>5386</v>
      </c>
      <c r="D4508" s="5" t="s">
        <v>5611</v>
      </c>
      <c r="E4508" t="s">
        <v>6284</v>
      </c>
      <c r="F4508" t="s">
        <v>7130</v>
      </c>
      <c r="G4508" t="s">
        <v>7135</v>
      </c>
      <c r="H4508" t="s">
        <v>7149</v>
      </c>
      <c r="I4508" t="s">
        <v>7155</v>
      </c>
      <c r="J4508" s="11">
        <v>1</v>
      </c>
      <c r="K4508" s="9">
        <v>4</v>
      </c>
      <c r="L4508">
        <v>5</v>
      </c>
      <c r="M4508" s="7">
        <v>3.8</v>
      </c>
      <c r="N4508" t="s">
        <v>7156</v>
      </c>
      <c r="O4508" t="s">
        <v>7163</v>
      </c>
      <c r="P4508" t="s">
        <v>7169</v>
      </c>
      <c r="Q4508" s="9">
        <v>3.5</v>
      </c>
      <c r="R4508" t="s">
        <v>7173</v>
      </c>
      <c r="S4508" t="s">
        <v>7175</v>
      </c>
      <c r="T4508">
        <v>28</v>
      </c>
      <c r="U4508" t="str">
        <f>TEXT(CoffeeData[[#This Row],[Date]],"mmm")</f>
        <v>Aug</v>
      </c>
      <c r="V4508" t="str">
        <f>TEXT(CoffeeData[[#This Row],[Date]],"dddd")</f>
        <v>Sunday</v>
      </c>
    </row>
    <row r="4509" spans="1:22" x14ac:dyDescent="0.3">
      <c r="A4509" t="s">
        <v>4527</v>
      </c>
      <c r="B4509" s="3" t="s">
        <v>5206</v>
      </c>
      <c r="C4509" t="s">
        <v>5387</v>
      </c>
      <c r="D4509" s="5" t="s">
        <v>5624</v>
      </c>
      <c r="E4509" t="s">
        <v>6634</v>
      </c>
      <c r="F4509" t="s">
        <v>7130</v>
      </c>
      <c r="G4509" t="s">
        <v>7147</v>
      </c>
      <c r="H4509" t="s">
        <v>7152</v>
      </c>
      <c r="I4509" t="s">
        <v>7153</v>
      </c>
      <c r="J4509" s="11">
        <v>2</v>
      </c>
      <c r="K4509" s="9">
        <v>5</v>
      </c>
      <c r="L4509">
        <v>10</v>
      </c>
      <c r="M4509" s="7">
        <v>9</v>
      </c>
      <c r="N4509" t="s">
        <v>7157</v>
      </c>
      <c r="O4509" t="s">
        <v>7162</v>
      </c>
      <c r="P4509" t="s">
        <v>7170</v>
      </c>
      <c r="Q4509" s="9">
        <v>3.3</v>
      </c>
      <c r="R4509" t="s">
        <v>7173</v>
      </c>
      <c r="S4509" t="s">
        <v>7175</v>
      </c>
      <c r="T4509">
        <v>29</v>
      </c>
      <c r="U4509" t="str">
        <f>TEXT(CoffeeData[[#This Row],[Date]],"mmm")</f>
        <v>May</v>
      </c>
      <c r="V4509" t="str">
        <f>TEXT(CoffeeData[[#This Row],[Date]],"dddd")</f>
        <v>Tuesday</v>
      </c>
    </row>
    <row r="4510" spans="1:22" x14ac:dyDescent="0.3">
      <c r="A4510" t="s">
        <v>4528</v>
      </c>
      <c r="B4510" s="3" t="s">
        <v>5217</v>
      </c>
      <c r="C4510" t="s">
        <v>5385</v>
      </c>
      <c r="D4510" s="5" t="s">
        <v>5766</v>
      </c>
      <c r="E4510" t="s">
        <v>6834</v>
      </c>
      <c r="F4510" t="s">
        <v>7131</v>
      </c>
      <c r="G4510" t="s">
        <v>7133</v>
      </c>
      <c r="H4510" t="s">
        <v>7149</v>
      </c>
      <c r="I4510" t="s">
        <v>7154</v>
      </c>
      <c r="J4510" s="11">
        <v>3</v>
      </c>
      <c r="K4510" s="9">
        <v>2.5</v>
      </c>
      <c r="L4510">
        <v>0</v>
      </c>
      <c r="M4510" s="7">
        <v>7.5</v>
      </c>
      <c r="N4510" t="s">
        <v>7156</v>
      </c>
      <c r="O4510" t="s">
        <v>7161</v>
      </c>
      <c r="P4510" t="s">
        <v>7170</v>
      </c>
      <c r="Q4510" s="9">
        <v>3.5</v>
      </c>
      <c r="R4510" t="s">
        <v>7171</v>
      </c>
      <c r="S4510" t="s">
        <v>7176</v>
      </c>
      <c r="T4510">
        <v>27</v>
      </c>
      <c r="U4510" t="str">
        <f>TEXT(CoffeeData[[#This Row],[Date]],"mmm")</f>
        <v>Jun</v>
      </c>
      <c r="V4510" t="str">
        <f>TEXT(CoffeeData[[#This Row],[Date]],"dddd")</f>
        <v>Saturday</v>
      </c>
    </row>
    <row r="4511" spans="1:22" x14ac:dyDescent="0.3">
      <c r="A4511" t="s">
        <v>4529</v>
      </c>
      <c r="B4511" s="3" t="s">
        <v>5066</v>
      </c>
      <c r="C4511" t="s">
        <v>5388</v>
      </c>
      <c r="D4511" s="5" t="s">
        <v>6162</v>
      </c>
      <c r="E4511" t="s">
        <v>7126</v>
      </c>
      <c r="F4511" t="s">
        <v>7129</v>
      </c>
      <c r="G4511" t="s">
        <v>7140</v>
      </c>
      <c r="H4511" t="s">
        <v>7150</v>
      </c>
      <c r="I4511" t="s">
        <v>7154</v>
      </c>
      <c r="J4511" s="11">
        <v>1</v>
      </c>
      <c r="K4511" s="9">
        <v>2</v>
      </c>
      <c r="L4511">
        <v>5</v>
      </c>
      <c r="M4511" s="7">
        <v>1.9</v>
      </c>
      <c r="N4511" t="s">
        <v>7158</v>
      </c>
      <c r="O4511" t="s">
        <v>7162</v>
      </c>
      <c r="P4511" t="s">
        <v>7170</v>
      </c>
      <c r="Q4511" s="9">
        <v>4.0999999999999996</v>
      </c>
      <c r="R4511" t="s">
        <v>7172</v>
      </c>
      <c r="S4511" t="s">
        <v>7175</v>
      </c>
      <c r="T4511">
        <v>37</v>
      </c>
      <c r="U4511" t="str">
        <f>TEXT(CoffeeData[[#This Row],[Date]],"mmm")</f>
        <v>Aug</v>
      </c>
      <c r="V4511" t="str">
        <f>TEXT(CoffeeData[[#This Row],[Date]],"dddd")</f>
        <v>Wednesday</v>
      </c>
    </row>
    <row r="4512" spans="1:22" x14ac:dyDescent="0.3">
      <c r="A4512" t="s">
        <v>4530</v>
      </c>
      <c r="B4512" s="3" t="s">
        <v>5278</v>
      </c>
      <c r="C4512" t="s">
        <v>5389</v>
      </c>
      <c r="D4512" s="5" t="s">
        <v>5454</v>
      </c>
      <c r="E4512" t="s">
        <v>6271</v>
      </c>
      <c r="F4512" t="s">
        <v>7129</v>
      </c>
      <c r="G4512" t="s">
        <v>7133</v>
      </c>
      <c r="H4512" t="s">
        <v>7149</v>
      </c>
      <c r="I4512" t="s">
        <v>7154</v>
      </c>
      <c r="J4512" s="11">
        <v>2</v>
      </c>
      <c r="K4512" s="9">
        <v>2.5</v>
      </c>
      <c r="L4512">
        <v>15</v>
      </c>
      <c r="M4512" s="7">
        <v>4.25</v>
      </c>
      <c r="N4512" t="s">
        <v>7156</v>
      </c>
      <c r="O4512" t="s">
        <v>7162</v>
      </c>
      <c r="P4512" t="s">
        <v>7170</v>
      </c>
      <c r="Q4512" s="9">
        <v>4.8</v>
      </c>
      <c r="R4512" t="s">
        <v>7172</v>
      </c>
      <c r="S4512" t="s">
        <v>7176</v>
      </c>
      <c r="T4512">
        <v>31</v>
      </c>
      <c r="U4512" t="str">
        <f>TEXT(CoffeeData[[#This Row],[Date]],"mmm")</f>
        <v>Mar</v>
      </c>
      <c r="V4512" t="str">
        <f>TEXT(CoffeeData[[#This Row],[Date]],"dddd")</f>
        <v>Thursday</v>
      </c>
    </row>
    <row r="4513" spans="1:22" x14ac:dyDescent="0.3">
      <c r="A4513" t="s">
        <v>4531</v>
      </c>
      <c r="B4513" s="3" t="s">
        <v>5027</v>
      </c>
      <c r="C4513" t="s">
        <v>5387</v>
      </c>
      <c r="D4513" s="5" t="s">
        <v>5953</v>
      </c>
      <c r="E4513" t="s">
        <v>6293</v>
      </c>
      <c r="F4513" t="s">
        <v>7129</v>
      </c>
      <c r="G4513" t="s">
        <v>7140</v>
      </c>
      <c r="H4513" t="s">
        <v>7150</v>
      </c>
      <c r="I4513" t="s">
        <v>7153</v>
      </c>
      <c r="J4513" s="11">
        <v>4</v>
      </c>
      <c r="K4513" s="9">
        <v>2</v>
      </c>
      <c r="L4513">
        <v>15</v>
      </c>
      <c r="M4513" s="7">
        <v>6.8</v>
      </c>
      <c r="N4513" t="s">
        <v>7156</v>
      </c>
      <c r="O4513" t="s">
        <v>7163</v>
      </c>
      <c r="P4513" t="s">
        <v>7167</v>
      </c>
      <c r="Q4513" s="9">
        <v>3.8</v>
      </c>
      <c r="R4513" t="s">
        <v>7173</v>
      </c>
      <c r="S4513" t="s">
        <v>7174</v>
      </c>
      <c r="T4513">
        <v>35</v>
      </c>
      <c r="U4513" t="str">
        <f>TEXT(CoffeeData[[#This Row],[Date]],"mmm")</f>
        <v>Mar</v>
      </c>
      <c r="V4513" t="str">
        <f>TEXT(CoffeeData[[#This Row],[Date]],"dddd")</f>
        <v>Tuesday</v>
      </c>
    </row>
    <row r="4514" spans="1:22" x14ac:dyDescent="0.3">
      <c r="A4514" t="s">
        <v>4532</v>
      </c>
      <c r="B4514" s="3" t="s">
        <v>5316</v>
      </c>
      <c r="C4514" t="s">
        <v>5388</v>
      </c>
      <c r="D4514" s="5" t="s">
        <v>5670</v>
      </c>
      <c r="E4514" t="s">
        <v>6911</v>
      </c>
      <c r="F4514" t="s">
        <v>7131</v>
      </c>
      <c r="G4514" t="s">
        <v>7145</v>
      </c>
      <c r="H4514" t="s">
        <v>7148</v>
      </c>
      <c r="I4514" t="s">
        <v>7154</v>
      </c>
      <c r="J4514" s="11">
        <v>2</v>
      </c>
      <c r="K4514" s="9">
        <v>2</v>
      </c>
      <c r="L4514">
        <v>15</v>
      </c>
      <c r="M4514" s="7">
        <v>3.4</v>
      </c>
      <c r="N4514" t="s">
        <v>7156</v>
      </c>
      <c r="O4514" t="s">
        <v>7162</v>
      </c>
      <c r="P4514" t="s">
        <v>7170</v>
      </c>
      <c r="Q4514" s="9">
        <v>3.7</v>
      </c>
      <c r="R4514" t="s">
        <v>7172</v>
      </c>
      <c r="S4514" t="s">
        <v>7175</v>
      </c>
      <c r="T4514">
        <v>39</v>
      </c>
      <c r="U4514" t="str">
        <f>TEXT(CoffeeData[[#This Row],[Date]],"mmm")</f>
        <v>May</v>
      </c>
      <c r="V4514" t="str">
        <f>TEXT(CoffeeData[[#This Row],[Date]],"dddd")</f>
        <v>Wednesday</v>
      </c>
    </row>
    <row r="4515" spans="1:22" x14ac:dyDescent="0.3">
      <c r="A4515" t="s">
        <v>4533</v>
      </c>
      <c r="B4515" s="3" t="s">
        <v>5241</v>
      </c>
      <c r="C4515" t="s">
        <v>5391</v>
      </c>
      <c r="D4515" s="5" t="s">
        <v>5895</v>
      </c>
      <c r="E4515" t="s">
        <v>6365</v>
      </c>
      <c r="F4515" t="s">
        <v>7131</v>
      </c>
      <c r="G4515" t="s">
        <v>7136</v>
      </c>
      <c r="H4515" t="s">
        <v>7151</v>
      </c>
      <c r="I4515" t="s">
        <v>7155</v>
      </c>
      <c r="J4515" s="11">
        <v>4</v>
      </c>
      <c r="K4515" s="9">
        <v>4</v>
      </c>
      <c r="L4515">
        <v>5</v>
      </c>
      <c r="M4515" s="7">
        <v>15.2</v>
      </c>
      <c r="N4515" t="s">
        <v>7158</v>
      </c>
      <c r="O4515" t="s">
        <v>7161</v>
      </c>
      <c r="P4515" t="s">
        <v>7170</v>
      </c>
      <c r="Q4515" s="9">
        <v>3</v>
      </c>
      <c r="R4515" t="s">
        <v>7171</v>
      </c>
      <c r="S4515" t="s">
        <v>7176</v>
      </c>
      <c r="T4515">
        <v>26</v>
      </c>
      <c r="U4515" t="str">
        <f>TEXT(CoffeeData[[#This Row],[Date]],"mmm")</f>
        <v>May</v>
      </c>
      <c r="V4515" t="str">
        <f>TEXT(CoffeeData[[#This Row],[Date]],"dddd")</f>
        <v>Friday</v>
      </c>
    </row>
    <row r="4516" spans="1:22" x14ac:dyDescent="0.3">
      <c r="A4516" t="s">
        <v>4534</v>
      </c>
      <c r="B4516" s="3" t="s">
        <v>5379</v>
      </c>
      <c r="C4516" t="s">
        <v>5387</v>
      </c>
      <c r="D4516" s="5" t="s">
        <v>6060</v>
      </c>
      <c r="E4516" t="s">
        <v>6319</v>
      </c>
      <c r="F4516" t="s">
        <v>7130</v>
      </c>
      <c r="G4516" t="s">
        <v>7140</v>
      </c>
      <c r="H4516" t="s">
        <v>7150</v>
      </c>
      <c r="I4516" t="s">
        <v>7153</v>
      </c>
      <c r="J4516" s="11">
        <v>3</v>
      </c>
      <c r="K4516" s="9">
        <v>2</v>
      </c>
      <c r="L4516">
        <v>5</v>
      </c>
      <c r="M4516" s="7">
        <v>5.7</v>
      </c>
      <c r="N4516" t="s">
        <v>7156</v>
      </c>
      <c r="O4516" t="s">
        <v>7163</v>
      </c>
      <c r="P4516" t="s">
        <v>7166</v>
      </c>
      <c r="Q4516" s="9">
        <v>3.5</v>
      </c>
      <c r="R4516" t="s">
        <v>7171</v>
      </c>
      <c r="S4516" t="s">
        <v>7176</v>
      </c>
      <c r="T4516">
        <v>32</v>
      </c>
      <c r="U4516" t="str">
        <f>TEXT(CoffeeData[[#This Row],[Date]],"mmm")</f>
        <v>Jul</v>
      </c>
      <c r="V4516" t="str">
        <f>TEXT(CoffeeData[[#This Row],[Date]],"dddd")</f>
        <v>Tuesday</v>
      </c>
    </row>
    <row r="4517" spans="1:22" x14ac:dyDescent="0.3">
      <c r="A4517" t="s">
        <v>4535</v>
      </c>
      <c r="B4517" s="3" t="s">
        <v>5037</v>
      </c>
      <c r="C4517" t="s">
        <v>5388</v>
      </c>
      <c r="D4517" s="5" t="s">
        <v>5509</v>
      </c>
      <c r="E4517" t="s">
        <v>7103</v>
      </c>
      <c r="F4517" t="s">
        <v>7131</v>
      </c>
      <c r="G4517" t="s">
        <v>7141</v>
      </c>
      <c r="H4517" t="s">
        <v>7149</v>
      </c>
      <c r="I4517" t="s">
        <v>7155</v>
      </c>
      <c r="J4517" s="11">
        <v>3</v>
      </c>
      <c r="K4517" s="9">
        <v>3</v>
      </c>
      <c r="L4517">
        <v>0</v>
      </c>
      <c r="M4517" s="7">
        <v>9</v>
      </c>
      <c r="N4517" t="s">
        <v>7156</v>
      </c>
      <c r="O4517" t="s">
        <v>7159</v>
      </c>
      <c r="P4517" t="s">
        <v>7167</v>
      </c>
      <c r="Q4517" s="9">
        <v>3.9</v>
      </c>
      <c r="R4517" t="s">
        <v>7171</v>
      </c>
      <c r="S4517" t="s">
        <v>7175</v>
      </c>
      <c r="T4517">
        <v>29</v>
      </c>
      <c r="U4517" t="str">
        <f>TEXT(CoffeeData[[#This Row],[Date]],"mmm")</f>
        <v>May</v>
      </c>
      <c r="V4517" t="str">
        <f>TEXT(CoffeeData[[#This Row],[Date]],"dddd")</f>
        <v>Wednesday</v>
      </c>
    </row>
    <row r="4518" spans="1:22" x14ac:dyDescent="0.3">
      <c r="A4518" t="s">
        <v>4536</v>
      </c>
      <c r="B4518" s="3" t="s">
        <v>5174</v>
      </c>
      <c r="C4518" t="s">
        <v>5385</v>
      </c>
      <c r="D4518" s="5" t="s">
        <v>5671</v>
      </c>
      <c r="E4518" t="s">
        <v>6671</v>
      </c>
      <c r="F4518" t="s">
        <v>7130</v>
      </c>
      <c r="G4518" t="s">
        <v>7145</v>
      </c>
      <c r="H4518" t="s">
        <v>7148</v>
      </c>
      <c r="I4518" t="s">
        <v>7153</v>
      </c>
      <c r="J4518" s="11">
        <v>4</v>
      </c>
      <c r="K4518" s="9">
        <v>2</v>
      </c>
      <c r="L4518">
        <v>15</v>
      </c>
      <c r="M4518" s="7">
        <v>6.8</v>
      </c>
      <c r="N4518" t="s">
        <v>7158</v>
      </c>
      <c r="O4518" t="s">
        <v>7160</v>
      </c>
      <c r="P4518" t="s">
        <v>7166</v>
      </c>
      <c r="Q4518" s="9">
        <v>4.5999999999999996</v>
      </c>
      <c r="R4518" t="s">
        <v>7172</v>
      </c>
      <c r="S4518" t="s">
        <v>7174</v>
      </c>
      <c r="T4518">
        <v>38</v>
      </c>
      <c r="U4518" t="str">
        <f>TEXT(CoffeeData[[#This Row],[Date]],"mmm")</f>
        <v>Oct</v>
      </c>
      <c r="V4518" t="str">
        <f>TEXT(CoffeeData[[#This Row],[Date]],"dddd")</f>
        <v>Saturday</v>
      </c>
    </row>
    <row r="4519" spans="1:22" x14ac:dyDescent="0.3">
      <c r="A4519" t="s">
        <v>4537</v>
      </c>
      <c r="B4519" s="3" t="s">
        <v>5327</v>
      </c>
      <c r="C4519" t="s">
        <v>5391</v>
      </c>
      <c r="D4519" s="5" t="s">
        <v>5583</v>
      </c>
      <c r="E4519" t="s">
        <v>6451</v>
      </c>
      <c r="F4519" t="s">
        <v>7131</v>
      </c>
      <c r="G4519" t="s">
        <v>7139</v>
      </c>
      <c r="H4519" t="s">
        <v>7148</v>
      </c>
      <c r="I4519" t="s">
        <v>7154</v>
      </c>
      <c r="J4519" s="11">
        <v>2</v>
      </c>
      <c r="K4519" s="9">
        <v>3</v>
      </c>
      <c r="L4519">
        <v>15</v>
      </c>
      <c r="M4519" s="7">
        <v>5.0999999999999996</v>
      </c>
      <c r="N4519" t="s">
        <v>7158</v>
      </c>
      <c r="O4519" t="s">
        <v>7160</v>
      </c>
      <c r="P4519" t="s">
        <v>7164</v>
      </c>
      <c r="Q4519" s="9">
        <v>4.2</v>
      </c>
      <c r="R4519" t="s">
        <v>7171</v>
      </c>
      <c r="S4519" t="s">
        <v>7176</v>
      </c>
      <c r="T4519">
        <v>30</v>
      </c>
      <c r="U4519" t="str">
        <f>TEXT(CoffeeData[[#This Row],[Date]],"mmm")</f>
        <v>Mar</v>
      </c>
      <c r="V4519" t="str">
        <f>TEXT(CoffeeData[[#This Row],[Date]],"dddd")</f>
        <v>Friday</v>
      </c>
    </row>
    <row r="4520" spans="1:22" x14ac:dyDescent="0.3">
      <c r="A4520" t="s">
        <v>4538</v>
      </c>
      <c r="B4520" s="3" t="s">
        <v>5241</v>
      </c>
      <c r="C4520" t="s">
        <v>5391</v>
      </c>
      <c r="D4520" s="5" t="s">
        <v>5799</v>
      </c>
      <c r="E4520" t="s">
        <v>6875</v>
      </c>
      <c r="F4520" t="s">
        <v>7129</v>
      </c>
      <c r="G4520" t="s">
        <v>7143</v>
      </c>
      <c r="H4520" t="s">
        <v>7149</v>
      </c>
      <c r="I4520" t="s">
        <v>7153</v>
      </c>
      <c r="J4520" s="11">
        <v>4</v>
      </c>
      <c r="K4520" s="9">
        <v>4.5</v>
      </c>
      <c r="L4520">
        <v>10</v>
      </c>
      <c r="M4520" s="7">
        <v>16.2</v>
      </c>
      <c r="N4520" t="s">
        <v>7157</v>
      </c>
      <c r="O4520" t="s">
        <v>7163</v>
      </c>
      <c r="P4520" t="s">
        <v>7168</v>
      </c>
      <c r="Q4520" s="9">
        <v>3</v>
      </c>
      <c r="R4520" t="s">
        <v>7171</v>
      </c>
      <c r="S4520" t="s">
        <v>7176</v>
      </c>
      <c r="T4520">
        <v>26</v>
      </c>
      <c r="U4520" t="str">
        <f>TEXT(CoffeeData[[#This Row],[Date]],"mmm")</f>
        <v>May</v>
      </c>
      <c r="V4520" t="str">
        <f>TEXT(CoffeeData[[#This Row],[Date]],"dddd")</f>
        <v>Friday</v>
      </c>
    </row>
    <row r="4521" spans="1:22" x14ac:dyDescent="0.3">
      <c r="A4521" t="s">
        <v>4539</v>
      </c>
      <c r="B4521" s="3" t="s">
        <v>5224</v>
      </c>
      <c r="C4521" t="s">
        <v>5386</v>
      </c>
      <c r="D4521" s="5" t="s">
        <v>5832</v>
      </c>
      <c r="E4521" t="s">
        <v>6559</v>
      </c>
      <c r="F4521" t="s">
        <v>7129</v>
      </c>
      <c r="G4521" t="s">
        <v>7140</v>
      </c>
      <c r="H4521" t="s">
        <v>7150</v>
      </c>
      <c r="I4521" t="s">
        <v>7154</v>
      </c>
      <c r="J4521" s="11">
        <v>1</v>
      </c>
      <c r="K4521" s="9">
        <v>2</v>
      </c>
      <c r="L4521">
        <v>15</v>
      </c>
      <c r="M4521" s="7">
        <v>1.7</v>
      </c>
      <c r="N4521" t="s">
        <v>7156</v>
      </c>
      <c r="O4521" t="s">
        <v>7161</v>
      </c>
      <c r="P4521" t="s">
        <v>7168</v>
      </c>
      <c r="Q4521" s="9">
        <v>4.2</v>
      </c>
      <c r="R4521" t="s">
        <v>7173</v>
      </c>
      <c r="S4521" t="s">
        <v>7174</v>
      </c>
      <c r="T4521">
        <v>26</v>
      </c>
      <c r="U4521" t="str">
        <f>TEXT(CoffeeData[[#This Row],[Date]],"mmm")</f>
        <v>Oct</v>
      </c>
      <c r="V4521" t="str">
        <f>TEXT(CoffeeData[[#This Row],[Date]],"dddd")</f>
        <v>Sunday</v>
      </c>
    </row>
    <row r="4522" spans="1:22" x14ac:dyDescent="0.3">
      <c r="A4522" t="s">
        <v>4540</v>
      </c>
      <c r="B4522" s="3" t="s">
        <v>5051</v>
      </c>
      <c r="C4522" t="s">
        <v>5389</v>
      </c>
      <c r="D4522" s="5" t="s">
        <v>5522</v>
      </c>
      <c r="E4522" t="s">
        <v>6950</v>
      </c>
      <c r="F4522" t="s">
        <v>7129</v>
      </c>
      <c r="G4522" t="s">
        <v>7140</v>
      </c>
      <c r="H4522" t="s">
        <v>7150</v>
      </c>
      <c r="I4522" t="s">
        <v>7153</v>
      </c>
      <c r="J4522" s="11">
        <v>1</v>
      </c>
      <c r="K4522" s="9">
        <v>2</v>
      </c>
      <c r="L4522">
        <v>10</v>
      </c>
      <c r="M4522" s="7">
        <v>1.8</v>
      </c>
      <c r="N4522" t="s">
        <v>7157</v>
      </c>
      <c r="O4522" t="s">
        <v>7160</v>
      </c>
      <c r="P4522" t="s">
        <v>7166</v>
      </c>
      <c r="Q4522" s="9">
        <v>4.4000000000000004</v>
      </c>
      <c r="R4522" t="s">
        <v>7171</v>
      </c>
      <c r="S4522" t="s">
        <v>7176</v>
      </c>
      <c r="T4522">
        <v>31</v>
      </c>
      <c r="U4522" t="str">
        <f>TEXT(CoffeeData[[#This Row],[Date]],"mmm")</f>
        <v>Oct</v>
      </c>
      <c r="V4522" t="str">
        <f>TEXT(CoffeeData[[#This Row],[Date]],"dddd")</f>
        <v>Thursday</v>
      </c>
    </row>
    <row r="4523" spans="1:22" x14ac:dyDescent="0.3">
      <c r="A4523" t="s">
        <v>4541</v>
      </c>
      <c r="B4523" s="3" t="s">
        <v>5369</v>
      </c>
      <c r="C4523" t="s">
        <v>5391</v>
      </c>
      <c r="D4523" s="5" t="s">
        <v>6228</v>
      </c>
      <c r="E4523" t="s">
        <v>7083</v>
      </c>
      <c r="F4523" t="s">
        <v>7129</v>
      </c>
      <c r="G4523" t="s">
        <v>7146</v>
      </c>
      <c r="H4523" t="s">
        <v>7151</v>
      </c>
      <c r="I4523" t="s">
        <v>7154</v>
      </c>
      <c r="J4523" s="11">
        <v>2</v>
      </c>
      <c r="K4523" s="9">
        <v>3.8</v>
      </c>
      <c r="L4523">
        <v>0</v>
      </c>
      <c r="M4523" s="7">
        <v>7.6</v>
      </c>
      <c r="N4523" t="s">
        <v>7157</v>
      </c>
      <c r="O4523" t="s">
        <v>7161</v>
      </c>
      <c r="P4523" t="s">
        <v>7170</v>
      </c>
      <c r="Q4523" s="9">
        <v>3</v>
      </c>
      <c r="R4523" t="s">
        <v>7173</v>
      </c>
      <c r="S4523" t="s">
        <v>7174</v>
      </c>
      <c r="T4523">
        <v>40</v>
      </c>
      <c r="U4523" t="str">
        <f>TEXT(CoffeeData[[#This Row],[Date]],"mmm")</f>
        <v>Jan</v>
      </c>
      <c r="V4523" t="str">
        <f>TEXT(CoffeeData[[#This Row],[Date]],"dddd")</f>
        <v>Friday</v>
      </c>
    </row>
    <row r="4524" spans="1:22" x14ac:dyDescent="0.3">
      <c r="A4524" t="s">
        <v>4542</v>
      </c>
      <c r="B4524" s="3" t="s">
        <v>5280</v>
      </c>
      <c r="C4524" t="s">
        <v>5385</v>
      </c>
      <c r="D4524" s="5" t="s">
        <v>5711</v>
      </c>
      <c r="E4524" t="s">
        <v>6863</v>
      </c>
      <c r="F4524" t="s">
        <v>7131</v>
      </c>
      <c r="G4524" t="s">
        <v>7143</v>
      </c>
      <c r="H4524" t="s">
        <v>7149</v>
      </c>
      <c r="I4524" t="s">
        <v>7155</v>
      </c>
      <c r="J4524" s="11">
        <v>3</v>
      </c>
      <c r="K4524" s="9">
        <v>4.5</v>
      </c>
      <c r="L4524">
        <v>5</v>
      </c>
      <c r="M4524" s="7">
        <v>12.82</v>
      </c>
      <c r="N4524" t="s">
        <v>7158</v>
      </c>
      <c r="O4524" t="s">
        <v>7159</v>
      </c>
      <c r="P4524" t="s">
        <v>7169</v>
      </c>
      <c r="Q4524" s="9">
        <v>4.4000000000000004</v>
      </c>
      <c r="R4524" t="s">
        <v>7173</v>
      </c>
      <c r="S4524" t="s">
        <v>7176</v>
      </c>
      <c r="T4524">
        <v>31</v>
      </c>
      <c r="U4524" t="str">
        <f>TEXT(CoffeeData[[#This Row],[Date]],"mmm")</f>
        <v>Nov</v>
      </c>
      <c r="V4524" t="str">
        <f>TEXT(CoffeeData[[#This Row],[Date]],"dddd")</f>
        <v>Saturday</v>
      </c>
    </row>
    <row r="4525" spans="1:22" x14ac:dyDescent="0.3">
      <c r="A4525" t="s">
        <v>4543</v>
      </c>
      <c r="B4525" s="3" t="s">
        <v>5358</v>
      </c>
      <c r="C4525" t="s">
        <v>5388</v>
      </c>
      <c r="D4525" s="5" t="s">
        <v>5954</v>
      </c>
      <c r="E4525" t="s">
        <v>6650</v>
      </c>
      <c r="F4525" t="s">
        <v>7131</v>
      </c>
      <c r="G4525" t="s">
        <v>7144</v>
      </c>
      <c r="H4525" t="s">
        <v>7149</v>
      </c>
      <c r="I4525" t="s">
        <v>7153</v>
      </c>
      <c r="J4525" s="11">
        <v>2</v>
      </c>
      <c r="K4525" s="9">
        <v>3.5</v>
      </c>
      <c r="L4525">
        <v>5</v>
      </c>
      <c r="M4525" s="7">
        <v>6.65</v>
      </c>
      <c r="N4525" t="s">
        <v>7158</v>
      </c>
      <c r="O4525" t="s">
        <v>7159</v>
      </c>
      <c r="P4525" t="s">
        <v>7164</v>
      </c>
      <c r="Q4525" s="9">
        <v>3</v>
      </c>
      <c r="R4525" t="s">
        <v>7173</v>
      </c>
      <c r="S4525" t="s">
        <v>7175</v>
      </c>
      <c r="T4525">
        <v>45</v>
      </c>
      <c r="U4525" t="str">
        <f>TEXT(CoffeeData[[#This Row],[Date]],"mmm")</f>
        <v>Mar</v>
      </c>
      <c r="V4525" t="str">
        <f>TEXT(CoffeeData[[#This Row],[Date]],"dddd")</f>
        <v>Wednesday</v>
      </c>
    </row>
    <row r="4526" spans="1:22" x14ac:dyDescent="0.3">
      <c r="A4526" t="s">
        <v>4544</v>
      </c>
      <c r="B4526" s="3" t="s">
        <v>5258</v>
      </c>
      <c r="C4526" t="s">
        <v>5388</v>
      </c>
      <c r="D4526" s="5" t="s">
        <v>6002</v>
      </c>
      <c r="E4526" t="s">
        <v>6700</v>
      </c>
      <c r="F4526" t="s">
        <v>7131</v>
      </c>
      <c r="G4526" t="s">
        <v>7146</v>
      </c>
      <c r="H4526" t="s">
        <v>7151</v>
      </c>
      <c r="I4526" t="s">
        <v>7155</v>
      </c>
      <c r="J4526" s="11">
        <v>1</v>
      </c>
      <c r="K4526" s="9">
        <v>3.8</v>
      </c>
      <c r="L4526">
        <v>0</v>
      </c>
      <c r="M4526" s="7">
        <v>3.8</v>
      </c>
      <c r="N4526" t="s">
        <v>7158</v>
      </c>
      <c r="O4526" t="s">
        <v>7162</v>
      </c>
      <c r="P4526" t="s">
        <v>7164</v>
      </c>
      <c r="Q4526" s="9">
        <v>4.0999999999999996</v>
      </c>
      <c r="R4526" t="s">
        <v>7172</v>
      </c>
      <c r="S4526" t="s">
        <v>7175</v>
      </c>
      <c r="T4526">
        <v>25</v>
      </c>
      <c r="U4526" t="str">
        <f>TEXT(CoffeeData[[#This Row],[Date]],"mmm")</f>
        <v>Jan</v>
      </c>
      <c r="V4526" t="str">
        <f>TEXT(CoffeeData[[#This Row],[Date]],"dddd")</f>
        <v>Wednesday</v>
      </c>
    </row>
    <row r="4527" spans="1:22" x14ac:dyDescent="0.3">
      <c r="A4527" t="s">
        <v>4545</v>
      </c>
      <c r="B4527" s="3" t="s">
        <v>5116</v>
      </c>
      <c r="C4527" t="s">
        <v>5390</v>
      </c>
      <c r="D4527" s="5" t="s">
        <v>5847</v>
      </c>
      <c r="E4527" t="s">
        <v>6489</v>
      </c>
      <c r="F4527" t="s">
        <v>7129</v>
      </c>
      <c r="G4527" t="s">
        <v>7147</v>
      </c>
      <c r="H4527" t="s">
        <v>7152</v>
      </c>
      <c r="I4527" t="s">
        <v>7154</v>
      </c>
      <c r="J4527" s="11">
        <v>2</v>
      </c>
      <c r="K4527" s="9">
        <v>5</v>
      </c>
      <c r="L4527">
        <v>0</v>
      </c>
      <c r="M4527" s="7">
        <v>10</v>
      </c>
      <c r="N4527" t="s">
        <v>7156</v>
      </c>
      <c r="O4527" t="s">
        <v>7161</v>
      </c>
      <c r="P4527" t="s">
        <v>7170</v>
      </c>
      <c r="Q4527" s="9">
        <v>4.9000000000000004</v>
      </c>
      <c r="R4527" t="s">
        <v>7172</v>
      </c>
      <c r="S4527" t="s">
        <v>7174</v>
      </c>
      <c r="T4527">
        <v>45</v>
      </c>
      <c r="U4527" t="str">
        <f>TEXT(CoffeeData[[#This Row],[Date]],"mmm")</f>
        <v>Sep</v>
      </c>
      <c r="V4527" t="str">
        <f>TEXT(CoffeeData[[#This Row],[Date]],"dddd")</f>
        <v>Monday</v>
      </c>
    </row>
    <row r="4528" spans="1:22" x14ac:dyDescent="0.3">
      <c r="A4528" t="s">
        <v>4546</v>
      </c>
      <c r="B4528" s="3" t="s">
        <v>5229</v>
      </c>
      <c r="C4528" t="s">
        <v>5388</v>
      </c>
      <c r="D4528" s="5" t="s">
        <v>5786</v>
      </c>
      <c r="E4528" t="s">
        <v>6383</v>
      </c>
      <c r="F4528" t="s">
        <v>7131</v>
      </c>
      <c r="G4528" t="s">
        <v>7144</v>
      </c>
      <c r="H4528" t="s">
        <v>7149</v>
      </c>
      <c r="I4528" t="s">
        <v>7154</v>
      </c>
      <c r="J4528" s="11">
        <v>1</v>
      </c>
      <c r="K4528" s="9">
        <v>3.5</v>
      </c>
      <c r="L4528">
        <v>15</v>
      </c>
      <c r="M4528" s="7">
        <v>2.98</v>
      </c>
      <c r="N4528" t="s">
        <v>7156</v>
      </c>
      <c r="O4528" t="s">
        <v>7159</v>
      </c>
      <c r="P4528" t="s">
        <v>7170</v>
      </c>
      <c r="Q4528" s="9">
        <v>3.6</v>
      </c>
      <c r="R4528" t="s">
        <v>7172</v>
      </c>
      <c r="S4528" t="s">
        <v>7174</v>
      </c>
      <c r="T4528">
        <v>28</v>
      </c>
      <c r="U4528" t="str">
        <f>TEXT(CoffeeData[[#This Row],[Date]],"mmm")</f>
        <v>Sep</v>
      </c>
      <c r="V4528" t="str">
        <f>TEXT(CoffeeData[[#This Row],[Date]],"dddd")</f>
        <v>Wednesday</v>
      </c>
    </row>
    <row r="4529" spans="1:22" x14ac:dyDescent="0.3">
      <c r="A4529" t="s">
        <v>4547</v>
      </c>
      <c r="B4529" s="3" t="s">
        <v>5143</v>
      </c>
      <c r="C4529" t="s">
        <v>5388</v>
      </c>
      <c r="D4529" s="5" t="s">
        <v>5758</v>
      </c>
      <c r="E4529" t="s">
        <v>6983</v>
      </c>
      <c r="F4529" t="s">
        <v>7130</v>
      </c>
      <c r="G4529" t="s">
        <v>7137</v>
      </c>
      <c r="H4529" t="s">
        <v>7150</v>
      </c>
      <c r="I4529" t="s">
        <v>7155</v>
      </c>
      <c r="J4529" s="11">
        <v>4</v>
      </c>
      <c r="K4529" s="9">
        <v>3</v>
      </c>
      <c r="L4529">
        <v>15</v>
      </c>
      <c r="M4529" s="7">
        <v>10.199999999999999</v>
      </c>
      <c r="N4529" t="s">
        <v>7157</v>
      </c>
      <c r="O4529" t="s">
        <v>7163</v>
      </c>
      <c r="P4529" t="s">
        <v>7165</v>
      </c>
      <c r="Q4529" s="9">
        <v>4.4000000000000004</v>
      </c>
      <c r="R4529" t="s">
        <v>7173</v>
      </c>
      <c r="S4529" t="s">
        <v>7176</v>
      </c>
      <c r="T4529">
        <v>25</v>
      </c>
      <c r="U4529" t="str">
        <f>TEXT(CoffeeData[[#This Row],[Date]],"mmm")</f>
        <v>Jul</v>
      </c>
      <c r="V4529" t="str">
        <f>TEXT(CoffeeData[[#This Row],[Date]],"dddd")</f>
        <v>Wednesday</v>
      </c>
    </row>
    <row r="4530" spans="1:22" x14ac:dyDescent="0.3">
      <c r="A4530" t="s">
        <v>4548</v>
      </c>
      <c r="B4530" s="3" t="s">
        <v>5203</v>
      </c>
      <c r="C4530" t="s">
        <v>5385</v>
      </c>
      <c r="D4530" s="5" t="s">
        <v>6113</v>
      </c>
      <c r="E4530" t="s">
        <v>6252</v>
      </c>
      <c r="F4530" t="s">
        <v>7130</v>
      </c>
      <c r="G4530" t="s">
        <v>7138</v>
      </c>
      <c r="H4530" t="s">
        <v>7152</v>
      </c>
      <c r="I4530" t="s">
        <v>7154</v>
      </c>
      <c r="J4530" s="11">
        <v>3</v>
      </c>
      <c r="K4530" s="9">
        <v>5.5</v>
      </c>
      <c r="L4530">
        <v>5</v>
      </c>
      <c r="M4530" s="7">
        <v>15.67</v>
      </c>
      <c r="N4530" t="s">
        <v>7158</v>
      </c>
      <c r="O4530" t="s">
        <v>7163</v>
      </c>
      <c r="P4530" t="s">
        <v>7169</v>
      </c>
      <c r="Q4530" s="9">
        <v>4.4000000000000004</v>
      </c>
      <c r="R4530" t="s">
        <v>7173</v>
      </c>
      <c r="S4530" t="s">
        <v>7176</v>
      </c>
      <c r="T4530">
        <v>39</v>
      </c>
      <c r="U4530" t="str">
        <f>TEXT(CoffeeData[[#This Row],[Date]],"mmm")</f>
        <v>Feb</v>
      </c>
      <c r="V4530" t="str">
        <f>TEXT(CoffeeData[[#This Row],[Date]],"dddd")</f>
        <v>Saturday</v>
      </c>
    </row>
    <row r="4531" spans="1:22" x14ac:dyDescent="0.3">
      <c r="A4531" t="s">
        <v>4549</v>
      </c>
      <c r="B4531" s="3" t="s">
        <v>5363</v>
      </c>
      <c r="C4531" t="s">
        <v>5389</v>
      </c>
      <c r="D4531" s="5" t="s">
        <v>5826</v>
      </c>
      <c r="E4531" t="s">
        <v>6518</v>
      </c>
      <c r="F4531" t="s">
        <v>7130</v>
      </c>
      <c r="G4531" t="s">
        <v>7146</v>
      </c>
      <c r="H4531" t="s">
        <v>7151</v>
      </c>
      <c r="I4531" t="s">
        <v>7155</v>
      </c>
      <c r="J4531" s="11">
        <v>1</v>
      </c>
      <c r="K4531" s="9">
        <v>3.8</v>
      </c>
      <c r="L4531">
        <v>10</v>
      </c>
      <c r="M4531" s="7">
        <v>3.42</v>
      </c>
      <c r="N4531" t="s">
        <v>7156</v>
      </c>
      <c r="O4531" t="s">
        <v>7163</v>
      </c>
      <c r="P4531" t="s">
        <v>7169</v>
      </c>
      <c r="Q4531" s="9">
        <v>4.5999999999999996</v>
      </c>
      <c r="R4531" t="s">
        <v>7173</v>
      </c>
      <c r="S4531" t="s">
        <v>7176</v>
      </c>
      <c r="T4531">
        <v>35</v>
      </c>
      <c r="U4531" t="str">
        <f>TEXT(CoffeeData[[#This Row],[Date]],"mmm")</f>
        <v>Oct</v>
      </c>
      <c r="V4531" t="str">
        <f>TEXT(CoffeeData[[#This Row],[Date]],"dddd")</f>
        <v>Thursday</v>
      </c>
    </row>
    <row r="4532" spans="1:22" x14ac:dyDescent="0.3">
      <c r="A4532" t="s">
        <v>4550</v>
      </c>
      <c r="B4532" s="3" t="s">
        <v>5036</v>
      </c>
      <c r="C4532" t="s">
        <v>5387</v>
      </c>
      <c r="D4532" s="5" t="s">
        <v>5672</v>
      </c>
      <c r="E4532" t="s">
        <v>6762</v>
      </c>
      <c r="F4532" t="s">
        <v>7130</v>
      </c>
      <c r="G4532" t="s">
        <v>7145</v>
      </c>
      <c r="H4532" t="s">
        <v>7148</v>
      </c>
      <c r="I4532" t="s">
        <v>7153</v>
      </c>
      <c r="J4532" s="11">
        <v>4</v>
      </c>
      <c r="K4532" s="9">
        <v>2</v>
      </c>
      <c r="L4532">
        <v>10</v>
      </c>
      <c r="M4532" s="7">
        <v>7.2</v>
      </c>
      <c r="N4532" t="s">
        <v>7158</v>
      </c>
      <c r="O4532" t="s">
        <v>7162</v>
      </c>
      <c r="P4532" t="s">
        <v>7167</v>
      </c>
      <c r="Q4532" s="9">
        <v>3.1</v>
      </c>
      <c r="R4532" t="s">
        <v>7171</v>
      </c>
      <c r="S4532" t="s">
        <v>7174</v>
      </c>
      <c r="T4532">
        <v>27</v>
      </c>
      <c r="U4532" t="str">
        <f>TEXT(CoffeeData[[#This Row],[Date]],"mmm")</f>
        <v>Dec</v>
      </c>
      <c r="V4532" t="str">
        <f>TEXT(CoffeeData[[#This Row],[Date]],"dddd")</f>
        <v>Tuesday</v>
      </c>
    </row>
    <row r="4533" spans="1:22" x14ac:dyDescent="0.3">
      <c r="A4533" t="s">
        <v>4551</v>
      </c>
      <c r="B4533" s="3" t="s">
        <v>5234</v>
      </c>
      <c r="C4533" t="s">
        <v>5390</v>
      </c>
      <c r="D4533" s="5" t="s">
        <v>5538</v>
      </c>
      <c r="E4533" t="s">
        <v>6237</v>
      </c>
      <c r="F4533" t="s">
        <v>7129</v>
      </c>
      <c r="G4533" t="s">
        <v>7144</v>
      </c>
      <c r="H4533" t="s">
        <v>7149</v>
      </c>
      <c r="I4533" t="s">
        <v>7155</v>
      </c>
      <c r="J4533" s="11">
        <v>2</v>
      </c>
      <c r="K4533" s="9">
        <v>3.5</v>
      </c>
      <c r="L4533">
        <v>5</v>
      </c>
      <c r="M4533" s="7">
        <v>6.65</v>
      </c>
      <c r="N4533" t="s">
        <v>7157</v>
      </c>
      <c r="O4533" t="s">
        <v>7163</v>
      </c>
      <c r="P4533" t="s">
        <v>7165</v>
      </c>
      <c r="Q4533" s="9">
        <v>4.8</v>
      </c>
      <c r="R4533" t="s">
        <v>7173</v>
      </c>
      <c r="S4533" t="s">
        <v>7174</v>
      </c>
      <c r="T4533">
        <v>45</v>
      </c>
      <c r="U4533" t="str">
        <f>TEXT(CoffeeData[[#This Row],[Date]],"mmm")</f>
        <v>Nov</v>
      </c>
      <c r="V4533" t="str">
        <f>TEXT(CoffeeData[[#This Row],[Date]],"dddd")</f>
        <v>Monday</v>
      </c>
    </row>
    <row r="4534" spans="1:22" x14ac:dyDescent="0.3">
      <c r="A4534" t="s">
        <v>4552</v>
      </c>
      <c r="B4534" s="3" t="s">
        <v>5384</v>
      </c>
      <c r="C4534" t="s">
        <v>5388</v>
      </c>
      <c r="D4534" s="5" t="s">
        <v>6085</v>
      </c>
      <c r="E4534" t="s">
        <v>6548</v>
      </c>
      <c r="F4534" t="s">
        <v>7131</v>
      </c>
      <c r="G4534" t="s">
        <v>7132</v>
      </c>
      <c r="H4534" t="s">
        <v>7148</v>
      </c>
      <c r="I4534" t="s">
        <v>7155</v>
      </c>
      <c r="J4534" s="11">
        <v>1</v>
      </c>
      <c r="K4534" s="9">
        <v>2.5</v>
      </c>
      <c r="L4534">
        <v>0</v>
      </c>
      <c r="M4534" s="7">
        <v>2.5</v>
      </c>
      <c r="N4534" t="s">
        <v>7158</v>
      </c>
      <c r="O4534" t="s">
        <v>7159</v>
      </c>
      <c r="P4534" t="s">
        <v>7170</v>
      </c>
      <c r="Q4534" s="9">
        <v>4.9000000000000004</v>
      </c>
      <c r="R4534" t="s">
        <v>7173</v>
      </c>
      <c r="S4534" t="s">
        <v>7176</v>
      </c>
      <c r="T4534">
        <v>38</v>
      </c>
      <c r="U4534" t="str">
        <f>TEXT(CoffeeData[[#This Row],[Date]],"mmm")</f>
        <v>Aug</v>
      </c>
      <c r="V4534" t="str">
        <f>TEXT(CoffeeData[[#This Row],[Date]],"dddd")</f>
        <v>Wednesday</v>
      </c>
    </row>
    <row r="4535" spans="1:22" x14ac:dyDescent="0.3">
      <c r="A4535" t="s">
        <v>4553</v>
      </c>
      <c r="B4535" s="3" t="s">
        <v>5041</v>
      </c>
      <c r="C4535" t="s">
        <v>5390</v>
      </c>
      <c r="D4535" s="5" t="s">
        <v>5731</v>
      </c>
      <c r="E4535" t="s">
        <v>6610</v>
      </c>
      <c r="F4535" t="s">
        <v>7129</v>
      </c>
      <c r="G4535" t="s">
        <v>7132</v>
      </c>
      <c r="H4535" t="s">
        <v>7148</v>
      </c>
      <c r="I4535" t="s">
        <v>7154</v>
      </c>
      <c r="J4535" s="11">
        <v>2</v>
      </c>
      <c r="K4535" s="9">
        <v>2.5</v>
      </c>
      <c r="L4535">
        <v>15</v>
      </c>
      <c r="M4535" s="7">
        <v>4.25</v>
      </c>
      <c r="N4535" t="s">
        <v>7157</v>
      </c>
      <c r="O4535" t="s">
        <v>7161</v>
      </c>
      <c r="P4535" t="s">
        <v>7165</v>
      </c>
      <c r="Q4535" s="9">
        <v>3.1</v>
      </c>
      <c r="R4535" t="s">
        <v>7171</v>
      </c>
      <c r="S4535" t="s">
        <v>7174</v>
      </c>
      <c r="T4535">
        <v>28</v>
      </c>
      <c r="U4535" t="str">
        <f>TEXT(CoffeeData[[#This Row],[Date]],"mmm")</f>
        <v>May</v>
      </c>
      <c r="V4535" t="str">
        <f>TEXT(CoffeeData[[#This Row],[Date]],"dddd")</f>
        <v>Monday</v>
      </c>
    </row>
    <row r="4536" spans="1:22" x14ac:dyDescent="0.3">
      <c r="A4536" t="s">
        <v>4554</v>
      </c>
      <c r="B4536" s="3" t="s">
        <v>5182</v>
      </c>
      <c r="C4536" t="s">
        <v>5386</v>
      </c>
      <c r="D4536" s="5" t="s">
        <v>5812</v>
      </c>
      <c r="E4536" t="s">
        <v>7049</v>
      </c>
      <c r="F4536" t="s">
        <v>7129</v>
      </c>
      <c r="G4536" t="s">
        <v>7145</v>
      </c>
      <c r="H4536" t="s">
        <v>7148</v>
      </c>
      <c r="I4536" t="s">
        <v>7154</v>
      </c>
      <c r="J4536" s="11">
        <v>3</v>
      </c>
      <c r="K4536" s="9">
        <v>2</v>
      </c>
      <c r="L4536">
        <v>0</v>
      </c>
      <c r="M4536" s="7">
        <v>6</v>
      </c>
      <c r="N4536" t="s">
        <v>7156</v>
      </c>
      <c r="O4536" t="s">
        <v>7162</v>
      </c>
      <c r="P4536" t="s">
        <v>7166</v>
      </c>
      <c r="Q4536" s="9">
        <v>3.7</v>
      </c>
      <c r="R4536" t="s">
        <v>7173</v>
      </c>
      <c r="S4536" t="s">
        <v>7175</v>
      </c>
      <c r="T4536">
        <v>40</v>
      </c>
      <c r="U4536" t="str">
        <f>TEXT(CoffeeData[[#This Row],[Date]],"mmm")</f>
        <v>Dec</v>
      </c>
      <c r="V4536" t="str">
        <f>TEXT(CoffeeData[[#This Row],[Date]],"dddd")</f>
        <v>Sunday</v>
      </c>
    </row>
    <row r="4537" spans="1:22" x14ac:dyDescent="0.3">
      <c r="A4537" t="s">
        <v>4555</v>
      </c>
      <c r="B4537" s="3" t="s">
        <v>5228</v>
      </c>
      <c r="C4537" t="s">
        <v>5390</v>
      </c>
      <c r="D4537" s="5" t="s">
        <v>5393</v>
      </c>
      <c r="E4537" t="s">
        <v>7084</v>
      </c>
      <c r="F4537" t="s">
        <v>7129</v>
      </c>
      <c r="G4537" t="s">
        <v>7142</v>
      </c>
      <c r="H4537" t="s">
        <v>7152</v>
      </c>
      <c r="I4537" t="s">
        <v>7155</v>
      </c>
      <c r="J4537" s="11">
        <v>4</v>
      </c>
      <c r="K4537" s="9">
        <v>4.5</v>
      </c>
      <c r="L4537">
        <v>0</v>
      </c>
      <c r="M4537" s="7">
        <v>18</v>
      </c>
      <c r="N4537" t="s">
        <v>7158</v>
      </c>
      <c r="O4537" t="s">
        <v>7161</v>
      </c>
      <c r="P4537" t="s">
        <v>7166</v>
      </c>
      <c r="Q4537" s="9">
        <v>3.4</v>
      </c>
      <c r="R4537" t="s">
        <v>7171</v>
      </c>
      <c r="S4537" t="s">
        <v>7175</v>
      </c>
      <c r="T4537">
        <v>25</v>
      </c>
      <c r="U4537" t="str">
        <f>TEXT(CoffeeData[[#This Row],[Date]],"mmm")</f>
        <v>Apr</v>
      </c>
      <c r="V4537" t="str">
        <f>TEXT(CoffeeData[[#This Row],[Date]],"dddd")</f>
        <v>Monday</v>
      </c>
    </row>
    <row r="4538" spans="1:22" x14ac:dyDescent="0.3">
      <c r="A4538" t="s">
        <v>4556</v>
      </c>
      <c r="B4538" s="3" t="s">
        <v>5361</v>
      </c>
      <c r="C4538" t="s">
        <v>5387</v>
      </c>
      <c r="D4538" s="5" t="s">
        <v>5630</v>
      </c>
      <c r="E4538" t="s">
        <v>6504</v>
      </c>
      <c r="F4538" t="s">
        <v>7129</v>
      </c>
      <c r="G4538" t="s">
        <v>7144</v>
      </c>
      <c r="H4538" t="s">
        <v>7149</v>
      </c>
      <c r="I4538" t="s">
        <v>7153</v>
      </c>
      <c r="J4538" s="11">
        <v>1</v>
      </c>
      <c r="K4538" s="9">
        <v>3.5</v>
      </c>
      <c r="L4538">
        <v>0</v>
      </c>
      <c r="M4538" s="7">
        <v>3.5</v>
      </c>
      <c r="N4538" t="s">
        <v>7158</v>
      </c>
      <c r="O4538" t="s">
        <v>7159</v>
      </c>
      <c r="P4538" t="s">
        <v>7166</v>
      </c>
      <c r="Q4538" s="9">
        <v>3.3</v>
      </c>
      <c r="R4538" t="s">
        <v>7171</v>
      </c>
      <c r="S4538" t="s">
        <v>7175</v>
      </c>
      <c r="T4538">
        <v>30</v>
      </c>
      <c r="U4538" t="str">
        <f>TEXT(CoffeeData[[#This Row],[Date]],"mmm")</f>
        <v>Dec</v>
      </c>
      <c r="V4538" t="str">
        <f>TEXT(CoffeeData[[#This Row],[Date]],"dddd")</f>
        <v>Tuesday</v>
      </c>
    </row>
    <row r="4539" spans="1:22" x14ac:dyDescent="0.3">
      <c r="A4539" t="s">
        <v>4557</v>
      </c>
      <c r="B4539" s="3" t="s">
        <v>5117</v>
      </c>
      <c r="C4539" t="s">
        <v>5390</v>
      </c>
      <c r="D4539" s="5" t="s">
        <v>5894</v>
      </c>
      <c r="E4539" t="s">
        <v>6829</v>
      </c>
      <c r="F4539" t="s">
        <v>7131</v>
      </c>
      <c r="G4539" t="s">
        <v>7132</v>
      </c>
      <c r="H4539" t="s">
        <v>7148</v>
      </c>
      <c r="I4539" t="s">
        <v>7153</v>
      </c>
      <c r="J4539" s="11">
        <v>3</v>
      </c>
      <c r="K4539" s="9">
        <v>2.5</v>
      </c>
      <c r="L4539">
        <v>0</v>
      </c>
      <c r="M4539" s="7">
        <v>7.5</v>
      </c>
      <c r="N4539" t="s">
        <v>7156</v>
      </c>
      <c r="O4539" t="s">
        <v>7162</v>
      </c>
      <c r="P4539" t="s">
        <v>7168</v>
      </c>
      <c r="Q4539" s="9">
        <v>4</v>
      </c>
      <c r="R4539" t="s">
        <v>7173</v>
      </c>
      <c r="S4539" t="s">
        <v>7175</v>
      </c>
      <c r="T4539">
        <v>27</v>
      </c>
      <c r="U4539" t="str">
        <f>TEXT(CoffeeData[[#This Row],[Date]],"mmm")</f>
        <v>Jul</v>
      </c>
      <c r="V4539" t="str">
        <f>TEXT(CoffeeData[[#This Row],[Date]],"dddd")</f>
        <v>Monday</v>
      </c>
    </row>
    <row r="4540" spans="1:22" x14ac:dyDescent="0.3">
      <c r="A4540" t="s">
        <v>4558</v>
      </c>
      <c r="B4540" s="3" t="s">
        <v>5308</v>
      </c>
      <c r="C4540" t="s">
        <v>5386</v>
      </c>
      <c r="D4540" s="5" t="s">
        <v>5454</v>
      </c>
      <c r="E4540" t="s">
        <v>6381</v>
      </c>
      <c r="F4540" t="s">
        <v>7131</v>
      </c>
      <c r="G4540" t="s">
        <v>7147</v>
      </c>
      <c r="H4540" t="s">
        <v>7152</v>
      </c>
      <c r="I4540" t="s">
        <v>7153</v>
      </c>
      <c r="J4540" s="11">
        <v>3</v>
      </c>
      <c r="K4540" s="9">
        <v>5</v>
      </c>
      <c r="L4540">
        <v>15</v>
      </c>
      <c r="M4540" s="7">
        <v>12.75</v>
      </c>
      <c r="N4540" t="s">
        <v>7156</v>
      </c>
      <c r="O4540" t="s">
        <v>7161</v>
      </c>
      <c r="P4540" t="s">
        <v>7168</v>
      </c>
      <c r="Q4540" s="9">
        <v>4.8</v>
      </c>
      <c r="R4540" t="s">
        <v>7172</v>
      </c>
      <c r="S4540" t="s">
        <v>7175</v>
      </c>
      <c r="T4540">
        <v>44</v>
      </c>
      <c r="U4540" t="str">
        <f>TEXT(CoffeeData[[#This Row],[Date]],"mmm")</f>
        <v>Aug</v>
      </c>
      <c r="V4540" t="str">
        <f>TEXT(CoffeeData[[#This Row],[Date]],"dddd")</f>
        <v>Sunday</v>
      </c>
    </row>
    <row r="4541" spans="1:22" x14ac:dyDescent="0.3">
      <c r="A4541" t="s">
        <v>4559</v>
      </c>
      <c r="B4541" s="3" t="s">
        <v>5266</v>
      </c>
      <c r="C4541" t="s">
        <v>5385</v>
      </c>
      <c r="D4541" s="5" t="s">
        <v>5505</v>
      </c>
      <c r="E4541" t="s">
        <v>6251</v>
      </c>
      <c r="F4541" t="s">
        <v>7129</v>
      </c>
      <c r="G4541" t="s">
        <v>7134</v>
      </c>
      <c r="H4541" t="s">
        <v>7150</v>
      </c>
      <c r="I4541" t="s">
        <v>7155</v>
      </c>
      <c r="J4541" s="11">
        <v>1</v>
      </c>
      <c r="K4541" s="9">
        <v>2.5</v>
      </c>
      <c r="L4541">
        <v>10</v>
      </c>
      <c r="M4541" s="7">
        <v>2.25</v>
      </c>
      <c r="N4541" t="s">
        <v>7157</v>
      </c>
      <c r="O4541" t="s">
        <v>7161</v>
      </c>
      <c r="P4541" t="s">
        <v>7168</v>
      </c>
      <c r="Q4541" s="9">
        <v>4.2</v>
      </c>
      <c r="R4541" t="s">
        <v>7172</v>
      </c>
      <c r="S4541" t="s">
        <v>7174</v>
      </c>
      <c r="T4541">
        <v>38</v>
      </c>
      <c r="U4541" t="str">
        <f>TEXT(CoffeeData[[#This Row],[Date]],"mmm")</f>
        <v>May</v>
      </c>
      <c r="V4541" t="str">
        <f>TEXT(CoffeeData[[#This Row],[Date]],"dddd")</f>
        <v>Saturday</v>
      </c>
    </row>
    <row r="4542" spans="1:22" x14ac:dyDescent="0.3">
      <c r="A4542" t="s">
        <v>4560</v>
      </c>
      <c r="B4542" s="3" t="s">
        <v>5166</v>
      </c>
      <c r="C4542" t="s">
        <v>5386</v>
      </c>
      <c r="D4542" s="5" t="s">
        <v>6062</v>
      </c>
      <c r="E4542" t="s">
        <v>6325</v>
      </c>
      <c r="F4542" t="s">
        <v>7131</v>
      </c>
      <c r="G4542" t="s">
        <v>7135</v>
      </c>
      <c r="H4542" t="s">
        <v>7149</v>
      </c>
      <c r="I4542" t="s">
        <v>7153</v>
      </c>
      <c r="J4542" s="11">
        <v>2</v>
      </c>
      <c r="K4542" s="9">
        <v>4</v>
      </c>
      <c r="L4542">
        <v>5</v>
      </c>
      <c r="M4542" s="7">
        <v>7.6</v>
      </c>
      <c r="N4542" t="s">
        <v>7157</v>
      </c>
      <c r="O4542" t="s">
        <v>7162</v>
      </c>
      <c r="P4542" t="s">
        <v>7165</v>
      </c>
      <c r="Q4542" s="9">
        <v>4.2</v>
      </c>
      <c r="R4542" t="s">
        <v>7172</v>
      </c>
      <c r="S4542" t="s">
        <v>7175</v>
      </c>
      <c r="T4542">
        <v>34</v>
      </c>
      <c r="U4542" t="str">
        <f>TEXT(CoffeeData[[#This Row],[Date]],"mmm")</f>
        <v>Oct</v>
      </c>
      <c r="V4542" t="str">
        <f>TEXT(CoffeeData[[#This Row],[Date]],"dddd")</f>
        <v>Sunday</v>
      </c>
    </row>
    <row r="4543" spans="1:22" x14ac:dyDescent="0.3">
      <c r="A4543" t="s">
        <v>4561</v>
      </c>
      <c r="B4543" s="3" t="s">
        <v>5253</v>
      </c>
      <c r="C4543" t="s">
        <v>5387</v>
      </c>
      <c r="D4543" s="5" t="s">
        <v>5446</v>
      </c>
      <c r="E4543" t="s">
        <v>6428</v>
      </c>
      <c r="F4543" t="s">
        <v>7130</v>
      </c>
      <c r="G4543" t="s">
        <v>7137</v>
      </c>
      <c r="H4543" t="s">
        <v>7150</v>
      </c>
      <c r="I4543" t="s">
        <v>7155</v>
      </c>
      <c r="J4543" s="11">
        <v>1</v>
      </c>
      <c r="K4543" s="9">
        <v>3</v>
      </c>
      <c r="L4543">
        <v>10</v>
      </c>
      <c r="M4543" s="7">
        <v>2.7</v>
      </c>
      <c r="N4543" t="s">
        <v>7157</v>
      </c>
      <c r="O4543" t="s">
        <v>7159</v>
      </c>
      <c r="P4543" t="s">
        <v>7170</v>
      </c>
      <c r="Q4543" s="9">
        <v>4.5999999999999996</v>
      </c>
      <c r="R4543" t="s">
        <v>7173</v>
      </c>
      <c r="S4543" t="s">
        <v>7174</v>
      </c>
      <c r="T4543">
        <v>38</v>
      </c>
      <c r="U4543" t="str">
        <f>TEXT(CoffeeData[[#This Row],[Date]],"mmm")</f>
        <v>Jan</v>
      </c>
      <c r="V4543" t="str">
        <f>TEXT(CoffeeData[[#This Row],[Date]],"dddd")</f>
        <v>Tuesday</v>
      </c>
    </row>
    <row r="4544" spans="1:22" x14ac:dyDescent="0.3">
      <c r="A4544" t="s">
        <v>4562</v>
      </c>
      <c r="B4544" s="3" t="s">
        <v>5037</v>
      </c>
      <c r="C4544" t="s">
        <v>5388</v>
      </c>
      <c r="D4544" s="5" t="s">
        <v>5855</v>
      </c>
      <c r="E4544" t="s">
        <v>6510</v>
      </c>
      <c r="F4544" t="s">
        <v>7131</v>
      </c>
      <c r="G4544" t="s">
        <v>7141</v>
      </c>
      <c r="H4544" t="s">
        <v>7149</v>
      </c>
      <c r="I4544" t="s">
        <v>7155</v>
      </c>
      <c r="J4544" s="11">
        <v>1</v>
      </c>
      <c r="K4544" s="9">
        <v>3</v>
      </c>
      <c r="L4544">
        <v>15</v>
      </c>
      <c r="M4544" s="7">
        <v>2.5499999999999998</v>
      </c>
      <c r="N4544" t="s">
        <v>7157</v>
      </c>
      <c r="O4544" t="s">
        <v>7159</v>
      </c>
      <c r="P4544" t="s">
        <v>7164</v>
      </c>
      <c r="Q4544" s="9">
        <v>3.2</v>
      </c>
      <c r="R4544" t="s">
        <v>7173</v>
      </c>
      <c r="S4544" t="s">
        <v>7175</v>
      </c>
      <c r="T4544">
        <v>28</v>
      </c>
      <c r="U4544" t="str">
        <f>TEXT(CoffeeData[[#This Row],[Date]],"mmm")</f>
        <v>May</v>
      </c>
      <c r="V4544" t="str">
        <f>TEXT(CoffeeData[[#This Row],[Date]],"dddd")</f>
        <v>Wednesday</v>
      </c>
    </row>
    <row r="4545" spans="1:22" x14ac:dyDescent="0.3">
      <c r="A4545" t="s">
        <v>4563</v>
      </c>
      <c r="B4545" s="3" t="s">
        <v>5322</v>
      </c>
      <c r="C4545" t="s">
        <v>5388</v>
      </c>
      <c r="D4545" s="5" t="s">
        <v>5452</v>
      </c>
      <c r="E4545" t="s">
        <v>6516</v>
      </c>
      <c r="F4545" t="s">
        <v>7130</v>
      </c>
      <c r="G4545" t="s">
        <v>7145</v>
      </c>
      <c r="H4545" t="s">
        <v>7148</v>
      </c>
      <c r="I4545" t="s">
        <v>7153</v>
      </c>
      <c r="J4545" s="11">
        <v>2</v>
      </c>
      <c r="K4545" s="9">
        <v>2</v>
      </c>
      <c r="L4545">
        <v>15</v>
      </c>
      <c r="M4545" s="7">
        <v>3.4</v>
      </c>
      <c r="N4545" t="s">
        <v>7158</v>
      </c>
      <c r="O4545" t="s">
        <v>7162</v>
      </c>
      <c r="P4545" t="s">
        <v>7166</v>
      </c>
      <c r="Q4545" s="9">
        <v>3.6</v>
      </c>
      <c r="R4545" t="s">
        <v>7171</v>
      </c>
      <c r="S4545" t="s">
        <v>7175</v>
      </c>
      <c r="T4545">
        <v>36</v>
      </c>
      <c r="U4545" t="str">
        <f>TEXT(CoffeeData[[#This Row],[Date]],"mmm")</f>
        <v>Jan</v>
      </c>
      <c r="V4545" t="str">
        <f>TEXT(CoffeeData[[#This Row],[Date]],"dddd")</f>
        <v>Wednesday</v>
      </c>
    </row>
    <row r="4546" spans="1:22" x14ac:dyDescent="0.3">
      <c r="A4546" t="s">
        <v>4564</v>
      </c>
      <c r="B4546" s="3" t="s">
        <v>5068</v>
      </c>
      <c r="C4546" t="s">
        <v>5390</v>
      </c>
      <c r="D4546" s="5" t="s">
        <v>5533</v>
      </c>
      <c r="E4546" t="s">
        <v>6898</v>
      </c>
      <c r="F4546" t="s">
        <v>7130</v>
      </c>
      <c r="G4546" t="s">
        <v>7134</v>
      </c>
      <c r="H4546" t="s">
        <v>7150</v>
      </c>
      <c r="I4546" t="s">
        <v>7154</v>
      </c>
      <c r="J4546" s="11">
        <v>1</v>
      </c>
      <c r="K4546" s="9">
        <v>2.5</v>
      </c>
      <c r="L4546">
        <v>10</v>
      </c>
      <c r="M4546" s="7">
        <v>2.25</v>
      </c>
      <c r="N4546" t="s">
        <v>7156</v>
      </c>
      <c r="O4546" t="s">
        <v>7162</v>
      </c>
      <c r="P4546" t="s">
        <v>7165</v>
      </c>
      <c r="Q4546" s="9">
        <v>4.5</v>
      </c>
      <c r="R4546" t="s">
        <v>7171</v>
      </c>
      <c r="S4546" t="s">
        <v>7175</v>
      </c>
      <c r="T4546">
        <v>32</v>
      </c>
      <c r="U4546" t="str">
        <f>TEXT(CoffeeData[[#This Row],[Date]],"mmm")</f>
        <v>Dec</v>
      </c>
      <c r="V4546" t="str">
        <f>TEXT(CoffeeData[[#This Row],[Date]],"dddd")</f>
        <v>Monday</v>
      </c>
    </row>
    <row r="4547" spans="1:22" x14ac:dyDescent="0.3">
      <c r="A4547" t="s">
        <v>4565</v>
      </c>
      <c r="B4547" s="3" t="s">
        <v>5198</v>
      </c>
      <c r="C4547" t="s">
        <v>5391</v>
      </c>
      <c r="D4547" s="5" t="s">
        <v>5409</v>
      </c>
      <c r="E4547" t="s">
        <v>7002</v>
      </c>
      <c r="F4547" t="s">
        <v>7130</v>
      </c>
      <c r="G4547" t="s">
        <v>7141</v>
      </c>
      <c r="H4547" t="s">
        <v>7149</v>
      </c>
      <c r="I4547" t="s">
        <v>7155</v>
      </c>
      <c r="J4547" s="11">
        <v>2</v>
      </c>
      <c r="K4547" s="9">
        <v>3</v>
      </c>
      <c r="L4547">
        <v>0</v>
      </c>
      <c r="M4547" s="7">
        <v>6</v>
      </c>
      <c r="N4547" t="s">
        <v>7157</v>
      </c>
      <c r="O4547" t="s">
        <v>7159</v>
      </c>
      <c r="P4547" t="s">
        <v>7165</v>
      </c>
      <c r="Q4547" s="9">
        <v>4.7</v>
      </c>
      <c r="R4547" t="s">
        <v>7173</v>
      </c>
      <c r="S4547" t="s">
        <v>7176</v>
      </c>
      <c r="T4547">
        <v>32</v>
      </c>
      <c r="U4547" t="str">
        <f>TEXT(CoffeeData[[#This Row],[Date]],"mmm")</f>
        <v>May</v>
      </c>
      <c r="V4547" t="str">
        <f>TEXT(CoffeeData[[#This Row],[Date]],"dddd")</f>
        <v>Friday</v>
      </c>
    </row>
    <row r="4548" spans="1:22" x14ac:dyDescent="0.3">
      <c r="A4548" t="s">
        <v>4566</v>
      </c>
      <c r="B4548" s="3" t="s">
        <v>5240</v>
      </c>
      <c r="C4548" t="s">
        <v>5386</v>
      </c>
      <c r="D4548" s="5" t="s">
        <v>5591</v>
      </c>
      <c r="E4548" t="s">
        <v>6922</v>
      </c>
      <c r="F4548" t="s">
        <v>7129</v>
      </c>
      <c r="G4548" t="s">
        <v>7136</v>
      </c>
      <c r="H4548" t="s">
        <v>7151</v>
      </c>
      <c r="I4548" t="s">
        <v>7154</v>
      </c>
      <c r="J4548" s="11">
        <v>1</v>
      </c>
      <c r="K4548" s="9">
        <v>4</v>
      </c>
      <c r="L4548">
        <v>5</v>
      </c>
      <c r="M4548" s="7">
        <v>3.8</v>
      </c>
      <c r="N4548" t="s">
        <v>7157</v>
      </c>
      <c r="O4548" t="s">
        <v>7159</v>
      </c>
      <c r="P4548" t="s">
        <v>7165</v>
      </c>
      <c r="Q4548" s="9">
        <v>3.2</v>
      </c>
      <c r="R4548" t="s">
        <v>7173</v>
      </c>
      <c r="S4548" t="s">
        <v>7175</v>
      </c>
      <c r="T4548">
        <v>32</v>
      </c>
      <c r="U4548" t="str">
        <f>TEXT(CoffeeData[[#This Row],[Date]],"mmm")</f>
        <v>Mar</v>
      </c>
      <c r="V4548" t="str">
        <f>TEXT(CoffeeData[[#This Row],[Date]],"dddd")</f>
        <v>Sunday</v>
      </c>
    </row>
    <row r="4549" spans="1:22" x14ac:dyDescent="0.3">
      <c r="A4549" t="s">
        <v>4567</v>
      </c>
      <c r="B4549" s="3" t="s">
        <v>5327</v>
      </c>
      <c r="C4549" t="s">
        <v>5391</v>
      </c>
      <c r="D4549" s="5" t="s">
        <v>6190</v>
      </c>
      <c r="E4549" t="s">
        <v>6612</v>
      </c>
      <c r="F4549" t="s">
        <v>7129</v>
      </c>
      <c r="G4549" t="s">
        <v>7141</v>
      </c>
      <c r="H4549" t="s">
        <v>7149</v>
      </c>
      <c r="I4549" t="s">
        <v>7154</v>
      </c>
      <c r="J4549" s="11">
        <v>1</v>
      </c>
      <c r="K4549" s="9">
        <v>3</v>
      </c>
      <c r="L4549">
        <v>0</v>
      </c>
      <c r="M4549" s="7">
        <v>3</v>
      </c>
      <c r="N4549" t="s">
        <v>7157</v>
      </c>
      <c r="O4549" t="s">
        <v>7162</v>
      </c>
      <c r="P4549" t="s">
        <v>7167</v>
      </c>
      <c r="Q4549" s="9">
        <v>3.9</v>
      </c>
      <c r="R4549" t="s">
        <v>7172</v>
      </c>
      <c r="S4549" t="s">
        <v>7175</v>
      </c>
      <c r="T4549">
        <v>42</v>
      </c>
      <c r="U4549" t="str">
        <f>TEXT(CoffeeData[[#This Row],[Date]],"mmm")</f>
        <v>Mar</v>
      </c>
      <c r="V4549" t="str">
        <f>TEXT(CoffeeData[[#This Row],[Date]],"dddd")</f>
        <v>Friday</v>
      </c>
    </row>
    <row r="4550" spans="1:22" x14ac:dyDescent="0.3">
      <c r="A4550" t="s">
        <v>4568</v>
      </c>
      <c r="B4550" s="3" t="s">
        <v>5281</v>
      </c>
      <c r="C4550" t="s">
        <v>5387</v>
      </c>
      <c r="D4550" s="5" t="s">
        <v>5987</v>
      </c>
      <c r="E4550" t="s">
        <v>6987</v>
      </c>
      <c r="F4550" t="s">
        <v>7131</v>
      </c>
      <c r="G4550" t="s">
        <v>7132</v>
      </c>
      <c r="H4550" t="s">
        <v>7148</v>
      </c>
      <c r="I4550" t="s">
        <v>7153</v>
      </c>
      <c r="J4550" s="11">
        <v>3</v>
      </c>
      <c r="K4550" s="9">
        <v>2.5</v>
      </c>
      <c r="L4550">
        <v>10</v>
      </c>
      <c r="M4550" s="7">
        <v>6.75</v>
      </c>
      <c r="N4550" t="s">
        <v>7158</v>
      </c>
      <c r="O4550" t="s">
        <v>7162</v>
      </c>
      <c r="P4550" t="s">
        <v>7165</v>
      </c>
      <c r="Q4550" s="9">
        <v>4.5999999999999996</v>
      </c>
      <c r="R4550" t="s">
        <v>7172</v>
      </c>
      <c r="S4550" t="s">
        <v>7174</v>
      </c>
      <c r="T4550">
        <v>29</v>
      </c>
      <c r="U4550" t="str">
        <f>TEXT(CoffeeData[[#This Row],[Date]],"mmm")</f>
        <v>Jan</v>
      </c>
      <c r="V4550" t="str">
        <f>TEXT(CoffeeData[[#This Row],[Date]],"dddd")</f>
        <v>Tuesday</v>
      </c>
    </row>
    <row r="4551" spans="1:22" x14ac:dyDescent="0.3">
      <c r="A4551" t="s">
        <v>4569</v>
      </c>
      <c r="B4551" s="3" t="s">
        <v>5334</v>
      </c>
      <c r="C4551" t="s">
        <v>5387</v>
      </c>
      <c r="D4551" s="5" t="s">
        <v>5863</v>
      </c>
      <c r="E4551" t="s">
        <v>6680</v>
      </c>
      <c r="F4551" t="s">
        <v>7131</v>
      </c>
      <c r="G4551" t="s">
        <v>7138</v>
      </c>
      <c r="H4551" t="s">
        <v>7152</v>
      </c>
      <c r="I4551" t="s">
        <v>7155</v>
      </c>
      <c r="J4551" s="11">
        <v>3</v>
      </c>
      <c r="K4551" s="9">
        <v>5.5</v>
      </c>
      <c r="L4551">
        <v>0</v>
      </c>
      <c r="M4551" s="7">
        <v>16.5</v>
      </c>
      <c r="N4551" t="s">
        <v>7157</v>
      </c>
      <c r="O4551" t="s">
        <v>7160</v>
      </c>
      <c r="P4551" t="s">
        <v>7170</v>
      </c>
      <c r="Q4551" s="9">
        <v>3.6</v>
      </c>
      <c r="R4551" t="s">
        <v>7171</v>
      </c>
      <c r="S4551" t="s">
        <v>7176</v>
      </c>
      <c r="T4551">
        <v>39</v>
      </c>
      <c r="U4551" t="str">
        <f>TEXT(CoffeeData[[#This Row],[Date]],"mmm")</f>
        <v>Jun</v>
      </c>
      <c r="V4551" t="str">
        <f>TEXT(CoffeeData[[#This Row],[Date]],"dddd")</f>
        <v>Tuesday</v>
      </c>
    </row>
    <row r="4552" spans="1:22" x14ac:dyDescent="0.3">
      <c r="A4552" t="s">
        <v>4570</v>
      </c>
      <c r="B4552" s="3" t="s">
        <v>5330</v>
      </c>
      <c r="C4552" t="s">
        <v>5389</v>
      </c>
      <c r="D4552" s="5" t="s">
        <v>5935</v>
      </c>
      <c r="E4552" t="s">
        <v>6863</v>
      </c>
      <c r="F4552" t="s">
        <v>7129</v>
      </c>
      <c r="G4552" t="s">
        <v>7147</v>
      </c>
      <c r="H4552" t="s">
        <v>7152</v>
      </c>
      <c r="I4552" t="s">
        <v>7154</v>
      </c>
      <c r="J4552" s="11">
        <v>1</v>
      </c>
      <c r="K4552" s="9">
        <v>5</v>
      </c>
      <c r="L4552">
        <v>15</v>
      </c>
      <c r="M4552" s="7">
        <v>4.25</v>
      </c>
      <c r="N4552" t="s">
        <v>7157</v>
      </c>
      <c r="O4552" t="s">
        <v>7159</v>
      </c>
      <c r="P4552" t="s">
        <v>7170</v>
      </c>
      <c r="Q4552" s="9">
        <v>4.7</v>
      </c>
      <c r="R4552" t="s">
        <v>7173</v>
      </c>
      <c r="S4552" t="s">
        <v>7174</v>
      </c>
      <c r="T4552">
        <v>33</v>
      </c>
      <c r="U4552" t="str">
        <f>TEXT(CoffeeData[[#This Row],[Date]],"mmm")</f>
        <v>Oct</v>
      </c>
      <c r="V4552" t="str">
        <f>TEXT(CoffeeData[[#This Row],[Date]],"dddd")</f>
        <v>Thursday</v>
      </c>
    </row>
    <row r="4553" spans="1:22" x14ac:dyDescent="0.3">
      <c r="A4553" t="s">
        <v>4571</v>
      </c>
      <c r="B4553" s="3" t="s">
        <v>5311</v>
      </c>
      <c r="C4553" t="s">
        <v>5390</v>
      </c>
      <c r="D4553" s="5" t="s">
        <v>6003</v>
      </c>
      <c r="E4553" t="s">
        <v>6241</v>
      </c>
      <c r="F4553" t="s">
        <v>7131</v>
      </c>
      <c r="G4553" t="s">
        <v>7133</v>
      </c>
      <c r="H4553" t="s">
        <v>7149</v>
      </c>
      <c r="I4553" t="s">
        <v>7155</v>
      </c>
      <c r="J4553" s="11">
        <v>3</v>
      </c>
      <c r="K4553" s="9">
        <v>2.5</v>
      </c>
      <c r="L4553">
        <v>10</v>
      </c>
      <c r="M4553" s="7">
        <v>6.75</v>
      </c>
      <c r="N4553" t="s">
        <v>7158</v>
      </c>
      <c r="O4553" t="s">
        <v>7159</v>
      </c>
      <c r="P4553" t="s">
        <v>7169</v>
      </c>
      <c r="Q4553" s="9">
        <v>3.8</v>
      </c>
      <c r="R4553" t="s">
        <v>7173</v>
      </c>
      <c r="S4553" t="s">
        <v>7176</v>
      </c>
      <c r="T4553">
        <v>29</v>
      </c>
      <c r="U4553" t="str">
        <f>TEXT(CoffeeData[[#This Row],[Date]],"mmm")</f>
        <v>Jan</v>
      </c>
      <c r="V4553" t="str">
        <f>TEXT(CoffeeData[[#This Row],[Date]],"dddd")</f>
        <v>Monday</v>
      </c>
    </row>
    <row r="4554" spans="1:22" x14ac:dyDescent="0.3">
      <c r="A4554" t="s">
        <v>4572</v>
      </c>
      <c r="B4554" s="3" t="s">
        <v>5128</v>
      </c>
      <c r="C4554" t="s">
        <v>5390</v>
      </c>
      <c r="D4554" s="5" t="s">
        <v>5705</v>
      </c>
      <c r="E4554" t="s">
        <v>6757</v>
      </c>
      <c r="F4554" t="s">
        <v>7130</v>
      </c>
      <c r="G4554" t="s">
        <v>7137</v>
      </c>
      <c r="H4554" t="s">
        <v>7150</v>
      </c>
      <c r="I4554" t="s">
        <v>7154</v>
      </c>
      <c r="J4554" s="11">
        <v>4</v>
      </c>
      <c r="K4554" s="9">
        <v>3</v>
      </c>
      <c r="L4554">
        <v>5</v>
      </c>
      <c r="M4554" s="7">
        <v>11.4</v>
      </c>
      <c r="N4554" t="s">
        <v>7156</v>
      </c>
      <c r="O4554" t="s">
        <v>7161</v>
      </c>
      <c r="P4554" t="s">
        <v>7169</v>
      </c>
      <c r="Q4554" s="9">
        <v>3.9</v>
      </c>
      <c r="R4554" t="s">
        <v>7171</v>
      </c>
      <c r="S4554" t="s">
        <v>7175</v>
      </c>
      <c r="T4554">
        <v>37</v>
      </c>
      <c r="U4554" t="str">
        <f>TEXT(CoffeeData[[#This Row],[Date]],"mmm")</f>
        <v>Feb</v>
      </c>
      <c r="V4554" t="str">
        <f>TEXT(CoffeeData[[#This Row],[Date]],"dddd")</f>
        <v>Monday</v>
      </c>
    </row>
    <row r="4555" spans="1:22" x14ac:dyDescent="0.3">
      <c r="A4555" t="s">
        <v>4573</v>
      </c>
      <c r="B4555" s="3" t="s">
        <v>5038</v>
      </c>
      <c r="C4555" t="s">
        <v>5389</v>
      </c>
      <c r="D4555" s="5" t="s">
        <v>5792</v>
      </c>
      <c r="E4555" t="s">
        <v>6545</v>
      </c>
      <c r="F4555" t="s">
        <v>7130</v>
      </c>
      <c r="G4555" t="s">
        <v>7143</v>
      </c>
      <c r="H4555" t="s">
        <v>7149</v>
      </c>
      <c r="I4555" t="s">
        <v>7154</v>
      </c>
      <c r="J4555" s="11">
        <v>3</v>
      </c>
      <c r="K4555" s="9">
        <v>4.5</v>
      </c>
      <c r="L4555">
        <v>10</v>
      </c>
      <c r="M4555" s="7">
        <v>12.15</v>
      </c>
      <c r="N4555" t="s">
        <v>7157</v>
      </c>
      <c r="O4555" t="s">
        <v>7163</v>
      </c>
      <c r="P4555" t="s">
        <v>7164</v>
      </c>
      <c r="Q4555" s="9">
        <v>3.2</v>
      </c>
      <c r="R4555" t="s">
        <v>7171</v>
      </c>
      <c r="S4555" t="s">
        <v>7175</v>
      </c>
      <c r="T4555">
        <v>43</v>
      </c>
      <c r="U4555" t="str">
        <f>TEXT(CoffeeData[[#This Row],[Date]],"mmm")</f>
        <v>Sep</v>
      </c>
      <c r="V4555" t="str">
        <f>TEXT(CoffeeData[[#This Row],[Date]],"dddd")</f>
        <v>Thursday</v>
      </c>
    </row>
    <row r="4556" spans="1:22" x14ac:dyDescent="0.3">
      <c r="A4556" t="s">
        <v>4574</v>
      </c>
      <c r="B4556" s="3" t="s">
        <v>5257</v>
      </c>
      <c r="C4556" t="s">
        <v>5390</v>
      </c>
      <c r="D4556" s="5" t="s">
        <v>5677</v>
      </c>
      <c r="E4556" t="s">
        <v>7016</v>
      </c>
      <c r="F4556" t="s">
        <v>7129</v>
      </c>
      <c r="G4556" t="s">
        <v>7147</v>
      </c>
      <c r="H4556" t="s">
        <v>7152</v>
      </c>
      <c r="I4556" t="s">
        <v>7153</v>
      </c>
      <c r="J4556" s="11">
        <v>1</v>
      </c>
      <c r="K4556" s="9">
        <v>5</v>
      </c>
      <c r="L4556">
        <v>5</v>
      </c>
      <c r="M4556" s="7">
        <v>4.75</v>
      </c>
      <c r="N4556" t="s">
        <v>7158</v>
      </c>
      <c r="O4556" t="s">
        <v>7161</v>
      </c>
      <c r="P4556" t="s">
        <v>7170</v>
      </c>
      <c r="Q4556" s="9">
        <v>4.5999999999999996</v>
      </c>
      <c r="R4556" t="s">
        <v>7171</v>
      </c>
      <c r="S4556" t="s">
        <v>7176</v>
      </c>
      <c r="T4556">
        <v>38</v>
      </c>
      <c r="U4556" t="str">
        <f>TEXT(CoffeeData[[#This Row],[Date]],"mmm")</f>
        <v>Sep</v>
      </c>
      <c r="V4556" t="str">
        <f>TEXT(CoffeeData[[#This Row],[Date]],"dddd")</f>
        <v>Monday</v>
      </c>
    </row>
    <row r="4557" spans="1:22" x14ac:dyDescent="0.3">
      <c r="A4557" t="s">
        <v>4575</v>
      </c>
      <c r="B4557" s="3" t="s">
        <v>5226</v>
      </c>
      <c r="C4557" t="s">
        <v>5388</v>
      </c>
      <c r="D4557" s="5" t="s">
        <v>5436</v>
      </c>
      <c r="E4557" t="s">
        <v>6734</v>
      </c>
      <c r="F4557" t="s">
        <v>7129</v>
      </c>
      <c r="G4557" t="s">
        <v>7138</v>
      </c>
      <c r="H4557" t="s">
        <v>7152</v>
      </c>
      <c r="I4557" t="s">
        <v>7153</v>
      </c>
      <c r="J4557" s="11">
        <v>1</v>
      </c>
      <c r="K4557" s="9">
        <v>5.5</v>
      </c>
      <c r="L4557">
        <v>5</v>
      </c>
      <c r="M4557" s="7">
        <v>5.22</v>
      </c>
      <c r="N4557" t="s">
        <v>7157</v>
      </c>
      <c r="O4557" t="s">
        <v>7161</v>
      </c>
      <c r="P4557" t="s">
        <v>7165</v>
      </c>
      <c r="Q4557" s="9">
        <v>4.5</v>
      </c>
      <c r="R4557" t="s">
        <v>7171</v>
      </c>
      <c r="S4557" t="s">
        <v>7175</v>
      </c>
      <c r="T4557">
        <v>31</v>
      </c>
      <c r="U4557" t="str">
        <f>TEXT(CoffeeData[[#This Row],[Date]],"mmm")</f>
        <v>Apr</v>
      </c>
      <c r="V4557" t="str">
        <f>TEXT(CoffeeData[[#This Row],[Date]],"dddd")</f>
        <v>Wednesday</v>
      </c>
    </row>
    <row r="4558" spans="1:22" x14ac:dyDescent="0.3">
      <c r="A4558" t="s">
        <v>4576</v>
      </c>
      <c r="B4558" s="3" t="s">
        <v>5091</v>
      </c>
      <c r="C4558" t="s">
        <v>5388</v>
      </c>
      <c r="D4558" s="5" t="s">
        <v>5642</v>
      </c>
      <c r="E4558" t="s">
        <v>6809</v>
      </c>
      <c r="F4558" t="s">
        <v>7131</v>
      </c>
      <c r="G4558" t="s">
        <v>7147</v>
      </c>
      <c r="H4558" t="s">
        <v>7152</v>
      </c>
      <c r="I4558" t="s">
        <v>7155</v>
      </c>
      <c r="J4558" s="11">
        <v>2</v>
      </c>
      <c r="K4558" s="9">
        <v>5</v>
      </c>
      <c r="L4558">
        <v>0</v>
      </c>
      <c r="M4558" s="7">
        <v>10</v>
      </c>
      <c r="N4558" t="s">
        <v>7157</v>
      </c>
      <c r="O4558" t="s">
        <v>7162</v>
      </c>
      <c r="P4558" t="s">
        <v>7165</v>
      </c>
      <c r="Q4558" s="9">
        <v>3.3</v>
      </c>
      <c r="R4558" t="s">
        <v>7171</v>
      </c>
      <c r="S4558" t="s">
        <v>7175</v>
      </c>
      <c r="T4558">
        <v>41</v>
      </c>
      <c r="U4558" t="str">
        <f>TEXT(CoffeeData[[#This Row],[Date]],"mmm")</f>
        <v>Nov</v>
      </c>
      <c r="V4558" t="str">
        <f>TEXT(CoffeeData[[#This Row],[Date]],"dddd")</f>
        <v>Wednesday</v>
      </c>
    </row>
    <row r="4559" spans="1:22" x14ac:dyDescent="0.3">
      <c r="A4559" t="s">
        <v>4577</v>
      </c>
      <c r="B4559" s="3" t="s">
        <v>5105</v>
      </c>
      <c r="C4559" t="s">
        <v>5386</v>
      </c>
      <c r="D4559" s="5" t="s">
        <v>5924</v>
      </c>
      <c r="E4559" t="s">
        <v>6988</v>
      </c>
      <c r="F4559" t="s">
        <v>7129</v>
      </c>
      <c r="G4559" t="s">
        <v>7138</v>
      </c>
      <c r="H4559" t="s">
        <v>7152</v>
      </c>
      <c r="I4559" t="s">
        <v>7153</v>
      </c>
      <c r="J4559" s="11">
        <v>1</v>
      </c>
      <c r="K4559" s="9">
        <v>5.5</v>
      </c>
      <c r="L4559">
        <v>10</v>
      </c>
      <c r="M4559" s="7">
        <v>4.95</v>
      </c>
      <c r="N4559" t="s">
        <v>7156</v>
      </c>
      <c r="O4559" t="s">
        <v>7160</v>
      </c>
      <c r="P4559" t="s">
        <v>7169</v>
      </c>
      <c r="Q4559" s="9">
        <v>4.9000000000000004</v>
      </c>
      <c r="R4559" t="s">
        <v>7171</v>
      </c>
      <c r="S4559" t="s">
        <v>7174</v>
      </c>
      <c r="T4559">
        <v>42</v>
      </c>
      <c r="U4559" t="str">
        <f>TEXT(CoffeeData[[#This Row],[Date]],"mmm")</f>
        <v>Feb</v>
      </c>
      <c r="V4559" t="str">
        <f>TEXT(CoffeeData[[#This Row],[Date]],"dddd")</f>
        <v>Sunday</v>
      </c>
    </row>
    <row r="4560" spans="1:22" x14ac:dyDescent="0.3">
      <c r="A4560" t="s">
        <v>4578</v>
      </c>
      <c r="B4560" s="3" t="s">
        <v>5062</v>
      </c>
      <c r="C4560" t="s">
        <v>5388</v>
      </c>
      <c r="D4560" s="5" t="s">
        <v>5427</v>
      </c>
      <c r="E4560" t="s">
        <v>6681</v>
      </c>
      <c r="F4560" t="s">
        <v>7131</v>
      </c>
      <c r="G4560" t="s">
        <v>7143</v>
      </c>
      <c r="H4560" t="s">
        <v>7149</v>
      </c>
      <c r="I4560" t="s">
        <v>7153</v>
      </c>
      <c r="J4560" s="11">
        <v>1</v>
      </c>
      <c r="K4560" s="9">
        <v>4.5</v>
      </c>
      <c r="L4560">
        <v>5</v>
      </c>
      <c r="M4560" s="7">
        <v>4.2699999999999996</v>
      </c>
      <c r="N4560" t="s">
        <v>7158</v>
      </c>
      <c r="O4560" t="s">
        <v>7163</v>
      </c>
      <c r="P4560" t="s">
        <v>7169</v>
      </c>
      <c r="Q4560" s="9">
        <v>3.1</v>
      </c>
      <c r="R4560" t="s">
        <v>7173</v>
      </c>
      <c r="S4560" t="s">
        <v>7175</v>
      </c>
      <c r="T4560">
        <v>34</v>
      </c>
      <c r="U4560" t="str">
        <f>TEXT(CoffeeData[[#This Row],[Date]],"mmm")</f>
        <v>Mar</v>
      </c>
      <c r="V4560" t="str">
        <f>TEXT(CoffeeData[[#This Row],[Date]],"dddd")</f>
        <v>Wednesday</v>
      </c>
    </row>
    <row r="4561" spans="1:22" x14ac:dyDescent="0.3">
      <c r="A4561" t="s">
        <v>4579</v>
      </c>
      <c r="B4561" s="3" t="s">
        <v>5253</v>
      </c>
      <c r="C4561" t="s">
        <v>5387</v>
      </c>
      <c r="D4561" s="5" t="s">
        <v>5989</v>
      </c>
      <c r="E4561" t="s">
        <v>6439</v>
      </c>
      <c r="F4561" t="s">
        <v>7130</v>
      </c>
      <c r="G4561" t="s">
        <v>7141</v>
      </c>
      <c r="H4561" t="s">
        <v>7149</v>
      </c>
      <c r="I4561" t="s">
        <v>7153</v>
      </c>
      <c r="J4561" s="11">
        <v>3</v>
      </c>
      <c r="K4561" s="9">
        <v>3</v>
      </c>
      <c r="L4561">
        <v>5</v>
      </c>
      <c r="M4561" s="7">
        <v>8.5500000000000007</v>
      </c>
      <c r="N4561" t="s">
        <v>7157</v>
      </c>
      <c r="O4561" t="s">
        <v>7161</v>
      </c>
      <c r="P4561" t="s">
        <v>7169</v>
      </c>
      <c r="Q4561" s="9">
        <v>3.7</v>
      </c>
      <c r="R4561" t="s">
        <v>7171</v>
      </c>
      <c r="S4561" t="s">
        <v>7176</v>
      </c>
      <c r="T4561">
        <v>32</v>
      </c>
      <c r="U4561" t="str">
        <f>TEXT(CoffeeData[[#This Row],[Date]],"mmm")</f>
        <v>Jan</v>
      </c>
      <c r="V4561" t="str">
        <f>TEXT(CoffeeData[[#This Row],[Date]],"dddd")</f>
        <v>Tuesday</v>
      </c>
    </row>
    <row r="4562" spans="1:22" x14ac:dyDescent="0.3">
      <c r="A4562" t="s">
        <v>4580</v>
      </c>
      <c r="B4562" s="3" t="s">
        <v>5247</v>
      </c>
      <c r="C4562" t="s">
        <v>5391</v>
      </c>
      <c r="D4562" s="5" t="s">
        <v>5817</v>
      </c>
      <c r="E4562" t="s">
        <v>6475</v>
      </c>
      <c r="F4562" t="s">
        <v>7131</v>
      </c>
      <c r="G4562" t="s">
        <v>7136</v>
      </c>
      <c r="H4562" t="s">
        <v>7151</v>
      </c>
      <c r="I4562" t="s">
        <v>7153</v>
      </c>
      <c r="J4562" s="11">
        <v>3</v>
      </c>
      <c r="K4562" s="9">
        <v>4</v>
      </c>
      <c r="L4562">
        <v>0</v>
      </c>
      <c r="M4562" s="7">
        <v>12</v>
      </c>
      <c r="N4562" t="s">
        <v>7156</v>
      </c>
      <c r="O4562" t="s">
        <v>7159</v>
      </c>
      <c r="P4562" t="s">
        <v>7170</v>
      </c>
      <c r="Q4562" s="9">
        <v>4.9000000000000004</v>
      </c>
      <c r="R4562" t="s">
        <v>7172</v>
      </c>
      <c r="S4562" t="s">
        <v>7174</v>
      </c>
      <c r="T4562">
        <v>34</v>
      </c>
      <c r="U4562" t="str">
        <f>TEXT(CoffeeData[[#This Row],[Date]],"mmm")</f>
        <v>Jun</v>
      </c>
      <c r="V4562" t="str">
        <f>TEXT(CoffeeData[[#This Row],[Date]],"dddd")</f>
        <v>Friday</v>
      </c>
    </row>
    <row r="4563" spans="1:22" x14ac:dyDescent="0.3">
      <c r="A4563" t="s">
        <v>4581</v>
      </c>
      <c r="B4563" s="3" t="s">
        <v>5064</v>
      </c>
      <c r="C4563" t="s">
        <v>5387</v>
      </c>
      <c r="D4563" s="5" t="s">
        <v>5432</v>
      </c>
      <c r="E4563" t="s">
        <v>6835</v>
      </c>
      <c r="F4563" t="s">
        <v>7131</v>
      </c>
      <c r="G4563" t="s">
        <v>7147</v>
      </c>
      <c r="H4563" t="s">
        <v>7152</v>
      </c>
      <c r="I4563" t="s">
        <v>7154</v>
      </c>
      <c r="J4563" s="11">
        <v>2</v>
      </c>
      <c r="K4563" s="9">
        <v>5</v>
      </c>
      <c r="L4563">
        <v>15</v>
      </c>
      <c r="M4563" s="7">
        <v>8.5</v>
      </c>
      <c r="N4563" t="s">
        <v>7158</v>
      </c>
      <c r="O4563" t="s">
        <v>7159</v>
      </c>
      <c r="P4563" t="s">
        <v>7170</v>
      </c>
      <c r="Q4563" s="9">
        <v>3.9</v>
      </c>
      <c r="R4563" t="s">
        <v>7172</v>
      </c>
      <c r="S4563" t="s">
        <v>7175</v>
      </c>
      <c r="T4563">
        <v>31</v>
      </c>
      <c r="U4563" t="str">
        <f>TEXT(CoffeeData[[#This Row],[Date]],"mmm")</f>
        <v>Oct</v>
      </c>
      <c r="V4563" t="str">
        <f>TEXT(CoffeeData[[#This Row],[Date]],"dddd")</f>
        <v>Tuesday</v>
      </c>
    </row>
    <row r="4564" spans="1:22" x14ac:dyDescent="0.3">
      <c r="A4564" t="s">
        <v>4582</v>
      </c>
      <c r="B4564" s="3" t="s">
        <v>5190</v>
      </c>
      <c r="C4564" t="s">
        <v>5389</v>
      </c>
      <c r="D4564" s="5" t="s">
        <v>6080</v>
      </c>
      <c r="E4564" t="s">
        <v>6634</v>
      </c>
      <c r="F4564" t="s">
        <v>7131</v>
      </c>
      <c r="G4564" t="s">
        <v>7144</v>
      </c>
      <c r="H4564" t="s">
        <v>7149</v>
      </c>
      <c r="I4564" t="s">
        <v>7153</v>
      </c>
      <c r="J4564" s="11">
        <v>2</v>
      </c>
      <c r="K4564" s="9">
        <v>3.5</v>
      </c>
      <c r="L4564">
        <v>5</v>
      </c>
      <c r="M4564" s="7">
        <v>6.65</v>
      </c>
      <c r="N4564" t="s">
        <v>7157</v>
      </c>
      <c r="O4564" t="s">
        <v>7159</v>
      </c>
      <c r="P4564" t="s">
        <v>7165</v>
      </c>
      <c r="Q4564" s="9">
        <v>4.4000000000000004</v>
      </c>
      <c r="R4564" t="s">
        <v>7173</v>
      </c>
      <c r="S4564" t="s">
        <v>7174</v>
      </c>
      <c r="T4564">
        <v>25</v>
      </c>
      <c r="U4564" t="str">
        <f>TEXT(CoffeeData[[#This Row],[Date]],"mmm")</f>
        <v>Nov</v>
      </c>
      <c r="V4564" t="str">
        <f>TEXT(CoffeeData[[#This Row],[Date]],"dddd")</f>
        <v>Thursday</v>
      </c>
    </row>
    <row r="4565" spans="1:22" x14ac:dyDescent="0.3">
      <c r="A4565" t="s">
        <v>4583</v>
      </c>
      <c r="B4565" s="3" t="s">
        <v>5268</v>
      </c>
      <c r="C4565" t="s">
        <v>5386</v>
      </c>
      <c r="D4565" s="5" t="s">
        <v>5915</v>
      </c>
      <c r="E4565" t="s">
        <v>6232</v>
      </c>
      <c r="F4565" t="s">
        <v>7129</v>
      </c>
      <c r="G4565" t="s">
        <v>7135</v>
      </c>
      <c r="H4565" t="s">
        <v>7149</v>
      </c>
      <c r="I4565" t="s">
        <v>7155</v>
      </c>
      <c r="J4565" s="11">
        <v>3</v>
      </c>
      <c r="K4565" s="9">
        <v>4</v>
      </c>
      <c r="L4565">
        <v>15</v>
      </c>
      <c r="M4565" s="7">
        <v>10.199999999999999</v>
      </c>
      <c r="N4565" t="s">
        <v>7158</v>
      </c>
      <c r="O4565" t="s">
        <v>7161</v>
      </c>
      <c r="P4565" t="s">
        <v>7169</v>
      </c>
      <c r="Q4565" s="9">
        <v>4.8</v>
      </c>
      <c r="R4565" t="s">
        <v>7171</v>
      </c>
      <c r="S4565" t="s">
        <v>7174</v>
      </c>
      <c r="T4565">
        <v>28</v>
      </c>
      <c r="U4565" t="str">
        <f>TEXT(CoffeeData[[#This Row],[Date]],"mmm")</f>
        <v>Feb</v>
      </c>
      <c r="V4565" t="str">
        <f>TEXT(CoffeeData[[#This Row],[Date]],"dddd")</f>
        <v>Sunday</v>
      </c>
    </row>
    <row r="4566" spans="1:22" x14ac:dyDescent="0.3">
      <c r="A4566" t="s">
        <v>4584</v>
      </c>
      <c r="B4566" s="3" t="s">
        <v>5174</v>
      </c>
      <c r="C4566" t="s">
        <v>5385</v>
      </c>
      <c r="D4566" s="5" t="s">
        <v>5537</v>
      </c>
      <c r="E4566" t="s">
        <v>6768</v>
      </c>
      <c r="F4566" t="s">
        <v>7130</v>
      </c>
      <c r="G4566" t="s">
        <v>7134</v>
      </c>
      <c r="H4566" t="s">
        <v>7150</v>
      </c>
      <c r="I4566" t="s">
        <v>7153</v>
      </c>
      <c r="J4566" s="11">
        <v>3</v>
      </c>
      <c r="K4566" s="9">
        <v>2.5</v>
      </c>
      <c r="L4566">
        <v>0</v>
      </c>
      <c r="M4566" s="7">
        <v>7.5</v>
      </c>
      <c r="N4566" t="s">
        <v>7158</v>
      </c>
      <c r="O4566" t="s">
        <v>7161</v>
      </c>
      <c r="P4566" t="s">
        <v>7168</v>
      </c>
      <c r="Q4566" s="9">
        <v>4.2</v>
      </c>
      <c r="R4566" t="s">
        <v>7171</v>
      </c>
      <c r="S4566" t="s">
        <v>7175</v>
      </c>
      <c r="T4566">
        <v>35</v>
      </c>
      <c r="U4566" t="str">
        <f>TEXT(CoffeeData[[#This Row],[Date]],"mmm")</f>
        <v>Oct</v>
      </c>
      <c r="V4566" t="str">
        <f>TEXT(CoffeeData[[#This Row],[Date]],"dddd")</f>
        <v>Saturday</v>
      </c>
    </row>
    <row r="4567" spans="1:22" x14ac:dyDescent="0.3">
      <c r="A4567" t="s">
        <v>4585</v>
      </c>
      <c r="B4567" s="3" t="s">
        <v>5081</v>
      </c>
      <c r="C4567" t="s">
        <v>5390</v>
      </c>
      <c r="D4567" s="5" t="s">
        <v>5730</v>
      </c>
      <c r="E4567" t="s">
        <v>6245</v>
      </c>
      <c r="F4567" t="s">
        <v>7131</v>
      </c>
      <c r="G4567" t="s">
        <v>7138</v>
      </c>
      <c r="H4567" t="s">
        <v>7152</v>
      </c>
      <c r="I4567" t="s">
        <v>7154</v>
      </c>
      <c r="J4567" s="11">
        <v>4</v>
      </c>
      <c r="K4567" s="9">
        <v>5.5</v>
      </c>
      <c r="L4567">
        <v>15</v>
      </c>
      <c r="M4567" s="7">
        <v>18.7</v>
      </c>
      <c r="N4567" t="s">
        <v>7157</v>
      </c>
      <c r="O4567" t="s">
        <v>7163</v>
      </c>
      <c r="P4567" t="s">
        <v>7170</v>
      </c>
      <c r="Q4567" s="9">
        <v>3.8</v>
      </c>
      <c r="R4567" t="s">
        <v>7172</v>
      </c>
      <c r="S4567" t="s">
        <v>7174</v>
      </c>
      <c r="T4567">
        <v>28</v>
      </c>
      <c r="U4567" t="str">
        <f>TEXT(CoffeeData[[#This Row],[Date]],"mmm")</f>
        <v>Nov</v>
      </c>
      <c r="V4567" t="str">
        <f>TEXT(CoffeeData[[#This Row],[Date]],"dddd")</f>
        <v>Monday</v>
      </c>
    </row>
    <row r="4568" spans="1:22" x14ac:dyDescent="0.3">
      <c r="A4568" t="s">
        <v>4586</v>
      </c>
      <c r="B4568" s="3" t="s">
        <v>5083</v>
      </c>
      <c r="C4568" t="s">
        <v>5386</v>
      </c>
      <c r="D4568" s="5" t="s">
        <v>5463</v>
      </c>
      <c r="E4568" t="s">
        <v>6800</v>
      </c>
      <c r="F4568" t="s">
        <v>7131</v>
      </c>
      <c r="G4568" t="s">
        <v>7139</v>
      </c>
      <c r="H4568" t="s">
        <v>7148</v>
      </c>
      <c r="I4568" t="s">
        <v>7154</v>
      </c>
      <c r="J4568" s="11">
        <v>3</v>
      </c>
      <c r="K4568" s="9">
        <v>3</v>
      </c>
      <c r="L4568">
        <v>15</v>
      </c>
      <c r="M4568" s="7">
        <v>7.65</v>
      </c>
      <c r="N4568" t="s">
        <v>7156</v>
      </c>
      <c r="O4568" t="s">
        <v>7161</v>
      </c>
      <c r="P4568" t="s">
        <v>7170</v>
      </c>
      <c r="Q4568" s="9">
        <v>4.3</v>
      </c>
      <c r="R4568" t="s">
        <v>7171</v>
      </c>
      <c r="S4568" t="s">
        <v>7175</v>
      </c>
      <c r="T4568">
        <v>36</v>
      </c>
      <c r="U4568" t="str">
        <f>TEXT(CoffeeData[[#This Row],[Date]],"mmm")</f>
        <v>Mar</v>
      </c>
      <c r="V4568" t="str">
        <f>TEXT(CoffeeData[[#This Row],[Date]],"dddd")</f>
        <v>Sunday</v>
      </c>
    </row>
    <row r="4569" spans="1:22" x14ac:dyDescent="0.3">
      <c r="A4569" t="s">
        <v>4587</v>
      </c>
      <c r="B4569" s="3" t="s">
        <v>5112</v>
      </c>
      <c r="C4569" t="s">
        <v>5387</v>
      </c>
      <c r="D4569" s="5" t="s">
        <v>5836</v>
      </c>
      <c r="E4569" t="s">
        <v>6994</v>
      </c>
      <c r="F4569" t="s">
        <v>7131</v>
      </c>
      <c r="G4569" t="s">
        <v>7134</v>
      </c>
      <c r="H4569" t="s">
        <v>7150</v>
      </c>
      <c r="I4569" t="s">
        <v>7153</v>
      </c>
      <c r="J4569" s="11">
        <v>1</v>
      </c>
      <c r="K4569" s="9">
        <v>2.5</v>
      </c>
      <c r="L4569">
        <v>5</v>
      </c>
      <c r="M4569" s="7">
        <v>2.38</v>
      </c>
      <c r="N4569" t="s">
        <v>7157</v>
      </c>
      <c r="O4569" t="s">
        <v>7163</v>
      </c>
      <c r="P4569" t="s">
        <v>7170</v>
      </c>
      <c r="Q4569" s="9">
        <v>3.3</v>
      </c>
      <c r="R4569" t="s">
        <v>7171</v>
      </c>
      <c r="S4569" t="s">
        <v>7174</v>
      </c>
      <c r="T4569">
        <v>37</v>
      </c>
      <c r="U4569" t="str">
        <f>TEXT(CoffeeData[[#This Row],[Date]],"mmm")</f>
        <v>Nov</v>
      </c>
      <c r="V4569" t="str">
        <f>TEXT(CoffeeData[[#This Row],[Date]],"dddd")</f>
        <v>Tuesday</v>
      </c>
    </row>
    <row r="4570" spans="1:22" x14ac:dyDescent="0.3">
      <c r="A4570" t="s">
        <v>4588</v>
      </c>
      <c r="B4570" s="3" t="s">
        <v>5217</v>
      </c>
      <c r="C4570" t="s">
        <v>5385</v>
      </c>
      <c r="D4570" s="5" t="s">
        <v>5803</v>
      </c>
      <c r="E4570" t="s">
        <v>7061</v>
      </c>
      <c r="F4570" t="s">
        <v>7131</v>
      </c>
      <c r="G4570" t="s">
        <v>7134</v>
      </c>
      <c r="H4570" t="s">
        <v>7150</v>
      </c>
      <c r="I4570" t="s">
        <v>7153</v>
      </c>
      <c r="J4570" s="11">
        <v>3</v>
      </c>
      <c r="K4570" s="9">
        <v>2.5</v>
      </c>
      <c r="L4570">
        <v>15</v>
      </c>
      <c r="M4570" s="7">
        <v>6.38</v>
      </c>
      <c r="N4570" t="s">
        <v>7156</v>
      </c>
      <c r="O4570" t="s">
        <v>7163</v>
      </c>
      <c r="P4570" t="s">
        <v>7167</v>
      </c>
      <c r="Q4570" s="9">
        <v>4.8</v>
      </c>
      <c r="R4570" t="s">
        <v>7172</v>
      </c>
      <c r="S4570" t="s">
        <v>7174</v>
      </c>
      <c r="T4570">
        <v>29</v>
      </c>
      <c r="U4570" t="str">
        <f>TEXT(CoffeeData[[#This Row],[Date]],"mmm")</f>
        <v>Jun</v>
      </c>
      <c r="V4570" t="str">
        <f>TEXT(CoffeeData[[#This Row],[Date]],"dddd")</f>
        <v>Saturday</v>
      </c>
    </row>
    <row r="4571" spans="1:22" x14ac:dyDescent="0.3">
      <c r="A4571" t="s">
        <v>4589</v>
      </c>
      <c r="B4571" s="3" t="s">
        <v>5161</v>
      </c>
      <c r="C4571" t="s">
        <v>5386</v>
      </c>
      <c r="D4571" s="5" t="s">
        <v>5506</v>
      </c>
      <c r="E4571" t="s">
        <v>6327</v>
      </c>
      <c r="F4571" t="s">
        <v>7129</v>
      </c>
      <c r="G4571" t="s">
        <v>7133</v>
      </c>
      <c r="H4571" t="s">
        <v>7149</v>
      </c>
      <c r="I4571" t="s">
        <v>7154</v>
      </c>
      <c r="J4571" s="11">
        <v>2</v>
      </c>
      <c r="K4571" s="9">
        <v>2.5</v>
      </c>
      <c r="L4571">
        <v>0</v>
      </c>
      <c r="M4571" s="7">
        <v>5</v>
      </c>
      <c r="N4571" t="s">
        <v>7158</v>
      </c>
      <c r="O4571" t="s">
        <v>7162</v>
      </c>
      <c r="P4571" t="s">
        <v>7169</v>
      </c>
      <c r="Q4571" s="9">
        <v>3.9</v>
      </c>
      <c r="R4571" t="s">
        <v>7171</v>
      </c>
      <c r="S4571" t="s">
        <v>7174</v>
      </c>
      <c r="T4571">
        <v>45</v>
      </c>
      <c r="U4571" t="str">
        <f>TEXT(CoffeeData[[#This Row],[Date]],"mmm")</f>
        <v>Nov</v>
      </c>
      <c r="V4571" t="str">
        <f>TEXT(CoffeeData[[#This Row],[Date]],"dddd")</f>
        <v>Sunday</v>
      </c>
    </row>
    <row r="4572" spans="1:22" x14ac:dyDescent="0.3">
      <c r="A4572" t="s">
        <v>4590</v>
      </c>
      <c r="B4572" s="3" t="s">
        <v>5324</v>
      </c>
      <c r="C4572" t="s">
        <v>5390</v>
      </c>
      <c r="D4572" s="5" t="s">
        <v>5512</v>
      </c>
      <c r="E4572" t="s">
        <v>6821</v>
      </c>
      <c r="F4572" t="s">
        <v>7130</v>
      </c>
      <c r="G4572" t="s">
        <v>7135</v>
      </c>
      <c r="H4572" t="s">
        <v>7149</v>
      </c>
      <c r="I4572" t="s">
        <v>7154</v>
      </c>
      <c r="J4572" s="11">
        <v>4</v>
      </c>
      <c r="K4572" s="9">
        <v>4</v>
      </c>
      <c r="L4572">
        <v>5</v>
      </c>
      <c r="M4572" s="7">
        <v>15.2</v>
      </c>
      <c r="N4572" t="s">
        <v>7157</v>
      </c>
      <c r="O4572" t="s">
        <v>7161</v>
      </c>
      <c r="P4572" t="s">
        <v>7164</v>
      </c>
      <c r="Q4572" s="9">
        <v>3.1</v>
      </c>
      <c r="R4572" t="s">
        <v>7172</v>
      </c>
      <c r="S4572" t="s">
        <v>7174</v>
      </c>
      <c r="T4572">
        <v>33</v>
      </c>
      <c r="U4572" t="str">
        <f>TEXT(CoffeeData[[#This Row],[Date]],"mmm")</f>
        <v>Dec</v>
      </c>
      <c r="V4572" t="str">
        <f>TEXT(CoffeeData[[#This Row],[Date]],"dddd")</f>
        <v>Monday</v>
      </c>
    </row>
    <row r="4573" spans="1:22" x14ac:dyDescent="0.3">
      <c r="A4573" t="s">
        <v>4591</v>
      </c>
      <c r="B4573" s="3" t="s">
        <v>5318</v>
      </c>
      <c r="C4573" t="s">
        <v>5391</v>
      </c>
      <c r="D4573" s="5" t="s">
        <v>5609</v>
      </c>
      <c r="E4573" t="s">
        <v>6480</v>
      </c>
      <c r="F4573" t="s">
        <v>7131</v>
      </c>
      <c r="G4573" t="s">
        <v>7145</v>
      </c>
      <c r="H4573" t="s">
        <v>7148</v>
      </c>
      <c r="I4573" t="s">
        <v>7154</v>
      </c>
      <c r="J4573" s="11">
        <v>2</v>
      </c>
      <c r="K4573" s="9">
        <v>2</v>
      </c>
      <c r="L4573">
        <v>0</v>
      </c>
      <c r="M4573" s="7">
        <v>4</v>
      </c>
      <c r="N4573" t="s">
        <v>7158</v>
      </c>
      <c r="O4573" t="s">
        <v>7160</v>
      </c>
      <c r="P4573" t="s">
        <v>7168</v>
      </c>
      <c r="Q4573" s="9">
        <v>4.7</v>
      </c>
      <c r="R4573" t="s">
        <v>7171</v>
      </c>
      <c r="S4573" t="s">
        <v>7176</v>
      </c>
      <c r="T4573">
        <v>36</v>
      </c>
      <c r="U4573" t="str">
        <f>TEXT(CoffeeData[[#This Row],[Date]],"mmm")</f>
        <v>Jul</v>
      </c>
      <c r="V4573" t="str">
        <f>TEXT(CoffeeData[[#This Row],[Date]],"dddd")</f>
        <v>Friday</v>
      </c>
    </row>
    <row r="4574" spans="1:22" x14ac:dyDescent="0.3">
      <c r="A4574" t="s">
        <v>4592</v>
      </c>
      <c r="B4574" s="3" t="s">
        <v>5079</v>
      </c>
      <c r="C4574" t="s">
        <v>5389</v>
      </c>
      <c r="D4574" s="5" t="s">
        <v>5855</v>
      </c>
      <c r="E4574" t="s">
        <v>6645</v>
      </c>
      <c r="F4574" t="s">
        <v>7130</v>
      </c>
      <c r="G4574" t="s">
        <v>7147</v>
      </c>
      <c r="H4574" t="s">
        <v>7152</v>
      </c>
      <c r="I4574" t="s">
        <v>7155</v>
      </c>
      <c r="J4574" s="11">
        <v>2</v>
      </c>
      <c r="K4574" s="9">
        <v>5</v>
      </c>
      <c r="L4574">
        <v>5</v>
      </c>
      <c r="M4574" s="7">
        <v>9.5</v>
      </c>
      <c r="N4574" t="s">
        <v>7157</v>
      </c>
      <c r="O4574" t="s">
        <v>7159</v>
      </c>
      <c r="P4574" t="s">
        <v>7165</v>
      </c>
      <c r="Q4574" s="9">
        <v>3.5</v>
      </c>
      <c r="R4574" t="s">
        <v>7173</v>
      </c>
      <c r="S4574" t="s">
        <v>7174</v>
      </c>
      <c r="T4574">
        <v>44</v>
      </c>
      <c r="U4574" t="str">
        <f>TEXT(CoffeeData[[#This Row],[Date]],"mmm")</f>
        <v>Feb</v>
      </c>
      <c r="V4574" t="str">
        <f>TEXT(CoffeeData[[#This Row],[Date]],"dddd")</f>
        <v>Thursday</v>
      </c>
    </row>
    <row r="4575" spans="1:22" x14ac:dyDescent="0.3">
      <c r="A4575" t="s">
        <v>4593</v>
      </c>
      <c r="B4575" s="3" t="s">
        <v>5153</v>
      </c>
      <c r="C4575" t="s">
        <v>5391</v>
      </c>
      <c r="D4575" s="5" t="s">
        <v>6017</v>
      </c>
      <c r="E4575" t="s">
        <v>6406</v>
      </c>
      <c r="F4575" t="s">
        <v>7131</v>
      </c>
      <c r="G4575" t="s">
        <v>7134</v>
      </c>
      <c r="H4575" t="s">
        <v>7150</v>
      </c>
      <c r="I4575" t="s">
        <v>7155</v>
      </c>
      <c r="J4575" s="11">
        <v>2</v>
      </c>
      <c r="K4575" s="9">
        <v>2.5</v>
      </c>
      <c r="L4575">
        <v>10</v>
      </c>
      <c r="M4575" s="7">
        <v>4.5</v>
      </c>
      <c r="N4575" t="s">
        <v>7156</v>
      </c>
      <c r="O4575" t="s">
        <v>7159</v>
      </c>
      <c r="P4575" t="s">
        <v>7168</v>
      </c>
      <c r="Q4575" s="9">
        <v>4.7</v>
      </c>
      <c r="R4575" t="s">
        <v>7172</v>
      </c>
      <c r="S4575" t="s">
        <v>7175</v>
      </c>
      <c r="T4575">
        <v>44</v>
      </c>
      <c r="U4575" t="str">
        <f>TEXT(CoffeeData[[#This Row],[Date]],"mmm")</f>
        <v>Jan</v>
      </c>
      <c r="V4575" t="str">
        <f>TEXT(CoffeeData[[#This Row],[Date]],"dddd")</f>
        <v>Friday</v>
      </c>
    </row>
    <row r="4576" spans="1:22" x14ac:dyDescent="0.3">
      <c r="A4576" t="s">
        <v>4594</v>
      </c>
      <c r="B4576" s="3" t="s">
        <v>5238</v>
      </c>
      <c r="C4576" t="s">
        <v>5386</v>
      </c>
      <c r="D4576" s="5" t="s">
        <v>5424</v>
      </c>
      <c r="E4576" t="s">
        <v>6642</v>
      </c>
      <c r="F4576" t="s">
        <v>7130</v>
      </c>
      <c r="G4576" t="s">
        <v>7136</v>
      </c>
      <c r="H4576" t="s">
        <v>7151</v>
      </c>
      <c r="I4576" t="s">
        <v>7155</v>
      </c>
      <c r="J4576" s="11">
        <v>4</v>
      </c>
      <c r="K4576" s="9">
        <v>4</v>
      </c>
      <c r="L4576">
        <v>10</v>
      </c>
      <c r="M4576" s="7">
        <v>14.4</v>
      </c>
      <c r="N4576" t="s">
        <v>7158</v>
      </c>
      <c r="O4576" t="s">
        <v>7159</v>
      </c>
      <c r="P4576" t="s">
        <v>7166</v>
      </c>
      <c r="Q4576" s="9">
        <v>3.7</v>
      </c>
      <c r="R4576" t="s">
        <v>7173</v>
      </c>
      <c r="S4576" t="s">
        <v>7174</v>
      </c>
      <c r="T4576">
        <v>43</v>
      </c>
      <c r="U4576" t="str">
        <f>TEXT(CoffeeData[[#This Row],[Date]],"mmm")</f>
        <v>Dec</v>
      </c>
      <c r="V4576" t="str">
        <f>TEXT(CoffeeData[[#This Row],[Date]],"dddd")</f>
        <v>Sunday</v>
      </c>
    </row>
    <row r="4577" spans="1:22" x14ac:dyDescent="0.3">
      <c r="A4577" t="s">
        <v>4595</v>
      </c>
      <c r="B4577" s="3" t="s">
        <v>5024</v>
      </c>
      <c r="C4577" t="s">
        <v>5388</v>
      </c>
      <c r="D4577" s="5" t="s">
        <v>6133</v>
      </c>
      <c r="E4577" t="s">
        <v>6772</v>
      </c>
      <c r="F4577" t="s">
        <v>7130</v>
      </c>
      <c r="G4577" t="s">
        <v>7137</v>
      </c>
      <c r="H4577" t="s">
        <v>7150</v>
      </c>
      <c r="I4577" t="s">
        <v>7153</v>
      </c>
      <c r="J4577" s="11">
        <v>1</v>
      </c>
      <c r="K4577" s="9">
        <v>3</v>
      </c>
      <c r="L4577">
        <v>10</v>
      </c>
      <c r="M4577" s="7">
        <v>2.7</v>
      </c>
      <c r="N4577" t="s">
        <v>7158</v>
      </c>
      <c r="O4577" t="s">
        <v>7163</v>
      </c>
      <c r="P4577" t="s">
        <v>7167</v>
      </c>
      <c r="Q4577" s="9">
        <v>3.5</v>
      </c>
      <c r="R4577" t="s">
        <v>7171</v>
      </c>
      <c r="S4577" t="s">
        <v>7176</v>
      </c>
      <c r="T4577">
        <v>27</v>
      </c>
      <c r="U4577" t="str">
        <f>TEXT(CoffeeData[[#This Row],[Date]],"mmm")</f>
        <v>Feb</v>
      </c>
      <c r="V4577" t="str">
        <f>TEXT(CoffeeData[[#This Row],[Date]],"dddd")</f>
        <v>Wednesday</v>
      </c>
    </row>
    <row r="4578" spans="1:22" x14ac:dyDescent="0.3">
      <c r="A4578" t="s">
        <v>4596</v>
      </c>
      <c r="B4578" s="3" t="s">
        <v>5249</v>
      </c>
      <c r="C4578" t="s">
        <v>5391</v>
      </c>
      <c r="D4578" s="5" t="s">
        <v>5860</v>
      </c>
      <c r="E4578" t="s">
        <v>7101</v>
      </c>
      <c r="F4578" t="s">
        <v>7131</v>
      </c>
      <c r="G4578" t="s">
        <v>7132</v>
      </c>
      <c r="H4578" t="s">
        <v>7148</v>
      </c>
      <c r="I4578" t="s">
        <v>7154</v>
      </c>
      <c r="J4578" s="11">
        <v>4</v>
      </c>
      <c r="K4578" s="9">
        <v>2.5</v>
      </c>
      <c r="L4578">
        <v>0</v>
      </c>
      <c r="M4578" s="7">
        <v>10</v>
      </c>
      <c r="N4578" t="s">
        <v>7156</v>
      </c>
      <c r="O4578" t="s">
        <v>7163</v>
      </c>
      <c r="P4578" t="s">
        <v>7166</v>
      </c>
      <c r="Q4578" s="9">
        <v>3.3</v>
      </c>
      <c r="R4578" t="s">
        <v>7173</v>
      </c>
      <c r="S4578" t="s">
        <v>7176</v>
      </c>
      <c r="T4578">
        <v>33</v>
      </c>
      <c r="U4578" t="str">
        <f>TEXT(CoffeeData[[#This Row],[Date]],"mmm")</f>
        <v>Feb</v>
      </c>
      <c r="V4578" t="str">
        <f>TEXT(CoffeeData[[#This Row],[Date]],"dddd")</f>
        <v>Friday</v>
      </c>
    </row>
    <row r="4579" spans="1:22" x14ac:dyDescent="0.3">
      <c r="A4579" t="s">
        <v>4597</v>
      </c>
      <c r="B4579" s="3" t="s">
        <v>5364</v>
      </c>
      <c r="C4579" t="s">
        <v>5388</v>
      </c>
      <c r="D4579" s="5" t="s">
        <v>5852</v>
      </c>
      <c r="E4579" t="s">
        <v>6863</v>
      </c>
      <c r="F4579" t="s">
        <v>7130</v>
      </c>
      <c r="G4579" t="s">
        <v>7139</v>
      </c>
      <c r="H4579" t="s">
        <v>7148</v>
      </c>
      <c r="I4579" t="s">
        <v>7155</v>
      </c>
      <c r="J4579" s="11">
        <v>3</v>
      </c>
      <c r="K4579" s="9">
        <v>3</v>
      </c>
      <c r="L4579">
        <v>10</v>
      </c>
      <c r="M4579" s="7">
        <v>8.1</v>
      </c>
      <c r="N4579" t="s">
        <v>7156</v>
      </c>
      <c r="O4579" t="s">
        <v>7159</v>
      </c>
      <c r="P4579" t="s">
        <v>7170</v>
      </c>
      <c r="Q4579" s="9">
        <v>3.7</v>
      </c>
      <c r="R4579" t="s">
        <v>7173</v>
      </c>
      <c r="S4579" t="s">
        <v>7175</v>
      </c>
      <c r="T4579">
        <v>34</v>
      </c>
      <c r="U4579" t="str">
        <f>TEXT(CoffeeData[[#This Row],[Date]],"mmm")</f>
        <v>Nov</v>
      </c>
      <c r="V4579" t="str">
        <f>TEXT(CoffeeData[[#This Row],[Date]],"dddd")</f>
        <v>Wednesday</v>
      </c>
    </row>
    <row r="4580" spans="1:22" x14ac:dyDescent="0.3">
      <c r="A4580" t="s">
        <v>4598</v>
      </c>
      <c r="B4580" s="3" t="s">
        <v>5163</v>
      </c>
      <c r="C4580" t="s">
        <v>5390</v>
      </c>
      <c r="D4580" s="5" t="s">
        <v>5422</v>
      </c>
      <c r="E4580" t="s">
        <v>6922</v>
      </c>
      <c r="F4580" t="s">
        <v>7129</v>
      </c>
      <c r="G4580" t="s">
        <v>7132</v>
      </c>
      <c r="H4580" t="s">
        <v>7148</v>
      </c>
      <c r="I4580" t="s">
        <v>7153</v>
      </c>
      <c r="J4580" s="11">
        <v>2</v>
      </c>
      <c r="K4580" s="9">
        <v>2.5</v>
      </c>
      <c r="L4580">
        <v>10</v>
      </c>
      <c r="M4580" s="7">
        <v>4.5</v>
      </c>
      <c r="N4580" t="s">
        <v>7158</v>
      </c>
      <c r="O4580" t="s">
        <v>7159</v>
      </c>
      <c r="P4580" t="s">
        <v>7166</v>
      </c>
      <c r="Q4580" s="9">
        <v>4.5</v>
      </c>
      <c r="R4580" t="s">
        <v>7172</v>
      </c>
      <c r="S4580" t="s">
        <v>7175</v>
      </c>
      <c r="T4580">
        <v>37</v>
      </c>
      <c r="U4580" t="str">
        <f>TEXT(CoffeeData[[#This Row],[Date]],"mmm")</f>
        <v>Jun</v>
      </c>
      <c r="V4580" t="str">
        <f>TEXT(CoffeeData[[#This Row],[Date]],"dddd")</f>
        <v>Monday</v>
      </c>
    </row>
    <row r="4581" spans="1:22" x14ac:dyDescent="0.3">
      <c r="A4581" t="s">
        <v>4599</v>
      </c>
      <c r="B4581" s="3" t="s">
        <v>5136</v>
      </c>
      <c r="C4581" t="s">
        <v>5390</v>
      </c>
      <c r="D4581" s="5" t="s">
        <v>5943</v>
      </c>
      <c r="E4581" t="s">
        <v>6440</v>
      </c>
      <c r="F4581" t="s">
        <v>7130</v>
      </c>
      <c r="G4581" t="s">
        <v>7137</v>
      </c>
      <c r="H4581" t="s">
        <v>7150</v>
      </c>
      <c r="I4581" t="s">
        <v>7154</v>
      </c>
      <c r="J4581" s="11">
        <v>2</v>
      </c>
      <c r="K4581" s="9">
        <v>3</v>
      </c>
      <c r="L4581">
        <v>0</v>
      </c>
      <c r="M4581" s="7">
        <v>6</v>
      </c>
      <c r="N4581" t="s">
        <v>7158</v>
      </c>
      <c r="O4581" t="s">
        <v>7159</v>
      </c>
      <c r="P4581" t="s">
        <v>7166</v>
      </c>
      <c r="Q4581" s="9">
        <v>3.3</v>
      </c>
      <c r="R4581" t="s">
        <v>7171</v>
      </c>
      <c r="S4581" t="s">
        <v>7175</v>
      </c>
      <c r="T4581">
        <v>37</v>
      </c>
      <c r="U4581" t="str">
        <f>TEXT(CoffeeData[[#This Row],[Date]],"mmm")</f>
        <v>Jan</v>
      </c>
      <c r="V4581" t="str">
        <f>TEXT(CoffeeData[[#This Row],[Date]],"dddd")</f>
        <v>Monday</v>
      </c>
    </row>
    <row r="4582" spans="1:22" x14ac:dyDescent="0.3">
      <c r="A4582" t="s">
        <v>4600</v>
      </c>
      <c r="B4582" s="3" t="s">
        <v>5044</v>
      </c>
      <c r="C4582" t="s">
        <v>5389</v>
      </c>
      <c r="D4582" s="5" t="s">
        <v>5554</v>
      </c>
      <c r="E4582" t="s">
        <v>7089</v>
      </c>
      <c r="F4582" t="s">
        <v>7129</v>
      </c>
      <c r="G4582" t="s">
        <v>7134</v>
      </c>
      <c r="H4582" t="s">
        <v>7150</v>
      </c>
      <c r="I4582" t="s">
        <v>7155</v>
      </c>
      <c r="J4582" s="11">
        <v>3</v>
      </c>
      <c r="K4582" s="9">
        <v>2.5</v>
      </c>
      <c r="L4582">
        <v>10</v>
      </c>
      <c r="M4582" s="7">
        <v>6.75</v>
      </c>
      <c r="N4582" t="s">
        <v>7158</v>
      </c>
      <c r="O4582" t="s">
        <v>7163</v>
      </c>
      <c r="P4582" t="s">
        <v>7167</v>
      </c>
      <c r="Q4582" s="9">
        <v>4.8</v>
      </c>
      <c r="R4582" t="s">
        <v>7173</v>
      </c>
      <c r="S4582" t="s">
        <v>7176</v>
      </c>
      <c r="T4582">
        <v>31</v>
      </c>
      <c r="U4582" t="str">
        <f>TEXT(CoffeeData[[#This Row],[Date]],"mmm")</f>
        <v>Feb</v>
      </c>
      <c r="V4582" t="str">
        <f>TEXT(CoffeeData[[#This Row],[Date]],"dddd")</f>
        <v>Thursday</v>
      </c>
    </row>
    <row r="4583" spans="1:22" x14ac:dyDescent="0.3">
      <c r="A4583" t="s">
        <v>4601</v>
      </c>
      <c r="B4583" s="3" t="s">
        <v>5267</v>
      </c>
      <c r="C4583" t="s">
        <v>5388</v>
      </c>
      <c r="D4583" s="5" t="s">
        <v>6172</v>
      </c>
      <c r="E4583" t="s">
        <v>6706</v>
      </c>
      <c r="F4583" t="s">
        <v>7131</v>
      </c>
      <c r="G4583" t="s">
        <v>7133</v>
      </c>
      <c r="H4583" t="s">
        <v>7149</v>
      </c>
      <c r="I4583" t="s">
        <v>7155</v>
      </c>
      <c r="J4583" s="11">
        <v>4</v>
      </c>
      <c r="K4583" s="9">
        <v>2.5</v>
      </c>
      <c r="L4583">
        <v>15</v>
      </c>
      <c r="M4583" s="7">
        <v>8.5</v>
      </c>
      <c r="N4583" t="s">
        <v>7156</v>
      </c>
      <c r="O4583" t="s">
        <v>7163</v>
      </c>
      <c r="P4583" t="s">
        <v>7169</v>
      </c>
      <c r="Q4583" s="9">
        <v>3.1</v>
      </c>
      <c r="R4583" t="s">
        <v>7173</v>
      </c>
      <c r="S4583" t="s">
        <v>7176</v>
      </c>
      <c r="T4583">
        <v>42</v>
      </c>
      <c r="U4583" t="str">
        <f>TEXT(CoffeeData[[#This Row],[Date]],"mmm")</f>
        <v>Aug</v>
      </c>
      <c r="V4583" t="str">
        <f>TEXT(CoffeeData[[#This Row],[Date]],"dddd")</f>
        <v>Wednesday</v>
      </c>
    </row>
    <row r="4584" spans="1:22" x14ac:dyDescent="0.3">
      <c r="A4584" t="s">
        <v>4602</v>
      </c>
      <c r="B4584" s="3" t="s">
        <v>5146</v>
      </c>
      <c r="C4584" t="s">
        <v>5386</v>
      </c>
      <c r="D4584" s="5" t="s">
        <v>6048</v>
      </c>
      <c r="E4584" t="s">
        <v>6250</v>
      </c>
      <c r="F4584" t="s">
        <v>7129</v>
      </c>
      <c r="G4584" t="s">
        <v>7134</v>
      </c>
      <c r="H4584" t="s">
        <v>7150</v>
      </c>
      <c r="I4584" t="s">
        <v>7155</v>
      </c>
      <c r="J4584" s="11">
        <v>3</v>
      </c>
      <c r="K4584" s="9">
        <v>2.5</v>
      </c>
      <c r="L4584">
        <v>15</v>
      </c>
      <c r="M4584" s="7">
        <v>6.38</v>
      </c>
      <c r="N4584" t="s">
        <v>7157</v>
      </c>
      <c r="O4584" t="s">
        <v>7162</v>
      </c>
      <c r="P4584" t="s">
        <v>7164</v>
      </c>
      <c r="Q4584" s="9">
        <v>3.7</v>
      </c>
      <c r="R4584" t="s">
        <v>7172</v>
      </c>
      <c r="S4584" t="s">
        <v>7176</v>
      </c>
      <c r="T4584">
        <v>44</v>
      </c>
      <c r="U4584" t="str">
        <f>TEXT(CoffeeData[[#This Row],[Date]],"mmm")</f>
        <v>Jan</v>
      </c>
      <c r="V4584" t="str">
        <f>TEXT(CoffeeData[[#This Row],[Date]],"dddd")</f>
        <v>Sunday</v>
      </c>
    </row>
    <row r="4585" spans="1:22" x14ac:dyDescent="0.3">
      <c r="A4585" t="s">
        <v>4603</v>
      </c>
      <c r="B4585" s="3" t="s">
        <v>5134</v>
      </c>
      <c r="C4585" t="s">
        <v>5388</v>
      </c>
      <c r="D4585" s="5" t="s">
        <v>6009</v>
      </c>
      <c r="E4585" t="s">
        <v>6707</v>
      </c>
      <c r="F4585" t="s">
        <v>7129</v>
      </c>
      <c r="G4585" t="s">
        <v>7134</v>
      </c>
      <c r="H4585" t="s">
        <v>7150</v>
      </c>
      <c r="I4585" t="s">
        <v>7154</v>
      </c>
      <c r="J4585" s="11">
        <v>2</v>
      </c>
      <c r="K4585" s="9">
        <v>2.5</v>
      </c>
      <c r="L4585">
        <v>0</v>
      </c>
      <c r="M4585" s="7">
        <v>5</v>
      </c>
      <c r="N4585" t="s">
        <v>7156</v>
      </c>
      <c r="O4585" t="s">
        <v>7163</v>
      </c>
      <c r="P4585" t="s">
        <v>7169</v>
      </c>
      <c r="Q4585" s="9">
        <v>4.8</v>
      </c>
      <c r="R4585" t="s">
        <v>7173</v>
      </c>
      <c r="S4585" t="s">
        <v>7175</v>
      </c>
      <c r="T4585">
        <v>39</v>
      </c>
      <c r="U4585" t="str">
        <f>TEXT(CoffeeData[[#This Row],[Date]],"mmm")</f>
        <v>Feb</v>
      </c>
      <c r="V4585" t="str">
        <f>TEXT(CoffeeData[[#This Row],[Date]],"dddd")</f>
        <v>Wednesday</v>
      </c>
    </row>
    <row r="4586" spans="1:22" x14ac:dyDescent="0.3">
      <c r="A4586" t="s">
        <v>4604</v>
      </c>
      <c r="B4586" s="3" t="s">
        <v>5097</v>
      </c>
      <c r="C4586" t="s">
        <v>5387</v>
      </c>
      <c r="D4586" s="5" t="s">
        <v>5435</v>
      </c>
      <c r="E4586" t="s">
        <v>6792</v>
      </c>
      <c r="F4586" t="s">
        <v>7130</v>
      </c>
      <c r="G4586" t="s">
        <v>7139</v>
      </c>
      <c r="H4586" t="s">
        <v>7148</v>
      </c>
      <c r="I4586" t="s">
        <v>7155</v>
      </c>
      <c r="J4586" s="11">
        <v>3</v>
      </c>
      <c r="K4586" s="9">
        <v>3</v>
      </c>
      <c r="L4586">
        <v>0</v>
      </c>
      <c r="M4586" s="7">
        <v>9</v>
      </c>
      <c r="N4586" t="s">
        <v>7158</v>
      </c>
      <c r="O4586" t="s">
        <v>7162</v>
      </c>
      <c r="P4586" t="s">
        <v>7164</v>
      </c>
      <c r="Q4586" s="9">
        <v>4</v>
      </c>
      <c r="R4586" t="s">
        <v>7171</v>
      </c>
      <c r="S4586" t="s">
        <v>7174</v>
      </c>
      <c r="T4586">
        <v>27</v>
      </c>
      <c r="U4586" t="str">
        <f>TEXT(CoffeeData[[#This Row],[Date]],"mmm")</f>
        <v>Apr</v>
      </c>
      <c r="V4586" t="str">
        <f>TEXT(CoffeeData[[#This Row],[Date]],"dddd")</f>
        <v>Tuesday</v>
      </c>
    </row>
    <row r="4587" spans="1:22" x14ac:dyDescent="0.3">
      <c r="A4587" t="s">
        <v>4605</v>
      </c>
      <c r="B4587" s="3" t="s">
        <v>5231</v>
      </c>
      <c r="C4587" t="s">
        <v>5388</v>
      </c>
      <c r="D4587" s="5" t="s">
        <v>5817</v>
      </c>
      <c r="E4587" t="s">
        <v>6385</v>
      </c>
      <c r="F4587" t="s">
        <v>7129</v>
      </c>
      <c r="G4587" t="s">
        <v>7136</v>
      </c>
      <c r="H4587" t="s">
        <v>7151</v>
      </c>
      <c r="I4587" t="s">
        <v>7155</v>
      </c>
      <c r="J4587" s="11">
        <v>3</v>
      </c>
      <c r="K4587" s="9">
        <v>4</v>
      </c>
      <c r="L4587">
        <v>15</v>
      </c>
      <c r="M4587" s="7">
        <v>10.199999999999999</v>
      </c>
      <c r="N4587" t="s">
        <v>7157</v>
      </c>
      <c r="O4587" t="s">
        <v>7162</v>
      </c>
      <c r="P4587" t="s">
        <v>7164</v>
      </c>
      <c r="Q4587" s="9">
        <v>4.9000000000000004</v>
      </c>
      <c r="R4587" t="s">
        <v>7173</v>
      </c>
      <c r="S4587" t="s">
        <v>7175</v>
      </c>
      <c r="T4587">
        <v>39</v>
      </c>
      <c r="U4587" t="str">
        <f>TEXT(CoffeeData[[#This Row],[Date]],"mmm")</f>
        <v>May</v>
      </c>
      <c r="V4587" t="str">
        <f>TEXT(CoffeeData[[#This Row],[Date]],"dddd")</f>
        <v>Wednesday</v>
      </c>
    </row>
    <row r="4588" spans="1:22" x14ac:dyDescent="0.3">
      <c r="A4588" t="s">
        <v>4606</v>
      </c>
      <c r="B4588" s="3" t="s">
        <v>5240</v>
      </c>
      <c r="C4588" t="s">
        <v>5386</v>
      </c>
      <c r="D4588" s="5" t="s">
        <v>5514</v>
      </c>
      <c r="E4588" t="s">
        <v>6880</v>
      </c>
      <c r="F4588" t="s">
        <v>7130</v>
      </c>
      <c r="G4588" t="s">
        <v>7141</v>
      </c>
      <c r="H4588" t="s">
        <v>7149</v>
      </c>
      <c r="I4588" t="s">
        <v>7155</v>
      </c>
      <c r="J4588" s="11">
        <v>3</v>
      </c>
      <c r="K4588" s="9">
        <v>3</v>
      </c>
      <c r="L4588">
        <v>10</v>
      </c>
      <c r="M4588" s="7">
        <v>8.1</v>
      </c>
      <c r="N4588" t="s">
        <v>7158</v>
      </c>
      <c r="O4588" t="s">
        <v>7160</v>
      </c>
      <c r="P4588" t="s">
        <v>7169</v>
      </c>
      <c r="Q4588" s="9">
        <v>3.2</v>
      </c>
      <c r="R4588" t="s">
        <v>7171</v>
      </c>
      <c r="S4588" t="s">
        <v>7176</v>
      </c>
      <c r="T4588">
        <v>39</v>
      </c>
      <c r="U4588" t="str">
        <f>TEXT(CoffeeData[[#This Row],[Date]],"mmm")</f>
        <v>Mar</v>
      </c>
      <c r="V4588" t="str">
        <f>TEXT(CoffeeData[[#This Row],[Date]],"dddd")</f>
        <v>Sunday</v>
      </c>
    </row>
    <row r="4589" spans="1:22" x14ac:dyDescent="0.3">
      <c r="A4589" t="s">
        <v>4607</v>
      </c>
      <c r="B4589" s="3" t="s">
        <v>5149</v>
      </c>
      <c r="C4589" t="s">
        <v>5390</v>
      </c>
      <c r="D4589" s="5" t="s">
        <v>5924</v>
      </c>
      <c r="E4589" t="s">
        <v>6763</v>
      </c>
      <c r="F4589" t="s">
        <v>7131</v>
      </c>
      <c r="G4589" t="s">
        <v>7144</v>
      </c>
      <c r="H4589" t="s">
        <v>7149</v>
      </c>
      <c r="I4589" t="s">
        <v>7155</v>
      </c>
      <c r="J4589" s="11">
        <v>1</v>
      </c>
      <c r="K4589" s="9">
        <v>3.5</v>
      </c>
      <c r="L4589">
        <v>10</v>
      </c>
      <c r="M4589" s="7">
        <v>3.15</v>
      </c>
      <c r="N4589" t="s">
        <v>7158</v>
      </c>
      <c r="O4589" t="s">
        <v>7163</v>
      </c>
      <c r="P4589" t="s">
        <v>7167</v>
      </c>
      <c r="Q4589" s="9">
        <v>3.5</v>
      </c>
      <c r="R4589" t="s">
        <v>7171</v>
      </c>
      <c r="S4589" t="s">
        <v>7175</v>
      </c>
      <c r="T4589">
        <v>34</v>
      </c>
      <c r="U4589" t="str">
        <f>TEXT(CoffeeData[[#This Row],[Date]],"mmm")</f>
        <v>Jun</v>
      </c>
      <c r="V4589" t="str">
        <f>TEXT(CoffeeData[[#This Row],[Date]],"dddd")</f>
        <v>Monday</v>
      </c>
    </row>
    <row r="4590" spans="1:22" x14ac:dyDescent="0.3">
      <c r="A4590" t="s">
        <v>4608</v>
      </c>
      <c r="B4590" s="3" t="s">
        <v>5119</v>
      </c>
      <c r="C4590" t="s">
        <v>5388</v>
      </c>
      <c r="D4590" s="5" t="s">
        <v>5515</v>
      </c>
      <c r="E4590" t="s">
        <v>7004</v>
      </c>
      <c r="F4590" t="s">
        <v>7130</v>
      </c>
      <c r="G4590" t="s">
        <v>7135</v>
      </c>
      <c r="H4590" t="s">
        <v>7149</v>
      </c>
      <c r="I4590" t="s">
        <v>7154</v>
      </c>
      <c r="J4590" s="11">
        <v>2</v>
      </c>
      <c r="K4590" s="9">
        <v>4</v>
      </c>
      <c r="L4590">
        <v>5</v>
      </c>
      <c r="M4590" s="7">
        <v>7.6</v>
      </c>
      <c r="N4590" t="s">
        <v>7157</v>
      </c>
      <c r="O4590" t="s">
        <v>7159</v>
      </c>
      <c r="P4590" t="s">
        <v>7164</v>
      </c>
      <c r="Q4590" s="9">
        <v>4.9000000000000004</v>
      </c>
      <c r="R4590" t="s">
        <v>7173</v>
      </c>
      <c r="S4590" t="s">
        <v>7176</v>
      </c>
      <c r="T4590">
        <v>34</v>
      </c>
      <c r="U4590" t="str">
        <f>TEXT(CoffeeData[[#This Row],[Date]],"mmm")</f>
        <v>Jun</v>
      </c>
      <c r="V4590" t="str">
        <f>TEXT(CoffeeData[[#This Row],[Date]],"dddd")</f>
        <v>Wednesday</v>
      </c>
    </row>
    <row r="4591" spans="1:22" x14ac:dyDescent="0.3">
      <c r="A4591" t="s">
        <v>4609</v>
      </c>
      <c r="B4591" s="3" t="s">
        <v>5224</v>
      </c>
      <c r="C4591" t="s">
        <v>5386</v>
      </c>
      <c r="D4591" s="5" t="s">
        <v>5601</v>
      </c>
      <c r="E4591" t="s">
        <v>6716</v>
      </c>
      <c r="F4591" t="s">
        <v>7130</v>
      </c>
      <c r="G4591" t="s">
        <v>7135</v>
      </c>
      <c r="H4591" t="s">
        <v>7149</v>
      </c>
      <c r="I4591" t="s">
        <v>7153</v>
      </c>
      <c r="J4591" s="11">
        <v>2</v>
      </c>
      <c r="K4591" s="9">
        <v>4</v>
      </c>
      <c r="L4591">
        <v>10</v>
      </c>
      <c r="M4591" s="7">
        <v>7.2</v>
      </c>
      <c r="N4591" t="s">
        <v>7156</v>
      </c>
      <c r="O4591" t="s">
        <v>7161</v>
      </c>
      <c r="P4591" t="s">
        <v>7166</v>
      </c>
      <c r="Q4591" s="9">
        <v>4.0999999999999996</v>
      </c>
      <c r="R4591" t="s">
        <v>7173</v>
      </c>
      <c r="S4591" t="s">
        <v>7176</v>
      </c>
      <c r="T4591">
        <v>32</v>
      </c>
      <c r="U4591" t="str">
        <f>TEXT(CoffeeData[[#This Row],[Date]],"mmm")</f>
        <v>Oct</v>
      </c>
      <c r="V4591" t="str">
        <f>TEXT(CoffeeData[[#This Row],[Date]],"dddd")</f>
        <v>Sunday</v>
      </c>
    </row>
    <row r="4592" spans="1:22" x14ac:dyDescent="0.3">
      <c r="A4592" t="s">
        <v>4610</v>
      </c>
      <c r="B4592" s="3" t="s">
        <v>5277</v>
      </c>
      <c r="C4592" t="s">
        <v>5385</v>
      </c>
      <c r="D4592" s="5" t="s">
        <v>5683</v>
      </c>
      <c r="E4592" t="s">
        <v>6545</v>
      </c>
      <c r="F4592" t="s">
        <v>7131</v>
      </c>
      <c r="G4592" t="s">
        <v>7143</v>
      </c>
      <c r="H4592" t="s">
        <v>7149</v>
      </c>
      <c r="I4592" t="s">
        <v>7153</v>
      </c>
      <c r="J4592" s="11">
        <v>2</v>
      </c>
      <c r="K4592" s="9">
        <v>4.5</v>
      </c>
      <c r="L4592">
        <v>0</v>
      </c>
      <c r="M4592" s="7">
        <v>9</v>
      </c>
      <c r="N4592" t="s">
        <v>7157</v>
      </c>
      <c r="O4592" t="s">
        <v>7160</v>
      </c>
      <c r="P4592" t="s">
        <v>7167</v>
      </c>
      <c r="Q4592" s="9">
        <v>4.8</v>
      </c>
      <c r="R4592" t="s">
        <v>7171</v>
      </c>
      <c r="S4592" t="s">
        <v>7175</v>
      </c>
      <c r="T4592">
        <v>43</v>
      </c>
      <c r="U4592" t="str">
        <f>TEXT(CoffeeData[[#This Row],[Date]],"mmm")</f>
        <v>Jan</v>
      </c>
      <c r="V4592" t="str">
        <f>TEXT(CoffeeData[[#This Row],[Date]],"dddd")</f>
        <v>Saturday</v>
      </c>
    </row>
    <row r="4593" spans="1:22" x14ac:dyDescent="0.3">
      <c r="A4593" t="s">
        <v>4611</v>
      </c>
      <c r="B4593" s="3" t="s">
        <v>5033</v>
      </c>
      <c r="C4593" t="s">
        <v>5390</v>
      </c>
      <c r="D4593" s="5" t="s">
        <v>6189</v>
      </c>
      <c r="E4593" t="s">
        <v>6586</v>
      </c>
      <c r="F4593" t="s">
        <v>7129</v>
      </c>
      <c r="G4593" t="s">
        <v>7142</v>
      </c>
      <c r="H4593" t="s">
        <v>7152</v>
      </c>
      <c r="I4593" t="s">
        <v>7154</v>
      </c>
      <c r="J4593" s="11">
        <v>2</v>
      </c>
      <c r="K4593" s="9">
        <v>4.5</v>
      </c>
      <c r="L4593">
        <v>5</v>
      </c>
      <c r="M4593" s="7">
        <v>8.5500000000000007</v>
      </c>
      <c r="N4593" t="s">
        <v>7156</v>
      </c>
      <c r="O4593" t="s">
        <v>7162</v>
      </c>
      <c r="P4593" t="s">
        <v>7166</v>
      </c>
      <c r="Q4593" s="9">
        <v>4.4000000000000004</v>
      </c>
      <c r="R4593" t="s">
        <v>7171</v>
      </c>
      <c r="S4593" t="s">
        <v>7175</v>
      </c>
      <c r="T4593">
        <v>25</v>
      </c>
      <c r="U4593" t="str">
        <f>TEXT(CoffeeData[[#This Row],[Date]],"mmm")</f>
        <v>Aug</v>
      </c>
      <c r="V4593" t="str">
        <f>TEXT(CoffeeData[[#This Row],[Date]],"dddd")</f>
        <v>Monday</v>
      </c>
    </row>
    <row r="4594" spans="1:22" x14ac:dyDescent="0.3">
      <c r="A4594" t="s">
        <v>4612</v>
      </c>
      <c r="B4594" s="3" t="s">
        <v>5109</v>
      </c>
      <c r="C4594" t="s">
        <v>5385</v>
      </c>
      <c r="D4594" s="5" t="s">
        <v>5494</v>
      </c>
      <c r="E4594" t="s">
        <v>6862</v>
      </c>
      <c r="F4594" t="s">
        <v>7131</v>
      </c>
      <c r="G4594" t="s">
        <v>7146</v>
      </c>
      <c r="H4594" t="s">
        <v>7151</v>
      </c>
      <c r="I4594" t="s">
        <v>7153</v>
      </c>
      <c r="J4594" s="11">
        <v>4</v>
      </c>
      <c r="K4594" s="9">
        <v>3.8</v>
      </c>
      <c r="L4594">
        <v>10</v>
      </c>
      <c r="M4594" s="7">
        <v>13.68</v>
      </c>
      <c r="N4594" t="s">
        <v>7156</v>
      </c>
      <c r="O4594" t="s">
        <v>7160</v>
      </c>
      <c r="P4594" t="s">
        <v>7169</v>
      </c>
      <c r="Q4594" s="9">
        <v>4.2</v>
      </c>
      <c r="R4594" t="s">
        <v>7171</v>
      </c>
      <c r="S4594" t="s">
        <v>7174</v>
      </c>
      <c r="T4594">
        <v>44</v>
      </c>
      <c r="U4594" t="str">
        <f>TEXT(CoffeeData[[#This Row],[Date]],"mmm")</f>
        <v>Dec</v>
      </c>
      <c r="V4594" t="str">
        <f>TEXT(CoffeeData[[#This Row],[Date]],"dddd")</f>
        <v>Saturday</v>
      </c>
    </row>
    <row r="4595" spans="1:22" x14ac:dyDescent="0.3">
      <c r="A4595" t="s">
        <v>4613</v>
      </c>
      <c r="B4595" s="3" t="s">
        <v>5255</v>
      </c>
      <c r="C4595" t="s">
        <v>5391</v>
      </c>
      <c r="D4595" s="5" t="s">
        <v>6043</v>
      </c>
      <c r="E4595" t="s">
        <v>6477</v>
      </c>
      <c r="F4595" t="s">
        <v>7129</v>
      </c>
      <c r="G4595" t="s">
        <v>7141</v>
      </c>
      <c r="H4595" t="s">
        <v>7149</v>
      </c>
      <c r="I4595" t="s">
        <v>7153</v>
      </c>
      <c r="J4595" s="11">
        <v>2</v>
      </c>
      <c r="K4595" s="9">
        <v>3</v>
      </c>
      <c r="L4595">
        <v>5</v>
      </c>
      <c r="M4595" s="7">
        <v>5.7</v>
      </c>
      <c r="N4595" t="s">
        <v>7158</v>
      </c>
      <c r="O4595" t="s">
        <v>7163</v>
      </c>
      <c r="P4595" t="s">
        <v>7170</v>
      </c>
      <c r="Q4595" s="9">
        <v>3.1</v>
      </c>
      <c r="R4595" t="s">
        <v>7172</v>
      </c>
      <c r="S4595" t="s">
        <v>7175</v>
      </c>
      <c r="T4595">
        <v>33</v>
      </c>
      <c r="U4595" t="str">
        <f>TEXT(CoffeeData[[#This Row],[Date]],"mmm")</f>
        <v>Jun</v>
      </c>
      <c r="V4595" t="str">
        <f>TEXT(CoffeeData[[#This Row],[Date]],"dddd")</f>
        <v>Friday</v>
      </c>
    </row>
    <row r="4596" spans="1:22" x14ac:dyDescent="0.3">
      <c r="A4596" t="s">
        <v>4614</v>
      </c>
      <c r="B4596" s="3" t="s">
        <v>5169</v>
      </c>
      <c r="C4596" t="s">
        <v>5390</v>
      </c>
      <c r="D4596" s="5" t="s">
        <v>6078</v>
      </c>
      <c r="E4596" t="s">
        <v>6585</v>
      </c>
      <c r="F4596" t="s">
        <v>7131</v>
      </c>
      <c r="G4596" t="s">
        <v>7132</v>
      </c>
      <c r="H4596" t="s">
        <v>7148</v>
      </c>
      <c r="I4596" t="s">
        <v>7155</v>
      </c>
      <c r="J4596" s="11">
        <v>4</v>
      </c>
      <c r="K4596" s="9">
        <v>2.5</v>
      </c>
      <c r="L4596">
        <v>5</v>
      </c>
      <c r="M4596" s="7">
        <v>9.5</v>
      </c>
      <c r="N4596" t="s">
        <v>7158</v>
      </c>
      <c r="O4596" t="s">
        <v>7162</v>
      </c>
      <c r="P4596" t="s">
        <v>7164</v>
      </c>
      <c r="Q4596" s="9">
        <v>4</v>
      </c>
      <c r="R4596" t="s">
        <v>7171</v>
      </c>
      <c r="S4596" t="s">
        <v>7175</v>
      </c>
      <c r="T4596">
        <v>34</v>
      </c>
      <c r="U4596" t="str">
        <f>TEXT(CoffeeData[[#This Row],[Date]],"mmm")</f>
        <v>Dec</v>
      </c>
      <c r="V4596" t="str">
        <f>TEXT(CoffeeData[[#This Row],[Date]],"dddd")</f>
        <v>Monday</v>
      </c>
    </row>
    <row r="4597" spans="1:22" x14ac:dyDescent="0.3">
      <c r="A4597" t="s">
        <v>4615</v>
      </c>
      <c r="B4597" s="3" t="s">
        <v>5342</v>
      </c>
      <c r="C4597" t="s">
        <v>5391</v>
      </c>
      <c r="D4597" s="5" t="s">
        <v>5848</v>
      </c>
      <c r="E4597" t="s">
        <v>6513</v>
      </c>
      <c r="F4597" t="s">
        <v>7130</v>
      </c>
      <c r="G4597" t="s">
        <v>7135</v>
      </c>
      <c r="H4597" t="s">
        <v>7149</v>
      </c>
      <c r="I4597" t="s">
        <v>7154</v>
      </c>
      <c r="J4597" s="11">
        <v>3</v>
      </c>
      <c r="K4597" s="9">
        <v>4</v>
      </c>
      <c r="L4597">
        <v>5</v>
      </c>
      <c r="M4597" s="7">
        <v>11.4</v>
      </c>
      <c r="N4597" t="s">
        <v>7157</v>
      </c>
      <c r="O4597" t="s">
        <v>7161</v>
      </c>
      <c r="P4597" t="s">
        <v>7164</v>
      </c>
      <c r="Q4597" s="9">
        <v>4.2</v>
      </c>
      <c r="R4597" t="s">
        <v>7171</v>
      </c>
      <c r="S4597" t="s">
        <v>7175</v>
      </c>
      <c r="T4597">
        <v>40</v>
      </c>
      <c r="U4597" t="str">
        <f>TEXT(CoffeeData[[#This Row],[Date]],"mmm")</f>
        <v>Jan</v>
      </c>
      <c r="V4597" t="str">
        <f>TEXT(CoffeeData[[#This Row],[Date]],"dddd")</f>
        <v>Friday</v>
      </c>
    </row>
    <row r="4598" spans="1:22" x14ac:dyDescent="0.3">
      <c r="A4598" t="s">
        <v>4616</v>
      </c>
      <c r="B4598" s="3" t="s">
        <v>5158</v>
      </c>
      <c r="C4598" t="s">
        <v>5387</v>
      </c>
      <c r="D4598" s="5" t="s">
        <v>5772</v>
      </c>
      <c r="E4598" t="s">
        <v>7055</v>
      </c>
      <c r="F4598" t="s">
        <v>7130</v>
      </c>
      <c r="G4598" t="s">
        <v>7147</v>
      </c>
      <c r="H4598" t="s">
        <v>7152</v>
      </c>
      <c r="I4598" t="s">
        <v>7155</v>
      </c>
      <c r="J4598" s="11">
        <v>3</v>
      </c>
      <c r="K4598" s="9">
        <v>5</v>
      </c>
      <c r="L4598">
        <v>5</v>
      </c>
      <c r="M4598" s="7">
        <v>14.25</v>
      </c>
      <c r="N4598" t="s">
        <v>7157</v>
      </c>
      <c r="O4598" t="s">
        <v>7162</v>
      </c>
      <c r="P4598" t="s">
        <v>7164</v>
      </c>
      <c r="Q4598" s="9">
        <v>4.5999999999999996</v>
      </c>
      <c r="R4598" t="s">
        <v>7173</v>
      </c>
      <c r="S4598" t="s">
        <v>7176</v>
      </c>
      <c r="T4598">
        <v>42</v>
      </c>
      <c r="U4598" t="str">
        <f>TEXT(CoffeeData[[#This Row],[Date]],"mmm")</f>
        <v>Apr</v>
      </c>
      <c r="V4598" t="str">
        <f>TEXT(CoffeeData[[#This Row],[Date]],"dddd")</f>
        <v>Tuesday</v>
      </c>
    </row>
    <row r="4599" spans="1:22" x14ac:dyDescent="0.3">
      <c r="A4599" t="s">
        <v>4617</v>
      </c>
      <c r="B4599" s="3" t="s">
        <v>5279</v>
      </c>
      <c r="C4599" t="s">
        <v>5385</v>
      </c>
      <c r="D4599" s="5" t="s">
        <v>5724</v>
      </c>
      <c r="E4599" t="s">
        <v>6535</v>
      </c>
      <c r="F4599" t="s">
        <v>7131</v>
      </c>
      <c r="G4599" t="s">
        <v>7133</v>
      </c>
      <c r="H4599" t="s">
        <v>7149</v>
      </c>
      <c r="I4599" t="s">
        <v>7155</v>
      </c>
      <c r="J4599" s="11">
        <v>2</v>
      </c>
      <c r="K4599" s="9">
        <v>2.5</v>
      </c>
      <c r="L4599">
        <v>10</v>
      </c>
      <c r="M4599" s="7">
        <v>4.5</v>
      </c>
      <c r="N4599" t="s">
        <v>7158</v>
      </c>
      <c r="O4599" t="s">
        <v>7160</v>
      </c>
      <c r="P4599" t="s">
        <v>7164</v>
      </c>
      <c r="Q4599" s="9">
        <v>4.9000000000000004</v>
      </c>
      <c r="R4599" t="s">
        <v>7172</v>
      </c>
      <c r="S4599" t="s">
        <v>7176</v>
      </c>
      <c r="T4599">
        <v>26</v>
      </c>
      <c r="U4599" t="str">
        <f>TEXT(CoffeeData[[#This Row],[Date]],"mmm")</f>
        <v>Jun</v>
      </c>
      <c r="V4599" t="str">
        <f>TEXT(CoffeeData[[#This Row],[Date]],"dddd")</f>
        <v>Saturday</v>
      </c>
    </row>
    <row r="4600" spans="1:22" x14ac:dyDescent="0.3">
      <c r="A4600" t="s">
        <v>4618</v>
      </c>
      <c r="B4600" s="3" t="s">
        <v>5294</v>
      </c>
      <c r="C4600" t="s">
        <v>5385</v>
      </c>
      <c r="D4600" s="5" t="s">
        <v>5715</v>
      </c>
      <c r="E4600" t="s">
        <v>7039</v>
      </c>
      <c r="F4600" t="s">
        <v>7130</v>
      </c>
      <c r="G4600" t="s">
        <v>7139</v>
      </c>
      <c r="H4600" t="s">
        <v>7148</v>
      </c>
      <c r="I4600" t="s">
        <v>7154</v>
      </c>
      <c r="J4600" s="11">
        <v>2</v>
      </c>
      <c r="K4600" s="9">
        <v>3</v>
      </c>
      <c r="L4600">
        <v>5</v>
      </c>
      <c r="M4600" s="7">
        <v>5.7</v>
      </c>
      <c r="N4600" t="s">
        <v>7156</v>
      </c>
      <c r="O4600" t="s">
        <v>7159</v>
      </c>
      <c r="P4600" t="s">
        <v>7169</v>
      </c>
      <c r="Q4600" s="9">
        <v>4.3</v>
      </c>
      <c r="R4600" t="s">
        <v>7173</v>
      </c>
      <c r="S4600" t="s">
        <v>7176</v>
      </c>
      <c r="T4600">
        <v>38</v>
      </c>
      <c r="U4600" t="str">
        <f>TEXT(CoffeeData[[#This Row],[Date]],"mmm")</f>
        <v>Aug</v>
      </c>
      <c r="V4600" t="str">
        <f>TEXT(CoffeeData[[#This Row],[Date]],"dddd")</f>
        <v>Saturday</v>
      </c>
    </row>
    <row r="4601" spans="1:22" x14ac:dyDescent="0.3">
      <c r="A4601" t="s">
        <v>4619</v>
      </c>
      <c r="B4601" s="3" t="s">
        <v>5195</v>
      </c>
      <c r="C4601" t="s">
        <v>5388</v>
      </c>
      <c r="D4601" s="5" t="s">
        <v>5802</v>
      </c>
      <c r="E4601" t="s">
        <v>7044</v>
      </c>
      <c r="F4601" t="s">
        <v>7130</v>
      </c>
      <c r="G4601" t="s">
        <v>7133</v>
      </c>
      <c r="H4601" t="s">
        <v>7149</v>
      </c>
      <c r="I4601" t="s">
        <v>7153</v>
      </c>
      <c r="J4601" s="11">
        <v>1</v>
      </c>
      <c r="K4601" s="9">
        <v>2.5</v>
      </c>
      <c r="L4601">
        <v>15</v>
      </c>
      <c r="M4601" s="7">
        <v>2.12</v>
      </c>
      <c r="N4601" t="s">
        <v>7156</v>
      </c>
      <c r="O4601" t="s">
        <v>7160</v>
      </c>
      <c r="P4601" t="s">
        <v>7167</v>
      </c>
      <c r="Q4601" s="9">
        <v>4.9000000000000004</v>
      </c>
      <c r="R4601" t="s">
        <v>7173</v>
      </c>
      <c r="S4601" t="s">
        <v>7174</v>
      </c>
      <c r="T4601">
        <v>36</v>
      </c>
      <c r="U4601" t="str">
        <f>TEXT(CoffeeData[[#This Row],[Date]],"mmm")</f>
        <v>Jul</v>
      </c>
      <c r="V4601" t="str">
        <f>TEXT(CoffeeData[[#This Row],[Date]],"dddd")</f>
        <v>Wednesday</v>
      </c>
    </row>
    <row r="4602" spans="1:22" x14ac:dyDescent="0.3">
      <c r="A4602" t="s">
        <v>4620</v>
      </c>
      <c r="B4602" s="3" t="s">
        <v>5125</v>
      </c>
      <c r="C4602" t="s">
        <v>5385</v>
      </c>
      <c r="D4602" s="5" t="s">
        <v>5491</v>
      </c>
      <c r="E4602" t="s">
        <v>6277</v>
      </c>
      <c r="F4602" t="s">
        <v>7131</v>
      </c>
      <c r="G4602" t="s">
        <v>7134</v>
      </c>
      <c r="H4602" t="s">
        <v>7150</v>
      </c>
      <c r="I4602" t="s">
        <v>7155</v>
      </c>
      <c r="J4602" s="11">
        <v>1</v>
      </c>
      <c r="K4602" s="9">
        <v>2.5</v>
      </c>
      <c r="L4602">
        <v>5</v>
      </c>
      <c r="M4602" s="7">
        <v>2.38</v>
      </c>
      <c r="N4602" t="s">
        <v>7156</v>
      </c>
      <c r="O4602" t="s">
        <v>7162</v>
      </c>
      <c r="P4602" t="s">
        <v>7166</v>
      </c>
      <c r="Q4602" s="9">
        <v>3.2</v>
      </c>
      <c r="R4602" t="s">
        <v>7171</v>
      </c>
      <c r="S4602" t="s">
        <v>7174</v>
      </c>
      <c r="T4602">
        <v>32</v>
      </c>
      <c r="U4602" t="str">
        <f>TEXT(CoffeeData[[#This Row],[Date]],"mmm")</f>
        <v>May</v>
      </c>
      <c r="V4602" t="str">
        <f>TEXT(CoffeeData[[#This Row],[Date]],"dddd")</f>
        <v>Saturday</v>
      </c>
    </row>
    <row r="4603" spans="1:22" x14ac:dyDescent="0.3">
      <c r="A4603" t="s">
        <v>4621</v>
      </c>
      <c r="B4603" s="3" t="s">
        <v>5172</v>
      </c>
      <c r="C4603" t="s">
        <v>5385</v>
      </c>
      <c r="D4603" s="5" t="s">
        <v>6213</v>
      </c>
      <c r="E4603" t="s">
        <v>6477</v>
      </c>
      <c r="F4603" t="s">
        <v>7131</v>
      </c>
      <c r="G4603" t="s">
        <v>7136</v>
      </c>
      <c r="H4603" t="s">
        <v>7151</v>
      </c>
      <c r="I4603" t="s">
        <v>7155</v>
      </c>
      <c r="J4603" s="11">
        <v>2</v>
      </c>
      <c r="K4603" s="9">
        <v>4</v>
      </c>
      <c r="L4603">
        <v>10</v>
      </c>
      <c r="M4603" s="7">
        <v>7.2</v>
      </c>
      <c r="N4603" t="s">
        <v>7156</v>
      </c>
      <c r="O4603" t="s">
        <v>7161</v>
      </c>
      <c r="P4603" t="s">
        <v>7166</v>
      </c>
      <c r="Q4603" s="9">
        <v>3.1</v>
      </c>
      <c r="R4603" t="s">
        <v>7173</v>
      </c>
      <c r="S4603" t="s">
        <v>7176</v>
      </c>
      <c r="T4603">
        <v>26</v>
      </c>
      <c r="U4603" t="str">
        <f>TEXT(CoffeeData[[#This Row],[Date]],"mmm")</f>
        <v>Nov</v>
      </c>
      <c r="V4603" t="str">
        <f>TEXT(CoffeeData[[#This Row],[Date]],"dddd")</f>
        <v>Saturday</v>
      </c>
    </row>
    <row r="4604" spans="1:22" x14ac:dyDescent="0.3">
      <c r="A4604" t="s">
        <v>4622</v>
      </c>
      <c r="B4604" s="3" t="s">
        <v>5295</v>
      </c>
      <c r="C4604" t="s">
        <v>5388</v>
      </c>
      <c r="D4604" s="5" t="s">
        <v>5566</v>
      </c>
      <c r="E4604" t="s">
        <v>6618</v>
      </c>
      <c r="F4604" t="s">
        <v>7129</v>
      </c>
      <c r="G4604" t="s">
        <v>7139</v>
      </c>
      <c r="H4604" t="s">
        <v>7148</v>
      </c>
      <c r="I4604" t="s">
        <v>7155</v>
      </c>
      <c r="J4604" s="11">
        <v>1</v>
      </c>
      <c r="K4604" s="9">
        <v>3</v>
      </c>
      <c r="L4604">
        <v>5</v>
      </c>
      <c r="M4604" s="7">
        <v>2.85</v>
      </c>
      <c r="N4604" t="s">
        <v>7156</v>
      </c>
      <c r="O4604" t="s">
        <v>7162</v>
      </c>
      <c r="P4604" t="s">
        <v>7165</v>
      </c>
      <c r="Q4604" s="9">
        <v>4.5</v>
      </c>
      <c r="R4604" t="s">
        <v>7173</v>
      </c>
      <c r="S4604" t="s">
        <v>7174</v>
      </c>
      <c r="T4604">
        <v>33</v>
      </c>
      <c r="U4604" t="str">
        <f>TEXT(CoffeeData[[#This Row],[Date]],"mmm")</f>
        <v>Apr</v>
      </c>
      <c r="V4604" t="str">
        <f>TEXT(CoffeeData[[#This Row],[Date]],"dddd")</f>
        <v>Wednesday</v>
      </c>
    </row>
    <row r="4605" spans="1:22" x14ac:dyDescent="0.3">
      <c r="A4605" t="s">
        <v>4623</v>
      </c>
      <c r="B4605" s="3" t="s">
        <v>5145</v>
      </c>
      <c r="C4605" t="s">
        <v>5387</v>
      </c>
      <c r="D4605" s="5" t="s">
        <v>6219</v>
      </c>
      <c r="E4605" t="s">
        <v>6712</v>
      </c>
      <c r="F4605" t="s">
        <v>7131</v>
      </c>
      <c r="G4605" t="s">
        <v>7141</v>
      </c>
      <c r="H4605" t="s">
        <v>7149</v>
      </c>
      <c r="I4605" t="s">
        <v>7154</v>
      </c>
      <c r="J4605" s="11">
        <v>3</v>
      </c>
      <c r="K4605" s="9">
        <v>3</v>
      </c>
      <c r="L4605">
        <v>0</v>
      </c>
      <c r="M4605" s="7">
        <v>9</v>
      </c>
      <c r="N4605" t="s">
        <v>7156</v>
      </c>
      <c r="O4605" t="s">
        <v>7160</v>
      </c>
      <c r="P4605" t="s">
        <v>7170</v>
      </c>
      <c r="Q4605" s="9">
        <v>3.3</v>
      </c>
      <c r="R4605" t="s">
        <v>7171</v>
      </c>
      <c r="S4605" t="s">
        <v>7176</v>
      </c>
      <c r="T4605">
        <v>41</v>
      </c>
      <c r="U4605" t="str">
        <f>TEXT(CoffeeData[[#This Row],[Date]],"mmm")</f>
        <v>Sep</v>
      </c>
      <c r="V4605" t="str">
        <f>TEXT(CoffeeData[[#This Row],[Date]],"dddd")</f>
        <v>Tuesday</v>
      </c>
    </row>
    <row r="4606" spans="1:22" x14ac:dyDescent="0.3">
      <c r="A4606" t="s">
        <v>4624</v>
      </c>
      <c r="B4606" s="3" t="s">
        <v>5241</v>
      </c>
      <c r="C4606" t="s">
        <v>5391</v>
      </c>
      <c r="D4606" s="5" t="s">
        <v>5576</v>
      </c>
      <c r="E4606" t="s">
        <v>6751</v>
      </c>
      <c r="F4606" t="s">
        <v>7131</v>
      </c>
      <c r="G4606" t="s">
        <v>7139</v>
      </c>
      <c r="H4606" t="s">
        <v>7148</v>
      </c>
      <c r="I4606" t="s">
        <v>7155</v>
      </c>
      <c r="J4606" s="11">
        <v>1</v>
      </c>
      <c r="K4606" s="9">
        <v>3</v>
      </c>
      <c r="L4606">
        <v>15</v>
      </c>
      <c r="M4606" s="7">
        <v>2.5499999999999998</v>
      </c>
      <c r="N4606" t="s">
        <v>7157</v>
      </c>
      <c r="O4606" t="s">
        <v>7161</v>
      </c>
      <c r="P4606" t="s">
        <v>7170</v>
      </c>
      <c r="Q4606" s="9">
        <v>4.4000000000000004</v>
      </c>
      <c r="R4606" t="s">
        <v>7173</v>
      </c>
      <c r="S4606" t="s">
        <v>7175</v>
      </c>
      <c r="T4606">
        <v>43</v>
      </c>
      <c r="U4606" t="str">
        <f>TEXT(CoffeeData[[#This Row],[Date]],"mmm")</f>
        <v>May</v>
      </c>
      <c r="V4606" t="str">
        <f>TEXT(CoffeeData[[#This Row],[Date]],"dddd")</f>
        <v>Friday</v>
      </c>
    </row>
    <row r="4607" spans="1:22" x14ac:dyDescent="0.3">
      <c r="A4607" t="s">
        <v>4625</v>
      </c>
      <c r="B4607" s="3" t="s">
        <v>5159</v>
      </c>
      <c r="C4607" t="s">
        <v>5389</v>
      </c>
      <c r="D4607" s="5" t="s">
        <v>5861</v>
      </c>
      <c r="E4607" t="s">
        <v>6813</v>
      </c>
      <c r="F4607" t="s">
        <v>7130</v>
      </c>
      <c r="G4607" t="s">
        <v>7145</v>
      </c>
      <c r="H4607" t="s">
        <v>7148</v>
      </c>
      <c r="I4607" t="s">
        <v>7154</v>
      </c>
      <c r="J4607" s="11">
        <v>4</v>
      </c>
      <c r="K4607" s="9">
        <v>2</v>
      </c>
      <c r="L4607">
        <v>5</v>
      </c>
      <c r="M4607" s="7">
        <v>7.6</v>
      </c>
      <c r="N4607" t="s">
        <v>7157</v>
      </c>
      <c r="O4607" t="s">
        <v>7161</v>
      </c>
      <c r="P4607" t="s">
        <v>7168</v>
      </c>
      <c r="Q4607" s="9">
        <v>4.9000000000000004</v>
      </c>
      <c r="R4607" t="s">
        <v>7172</v>
      </c>
      <c r="S4607" t="s">
        <v>7175</v>
      </c>
      <c r="T4607">
        <v>43</v>
      </c>
      <c r="U4607" t="str">
        <f>TEXT(CoffeeData[[#This Row],[Date]],"mmm")</f>
        <v>Jun</v>
      </c>
      <c r="V4607" t="str">
        <f>TEXT(CoffeeData[[#This Row],[Date]],"dddd")</f>
        <v>Thursday</v>
      </c>
    </row>
    <row r="4608" spans="1:22" x14ac:dyDescent="0.3">
      <c r="A4608" t="s">
        <v>4626</v>
      </c>
      <c r="B4608" s="3" t="s">
        <v>5343</v>
      </c>
      <c r="C4608" t="s">
        <v>5389</v>
      </c>
      <c r="D4608" s="5" t="s">
        <v>5797</v>
      </c>
      <c r="E4608" t="s">
        <v>6787</v>
      </c>
      <c r="F4608" t="s">
        <v>7129</v>
      </c>
      <c r="G4608" t="s">
        <v>7142</v>
      </c>
      <c r="H4608" t="s">
        <v>7152</v>
      </c>
      <c r="I4608" t="s">
        <v>7154</v>
      </c>
      <c r="J4608" s="11">
        <v>3</v>
      </c>
      <c r="K4608" s="9">
        <v>4.5</v>
      </c>
      <c r="L4608">
        <v>0</v>
      </c>
      <c r="M4608" s="7">
        <v>13.5</v>
      </c>
      <c r="N4608" t="s">
        <v>7158</v>
      </c>
      <c r="O4608" t="s">
        <v>7162</v>
      </c>
      <c r="P4608" t="s">
        <v>7167</v>
      </c>
      <c r="Q4608" s="9">
        <v>4.7</v>
      </c>
      <c r="R4608" t="s">
        <v>7173</v>
      </c>
      <c r="S4608" t="s">
        <v>7174</v>
      </c>
      <c r="T4608">
        <v>25</v>
      </c>
      <c r="U4608" t="str">
        <f>TEXT(CoffeeData[[#This Row],[Date]],"mmm")</f>
        <v>Jan</v>
      </c>
      <c r="V4608" t="str">
        <f>TEXT(CoffeeData[[#This Row],[Date]],"dddd")</f>
        <v>Thursday</v>
      </c>
    </row>
    <row r="4609" spans="1:22" x14ac:dyDescent="0.3">
      <c r="A4609" t="s">
        <v>4627</v>
      </c>
      <c r="B4609" s="3" t="s">
        <v>5252</v>
      </c>
      <c r="C4609" t="s">
        <v>5391</v>
      </c>
      <c r="D4609" s="5" t="s">
        <v>6068</v>
      </c>
      <c r="E4609" t="s">
        <v>7064</v>
      </c>
      <c r="F4609" t="s">
        <v>7130</v>
      </c>
      <c r="G4609" t="s">
        <v>7139</v>
      </c>
      <c r="H4609" t="s">
        <v>7148</v>
      </c>
      <c r="I4609" t="s">
        <v>7154</v>
      </c>
      <c r="J4609" s="11">
        <v>4</v>
      </c>
      <c r="K4609" s="9">
        <v>3</v>
      </c>
      <c r="L4609">
        <v>0</v>
      </c>
      <c r="M4609" s="7">
        <v>12</v>
      </c>
      <c r="N4609" t="s">
        <v>7158</v>
      </c>
      <c r="O4609" t="s">
        <v>7160</v>
      </c>
      <c r="P4609" t="s">
        <v>7164</v>
      </c>
      <c r="Q4609" s="9">
        <v>4.3</v>
      </c>
      <c r="R4609" t="s">
        <v>7173</v>
      </c>
      <c r="S4609" t="s">
        <v>7174</v>
      </c>
      <c r="T4609">
        <v>34</v>
      </c>
      <c r="U4609" t="str">
        <f>TEXT(CoffeeData[[#This Row],[Date]],"mmm")</f>
        <v>Nov</v>
      </c>
      <c r="V4609" t="str">
        <f>TEXT(CoffeeData[[#This Row],[Date]],"dddd")</f>
        <v>Friday</v>
      </c>
    </row>
    <row r="4610" spans="1:22" x14ac:dyDescent="0.3">
      <c r="A4610" t="s">
        <v>4628</v>
      </c>
      <c r="B4610" s="3" t="s">
        <v>5059</v>
      </c>
      <c r="C4610" t="s">
        <v>5390</v>
      </c>
      <c r="D4610" s="5" t="s">
        <v>6055</v>
      </c>
      <c r="E4610" t="s">
        <v>6845</v>
      </c>
      <c r="F4610" t="s">
        <v>7130</v>
      </c>
      <c r="G4610" t="s">
        <v>7146</v>
      </c>
      <c r="H4610" t="s">
        <v>7151</v>
      </c>
      <c r="I4610" t="s">
        <v>7155</v>
      </c>
      <c r="J4610" s="11">
        <v>4</v>
      </c>
      <c r="K4610" s="9">
        <v>3.8</v>
      </c>
      <c r="L4610">
        <v>0</v>
      </c>
      <c r="M4610" s="7">
        <v>15.2</v>
      </c>
      <c r="N4610" t="s">
        <v>7158</v>
      </c>
      <c r="O4610" t="s">
        <v>7163</v>
      </c>
      <c r="P4610" t="s">
        <v>7170</v>
      </c>
      <c r="Q4610" s="9">
        <v>4.5999999999999996</v>
      </c>
      <c r="R4610" t="s">
        <v>7171</v>
      </c>
      <c r="S4610" t="s">
        <v>7175</v>
      </c>
      <c r="T4610">
        <v>37</v>
      </c>
      <c r="U4610" t="str">
        <f>TEXT(CoffeeData[[#This Row],[Date]],"mmm")</f>
        <v>Mar</v>
      </c>
      <c r="V4610" t="str">
        <f>TEXT(CoffeeData[[#This Row],[Date]],"dddd")</f>
        <v>Monday</v>
      </c>
    </row>
    <row r="4611" spans="1:22" x14ac:dyDescent="0.3">
      <c r="A4611" t="s">
        <v>4629</v>
      </c>
      <c r="B4611" s="3" t="s">
        <v>5092</v>
      </c>
      <c r="C4611" t="s">
        <v>5387</v>
      </c>
      <c r="D4611" s="5" t="s">
        <v>5820</v>
      </c>
      <c r="E4611" t="s">
        <v>7042</v>
      </c>
      <c r="F4611" t="s">
        <v>7130</v>
      </c>
      <c r="G4611" t="s">
        <v>7138</v>
      </c>
      <c r="H4611" t="s">
        <v>7152</v>
      </c>
      <c r="I4611" t="s">
        <v>7154</v>
      </c>
      <c r="J4611" s="11">
        <v>2</v>
      </c>
      <c r="K4611" s="9">
        <v>5.5</v>
      </c>
      <c r="L4611">
        <v>15</v>
      </c>
      <c r="M4611" s="7">
        <v>9.35</v>
      </c>
      <c r="N4611" t="s">
        <v>7157</v>
      </c>
      <c r="O4611" t="s">
        <v>7160</v>
      </c>
      <c r="P4611" t="s">
        <v>7165</v>
      </c>
      <c r="Q4611" s="9">
        <v>3.5</v>
      </c>
      <c r="R4611" t="s">
        <v>7172</v>
      </c>
      <c r="S4611" t="s">
        <v>7176</v>
      </c>
      <c r="T4611">
        <v>28</v>
      </c>
      <c r="U4611" t="str">
        <f>TEXT(CoffeeData[[#This Row],[Date]],"mmm")</f>
        <v>Aug</v>
      </c>
      <c r="V4611" t="str">
        <f>TEXT(CoffeeData[[#This Row],[Date]],"dddd")</f>
        <v>Tuesday</v>
      </c>
    </row>
    <row r="4612" spans="1:22" x14ac:dyDescent="0.3">
      <c r="A4612" t="s">
        <v>4630</v>
      </c>
      <c r="B4612" s="3" t="s">
        <v>5268</v>
      </c>
      <c r="C4612" t="s">
        <v>5386</v>
      </c>
      <c r="D4612" s="5" t="s">
        <v>6067</v>
      </c>
      <c r="E4612" t="s">
        <v>6966</v>
      </c>
      <c r="F4612" t="s">
        <v>7131</v>
      </c>
      <c r="G4612" t="s">
        <v>7147</v>
      </c>
      <c r="H4612" t="s">
        <v>7152</v>
      </c>
      <c r="I4612" t="s">
        <v>7153</v>
      </c>
      <c r="J4612" s="11">
        <v>3</v>
      </c>
      <c r="K4612" s="9">
        <v>5</v>
      </c>
      <c r="L4612">
        <v>10</v>
      </c>
      <c r="M4612" s="7">
        <v>13.5</v>
      </c>
      <c r="N4612" t="s">
        <v>7157</v>
      </c>
      <c r="O4612" t="s">
        <v>7161</v>
      </c>
      <c r="P4612" t="s">
        <v>7165</v>
      </c>
      <c r="Q4612" s="9">
        <v>3.9</v>
      </c>
      <c r="R4612" t="s">
        <v>7171</v>
      </c>
      <c r="S4612" t="s">
        <v>7175</v>
      </c>
      <c r="T4612">
        <v>42</v>
      </c>
      <c r="U4612" t="str">
        <f>TEXT(CoffeeData[[#This Row],[Date]],"mmm")</f>
        <v>Feb</v>
      </c>
      <c r="V4612" t="str">
        <f>TEXT(CoffeeData[[#This Row],[Date]],"dddd")</f>
        <v>Sunday</v>
      </c>
    </row>
    <row r="4613" spans="1:22" x14ac:dyDescent="0.3">
      <c r="A4613" t="s">
        <v>4631</v>
      </c>
      <c r="B4613" s="3" t="s">
        <v>5175</v>
      </c>
      <c r="C4613" t="s">
        <v>5386</v>
      </c>
      <c r="D4613" s="5" t="s">
        <v>5457</v>
      </c>
      <c r="E4613" t="s">
        <v>6615</v>
      </c>
      <c r="F4613" t="s">
        <v>7129</v>
      </c>
      <c r="G4613" t="s">
        <v>7137</v>
      </c>
      <c r="H4613" t="s">
        <v>7150</v>
      </c>
      <c r="I4613" t="s">
        <v>7154</v>
      </c>
      <c r="J4613" s="11">
        <v>3</v>
      </c>
      <c r="K4613" s="9">
        <v>3</v>
      </c>
      <c r="L4613">
        <v>5</v>
      </c>
      <c r="M4613" s="7">
        <v>8.5500000000000007</v>
      </c>
      <c r="N4613" t="s">
        <v>7157</v>
      </c>
      <c r="O4613" t="s">
        <v>7161</v>
      </c>
      <c r="P4613" t="s">
        <v>7170</v>
      </c>
      <c r="Q4613" s="9">
        <v>3</v>
      </c>
      <c r="R4613" t="s">
        <v>7172</v>
      </c>
      <c r="S4613" t="s">
        <v>7174</v>
      </c>
      <c r="T4613">
        <v>42</v>
      </c>
      <c r="U4613" t="str">
        <f>TEXT(CoffeeData[[#This Row],[Date]],"mmm")</f>
        <v>Mar</v>
      </c>
      <c r="V4613" t="str">
        <f>TEXT(CoffeeData[[#This Row],[Date]],"dddd")</f>
        <v>Sunday</v>
      </c>
    </row>
    <row r="4614" spans="1:22" x14ac:dyDescent="0.3">
      <c r="A4614" t="s">
        <v>4632</v>
      </c>
      <c r="B4614" s="3" t="s">
        <v>5239</v>
      </c>
      <c r="C4614" t="s">
        <v>5387</v>
      </c>
      <c r="D4614" s="5" t="s">
        <v>5695</v>
      </c>
      <c r="E4614" t="s">
        <v>6468</v>
      </c>
      <c r="F4614" t="s">
        <v>7129</v>
      </c>
      <c r="G4614" t="s">
        <v>7141</v>
      </c>
      <c r="H4614" t="s">
        <v>7149</v>
      </c>
      <c r="I4614" t="s">
        <v>7154</v>
      </c>
      <c r="J4614" s="11">
        <v>3</v>
      </c>
      <c r="K4614" s="9">
        <v>3</v>
      </c>
      <c r="L4614">
        <v>0</v>
      </c>
      <c r="M4614" s="7">
        <v>9</v>
      </c>
      <c r="N4614" t="s">
        <v>7158</v>
      </c>
      <c r="O4614" t="s">
        <v>7161</v>
      </c>
      <c r="P4614" t="s">
        <v>7164</v>
      </c>
      <c r="Q4614" s="9">
        <v>3.2</v>
      </c>
      <c r="R4614" t="s">
        <v>7173</v>
      </c>
      <c r="S4614" t="s">
        <v>7174</v>
      </c>
      <c r="T4614">
        <v>27</v>
      </c>
      <c r="U4614" t="str">
        <f>TEXT(CoffeeData[[#This Row],[Date]],"mmm")</f>
        <v>Sep</v>
      </c>
      <c r="V4614" t="str">
        <f>TEXT(CoffeeData[[#This Row],[Date]],"dddd")</f>
        <v>Tuesday</v>
      </c>
    </row>
    <row r="4615" spans="1:22" x14ac:dyDescent="0.3">
      <c r="A4615" t="s">
        <v>4633</v>
      </c>
      <c r="B4615" s="3" t="s">
        <v>5096</v>
      </c>
      <c r="C4615" t="s">
        <v>5388</v>
      </c>
      <c r="D4615" s="5" t="s">
        <v>5484</v>
      </c>
      <c r="E4615" t="s">
        <v>6685</v>
      </c>
      <c r="F4615" t="s">
        <v>7131</v>
      </c>
      <c r="G4615" t="s">
        <v>7139</v>
      </c>
      <c r="H4615" t="s">
        <v>7148</v>
      </c>
      <c r="I4615" t="s">
        <v>7155</v>
      </c>
      <c r="J4615" s="11">
        <v>4</v>
      </c>
      <c r="K4615" s="9">
        <v>3</v>
      </c>
      <c r="L4615">
        <v>0</v>
      </c>
      <c r="M4615" s="7">
        <v>12</v>
      </c>
      <c r="N4615" t="s">
        <v>7158</v>
      </c>
      <c r="O4615" t="s">
        <v>7162</v>
      </c>
      <c r="P4615" t="s">
        <v>7167</v>
      </c>
      <c r="Q4615" s="9">
        <v>4.0999999999999996</v>
      </c>
      <c r="R4615" t="s">
        <v>7172</v>
      </c>
      <c r="S4615" t="s">
        <v>7176</v>
      </c>
      <c r="T4615">
        <v>29</v>
      </c>
      <c r="U4615" t="str">
        <f>TEXT(CoffeeData[[#This Row],[Date]],"mmm")</f>
        <v>Nov</v>
      </c>
      <c r="V4615" t="str">
        <f>TEXT(CoffeeData[[#This Row],[Date]],"dddd")</f>
        <v>Wednesday</v>
      </c>
    </row>
    <row r="4616" spans="1:22" x14ac:dyDescent="0.3">
      <c r="A4616" t="s">
        <v>4634</v>
      </c>
      <c r="B4616" s="3" t="s">
        <v>5282</v>
      </c>
      <c r="C4616" t="s">
        <v>5385</v>
      </c>
      <c r="D4616" s="5" t="s">
        <v>5513</v>
      </c>
      <c r="E4616" t="s">
        <v>6792</v>
      </c>
      <c r="F4616" t="s">
        <v>7131</v>
      </c>
      <c r="G4616" t="s">
        <v>7144</v>
      </c>
      <c r="H4616" t="s">
        <v>7149</v>
      </c>
      <c r="I4616" t="s">
        <v>7154</v>
      </c>
      <c r="J4616" s="11">
        <v>2</v>
      </c>
      <c r="K4616" s="9">
        <v>3.5</v>
      </c>
      <c r="L4616">
        <v>0</v>
      </c>
      <c r="M4616" s="7">
        <v>7</v>
      </c>
      <c r="N4616" t="s">
        <v>7157</v>
      </c>
      <c r="O4616" t="s">
        <v>7160</v>
      </c>
      <c r="P4616" t="s">
        <v>7170</v>
      </c>
      <c r="Q4616" s="9">
        <v>4.5999999999999996</v>
      </c>
      <c r="R4616" t="s">
        <v>7173</v>
      </c>
      <c r="S4616" t="s">
        <v>7174</v>
      </c>
      <c r="T4616">
        <v>40</v>
      </c>
      <c r="U4616" t="str">
        <f>TEXT(CoffeeData[[#This Row],[Date]],"mmm")</f>
        <v>Apr</v>
      </c>
      <c r="V4616" t="str">
        <f>TEXT(CoffeeData[[#This Row],[Date]],"dddd")</f>
        <v>Saturday</v>
      </c>
    </row>
    <row r="4617" spans="1:22" x14ac:dyDescent="0.3">
      <c r="A4617" t="s">
        <v>4635</v>
      </c>
      <c r="B4617" s="3" t="s">
        <v>5153</v>
      </c>
      <c r="C4617" t="s">
        <v>5391</v>
      </c>
      <c r="D4617" s="5" t="s">
        <v>6132</v>
      </c>
      <c r="E4617" t="s">
        <v>6230</v>
      </c>
      <c r="F4617" t="s">
        <v>7131</v>
      </c>
      <c r="G4617" t="s">
        <v>7146</v>
      </c>
      <c r="H4617" t="s">
        <v>7151</v>
      </c>
      <c r="I4617" t="s">
        <v>7154</v>
      </c>
      <c r="J4617" s="11">
        <v>1</v>
      </c>
      <c r="K4617" s="9">
        <v>3.8</v>
      </c>
      <c r="L4617">
        <v>5</v>
      </c>
      <c r="M4617" s="7">
        <v>3.61</v>
      </c>
      <c r="N4617" t="s">
        <v>7158</v>
      </c>
      <c r="O4617" t="s">
        <v>7160</v>
      </c>
      <c r="P4617" t="s">
        <v>7168</v>
      </c>
      <c r="Q4617" s="9">
        <v>3.9</v>
      </c>
      <c r="R4617" t="s">
        <v>7173</v>
      </c>
      <c r="S4617" t="s">
        <v>7174</v>
      </c>
      <c r="T4617">
        <v>34</v>
      </c>
      <c r="U4617" t="str">
        <f>TEXT(CoffeeData[[#This Row],[Date]],"mmm")</f>
        <v>Jan</v>
      </c>
      <c r="V4617" t="str">
        <f>TEXT(CoffeeData[[#This Row],[Date]],"dddd")</f>
        <v>Friday</v>
      </c>
    </row>
    <row r="4618" spans="1:22" x14ac:dyDescent="0.3">
      <c r="A4618" t="s">
        <v>4636</v>
      </c>
      <c r="B4618" s="3" t="s">
        <v>5175</v>
      </c>
      <c r="C4618" t="s">
        <v>5386</v>
      </c>
      <c r="D4618" s="5" t="s">
        <v>5487</v>
      </c>
      <c r="E4618" t="s">
        <v>6402</v>
      </c>
      <c r="F4618" t="s">
        <v>7131</v>
      </c>
      <c r="G4618" t="s">
        <v>7140</v>
      </c>
      <c r="H4618" t="s">
        <v>7150</v>
      </c>
      <c r="I4618" t="s">
        <v>7154</v>
      </c>
      <c r="J4618" s="11">
        <v>3</v>
      </c>
      <c r="K4618" s="9">
        <v>2</v>
      </c>
      <c r="L4618">
        <v>15</v>
      </c>
      <c r="M4618" s="7">
        <v>5.0999999999999996</v>
      </c>
      <c r="N4618" t="s">
        <v>7157</v>
      </c>
      <c r="O4618" t="s">
        <v>7162</v>
      </c>
      <c r="P4618" t="s">
        <v>7166</v>
      </c>
      <c r="Q4618" s="9">
        <v>4.2</v>
      </c>
      <c r="R4618" t="s">
        <v>7172</v>
      </c>
      <c r="S4618" t="s">
        <v>7176</v>
      </c>
      <c r="T4618">
        <v>34</v>
      </c>
      <c r="U4618" t="str">
        <f>TEXT(CoffeeData[[#This Row],[Date]],"mmm")</f>
        <v>Mar</v>
      </c>
      <c r="V4618" t="str">
        <f>TEXT(CoffeeData[[#This Row],[Date]],"dddd")</f>
        <v>Sunday</v>
      </c>
    </row>
    <row r="4619" spans="1:22" x14ac:dyDescent="0.3">
      <c r="A4619" t="s">
        <v>4637</v>
      </c>
      <c r="B4619" s="3" t="s">
        <v>5050</v>
      </c>
      <c r="C4619" t="s">
        <v>5387</v>
      </c>
      <c r="D4619" s="5" t="s">
        <v>5860</v>
      </c>
      <c r="E4619" t="s">
        <v>6611</v>
      </c>
      <c r="F4619" t="s">
        <v>7129</v>
      </c>
      <c r="G4619" t="s">
        <v>7143</v>
      </c>
      <c r="H4619" t="s">
        <v>7149</v>
      </c>
      <c r="I4619" t="s">
        <v>7155</v>
      </c>
      <c r="J4619" s="11">
        <v>1</v>
      </c>
      <c r="K4619" s="9">
        <v>4.5</v>
      </c>
      <c r="L4619">
        <v>5</v>
      </c>
      <c r="M4619" s="7">
        <v>4.2699999999999996</v>
      </c>
      <c r="N4619" t="s">
        <v>7156</v>
      </c>
      <c r="O4619" t="s">
        <v>7163</v>
      </c>
      <c r="P4619" t="s">
        <v>7165</v>
      </c>
      <c r="Q4619" s="9">
        <v>3.3</v>
      </c>
      <c r="R4619" t="s">
        <v>7172</v>
      </c>
      <c r="S4619" t="s">
        <v>7176</v>
      </c>
      <c r="T4619">
        <v>41</v>
      </c>
      <c r="U4619" t="str">
        <f>TEXT(CoffeeData[[#This Row],[Date]],"mmm")</f>
        <v>Jul</v>
      </c>
      <c r="V4619" t="str">
        <f>TEXT(CoffeeData[[#This Row],[Date]],"dddd")</f>
        <v>Tuesday</v>
      </c>
    </row>
    <row r="4620" spans="1:22" x14ac:dyDescent="0.3">
      <c r="A4620" t="s">
        <v>4638</v>
      </c>
      <c r="B4620" s="3" t="s">
        <v>5096</v>
      </c>
      <c r="C4620" t="s">
        <v>5388</v>
      </c>
      <c r="D4620" s="5" t="s">
        <v>5999</v>
      </c>
      <c r="E4620" t="s">
        <v>6451</v>
      </c>
      <c r="F4620" t="s">
        <v>7129</v>
      </c>
      <c r="G4620" t="s">
        <v>7138</v>
      </c>
      <c r="H4620" t="s">
        <v>7152</v>
      </c>
      <c r="I4620" t="s">
        <v>7153</v>
      </c>
      <c r="J4620" s="11">
        <v>2</v>
      </c>
      <c r="K4620" s="9">
        <v>5.5</v>
      </c>
      <c r="L4620">
        <v>10</v>
      </c>
      <c r="M4620" s="7">
        <v>9.9</v>
      </c>
      <c r="N4620" t="s">
        <v>7156</v>
      </c>
      <c r="O4620" t="s">
        <v>7160</v>
      </c>
      <c r="P4620" t="s">
        <v>7170</v>
      </c>
      <c r="Q4620" s="9">
        <v>3.5</v>
      </c>
      <c r="R4620" t="s">
        <v>7171</v>
      </c>
      <c r="S4620" t="s">
        <v>7175</v>
      </c>
      <c r="T4620">
        <v>42</v>
      </c>
      <c r="U4620" t="str">
        <f>TEXT(CoffeeData[[#This Row],[Date]],"mmm")</f>
        <v>Nov</v>
      </c>
      <c r="V4620" t="str">
        <f>TEXT(CoffeeData[[#This Row],[Date]],"dddd")</f>
        <v>Wednesday</v>
      </c>
    </row>
    <row r="4621" spans="1:22" x14ac:dyDescent="0.3">
      <c r="A4621" t="s">
        <v>4639</v>
      </c>
      <c r="B4621" s="3" t="s">
        <v>5327</v>
      </c>
      <c r="C4621" t="s">
        <v>5391</v>
      </c>
      <c r="D4621" s="5" t="s">
        <v>6005</v>
      </c>
      <c r="E4621" t="s">
        <v>6488</v>
      </c>
      <c r="F4621" t="s">
        <v>7131</v>
      </c>
      <c r="G4621" t="s">
        <v>7133</v>
      </c>
      <c r="H4621" t="s">
        <v>7149</v>
      </c>
      <c r="I4621" t="s">
        <v>7154</v>
      </c>
      <c r="J4621" s="11">
        <v>2</v>
      </c>
      <c r="K4621" s="9">
        <v>2.5</v>
      </c>
      <c r="L4621">
        <v>10</v>
      </c>
      <c r="M4621" s="7">
        <v>4.5</v>
      </c>
      <c r="N4621" t="s">
        <v>7158</v>
      </c>
      <c r="O4621" t="s">
        <v>7159</v>
      </c>
      <c r="P4621" t="s">
        <v>7167</v>
      </c>
      <c r="Q4621" s="9">
        <v>4</v>
      </c>
      <c r="R4621" t="s">
        <v>7172</v>
      </c>
      <c r="S4621" t="s">
        <v>7176</v>
      </c>
      <c r="T4621">
        <v>33</v>
      </c>
      <c r="U4621" t="str">
        <f>TEXT(CoffeeData[[#This Row],[Date]],"mmm")</f>
        <v>Mar</v>
      </c>
      <c r="V4621" t="str">
        <f>TEXT(CoffeeData[[#This Row],[Date]],"dddd")</f>
        <v>Friday</v>
      </c>
    </row>
    <row r="4622" spans="1:22" x14ac:dyDescent="0.3">
      <c r="A4622" t="s">
        <v>4640</v>
      </c>
      <c r="B4622" s="3" t="s">
        <v>5264</v>
      </c>
      <c r="C4622" t="s">
        <v>5390</v>
      </c>
      <c r="D4622" s="5" t="s">
        <v>5717</v>
      </c>
      <c r="E4622" t="s">
        <v>6566</v>
      </c>
      <c r="F4622" t="s">
        <v>7130</v>
      </c>
      <c r="G4622" t="s">
        <v>7134</v>
      </c>
      <c r="H4622" t="s">
        <v>7150</v>
      </c>
      <c r="I4622" t="s">
        <v>7154</v>
      </c>
      <c r="J4622" s="11">
        <v>4</v>
      </c>
      <c r="K4622" s="9">
        <v>2.5</v>
      </c>
      <c r="L4622">
        <v>5</v>
      </c>
      <c r="M4622" s="7">
        <v>9.5</v>
      </c>
      <c r="N4622" t="s">
        <v>7156</v>
      </c>
      <c r="O4622" t="s">
        <v>7159</v>
      </c>
      <c r="P4622" t="s">
        <v>7165</v>
      </c>
      <c r="Q4622" s="9">
        <v>4.9000000000000004</v>
      </c>
      <c r="R4622" t="s">
        <v>7173</v>
      </c>
      <c r="S4622" t="s">
        <v>7175</v>
      </c>
      <c r="T4622">
        <v>34</v>
      </c>
      <c r="U4622" t="str">
        <f>TEXT(CoffeeData[[#This Row],[Date]],"mmm")</f>
        <v>Jan</v>
      </c>
      <c r="V4622" t="str">
        <f>TEXT(CoffeeData[[#This Row],[Date]],"dddd")</f>
        <v>Monday</v>
      </c>
    </row>
    <row r="4623" spans="1:22" x14ac:dyDescent="0.3">
      <c r="A4623" t="s">
        <v>4641</v>
      </c>
      <c r="B4623" s="3" t="s">
        <v>5351</v>
      </c>
      <c r="C4623" t="s">
        <v>5386</v>
      </c>
      <c r="D4623" s="5" t="s">
        <v>5712</v>
      </c>
      <c r="E4623" t="s">
        <v>6744</v>
      </c>
      <c r="F4623" t="s">
        <v>7131</v>
      </c>
      <c r="G4623" t="s">
        <v>7139</v>
      </c>
      <c r="H4623" t="s">
        <v>7148</v>
      </c>
      <c r="I4623" t="s">
        <v>7154</v>
      </c>
      <c r="J4623" s="11">
        <v>4</v>
      </c>
      <c r="K4623" s="9">
        <v>3</v>
      </c>
      <c r="L4623">
        <v>0</v>
      </c>
      <c r="M4623" s="7">
        <v>12</v>
      </c>
      <c r="N4623" t="s">
        <v>7158</v>
      </c>
      <c r="O4623" t="s">
        <v>7162</v>
      </c>
      <c r="P4623" t="s">
        <v>7170</v>
      </c>
      <c r="Q4623" s="9">
        <v>3.7</v>
      </c>
      <c r="R4623" t="s">
        <v>7171</v>
      </c>
      <c r="S4623" t="s">
        <v>7174</v>
      </c>
      <c r="T4623">
        <v>45</v>
      </c>
      <c r="U4623" t="str">
        <f>TEXT(CoffeeData[[#This Row],[Date]],"mmm")</f>
        <v>Feb</v>
      </c>
      <c r="V4623" t="str">
        <f>TEXT(CoffeeData[[#This Row],[Date]],"dddd")</f>
        <v>Sunday</v>
      </c>
    </row>
    <row r="4624" spans="1:22" x14ac:dyDescent="0.3">
      <c r="A4624" t="s">
        <v>4642</v>
      </c>
      <c r="B4624" s="3" t="s">
        <v>5091</v>
      </c>
      <c r="C4624" t="s">
        <v>5388</v>
      </c>
      <c r="D4624" s="5" t="s">
        <v>6017</v>
      </c>
      <c r="E4624" t="s">
        <v>6325</v>
      </c>
      <c r="F4624" t="s">
        <v>7129</v>
      </c>
      <c r="G4624" t="s">
        <v>7133</v>
      </c>
      <c r="H4624" t="s">
        <v>7149</v>
      </c>
      <c r="I4624" t="s">
        <v>7153</v>
      </c>
      <c r="J4624" s="11">
        <v>4</v>
      </c>
      <c r="K4624" s="9">
        <v>2.5</v>
      </c>
      <c r="L4624">
        <v>5</v>
      </c>
      <c r="M4624" s="7">
        <v>9.5</v>
      </c>
      <c r="N4624" t="s">
        <v>7157</v>
      </c>
      <c r="O4624" t="s">
        <v>7159</v>
      </c>
      <c r="P4624" t="s">
        <v>7167</v>
      </c>
      <c r="Q4624" s="9">
        <v>3.3</v>
      </c>
      <c r="R4624" t="s">
        <v>7173</v>
      </c>
      <c r="S4624" t="s">
        <v>7174</v>
      </c>
      <c r="T4624">
        <v>45</v>
      </c>
      <c r="U4624" t="str">
        <f>TEXT(CoffeeData[[#This Row],[Date]],"mmm")</f>
        <v>Nov</v>
      </c>
      <c r="V4624" t="str">
        <f>TEXT(CoffeeData[[#This Row],[Date]],"dddd")</f>
        <v>Wednesday</v>
      </c>
    </row>
    <row r="4625" spans="1:22" x14ac:dyDescent="0.3">
      <c r="A4625" t="s">
        <v>4643</v>
      </c>
      <c r="B4625" s="3" t="s">
        <v>5327</v>
      </c>
      <c r="C4625" t="s">
        <v>5391</v>
      </c>
      <c r="D4625" s="5" t="s">
        <v>5451</v>
      </c>
      <c r="E4625" t="s">
        <v>6817</v>
      </c>
      <c r="F4625" t="s">
        <v>7131</v>
      </c>
      <c r="G4625" t="s">
        <v>7133</v>
      </c>
      <c r="H4625" t="s">
        <v>7149</v>
      </c>
      <c r="I4625" t="s">
        <v>7154</v>
      </c>
      <c r="J4625" s="11">
        <v>4</v>
      </c>
      <c r="K4625" s="9">
        <v>2.5</v>
      </c>
      <c r="L4625">
        <v>15</v>
      </c>
      <c r="M4625" s="7">
        <v>8.5</v>
      </c>
      <c r="N4625" t="s">
        <v>7156</v>
      </c>
      <c r="O4625" t="s">
        <v>7159</v>
      </c>
      <c r="P4625" t="s">
        <v>7169</v>
      </c>
      <c r="Q4625" s="9">
        <v>3.3</v>
      </c>
      <c r="R4625" t="s">
        <v>7171</v>
      </c>
      <c r="S4625" t="s">
        <v>7175</v>
      </c>
      <c r="T4625">
        <v>45</v>
      </c>
      <c r="U4625" t="str">
        <f>TEXT(CoffeeData[[#This Row],[Date]],"mmm")</f>
        <v>Mar</v>
      </c>
      <c r="V4625" t="str">
        <f>TEXT(CoffeeData[[#This Row],[Date]],"dddd")</f>
        <v>Friday</v>
      </c>
    </row>
    <row r="4626" spans="1:22" x14ac:dyDescent="0.3">
      <c r="A4626" t="s">
        <v>4644</v>
      </c>
      <c r="B4626" s="3" t="s">
        <v>5184</v>
      </c>
      <c r="C4626" t="s">
        <v>5386</v>
      </c>
      <c r="D4626" s="5" t="s">
        <v>5695</v>
      </c>
      <c r="E4626" t="s">
        <v>6717</v>
      </c>
      <c r="F4626" t="s">
        <v>7129</v>
      </c>
      <c r="G4626" t="s">
        <v>7143</v>
      </c>
      <c r="H4626" t="s">
        <v>7149</v>
      </c>
      <c r="I4626" t="s">
        <v>7153</v>
      </c>
      <c r="J4626" s="11">
        <v>2</v>
      </c>
      <c r="K4626" s="9">
        <v>4.5</v>
      </c>
      <c r="L4626">
        <v>5</v>
      </c>
      <c r="M4626" s="7">
        <v>8.5500000000000007</v>
      </c>
      <c r="N4626" t="s">
        <v>7157</v>
      </c>
      <c r="O4626" t="s">
        <v>7159</v>
      </c>
      <c r="P4626" t="s">
        <v>7166</v>
      </c>
      <c r="Q4626" s="9">
        <v>4.0999999999999996</v>
      </c>
      <c r="R4626" t="s">
        <v>7171</v>
      </c>
      <c r="S4626" t="s">
        <v>7176</v>
      </c>
      <c r="T4626">
        <v>31</v>
      </c>
      <c r="U4626" t="str">
        <f>TEXT(CoffeeData[[#This Row],[Date]],"mmm")</f>
        <v>Jun</v>
      </c>
      <c r="V4626" t="str">
        <f>TEXT(CoffeeData[[#This Row],[Date]],"dddd")</f>
        <v>Sunday</v>
      </c>
    </row>
    <row r="4627" spans="1:22" x14ac:dyDescent="0.3">
      <c r="A4627" t="s">
        <v>4645</v>
      </c>
      <c r="B4627" s="3" t="s">
        <v>5338</v>
      </c>
      <c r="C4627" t="s">
        <v>5388</v>
      </c>
      <c r="D4627" s="5" t="s">
        <v>5616</v>
      </c>
      <c r="E4627" t="s">
        <v>6746</v>
      </c>
      <c r="F4627" t="s">
        <v>7129</v>
      </c>
      <c r="G4627" t="s">
        <v>7134</v>
      </c>
      <c r="H4627" t="s">
        <v>7150</v>
      </c>
      <c r="I4627" t="s">
        <v>7154</v>
      </c>
      <c r="J4627" s="11">
        <v>2</v>
      </c>
      <c r="K4627" s="9">
        <v>2.5</v>
      </c>
      <c r="L4627">
        <v>5</v>
      </c>
      <c r="M4627" s="7">
        <v>4.75</v>
      </c>
      <c r="N4627" t="s">
        <v>7157</v>
      </c>
      <c r="O4627" t="s">
        <v>7162</v>
      </c>
      <c r="P4627" t="s">
        <v>7166</v>
      </c>
      <c r="Q4627" s="9">
        <v>3.3</v>
      </c>
      <c r="R4627" t="s">
        <v>7171</v>
      </c>
      <c r="S4627" t="s">
        <v>7175</v>
      </c>
      <c r="T4627">
        <v>33</v>
      </c>
      <c r="U4627" t="str">
        <f>TEXT(CoffeeData[[#This Row],[Date]],"mmm")</f>
        <v>Jun</v>
      </c>
      <c r="V4627" t="str">
        <f>TEXT(CoffeeData[[#This Row],[Date]],"dddd")</f>
        <v>Wednesday</v>
      </c>
    </row>
    <row r="4628" spans="1:22" x14ac:dyDescent="0.3">
      <c r="A4628" t="s">
        <v>4646</v>
      </c>
      <c r="B4628" s="3" t="s">
        <v>5242</v>
      </c>
      <c r="C4628" t="s">
        <v>5387</v>
      </c>
      <c r="D4628" s="5" t="s">
        <v>5541</v>
      </c>
      <c r="E4628" t="s">
        <v>6970</v>
      </c>
      <c r="F4628" t="s">
        <v>7130</v>
      </c>
      <c r="G4628" t="s">
        <v>7144</v>
      </c>
      <c r="H4628" t="s">
        <v>7149</v>
      </c>
      <c r="I4628" t="s">
        <v>7154</v>
      </c>
      <c r="J4628" s="11">
        <v>2</v>
      </c>
      <c r="K4628" s="9">
        <v>3.5</v>
      </c>
      <c r="L4628">
        <v>0</v>
      </c>
      <c r="M4628" s="7">
        <v>7</v>
      </c>
      <c r="N4628" t="s">
        <v>7158</v>
      </c>
      <c r="O4628" t="s">
        <v>7159</v>
      </c>
      <c r="P4628" t="s">
        <v>7169</v>
      </c>
      <c r="Q4628" s="9">
        <v>4.2</v>
      </c>
      <c r="R4628" t="s">
        <v>7173</v>
      </c>
      <c r="S4628" t="s">
        <v>7175</v>
      </c>
      <c r="T4628">
        <v>30</v>
      </c>
      <c r="U4628" t="str">
        <f>TEXT(CoffeeData[[#This Row],[Date]],"mmm")</f>
        <v>Feb</v>
      </c>
      <c r="V4628" t="str">
        <f>TEXT(CoffeeData[[#This Row],[Date]],"dddd")</f>
        <v>Tuesday</v>
      </c>
    </row>
    <row r="4629" spans="1:22" x14ac:dyDescent="0.3">
      <c r="A4629" t="s">
        <v>4647</v>
      </c>
      <c r="B4629" s="3" t="s">
        <v>5120</v>
      </c>
      <c r="C4629" t="s">
        <v>5390</v>
      </c>
      <c r="D4629" s="5" t="s">
        <v>5614</v>
      </c>
      <c r="E4629" t="s">
        <v>6851</v>
      </c>
      <c r="F4629" t="s">
        <v>7131</v>
      </c>
      <c r="G4629" t="s">
        <v>7134</v>
      </c>
      <c r="H4629" t="s">
        <v>7150</v>
      </c>
      <c r="I4629" t="s">
        <v>7153</v>
      </c>
      <c r="J4629" s="11">
        <v>2</v>
      </c>
      <c r="K4629" s="9">
        <v>2.5</v>
      </c>
      <c r="L4629">
        <v>10</v>
      </c>
      <c r="M4629" s="7">
        <v>4.5</v>
      </c>
      <c r="N4629" t="s">
        <v>7158</v>
      </c>
      <c r="O4629" t="s">
        <v>7162</v>
      </c>
      <c r="P4629" t="s">
        <v>7169</v>
      </c>
      <c r="Q4629" s="9">
        <v>3.2</v>
      </c>
      <c r="R4629" t="s">
        <v>7173</v>
      </c>
      <c r="S4629" t="s">
        <v>7176</v>
      </c>
      <c r="T4629">
        <v>27</v>
      </c>
      <c r="U4629" t="str">
        <f>TEXT(CoffeeData[[#This Row],[Date]],"mmm")</f>
        <v>Dec</v>
      </c>
      <c r="V4629" t="str">
        <f>TEXT(CoffeeData[[#This Row],[Date]],"dddd")</f>
        <v>Monday</v>
      </c>
    </row>
    <row r="4630" spans="1:22" x14ac:dyDescent="0.3">
      <c r="A4630" t="s">
        <v>4648</v>
      </c>
      <c r="B4630" s="3" t="s">
        <v>5225</v>
      </c>
      <c r="C4630" t="s">
        <v>5388</v>
      </c>
      <c r="D4630" s="5" t="s">
        <v>5665</v>
      </c>
      <c r="E4630" t="s">
        <v>7097</v>
      </c>
      <c r="F4630" t="s">
        <v>7130</v>
      </c>
      <c r="G4630" t="s">
        <v>7141</v>
      </c>
      <c r="H4630" t="s">
        <v>7149</v>
      </c>
      <c r="I4630" t="s">
        <v>7153</v>
      </c>
      <c r="J4630" s="11">
        <v>4</v>
      </c>
      <c r="K4630" s="9">
        <v>3</v>
      </c>
      <c r="L4630">
        <v>5</v>
      </c>
      <c r="M4630" s="7">
        <v>11.4</v>
      </c>
      <c r="N4630" t="s">
        <v>7157</v>
      </c>
      <c r="O4630" t="s">
        <v>7163</v>
      </c>
      <c r="P4630" t="s">
        <v>7166</v>
      </c>
      <c r="Q4630" s="9">
        <v>3.9</v>
      </c>
      <c r="R4630" t="s">
        <v>7173</v>
      </c>
      <c r="S4630" t="s">
        <v>7175</v>
      </c>
      <c r="T4630">
        <v>30</v>
      </c>
      <c r="U4630" t="str">
        <f>TEXT(CoffeeData[[#This Row],[Date]],"mmm")</f>
        <v>Jan</v>
      </c>
      <c r="V4630" t="str">
        <f>TEXT(CoffeeData[[#This Row],[Date]],"dddd")</f>
        <v>Wednesday</v>
      </c>
    </row>
    <row r="4631" spans="1:22" x14ac:dyDescent="0.3">
      <c r="A4631" t="s">
        <v>4649</v>
      </c>
      <c r="B4631" s="3" t="s">
        <v>5076</v>
      </c>
      <c r="C4631" t="s">
        <v>5386</v>
      </c>
      <c r="D4631" s="5" t="s">
        <v>5513</v>
      </c>
      <c r="E4631" t="s">
        <v>7110</v>
      </c>
      <c r="F4631" t="s">
        <v>7131</v>
      </c>
      <c r="G4631" t="s">
        <v>7147</v>
      </c>
      <c r="H4631" t="s">
        <v>7152</v>
      </c>
      <c r="I4631" t="s">
        <v>7155</v>
      </c>
      <c r="J4631" s="11">
        <v>3</v>
      </c>
      <c r="K4631" s="9">
        <v>5</v>
      </c>
      <c r="L4631">
        <v>10</v>
      </c>
      <c r="M4631" s="7">
        <v>13.5</v>
      </c>
      <c r="N4631" t="s">
        <v>7158</v>
      </c>
      <c r="O4631" t="s">
        <v>7163</v>
      </c>
      <c r="P4631" t="s">
        <v>7166</v>
      </c>
      <c r="Q4631" s="9">
        <v>4</v>
      </c>
      <c r="R4631" t="s">
        <v>7173</v>
      </c>
      <c r="S4631" t="s">
        <v>7174</v>
      </c>
      <c r="T4631">
        <v>41</v>
      </c>
      <c r="U4631" t="str">
        <f>TEXT(CoffeeData[[#This Row],[Date]],"mmm")</f>
        <v>Feb</v>
      </c>
      <c r="V4631" t="str">
        <f>TEXT(CoffeeData[[#This Row],[Date]],"dddd")</f>
        <v>Sunday</v>
      </c>
    </row>
    <row r="4632" spans="1:22" x14ac:dyDescent="0.3">
      <c r="A4632" t="s">
        <v>4650</v>
      </c>
      <c r="B4632" s="3" t="s">
        <v>5073</v>
      </c>
      <c r="C4632" t="s">
        <v>5391</v>
      </c>
      <c r="D4632" s="5" t="s">
        <v>5640</v>
      </c>
      <c r="E4632" t="s">
        <v>6849</v>
      </c>
      <c r="F4632" t="s">
        <v>7129</v>
      </c>
      <c r="G4632" t="s">
        <v>7146</v>
      </c>
      <c r="H4632" t="s">
        <v>7151</v>
      </c>
      <c r="I4632" t="s">
        <v>7155</v>
      </c>
      <c r="J4632" s="11">
        <v>3</v>
      </c>
      <c r="K4632" s="9">
        <v>3.8</v>
      </c>
      <c r="L4632">
        <v>5</v>
      </c>
      <c r="M4632" s="7">
        <v>10.83</v>
      </c>
      <c r="N4632" t="s">
        <v>7157</v>
      </c>
      <c r="O4632" t="s">
        <v>7160</v>
      </c>
      <c r="P4632" t="s">
        <v>7167</v>
      </c>
      <c r="Q4632" s="9">
        <v>4.2</v>
      </c>
      <c r="R4632" t="s">
        <v>7171</v>
      </c>
      <c r="S4632" t="s">
        <v>7174</v>
      </c>
      <c r="T4632">
        <v>31</v>
      </c>
      <c r="U4632" t="str">
        <f>TEXT(CoffeeData[[#This Row],[Date]],"mmm")</f>
        <v>Nov</v>
      </c>
      <c r="V4632" t="str">
        <f>TEXT(CoffeeData[[#This Row],[Date]],"dddd")</f>
        <v>Friday</v>
      </c>
    </row>
    <row r="4633" spans="1:22" x14ac:dyDescent="0.3">
      <c r="A4633" t="s">
        <v>4651</v>
      </c>
      <c r="B4633" s="3" t="s">
        <v>5179</v>
      </c>
      <c r="C4633" t="s">
        <v>5386</v>
      </c>
      <c r="D4633" s="5" t="s">
        <v>6008</v>
      </c>
      <c r="E4633" t="s">
        <v>6350</v>
      </c>
      <c r="F4633" t="s">
        <v>7129</v>
      </c>
      <c r="G4633" t="s">
        <v>7147</v>
      </c>
      <c r="H4633" t="s">
        <v>7152</v>
      </c>
      <c r="I4633" t="s">
        <v>7154</v>
      </c>
      <c r="J4633" s="11">
        <v>1</v>
      </c>
      <c r="K4633" s="9">
        <v>5</v>
      </c>
      <c r="L4633">
        <v>5</v>
      </c>
      <c r="M4633" s="7">
        <v>4.75</v>
      </c>
      <c r="N4633" t="s">
        <v>7158</v>
      </c>
      <c r="O4633" t="s">
        <v>7160</v>
      </c>
      <c r="P4633" t="s">
        <v>7169</v>
      </c>
      <c r="Q4633" s="9">
        <v>4.7</v>
      </c>
      <c r="R4633" t="s">
        <v>7172</v>
      </c>
      <c r="S4633" t="s">
        <v>7176</v>
      </c>
      <c r="T4633">
        <v>26</v>
      </c>
      <c r="U4633" t="str">
        <f>TEXT(CoffeeData[[#This Row],[Date]],"mmm")</f>
        <v>Sep</v>
      </c>
      <c r="V4633" t="str">
        <f>TEXT(CoffeeData[[#This Row],[Date]],"dddd")</f>
        <v>Sunday</v>
      </c>
    </row>
    <row r="4634" spans="1:22" x14ac:dyDescent="0.3">
      <c r="A4634" t="s">
        <v>4652</v>
      </c>
      <c r="B4634" s="3" t="s">
        <v>5050</v>
      </c>
      <c r="C4634" t="s">
        <v>5387</v>
      </c>
      <c r="D4634" s="5" t="s">
        <v>5525</v>
      </c>
      <c r="E4634" t="s">
        <v>6717</v>
      </c>
      <c r="F4634" t="s">
        <v>7131</v>
      </c>
      <c r="G4634" t="s">
        <v>7137</v>
      </c>
      <c r="H4634" t="s">
        <v>7150</v>
      </c>
      <c r="I4634" t="s">
        <v>7154</v>
      </c>
      <c r="J4634" s="11">
        <v>1</v>
      </c>
      <c r="K4634" s="9">
        <v>3</v>
      </c>
      <c r="L4634">
        <v>15</v>
      </c>
      <c r="M4634" s="7">
        <v>2.5499999999999998</v>
      </c>
      <c r="N4634" t="s">
        <v>7158</v>
      </c>
      <c r="O4634" t="s">
        <v>7162</v>
      </c>
      <c r="P4634" t="s">
        <v>7166</v>
      </c>
      <c r="Q4634" s="9">
        <v>4.5</v>
      </c>
      <c r="R4634" t="s">
        <v>7171</v>
      </c>
      <c r="S4634" t="s">
        <v>7175</v>
      </c>
      <c r="T4634">
        <v>41</v>
      </c>
      <c r="U4634" t="str">
        <f>TEXT(CoffeeData[[#This Row],[Date]],"mmm")</f>
        <v>Jul</v>
      </c>
      <c r="V4634" t="str">
        <f>TEXT(CoffeeData[[#This Row],[Date]],"dddd")</f>
        <v>Tuesday</v>
      </c>
    </row>
    <row r="4635" spans="1:22" x14ac:dyDescent="0.3">
      <c r="A4635" t="s">
        <v>4653</v>
      </c>
      <c r="B4635" s="3" t="s">
        <v>5130</v>
      </c>
      <c r="C4635" t="s">
        <v>5390</v>
      </c>
      <c r="D4635" s="5" t="s">
        <v>5903</v>
      </c>
      <c r="E4635" t="s">
        <v>6487</v>
      </c>
      <c r="F4635" t="s">
        <v>7130</v>
      </c>
      <c r="G4635" t="s">
        <v>7136</v>
      </c>
      <c r="H4635" t="s">
        <v>7151</v>
      </c>
      <c r="I4635" t="s">
        <v>7153</v>
      </c>
      <c r="J4635" s="11">
        <v>4</v>
      </c>
      <c r="K4635" s="9">
        <v>4</v>
      </c>
      <c r="L4635">
        <v>10</v>
      </c>
      <c r="M4635" s="7">
        <v>14.4</v>
      </c>
      <c r="N4635" t="s">
        <v>7158</v>
      </c>
      <c r="O4635" t="s">
        <v>7163</v>
      </c>
      <c r="P4635" t="s">
        <v>7169</v>
      </c>
      <c r="Q4635" s="9">
        <v>3.5</v>
      </c>
      <c r="R4635" t="s">
        <v>7171</v>
      </c>
      <c r="S4635" t="s">
        <v>7174</v>
      </c>
      <c r="T4635">
        <v>31</v>
      </c>
      <c r="U4635" t="str">
        <f>TEXT(CoffeeData[[#This Row],[Date]],"mmm")</f>
        <v>Jul</v>
      </c>
      <c r="V4635" t="str">
        <f>TEXT(CoffeeData[[#This Row],[Date]],"dddd")</f>
        <v>Monday</v>
      </c>
    </row>
    <row r="4636" spans="1:22" x14ac:dyDescent="0.3">
      <c r="A4636" t="s">
        <v>4654</v>
      </c>
      <c r="B4636" s="3" t="s">
        <v>5173</v>
      </c>
      <c r="C4636" t="s">
        <v>5389</v>
      </c>
      <c r="D4636" s="5" t="s">
        <v>5554</v>
      </c>
      <c r="E4636" t="s">
        <v>7112</v>
      </c>
      <c r="F4636" t="s">
        <v>7130</v>
      </c>
      <c r="G4636" t="s">
        <v>7144</v>
      </c>
      <c r="H4636" t="s">
        <v>7149</v>
      </c>
      <c r="I4636" t="s">
        <v>7153</v>
      </c>
      <c r="J4636" s="11">
        <v>2</v>
      </c>
      <c r="K4636" s="9">
        <v>3.5</v>
      </c>
      <c r="L4636">
        <v>10</v>
      </c>
      <c r="M4636" s="7">
        <v>6.3</v>
      </c>
      <c r="N4636" t="s">
        <v>7156</v>
      </c>
      <c r="O4636" t="s">
        <v>7160</v>
      </c>
      <c r="P4636" t="s">
        <v>7164</v>
      </c>
      <c r="Q4636" s="9">
        <v>3.9</v>
      </c>
      <c r="R4636" t="s">
        <v>7173</v>
      </c>
      <c r="S4636" t="s">
        <v>7175</v>
      </c>
      <c r="T4636">
        <v>39</v>
      </c>
      <c r="U4636" t="str">
        <f>TEXT(CoffeeData[[#This Row],[Date]],"mmm")</f>
        <v>Sep</v>
      </c>
      <c r="V4636" t="str">
        <f>TEXT(CoffeeData[[#This Row],[Date]],"dddd")</f>
        <v>Thursday</v>
      </c>
    </row>
    <row r="4637" spans="1:22" x14ac:dyDescent="0.3">
      <c r="A4637" t="s">
        <v>4655</v>
      </c>
      <c r="B4637" s="3" t="s">
        <v>5063</v>
      </c>
      <c r="C4637" t="s">
        <v>5385</v>
      </c>
      <c r="D4637" s="5" t="s">
        <v>5446</v>
      </c>
      <c r="E4637" t="s">
        <v>6945</v>
      </c>
      <c r="F4637" t="s">
        <v>7129</v>
      </c>
      <c r="G4637" t="s">
        <v>7140</v>
      </c>
      <c r="H4637" t="s">
        <v>7150</v>
      </c>
      <c r="I4637" t="s">
        <v>7154</v>
      </c>
      <c r="J4637" s="11">
        <v>4</v>
      </c>
      <c r="K4637" s="9">
        <v>2</v>
      </c>
      <c r="L4637">
        <v>0</v>
      </c>
      <c r="M4637" s="7">
        <v>8</v>
      </c>
      <c r="N4637" t="s">
        <v>7157</v>
      </c>
      <c r="O4637" t="s">
        <v>7161</v>
      </c>
      <c r="P4637" t="s">
        <v>7167</v>
      </c>
      <c r="Q4637" s="9">
        <v>3.9</v>
      </c>
      <c r="R4637" t="s">
        <v>7173</v>
      </c>
      <c r="S4637" t="s">
        <v>7175</v>
      </c>
      <c r="T4637">
        <v>33</v>
      </c>
      <c r="U4637" t="str">
        <f>TEXT(CoffeeData[[#This Row],[Date]],"mmm")</f>
        <v>Jul</v>
      </c>
      <c r="V4637" t="str">
        <f>TEXT(CoffeeData[[#This Row],[Date]],"dddd")</f>
        <v>Saturday</v>
      </c>
    </row>
    <row r="4638" spans="1:22" x14ac:dyDescent="0.3">
      <c r="A4638" t="s">
        <v>4656</v>
      </c>
      <c r="B4638" s="3" t="s">
        <v>5363</v>
      </c>
      <c r="C4638" t="s">
        <v>5389</v>
      </c>
      <c r="D4638" s="5" t="s">
        <v>5609</v>
      </c>
      <c r="E4638" t="s">
        <v>6916</v>
      </c>
      <c r="F4638" t="s">
        <v>7130</v>
      </c>
      <c r="G4638" t="s">
        <v>7147</v>
      </c>
      <c r="H4638" t="s">
        <v>7152</v>
      </c>
      <c r="I4638" t="s">
        <v>7153</v>
      </c>
      <c r="J4638" s="11">
        <v>2</v>
      </c>
      <c r="K4638" s="9">
        <v>5</v>
      </c>
      <c r="L4638">
        <v>10</v>
      </c>
      <c r="M4638" s="7">
        <v>9</v>
      </c>
      <c r="N4638" t="s">
        <v>7156</v>
      </c>
      <c r="O4638" t="s">
        <v>7162</v>
      </c>
      <c r="P4638" t="s">
        <v>7166</v>
      </c>
      <c r="Q4638" s="9">
        <v>3.7</v>
      </c>
      <c r="R4638" t="s">
        <v>7172</v>
      </c>
      <c r="S4638" t="s">
        <v>7175</v>
      </c>
      <c r="T4638">
        <v>32</v>
      </c>
      <c r="U4638" t="str">
        <f>TEXT(CoffeeData[[#This Row],[Date]],"mmm")</f>
        <v>Oct</v>
      </c>
      <c r="V4638" t="str">
        <f>TEXT(CoffeeData[[#This Row],[Date]],"dddd")</f>
        <v>Thursday</v>
      </c>
    </row>
    <row r="4639" spans="1:22" x14ac:dyDescent="0.3">
      <c r="A4639" t="s">
        <v>4657</v>
      </c>
      <c r="B4639" s="3" t="s">
        <v>5084</v>
      </c>
      <c r="C4639" t="s">
        <v>5391</v>
      </c>
      <c r="D4639" s="5" t="s">
        <v>5432</v>
      </c>
      <c r="E4639" t="s">
        <v>7067</v>
      </c>
      <c r="F4639" t="s">
        <v>7130</v>
      </c>
      <c r="G4639" t="s">
        <v>7135</v>
      </c>
      <c r="H4639" t="s">
        <v>7149</v>
      </c>
      <c r="I4639" t="s">
        <v>7154</v>
      </c>
      <c r="J4639" s="11">
        <v>4</v>
      </c>
      <c r="K4639" s="9">
        <v>4</v>
      </c>
      <c r="L4639">
        <v>0</v>
      </c>
      <c r="M4639" s="7">
        <v>16</v>
      </c>
      <c r="N4639" t="s">
        <v>7157</v>
      </c>
      <c r="O4639" t="s">
        <v>7162</v>
      </c>
      <c r="P4639" t="s">
        <v>7164</v>
      </c>
      <c r="Q4639" s="9">
        <v>3.6</v>
      </c>
      <c r="R4639" t="s">
        <v>7171</v>
      </c>
      <c r="S4639" t="s">
        <v>7175</v>
      </c>
      <c r="T4639">
        <v>37</v>
      </c>
      <c r="U4639" t="str">
        <f>TEXT(CoffeeData[[#This Row],[Date]],"mmm")</f>
        <v>Aug</v>
      </c>
      <c r="V4639" t="str">
        <f>TEXT(CoffeeData[[#This Row],[Date]],"dddd")</f>
        <v>Friday</v>
      </c>
    </row>
    <row r="4640" spans="1:22" x14ac:dyDescent="0.3">
      <c r="A4640" t="s">
        <v>4658</v>
      </c>
      <c r="B4640" s="3" t="s">
        <v>5188</v>
      </c>
      <c r="C4640" t="s">
        <v>5387</v>
      </c>
      <c r="D4640" s="5" t="s">
        <v>6143</v>
      </c>
      <c r="E4640" t="s">
        <v>7079</v>
      </c>
      <c r="F4640" t="s">
        <v>7131</v>
      </c>
      <c r="G4640" t="s">
        <v>7139</v>
      </c>
      <c r="H4640" t="s">
        <v>7148</v>
      </c>
      <c r="I4640" t="s">
        <v>7153</v>
      </c>
      <c r="J4640" s="11">
        <v>4</v>
      </c>
      <c r="K4640" s="9">
        <v>3</v>
      </c>
      <c r="L4640">
        <v>10</v>
      </c>
      <c r="M4640" s="7">
        <v>10.8</v>
      </c>
      <c r="N4640" t="s">
        <v>7157</v>
      </c>
      <c r="O4640" t="s">
        <v>7162</v>
      </c>
      <c r="P4640" t="s">
        <v>7164</v>
      </c>
      <c r="Q4640" s="9">
        <v>3.9</v>
      </c>
      <c r="R4640" t="s">
        <v>7171</v>
      </c>
      <c r="S4640" t="s">
        <v>7175</v>
      </c>
      <c r="T4640">
        <v>44</v>
      </c>
      <c r="U4640" t="str">
        <f>TEXT(CoffeeData[[#This Row],[Date]],"mmm")</f>
        <v>Aug</v>
      </c>
      <c r="V4640" t="str">
        <f>TEXT(CoffeeData[[#This Row],[Date]],"dddd")</f>
        <v>Tuesday</v>
      </c>
    </row>
    <row r="4641" spans="1:22" x14ac:dyDescent="0.3">
      <c r="A4641" t="s">
        <v>4659</v>
      </c>
      <c r="B4641" s="3" t="s">
        <v>5091</v>
      </c>
      <c r="C4641" t="s">
        <v>5388</v>
      </c>
      <c r="D4641" s="5" t="s">
        <v>5449</v>
      </c>
      <c r="E4641" t="s">
        <v>6559</v>
      </c>
      <c r="F4641" t="s">
        <v>7130</v>
      </c>
      <c r="G4641" t="s">
        <v>7144</v>
      </c>
      <c r="H4641" t="s">
        <v>7149</v>
      </c>
      <c r="I4641" t="s">
        <v>7153</v>
      </c>
      <c r="J4641" s="11">
        <v>4</v>
      </c>
      <c r="K4641" s="9">
        <v>3.5</v>
      </c>
      <c r="L4641">
        <v>15</v>
      </c>
      <c r="M4641" s="7">
        <v>11.9</v>
      </c>
      <c r="N4641" t="s">
        <v>7158</v>
      </c>
      <c r="O4641" t="s">
        <v>7162</v>
      </c>
      <c r="P4641" t="s">
        <v>7167</v>
      </c>
      <c r="Q4641" s="9">
        <v>4</v>
      </c>
      <c r="R4641" t="s">
        <v>7173</v>
      </c>
      <c r="S4641" t="s">
        <v>7176</v>
      </c>
      <c r="T4641">
        <v>26</v>
      </c>
      <c r="U4641" t="str">
        <f>TEXT(CoffeeData[[#This Row],[Date]],"mmm")</f>
        <v>Nov</v>
      </c>
      <c r="V4641" t="str">
        <f>TEXT(CoffeeData[[#This Row],[Date]],"dddd")</f>
        <v>Wednesday</v>
      </c>
    </row>
    <row r="4642" spans="1:22" x14ac:dyDescent="0.3">
      <c r="A4642" t="s">
        <v>4660</v>
      </c>
      <c r="B4642" s="3" t="s">
        <v>5097</v>
      </c>
      <c r="C4642" t="s">
        <v>5387</v>
      </c>
      <c r="D4642" s="5" t="s">
        <v>6152</v>
      </c>
      <c r="E4642" t="s">
        <v>6656</v>
      </c>
      <c r="F4642" t="s">
        <v>7129</v>
      </c>
      <c r="G4642" t="s">
        <v>7140</v>
      </c>
      <c r="H4642" t="s">
        <v>7150</v>
      </c>
      <c r="I4642" t="s">
        <v>7154</v>
      </c>
      <c r="J4642" s="11">
        <v>3</v>
      </c>
      <c r="K4642" s="9">
        <v>2</v>
      </c>
      <c r="L4642">
        <v>5</v>
      </c>
      <c r="M4642" s="7">
        <v>5.7</v>
      </c>
      <c r="N4642" t="s">
        <v>7157</v>
      </c>
      <c r="O4642" t="s">
        <v>7161</v>
      </c>
      <c r="P4642" t="s">
        <v>7167</v>
      </c>
      <c r="Q4642" s="9">
        <v>5</v>
      </c>
      <c r="R4642" t="s">
        <v>7172</v>
      </c>
      <c r="S4642" t="s">
        <v>7176</v>
      </c>
      <c r="T4642">
        <v>32</v>
      </c>
      <c r="U4642" t="str">
        <f>TEXT(CoffeeData[[#This Row],[Date]],"mmm")</f>
        <v>Apr</v>
      </c>
      <c r="V4642" t="str">
        <f>TEXT(CoffeeData[[#This Row],[Date]],"dddd")</f>
        <v>Tuesday</v>
      </c>
    </row>
    <row r="4643" spans="1:22" x14ac:dyDescent="0.3">
      <c r="A4643" t="s">
        <v>4661</v>
      </c>
      <c r="B4643" s="3" t="s">
        <v>5163</v>
      </c>
      <c r="C4643" t="s">
        <v>5390</v>
      </c>
      <c r="D4643" s="5" t="s">
        <v>5840</v>
      </c>
      <c r="E4643" t="s">
        <v>6235</v>
      </c>
      <c r="F4643" t="s">
        <v>7129</v>
      </c>
      <c r="G4643" t="s">
        <v>7146</v>
      </c>
      <c r="H4643" t="s">
        <v>7151</v>
      </c>
      <c r="I4643" t="s">
        <v>7155</v>
      </c>
      <c r="J4643" s="11">
        <v>1</v>
      </c>
      <c r="K4643" s="9">
        <v>3.8</v>
      </c>
      <c r="L4643">
        <v>10</v>
      </c>
      <c r="M4643" s="7">
        <v>3.42</v>
      </c>
      <c r="N4643" t="s">
        <v>7156</v>
      </c>
      <c r="O4643" t="s">
        <v>7163</v>
      </c>
      <c r="P4643" t="s">
        <v>7164</v>
      </c>
      <c r="Q4643" s="9">
        <v>4.2</v>
      </c>
      <c r="R4643" t="s">
        <v>7172</v>
      </c>
      <c r="S4643" t="s">
        <v>7174</v>
      </c>
      <c r="T4643">
        <v>41</v>
      </c>
      <c r="U4643" t="str">
        <f>TEXT(CoffeeData[[#This Row],[Date]],"mmm")</f>
        <v>Jun</v>
      </c>
      <c r="V4643" t="str">
        <f>TEXT(CoffeeData[[#This Row],[Date]],"dddd")</f>
        <v>Monday</v>
      </c>
    </row>
    <row r="4644" spans="1:22" x14ac:dyDescent="0.3">
      <c r="A4644" t="s">
        <v>4662</v>
      </c>
      <c r="B4644" s="3" t="s">
        <v>5336</v>
      </c>
      <c r="C4644" t="s">
        <v>5385</v>
      </c>
      <c r="D4644" s="5" t="s">
        <v>5873</v>
      </c>
      <c r="E4644" t="s">
        <v>6892</v>
      </c>
      <c r="F4644" t="s">
        <v>7131</v>
      </c>
      <c r="G4644" t="s">
        <v>7147</v>
      </c>
      <c r="H4644" t="s">
        <v>7152</v>
      </c>
      <c r="I4644" t="s">
        <v>7153</v>
      </c>
      <c r="J4644" s="11">
        <v>3</v>
      </c>
      <c r="K4644" s="9">
        <v>5</v>
      </c>
      <c r="L4644">
        <v>0</v>
      </c>
      <c r="M4644" s="7">
        <v>15</v>
      </c>
      <c r="N4644" t="s">
        <v>7157</v>
      </c>
      <c r="O4644" t="s">
        <v>7163</v>
      </c>
      <c r="P4644" t="s">
        <v>7165</v>
      </c>
      <c r="Q4644" s="9">
        <v>3.2</v>
      </c>
      <c r="R4644" t="s">
        <v>7173</v>
      </c>
      <c r="S4644" t="s">
        <v>7176</v>
      </c>
      <c r="T4644">
        <v>25</v>
      </c>
      <c r="U4644" t="str">
        <f>TEXT(CoffeeData[[#This Row],[Date]],"mmm")</f>
        <v>Jan</v>
      </c>
      <c r="V4644" t="str">
        <f>TEXT(CoffeeData[[#This Row],[Date]],"dddd")</f>
        <v>Saturday</v>
      </c>
    </row>
    <row r="4645" spans="1:22" x14ac:dyDescent="0.3">
      <c r="A4645" t="s">
        <v>4663</v>
      </c>
      <c r="B4645" s="3" t="s">
        <v>5207</v>
      </c>
      <c r="C4645" t="s">
        <v>5385</v>
      </c>
      <c r="D4645" s="5" t="s">
        <v>6018</v>
      </c>
      <c r="E4645" t="s">
        <v>6350</v>
      </c>
      <c r="F4645" t="s">
        <v>7129</v>
      </c>
      <c r="G4645" t="s">
        <v>7141</v>
      </c>
      <c r="H4645" t="s">
        <v>7149</v>
      </c>
      <c r="I4645" t="s">
        <v>7154</v>
      </c>
      <c r="J4645" s="11">
        <v>4</v>
      </c>
      <c r="K4645" s="9">
        <v>3</v>
      </c>
      <c r="L4645">
        <v>10</v>
      </c>
      <c r="M4645" s="7">
        <v>10.8</v>
      </c>
      <c r="N4645" t="s">
        <v>7156</v>
      </c>
      <c r="O4645" t="s">
        <v>7159</v>
      </c>
      <c r="P4645" t="s">
        <v>7169</v>
      </c>
      <c r="Q4645" s="9">
        <v>3.9</v>
      </c>
      <c r="R4645" t="s">
        <v>7172</v>
      </c>
      <c r="S4645" t="s">
        <v>7176</v>
      </c>
      <c r="T4645">
        <v>45</v>
      </c>
      <c r="U4645" t="str">
        <f>TEXT(CoffeeData[[#This Row],[Date]],"mmm")</f>
        <v>May</v>
      </c>
      <c r="V4645" t="str">
        <f>TEXT(CoffeeData[[#This Row],[Date]],"dddd")</f>
        <v>Saturday</v>
      </c>
    </row>
    <row r="4646" spans="1:22" x14ac:dyDescent="0.3">
      <c r="A4646" t="s">
        <v>4664</v>
      </c>
      <c r="B4646" s="3" t="s">
        <v>5353</v>
      </c>
      <c r="C4646" t="s">
        <v>5391</v>
      </c>
      <c r="D4646" s="5" t="s">
        <v>6155</v>
      </c>
      <c r="E4646" t="s">
        <v>7003</v>
      </c>
      <c r="F4646" t="s">
        <v>7130</v>
      </c>
      <c r="G4646" t="s">
        <v>7146</v>
      </c>
      <c r="H4646" t="s">
        <v>7151</v>
      </c>
      <c r="I4646" t="s">
        <v>7154</v>
      </c>
      <c r="J4646" s="11">
        <v>1</v>
      </c>
      <c r="K4646" s="9">
        <v>3.8</v>
      </c>
      <c r="L4646">
        <v>5</v>
      </c>
      <c r="M4646" s="7">
        <v>3.61</v>
      </c>
      <c r="N4646" t="s">
        <v>7156</v>
      </c>
      <c r="O4646" t="s">
        <v>7159</v>
      </c>
      <c r="P4646" t="s">
        <v>7166</v>
      </c>
      <c r="Q4646" s="9">
        <v>4.7</v>
      </c>
      <c r="R4646" t="s">
        <v>7171</v>
      </c>
      <c r="S4646" t="s">
        <v>7174</v>
      </c>
      <c r="T4646">
        <v>28</v>
      </c>
      <c r="U4646" t="str">
        <f>TEXT(CoffeeData[[#This Row],[Date]],"mmm")</f>
        <v>Oct</v>
      </c>
      <c r="V4646" t="str">
        <f>TEXT(CoffeeData[[#This Row],[Date]],"dddd")</f>
        <v>Friday</v>
      </c>
    </row>
    <row r="4647" spans="1:22" x14ac:dyDescent="0.3">
      <c r="A4647" t="s">
        <v>4665</v>
      </c>
      <c r="B4647" s="3" t="s">
        <v>5081</v>
      </c>
      <c r="C4647" t="s">
        <v>5390</v>
      </c>
      <c r="D4647" s="5" t="s">
        <v>5508</v>
      </c>
      <c r="E4647" t="s">
        <v>7068</v>
      </c>
      <c r="F4647" t="s">
        <v>7130</v>
      </c>
      <c r="G4647" t="s">
        <v>7140</v>
      </c>
      <c r="H4647" t="s">
        <v>7150</v>
      </c>
      <c r="I4647" t="s">
        <v>7155</v>
      </c>
      <c r="J4647" s="11">
        <v>1</v>
      </c>
      <c r="K4647" s="9">
        <v>2</v>
      </c>
      <c r="L4647">
        <v>15</v>
      </c>
      <c r="M4647" s="7">
        <v>1.7</v>
      </c>
      <c r="N4647" t="s">
        <v>7158</v>
      </c>
      <c r="O4647" t="s">
        <v>7162</v>
      </c>
      <c r="P4647" t="s">
        <v>7168</v>
      </c>
      <c r="Q4647" s="9">
        <v>4.8</v>
      </c>
      <c r="R4647" t="s">
        <v>7172</v>
      </c>
      <c r="S4647" t="s">
        <v>7174</v>
      </c>
      <c r="T4647">
        <v>27</v>
      </c>
      <c r="U4647" t="str">
        <f>TEXT(CoffeeData[[#This Row],[Date]],"mmm")</f>
        <v>Nov</v>
      </c>
      <c r="V4647" t="str">
        <f>TEXT(CoffeeData[[#This Row],[Date]],"dddd")</f>
        <v>Monday</v>
      </c>
    </row>
    <row r="4648" spans="1:22" x14ac:dyDescent="0.3">
      <c r="A4648" t="s">
        <v>4666</v>
      </c>
      <c r="B4648" s="3" t="s">
        <v>5195</v>
      </c>
      <c r="C4648" t="s">
        <v>5388</v>
      </c>
      <c r="D4648" s="5" t="s">
        <v>5413</v>
      </c>
      <c r="E4648" t="s">
        <v>6348</v>
      </c>
      <c r="F4648" t="s">
        <v>7131</v>
      </c>
      <c r="G4648" t="s">
        <v>7132</v>
      </c>
      <c r="H4648" t="s">
        <v>7148</v>
      </c>
      <c r="I4648" t="s">
        <v>7155</v>
      </c>
      <c r="J4648" s="11">
        <v>4</v>
      </c>
      <c r="K4648" s="9">
        <v>2.5</v>
      </c>
      <c r="L4648">
        <v>0</v>
      </c>
      <c r="M4648" s="7">
        <v>10</v>
      </c>
      <c r="N4648" t="s">
        <v>7158</v>
      </c>
      <c r="O4648" t="s">
        <v>7162</v>
      </c>
      <c r="P4648" t="s">
        <v>7167</v>
      </c>
      <c r="Q4648" s="9">
        <v>4.4000000000000004</v>
      </c>
      <c r="R4648" t="s">
        <v>7173</v>
      </c>
      <c r="S4648" t="s">
        <v>7176</v>
      </c>
      <c r="T4648">
        <v>33</v>
      </c>
      <c r="U4648" t="str">
        <f>TEXT(CoffeeData[[#This Row],[Date]],"mmm")</f>
        <v>Jul</v>
      </c>
      <c r="V4648" t="str">
        <f>TEXT(CoffeeData[[#This Row],[Date]],"dddd")</f>
        <v>Wednesday</v>
      </c>
    </row>
    <row r="4649" spans="1:22" x14ac:dyDescent="0.3">
      <c r="A4649" t="s">
        <v>4667</v>
      </c>
      <c r="B4649" s="3" t="s">
        <v>5197</v>
      </c>
      <c r="C4649" t="s">
        <v>5386</v>
      </c>
      <c r="D4649" s="5" t="s">
        <v>5777</v>
      </c>
      <c r="E4649" t="s">
        <v>6960</v>
      </c>
      <c r="F4649" t="s">
        <v>7131</v>
      </c>
      <c r="G4649" t="s">
        <v>7135</v>
      </c>
      <c r="H4649" t="s">
        <v>7149</v>
      </c>
      <c r="I4649" t="s">
        <v>7154</v>
      </c>
      <c r="J4649" s="11">
        <v>1</v>
      </c>
      <c r="K4649" s="9">
        <v>4</v>
      </c>
      <c r="L4649">
        <v>10</v>
      </c>
      <c r="M4649" s="7">
        <v>3.6</v>
      </c>
      <c r="N4649" t="s">
        <v>7157</v>
      </c>
      <c r="O4649" t="s">
        <v>7161</v>
      </c>
      <c r="P4649" t="s">
        <v>7164</v>
      </c>
      <c r="Q4649" s="9">
        <v>3.7</v>
      </c>
      <c r="R4649" t="s">
        <v>7173</v>
      </c>
      <c r="S4649" t="s">
        <v>7174</v>
      </c>
      <c r="T4649">
        <v>30</v>
      </c>
      <c r="U4649" t="str">
        <f>TEXT(CoffeeData[[#This Row],[Date]],"mmm")</f>
        <v>May</v>
      </c>
      <c r="V4649" t="str">
        <f>TEXT(CoffeeData[[#This Row],[Date]],"dddd")</f>
        <v>Sunday</v>
      </c>
    </row>
    <row r="4650" spans="1:22" x14ac:dyDescent="0.3">
      <c r="A4650" t="s">
        <v>4668</v>
      </c>
      <c r="B4650" s="3" t="s">
        <v>5247</v>
      </c>
      <c r="C4650" t="s">
        <v>5391</v>
      </c>
      <c r="D4650" s="5" t="s">
        <v>6100</v>
      </c>
      <c r="E4650" t="s">
        <v>6902</v>
      </c>
      <c r="F4650" t="s">
        <v>7130</v>
      </c>
      <c r="G4650" t="s">
        <v>7137</v>
      </c>
      <c r="H4650" t="s">
        <v>7150</v>
      </c>
      <c r="I4650" t="s">
        <v>7154</v>
      </c>
      <c r="J4650" s="11">
        <v>1</v>
      </c>
      <c r="K4650" s="9">
        <v>3</v>
      </c>
      <c r="L4650">
        <v>0</v>
      </c>
      <c r="M4650" s="7">
        <v>3</v>
      </c>
      <c r="N4650" t="s">
        <v>7156</v>
      </c>
      <c r="O4650" t="s">
        <v>7161</v>
      </c>
      <c r="P4650" t="s">
        <v>7167</v>
      </c>
      <c r="Q4650" s="9">
        <v>4.0999999999999996</v>
      </c>
      <c r="R4650" t="s">
        <v>7172</v>
      </c>
      <c r="S4650" t="s">
        <v>7175</v>
      </c>
      <c r="T4650">
        <v>34</v>
      </c>
      <c r="U4650" t="str">
        <f>TEXT(CoffeeData[[#This Row],[Date]],"mmm")</f>
        <v>Jun</v>
      </c>
      <c r="V4650" t="str">
        <f>TEXT(CoffeeData[[#This Row],[Date]],"dddd")</f>
        <v>Friday</v>
      </c>
    </row>
    <row r="4651" spans="1:22" x14ac:dyDescent="0.3">
      <c r="A4651" t="s">
        <v>4669</v>
      </c>
      <c r="B4651" s="3" t="s">
        <v>5100</v>
      </c>
      <c r="C4651" t="s">
        <v>5385</v>
      </c>
      <c r="D4651" s="5" t="s">
        <v>5646</v>
      </c>
      <c r="E4651" t="s">
        <v>6391</v>
      </c>
      <c r="F4651" t="s">
        <v>7129</v>
      </c>
      <c r="G4651" t="s">
        <v>7143</v>
      </c>
      <c r="H4651" t="s">
        <v>7149</v>
      </c>
      <c r="I4651" t="s">
        <v>7154</v>
      </c>
      <c r="J4651" s="11">
        <v>2</v>
      </c>
      <c r="K4651" s="9">
        <v>4.5</v>
      </c>
      <c r="L4651">
        <v>15</v>
      </c>
      <c r="M4651" s="7">
        <v>7.65</v>
      </c>
      <c r="N4651" t="s">
        <v>7157</v>
      </c>
      <c r="O4651" t="s">
        <v>7160</v>
      </c>
      <c r="P4651" t="s">
        <v>7165</v>
      </c>
      <c r="Q4651" s="9">
        <v>3.3</v>
      </c>
      <c r="R4651" t="s">
        <v>7173</v>
      </c>
      <c r="S4651" t="s">
        <v>7175</v>
      </c>
      <c r="T4651">
        <v>40</v>
      </c>
      <c r="U4651" t="str">
        <f>TEXT(CoffeeData[[#This Row],[Date]],"mmm")</f>
        <v>Mar</v>
      </c>
      <c r="V4651" t="str">
        <f>TEXT(CoffeeData[[#This Row],[Date]],"dddd")</f>
        <v>Saturday</v>
      </c>
    </row>
    <row r="4652" spans="1:22" x14ac:dyDescent="0.3">
      <c r="A4652" t="s">
        <v>4670</v>
      </c>
      <c r="B4652" s="3" t="s">
        <v>5109</v>
      </c>
      <c r="C4652" t="s">
        <v>5385</v>
      </c>
      <c r="D4652" s="5" t="s">
        <v>5428</v>
      </c>
      <c r="E4652" t="s">
        <v>7029</v>
      </c>
      <c r="F4652" t="s">
        <v>7130</v>
      </c>
      <c r="G4652" t="s">
        <v>7135</v>
      </c>
      <c r="H4652" t="s">
        <v>7149</v>
      </c>
      <c r="I4652" t="s">
        <v>7154</v>
      </c>
      <c r="J4652" s="11">
        <v>1</v>
      </c>
      <c r="K4652" s="9">
        <v>4</v>
      </c>
      <c r="L4652">
        <v>10</v>
      </c>
      <c r="M4652" s="7">
        <v>3.6</v>
      </c>
      <c r="N4652" t="s">
        <v>7157</v>
      </c>
      <c r="O4652" t="s">
        <v>7161</v>
      </c>
      <c r="P4652" t="s">
        <v>7170</v>
      </c>
      <c r="Q4652" s="9">
        <v>4.5</v>
      </c>
      <c r="R4652" t="s">
        <v>7171</v>
      </c>
      <c r="S4652" t="s">
        <v>7174</v>
      </c>
      <c r="T4652">
        <v>30</v>
      </c>
      <c r="U4652" t="str">
        <f>TEXT(CoffeeData[[#This Row],[Date]],"mmm")</f>
        <v>Dec</v>
      </c>
      <c r="V4652" t="str">
        <f>TEXT(CoffeeData[[#This Row],[Date]],"dddd")</f>
        <v>Saturday</v>
      </c>
    </row>
    <row r="4653" spans="1:22" x14ac:dyDescent="0.3">
      <c r="A4653" t="s">
        <v>4671</v>
      </c>
      <c r="B4653" s="3" t="s">
        <v>5289</v>
      </c>
      <c r="C4653" t="s">
        <v>5389</v>
      </c>
      <c r="D4653" s="5" t="s">
        <v>5409</v>
      </c>
      <c r="E4653" t="s">
        <v>6784</v>
      </c>
      <c r="F4653" t="s">
        <v>7131</v>
      </c>
      <c r="G4653" t="s">
        <v>7147</v>
      </c>
      <c r="H4653" t="s">
        <v>7152</v>
      </c>
      <c r="I4653" t="s">
        <v>7153</v>
      </c>
      <c r="J4653" s="11">
        <v>4</v>
      </c>
      <c r="K4653" s="9">
        <v>5</v>
      </c>
      <c r="L4653">
        <v>15</v>
      </c>
      <c r="M4653" s="7">
        <v>17</v>
      </c>
      <c r="N4653" t="s">
        <v>7158</v>
      </c>
      <c r="O4653" t="s">
        <v>7161</v>
      </c>
      <c r="P4653" t="s">
        <v>7165</v>
      </c>
      <c r="Q4653" s="9">
        <v>4.3</v>
      </c>
      <c r="R4653" t="s">
        <v>7173</v>
      </c>
      <c r="S4653" t="s">
        <v>7176</v>
      </c>
      <c r="T4653">
        <v>38</v>
      </c>
      <c r="U4653" t="str">
        <f>TEXT(CoffeeData[[#This Row],[Date]],"mmm")</f>
        <v>Aug</v>
      </c>
      <c r="V4653" t="str">
        <f>TEXT(CoffeeData[[#This Row],[Date]],"dddd")</f>
        <v>Thursday</v>
      </c>
    </row>
    <row r="4654" spans="1:22" x14ac:dyDescent="0.3">
      <c r="A4654" t="s">
        <v>4672</v>
      </c>
      <c r="B4654" s="3" t="s">
        <v>5146</v>
      </c>
      <c r="C4654" t="s">
        <v>5386</v>
      </c>
      <c r="D4654" s="5" t="s">
        <v>5724</v>
      </c>
      <c r="E4654" t="s">
        <v>6517</v>
      </c>
      <c r="F4654" t="s">
        <v>7131</v>
      </c>
      <c r="G4654" t="s">
        <v>7139</v>
      </c>
      <c r="H4654" t="s">
        <v>7148</v>
      </c>
      <c r="I4654" t="s">
        <v>7154</v>
      </c>
      <c r="J4654" s="11">
        <v>4</v>
      </c>
      <c r="K4654" s="9">
        <v>3</v>
      </c>
      <c r="L4654">
        <v>10</v>
      </c>
      <c r="M4654" s="7">
        <v>10.8</v>
      </c>
      <c r="N4654" t="s">
        <v>7156</v>
      </c>
      <c r="O4654" t="s">
        <v>7160</v>
      </c>
      <c r="P4654" t="s">
        <v>7165</v>
      </c>
      <c r="Q4654" s="9">
        <v>4.8</v>
      </c>
      <c r="R4654" t="s">
        <v>7172</v>
      </c>
      <c r="S4654" t="s">
        <v>7176</v>
      </c>
      <c r="T4654">
        <v>42</v>
      </c>
      <c r="U4654" t="str">
        <f>TEXT(CoffeeData[[#This Row],[Date]],"mmm")</f>
        <v>Jan</v>
      </c>
      <c r="V4654" t="str">
        <f>TEXT(CoffeeData[[#This Row],[Date]],"dddd")</f>
        <v>Sunday</v>
      </c>
    </row>
    <row r="4655" spans="1:22" x14ac:dyDescent="0.3">
      <c r="A4655" t="s">
        <v>4673</v>
      </c>
      <c r="B4655" s="3" t="s">
        <v>5089</v>
      </c>
      <c r="C4655" t="s">
        <v>5386</v>
      </c>
      <c r="D4655" s="5" t="s">
        <v>5919</v>
      </c>
      <c r="E4655" t="s">
        <v>7127</v>
      </c>
      <c r="F4655" t="s">
        <v>7130</v>
      </c>
      <c r="G4655" t="s">
        <v>7138</v>
      </c>
      <c r="H4655" t="s">
        <v>7152</v>
      </c>
      <c r="I4655" t="s">
        <v>7153</v>
      </c>
      <c r="J4655" s="11">
        <v>4</v>
      </c>
      <c r="K4655" s="9">
        <v>5.5</v>
      </c>
      <c r="L4655">
        <v>15</v>
      </c>
      <c r="M4655" s="7">
        <v>18.7</v>
      </c>
      <c r="N4655" t="s">
        <v>7156</v>
      </c>
      <c r="O4655" t="s">
        <v>7162</v>
      </c>
      <c r="P4655" t="s">
        <v>7170</v>
      </c>
      <c r="Q4655" s="9">
        <v>4.5999999999999996</v>
      </c>
      <c r="R4655" t="s">
        <v>7173</v>
      </c>
      <c r="S4655" t="s">
        <v>7174</v>
      </c>
      <c r="T4655">
        <v>27</v>
      </c>
      <c r="U4655" t="str">
        <f>TEXT(CoffeeData[[#This Row],[Date]],"mmm")</f>
        <v>Apr</v>
      </c>
      <c r="V4655" t="str">
        <f>TEXT(CoffeeData[[#This Row],[Date]],"dddd")</f>
        <v>Sunday</v>
      </c>
    </row>
    <row r="4656" spans="1:22" x14ac:dyDescent="0.3">
      <c r="A4656" t="s">
        <v>4674</v>
      </c>
      <c r="B4656" s="3" t="s">
        <v>5141</v>
      </c>
      <c r="C4656" t="s">
        <v>5388</v>
      </c>
      <c r="D4656" s="5" t="s">
        <v>5943</v>
      </c>
      <c r="E4656" t="s">
        <v>6892</v>
      </c>
      <c r="F4656" t="s">
        <v>7129</v>
      </c>
      <c r="G4656" t="s">
        <v>7134</v>
      </c>
      <c r="H4656" t="s">
        <v>7150</v>
      </c>
      <c r="I4656" t="s">
        <v>7153</v>
      </c>
      <c r="J4656" s="11">
        <v>4</v>
      </c>
      <c r="K4656" s="9">
        <v>2.5</v>
      </c>
      <c r="L4656">
        <v>10</v>
      </c>
      <c r="M4656" s="7">
        <v>9</v>
      </c>
      <c r="N4656" t="s">
        <v>7157</v>
      </c>
      <c r="O4656" t="s">
        <v>7159</v>
      </c>
      <c r="P4656" t="s">
        <v>7169</v>
      </c>
      <c r="Q4656" s="9">
        <v>3</v>
      </c>
      <c r="R4656" t="s">
        <v>7173</v>
      </c>
      <c r="S4656" t="s">
        <v>7174</v>
      </c>
      <c r="T4656">
        <v>25</v>
      </c>
      <c r="U4656" t="str">
        <f>TEXT(CoffeeData[[#This Row],[Date]],"mmm")</f>
        <v>Sep</v>
      </c>
      <c r="V4656" t="str">
        <f>TEXT(CoffeeData[[#This Row],[Date]],"dddd")</f>
        <v>Wednesday</v>
      </c>
    </row>
    <row r="4657" spans="1:22" x14ac:dyDescent="0.3">
      <c r="A4657" t="s">
        <v>4675</v>
      </c>
      <c r="B4657" s="3" t="s">
        <v>5342</v>
      </c>
      <c r="C4657" t="s">
        <v>5391</v>
      </c>
      <c r="D4657" s="5" t="s">
        <v>5721</v>
      </c>
      <c r="E4657" t="s">
        <v>6526</v>
      </c>
      <c r="F4657" t="s">
        <v>7130</v>
      </c>
      <c r="G4657" t="s">
        <v>7146</v>
      </c>
      <c r="H4657" t="s">
        <v>7151</v>
      </c>
      <c r="I4657" t="s">
        <v>7153</v>
      </c>
      <c r="J4657" s="11">
        <v>2</v>
      </c>
      <c r="K4657" s="9">
        <v>3.8</v>
      </c>
      <c r="L4657">
        <v>5</v>
      </c>
      <c r="M4657" s="7">
        <v>7.22</v>
      </c>
      <c r="N4657" t="s">
        <v>7156</v>
      </c>
      <c r="O4657" t="s">
        <v>7163</v>
      </c>
      <c r="P4657" t="s">
        <v>7165</v>
      </c>
      <c r="Q4657" s="9">
        <v>4</v>
      </c>
      <c r="R4657" t="s">
        <v>7171</v>
      </c>
      <c r="S4657" t="s">
        <v>7174</v>
      </c>
      <c r="T4657">
        <v>42</v>
      </c>
      <c r="U4657" t="str">
        <f>TEXT(CoffeeData[[#This Row],[Date]],"mmm")</f>
        <v>Jan</v>
      </c>
      <c r="V4657" t="str">
        <f>TEXT(CoffeeData[[#This Row],[Date]],"dddd")</f>
        <v>Friday</v>
      </c>
    </row>
    <row r="4658" spans="1:22" x14ac:dyDescent="0.3">
      <c r="A4658" t="s">
        <v>4676</v>
      </c>
      <c r="B4658" s="3" t="s">
        <v>5038</v>
      </c>
      <c r="C4658" t="s">
        <v>5389</v>
      </c>
      <c r="D4658" s="5" t="s">
        <v>6153</v>
      </c>
      <c r="E4658" t="s">
        <v>6237</v>
      </c>
      <c r="F4658" t="s">
        <v>7130</v>
      </c>
      <c r="G4658" t="s">
        <v>7144</v>
      </c>
      <c r="H4658" t="s">
        <v>7149</v>
      </c>
      <c r="I4658" t="s">
        <v>7153</v>
      </c>
      <c r="J4658" s="11">
        <v>2</v>
      </c>
      <c r="K4658" s="9">
        <v>3.5</v>
      </c>
      <c r="L4658">
        <v>5</v>
      </c>
      <c r="M4658" s="7">
        <v>6.65</v>
      </c>
      <c r="N4658" t="s">
        <v>7158</v>
      </c>
      <c r="O4658" t="s">
        <v>7159</v>
      </c>
      <c r="P4658" t="s">
        <v>7164</v>
      </c>
      <c r="Q4658" s="9">
        <v>3.2</v>
      </c>
      <c r="R4658" t="s">
        <v>7172</v>
      </c>
      <c r="S4658" t="s">
        <v>7174</v>
      </c>
      <c r="T4658">
        <v>29</v>
      </c>
      <c r="U4658" t="str">
        <f>TEXT(CoffeeData[[#This Row],[Date]],"mmm")</f>
        <v>Sep</v>
      </c>
      <c r="V4658" t="str">
        <f>TEXT(CoffeeData[[#This Row],[Date]],"dddd")</f>
        <v>Thursday</v>
      </c>
    </row>
    <row r="4659" spans="1:22" x14ac:dyDescent="0.3">
      <c r="A4659" t="s">
        <v>4677</v>
      </c>
      <c r="B4659" s="3" t="s">
        <v>5251</v>
      </c>
      <c r="C4659" t="s">
        <v>5385</v>
      </c>
      <c r="D4659" s="5" t="s">
        <v>5404</v>
      </c>
      <c r="E4659" t="s">
        <v>7003</v>
      </c>
      <c r="F4659" t="s">
        <v>7131</v>
      </c>
      <c r="G4659" t="s">
        <v>7132</v>
      </c>
      <c r="H4659" t="s">
        <v>7148</v>
      </c>
      <c r="I4659" t="s">
        <v>7155</v>
      </c>
      <c r="J4659" s="11">
        <v>3</v>
      </c>
      <c r="K4659" s="9">
        <v>2.5</v>
      </c>
      <c r="L4659">
        <v>10</v>
      </c>
      <c r="M4659" s="7">
        <v>6.75</v>
      </c>
      <c r="N4659" t="s">
        <v>7156</v>
      </c>
      <c r="O4659" t="s">
        <v>7160</v>
      </c>
      <c r="P4659" t="s">
        <v>7167</v>
      </c>
      <c r="Q4659" s="9">
        <v>4.5</v>
      </c>
      <c r="R4659" t="s">
        <v>7171</v>
      </c>
      <c r="S4659" t="s">
        <v>7175</v>
      </c>
      <c r="T4659">
        <v>30</v>
      </c>
      <c r="U4659" t="str">
        <f>TEXT(CoffeeData[[#This Row],[Date]],"mmm")</f>
        <v>Mar</v>
      </c>
      <c r="V4659" t="str">
        <f>TEXT(CoffeeData[[#This Row],[Date]],"dddd")</f>
        <v>Saturday</v>
      </c>
    </row>
    <row r="4660" spans="1:22" x14ac:dyDescent="0.3">
      <c r="A4660" t="s">
        <v>4678</v>
      </c>
      <c r="B4660" s="3" t="s">
        <v>5293</v>
      </c>
      <c r="C4660" t="s">
        <v>5389</v>
      </c>
      <c r="D4660" s="5" t="s">
        <v>6195</v>
      </c>
      <c r="E4660" t="s">
        <v>6659</v>
      </c>
      <c r="F4660" t="s">
        <v>7131</v>
      </c>
      <c r="G4660" t="s">
        <v>7140</v>
      </c>
      <c r="H4660" t="s">
        <v>7150</v>
      </c>
      <c r="I4660" t="s">
        <v>7155</v>
      </c>
      <c r="J4660" s="11">
        <v>3</v>
      </c>
      <c r="K4660" s="9">
        <v>2</v>
      </c>
      <c r="L4660">
        <v>15</v>
      </c>
      <c r="M4660" s="7">
        <v>5.0999999999999996</v>
      </c>
      <c r="N4660" t="s">
        <v>7156</v>
      </c>
      <c r="O4660" t="s">
        <v>7162</v>
      </c>
      <c r="P4660" t="s">
        <v>7167</v>
      </c>
      <c r="Q4660" s="9">
        <v>4.8</v>
      </c>
      <c r="R4660" t="s">
        <v>7172</v>
      </c>
      <c r="S4660" t="s">
        <v>7175</v>
      </c>
      <c r="T4660">
        <v>25</v>
      </c>
      <c r="U4660" t="str">
        <f>TEXT(CoffeeData[[#This Row],[Date]],"mmm")</f>
        <v>Aug</v>
      </c>
      <c r="V4660" t="str">
        <f>TEXT(CoffeeData[[#This Row],[Date]],"dddd")</f>
        <v>Thursday</v>
      </c>
    </row>
    <row r="4661" spans="1:22" x14ac:dyDescent="0.3">
      <c r="A4661" t="s">
        <v>4679</v>
      </c>
      <c r="B4661" s="3" t="s">
        <v>5098</v>
      </c>
      <c r="C4661" t="s">
        <v>5385</v>
      </c>
      <c r="D4661" s="5" t="s">
        <v>5584</v>
      </c>
      <c r="E4661" t="s">
        <v>6747</v>
      </c>
      <c r="F4661" t="s">
        <v>7129</v>
      </c>
      <c r="G4661" t="s">
        <v>7142</v>
      </c>
      <c r="H4661" t="s">
        <v>7152</v>
      </c>
      <c r="I4661" t="s">
        <v>7154</v>
      </c>
      <c r="J4661" s="11">
        <v>4</v>
      </c>
      <c r="K4661" s="9">
        <v>4.5</v>
      </c>
      <c r="L4661">
        <v>10</v>
      </c>
      <c r="M4661" s="7">
        <v>16.2</v>
      </c>
      <c r="N4661" t="s">
        <v>7157</v>
      </c>
      <c r="O4661" t="s">
        <v>7161</v>
      </c>
      <c r="P4661" t="s">
        <v>7169</v>
      </c>
      <c r="Q4661" s="9">
        <v>4.4000000000000004</v>
      </c>
      <c r="R4661" t="s">
        <v>7171</v>
      </c>
      <c r="S4661" t="s">
        <v>7174</v>
      </c>
      <c r="T4661">
        <v>40</v>
      </c>
      <c r="U4661" t="str">
        <f>TEXT(CoffeeData[[#This Row],[Date]],"mmm")</f>
        <v>Jul</v>
      </c>
      <c r="V4661" t="str">
        <f>TEXT(CoffeeData[[#This Row],[Date]],"dddd")</f>
        <v>Saturday</v>
      </c>
    </row>
    <row r="4662" spans="1:22" x14ac:dyDescent="0.3">
      <c r="A4662" t="s">
        <v>4680</v>
      </c>
      <c r="B4662" s="3" t="s">
        <v>5066</v>
      </c>
      <c r="C4662" t="s">
        <v>5388</v>
      </c>
      <c r="D4662" s="5" t="s">
        <v>5459</v>
      </c>
      <c r="E4662" t="s">
        <v>7020</v>
      </c>
      <c r="F4662" t="s">
        <v>7129</v>
      </c>
      <c r="G4662" t="s">
        <v>7140</v>
      </c>
      <c r="H4662" t="s">
        <v>7150</v>
      </c>
      <c r="I4662" t="s">
        <v>7155</v>
      </c>
      <c r="J4662" s="11">
        <v>2</v>
      </c>
      <c r="K4662" s="9">
        <v>2</v>
      </c>
      <c r="L4662">
        <v>15</v>
      </c>
      <c r="M4662" s="7">
        <v>3.4</v>
      </c>
      <c r="N4662" t="s">
        <v>7157</v>
      </c>
      <c r="O4662" t="s">
        <v>7159</v>
      </c>
      <c r="P4662" t="s">
        <v>7169</v>
      </c>
      <c r="Q4662" s="9">
        <v>3.3</v>
      </c>
      <c r="R4662" t="s">
        <v>7173</v>
      </c>
      <c r="S4662" t="s">
        <v>7176</v>
      </c>
      <c r="T4662">
        <v>25</v>
      </c>
      <c r="U4662" t="str">
        <f>TEXT(CoffeeData[[#This Row],[Date]],"mmm")</f>
        <v>Aug</v>
      </c>
      <c r="V4662" t="str">
        <f>TEXT(CoffeeData[[#This Row],[Date]],"dddd")</f>
        <v>Wednesday</v>
      </c>
    </row>
    <row r="4663" spans="1:22" x14ac:dyDescent="0.3">
      <c r="A4663" t="s">
        <v>4681</v>
      </c>
      <c r="B4663" s="3" t="s">
        <v>5174</v>
      </c>
      <c r="C4663" t="s">
        <v>5385</v>
      </c>
      <c r="D4663" s="5" t="s">
        <v>5993</v>
      </c>
      <c r="E4663" t="s">
        <v>6362</v>
      </c>
      <c r="F4663" t="s">
        <v>7131</v>
      </c>
      <c r="G4663" t="s">
        <v>7146</v>
      </c>
      <c r="H4663" t="s">
        <v>7151</v>
      </c>
      <c r="I4663" t="s">
        <v>7154</v>
      </c>
      <c r="J4663" s="11">
        <v>1</v>
      </c>
      <c r="K4663" s="9">
        <v>3.8</v>
      </c>
      <c r="L4663">
        <v>0</v>
      </c>
      <c r="M4663" s="7">
        <v>3.8</v>
      </c>
      <c r="N4663" t="s">
        <v>7157</v>
      </c>
      <c r="O4663" t="s">
        <v>7161</v>
      </c>
      <c r="P4663" t="s">
        <v>7168</v>
      </c>
      <c r="Q4663" s="9">
        <v>3.4</v>
      </c>
      <c r="R4663" t="s">
        <v>7172</v>
      </c>
      <c r="S4663" t="s">
        <v>7174</v>
      </c>
      <c r="T4663">
        <v>31</v>
      </c>
      <c r="U4663" t="str">
        <f>TEXT(CoffeeData[[#This Row],[Date]],"mmm")</f>
        <v>Oct</v>
      </c>
      <c r="V4663" t="str">
        <f>TEXT(CoffeeData[[#This Row],[Date]],"dddd")</f>
        <v>Saturday</v>
      </c>
    </row>
    <row r="4664" spans="1:22" x14ac:dyDescent="0.3">
      <c r="A4664" t="s">
        <v>4682</v>
      </c>
      <c r="B4664" s="3" t="s">
        <v>5026</v>
      </c>
      <c r="C4664" t="s">
        <v>5390</v>
      </c>
      <c r="D4664" s="5" t="s">
        <v>6108</v>
      </c>
      <c r="E4664" t="s">
        <v>6997</v>
      </c>
      <c r="F4664" t="s">
        <v>7129</v>
      </c>
      <c r="G4664" t="s">
        <v>7141</v>
      </c>
      <c r="H4664" t="s">
        <v>7149</v>
      </c>
      <c r="I4664" t="s">
        <v>7155</v>
      </c>
      <c r="J4664" s="11">
        <v>3</v>
      </c>
      <c r="K4664" s="9">
        <v>3</v>
      </c>
      <c r="L4664">
        <v>15</v>
      </c>
      <c r="M4664" s="7">
        <v>7.65</v>
      </c>
      <c r="N4664" t="s">
        <v>7157</v>
      </c>
      <c r="O4664" t="s">
        <v>7163</v>
      </c>
      <c r="P4664" t="s">
        <v>7164</v>
      </c>
      <c r="Q4664" s="9">
        <v>4.9000000000000004</v>
      </c>
      <c r="R4664" t="s">
        <v>7171</v>
      </c>
      <c r="S4664" t="s">
        <v>7174</v>
      </c>
      <c r="T4664">
        <v>35</v>
      </c>
      <c r="U4664" t="str">
        <f>TEXT(CoffeeData[[#This Row],[Date]],"mmm")</f>
        <v>Jun</v>
      </c>
      <c r="V4664" t="str">
        <f>TEXT(CoffeeData[[#This Row],[Date]],"dddd")</f>
        <v>Monday</v>
      </c>
    </row>
    <row r="4665" spans="1:22" x14ac:dyDescent="0.3">
      <c r="A4665" t="s">
        <v>4683</v>
      </c>
      <c r="B4665" s="3" t="s">
        <v>5337</v>
      </c>
      <c r="C4665" t="s">
        <v>5389</v>
      </c>
      <c r="D4665" s="5" t="s">
        <v>5863</v>
      </c>
      <c r="E4665" t="s">
        <v>6738</v>
      </c>
      <c r="F4665" t="s">
        <v>7129</v>
      </c>
      <c r="G4665" t="s">
        <v>7134</v>
      </c>
      <c r="H4665" t="s">
        <v>7150</v>
      </c>
      <c r="I4665" t="s">
        <v>7155</v>
      </c>
      <c r="J4665" s="11">
        <v>3</v>
      </c>
      <c r="K4665" s="9">
        <v>2.5</v>
      </c>
      <c r="L4665">
        <v>5</v>
      </c>
      <c r="M4665" s="7">
        <v>7.12</v>
      </c>
      <c r="N4665" t="s">
        <v>7156</v>
      </c>
      <c r="O4665" t="s">
        <v>7160</v>
      </c>
      <c r="P4665" t="s">
        <v>7169</v>
      </c>
      <c r="Q4665" s="9">
        <v>3.6</v>
      </c>
      <c r="R4665" t="s">
        <v>7171</v>
      </c>
      <c r="S4665" t="s">
        <v>7176</v>
      </c>
      <c r="T4665">
        <v>42</v>
      </c>
      <c r="U4665" t="str">
        <f>TEXT(CoffeeData[[#This Row],[Date]],"mmm")</f>
        <v>Feb</v>
      </c>
      <c r="V4665" t="str">
        <f>TEXT(CoffeeData[[#This Row],[Date]],"dddd")</f>
        <v>Thursday</v>
      </c>
    </row>
    <row r="4666" spans="1:22" x14ac:dyDescent="0.3">
      <c r="A4666" t="s">
        <v>4684</v>
      </c>
      <c r="B4666" s="3" t="s">
        <v>5259</v>
      </c>
      <c r="C4666" t="s">
        <v>5389</v>
      </c>
      <c r="D4666" s="5" t="s">
        <v>5889</v>
      </c>
      <c r="E4666" t="s">
        <v>6532</v>
      </c>
      <c r="F4666" t="s">
        <v>7129</v>
      </c>
      <c r="G4666" t="s">
        <v>7133</v>
      </c>
      <c r="H4666" t="s">
        <v>7149</v>
      </c>
      <c r="I4666" t="s">
        <v>7153</v>
      </c>
      <c r="J4666" s="11">
        <v>1</v>
      </c>
      <c r="K4666" s="9">
        <v>2.5</v>
      </c>
      <c r="L4666">
        <v>10</v>
      </c>
      <c r="M4666" s="7">
        <v>2.25</v>
      </c>
      <c r="N4666" t="s">
        <v>7156</v>
      </c>
      <c r="O4666" t="s">
        <v>7161</v>
      </c>
      <c r="P4666" t="s">
        <v>7166</v>
      </c>
      <c r="Q4666" s="9">
        <v>3.1</v>
      </c>
      <c r="R4666" t="s">
        <v>7172</v>
      </c>
      <c r="S4666" t="s">
        <v>7174</v>
      </c>
      <c r="T4666">
        <v>43</v>
      </c>
      <c r="U4666" t="str">
        <f>TEXT(CoffeeData[[#This Row],[Date]],"mmm")</f>
        <v>Apr</v>
      </c>
      <c r="V4666" t="str">
        <f>TEXT(CoffeeData[[#This Row],[Date]],"dddd")</f>
        <v>Thursday</v>
      </c>
    </row>
    <row r="4667" spans="1:22" x14ac:dyDescent="0.3">
      <c r="A4667" t="s">
        <v>4685</v>
      </c>
      <c r="B4667" s="3" t="s">
        <v>5192</v>
      </c>
      <c r="C4667" t="s">
        <v>5390</v>
      </c>
      <c r="D4667" s="5" t="s">
        <v>5771</v>
      </c>
      <c r="E4667" t="s">
        <v>7083</v>
      </c>
      <c r="F4667" t="s">
        <v>7130</v>
      </c>
      <c r="G4667" t="s">
        <v>7141</v>
      </c>
      <c r="H4667" t="s">
        <v>7149</v>
      </c>
      <c r="I4667" t="s">
        <v>7155</v>
      </c>
      <c r="J4667" s="11">
        <v>2</v>
      </c>
      <c r="K4667" s="9">
        <v>3</v>
      </c>
      <c r="L4667">
        <v>15</v>
      </c>
      <c r="M4667" s="7">
        <v>5.0999999999999996</v>
      </c>
      <c r="N4667" t="s">
        <v>7156</v>
      </c>
      <c r="O4667" t="s">
        <v>7162</v>
      </c>
      <c r="P4667" t="s">
        <v>7165</v>
      </c>
      <c r="Q4667" s="9">
        <v>3.9</v>
      </c>
      <c r="R4667" t="s">
        <v>7173</v>
      </c>
      <c r="S4667" t="s">
        <v>7175</v>
      </c>
      <c r="T4667">
        <v>31</v>
      </c>
      <c r="U4667" t="str">
        <f>TEXT(CoffeeData[[#This Row],[Date]],"mmm")</f>
        <v>Feb</v>
      </c>
      <c r="V4667" t="str">
        <f>TEXT(CoffeeData[[#This Row],[Date]],"dddd")</f>
        <v>Monday</v>
      </c>
    </row>
    <row r="4668" spans="1:22" x14ac:dyDescent="0.3">
      <c r="A4668" t="s">
        <v>4686</v>
      </c>
      <c r="B4668" s="3" t="s">
        <v>5146</v>
      </c>
      <c r="C4668" t="s">
        <v>5386</v>
      </c>
      <c r="D4668" s="5" t="s">
        <v>6201</v>
      </c>
      <c r="E4668" t="s">
        <v>6740</v>
      </c>
      <c r="F4668" t="s">
        <v>7129</v>
      </c>
      <c r="G4668" t="s">
        <v>7146</v>
      </c>
      <c r="H4668" t="s">
        <v>7151</v>
      </c>
      <c r="I4668" t="s">
        <v>7154</v>
      </c>
      <c r="J4668" s="11">
        <v>2</v>
      </c>
      <c r="K4668" s="9">
        <v>3.8</v>
      </c>
      <c r="L4668">
        <v>10</v>
      </c>
      <c r="M4668" s="7">
        <v>6.84</v>
      </c>
      <c r="N4668" t="s">
        <v>7157</v>
      </c>
      <c r="O4668" t="s">
        <v>7159</v>
      </c>
      <c r="P4668" t="s">
        <v>7168</v>
      </c>
      <c r="Q4668" s="9">
        <v>3.4</v>
      </c>
      <c r="R4668" t="s">
        <v>7171</v>
      </c>
      <c r="S4668" t="s">
        <v>7175</v>
      </c>
      <c r="T4668">
        <v>31</v>
      </c>
      <c r="U4668" t="str">
        <f>TEXT(CoffeeData[[#This Row],[Date]],"mmm")</f>
        <v>Jan</v>
      </c>
      <c r="V4668" t="str">
        <f>TEXT(CoffeeData[[#This Row],[Date]],"dddd")</f>
        <v>Sunday</v>
      </c>
    </row>
    <row r="4669" spans="1:22" x14ac:dyDescent="0.3">
      <c r="A4669" t="s">
        <v>4687</v>
      </c>
      <c r="B4669" s="3" t="s">
        <v>5367</v>
      </c>
      <c r="C4669" t="s">
        <v>5391</v>
      </c>
      <c r="D4669" s="5" t="s">
        <v>5991</v>
      </c>
      <c r="E4669" t="s">
        <v>6358</v>
      </c>
      <c r="F4669" t="s">
        <v>7130</v>
      </c>
      <c r="G4669" t="s">
        <v>7132</v>
      </c>
      <c r="H4669" t="s">
        <v>7148</v>
      </c>
      <c r="I4669" t="s">
        <v>7155</v>
      </c>
      <c r="J4669" s="11">
        <v>1</v>
      </c>
      <c r="K4669" s="9">
        <v>2.5</v>
      </c>
      <c r="L4669">
        <v>0</v>
      </c>
      <c r="M4669" s="7">
        <v>2.5</v>
      </c>
      <c r="N4669" t="s">
        <v>7156</v>
      </c>
      <c r="O4669" t="s">
        <v>7162</v>
      </c>
      <c r="P4669" t="s">
        <v>7168</v>
      </c>
      <c r="Q4669" s="9">
        <v>4</v>
      </c>
      <c r="R4669" t="s">
        <v>7173</v>
      </c>
      <c r="S4669" t="s">
        <v>7174</v>
      </c>
      <c r="T4669">
        <v>34</v>
      </c>
      <c r="U4669" t="str">
        <f>TEXT(CoffeeData[[#This Row],[Date]],"mmm")</f>
        <v>Sep</v>
      </c>
      <c r="V4669" t="str">
        <f>TEXT(CoffeeData[[#This Row],[Date]],"dddd")</f>
        <v>Friday</v>
      </c>
    </row>
    <row r="4670" spans="1:22" x14ac:dyDescent="0.3">
      <c r="A4670" t="s">
        <v>4688</v>
      </c>
      <c r="B4670" s="3" t="s">
        <v>5319</v>
      </c>
      <c r="C4670" t="s">
        <v>5386</v>
      </c>
      <c r="D4670" s="5" t="s">
        <v>5945</v>
      </c>
      <c r="E4670" t="s">
        <v>6694</v>
      </c>
      <c r="F4670" t="s">
        <v>7129</v>
      </c>
      <c r="G4670" t="s">
        <v>7143</v>
      </c>
      <c r="H4670" t="s">
        <v>7149</v>
      </c>
      <c r="I4670" t="s">
        <v>7154</v>
      </c>
      <c r="J4670" s="11">
        <v>1</v>
      </c>
      <c r="K4670" s="9">
        <v>4.5</v>
      </c>
      <c r="L4670">
        <v>10</v>
      </c>
      <c r="M4670" s="7">
        <v>4.05</v>
      </c>
      <c r="N4670" t="s">
        <v>7156</v>
      </c>
      <c r="O4670" t="s">
        <v>7162</v>
      </c>
      <c r="P4670" t="s">
        <v>7167</v>
      </c>
      <c r="Q4670" s="9">
        <v>3.7</v>
      </c>
      <c r="R4670" t="s">
        <v>7173</v>
      </c>
      <c r="S4670" t="s">
        <v>7175</v>
      </c>
      <c r="T4670">
        <v>43</v>
      </c>
      <c r="U4670" t="str">
        <f>TEXT(CoffeeData[[#This Row],[Date]],"mmm")</f>
        <v>Jun</v>
      </c>
      <c r="V4670" t="str">
        <f>TEXT(CoffeeData[[#This Row],[Date]],"dddd")</f>
        <v>Sunday</v>
      </c>
    </row>
    <row r="4671" spans="1:22" x14ac:dyDescent="0.3">
      <c r="A4671" t="s">
        <v>4689</v>
      </c>
      <c r="B4671" s="3" t="s">
        <v>5350</v>
      </c>
      <c r="C4671" t="s">
        <v>5387</v>
      </c>
      <c r="D4671" s="5" t="s">
        <v>5774</v>
      </c>
      <c r="E4671" t="s">
        <v>6343</v>
      </c>
      <c r="F4671" t="s">
        <v>7129</v>
      </c>
      <c r="G4671" t="s">
        <v>7142</v>
      </c>
      <c r="H4671" t="s">
        <v>7152</v>
      </c>
      <c r="I4671" t="s">
        <v>7154</v>
      </c>
      <c r="J4671" s="11">
        <v>3</v>
      </c>
      <c r="K4671" s="9">
        <v>4.5</v>
      </c>
      <c r="L4671">
        <v>10</v>
      </c>
      <c r="M4671" s="7">
        <v>12.15</v>
      </c>
      <c r="N4671" t="s">
        <v>7156</v>
      </c>
      <c r="O4671" t="s">
        <v>7159</v>
      </c>
      <c r="P4671" t="s">
        <v>7169</v>
      </c>
      <c r="Q4671" s="9">
        <v>4.7</v>
      </c>
      <c r="R4671" t="s">
        <v>7173</v>
      </c>
      <c r="S4671" t="s">
        <v>7175</v>
      </c>
      <c r="T4671">
        <v>28</v>
      </c>
      <c r="U4671" t="str">
        <f>TEXT(CoffeeData[[#This Row],[Date]],"mmm")</f>
        <v>May</v>
      </c>
      <c r="V4671" t="str">
        <f>TEXT(CoffeeData[[#This Row],[Date]],"dddd")</f>
        <v>Tuesday</v>
      </c>
    </row>
    <row r="4672" spans="1:22" x14ac:dyDescent="0.3">
      <c r="A4672" t="s">
        <v>4690</v>
      </c>
      <c r="B4672" s="3" t="s">
        <v>5227</v>
      </c>
      <c r="C4672" t="s">
        <v>5389</v>
      </c>
      <c r="D4672" s="5" t="s">
        <v>5468</v>
      </c>
      <c r="E4672" t="s">
        <v>6643</v>
      </c>
      <c r="F4672" t="s">
        <v>7130</v>
      </c>
      <c r="G4672" t="s">
        <v>7140</v>
      </c>
      <c r="H4672" t="s">
        <v>7150</v>
      </c>
      <c r="I4672" t="s">
        <v>7154</v>
      </c>
      <c r="J4672" s="11">
        <v>4</v>
      </c>
      <c r="K4672" s="9">
        <v>2</v>
      </c>
      <c r="L4672">
        <v>15</v>
      </c>
      <c r="M4672" s="7">
        <v>6.8</v>
      </c>
      <c r="N4672" t="s">
        <v>7157</v>
      </c>
      <c r="O4672" t="s">
        <v>7160</v>
      </c>
      <c r="P4672" t="s">
        <v>7166</v>
      </c>
      <c r="Q4672" s="9">
        <v>3.9</v>
      </c>
      <c r="R4672" t="s">
        <v>7173</v>
      </c>
      <c r="S4672" t="s">
        <v>7176</v>
      </c>
      <c r="T4672">
        <v>35</v>
      </c>
      <c r="U4672" t="str">
        <f>TEXT(CoffeeData[[#This Row],[Date]],"mmm")</f>
        <v>Jan</v>
      </c>
      <c r="V4672" t="str">
        <f>TEXT(CoffeeData[[#This Row],[Date]],"dddd")</f>
        <v>Thursday</v>
      </c>
    </row>
    <row r="4673" spans="1:22" x14ac:dyDescent="0.3">
      <c r="A4673" t="s">
        <v>4691</v>
      </c>
      <c r="B4673" s="3" t="s">
        <v>5227</v>
      </c>
      <c r="C4673" t="s">
        <v>5389</v>
      </c>
      <c r="D4673" s="5" t="s">
        <v>6203</v>
      </c>
      <c r="E4673" t="s">
        <v>6447</v>
      </c>
      <c r="F4673" t="s">
        <v>7131</v>
      </c>
      <c r="G4673" t="s">
        <v>7145</v>
      </c>
      <c r="H4673" t="s">
        <v>7148</v>
      </c>
      <c r="I4673" t="s">
        <v>7154</v>
      </c>
      <c r="J4673" s="11">
        <v>2</v>
      </c>
      <c r="K4673" s="9">
        <v>2</v>
      </c>
      <c r="L4673">
        <v>0</v>
      </c>
      <c r="M4673" s="7">
        <v>4</v>
      </c>
      <c r="N4673" t="s">
        <v>7156</v>
      </c>
      <c r="O4673" t="s">
        <v>7163</v>
      </c>
      <c r="P4673" t="s">
        <v>7166</v>
      </c>
      <c r="Q4673" s="9">
        <v>4.9000000000000004</v>
      </c>
      <c r="R4673" t="s">
        <v>7172</v>
      </c>
      <c r="S4673" t="s">
        <v>7175</v>
      </c>
      <c r="T4673">
        <v>34</v>
      </c>
      <c r="U4673" t="str">
        <f>TEXT(CoffeeData[[#This Row],[Date]],"mmm")</f>
        <v>Jan</v>
      </c>
      <c r="V4673" t="str">
        <f>TEXT(CoffeeData[[#This Row],[Date]],"dddd")</f>
        <v>Thursday</v>
      </c>
    </row>
    <row r="4674" spans="1:22" x14ac:dyDescent="0.3">
      <c r="A4674" t="s">
        <v>4692</v>
      </c>
      <c r="B4674" s="3" t="s">
        <v>5094</v>
      </c>
      <c r="C4674" t="s">
        <v>5389</v>
      </c>
      <c r="D4674" s="5" t="s">
        <v>5513</v>
      </c>
      <c r="E4674" t="s">
        <v>6637</v>
      </c>
      <c r="F4674" t="s">
        <v>7129</v>
      </c>
      <c r="G4674" t="s">
        <v>7147</v>
      </c>
      <c r="H4674" t="s">
        <v>7152</v>
      </c>
      <c r="I4674" t="s">
        <v>7154</v>
      </c>
      <c r="J4674" s="11">
        <v>3</v>
      </c>
      <c r="K4674" s="9">
        <v>5</v>
      </c>
      <c r="L4674">
        <v>0</v>
      </c>
      <c r="M4674" s="7">
        <v>15</v>
      </c>
      <c r="N4674" t="s">
        <v>7157</v>
      </c>
      <c r="O4674" t="s">
        <v>7161</v>
      </c>
      <c r="P4674" t="s">
        <v>7167</v>
      </c>
      <c r="Q4674" s="9">
        <v>3.9</v>
      </c>
      <c r="R4674" t="s">
        <v>7171</v>
      </c>
      <c r="S4674" t="s">
        <v>7176</v>
      </c>
      <c r="T4674">
        <v>35</v>
      </c>
      <c r="U4674" t="str">
        <f>TEXT(CoffeeData[[#This Row],[Date]],"mmm")</f>
        <v>Dec</v>
      </c>
      <c r="V4674" t="str">
        <f>TEXT(CoffeeData[[#This Row],[Date]],"dddd")</f>
        <v>Thursday</v>
      </c>
    </row>
    <row r="4675" spans="1:22" x14ac:dyDescent="0.3">
      <c r="A4675" t="s">
        <v>4693</v>
      </c>
      <c r="B4675" s="3" t="s">
        <v>5316</v>
      </c>
      <c r="C4675" t="s">
        <v>5388</v>
      </c>
      <c r="D4675" s="5" t="s">
        <v>6142</v>
      </c>
      <c r="E4675" t="s">
        <v>6773</v>
      </c>
      <c r="F4675" t="s">
        <v>7130</v>
      </c>
      <c r="G4675" t="s">
        <v>7146</v>
      </c>
      <c r="H4675" t="s">
        <v>7151</v>
      </c>
      <c r="I4675" t="s">
        <v>7153</v>
      </c>
      <c r="J4675" s="11">
        <v>4</v>
      </c>
      <c r="K4675" s="9">
        <v>3.8</v>
      </c>
      <c r="L4675">
        <v>5</v>
      </c>
      <c r="M4675" s="7">
        <v>14.44</v>
      </c>
      <c r="N4675" t="s">
        <v>7156</v>
      </c>
      <c r="O4675" t="s">
        <v>7162</v>
      </c>
      <c r="P4675" t="s">
        <v>7165</v>
      </c>
      <c r="Q4675" s="9">
        <v>4.3</v>
      </c>
      <c r="R4675" t="s">
        <v>7173</v>
      </c>
      <c r="S4675" t="s">
        <v>7174</v>
      </c>
      <c r="T4675">
        <v>25</v>
      </c>
      <c r="U4675" t="str">
        <f>TEXT(CoffeeData[[#This Row],[Date]],"mmm")</f>
        <v>May</v>
      </c>
      <c r="V4675" t="str">
        <f>TEXT(CoffeeData[[#This Row],[Date]],"dddd")</f>
        <v>Wednesday</v>
      </c>
    </row>
    <row r="4676" spans="1:22" x14ac:dyDescent="0.3">
      <c r="A4676" t="s">
        <v>4694</v>
      </c>
      <c r="B4676" s="3" t="s">
        <v>5293</v>
      </c>
      <c r="C4676" t="s">
        <v>5389</v>
      </c>
      <c r="D4676" s="5" t="s">
        <v>5918</v>
      </c>
      <c r="E4676" t="s">
        <v>6922</v>
      </c>
      <c r="F4676" t="s">
        <v>7131</v>
      </c>
      <c r="G4676" t="s">
        <v>7138</v>
      </c>
      <c r="H4676" t="s">
        <v>7152</v>
      </c>
      <c r="I4676" t="s">
        <v>7154</v>
      </c>
      <c r="J4676" s="11">
        <v>2</v>
      </c>
      <c r="K4676" s="9">
        <v>5.5</v>
      </c>
      <c r="L4676">
        <v>0</v>
      </c>
      <c r="M4676" s="7">
        <v>11</v>
      </c>
      <c r="N4676" t="s">
        <v>7158</v>
      </c>
      <c r="O4676" t="s">
        <v>7163</v>
      </c>
      <c r="P4676" t="s">
        <v>7165</v>
      </c>
      <c r="Q4676" s="9">
        <v>3.8</v>
      </c>
      <c r="R4676" t="s">
        <v>7171</v>
      </c>
      <c r="S4676" t="s">
        <v>7176</v>
      </c>
      <c r="T4676">
        <v>25</v>
      </c>
      <c r="U4676" t="str">
        <f>TEXT(CoffeeData[[#This Row],[Date]],"mmm")</f>
        <v>Aug</v>
      </c>
      <c r="V4676" t="str">
        <f>TEXT(CoffeeData[[#This Row],[Date]],"dddd")</f>
        <v>Thursday</v>
      </c>
    </row>
    <row r="4677" spans="1:22" x14ac:dyDescent="0.3">
      <c r="A4677" t="s">
        <v>4695</v>
      </c>
      <c r="B4677" s="3" t="s">
        <v>5214</v>
      </c>
      <c r="C4677" t="s">
        <v>5389</v>
      </c>
      <c r="D4677" s="5" t="s">
        <v>5653</v>
      </c>
      <c r="E4677" t="s">
        <v>7044</v>
      </c>
      <c r="F4677" t="s">
        <v>7131</v>
      </c>
      <c r="G4677" t="s">
        <v>7144</v>
      </c>
      <c r="H4677" t="s">
        <v>7149</v>
      </c>
      <c r="I4677" t="s">
        <v>7153</v>
      </c>
      <c r="J4677" s="11">
        <v>4</v>
      </c>
      <c r="K4677" s="9">
        <v>3.5</v>
      </c>
      <c r="L4677">
        <v>15</v>
      </c>
      <c r="M4677" s="7">
        <v>11.9</v>
      </c>
      <c r="N4677" t="s">
        <v>7156</v>
      </c>
      <c r="O4677" t="s">
        <v>7163</v>
      </c>
      <c r="P4677" t="s">
        <v>7166</v>
      </c>
      <c r="Q4677" s="9">
        <v>4.2</v>
      </c>
      <c r="R4677" t="s">
        <v>7173</v>
      </c>
      <c r="S4677" t="s">
        <v>7174</v>
      </c>
      <c r="T4677">
        <v>37</v>
      </c>
      <c r="U4677" t="str">
        <f>TEXT(CoffeeData[[#This Row],[Date]],"mmm")</f>
        <v>Nov</v>
      </c>
      <c r="V4677" t="str">
        <f>TEXT(CoffeeData[[#This Row],[Date]],"dddd")</f>
        <v>Thursday</v>
      </c>
    </row>
    <row r="4678" spans="1:22" x14ac:dyDescent="0.3">
      <c r="A4678" t="s">
        <v>4696</v>
      </c>
      <c r="B4678" s="3" t="s">
        <v>5329</v>
      </c>
      <c r="C4678" t="s">
        <v>5390</v>
      </c>
      <c r="D4678" s="5" t="s">
        <v>5533</v>
      </c>
      <c r="E4678" t="s">
        <v>6848</v>
      </c>
      <c r="F4678" t="s">
        <v>7130</v>
      </c>
      <c r="G4678" t="s">
        <v>7134</v>
      </c>
      <c r="H4678" t="s">
        <v>7150</v>
      </c>
      <c r="I4678" t="s">
        <v>7153</v>
      </c>
      <c r="J4678" s="11">
        <v>4</v>
      </c>
      <c r="K4678" s="9">
        <v>2.5</v>
      </c>
      <c r="L4678">
        <v>10</v>
      </c>
      <c r="M4678" s="7">
        <v>9</v>
      </c>
      <c r="N4678" t="s">
        <v>7156</v>
      </c>
      <c r="O4678" t="s">
        <v>7160</v>
      </c>
      <c r="P4678" t="s">
        <v>7167</v>
      </c>
      <c r="Q4678" s="9">
        <v>3.6</v>
      </c>
      <c r="R4678" t="s">
        <v>7172</v>
      </c>
      <c r="S4678" t="s">
        <v>7176</v>
      </c>
      <c r="T4678">
        <v>30</v>
      </c>
      <c r="U4678" t="str">
        <f>TEXT(CoffeeData[[#This Row],[Date]],"mmm")</f>
        <v>May</v>
      </c>
      <c r="V4678" t="str">
        <f>TEXT(CoffeeData[[#This Row],[Date]],"dddd")</f>
        <v>Monday</v>
      </c>
    </row>
    <row r="4679" spans="1:22" x14ac:dyDescent="0.3">
      <c r="A4679" t="s">
        <v>4697</v>
      </c>
      <c r="B4679" s="3" t="s">
        <v>5075</v>
      </c>
      <c r="C4679" t="s">
        <v>5389</v>
      </c>
      <c r="D4679" s="5" t="s">
        <v>6083</v>
      </c>
      <c r="E4679" t="s">
        <v>6360</v>
      </c>
      <c r="F4679" t="s">
        <v>7131</v>
      </c>
      <c r="G4679" t="s">
        <v>7147</v>
      </c>
      <c r="H4679" t="s">
        <v>7152</v>
      </c>
      <c r="I4679" t="s">
        <v>7155</v>
      </c>
      <c r="J4679" s="11">
        <v>4</v>
      </c>
      <c r="K4679" s="9">
        <v>5</v>
      </c>
      <c r="L4679">
        <v>0</v>
      </c>
      <c r="M4679" s="7">
        <v>20</v>
      </c>
      <c r="N4679" t="s">
        <v>7156</v>
      </c>
      <c r="O4679" t="s">
        <v>7160</v>
      </c>
      <c r="P4679" t="s">
        <v>7169</v>
      </c>
      <c r="Q4679" s="9">
        <v>4.5</v>
      </c>
      <c r="R4679" t="s">
        <v>7171</v>
      </c>
      <c r="S4679" t="s">
        <v>7176</v>
      </c>
      <c r="T4679">
        <v>27</v>
      </c>
      <c r="U4679" t="str">
        <f>TEXT(CoffeeData[[#This Row],[Date]],"mmm")</f>
        <v>Oct</v>
      </c>
      <c r="V4679" t="str">
        <f>TEXT(CoffeeData[[#This Row],[Date]],"dddd")</f>
        <v>Thursday</v>
      </c>
    </row>
    <row r="4680" spans="1:22" x14ac:dyDescent="0.3">
      <c r="A4680" t="s">
        <v>4698</v>
      </c>
      <c r="B4680" s="3" t="s">
        <v>5020</v>
      </c>
      <c r="C4680" t="s">
        <v>5385</v>
      </c>
      <c r="D4680" s="5" t="s">
        <v>6221</v>
      </c>
      <c r="E4680" t="s">
        <v>6576</v>
      </c>
      <c r="F4680" t="s">
        <v>7130</v>
      </c>
      <c r="G4680" t="s">
        <v>7140</v>
      </c>
      <c r="H4680" t="s">
        <v>7150</v>
      </c>
      <c r="I4680" t="s">
        <v>7154</v>
      </c>
      <c r="J4680" s="11">
        <v>2</v>
      </c>
      <c r="K4680" s="9">
        <v>2</v>
      </c>
      <c r="L4680">
        <v>5</v>
      </c>
      <c r="M4680" s="7">
        <v>3.8</v>
      </c>
      <c r="N4680" t="s">
        <v>7158</v>
      </c>
      <c r="O4680" t="s">
        <v>7162</v>
      </c>
      <c r="P4680" t="s">
        <v>7167</v>
      </c>
      <c r="Q4680" s="9">
        <v>3.1</v>
      </c>
      <c r="R4680" t="s">
        <v>7172</v>
      </c>
      <c r="S4680" t="s">
        <v>7174</v>
      </c>
      <c r="T4680">
        <v>32</v>
      </c>
      <c r="U4680" t="str">
        <f>TEXT(CoffeeData[[#This Row],[Date]],"mmm")</f>
        <v>Nov</v>
      </c>
      <c r="V4680" t="str">
        <f>TEXT(CoffeeData[[#This Row],[Date]],"dddd")</f>
        <v>Saturday</v>
      </c>
    </row>
    <row r="4681" spans="1:22" x14ac:dyDescent="0.3">
      <c r="A4681" t="s">
        <v>4699</v>
      </c>
      <c r="B4681" s="3" t="s">
        <v>5130</v>
      </c>
      <c r="C4681" t="s">
        <v>5390</v>
      </c>
      <c r="D4681" s="5" t="s">
        <v>6006</v>
      </c>
      <c r="E4681" t="s">
        <v>7032</v>
      </c>
      <c r="F4681" t="s">
        <v>7129</v>
      </c>
      <c r="G4681" t="s">
        <v>7146</v>
      </c>
      <c r="H4681" t="s">
        <v>7151</v>
      </c>
      <c r="I4681" t="s">
        <v>7154</v>
      </c>
      <c r="J4681" s="11">
        <v>3</v>
      </c>
      <c r="K4681" s="9">
        <v>3.8</v>
      </c>
      <c r="L4681">
        <v>15</v>
      </c>
      <c r="M4681" s="7">
        <v>9.69</v>
      </c>
      <c r="N4681" t="s">
        <v>7157</v>
      </c>
      <c r="O4681" t="s">
        <v>7159</v>
      </c>
      <c r="P4681" t="s">
        <v>7165</v>
      </c>
      <c r="Q4681" s="9">
        <v>3.5</v>
      </c>
      <c r="R4681" t="s">
        <v>7173</v>
      </c>
      <c r="S4681" t="s">
        <v>7176</v>
      </c>
      <c r="T4681">
        <v>36</v>
      </c>
      <c r="U4681" t="str">
        <f>TEXT(CoffeeData[[#This Row],[Date]],"mmm")</f>
        <v>Jul</v>
      </c>
      <c r="V4681" t="str">
        <f>TEXT(CoffeeData[[#This Row],[Date]],"dddd")</f>
        <v>Monday</v>
      </c>
    </row>
    <row r="4682" spans="1:22" x14ac:dyDescent="0.3">
      <c r="A4682" t="s">
        <v>4700</v>
      </c>
      <c r="B4682" s="3" t="s">
        <v>5292</v>
      </c>
      <c r="C4682" t="s">
        <v>5388</v>
      </c>
      <c r="D4682" s="5" t="s">
        <v>6008</v>
      </c>
      <c r="E4682" t="s">
        <v>6970</v>
      </c>
      <c r="F4682" t="s">
        <v>7129</v>
      </c>
      <c r="G4682" t="s">
        <v>7144</v>
      </c>
      <c r="H4682" t="s">
        <v>7149</v>
      </c>
      <c r="I4682" t="s">
        <v>7153</v>
      </c>
      <c r="J4682" s="11">
        <v>4</v>
      </c>
      <c r="K4682" s="9">
        <v>3.5</v>
      </c>
      <c r="L4682">
        <v>10</v>
      </c>
      <c r="M4682" s="7">
        <v>12.6</v>
      </c>
      <c r="N4682" t="s">
        <v>7157</v>
      </c>
      <c r="O4682" t="s">
        <v>7161</v>
      </c>
      <c r="P4682" t="s">
        <v>7170</v>
      </c>
      <c r="Q4682" s="9">
        <v>4</v>
      </c>
      <c r="R4682" t="s">
        <v>7173</v>
      </c>
      <c r="S4682" t="s">
        <v>7174</v>
      </c>
      <c r="T4682">
        <v>39</v>
      </c>
      <c r="U4682" t="str">
        <f>TEXT(CoffeeData[[#This Row],[Date]],"mmm")</f>
        <v>Oct</v>
      </c>
      <c r="V4682" t="str">
        <f>TEXT(CoffeeData[[#This Row],[Date]],"dddd")</f>
        <v>Wednesday</v>
      </c>
    </row>
    <row r="4683" spans="1:22" x14ac:dyDescent="0.3">
      <c r="A4683" t="s">
        <v>4701</v>
      </c>
      <c r="B4683" s="3" t="s">
        <v>5251</v>
      </c>
      <c r="C4683" t="s">
        <v>5385</v>
      </c>
      <c r="D4683" s="5" t="s">
        <v>6084</v>
      </c>
      <c r="E4683" t="s">
        <v>6415</v>
      </c>
      <c r="F4683" t="s">
        <v>7131</v>
      </c>
      <c r="G4683" t="s">
        <v>7135</v>
      </c>
      <c r="H4683" t="s">
        <v>7149</v>
      </c>
      <c r="I4683" t="s">
        <v>7154</v>
      </c>
      <c r="J4683" s="11">
        <v>1</v>
      </c>
      <c r="K4683" s="9">
        <v>4</v>
      </c>
      <c r="L4683">
        <v>10</v>
      </c>
      <c r="M4683" s="7">
        <v>3.6</v>
      </c>
      <c r="N4683" t="s">
        <v>7158</v>
      </c>
      <c r="O4683" t="s">
        <v>7163</v>
      </c>
      <c r="P4683" t="s">
        <v>7165</v>
      </c>
      <c r="Q4683" s="9">
        <v>4.8</v>
      </c>
      <c r="R4683" t="s">
        <v>7172</v>
      </c>
      <c r="S4683" t="s">
        <v>7175</v>
      </c>
      <c r="T4683">
        <v>43</v>
      </c>
      <c r="U4683" t="str">
        <f>TEXT(CoffeeData[[#This Row],[Date]],"mmm")</f>
        <v>Mar</v>
      </c>
      <c r="V4683" t="str">
        <f>TEXT(CoffeeData[[#This Row],[Date]],"dddd")</f>
        <v>Saturday</v>
      </c>
    </row>
    <row r="4684" spans="1:22" x14ac:dyDescent="0.3">
      <c r="A4684" t="s">
        <v>4702</v>
      </c>
      <c r="B4684" s="3" t="s">
        <v>5065</v>
      </c>
      <c r="C4684" t="s">
        <v>5390</v>
      </c>
      <c r="D4684" s="5" t="s">
        <v>5670</v>
      </c>
      <c r="E4684" t="s">
        <v>6268</v>
      </c>
      <c r="F4684" t="s">
        <v>7130</v>
      </c>
      <c r="G4684" t="s">
        <v>7140</v>
      </c>
      <c r="H4684" t="s">
        <v>7150</v>
      </c>
      <c r="I4684" t="s">
        <v>7155</v>
      </c>
      <c r="J4684" s="11">
        <v>4</v>
      </c>
      <c r="K4684" s="9">
        <v>2</v>
      </c>
      <c r="L4684">
        <v>0</v>
      </c>
      <c r="M4684" s="7">
        <v>8</v>
      </c>
      <c r="N4684" t="s">
        <v>7156</v>
      </c>
      <c r="O4684" t="s">
        <v>7159</v>
      </c>
      <c r="P4684" t="s">
        <v>7168</v>
      </c>
      <c r="Q4684" s="9">
        <v>4.2</v>
      </c>
      <c r="R4684" t="s">
        <v>7171</v>
      </c>
      <c r="S4684" t="s">
        <v>7175</v>
      </c>
      <c r="T4684">
        <v>35</v>
      </c>
      <c r="U4684" t="str">
        <f>TEXT(CoffeeData[[#This Row],[Date]],"mmm")</f>
        <v>Jul</v>
      </c>
      <c r="V4684" t="str">
        <f>TEXT(CoffeeData[[#This Row],[Date]],"dddd")</f>
        <v>Monday</v>
      </c>
    </row>
    <row r="4685" spans="1:22" x14ac:dyDescent="0.3">
      <c r="A4685" t="s">
        <v>4703</v>
      </c>
      <c r="B4685" s="3" t="s">
        <v>5070</v>
      </c>
      <c r="C4685" t="s">
        <v>5387</v>
      </c>
      <c r="D4685" s="5" t="s">
        <v>5914</v>
      </c>
      <c r="E4685" t="s">
        <v>6506</v>
      </c>
      <c r="F4685" t="s">
        <v>7129</v>
      </c>
      <c r="G4685" t="s">
        <v>7146</v>
      </c>
      <c r="H4685" t="s">
        <v>7151</v>
      </c>
      <c r="I4685" t="s">
        <v>7155</v>
      </c>
      <c r="J4685" s="11">
        <v>1</v>
      </c>
      <c r="K4685" s="9">
        <v>3.8</v>
      </c>
      <c r="L4685">
        <v>15</v>
      </c>
      <c r="M4685" s="7">
        <v>3.23</v>
      </c>
      <c r="N4685" t="s">
        <v>7156</v>
      </c>
      <c r="O4685" t="s">
        <v>7161</v>
      </c>
      <c r="P4685" t="s">
        <v>7167</v>
      </c>
      <c r="Q4685" s="9">
        <v>4.2</v>
      </c>
      <c r="R4685" t="s">
        <v>7171</v>
      </c>
      <c r="S4685" t="s">
        <v>7174</v>
      </c>
      <c r="T4685">
        <v>43</v>
      </c>
      <c r="U4685" t="str">
        <f>TEXT(CoffeeData[[#This Row],[Date]],"mmm")</f>
        <v>Apr</v>
      </c>
      <c r="V4685" t="str">
        <f>TEXT(CoffeeData[[#This Row],[Date]],"dddd")</f>
        <v>Tuesday</v>
      </c>
    </row>
    <row r="4686" spans="1:22" x14ac:dyDescent="0.3">
      <c r="A4686" t="s">
        <v>4704</v>
      </c>
      <c r="B4686" s="3" t="s">
        <v>5235</v>
      </c>
      <c r="C4686" t="s">
        <v>5387</v>
      </c>
      <c r="D4686" s="5" t="s">
        <v>5442</v>
      </c>
      <c r="E4686" t="s">
        <v>6801</v>
      </c>
      <c r="F4686" t="s">
        <v>7130</v>
      </c>
      <c r="G4686" t="s">
        <v>7136</v>
      </c>
      <c r="H4686" t="s">
        <v>7151</v>
      </c>
      <c r="I4686" t="s">
        <v>7154</v>
      </c>
      <c r="J4686" s="11">
        <v>3</v>
      </c>
      <c r="K4686" s="9">
        <v>4</v>
      </c>
      <c r="L4686">
        <v>10</v>
      </c>
      <c r="M4686" s="7">
        <v>10.8</v>
      </c>
      <c r="N4686" t="s">
        <v>7156</v>
      </c>
      <c r="O4686" t="s">
        <v>7163</v>
      </c>
      <c r="P4686" t="s">
        <v>7165</v>
      </c>
      <c r="Q4686" s="9">
        <v>4.5999999999999996</v>
      </c>
      <c r="R4686" t="s">
        <v>7172</v>
      </c>
      <c r="S4686" t="s">
        <v>7175</v>
      </c>
      <c r="T4686">
        <v>39</v>
      </c>
      <c r="U4686" t="str">
        <f>TEXT(CoffeeData[[#This Row],[Date]],"mmm")</f>
        <v>Oct</v>
      </c>
      <c r="V4686" t="str">
        <f>TEXT(CoffeeData[[#This Row],[Date]],"dddd")</f>
        <v>Tuesday</v>
      </c>
    </row>
    <row r="4687" spans="1:22" x14ac:dyDescent="0.3">
      <c r="A4687" t="s">
        <v>4705</v>
      </c>
      <c r="B4687" s="3" t="s">
        <v>5145</v>
      </c>
      <c r="C4687" t="s">
        <v>5387</v>
      </c>
      <c r="D4687" s="5" t="s">
        <v>5742</v>
      </c>
      <c r="E4687" t="s">
        <v>6923</v>
      </c>
      <c r="F4687" t="s">
        <v>7130</v>
      </c>
      <c r="G4687" t="s">
        <v>7139</v>
      </c>
      <c r="H4687" t="s">
        <v>7148</v>
      </c>
      <c r="I4687" t="s">
        <v>7155</v>
      </c>
      <c r="J4687" s="11">
        <v>3</v>
      </c>
      <c r="K4687" s="9">
        <v>3</v>
      </c>
      <c r="L4687">
        <v>10</v>
      </c>
      <c r="M4687" s="7">
        <v>8.1</v>
      </c>
      <c r="N4687" t="s">
        <v>7158</v>
      </c>
      <c r="O4687" t="s">
        <v>7162</v>
      </c>
      <c r="P4687" t="s">
        <v>7167</v>
      </c>
      <c r="Q4687" s="9">
        <v>3</v>
      </c>
      <c r="R4687" t="s">
        <v>7172</v>
      </c>
      <c r="S4687" t="s">
        <v>7176</v>
      </c>
      <c r="T4687">
        <v>35</v>
      </c>
      <c r="U4687" t="str">
        <f>TEXT(CoffeeData[[#This Row],[Date]],"mmm")</f>
        <v>Sep</v>
      </c>
      <c r="V4687" t="str">
        <f>TEXT(CoffeeData[[#This Row],[Date]],"dddd")</f>
        <v>Tuesday</v>
      </c>
    </row>
    <row r="4688" spans="1:22" x14ac:dyDescent="0.3">
      <c r="A4688" t="s">
        <v>4706</v>
      </c>
      <c r="B4688" s="3" t="s">
        <v>5276</v>
      </c>
      <c r="C4688" t="s">
        <v>5385</v>
      </c>
      <c r="D4688" s="5" t="s">
        <v>5761</v>
      </c>
      <c r="E4688" t="s">
        <v>6326</v>
      </c>
      <c r="F4688" t="s">
        <v>7131</v>
      </c>
      <c r="G4688" t="s">
        <v>7134</v>
      </c>
      <c r="H4688" t="s">
        <v>7150</v>
      </c>
      <c r="I4688" t="s">
        <v>7154</v>
      </c>
      <c r="J4688" s="11">
        <v>3</v>
      </c>
      <c r="K4688" s="9">
        <v>2.5</v>
      </c>
      <c r="L4688">
        <v>10</v>
      </c>
      <c r="M4688" s="7">
        <v>6.75</v>
      </c>
      <c r="N4688" t="s">
        <v>7158</v>
      </c>
      <c r="O4688" t="s">
        <v>7163</v>
      </c>
      <c r="P4688" t="s">
        <v>7170</v>
      </c>
      <c r="Q4688" s="9">
        <v>4.9000000000000004</v>
      </c>
      <c r="R4688" t="s">
        <v>7171</v>
      </c>
      <c r="S4688" t="s">
        <v>7176</v>
      </c>
      <c r="T4688">
        <v>34</v>
      </c>
      <c r="U4688" t="str">
        <f>TEXT(CoffeeData[[#This Row],[Date]],"mmm")</f>
        <v>Jun</v>
      </c>
      <c r="V4688" t="str">
        <f>TEXT(CoffeeData[[#This Row],[Date]],"dddd")</f>
        <v>Saturday</v>
      </c>
    </row>
    <row r="4689" spans="1:22" x14ac:dyDescent="0.3">
      <c r="A4689" t="s">
        <v>4707</v>
      </c>
      <c r="B4689" s="3" t="s">
        <v>5132</v>
      </c>
      <c r="C4689" t="s">
        <v>5390</v>
      </c>
      <c r="D4689" s="5" t="s">
        <v>5947</v>
      </c>
      <c r="E4689" t="s">
        <v>6430</v>
      </c>
      <c r="F4689" t="s">
        <v>7131</v>
      </c>
      <c r="G4689" t="s">
        <v>7145</v>
      </c>
      <c r="H4689" t="s">
        <v>7148</v>
      </c>
      <c r="I4689" t="s">
        <v>7155</v>
      </c>
      <c r="J4689" s="11">
        <v>4</v>
      </c>
      <c r="K4689" s="9">
        <v>2</v>
      </c>
      <c r="L4689">
        <v>5</v>
      </c>
      <c r="M4689" s="7">
        <v>7.6</v>
      </c>
      <c r="N4689" t="s">
        <v>7158</v>
      </c>
      <c r="O4689" t="s">
        <v>7161</v>
      </c>
      <c r="P4689" t="s">
        <v>7165</v>
      </c>
      <c r="Q4689" s="9">
        <v>4.8</v>
      </c>
      <c r="R4689" t="s">
        <v>7173</v>
      </c>
      <c r="S4689" t="s">
        <v>7175</v>
      </c>
      <c r="T4689">
        <v>30</v>
      </c>
      <c r="U4689" t="str">
        <f>TEXT(CoffeeData[[#This Row],[Date]],"mmm")</f>
        <v>Feb</v>
      </c>
      <c r="V4689" t="str">
        <f>TEXT(CoffeeData[[#This Row],[Date]],"dddd")</f>
        <v>Monday</v>
      </c>
    </row>
    <row r="4690" spans="1:22" x14ac:dyDescent="0.3">
      <c r="A4690" t="s">
        <v>4708</v>
      </c>
      <c r="B4690" s="3" t="s">
        <v>5348</v>
      </c>
      <c r="C4690" t="s">
        <v>5389</v>
      </c>
      <c r="D4690" s="5" t="s">
        <v>5398</v>
      </c>
      <c r="E4690" t="s">
        <v>6502</v>
      </c>
      <c r="F4690" t="s">
        <v>7131</v>
      </c>
      <c r="G4690" t="s">
        <v>7135</v>
      </c>
      <c r="H4690" t="s">
        <v>7149</v>
      </c>
      <c r="I4690" t="s">
        <v>7155</v>
      </c>
      <c r="J4690" s="11">
        <v>1</v>
      </c>
      <c r="K4690" s="9">
        <v>4</v>
      </c>
      <c r="L4690">
        <v>5</v>
      </c>
      <c r="M4690" s="7">
        <v>3.8</v>
      </c>
      <c r="N4690" t="s">
        <v>7158</v>
      </c>
      <c r="O4690" t="s">
        <v>7159</v>
      </c>
      <c r="P4690" t="s">
        <v>7169</v>
      </c>
      <c r="Q4690" s="9">
        <v>3.3</v>
      </c>
      <c r="R4690" t="s">
        <v>7172</v>
      </c>
      <c r="S4690" t="s">
        <v>7176</v>
      </c>
      <c r="T4690">
        <v>33</v>
      </c>
      <c r="U4690" t="str">
        <f>TEXT(CoffeeData[[#This Row],[Date]],"mmm")</f>
        <v>Jul</v>
      </c>
      <c r="V4690" t="str">
        <f>TEXT(CoffeeData[[#This Row],[Date]],"dddd")</f>
        <v>Thursday</v>
      </c>
    </row>
    <row r="4691" spans="1:22" x14ac:dyDescent="0.3">
      <c r="A4691" t="s">
        <v>4709</v>
      </c>
      <c r="B4691" s="3" t="s">
        <v>5065</v>
      </c>
      <c r="C4691" t="s">
        <v>5390</v>
      </c>
      <c r="D4691" s="5" t="s">
        <v>6185</v>
      </c>
      <c r="E4691" t="s">
        <v>6342</v>
      </c>
      <c r="F4691" t="s">
        <v>7130</v>
      </c>
      <c r="G4691" t="s">
        <v>7141</v>
      </c>
      <c r="H4691" t="s">
        <v>7149</v>
      </c>
      <c r="I4691" t="s">
        <v>7154</v>
      </c>
      <c r="J4691" s="11">
        <v>4</v>
      </c>
      <c r="K4691" s="9">
        <v>3</v>
      </c>
      <c r="L4691">
        <v>10</v>
      </c>
      <c r="M4691" s="7">
        <v>10.8</v>
      </c>
      <c r="N4691" t="s">
        <v>7156</v>
      </c>
      <c r="O4691" t="s">
        <v>7161</v>
      </c>
      <c r="P4691" t="s">
        <v>7165</v>
      </c>
      <c r="Q4691" s="9">
        <v>3.8</v>
      </c>
      <c r="R4691" t="s">
        <v>7173</v>
      </c>
      <c r="S4691" t="s">
        <v>7175</v>
      </c>
      <c r="T4691">
        <v>34</v>
      </c>
      <c r="U4691" t="str">
        <f>TEXT(CoffeeData[[#This Row],[Date]],"mmm")</f>
        <v>Jul</v>
      </c>
      <c r="V4691" t="str">
        <f>TEXT(CoffeeData[[#This Row],[Date]],"dddd")</f>
        <v>Monday</v>
      </c>
    </row>
    <row r="4692" spans="1:22" x14ac:dyDescent="0.3">
      <c r="A4692" t="s">
        <v>4710</v>
      </c>
      <c r="B4692" s="3" t="s">
        <v>5064</v>
      </c>
      <c r="C4692" t="s">
        <v>5387</v>
      </c>
      <c r="D4692" s="5" t="s">
        <v>5513</v>
      </c>
      <c r="E4692" t="s">
        <v>6645</v>
      </c>
      <c r="F4692" t="s">
        <v>7130</v>
      </c>
      <c r="G4692" t="s">
        <v>7140</v>
      </c>
      <c r="H4692" t="s">
        <v>7150</v>
      </c>
      <c r="I4692" t="s">
        <v>7155</v>
      </c>
      <c r="J4692" s="11">
        <v>2</v>
      </c>
      <c r="K4692" s="9">
        <v>2</v>
      </c>
      <c r="L4692">
        <v>10</v>
      </c>
      <c r="M4692" s="7">
        <v>3.6</v>
      </c>
      <c r="N4692" t="s">
        <v>7158</v>
      </c>
      <c r="O4692" t="s">
        <v>7159</v>
      </c>
      <c r="P4692" t="s">
        <v>7167</v>
      </c>
      <c r="Q4692" s="9">
        <v>3.4</v>
      </c>
      <c r="R4692" t="s">
        <v>7173</v>
      </c>
      <c r="S4692" t="s">
        <v>7174</v>
      </c>
      <c r="T4692">
        <v>32</v>
      </c>
      <c r="U4692" t="str">
        <f>TEXT(CoffeeData[[#This Row],[Date]],"mmm")</f>
        <v>Oct</v>
      </c>
      <c r="V4692" t="str">
        <f>TEXT(CoffeeData[[#This Row],[Date]],"dddd")</f>
        <v>Tuesday</v>
      </c>
    </row>
    <row r="4693" spans="1:22" x14ac:dyDescent="0.3">
      <c r="A4693" t="s">
        <v>4711</v>
      </c>
      <c r="B4693" s="3" t="s">
        <v>5243</v>
      </c>
      <c r="C4693" t="s">
        <v>5391</v>
      </c>
      <c r="D4693" s="5" t="s">
        <v>5408</v>
      </c>
      <c r="E4693" t="s">
        <v>6379</v>
      </c>
      <c r="F4693" t="s">
        <v>7129</v>
      </c>
      <c r="G4693" t="s">
        <v>7132</v>
      </c>
      <c r="H4693" t="s">
        <v>7148</v>
      </c>
      <c r="I4693" t="s">
        <v>7154</v>
      </c>
      <c r="J4693" s="11">
        <v>2</v>
      </c>
      <c r="K4693" s="9">
        <v>2.5</v>
      </c>
      <c r="L4693">
        <v>5</v>
      </c>
      <c r="M4693" s="7">
        <v>4.75</v>
      </c>
      <c r="N4693" t="s">
        <v>7158</v>
      </c>
      <c r="O4693" t="s">
        <v>7160</v>
      </c>
      <c r="P4693" t="s">
        <v>7169</v>
      </c>
      <c r="Q4693" s="9">
        <v>4</v>
      </c>
      <c r="R4693" t="s">
        <v>7173</v>
      </c>
      <c r="S4693" t="s">
        <v>7176</v>
      </c>
      <c r="T4693">
        <v>41</v>
      </c>
      <c r="U4693" t="str">
        <f>TEXT(CoffeeData[[#This Row],[Date]],"mmm")</f>
        <v>Apr</v>
      </c>
      <c r="V4693" t="str">
        <f>TEXT(CoffeeData[[#This Row],[Date]],"dddd")</f>
        <v>Friday</v>
      </c>
    </row>
    <row r="4694" spans="1:22" x14ac:dyDescent="0.3">
      <c r="A4694" t="s">
        <v>4712</v>
      </c>
      <c r="B4694" s="3" t="s">
        <v>5081</v>
      </c>
      <c r="C4694" t="s">
        <v>5390</v>
      </c>
      <c r="D4694" s="5" t="s">
        <v>5581</v>
      </c>
      <c r="E4694" t="s">
        <v>6556</v>
      </c>
      <c r="F4694" t="s">
        <v>7129</v>
      </c>
      <c r="G4694" t="s">
        <v>7133</v>
      </c>
      <c r="H4694" t="s">
        <v>7149</v>
      </c>
      <c r="I4694" t="s">
        <v>7155</v>
      </c>
      <c r="J4694" s="11">
        <v>4</v>
      </c>
      <c r="K4694" s="9">
        <v>2.5</v>
      </c>
      <c r="L4694">
        <v>15</v>
      </c>
      <c r="M4694" s="7">
        <v>8.5</v>
      </c>
      <c r="N4694" t="s">
        <v>7158</v>
      </c>
      <c r="O4694" t="s">
        <v>7160</v>
      </c>
      <c r="P4694" t="s">
        <v>7166</v>
      </c>
      <c r="Q4694" s="9">
        <v>4</v>
      </c>
      <c r="R4694" t="s">
        <v>7171</v>
      </c>
      <c r="S4694" t="s">
        <v>7176</v>
      </c>
      <c r="T4694">
        <v>26</v>
      </c>
      <c r="U4694" t="str">
        <f>TEXT(CoffeeData[[#This Row],[Date]],"mmm")</f>
        <v>Nov</v>
      </c>
      <c r="V4694" t="str">
        <f>TEXT(CoffeeData[[#This Row],[Date]],"dddd")</f>
        <v>Monday</v>
      </c>
    </row>
    <row r="4695" spans="1:22" x14ac:dyDescent="0.3">
      <c r="A4695" t="s">
        <v>4713</v>
      </c>
      <c r="B4695" s="3" t="s">
        <v>5330</v>
      </c>
      <c r="C4695" t="s">
        <v>5389</v>
      </c>
      <c r="D4695" s="5" t="s">
        <v>5855</v>
      </c>
      <c r="E4695" t="s">
        <v>7104</v>
      </c>
      <c r="F4695" t="s">
        <v>7129</v>
      </c>
      <c r="G4695" t="s">
        <v>7143</v>
      </c>
      <c r="H4695" t="s">
        <v>7149</v>
      </c>
      <c r="I4695" t="s">
        <v>7153</v>
      </c>
      <c r="J4695" s="11">
        <v>1</v>
      </c>
      <c r="K4695" s="9">
        <v>4.5</v>
      </c>
      <c r="L4695">
        <v>0</v>
      </c>
      <c r="M4695" s="7">
        <v>4.5</v>
      </c>
      <c r="N4695" t="s">
        <v>7157</v>
      </c>
      <c r="O4695" t="s">
        <v>7163</v>
      </c>
      <c r="P4695" t="s">
        <v>7166</v>
      </c>
      <c r="Q4695" s="9">
        <v>4.5</v>
      </c>
      <c r="R4695" t="s">
        <v>7171</v>
      </c>
      <c r="S4695" t="s">
        <v>7175</v>
      </c>
      <c r="T4695">
        <v>39</v>
      </c>
      <c r="U4695" t="str">
        <f>TEXT(CoffeeData[[#This Row],[Date]],"mmm")</f>
        <v>Oct</v>
      </c>
      <c r="V4695" t="str">
        <f>TEXT(CoffeeData[[#This Row],[Date]],"dddd")</f>
        <v>Thursday</v>
      </c>
    </row>
    <row r="4696" spans="1:22" x14ac:dyDescent="0.3">
      <c r="A4696" t="s">
        <v>4714</v>
      </c>
      <c r="B4696" s="3" t="s">
        <v>5106</v>
      </c>
      <c r="C4696" t="s">
        <v>5390</v>
      </c>
      <c r="D4696" s="5" t="s">
        <v>5965</v>
      </c>
      <c r="E4696" t="s">
        <v>6559</v>
      </c>
      <c r="F4696" t="s">
        <v>7129</v>
      </c>
      <c r="G4696" t="s">
        <v>7142</v>
      </c>
      <c r="H4696" t="s">
        <v>7152</v>
      </c>
      <c r="I4696" t="s">
        <v>7155</v>
      </c>
      <c r="J4696" s="11">
        <v>3</v>
      </c>
      <c r="K4696" s="9">
        <v>4.5</v>
      </c>
      <c r="L4696">
        <v>0</v>
      </c>
      <c r="M4696" s="7">
        <v>13.5</v>
      </c>
      <c r="N4696" t="s">
        <v>7158</v>
      </c>
      <c r="O4696" t="s">
        <v>7162</v>
      </c>
      <c r="P4696" t="s">
        <v>7166</v>
      </c>
      <c r="Q4696" s="9">
        <v>4.4000000000000004</v>
      </c>
      <c r="R4696" t="s">
        <v>7171</v>
      </c>
      <c r="S4696" t="s">
        <v>7175</v>
      </c>
      <c r="T4696">
        <v>29</v>
      </c>
      <c r="U4696" t="str">
        <f>TEXT(CoffeeData[[#This Row],[Date]],"mmm")</f>
        <v>Oct</v>
      </c>
      <c r="V4696" t="str">
        <f>TEXT(CoffeeData[[#This Row],[Date]],"dddd")</f>
        <v>Monday</v>
      </c>
    </row>
    <row r="4697" spans="1:22" x14ac:dyDescent="0.3">
      <c r="A4697" t="s">
        <v>4715</v>
      </c>
      <c r="B4697" s="3" t="s">
        <v>5214</v>
      </c>
      <c r="C4697" t="s">
        <v>5389</v>
      </c>
      <c r="D4697" s="5" t="s">
        <v>5649</v>
      </c>
      <c r="E4697" t="s">
        <v>6305</v>
      </c>
      <c r="F4697" t="s">
        <v>7129</v>
      </c>
      <c r="G4697" t="s">
        <v>7140</v>
      </c>
      <c r="H4697" t="s">
        <v>7150</v>
      </c>
      <c r="I4697" t="s">
        <v>7153</v>
      </c>
      <c r="J4697" s="11">
        <v>3</v>
      </c>
      <c r="K4697" s="9">
        <v>2</v>
      </c>
      <c r="L4697">
        <v>0</v>
      </c>
      <c r="M4697" s="7">
        <v>6</v>
      </c>
      <c r="N4697" t="s">
        <v>7157</v>
      </c>
      <c r="O4697" t="s">
        <v>7159</v>
      </c>
      <c r="P4697" t="s">
        <v>7166</v>
      </c>
      <c r="Q4697" s="9">
        <v>3.2</v>
      </c>
      <c r="R4697" t="s">
        <v>7172</v>
      </c>
      <c r="S4697" t="s">
        <v>7175</v>
      </c>
      <c r="T4697">
        <v>39</v>
      </c>
      <c r="U4697" t="str">
        <f>TEXT(CoffeeData[[#This Row],[Date]],"mmm")</f>
        <v>Nov</v>
      </c>
      <c r="V4697" t="str">
        <f>TEXT(CoffeeData[[#This Row],[Date]],"dddd")</f>
        <v>Thursday</v>
      </c>
    </row>
    <row r="4698" spans="1:22" x14ac:dyDescent="0.3">
      <c r="A4698" t="s">
        <v>4716</v>
      </c>
      <c r="B4698" s="3" t="s">
        <v>5319</v>
      </c>
      <c r="C4698" t="s">
        <v>5386</v>
      </c>
      <c r="D4698" s="5" t="s">
        <v>6056</v>
      </c>
      <c r="E4698" t="s">
        <v>7083</v>
      </c>
      <c r="F4698" t="s">
        <v>7131</v>
      </c>
      <c r="G4698" t="s">
        <v>7146</v>
      </c>
      <c r="H4698" t="s">
        <v>7151</v>
      </c>
      <c r="I4698" t="s">
        <v>7154</v>
      </c>
      <c r="J4698" s="11">
        <v>1</v>
      </c>
      <c r="K4698" s="9">
        <v>3.8</v>
      </c>
      <c r="L4698">
        <v>15</v>
      </c>
      <c r="M4698" s="7">
        <v>3.23</v>
      </c>
      <c r="N4698" t="s">
        <v>7158</v>
      </c>
      <c r="O4698" t="s">
        <v>7162</v>
      </c>
      <c r="P4698" t="s">
        <v>7167</v>
      </c>
      <c r="Q4698" s="9">
        <v>4.8</v>
      </c>
      <c r="R4698" t="s">
        <v>7171</v>
      </c>
      <c r="S4698" t="s">
        <v>7174</v>
      </c>
      <c r="T4698">
        <v>29</v>
      </c>
      <c r="U4698" t="str">
        <f>TEXT(CoffeeData[[#This Row],[Date]],"mmm")</f>
        <v>Jun</v>
      </c>
      <c r="V4698" t="str">
        <f>TEXT(CoffeeData[[#This Row],[Date]],"dddd")</f>
        <v>Sunday</v>
      </c>
    </row>
    <row r="4699" spans="1:22" x14ac:dyDescent="0.3">
      <c r="A4699" t="s">
        <v>4717</v>
      </c>
      <c r="B4699" s="3" t="s">
        <v>5091</v>
      </c>
      <c r="C4699" t="s">
        <v>5388</v>
      </c>
      <c r="D4699" s="5" t="s">
        <v>5448</v>
      </c>
      <c r="E4699" t="s">
        <v>6315</v>
      </c>
      <c r="F4699" t="s">
        <v>7129</v>
      </c>
      <c r="G4699" t="s">
        <v>7134</v>
      </c>
      <c r="H4699" t="s">
        <v>7150</v>
      </c>
      <c r="I4699" t="s">
        <v>7154</v>
      </c>
      <c r="J4699" s="11">
        <v>2</v>
      </c>
      <c r="K4699" s="9">
        <v>2.5</v>
      </c>
      <c r="L4699">
        <v>0</v>
      </c>
      <c r="M4699" s="7">
        <v>5</v>
      </c>
      <c r="N4699" t="s">
        <v>7157</v>
      </c>
      <c r="O4699" t="s">
        <v>7161</v>
      </c>
      <c r="P4699" t="s">
        <v>7169</v>
      </c>
      <c r="Q4699" s="9">
        <v>4.5</v>
      </c>
      <c r="R4699" t="s">
        <v>7171</v>
      </c>
      <c r="S4699" t="s">
        <v>7176</v>
      </c>
      <c r="T4699">
        <v>28</v>
      </c>
      <c r="U4699" t="str">
        <f>TEXT(CoffeeData[[#This Row],[Date]],"mmm")</f>
        <v>Nov</v>
      </c>
      <c r="V4699" t="str">
        <f>TEXT(CoffeeData[[#This Row],[Date]],"dddd")</f>
        <v>Wednesday</v>
      </c>
    </row>
    <row r="4700" spans="1:22" x14ac:dyDescent="0.3">
      <c r="A4700" t="s">
        <v>4718</v>
      </c>
      <c r="B4700" s="3" t="s">
        <v>5033</v>
      </c>
      <c r="C4700" t="s">
        <v>5390</v>
      </c>
      <c r="D4700" s="5" t="s">
        <v>5468</v>
      </c>
      <c r="E4700" t="s">
        <v>6858</v>
      </c>
      <c r="F4700" t="s">
        <v>7130</v>
      </c>
      <c r="G4700" t="s">
        <v>7139</v>
      </c>
      <c r="H4700" t="s">
        <v>7148</v>
      </c>
      <c r="I4700" t="s">
        <v>7155</v>
      </c>
      <c r="J4700" s="11">
        <v>3</v>
      </c>
      <c r="K4700" s="9">
        <v>3</v>
      </c>
      <c r="L4700">
        <v>0</v>
      </c>
      <c r="M4700" s="7">
        <v>9</v>
      </c>
      <c r="N4700" t="s">
        <v>7156</v>
      </c>
      <c r="O4700" t="s">
        <v>7160</v>
      </c>
      <c r="P4700" t="s">
        <v>7166</v>
      </c>
      <c r="Q4700" s="9">
        <v>5</v>
      </c>
      <c r="R4700" t="s">
        <v>7171</v>
      </c>
      <c r="S4700" t="s">
        <v>7175</v>
      </c>
      <c r="T4700">
        <v>28</v>
      </c>
      <c r="U4700" t="str">
        <f>TEXT(CoffeeData[[#This Row],[Date]],"mmm")</f>
        <v>Aug</v>
      </c>
      <c r="V4700" t="str">
        <f>TEXT(CoffeeData[[#This Row],[Date]],"dddd")</f>
        <v>Monday</v>
      </c>
    </row>
    <row r="4701" spans="1:22" x14ac:dyDescent="0.3">
      <c r="A4701" t="s">
        <v>4719</v>
      </c>
      <c r="B4701" s="3" t="s">
        <v>5367</v>
      </c>
      <c r="C4701" t="s">
        <v>5391</v>
      </c>
      <c r="D4701" s="5" t="s">
        <v>6220</v>
      </c>
      <c r="E4701" t="s">
        <v>6709</v>
      </c>
      <c r="F4701" t="s">
        <v>7129</v>
      </c>
      <c r="G4701" t="s">
        <v>7133</v>
      </c>
      <c r="H4701" t="s">
        <v>7149</v>
      </c>
      <c r="I4701" t="s">
        <v>7154</v>
      </c>
      <c r="J4701" s="11">
        <v>4</v>
      </c>
      <c r="K4701" s="9">
        <v>2.5</v>
      </c>
      <c r="L4701">
        <v>5</v>
      </c>
      <c r="M4701" s="7">
        <v>9.5</v>
      </c>
      <c r="N4701" t="s">
        <v>7157</v>
      </c>
      <c r="O4701" t="s">
        <v>7163</v>
      </c>
      <c r="P4701" t="s">
        <v>7166</v>
      </c>
      <c r="Q4701" s="9">
        <v>3.4</v>
      </c>
      <c r="R4701" t="s">
        <v>7171</v>
      </c>
      <c r="S4701" t="s">
        <v>7176</v>
      </c>
      <c r="T4701">
        <v>33</v>
      </c>
      <c r="U4701" t="str">
        <f>TEXT(CoffeeData[[#This Row],[Date]],"mmm")</f>
        <v>Sep</v>
      </c>
      <c r="V4701" t="str">
        <f>TEXT(CoffeeData[[#This Row],[Date]],"dddd")</f>
        <v>Friday</v>
      </c>
    </row>
    <row r="4702" spans="1:22" x14ac:dyDescent="0.3">
      <c r="A4702" t="s">
        <v>4720</v>
      </c>
      <c r="B4702" s="3" t="s">
        <v>5280</v>
      </c>
      <c r="C4702" t="s">
        <v>5385</v>
      </c>
      <c r="D4702" s="5" t="s">
        <v>5460</v>
      </c>
      <c r="E4702" t="s">
        <v>6927</v>
      </c>
      <c r="F4702" t="s">
        <v>7131</v>
      </c>
      <c r="G4702" t="s">
        <v>7140</v>
      </c>
      <c r="H4702" t="s">
        <v>7150</v>
      </c>
      <c r="I4702" t="s">
        <v>7155</v>
      </c>
      <c r="J4702" s="11">
        <v>1</v>
      </c>
      <c r="K4702" s="9">
        <v>2</v>
      </c>
      <c r="L4702">
        <v>10</v>
      </c>
      <c r="M4702" s="7">
        <v>1.8</v>
      </c>
      <c r="N4702" t="s">
        <v>7157</v>
      </c>
      <c r="O4702" t="s">
        <v>7161</v>
      </c>
      <c r="P4702" t="s">
        <v>7167</v>
      </c>
      <c r="Q4702" s="9">
        <v>4.7</v>
      </c>
      <c r="R4702" t="s">
        <v>7173</v>
      </c>
      <c r="S4702" t="s">
        <v>7174</v>
      </c>
      <c r="T4702">
        <v>36</v>
      </c>
      <c r="U4702" t="str">
        <f>TEXT(CoffeeData[[#This Row],[Date]],"mmm")</f>
        <v>Nov</v>
      </c>
      <c r="V4702" t="str">
        <f>TEXT(CoffeeData[[#This Row],[Date]],"dddd")</f>
        <v>Saturday</v>
      </c>
    </row>
    <row r="4703" spans="1:22" x14ac:dyDescent="0.3">
      <c r="A4703" t="s">
        <v>4721</v>
      </c>
      <c r="B4703" s="3" t="s">
        <v>5201</v>
      </c>
      <c r="C4703" t="s">
        <v>5391</v>
      </c>
      <c r="D4703" s="5" t="s">
        <v>5542</v>
      </c>
      <c r="E4703" t="s">
        <v>6407</v>
      </c>
      <c r="F4703" t="s">
        <v>7129</v>
      </c>
      <c r="G4703" t="s">
        <v>7142</v>
      </c>
      <c r="H4703" t="s">
        <v>7152</v>
      </c>
      <c r="I4703" t="s">
        <v>7154</v>
      </c>
      <c r="J4703" s="11">
        <v>3</v>
      </c>
      <c r="K4703" s="9">
        <v>4.5</v>
      </c>
      <c r="L4703">
        <v>15</v>
      </c>
      <c r="M4703" s="7">
        <v>11.47</v>
      </c>
      <c r="N4703" t="s">
        <v>7156</v>
      </c>
      <c r="O4703" t="s">
        <v>7159</v>
      </c>
      <c r="P4703" t="s">
        <v>7165</v>
      </c>
      <c r="Q4703" s="9">
        <v>4.4000000000000004</v>
      </c>
      <c r="R4703" t="s">
        <v>7173</v>
      </c>
      <c r="S4703" t="s">
        <v>7174</v>
      </c>
      <c r="T4703">
        <v>44</v>
      </c>
      <c r="U4703" t="str">
        <f>TEXT(CoffeeData[[#This Row],[Date]],"mmm")</f>
        <v>Feb</v>
      </c>
      <c r="V4703" t="str">
        <f>TEXT(CoffeeData[[#This Row],[Date]],"dddd")</f>
        <v>Friday</v>
      </c>
    </row>
    <row r="4704" spans="1:22" x14ac:dyDescent="0.3">
      <c r="A4704" t="s">
        <v>4722</v>
      </c>
      <c r="B4704" s="3" t="s">
        <v>5188</v>
      </c>
      <c r="C4704" t="s">
        <v>5387</v>
      </c>
      <c r="D4704" s="5" t="s">
        <v>5465</v>
      </c>
      <c r="E4704" t="s">
        <v>7079</v>
      </c>
      <c r="F4704" t="s">
        <v>7129</v>
      </c>
      <c r="G4704" t="s">
        <v>7134</v>
      </c>
      <c r="H4704" t="s">
        <v>7150</v>
      </c>
      <c r="I4704" t="s">
        <v>7155</v>
      </c>
      <c r="J4704" s="11">
        <v>2</v>
      </c>
      <c r="K4704" s="9">
        <v>2.5</v>
      </c>
      <c r="L4704">
        <v>15</v>
      </c>
      <c r="M4704" s="7">
        <v>4.25</v>
      </c>
      <c r="N4704" t="s">
        <v>7157</v>
      </c>
      <c r="O4704" t="s">
        <v>7159</v>
      </c>
      <c r="P4704" t="s">
        <v>7166</v>
      </c>
      <c r="Q4704" s="9">
        <v>3.6</v>
      </c>
      <c r="R4704" t="s">
        <v>7173</v>
      </c>
      <c r="S4704" t="s">
        <v>7175</v>
      </c>
      <c r="T4704">
        <v>36</v>
      </c>
      <c r="U4704" t="str">
        <f>TEXT(CoffeeData[[#This Row],[Date]],"mmm")</f>
        <v>Aug</v>
      </c>
      <c r="V4704" t="str">
        <f>TEXT(CoffeeData[[#This Row],[Date]],"dddd")</f>
        <v>Tuesday</v>
      </c>
    </row>
    <row r="4705" spans="1:22" x14ac:dyDescent="0.3">
      <c r="A4705" t="s">
        <v>4723</v>
      </c>
      <c r="B4705" s="3" t="s">
        <v>5339</v>
      </c>
      <c r="C4705" t="s">
        <v>5385</v>
      </c>
      <c r="D4705" s="5" t="s">
        <v>5701</v>
      </c>
      <c r="E4705" t="s">
        <v>6266</v>
      </c>
      <c r="F4705" t="s">
        <v>7130</v>
      </c>
      <c r="G4705" t="s">
        <v>7133</v>
      </c>
      <c r="H4705" t="s">
        <v>7149</v>
      </c>
      <c r="I4705" t="s">
        <v>7153</v>
      </c>
      <c r="J4705" s="11">
        <v>1</v>
      </c>
      <c r="K4705" s="9">
        <v>2.5</v>
      </c>
      <c r="L4705">
        <v>0</v>
      </c>
      <c r="M4705" s="7">
        <v>2.5</v>
      </c>
      <c r="N4705" t="s">
        <v>7156</v>
      </c>
      <c r="O4705" t="s">
        <v>7159</v>
      </c>
      <c r="P4705" t="s">
        <v>7168</v>
      </c>
      <c r="Q4705" s="9">
        <v>4.5999999999999996</v>
      </c>
      <c r="R4705" t="s">
        <v>7171</v>
      </c>
      <c r="S4705" t="s">
        <v>7176</v>
      </c>
      <c r="T4705">
        <v>43</v>
      </c>
      <c r="U4705" t="str">
        <f>TEXT(CoffeeData[[#This Row],[Date]],"mmm")</f>
        <v>Jul</v>
      </c>
      <c r="V4705" t="str">
        <f>TEXT(CoffeeData[[#This Row],[Date]],"dddd")</f>
        <v>Saturday</v>
      </c>
    </row>
    <row r="4706" spans="1:22" x14ac:dyDescent="0.3">
      <c r="A4706" t="s">
        <v>4724</v>
      </c>
      <c r="B4706" s="3" t="s">
        <v>5159</v>
      </c>
      <c r="C4706" t="s">
        <v>5389</v>
      </c>
      <c r="D4706" s="5" t="s">
        <v>5522</v>
      </c>
      <c r="E4706" t="s">
        <v>6319</v>
      </c>
      <c r="F4706" t="s">
        <v>7131</v>
      </c>
      <c r="G4706" t="s">
        <v>7134</v>
      </c>
      <c r="H4706" t="s">
        <v>7150</v>
      </c>
      <c r="I4706" t="s">
        <v>7154</v>
      </c>
      <c r="J4706" s="11">
        <v>3</v>
      </c>
      <c r="K4706" s="9">
        <v>2.5</v>
      </c>
      <c r="L4706">
        <v>10</v>
      </c>
      <c r="M4706" s="7">
        <v>6.75</v>
      </c>
      <c r="N4706" t="s">
        <v>7157</v>
      </c>
      <c r="O4706" t="s">
        <v>7161</v>
      </c>
      <c r="P4706" t="s">
        <v>7164</v>
      </c>
      <c r="Q4706" s="9">
        <v>4.5</v>
      </c>
      <c r="R4706" t="s">
        <v>7171</v>
      </c>
      <c r="S4706" t="s">
        <v>7175</v>
      </c>
      <c r="T4706">
        <v>43</v>
      </c>
      <c r="U4706" t="str">
        <f>TEXT(CoffeeData[[#This Row],[Date]],"mmm")</f>
        <v>Jun</v>
      </c>
      <c r="V4706" t="str">
        <f>TEXT(CoffeeData[[#This Row],[Date]],"dddd")</f>
        <v>Thursday</v>
      </c>
    </row>
    <row r="4707" spans="1:22" x14ac:dyDescent="0.3">
      <c r="A4707" t="s">
        <v>4725</v>
      </c>
      <c r="B4707" s="3" t="s">
        <v>5367</v>
      </c>
      <c r="C4707" t="s">
        <v>5391</v>
      </c>
      <c r="D4707" s="5" t="s">
        <v>5874</v>
      </c>
      <c r="E4707" t="s">
        <v>6721</v>
      </c>
      <c r="F4707" t="s">
        <v>7129</v>
      </c>
      <c r="G4707" t="s">
        <v>7139</v>
      </c>
      <c r="H4707" t="s">
        <v>7148</v>
      </c>
      <c r="I4707" t="s">
        <v>7155</v>
      </c>
      <c r="J4707" s="11">
        <v>3</v>
      </c>
      <c r="K4707" s="9">
        <v>3</v>
      </c>
      <c r="L4707">
        <v>0</v>
      </c>
      <c r="M4707" s="7">
        <v>9</v>
      </c>
      <c r="N4707" t="s">
        <v>7158</v>
      </c>
      <c r="O4707" t="s">
        <v>7163</v>
      </c>
      <c r="P4707" t="s">
        <v>7170</v>
      </c>
      <c r="Q4707" s="9">
        <v>4.5</v>
      </c>
      <c r="R4707" t="s">
        <v>7172</v>
      </c>
      <c r="S4707" t="s">
        <v>7174</v>
      </c>
      <c r="T4707">
        <v>26</v>
      </c>
      <c r="U4707" t="str">
        <f>TEXT(CoffeeData[[#This Row],[Date]],"mmm")</f>
        <v>Sep</v>
      </c>
      <c r="V4707" t="str">
        <f>TEXT(CoffeeData[[#This Row],[Date]],"dddd")</f>
        <v>Friday</v>
      </c>
    </row>
    <row r="4708" spans="1:22" x14ac:dyDescent="0.3">
      <c r="A4708" t="s">
        <v>4726</v>
      </c>
      <c r="B4708" s="3" t="s">
        <v>5020</v>
      </c>
      <c r="C4708" t="s">
        <v>5385</v>
      </c>
      <c r="D4708" s="5" t="s">
        <v>6009</v>
      </c>
      <c r="E4708" t="s">
        <v>6716</v>
      </c>
      <c r="F4708" t="s">
        <v>7129</v>
      </c>
      <c r="G4708" t="s">
        <v>7146</v>
      </c>
      <c r="H4708" t="s">
        <v>7151</v>
      </c>
      <c r="I4708" t="s">
        <v>7154</v>
      </c>
      <c r="J4708" s="11">
        <v>1</v>
      </c>
      <c r="K4708" s="9">
        <v>3.8</v>
      </c>
      <c r="L4708">
        <v>15</v>
      </c>
      <c r="M4708" s="7">
        <v>3.23</v>
      </c>
      <c r="N4708" t="s">
        <v>7157</v>
      </c>
      <c r="O4708" t="s">
        <v>7162</v>
      </c>
      <c r="P4708" t="s">
        <v>7166</v>
      </c>
      <c r="Q4708" s="9">
        <v>3</v>
      </c>
      <c r="R4708" t="s">
        <v>7171</v>
      </c>
      <c r="S4708" t="s">
        <v>7174</v>
      </c>
      <c r="T4708">
        <v>29</v>
      </c>
      <c r="U4708" t="str">
        <f>TEXT(CoffeeData[[#This Row],[Date]],"mmm")</f>
        <v>Nov</v>
      </c>
      <c r="V4708" t="str">
        <f>TEXT(CoffeeData[[#This Row],[Date]],"dddd")</f>
        <v>Saturday</v>
      </c>
    </row>
    <row r="4709" spans="1:22" x14ac:dyDescent="0.3">
      <c r="A4709" t="s">
        <v>4727</v>
      </c>
      <c r="B4709" s="3" t="s">
        <v>5356</v>
      </c>
      <c r="C4709" t="s">
        <v>5387</v>
      </c>
      <c r="D4709" s="5" t="s">
        <v>5452</v>
      </c>
      <c r="E4709" t="s">
        <v>6241</v>
      </c>
      <c r="F4709" t="s">
        <v>7129</v>
      </c>
      <c r="G4709" t="s">
        <v>7133</v>
      </c>
      <c r="H4709" t="s">
        <v>7149</v>
      </c>
      <c r="I4709" t="s">
        <v>7155</v>
      </c>
      <c r="J4709" s="11">
        <v>1</v>
      </c>
      <c r="K4709" s="9">
        <v>2.5</v>
      </c>
      <c r="L4709">
        <v>15</v>
      </c>
      <c r="M4709" s="7">
        <v>2.12</v>
      </c>
      <c r="N4709" t="s">
        <v>7156</v>
      </c>
      <c r="O4709" t="s">
        <v>7159</v>
      </c>
      <c r="P4709" t="s">
        <v>7165</v>
      </c>
      <c r="Q4709" s="9">
        <v>3.9</v>
      </c>
      <c r="R4709" t="s">
        <v>7172</v>
      </c>
      <c r="S4709" t="s">
        <v>7174</v>
      </c>
      <c r="T4709">
        <v>26</v>
      </c>
      <c r="U4709" t="str">
        <f>TEXT(CoffeeData[[#This Row],[Date]],"mmm")</f>
        <v>Feb</v>
      </c>
      <c r="V4709" t="str">
        <f>TEXT(CoffeeData[[#This Row],[Date]],"dddd")</f>
        <v>Tuesday</v>
      </c>
    </row>
    <row r="4710" spans="1:22" x14ac:dyDescent="0.3">
      <c r="A4710" t="s">
        <v>4728</v>
      </c>
      <c r="B4710" s="3" t="s">
        <v>5314</v>
      </c>
      <c r="C4710" t="s">
        <v>5389</v>
      </c>
      <c r="D4710" s="5" t="s">
        <v>5415</v>
      </c>
      <c r="E4710" t="s">
        <v>6363</v>
      </c>
      <c r="F4710" t="s">
        <v>7131</v>
      </c>
      <c r="G4710" t="s">
        <v>7138</v>
      </c>
      <c r="H4710" t="s">
        <v>7152</v>
      </c>
      <c r="I4710" t="s">
        <v>7155</v>
      </c>
      <c r="J4710" s="11">
        <v>3</v>
      </c>
      <c r="K4710" s="9">
        <v>5.5</v>
      </c>
      <c r="L4710">
        <v>5</v>
      </c>
      <c r="M4710" s="7">
        <v>15.67</v>
      </c>
      <c r="N4710" t="s">
        <v>7158</v>
      </c>
      <c r="O4710" t="s">
        <v>7160</v>
      </c>
      <c r="P4710" t="s">
        <v>7167</v>
      </c>
      <c r="Q4710" s="9">
        <v>4.4000000000000004</v>
      </c>
      <c r="R4710" t="s">
        <v>7173</v>
      </c>
      <c r="S4710" t="s">
        <v>7176</v>
      </c>
      <c r="T4710">
        <v>29</v>
      </c>
      <c r="U4710" t="str">
        <f>TEXT(CoffeeData[[#This Row],[Date]],"mmm")</f>
        <v>Sep</v>
      </c>
      <c r="V4710" t="str">
        <f>TEXT(CoffeeData[[#This Row],[Date]],"dddd")</f>
        <v>Thursday</v>
      </c>
    </row>
    <row r="4711" spans="1:22" x14ac:dyDescent="0.3">
      <c r="A4711" t="s">
        <v>4729</v>
      </c>
      <c r="B4711" s="3" t="s">
        <v>5295</v>
      </c>
      <c r="C4711" t="s">
        <v>5388</v>
      </c>
      <c r="D4711" s="5" t="s">
        <v>5752</v>
      </c>
      <c r="E4711" t="s">
        <v>6481</v>
      </c>
      <c r="F4711" t="s">
        <v>7129</v>
      </c>
      <c r="G4711" t="s">
        <v>7144</v>
      </c>
      <c r="H4711" t="s">
        <v>7149</v>
      </c>
      <c r="I4711" t="s">
        <v>7155</v>
      </c>
      <c r="J4711" s="11">
        <v>3</v>
      </c>
      <c r="K4711" s="9">
        <v>3.5</v>
      </c>
      <c r="L4711">
        <v>10</v>
      </c>
      <c r="M4711" s="7">
        <v>9.4499999999999993</v>
      </c>
      <c r="N4711" t="s">
        <v>7157</v>
      </c>
      <c r="O4711" t="s">
        <v>7161</v>
      </c>
      <c r="P4711" t="s">
        <v>7165</v>
      </c>
      <c r="Q4711" s="9">
        <v>3</v>
      </c>
      <c r="R4711" t="s">
        <v>7171</v>
      </c>
      <c r="S4711" t="s">
        <v>7175</v>
      </c>
      <c r="T4711">
        <v>44</v>
      </c>
      <c r="U4711" t="str">
        <f>TEXT(CoffeeData[[#This Row],[Date]],"mmm")</f>
        <v>Apr</v>
      </c>
      <c r="V4711" t="str">
        <f>TEXT(CoffeeData[[#This Row],[Date]],"dddd")</f>
        <v>Wednesday</v>
      </c>
    </row>
    <row r="4712" spans="1:22" x14ac:dyDescent="0.3">
      <c r="A4712" t="s">
        <v>4730</v>
      </c>
      <c r="B4712" s="3" t="s">
        <v>5286</v>
      </c>
      <c r="C4712" t="s">
        <v>5389</v>
      </c>
      <c r="D4712" s="5" t="s">
        <v>6161</v>
      </c>
      <c r="E4712" t="s">
        <v>6771</v>
      </c>
      <c r="F4712" t="s">
        <v>7129</v>
      </c>
      <c r="G4712" t="s">
        <v>7138</v>
      </c>
      <c r="H4712" t="s">
        <v>7152</v>
      </c>
      <c r="I4712" t="s">
        <v>7155</v>
      </c>
      <c r="J4712" s="11">
        <v>1</v>
      </c>
      <c r="K4712" s="9">
        <v>5.5</v>
      </c>
      <c r="L4712">
        <v>0</v>
      </c>
      <c r="M4712" s="7">
        <v>5.5</v>
      </c>
      <c r="N4712" t="s">
        <v>7158</v>
      </c>
      <c r="O4712" t="s">
        <v>7159</v>
      </c>
      <c r="P4712" t="s">
        <v>7170</v>
      </c>
      <c r="Q4712" s="9">
        <v>4.3</v>
      </c>
      <c r="R4712" t="s">
        <v>7172</v>
      </c>
      <c r="S4712" t="s">
        <v>7176</v>
      </c>
      <c r="T4712">
        <v>35</v>
      </c>
      <c r="U4712" t="str">
        <f>TEXT(CoffeeData[[#This Row],[Date]],"mmm")</f>
        <v>Mar</v>
      </c>
      <c r="V4712" t="str">
        <f>TEXT(CoffeeData[[#This Row],[Date]],"dddd")</f>
        <v>Thursday</v>
      </c>
    </row>
    <row r="4713" spans="1:22" x14ac:dyDescent="0.3">
      <c r="A4713" t="s">
        <v>4731</v>
      </c>
      <c r="B4713" s="3" t="s">
        <v>5265</v>
      </c>
      <c r="C4713" t="s">
        <v>5388</v>
      </c>
      <c r="D4713" s="5" t="s">
        <v>5982</v>
      </c>
      <c r="E4713" t="s">
        <v>6857</v>
      </c>
      <c r="F4713" t="s">
        <v>7129</v>
      </c>
      <c r="G4713" t="s">
        <v>7134</v>
      </c>
      <c r="H4713" t="s">
        <v>7150</v>
      </c>
      <c r="I4713" t="s">
        <v>7153</v>
      </c>
      <c r="J4713" s="11">
        <v>3</v>
      </c>
      <c r="K4713" s="9">
        <v>2.5</v>
      </c>
      <c r="L4713">
        <v>15</v>
      </c>
      <c r="M4713" s="7">
        <v>6.38</v>
      </c>
      <c r="N4713" t="s">
        <v>7158</v>
      </c>
      <c r="O4713" t="s">
        <v>7163</v>
      </c>
      <c r="P4713" t="s">
        <v>7167</v>
      </c>
      <c r="Q4713" s="9">
        <v>3.1</v>
      </c>
      <c r="R4713" t="s">
        <v>7171</v>
      </c>
      <c r="S4713" t="s">
        <v>7175</v>
      </c>
      <c r="T4713">
        <v>26</v>
      </c>
      <c r="U4713" t="str">
        <f>TEXT(CoffeeData[[#This Row],[Date]],"mmm")</f>
        <v>Sep</v>
      </c>
      <c r="V4713" t="str">
        <f>TEXT(CoffeeData[[#This Row],[Date]],"dddd")</f>
        <v>Wednesday</v>
      </c>
    </row>
    <row r="4714" spans="1:22" x14ac:dyDescent="0.3">
      <c r="A4714" t="s">
        <v>4732</v>
      </c>
      <c r="B4714" s="3" t="s">
        <v>5349</v>
      </c>
      <c r="C4714" t="s">
        <v>5388</v>
      </c>
      <c r="D4714" s="5" t="s">
        <v>5751</v>
      </c>
      <c r="E4714" t="s">
        <v>6898</v>
      </c>
      <c r="F4714" t="s">
        <v>7129</v>
      </c>
      <c r="G4714" t="s">
        <v>7133</v>
      </c>
      <c r="H4714" t="s">
        <v>7149</v>
      </c>
      <c r="I4714" t="s">
        <v>7155</v>
      </c>
      <c r="J4714" s="11">
        <v>4</v>
      </c>
      <c r="K4714" s="9">
        <v>2.5</v>
      </c>
      <c r="L4714">
        <v>5</v>
      </c>
      <c r="M4714" s="7">
        <v>9.5</v>
      </c>
      <c r="N4714" t="s">
        <v>7158</v>
      </c>
      <c r="O4714" t="s">
        <v>7163</v>
      </c>
      <c r="P4714" t="s">
        <v>7166</v>
      </c>
      <c r="Q4714" s="9">
        <v>3.7</v>
      </c>
      <c r="R4714" t="s">
        <v>7172</v>
      </c>
      <c r="S4714" t="s">
        <v>7176</v>
      </c>
      <c r="T4714">
        <v>39</v>
      </c>
      <c r="U4714" t="str">
        <f>TEXT(CoffeeData[[#This Row],[Date]],"mmm")</f>
        <v>Jun</v>
      </c>
      <c r="V4714" t="str">
        <f>TEXT(CoffeeData[[#This Row],[Date]],"dddd")</f>
        <v>Wednesday</v>
      </c>
    </row>
    <row r="4715" spans="1:22" x14ac:dyDescent="0.3">
      <c r="A4715" t="s">
        <v>4733</v>
      </c>
      <c r="B4715" s="3" t="s">
        <v>5047</v>
      </c>
      <c r="C4715" t="s">
        <v>5389</v>
      </c>
      <c r="D4715" s="5" t="s">
        <v>5962</v>
      </c>
      <c r="E4715" t="s">
        <v>6747</v>
      </c>
      <c r="F4715" t="s">
        <v>7131</v>
      </c>
      <c r="G4715" t="s">
        <v>7137</v>
      </c>
      <c r="H4715" t="s">
        <v>7150</v>
      </c>
      <c r="I4715" t="s">
        <v>7154</v>
      </c>
      <c r="J4715" s="11">
        <v>2</v>
      </c>
      <c r="K4715" s="9">
        <v>3</v>
      </c>
      <c r="L4715">
        <v>15</v>
      </c>
      <c r="M4715" s="7">
        <v>5.0999999999999996</v>
      </c>
      <c r="N4715" t="s">
        <v>7157</v>
      </c>
      <c r="O4715" t="s">
        <v>7163</v>
      </c>
      <c r="P4715" t="s">
        <v>7169</v>
      </c>
      <c r="Q4715" s="9">
        <v>3.7</v>
      </c>
      <c r="R4715" t="s">
        <v>7171</v>
      </c>
      <c r="S4715" t="s">
        <v>7174</v>
      </c>
      <c r="T4715">
        <v>41</v>
      </c>
      <c r="U4715" t="str">
        <f>TEXT(CoffeeData[[#This Row],[Date]],"mmm")</f>
        <v>Jun</v>
      </c>
      <c r="V4715" t="str">
        <f>TEXT(CoffeeData[[#This Row],[Date]],"dddd")</f>
        <v>Thursday</v>
      </c>
    </row>
    <row r="4716" spans="1:22" x14ac:dyDescent="0.3">
      <c r="A4716" t="s">
        <v>4734</v>
      </c>
      <c r="B4716" s="3" t="s">
        <v>5325</v>
      </c>
      <c r="C4716" t="s">
        <v>5388</v>
      </c>
      <c r="D4716" s="5" t="s">
        <v>5896</v>
      </c>
      <c r="E4716" t="s">
        <v>6828</v>
      </c>
      <c r="F4716" t="s">
        <v>7129</v>
      </c>
      <c r="G4716" t="s">
        <v>7143</v>
      </c>
      <c r="H4716" t="s">
        <v>7149</v>
      </c>
      <c r="I4716" t="s">
        <v>7153</v>
      </c>
      <c r="J4716" s="11">
        <v>2</v>
      </c>
      <c r="K4716" s="9">
        <v>4.5</v>
      </c>
      <c r="L4716">
        <v>0</v>
      </c>
      <c r="M4716" s="7">
        <v>9</v>
      </c>
      <c r="N4716" t="s">
        <v>7158</v>
      </c>
      <c r="O4716" t="s">
        <v>7160</v>
      </c>
      <c r="P4716" t="s">
        <v>7165</v>
      </c>
      <c r="Q4716" s="9">
        <v>3.8</v>
      </c>
      <c r="R4716" t="s">
        <v>7171</v>
      </c>
      <c r="S4716" t="s">
        <v>7174</v>
      </c>
      <c r="T4716">
        <v>41</v>
      </c>
      <c r="U4716" t="str">
        <f>TEXT(CoffeeData[[#This Row],[Date]],"mmm")</f>
        <v>Apr</v>
      </c>
      <c r="V4716" t="str">
        <f>TEXT(CoffeeData[[#This Row],[Date]],"dddd")</f>
        <v>Wednesday</v>
      </c>
    </row>
    <row r="4717" spans="1:22" x14ac:dyDescent="0.3">
      <c r="A4717" t="s">
        <v>4735</v>
      </c>
      <c r="B4717" s="3" t="s">
        <v>5136</v>
      </c>
      <c r="C4717" t="s">
        <v>5390</v>
      </c>
      <c r="D4717" s="5" t="s">
        <v>5531</v>
      </c>
      <c r="E4717" t="s">
        <v>6664</v>
      </c>
      <c r="F4717" t="s">
        <v>7129</v>
      </c>
      <c r="G4717" t="s">
        <v>7145</v>
      </c>
      <c r="H4717" t="s">
        <v>7148</v>
      </c>
      <c r="I4717" t="s">
        <v>7153</v>
      </c>
      <c r="J4717" s="11">
        <v>3</v>
      </c>
      <c r="K4717" s="9">
        <v>2</v>
      </c>
      <c r="L4717">
        <v>10</v>
      </c>
      <c r="M4717" s="7">
        <v>5.4</v>
      </c>
      <c r="N4717" t="s">
        <v>7156</v>
      </c>
      <c r="O4717" t="s">
        <v>7161</v>
      </c>
      <c r="P4717" t="s">
        <v>7166</v>
      </c>
      <c r="Q4717" s="9">
        <v>3.4</v>
      </c>
      <c r="R4717" t="s">
        <v>7171</v>
      </c>
      <c r="S4717" t="s">
        <v>7174</v>
      </c>
      <c r="T4717">
        <v>28</v>
      </c>
      <c r="U4717" t="str">
        <f>TEXT(CoffeeData[[#This Row],[Date]],"mmm")</f>
        <v>Jan</v>
      </c>
      <c r="V4717" t="str">
        <f>TEXT(CoffeeData[[#This Row],[Date]],"dddd")</f>
        <v>Monday</v>
      </c>
    </row>
    <row r="4718" spans="1:22" x14ac:dyDescent="0.3">
      <c r="A4718" t="s">
        <v>4736</v>
      </c>
      <c r="B4718" s="3" t="s">
        <v>5122</v>
      </c>
      <c r="C4718" t="s">
        <v>5391</v>
      </c>
      <c r="D4718" s="5" t="s">
        <v>5829</v>
      </c>
      <c r="E4718" t="s">
        <v>6297</v>
      </c>
      <c r="F4718" t="s">
        <v>7130</v>
      </c>
      <c r="G4718" t="s">
        <v>7132</v>
      </c>
      <c r="H4718" t="s">
        <v>7148</v>
      </c>
      <c r="I4718" t="s">
        <v>7153</v>
      </c>
      <c r="J4718" s="11">
        <v>2</v>
      </c>
      <c r="K4718" s="9">
        <v>2.5</v>
      </c>
      <c r="L4718">
        <v>0</v>
      </c>
      <c r="M4718" s="7">
        <v>5</v>
      </c>
      <c r="N4718" t="s">
        <v>7158</v>
      </c>
      <c r="O4718" t="s">
        <v>7161</v>
      </c>
      <c r="P4718" t="s">
        <v>7169</v>
      </c>
      <c r="Q4718" s="9">
        <v>4.2</v>
      </c>
      <c r="R4718" t="s">
        <v>7172</v>
      </c>
      <c r="S4718" t="s">
        <v>7176</v>
      </c>
      <c r="T4718">
        <v>32</v>
      </c>
      <c r="U4718" t="str">
        <f>TEXT(CoffeeData[[#This Row],[Date]],"mmm")</f>
        <v>Dec</v>
      </c>
      <c r="V4718" t="str">
        <f>TEXT(CoffeeData[[#This Row],[Date]],"dddd")</f>
        <v>Friday</v>
      </c>
    </row>
    <row r="4719" spans="1:22" x14ac:dyDescent="0.3">
      <c r="A4719" t="s">
        <v>4737</v>
      </c>
      <c r="B4719" s="3" t="s">
        <v>5198</v>
      </c>
      <c r="C4719" t="s">
        <v>5391</v>
      </c>
      <c r="D4719" s="5" t="s">
        <v>6168</v>
      </c>
      <c r="E4719" t="s">
        <v>6774</v>
      </c>
      <c r="F4719" t="s">
        <v>7131</v>
      </c>
      <c r="G4719" t="s">
        <v>7138</v>
      </c>
      <c r="H4719" t="s">
        <v>7152</v>
      </c>
      <c r="I4719" t="s">
        <v>7153</v>
      </c>
      <c r="J4719" s="11">
        <v>1</v>
      </c>
      <c r="K4719" s="9">
        <v>5.5</v>
      </c>
      <c r="L4719">
        <v>15</v>
      </c>
      <c r="M4719" s="7">
        <v>4.67</v>
      </c>
      <c r="N4719" t="s">
        <v>7158</v>
      </c>
      <c r="O4719" t="s">
        <v>7160</v>
      </c>
      <c r="P4719" t="s">
        <v>7168</v>
      </c>
      <c r="Q4719" s="9">
        <v>4.3</v>
      </c>
      <c r="R4719" t="s">
        <v>7171</v>
      </c>
      <c r="S4719" t="s">
        <v>7175</v>
      </c>
      <c r="T4719">
        <v>41</v>
      </c>
      <c r="U4719" t="str">
        <f>TEXT(CoffeeData[[#This Row],[Date]],"mmm")</f>
        <v>May</v>
      </c>
      <c r="V4719" t="str">
        <f>TEXT(CoffeeData[[#This Row],[Date]],"dddd")</f>
        <v>Friday</v>
      </c>
    </row>
    <row r="4720" spans="1:22" x14ac:dyDescent="0.3">
      <c r="A4720" t="s">
        <v>4738</v>
      </c>
      <c r="B4720" s="3" t="s">
        <v>5120</v>
      </c>
      <c r="C4720" t="s">
        <v>5390</v>
      </c>
      <c r="D4720" s="5" t="s">
        <v>6014</v>
      </c>
      <c r="E4720" t="s">
        <v>6232</v>
      </c>
      <c r="F4720" t="s">
        <v>7130</v>
      </c>
      <c r="G4720" t="s">
        <v>7140</v>
      </c>
      <c r="H4720" t="s">
        <v>7150</v>
      </c>
      <c r="I4720" t="s">
        <v>7153</v>
      </c>
      <c r="J4720" s="11">
        <v>3</v>
      </c>
      <c r="K4720" s="9">
        <v>2</v>
      </c>
      <c r="L4720">
        <v>15</v>
      </c>
      <c r="M4720" s="7">
        <v>5.0999999999999996</v>
      </c>
      <c r="N4720" t="s">
        <v>7158</v>
      </c>
      <c r="O4720" t="s">
        <v>7159</v>
      </c>
      <c r="P4720" t="s">
        <v>7165</v>
      </c>
      <c r="Q4720" s="9">
        <v>3.7</v>
      </c>
      <c r="R4720" t="s">
        <v>7171</v>
      </c>
      <c r="S4720" t="s">
        <v>7175</v>
      </c>
      <c r="T4720">
        <v>38</v>
      </c>
      <c r="U4720" t="str">
        <f>TEXT(CoffeeData[[#This Row],[Date]],"mmm")</f>
        <v>Dec</v>
      </c>
      <c r="V4720" t="str">
        <f>TEXT(CoffeeData[[#This Row],[Date]],"dddd")</f>
        <v>Monday</v>
      </c>
    </row>
    <row r="4721" spans="1:22" x14ac:dyDescent="0.3">
      <c r="A4721" t="s">
        <v>4739</v>
      </c>
      <c r="B4721" s="3" t="s">
        <v>5103</v>
      </c>
      <c r="C4721" t="s">
        <v>5389</v>
      </c>
      <c r="D4721" s="5" t="s">
        <v>5491</v>
      </c>
      <c r="E4721" t="s">
        <v>6457</v>
      </c>
      <c r="F4721" t="s">
        <v>7130</v>
      </c>
      <c r="G4721" t="s">
        <v>7140</v>
      </c>
      <c r="H4721" t="s">
        <v>7150</v>
      </c>
      <c r="I4721" t="s">
        <v>7155</v>
      </c>
      <c r="J4721" s="11">
        <v>4</v>
      </c>
      <c r="K4721" s="9">
        <v>2</v>
      </c>
      <c r="L4721">
        <v>10</v>
      </c>
      <c r="M4721" s="7">
        <v>7.2</v>
      </c>
      <c r="N4721" t="s">
        <v>7157</v>
      </c>
      <c r="O4721" t="s">
        <v>7159</v>
      </c>
      <c r="P4721" t="s">
        <v>7164</v>
      </c>
      <c r="Q4721" s="9">
        <v>3.4</v>
      </c>
      <c r="R4721" t="s">
        <v>7171</v>
      </c>
      <c r="S4721" t="s">
        <v>7174</v>
      </c>
      <c r="T4721">
        <v>38</v>
      </c>
      <c r="U4721" t="str">
        <f>TEXT(CoffeeData[[#This Row],[Date]],"mmm")</f>
        <v>May</v>
      </c>
      <c r="V4721" t="str">
        <f>TEXT(CoffeeData[[#This Row],[Date]],"dddd")</f>
        <v>Thursday</v>
      </c>
    </row>
    <row r="4722" spans="1:22" x14ac:dyDescent="0.3">
      <c r="A4722" t="s">
        <v>4740</v>
      </c>
      <c r="B4722" s="3" t="s">
        <v>5092</v>
      </c>
      <c r="C4722" t="s">
        <v>5387</v>
      </c>
      <c r="D4722" s="5" t="s">
        <v>5491</v>
      </c>
      <c r="E4722" t="s">
        <v>6926</v>
      </c>
      <c r="F4722" t="s">
        <v>7129</v>
      </c>
      <c r="G4722" t="s">
        <v>7132</v>
      </c>
      <c r="H4722" t="s">
        <v>7148</v>
      </c>
      <c r="I4722" t="s">
        <v>7153</v>
      </c>
      <c r="J4722" s="11">
        <v>2</v>
      </c>
      <c r="K4722" s="9">
        <v>2.5</v>
      </c>
      <c r="L4722">
        <v>5</v>
      </c>
      <c r="M4722" s="7">
        <v>4.75</v>
      </c>
      <c r="N4722" t="s">
        <v>7157</v>
      </c>
      <c r="O4722" t="s">
        <v>7162</v>
      </c>
      <c r="P4722" t="s">
        <v>7165</v>
      </c>
      <c r="Q4722" s="9">
        <v>3.1</v>
      </c>
      <c r="R4722" t="s">
        <v>7171</v>
      </c>
      <c r="S4722" t="s">
        <v>7174</v>
      </c>
      <c r="T4722">
        <v>41</v>
      </c>
      <c r="U4722" t="str">
        <f>TEXT(CoffeeData[[#This Row],[Date]],"mmm")</f>
        <v>Aug</v>
      </c>
      <c r="V4722" t="str">
        <f>TEXT(CoffeeData[[#This Row],[Date]],"dddd")</f>
        <v>Tuesday</v>
      </c>
    </row>
    <row r="4723" spans="1:22" x14ac:dyDescent="0.3">
      <c r="A4723" t="s">
        <v>4741</v>
      </c>
      <c r="B4723" s="3" t="s">
        <v>5337</v>
      </c>
      <c r="C4723" t="s">
        <v>5389</v>
      </c>
      <c r="D4723" s="5" t="s">
        <v>5814</v>
      </c>
      <c r="E4723" t="s">
        <v>6345</v>
      </c>
      <c r="F4723" t="s">
        <v>7130</v>
      </c>
      <c r="G4723" t="s">
        <v>7136</v>
      </c>
      <c r="H4723" t="s">
        <v>7151</v>
      </c>
      <c r="I4723" t="s">
        <v>7154</v>
      </c>
      <c r="J4723" s="11">
        <v>1</v>
      </c>
      <c r="K4723" s="9">
        <v>4</v>
      </c>
      <c r="L4723">
        <v>10</v>
      </c>
      <c r="M4723" s="7">
        <v>3.6</v>
      </c>
      <c r="N4723" t="s">
        <v>7157</v>
      </c>
      <c r="O4723" t="s">
        <v>7161</v>
      </c>
      <c r="P4723" t="s">
        <v>7167</v>
      </c>
      <c r="Q4723" s="9">
        <v>4.5</v>
      </c>
      <c r="R4723" t="s">
        <v>7173</v>
      </c>
      <c r="S4723" t="s">
        <v>7174</v>
      </c>
      <c r="T4723">
        <v>35</v>
      </c>
      <c r="U4723" t="str">
        <f>TEXT(CoffeeData[[#This Row],[Date]],"mmm")</f>
        <v>Feb</v>
      </c>
      <c r="V4723" t="str">
        <f>TEXT(CoffeeData[[#This Row],[Date]],"dddd")</f>
        <v>Thursday</v>
      </c>
    </row>
    <row r="4724" spans="1:22" x14ac:dyDescent="0.3">
      <c r="A4724" t="s">
        <v>4742</v>
      </c>
      <c r="B4724" s="3" t="s">
        <v>5144</v>
      </c>
      <c r="C4724" t="s">
        <v>5388</v>
      </c>
      <c r="D4724" s="5" t="s">
        <v>5460</v>
      </c>
      <c r="E4724" t="s">
        <v>6396</v>
      </c>
      <c r="F4724" t="s">
        <v>7129</v>
      </c>
      <c r="G4724" t="s">
        <v>7137</v>
      </c>
      <c r="H4724" t="s">
        <v>7150</v>
      </c>
      <c r="I4724" t="s">
        <v>7153</v>
      </c>
      <c r="J4724" s="11">
        <v>1</v>
      </c>
      <c r="K4724" s="9">
        <v>3</v>
      </c>
      <c r="L4724">
        <v>10</v>
      </c>
      <c r="M4724" s="7">
        <v>2.7</v>
      </c>
      <c r="N4724" t="s">
        <v>7157</v>
      </c>
      <c r="O4724" t="s">
        <v>7159</v>
      </c>
      <c r="P4724" t="s">
        <v>7170</v>
      </c>
      <c r="Q4724" s="9">
        <v>3.5</v>
      </c>
      <c r="R4724" t="s">
        <v>7171</v>
      </c>
      <c r="S4724" t="s">
        <v>7176</v>
      </c>
      <c r="T4724">
        <v>37</v>
      </c>
      <c r="U4724" t="str">
        <f>TEXT(CoffeeData[[#This Row],[Date]],"mmm")</f>
        <v>Aug</v>
      </c>
      <c r="V4724" t="str">
        <f>TEXT(CoffeeData[[#This Row],[Date]],"dddd")</f>
        <v>Wednesday</v>
      </c>
    </row>
    <row r="4725" spans="1:22" x14ac:dyDescent="0.3">
      <c r="A4725" t="s">
        <v>4743</v>
      </c>
      <c r="B4725" s="3" t="s">
        <v>5114</v>
      </c>
      <c r="C4725" t="s">
        <v>5385</v>
      </c>
      <c r="D4725" s="5" t="s">
        <v>5548</v>
      </c>
      <c r="E4725" t="s">
        <v>6809</v>
      </c>
      <c r="F4725" t="s">
        <v>7131</v>
      </c>
      <c r="G4725" t="s">
        <v>7135</v>
      </c>
      <c r="H4725" t="s">
        <v>7149</v>
      </c>
      <c r="I4725" t="s">
        <v>7155</v>
      </c>
      <c r="J4725" s="11">
        <v>4</v>
      </c>
      <c r="K4725" s="9">
        <v>4</v>
      </c>
      <c r="L4725">
        <v>10</v>
      </c>
      <c r="M4725" s="7">
        <v>14.4</v>
      </c>
      <c r="N4725" t="s">
        <v>7157</v>
      </c>
      <c r="O4725" t="s">
        <v>7162</v>
      </c>
      <c r="P4725" t="s">
        <v>7166</v>
      </c>
      <c r="Q4725" s="9">
        <v>3.4</v>
      </c>
      <c r="R4725" t="s">
        <v>7171</v>
      </c>
      <c r="S4725" t="s">
        <v>7175</v>
      </c>
      <c r="T4725">
        <v>45</v>
      </c>
      <c r="U4725" t="str">
        <f>TEXT(CoffeeData[[#This Row],[Date]],"mmm")</f>
        <v>Mar</v>
      </c>
      <c r="V4725" t="str">
        <f>TEXT(CoffeeData[[#This Row],[Date]],"dddd")</f>
        <v>Saturday</v>
      </c>
    </row>
    <row r="4726" spans="1:22" x14ac:dyDescent="0.3">
      <c r="A4726" t="s">
        <v>4744</v>
      </c>
      <c r="B4726" s="3" t="s">
        <v>5312</v>
      </c>
      <c r="C4726" t="s">
        <v>5391</v>
      </c>
      <c r="D4726" s="5" t="s">
        <v>5746</v>
      </c>
      <c r="E4726" t="s">
        <v>6983</v>
      </c>
      <c r="F4726" t="s">
        <v>7131</v>
      </c>
      <c r="G4726" t="s">
        <v>7138</v>
      </c>
      <c r="H4726" t="s">
        <v>7152</v>
      </c>
      <c r="I4726" t="s">
        <v>7154</v>
      </c>
      <c r="J4726" s="11">
        <v>3</v>
      </c>
      <c r="K4726" s="9">
        <v>5.5</v>
      </c>
      <c r="L4726">
        <v>10</v>
      </c>
      <c r="M4726" s="7">
        <v>14.85</v>
      </c>
      <c r="N4726" t="s">
        <v>7156</v>
      </c>
      <c r="O4726" t="s">
        <v>7162</v>
      </c>
      <c r="P4726" t="s">
        <v>7166</v>
      </c>
      <c r="Q4726" s="9">
        <v>4.8</v>
      </c>
      <c r="R4726" t="s">
        <v>7171</v>
      </c>
      <c r="S4726" t="s">
        <v>7175</v>
      </c>
      <c r="T4726">
        <v>45</v>
      </c>
      <c r="U4726" t="str">
        <f>TEXT(CoffeeData[[#This Row],[Date]],"mmm")</f>
        <v>Aug</v>
      </c>
      <c r="V4726" t="str">
        <f>TEXT(CoffeeData[[#This Row],[Date]],"dddd")</f>
        <v>Friday</v>
      </c>
    </row>
    <row r="4727" spans="1:22" x14ac:dyDescent="0.3">
      <c r="A4727" t="s">
        <v>4745</v>
      </c>
      <c r="B4727" s="3" t="s">
        <v>5195</v>
      </c>
      <c r="C4727" t="s">
        <v>5388</v>
      </c>
      <c r="D4727" s="5" t="s">
        <v>6059</v>
      </c>
      <c r="E4727" t="s">
        <v>6960</v>
      </c>
      <c r="F4727" t="s">
        <v>7130</v>
      </c>
      <c r="G4727" t="s">
        <v>7135</v>
      </c>
      <c r="H4727" t="s">
        <v>7149</v>
      </c>
      <c r="I4727" t="s">
        <v>7154</v>
      </c>
      <c r="J4727" s="11">
        <v>3</v>
      </c>
      <c r="K4727" s="9">
        <v>4</v>
      </c>
      <c r="L4727">
        <v>15</v>
      </c>
      <c r="M4727" s="7">
        <v>10.199999999999999</v>
      </c>
      <c r="N4727" t="s">
        <v>7157</v>
      </c>
      <c r="O4727" t="s">
        <v>7161</v>
      </c>
      <c r="P4727" t="s">
        <v>7167</v>
      </c>
      <c r="Q4727" s="9">
        <v>4.3</v>
      </c>
      <c r="R4727" t="s">
        <v>7173</v>
      </c>
      <c r="S4727" t="s">
        <v>7175</v>
      </c>
      <c r="T4727">
        <v>35</v>
      </c>
      <c r="U4727" t="str">
        <f>TEXT(CoffeeData[[#This Row],[Date]],"mmm")</f>
        <v>Jul</v>
      </c>
      <c r="V4727" t="str">
        <f>TEXT(CoffeeData[[#This Row],[Date]],"dddd")</f>
        <v>Wednesday</v>
      </c>
    </row>
    <row r="4728" spans="1:22" x14ac:dyDescent="0.3">
      <c r="A4728" t="s">
        <v>4746</v>
      </c>
      <c r="B4728" s="3" t="s">
        <v>5274</v>
      </c>
      <c r="C4728" t="s">
        <v>5391</v>
      </c>
      <c r="D4728" s="5" t="s">
        <v>5689</v>
      </c>
      <c r="E4728" t="s">
        <v>6236</v>
      </c>
      <c r="F4728" t="s">
        <v>7131</v>
      </c>
      <c r="G4728" t="s">
        <v>7139</v>
      </c>
      <c r="H4728" t="s">
        <v>7148</v>
      </c>
      <c r="I4728" t="s">
        <v>7154</v>
      </c>
      <c r="J4728" s="11">
        <v>2</v>
      </c>
      <c r="K4728" s="9">
        <v>3</v>
      </c>
      <c r="L4728">
        <v>5</v>
      </c>
      <c r="M4728" s="7">
        <v>5.7</v>
      </c>
      <c r="N4728" t="s">
        <v>7158</v>
      </c>
      <c r="O4728" t="s">
        <v>7162</v>
      </c>
      <c r="P4728" t="s">
        <v>7168</v>
      </c>
      <c r="Q4728" s="9">
        <v>3.8</v>
      </c>
      <c r="R4728" t="s">
        <v>7173</v>
      </c>
      <c r="S4728" t="s">
        <v>7174</v>
      </c>
      <c r="T4728">
        <v>35</v>
      </c>
      <c r="U4728" t="str">
        <f>TEXT(CoffeeData[[#This Row],[Date]],"mmm")</f>
        <v>Sep</v>
      </c>
      <c r="V4728" t="str">
        <f>TEXT(CoffeeData[[#This Row],[Date]],"dddd")</f>
        <v>Friday</v>
      </c>
    </row>
    <row r="4729" spans="1:22" x14ac:dyDescent="0.3">
      <c r="A4729" t="s">
        <v>4747</v>
      </c>
      <c r="B4729" s="3" t="s">
        <v>5277</v>
      </c>
      <c r="C4729" t="s">
        <v>5385</v>
      </c>
      <c r="D4729" s="5" t="s">
        <v>5929</v>
      </c>
      <c r="E4729" t="s">
        <v>6985</v>
      </c>
      <c r="F4729" t="s">
        <v>7130</v>
      </c>
      <c r="G4729" t="s">
        <v>7135</v>
      </c>
      <c r="H4729" t="s">
        <v>7149</v>
      </c>
      <c r="I4729" t="s">
        <v>7154</v>
      </c>
      <c r="J4729" s="11">
        <v>1</v>
      </c>
      <c r="K4729" s="9">
        <v>4</v>
      </c>
      <c r="L4729">
        <v>10</v>
      </c>
      <c r="M4729" s="7">
        <v>3.6</v>
      </c>
      <c r="N4729" t="s">
        <v>7158</v>
      </c>
      <c r="O4729" t="s">
        <v>7161</v>
      </c>
      <c r="P4729" t="s">
        <v>7170</v>
      </c>
      <c r="Q4729" s="9">
        <v>3.1</v>
      </c>
      <c r="R4729" t="s">
        <v>7171</v>
      </c>
      <c r="S4729" t="s">
        <v>7176</v>
      </c>
      <c r="T4729">
        <v>42</v>
      </c>
      <c r="U4729" t="str">
        <f>TEXT(CoffeeData[[#This Row],[Date]],"mmm")</f>
        <v>Jan</v>
      </c>
      <c r="V4729" t="str">
        <f>TEXT(CoffeeData[[#This Row],[Date]],"dddd")</f>
        <v>Saturday</v>
      </c>
    </row>
    <row r="4730" spans="1:22" x14ac:dyDescent="0.3">
      <c r="A4730" t="s">
        <v>4748</v>
      </c>
      <c r="B4730" s="3" t="s">
        <v>5261</v>
      </c>
      <c r="C4730" t="s">
        <v>5386</v>
      </c>
      <c r="D4730" s="5" t="s">
        <v>5528</v>
      </c>
      <c r="E4730" t="s">
        <v>6578</v>
      </c>
      <c r="F4730" t="s">
        <v>7129</v>
      </c>
      <c r="G4730" t="s">
        <v>7142</v>
      </c>
      <c r="H4730" t="s">
        <v>7152</v>
      </c>
      <c r="I4730" t="s">
        <v>7153</v>
      </c>
      <c r="J4730" s="11">
        <v>4</v>
      </c>
      <c r="K4730" s="9">
        <v>4.5</v>
      </c>
      <c r="L4730">
        <v>0</v>
      </c>
      <c r="M4730" s="7">
        <v>18</v>
      </c>
      <c r="N4730" t="s">
        <v>7158</v>
      </c>
      <c r="O4730" t="s">
        <v>7159</v>
      </c>
      <c r="P4730" t="s">
        <v>7168</v>
      </c>
      <c r="Q4730" s="9">
        <v>4.2</v>
      </c>
      <c r="R4730" t="s">
        <v>7172</v>
      </c>
      <c r="S4730" t="s">
        <v>7175</v>
      </c>
      <c r="T4730">
        <v>41</v>
      </c>
      <c r="U4730" t="str">
        <f>TEXT(CoffeeData[[#This Row],[Date]],"mmm")</f>
        <v>Mar</v>
      </c>
      <c r="V4730" t="str">
        <f>TEXT(CoffeeData[[#This Row],[Date]],"dddd")</f>
        <v>Sunday</v>
      </c>
    </row>
    <row r="4731" spans="1:22" x14ac:dyDescent="0.3">
      <c r="A4731" t="s">
        <v>4749</v>
      </c>
      <c r="B4731" s="3" t="s">
        <v>5033</v>
      </c>
      <c r="C4731" t="s">
        <v>5390</v>
      </c>
      <c r="D4731" s="5" t="s">
        <v>5708</v>
      </c>
      <c r="E4731" t="s">
        <v>7040</v>
      </c>
      <c r="F4731" t="s">
        <v>7129</v>
      </c>
      <c r="G4731" t="s">
        <v>7136</v>
      </c>
      <c r="H4731" t="s">
        <v>7151</v>
      </c>
      <c r="I4731" t="s">
        <v>7153</v>
      </c>
      <c r="J4731" s="11">
        <v>1</v>
      </c>
      <c r="K4731" s="9">
        <v>4</v>
      </c>
      <c r="L4731">
        <v>5</v>
      </c>
      <c r="M4731" s="7">
        <v>3.8</v>
      </c>
      <c r="N4731" t="s">
        <v>7158</v>
      </c>
      <c r="O4731" t="s">
        <v>7163</v>
      </c>
      <c r="P4731" t="s">
        <v>7168</v>
      </c>
      <c r="Q4731" s="9">
        <v>4.3</v>
      </c>
      <c r="R4731" t="s">
        <v>7171</v>
      </c>
      <c r="S4731" t="s">
        <v>7175</v>
      </c>
      <c r="T4731">
        <v>45</v>
      </c>
      <c r="U4731" t="str">
        <f>TEXT(CoffeeData[[#This Row],[Date]],"mmm")</f>
        <v>Aug</v>
      </c>
      <c r="V4731" t="str">
        <f>TEXT(CoffeeData[[#This Row],[Date]],"dddd")</f>
        <v>Monday</v>
      </c>
    </row>
    <row r="4732" spans="1:22" x14ac:dyDescent="0.3">
      <c r="A4732" t="s">
        <v>4750</v>
      </c>
      <c r="B4732" s="3" t="s">
        <v>5168</v>
      </c>
      <c r="C4732" t="s">
        <v>5390</v>
      </c>
      <c r="D4732" s="5" t="s">
        <v>5586</v>
      </c>
      <c r="E4732" t="s">
        <v>6597</v>
      </c>
      <c r="F4732" t="s">
        <v>7130</v>
      </c>
      <c r="G4732" t="s">
        <v>7142</v>
      </c>
      <c r="H4732" t="s">
        <v>7152</v>
      </c>
      <c r="I4732" t="s">
        <v>7155</v>
      </c>
      <c r="J4732" s="11">
        <v>1</v>
      </c>
      <c r="K4732" s="9">
        <v>4.5</v>
      </c>
      <c r="L4732">
        <v>0</v>
      </c>
      <c r="M4732" s="7">
        <v>4.5</v>
      </c>
      <c r="N4732" t="s">
        <v>7157</v>
      </c>
      <c r="O4732" t="s">
        <v>7159</v>
      </c>
      <c r="P4732" t="s">
        <v>7165</v>
      </c>
      <c r="Q4732" s="9">
        <v>4.5</v>
      </c>
      <c r="R4732" t="s">
        <v>7171</v>
      </c>
      <c r="S4732" t="s">
        <v>7175</v>
      </c>
      <c r="T4732">
        <v>25</v>
      </c>
      <c r="U4732" t="str">
        <f>TEXT(CoffeeData[[#This Row],[Date]],"mmm")</f>
        <v>May</v>
      </c>
      <c r="V4732" t="str">
        <f>TEXT(CoffeeData[[#This Row],[Date]],"dddd")</f>
        <v>Monday</v>
      </c>
    </row>
    <row r="4733" spans="1:22" x14ac:dyDescent="0.3">
      <c r="A4733" t="s">
        <v>4751</v>
      </c>
      <c r="B4733" s="3" t="s">
        <v>5149</v>
      </c>
      <c r="C4733" t="s">
        <v>5390</v>
      </c>
      <c r="D4733" s="5" t="s">
        <v>5984</v>
      </c>
      <c r="E4733" t="s">
        <v>6649</v>
      </c>
      <c r="F4733" t="s">
        <v>7131</v>
      </c>
      <c r="G4733" t="s">
        <v>7145</v>
      </c>
      <c r="H4733" t="s">
        <v>7148</v>
      </c>
      <c r="I4733" t="s">
        <v>7155</v>
      </c>
      <c r="J4733" s="11">
        <v>2</v>
      </c>
      <c r="K4733" s="9">
        <v>2</v>
      </c>
      <c r="L4733">
        <v>5</v>
      </c>
      <c r="M4733" s="7">
        <v>3.8</v>
      </c>
      <c r="N4733" t="s">
        <v>7156</v>
      </c>
      <c r="O4733" t="s">
        <v>7161</v>
      </c>
      <c r="P4733" t="s">
        <v>7169</v>
      </c>
      <c r="Q4733" s="9">
        <v>4.2</v>
      </c>
      <c r="R4733" t="s">
        <v>7171</v>
      </c>
      <c r="S4733" t="s">
        <v>7176</v>
      </c>
      <c r="T4733">
        <v>27</v>
      </c>
      <c r="U4733" t="str">
        <f>TEXT(CoffeeData[[#This Row],[Date]],"mmm")</f>
        <v>Jun</v>
      </c>
      <c r="V4733" t="str">
        <f>TEXT(CoffeeData[[#This Row],[Date]],"dddd")</f>
        <v>Monday</v>
      </c>
    </row>
    <row r="4734" spans="1:22" x14ac:dyDescent="0.3">
      <c r="A4734" t="s">
        <v>4752</v>
      </c>
      <c r="B4734" s="3" t="s">
        <v>5051</v>
      </c>
      <c r="C4734" t="s">
        <v>5389</v>
      </c>
      <c r="D4734" s="5" t="s">
        <v>5931</v>
      </c>
      <c r="E4734" t="s">
        <v>6262</v>
      </c>
      <c r="F4734" t="s">
        <v>7129</v>
      </c>
      <c r="G4734" t="s">
        <v>7143</v>
      </c>
      <c r="H4734" t="s">
        <v>7149</v>
      </c>
      <c r="I4734" t="s">
        <v>7153</v>
      </c>
      <c r="J4734" s="11">
        <v>2</v>
      </c>
      <c r="K4734" s="9">
        <v>4.5</v>
      </c>
      <c r="L4734">
        <v>15</v>
      </c>
      <c r="M4734" s="7">
        <v>7.65</v>
      </c>
      <c r="N4734" t="s">
        <v>7156</v>
      </c>
      <c r="O4734" t="s">
        <v>7161</v>
      </c>
      <c r="P4734" t="s">
        <v>7164</v>
      </c>
      <c r="Q4734" s="9">
        <v>4.9000000000000004</v>
      </c>
      <c r="R4734" t="s">
        <v>7173</v>
      </c>
      <c r="S4734" t="s">
        <v>7175</v>
      </c>
      <c r="T4734">
        <v>29</v>
      </c>
      <c r="U4734" t="str">
        <f>TEXT(CoffeeData[[#This Row],[Date]],"mmm")</f>
        <v>Oct</v>
      </c>
      <c r="V4734" t="str">
        <f>TEXT(CoffeeData[[#This Row],[Date]],"dddd")</f>
        <v>Thursday</v>
      </c>
    </row>
    <row r="4735" spans="1:22" x14ac:dyDescent="0.3">
      <c r="A4735" t="s">
        <v>4753</v>
      </c>
      <c r="B4735" s="3" t="s">
        <v>5022</v>
      </c>
      <c r="C4735" t="s">
        <v>5386</v>
      </c>
      <c r="D4735" s="5" t="s">
        <v>5629</v>
      </c>
      <c r="E4735" t="s">
        <v>6420</v>
      </c>
      <c r="F4735" t="s">
        <v>7130</v>
      </c>
      <c r="G4735" t="s">
        <v>7143</v>
      </c>
      <c r="H4735" t="s">
        <v>7149</v>
      </c>
      <c r="I4735" t="s">
        <v>7153</v>
      </c>
      <c r="J4735" s="11">
        <v>1</v>
      </c>
      <c r="K4735" s="9">
        <v>4.5</v>
      </c>
      <c r="L4735">
        <v>5</v>
      </c>
      <c r="M4735" s="7">
        <v>4.2699999999999996</v>
      </c>
      <c r="N4735" t="s">
        <v>7157</v>
      </c>
      <c r="O4735" t="s">
        <v>7163</v>
      </c>
      <c r="P4735" t="s">
        <v>7169</v>
      </c>
      <c r="Q4735" s="9">
        <v>4.7</v>
      </c>
      <c r="R4735" t="s">
        <v>7173</v>
      </c>
      <c r="S4735" t="s">
        <v>7176</v>
      </c>
      <c r="T4735">
        <v>45</v>
      </c>
      <c r="U4735" t="str">
        <f>TEXT(CoffeeData[[#This Row],[Date]],"mmm")</f>
        <v>Jun</v>
      </c>
      <c r="V4735" t="str">
        <f>TEXT(CoffeeData[[#This Row],[Date]],"dddd")</f>
        <v>Sunday</v>
      </c>
    </row>
    <row r="4736" spans="1:22" x14ac:dyDescent="0.3">
      <c r="A4736" t="s">
        <v>4754</v>
      </c>
      <c r="B4736" s="3" t="s">
        <v>5156</v>
      </c>
      <c r="C4736" t="s">
        <v>5389</v>
      </c>
      <c r="D4736" s="5" t="s">
        <v>5869</v>
      </c>
      <c r="E4736" t="s">
        <v>6820</v>
      </c>
      <c r="F4736" t="s">
        <v>7131</v>
      </c>
      <c r="G4736" t="s">
        <v>7132</v>
      </c>
      <c r="H4736" t="s">
        <v>7148</v>
      </c>
      <c r="I4736" t="s">
        <v>7153</v>
      </c>
      <c r="J4736" s="11">
        <v>2</v>
      </c>
      <c r="K4736" s="9">
        <v>2.5</v>
      </c>
      <c r="L4736">
        <v>15</v>
      </c>
      <c r="M4736" s="7">
        <v>4.25</v>
      </c>
      <c r="N4736" t="s">
        <v>7157</v>
      </c>
      <c r="O4736" t="s">
        <v>7161</v>
      </c>
      <c r="P4736" t="s">
        <v>7169</v>
      </c>
      <c r="Q4736" s="9">
        <v>4.5</v>
      </c>
      <c r="R4736" t="s">
        <v>7173</v>
      </c>
      <c r="S4736" t="s">
        <v>7176</v>
      </c>
      <c r="T4736">
        <v>37</v>
      </c>
      <c r="U4736" t="str">
        <f>TEXT(CoffeeData[[#This Row],[Date]],"mmm")</f>
        <v>Feb</v>
      </c>
      <c r="V4736" t="str">
        <f>TEXT(CoffeeData[[#This Row],[Date]],"dddd")</f>
        <v>Thursday</v>
      </c>
    </row>
    <row r="4737" spans="1:22" x14ac:dyDescent="0.3">
      <c r="A4737" t="s">
        <v>4755</v>
      </c>
      <c r="B4737" s="3" t="s">
        <v>5325</v>
      </c>
      <c r="C4737" t="s">
        <v>5388</v>
      </c>
      <c r="D4737" s="5" t="s">
        <v>5504</v>
      </c>
      <c r="E4737" t="s">
        <v>6948</v>
      </c>
      <c r="F4737" t="s">
        <v>7131</v>
      </c>
      <c r="G4737" t="s">
        <v>7135</v>
      </c>
      <c r="H4737" t="s">
        <v>7149</v>
      </c>
      <c r="I4737" t="s">
        <v>7154</v>
      </c>
      <c r="J4737" s="11">
        <v>1</v>
      </c>
      <c r="K4737" s="9">
        <v>4</v>
      </c>
      <c r="L4737">
        <v>15</v>
      </c>
      <c r="M4737" s="7">
        <v>3.4</v>
      </c>
      <c r="N4737" t="s">
        <v>7156</v>
      </c>
      <c r="O4737" t="s">
        <v>7161</v>
      </c>
      <c r="P4737" t="s">
        <v>7165</v>
      </c>
      <c r="Q4737" s="9">
        <v>4.3</v>
      </c>
      <c r="R4737" t="s">
        <v>7173</v>
      </c>
      <c r="S4737" t="s">
        <v>7176</v>
      </c>
      <c r="T4737">
        <v>42</v>
      </c>
      <c r="U4737" t="str">
        <f>TEXT(CoffeeData[[#This Row],[Date]],"mmm")</f>
        <v>Apr</v>
      </c>
      <c r="V4737" t="str">
        <f>TEXT(CoffeeData[[#This Row],[Date]],"dddd")</f>
        <v>Wednesday</v>
      </c>
    </row>
    <row r="4738" spans="1:22" x14ac:dyDescent="0.3">
      <c r="A4738" t="s">
        <v>4756</v>
      </c>
      <c r="B4738" s="3" t="s">
        <v>5325</v>
      </c>
      <c r="C4738" t="s">
        <v>5388</v>
      </c>
      <c r="D4738" s="5" t="s">
        <v>5437</v>
      </c>
      <c r="E4738" t="s">
        <v>6453</v>
      </c>
      <c r="F4738" t="s">
        <v>7129</v>
      </c>
      <c r="G4738" t="s">
        <v>7145</v>
      </c>
      <c r="H4738" t="s">
        <v>7148</v>
      </c>
      <c r="I4738" t="s">
        <v>7155</v>
      </c>
      <c r="J4738" s="11">
        <v>3</v>
      </c>
      <c r="K4738" s="9">
        <v>2</v>
      </c>
      <c r="L4738">
        <v>10</v>
      </c>
      <c r="M4738" s="7">
        <v>5.4</v>
      </c>
      <c r="N4738" t="s">
        <v>7156</v>
      </c>
      <c r="O4738" t="s">
        <v>7161</v>
      </c>
      <c r="P4738" t="s">
        <v>7166</v>
      </c>
      <c r="Q4738" s="9">
        <v>4.0999999999999996</v>
      </c>
      <c r="R4738" t="s">
        <v>7172</v>
      </c>
      <c r="S4738" t="s">
        <v>7174</v>
      </c>
      <c r="T4738">
        <v>36</v>
      </c>
      <c r="U4738" t="str">
        <f>TEXT(CoffeeData[[#This Row],[Date]],"mmm")</f>
        <v>Apr</v>
      </c>
      <c r="V4738" t="str">
        <f>TEXT(CoffeeData[[#This Row],[Date]],"dddd")</f>
        <v>Wednesday</v>
      </c>
    </row>
    <row r="4739" spans="1:22" x14ac:dyDescent="0.3">
      <c r="A4739" t="s">
        <v>4757</v>
      </c>
      <c r="B4739" s="3" t="s">
        <v>5186</v>
      </c>
      <c r="C4739" t="s">
        <v>5388</v>
      </c>
      <c r="D4739" s="5" t="s">
        <v>6065</v>
      </c>
      <c r="E4739" t="s">
        <v>7004</v>
      </c>
      <c r="F4739" t="s">
        <v>7129</v>
      </c>
      <c r="G4739" t="s">
        <v>7146</v>
      </c>
      <c r="H4739" t="s">
        <v>7151</v>
      </c>
      <c r="I4739" t="s">
        <v>7155</v>
      </c>
      <c r="J4739" s="11">
        <v>2</v>
      </c>
      <c r="K4739" s="9">
        <v>3.8</v>
      </c>
      <c r="L4739">
        <v>0</v>
      </c>
      <c r="M4739" s="7">
        <v>7.6</v>
      </c>
      <c r="N4739" t="s">
        <v>7157</v>
      </c>
      <c r="O4739" t="s">
        <v>7161</v>
      </c>
      <c r="P4739" t="s">
        <v>7170</v>
      </c>
      <c r="Q4739" s="9">
        <v>4.9000000000000004</v>
      </c>
      <c r="R4739" t="s">
        <v>7171</v>
      </c>
      <c r="S4739" t="s">
        <v>7176</v>
      </c>
      <c r="T4739">
        <v>39</v>
      </c>
      <c r="U4739" t="str">
        <f>TEXT(CoffeeData[[#This Row],[Date]],"mmm")</f>
        <v>May</v>
      </c>
      <c r="V4739" t="str">
        <f>TEXT(CoffeeData[[#This Row],[Date]],"dddd")</f>
        <v>Wednesday</v>
      </c>
    </row>
    <row r="4740" spans="1:22" x14ac:dyDescent="0.3">
      <c r="A4740" t="s">
        <v>4758</v>
      </c>
      <c r="B4740" s="3" t="s">
        <v>5085</v>
      </c>
      <c r="C4740" t="s">
        <v>5390</v>
      </c>
      <c r="D4740" s="5" t="s">
        <v>6054</v>
      </c>
      <c r="E4740" t="s">
        <v>6892</v>
      </c>
      <c r="F4740" t="s">
        <v>7130</v>
      </c>
      <c r="G4740" t="s">
        <v>7146</v>
      </c>
      <c r="H4740" t="s">
        <v>7151</v>
      </c>
      <c r="I4740" t="s">
        <v>7154</v>
      </c>
      <c r="J4740" s="11">
        <v>1</v>
      </c>
      <c r="K4740" s="9">
        <v>3.8</v>
      </c>
      <c r="L4740">
        <v>15</v>
      </c>
      <c r="M4740" s="7">
        <v>3.23</v>
      </c>
      <c r="N4740" t="s">
        <v>7156</v>
      </c>
      <c r="O4740" t="s">
        <v>7159</v>
      </c>
      <c r="P4740" t="s">
        <v>7166</v>
      </c>
      <c r="Q4740" s="9">
        <v>3.5</v>
      </c>
      <c r="R4740" t="s">
        <v>7171</v>
      </c>
      <c r="S4740" t="s">
        <v>7176</v>
      </c>
      <c r="T4740">
        <v>28</v>
      </c>
      <c r="U4740" t="str">
        <f>TEXT(CoffeeData[[#This Row],[Date]],"mmm")</f>
        <v>Jul</v>
      </c>
      <c r="V4740" t="str">
        <f>TEXT(CoffeeData[[#This Row],[Date]],"dddd")</f>
        <v>Monday</v>
      </c>
    </row>
    <row r="4741" spans="1:22" x14ac:dyDescent="0.3">
      <c r="A4741" t="s">
        <v>4759</v>
      </c>
      <c r="B4741" s="3" t="s">
        <v>5303</v>
      </c>
      <c r="C4741" t="s">
        <v>5386</v>
      </c>
      <c r="D4741" s="5" t="s">
        <v>5842</v>
      </c>
      <c r="E4741" t="s">
        <v>6305</v>
      </c>
      <c r="F4741" t="s">
        <v>7131</v>
      </c>
      <c r="G4741" t="s">
        <v>7145</v>
      </c>
      <c r="H4741" t="s">
        <v>7148</v>
      </c>
      <c r="I4741" t="s">
        <v>7154</v>
      </c>
      <c r="J4741" s="11">
        <v>2</v>
      </c>
      <c r="K4741" s="9">
        <v>2</v>
      </c>
      <c r="L4741">
        <v>10</v>
      </c>
      <c r="M4741" s="7">
        <v>3.6</v>
      </c>
      <c r="N4741" t="s">
        <v>7156</v>
      </c>
      <c r="O4741" t="s">
        <v>7161</v>
      </c>
      <c r="P4741" t="s">
        <v>7167</v>
      </c>
      <c r="Q4741" s="9">
        <v>4.5999999999999996</v>
      </c>
      <c r="R4741" t="s">
        <v>7172</v>
      </c>
      <c r="S4741" t="s">
        <v>7174</v>
      </c>
      <c r="T4741">
        <v>42</v>
      </c>
      <c r="U4741" t="str">
        <f>TEXT(CoffeeData[[#This Row],[Date]],"mmm")</f>
        <v>Apr</v>
      </c>
      <c r="V4741" t="str">
        <f>TEXT(CoffeeData[[#This Row],[Date]],"dddd")</f>
        <v>Sunday</v>
      </c>
    </row>
    <row r="4742" spans="1:22" x14ac:dyDescent="0.3">
      <c r="A4742" t="s">
        <v>4760</v>
      </c>
      <c r="B4742" s="3" t="s">
        <v>5316</v>
      </c>
      <c r="C4742" t="s">
        <v>5388</v>
      </c>
      <c r="D4742" s="5" t="s">
        <v>5791</v>
      </c>
      <c r="E4742" t="s">
        <v>6528</v>
      </c>
      <c r="F4742" t="s">
        <v>7131</v>
      </c>
      <c r="G4742" t="s">
        <v>7132</v>
      </c>
      <c r="H4742" t="s">
        <v>7148</v>
      </c>
      <c r="I4742" t="s">
        <v>7154</v>
      </c>
      <c r="J4742" s="11">
        <v>3</v>
      </c>
      <c r="K4742" s="9">
        <v>2.5</v>
      </c>
      <c r="L4742">
        <v>10</v>
      </c>
      <c r="M4742" s="7">
        <v>6.75</v>
      </c>
      <c r="N4742" t="s">
        <v>7157</v>
      </c>
      <c r="O4742" t="s">
        <v>7163</v>
      </c>
      <c r="P4742" t="s">
        <v>7166</v>
      </c>
      <c r="Q4742" s="9">
        <v>3.3</v>
      </c>
      <c r="R4742" t="s">
        <v>7173</v>
      </c>
      <c r="S4742" t="s">
        <v>7175</v>
      </c>
      <c r="T4742">
        <v>25</v>
      </c>
      <c r="U4742" t="str">
        <f>TEXT(CoffeeData[[#This Row],[Date]],"mmm")</f>
        <v>May</v>
      </c>
      <c r="V4742" t="str">
        <f>TEXT(CoffeeData[[#This Row],[Date]],"dddd")</f>
        <v>Wednesday</v>
      </c>
    </row>
    <row r="4743" spans="1:22" x14ac:dyDescent="0.3">
      <c r="A4743" t="s">
        <v>4761</v>
      </c>
      <c r="B4743" s="3" t="s">
        <v>5278</v>
      </c>
      <c r="C4743" t="s">
        <v>5389</v>
      </c>
      <c r="D4743" s="5" t="s">
        <v>6175</v>
      </c>
      <c r="E4743" t="s">
        <v>7094</v>
      </c>
      <c r="F4743" t="s">
        <v>7130</v>
      </c>
      <c r="G4743" t="s">
        <v>7144</v>
      </c>
      <c r="H4743" t="s">
        <v>7149</v>
      </c>
      <c r="I4743" t="s">
        <v>7155</v>
      </c>
      <c r="J4743" s="11">
        <v>4</v>
      </c>
      <c r="K4743" s="9">
        <v>3.5</v>
      </c>
      <c r="L4743">
        <v>15</v>
      </c>
      <c r="M4743" s="7">
        <v>11.9</v>
      </c>
      <c r="N4743" t="s">
        <v>7157</v>
      </c>
      <c r="O4743" t="s">
        <v>7163</v>
      </c>
      <c r="P4743" t="s">
        <v>7170</v>
      </c>
      <c r="Q4743" s="9">
        <v>3.9</v>
      </c>
      <c r="R4743" t="s">
        <v>7172</v>
      </c>
      <c r="S4743" t="s">
        <v>7176</v>
      </c>
      <c r="T4743">
        <v>34</v>
      </c>
      <c r="U4743" t="str">
        <f>TEXT(CoffeeData[[#This Row],[Date]],"mmm")</f>
        <v>Mar</v>
      </c>
      <c r="V4743" t="str">
        <f>TEXT(CoffeeData[[#This Row],[Date]],"dddd")</f>
        <v>Thursday</v>
      </c>
    </row>
    <row r="4744" spans="1:22" x14ac:dyDescent="0.3">
      <c r="A4744" t="s">
        <v>4762</v>
      </c>
      <c r="B4744" s="3" t="s">
        <v>5198</v>
      </c>
      <c r="C4744" t="s">
        <v>5391</v>
      </c>
      <c r="D4744" s="5" t="s">
        <v>6221</v>
      </c>
      <c r="E4744" t="s">
        <v>7060</v>
      </c>
      <c r="F4744" t="s">
        <v>7129</v>
      </c>
      <c r="G4744" t="s">
        <v>7141</v>
      </c>
      <c r="H4744" t="s">
        <v>7149</v>
      </c>
      <c r="I4744" t="s">
        <v>7155</v>
      </c>
      <c r="J4744" s="11">
        <v>1</v>
      </c>
      <c r="K4744" s="9">
        <v>3</v>
      </c>
      <c r="L4744">
        <v>15</v>
      </c>
      <c r="M4744" s="7">
        <v>2.5499999999999998</v>
      </c>
      <c r="N4744" t="s">
        <v>7158</v>
      </c>
      <c r="O4744" t="s">
        <v>7163</v>
      </c>
      <c r="P4744" t="s">
        <v>7170</v>
      </c>
      <c r="Q4744" s="9">
        <v>3.1</v>
      </c>
      <c r="R4744" t="s">
        <v>7172</v>
      </c>
      <c r="S4744" t="s">
        <v>7176</v>
      </c>
      <c r="T4744">
        <v>25</v>
      </c>
      <c r="U4744" t="str">
        <f>TEXT(CoffeeData[[#This Row],[Date]],"mmm")</f>
        <v>May</v>
      </c>
      <c r="V4744" t="str">
        <f>TEXT(CoffeeData[[#This Row],[Date]],"dddd")</f>
        <v>Friday</v>
      </c>
    </row>
    <row r="4745" spans="1:22" x14ac:dyDescent="0.3">
      <c r="A4745" t="s">
        <v>4763</v>
      </c>
      <c r="B4745" s="3" t="s">
        <v>5139</v>
      </c>
      <c r="C4745" t="s">
        <v>5388</v>
      </c>
      <c r="D4745" s="5" t="s">
        <v>5912</v>
      </c>
      <c r="E4745" t="s">
        <v>6982</v>
      </c>
      <c r="F4745" t="s">
        <v>7130</v>
      </c>
      <c r="G4745" t="s">
        <v>7132</v>
      </c>
      <c r="H4745" t="s">
        <v>7148</v>
      </c>
      <c r="I4745" t="s">
        <v>7153</v>
      </c>
      <c r="J4745" s="11">
        <v>3</v>
      </c>
      <c r="K4745" s="9">
        <v>2.5</v>
      </c>
      <c r="L4745">
        <v>15</v>
      </c>
      <c r="M4745" s="7">
        <v>6.38</v>
      </c>
      <c r="N4745" t="s">
        <v>7157</v>
      </c>
      <c r="O4745" t="s">
        <v>7159</v>
      </c>
      <c r="P4745" t="s">
        <v>7164</v>
      </c>
      <c r="Q4745" s="9">
        <v>3.5</v>
      </c>
      <c r="R4745" t="s">
        <v>7171</v>
      </c>
      <c r="S4745" t="s">
        <v>7175</v>
      </c>
      <c r="T4745">
        <v>36</v>
      </c>
      <c r="U4745" t="str">
        <f>TEXT(CoffeeData[[#This Row],[Date]],"mmm")</f>
        <v>Jul</v>
      </c>
      <c r="V4745" t="str">
        <f>TEXT(CoffeeData[[#This Row],[Date]],"dddd")</f>
        <v>Wednesday</v>
      </c>
    </row>
    <row r="4746" spans="1:22" x14ac:dyDescent="0.3">
      <c r="A4746" t="s">
        <v>4764</v>
      </c>
      <c r="B4746" s="3" t="s">
        <v>5207</v>
      </c>
      <c r="C4746" t="s">
        <v>5385</v>
      </c>
      <c r="D4746" s="5" t="s">
        <v>5970</v>
      </c>
      <c r="E4746" t="s">
        <v>6946</v>
      </c>
      <c r="F4746" t="s">
        <v>7131</v>
      </c>
      <c r="G4746" t="s">
        <v>7137</v>
      </c>
      <c r="H4746" t="s">
        <v>7150</v>
      </c>
      <c r="I4746" t="s">
        <v>7153</v>
      </c>
      <c r="J4746" s="11">
        <v>4</v>
      </c>
      <c r="K4746" s="9">
        <v>3</v>
      </c>
      <c r="L4746">
        <v>10</v>
      </c>
      <c r="M4746" s="7">
        <v>10.8</v>
      </c>
      <c r="N4746" t="s">
        <v>7157</v>
      </c>
      <c r="O4746" t="s">
        <v>7160</v>
      </c>
      <c r="P4746" t="s">
        <v>7167</v>
      </c>
      <c r="Q4746" s="9">
        <v>4.0999999999999996</v>
      </c>
      <c r="R4746" t="s">
        <v>7171</v>
      </c>
      <c r="S4746" t="s">
        <v>7174</v>
      </c>
      <c r="T4746">
        <v>41</v>
      </c>
      <c r="U4746" t="str">
        <f>TEXT(CoffeeData[[#This Row],[Date]],"mmm")</f>
        <v>May</v>
      </c>
      <c r="V4746" t="str">
        <f>TEXT(CoffeeData[[#This Row],[Date]],"dddd")</f>
        <v>Saturday</v>
      </c>
    </row>
    <row r="4747" spans="1:22" x14ac:dyDescent="0.3">
      <c r="A4747" t="s">
        <v>4765</v>
      </c>
      <c r="B4747" s="3" t="s">
        <v>5124</v>
      </c>
      <c r="C4747" t="s">
        <v>5391</v>
      </c>
      <c r="D4747" s="5" t="s">
        <v>5749</v>
      </c>
      <c r="E4747" t="s">
        <v>6285</v>
      </c>
      <c r="F4747" t="s">
        <v>7131</v>
      </c>
      <c r="G4747" t="s">
        <v>7134</v>
      </c>
      <c r="H4747" t="s">
        <v>7150</v>
      </c>
      <c r="I4747" t="s">
        <v>7153</v>
      </c>
      <c r="J4747" s="11">
        <v>2</v>
      </c>
      <c r="K4747" s="9">
        <v>2.5</v>
      </c>
      <c r="L4747">
        <v>10</v>
      </c>
      <c r="M4747" s="7">
        <v>4.5</v>
      </c>
      <c r="N4747" t="s">
        <v>7157</v>
      </c>
      <c r="O4747" t="s">
        <v>7161</v>
      </c>
      <c r="P4747" t="s">
        <v>7170</v>
      </c>
      <c r="Q4747" s="9">
        <v>3.4</v>
      </c>
      <c r="R4747" t="s">
        <v>7172</v>
      </c>
      <c r="S4747" t="s">
        <v>7175</v>
      </c>
      <c r="T4747">
        <v>33</v>
      </c>
      <c r="U4747" t="str">
        <f>TEXT(CoffeeData[[#This Row],[Date]],"mmm")</f>
        <v>Aug</v>
      </c>
      <c r="V4747" t="str">
        <f>TEXT(CoffeeData[[#This Row],[Date]],"dddd")</f>
        <v>Friday</v>
      </c>
    </row>
    <row r="4748" spans="1:22" x14ac:dyDescent="0.3">
      <c r="A4748" t="s">
        <v>4766</v>
      </c>
      <c r="B4748" s="3" t="s">
        <v>5178</v>
      </c>
      <c r="C4748" t="s">
        <v>5391</v>
      </c>
      <c r="D4748" s="5" t="s">
        <v>6126</v>
      </c>
      <c r="E4748" t="s">
        <v>6900</v>
      </c>
      <c r="F4748" t="s">
        <v>7131</v>
      </c>
      <c r="G4748" t="s">
        <v>7133</v>
      </c>
      <c r="H4748" t="s">
        <v>7149</v>
      </c>
      <c r="I4748" t="s">
        <v>7153</v>
      </c>
      <c r="J4748" s="11">
        <v>2</v>
      </c>
      <c r="K4748" s="9">
        <v>2.5</v>
      </c>
      <c r="L4748">
        <v>10</v>
      </c>
      <c r="M4748" s="7">
        <v>4.5</v>
      </c>
      <c r="N4748" t="s">
        <v>7158</v>
      </c>
      <c r="O4748" t="s">
        <v>7161</v>
      </c>
      <c r="P4748" t="s">
        <v>7169</v>
      </c>
      <c r="Q4748" s="9">
        <v>3.4</v>
      </c>
      <c r="R4748" t="s">
        <v>7171</v>
      </c>
      <c r="S4748" t="s">
        <v>7174</v>
      </c>
      <c r="T4748">
        <v>41</v>
      </c>
      <c r="U4748" t="str">
        <f>TEXT(CoffeeData[[#This Row],[Date]],"mmm")</f>
        <v>Nov</v>
      </c>
      <c r="V4748" t="str">
        <f>TEXT(CoffeeData[[#This Row],[Date]],"dddd")</f>
        <v>Friday</v>
      </c>
    </row>
    <row r="4749" spans="1:22" x14ac:dyDescent="0.3">
      <c r="A4749" t="s">
        <v>4767</v>
      </c>
      <c r="B4749" s="3" t="s">
        <v>5257</v>
      </c>
      <c r="C4749" t="s">
        <v>5390</v>
      </c>
      <c r="D4749" s="5" t="s">
        <v>5926</v>
      </c>
      <c r="E4749" t="s">
        <v>6836</v>
      </c>
      <c r="F4749" t="s">
        <v>7129</v>
      </c>
      <c r="G4749" t="s">
        <v>7146</v>
      </c>
      <c r="H4749" t="s">
        <v>7151</v>
      </c>
      <c r="I4749" t="s">
        <v>7153</v>
      </c>
      <c r="J4749" s="11">
        <v>3</v>
      </c>
      <c r="K4749" s="9">
        <v>3.8</v>
      </c>
      <c r="L4749">
        <v>5</v>
      </c>
      <c r="M4749" s="7">
        <v>10.83</v>
      </c>
      <c r="N4749" t="s">
        <v>7157</v>
      </c>
      <c r="O4749" t="s">
        <v>7161</v>
      </c>
      <c r="P4749" t="s">
        <v>7169</v>
      </c>
      <c r="Q4749" s="9">
        <v>4.7</v>
      </c>
      <c r="R4749" t="s">
        <v>7173</v>
      </c>
      <c r="S4749" t="s">
        <v>7176</v>
      </c>
      <c r="T4749">
        <v>26</v>
      </c>
      <c r="U4749" t="str">
        <f>TEXT(CoffeeData[[#This Row],[Date]],"mmm")</f>
        <v>Sep</v>
      </c>
      <c r="V4749" t="str">
        <f>TEXT(CoffeeData[[#This Row],[Date]],"dddd")</f>
        <v>Monday</v>
      </c>
    </row>
    <row r="4750" spans="1:22" x14ac:dyDescent="0.3">
      <c r="A4750" t="s">
        <v>4768</v>
      </c>
      <c r="B4750" s="3" t="s">
        <v>5343</v>
      </c>
      <c r="C4750" t="s">
        <v>5389</v>
      </c>
      <c r="D4750" s="5" t="s">
        <v>5931</v>
      </c>
      <c r="E4750" t="s">
        <v>6560</v>
      </c>
      <c r="F4750" t="s">
        <v>7130</v>
      </c>
      <c r="G4750" t="s">
        <v>7133</v>
      </c>
      <c r="H4750" t="s">
        <v>7149</v>
      </c>
      <c r="I4750" t="s">
        <v>7153</v>
      </c>
      <c r="J4750" s="11">
        <v>2</v>
      </c>
      <c r="K4750" s="9">
        <v>2.5</v>
      </c>
      <c r="L4750">
        <v>10</v>
      </c>
      <c r="M4750" s="7">
        <v>4.5</v>
      </c>
      <c r="N4750" t="s">
        <v>7157</v>
      </c>
      <c r="O4750" t="s">
        <v>7163</v>
      </c>
      <c r="P4750" t="s">
        <v>7164</v>
      </c>
      <c r="Q4750" s="9">
        <v>3.5</v>
      </c>
      <c r="R4750" t="s">
        <v>7173</v>
      </c>
      <c r="S4750" t="s">
        <v>7175</v>
      </c>
      <c r="T4750">
        <v>31</v>
      </c>
      <c r="U4750" t="str">
        <f>TEXT(CoffeeData[[#This Row],[Date]],"mmm")</f>
        <v>Jan</v>
      </c>
      <c r="V4750" t="str">
        <f>TEXT(CoffeeData[[#This Row],[Date]],"dddd")</f>
        <v>Thursday</v>
      </c>
    </row>
    <row r="4751" spans="1:22" x14ac:dyDescent="0.3">
      <c r="A4751" t="s">
        <v>4769</v>
      </c>
      <c r="B4751" s="3" t="s">
        <v>5244</v>
      </c>
      <c r="C4751" t="s">
        <v>5389</v>
      </c>
      <c r="D4751" s="5" t="s">
        <v>5828</v>
      </c>
      <c r="E4751" t="s">
        <v>7121</v>
      </c>
      <c r="F4751" t="s">
        <v>7130</v>
      </c>
      <c r="G4751" t="s">
        <v>7134</v>
      </c>
      <c r="H4751" t="s">
        <v>7150</v>
      </c>
      <c r="I4751" t="s">
        <v>7153</v>
      </c>
      <c r="J4751" s="11">
        <v>3</v>
      </c>
      <c r="K4751" s="9">
        <v>2.5</v>
      </c>
      <c r="L4751">
        <v>0</v>
      </c>
      <c r="M4751" s="7">
        <v>7.5</v>
      </c>
      <c r="N4751" t="s">
        <v>7157</v>
      </c>
      <c r="O4751" t="s">
        <v>7160</v>
      </c>
      <c r="P4751" t="s">
        <v>7164</v>
      </c>
      <c r="Q4751" s="9">
        <v>4.3</v>
      </c>
      <c r="R4751" t="s">
        <v>7171</v>
      </c>
      <c r="S4751" t="s">
        <v>7174</v>
      </c>
      <c r="T4751">
        <v>31</v>
      </c>
      <c r="U4751" t="str">
        <f>TEXT(CoffeeData[[#This Row],[Date]],"mmm")</f>
        <v>Oct</v>
      </c>
      <c r="V4751" t="str">
        <f>TEXT(CoffeeData[[#This Row],[Date]],"dddd")</f>
        <v>Thursday</v>
      </c>
    </row>
    <row r="4752" spans="1:22" x14ac:dyDescent="0.3">
      <c r="A4752" t="s">
        <v>4770</v>
      </c>
      <c r="B4752" s="3" t="s">
        <v>5317</v>
      </c>
      <c r="C4752" t="s">
        <v>5389</v>
      </c>
      <c r="D4752" s="5" t="s">
        <v>5718</v>
      </c>
      <c r="E4752" t="s">
        <v>6388</v>
      </c>
      <c r="F4752" t="s">
        <v>7130</v>
      </c>
      <c r="G4752" t="s">
        <v>7132</v>
      </c>
      <c r="H4752" t="s">
        <v>7148</v>
      </c>
      <c r="I4752" t="s">
        <v>7155</v>
      </c>
      <c r="J4752" s="11">
        <v>2</v>
      </c>
      <c r="K4752" s="9">
        <v>2.5</v>
      </c>
      <c r="L4752">
        <v>10</v>
      </c>
      <c r="M4752" s="7">
        <v>4.5</v>
      </c>
      <c r="N4752" t="s">
        <v>7156</v>
      </c>
      <c r="O4752" t="s">
        <v>7159</v>
      </c>
      <c r="P4752" t="s">
        <v>7165</v>
      </c>
      <c r="Q4752" s="9">
        <v>4.8</v>
      </c>
      <c r="R4752" t="s">
        <v>7173</v>
      </c>
      <c r="S4752" t="s">
        <v>7174</v>
      </c>
      <c r="T4752">
        <v>43</v>
      </c>
      <c r="U4752" t="str">
        <f>TEXT(CoffeeData[[#This Row],[Date]],"mmm")</f>
        <v>Jul</v>
      </c>
      <c r="V4752" t="str">
        <f>TEXT(CoffeeData[[#This Row],[Date]],"dddd")</f>
        <v>Thursday</v>
      </c>
    </row>
    <row r="4753" spans="1:22" x14ac:dyDescent="0.3">
      <c r="A4753" t="s">
        <v>4771</v>
      </c>
      <c r="B4753" s="3" t="s">
        <v>5332</v>
      </c>
      <c r="C4753" t="s">
        <v>5390</v>
      </c>
      <c r="D4753" s="5" t="s">
        <v>6204</v>
      </c>
      <c r="E4753" t="s">
        <v>6954</v>
      </c>
      <c r="F4753" t="s">
        <v>7129</v>
      </c>
      <c r="G4753" t="s">
        <v>7145</v>
      </c>
      <c r="H4753" t="s">
        <v>7148</v>
      </c>
      <c r="I4753" t="s">
        <v>7153</v>
      </c>
      <c r="J4753" s="11">
        <v>1</v>
      </c>
      <c r="K4753" s="9">
        <v>2</v>
      </c>
      <c r="L4753">
        <v>10</v>
      </c>
      <c r="M4753" s="7">
        <v>1.8</v>
      </c>
      <c r="N4753" t="s">
        <v>7158</v>
      </c>
      <c r="O4753" t="s">
        <v>7160</v>
      </c>
      <c r="P4753" t="s">
        <v>7169</v>
      </c>
      <c r="Q4753" s="9">
        <v>4.5</v>
      </c>
      <c r="R4753" t="s">
        <v>7172</v>
      </c>
      <c r="S4753" t="s">
        <v>7176</v>
      </c>
      <c r="T4753">
        <v>44</v>
      </c>
      <c r="U4753" t="str">
        <f>TEXT(CoffeeData[[#This Row],[Date]],"mmm")</f>
        <v>Sep</v>
      </c>
      <c r="V4753" t="str">
        <f>TEXT(CoffeeData[[#This Row],[Date]],"dddd")</f>
        <v>Monday</v>
      </c>
    </row>
    <row r="4754" spans="1:22" x14ac:dyDescent="0.3">
      <c r="A4754" t="s">
        <v>4772</v>
      </c>
      <c r="B4754" s="3" t="s">
        <v>5348</v>
      </c>
      <c r="C4754" t="s">
        <v>5389</v>
      </c>
      <c r="D4754" s="5" t="s">
        <v>5561</v>
      </c>
      <c r="E4754" t="s">
        <v>6329</v>
      </c>
      <c r="F4754" t="s">
        <v>7130</v>
      </c>
      <c r="G4754" t="s">
        <v>7134</v>
      </c>
      <c r="H4754" t="s">
        <v>7150</v>
      </c>
      <c r="I4754" t="s">
        <v>7155</v>
      </c>
      <c r="J4754" s="11">
        <v>4</v>
      </c>
      <c r="K4754" s="9">
        <v>2.5</v>
      </c>
      <c r="L4754">
        <v>10</v>
      </c>
      <c r="M4754" s="7">
        <v>9</v>
      </c>
      <c r="N4754" t="s">
        <v>7157</v>
      </c>
      <c r="O4754" t="s">
        <v>7163</v>
      </c>
      <c r="P4754" t="s">
        <v>7168</v>
      </c>
      <c r="Q4754" s="9">
        <v>3.2</v>
      </c>
      <c r="R4754" t="s">
        <v>7173</v>
      </c>
      <c r="S4754" t="s">
        <v>7176</v>
      </c>
      <c r="T4754">
        <v>37</v>
      </c>
      <c r="U4754" t="str">
        <f>TEXT(CoffeeData[[#This Row],[Date]],"mmm")</f>
        <v>Jul</v>
      </c>
      <c r="V4754" t="str">
        <f>TEXT(CoffeeData[[#This Row],[Date]],"dddd")</f>
        <v>Thursday</v>
      </c>
    </row>
    <row r="4755" spans="1:22" x14ac:dyDescent="0.3">
      <c r="A4755" t="s">
        <v>4773</v>
      </c>
      <c r="B4755" s="3" t="s">
        <v>5351</v>
      </c>
      <c r="C4755" t="s">
        <v>5386</v>
      </c>
      <c r="D4755" s="5" t="s">
        <v>6176</v>
      </c>
      <c r="E4755" t="s">
        <v>6701</v>
      </c>
      <c r="F4755" t="s">
        <v>7129</v>
      </c>
      <c r="G4755" t="s">
        <v>7142</v>
      </c>
      <c r="H4755" t="s">
        <v>7152</v>
      </c>
      <c r="I4755" t="s">
        <v>7153</v>
      </c>
      <c r="J4755" s="11">
        <v>2</v>
      </c>
      <c r="K4755" s="9">
        <v>4.5</v>
      </c>
      <c r="L4755">
        <v>10</v>
      </c>
      <c r="M4755" s="7">
        <v>8.1</v>
      </c>
      <c r="N4755" t="s">
        <v>7157</v>
      </c>
      <c r="O4755" t="s">
        <v>7159</v>
      </c>
      <c r="P4755" t="s">
        <v>7169</v>
      </c>
      <c r="Q4755" s="9">
        <v>4.5999999999999996</v>
      </c>
      <c r="R4755" t="s">
        <v>7173</v>
      </c>
      <c r="S4755" t="s">
        <v>7174</v>
      </c>
      <c r="T4755">
        <v>35</v>
      </c>
      <c r="U4755" t="str">
        <f>TEXT(CoffeeData[[#This Row],[Date]],"mmm")</f>
        <v>Feb</v>
      </c>
      <c r="V4755" t="str">
        <f>TEXT(CoffeeData[[#This Row],[Date]],"dddd")</f>
        <v>Sunday</v>
      </c>
    </row>
    <row r="4756" spans="1:22" x14ac:dyDescent="0.3">
      <c r="A4756" t="s">
        <v>4774</v>
      </c>
      <c r="B4756" s="3" t="s">
        <v>5270</v>
      </c>
      <c r="C4756" t="s">
        <v>5386</v>
      </c>
      <c r="D4756" s="5" t="s">
        <v>5624</v>
      </c>
      <c r="E4756" t="s">
        <v>6381</v>
      </c>
      <c r="F4756" t="s">
        <v>7130</v>
      </c>
      <c r="G4756" t="s">
        <v>7142</v>
      </c>
      <c r="H4756" t="s">
        <v>7152</v>
      </c>
      <c r="I4756" t="s">
        <v>7155</v>
      </c>
      <c r="J4756" s="11">
        <v>2</v>
      </c>
      <c r="K4756" s="9">
        <v>4.5</v>
      </c>
      <c r="L4756">
        <v>15</v>
      </c>
      <c r="M4756" s="7">
        <v>7.65</v>
      </c>
      <c r="N4756" t="s">
        <v>7158</v>
      </c>
      <c r="O4756" t="s">
        <v>7160</v>
      </c>
      <c r="P4756" t="s">
        <v>7164</v>
      </c>
      <c r="Q4756" s="9">
        <v>4.4000000000000004</v>
      </c>
      <c r="R4756" t="s">
        <v>7171</v>
      </c>
      <c r="S4756" t="s">
        <v>7176</v>
      </c>
      <c r="T4756">
        <v>28</v>
      </c>
      <c r="U4756" t="str">
        <f>TEXT(CoffeeData[[#This Row],[Date]],"mmm")</f>
        <v>May</v>
      </c>
      <c r="V4756" t="str">
        <f>TEXT(CoffeeData[[#This Row],[Date]],"dddd")</f>
        <v>Sunday</v>
      </c>
    </row>
    <row r="4757" spans="1:22" x14ac:dyDescent="0.3">
      <c r="A4757" t="s">
        <v>4775</v>
      </c>
      <c r="B4757" s="3" t="s">
        <v>5242</v>
      </c>
      <c r="C4757" t="s">
        <v>5387</v>
      </c>
      <c r="D4757" s="5" t="s">
        <v>5465</v>
      </c>
      <c r="E4757" t="s">
        <v>6324</v>
      </c>
      <c r="F4757" t="s">
        <v>7131</v>
      </c>
      <c r="G4757" t="s">
        <v>7132</v>
      </c>
      <c r="H4757" t="s">
        <v>7148</v>
      </c>
      <c r="I4757" t="s">
        <v>7155</v>
      </c>
      <c r="J4757" s="11">
        <v>1</v>
      </c>
      <c r="K4757" s="9">
        <v>2.5</v>
      </c>
      <c r="L4757">
        <v>10</v>
      </c>
      <c r="M4757" s="7">
        <v>2.25</v>
      </c>
      <c r="N4757" t="s">
        <v>7156</v>
      </c>
      <c r="O4757" t="s">
        <v>7162</v>
      </c>
      <c r="P4757" t="s">
        <v>7170</v>
      </c>
      <c r="Q4757" s="9">
        <v>3.8</v>
      </c>
      <c r="R4757" t="s">
        <v>7172</v>
      </c>
      <c r="S4757" t="s">
        <v>7174</v>
      </c>
      <c r="T4757">
        <v>40</v>
      </c>
      <c r="U4757" t="str">
        <f>TEXT(CoffeeData[[#This Row],[Date]],"mmm")</f>
        <v>Feb</v>
      </c>
      <c r="V4757" t="str">
        <f>TEXT(CoffeeData[[#This Row],[Date]],"dddd")</f>
        <v>Tuesday</v>
      </c>
    </row>
    <row r="4758" spans="1:22" x14ac:dyDescent="0.3">
      <c r="A4758" t="s">
        <v>4776</v>
      </c>
      <c r="B4758" s="3" t="s">
        <v>5169</v>
      </c>
      <c r="C4758" t="s">
        <v>5390</v>
      </c>
      <c r="D4758" s="5" t="s">
        <v>6115</v>
      </c>
      <c r="E4758" t="s">
        <v>6525</v>
      </c>
      <c r="F4758" t="s">
        <v>7131</v>
      </c>
      <c r="G4758" t="s">
        <v>7132</v>
      </c>
      <c r="H4758" t="s">
        <v>7148</v>
      </c>
      <c r="I4758" t="s">
        <v>7155</v>
      </c>
      <c r="J4758" s="11">
        <v>1</v>
      </c>
      <c r="K4758" s="9">
        <v>2.5</v>
      </c>
      <c r="L4758">
        <v>10</v>
      </c>
      <c r="M4758" s="7">
        <v>2.25</v>
      </c>
      <c r="N4758" t="s">
        <v>7157</v>
      </c>
      <c r="O4758" t="s">
        <v>7161</v>
      </c>
      <c r="P4758" t="s">
        <v>7170</v>
      </c>
      <c r="Q4758" s="9">
        <v>3.4</v>
      </c>
      <c r="R4758" t="s">
        <v>7172</v>
      </c>
      <c r="S4758" t="s">
        <v>7175</v>
      </c>
      <c r="T4758">
        <v>38</v>
      </c>
      <c r="U4758" t="str">
        <f>TEXT(CoffeeData[[#This Row],[Date]],"mmm")</f>
        <v>Dec</v>
      </c>
      <c r="V4758" t="str">
        <f>TEXT(CoffeeData[[#This Row],[Date]],"dddd")</f>
        <v>Monday</v>
      </c>
    </row>
    <row r="4759" spans="1:22" x14ac:dyDescent="0.3">
      <c r="A4759" t="s">
        <v>4777</v>
      </c>
      <c r="B4759" s="3" t="s">
        <v>5305</v>
      </c>
      <c r="C4759" t="s">
        <v>5390</v>
      </c>
      <c r="D4759" s="5" t="s">
        <v>5910</v>
      </c>
      <c r="E4759" t="s">
        <v>6771</v>
      </c>
      <c r="F4759" t="s">
        <v>7129</v>
      </c>
      <c r="G4759" t="s">
        <v>7137</v>
      </c>
      <c r="H4759" t="s">
        <v>7150</v>
      </c>
      <c r="I4759" t="s">
        <v>7154</v>
      </c>
      <c r="J4759" s="11">
        <v>3</v>
      </c>
      <c r="K4759" s="9">
        <v>3</v>
      </c>
      <c r="L4759">
        <v>10</v>
      </c>
      <c r="M4759" s="7">
        <v>8.1</v>
      </c>
      <c r="N4759" t="s">
        <v>7158</v>
      </c>
      <c r="O4759" t="s">
        <v>7160</v>
      </c>
      <c r="P4759" t="s">
        <v>7169</v>
      </c>
      <c r="Q4759" s="9">
        <v>3.2</v>
      </c>
      <c r="R4759" t="s">
        <v>7173</v>
      </c>
      <c r="S4759" t="s">
        <v>7176</v>
      </c>
      <c r="T4759">
        <v>29</v>
      </c>
      <c r="U4759" t="str">
        <f>TEXT(CoffeeData[[#This Row],[Date]],"mmm")</f>
        <v>Mar</v>
      </c>
      <c r="V4759" t="str">
        <f>TEXT(CoffeeData[[#This Row],[Date]],"dddd")</f>
        <v>Monday</v>
      </c>
    </row>
    <row r="4760" spans="1:22" x14ac:dyDescent="0.3">
      <c r="A4760" t="s">
        <v>4778</v>
      </c>
      <c r="B4760" s="3" t="s">
        <v>5230</v>
      </c>
      <c r="C4760" t="s">
        <v>5389</v>
      </c>
      <c r="D4760" s="5" t="s">
        <v>5427</v>
      </c>
      <c r="E4760" t="s">
        <v>6633</v>
      </c>
      <c r="F4760" t="s">
        <v>7131</v>
      </c>
      <c r="G4760" t="s">
        <v>7144</v>
      </c>
      <c r="H4760" t="s">
        <v>7149</v>
      </c>
      <c r="I4760" t="s">
        <v>7155</v>
      </c>
      <c r="J4760" s="11">
        <v>3</v>
      </c>
      <c r="K4760" s="9">
        <v>3.5</v>
      </c>
      <c r="L4760">
        <v>15</v>
      </c>
      <c r="M4760" s="7">
        <v>8.92</v>
      </c>
      <c r="N4760" t="s">
        <v>7157</v>
      </c>
      <c r="O4760" t="s">
        <v>7159</v>
      </c>
      <c r="P4760" t="s">
        <v>7170</v>
      </c>
      <c r="Q4760" s="9">
        <v>3.9</v>
      </c>
      <c r="R4760" t="s">
        <v>7171</v>
      </c>
      <c r="S4760" t="s">
        <v>7176</v>
      </c>
      <c r="T4760">
        <v>38</v>
      </c>
      <c r="U4760" t="str">
        <f>TEXT(CoffeeData[[#This Row],[Date]],"mmm")</f>
        <v>Dec</v>
      </c>
      <c r="V4760" t="str">
        <f>TEXT(CoffeeData[[#This Row],[Date]],"dddd")</f>
        <v>Thursday</v>
      </c>
    </row>
    <row r="4761" spans="1:22" x14ac:dyDescent="0.3">
      <c r="A4761" t="s">
        <v>4779</v>
      </c>
      <c r="B4761" s="3" t="s">
        <v>5132</v>
      </c>
      <c r="C4761" t="s">
        <v>5390</v>
      </c>
      <c r="D4761" s="5" t="s">
        <v>5572</v>
      </c>
      <c r="E4761" t="s">
        <v>7072</v>
      </c>
      <c r="F4761" t="s">
        <v>7130</v>
      </c>
      <c r="G4761" t="s">
        <v>7134</v>
      </c>
      <c r="H4761" t="s">
        <v>7150</v>
      </c>
      <c r="I4761" t="s">
        <v>7155</v>
      </c>
      <c r="J4761" s="11">
        <v>2</v>
      </c>
      <c r="K4761" s="9">
        <v>2.5</v>
      </c>
      <c r="L4761">
        <v>10</v>
      </c>
      <c r="M4761" s="7">
        <v>4.5</v>
      </c>
      <c r="N4761" t="s">
        <v>7157</v>
      </c>
      <c r="O4761" t="s">
        <v>7162</v>
      </c>
      <c r="P4761" t="s">
        <v>7170</v>
      </c>
      <c r="Q4761" s="9">
        <v>4</v>
      </c>
      <c r="R4761" t="s">
        <v>7173</v>
      </c>
      <c r="S4761" t="s">
        <v>7175</v>
      </c>
      <c r="T4761">
        <v>31</v>
      </c>
      <c r="U4761" t="str">
        <f>TEXT(CoffeeData[[#This Row],[Date]],"mmm")</f>
        <v>Feb</v>
      </c>
      <c r="V4761" t="str">
        <f>TEXT(CoffeeData[[#This Row],[Date]],"dddd")</f>
        <v>Monday</v>
      </c>
    </row>
    <row r="4762" spans="1:22" x14ac:dyDescent="0.3">
      <c r="A4762" t="s">
        <v>4780</v>
      </c>
      <c r="B4762" s="3" t="s">
        <v>5145</v>
      </c>
      <c r="C4762" t="s">
        <v>5387</v>
      </c>
      <c r="D4762" s="5" t="s">
        <v>6079</v>
      </c>
      <c r="E4762" t="s">
        <v>6938</v>
      </c>
      <c r="F4762" t="s">
        <v>7131</v>
      </c>
      <c r="G4762" t="s">
        <v>7147</v>
      </c>
      <c r="H4762" t="s">
        <v>7152</v>
      </c>
      <c r="I4762" t="s">
        <v>7154</v>
      </c>
      <c r="J4762" s="11">
        <v>2</v>
      </c>
      <c r="K4762" s="9">
        <v>5</v>
      </c>
      <c r="L4762">
        <v>0</v>
      </c>
      <c r="M4762" s="7">
        <v>10</v>
      </c>
      <c r="N4762" t="s">
        <v>7158</v>
      </c>
      <c r="O4762" t="s">
        <v>7159</v>
      </c>
      <c r="P4762" t="s">
        <v>7167</v>
      </c>
      <c r="Q4762" s="9">
        <v>3.4</v>
      </c>
      <c r="R4762" t="s">
        <v>7171</v>
      </c>
      <c r="S4762" t="s">
        <v>7174</v>
      </c>
      <c r="T4762">
        <v>45</v>
      </c>
      <c r="U4762" t="str">
        <f>TEXT(CoffeeData[[#This Row],[Date]],"mmm")</f>
        <v>Sep</v>
      </c>
      <c r="V4762" t="str">
        <f>TEXT(CoffeeData[[#This Row],[Date]],"dddd")</f>
        <v>Tuesday</v>
      </c>
    </row>
    <row r="4763" spans="1:22" x14ac:dyDescent="0.3">
      <c r="A4763" t="s">
        <v>4781</v>
      </c>
      <c r="B4763" s="3" t="s">
        <v>5178</v>
      </c>
      <c r="C4763" t="s">
        <v>5391</v>
      </c>
      <c r="D4763" s="5" t="s">
        <v>5490</v>
      </c>
      <c r="E4763" t="s">
        <v>6980</v>
      </c>
      <c r="F4763" t="s">
        <v>7131</v>
      </c>
      <c r="G4763" t="s">
        <v>7144</v>
      </c>
      <c r="H4763" t="s">
        <v>7149</v>
      </c>
      <c r="I4763" t="s">
        <v>7153</v>
      </c>
      <c r="J4763" s="11">
        <v>2</v>
      </c>
      <c r="K4763" s="9">
        <v>3.5</v>
      </c>
      <c r="L4763">
        <v>0</v>
      </c>
      <c r="M4763" s="7">
        <v>7</v>
      </c>
      <c r="N4763" t="s">
        <v>7156</v>
      </c>
      <c r="O4763" t="s">
        <v>7159</v>
      </c>
      <c r="P4763" t="s">
        <v>7165</v>
      </c>
      <c r="Q4763" s="9">
        <v>3.8</v>
      </c>
      <c r="R4763" t="s">
        <v>7173</v>
      </c>
      <c r="S4763" t="s">
        <v>7175</v>
      </c>
      <c r="T4763">
        <v>39</v>
      </c>
      <c r="U4763" t="str">
        <f>TEXT(CoffeeData[[#This Row],[Date]],"mmm")</f>
        <v>Nov</v>
      </c>
      <c r="V4763" t="str">
        <f>TEXT(CoffeeData[[#This Row],[Date]],"dddd")</f>
        <v>Friday</v>
      </c>
    </row>
    <row r="4764" spans="1:22" x14ac:dyDescent="0.3">
      <c r="A4764" t="s">
        <v>4782</v>
      </c>
      <c r="B4764" s="3" t="s">
        <v>5265</v>
      </c>
      <c r="C4764" t="s">
        <v>5388</v>
      </c>
      <c r="D4764" s="5" t="s">
        <v>5760</v>
      </c>
      <c r="E4764" t="s">
        <v>6870</v>
      </c>
      <c r="F4764" t="s">
        <v>7130</v>
      </c>
      <c r="G4764" t="s">
        <v>7136</v>
      </c>
      <c r="H4764" t="s">
        <v>7151</v>
      </c>
      <c r="I4764" t="s">
        <v>7153</v>
      </c>
      <c r="J4764" s="11">
        <v>2</v>
      </c>
      <c r="K4764" s="9">
        <v>4</v>
      </c>
      <c r="L4764">
        <v>0</v>
      </c>
      <c r="M4764" s="7">
        <v>8</v>
      </c>
      <c r="N4764" t="s">
        <v>7158</v>
      </c>
      <c r="O4764" t="s">
        <v>7159</v>
      </c>
      <c r="P4764" t="s">
        <v>7164</v>
      </c>
      <c r="Q4764" s="9">
        <v>3.2</v>
      </c>
      <c r="R4764" t="s">
        <v>7172</v>
      </c>
      <c r="S4764" t="s">
        <v>7175</v>
      </c>
      <c r="T4764">
        <v>33</v>
      </c>
      <c r="U4764" t="str">
        <f>TEXT(CoffeeData[[#This Row],[Date]],"mmm")</f>
        <v>Sep</v>
      </c>
      <c r="V4764" t="str">
        <f>TEXT(CoffeeData[[#This Row],[Date]],"dddd")</f>
        <v>Wednesday</v>
      </c>
    </row>
    <row r="4765" spans="1:22" x14ac:dyDescent="0.3">
      <c r="A4765" t="s">
        <v>4783</v>
      </c>
      <c r="B4765" s="3" t="s">
        <v>5316</v>
      </c>
      <c r="C4765" t="s">
        <v>5388</v>
      </c>
      <c r="D4765" s="5" t="s">
        <v>6181</v>
      </c>
      <c r="E4765" t="s">
        <v>6774</v>
      </c>
      <c r="F4765" t="s">
        <v>7129</v>
      </c>
      <c r="G4765" t="s">
        <v>7143</v>
      </c>
      <c r="H4765" t="s">
        <v>7149</v>
      </c>
      <c r="I4765" t="s">
        <v>7154</v>
      </c>
      <c r="J4765" s="11">
        <v>4</v>
      </c>
      <c r="K4765" s="9">
        <v>4.5</v>
      </c>
      <c r="L4765">
        <v>15</v>
      </c>
      <c r="M4765" s="7">
        <v>15.3</v>
      </c>
      <c r="N4765" t="s">
        <v>7156</v>
      </c>
      <c r="O4765" t="s">
        <v>7159</v>
      </c>
      <c r="P4765" t="s">
        <v>7164</v>
      </c>
      <c r="Q4765" s="9">
        <v>4.4000000000000004</v>
      </c>
      <c r="R4765" t="s">
        <v>7171</v>
      </c>
      <c r="S4765" t="s">
        <v>7176</v>
      </c>
      <c r="T4765">
        <v>28</v>
      </c>
      <c r="U4765" t="str">
        <f>TEXT(CoffeeData[[#This Row],[Date]],"mmm")</f>
        <v>May</v>
      </c>
      <c r="V4765" t="str">
        <f>TEXT(CoffeeData[[#This Row],[Date]],"dddd")</f>
        <v>Wednesday</v>
      </c>
    </row>
    <row r="4766" spans="1:22" x14ac:dyDescent="0.3">
      <c r="A4766" t="s">
        <v>4784</v>
      </c>
      <c r="B4766" s="3" t="s">
        <v>5149</v>
      </c>
      <c r="C4766" t="s">
        <v>5390</v>
      </c>
      <c r="D4766" s="5" t="s">
        <v>5803</v>
      </c>
      <c r="E4766" t="s">
        <v>6662</v>
      </c>
      <c r="F4766" t="s">
        <v>7131</v>
      </c>
      <c r="G4766" t="s">
        <v>7136</v>
      </c>
      <c r="H4766" t="s">
        <v>7151</v>
      </c>
      <c r="I4766" t="s">
        <v>7153</v>
      </c>
      <c r="J4766" s="11">
        <v>3</v>
      </c>
      <c r="K4766" s="9">
        <v>4</v>
      </c>
      <c r="L4766">
        <v>10</v>
      </c>
      <c r="M4766" s="7">
        <v>10.8</v>
      </c>
      <c r="N4766" t="s">
        <v>7158</v>
      </c>
      <c r="O4766" t="s">
        <v>7159</v>
      </c>
      <c r="P4766" t="s">
        <v>7164</v>
      </c>
      <c r="Q4766" s="9">
        <v>3.1</v>
      </c>
      <c r="R4766" t="s">
        <v>7173</v>
      </c>
      <c r="S4766" t="s">
        <v>7176</v>
      </c>
      <c r="T4766">
        <v>44</v>
      </c>
      <c r="U4766" t="str">
        <f>TEXT(CoffeeData[[#This Row],[Date]],"mmm")</f>
        <v>Jun</v>
      </c>
      <c r="V4766" t="str">
        <f>TEXT(CoffeeData[[#This Row],[Date]],"dddd")</f>
        <v>Monday</v>
      </c>
    </row>
    <row r="4767" spans="1:22" x14ac:dyDescent="0.3">
      <c r="A4767" t="s">
        <v>4785</v>
      </c>
      <c r="B4767" s="3" t="s">
        <v>5180</v>
      </c>
      <c r="C4767" t="s">
        <v>5390</v>
      </c>
      <c r="D4767" s="5" t="s">
        <v>5576</v>
      </c>
      <c r="E4767" t="s">
        <v>6417</v>
      </c>
      <c r="F4767" t="s">
        <v>7131</v>
      </c>
      <c r="G4767" t="s">
        <v>7141</v>
      </c>
      <c r="H4767" t="s">
        <v>7149</v>
      </c>
      <c r="I4767" t="s">
        <v>7155</v>
      </c>
      <c r="J4767" s="11">
        <v>1</v>
      </c>
      <c r="K4767" s="9">
        <v>3</v>
      </c>
      <c r="L4767">
        <v>10</v>
      </c>
      <c r="M4767" s="7">
        <v>2.7</v>
      </c>
      <c r="N4767" t="s">
        <v>7157</v>
      </c>
      <c r="O4767" t="s">
        <v>7161</v>
      </c>
      <c r="P4767" t="s">
        <v>7165</v>
      </c>
      <c r="Q4767" s="9">
        <v>3.6</v>
      </c>
      <c r="R4767" t="s">
        <v>7172</v>
      </c>
      <c r="S4767" t="s">
        <v>7175</v>
      </c>
      <c r="T4767">
        <v>25</v>
      </c>
      <c r="U4767" t="str">
        <f>TEXT(CoffeeData[[#This Row],[Date]],"mmm")</f>
        <v>Sep</v>
      </c>
      <c r="V4767" t="str">
        <f>TEXT(CoffeeData[[#This Row],[Date]],"dddd")</f>
        <v>Monday</v>
      </c>
    </row>
    <row r="4768" spans="1:22" x14ac:dyDescent="0.3">
      <c r="A4768" t="s">
        <v>4786</v>
      </c>
      <c r="B4768" s="3" t="s">
        <v>5090</v>
      </c>
      <c r="C4768" t="s">
        <v>5391</v>
      </c>
      <c r="D4768" s="5" t="s">
        <v>6123</v>
      </c>
      <c r="E4768" t="s">
        <v>7032</v>
      </c>
      <c r="F4768" t="s">
        <v>7129</v>
      </c>
      <c r="G4768" t="s">
        <v>7140</v>
      </c>
      <c r="H4768" t="s">
        <v>7150</v>
      </c>
      <c r="I4768" t="s">
        <v>7154</v>
      </c>
      <c r="J4768" s="11">
        <v>2</v>
      </c>
      <c r="K4768" s="9">
        <v>2</v>
      </c>
      <c r="L4768">
        <v>10</v>
      </c>
      <c r="M4768" s="7">
        <v>3.6</v>
      </c>
      <c r="N4768" t="s">
        <v>7156</v>
      </c>
      <c r="O4768" t="s">
        <v>7163</v>
      </c>
      <c r="P4768" t="s">
        <v>7168</v>
      </c>
      <c r="Q4768" s="9">
        <v>4.3</v>
      </c>
      <c r="R4768" t="s">
        <v>7172</v>
      </c>
      <c r="S4768" t="s">
        <v>7176</v>
      </c>
      <c r="T4768">
        <v>26</v>
      </c>
      <c r="U4768" t="str">
        <f>TEXT(CoffeeData[[#This Row],[Date]],"mmm")</f>
        <v>May</v>
      </c>
      <c r="V4768" t="str">
        <f>TEXT(CoffeeData[[#This Row],[Date]],"dddd")</f>
        <v>Friday</v>
      </c>
    </row>
    <row r="4769" spans="1:22" x14ac:dyDescent="0.3">
      <c r="A4769" t="s">
        <v>4787</v>
      </c>
      <c r="B4769" s="3" t="s">
        <v>5097</v>
      </c>
      <c r="C4769" t="s">
        <v>5387</v>
      </c>
      <c r="D4769" s="5" t="s">
        <v>5808</v>
      </c>
      <c r="E4769" t="s">
        <v>6552</v>
      </c>
      <c r="F4769" t="s">
        <v>7131</v>
      </c>
      <c r="G4769" t="s">
        <v>7132</v>
      </c>
      <c r="H4769" t="s">
        <v>7148</v>
      </c>
      <c r="I4769" t="s">
        <v>7153</v>
      </c>
      <c r="J4769" s="11">
        <v>2</v>
      </c>
      <c r="K4769" s="9">
        <v>2.5</v>
      </c>
      <c r="L4769">
        <v>0</v>
      </c>
      <c r="M4769" s="7">
        <v>5</v>
      </c>
      <c r="N4769" t="s">
        <v>7157</v>
      </c>
      <c r="O4769" t="s">
        <v>7160</v>
      </c>
      <c r="P4769" t="s">
        <v>7164</v>
      </c>
      <c r="Q4769" s="9">
        <v>4.3</v>
      </c>
      <c r="R4769" t="s">
        <v>7173</v>
      </c>
      <c r="S4769" t="s">
        <v>7174</v>
      </c>
      <c r="T4769">
        <v>37</v>
      </c>
      <c r="U4769" t="str">
        <f>TEXT(CoffeeData[[#This Row],[Date]],"mmm")</f>
        <v>Apr</v>
      </c>
      <c r="V4769" t="str">
        <f>TEXT(CoffeeData[[#This Row],[Date]],"dddd")</f>
        <v>Tuesday</v>
      </c>
    </row>
    <row r="4770" spans="1:22" x14ac:dyDescent="0.3">
      <c r="A4770" t="s">
        <v>4788</v>
      </c>
      <c r="B4770" s="3" t="s">
        <v>5287</v>
      </c>
      <c r="C4770" t="s">
        <v>5391</v>
      </c>
      <c r="D4770" s="5" t="s">
        <v>6023</v>
      </c>
      <c r="E4770" t="s">
        <v>6671</v>
      </c>
      <c r="F4770" t="s">
        <v>7130</v>
      </c>
      <c r="G4770" t="s">
        <v>7143</v>
      </c>
      <c r="H4770" t="s">
        <v>7149</v>
      </c>
      <c r="I4770" t="s">
        <v>7155</v>
      </c>
      <c r="J4770" s="11">
        <v>3</v>
      </c>
      <c r="K4770" s="9">
        <v>4.5</v>
      </c>
      <c r="L4770">
        <v>15</v>
      </c>
      <c r="M4770" s="7">
        <v>11.47</v>
      </c>
      <c r="N4770" t="s">
        <v>7157</v>
      </c>
      <c r="O4770" t="s">
        <v>7163</v>
      </c>
      <c r="P4770" t="s">
        <v>7165</v>
      </c>
      <c r="Q4770" s="9">
        <v>3.2</v>
      </c>
      <c r="R4770" t="s">
        <v>7171</v>
      </c>
      <c r="S4770" t="s">
        <v>7174</v>
      </c>
      <c r="T4770">
        <v>27</v>
      </c>
      <c r="U4770" t="str">
        <f>TEXT(CoffeeData[[#This Row],[Date]],"mmm")</f>
        <v>Jan</v>
      </c>
      <c r="V4770" t="str">
        <f>TEXT(CoffeeData[[#This Row],[Date]],"dddd")</f>
        <v>Friday</v>
      </c>
    </row>
    <row r="4771" spans="1:22" x14ac:dyDescent="0.3">
      <c r="A4771" t="s">
        <v>4789</v>
      </c>
      <c r="B4771" s="3" t="s">
        <v>5153</v>
      </c>
      <c r="C4771" t="s">
        <v>5391</v>
      </c>
      <c r="D4771" s="5" t="s">
        <v>5562</v>
      </c>
      <c r="E4771" t="s">
        <v>6409</v>
      </c>
      <c r="F4771" t="s">
        <v>7131</v>
      </c>
      <c r="G4771" t="s">
        <v>7138</v>
      </c>
      <c r="H4771" t="s">
        <v>7152</v>
      </c>
      <c r="I4771" t="s">
        <v>7153</v>
      </c>
      <c r="J4771" s="11">
        <v>4</v>
      </c>
      <c r="K4771" s="9">
        <v>5.5</v>
      </c>
      <c r="L4771">
        <v>10</v>
      </c>
      <c r="M4771" s="7">
        <v>19.8</v>
      </c>
      <c r="N4771" t="s">
        <v>7156</v>
      </c>
      <c r="O4771" t="s">
        <v>7163</v>
      </c>
      <c r="P4771" t="s">
        <v>7169</v>
      </c>
      <c r="Q4771" s="9">
        <v>4.5</v>
      </c>
      <c r="R4771" t="s">
        <v>7171</v>
      </c>
      <c r="S4771" t="s">
        <v>7176</v>
      </c>
      <c r="T4771">
        <v>44</v>
      </c>
      <c r="U4771" t="str">
        <f>TEXT(CoffeeData[[#This Row],[Date]],"mmm")</f>
        <v>Jan</v>
      </c>
      <c r="V4771" t="str">
        <f>TEXT(CoffeeData[[#This Row],[Date]],"dddd")</f>
        <v>Friday</v>
      </c>
    </row>
    <row r="4772" spans="1:22" x14ac:dyDescent="0.3">
      <c r="A4772" t="s">
        <v>4790</v>
      </c>
      <c r="B4772" s="3" t="s">
        <v>5322</v>
      </c>
      <c r="C4772" t="s">
        <v>5388</v>
      </c>
      <c r="D4772" s="5" t="s">
        <v>5427</v>
      </c>
      <c r="E4772" t="s">
        <v>6319</v>
      </c>
      <c r="F4772" t="s">
        <v>7130</v>
      </c>
      <c r="G4772" t="s">
        <v>7132</v>
      </c>
      <c r="H4772" t="s">
        <v>7148</v>
      </c>
      <c r="I4772" t="s">
        <v>7155</v>
      </c>
      <c r="J4772" s="11">
        <v>1</v>
      </c>
      <c r="K4772" s="9">
        <v>2.5</v>
      </c>
      <c r="L4772">
        <v>10</v>
      </c>
      <c r="M4772" s="7">
        <v>2.25</v>
      </c>
      <c r="N4772" t="s">
        <v>7157</v>
      </c>
      <c r="O4772" t="s">
        <v>7159</v>
      </c>
      <c r="P4772" t="s">
        <v>7167</v>
      </c>
      <c r="Q4772" s="9">
        <v>3.3</v>
      </c>
      <c r="R4772" t="s">
        <v>7171</v>
      </c>
      <c r="S4772" t="s">
        <v>7176</v>
      </c>
      <c r="T4772">
        <v>33</v>
      </c>
      <c r="U4772" t="str">
        <f>TEXT(CoffeeData[[#This Row],[Date]],"mmm")</f>
        <v>Jan</v>
      </c>
      <c r="V4772" t="str">
        <f>TEXT(CoffeeData[[#This Row],[Date]],"dddd")</f>
        <v>Wednesday</v>
      </c>
    </row>
    <row r="4773" spans="1:22" x14ac:dyDescent="0.3">
      <c r="A4773" t="s">
        <v>4791</v>
      </c>
      <c r="B4773" s="3" t="s">
        <v>5372</v>
      </c>
      <c r="C4773" t="s">
        <v>5386</v>
      </c>
      <c r="D4773" s="5" t="s">
        <v>5412</v>
      </c>
      <c r="E4773" t="s">
        <v>6722</v>
      </c>
      <c r="F4773" t="s">
        <v>7129</v>
      </c>
      <c r="G4773" t="s">
        <v>7142</v>
      </c>
      <c r="H4773" t="s">
        <v>7152</v>
      </c>
      <c r="I4773" t="s">
        <v>7154</v>
      </c>
      <c r="J4773" s="11">
        <v>1</v>
      </c>
      <c r="K4773" s="9">
        <v>4.5</v>
      </c>
      <c r="L4773">
        <v>15</v>
      </c>
      <c r="M4773" s="7">
        <v>3.82</v>
      </c>
      <c r="N4773" t="s">
        <v>7158</v>
      </c>
      <c r="O4773" t="s">
        <v>7159</v>
      </c>
      <c r="P4773" t="s">
        <v>7169</v>
      </c>
      <c r="Q4773" s="9">
        <v>4.4000000000000004</v>
      </c>
      <c r="R4773" t="s">
        <v>7171</v>
      </c>
      <c r="S4773" t="s">
        <v>7174</v>
      </c>
      <c r="T4773">
        <v>27</v>
      </c>
      <c r="U4773" t="str">
        <f>TEXT(CoffeeData[[#This Row],[Date]],"mmm")</f>
        <v>Sep</v>
      </c>
      <c r="V4773" t="str">
        <f>TEXT(CoffeeData[[#This Row],[Date]],"dddd")</f>
        <v>Sunday</v>
      </c>
    </row>
    <row r="4774" spans="1:22" x14ac:dyDescent="0.3">
      <c r="A4774" t="s">
        <v>4792</v>
      </c>
      <c r="B4774" s="3" t="s">
        <v>5381</v>
      </c>
      <c r="C4774" t="s">
        <v>5386</v>
      </c>
      <c r="D4774" s="5" t="s">
        <v>6185</v>
      </c>
      <c r="E4774" t="s">
        <v>6632</v>
      </c>
      <c r="F4774" t="s">
        <v>7131</v>
      </c>
      <c r="G4774" t="s">
        <v>7142</v>
      </c>
      <c r="H4774" t="s">
        <v>7152</v>
      </c>
      <c r="I4774" t="s">
        <v>7155</v>
      </c>
      <c r="J4774" s="11">
        <v>1</v>
      </c>
      <c r="K4774" s="9">
        <v>4.5</v>
      </c>
      <c r="L4774">
        <v>5</v>
      </c>
      <c r="M4774" s="7">
        <v>4.2699999999999996</v>
      </c>
      <c r="N4774" t="s">
        <v>7158</v>
      </c>
      <c r="O4774" t="s">
        <v>7162</v>
      </c>
      <c r="P4774" t="s">
        <v>7164</v>
      </c>
      <c r="Q4774" s="9">
        <v>3.3</v>
      </c>
      <c r="R4774" t="s">
        <v>7172</v>
      </c>
      <c r="S4774" t="s">
        <v>7174</v>
      </c>
      <c r="T4774">
        <v>29</v>
      </c>
      <c r="U4774" t="str">
        <f>TEXT(CoffeeData[[#This Row],[Date]],"mmm")</f>
        <v>Mar</v>
      </c>
      <c r="V4774" t="str">
        <f>TEXT(CoffeeData[[#This Row],[Date]],"dddd")</f>
        <v>Sunday</v>
      </c>
    </row>
    <row r="4775" spans="1:22" x14ac:dyDescent="0.3">
      <c r="A4775" t="s">
        <v>4793</v>
      </c>
      <c r="B4775" s="3" t="s">
        <v>5318</v>
      </c>
      <c r="C4775" t="s">
        <v>5391</v>
      </c>
      <c r="D4775" s="5" t="s">
        <v>5942</v>
      </c>
      <c r="E4775" t="s">
        <v>6836</v>
      </c>
      <c r="F4775" t="s">
        <v>7129</v>
      </c>
      <c r="G4775" t="s">
        <v>7134</v>
      </c>
      <c r="H4775" t="s">
        <v>7150</v>
      </c>
      <c r="I4775" t="s">
        <v>7153</v>
      </c>
      <c r="J4775" s="11">
        <v>4</v>
      </c>
      <c r="K4775" s="9">
        <v>2.5</v>
      </c>
      <c r="L4775">
        <v>0</v>
      </c>
      <c r="M4775" s="7">
        <v>10</v>
      </c>
      <c r="N4775" t="s">
        <v>7157</v>
      </c>
      <c r="O4775" t="s">
        <v>7159</v>
      </c>
      <c r="P4775" t="s">
        <v>7169</v>
      </c>
      <c r="Q4775" s="9">
        <v>4.5999999999999996</v>
      </c>
      <c r="R4775" t="s">
        <v>7173</v>
      </c>
      <c r="S4775" t="s">
        <v>7175</v>
      </c>
      <c r="T4775">
        <v>35</v>
      </c>
      <c r="U4775" t="str">
        <f>TEXT(CoffeeData[[#This Row],[Date]],"mmm")</f>
        <v>Jul</v>
      </c>
      <c r="V4775" t="str">
        <f>TEXT(CoffeeData[[#This Row],[Date]],"dddd")</f>
        <v>Friday</v>
      </c>
    </row>
    <row r="4776" spans="1:22" x14ac:dyDescent="0.3">
      <c r="A4776" t="s">
        <v>4794</v>
      </c>
      <c r="B4776" s="3" t="s">
        <v>5384</v>
      </c>
      <c r="C4776" t="s">
        <v>5388</v>
      </c>
      <c r="D4776" s="5" t="s">
        <v>5689</v>
      </c>
      <c r="E4776" t="s">
        <v>6595</v>
      </c>
      <c r="F4776" t="s">
        <v>7129</v>
      </c>
      <c r="G4776" t="s">
        <v>7138</v>
      </c>
      <c r="H4776" t="s">
        <v>7152</v>
      </c>
      <c r="I4776" t="s">
        <v>7154</v>
      </c>
      <c r="J4776" s="11">
        <v>2</v>
      </c>
      <c r="K4776" s="9">
        <v>5.5</v>
      </c>
      <c r="L4776">
        <v>10</v>
      </c>
      <c r="M4776" s="7">
        <v>9.9</v>
      </c>
      <c r="N4776" t="s">
        <v>7158</v>
      </c>
      <c r="O4776" t="s">
        <v>7160</v>
      </c>
      <c r="P4776" t="s">
        <v>7167</v>
      </c>
      <c r="Q4776" s="9">
        <v>4.8</v>
      </c>
      <c r="R4776" t="s">
        <v>7173</v>
      </c>
      <c r="S4776" t="s">
        <v>7175</v>
      </c>
      <c r="T4776">
        <v>26</v>
      </c>
      <c r="U4776" t="str">
        <f>TEXT(CoffeeData[[#This Row],[Date]],"mmm")</f>
        <v>Aug</v>
      </c>
      <c r="V4776" t="str">
        <f>TEXT(CoffeeData[[#This Row],[Date]],"dddd")</f>
        <v>Wednesday</v>
      </c>
    </row>
    <row r="4777" spans="1:22" x14ac:dyDescent="0.3">
      <c r="A4777" t="s">
        <v>4795</v>
      </c>
      <c r="B4777" s="3" t="s">
        <v>5187</v>
      </c>
      <c r="C4777" t="s">
        <v>5391</v>
      </c>
      <c r="D4777" s="5" t="s">
        <v>6086</v>
      </c>
      <c r="E4777" t="s">
        <v>7025</v>
      </c>
      <c r="F4777" t="s">
        <v>7131</v>
      </c>
      <c r="G4777" t="s">
        <v>7138</v>
      </c>
      <c r="H4777" t="s">
        <v>7152</v>
      </c>
      <c r="I4777" t="s">
        <v>7155</v>
      </c>
      <c r="J4777" s="11">
        <v>1</v>
      </c>
      <c r="K4777" s="9">
        <v>5.5</v>
      </c>
      <c r="L4777">
        <v>15</v>
      </c>
      <c r="M4777" s="7">
        <v>4.67</v>
      </c>
      <c r="N4777" t="s">
        <v>7156</v>
      </c>
      <c r="O4777" t="s">
        <v>7160</v>
      </c>
      <c r="P4777" t="s">
        <v>7168</v>
      </c>
      <c r="Q4777" s="9">
        <v>4</v>
      </c>
      <c r="R4777" t="s">
        <v>7173</v>
      </c>
      <c r="S4777" t="s">
        <v>7176</v>
      </c>
      <c r="T4777">
        <v>37</v>
      </c>
      <c r="U4777" t="str">
        <f>TEXT(CoffeeData[[#This Row],[Date]],"mmm")</f>
        <v>Oct</v>
      </c>
      <c r="V4777" t="str">
        <f>TEXT(CoffeeData[[#This Row],[Date]],"dddd")</f>
        <v>Friday</v>
      </c>
    </row>
    <row r="4778" spans="1:22" x14ac:dyDescent="0.3">
      <c r="A4778" t="s">
        <v>4796</v>
      </c>
      <c r="B4778" s="3" t="s">
        <v>5181</v>
      </c>
      <c r="C4778" t="s">
        <v>5387</v>
      </c>
      <c r="D4778" s="5" t="s">
        <v>6139</v>
      </c>
      <c r="E4778" t="s">
        <v>6409</v>
      </c>
      <c r="F4778" t="s">
        <v>7130</v>
      </c>
      <c r="G4778" t="s">
        <v>7138</v>
      </c>
      <c r="H4778" t="s">
        <v>7152</v>
      </c>
      <c r="I4778" t="s">
        <v>7154</v>
      </c>
      <c r="J4778" s="11">
        <v>3</v>
      </c>
      <c r="K4778" s="9">
        <v>5.5</v>
      </c>
      <c r="L4778">
        <v>15</v>
      </c>
      <c r="M4778" s="7">
        <v>14.03</v>
      </c>
      <c r="N4778" t="s">
        <v>7158</v>
      </c>
      <c r="O4778" t="s">
        <v>7162</v>
      </c>
      <c r="P4778" t="s">
        <v>7169</v>
      </c>
      <c r="Q4778" s="9">
        <v>4.0999999999999996</v>
      </c>
      <c r="R4778" t="s">
        <v>7171</v>
      </c>
      <c r="S4778" t="s">
        <v>7174</v>
      </c>
      <c r="T4778">
        <v>29</v>
      </c>
      <c r="U4778" t="str">
        <f>TEXT(CoffeeData[[#This Row],[Date]],"mmm")</f>
        <v>Jan</v>
      </c>
      <c r="V4778" t="str">
        <f>TEXT(CoffeeData[[#This Row],[Date]],"dddd")</f>
        <v>Tuesday</v>
      </c>
    </row>
    <row r="4779" spans="1:22" x14ac:dyDescent="0.3">
      <c r="A4779" t="s">
        <v>4797</v>
      </c>
      <c r="B4779" s="3" t="s">
        <v>5047</v>
      </c>
      <c r="C4779" t="s">
        <v>5389</v>
      </c>
      <c r="D4779" s="5" t="s">
        <v>6184</v>
      </c>
      <c r="E4779" t="s">
        <v>6566</v>
      </c>
      <c r="F4779" t="s">
        <v>7130</v>
      </c>
      <c r="G4779" t="s">
        <v>7145</v>
      </c>
      <c r="H4779" t="s">
        <v>7148</v>
      </c>
      <c r="I4779" t="s">
        <v>7154</v>
      </c>
      <c r="J4779" s="11">
        <v>2</v>
      </c>
      <c r="K4779" s="9">
        <v>2</v>
      </c>
      <c r="L4779">
        <v>5</v>
      </c>
      <c r="M4779" s="7">
        <v>3.8</v>
      </c>
      <c r="N4779" t="s">
        <v>7157</v>
      </c>
      <c r="O4779" t="s">
        <v>7162</v>
      </c>
      <c r="P4779" t="s">
        <v>7166</v>
      </c>
      <c r="Q4779" s="9">
        <v>4.9000000000000004</v>
      </c>
      <c r="R4779" t="s">
        <v>7173</v>
      </c>
      <c r="S4779" t="s">
        <v>7176</v>
      </c>
      <c r="T4779">
        <v>31</v>
      </c>
      <c r="U4779" t="str">
        <f>TEXT(CoffeeData[[#This Row],[Date]],"mmm")</f>
        <v>Jun</v>
      </c>
      <c r="V4779" t="str">
        <f>TEXT(CoffeeData[[#This Row],[Date]],"dddd")</f>
        <v>Thursday</v>
      </c>
    </row>
    <row r="4780" spans="1:22" x14ac:dyDescent="0.3">
      <c r="A4780" t="s">
        <v>4798</v>
      </c>
      <c r="B4780" s="3" t="s">
        <v>5382</v>
      </c>
      <c r="C4780" t="s">
        <v>5387</v>
      </c>
      <c r="D4780" s="5" t="s">
        <v>6104</v>
      </c>
      <c r="E4780" t="s">
        <v>7047</v>
      </c>
      <c r="F4780" t="s">
        <v>7129</v>
      </c>
      <c r="G4780" t="s">
        <v>7133</v>
      </c>
      <c r="H4780" t="s">
        <v>7149</v>
      </c>
      <c r="I4780" t="s">
        <v>7154</v>
      </c>
      <c r="J4780" s="11">
        <v>2</v>
      </c>
      <c r="K4780" s="9">
        <v>2.5</v>
      </c>
      <c r="L4780">
        <v>15</v>
      </c>
      <c r="M4780" s="7">
        <v>4.25</v>
      </c>
      <c r="N4780" t="s">
        <v>7157</v>
      </c>
      <c r="O4780" t="s">
        <v>7160</v>
      </c>
      <c r="P4780" t="s">
        <v>7167</v>
      </c>
      <c r="Q4780" s="9">
        <v>4.4000000000000004</v>
      </c>
      <c r="R4780" t="s">
        <v>7173</v>
      </c>
      <c r="S4780" t="s">
        <v>7175</v>
      </c>
      <c r="T4780">
        <v>31</v>
      </c>
      <c r="U4780" t="str">
        <f>TEXT(CoffeeData[[#This Row],[Date]],"mmm")</f>
        <v>Mar</v>
      </c>
      <c r="V4780" t="str">
        <f>TEXT(CoffeeData[[#This Row],[Date]],"dddd")</f>
        <v>Tuesday</v>
      </c>
    </row>
    <row r="4781" spans="1:22" x14ac:dyDescent="0.3">
      <c r="A4781" t="s">
        <v>4799</v>
      </c>
      <c r="B4781" s="3" t="s">
        <v>5236</v>
      </c>
      <c r="C4781" t="s">
        <v>5385</v>
      </c>
      <c r="D4781" s="5" t="s">
        <v>5648</v>
      </c>
      <c r="E4781" t="s">
        <v>6738</v>
      </c>
      <c r="F4781" t="s">
        <v>7130</v>
      </c>
      <c r="G4781" t="s">
        <v>7136</v>
      </c>
      <c r="H4781" t="s">
        <v>7151</v>
      </c>
      <c r="I4781" t="s">
        <v>7154</v>
      </c>
      <c r="J4781" s="11">
        <v>1</v>
      </c>
      <c r="K4781" s="9">
        <v>4</v>
      </c>
      <c r="L4781">
        <v>5</v>
      </c>
      <c r="M4781" s="7">
        <v>3.8</v>
      </c>
      <c r="N4781" t="s">
        <v>7158</v>
      </c>
      <c r="O4781" t="s">
        <v>7162</v>
      </c>
      <c r="P4781" t="s">
        <v>7164</v>
      </c>
      <c r="Q4781" s="9">
        <v>3.1</v>
      </c>
      <c r="R4781" t="s">
        <v>7171</v>
      </c>
      <c r="S4781" t="s">
        <v>7175</v>
      </c>
      <c r="T4781">
        <v>42</v>
      </c>
      <c r="U4781" t="str">
        <f>TEXT(CoffeeData[[#This Row],[Date]],"mmm")</f>
        <v>Jul</v>
      </c>
      <c r="V4781" t="str">
        <f>TEXT(CoffeeData[[#This Row],[Date]],"dddd")</f>
        <v>Saturday</v>
      </c>
    </row>
    <row r="4782" spans="1:22" x14ac:dyDescent="0.3">
      <c r="A4782" t="s">
        <v>4800</v>
      </c>
      <c r="B4782" s="3" t="s">
        <v>5304</v>
      </c>
      <c r="C4782" t="s">
        <v>5389</v>
      </c>
      <c r="D4782" s="5" t="s">
        <v>5659</v>
      </c>
      <c r="E4782" t="s">
        <v>6736</v>
      </c>
      <c r="F4782" t="s">
        <v>7131</v>
      </c>
      <c r="G4782" t="s">
        <v>7142</v>
      </c>
      <c r="H4782" t="s">
        <v>7152</v>
      </c>
      <c r="I4782" t="s">
        <v>7154</v>
      </c>
      <c r="J4782" s="11">
        <v>1</v>
      </c>
      <c r="K4782" s="9">
        <v>4.5</v>
      </c>
      <c r="L4782">
        <v>5</v>
      </c>
      <c r="M4782" s="7">
        <v>4.2699999999999996</v>
      </c>
      <c r="N4782" t="s">
        <v>7157</v>
      </c>
      <c r="O4782" t="s">
        <v>7162</v>
      </c>
      <c r="P4782" t="s">
        <v>7170</v>
      </c>
      <c r="Q4782" s="9">
        <v>3.7</v>
      </c>
      <c r="R4782" t="s">
        <v>7171</v>
      </c>
      <c r="S4782" t="s">
        <v>7175</v>
      </c>
      <c r="T4782">
        <v>38</v>
      </c>
      <c r="U4782" t="str">
        <f>TEXT(CoffeeData[[#This Row],[Date]],"mmm")</f>
        <v>Jan</v>
      </c>
      <c r="V4782" t="str">
        <f>TEXT(CoffeeData[[#This Row],[Date]],"dddd")</f>
        <v>Thursday</v>
      </c>
    </row>
    <row r="4783" spans="1:22" x14ac:dyDescent="0.3">
      <c r="A4783" t="s">
        <v>4801</v>
      </c>
      <c r="B4783" s="3" t="s">
        <v>5348</v>
      </c>
      <c r="C4783" t="s">
        <v>5389</v>
      </c>
      <c r="D4783" s="5" t="s">
        <v>5645</v>
      </c>
      <c r="E4783" t="s">
        <v>6281</v>
      </c>
      <c r="F4783" t="s">
        <v>7130</v>
      </c>
      <c r="G4783" t="s">
        <v>7142</v>
      </c>
      <c r="H4783" t="s">
        <v>7152</v>
      </c>
      <c r="I4783" t="s">
        <v>7155</v>
      </c>
      <c r="J4783" s="11">
        <v>2</v>
      </c>
      <c r="K4783" s="9">
        <v>4.5</v>
      </c>
      <c r="L4783">
        <v>5</v>
      </c>
      <c r="M4783" s="7">
        <v>8.5500000000000007</v>
      </c>
      <c r="N4783" t="s">
        <v>7156</v>
      </c>
      <c r="O4783" t="s">
        <v>7161</v>
      </c>
      <c r="P4783" t="s">
        <v>7168</v>
      </c>
      <c r="Q4783" s="9">
        <v>3.4</v>
      </c>
      <c r="R4783" t="s">
        <v>7173</v>
      </c>
      <c r="S4783" t="s">
        <v>7174</v>
      </c>
      <c r="T4783">
        <v>29</v>
      </c>
      <c r="U4783" t="str">
        <f>TEXT(CoffeeData[[#This Row],[Date]],"mmm")</f>
        <v>Jul</v>
      </c>
      <c r="V4783" t="str">
        <f>TEXT(CoffeeData[[#This Row],[Date]],"dddd")</f>
        <v>Thursday</v>
      </c>
    </row>
    <row r="4784" spans="1:22" x14ac:dyDescent="0.3">
      <c r="A4784" t="s">
        <v>4802</v>
      </c>
      <c r="B4784" s="3" t="s">
        <v>5240</v>
      </c>
      <c r="C4784" t="s">
        <v>5386</v>
      </c>
      <c r="D4784" s="5" t="s">
        <v>5848</v>
      </c>
      <c r="E4784" t="s">
        <v>7055</v>
      </c>
      <c r="F4784" t="s">
        <v>7129</v>
      </c>
      <c r="G4784" t="s">
        <v>7144</v>
      </c>
      <c r="H4784" t="s">
        <v>7149</v>
      </c>
      <c r="I4784" t="s">
        <v>7153</v>
      </c>
      <c r="J4784" s="11">
        <v>3</v>
      </c>
      <c r="K4784" s="9">
        <v>3.5</v>
      </c>
      <c r="L4784">
        <v>0</v>
      </c>
      <c r="M4784" s="7">
        <v>10.5</v>
      </c>
      <c r="N4784" t="s">
        <v>7157</v>
      </c>
      <c r="O4784" t="s">
        <v>7162</v>
      </c>
      <c r="P4784" t="s">
        <v>7166</v>
      </c>
      <c r="Q4784" s="9">
        <v>4.2</v>
      </c>
      <c r="R4784" t="s">
        <v>7173</v>
      </c>
      <c r="S4784" t="s">
        <v>7176</v>
      </c>
      <c r="T4784">
        <v>25</v>
      </c>
      <c r="U4784" t="str">
        <f>TEXT(CoffeeData[[#This Row],[Date]],"mmm")</f>
        <v>Mar</v>
      </c>
      <c r="V4784" t="str">
        <f>TEXT(CoffeeData[[#This Row],[Date]],"dddd")</f>
        <v>Sunday</v>
      </c>
    </row>
    <row r="4785" spans="1:22" x14ac:dyDescent="0.3">
      <c r="A4785" t="s">
        <v>4803</v>
      </c>
      <c r="B4785" s="3" t="s">
        <v>5163</v>
      </c>
      <c r="C4785" t="s">
        <v>5390</v>
      </c>
      <c r="D4785" s="5" t="s">
        <v>5663</v>
      </c>
      <c r="E4785" t="s">
        <v>6957</v>
      </c>
      <c r="F4785" t="s">
        <v>7130</v>
      </c>
      <c r="G4785" t="s">
        <v>7136</v>
      </c>
      <c r="H4785" t="s">
        <v>7151</v>
      </c>
      <c r="I4785" t="s">
        <v>7155</v>
      </c>
      <c r="J4785" s="11">
        <v>2</v>
      </c>
      <c r="K4785" s="9">
        <v>4</v>
      </c>
      <c r="L4785">
        <v>0</v>
      </c>
      <c r="M4785" s="7">
        <v>8</v>
      </c>
      <c r="N4785" t="s">
        <v>7157</v>
      </c>
      <c r="O4785" t="s">
        <v>7163</v>
      </c>
      <c r="P4785" t="s">
        <v>7166</v>
      </c>
      <c r="Q4785" s="9">
        <v>3.4</v>
      </c>
      <c r="R4785" t="s">
        <v>7171</v>
      </c>
      <c r="S4785" t="s">
        <v>7176</v>
      </c>
      <c r="T4785">
        <v>31</v>
      </c>
      <c r="U4785" t="str">
        <f>TEXT(CoffeeData[[#This Row],[Date]],"mmm")</f>
        <v>Jun</v>
      </c>
      <c r="V4785" t="str">
        <f>TEXT(CoffeeData[[#This Row],[Date]],"dddd")</f>
        <v>Monday</v>
      </c>
    </row>
    <row r="4786" spans="1:22" x14ac:dyDescent="0.3">
      <c r="A4786" t="s">
        <v>4804</v>
      </c>
      <c r="B4786" s="3" t="s">
        <v>5333</v>
      </c>
      <c r="C4786" t="s">
        <v>5387</v>
      </c>
      <c r="D4786" s="5" t="s">
        <v>5870</v>
      </c>
      <c r="E4786" t="s">
        <v>6580</v>
      </c>
      <c r="F4786" t="s">
        <v>7130</v>
      </c>
      <c r="G4786" t="s">
        <v>7147</v>
      </c>
      <c r="H4786" t="s">
        <v>7152</v>
      </c>
      <c r="I4786" t="s">
        <v>7153</v>
      </c>
      <c r="J4786" s="11">
        <v>1</v>
      </c>
      <c r="K4786" s="9">
        <v>5</v>
      </c>
      <c r="L4786">
        <v>5</v>
      </c>
      <c r="M4786" s="7">
        <v>4.75</v>
      </c>
      <c r="N4786" t="s">
        <v>7156</v>
      </c>
      <c r="O4786" t="s">
        <v>7159</v>
      </c>
      <c r="P4786" t="s">
        <v>7166</v>
      </c>
      <c r="Q4786" s="9">
        <v>4.7</v>
      </c>
      <c r="R4786" t="s">
        <v>7173</v>
      </c>
      <c r="S4786" t="s">
        <v>7174</v>
      </c>
      <c r="T4786">
        <v>29</v>
      </c>
      <c r="U4786" t="str">
        <f>TEXT(CoffeeData[[#This Row],[Date]],"mmm")</f>
        <v>Sep</v>
      </c>
      <c r="V4786" t="str">
        <f>TEXT(CoffeeData[[#This Row],[Date]],"dddd")</f>
        <v>Tuesday</v>
      </c>
    </row>
    <row r="4787" spans="1:22" x14ac:dyDescent="0.3">
      <c r="A4787" t="s">
        <v>4805</v>
      </c>
      <c r="B4787" s="3" t="s">
        <v>5277</v>
      </c>
      <c r="C4787" t="s">
        <v>5385</v>
      </c>
      <c r="D4787" s="5" t="s">
        <v>5945</v>
      </c>
      <c r="E4787" t="s">
        <v>6392</v>
      </c>
      <c r="F4787" t="s">
        <v>7131</v>
      </c>
      <c r="G4787" t="s">
        <v>7134</v>
      </c>
      <c r="H4787" t="s">
        <v>7150</v>
      </c>
      <c r="I4787" t="s">
        <v>7153</v>
      </c>
      <c r="J4787" s="11">
        <v>4</v>
      </c>
      <c r="K4787" s="9">
        <v>2.5</v>
      </c>
      <c r="L4787">
        <v>10</v>
      </c>
      <c r="M4787" s="7">
        <v>9</v>
      </c>
      <c r="N4787" t="s">
        <v>7158</v>
      </c>
      <c r="O4787" t="s">
        <v>7160</v>
      </c>
      <c r="P4787" t="s">
        <v>7165</v>
      </c>
      <c r="Q4787" s="9">
        <v>4.4000000000000004</v>
      </c>
      <c r="R4787" t="s">
        <v>7173</v>
      </c>
      <c r="S4787" t="s">
        <v>7176</v>
      </c>
      <c r="T4787">
        <v>26</v>
      </c>
      <c r="U4787" t="str">
        <f>TEXT(CoffeeData[[#This Row],[Date]],"mmm")</f>
        <v>Jan</v>
      </c>
      <c r="V4787" t="str">
        <f>TEXT(CoffeeData[[#This Row],[Date]],"dddd")</f>
        <v>Saturday</v>
      </c>
    </row>
    <row r="4788" spans="1:22" x14ac:dyDescent="0.3">
      <c r="A4788" t="s">
        <v>4806</v>
      </c>
      <c r="B4788" s="3" t="s">
        <v>5148</v>
      </c>
      <c r="C4788" t="s">
        <v>5389</v>
      </c>
      <c r="D4788" s="5" t="s">
        <v>5418</v>
      </c>
      <c r="E4788" t="s">
        <v>6770</v>
      </c>
      <c r="F4788" t="s">
        <v>7131</v>
      </c>
      <c r="G4788" t="s">
        <v>7135</v>
      </c>
      <c r="H4788" t="s">
        <v>7149</v>
      </c>
      <c r="I4788" t="s">
        <v>7153</v>
      </c>
      <c r="J4788" s="11">
        <v>1</v>
      </c>
      <c r="K4788" s="9">
        <v>4</v>
      </c>
      <c r="L4788">
        <v>5</v>
      </c>
      <c r="M4788" s="7">
        <v>3.8</v>
      </c>
      <c r="N4788" t="s">
        <v>7156</v>
      </c>
      <c r="O4788" t="s">
        <v>7163</v>
      </c>
      <c r="P4788" t="s">
        <v>7166</v>
      </c>
      <c r="Q4788" s="9">
        <v>4.7</v>
      </c>
      <c r="R4788" t="s">
        <v>7171</v>
      </c>
      <c r="S4788" t="s">
        <v>7176</v>
      </c>
      <c r="T4788">
        <v>34</v>
      </c>
      <c r="U4788" t="str">
        <f>TEXT(CoffeeData[[#This Row],[Date]],"mmm")</f>
        <v>Aug</v>
      </c>
      <c r="V4788" t="str">
        <f>TEXT(CoffeeData[[#This Row],[Date]],"dddd")</f>
        <v>Thursday</v>
      </c>
    </row>
    <row r="4789" spans="1:22" x14ac:dyDescent="0.3">
      <c r="A4789" t="s">
        <v>4807</v>
      </c>
      <c r="B4789" s="3" t="s">
        <v>5252</v>
      </c>
      <c r="C4789" t="s">
        <v>5391</v>
      </c>
      <c r="D4789" s="5" t="s">
        <v>6105</v>
      </c>
      <c r="E4789" t="s">
        <v>6587</v>
      </c>
      <c r="F4789" t="s">
        <v>7130</v>
      </c>
      <c r="G4789" t="s">
        <v>7143</v>
      </c>
      <c r="H4789" t="s">
        <v>7149</v>
      </c>
      <c r="I4789" t="s">
        <v>7154</v>
      </c>
      <c r="J4789" s="11">
        <v>4</v>
      </c>
      <c r="K4789" s="9">
        <v>4.5</v>
      </c>
      <c r="L4789">
        <v>5</v>
      </c>
      <c r="M4789" s="7">
        <v>17.100000000000001</v>
      </c>
      <c r="N4789" t="s">
        <v>7157</v>
      </c>
      <c r="O4789" t="s">
        <v>7159</v>
      </c>
      <c r="P4789" t="s">
        <v>7166</v>
      </c>
      <c r="Q4789" s="9">
        <v>3</v>
      </c>
      <c r="R4789" t="s">
        <v>7172</v>
      </c>
      <c r="S4789" t="s">
        <v>7176</v>
      </c>
      <c r="T4789">
        <v>31</v>
      </c>
      <c r="U4789" t="str">
        <f>TEXT(CoffeeData[[#This Row],[Date]],"mmm")</f>
        <v>Nov</v>
      </c>
      <c r="V4789" t="str">
        <f>TEXT(CoffeeData[[#This Row],[Date]],"dddd")</f>
        <v>Friday</v>
      </c>
    </row>
    <row r="4790" spans="1:22" x14ac:dyDescent="0.3">
      <c r="A4790" t="s">
        <v>4808</v>
      </c>
      <c r="B4790" s="3" t="s">
        <v>5206</v>
      </c>
      <c r="C4790" t="s">
        <v>5387</v>
      </c>
      <c r="D4790" s="5" t="s">
        <v>5528</v>
      </c>
      <c r="E4790" t="s">
        <v>6288</v>
      </c>
      <c r="F4790" t="s">
        <v>7131</v>
      </c>
      <c r="G4790" t="s">
        <v>7137</v>
      </c>
      <c r="H4790" t="s">
        <v>7150</v>
      </c>
      <c r="I4790" t="s">
        <v>7154</v>
      </c>
      <c r="J4790" s="11">
        <v>4</v>
      </c>
      <c r="K4790" s="9">
        <v>3</v>
      </c>
      <c r="L4790">
        <v>15</v>
      </c>
      <c r="M4790" s="7">
        <v>10.199999999999999</v>
      </c>
      <c r="N4790" t="s">
        <v>7156</v>
      </c>
      <c r="O4790" t="s">
        <v>7163</v>
      </c>
      <c r="P4790" t="s">
        <v>7169</v>
      </c>
      <c r="Q4790" s="9">
        <v>4.9000000000000004</v>
      </c>
      <c r="R4790" t="s">
        <v>7171</v>
      </c>
      <c r="S4790" t="s">
        <v>7174</v>
      </c>
      <c r="T4790">
        <v>26</v>
      </c>
      <c r="U4790" t="str">
        <f>TEXT(CoffeeData[[#This Row],[Date]],"mmm")</f>
        <v>May</v>
      </c>
      <c r="V4790" t="str">
        <f>TEXT(CoffeeData[[#This Row],[Date]],"dddd")</f>
        <v>Tuesday</v>
      </c>
    </row>
    <row r="4791" spans="1:22" x14ac:dyDescent="0.3">
      <c r="A4791" t="s">
        <v>4809</v>
      </c>
      <c r="B4791" s="3" t="s">
        <v>5125</v>
      </c>
      <c r="C4791" t="s">
        <v>5385</v>
      </c>
      <c r="D4791" s="5" t="s">
        <v>5460</v>
      </c>
      <c r="E4791" t="s">
        <v>6555</v>
      </c>
      <c r="F4791" t="s">
        <v>7130</v>
      </c>
      <c r="G4791" t="s">
        <v>7138</v>
      </c>
      <c r="H4791" t="s">
        <v>7152</v>
      </c>
      <c r="I4791" t="s">
        <v>7154</v>
      </c>
      <c r="J4791" s="11">
        <v>1</v>
      </c>
      <c r="K4791" s="9">
        <v>5.5</v>
      </c>
      <c r="L4791">
        <v>10</v>
      </c>
      <c r="M4791" s="7">
        <v>4.95</v>
      </c>
      <c r="N4791" t="s">
        <v>7158</v>
      </c>
      <c r="O4791" t="s">
        <v>7161</v>
      </c>
      <c r="P4791" t="s">
        <v>7165</v>
      </c>
      <c r="Q4791" s="9">
        <v>4.8</v>
      </c>
      <c r="R4791" t="s">
        <v>7173</v>
      </c>
      <c r="S4791" t="s">
        <v>7175</v>
      </c>
      <c r="T4791">
        <v>28</v>
      </c>
      <c r="U4791" t="str">
        <f>TEXT(CoffeeData[[#This Row],[Date]],"mmm")</f>
        <v>May</v>
      </c>
      <c r="V4791" t="str">
        <f>TEXT(CoffeeData[[#This Row],[Date]],"dddd")</f>
        <v>Saturday</v>
      </c>
    </row>
    <row r="4792" spans="1:22" x14ac:dyDescent="0.3">
      <c r="A4792" t="s">
        <v>4810</v>
      </c>
      <c r="B4792" s="3" t="s">
        <v>5237</v>
      </c>
      <c r="C4792" t="s">
        <v>5386</v>
      </c>
      <c r="D4792" s="5" t="s">
        <v>5988</v>
      </c>
      <c r="E4792" t="s">
        <v>6355</v>
      </c>
      <c r="F4792" t="s">
        <v>7130</v>
      </c>
      <c r="G4792" t="s">
        <v>7135</v>
      </c>
      <c r="H4792" t="s">
        <v>7149</v>
      </c>
      <c r="I4792" t="s">
        <v>7155</v>
      </c>
      <c r="J4792" s="11">
        <v>1</v>
      </c>
      <c r="K4792" s="9">
        <v>4</v>
      </c>
      <c r="L4792">
        <v>10</v>
      </c>
      <c r="M4792" s="7">
        <v>3.6</v>
      </c>
      <c r="N4792" t="s">
        <v>7156</v>
      </c>
      <c r="O4792" t="s">
        <v>7159</v>
      </c>
      <c r="P4792" t="s">
        <v>7166</v>
      </c>
      <c r="Q4792" s="9">
        <v>3.4</v>
      </c>
      <c r="R4792" t="s">
        <v>7172</v>
      </c>
      <c r="S4792" t="s">
        <v>7174</v>
      </c>
      <c r="T4792">
        <v>44</v>
      </c>
      <c r="U4792" t="str">
        <f>TEXT(CoffeeData[[#This Row],[Date]],"mmm")</f>
        <v>Sep</v>
      </c>
      <c r="V4792" t="str">
        <f>TEXT(CoffeeData[[#This Row],[Date]],"dddd")</f>
        <v>Sunday</v>
      </c>
    </row>
    <row r="4793" spans="1:22" x14ac:dyDescent="0.3">
      <c r="A4793" t="s">
        <v>4811</v>
      </c>
      <c r="B4793" s="3" t="s">
        <v>5179</v>
      </c>
      <c r="C4793" t="s">
        <v>5386</v>
      </c>
      <c r="D4793" s="5" t="s">
        <v>6220</v>
      </c>
      <c r="E4793" t="s">
        <v>6884</v>
      </c>
      <c r="F4793" t="s">
        <v>7130</v>
      </c>
      <c r="G4793" t="s">
        <v>7145</v>
      </c>
      <c r="H4793" t="s">
        <v>7148</v>
      </c>
      <c r="I4793" t="s">
        <v>7154</v>
      </c>
      <c r="J4793" s="11">
        <v>2</v>
      </c>
      <c r="K4793" s="9">
        <v>2</v>
      </c>
      <c r="L4793">
        <v>5</v>
      </c>
      <c r="M4793" s="7">
        <v>3.8</v>
      </c>
      <c r="N4793" t="s">
        <v>7157</v>
      </c>
      <c r="O4793" t="s">
        <v>7161</v>
      </c>
      <c r="P4793" t="s">
        <v>7164</v>
      </c>
      <c r="Q4793" s="9">
        <v>5</v>
      </c>
      <c r="R4793" t="s">
        <v>7173</v>
      </c>
      <c r="S4793" t="s">
        <v>7176</v>
      </c>
      <c r="T4793">
        <v>27</v>
      </c>
      <c r="U4793" t="str">
        <f>TEXT(CoffeeData[[#This Row],[Date]],"mmm")</f>
        <v>Sep</v>
      </c>
      <c r="V4793" t="str">
        <f>TEXT(CoffeeData[[#This Row],[Date]],"dddd")</f>
        <v>Sunday</v>
      </c>
    </row>
    <row r="4794" spans="1:22" x14ac:dyDescent="0.3">
      <c r="A4794" t="s">
        <v>4812</v>
      </c>
      <c r="B4794" s="3" t="s">
        <v>5155</v>
      </c>
      <c r="C4794" t="s">
        <v>5389</v>
      </c>
      <c r="D4794" s="5" t="s">
        <v>5410</v>
      </c>
      <c r="E4794" t="s">
        <v>6429</v>
      </c>
      <c r="F4794" t="s">
        <v>7130</v>
      </c>
      <c r="G4794" t="s">
        <v>7137</v>
      </c>
      <c r="H4794" t="s">
        <v>7150</v>
      </c>
      <c r="I4794" t="s">
        <v>7154</v>
      </c>
      <c r="J4794" s="11">
        <v>2</v>
      </c>
      <c r="K4794" s="9">
        <v>3</v>
      </c>
      <c r="L4794">
        <v>5</v>
      </c>
      <c r="M4794" s="7">
        <v>5.7</v>
      </c>
      <c r="N4794" t="s">
        <v>7156</v>
      </c>
      <c r="O4794" t="s">
        <v>7162</v>
      </c>
      <c r="P4794" t="s">
        <v>7169</v>
      </c>
      <c r="Q4794" s="9">
        <v>3.6</v>
      </c>
      <c r="R4794" t="s">
        <v>7173</v>
      </c>
      <c r="S4794" t="s">
        <v>7175</v>
      </c>
      <c r="T4794">
        <v>32</v>
      </c>
      <c r="U4794" t="str">
        <f>TEXT(CoffeeData[[#This Row],[Date]],"mmm")</f>
        <v>Jan</v>
      </c>
      <c r="V4794" t="str">
        <f>TEXT(CoffeeData[[#This Row],[Date]],"dddd")</f>
        <v>Thursday</v>
      </c>
    </row>
    <row r="4795" spans="1:22" x14ac:dyDescent="0.3">
      <c r="A4795" t="s">
        <v>4813</v>
      </c>
      <c r="B4795" s="3" t="s">
        <v>5343</v>
      </c>
      <c r="C4795" t="s">
        <v>5389</v>
      </c>
      <c r="D4795" s="5" t="s">
        <v>5849</v>
      </c>
      <c r="E4795" t="s">
        <v>6340</v>
      </c>
      <c r="F4795" t="s">
        <v>7129</v>
      </c>
      <c r="G4795" t="s">
        <v>7139</v>
      </c>
      <c r="H4795" t="s">
        <v>7148</v>
      </c>
      <c r="I4795" t="s">
        <v>7153</v>
      </c>
      <c r="J4795" s="11">
        <v>3</v>
      </c>
      <c r="K4795" s="9">
        <v>3</v>
      </c>
      <c r="L4795">
        <v>0</v>
      </c>
      <c r="M4795" s="7">
        <v>9</v>
      </c>
      <c r="N4795" t="s">
        <v>7156</v>
      </c>
      <c r="O4795" t="s">
        <v>7163</v>
      </c>
      <c r="P4795" t="s">
        <v>7168</v>
      </c>
      <c r="Q4795" s="9">
        <v>3.6</v>
      </c>
      <c r="R4795" t="s">
        <v>7171</v>
      </c>
      <c r="S4795" t="s">
        <v>7175</v>
      </c>
      <c r="T4795">
        <v>35</v>
      </c>
      <c r="U4795" t="str">
        <f>TEXT(CoffeeData[[#This Row],[Date]],"mmm")</f>
        <v>Jan</v>
      </c>
      <c r="V4795" t="str">
        <f>TEXT(CoffeeData[[#This Row],[Date]],"dddd")</f>
        <v>Thursday</v>
      </c>
    </row>
    <row r="4796" spans="1:22" x14ac:dyDescent="0.3">
      <c r="A4796" t="s">
        <v>4814</v>
      </c>
      <c r="B4796" s="3" t="s">
        <v>5206</v>
      </c>
      <c r="C4796" t="s">
        <v>5387</v>
      </c>
      <c r="D4796" s="5" t="s">
        <v>6188</v>
      </c>
      <c r="E4796" t="s">
        <v>6584</v>
      </c>
      <c r="F4796" t="s">
        <v>7131</v>
      </c>
      <c r="G4796" t="s">
        <v>7143</v>
      </c>
      <c r="H4796" t="s">
        <v>7149</v>
      </c>
      <c r="I4796" t="s">
        <v>7154</v>
      </c>
      <c r="J4796" s="11">
        <v>3</v>
      </c>
      <c r="K4796" s="9">
        <v>4.5</v>
      </c>
      <c r="L4796">
        <v>10</v>
      </c>
      <c r="M4796" s="7">
        <v>12.15</v>
      </c>
      <c r="N4796" t="s">
        <v>7157</v>
      </c>
      <c r="O4796" t="s">
        <v>7162</v>
      </c>
      <c r="P4796" t="s">
        <v>7169</v>
      </c>
      <c r="Q4796" s="9">
        <v>4</v>
      </c>
      <c r="R4796" t="s">
        <v>7173</v>
      </c>
      <c r="S4796" t="s">
        <v>7175</v>
      </c>
      <c r="T4796">
        <v>40</v>
      </c>
      <c r="U4796" t="str">
        <f>TEXT(CoffeeData[[#This Row],[Date]],"mmm")</f>
        <v>May</v>
      </c>
      <c r="V4796" t="str">
        <f>TEXT(CoffeeData[[#This Row],[Date]],"dddd")</f>
        <v>Tuesday</v>
      </c>
    </row>
    <row r="4797" spans="1:22" x14ac:dyDescent="0.3">
      <c r="A4797" t="s">
        <v>4815</v>
      </c>
      <c r="B4797" s="3" t="s">
        <v>5181</v>
      </c>
      <c r="C4797" t="s">
        <v>5387</v>
      </c>
      <c r="D4797" s="5" t="s">
        <v>6042</v>
      </c>
      <c r="E4797" t="s">
        <v>6766</v>
      </c>
      <c r="F4797" t="s">
        <v>7129</v>
      </c>
      <c r="G4797" t="s">
        <v>7143</v>
      </c>
      <c r="H4797" t="s">
        <v>7149</v>
      </c>
      <c r="I4797" t="s">
        <v>7153</v>
      </c>
      <c r="J4797" s="11">
        <v>2</v>
      </c>
      <c r="K4797" s="9">
        <v>4.5</v>
      </c>
      <c r="L4797">
        <v>0</v>
      </c>
      <c r="M4797" s="7">
        <v>9</v>
      </c>
      <c r="N4797" t="s">
        <v>7156</v>
      </c>
      <c r="O4797" t="s">
        <v>7160</v>
      </c>
      <c r="P4797" t="s">
        <v>7164</v>
      </c>
      <c r="Q4797" s="9">
        <v>3.9</v>
      </c>
      <c r="R4797" t="s">
        <v>7172</v>
      </c>
      <c r="S4797" t="s">
        <v>7176</v>
      </c>
      <c r="T4797">
        <v>25</v>
      </c>
      <c r="U4797" t="str">
        <f>TEXT(CoffeeData[[#This Row],[Date]],"mmm")</f>
        <v>Jan</v>
      </c>
      <c r="V4797" t="str">
        <f>TEXT(CoffeeData[[#This Row],[Date]],"dddd")</f>
        <v>Tuesday</v>
      </c>
    </row>
    <row r="4798" spans="1:22" x14ac:dyDescent="0.3">
      <c r="A4798" t="s">
        <v>4816</v>
      </c>
      <c r="B4798" s="3" t="s">
        <v>5186</v>
      </c>
      <c r="C4798" t="s">
        <v>5388</v>
      </c>
      <c r="D4798" s="5" t="s">
        <v>5880</v>
      </c>
      <c r="E4798" t="s">
        <v>6971</v>
      </c>
      <c r="F4798" t="s">
        <v>7131</v>
      </c>
      <c r="G4798" t="s">
        <v>7136</v>
      </c>
      <c r="H4798" t="s">
        <v>7151</v>
      </c>
      <c r="I4798" t="s">
        <v>7153</v>
      </c>
      <c r="J4798" s="11">
        <v>2</v>
      </c>
      <c r="K4798" s="9">
        <v>4</v>
      </c>
      <c r="L4798">
        <v>10</v>
      </c>
      <c r="M4798" s="7">
        <v>7.2</v>
      </c>
      <c r="N4798" t="s">
        <v>7157</v>
      </c>
      <c r="O4798" t="s">
        <v>7163</v>
      </c>
      <c r="P4798" t="s">
        <v>7164</v>
      </c>
      <c r="Q4798" s="9">
        <v>5</v>
      </c>
      <c r="R4798" t="s">
        <v>7171</v>
      </c>
      <c r="S4798" t="s">
        <v>7174</v>
      </c>
      <c r="T4798">
        <v>26</v>
      </c>
      <c r="U4798" t="str">
        <f>TEXT(CoffeeData[[#This Row],[Date]],"mmm")</f>
        <v>May</v>
      </c>
      <c r="V4798" t="str">
        <f>TEXT(CoffeeData[[#This Row],[Date]],"dddd")</f>
        <v>Wednesday</v>
      </c>
    </row>
    <row r="4799" spans="1:22" x14ac:dyDescent="0.3">
      <c r="A4799" t="s">
        <v>4817</v>
      </c>
      <c r="B4799" s="3" t="s">
        <v>5355</v>
      </c>
      <c r="C4799" t="s">
        <v>5389</v>
      </c>
      <c r="D4799" s="5" t="s">
        <v>5492</v>
      </c>
      <c r="E4799" t="s">
        <v>6743</v>
      </c>
      <c r="F4799" t="s">
        <v>7131</v>
      </c>
      <c r="G4799" t="s">
        <v>7142</v>
      </c>
      <c r="H4799" t="s">
        <v>7152</v>
      </c>
      <c r="I4799" t="s">
        <v>7153</v>
      </c>
      <c r="J4799" s="11">
        <v>2</v>
      </c>
      <c r="K4799" s="9">
        <v>4.5</v>
      </c>
      <c r="L4799">
        <v>0</v>
      </c>
      <c r="M4799" s="7">
        <v>9</v>
      </c>
      <c r="N4799" t="s">
        <v>7158</v>
      </c>
      <c r="O4799" t="s">
        <v>7163</v>
      </c>
      <c r="P4799" t="s">
        <v>7169</v>
      </c>
      <c r="Q4799" s="9">
        <v>3.8</v>
      </c>
      <c r="R4799" t="s">
        <v>7173</v>
      </c>
      <c r="S4799" t="s">
        <v>7175</v>
      </c>
      <c r="T4799">
        <v>27</v>
      </c>
      <c r="U4799" t="str">
        <f>TEXT(CoffeeData[[#This Row],[Date]],"mmm")</f>
        <v>Jun</v>
      </c>
      <c r="V4799" t="str">
        <f>TEXT(CoffeeData[[#This Row],[Date]],"dddd")</f>
        <v>Thursday</v>
      </c>
    </row>
    <row r="4800" spans="1:22" x14ac:dyDescent="0.3">
      <c r="A4800" t="s">
        <v>4818</v>
      </c>
      <c r="B4800" s="3" t="s">
        <v>5127</v>
      </c>
      <c r="C4800" t="s">
        <v>5390</v>
      </c>
      <c r="D4800" s="5" t="s">
        <v>6165</v>
      </c>
      <c r="E4800" t="s">
        <v>6435</v>
      </c>
      <c r="F4800" t="s">
        <v>7131</v>
      </c>
      <c r="G4800" t="s">
        <v>7136</v>
      </c>
      <c r="H4800" t="s">
        <v>7151</v>
      </c>
      <c r="I4800" t="s">
        <v>7154</v>
      </c>
      <c r="J4800" s="11">
        <v>4</v>
      </c>
      <c r="K4800" s="9">
        <v>4</v>
      </c>
      <c r="L4800">
        <v>15</v>
      </c>
      <c r="M4800" s="7">
        <v>13.6</v>
      </c>
      <c r="N4800" t="s">
        <v>7157</v>
      </c>
      <c r="O4800" t="s">
        <v>7162</v>
      </c>
      <c r="P4800" t="s">
        <v>7167</v>
      </c>
      <c r="Q4800" s="9">
        <v>4.9000000000000004</v>
      </c>
      <c r="R4800" t="s">
        <v>7173</v>
      </c>
      <c r="S4800" t="s">
        <v>7176</v>
      </c>
      <c r="T4800">
        <v>30</v>
      </c>
      <c r="U4800" t="str">
        <f>TEXT(CoffeeData[[#This Row],[Date]],"mmm")</f>
        <v>Oct</v>
      </c>
      <c r="V4800" t="str">
        <f>TEXT(CoffeeData[[#This Row],[Date]],"dddd")</f>
        <v>Monday</v>
      </c>
    </row>
    <row r="4801" spans="1:22" x14ac:dyDescent="0.3">
      <c r="A4801" t="s">
        <v>4819</v>
      </c>
      <c r="B4801" s="3" t="s">
        <v>5064</v>
      </c>
      <c r="C4801" t="s">
        <v>5387</v>
      </c>
      <c r="D4801" s="5" t="s">
        <v>6212</v>
      </c>
      <c r="E4801" t="s">
        <v>6536</v>
      </c>
      <c r="F4801" t="s">
        <v>7130</v>
      </c>
      <c r="G4801" t="s">
        <v>7133</v>
      </c>
      <c r="H4801" t="s">
        <v>7149</v>
      </c>
      <c r="I4801" t="s">
        <v>7153</v>
      </c>
      <c r="J4801" s="11">
        <v>3</v>
      </c>
      <c r="K4801" s="9">
        <v>2.5</v>
      </c>
      <c r="L4801">
        <v>15</v>
      </c>
      <c r="M4801" s="7">
        <v>6.38</v>
      </c>
      <c r="N4801" t="s">
        <v>7158</v>
      </c>
      <c r="O4801" t="s">
        <v>7159</v>
      </c>
      <c r="P4801" t="s">
        <v>7169</v>
      </c>
      <c r="Q4801" s="9">
        <v>4.3</v>
      </c>
      <c r="R4801" t="s">
        <v>7172</v>
      </c>
      <c r="S4801" t="s">
        <v>7174</v>
      </c>
      <c r="T4801">
        <v>34</v>
      </c>
      <c r="U4801" t="str">
        <f>TEXT(CoffeeData[[#This Row],[Date]],"mmm")</f>
        <v>Oct</v>
      </c>
      <c r="V4801" t="str">
        <f>TEXT(CoffeeData[[#This Row],[Date]],"dddd")</f>
        <v>Tuesday</v>
      </c>
    </row>
    <row r="4802" spans="1:22" x14ac:dyDescent="0.3">
      <c r="A4802" t="s">
        <v>4820</v>
      </c>
      <c r="B4802" s="3" t="s">
        <v>5177</v>
      </c>
      <c r="C4802" t="s">
        <v>5391</v>
      </c>
      <c r="D4802" s="5" t="s">
        <v>5832</v>
      </c>
      <c r="E4802" t="s">
        <v>6460</v>
      </c>
      <c r="F4802" t="s">
        <v>7131</v>
      </c>
      <c r="G4802" t="s">
        <v>7133</v>
      </c>
      <c r="H4802" t="s">
        <v>7149</v>
      </c>
      <c r="I4802" t="s">
        <v>7155</v>
      </c>
      <c r="J4802" s="11">
        <v>2</v>
      </c>
      <c r="K4802" s="9">
        <v>2.5</v>
      </c>
      <c r="L4802">
        <v>5</v>
      </c>
      <c r="M4802" s="7">
        <v>4.75</v>
      </c>
      <c r="N4802" t="s">
        <v>7157</v>
      </c>
      <c r="O4802" t="s">
        <v>7162</v>
      </c>
      <c r="P4802" t="s">
        <v>7164</v>
      </c>
      <c r="Q4802" s="9">
        <v>3.7</v>
      </c>
      <c r="R4802" t="s">
        <v>7172</v>
      </c>
      <c r="S4802" t="s">
        <v>7175</v>
      </c>
      <c r="T4802">
        <v>42</v>
      </c>
      <c r="U4802" t="str">
        <f>TEXT(CoffeeData[[#This Row],[Date]],"mmm")</f>
        <v>Feb</v>
      </c>
      <c r="V4802" t="str">
        <f>TEXT(CoffeeData[[#This Row],[Date]],"dddd")</f>
        <v>Friday</v>
      </c>
    </row>
    <row r="4803" spans="1:22" x14ac:dyDescent="0.3">
      <c r="A4803" t="s">
        <v>4821</v>
      </c>
      <c r="B4803" s="3" t="s">
        <v>5251</v>
      </c>
      <c r="C4803" t="s">
        <v>5385</v>
      </c>
      <c r="D4803" s="5" t="s">
        <v>5869</v>
      </c>
      <c r="E4803" t="s">
        <v>6384</v>
      </c>
      <c r="F4803" t="s">
        <v>7131</v>
      </c>
      <c r="G4803" t="s">
        <v>7145</v>
      </c>
      <c r="H4803" t="s">
        <v>7148</v>
      </c>
      <c r="I4803" t="s">
        <v>7154</v>
      </c>
      <c r="J4803" s="11">
        <v>2</v>
      </c>
      <c r="K4803" s="9">
        <v>2</v>
      </c>
      <c r="L4803">
        <v>0</v>
      </c>
      <c r="M4803" s="7">
        <v>4</v>
      </c>
      <c r="N4803" t="s">
        <v>7157</v>
      </c>
      <c r="O4803" t="s">
        <v>7159</v>
      </c>
      <c r="P4803" t="s">
        <v>7170</v>
      </c>
      <c r="Q4803" s="9">
        <v>4.8</v>
      </c>
      <c r="R4803" t="s">
        <v>7172</v>
      </c>
      <c r="S4803" t="s">
        <v>7175</v>
      </c>
      <c r="T4803">
        <v>38</v>
      </c>
      <c r="U4803" t="str">
        <f>TEXT(CoffeeData[[#This Row],[Date]],"mmm")</f>
        <v>Mar</v>
      </c>
      <c r="V4803" t="str">
        <f>TEXT(CoffeeData[[#This Row],[Date]],"dddd")</f>
        <v>Saturday</v>
      </c>
    </row>
    <row r="4804" spans="1:22" x14ac:dyDescent="0.3">
      <c r="A4804" t="s">
        <v>4822</v>
      </c>
      <c r="B4804" s="3" t="s">
        <v>5064</v>
      </c>
      <c r="C4804" t="s">
        <v>5387</v>
      </c>
      <c r="D4804" s="5" t="s">
        <v>6076</v>
      </c>
      <c r="E4804" t="s">
        <v>6343</v>
      </c>
      <c r="F4804" t="s">
        <v>7129</v>
      </c>
      <c r="G4804" t="s">
        <v>7144</v>
      </c>
      <c r="H4804" t="s">
        <v>7149</v>
      </c>
      <c r="I4804" t="s">
        <v>7154</v>
      </c>
      <c r="J4804" s="11">
        <v>3</v>
      </c>
      <c r="K4804" s="9">
        <v>3.5</v>
      </c>
      <c r="L4804">
        <v>10</v>
      </c>
      <c r="M4804" s="7">
        <v>9.4499999999999993</v>
      </c>
      <c r="N4804" t="s">
        <v>7156</v>
      </c>
      <c r="O4804" t="s">
        <v>7162</v>
      </c>
      <c r="P4804" t="s">
        <v>7164</v>
      </c>
      <c r="Q4804" s="9">
        <v>4.5</v>
      </c>
      <c r="R4804" t="s">
        <v>7172</v>
      </c>
      <c r="S4804" t="s">
        <v>7175</v>
      </c>
      <c r="T4804">
        <v>26</v>
      </c>
      <c r="U4804" t="str">
        <f>TEXT(CoffeeData[[#This Row],[Date]],"mmm")</f>
        <v>Oct</v>
      </c>
      <c r="V4804" t="str">
        <f>TEXT(CoffeeData[[#This Row],[Date]],"dddd")</f>
        <v>Tuesday</v>
      </c>
    </row>
    <row r="4805" spans="1:22" x14ac:dyDescent="0.3">
      <c r="A4805" t="s">
        <v>4823</v>
      </c>
      <c r="B4805" s="3" t="s">
        <v>5241</v>
      </c>
      <c r="C4805" t="s">
        <v>5391</v>
      </c>
      <c r="D4805" s="5" t="s">
        <v>5899</v>
      </c>
      <c r="E4805" t="s">
        <v>6764</v>
      </c>
      <c r="F4805" t="s">
        <v>7130</v>
      </c>
      <c r="G4805" t="s">
        <v>7133</v>
      </c>
      <c r="H4805" t="s">
        <v>7149</v>
      </c>
      <c r="I4805" t="s">
        <v>7154</v>
      </c>
      <c r="J4805" s="11">
        <v>4</v>
      </c>
      <c r="K4805" s="9">
        <v>2.5</v>
      </c>
      <c r="L4805">
        <v>15</v>
      </c>
      <c r="M4805" s="7">
        <v>8.5</v>
      </c>
      <c r="N4805" t="s">
        <v>7158</v>
      </c>
      <c r="O4805" t="s">
        <v>7162</v>
      </c>
      <c r="P4805" t="s">
        <v>7166</v>
      </c>
      <c r="Q4805" s="9">
        <v>3.4</v>
      </c>
      <c r="R4805" t="s">
        <v>7172</v>
      </c>
      <c r="S4805" t="s">
        <v>7176</v>
      </c>
      <c r="T4805">
        <v>33</v>
      </c>
      <c r="U4805" t="str">
        <f>TEXT(CoffeeData[[#This Row],[Date]],"mmm")</f>
        <v>May</v>
      </c>
      <c r="V4805" t="str">
        <f>TEXT(CoffeeData[[#This Row],[Date]],"dddd")</f>
        <v>Friday</v>
      </c>
    </row>
    <row r="4806" spans="1:22" x14ac:dyDescent="0.3">
      <c r="A4806" t="s">
        <v>4824</v>
      </c>
      <c r="B4806" s="3" t="s">
        <v>5090</v>
      </c>
      <c r="C4806" t="s">
        <v>5391</v>
      </c>
      <c r="D4806" s="5" t="s">
        <v>5605</v>
      </c>
      <c r="E4806" t="s">
        <v>6700</v>
      </c>
      <c r="F4806" t="s">
        <v>7131</v>
      </c>
      <c r="G4806" t="s">
        <v>7137</v>
      </c>
      <c r="H4806" t="s">
        <v>7150</v>
      </c>
      <c r="I4806" t="s">
        <v>7155</v>
      </c>
      <c r="J4806" s="11">
        <v>2</v>
      </c>
      <c r="K4806" s="9">
        <v>3</v>
      </c>
      <c r="L4806">
        <v>0</v>
      </c>
      <c r="M4806" s="7">
        <v>6</v>
      </c>
      <c r="N4806" t="s">
        <v>7157</v>
      </c>
      <c r="O4806" t="s">
        <v>7161</v>
      </c>
      <c r="P4806" t="s">
        <v>7167</v>
      </c>
      <c r="Q4806" s="9">
        <v>3.1</v>
      </c>
      <c r="R4806" t="s">
        <v>7171</v>
      </c>
      <c r="S4806" t="s">
        <v>7176</v>
      </c>
      <c r="T4806">
        <v>25</v>
      </c>
      <c r="U4806" t="str">
        <f>TEXT(CoffeeData[[#This Row],[Date]],"mmm")</f>
        <v>May</v>
      </c>
      <c r="V4806" t="str">
        <f>TEXT(CoffeeData[[#This Row],[Date]],"dddd")</f>
        <v>Friday</v>
      </c>
    </row>
    <row r="4807" spans="1:22" x14ac:dyDescent="0.3">
      <c r="A4807" t="s">
        <v>4825</v>
      </c>
      <c r="B4807" s="3" t="s">
        <v>5311</v>
      </c>
      <c r="C4807" t="s">
        <v>5390</v>
      </c>
      <c r="D4807" s="5" t="s">
        <v>5841</v>
      </c>
      <c r="E4807" t="s">
        <v>6341</v>
      </c>
      <c r="F4807" t="s">
        <v>7130</v>
      </c>
      <c r="G4807" t="s">
        <v>7134</v>
      </c>
      <c r="H4807" t="s">
        <v>7150</v>
      </c>
      <c r="I4807" t="s">
        <v>7154</v>
      </c>
      <c r="J4807" s="11">
        <v>3</v>
      </c>
      <c r="K4807" s="9">
        <v>2.5</v>
      </c>
      <c r="L4807">
        <v>5</v>
      </c>
      <c r="M4807" s="7">
        <v>7.12</v>
      </c>
      <c r="N4807" t="s">
        <v>7157</v>
      </c>
      <c r="O4807" t="s">
        <v>7161</v>
      </c>
      <c r="P4807" t="s">
        <v>7170</v>
      </c>
      <c r="Q4807" s="9">
        <v>3.9</v>
      </c>
      <c r="R4807" t="s">
        <v>7171</v>
      </c>
      <c r="S4807" t="s">
        <v>7175</v>
      </c>
      <c r="T4807">
        <v>27</v>
      </c>
      <c r="U4807" t="str">
        <f>TEXT(CoffeeData[[#This Row],[Date]],"mmm")</f>
        <v>Jan</v>
      </c>
      <c r="V4807" t="str">
        <f>TEXT(CoffeeData[[#This Row],[Date]],"dddd")</f>
        <v>Monday</v>
      </c>
    </row>
    <row r="4808" spans="1:22" x14ac:dyDescent="0.3">
      <c r="A4808" t="s">
        <v>4826</v>
      </c>
      <c r="B4808" s="3" t="s">
        <v>5043</v>
      </c>
      <c r="C4808" t="s">
        <v>5390</v>
      </c>
      <c r="D4808" s="5" t="s">
        <v>5914</v>
      </c>
      <c r="E4808" t="s">
        <v>6630</v>
      </c>
      <c r="F4808" t="s">
        <v>7131</v>
      </c>
      <c r="G4808" t="s">
        <v>7134</v>
      </c>
      <c r="H4808" t="s">
        <v>7150</v>
      </c>
      <c r="I4808" t="s">
        <v>7154</v>
      </c>
      <c r="J4808" s="11">
        <v>2</v>
      </c>
      <c r="K4808" s="9">
        <v>2.5</v>
      </c>
      <c r="L4808">
        <v>15</v>
      </c>
      <c r="M4808" s="7">
        <v>4.25</v>
      </c>
      <c r="N4808" t="s">
        <v>7157</v>
      </c>
      <c r="O4808" t="s">
        <v>7161</v>
      </c>
      <c r="P4808" t="s">
        <v>7170</v>
      </c>
      <c r="Q4808" s="9">
        <v>3.8</v>
      </c>
      <c r="R4808" t="s">
        <v>7171</v>
      </c>
      <c r="S4808" t="s">
        <v>7174</v>
      </c>
      <c r="T4808">
        <v>33</v>
      </c>
      <c r="U4808" t="str">
        <f>TEXT(CoffeeData[[#This Row],[Date]],"mmm")</f>
        <v>Jul</v>
      </c>
      <c r="V4808" t="str">
        <f>TEXT(CoffeeData[[#This Row],[Date]],"dddd")</f>
        <v>Monday</v>
      </c>
    </row>
    <row r="4809" spans="1:22" x14ac:dyDescent="0.3">
      <c r="A4809" t="s">
        <v>4827</v>
      </c>
      <c r="B4809" s="3" t="s">
        <v>5291</v>
      </c>
      <c r="C4809" t="s">
        <v>5390</v>
      </c>
      <c r="D4809" s="5" t="s">
        <v>5543</v>
      </c>
      <c r="E4809" t="s">
        <v>6778</v>
      </c>
      <c r="F4809" t="s">
        <v>7131</v>
      </c>
      <c r="G4809" t="s">
        <v>7139</v>
      </c>
      <c r="H4809" t="s">
        <v>7148</v>
      </c>
      <c r="I4809" t="s">
        <v>7154</v>
      </c>
      <c r="J4809" s="11">
        <v>1</v>
      </c>
      <c r="K4809" s="9">
        <v>3</v>
      </c>
      <c r="L4809">
        <v>5</v>
      </c>
      <c r="M4809" s="7">
        <v>2.85</v>
      </c>
      <c r="N4809" t="s">
        <v>7158</v>
      </c>
      <c r="O4809" t="s">
        <v>7160</v>
      </c>
      <c r="P4809" t="s">
        <v>7169</v>
      </c>
      <c r="Q4809" s="9">
        <v>4.3</v>
      </c>
      <c r="R4809" t="s">
        <v>7171</v>
      </c>
      <c r="S4809" t="s">
        <v>7176</v>
      </c>
      <c r="T4809">
        <v>45</v>
      </c>
      <c r="U4809" t="str">
        <f>TEXT(CoffeeData[[#This Row],[Date]],"mmm")</f>
        <v>Apr</v>
      </c>
      <c r="V4809" t="str">
        <f>TEXT(CoffeeData[[#This Row],[Date]],"dddd")</f>
        <v>Monday</v>
      </c>
    </row>
    <row r="4810" spans="1:22" x14ac:dyDescent="0.3">
      <c r="A4810" t="s">
        <v>4828</v>
      </c>
      <c r="B4810" s="3" t="s">
        <v>5060</v>
      </c>
      <c r="C4810" t="s">
        <v>5385</v>
      </c>
      <c r="D4810" s="5" t="s">
        <v>5897</v>
      </c>
      <c r="E4810" t="s">
        <v>6305</v>
      </c>
      <c r="F4810" t="s">
        <v>7130</v>
      </c>
      <c r="G4810" t="s">
        <v>7137</v>
      </c>
      <c r="H4810" t="s">
        <v>7150</v>
      </c>
      <c r="I4810" t="s">
        <v>7153</v>
      </c>
      <c r="J4810" s="11">
        <v>2</v>
      </c>
      <c r="K4810" s="9">
        <v>3</v>
      </c>
      <c r="L4810">
        <v>0</v>
      </c>
      <c r="M4810" s="7">
        <v>6</v>
      </c>
      <c r="N4810" t="s">
        <v>7158</v>
      </c>
      <c r="O4810" t="s">
        <v>7161</v>
      </c>
      <c r="P4810" t="s">
        <v>7169</v>
      </c>
      <c r="Q4810" s="9">
        <v>3.4</v>
      </c>
      <c r="R4810" t="s">
        <v>7172</v>
      </c>
      <c r="S4810" t="s">
        <v>7176</v>
      </c>
      <c r="T4810">
        <v>35</v>
      </c>
      <c r="U4810" t="str">
        <f>TEXT(CoffeeData[[#This Row],[Date]],"mmm")</f>
        <v>Aug</v>
      </c>
      <c r="V4810" t="str">
        <f>TEXT(CoffeeData[[#This Row],[Date]],"dddd")</f>
        <v>Saturday</v>
      </c>
    </row>
    <row r="4811" spans="1:22" x14ac:dyDescent="0.3">
      <c r="A4811" t="s">
        <v>4829</v>
      </c>
      <c r="B4811" s="3" t="s">
        <v>5127</v>
      </c>
      <c r="C4811" t="s">
        <v>5390</v>
      </c>
      <c r="D4811" s="5" t="s">
        <v>5982</v>
      </c>
      <c r="E4811" t="s">
        <v>7032</v>
      </c>
      <c r="F4811" t="s">
        <v>7130</v>
      </c>
      <c r="G4811" t="s">
        <v>7141</v>
      </c>
      <c r="H4811" t="s">
        <v>7149</v>
      </c>
      <c r="I4811" t="s">
        <v>7154</v>
      </c>
      <c r="J4811" s="11">
        <v>3</v>
      </c>
      <c r="K4811" s="9">
        <v>3</v>
      </c>
      <c r="L4811">
        <v>10</v>
      </c>
      <c r="M4811" s="7">
        <v>8.1</v>
      </c>
      <c r="N4811" t="s">
        <v>7157</v>
      </c>
      <c r="O4811" t="s">
        <v>7161</v>
      </c>
      <c r="P4811" t="s">
        <v>7170</v>
      </c>
      <c r="Q4811" s="9">
        <v>4.7</v>
      </c>
      <c r="R4811" t="s">
        <v>7171</v>
      </c>
      <c r="S4811" t="s">
        <v>7174</v>
      </c>
      <c r="T4811">
        <v>29</v>
      </c>
      <c r="U4811" t="str">
        <f>TEXT(CoffeeData[[#This Row],[Date]],"mmm")</f>
        <v>Oct</v>
      </c>
      <c r="V4811" t="str">
        <f>TEXT(CoffeeData[[#This Row],[Date]],"dddd")</f>
        <v>Monday</v>
      </c>
    </row>
    <row r="4812" spans="1:22" x14ac:dyDescent="0.3">
      <c r="A4812" t="s">
        <v>4830</v>
      </c>
      <c r="B4812" s="3" t="s">
        <v>5218</v>
      </c>
      <c r="C4812" t="s">
        <v>5388</v>
      </c>
      <c r="D4812" s="5" t="s">
        <v>5639</v>
      </c>
      <c r="E4812" t="s">
        <v>6774</v>
      </c>
      <c r="F4812" t="s">
        <v>7129</v>
      </c>
      <c r="G4812" t="s">
        <v>7144</v>
      </c>
      <c r="H4812" t="s">
        <v>7149</v>
      </c>
      <c r="I4812" t="s">
        <v>7154</v>
      </c>
      <c r="J4812" s="11">
        <v>3</v>
      </c>
      <c r="K4812" s="9">
        <v>3.5</v>
      </c>
      <c r="L4812">
        <v>0</v>
      </c>
      <c r="M4812" s="7">
        <v>10.5</v>
      </c>
      <c r="N4812" t="s">
        <v>7156</v>
      </c>
      <c r="O4812" t="s">
        <v>7160</v>
      </c>
      <c r="P4812" t="s">
        <v>7167</v>
      </c>
      <c r="Q4812" s="9">
        <v>4.5</v>
      </c>
      <c r="R4812" t="s">
        <v>7171</v>
      </c>
      <c r="S4812" t="s">
        <v>7174</v>
      </c>
      <c r="T4812">
        <v>31</v>
      </c>
      <c r="U4812" t="str">
        <f>TEXT(CoffeeData[[#This Row],[Date]],"mmm")</f>
        <v>Jul</v>
      </c>
      <c r="V4812" t="str">
        <f>TEXT(CoffeeData[[#This Row],[Date]],"dddd")</f>
        <v>Wednesday</v>
      </c>
    </row>
    <row r="4813" spans="1:22" x14ac:dyDescent="0.3">
      <c r="A4813" t="s">
        <v>4831</v>
      </c>
      <c r="B4813" s="3" t="s">
        <v>5105</v>
      </c>
      <c r="C4813" t="s">
        <v>5386</v>
      </c>
      <c r="D4813" s="5" t="s">
        <v>5441</v>
      </c>
      <c r="E4813" t="s">
        <v>6530</v>
      </c>
      <c r="F4813" t="s">
        <v>7129</v>
      </c>
      <c r="G4813" t="s">
        <v>7134</v>
      </c>
      <c r="H4813" t="s">
        <v>7150</v>
      </c>
      <c r="I4813" t="s">
        <v>7154</v>
      </c>
      <c r="J4813" s="11">
        <v>4</v>
      </c>
      <c r="K4813" s="9">
        <v>2.5</v>
      </c>
      <c r="L4813">
        <v>10</v>
      </c>
      <c r="M4813" s="7">
        <v>9</v>
      </c>
      <c r="N4813" t="s">
        <v>7158</v>
      </c>
      <c r="O4813" t="s">
        <v>7159</v>
      </c>
      <c r="P4813" t="s">
        <v>7165</v>
      </c>
      <c r="Q4813" s="9">
        <v>3.7</v>
      </c>
      <c r="R4813" t="s">
        <v>7173</v>
      </c>
      <c r="S4813" t="s">
        <v>7174</v>
      </c>
      <c r="T4813">
        <v>29</v>
      </c>
      <c r="U4813" t="str">
        <f>TEXT(CoffeeData[[#This Row],[Date]],"mmm")</f>
        <v>Feb</v>
      </c>
      <c r="V4813" t="str">
        <f>TEXT(CoffeeData[[#This Row],[Date]],"dddd")</f>
        <v>Sunday</v>
      </c>
    </row>
    <row r="4814" spans="1:22" x14ac:dyDescent="0.3">
      <c r="A4814" t="s">
        <v>4832</v>
      </c>
      <c r="B4814" s="3" t="s">
        <v>5153</v>
      </c>
      <c r="C4814" t="s">
        <v>5391</v>
      </c>
      <c r="D4814" s="5" t="s">
        <v>5768</v>
      </c>
      <c r="E4814" t="s">
        <v>7020</v>
      </c>
      <c r="F4814" t="s">
        <v>7130</v>
      </c>
      <c r="G4814" t="s">
        <v>7133</v>
      </c>
      <c r="H4814" t="s">
        <v>7149</v>
      </c>
      <c r="I4814" t="s">
        <v>7153</v>
      </c>
      <c r="J4814" s="11">
        <v>3</v>
      </c>
      <c r="K4814" s="9">
        <v>2.5</v>
      </c>
      <c r="L4814">
        <v>10</v>
      </c>
      <c r="M4814" s="7">
        <v>6.75</v>
      </c>
      <c r="N4814" t="s">
        <v>7158</v>
      </c>
      <c r="O4814" t="s">
        <v>7159</v>
      </c>
      <c r="P4814" t="s">
        <v>7169</v>
      </c>
      <c r="Q4814" s="9">
        <v>4.8</v>
      </c>
      <c r="R4814" t="s">
        <v>7172</v>
      </c>
      <c r="S4814" t="s">
        <v>7175</v>
      </c>
      <c r="T4814">
        <v>36</v>
      </c>
      <c r="U4814" t="str">
        <f>TEXT(CoffeeData[[#This Row],[Date]],"mmm")</f>
        <v>Jan</v>
      </c>
      <c r="V4814" t="str">
        <f>TEXT(CoffeeData[[#This Row],[Date]],"dddd")</f>
        <v>Friday</v>
      </c>
    </row>
    <row r="4815" spans="1:22" x14ac:dyDescent="0.3">
      <c r="A4815" t="s">
        <v>4833</v>
      </c>
      <c r="B4815" s="3" t="s">
        <v>5071</v>
      </c>
      <c r="C4815" t="s">
        <v>5385</v>
      </c>
      <c r="D4815" s="5" t="s">
        <v>6191</v>
      </c>
      <c r="E4815" t="s">
        <v>6301</v>
      </c>
      <c r="F4815" t="s">
        <v>7131</v>
      </c>
      <c r="G4815" t="s">
        <v>7140</v>
      </c>
      <c r="H4815" t="s">
        <v>7150</v>
      </c>
      <c r="I4815" t="s">
        <v>7155</v>
      </c>
      <c r="J4815" s="11">
        <v>3</v>
      </c>
      <c r="K4815" s="9">
        <v>2</v>
      </c>
      <c r="L4815">
        <v>10</v>
      </c>
      <c r="M4815" s="7">
        <v>5.4</v>
      </c>
      <c r="N4815" t="s">
        <v>7157</v>
      </c>
      <c r="O4815" t="s">
        <v>7163</v>
      </c>
      <c r="P4815" t="s">
        <v>7168</v>
      </c>
      <c r="Q4815" s="9">
        <v>4.4000000000000004</v>
      </c>
      <c r="R4815" t="s">
        <v>7173</v>
      </c>
      <c r="S4815" t="s">
        <v>7174</v>
      </c>
      <c r="T4815">
        <v>38</v>
      </c>
      <c r="U4815" t="str">
        <f>TEXT(CoffeeData[[#This Row],[Date]],"mmm")</f>
        <v>Feb</v>
      </c>
      <c r="V4815" t="str">
        <f>TEXT(CoffeeData[[#This Row],[Date]],"dddd")</f>
        <v>Saturday</v>
      </c>
    </row>
    <row r="4816" spans="1:22" x14ac:dyDescent="0.3">
      <c r="A4816" t="s">
        <v>4834</v>
      </c>
      <c r="B4816" s="3" t="s">
        <v>5383</v>
      </c>
      <c r="C4816" t="s">
        <v>5388</v>
      </c>
      <c r="D4816" s="5" t="s">
        <v>5870</v>
      </c>
      <c r="E4816" t="s">
        <v>6973</v>
      </c>
      <c r="F4816" t="s">
        <v>7131</v>
      </c>
      <c r="G4816" t="s">
        <v>7144</v>
      </c>
      <c r="H4816" t="s">
        <v>7149</v>
      </c>
      <c r="I4816" t="s">
        <v>7154</v>
      </c>
      <c r="J4816" s="11">
        <v>1</v>
      </c>
      <c r="K4816" s="9">
        <v>3.5</v>
      </c>
      <c r="L4816">
        <v>10</v>
      </c>
      <c r="M4816" s="7">
        <v>3.15</v>
      </c>
      <c r="N4816" t="s">
        <v>7157</v>
      </c>
      <c r="O4816" t="s">
        <v>7162</v>
      </c>
      <c r="P4816" t="s">
        <v>7167</v>
      </c>
      <c r="Q4816" s="9">
        <v>4.2</v>
      </c>
      <c r="R4816" t="s">
        <v>7173</v>
      </c>
      <c r="S4816" t="s">
        <v>7174</v>
      </c>
      <c r="T4816">
        <v>25</v>
      </c>
      <c r="U4816" t="str">
        <f>TEXT(CoffeeData[[#This Row],[Date]],"mmm")</f>
        <v>Feb</v>
      </c>
      <c r="V4816" t="str">
        <f>TEXT(CoffeeData[[#This Row],[Date]],"dddd")</f>
        <v>Wednesday</v>
      </c>
    </row>
    <row r="4817" spans="1:22" x14ac:dyDescent="0.3">
      <c r="A4817" t="s">
        <v>4835</v>
      </c>
      <c r="B4817" s="3" t="s">
        <v>5313</v>
      </c>
      <c r="C4817" t="s">
        <v>5388</v>
      </c>
      <c r="D4817" s="5" t="s">
        <v>5987</v>
      </c>
      <c r="E4817" t="s">
        <v>6592</v>
      </c>
      <c r="F4817" t="s">
        <v>7130</v>
      </c>
      <c r="G4817" t="s">
        <v>7136</v>
      </c>
      <c r="H4817" t="s">
        <v>7151</v>
      </c>
      <c r="I4817" t="s">
        <v>7154</v>
      </c>
      <c r="J4817" s="11">
        <v>1</v>
      </c>
      <c r="K4817" s="9">
        <v>4</v>
      </c>
      <c r="L4817">
        <v>15</v>
      </c>
      <c r="M4817" s="7">
        <v>3.4</v>
      </c>
      <c r="N4817" t="s">
        <v>7156</v>
      </c>
      <c r="O4817" t="s">
        <v>7161</v>
      </c>
      <c r="P4817" t="s">
        <v>7164</v>
      </c>
      <c r="Q4817" s="9">
        <v>4.5</v>
      </c>
      <c r="R4817" t="s">
        <v>7173</v>
      </c>
      <c r="S4817" t="s">
        <v>7176</v>
      </c>
      <c r="T4817">
        <v>32</v>
      </c>
      <c r="U4817" t="str">
        <f>TEXT(CoffeeData[[#This Row],[Date]],"mmm")</f>
        <v>Jan</v>
      </c>
      <c r="V4817" t="str">
        <f>TEXT(CoffeeData[[#This Row],[Date]],"dddd")</f>
        <v>Wednesday</v>
      </c>
    </row>
    <row r="4818" spans="1:22" x14ac:dyDescent="0.3">
      <c r="A4818" t="s">
        <v>4836</v>
      </c>
      <c r="B4818" s="3" t="s">
        <v>5128</v>
      </c>
      <c r="C4818" t="s">
        <v>5390</v>
      </c>
      <c r="D4818" s="5" t="s">
        <v>5868</v>
      </c>
      <c r="E4818" t="s">
        <v>6966</v>
      </c>
      <c r="F4818" t="s">
        <v>7129</v>
      </c>
      <c r="G4818" t="s">
        <v>7137</v>
      </c>
      <c r="H4818" t="s">
        <v>7150</v>
      </c>
      <c r="I4818" t="s">
        <v>7154</v>
      </c>
      <c r="J4818" s="11">
        <v>3</v>
      </c>
      <c r="K4818" s="9">
        <v>3</v>
      </c>
      <c r="L4818">
        <v>15</v>
      </c>
      <c r="M4818" s="7">
        <v>7.65</v>
      </c>
      <c r="N4818" t="s">
        <v>7157</v>
      </c>
      <c r="O4818" t="s">
        <v>7161</v>
      </c>
      <c r="P4818" t="s">
        <v>7166</v>
      </c>
      <c r="Q4818" s="9">
        <v>3.7</v>
      </c>
      <c r="R4818" t="s">
        <v>7172</v>
      </c>
      <c r="S4818" t="s">
        <v>7176</v>
      </c>
      <c r="T4818">
        <v>44</v>
      </c>
      <c r="U4818" t="str">
        <f>TEXT(CoffeeData[[#This Row],[Date]],"mmm")</f>
        <v>Feb</v>
      </c>
      <c r="V4818" t="str">
        <f>TEXT(CoffeeData[[#This Row],[Date]],"dddd")</f>
        <v>Monday</v>
      </c>
    </row>
    <row r="4819" spans="1:22" x14ac:dyDescent="0.3">
      <c r="A4819" t="s">
        <v>4837</v>
      </c>
      <c r="B4819" s="3" t="s">
        <v>5302</v>
      </c>
      <c r="C4819" t="s">
        <v>5386</v>
      </c>
      <c r="D4819" s="5" t="s">
        <v>5784</v>
      </c>
      <c r="E4819" t="s">
        <v>6548</v>
      </c>
      <c r="F4819" t="s">
        <v>7131</v>
      </c>
      <c r="G4819" t="s">
        <v>7141</v>
      </c>
      <c r="H4819" t="s">
        <v>7149</v>
      </c>
      <c r="I4819" t="s">
        <v>7155</v>
      </c>
      <c r="J4819" s="11">
        <v>4</v>
      </c>
      <c r="K4819" s="9">
        <v>3</v>
      </c>
      <c r="L4819">
        <v>5</v>
      </c>
      <c r="M4819" s="7">
        <v>11.4</v>
      </c>
      <c r="N4819" t="s">
        <v>7156</v>
      </c>
      <c r="O4819" t="s">
        <v>7161</v>
      </c>
      <c r="P4819" t="s">
        <v>7165</v>
      </c>
      <c r="Q4819" s="9">
        <v>4.5999999999999996</v>
      </c>
      <c r="R4819" t="s">
        <v>7173</v>
      </c>
      <c r="S4819" t="s">
        <v>7174</v>
      </c>
      <c r="T4819">
        <v>25</v>
      </c>
      <c r="U4819" t="str">
        <f>TEXT(CoffeeData[[#This Row],[Date]],"mmm")</f>
        <v>Aug</v>
      </c>
      <c r="V4819" t="str">
        <f>TEXT(CoffeeData[[#This Row],[Date]],"dddd")</f>
        <v>Sunday</v>
      </c>
    </row>
    <row r="4820" spans="1:22" x14ac:dyDescent="0.3">
      <c r="A4820" t="s">
        <v>4838</v>
      </c>
      <c r="B4820" s="3" t="s">
        <v>5365</v>
      </c>
      <c r="C4820" t="s">
        <v>5386</v>
      </c>
      <c r="D4820" s="5" t="s">
        <v>5866</v>
      </c>
      <c r="E4820" t="s">
        <v>6394</v>
      </c>
      <c r="F4820" t="s">
        <v>7129</v>
      </c>
      <c r="G4820" t="s">
        <v>7144</v>
      </c>
      <c r="H4820" t="s">
        <v>7149</v>
      </c>
      <c r="I4820" t="s">
        <v>7155</v>
      </c>
      <c r="J4820" s="11">
        <v>2</v>
      </c>
      <c r="K4820" s="9">
        <v>3.5</v>
      </c>
      <c r="L4820">
        <v>5</v>
      </c>
      <c r="M4820" s="7">
        <v>6.65</v>
      </c>
      <c r="N4820" t="s">
        <v>7158</v>
      </c>
      <c r="O4820" t="s">
        <v>7160</v>
      </c>
      <c r="P4820" t="s">
        <v>7169</v>
      </c>
      <c r="Q4820" s="9">
        <v>4.7</v>
      </c>
      <c r="R4820" t="s">
        <v>7172</v>
      </c>
      <c r="S4820" t="s">
        <v>7176</v>
      </c>
      <c r="T4820">
        <v>35</v>
      </c>
      <c r="U4820" t="str">
        <f>TEXT(CoffeeData[[#This Row],[Date]],"mmm")</f>
        <v>Nov</v>
      </c>
      <c r="V4820" t="str">
        <f>TEXT(CoffeeData[[#This Row],[Date]],"dddd")</f>
        <v>Sunday</v>
      </c>
    </row>
    <row r="4821" spans="1:22" x14ac:dyDescent="0.3">
      <c r="A4821" t="s">
        <v>4839</v>
      </c>
      <c r="B4821" s="3" t="s">
        <v>5256</v>
      </c>
      <c r="C4821" t="s">
        <v>5385</v>
      </c>
      <c r="D4821" s="5" t="s">
        <v>6066</v>
      </c>
      <c r="E4821" t="s">
        <v>6328</v>
      </c>
      <c r="F4821" t="s">
        <v>7131</v>
      </c>
      <c r="G4821" t="s">
        <v>7140</v>
      </c>
      <c r="H4821" t="s">
        <v>7150</v>
      </c>
      <c r="I4821" t="s">
        <v>7154</v>
      </c>
      <c r="J4821" s="11">
        <v>2</v>
      </c>
      <c r="K4821" s="9">
        <v>2</v>
      </c>
      <c r="L4821">
        <v>15</v>
      </c>
      <c r="M4821" s="7">
        <v>3.4</v>
      </c>
      <c r="N4821" t="s">
        <v>7156</v>
      </c>
      <c r="O4821" t="s">
        <v>7161</v>
      </c>
      <c r="P4821" t="s">
        <v>7170</v>
      </c>
      <c r="Q4821" s="9">
        <v>5</v>
      </c>
      <c r="R4821" t="s">
        <v>7173</v>
      </c>
      <c r="S4821" t="s">
        <v>7176</v>
      </c>
      <c r="T4821">
        <v>36</v>
      </c>
      <c r="U4821" t="str">
        <f>TEXT(CoffeeData[[#This Row],[Date]],"mmm")</f>
        <v>Jan</v>
      </c>
      <c r="V4821" t="str">
        <f>TEXT(CoffeeData[[#This Row],[Date]],"dddd")</f>
        <v>Saturday</v>
      </c>
    </row>
    <row r="4822" spans="1:22" x14ac:dyDescent="0.3">
      <c r="A4822" t="s">
        <v>4840</v>
      </c>
      <c r="B4822" s="3" t="s">
        <v>5205</v>
      </c>
      <c r="C4822" t="s">
        <v>5387</v>
      </c>
      <c r="D4822" s="5" t="s">
        <v>5593</v>
      </c>
      <c r="E4822" t="s">
        <v>6452</v>
      </c>
      <c r="F4822" t="s">
        <v>7129</v>
      </c>
      <c r="G4822" t="s">
        <v>7132</v>
      </c>
      <c r="H4822" t="s">
        <v>7148</v>
      </c>
      <c r="I4822" t="s">
        <v>7153</v>
      </c>
      <c r="J4822" s="11">
        <v>2</v>
      </c>
      <c r="K4822" s="9">
        <v>2.5</v>
      </c>
      <c r="L4822">
        <v>10</v>
      </c>
      <c r="M4822" s="7">
        <v>4.5</v>
      </c>
      <c r="N4822" t="s">
        <v>7157</v>
      </c>
      <c r="O4822" t="s">
        <v>7159</v>
      </c>
      <c r="P4822" t="s">
        <v>7167</v>
      </c>
      <c r="Q4822" s="9">
        <v>4.9000000000000004</v>
      </c>
      <c r="R4822" t="s">
        <v>7172</v>
      </c>
      <c r="S4822" t="s">
        <v>7176</v>
      </c>
      <c r="T4822">
        <v>38</v>
      </c>
      <c r="U4822" t="str">
        <f>TEXT(CoffeeData[[#This Row],[Date]],"mmm")</f>
        <v>Nov</v>
      </c>
      <c r="V4822" t="str">
        <f>TEXT(CoffeeData[[#This Row],[Date]],"dddd")</f>
        <v>Tuesday</v>
      </c>
    </row>
    <row r="4823" spans="1:22" x14ac:dyDescent="0.3">
      <c r="A4823" t="s">
        <v>4841</v>
      </c>
      <c r="B4823" s="3" t="s">
        <v>5217</v>
      </c>
      <c r="C4823" t="s">
        <v>5385</v>
      </c>
      <c r="D4823" s="5" t="s">
        <v>5745</v>
      </c>
      <c r="E4823" t="s">
        <v>6835</v>
      </c>
      <c r="F4823" t="s">
        <v>7131</v>
      </c>
      <c r="G4823" t="s">
        <v>7139</v>
      </c>
      <c r="H4823" t="s">
        <v>7148</v>
      </c>
      <c r="I4823" t="s">
        <v>7154</v>
      </c>
      <c r="J4823" s="11">
        <v>2</v>
      </c>
      <c r="K4823" s="9">
        <v>3</v>
      </c>
      <c r="L4823">
        <v>10</v>
      </c>
      <c r="M4823" s="7">
        <v>5.4</v>
      </c>
      <c r="N4823" t="s">
        <v>7157</v>
      </c>
      <c r="O4823" t="s">
        <v>7163</v>
      </c>
      <c r="P4823" t="s">
        <v>7165</v>
      </c>
      <c r="Q4823" s="9">
        <v>4.9000000000000004</v>
      </c>
      <c r="R4823" t="s">
        <v>7173</v>
      </c>
      <c r="S4823" t="s">
        <v>7175</v>
      </c>
      <c r="T4823">
        <v>40</v>
      </c>
      <c r="U4823" t="str">
        <f>TEXT(CoffeeData[[#This Row],[Date]],"mmm")</f>
        <v>Jun</v>
      </c>
      <c r="V4823" t="str">
        <f>TEXT(CoffeeData[[#This Row],[Date]],"dddd")</f>
        <v>Saturday</v>
      </c>
    </row>
    <row r="4824" spans="1:22" x14ac:dyDescent="0.3">
      <c r="A4824" t="s">
        <v>4842</v>
      </c>
      <c r="B4824" s="3" t="s">
        <v>5315</v>
      </c>
      <c r="C4824" t="s">
        <v>5387</v>
      </c>
      <c r="D4824" s="5" t="s">
        <v>5566</v>
      </c>
      <c r="E4824" t="s">
        <v>6591</v>
      </c>
      <c r="F4824" t="s">
        <v>7131</v>
      </c>
      <c r="G4824" t="s">
        <v>7140</v>
      </c>
      <c r="H4824" t="s">
        <v>7150</v>
      </c>
      <c r="I4824" t="s">
        <v>7154</v>
      </c>
      <c r="J4824" s="11">
        <v>4</v>
      </c>
      <c r="K4824" s="9">
        <v>2</v>
      </c>
      <c r="L4824">
        <v>15</v>
      </c>
      <c r="M4824" s="7">
        <v>6.8</v>
      </c>
      <c r="N4824" t="s">
        <v>7156</v>
      </c>
      <c r="O4824" t="s">
        <v>7163</v>
      </c>
      <c r="P4824" t="s">
        <v>7169</v>
      </c>
      <c r="Q4824" s="9">
        <v>4.2</v>
      </c>
      <c r="R4824" t="s">
        <v>7172</v>
      </c>
      <c r="S4824" t="s">
        <v>7174</v>
      </c>
      <c r="T4824">
        <v>36</v>
      </c>
      <c r="U4824" t="str">
        <f>TEXT(CoffeeData[[#This Row],[Date]],"mmm")</f>
        <v>Aug</v>
      </c>
      <c r="V4824" t="str">
        <f>TEXT(CoffeeData[[#This Row],[Date]],"dddd")</f>
        <v>Tuesday</v>
      </c>
    </row>
    <row r="4825" spans="1:22" x14ac:dyDescent="0.3">
      <c r="A4825" t="s">
        <v>4843</v>
      </c>
      <c r="B4825" s="3" t="s">
        <v>5076</v>
      </c>
      <c r="C4825" t="s">
        <v>5386</v>
      </c>
      <c r="D4825" s="5" t="s">
        <v>5636</v>
      </c>
      <c r="E4825" t="s">
        <v>6356</v>
      </c>
      <c r="F4825" t="s">
        <v>7130</v>
      </c>
      <c r="G4825" t="s">
        <v>7136</v>
      </c>
      <c r="H4825" t="s">
        <v>7151</v>
      </c>
      <c r="I4825" t="s">
        <v>7155</v>
      </c>
      <c r="J4825" s="11">
        <v>1</v>
      </c>
      <c r="K4825" s="9">
        <v>4</v>
      </c>
      <c r="L4825">
        <v>10</v>
      </c>
      <c r="M4825" s="7">
        <v>3.6</v>
      </c>
      <c r="N4825" t="s">
        <v>7156</v>
      </c>
      <c r="O4825" t="s">
        <v>7163</v>
      </c>
      <c r="P4825" t="s">
        <v>7166</v>
      </c>
      <c r="Q4825" s="9">
        <v>3</v>
      </c>
      <c r="R4825" t="s">
        <v>7172</v>
      </c>
      <c r="S4825" t="s">
        <v>7175</v>
      </c>
      <c r="T4825">
        <v>33</v>
      </c>
      <c r="U4825" t="str">
        <f>TEXT(CoffeeData[[#This Row],[Date]],"mmm")</f>
        <v>Feb</v>
      </c>
      <c r="V4825" t="str">
        <f>TEXT(CoffeeData[[#This Row],[Date]],"dddd")</f>
        <v>Sunday</v>
      </c>
    </row>
    <row r="4826" spans="1:22" x14ac:dyDescent="0.3">
      <c r="A4826" t="s">
        <v>4844</v>
      </c>
      <c r="B4826" s="3" t="s">
        <v>5164</v>
      </c>
      <c r="C4826" t="s">
        <v>5391</v>
      </c>
      <c r="D4826" s="5" t="s">
        <v>5392</v>
      </c>
      <c r="E4826" t="s">
        <v>6359</v>
      </c>
      <c r="F4826" t="s">
        <v>7129</v>
      </c>
      <c r="G4826" t="s">
        <v>7143</v>
      </c>
      <c r="H4826" t="s">
        <v>7149</v>
      </c>
      <c r="I4826" t="s">
        <v>7154</v>
      </c>
      <c r="J4826" s="11">
        <v>4</v>
      </c>
      <c r="K4826" s="9">
        <v>4.5</v>
      </c>
      <c r="L4826">
        <v>15</v>
      </c>
      <c r="M4826" s="7">
        <v>15.3</v>
      </c>
      <c r="N4826" t="s">
        <v>7158</v>
      </c>
      <c r="O4826" t="s">
        <v>7163</v>
      </c>
      <c r="P4826" t="s">
        <v>7170</v>
      </c>
      <c r="Q4826" s="9">
        <v>3.5</v>
      </c>
      <c r="R4826" t="s">
        <v>7171</v>
      </c>
      <c r="S4826" t="s">
        <v>7174</v>
      </c>
      <c r="T4826">
        <v>33</v>
      </c>
      <c r="U4826" t="str">
        <f>TEXT(CoffeeData[[#This Row],[Date]],"mmm")</f>
        <v>Oct</v>
      </c>
      <c r="V4826" t="str">
        <f>TEXT(CoffeeData[[#This Row],[Date]],"dddd")</f>
        <v>Friday</v>
      </c>
    </row>
    <row r="4827" spans="1:22" x14ac:dyDescent="0.3">
      <c r="A4827" t="s">
        <v>4845</v>
      </c>
      <c r="B4827" s="3" t="s">
        <v>5081</v>
      </c>
      <c r="C4827" t="s">
        <v>5390</v>
      </c>
      <c r="D4827" s="5" t="s">
        <v>5627</v>
      </c>
      <c r="E4827" t="s">
        <v>6742</v>
      </c>
      <c r="F4827" t="s">
        <v>7129</v>
      </c>
      <c r="G4827" t="s">
        <v>7133</v>
      </c>
      <c r="H4827" t="s">
        <v>7149</v>
      </c>
      <c r="I4827" t="s">
        <v>7153</v>
      </c>
      <c r="J4827" s="11">
        <v>2</v>
      </c>
      <c r="K4827" s="9">
        <v>2.5</v>
      </c>
      <c r="L4827">
        <v>0</v>
      </c>
      <c r="M4827" s="7">
        <v>5</v>
      </c>
      <c r="N4827" t="s">
        <v>7156</v>
      </c>
      <c r="O4827" t="s">
        <v>7161</v>
      </c>
      <c r="P4827" t="s">
        <v>7164</v>
      </c>
      <c r="Q4827" s="9">
        <v>3.4</v>
      </c>
      <c r="R4827" t="s">
        <v>7172</v>
      </c>
      <c r="S4827" t="s">
        <v>7174</v>
      </c>
      <c r="T4827">
        <v>45</v>
      </c>
      <c r="U4827" t="str">
        <f>TEXT(CoffeeData[[#This Row],[Date]],"mmm")</f>
        <v>Nov</v>
      </c>
      <c r="V4827" t="str">
        <f>TEXT(CoffeeData[[#This Row],[Date]],"dddd")</f>
        <v>Monday</v>
      </c>
    </row>
    <row r="4828" spans="1:22" x14ac:dyDescent="0.3">
      <c r="A4828" t="s">
        <v>4846</v>
      </c>
      <c r="B4828" s="3" t="s">
        <v>5042</v>
      </c>
      <c r="C4828" t="s">
        <v>5386</v>
      </c>
      <c r="D4828" s="5" t="s">
        <v>6002</v>
      </c>
      <c r="E4828" t="s">
        <v>6284</v>
      </c>
      <c r="F4828" t="s">
        <v>7131</v>
      </c>
      <c r="G4828" t="s">
        <v>7147</v>
      </c>
      <c r="H4828" t="s">
        <v>7152</v>
      </c>
      <c r="I4828" t="s">
        <v>7154</v>
      </c>
      <c r="J4828" s="11">
        <v>3</v>
      </c>
      <c r="K4828" s="9">
        <v>5</v>
      </c>
      <c r="L4828">
        <v>15</v>
      </c>
      <c r="M4828" s="7">
        <v>12.75</v>
      </c>
      <c r="N4828" t="s">
        <v>7156</v>
      </c>
      <c r="O4828" t="s">
        <v>7162</v>
      </c>
      <c r="P4828" t="s">
        <v>7169</v>
      </c>
      <c r="Q4828" s="9">
        <v>3.3</v>
      </c>
      <c r="R4828" t="s">
        <v>7171</v>
      </c>
      <c r="S4828" t="s">
        <v>7174</v>
      </c>
      <c r="T4828">
        <v>41</v>
      </c>
      <c r="U4828" t="str">
        <f>TEXT(CoffeeData[[#This Row],[Date]],"mmm")</f>
        <v>Jun</v>
      </c>
      <c r="V4828" t="str">
        <f>TEXT(CoffeeData[[#This Row],[Date]],"dddd")</f>
        <v>Sunday</v>
      </c>
    </row>
    <row r="4829" spans="1:22" x14ac:dyDescent="0.3">
      <c r="A4829" t="s">
        <v>4847</v>
      </c>
      <c r="B4829" s="3" t="s">
        <v>5349</v>
      </c>
      <c r="C4829" t="s">
        <v>5388</v>
      </c>
      <c r="D4829" s="5" t="s">
        <v>5450</v>
      </c>
      <c r="E4829" t="s">
        <v>6655</v>
      </c>
      <c r="F4829" t="s">
        <v>7131</v>
      </c>
      <c r="G4829" t="s">
        <v>7139</v>
      </c>
      <c r="H4829" t="s">
        <v>7148</v>
      </c>
      <c r="I4829" t="s">
        <v>7153</v>
      </c>
      <c r="J4829" s="11">
        <v>2</v>
      </c>
      <c r="K4829" s="9">
        <v>3</v>
      </c>
      <c r="L4829">
        <v>10</v>
      </c>
      <c r="M4829" s="7">
        <v>5.4</v>
      </c>
      <c r="N4829" t="s">
        <v>7157</v>
      </c>
      <c r="O4829" t="s">
        <v>7160</v>
      </c>
      <c r="P4829" t="s">
        <v>7170</v>
      </c>
      <c r="Q4829" s="9">
        <v>4.9000000000000004</v>
      </c>
      <c r="R4829" t="s">
        <v>7173</v>
      </c>
      <c r="S4829" t="s">
        <v>7175</v>
      </c>
      <c r="T4829">
        <v>36</v>
      </c>
      <c r="U4829" t="str">
        <f>TEXT(CoffeeData[[#This Row],[Date]],"mmm")</f>
        <v>Jun</v>
      </c>
      <c r="V4829" t="str">
        <f>TEXT(CoffeeData[[#This Row],[Date]],"dddd")</f>
        <v>Wednesday</v>
      </c>
    </row>
    <row r="4830" spans="1:22" x14ac:dyDescent="0.3">
      <c r="A4830" t="s">
        <v>4848</v>
      </c>
      <c r="B4830" s="3" t="s">
        <v>5304</v>
      </c>
      <c r="C4830" t="s">
        <v>5389</v>
      </c>
      <c r="D4830" s="5" t="s">
        <v>6192</v>
      </c>
      <c r="E4830" t="s">
        <v>6350</v>
      </c>
      <c r="F4830" t="s">
        <v>7129</v>
      </c>
      <c r="G4830" t="s">
        <v>7143</v>
      </c>
      <c r="H4830" t="s">
        <v>7149</v>
      </c>
      <c r="I4830" t="s">
        <v>7154</v>
      </c>
      <c r="J4830" s="11">
        <v>2</v>
      </c>
      <c r="K4830" s="9">
        <v>4.5</v>
      </c>
      <c r="L4830">
        <v>5</v>
      </c>
      <c r="M4830" s="7">
        <v>8.5500000000000007</v>
      </c>
      <c r="N4830" t="s">
        <v>7156</v>
      </c>
      <c r="O4830" t="s">
        <v>7159</v>
      </c>
      <c r="P4830" t="s">
        <v>7167</v>
      </c>
      <c r="Q4830" s="9">
        <v>4.0999999999999996</v>
      </c>
      <c r="R4830" t="s">
        <v>7171</v>
      </c>
      <c r="S4830" t="s">
        <v>7174</v>
      </c>
      <c r="T4830">
        <v>39</v>
      </c>
      <c r="U4830" t="str">
        <f>TEXT(CoffeeData[[#This Row],[Date]],"mmm")</f>
        <v>Jan</v>
      </c>
      <c r="V4830" t="str">
        <f>TEXT(CoffeeData[[#This Row],[Date]],"dddd")</f>
        <v>Thursday</v>
      </c>
    </row>
    <row r="4831" spans="1:22" x14ac:dyDescent="0.3">
      <c r="A4831" t="s">
        <v>4849</v>
      </c>
      <c r="B4831" s="3" t="s">
        <v>5172</v>
      </c>
      <c r="C4831" t="s">
        <v>5385</v>
      </c>
      <c r="D4831" s="5" t="s">
        <v>5579</v>
      </c>
      <c r="E4831" t="s">
        <v>7064</v>
      </c>
      <c r="F4831" t="s">
        <v>7131</v>
      </c>
      <c r="G4831" t="s">
        <v>7145</v>
      </c>
      <c r="H4831" t="s">
        <v>7148</v>
      </c>
      <c r="I4831" t="s">
        <v>7155</v>
      </c>
      <c r="J4831" s="11">
        <v>1</v>
      </c>
      <c r="K4831" s="9">
        <v>2</v>
      </c>
      <c r="L4831">
        <v>5</v>
      </c>
      <c r="M4831" s="7">
        <v>1.9</v>
      </c>
      <c r="N4831" t="s">
        <v>7157</v>
      </c>
      <c r="O4831" t="s">
        <v>7161</v>
      </c>
      <c r="P4831" t="s">
        <v>7165</v>
      </c>
      <c r="Q4831" s="9">
        <v>3.6</v>
      </c>
      <c r="R4831" t="s">
        <v>7172</v>
      </c>
      <c r="S4831" t="s">
        <v>7175</v>
      </c>
      <c r="T4831">
        <v>34</v>
      </c>
      <c r="U4831" t="str">
        <f>TEXT(CoffeeData[[#This Row],[Date]],"mmm")</f>
        <v>Nov</v>
      </c>
      <c r="V4831" t="str">
        <f>TEXT(CoffeeData[[#This Row],[Date]],"dddd")</f>
        <v>Saturday</v>
      </c>
    </row>
    <row r="4832" spans="1:22" x14ac:dyDescent="0.3">
      <c r="A4832" t="s">
        <v>4850</v>
      </c>
      <c r="B4832" s="3" t="s">
        <v>5376</v>
      </c>
      <c r="C4832" t="s">
        <v>5388</v>
      </c>
      <c r="D4832" s="5" t="s">
        <v>5505</v>
      </c>
      <c r="E4832" t="s">
        <v>6560</v>
      </c>
      <c r="F4832" t="s">
        <v>7130</v>
      </c>
      <c r="G4832" t="s">
        <v>7138</v>
      </c>
      <c r="H4832" t="s">
        <v>7152</v>
      </c>
      <c r="I4832" t="s">
        <v>7153</v>
      </c>
      <c r="J4832" s="11">
        <v>4</v>
      </c>
      <c r="K4832" s="9">
        <v>5.5</v>
      </c>
      <c r="L4832">
        <v>15</v>
      </c>
      <c r="M4832" s="7">
        <v>18.7</v>
      </c>
      <c r="N4832" t="s">
        <v>7157</v>
      </c>
      <c r="O4832" t="s">
        <v>7163</v>
      </c>
      <c r="P4832" t="s">
        <v>7164</v>
      </c>
      <c r="Q4832" s="9">
        <v>4.9000000000000004</v>
      </c>
      <c r="R4832" t="s">
        <v>7172</v>
      </c>
      <c r="S4832" t="s">
        <v>7174</v>
      </c>
      <c r="T4832">
        <v>32</v>
      </c>
      <c r="U4832" t="str">
        <f>TEXT(CoffeeData[[#This Row],[Date]],"mmm")</f>
        <v>Mar</v>
      </c>
      <c r="V4832" t="str">
        <f>TEXT(CoffeeData[[#This Row],[Date]],"dddd")</f>
        <v>Wednesday</v>
      </c>
    </row>
    <row r="4833" spans="1:22" x14ac:dyDescent="0.3">
      <c r="A4833" t="s">
        <v>4851</v>
      </c>
      <c r="B4833" s="3" t="s">
        <v>5323</v>
      </c>
      <c r="C4833" t="s">
        <v>5388</v>
      </c>
      <c r="D4833" s="5" t="s">
        <v>5448</v>
      </c>
      <c r="E4833" t="s">
        <v>6690</v>
      </c>
      <c r="F4833" t="s">
        <v>7129</v>
      </c>
      <c r="G4833" t="s">
        <v>7146</v>
      </c>
      <c r="H4833" t="s">
        <v>7151</v>
      </c>
      <c r="I4833" t="s">
        <v>7155</v>
      </c>
      <c r="J4833" s="11">
        <v>1</v>
      </c>
      <c r="K4833" s="9">
        <v>3.8</v>
      </c>
      <c r="L4833">
        <v>10</v>
      </c>
      <c r="M4833" s="7">
        <v>3.42</v>
      </c>
      <c r="N4833" t="s">
        <v>7157</v>
      </c>
      <c r="O4833" t="s">
        <v>7162</v>
      </c>
      <c r="P4833" t="s">
        <v>7166</v>
      </c>
      <c r="Q4833" s="9">
        <v>4.9000000000000004</v>
      </c>
      <c r="R4833" t="s">
        <v>7171</v>
      </c>
      <c r="S4833" t="s">
        <v>7174</v>
      </c>
      <c r="T4833">
        <v>37</v>
      </c>
      <c r="U4833" t="str">
        <f>TEXT(CoffeeData[[#This Row],[Date]],"mmm")</f>
        <v>Mar</v>
      </c>
      <c r="V4833" t="str">
        <f>TEXT(CoffeeData[[#This Row],[Date]],"dddd")</f>
        <v>Wednesday</v>
      </c>
    </row>
    <row r="4834" spans="1:22" x14ac:dyDescent="0.3">
      <c r="A4834" t="s">
        <v>4852</v>
      </c>
      <c r="B4834" s="3" t="s">
        <v>5360</v>
      </c>
      <c r="C4834" t="s">
        <v>5385</v>
      </c>
      <c r="D4834" s="5" t="s">
        <v>5764</v>
      </c>
      <c r="E4834" t="s">
        <v>6242</v>
      </c>
      <c r="F4834" t="s">
        <v>7129</v>
      </c>
      <c r="G4834" t="s">
        <v>7145</v>
      </c>
      <c r="H4834" t="s">
        <v>7148</v>
      </c>
      <c r="I4834" t="s">
        <v>7155</v>
      </c>
      <c r="J4834" s="11">
        <v>2</v>
      </c>
      <c r="K4834" s="9">
        <v>2</v>
      </c>
      <c r="L4834">
        <v>10</v>
      </c>
      <c r="M4834" s="7">
        <v>3.6</v>
      </c>
      <c r="N4834" t="s">
        <v>7156</v>
      </c>
      <c r="O4834" t="s">
        <v>7163</v>
      </c>
      <c r="P4834" t="s">
        <v>7164</v>
      </c>
      <c r="Q4834" s="9">
        <v>3.5</v>
      </c>
      <c r="R4834" t="s">
        <v>7173</v>
      </c>
      <c r="S4834" t="s">
        <v>7174</v>
      </c>
      <c r="T4834">
        <v>25</v>
      </c>
      <c r="U4834" t="str">
        <f>TEXT(CoffeeData[[#This Row],[Date]],"mmm")</f>
        <v>Jun</v>
      </c>
      <c r="V4834" t="str">
        <f>TEXT(CoffeeData[[#This Row],[Date]],"dddd")</f>
        <v>Saturday</v>
      </c>
    </row>
    <row r="4835" spans="1:22" x14ac:dyDescent="0.3">
      <c r="A4835" t="s">
        <v>4853</v>
      </c>
      <c r="B4835" s="3" t="s">
        <v>5116</v>
      </c>
      <c r="C4835" t="s">
        <v>5390</v>
      </c>
      <c r="D4835" s="5" t="s">
        <v>6127</v>
      </c>
      <c r="E4835" t="s">
        <v>6884</v>
      </c>
      <c r="F4835" t="s">
        <v>7130</v>
      </c>
      <c r="G4835" t="s">
        <v>7147</v>
      </c>
      <c r="H4835" t="s">
        <v>7152</v>
      </c>
      <c r="I4835" t="s">
        <v>7154</v>
      </c>
      <c r="J4835" s="11">
        <v>3</v>
      </c>
      <c r="K4835" s="9">
        <v>5</v>
      </c>
      <c r="L4835">
        <v>0</v>
      </c>
      <c r="M4835" s="7">
        <v>15</v>
      </c>
      <c r="N4835" t="s">
        <v>7158</v>
      </c>
      <c r="O4835" t="s">
        <v>7161</v>
      </c>
      <c r="P4835" t="s">
        <v>7167</v>
      </c>
      <c r="Q4835" s="9">
        <v>3.5</v>
      </c>
      <c r="R4835" t="s">
        <v>7173</v>
      </c>
      <c r="S4835" t="s">
        <v>7176</v>
      </c>
      <c r="T4835">
        <v>30</v>
      </c>
      <c r="U4835" t="str">
        <f>TEXT(CoffeeData[[#This Row],[Date]],"mmm")</f>
        <v>Sep</v>
      </c>
      <c r="V4835" t="str">
        <f>TEXT(CoffeeData[[#This Row],[Date]],"dddd")</f>
        <v>Monday</v>
      </c>
    </row>
    <row r="4836" spans="1:22" x14ac:dyDescent="0.3">
      <c r="A4836" t="s">
        <v>4854</v>
      </c>
      <c r="B4836" s="3" t="s">
        <v>5219</v>
      </c>
      <c r="C4836" t="s">
        <v>5391</v>
      </c>
      <c r="D4836" s="5" t="s">
        <v>5558</v>
      </c>
      <c r="E4836" t="s">
        <v>6271</v>
      </c>
      <c r="F4836" t="s">
        <v>7129</v>
      </c>
      <c r="G4836" t="s">
        <v>7132</v>
      </c>
      <c r="H4836" t="s">
        <v>7148</v>
      </c>
      <c r="I4836" t="s">
        <v>7154</v>
      </c>
      <c r="J4836" s="11">
        <v>1</v>
      </c>
      <c r="K4836" s="9">
        <v>2.5</v>
      </c>
      <c r="L4836">
        <v>10</v>
      </c>
      <c r="M4836" s="7">
        <v>2.25</v>
      </c>
      <c r="N4836" t="s">
        <v>7156</v>
      </c>
      <c r="O4836" t="s">
        <v>7162</v>
      </c>
      <c r="P4836" t="s">
        <v>7170</v>
      </c>
      <c r="Q4836" s="9">
        <v>5</v>
      </c>
      <c r="R4836" t="s">
        <v>7173</v>
      </c>
      <c r="S4836" t="s">
        <v>7176</v>
      </c>
      <c r="T4836">
        <v>31</v>
      </c>
      <c r="U4836" t="str">
        <f>TEXT(CoffeeData[[#This Row],[Date]],"mmm")</f>
        <v>Aug</v>
      </c>
      <c r="V4836" t="str">
        <f>TEXT(CoffeeData[[#This Row],[Date]],"dddd")</f>
        <v>Friday</v>
      </c>
    </row>
    <row r="4837" spans="1:22" x14ac:dyDescent="0.3">
      <c r="A4837" t="s">
        <v>4855</v>
      </c>
      <c r="B4837" s="3" t="s">
        <v>5286</v>
      </c>
      <c r="C4837" t="s">
        <v>5389</v>
      </c>
      <c r="D4837" s="5" t="s">
        <v>5447</v>
      </c>
      <c r="E4837" t="s">
        <v>6403</v>
      </c>
      <c r="F4837" t="s">
        <v>7131</v>
      </c>
      <c r="G4837" t="s">
        <v>7144</v>
      </c>
      <c r="H4837" t="s">
        <v>7149</v>
      </c>
      <c r="I4837" t="s">
        <v>7153</v>
      </c>
      <c r="J4837" s="11">
        <v>4</v>
      </c>
      <c r="K4837" s="9">
        <v>3.5</v>
      </c>
      <c r="L4837">
        <v>0</v>
      </c>
      <c r="M4837" s="7">
        <v>14</v>
      </c>
      <c r="N4837" t="s">
        <v>7156</v>
      </c>
      <c r="O4837" t="s">
        <v>7162</v>
      </c>
      <c r="P4837" t="s">
        <v>7170</v>
      </c>
      <c r="Q4837" s="9">
        <v>3.2</v>
      </c>
      <c r="R4837" t="s">
        <v>7172</v>
      </c>
      <c r="S4837" t="s">
        <v>7175</v>
      </c>
      <c r="T4837">
        <v>39</v>
      </c>
      <c r="U4837" t="str">
        <f>TEXT(CoffeeData[[#This Row],[Date]],"mmm")</f>
        <v>Mar</v>
      </c>
      <c r="V4837" t="str">
        <f>TEXT(CoffeeData[[#This Row],[Date]],"dddd")</f>
        <v>Thursday</v>
      </c>
    </row>
    <row r="4838" spans="1:22" x14ac:dyDescent="0.3">
      <c r="A4838" t="s">
        <v>4856</v>
      </c>
      <c r="B4838" s="3" t="s">
        <v>5282</v>
      </c>
      <c r="C4838" t="s">
        <v>5385</v>
      </c>
      <c r="D4838" s="5" t="s">
        <v>6218</v>
      </c>
      <c r="E4838" t="s">
        <v>6982</v>
      </c>
      <c r="F4838" t="s">
        <v>7129</v>
      </c>
      <c r="G4838" t="s">
        <v>7137</v>
      </c>
      <c r="H4838" t="s">
        <v>7150</v>
      </c>
      <c r="I4838" t="s">
        <v>7153</v>
      </c>
      <c r="J4838" s="11">
        <v>4</v>
      </c>
      <c r="K4838" s="9">
        <v>3</v>
      </c>
      <c r="L4838">
        <v>5</v>
      </c>
      <c r="M4838" s="7">
        <v>11.4</v>
      </c>
      <c r="N4838" t="s">
        <v>7158</v>
      </c>
      <c r="O4838" t="s">
        <v>7160</v>
      </c>
      <c r="P4838" t="s">
        <v>7170</v>
      </c>
      <c r="Q4838" s="9">
        <v>4.5</v>
      </c>
      <c r="R4838" t="s">
        <v>7173</v>
      </c>
      <c r="S4838" t="s">
        <v>7175</v>
      </c>
      <c r="T4838">
        <v>34</v>
      </c>
      <c r="U4838" t="str">
        <f>TEXT(CoffeeData[[#This Row],[Date]],"mmm")</f>
        <v>Apr</v>
      </c>
      <c r="V4838" t="str">
        <f>TEXT(CoffeeData[[#This Row],[Date]],"dddd")</f>
        <v>Saturday</v>
      </c>
    </row>
    <row r="4839" spans="1:22" x14ac:dyDescent="0.3">
      <c r="A4839" t="s">
        <v>4857</v>
      </c>
      <c r="B4839" s="3" t="s">
        <v>5081</v>
      </c>
      <c r="C4839" t="s">
        <v>5390</v>
      </c>
      <c r="D4839" s="5" t="s">
        <v>6021</v>
      </c>
      <c r="E4839" t="s">
        <v>6869</v>
      </c>
      <c r="F4839" t="s">
        <v>7131</v>
      </c>
      <c r="G4839" t="s">
        <v>7132</v>
      </c>
      <c r="H4839" t="s">
        <v>7148</v>
      </c>
      <c r="I4839" t="s">
        <v>7154</v>
      </c>
      <c r="J4839" s="11">
        <v>1</v>
      </c>
      <c r="K4839" s="9">
        <v>2.5</v>
      </c>
      <c r="L4839">
        <v>10</v>
      </c>
      <c r="M4839" s="7">
        <v>2.25</v>
      </c>
      <c r="N4839" t="s">
        <v>7158</v>
      </c>
      <c r="O4839" t="s">
        <v>7161</v>
      </c>
      <c r="P4839" t="s">
        <v>7165</v>
      </c>
      <c r="Q4839" s="9">
        <v>5</v>
      </c>
      <c r="R4839" t="s">
        <v>7172</v>
      </c>
      <c r="S4839" t="s">
        <v>7176</v>
      </c>
      <c r="T4839">
        <v>33</v>
      </c>
      <c r="U4839" t="str">
        <f>TEXT(CoffeeData[[#This Row],[Date]],"mmm")</f>
        <v>Nov</v>
      </c>
      <c r="V4839" t="str">
        <f>TEXT(CoffeeData[[#This Row],[Date]],"dddd")</f>
        <v>Monday</v>
      </c>
    </row>
    <row r="4840" spans="1:22" x14ac:dyDescent="0.3">
      <c r="A4840" t="s">
        <v>4858</v>
      </c>
      <c r="B4840" s="3" t="s">
        <v>5108</v>
      </c>
      <c r="C4840" t="s">
        <v>5388</v>
      </c>
      <c r="D4840" s="5" t="s">
        <v>6216</v>
      </c>
      <c r="E4840" t="s">
        <v>7035</v>
      </c>
      <c r="F4840" t="s">
        <v>7129</v>
      </c>
      <c r="G4840" t="s">
        <v>7134</v>
      </c>
      <c r="H4840" t="s">
        <v>7150</v>
      </c>
      <c r="I4840" t="s">
        <v>7155</v>
      </c>
      <c r="J4840" s="11">
        <v>4</v>
      </c>
      <c r="K4840" s="9">
        <v>2.5</v>
      </c>
      <c r="L4840">
        <v>10</v>
      </c>
      <c r="M4840" s="7">
        <v>9</v>
      </c>
      <c r="N4840" t="s">
        <v>7157</v>
      </c>
      <c r="O4840" t="s">
        <v>7160</v>
      </c>
      <c r="P4840" t="s">
        <v>7168</v>
      </c>
      <c r="Q4840" s="9">
        <v>4.4000000000000004</v>
      </c>
      <c r="R4840" t="s">
        <v>7173</v>
      </c>
      <c r="S4840" t="s">
        <v>7175</v>
      </c>
      <c r="T4840">
        <v>43</v>
      </c>
      <c r="U4840" t="str">
        <f>TEXT(CoffeeData[[#This Row],[Date]],"mmm")</f>
        <v>Oct</v>
      </c>
      <c r="V4840" t="str">
        <f>TEXT(CoffeeData[[#This Row],[Date]],"dddd")</f>
        <v>Wednesday</v>
      </c>
    </row>
    <row r="4841" spans="1:22" x14ac:dyDescent="0.3">
      <c r="A4841" t="s">
        <v>4859</v>
      </c>
      <c r="B4841" s="3" t="s">
        <v>5264</v>
      </c>
      <c r="C4841" t="s">
        <v>5390</v>
      </c>
      <c r="D4841" s="5" t="s">
        <v>5915</v>
      </c>
      <c r="E4841" t="s">
        <v>7037</v>
      </c>
      <c r="F4841" t="s">
        <v>7130</v>
      </c>
      <c r="G4841" t="s">
        <v>7140</v>
      </c>
      <c r="H4841" t="s">
        <v>7150</v>
      </c>
      <c r="I4841" t="s">
        <v>7155</v>
      </c>
      <c r="J4841" s="11">
        <v>4</v>
      </c>
      <c r="K4841" s="9">
        <v>2</v>
      </c>
      <c r="L4841">
        <v>10</v>
      </c>
      <c r="M4841" s="7">
        <v>7.2</v>
      </c>
      <c r="N4841" t="s">
        <v>7156</v>
      </c>
      <c r="O4841" t="s">
        <v>7160</v>
      </c>
      <c r="P4841" t="s">
        <v>7165</v>
      </c>
      <c r="Q4841" s="9">
        <v>3.7</v>
      </c>
      <c r="R4841" t="s">
        <v>7171</v>
      </c>
      <c r="S4841" t="s">
        <v>7176</v>
      </c>
      <c r="T4841">
        <v>44</v>
      </c>
      <c r="U4841" t="str">
        <f>TEXT(CoffeeData[[#This Row],[Date]],"mmm")</f>
        <v>Jan</v>
      </c>
      <c r="V4841" t="str">
        <f>TEXT(CoffeeData[[#This Row],[Date]],"dddd")</f>
        <v>Monday</v>
      </c>
    </row>
    <row r="4842" spans="1:22" x14ac:dyDescent="0.3">
      <c r="A4842" t="s">
        <v>4860</v>
      </c>
      <c r="B4842" s="3" t="s">
        <v>5381</v>
      </c>
      <c r="C4842" t="s">
        <v>5386</v>
      </c>
      <c r="D4842" s="5" t="s">
        <v>5753</v>
      </c>
      <c r="E4842" t="s">
        <v>6477</v>
      </c>
      <c r="F4842" t="s">
        <v>7129</v>
      </c>
      <c r="G4842" t="s">
        <v>7146</v>
      </c>
      <c r="H4842" t="s">
        <v>7151</v>
      </c>
      <c r="I4842" t="s">
        <v>7153</v>
      </c>
      <c r="J4842" s="11">
        <v>4</v>
      </c>
      <c r="K4842" s="9">
        <v>3.8</v>
      </c>
      <c r="L4842">
        <v>5</v>
      </c>
      <c r="M4842" s="7">
        <v>14.44</v>
      </c>
      <c r="N4842" t="s">
        <v>7158</v>
      </c>
      <c r="O4842" t="s">
        <v>7163</v>
      </c>
      <c r="P4842" t="s">
        <v>7169</v>
      </c>
      <c r="Q4842" s="9">
        <v>3.8</v>
      </c>
      <c r="R4842" t="s">
        <v>7172</v>
      </c>
      <c r="S4842" t="s">
        <v>7175</v>
      </c>
      <c r="T4842">
        <v>40</v>
      </c>
      <c r="U4842" t="str">
        <f>TEXT(CoffeeData[[#This Row],[Date]],"mmm")</f>
        <v>Mar</v>
      </c>
      <c r="V4842" t="str">
        <f>TEXT(CoffeeData[[#This Row],[Date]],"dddd")</f>
        <v>Sunday</v>
      </c>
    </row>
    <row r="4843" spans="1:22" x14ac:dyDescent="0.3">
      <c r="A4843" t="s">
        <v>4861</v>
      </c>
      <c r="B4843" s="3" t="s">
        <v>5031</v>
      </c>
      <c r="C4843" t="s">
        <v>5387</v>
      </c>
      <c r="D4843" s="5" t="s">
        <v>5745</v>
      </c>
      <c r="E4843" t="s">
        <v>6302</v>
      </c>
      <c r="F4843" t="s">
        <v>7129</v>
      </c>
      <c r="G4843" t="s">
        <v>7139</v>
      </c>
      <c r="H4843" t="s">
        <v>7148</v>
      </c>
      <c r="I4843" t="s">
        <v>7153</v>
      </c>
      <c r="J4843" s="11">
        <v>4</v>
      </c>
      <c r="K4843" s="9">
        <v>3</v>
      </c>
      <c r="L4843">
        <v>0</v>
      </c>
      <c r="M4843" s="7">
        <v>12</v>
      </c>
      <c r="N4843" t="s">
        <v>7158</v>
      </c>
      <c r="O4843" t="s">
        <v>7161</v>
      </c>
      <c r="P4843" t="s">
        <v>7164</v>
      </c>
      <c r="Q4843" s="9">
        <v>4.2</v>
      </c>
      <c r="R4843" t="s">
        <v>7171</v>
      </c>
      <c r="S4843" t="s">
        <v>7176</v>
      </c>
      <c r="T4843">
        <v>25</v>
      </c>
      <c r="U4843" t="str">
        <f>TEXT(CoffeeData[[#This Row],[Date]],"mmm")</f>
        <v>Feb</v>
      </c>
      <c r="V4843" t="str">
        <f>TEXT(CoffeeData[[#This Row],[Date]],"dddd")</f>
        <v>Tuesday</v>
      </c>
    </row>
    <row r="4844" spans="1:22" x14ac:dyDescent="0.3">
      <c r="A4844" t="s">
        <v>4862</v>
      </c>
      <c r="B4844" s="3" t="s">
        <v>5266</v>
      </c>
      <c r="C4844" t="s">
        <v>5385</v>
      </c>
      <c r="D4844" s="5" t="s">
        <v>5397</v>
      </c>
      <c r="E4844" t="s">
        <v>6543</v>
      </c>
      <c r="F4844" t="s">
        <v>7131</v>
      </c>
      <c r="G4844" t="s">
        <v>7142</v>
      </c>
      <c r="H4844" t="s">
        <v>7152</v>
      </c>
      <c r="I4844" t="s">
        <v>7153</v>
      </c>
      <c r="J4844" s="11">
        <v>2</v>
      </c>
      <c r="K4844" s="9">
        <v>4.5</v>
      </c>
      <c r="L4844">
        <v>5</v>
      </c>
      <c r="M4844" s="7">
        <v>8.5500000000000007</v>
      </c>
      <c r="N4844" t="s">
        <v>7157</v>
      </c>
      <c r="O4844" t="s">
        <v>7163</v>
      </c>
      <c r="P4844" t="s">
        <v>7164</v>
      </c>
      <c r="Q4844" s="9">
        <v>3.8</v>
      </c>
      <c r="R4844" t="s">
        <v>7173</v>
      </c>
      <c r="S4844" t="s">
        <v>7175</v>
      </c>
      <c r="T4844">
        <v>34</v>
      </c>
      <c r="U4844" t="str">
        <f>TEXT(CoffeeData[[#This Row],[Date]],"mmm")</f>
        <v>May</v>
      </c>
      <c r="V4844" t="str">
        <f>TEXT(CoffeeData[[#This Row],[Date]],"dddd")</f>
        <v>Saturday</v>
      </c>
    </row>
    <row r="4845" spans="1:22" x14ac:dyDescent="0.3">
      <c r="A4845" t="s">
        <v>4863</v>
      </c>
      <c r="B4845" s="3" t="s">
        <v>5040</v>
      </c>
      <c r="C4845" t="s">
        <v>5386</v>
      </c>
      <c r="D4845" s="5" t="s">
        <v>5688</v>
      </c>
      <c r="E4845" t="s">
        <v>7077</v>
      </c>
      <c r="F4845" t="s">
        <v>7129</v>
      </c>
      <c r="G4845" t="s">
        <v>7139</v>
      </c>
      <c r="H4845" t="s">
        <v>7148</v>
      </c>
      <c r="I4845" t="s">
        <v>7155</v>
      </c>
      <c r="J4845" s="11">
        <v>2</v>
      </c>
      <c r="K4845" s="9">
        <v>3</v>
      </c>
      <c r="L4845">
        <v>15</v>
      </c>
      <c r="M4845" s="7">
        <v>5.0999999999999996</v>
      </c>
      <c r="N4845" t="s">
        <v>7158</v>
      </c>
      <c r="O4845" t="s">
        <v>7160</v>
      </c>
      <c r="P4845" t="s">
        <v>7166</v>
      </c>
      <c r="Q4845" s="9">
        <v>4.9000000000000004</v>
      </c>
      <c r="R4845" t="s">
        <v>7172</v>
      </c>
      <c r="S4845" t="s">
        <v>7175</v>
      </c>
      <c r="T4845">
        <v>41</v>
      </c>
      <c r="U4845" t="str">
        <f>TEXT(CoffeeData[[#This Row],[Date]],"mmm")</f>
        <v>Sep</v>
      </c>
      <c r="V4845" t="str">
        <f>TEXT(CoffeeData[[#This Row],[Date]],"dddd")</f>
        <v>Sunday</v>
      </c>
    </row>
    <row r="4846" spans="1:22" x14ac:dyDescent="0.3">
      <c r="A4846" t="s">
        <v>4864</v>
      </c>
      <c r="B4846" s="3" t="s">
        <v>5041</v>
      </c>
      <c r="C4846" t="s">
        <v>5390</v>
      </c>
      <c r="D4846" s="5" t="s">
        <v>5542</v>
      </c>
      <c r="E4846" t="s">
        <v>7000</v>
      </c>
      <c r="F4846" t="s">
        <v>7130</v>
      </c>
      <c r="G4846" t="s">
        <v>7140</v>
      </c>
      <c r="H4846" t="s">
        <v>7150</v>
      </c>
      <c r="I4846" t="s">
        <v>7155</v>
      </c>
      <c r="J4846" s="11">
        <v>4</v>
      </c>
      <c r="K4846" s="9">
        <v>2</v>
      </c>
      <c r="L4846">
        <v>0</v>
      </c>
      <c r="M4846" s="7">
        <v>8</v>
      </c>
      <c r="N4846" t="s">
        <v>7156</v>
      </c>
      <c r="O4846" t="s">
        <v>7159</v>
      </c>
      <c r="P4846" t="s">
        <v>7166</v>
      </c>
      <c r="Q4846" s="9">
        <v>3.4</v>
      </c>
      <c r="R4846" t="s">
        <v>7173</v>
      </c>
      <c r="S4846" t="s">
        <v>7176</v>
      </c>
      <c r="T4846">
        <v>37</v>
      </c>
      <c r="U4846" t="str">
        <f>TEXT(CoffeeData[[#This Row],[Date]],"mmm")</f>
        <v>May</v>
      </c>
      <c r="V4846" t="str">
        <f>TEXT(CoffeeData[[#This Row],[Date]],"dddd")</f>
        <v>Monday</v>
      </c>
    </row>
    <row r="4847" spans="1:22" x14ac:dyDescent="0.3">
      <c r="A4847" t="s">
        <v>4865</v>
      </c>
      <c r="B4847" s="3" t="s">
        <v>5285</v>
      </c>
      <c r="C4847" t="s">
        <v>5389</v>
      </c>
      <c r="D4847" s="5" t="s">
        <v>5404</v>
      </c>
      <c r="E4847" t="s">
        <v>6966</v>
      </c>
      <c r="F4847" t="s">
        <v>7130</v>
      </c>
      <c r="G4847" t="s">
        <v>7134</v>
      </c>
      <c r="H4847" t="s">
        <v>7150</v>
      </c>
      <c r="I4847" t="s">
        <v>7153</v>
      </c>
      <c r="J4847" s="11">
        <v>3</v>
      </c>
      <c r="K4847" s="9">
        <v>2.5</v>
      </c>
      <c r="L4847">
        <v>10</v>
      </c>
      <c r="M4847" s="7">
        <v>6.75</v>
      </c>
      <c r="N4847" t="s">
        <v>7158</v>
      </c>
      <c r="O4847" t="s">
        <v>7161</v>
      </c>
      <c r="P4847" t="s">
        <v>7166</v>
      </c>
      <c r="Q4847" s="9">
        <v>4.5</v>
      </c>
      <c r="R4847" t="s">
        <v>7171</v>
      </c>
      <c r="S4847" t="s">
        <v>7174</v>
      </c>
      <c r="T4847">
        <v>38</v>
      </c>
      <c r="U4847" t="str">
        <f>TEXT(CoffeeData[[#This Row],[Date]],"mmm")</f>
        <v>May</v>
      </c>
      <c r="V4847" t="str">
        <f>TEXT(CoffeeData[[#This Row],[Date]],"dddd")</f>
        <v>Thursday</v>
      </c>
    </row>
    <row r="4848" spans="1:22" x14ac:dyDescent="0.3">
      <c r="A4848" t="s">
        <v>4866</v>
      </c>
      <c r="B4848" s="3" t="s">
        <v>5057</v>
      </c>
      <c r="C4848" t="s">
        <v>5385</v>
      </c>
      <c r="D4848" s="5" t="s">
        <v>5628</v>
      </c>
      <c r="E4848" t="s">
        <v>6885</v>
      </c>
      <c r="F4848" t="s">
        <v>7131</v>
      </c>
      <c r="G4848" t="s">
        <v>7135</v>
      </c>
      <c r="H4848" t="s">
        <v>7149</v>
      </c>
      <c r="I4848" t="s">
        <v>7155</v>
      </c>
      <c r="J4848" s="11">
        <v>2</v>
      </c>
      <c r="K4848" s="9">
        <v>4</v>
      </c>
      <c r="L4848">
        <v>15</v>
      </c>
      <c r="M4848" s="7">
        <v>6.8</v>
      </c>
      <c r="N4848" t="s">
        <v>7157</v>
      </c>
      <c r="O4848" t="s">
        <v>7163</v>
      </c>
      <c r="P4848" t="s">
        <v>7164</v>
      </c>
      <c r="Q4848" s="9">
        <v>3.9</v>
      </c>
      <c r="R4848" t="s">
        <v>7173</v>
      </c>
      <c r="S4848" t="s">
        <v>7174</v>
      </c>
      <c r="T4848">
        <v>37</v>
      </c>
      <c r="U4848" t="str">
        <f>TEXT(CoffeeData[[#This Row],[Date]],"mmm")</f>
        <v>Mar</v>
      </c>
      <c r="V4848" t="str">
        <f>TEXT(CoffeeData[[#This Row],[Date]],"dddd")</f>
        <v>Saturday</v>
      </c>
    </row>
    <row r="4849" spans="1:22" x14ac:dyDescent="0.3">
      <c r="A4849" t="s">
        <v>4867</v>
      </c>
      <c r="B4849" s="3" t="s">
        <v>5033</v>
      </c>
      <c r="C4849" t="s">
        <v>5390</v>
      </c>
      <c r="D4849" s="5" t="s">
        <v>5547</v>
      </c>
      <c r="E4849" t="s">
        <v>6975</v>
      </c>
      <c r="F4849" t="s">
        <v>7129</v>
      </c>
      <c r="G4849" t="s">
        <v>7143</v>
      </c>
      <c r="H4849" t="s">
        <v>7149</v>
      </c>
      <c r="I4849" t="s">
        <v>7154</v>
      </c>
      <c r="J4849" s="11">
        <v>1</v>
      </c>
      <c r="K4849" s="9">
        <v>4.5</v>
      </c>
      <c r="L4849">
        <v>15</v>
      </c>
      <c r="M4849" s="7">
        <v>3.82</v>
      </c>
      <c r="N4849" t="s">
        <v>7156</v>
      </c>
      <c r="O4849" t="s">
        <v>7162</v>
      </c>
      <c r="P4849" t="s">
        <v>7169</v>
      </c>
      <c r="Q4849" s="9">
        <v>5</v>
      </c>
      <c r="R4849" t="s">
        <v>7173</v>
      </c>
      <c r="S4849" t="s">
        <v>7175</v>
      </c>
      <c r="T4849">
        <v>34</v>
      </c>
      <c r="U4849" t="str">
        <f>TEXT(CoffeeData[[#This Row],[Date]],"mmm")</f>
        <v>Aug</v>
      </c>
      <c r="V4849" t="str">
        <f>TEXT(CoffeeData[[#This Row],[Date]],"dddd")</f>
        <v>Monday</v>
      </c>
    </row>
    <row r="4850" spans="1:22" x14ac:dyDescent="0.3">
      <c r="A4850" t="s">
        <v>4868</v>
      </c>
      <c r="B4850" s="3" t="s">
        <v>5231</v>
      </c>
      <c r="C4850" t="s">
        <v>5388</v>
      </c>
      <c r="D4850" s="5" t="s">
        <v>6040</v>
      </c>
      <c r="E4850" t="s">
        <v>6574</v>
      </c>
      <c r="F4850" t="s">
        <v>7131</v>
      </c>
      <c r="G4850" t="s">
        <v>7140</v>
      </c>
      <c r="H4850" t="s">
        <v>7150</v>
      </c>
      <c r="I4850" t="s">
        <v>7155</v>
      </c>
      <c r="J4850" s="11">
        <v>1</v>
      </c>
      <c r="K4850" s="9">
        <v>2</v>
      </c>
      <c r="L4850">
        <v>10</v>
      </c>
      <c r="M4850" s="7">
        <v>1.8</v>
      </c>
      <c r="N4850" t="s">
        <v>7157</v>
      </c>
      <c r="O4850" t="s">
        <v>7162</v>
      </c>
      <c r="P4850" t="s">
        <v>7166</v>
      </c>
      <c r="Q4850" s="9">
        <v>4.5</v>
      </c>
      <c r="R4850" t="s">
        <v>7171</v>
      </c>
      <c r="S4850" t="s">
        <v>7176</v>
      </c>
      <c r="T4850">
        <v>44</v>
      </c>
      <c r="U4850" t="str">
        <f>TEXT(CoffeeData[[#This Row],[Date]],"mmm")</f>
        <v>May</v>
      </c>
      <c r="V4850" t="str">
        <f>TEXT(CoffeeData[[#This Row],[Date]],"dddd")</f>
        <v>Wednesday</v>
      </c>
    </row>
    <row r="4851" spans="1:22" x14ac:dyDescent="0.3">
      <c r="A4851" t="s">
        <v>4869</v>
      </c>
      <c r="B4851" s="3" t="s">
        <v>5024</v>
      </c>
      <c r="C4851" t="s">
        <v>5388</v>
      </c>
      <c r="D4851" s="5" t="s">
        <v>5560</v>
      </c>
      <c r="E4851" t="s">
        <v>6409</v>
      </c>
      <c r="F4851" t="s">
        <v>7129</v>
      </c>
      <c r="G4851" t="s">
        <v>7143</v>
      </c>
      <c r="H4851" t="s">
        <v>7149</v>
      </c>
      <c r="I4851" t="s">
        <v>7155</v>
      </c>
      <c r="J4851" s="11">
        <v>4</v>
      </c>
      <c r="K4851" s="9">
        <v>4.5</v>
      </c>
      <c r="L4851">
        <v>5</v>
      </c>
      <c r="M4851" s="7">
        <v>17.100000000000001</v>
      </c>
      <c r="N4851" t="s">
        <v>7158</v>
      </c>
      <c r="O4851" t="s">
        <v>7159</v>
      </c>
      <c r="P4851" t="s">
        <v>7166</v>
      </c>
      <c r="Q4851" s="9">
        <v>3.8</v>
      </c>
      <c r="R4851" t="s">
        <v>7172</v>
      </c>
      <c r="S4851" t="s">
        <v>7175</v>
      </c>
      <c r="T4851">
        <v>26</v>
      </c>
      <c r="U4851" t="str">
        <f>TEXT(CoffeeData[[#This Row],[Date]],"mmm")</f>
        <v>Feb</v>
      </c>
      <c r="V4851" t="str">
        <f>TEXT(CoffeeData[[#This Row],[Date]],"dddd")</f>
        <v>Wednesday</v>
      </c>
    </row>
    <row r="4852" spans="1:22" x14ac:dyDescent="0.3">
      <c r="A4852" t="s">
        <v>4870</v>
      </c>
      <c r="B4852" s="3" t="s">
        <v>5256</v>
      </c>
      <c r="C4852" t="s">
        <v>5385</v>
      </c>
      <c r="D4852" s="5" t="s">
        <v>5763</v>
      </c>
      <c r="E4852" t="s">
        <v>7112</v>
      </c>
      <c r="F4852" t="s">
        <v>7130</v>
      </c>
      <c r="G4852" t="s">
        <v>7140</v>
      </c>
      <c r="H4852" t="s">
        <v>7150</v>
      </c>
      <c r="I4852" t="s">
        <v>7154</v>
      </c>
      <c r="J4852" s="11">
        <v>2</v>
      </c>
      <c r="K4852" s="9">
        <v>2</v>
      </c>
      <c r="L4852">
        <v>5</v>
      </c>
      <c r="M4852" s="7">
        <v>3.8</v>
      </c>
      <c r="N4852" t="s">
        <v>7156</v>
      </c>
      <c r="O4852" t="s">
        <v>7159</v>
      </c>
      <c r="P4852" t="s">
        <v>7169</v>
      </c>
      <c r="Q4852" s="9">
        <v>4.2</v>
      </c>
      <c r="R4852" t="s">
        <v>7172</v>
      </c>
      <c r="S4852" t="s">
        <v>7175</v>
      </c>
      <c r="T4852">
        <v>40</v>
      </c>
      <c r="U4852" t="str">
        <f>TEXT(CoffeeData[[#This Row],[Date]],"mmm")</f>
        <v>Jan</v>
      </c>
      <c r="V4852" t="str">
        <f>TEXT(CoffeeData[[#This Row],[Date]],"dddd")</f>
        <v>Saturday</v>
      </c>
    </row>
    <row r="4853" spans="1:22" x14ac:dyDescent="0.3">
      <c r="A4853" t="s">
        <v>4871</v>
      </c>
      <c r="B4853" s="3" t="s">
        <v>5272</v>
      </c>
      <c r="C4853" t="s">
        <v>5386</v>
      </c>
      <c r="D4853" s="5" t="s">
        <v>5935</v>
      </c>
      <c r="E4853" t="s">
        <v>6644</v>
      </c>
      <c r="F4853" t="s">
        <v>7130</v>
      </c>
      <c r="G4853" t="s">
        <v>7147</v>
      </c>
      <c r="H4853" t="s">
        <v>7152</v>
      </c>
      <c r="I4853" t="s">
        <v>7153</v>
      </c>
      <c r="J4853" s="11">
        <v>4</v>
      </c>
      <c r="K4853" s="9">
        <v>5</v>
      </c>
      <c r="L4853">
        <v>5</v>
      </c>
      <c r="M4853" s="7">
        <v>19</v>
      </c>
      <c r="N4853" t="s">
        <v>7157</v>
      </c>
      <c r="O4853" t="s">
        <v>7159</v>
      </c>
      <c r="P4853" t="s">
        <v>7164</v>
      </c>
      <c r="Q4853" s="9">
        <v>4.9000000000000004</v>
      </c>
      <c r="R4853" t="s">
        <v>7173</v>
      </c>
      <c r="S4853" t="s">
        <v>7174</v>
      </c>
      <c r="T4853">
        <v>37</v>
      </c>
      <c r="U4853" t="str">
        <f>TEXT(CoffeeData[[#This Row],[Date]],"mmm")</f>
        <v>Apr</v>
      </c>
      <c r="V4853" t="str">
        <f>TEXT(CoffeeData[[#This Row],[Date]],"dddd")</f>
        <v>Sunday</v>
      </c>
    </row>
    <row r="4854" spans="1:22" x14ac:dyDescent="0.3">
      <c r="A4854" t="s">
        <v>4872</v>
      </c>
      <c r="B4854" s="3" t="s">
        <v>5376</v>
      </c>
      <c r="C4854" t="s">
        <v>5388</v>
      </c>
      <c r="D4854" s="5" t="s">
        <v>6179</v>
      </c>
      <c r="E4854" t="s">
        <v>6511</v>
      </c>
      <c r="F4854" t="s">
        <v>7130</v>
      </c>
      <c r="G4854" t="s">
        <v>7146</v>
      </c>
      <c r="H4854" t="s">
        <v>7151</v>
      </c>
      <c r="I4854" t="s">
        <v>7153</v>
      </c>
      <c r="J4854" s="11">
        <v>4</v>
      </c>
      <c r="K4854" s="9">
        <v>3.8</v>
      </c>
      <c r="L4854">
        <v>10</v>
      </c>
      <c r="M4854" s="7">
        <v>13.68</v>
      </c>
      <c r="N4854" t="s">
        <v>7156</v>
      </c>
      <c r="O4854" t="s">
        <v>7161</v>
      </c>
      <c r="P4854" t="s">
        <v>7167</v>
      </c>
      <c r="Q4854" s="9">
        <v>4.9000000000000004</v>
      </c>
      <c r="R4854" t="s">
        <v>7171</v>
      </c>
      <c r="S4854" t="s">
        <v>7176</v>
      </c>
      <c r="T4854">
        <v>44</v>
      </c>
      <c r="U4854" t="str">
        <f>TEXT(CoffeeData[[#This Row],[Date]],"mmm")</f>
        <v>Mar</v>
      </c>
      <c r="V4854" t="str">
        <f>TEXT(CoffeeData[[#This Row],[Date]],"dddd")</f>
        <v>Wednesday</v>
      </c>
    </row>
    <row r="4855" spans="1:22" x14ac:dyDescent="0.3">
      <c r="A4855" t="s">
        <v>4873</v>
      </c>
      <c r="B4855" s="3" t="s">
        <v>5294</v>
      </c>
      <c r="C4855" t="s">
        <v>5385</v>
      </c>
      <c r="D4855" s="5" t="s">
        <v>6191</v>
      </c>
      <c r="E4855" t="s">
        <v>6575</v>
      </c>
      <c r="F4855" t="s">
        <v>7131</v>
      </c>
      <c r="G4855" t="s">
        <v>7139</v>
      </c>
      <c r="H4855" t="s">
        <v>7148</v>
      </c>
      <c r="I4855" t="s">
        <v>7154</v>
      </c>
      <c r="J4855" s="11">
        <v>4</v>
      </c>
      <c r="K4855" s="9">
        <v>3</v>
      </c>
      <c r="L4855">
        <v>10</v>
      </c>
      <c r="M4855" s="7">
        <v>10.8</v>
      </c>
      <c r="N4855" t="s">
        <v>7157</v>
      </c>
      <c r="O4855" t="s">
        <v>7159</v>
      </c>
      <c r="P4855" t="s">
        <v>7164</v>
      </c>
      <c r="Q4855" s="9">
        <v>3.6</v>
      </c>
      <c r="R4855" t="s">
        <v>7173</v>
      </c>
      <c r="S4855" t="s">
        <v>7176</v>
      </c>
      <c r="T4855">
        <v>39</v>
      </c>
      <c r="U4855" t="str">
        <f>TEXT(CoffeeData[[#This Row],[Date]],"mmm")</f>
        <v>Aug</v>
      </c>
      <c r="V4855" t="str">
        <f>TEXT(CoffeeData[[#This Row],[Date]],"dddd")</f>
        <v>Saturday</v>
      </c>
    </row>
    <row r="4856" spans="1:22" x14ac:dyDescent="0.3">
      <c r="A4856" t="s">
        <v>4874</v>
      </c>
      <c r="B4856" s="3" t="s">
        <v>5129</v>
      </c>
      <c r="C4856" t="s">
        <v>5391</v>
      </c>
      <c r="D4856" s="5" t="s">
        <v>5649</v>
      </c>
      <c r="E4856" t="s">
        <v>6474</v>
      </c>
      <c r="F4856" t="s">
        <v>7130</v>
      </c>
      <c r="G4856" t="s">
        <v>7140</v>
      </c>
      <c r="H4856" t="s">
        <v>7150</v>
      </c>
      <c r="I4856" t="s">
        <v>7154</v>
      </c>
      <c r="J4856" s="11">
        <v>2</v>
      </c>
      <c r="K4856" s="9">
        <v>2</v>
      </c>
      <c r="L4856">
        <v>15</v>
      </c>
      <c r="M4856" s="7">
        <v>3.4</v>
      </c>
      <c r="N4856" t="s">
        <v>7156</v>
      </c>
      <c r="O4856" t="s">
        <v>7162</v>
      </c>
      <c r="P4856" t="s">
        <v>7164</v>
      </c>
      <c r="Q4856" s="9">
        <v>4.7</v>
      </c>
      <c r="R4856" t="s">
        <v>7172</v>
      </c>
      <c r="S4856" t="s">
        <v>7176</v>
      </c>
      <c r="T4856">
        <v>44</v>
      </c>
      <c r="U4856" t="str">
        <f>TEXT(CoffeeData[[#This Row],[Date]],"mmm")</f>
        <v>Dec</v>
      </c>
      <c r="V4856" t="str">
        <f>TEXT(CoffeeData[[#This Row],[Date]],"dddd")</f>
        <v>Friday</v>
      </c>
    </row>
    <row r="4857" spans="1:22" x14ac:dyDescent="0.3">
      <c r="A4857" t="s">
        <v>4875</v>
      </c>
      <c r="B4857" s="3" t="s">
        <v>5296</v>
      </c>
      <c r="C4857" t="s">
        <v>5386</v>
      </c>
      <c r="D4857" s="5" t="s">
        <v>5967</v>
      </c>
      <c r="E4857" t="s">
        <v>6431</v>
      </c>
      <c r="F4857" t="s">
        <v>7131</v>
      </c>
      <c r="G4857" t="s">
        <v>7143</v>
      </c>
      <c r="H4857" t="s">
        <v>7149</v>
      </c>
      <c r="I4857" t="s">
        <v>7154</v>
      </c>
      <c r="J4857" s="11">
        <v>4</v>
      </c>
      <c r="K4857" s="9">
        <v>4.5</v>
      </c>
      <c r="L4857">
        <v>15</v>
      </c>
      <c r="M4857" s="7">
        <v>15.3</v>
      </c>
      <c r="N4857" t="s">
        <v>7157</v>
      </c>
      <c r="O4857" t="s">
        <v>7162</v>
      </c>
      <c r="P4857" t="s">
        <v>7167</v>
      </c>
      <c r="Q4857" s="9">
        <v>4.5</v>
      </c>
      <c r="R4857" t="s">
        <v>7171</v>
      </c>
      <c r="S4857" t="s">
        <v>7175</v>
      </c>
      <c r="T4857">
        <v>32</v>
      </c>
      <c r="U4857" t="str">
        <f>TEXT(CoffeeData[[#This Row],[Date]],"mmm")</f>
        <v>Jan</v>
      </c>
      <c r="V4857" t="str">
        <f>TEXT(CoffeeData[[#This Row],[Date]],"dddd")</f>
        <v>Sunday</v>
      </c>
    </row>
    <row r="4858" spans="1:22" x14ac:dyDescent="0.3">
      <c r="A4858" t="s">
        <v>4876</v>
      </c>
      <c r="B4858" s="3" t="s">
        <v>5252</v>
      </c>
      <c r="C4858" t="s">
        <v>5391</v>
      </c>
      <c r="D4858" s="5" t="s">
        <v>6019</v>
      </c>
      <c r="E4858" t="s">
        <v>6550</v>
      </c>
      <c r="F4858" t="s">
        <v>7131</v>
      </c>
      <c r="G4858" t="s">
        <v>7137</v>
      </c>
      <c r="H4858" t="s">
        <v>7150</v>
      </c>
      <c r="I4858" t="s">
        <v>7153</v>
      </c>
      <c r="J4858" s="11">
        <v>3</v>
      </c>
      <c r="K4858" s="9">
        <v>3</v>
      </c>
      <c r="L4858">
        <v>15</v>
      </c>
      <c r="M4858" s="7">
        <v>7.65</v>
      </c>
      <c r="N4858" t="s">
        <v>7157</v>
      </c>
      <c r="O4858" t="s">
        <v>7161</v>
      </c>
      <c r="P4858" t="s">
        <v>7165</v>
      </c>
      <c r="Q4858" s="9">
        <v>3</v>
      </c>
      <c r="R4858" t="s">
        <v>7171</v>
      </c>
      <c r="S4858" t="s">
        <v>7175</v>
      </c>
      <c r="T4858">
        <v>25</v>
      </c>
      <c r="U4858" t="str">
        <f>TEXT(CoffeeData[[#This Row],[Date]],"mmm")</f>
        <v>Nov</v>
      </c>
      <c r="V4858" t="str">
        <f>TEXT(CoffeeData[[#This Row],[Date]],"dddd")</f>
        <v>Friday</v>
      </c>
    </row>
    <row r="4859" spans="1:22" x14ac:dyDescent="0.3">
      <c r="A4859" t="s">
        <v>4877</v>
      </c>
      <c r="B4859" s="3" t="s">
        <v>5266</v>
      </c>
      <c r="C4859" t="s">
        <v>5385</v>
      </c>
      <c r="D4859" s="5" t="s">
        <v>5677</v>
      </c>
      <c r="E4859" t="s">
        <v>6719</v>
      </c>
      <c r="F4859" t="s">
        <v>7131</v>
      </c>
      <c r="G4859" t="s">
        <v>7132</v>
      </c>
      <c r="H4859" t="s">
        <v>7148</v>
      </c>
      <c r="I4859" t="s">
        <v>7154</v>
      </c>
      <c r="J4859" s="11">
        <v>1</v>
      </c>
      <c r="K4859" s="9">
        <v>2.5</v>
      </c>
      <c r="L4859">
        <v>5</v>
      </c>
      <c r="M4859" s="7">
        <v>2.38</v>
      </c>
      <c r="N4859" t="s">
        <v>7156</v>
      </c>
      <c r="O4859" t="s">
        <v>7159</v>
      </c>
      <c r="P4859" t="s">
        <v>7166</v>
      </c>
      <c r="Q4859" s="9">
        <v>4.0999999999999996</v>
      </c>
      <c r="R4859" t="s">
        <v>7172</v>
      </c>
      <c r="S4859" t="s">
        <v>7174</v>
      </c>
      <c r="T4859">
        <v>35</v>
      </c>
      <c r="U4859" t="str">
        <f>TEXT(CoffeeData[[#This Row],[Date]],"mmm")</f>
        <v>May</v>
      </c>
      <c r="V4859" t="str">
        <f>TEXT(CoffeeData[[#This Row],[Date]],"dddd")</f>
        <v>Saturday</v>
      </c>
    </row>
    <row r="4860" spans="1:22" x14ac:dyDescent="0.3">
      <c r="A4860" t="s">
        <v>4878</v>
      </c>
      <c r="B4860" s="3" t="s">
        <v>5381</v>
      </c>
      <c r="C4860" t="s">
        <v>5386</v>
      </c>
      <c r="D4860" s="5" t="s">
        <v>5521</v>
      </c>
      <c r="E4860" t="s">
        <v>7120</v>
      </c>
      <c r="F4860" t="s">
        <v>7130</v>
      </c>
      <c r="G4860" t="s">
        <v>7143</v>
      </c>
      <c r="H4860" t="s">
        <v>7149</v>
      </c>
      <c r="I4860" t="s">
        <v>7154</v>
      </c>
      <c r="J4860" s="11">
        <v>1</v>
      </c>
      <c r="K4860" s="9">
        <v>4.5</v>
      </c>
      <c r="L4860">
        <v>15</v>
      </c>
      <c r="M4860" s="7">
        <v>3.82</v>
      </c>
      <c r="N4860" t="s">
        <v>7156</v>
      </c>
      <c r="O4860" t="s">
        <v>7162</v>
      </c>
      <c r="P4860" t="s">
        <v>7164</v>
      </c>
      <c r="Q4860" s="9">
        <v>4</v>
      </c>
      <c r="R4860" t="s">
        <v>7173</v>
      </c>
      <c r="S4860" t="s">
        <v>7176</v>
      </c>
      <c r="T4860">
        <v>41</v>
      </c>
      <c r="U4860" t="str">
        <f>TEXT(CoffeeData[[#This Row],[Date]],"mmm")</f>
        <v>Mar</v>
      </c>
      <c r="V4860" t="str">
        <f>TEXT(CoffeeData[[#This Row],[Date]],"dddd")</f>
        <v>Sunday</v>
      </c>
    </row>
    <row r="4861" spans="1:22" x14ac:dyDescent="0.3">
      <c r="A4861" t="s">
        <v>4879</v>
      </c>
      <c r="B4861" s="3" t="s">
        <v>5023</v>
      </c>
      <c r="C4861" t="s">
        <v>5387</v>
      </c>
      <c r="D4861" s="5" t="s">
        <v>5598</v>
      </c>
      <c r="E4861" t="s">
        <v>6688</v>
      </c>
      <c r="F4861" t="s">
        <v>7130</v>
      </c>
      <c r="G4861" t="s">
        <v>7141</v>
      </c>
      <c r="H4861" t="s">
        <v>7149</v>
      </c>
      <c r="I4861" t="s">
        <v>7155</v>
      </c>
      <c r="J4861" s="11">
        <v>2</v>
      </c>
      <c r="K4861" s="9">
        <v>3</v>
      </c>
      <c r="L4861">
        <v>15</v>
      </c>
      <c r="M4861" s="7">
        <v>5.0999999999999996</v>
      </c>
      <c r="N4861" t="s">
        <v>7156</v>
      </c>
      <c r="O4861" t="s">
        <v>7162</v>
      </c>
      <c r="P4861" t="s">
        <v>7164</v>
      </c>
      <c r="Q4861" s="9">
        <v>3.9</v>
      </c>
      <c r="R4861" t="s">
        <v>7172</v>
      </c>
      <c r="S4861" t="s">
        <v>7174</v>
      </c>
      <c r="T4861">
        <v>45</v>
      </c>
      <c r="U4861" t="str">
        <f>TEXT(CoffeeData[[#This Row],[Date]],"mmm")</f>
        <v>Oct</v>
      </c>
      <c r="V4861" t="str">
        <f>TEXT(CoffeeData[[#This Row],[Date]],"dddd")</f>
        <v>Tuesday</v>
      </c>
    </row>
    <row r="4862" spans="1:22" x14ac:dyDescent="0.3">
      <c r="A4862" t="s">
        <v>4880</v>
      </c>
      <c r="B4862" s="3" t="s">
        <v>5210</v>
      </c>
      <c r="C4862" t="s">
        <v>5387</v>
      </c>
      <c r="D4862" s="5" t="s">
        <v>5928</v>
      </c>
      <c r="E4862" t="s">
        <v>6856</v>
      </c>
      <c r="F4862" t="s">
        <v>7130</v>
      </c>
      <c r="G4862" t="s">
        <v>7133</v>
      </c>
      <c r="H4862" t="s">
        <v>7149</v>
      </c>
      <c r="I4862" t="s">
        <v>7153</v>
      </c>
      <c r="J4862" s="11">
        <v>2</v>
      </c>
      <c r="K4862" s="9">
        <v>2.5</v>
      </c>
      <c r="L4862">
        <v>5</v>
      </c>
      <c r="M4862" s="7">
        <v>4.75</v>
      </c>
      <c r="N4862" t="s">
        <v>7156</v>
      </c>
      <c r="O4862" t="s">
        <v>7160</v>
      </c>
      <c r="P4862" t="s">
        <v>7170</v>
      </c>
      <c r="Q4862" s="9">
        <v>4.7</v>
      </c>
      <c r="R4862" t="s">
        <v>7171</v>
      </c>
      <c r="S4862" t="s">
        <v>7174</v>
      </c>
      <c r="T4862">
        <v>38</v>
      </c>
      <c r="U4862" t="str">
        <f>TEXT(CoffeeData[[#This Row],[Date]],"mmm")</f>
        <v>Jan</v>
      </c>
      <c r="V4862" t="str">
        <f>TEXT(CoffeeData[[#This Row],[Date]],"dddd")</f>
        <v>Tuesday</v>
      </c>
    </row>
    <row r="4863" spans="1:22" x14ac:dyDescent="0.3">
      <c r="A4863" t="s">
        <v>4881</v>
      </c>
      <c r="B4863" s="3" t="s">
        <v>5279</v>
      </c>
      <c r="C4863" t="s">
        <v>5385</v>
      </c>
      <c r="D4863" s="5" t="s">
        <v>5417</v>
      </c>
      <c r="E4863" t="s">
        <v>6245</v>
      </c>
      <c r="F4863" t="s">
        <v>7131</v>
      </c>
      <c r="G4863" t="s">
        <v>7147</v>
      </c>
      <c r="H4863" t="s">
        <v>7152</v>
      </c>
      <c r="I4863" t="s">
        <v>7155</v>
      </c>
      <c r="J4863" s="11">
        <v>4</v>
      </c>
      <c r="K4863" s="9">
        <v>5</v>
      </c>
      <c r="L4863">
        <v>15</v>
      </c>
      <c r="M4863" s="7">
        <v>17</v>
      </c>
      <c r="N4863" t="s">
        <v>7157</v>
      </c>
      <c r="O4863" t="s">
        <v>7162</v>
      </c>
      <c r="P4863" t="s">
        <v>7169</v>
      </c>
      <c r="Q4863" s="9">
        <v>3.7</v>
      </c>
      <c r="R4863" t="s">
        <v>7171</v>
      </c>
      <c r="S4863" t="s">
        <v>7174</v>
      </c>
      <c r="T4863">
        <v>31</v>
      </c>
      <c r="U4863" t="str">
        <f>TEXT(CoffeeData[[#This Row],[Date]],"mmm")</f>
        <v>Jun</v>
      </c>
      <c r="V4863" t="str">
        <f>TEXT(CoffeeData[[#This Row],[Date]],"dddd")</f>
        <v>Saturday</v>
      </c>
    </row>
    <row r="4864" spans="1:22" x14ac:dyDescent="0.3">
      <c r="A4864" t="s">
        <v>4882</v>
      </c>
      <c r="B4864" s="3" t="s">
        <v>5174</v>
      </c>
      <c r="C4864" t="s">
        <v>5385</v>
      </c>
      <c r="D4864" s="5" t="s">
        <v>6074</v>
      </c>
      <c r="E4864" t="s">
        <v>6443</v>
      </c>
      <c r="F4864" t="s">
        <v>7130</v>
      </c>
      <c r="G4864" t="s">
        <v>7134</v>
      </c>
      <c r="H4864" t="s">
        <v>7150</v>
      </c>
      <c r="I4864" t="s">
        <v>7154</v>
      </c>
      <c r="J4864" s="11">
        <v>2</v>
      </c>
      <c r="K4864" s="9">
        <v>2.5</v>
      </c>
      <c r="L4864">
        <v>5</v>
      </c>
      <c r="M4864" s="7">
        <v>4.75</v>
      </c>
      <c r="N4864" t="s">
        <v>7157</v>
      </c>
      <c r="O4864" t="s">
        <v>7159</v>
      </c>
      <c r="P4864" t="s">
        <v>7167</v>
      </c>
      <c r="Q4864" s="9">
        <v>3.5</v>
      </c>
      <c r="R4864" t="s">
        <v>7173</v>
      </c>
      <c r="S4864" t="s">
        <v>7176</v>
      </c>
      <c r="T4864">
        <v>28</v>
      </c>
      <c r="U4864" t="str">
        <f>TEXT(CoffeeData[[#This Row],[Date]],"mmm")</f>
        <v>Oct</v>
      </c>
      <c r="V4864" t="str">
        <f>TEXT(CoffeeData[[#This Row],[Date]],"dddd")</f>
        <v>Saturday</v>
      </c>
    </row>
    <row r="4865" spans="1:22" x14ac:dyDescent="0.3">
      <c r="A4865" t="s">
        <v>4883</v>
      </c>
      <c r="B4865" s="3" t="s">
        <v>5263</v>
      </c>
      <c r="C4865" t="s">
        <v>5391</v>
      </c>
      <c r="D4865" s="5" t="s">
        <v>6134</v>
      </c>
      <c r="E4865" t="s">
        <v>6557</v>
      </c>
      <c r="F4865" t="s">
        <v>7131</v>
      </c>
      <c r="G4865" t="s">
        <v>7135</v>
      </c>
      <c r="H4865" t="s">
        <v>7149</v>
      </c>
      <c r="I4865" t="s">
        <v>7155</v>
      </c>
      <c r="J4865" s="11">
        <v>4</v>
      </c>
      <c r="K4865" s="9">
        <v>4</v>
      </c>
      <c r="L4865">
        <v>10</v>
      </c>
      <c r="M4865" s="7">
        <v>14.4</v>
      </c>
      <c r="N4865" t="s">
        <v>7156</v>
      </c>
      <c r="O4865" t="s">
        <v>7160</v>
      </c>
      <c r="P4865" t="s">
        <v>7168</v>
      </c>
      <c r="Q4865" s="9">
        <v>3.9</v>
      </c>
      <c r="R4865" t="s">
        <v>7171</v>
      </c>
      <c r="S4865" t="s">
        <v>7174</v>
      </c>
      <c r="T4865">
        <v>31</v>
      </c>
      <c r="U4865" t="str">
        <f>TEXT(CoffeeData[[#This Row],[Date]],"mmm")</f>
        <v>Apr</v>
      </c>
      <c r="V4865" t="str">
        <f>TEXT(CoffeeData[[#This Row],[Date]],"dddd")</f>
        <v>Friday</v>
      </c>
    </row>
    <row r="4866" spans="1:22" x14ac:dyDescent="0.3">
      <c r="A4866" t="s">
        <v>4884</v>
      </c>
      <c r="B4866" s="3" t="s">
        <v>5026</v>
      </c>
      <c r="C4866" t="s">
        <v>5390</v>
      </c>
      <c r="D4866" s="5" t="s">
        <v>6119</v>
      </c>
      <c r="E4866" t="s">
        <v>6367</v>
      </c>
      <c r="F4866" t="s">
        <v>7130</v>
      </c>
      <c r="G4866" t="s">
        <v>7132</v>
      </c>
      <c r="H4866" t="s">
        <v>7148</v>
      </c>
      <c r="I4866" t="s">
        <v>7154</v>
      </c>
      <c r="J4866" s="11">
        <v>1</v>
      </c>
      <c r="K4866" s="9">
        <v>2.5</v>
      </c>
      <c r="L4866">
        <v>15</v>
      </c>
      <c r="M4866" s="7">
        <v>2.12</v>
      </c>
      <c r="N4866" t="s">
        <v>7157</v>
      </c>
      <c r="O4866" t="s">
        <v>7160</v>
      </c>
      <c r="P4866" t="s">
        <v>7167</v>
      </c>
      <c r="Q4866" s="9">
        <v>3.6</v>
      </c>
      <c r="R4866" t="s">
        <v>7172</v>
      </c>
      <c r="S4866" t="s">
        <v>7174</v>
      </c>
      <c r="T4866">
        <v>29</v>
      </c>
      <c r="U4866" t="str">
        <f>TEXT(CoffeeData[[#This Row],[Date]],"mmm")</f>
        <v>Jun</v>
      </c>
      <c r="V4866" t="str">
        <f>TEXT(CoffeeData[[#This Row],[Date]],"dddd")</f>
        <v>Monday</v>
      </c>
    </row>
    <row r="4867" spans="1:22" x14ac:dyDescent="0.3">
      <c r="A4867" t="s">
        <v>4885</v>
      </c>
      <c r="B4867" s="3" t="s">
        <v>5312</v>
      </c>
      <c r="C4867" t="s">
        <v>5391</v>
      </c>
      <c r="D4867" s="5" t="s">
        <v>5898</v>
      </c>
      <c r="E4867" t="s">
        <v>6874</v>
      </c>
      <c r="F4867" t="s">
        <v>7130</v>
      </c>
      <c r="G4867" t="s">
        <v>7142</v>
      </c>
      <c r="H4867" t="s">
        <v>7152</v>
      </c>
      <c r="I4867" t="s">
        <v>7153</v>
      </c>
      <c r="J4867" s="11">
        <v>3</v>
      </c>
      <c r="K4867" s="9">
        <v>4.5</v>
      </c>
      <c r="L4867">
        <v>15</v>
      </c>
      <c r="M4867" s="7">
        <v>11.47</v>
      </c>
      <c r="N4867" t="s">
        <v>7158</v>
      </c>
      <c r="O4867" t="s">
        <v>7159</v>
      </c>
      <c r="P4867" t="s">
        <v>7167</v>
      </c>
      <c r="Q4867" s="9">
        <v>4.5999999999999996</v>
      </c>
      <c r="R4867" t="s">
        <v>7171</v>
      </c>
      <c r="S4867" t="s">
        <v>7174</v>
      </c>
      <c r="T4867">
        <v>44</v>
      </c>
      <c r="U4867" t="str">
        <f>TEXT(CoffeeData[[#This Row],[Date]],"mmm")</f>
        <v>Aug</v>
      </c>
      <c r="V4867" t="str">
        <f>TEXT(CoffeeData[[#This Row],[Date]],"dddd")</f>
        <v>Friday</v>
      </c>
    </row>
    <row r="4868" spans="1:22" x14ac:dyDescent="0.3">
      <c r="A4868" t="s">
        <v>4886</v>
      </c>
      <c r="B4868" s="3" t="s">
        <v>5249</v>
      </c>
      <c r="C4868" t="s">
        <v>5391</v>
      </c>
      <c r="D4868" s="5" t="s">
        <v>5667</v>
      </c>
      <c r="E4868" t="s">
        <v>6949</v>
      </c>
      <c r="F4868" t="s">
        <v>7130</v>
      </c>
      <c r="G4868" t="s">
        <v>7138</v>
      </c>
      <c r="H4868" t="s">
        <v>7152</v>
      </c>
      <c r="I4868" t="s">
        <v>7155</v>
      </c>
      <c r="J4868" s="11">
        <v>1</v>
      </c>
      <c r="K4868" s="9">
        <v>5.5</v>
      </c>
      <c r="L4868">
        <v>5</v>
      </c>
      <c r="M4868" s="7">
        <v>5.22</v>
      </c>
      <c r="N4868" t="s">
        <v>7156</v>
      </c>
      <c r="O4868" t="s">
        <v>7161</v>
      </c>
      <c r="P4868" t="s">
        <v>7164</v>
      </c>
      <c r="Q4868" s="9">
        <v>3.1</v>
      </c>
      <c r="R4868" t="s">
        <v>7172</v>
      </c>
      <c r="S4868" t="s">
        <v>7175</v>
      </c>
      <c r="T4868">
        <v>40</v>
      </c>
      <c r="U4868" t="str">
        <f>TEXT(CoffeeData[[#This Row],[Date]],"mmm")</f>
        <v>Feb</v>
      </c>
      <c r="V4868" t="str">
        <f>TEXT(CoffeeData[[#This Row],[Date]],"dddd")</f>
        <v>Friday</v>
      </c>
    </row>
    <row r="4869" spans="1:22" x14ac:dyDescent="0.3">
      <c r="A4869" t="s">
        <v>4887</v>
      </c>
      <c r="B4869" s="3" t="s">
        <v>5384</v>
      </c>
      <c r="C4869" t="s">
        <v>5388</v>
      </c>
      <c r="D4869" s="5" t="s">
        <v>5972</v>
      </c>
      <c r="E4869" t="s">
        <v>6383</v>
      </c>
      <c r="F4869" t="s">
        <v>7129</v>
      </c>
      <c r="G4869" t="s">
        <v>7144</v>
      </c>
      <c r="H4869" t="s">
        <v>7149</v>
      </c>
      <c r="I4869" t="s">
        <v>7153</v>
      </c>
      <c r="J4869" s="11">
        <v>1</v>
      </c>
      <c r="K4869" s="9">
        <v>3.5</v>
      </c>
      <c r="L4869">
        <v>5</v>
      </c>
      <c r="M4869" s="7">
        <v>3.32</v>
      </c>
      <c r="N4869" t="s">
        <v>7157</v>
      </c>
      <c r="O4869" t="s">
        <v>7163</v>
      </c>
      <c r="P4869" t="s">
        <v>7164</v>
      </c>
      <c r="Q4869" s="9">
        <v>4.4000000000000004</v>
      </c>
      <c r="R4869" t="s">
        <v>7171</v>
      </c>
      <c r="S4869" t="s">
        <v>7175</v>
      </c>
      <c r="T4869">
        <v>31</v>
      </c>
      <c r="U4869" t="str">
        <f>TEXT(CoffeeData[[#This Row],[Date]],"mmm")</f>
        <v>Aug</v>
      </c>
      <c r="V4869" t="str">
        <f>TEXT(CoffeeData[[#This Row],[Date]],"dddd")</f>
        <v>Wednesday</v>
      </c>
    </row>
    <row r="4870" spans="1:22" x14ac:dyDescent="0.3">
      <c r="A4870" t="s">
        <v>4888</v>
      </c>
      <c r="B4870" s="3" t="s">
        <v>5229</v>
      </c>
      <c r="C4870" t="s">
        <v>5388</v>
      </c>
      <c r="D4870" s="5" t="s">
        <v>6017</v>
      </c>
      <c r="E4870" t="s">
        <v>6411</v>
      </c>
      <c r="F4870" t="s">
        <v>7131</v>
      </c>
      <c r="G4870" t="s">
        <v>7137</v>
      </c>
      <c r="H4870" t="s">
        <v>7150</v>
      </c>
      <c r="I4870" t="s">
        <v>7155</v>
      </c>
      <c r="J4870" s="11">
        <v>3</v>
      </c>
      <c r="K4870" s="9">
        <v>3</v>
      </c>
      <c r="L4870">
        <v>5</v>
      </c>
      <c r="M4870" s="7">
        <v>8.5500000000000007</v>
      </c>
      <c r="N4870" t="s">
        <v>7157</v>
      </c>
      <c r="O4870" t="s">
        <v>7159</v>
      </c>
      <c r="P4870" t="s">
        <v>7164</v>
      </c>
      <c r="Q4870" s="9">
        <v>3.6</v>
      </c>
      <c r="R4870" t="s">
        <v>7172</v>
      </c>
      <c r="S4870" t="s">
        <v>7175</v>
      </c>
      <c r="T4870">
        <v>45</v>
      </c>
      <c r="U4870" t="str">
        <f>TEXT(CoffeeData[[#This Row],[Date]],"mmm")</f>
        <v>Sep</v>
      </c>
      <c r="V4870" t="str">
        <f>TEXT(CoffeeData[[#This Row],[Date]],"dddd")</f>
        <v>Wednesday</v>
      </c>
    </row>
    <row r="4871" spans="1:22" x14ac:dyDescent="0.3">
      <c r="A4871" t="s">
        <v>4889</v>
      </c>
      <c r="B4871" s="3" t="s">
        <v>5230</v>
      </c>
      <c r="C4871" t="s">
        <v>5389</v>
      </c>
      <c r="D4871" s="5" t="s">
        <v>5972</v>
      </c>
      <c r="E4871" t="s">
        <v>6975</v>
      </c>
      <c r="F4871" t="s">
        <v>7130</v>
      </c>
      <c r="G4871" t="s">
        <v>7141</v>
      </c>
      <c r="H4871" t="s">
        <v>7149</v>
      </c>
      <c r="I4871" t="s">
        <v>7154</v>
      </c>
      <c r="J4871" s="11">
        <v>2</v>
      </c>
      <c r="K4871" s="9">
        <v>3</v>
      </c>
      <c r="L4871">
        <v>0</v>
      </c>
      <c r="M4871" s="7">
        <v>6</v>
      </c>
      <c r="N4871" t="s">
        <v>7157</v>
      </c>
      <c r="O4871" t="s">
        <v>7160</v>
      </c>
      <c r="P4871" t="s">
        <v>7170</v>
      </c>
      <c r="Q4871" s="9">
        <v>5</v>
      </c>
      <c r="R4871" t="s">
        <v>7173</v>
      </c>
      <c r="S4871" t="s">
        <v>7174</v>
      </c>
      <c r="T4871">
        <v>33</v>
      </c>
      <c r="U4871" t="str">
        <f>TEXT(CoffeeData[[#This Row],[Date]],"mmm")</f>
        <v>Dec</v>
      </c>
      <c r="V4871" t="str">
        <f>TEXT(CoffeeData[[#This Row],[Date]],"dddd")</f>
        <v>Thursday</v>
      </c>
    </row>
    <row r="4872" spans="1:22" x14ac:dyDescent="0.3">
      <c r="A4872" t="s">
        <v>4890</v>
      </c>
      <c r="B4872" s="3" t="s">
        <v>5203</v>
      </c>
      <c r="C4872" t="s">
        <v>5385</v>
      </c>
      <c r="D4872" s="5" t="s">
        <v>6083</v>
      </c>
      <c r="E4872" t="s">
        <v>6517</v>
      </c>
      <c r="F4872" t="s">
        <v>7131</v>
      </c>
      <c r="G4872" t="s">
        <v>7142</v>
      </c>
      <c r="H4872" t="s">
        <v>7152</v>
      </c>
      <c r="I4872" t="s">
        <v>7155</v>
      </c>
      <c r="J4872" s="11">
        <v>3</v>
      </c>
      <c r="K4872" s="9">
        <v>4.5</v>
      </c>
      <c r="L4872">
        <v>10</v>
      </c>
      <c r="M4872" s="7">
        <v>12.15</v>
      </c>
      <c r="N4872" t="s">
        <v>7157</v>
      </c>
      <c r="O4872" t="s">
        <v>7160</v>
      </c>
      <c r="P4872" t="s">
        <v>7170</v>
      </c>
      <c r="Q4872" s="9">
        <v>3.2</v>
      </c>
      <c r="R4872" t="s">
        <v>7171</v>
      </c>
      <c r="S4872" t="s">
        <v>7175</v>
      </c>
      <c r="T4872">
        <v>44</v>
      </c>
      <c r="U4872" t="str">
        <f>TEXT(CoffeeData[[#This Row],[Date]],"mmm")</f>
        <v>Feb</v>
      </c>
      <c r="V4872" t="str">
        <f>TEXT(CoffeeData[[#This Row],[Date]],"dddd")</f>
        <v>Saturday</v>
      </c>
    </row>
    <row r="4873" spans="1:22" x14ac:dyDescent="0.3">
      <c r="A4873" t="s">
        <v>4891</v>
      </c>
      <c r="B4873" s="3" t="s">
        <v>5224</v>
      </c>
      <c r="C4873" t="s">
        <v>5386</v>
      </c>
      <c r="D4873" s="5" t="s">
        <v>5434</v>
      </c>
      <c r="E4873" t="s">
        <v>7018</v>
      </c>
      <c r="F4873" t="s">
        <v>7130</v>
      </c>
      <c r="G4873" t="s">
        <v>7139</v>
      </c>
      <c r="H4873" t="s">
        <v>7148</v>
      </c>
      <c r="I4873" t="s">
        <v>7153</v>
      </c>
      <c r="J4873" s="11">
        <v>3</v>
      </c>
      <c r="K4873" s="9">
        <v>3</v>
      </c>
      <c r="L4873">
        <v>5</v>
      </c>
      <c r="M4873" s="7">
        <v>8.5500000000000007</v>
      </c>
      <c r="N4873" t="s">
        <v>7158</v>
      </c>
      <c r="O4873" t="s">
        <v>7159</v>
      </c>
      <c r="P4873" t="s">
        <v>7166</v>
      </c>
      <c r="Q4873" s="9">
        <v>4.9000000000000004</v>
      </c>
      <c r="R4873" t="s">
        <v>7171</v>
      </c>
      <c r="S4873" t="s">
        <v>7175</v>
      </c>
      <c r="T4873">
        <v>40</v>
      </c>
      <c r="U4873" t="str">
        <f>TEXT(CoffeeData[[#This Row],[Date]],"mmm")</f>
        <v>Oct</v>
      </c>
      <c r="V4873" t="str">
        <f>TEXT(CoffeeData[[#This Row],[Date]],"dddd")</f>
        <v>Sunday</v>
      </c>
    </row>
    <row r="4874" spans="1:22" x14ac:dyDescent="0.3">
      <c r="A4874" t="s">
        <v>4892</v>
      </c>
      <c r="B4874" s="3" t="s">
        <v>5082</v>
      </c>
      <c r="C4874" t="s">
        <v>5387</v>
      </c>
      <c r="D4874" s="5" t="s">
        <v>5591</v>
      </c>
      <c r="E4874" t="s">
        <v>6456</v>
      </c>
      <c r="F4874" t="s">
        <v>7130</v>
      </c>
      <c r="G4874" t="s">
        <v>7134</v>
      </c>
      <c r="H4874" t="s">
        <v>7150</v>
      </c>
      <c r="I4874" t="s">
        <v>7155</v>
      </c>
      <c r="J4874" s="11">
        <v>1</v>
      </c>
      <c r="K4874" s="9">
        <v>2.5</v>
      </c>
      <c r="L4874">
        <v>5</v>
      </c>
      <c r="M4874" s="7">
        <v>2.38</v>
      </c>
      <c r="N4874" t="s">
        <v>7157</v>
      </c>
      <c r="O4874" t="s">
        <v>7161</v>
      </c>
      <c r="P4874" t="s">
        <v>7165</v>
      </c>
      <c r="Q4874" s="9">
        <v>3.6</v>
      </c>
      <c r="R4874" t="s">
        <v>7172</v>
      </c>
      <c r="S4874" t="s">
        <v>7176</v>
      </c>
      <c r="T4874">
        <v>36</v>
      </c>
      <c r="U4874" t="str">
        <f>TEXT(CoffeeData[[#This Row],[Date]],"mmm")</f>
        <v>Mar</v>
      </c>
      <c r="V4874" t="str">
        <f>TEXT(CoffeeData[[#This Row],[Date]],"dddd")</f>
        <v>Tuesday</v>
      </c>
    </row>
    <row r="4875" spans="1:22" x14ac:dyDescent="0.3">
      <c r="A4875" t="s">
        <v>4893</v>
      </c>
      <c r="B4875" s="3" t="s">
        <v>5274</v>
      </c>
      <c r="C4875" t="s">
        <v>5391</v>
      </c>
      <c r="D4875" s="5" t="s">
        <v>5933</v>
      </c>
      <c r="E4875" t="s">
        <v>6967</v>
      </c>
      <c r="F4875" t="s">
        <v>7130</v>
      </c>
      <c r="G4875" t="s">
        <v>7139</v>
      </c>
      <c r="H4875" t="s">
        <v>7148</v>
      </c>
      <c r="I4875" t="s">
        <v>7153</v>
      </c>
      <c r="J4875" s="11">
        <v>4</v>
      </c>
      <c r="K4875" s="9">
        <v>3</v>
      </c>
      <c r="L4875">
        <v>0</v>
      </c>
      <c r="M4875" s="7">
        <v>12</v>
      </c>
      <c r="N4875" t="s">
        <v>7158</v>
      </c>
      <c r="O4875" t="s">
        <v>7159</v>
      </c>
      <c r="P4875" t="s">
        <v>7168</v>
      </c>
      <c r="Q4875" s="9">
        <v>4.5</v>
      </c>
      <c r="R4875" t="s">
        <v>7173</v>
      </c>
      <c r="S4875" t="s">
        <v>7174</v>
      </c>
      <c r="T4875">
        <v>43</v>
      </c>
      <c r="U4875" t="str">
        <f>TEXT(CoffeeData[[#This Row],[Date]],"mmm")</f>
        <v>Sep</v>
      </c>
      <c r="V4875" t="str">
        <f>TEXT(CoffeeData[[#This Row],[Date]],"dddd")</f>
        <v>Friday</v>
      </c>
    </row>
    <row r="4876" spans="1:22" x14ac:dyDescent="0.3">
      <c r="A4876" t="s">
        <v>4894</v>
      </c>
      <c r="B4876" s="3" t="s">
        <v>5062</v>
      </c>
      <c r="C4876" t="s">
        <v>5388</v>
      </c>
      <c r="D4876" s="5" t="s">
        <v>5690</v>
      </c>
      <c r="E4876" t="s">
        <v>7073</v>
      </c>
      <c r="F4876" t="s">
        <v>7129</v>
      </c>
      <c r="G4876" t="s">
        <v>7146</v>
      </c>
      <c r="H4876" t="s">
        <v>7151</v>
      </c>
      <c r="I4876" t="s">
        <v>7153</v>
      </c>
      <c r="J4876" s="11">
        <v>1</v>
      </c>
      <c r="K4876" s="9">
        <v>3.8</v>
      </c>
      <c r="L4876">
        <v>10</v>
      </c>
      <c r="M4876" s="7">
        <v>3.42</v>
      </c>
      <c r="N4876" t="s">
        <v>7158</v>
      </c>
      <c r="O4876" t="s">
        <v>7161</v>
      </c>
      <c r="P4876" t="s">
        <v>7168</v>
      </c>
      <c r="Q4876" s="9">
        <v>4</v>
      </c>
      <c r="R4876" t="s">
        <v>7173</v>
      </c>
      <c r="S4876" t="s">
        <v>7174</v>
      </c>
      <c r="T4876">
        <v>38</v>
      </c>
      <c r="U4876" t="str">
        <f>TEXT(CoffeeData[[#This Row],[Date]],"mmm")</f>
        <v>Mar</v>
      </c>
      <c r="V4876" t="str">
        <f>TEXT(CoffeeData[[#This Row],[Date]],"dddd")</f>
        <v>Wednesday</v>
      </c>
    </row>
    <row r="4877" spans="1:22" x14ac:dyDescent="0.3">
      <c r="A4877" t="s">
        <v>4895</v>
      </c>
      <c r="B4877" s="3" t="s">
        <v>5171</v>
      </c>
      <c r="C4877" t="s">
        <v>5389</v>
      </c>
      <c r="D4877" s="5" t="s">
        <v>5469</v>
      </c>
      <c r="E4877" t="s">
        <v>6316</v>
      </c>
      <c r="F4877" t="s">
        <v>7129</v>
      </c>
      <c r="G4877" t="s">
        <v>7144</v>
      </c>
      <c r="H4877" t="s">
        <v>7149</v>
      </c>
      <c r="I4877" t="s">
        <v>7154</v>
      </c>
      <c r="J4877" s="11">
        <v>4</v>
      </c>
      <c r="K4877" s="9">
        <v>3.5</v>
      </c>
      <c r="L4877">
        <v>15</v>
      </c>
      <c r="M4877" s="7">
        <v>11.9</v>
      </c>
      <c r="N4877" t="s">
        <v>7156</v>
      </c>
      <c r="O4877" t="s">
        <v>7159</v>
      </c>
      <c r="P4877" t="s">
        <v>7170</v>
      </c>
      <c r="Q4877" s="9">
        <v>4.9000000000000004</v>
      </c>
      <c r="R4877" t="s">
        <v>7172</v>
      </c>
      <c r="S4877" t="s">
        <v>7176</v>
      </c>
      <c r="T4877">
        <v>29</v>
      </c>
      <c r="U4877" t="str">
        <f>TEXT(CoffeeData[[#This Row],[Date]],"mmm")</f>
        <v>May</v>
      </c>
      <c r="V4877" t="str">
        <f>TEXT(CoffeeData[[#This Row],[Date]],"dddd")</f>
        <v>Thursday</v>
      </c>
    </row>
    <row r="4878" spans="1:22" x14ac:dyDescent="0.3">
      <c r="A4878" t="s">
        <v>4896</v>
      </c>
      <c r="B4878" s="3" t="s">
        <v>5234</v>
      </c>
      <c r="C4878" t="s">
        <v>5390</v>
      </c>
      <c r="D4878" s="5" t="s">
        <v>5471</v>
      </c>
      <c r="E4878" t="s">
        <v>6822</v>
      </c>
      <c r="F4878" t="s">
        <v>7130</v>
      </c>
      <c r="G4878" t="s">
        <v>7146</v>
      </c>
      <c r="H4878" t="s">
        <v>7151</v>
      </c>
      <c r="I4878" t="s">
        <v>7155</v>
      </c>
      <c r="J4878" s="11">
        <v>1</v>
      </c>
      <c r="K4878" s="9">
        <v>3.8</v>
      </c>
      <c r="L4878">
        <v>5</v>
      </c>
      <c r="M4878" s="7">
        <v>3.61</v>
      </c>
      <c r="N4878" t="s">
        <v>7156</v>
      </c>
      <c r="O4878" t="s">
        <v>7162</v>
      </c>
      <c r="P4878" t="s">
        <v>7168</v>
      </c>
      <c r="Q4878" s="9">
        <v>3.7</v>
      </c>
      <c r="R4878" t="s">
        <v>7173</v>
      </c>
      <c r="S4878" t="s">
        <v>7176</v>
      </c>
      <c r="T4878">
        <v>44</v>
      </c>
      <c r="U4878" t="str">
        <f>TEXT(CoffeeData[[#This Row],[Date]],"mmm")</f>
        <v>Nov</v>
      </c>
      <c r="V4878" t="str">
        <f>TEXT(CoffeeData[[#This Row],[Date]],"dddd")</f>
        <v>Monday</v>
      </c>
    </row>
    <row r="4879" spans="1:22" x14ac:dyDescent="0.3">
      <c r="A4879" t="s">
        <v>4897</v>
      </c>
      <c r="B4879" s="3" t="s">
        <v>5022</v>
      </c>
      <c r="C4879" t="s">
        <v>5386</v>
      </c>
      <c r="D4879" s="5" t="s">
        <v>6191</v>
      </c>
      <c r="E4879" t="s">
        <v>6613</v>
      </c>
      <c r="F4879" t="s">
        <v>7131</v>
      </c>
      <c r="G4879" t="s">
        <v>7132</v>
      </c>
      <c r="H4879" t="s">
        <v>7148</v>
      </c>
      <c r="I4879" t="s">
        <v>7154</v>
      </c>
      <c r="J4879" s="11">
        <v>2</v>
      </c>
      <c r="K4879" s="9">
        <v>2.5</v>
      </c>
      <c r="L4879">
        <v>15</v>
      </c>
      <c r="M4879" s="7">
        <v>4.25</v>
      </c>
      <c r="N4879" t="s">
        <v>7156</v>
      </c>
      <c r="O4879" t="s">
        <v>7163</v>
      </c>
      <c r="P4879" t="s">
        <v>7164</v>
      </c>
      <c r="Q4879" s="9">
        <v>4.0999999999999996</v>
      </c>
      <c r="R4879" t="s">
        <v>7171</v>
      </c>
      <c r="S4879" t="s">
        <v>7176</v>
      </c>
      <c r="T4879">
        <v>31</v>
      </c>
      <c r="U4879" t="str">
        <f>TEXT(CoffeeData[[#This Row],[Date]],"mmm")</f>
        <v>Jun</v>
      </c>
      <c r="V4879" t="str">
        <f>TEXT(CoffeeData[[#This Row],[Date]],"dddd")</f>
        <v>Sunday</v>
      </c>
    </row>
    <row r="4880" spans="1:22" x14ac:dyDescent="0.3">
      <c r="A4880" t="s">
        <v>4898</v>
      </c>
      <c r="B4880" s="3" t="s">
        <v>5089</v>
      </c>
      <c r="C4880" t="s">
        <v>5386</v>
      </c>
      <c r="D4880" s="5" t="s">
        <v>5691</v>
      </c>
      <c r="E4880" t="s">
        <v>7004</v>
      </c>
      <c r="F4880" t="s">
        <v>7130</v>
      </c>
      <c r="G4880" t="s">
        <v>7133</v>
      </c>
      <c r="H4880" t="s">
        <v>7149</v>
      </c>
      <c r="I4880" t="s">
        <v>7153</v>
      </c>
      <c r="J4880" s="11">
        <v>3</v>
      </c>
      <c r="K4880" s="9">
        <v>2.5</v>
      </c>
      <c r="L4880">
        <v>10</v>
      </c>
      <c r="M4880" s="7">
        <v>6.75</v>
      </c>
      <c r="N4880" t="s">
        <v>7156</v>
      </c>
      <c r="O4880" t="s">
        <v>7163</v>
      </c>
      <c r="P4880" t="s">
        <v>7169</v>
      </c>
      <c r="Q4880" s="9">
        <v>3.3</v>
      </c>
      <c r="R4880" t="s">
        <v>7173</v>
      </c>
      <c r="S4880" t="s">
        <v>7175</v>
      </c>
      <c r="T4880">
        <v>45</v>
      </c>
      <c r="U4880" t="str">
        <f>TEXT(CoffeeData[[#This Row],[Date]],"mmm")</f>
        <v>Apr</v>
      </c>
      <c r="V4880" t="str">
        <f>TEXT(CoffeeData[[#This Row],[Date]],"dddd")</f>
        <v>Sunday</v>
      </c>
    </row>
    <row r="4881" spans="1:22" x14ac:dyDescent="0.3">
      <c r="A4881" t="s">
        <v>4899</v>
      </c>
      <c r="B4881" s="3" t="s">
        <v>5073</v>
      </c>
      <c r="C4881" t="s">
        <v>5391</v>
      </c>
      <c r="D4881" s="5" t="s">
        <v>5491</v>
      </c>
      <c r="E4881" t="s">
        <v>6311</v>
      </c>
      <c r="F4881" t="s">
        <v>7130</v>
      </c>
      <c r="G4881" t="s">
        <v>7139</v>
      </c>
      <c r="H4881" t="s">
        <v>7148</v>
      </c>
      <c r="I4881" t="s">
        <v>7153</v>
      </c>
      <c r="J4881" s="11">
        <v>1</v>
      </c>
      <c r="K4881" s="9">
        <v>3</v>
      </c>
      <c r="L4881">
        <v>10</v>
      </c>
      <c r="M4881" s="7">
        <v>2.7</v>
      </c>
      <c r="N4881" t="s">
        <v>7157</v>
      </c>
      <c r="O4881" t="s">
        <v>7163</v>
      </c>
      <c r="P4881" t="s">
        <v>7166</v>
      </c>
      <c r="Q4881" s="9">
        <v>4.9000000000000004</v>
      </c>
      <c r="R4881" t="s">
        <v>7172</v>
      </c>
      <c r="S4881" t="s">
        <v>7176</v>
      </c>
      <c r="T4881">
        <v>42</v>
      </c>
      <c r="U4881" t="str">
        <f>TEXT(CoffeeData[[#This Row],[Date]],"mmm")</f>
        <v>Nov</v>
      </c>
      <c r="V4881" t="str">
        <f>TEXT(CoffeeData[[#This Row],[Date]],"dddd")</f>
        <v>Friday</v>
      </c>
    </row>
    <row r="4882" spans="1:22" x14ac:dyDescent="0.3">
      <c r="A4882" t="s">
        <v>4900</v>
      </c>
      <c r="B4882" s="3" t="s">
        <v>5195</v>
      </c>
      <c r="C4882" t="s">
        <v>5388</v>
      </c>
      <c r="D4882" s="5" t="s">
        <v>5419</v>
      </c>
      <c r="E4882" t="s">
        <v>6587</v>
      </c>
      <c r="F4882" t="s">
        <v>7129</v>
      </c>
      <c r="G4882" t="s">
        <v>7142</v>
      </c>
      <c r="H4882" t="s">
        <v>7152</v>
      </c>
      <c r="I4882" t="s">
        <v>7154</v>
      </c>
      <c r="J4882" s="11">
        <v>2</v>
      </c>
      <c r="K4882" s="9">
        <v>4.5</v>
      </c>
      <c r="L4882">
        <v>5</v>
      </c>
      <c r="M4882" s="7">
        <v>8.5500000000000007</v>
      </c>
      <c r="N4882" t="s">
        <v>7157</v>
      </c>
      <c r="O4882" t="s">
        <v>7159</v>
      </c>
      <c r="P4882" t="s">
        <v>7170</v>
      </c>
      <c r="Q4882" s="9">
        <v>4</v>
      </c>
      <c r="R4882" t="s">
        <v>7172</v>
      </c>
      <c r="S4882" t="s">
        <v>7176</v>
      </c>
      <c r="T4882">
        <v>34</v>
      </c>
      <c r="U4882" t="str">
        <f>TEXT(CoffeeData[[#This Row],[Date]],"mmm")</f>
        <v>Jul</v>
      </c>
      <c r="V4882" t="str">
        <f>TEXT(CoffeeData[[#This Row],[Date]],"dddd")</f>
        <v>Wednesday</v>
      </c>
    </row>
    <row r="4883" spans="1:22" x14ac:dyDescent="0.3">
      <c r="A4883" t="s">
        <v>4901</v>
      </c>
      <c r="B4883" s="3" t="s">
        <v>5209</v>
      </c>
      <c r="C4883" t="s">
        <v>5387</v>
      </c>
      <c r="D4883" s="5" t="s">
        <v>5630</v>
      </c>
      <c r="E4883" t="s">
        <v>6440</v>
      </c>
      <c r="F4883" t="s">
        <v>7129</v>
      </c>
      <c r="G4883" t="s">
        <v>7139</v>
      </c>
      <c r="H4883" t="s">
        <v>7148</v>
      </c>
      <c r="I4883" t="s">
        <v>7154</v>
      </c>
      <c r="J4883" s="11">
        <v>4</v>
      </c>
      <c r="K4883" s="9">
        <v>3</v>
      </c>
      <c r="L4883">
        <v>10</v>
      </c>
      <c r="M4883" s="7">
        <v>10.8</v>
      </c>
      <c r="N4883" t="s">
        <v>7158</v>
      </c>
      <c r="O4883" t="s">
        <v>7160</v>
      </c>
      <c r="P4883" t="s">
        <v>7165</v>
      </c>
      <c r="Q4883" s="9">
        <v>4.7</v>
      </c>
      <c r="R4883" t="s">
        <v>7171</v>
      </c>
      <c r="S4883" t="s">
        <v>7174</v>
      </c>
      <c r="T4883">
        <v>35</v>
      </c>
      <c r="U4883" t="str">
        <f>TEXT(CoffeeData[[#This Row],[Date]],"mmm")</f>
        <v>Mar</v>
      </c>
      <c r="V4883" t="str">
        <f>TEXT(CoffeeData[[#This Row],[Date]],"dddd")</f>
        <v>Tuesday</v>
      </c>
    </row>
    <row r="4884" spans="1:22" x14ac:dyDescent="0.3">
      <c r="A4884" t="s">
        <v>4902</v>
      </c>
      <c r="B4884" s="3" t="s">
        <v>5118</v>
      </c>
      <c r="C4884" t="s">
        <v>5387</v>
      </c>
      <c r="D4884" s="5" t="s">
        <v>5788</v>
      </c>
      <c r="E4884" t="s">
        <v>6437</v>
      </c>
      <c r="F4884" t="s">
        <v>7129</v>
      </c>
      <c r="G4884" t="s">
        <v>7132</v>
      </c>
      <c r="H4884" t="s">
        <v>7148</v>
      </c>
      <c r="I4884" t="s">
        <v>7155</v>
      </c>
      <c r="J4884" s="11">
        <v>1</v>
      </c>
      <c r="K4884" s="9">
        <v>2.5</v>
      </c>
      <c r="L4884">
        <v>15</v>
      </c>
      <c r="M4884" s="7">
        <v>2.12</v>
      </c>
      <c r="N4884" t="s">
        <v>7157</v>
      </c>
      <c r="O4884" t="s">
        <v>7163</v>
      </c>
      <c r="P4884" t="s">
        <v>7165</v>
      </c>
      <c r="Q4884" s="9">
        <v>4.7</v>
      </c>
      <c r="R4884" t="s">
        <v>7172</v>
      </c>
      <c r="S4884" t="s">
        <v>7175</v>
      </c>
      <c r="T4884">
        <v>29</v>
      </c>
      <c r="U4884" t="str">
        <f>TEXT(CoffeeData[[#This Row],[Date]],"mmm")</f>
        <v>Feb</v>
      </c>
      <c r="V4884" t="str">
        <f>TEXT(CoffeeData[[#This Row],[Date]],"dddd")</f>
        <v>Tuesday</v>
      </c>
    </row>
    <row r="4885" spans="1:22" x14ac:dyDescent="0.3">
      <c r="A4885" t="s">
        <v>4903</v>
      </c>
      <c r="B4885" s="3" t="s">
        <v>5044</v>
      </c>
      <c r="C4885" t="s">
        <v>5389</v>
      </c>
      <c r="D4885" s="5" t="s">
        <v>5791</v>
      </c>
      <c r="E4885" t="s">
        <v>7064</v>
      </c>
      <c r="F4885" t="s">
        <v>7129</v>
      </c>
      <c r="G4885" t="s">
        <v>7136</v>
      </c>
      <c r="H4885" t="s">
        <v>7151</v>
      </c>
      <c r="I4885" t="s">
        <v>7155</v>
      </c>
      <c r="J4885" s="11">
        <v>2</v>
      </c>
      <c r="K4885" s="9">
        <v>4</v>
      </c>
      <c r="L4885">
        <v>15</v>
      </c>
      <c r="M4885" s="7">
        <v>6.8</v>
      </c>
      <c r="N4885" t="s">
        <v>7156</v>
      </c>
      <c r="O4885" t="s">
        <v>7162</v>
      </c>
      <c r="P4885" t="s">
        <v>7167</v>
      </c>
      <c r="Q4885" s="9">
        <v>5</v>
      </c>
      <c r="R4885" t="s">
        <v>7171</v>
      </c>
      <c r="S4885" t="s">
        <v>7175</v>
      </c>
      <c r="T4885">
        <v>32</v>
      </c>
      <c r="U4885" t="str">
        <f>TEXT(CoffeeData[[#This Row],[Date]],"mmm")</f>
        <v>Feb</v>
      </c>
      <c r="V4885" t="str">
        <f>TEXT(CoffeeData[[#This Row],[Date]],"dddd")</f>
        <v>Thursday</v>
      </c>
    </row>
    <row r="4886" spans="1:22" x14ac:dyDescent="0.3">
      <c r="A4886" t="s">
        <v>4904</v>
      </c>
      <c r="B4886" s="3" t="s">
        <v>5319</v>
      </c>
      <c r="C4886" t="s">
        <v>5386</v>
      </c>
      <c r="D4886" s="5" t="s">
        <v>6187</v>
      </c>
      <c r="E4886" t="s">
        <v>6836</v>
      </c>
      <c r="F4886" t="s">
        <v>7131</v>
      </c>
      <c r="G4886" t="s">
        <v>7134</v>
      </c>
      <c r="H4886" t="s">
        <v>7150</v>
      </c>
      <c r="I4886" t="s">
        <v>7153</v>
      </c>
      <c r="J4886" s="11">
        <v>1</v>
      </c>
      <c r="K4886" s="9">
        <v>2.5</v>
      </c>
      <c r="L4886">
        <v>10</v>
      </c>
      <c r="M4886" s="7">
        <v>2.25</v>
      </c>
      <c r="N4886" t="s">
        <v>7158</v>
      </c>
      <c r="O4886" t="s">
        <v>7160</v>
      </c>
      <c r="P4886" t="s">
        <v>7168</v>
      </c>
      <c r="Q4886" s="9">
        <v>3.2</v>
      </c>
      <c r="R4886" t="s">
        <v>7171</v>
      </c>
      <c r="S4886" t="s">
        <v>7174</v>
      </c>
      <c r="T4886">
        <v>31</v>
      </c>
      <c r="U4886" t="str">
        <f>TEXT(CoffeeData[[#This Row],[Date]],"mmm")</f>
        <v>Jun</v>
      </c>
      <c r="V4886" t="str">
        <f>TEXT(CoffeeData[[#This Row],[Date]],"dddd")</f>
        <v>Sunday</v>
      </c>
    </row>
    <row r="4887" spans="1:22" x14ac:dyDescent="0.3">
      <c r="A4887" t="s">
        <v>4905</v>
      </c>
      <c r="B4887" s="3" t="s">
        <v>5207</v>
      </c>
      <c r="C4887" t="s">
        <v>5385</v>
      </c>
      <c r="D4887" s="5" t="s">
        <v>5907</v>
      </c>
      <c r="E4887" t="s">
        <v>6752</v>
      </c>
      <c r="F4887" t="s">
        <v>7129</v>
      </c>
      <c r="G4887" t="s">
        <v>7146</v>
      </c>
      <c r="H4887" t="s">
        <v>7151</v>
      </c>
      <c r="I4887" t="s">
        <v>7155</v>
      </c>
      <c r="J4887" s="11">
        <v>3</v>
      </c>
      <c r="K4887" s="9">
        <v>3.8</v>
      </c>
      <c r="L4887">
        <v>0</v>
      </c>
      <c r="M4887" s="7">
        <v>11.4</v>
      </c>
      <c r="N4887" t="s">
        <v>7157</v>
      </c>
      <c r="O4887" t="s">
        <v>7163</v>
      </c>
      <c r="P4887" t="s">
        <v>7169</v>
      </c>
      <c r="Q4887" s="9">
        <v>3.8</v>
      </c>
      <c r="R4887" t="s">
        <v>7173</v>
      </c>
      <c r="S4887" t="s">
        <v>7176</v>
      </c>
      <c r="T4887">
        <v>28</v>
      </c>
      <c r="U4887" t="str">
        <f>TEXT(CoffeeData[[#This Row],[Date]],"mmm")</f>
        <v>May</v>
      </c>
      <c r="V4887" t="str">
        <f>TEXT(CoffeeData[[#This Row],[Date]],"dddd")</f>
        <v>Saturday</v>
      </c>
    </row>
    <row r="4888" spans="1:22" x14ac:dyDescent="0.3">
      <c r="A4888" t="s">
        <v>4906</v>
      </c>
      <c r="B4888" s="3" t="s">
        <v>5338</v>
      </c>
      <c r="C4888" t="s">
        <v>5388</v>
      </c>
      <c r="D4888" s="5" t="s">
        <v>5773</v>
      </c>
      <c r="E4888" t="s">
        <v>6363</v>
      </c>
      <c r="F4888" t="s">
        <v>7131</v>
      </c>
      <c r="G4888" t="s">
        <v>7143</v>
      </c>
      <c r="H4888" t="s">
        <v>7149</v>
      </c>
      <c r="I4888" t="s">
        <v>7154</v>
      </c>
      <c r="J4888" s="11">
        <v>2</v>
      </c>
      <c r="K4888" s="9">
        <v>4.5</v>
      </c>
      <c r="L4888">
        <v>5</v>
      </c>
      <c r="M4888" s="7">
        <v>8.5500000000000007</v>
      </c>
      <c r="N4888" t="s">
        <v>7157</v>
      </c>
      <c r="O4888" t="s">
        <v>7163</v>
      </c>
      <c r="P4888" t="s">
        <v>7168</v>
      </c>
      <c r="Q4888" s="9">
        <v>3.3</v>
      </c>
      <c r="R4888" t="s">
        <v>7172</v>
      </c>
      <c r="S4888" t="s">
        <v>7174</v>
      </c>
      <c r="T4888">
        <v>25</v>
      </c>
      <c r="U4888" t="str">
        <f>TEXT(CoffeeData[[#This Row],[Date]],"mmm")</f>
        <v>Jun</v>
      </c>
      <c r="V4888" t="str">
        <f>TEXT(CoffeeData[[#This Row],[Date]],"dddd")</f>
        <v>Wednesday</v>
      </c>
    </row>
    <row r="4889" spans="1:22" x14ac:dyDescent="0.3">
      <c r="A4889" t="s">
        <v>4907</v>
      </c>
      <c r="B4889" s="3" t="s">
        <v>5171</v>
      </c>
      <c r="C4889" t="s">
        <v>5389</v>
      </c>
      <c r="D4889" s="5" t="s">
        <v>5546</v>
      </c>
      <c r="E4889" t="s">
        <v>6319</v>
      </c>
      <c r="F4889" t="s">
        <v>7131</v>
      </c>
      <c r="G4889" t="s">
        <v>7144</v>
      </c>
      <c r="H4889" t="s">
        <v>7149</v>
      </c>
      <c r="I4889" t="s">
        <v>7154</v>
      </c>
      <c r="J4889" s="11">
        <v>2</v>
      </c>
      <c r="K4889" s="9">
        <v>3.5</v>
      </c>
      <c r="L4889">
        <v>15</v>
      </c>
      <c r="M4889" s="7">
        <v>5.95</v>
      </c>
      <c r="N4889" t="s">
        <v>7157</v>
      </c>
      <c r="O4889" t="s">
        <v>7163</v>
      </c>
      <c r="P4889" t="s">
        <v>7165</v>
      </c>
      <c r="Q4889" s="9">
        <v>4.2</v>
      </c>
      <c r="R4889" t="s">
        <v>7172</v>
      </c>
      <c r="S4889" t="s">
        <v>7174</v>
      </c>
      <c r="T4889">
        <v>29</v>
      </c>
      <c r="U4889" t="str">
        <f>TEXT(CoffeeData[[#This Row],[Date]],"mmm")</f>
        <v>May</v>
      </c>
      <c r="V4889" t="str">
        <f>TEXT(CoffeeData[[#This Row],[Date]],"dddd")</f>
        <v>Thursday</v>
      </c>
    </row>
    <row r="4890" spans="1:22" x14ac:dyDescent="0.3">
      <c r="A4890" t="s">
        <v>4908</v>
      </c>
      <c r="B4890" s="3" t="s">
        <v>5199</v>
      </c>
      <c r="C4890" t="s">
        <v>5385</v>
      </c>
      <c r="D4890" s="5" t="s">
        <v>5414</v>
      </c>
      <c r="E4890" t="s">
        <v>6830</v>
      </c>
      <c r="F4890" t="s">
        <v>7129</v>
      </c>
      <c r="G4890" t="s">
        <v>7132</v>
      </c>
      <c r="H4890" t="s">
        <v>7148</v>
      </c>
      <c r="I4890" t="s">
        <v>7153</v>
      </c>
      <c r="J4890" s="11">
        <v>3</v>
      </c>
      <c r="K4890" s="9">
        <v>2.5</v>
      </c>
      <c r="L4890">
        <v>5</v>
      </c>
      <c r="M4890" s="7">
        <v>7.12</v>
      </c>
      <c r="N4890" t="s">
        <v>7156</v>
      </c>
      <c r="O4890" t="s">
        <v>7161</v>
      </c>
      <c r="P4890" t="s">
        <v>7170</v>
      </c>
      <c r="Q4890" s="9">
        <v>4.2</v>
      </c>
      <c r="R4890" t="s">
        <v>7173</v>
      </c>
      <c r="S4890" t="s">
        <v>7176</v>
      </c>
      <c r="T4890">
        <v>42</v>
      </c>
      <c r="U4890" t="str">
        <f>TEXT(CoffeeData[[#This Row],[Date]],"mmm")</f>
        <v>Sep</v>
      </c>
      <c r="V4890" t="str">
        <f>TEXT(CoffeeData[[#This Row],[Date]],"dddd")</f>
        <v>Saturday</v>
      </c>
    </row>
    <row r="4891" spans="1:22" x14ac:dyDescent="0.3">
      <c r="A4891" t="s">
        <v>4909</v>
      </c>
      <c r="B4891" s="3" t="s">
        <v>5345</v>
      </c>
      <c r="C4891" t="s">
        <v>5389</v>
      </c>
      <c r="D4891" s="5" t="s">
        <v>5456</v>
      </c>
      <c r="E4891" t="s">
        <v>6423</v>
      </c>
      <c r="F4891" t="s">
        <v>7130</v>
      </c>
      <c r="G4891" t="s">
        <v>7142</v>
      </c>
      <c r="H4891" t="s">
        <v>7152</v>
      </c>
      <c r="I4891" t="s">
        <v>7154</v>
      </c>
      <c r="J4891" s="11">
        <v>4</v>
      </c>
      <c r="K4891" s="9">
        <v>4.5</v>
      </c>
      <c r="L4891">
        <v>5</v>
      </c>
      <c r="M4891" s="7">
        <v>17.100000000000001</v>
      </c>
      <c r="N4891" t="s">
        <v>7157</v>
      </c>
      <c r="O4891" t="s">
        <v>7161</v>
      </c>
      <c r="P4891" t="s">
        <v>7165</v>
      </c>
      <c r="Q4891" s="9">
        <v>4.3</v>
      </c>
      <c r="R4891" t="s">
        <v>7172</v>
      </c>
      <c r="S4891" t="s">
        <v>7175</v>
      </c>
      <c r="T4891">
        <v>38</v>
      </c>
      <c r="U4891" t="str">
        <f>TEXT(CoffeeData[[#This Row],[Date]],"mmm")</f>
        <v>Jun</v>
      </c>
      <c r="V4891" t="str">
        <f>TEXT(CoffeeData[[#This Row],[Date]],"dddd")</f>
        <v>Thursday</v>
      </c>
    </row>
    <row r="4892" spans="1:22" x14ac:dyDescent="0.3">
      <c r="A4892" t="s">
        <v>4910</v>
      </c>
      <c r="B4892" s="3" t="s">
        <v>5137</v>
      </c>
      <c r="C4892" t="s">
        <v>5388</v>
      </c>
      <c r="D4892" s="5" t="s">
        <v>6228</v>
      </c>
      <c r="E4892" t="s">
        <v>6353</v>
      </c>
      <c r="F4892" t="s">
        <v>7130</v>
      </c>
      <c r="G4892" t="s">
        <v>7139</v>
      </c>
      <c r="H4892" t="s">
        <v>7148</v>
      </c>
      <c r="I4892" t="s">
        <v>7155</v>
      </c>
      <c r="J4892" s="11">
        <v>4</v>
      </c>
      <c r="K4892" s="9">
        <v>3</v>
      </c>
      <c r="L4892">
        <v>10</v>
      </c>
      <c r="M4892" s="7">
        <v>10.8</v>
      </c>
      <c r="N4892" t="s">
        <v>7156</v>
      </c>
      <c r="O4892" t="s">
        <v>7161</v>
      </c>
      <c r="P4892" t="s">
        <v>7165</v>
      </c>
      <c r="Q4892" s="9">
        <v>3.3</v>
      </c>
      <c r="R4892" t="s">
        <v>7172</v>
      </c>
      <c r="S4892" t="s">
        <v>7175</v>
      </c>
      <c r="T4892">
        <v>36</v>
      </c>
      <c r="U4892" t="str">
        <f>TEXT(CoffeeData[[#This Row],[Date]],"mmm")</f>
        <v>Apr</v>
      </c>
      <c r="V4892" t="str">
        <f>TEXT(CoffeeData[[#This Row],[Date]],"dddd")</f>
        <v>Wednesday</v>
      </c>
    </row>
    <row r="4893" spans="1:22" x14ac:dyDescent="0.3">
      <c r="A4893" t="s">
        <v>4911</v>
      </c>
      <c r="B4893" s="3" t="s">
        <v>5135</v>
      </c>
      <c r="C4893" t="s">
        <v>5387</v>
      </c>
      <c r="D4893" s="5" t="s">
        <v>5671</v>
      </c>
      <c r="E4893" t="s">
        <v>7109</v>
      </c>
      <c r="F4893" t="s">
        <v>7131</v>
      </c>
      <c r="G4893" t="s">
        <v>7140</v>
      </c>
      <c r="H4893" t="s">
        <v>7150</v>
      </c>
      <c r="I4893" t="s">
        <v>7153</v>
      </c>
      <c r="J4893" s="11">
        <v>1</v>
      </c>
      <c r="K4893" s="9">
        <v>2</v>
      </c>
      <c r="L4893">
        <v>0</v>
      </c>
      <c r="M4893" s="7">
        <v>2</v>
      </c>
      <c r="N4893" t="s">
        <v>7156</v>
      </c>
      <c r="O4893" t="s">
        <v>7159</v>
      </c>
      <c r="P4893" t="s">
        <v>7169</v>
      </c>
      <c r="Q4893" s="9">
        <v>4.5</v>
      </c>
      <c r="R4893" t="s">
        <v>7172</v>
      </c>
      <c r="S4893" t="s">
        <v>7174</v>
      </c>
      <c r="T4893">
        <v>28</v>
      </c>
      <c r="U4893" t="str">
        <f>TEXT(CoffeeData[[#This Row],[Date]],"mmm")</f>
        <v>Jun</v>
      </c>
      <c r="V4893" t="str">
        <f>TEXT(CoffeeData[[#This Row],[Date]],"dddd")</f>
        <v>Tuesday</v>
      </c>
    </row>
    <row r="4894" spans="1:22" x14ac:dyDescent="0.3">
      <c r="A4894" t="s">
        <v>4912</v>
      </c>
      <c r="B4894" s="3" t="s">
        <v>5345</v>
      </c>
      <c r="C4894" t="s">
        <v>5389</v>
      </c>
      <c r="D4894" s="5" t="s">
        <v>5807</v>
      </c>
      <c r="E4894" t="s">
        <v>6448</v>
      </c>
      <c r="F4894" t="s">
        <v>7129</v>
      </c>
      <c r="G4894" t="s">
        <v>7142</v>
      </c>
      <c r="H4894" t="s">
        <v>7152</v>
      </c>
      <c r="I4894" t="s">
        <v>7154</v>
      </c>
      <c r="J4894" s="11">
        <v>4</v>
      </c>
      <c r="K4894" s="9">
        <v>4.5</v>
      </c>
      <c r="L4894">
        <v>10</v>
      </c>
      <c r="M4894" s="7">
        <v>16.2</v>
      </c>
      <c r="N4894" t="s">
        <v>7156</v>
      </c>
      <c r="O4894" t="s">
        <v>7161</v>
      </c>
      <c r="P4894" t="s">
        <v>7165</v>
      </c>
      <c r="Q4894" s="9">
        <v>3.4</v>
      </c>
      <c r="R4894" t="s">
        <v>7172</v>
      </c>
      <c r="S4894" t="s">
        <v>7174</v>
      </c>
      <c r="T4894">
        <v>44</v>
      </c>
      <c r="U4894" t="str">
        <f>TEXT(CoffeeData[[#This Row],[Date]],"mmm")</f>
        <v>Jun</v>
      </c>
      <c r="V4894" t="str">
        <f>TEXT(CoffeeData[[#This Row],[Date]],"dddd")</f>
        <v>Thursday</v>
      </c>
    </row>
    <row r="4895" spans="1:22" x14ac:dyDescent="0.3">
      <c r="A4895" t="s">
        <v>4913</v>
      </c>
      <c r="B4895" s="3" t="s">
        <v>5114</v>
      </c>
      <c r="C4895" t="s">
        <v>5385</v>
      </c>
      <c r="D4895" s="5" t="s">
        <v>5592</v>
      </c>
      <c r="E4895" t="s">
        <v>6746</v>
      </c>
      <c r="F4895" t="s">
        <v>7130</v>
      </c>
      <c r="G4895" t="s">
        <v>7135</v>
      </c>
      <c r="H4895" t="s">
        <v>7149</v>
      </c>
      <c r="I4895" t="s">
        <v>7155</v>
      </c>
      <c r="J4895" s="11">
        <v>1</v>
      </c>
      <c r="K4895" s="9">
        <v>4</v>
      </c>
      <c r="L4895">
        <v>5</v>
      </c>
      <c r="M4895" s="7">
        <v>3.8</v>
      </c>
      <c r="N4895" t="s">
        <v>7157</v>
      </c>
      <c r="O4895" t="s">
        <v>7160</v>
      </c>
      <c r="P4895" t="s">
        <v>7168</v>
      </c>
      <c r="Q4895" s="9">
        <v>4.3</v>
      </c>
      <c r="R4895" t="s">
        <v>7171</v>
      </c>
      <c r="S4895" t="s">
        <v>7175</v>
      </c>
      <c r="T4895">
        <v>37</v>
      </c>
      <c r="U4895" t="str">
        <f>TEXT(CoffeeData[[#This Row],[Date]],"mmm")</f>
        <v>Mar</v>
      </c>
      <c r="V4895" t="str">
        <f>TEXT(CoffeeData[[#This Row],[Date]],"dddd")</f>
        <v>Saturday</v>
      </c>
    </row>
    <row r="4896" spans="1:22" x14ac:dyDescent="0.3">
      <c r="A4896" t="s">
        <v>4914</v>
      </c>
      <c r="B4896" s="3" t="s">
        <v>5338</v>
      </c>
      <c r="C4896" t="s">
        <v>5388</v>
      </c>
      <c r="D4896" s="5" t="s">
        <v>6028</v>
      </c>
      <c r="E4896" t="s">
        <v>6907</v>
      </c>
      <c r="F4896" t="s">
        <v>7130</v>
      </c>
      <c r="G4896" t="s">
        <v>7147</v>
      </c>
      <c r="H4896" t="s">
        <v>7152</v>
      </c>
      <c r="I4896" t="s">
        <v>7155</v>
      </c>
      <c r="J4896" s="11">
        <v>3</v>
      </c>
      <c r="K4896" s="9">
        <v>5</v>
      </c>
      <c r="L4896">
        <v>0</v>
      </c>
      <c r="M4896" s="7">
        <v>15</v>
      </c>
      <c r="N4896" t="s">
        <v>7156</v>
      </c>
      <c r="O4896" t="s">
        <v>7160</v>
      </c>
      <c r="P4896" t="s">
        <v>7170</v>
      </c>
      <c r="Q4896" s="9">
        <v>3.5</v>
      </c>
      <c r="R4896" t="s">
        <v>7173</v>
      </c>
      <c r="S4896" t="s">
        <v>7175</v>
      </c>
      <c r="T4896">
        <v>41</v>
      </c>
      <c r="U4896" t="str">
        <f>TEXT(CoffeeData[[#This Row],[Date]],"mmm")</f>
        <v>Jun</v>
      </c>
      <c r="V4896" t="str">
        <f>TEXT(CoffeeData[[#This Row],[Date]],"dddd")</f>
        <v>Wednesday</v>
      </c>
    </row>
    <row r="4897" spans="1:22" x14ac:dyDescent="0.3">
      <c r="A4897" t="s">
        <v>4915</v>
      </c>
      <c r="B4897" s="3" t="s">
        <v>5288</v>
      </c>
      <c r="C4897" t="s">
        <v>5387</v>
      </c>
      <c r="D4897" s="5" t="s">
        <v>6134</v>
      </c>
      <c r="E4897" t="s">
        <v>6954</v>
      </c>
      <c r="F4897" t="s">
        <v>7130</v>
      </c>
      <c r="G4897" t="s">
        <v>7144</v>
      </c>
      <c r="H4897" t="s">
        <v>7149</v>
      </c>
      <c r="I4897" t="s">
        <v>7154</v>
      </c>
      <c r="J4897" s="11">
        <v>4</v>
      </c>
      <c r="K4897" s="9">
        <v>3.5</v>
      </c>
      <c r="L4897">
        <v>0</v>
      </c>
      <c r="M4897" s="7">
        <v>14</v>
      </c>
      <c r="N4897" t="s">
        <v>7158</v>
      </c>
      <c r="O4897" t="s">
        <v>7159</v>
      </c>
      <c r="P4897" t="s">
        <v>7166</v>
      </c>
      <c r="Q4897" s="9">
        <v>4.5999999999999996</v>
      </c>
      <c r="R4897" t="s">
        <v>7171</v>
      </c>
      <c r="S4897" t="s">
        <v>7176</v>
      </c>
      <c r="T4897">
        <v>42</v>
      </c>
      <c r="U4897" t="str">
        <f>TEXT(CoffeeData[[#This Row],[Date]],"mmm")</f>
        <v>Nov</v>
      </c>
      <c r="V4897" t="str">
        <f>TEXT(CoffeeData[[#This Row],[Date]],"dddd")</f>
        <v>Tuesday</v>
      </c>
    </row>
    <row r="4898" spans="1:22" x14ac:dyDescent="0.3">
      <c r="A4898" t="s">
        <v>4916</v>
      </c>
      <c r="B4898" s="3" t="s">
        <v>5091</v>
      </c>
      <c r="C4898" t="s">
        <v>5388</v>
      </c>
      <c r="D4898" s="5" t="s">
        <v>5413</v>
      </c>
      <c r="E4898" t="s">
        <v>6727</v>
      </c>
      <c r="F4898" t="s">
        <v>7130</v>
      </c>
      <c r="G4898" t="s">
        <v>7139</v>
      </c>
      <c r="H4898" t="s">
        <v>7148</v>
      </c>
      <c r="I4898" t="s">
        <v>7155</v>
      </c>
      <c r="J4898" s="11">
        <v>3</v>
      </c>
      <c r="K4898" s="9">
        <v>3</v>
      </c>
      <c r="L4898">
        <v>0</v>
      </c>
      <c r="M4898" s="7">
        <v>9</v>
      </c>
      <c r="N4898" t="s">
        <v>7158</v>
      </c>
      <c r="O4898" t="s">
        <v>7163</v>
      </c>
      <c r="P4898" t="s">
        <v>7164</v>
      </c>
      <c r="Q4898" s="9">
        <v>4.5999999999999996</v>
      </c>
      <c r="R4898" t="s">
        <v>7173</v>
      </c>
      <c r="S4898" t="s">
        <v>7174</v>
      </c>
      <c r="T4898">
        <v>45</v>
      </c>
      <c r="U4898" t="str">
        <f>TEXT(CoffeeData[[#This Row],[Date]],"mmm")</f>
        <v>Nov</v>
      </c>
      <c r="V4898" t="str">
        <f>TEXT(CoffeeData[[#This Row],[Date]],"dddd")</f>
        <v>Wednesday</v>
      </c>
    </row>
    <row r="4899" spans="1:22" x14ac:dyDescent="0.3">
      <c r="A4899" t="s">
        <v>4917</v>
      </c>
      <c r="B4899" s="3" t="s">
        <v>5339</v>
      </c>
      <c r="C4899" t="s">
        <v>5385</v>
      </c>
      <c r="D4899" s="5" t="s">
        <v>5716</v>
      </c>
      <c r="E4899" t="s">
        <v>6604</v>
      </c>
      <c r="F4899" t="s">
        <v>7129</v>
      </c>
      <c r="G4899" t="s">
        <v>7144</v>
      </c>
      <c r="H4899" t="s">
        <v>7149</v>
      </c>
      <c r="I4899" t="s">
        <v>7154</v>
      </c>
      <c r="J4899" s="11">
        <v>3</v>
      </c>
      <c r="K4899" s="9">
        <v>3.5</v>
      </c>
      <c r="L4899">
        <v>5</v>
      </c>
      <c r="M4899" s="7">
        <v>9.9700000000000006</v>
      </c>
      <c r="N4899" t="s">
        <v>7157</v>
      </c>
      <c r="O4899" t="s">
        <v>7159</v>
      </c>
      <c r="P4899" t="s">
        <v>7168</v>
      </c>
      <c r="Q4899" s="9">
        <v>4.0999999999999996</v>
      </c>
      <c r="R4899" t="s">
        <v>7172</v>
      </c>
      <c r="S4899" t="s">
        <v>7174</v>
      </c>
      <c r="T4899">
        <v>40</v>
      </c>
      <c r="U4899" t="str">
        <f>TEXT(CoffeeData[[#This Row],[Date]],"mmm")</f>
        <v>Jul</v>
      </c>
      <c r="V4899" t="str">
        <f>TEXT(CoffeeData[[#This Row],[Date]],"dddd")</f>
        <v>Saturday</v>
      </c>
    </row>
    <row r="4900" spans="1:22" x14ac:dyDescent="0.3">
      <c r="A4900" t="s">
        <v>4918</v>
      </c>
      <c r="B4900" s="3" t="s">
        <v>5211</v>
      </c>
      <c r="C4900" t="s">
        <v>5390</v>
      </c>
      <c r="D4900" s="5" t="s">
        <v>5460</v>
      </c>
      <c r="E4900" t="s">
        <v>6918</v>
      </c>
      <c r="F4900" t="s">
        <v>7131</v>
      </c>
      <c r="G4900" t="s">
        <v>7144</v>
      </c>
      <c r="H4900" t="s">
        <v>7149</v>
      </c>
      <c r="I4900" t="s">
        <v>7155</v>
      </c>
      <c r="J4900" s="11">
        <v>1</v>
      </c>
      <c r="K4900" s="9">
        <v>3.5</v>
      </c>
      <c r="L4900">
        <v>5</v>
      </c>
      <c r="M4900" s="7">
        <v>3.32</v>
      </c>
      <c r="N4900" t="s">
        <v>7157</v>
      </c>
      <c r="O4900" t="s">
        <v>7159</v>
      </c>
      <c r="P4900" t="s">
        <v>7166</v>
      </c>
      <c r="Q4900" s="9">
        <v>3.4</v>
      </c>
      <c r="R4900" t="s">
        <v>7172</v>
      </c>
      <c r="S4900" t="s">
        <v>7175</v>
      </c>
      <c r="T4900">
        <v>39</v>
      </c>
      <c r="U4900" t="str">
        <f>TEXT(CoffeeData[[#This Row],[Date]],"mmm")</f>
        <v>Aug</v>
      </c>
      <c r="V4900" t="str">
        <f>TEXT(CoffeeData[[#This Row],[Date]],"dddd")</f>
        <v>Monday</v>
      </c>
    </row>
    <row r="4901" spans="1:22" x14ac:dyDescent="0.3">
      <c r="A4901" t="s">
        <v>4919</v>
      </c>
      <c r="B4901" s="3" t="s">
        <v>5156</v>
      </c>
      <c r="C4901" t="s">
        <v>5389</v>
      </c>
      <c r="D4901" s="5" t="s">
        <v>5808</v>
      </c>
      <c r="E4901" t="s">
        <v>6457</v>
      </c>
      <c r="F4901" t="s">
        <v>7131</v>
      </c>
      <c r="G4901" t="s">
        <v>7146</v>
      </c>
      <c r="H4901" t="s">
        <v>7151</v>
      </c>
      <c r="I4901" t="s">
        <v>7155</v>
      </c>
      <c r="J4901" s="11">
        <v>2</v>
      </c>
      <c r="K4901" s="9">
        <v>3.8</v>
      </c>
      <c r="L4901">
        <v>5</v>
      </c>
      <c r="M4901" s="7">
        <v>7.22</v>
      </c>
      <c r="N4901" t="s">
        <v>7156</v>
      </c>
      <c r="O4901" t="s">
        <v>7161</v>
      </c>
      <c r="P4901" t="s">
        <v>7170</v>
      </c>
      <c r="Q4901" s="9">
        <v>4.4000000000000004</v>
      </c>
      <c r="R4901" t="s">
        <v>7172</v>
      </c>
      <c r="S4901" t="s">
        <v>7176</v>
      </c>
      <c r="T4901">
        <v>43</v>
      </c>
      <c r="U4901" t="str">
        <f>TEXT(CoffeeData[[#This Row],[Date]],"mmm")</f>
        <v>Feb</v>
      </c>
      <c r="V4901" t="str">
        <f>TEXT(CoffeeData[[#This Row],[Date]],"dddd")</f>
        <v>Thursday</v>
      </c>
    </row>
    <row r="4902" spans="1:22" x14ac:dyDescent="0.3">
      <c r="A4902" t="s">
        <v>4920</v>
      </c>
      <c r="B4902" s="3" t="s">
        <v>5288</v>
      </c>
      <c r="C4902" t="s">
        <v>5387</v>
      </c>
      <c r="D4902" s="5" t="s">
        <v>5670</v>
      </c>
      <c r="E4902" t="s">
        <v>6684</v>
      </c>
      <c r="F4902" t="s">
        <v>7131</v>
      </c>
      <c r="G4902" t="s">
        <v>7137</v>
      </c>
      <c r="H4902" t="s">
        <v>7150</v>
      </c>
      <c r="I4902" t="s">
        <v>7155</v>
      </c>
      <c r="J4902" s="11">
        <v>2</v>
      </c>
      <c r="K4902" s="9">
        <v>3</v>
      </c>
      <c r="L4902">
        <v>5</v>
      </c>
      <c r="M4902" s="7">
        <v>5.7</v>
      </c>
      <c r="N4902" t="s">
        <v>7157</v>
      </c>
      <c r="O4902" t="s">
        <v>7160</v>
      </c>
      <c r="P4902" t="s">
        <v>7166</v>
      </c>
      <c r="Q4902" s="9">
        <v>4</v>
      </c>
      <c r="R4902" t="s">
        <v>7173</v>
      </c>
      <c r="S4902" t="s">
        <v>7176</v>
      </c>
      <c r="T4902">
        <v>45</v>
      </c>
      <c r="U4902" t="str">
        <f>TEXT(CoffeeData[[#This Row],[Date]],"mmm")</f>
        <v>Nov</v>
      </c>
      <c r="V4902" t="str">
        <f>TEXT(CoffeeData[[#This Row],[Date]],"dddd")</f>
        <v>Tuesday</v>
      </c>
    </row>
    <row r="4903" spans="1:22" x14ac:dyDescent="0.3">
      <c r="A4903" t="s">
        <v>4921</v>
      </c>
      <c r="B4903" s="3" t="s">
        <v>5150</v>
      </c>
      <c r="C4903" t="s">
        <v>5389</v>
      </c>
      <c r="D4903" s="5" t="s">
        <v>6011</v>
      </c>
      <c r="E4903" t="s">
        <v>7008</v>
      </c>
      <c r="F4903" t="s">
        <v>7129</v>
      </c>
      <c r="G4903" t="s">
        <v>7135</v>
      </c>
      <c r="H4903" t="s">
        <v>7149</v>
      </c>
      <c r="I4903" t="s">
        <v>7153</v>
      </c>
      <c r="J4903" s="11">
        <v>4</v>
      </c>
      <c r="K4903" s="9">
        <v>4</v>
      </c>
      <c r="L4903">
        <v>15</v>
      </c>
      <c r="M4903" s="7">
        <v>13.6</v>
      </c>
      <c r="N4903" t="s">
        <v>7158</v>
      </c>
      <c r="O4903" t="s">
        <v>7163</v>
      </c>
      <c r="P4903" t="s">
        <v>7166</v>
      </c>
      <c r="Q4903" s="9">
        <v>3.2</v>
      </c>
      <c r="R4903" t="s">
        <v>7173</v>
      </c>
      <c r="S4903" t="s">
        <v>7174</v>
      </c>
      <c r="T4903">
        <v>35</v>
      </c>
      <c r="U4903" t="str">
        <f>TEXT(CoffeeData[[#This Row],[Date]],"mmm")</f>
        <v>Dec</v>
      </c>
      <c r="V4903" t="str">
        <f>TEXT(CoffeeData[[#This Row],[Date]],"dddd")</f>
        <v>Thursday</v>
      </c>
    </row>
    <row r="4904" spans="1:22" x14ac:dyDescent="0.3">
      <c r="A4904" t="s">
        <v>4922</v>
      </c>
      <c r="B4904" s="3" t="s">
        <v>5163</v>
      </c>
      <c r="C4904" t="s">
        <v>5390</v>
      </c>
      <c r="D4904" s="5" t="s">
        <v>6111</v>
      </c>
      <c r="E4904" t="s">
        <v>6484</v>
      </c>
      <c r="F4904" t="s">
        <v>7130</v>
      </c>
      <c r="G4904" t="s">
        <v>7139</v>
      </c>
      <c r="H4904" t="s">
        <v>7148</v>
      </c>
      <c r="I4904" t="s">
        <v>7153</v>
      </c>
      <c r="J4904" s="11">
        <v>3</v>
      </c>
      <c r="K4904" s="9">
        <v>3</v>
      </c>
      <c r="L4904">
        <v>5</v>
      </c>
      <c r="M4904" s="7">
        <v>8.5500000000000007</v>
      </c>
      <c r="N4904" t="s">
        <v>7156</v>
      </c>
      <c r="O4904" t="s">
        <v>7162</v>
      </c>
      <c r="P4904" t="s">
        <v>7170</v>
      </c>
      <c r="Q4904" s="9">
        <v>4.4000000000000004</v>
      </c>
      <c r="R4904" t="s">
        <v>7172</v>
      </c>
      <c r="S4904" t="s">
        <v>7176</v>
      </c>
      <c r="T4904">
        <v>27</v>
      </c>
      <c r="U4904" t="str">
        <f>TEXT(CoffeeData[[#This Row],[Date]],"mmm")</f>
        <v>Jun</v>
      </c>
      <c r="V4904" t="str">
        <f>TEXT(CoffeeData[[#This Row],[Date]],"dddd")</f>
        <v>Monday</v>
      </c>
    </row>
    <row r="4905" spans="1:22" x14ac:dyDescent="0.3">
      <c r="A4905" t="s">
        <v>4923</v>
      </c>
      <c r="B4905" s="3" t="s">
        <v>5348</v>
      </c>
      <c r="C4905" t="s">
        <v>5389</v>
      </c>
      <c r="D4905" s="5" t="s">
        <v>5505</v>
      </c>
      <c r="E4905" t="s">
        <v>6699</v>
      </c>
      <c r="F4905" t="s">
        <v>7129</v>
      </c>
      <c r="G4905" t="s">
        <v>7133</v>
      </c>
      <c r="H4905" t="s">
        <v>7149</v>
      </c>
      <c r="I4905" t="s">
        <v>7153</v>
      </c>
      <c r="J4905" s="11">
        <v>4</v>
      </c>
      <c r="K4905" s="9">
        <v>2.5</v>
      </c>
      <c r="L4905">
        <v>5</v>
      </c>
      <c r="M4905" s="7">
        <v>9.5</v>
      </c>
      <c r="N4905" t="s">
        <v>7158</v>
      </c>
      <c r="O4905" t="s">
        <v>7159</v>
      </c>
      <c r="P4905" t="s">
        <v>7165</v>
      </c>
      <c r="Q4905" s="9">
        <v>4.7</v>
      </c>
      <c r="R4905" t="s">
        <v>7171</v>
      </c>
      <c r="S4905" t="s">
        <v>7174</v>
      </c>
      <c r="T4905">
        <v>44</v>
      </c>
      <c r="U4905" t="str">
        <f>TEXT(CoffeeData[[#This Row],[Date]],"mmm")</f>
        <v>Jul</v>
      </c>
      <c r="V4905" t="str">
        <f>TEXT(CoffeeData[[#This Row],[Date]],"dddd")</f>
        <v>Thursday</v>
      </c>
    </row>
    <row r="4906" spans="1:22" x14ac:dyDescent="0.3">
      <c r="A4906" t="s">
        <v>4924</v>
      </c>
      <c r="B4906" s="3" t="s">
        <v>5364</v>
      </c>
      <c r="C4906" t="s">
        <v>5388</v>
      </c>
      <c r="D4906" s="5" t="s">
        <v>5620</v>
      </c>
      <c r="E4906" t="s">
        <v>6673</v>
      </c>
      <c r="F4906" t="s">
        <v>7131</v>
      </c>
      <c r="G4906" t="s">
        <v>7141</v>
      </c>
      <c r="H4906" t="s">
        <v>7149</v>
      </c>
      <c r="I4906" t="s">
        <v>7154</v>
      </c>
      <c r="J4906" s="11">
        <v>3</v>
      </c>
      <c r="K4906" s="9">
        <v>3</v>
      </c>
      <c r="L4906">
        <v>15</v>
      </c>
      <c r="M4906" s="7">
        <v>7.65</v>
      </c>
      <c r="N4906" t="s">
        <v>7157</v>
      </c>
      <c r="O4906" t="s">
        <v>7163</v>
      </c>
      <c r="P4906" t="s">
        <v>7165</v>
      </c>
      <c r="Q4906" s="9">
        <v>4.7</v>
      </c>
      <c r="R4906" t="s">
        <v>7172</v>
      </c>
      <c r="S4906" t="s">
        <v>7174</v>
      </c>
      <c r="T4906">
        <v>26</v>
      </c>
      <c r="U4906" t="str">
        <f>TEXT(CoffeeData[[#This Row],[Date]],"mmm")</f>
        <v>Nov</v>
      </c>
      <c r="V4906" t="str">
        <f>TEXT(CoffeeData[[#This Row],[Date]],"dddd")</f>
        <v>Wednesday</v>
      </c>
    </row>
    <row r="4907" spans="1:22" x14ac:dyDescent="0.3">
      <c r="A4907" t="s">
        <v>4925</v>
      </c>
      <c r="B4907" s="3" t="s">
        <v>5056</v>
      </c>
      <c r="C4907" t="s">
        <v>5385</v>
      </c>
      <c r="D4907" s="5" t="s">
        <v>5524</v>
      </c>
      <c r="E4907" t="s">
        <v>6389</v>
      </c>
      <c r="F4907" t="s">
        <v>7131</v>
      </c>
      <c r="G4907" t="s">
        <v>7139</v>
      </c>
      <c r="H4907" t="s">
        <v>7148</v>
      </c>
      <c r="I4907" t="s">
        <v>7155</v>
      </c>
      <c r="J4907" s="11">
        <v>1</v>
      </c>
      <c r="K4907" s="9">
        <v>3</v>
      </c>
      <c r="L4907">
        <v>10</v>
      </c>
      <c r="M4907" s="7">
        <v>2.7</v>
      </c>
      <c r="N4907" t="s">
        <v>7157</v>
      </c>
      <c r="O4907" t="s">
        <v>7163</v>
      </c>
      <c r="P4907" t="s">
        <v>7164</v>
      </c>
      <c r="Q4907" s="9">
        <v>3.2</v>
      </c>
      <c r="R4907" t="s">
        <v>7173</v>
      </c>
      <c r="S4907" t="s">
        <v>7175</v>
      </c>
      <c r="T4907">
        <v>45</v>
      </c>
      <c r="U4907" t="str">
        <f>TEXT(CoffeeData[[#This Row],[Date]],"mmm")</f>
        <v>May</v>
      </c>
      <c r="V4907" t="str">
        <f>TEXT(CoffeeData[[#This Row],[Date]],"dddd")</f>
        <v>Saturday</v>
      </c>
    </row>
    <row r="4908" spans="1:22" x14ac:dyDescent="0.3">
      <c r="A4908" t="s">
        <v>4926</v>
      </c>
      <c r="B4908" s="3" t="s">
        <v>5228</v>
      </c>
      <c r="C4908" t="s">
        <v>5390</v>
      </c>
      <c r="D4908" s="5" t="s">
        <v>5682</v>
      </c>
      <c r="E4908" t="s">
        <v>6502</v>
      </c>
      <c r="F4908" t="s">
        <v>7130</v>
      </c>
      <c r="G4908" t="s">
        <v>7139</v>
      </c>
      <c r="H4908" t="s">
        <v>7148</v>
      </c>
      <c r="I4908" t="s">
        <v>7155</v>
      </c>
      <c r="J4908" s="11">
        <v>2</v>
      </c>
      <c r="K4908" s="9">
        <v>3</v>
      </c>
      <c r="L4908">
        <v>0</v>
      </c>
      <c r="M4908" s="7">
        <v>6</v>
      </c>
      <c r="N4908" t="s">
        <v>7158</v>
      </c>
      <c r="O4908" t="s">
        <v>7160</v>
      </c>
      <c r="P4908" t="s">
        <v>7170</v>
      </c>
      <c r="Q4908" s="9">
        <v>4.5999999999999996</v>
      </c>
      <c r="R4908" t="s">
        <v>7172</v>
      </c>
      <c r="S4908" t="s">
        <v>7174</v>
      </c>
      <c r="T4908">
        <v>25</v>
      </c>
      <c r="U4908" t="str">
        <f>TEXT(CoffeeData[[#This Row],[Date]],"mmm")</f>
        <v>Apr</v>
      </c>
      <c r="V4908" t="str">
        <f>TEXT(CoffeeData[[#This Row],[Date]],"dddd")</f>
        <v>Monday</v>
      </c>
    </row>
    <row r="4909" spans="1:22" x14ac:dyDescent="0.3">
      <c r="A4909" t="s">
        <v>4927</v>
      </c>
      <c r="B4909" s="3" t="s">
        <v>5316</v>
      </c>
      <c r="C4909" t="s">
        <v>5388</v>
      </c>
      <c r="D4909" s="5" t="s">
        <v>6194</v>
      </c>
      <c r="E4909" t="s">
        <v>6590</v>
      </c>
      <c r="F4909" t="s">
        <v>7130</v>
      </c>
      <c r="G4909" t="s">
        <v>7140</v>
      </c>
      <c r="H4909" t="s">
        <v>7150</v>
      </c>
      <c r="I4909" t="s">
        <v>7154</v>
      </c>
      <c r="J4909" s="11">
        <v>4</v>
      </c>
      <c r="K4909" s="9">
        <v>2</v>
      </c>
      <c r="L4909">
        <v>15</v>
      </c>
      <c r="M4909" s="7">
        <v>6.8</v>
      </c>
      <c r="N4909" t="s">
        <v>7158</v>
      </c>
      <c r="O4909" t="s">
        <v>7162</v>
      </c>
      <c r="P4909" t="s">
        <v>7165</v>
      </c>
      <c r="Q4909" s="9">
        <v>3.7</v>
      </c>
      <c r="R4909" t="s">
        <v>7171</v>
      </c>
      <c r="S4909" t="s">
        <v>7175</v>
      </c>
      <c r="T4909">
        <v>41</v>
      </c>
      <c r="U4909" t="str">
        <f>TEXT(CoffeeData[[#This Row],[Date]],"mmm")</f>
        <v>May</v>
      </c>
      <c r="V4909" t="str">
        <f>TEXT(CoffeeData[[#This Row],[Date]],"dddd")</f>
        <v>Wednesday</v>
      </c>
    </row>
    <row r="4910" spans="1:22" x14ac:dyDescent="0.3">
      <c r="A4910" t="s">
        <v>4928</v>
      </c>
      <c r="B4910" s="3" t="s">
        <v>5120</v>
      </c>
      <c r="C4910" t="s">
        <v>5390</v>
      </c>
      <c r="D4910" s="5" t="s">
        <v>6158</v>
      </c>
      <c r="E4910" t="s">
        <v>6259</v>
      </c>
      <c r="F4910" t="s">
        <v>7131</v>
      </c>
      <c r="G4910" t="s">
        <v>7137</v>
      </c>
      <c r="H4910" t="s">
        <v>7150</v>
      </c>
      <c r="I4910" t="s">
        <v>7153</v>
      </c>
      <c r="J4910" s="11">
        <v>2</v>
      </c>
      <c r="K4910" s="9">
        <v>3</v>
      </c>
      <c r="L4910">
        <v>0</v>
      </c>
      <c r="M4910" s="7">
        <v>6</v>
      </c>
      <c r="N4910" t="s">
        <v>7156</v>
      </c>
      <c r="O4910" t="s">
        <v>7159</v>
      </c>
      <c r="P4910" t="s">
        <v>7170</v>
      </c>
      <c r="Q4910" s="9">
        <v>4.5</v>
      </c>
      <c r="R4910" t="s">
        <v>7171</v>
      </c>
      <c r="S4910" t="s">
        <v>7176</v>
      </c>
      <c r="T4910">
        <v>31</v>
      </c>
      <c r="U4910" t="str">
        <f>TEXT(CoffeeData[[#This Row],[Date]],"mmm")</f>
        <v>Dec</v>
      </c>
      <c r="V4910" t="str">
        <f>TEXT(CoffeeData[[#This Row],[Date]],"dddd")</f>
        <v>Monday</v>
      </c>
    </row>
    <row r="4911" spans="1:22" x14ac:dyDescent="0.3">
      <c r="A4911" t="s">
        <v>4929</v>
      </c>
      <c r="B4911" s="3" t="s">
        <v>5118</v>
      </c>
      <c r="C4911" t="s">
        <v>5387</v>
      </c>
      <c r="D4911" s="5" t="s">
        <v>5758</v>
      </c>
      <c r="E4911" t="s">
        <v>7044</v>
      </c>
      <c r="F4911" t="s">
        <v>7130</v>
      </c>
      <c r="G4911" t="s">
        <v>7133</v>
      </c>
      <c r="H4911" t="s">
        <v>7149</v>
      </c>
      <c r="I4911" t="s">
        <v>7153</v>
      </c>
      <c r="J4911" s="11">
        <v>4</v>
      </c>
      <c r="K4911" s="9">
        <v>2.5</v>
      </c>
      <c r="L4911">
        <v>0</v>
      </c>
      <c r="M4911" s="7">
        <v>10</v>
      </c>
      <c r="N4911" t="s">
        <v>7158</v>
      </c>
      <c r="O4911" t="s">
        <v>7161</v>
      </c>
      <c r="P4911" t="s">
        <v>7165</v>
      </c>
      <c r="Q4911" s="9">
        <v>4.9000000000000004</v>
      </c>
      <c r="R4911" t="s">
        <v>7171</v>
      </c>
      <c r="S4911" t="s">
        <v>7174</v>
      </c>
      <c r="T4911">
        <v>30</v>
      </c>
      <c r="U4911" t="str">
        <f>TEXT(CoffeeData[[#This Row],[Date]],"mmm")</f>
        <v>Feb</v>
      </c>
      <c r="V4911" t="str">
        <f>TEXT(CoffeeData[[#This Row],[Date]],"dddd")</f>
        <v>Tuesday</v>
      </c>
    </row>
    <row r="4912" spans="1:22" x14ac:dyDescent="0.3">
      <c r="A4912" t="s">
        <v>4930</v>
      </c>
      <c r="B4912" s="3" t="s">
        <v>5269</v>
      </c>
      <c r="C4912" t="s">
        <v>5385</v>
      </c>
      <c r="D4912" s="5" t="s">
        <v>5709</v>
      </c>
      <c r="E4912" t="s">
        <v>6592</v>
      </c>
      <c r="F4912" t="s">
        <v>7131</v>
      </c>
      <c r="G4912" t="s">
        <v>7137</v>
      </c>
      <c r="H4912" t="s">
        <v>7150</v>
      </c>
      <c r="I4912" t="s">
        <v>7155</v>
      </c>
      <c r="J4912" s="11">
        <v>2</v>
      </c>
      <c r="K4912" s="9">
        <v>3</v>
      </c>
      <c r="L4912">
        <v>15</v>
      </c>
      <c r="M4912" s="7">
        <v>5.0999999999999996</v>
      </c>
      <c r="N4912" t="s">
        <v>7158</v>
      </c>
      <c r="O4912" t="s">
        <v>7163</v>
      </c>
      <c r="P4912" t="s">
        <v>7168</v>
      </c>
      <c r="Q4912" s="9">
        <v>3.2</v>
      </c>
      <c r="R4912" t="s">
        <v>7173</v>
      </c>
      <c r="S4912" t="s">
        <v>7175</v>
      </c>
      <c r="T4912">
        <v>30</v>
      </c>
      <c r="U4912" t="str">
        <f>TEXT(CoffeeData[[#This Row],[Date]],"mmm")</f>
        <v>Aug</v>
      </c>
      <c r="V4912" t="str">
        <f>TEXT(CoffeeData[[#This Row],[Date]],"dddd")</f>
        <v>Saturday</v>
      </c>
    </row>
    <row r="4913" spans="1:22" x14ac:dyDescent="0.3">
      <c r="A4913" t="s">
        <v>4931</v>
      </c>
      <c r="B4913" s="3" t="s">
        <v>5119</v>
      </c>
      <c r="C4913" t="s">
        <v>5388</v>
      </c>
      <c r="D4913" s="5" t="s">
        <v>6082</v>
      </c>
      <c r="E4913" t="s">
        <v>6847</v>
      </c>
      <c r="F4913" t="s">
        <v>7130</v>
      </c>
      <c r="G4913" t="s">
        <v>7140</v>
      </c>
      <c r="H4913" t="s">
        <v>7150</v>
      </c>
      <c r="I4913" t="s">
        <v>7153</v>
      </c>
      <c r="J4913" s="11">
        <v>2</v>
      </c>
      <c r="K4913" s="9">
        <v>2</v>
      </c>
      <c r="L4913">
        <v>10</v>
      </c>
      <c r="M4913" s="7">
        <v>3.6</v>
      </c>
      <c r="N4913" t="s">
        <v>7156</v>
      </c>
      <c r="O4913" t="s">
        <v>7159</v>
      </c>
      <c r="P4913" t="s">
        <v>7166</v>
      </c>
      <c r="Q4913" s="9">
        <v>3.8</v>
      </c>
      <c r="R4913" t="s">
        <v>7173</v>
      </c>
      <c r="S4913" t="s">
        <v>7175</v>
      </c>
      <c r="T4913">
        <v>34</v>
      </c>
      <c r="U4913" t="str">
        <f>TEXT(CoffeeData[[#This Row],[Date]],"mmm")</f>
        <v>Jun</v>
      </c>
      <c r="V4913" t="str">
        <f>TEXT(CoffeeData[[#This Row],[Date]],"dddd")</f>
        <v>Wednesday</v>
      </c>
    </row>
    <row r="4914" spans="1:22" x14ac:dyDescent="0.3">
      <c r="A4914" t="s">
        <v>4932</v>
      </c>
      <c r="B4914" s="3" t="s">
        <v>5120</v>
      </c>
      <c r="C4914" t="s">
        <v>5390</v>
      </c>
      <c r="D4914" s="5" t="s">
        <v>6144</v>
      </c>
      <c r="E4914" t="s">
        <v>6621</v>
      </c>
      <c r="F4914" t="s">
        <v>7130</v>
      </c>
      <c r="G4914" t="s">
        <v>7146</v>
      </c>
      <c r="H4914" t="s">
        <v>7151</v>
      </c>
      <c r="I4914" t="s">
        <v>7153</v>
      </c>
      <c r="J4914" s="11">
        <v>2</v>
      </c>
      <c r="K4914" s="9">
        <v>3.8</v>
      </c>
      <c r="L4914">
        <v>5</v>
      </c>
      <c r="M4914" s="7">
        <v>7.22</v>
      </c>
      <c r="N4914" t="s">
        <v>7158</v>
      </c>
      <c r="O4914" t="s">
        <v>7160</v>
      </c>
      <c r="P4914" t="s">
        <v>7166</v>
      </c>
      <c r="Q4914" s="9">
        <v>4.7</v>
      </c>
      <c r="R4914" t="s">
        <v>7173</v>
      </c>
      <c r="S4914" t="s">
        <v>7176</v>
      </c>
      <c r="T4914">
        <v>30</v>
      </c>
      <c r="U4914" t="str">
        <f>TEXT(CoffeeData[[#This Row],[Date]],"mmm")</f>
        <v>Dec</v>
      </c>
      <c r="V4914" t="str">
        <f>TEXT(CoffeeData[[#This Row],[Date]],"dddd")</f>
        <v>Monday</v>
      </c>
    </row>
    <row r="4915" spans="1:22" x14ac:dyDescent="0.3">
      <c r="A4915" t="s">
        <v>4933</v>
      </c>
      <c r="B4915" s="3" t="s">
        <v>5216</v>
      </c>
      <c r="C4915" t="s">
        <v>5387</v>
      </c>
      <c r="D4915" s="5" t="s">
        <v>5752</v>
      </c>
      <c r="E4915" t="s">
        <v>7005</v>
      </c>
      <c r="F4915" t="s">
        <v>7130</v>
      </c>
      <c r="G4915" t="s">
        <v>7135</v>
      </c>
      <c r="H4915" t="s">
        <v>7149</v>
      </c>
      <c r="I4915" t="s">
        <v>7153</v>
      </c>
      <c r="J4915" s="11">
        <v>2</v>
      </c>
      <c r="K4915" s="9">
        <v>4</v>
      </c>
      <c r="L4915">
        <v>5</v>
      </c>
      <c r="M4915" s="7">
        <v>7.6</v>
      </c>
      <c r="N4915" t="s">
        <v>7158</v>
      </c>
      <c r="O4915" t="s">
        <v>7162</v>
      </c>
      <c r="P4915" t="s">
        <v>7164</v>
      </c>
      <c r="Q4915" s="9">
        <v>3.1</v>
      </c>
      <c r="R4915" t="s">
        <v>7171</v>
      </c>
      <c r="S4915" t="s">
        <v>7176</v>
      </c>
      <c r="T4915">
        <v>45</v>
      </c>
      <c r="U4915" t="str">
        <f>TEXT(CoffeeData[[#This Row],[Date]],"mmm")</f>
        <v>Nov</v>
      </c>
      <c r="V4915" t="str">
        <f>TEXT(CoffeeData[[#This Row],[Date]],"dddd")</f>
        <v>Tuesday</v>
      </c>
    </row>
    <row r="4916" spans="1:22" x14ac:dyDescent="0.3">
      <c r="A4916" t="s">
        <v>4934</v>
      </c>
      <c r="B4916" s="3" t="s">
        <v>5326</v>
      </c>
      <c r="C4916" t="s">
        <v>5390</v>
      </c>
      <c r="D4916" s="5" t="s">
        <v>5676</v>
      </c>
      <c r="E4916" t="s">
        <v>6453</v>
      </c>
      <c r="F4916" t="s">
        <v>7130</v>
      </c>
      <c r="G4916" t="s">
        <v>7147</v>
      </c>
      <c r="H4916" t="s">
        <v>7152</v>
      </c>
      <c r="I4916" t="s">
        <v>7154</v>
      </c>
      <c r="J4916" s="11">
        <v>4</v>
      </c>
      <c r="K4916" s="9">
        <v>5</v>
      </c>
      <c r="L4916">
        <v>5</v>
      </c>
      <c r="M4916" s="7">
        <v>19</v>
      </c>
      <c r="N4916" t="s">
        <v>7158</v>
      </c>
      <c r="O4916" t="s">
        <v>7160</v>
      </c>
      <c r="P4916" t="s">
        <v>7170</v>
      </c>
      <c r="Q4916" s="9">
        <v>3.1</v>
      </c>
      <c r="R4916" t="s">
        <v>7171</v>
      </c>
      <c r="S4916" t="s">
        <v>7176</v>
      </c>
      <c r="T4916">
        <v>38</v>
      </c>
      <c r="U4916" t="str">
        <f>TEXT(CoffeeData[[#This Row],[Date]],"mmm")</f>
        <v>May</v>
      </c>
      <c r="V4916" t="str">
        <f>TEXT(CoffeeData[[#This Row],[Date]],"dddd")</f>
        <v>Monday</v>
      </c>
    </row>
    <row r="4917" spans="1:22" x14ac:dyDescent="0.3">
      <c r="A4917" t="s">
        <v>4935</v>
      </c>
      <c r="B4917" s="3" t="s">
        <v>5112</v>
      </c>
      <c r="C4917" t="s">
        <v>5387</v>
      </c>
      <c r="D4917" s="5" t="s">
        <v>6001</v>
      </c>
      <c r="E4917" t="s">
        <v>7056</v>
      </c>
      <c r="F4917" t="s">
        <v>7130</v>
      </c>
      <c r="G4917" t="s">
        <v>7140</v>
      </c>
      <c r="H4917" t="s">
        <v>7150</v>
      </c>
      <c r="I4917" t="s">
        <v>7153</v>
      </c>
      <c r="J4917" s="11">
        <v>4</v>
      </c>
      <c r="K4917" s="9">
        <v>2</v>
      </c>
      <c r="L4917">
        <v>15</v>
      </c>
      <c r="M4917" s="7">
        <v>6.8</v>
      </c>
      <c r="N4917" t="s">
        <v>7156</v>
      </c>
      <c r="O4917" t="s">
        <v>7161</v>
      </c>
      <c r="P4917" t="s">
        <v>7168</v>
      </c>
      <c r="Q4917" s="9">
        <v>3.4</v>
      </c>
      <c r="R4917" t="s">
        <v>7172</v>
      </c>
      <c r="S4917" t="s">
        <v>7176</v>
      </c>
      <c r="T4917">
        <v>27</v>
      </c>
      <c r="U4917" t="str">
        <f>TEXT(CoffeeData[[#This Row],[Date]],"mmm")</f>
        <v>Nov</v>
      </c>
      <c r="V4917" t="str">
        <f>TEXT(CoffeeData[[#This Row],[Date]],"dddd")</f>
        <v>Tuesday</v>
      </c>
    </row>
    <row r="4918" spans="1:22" x14ac:dyDescent="0.3">
      <c r="A4918" t="s">
        <v>4936</v>
      </c>
      <c r="B4918" s="3" t="s">
        <v>5323</v>
      </c>
      <c r="C4918" t="s">
        <v>5388</v>
      </c>
      <c r="D4918" s="5" t="s">
        <v>5742</v>
      </c>
      <c r="E4918" t="s">
        <v>6368</v>
      </c>
      <c r="F4918" t="s">
        <v>7129</v>
      </c>
      <c r="G4918" t="s">
        <v>7144</v>
      </c>
      <c r="H4918" t="s">
        <v>7149</v>
      </c>
      <c r="I4918" t="s">
        <v>7155</v>
      </c>
      <c r="J4918" s="11">
        <v>2</v>
      </c>
      <c r="K4918" s="9">
        <v>3.5</v>
      </c>
      <c r="L4918">
        <v>15</v>
      </c>
      <c r="M4918" s="7">
        <v>5.95</v>
      </c>
      <c r="N4918" t="s">
        <v>7157</v>
      </c>
      <c r="O4918" t="s">
        <v>7159</v>
      </c>
      <c r="P4918" t="s">
        <v>7164</v>
      </c>
      <c r="Q4918" s="9">
        <v>3.9</v>
      </c>
      <c r="R4918" t="s">
        <v>7171</v>
      </c>
      <c r="S4918" t="s">
        <v>7175</v>
      </c>
      <c r="T4918">
        <v>34</v>
      </c>
      <c r="U4918" t="str">
        <f>TEXT(CoffeeData[[#This Row],[Date]],"mmm")</f>
        <v>Mar</v>
      </c>
      <c r="V4918" t="str">
        <f>TEXT(CoffeeData[[#This Row],[Date]],"dddd")</f>
        <v>Wednesday</v>
      </c>
    </row>
    <row r="4919" spans="1:22" x14ac:dyDescent="0.3">
      <c r="A4919" t="s">
        <v>4937</v>
      </c>
      <c r="B4919" s="3" t="s">
        <v>5273</v>
      </c>
      <c r="C4919" t="s">
        <v>5385</v>
      </c>
      <c r="D4919" s="5" t="s">
        <v>5874</v>
      </c>
      <c r="E4919" t="s">
        <v>6914</v>
      </c>
      <c r="F4919" t="s">
        <v>7129</v>
      </c>
      <c r="G4919" t="s">
        <v>7143</v>
      </c>
      <c r="H4919" t="s">
        <v>7149</v>
      </c>
      <c r="I4919" t="s">
        <v>7153</v>
      </c>
      <c r="J4919" s="11">
        <v>3</v>
      </c>
      <c r="K4919" s="9">
        <v>4.5</v>
      </c>
      <c r="L4919">
        <v>10</v>
      </c>
      <c r="M4919" s="7">
        <v>12.15</v>
      </c>
      <c r="N4919" t="s">
        <v>7157</v>
      </c>
      <c r="O4919" t="s">
        <v>7162</v>
      </c>
      <c r="P4919" t="s">
        <v>7167</v>
      </c>
      <c r="Q4919" s="9">
        <v>3.6</v>
      </c>
      <c r="R4919" t="s">
        <v>7172</v>
      </c>
      <c r="S4919" t="s">
        <v>7175</v>
      </c>
      <c r="T4919">
        <v>37</v>
      </c>
      <c r="U4919" t="str">
        <f>TEXT(CoffeeData[[#This Row],[Date]],"mmm")</f>
        <v>Jun</v>
      </c>
      <c r="V4919" t="str">
        <f>TEXT(CoffeeData[[#This Row],[Date]],"dddd")</f>
        <v>Saturday</v>
      </c>
    </row>
    <row r="4920" spans="1:22" x14ac:dyDescent="0.3">
      <c r="A4920" t="s">
        <v>4938</v>
      </c>
      <c r="B4920" s="3" t="s">
        <v>5136</v>
      </c>
      <c r="C4920" t="s">
        <v>5390</v>
      </c>
      <c r="D4920" s="5" t="s">
        <v>6133</v>
      </c>
      <c r="E4920" t="s">
        <v>6599</v>
      </c>
      <c r="F4920" t="s">
        <v>7130</v>
      </c>
      <c r="G4920" t="s">
        <v>7139</v>
      </c>
      <c r="H4920" t="s">
        <v>7148</v>
      </c>
      <c r="I4920" t="s">
        <v>7153</v>
      </c>
      <c r="J4920" s="11">
        <v>2</v>
      </c>
      <c r="K4920" s="9">
        <v>3</v>
      </c>
      <c r="L4920">
        <v>0</v>
      </c>
      <c r="M4920" s="7">
        <v>6</v>
      </c>
      <c r="N4920" t="s">
        <v>7158</v>
      </c>
      <c r="O4920" t="s">
        <v>7160</v>
      </c>
      <c r="P4920" t="s">
        <v>7166</v>
      </c>
      <c r="Q4920" s="9">
        <v>3.9</v>
      </c>
      <c r="R4920" t="s">
        <v>7171</v>
      </c>
      <c r="S4920" t="s">
        <v>7175</v>
      </c>
      <c r="T4920">
        <v>25</v>
      </c>
      <c r="U4920" t="str">
        <f>TEXT(CoffeeData[[#This Row],[Date]],"mmm")</f>
        <v>Jan</v>
      </c>
      <c r="V4920" t="str">
        <f>TEXT(CoffeeData[[#This Row],[Date]],"dddd")</f>
        <v>Monday</v>
      </c>
    </row>
    <row r="4921" spans="1:22" x14ac:dyDescent="0.3">
      <c r="A4921" t="s">
        <v>4939</v>
      </c>
      <c r="B4921" s="3" t="s">
        <v>5130</v>
      </c>
      <c r="C4921" t="s">
        <v>5390</v>
      </c>
      <c r="D4921" s="5" t="s">
        <v>5500</v>
      </c>
      <c r="E4921" t="s">
        <v>7075</v>
      </c>
      <c r="F4921" t="s">
        <v>7130</v>
      </c>
      <c r="G4921" t="s">
        <v>7134</v>
      </c>
      <c r="H4921" t="s">
        <v>7150</v>
      </c>
      <c r="I4921" t="s">
        <v>7153</v>
      </c>
      <c r="J4921" s="11">
        <v>1</v>
      </c>
      <c r="K4921" s="9">
        <v>2.5</v>
      </c>
      <c r="L4921">
        <v>15</v>
      </c>
      <c r="M4921" s="7">
        <v>2.12</v>
      </c>
      <c r="N4921" t="s">
        <v>7156</v>
      </c>
      <c r="O4921" t="s">
        <v>7162</v>
      </c>
      <c r="P4921" t="s">
        <v>7166</v>
      </c>
      <c r="Q4921" s="9">
        <v>3.6</v>
      </c>
      <c r="R4921" t="s">
        <v>7171</v>
      </c>
      <c r="S4921" t="s">
        <v>7175</v>
      </c>
      <c r="T4921">
        <v>44</v>
      </c>
      <c r="U4921" t="str">
        <f>TEXT(CoffeeData[[#This Row],[Date]],"mmm")</f>
        <v>Jul</v>
      </c>
      <c r="V4921" t="str">
        <f>TEXT(CoffeeData[[#This Row],[Date]],"dddd")</f>
        <v>Monday</v>
      </c>
    </row>
    <row r="4922" spans="1:22" x14ac:dyDescent="0.3">
      <c r="A4922" t="s">
        <v>4940</v>
      </c>
      <c r="B4922" s="3" t="s">
        <v>5226</v>
      </c>
      <c r="C4922" t="s">
        <v>5388</v>
      </c>
      <c r="D4922" s="5" t="s">
        <v>5993</v>
      </c>
      <c r="E4922" t="s">
        <v>6817</v>
      </c>
      <c r="F4922" t="s">
        <v>7129</v>
      </c>
      <c r="G4922" t="s">
        <v>7146</v>
      </c>
      <c r="H4922" t="s">
        <v>7151</v>
      </c>
      <c r="I4922" t="s">
        <v>7155</v>
      </c>
      <c r="J4922" s="11">
        <v>2</v>
      </c>
      <c r="K4922" s="9">
        <v>3.8</v>
      </c>
      <c r="L4922">
        <v>5</v>
      </c>
      <c r="M4922" s="7">
        <v>7.22</v>
      </c>
      <c r="N4922" t="s">
        <v>7158</v>
      </c>
      <c r="O4922" t="s">
        <v>7162</v>
      </c>
      <c r="P4922" t="s">
        <v>7166</v>
      </c>
      <c r="Q4922" s="9">
        <v>4</v>
      </c>
      <c r="R4922" t="s">
        <v>7173</v>
      </c>
      <c r="S4922" t="s">
        <v>7174</v>
      </c>
      <c r="T4922">
        <v>42</v>
      </c>
      <c r="U4922" t="str">
        <f>TEXT(CoffeeData[[#This Row],[Date]],"mmm")</f>
        <v>Apr</v>
      </c>
      <c r="V4922" t="str">
        <f>TEXT(CoffeeData[[#This Row],[Date]],"dddd")</f>
        <v>Wednesday</v>
      </c>
    </row>
    <row r="4923" spans="1:22" x14ac:dyDescent="0.3">
      <c r="A4923" t="s">
        <v>4941</v>
      </c>
      <c r="B4923" s="3" t="s">
        <v>5109</v>
      </c>
      <c r="C4923" t="s">
        <v>5385</v>
      </c>
      <c r="D4923" s="5" t="s">
        <v>6205</v>
      </c>
      <c r="E4923" t="s">
        <v>6900</v>
      </c>
      <c r="F4923" t="s">
        <v>7130</v>
      </c>
      <c r="G4923" t="s">
        <v>7138</v>
      </c>
      <c r="H4923" t="s">
        <v>7152</v>
      </c>
      <c r="I4923" t="s">
        <v>7153</v>
      </c>
      <c r="J4923" s="11">
        <v>1</v>
      </c>
      <c r="K4923" s="9">
        <v>5.5</v>
      </c>
      <c r="L4923">
        <v>5</v>
      </c>
      <c r="M4923" s="7">
        <v>5.22</v>
      </c>
      <c r="N4923" t="s">
        <v>7158</v>
      </c>
      <c r="O4923" t="s">
        <v>7163</v>
      </c>
      <c r="P4923" t="s">
        <v>7164</v>
      </c>
      <c r="Q4923" s="9">
        <v>3.6</v>
      </c>
      <c r="R4923" t="s">
        <v>7173</v>
      </c>
      <c r="S4923" t="s">
        <v>7176</v>
      </c>
      <c r="T4923">
        <v>42</v>
      </c>
      <c r="U4923" t="str">
        <f>TEXT(CoffeeData[[#This Row],[Date]],"mmm")</f>
        <v>Dec</v>
      </c>
      <c r="V4923" t="str">
        <f>TEXT(CoffeeData[[#This Row],[Date]],"dddd")</f>
        <v>Saturday</v>
      </c>
    </row>
    <row r="4924" spans="1:22" x14ac:dyDescent="0.3">
      <c r="A4924" t="s">
        <v>4942</v>
      </c>
      <c r="B4924" s="3" t="s">
        <v>5294</v>
      </c>
      <c r="C4924" t="s">
        <v>5385</v>
      </c>
      <c r="D4924" s="5" t="s">
        <v>5497</v>
      </c>
      <c r="E4924" t="s">
        <v>6345</v>
      </c>
      <c r="F4924" t="s">
        <v>7129</v>
      </c>
      <c r="G4924" t="s">
        <v>7139</v>
      </c>
      <c r="H4924" t="s">
        <v>7148</v>
      </c>
      <c r="I4924" t="s">
        <v>7154</v>
      </c>
      <c r="J4924" s="11">
        <v>1</v>
      </c>
      <c r="K4924" s="9">
        <v>3</v>
      </c>
      <c r="L4924">
        <v>10</v>
      </c>
      <c r="M4924" s="7">
        <v>2.7</v>
      </c>
      <c r="N4924" t="s">
        <v>7156</v>
      </c>
      <c r="O4924" t="s">
        <v>7161</v>
      </c>
      <c r="P4924" t="s">
        <v>7169</v>
      </c>
      <c r="Q4924" s="9">
        <v>3.8</v>
      </c>
      <c r="R4924" t="s">
        <v>7173</v>
      </c>
      <c r="S4924" t="s">
        <v>7174</v>
      </c>
      <c r="T4924">
        <v>39</v>
      </c>
      <c r="U4924" t="str">
        <f>TEXT(CoffeeData[[#This Row],[Date]],"mmm")</f>
        <v>Aug</v>
      </c>
      <c r="V4924" t="str">
        <f>TEXT(CoffeeData[[#This Row],[Date]],"dddd")</f>
        <v>Saturday</v>
      </c>
    </row>
    <row r="4925" spans="1:22" x14ac:dyDescent="0.3">
      <c r="A4925" t="s">
        <v>4943</v>
      </c>
      <c r="B4925" s="3" t="s">
        <v>5370</v>
      </c>
      <c r="C4925" t="s">
        <v>5388</v>
      </c>
      <c r="D4925" s="5" t="s">
        <v>5972</v>
      </c>
      <c r="E4925" t="s">
        <v>6365</v>
      </c>
      <c r="F4925" t="s">
        <v>7130</v>
      </c>
      <c r="G4925" t="s">
        <v>7133</v>
      </c>
      <c r="H4925" t="s">
        <v>7149</v>
      </c>
      <c r="I4925" t="s">
        <v>7153</v>
      </c>
      <c r="J4925" s="11">
        <v>3</v>
      </c>
      <c r="K4925" s="9">
        <v>2.5</v>
      </c>
      <c r="L4925">
        <v>15</v>
      </c>
      <c r="M4925" s="7">
        <v>6.38</v>
      </c>
      <c r="N4925" t="s">
        <v>7158</v>
      </c>
      <c r="O4925" t="s">
        <v>7163</v>
      </c>
      <c r="P4925" t="s">
        <v>7169</v>
      </c>
      <c r="Q4925" s="9">
        <v>3.3</v>
      </c>
      <c r="R4925" t="s">
        <v>7173</v>
      </c>
      <c r="S4925" t="s">
        <v>7175</v>
      </c>
      <c r="T4925">
        <v>33</v>
      </c>
      <c r="U4925" t="str">
        <f>TEXT(CoffeeData[[#This Row],[Date]],"mmm")</f>
        <v>Jun</v>
      </c>
      <c r="V4925" t="str">
        <f>TEXT(CoffeeData[[#This Row],[Date]],"dddd")</f>
        <v>Wednesday</v>
      </c>
    </row>
    <row r="4926" spans="1:22" x14ac:dyDescent="0.3">
      <c r="A4926" t="s">
        <v>4944</v>
      </c>
      <c r="B4926" s="3" t="s">
        <v>5271</v>
      </c>
      <c r="C4926" t="s">
        <v>5390</v>
      </c>
      <c r="D4926" s="5" t="s">
        <v>5775</v>
      </c>
      <c r="E4926" t="s">
        <v>6697</v>
      </c>
      <c r="F4926" t="s">
        <v>7130</v>
      </c>
      <c r="G4926" t="s">
        <v>7142</v>
      </c>
      <c r="H4926" t="s">
        <v>7152</v>
      </c>
      <c r="I4926" t="s">
        <v>7155</v>
      </c>
      <c r="J4926" s="11">
        <v>2</v>
      </c>
      <c r="K4926" s="9">
        <v>4.5</v>
      </c>
      <c r="L4926">
        <v>15</v>
      </c>
      <c r="M4926" s="7">
        <v>7.65</v>
      </c>
      <c r="N4926" t="s">
        <v>7157</v>
      </c>
      <c r="O4926" t="s">
        <v>7160</v>
      </c>
      <c r="P4926" t="s">
        <v>7165</v>
      </c>
      <c r="Q4926" s="9">
        <v>4.8</v>
      </c>
      <c r="R4926" t="s">
        <v>7173</v>
      </c>
      <c r="S4926" t="s">
        <v>7174</v>
      </c>
      <c r="T4926">
        <v>42</v>
      </c>
      <c r="U4926" t="str">
        <f>TEXT(CoffeeData[[#This Row],[Date]],"mmm")</f>
        <v>Sep</v>
      </c>
      <c r="V4926" t="str">
        <f>TEXT(CoffeeData[[#This Row],[Date]],"dddd")</f>
        <v>Monday</v>
      </c>
    </row>
    <row r="4927" spans="1:22" x14ac:dyDescent="0.3">
      <c r="A4927" t="s">
        <v>4945</v>
      </c>
      <c r="B4927" s="3" t="s">
        <v>5124</v>
      </c>
      <c r="C4927" t="s">
        <v>5391</v>
      </c>
      <c r="D4927" s="5" t="s">
        <v>5929</v>
      </c>
      <c r="E4927" t="s">
        <v>6871</v>
      </c>
      <c r="F4927" t="s">
        <v>7130</v>
      </c>
      <c r="G4927" t="s">
        <v>7140</v>
      </c>
      <c r="H4927" t="s">
        <v>7150</v>
      </c>
      <c r="I4927" t="s">
        <v>7155</v>
      </c>
      <c r="J4927" s="11">
        <v>1</v>
      </c>
      <c r="K4927" s="9">
        <v>2</v>
      </c>
      <c r="L4927">
        <v>10</v>
      </c>
      <c r="M4927" s="7">
        <v>1.8</v>
      </c>
      <c r="N4927" t="s">
        <v>7157</v>
      </c>
      <c r="O4927" t="s">
        <v>7163</v>
      </c>
      <c r="P4927" t="s">
        <v>7170</v>
      </c>
      <c r="Q4927" s="9">
        <v>4</v>
      </c>
      <c r="R4927" t="s">
        <v>7173</v>
      </c>
      <c r="S4927" t="s">
        <v>7175</v>
      </c>
      <c r="T4927">
        <v>38</v>
      </c>
      <c r="U4927" t="str">
        <f>TEXT(CoffeeData[[#This Row],[Date]],"mmm")</f>
        <v>Aug</v>
      </c>
      <c r="V4927" t="str">
        <f>TEXT(CoffeeData[[#This Row],[Date]],"dddd")</f>
        <v>Friday</v>
      </c>
    </row>
    <row r="4928" spans="1:22" x14ac:dyDescent="0.3">
      <c r="A4928" t="s">
        <v>4946</v>
      </c>
      <c r="B4928" s="3" t="s">
        <v>5042</v>
      </c>
      <c r="C4928" t="s">
        <v>5386</v>
      </c>
      <c r="D4928" s="5" t="s">
        <v>5657</v>
      </c>
      <c r="E4928" t="s">
        <v>6268</v>
      </c>
      <c r="F4928" t="s">
        <v>7130</v>
      </c>
      <c r="G4928" t="s">
        <v>7146</v>
      </c>
      <c r="H4928" t="s">
        <v>7151</v>
      </c>
      <c r="I4928" t="s">
        <v>7153</v>
      </c>
      <c r="J4928" s="11">
        <v>1</v>
      </c>
      <c r="K4928" s="9">
        <v>3.8</v>
      </c>
      <c r="L4928">
        <v>15</v>
      </c>
      <c r="M4928" s="7">
        <v>3.23</v>
      </c>
      <c r="N4928" t="s">
        <v>7156</v>
      </c>
      <c r="O4928" t="s">
        <v>7163</v>
      </c>
      <c r="P4928" t="s">
        <v>7165</v>
      </c>
      <c r="Q4928" s="9">
        <v>4.8</v>
      </c>
      <c r="R4928" t="s">
        <v>7173</v>
      </c>
      <c r="S4928" t="s">
        <v>7174</v>
      </c>
      <c r="T4928">
        <v>32</v>
      </c>
      <c r="U4928" t="str">
        <f>TEXT(CoffeeData[[#This Row],[Date]],"mmm")</f>
        <v>Jun</v>
      </c>
      <c r="V4928" t="str">
        <f>TEXT(CoffeeData[[#This Row],[Date]],"dddd")</f>
        <v>Sunday</v>
      </c>
    </row>
    <row r="4929" spans="1:22" x14ac:dyDescent="0.3">
      <c r="A4929" t="s">
        <v>4947</v>
      </c>
      <c r="B4929" s="3" t="s">
        <v>5154</v>
      </c>
      <c r="C4929" t="s">
        <v>5390</v>
      </c>
      <c r="D4929" s="5" t="s">
        <v>5396</v>
      </c>
      <c r="E4929" t="s">
        <v>6536</v>
      </c>
      <c r="F4929" t="s">
        <v>7130</v>
      </c>
      <c r="G4929" t="s">
        <v>7146</v>
      </c>
      <c r="H4929" t="s">
        <v>7151</v>
      </c>
      <c r="I4929" t="s">
        <v>7155</v>
      </c>
      <c r="J4929" s="11">
        <v>1</v>
      </c>
      <c r="K4929" s="9">
        <v>3.8</v>
      </c>
      <c r="L4929">
        <v>10</v>
      </c>
      <c r="M4929" s="7">
        <v>3.42</v>
      </c>
      <c r="N4929" t="s">
        <v>7157</v>
      </c>
      <c r="O4929" t="s">
        <v>7159</v>
      </c>
      <c r="P4929" t="s">
        <v>7167</v>
      </c>
      <c r="Q4929" s="9">
        <v>3.1</v>
      </c>
      <c r="R4929" t="s">
        <v>7171</v>
      </c>
      <c r="S4929" t="s">
        <v>7176</v>
      </c>
      <c r="T4929">
        <v>35</v>
      </c>
      <c r="U4929" t="str">
        <f>TEXT(CoffeeData[[#This Row],[Date]],"mmm")</f>
        <v>Apr</v>
      </c>
      <c r="V4929" t="str">
        <f>TEXT(CoffeeData[[#This Row],[Date]],"dddd")</f>
        <v>Monday</v>
      </c>
    </row>
    <row r="4930" spans="1:22" x14ac:dyDescent="0.3">
      <c r="A4930" t="s">
        <v>4948</v>
      </c>
      <c r="B4930" s="3" t="s">
        <v>5195</v>
      </c>
      <c r="C4930" t="s">
        <v>5388</v>
      </c>
      <c r="D4930" s="5" t="s">
        <v>6136</v>
      </c>
      <c r="E4930" t="s">
        <v>6378</v>
      </c>
      <c r="F4930" t="s">
        <v>7131</v>
      </c>
      <c r="G4930" t="s">
        <v>7134</v>
      </c>
      <c r="H4930" t="s">
        <v>7150</v>
      </c>
      <c r="I4930" t="s">
        <v>7155</v>
      </c>
      <c r="J4930" s="11">
        <v>3</v>
      </c>
      <c r="K4930" s="9">
        <v>2.5</v>
      </c>
      <c r="L4930">
        <v>5</v>
      </c>
      <c r="M4930" s="7">
        <v>7.12</v>
      </c>
      <c r="N4930" t="s">
        <v>7158</v>
      </c>
      <c r="O4930" t="s">
        <v>7161</v>
      </c>
      <c r="P4930" t="s">
        <v>7167</v>
      </c>
      <c r="Q4930" s="9">
        <v>3.3</v>
      </c>
      <c r="R4930" t="s">
        <v>7172</v>
      </c>
      <c r="S4930" t="s">
        <v>7175</v>
      </c>
      <c r="T4930">
        <v>42</v>
      </c>
      <c r="U4930" t="str">
        <f>TEXT(CoffeeData[[#This Row],[Date]],"mmm")</f>
        <v>Jul</v>
      </c>
      <c r="V4930" t="str">
        <f>TEXT(CoffeeData[[#This Row],[Date]],"dddd")</f>
        <v>Wednesday</v>
      </c>
    </row>
    <row r="4931" spans="1:22" x14ac:dyDescent="0.3">
      <c r="A4931" t="s">
        <v>4949</v>
      </c>
      <c r="B4931" s="3" t="s">
        <v>5108</v>
      </c>
      <c r="C4931" t="s">
        <v>5388</v>
      </c>
      <c r="D4931" s="5" t="s">
        <v>6074</v>
      </c>
      <c r="E4931" t="s">
        <v>6388</v>
      </c>
      <c r="F4931" t="s">
        <v>7131</v>
      </c>
      <c r="G4931" t="s">
        <v>7137</v>
      </c>
      <c r="H4931" t="s">
        <v>7150</v>
      </c>
      <c r="I4931" t="s">
        <v>7154</v>
      </c>
      <c r="J4931" s="11">
        <v>3</v>
      </c>
      <c r="K4931" s="9">
        <v>3</v>
      </c>
      <c r="L4931">
        <v>10</v>
      </c>
      <c r="M4931" s="7">
        <v>8.1</v>
      </c>
      <c r="N4931" t="s">
        <v>7157</v>
      </c>
      <c r="O4931" t="s">
        <v>7161</v>
      </c>
      <c r="P4931" t="s">
        <v>7170</v>
      </c>
      <c r="Q4931" s="9">
        <v>3.7</v>
      </c>
      <c r="R4931" t="s">
        <v>7172</v>
      </c>
      <c r="S4931" t="s">
        <v>7174</v>
      </c>
      <c r="T4931">
        <v>35</v>
      </c>
      <c r="U4931" t="str">
        <f>TEXT(CoffeeData[[#This Row],[Date]],"mmm")</f>
        <v>Oct</v>
      </c>
      <c r="V4931" t="str">
        <f>TEXT(CoffeeData[[#This Row],[Date]],"dddd")</f>
        <v>Wednesday</v>
      </c>
    </row>
    <row r="4932" spans="1:22" x14ac:dyDescent="0.3">
      <c r="A4932" t="s">
        <v>4950</v>
      </c>
      <c r="B4932" s="3" t="s">
        <v>5134</v>
      </c>
      <c r="C4932" t="s">
        <v>5388</v>
      </c>
      <c r="D4932" s="5" t="s">
        <v>5679</v>
      </c>
      <c r="E4932" t="s">
        <v>6549</v>
      </c>
      <c r="F4932" t="s">
        <v>7131</v>
      </c>
      <c r="G4932" t="s">
        <v>7133</v>
      </c>
      <c r="H4932" t="s">
        <v>7149</v>
      </c>
      <c r="I4932" t="s">
        <v>7154</v>
      </c>
      <c r="J4932" s="11">
        <v>4</v>
      </c>
      <c r="K4932" s="9">
        <v>2.5</v>
      </c>
      <c r="L4932">
        <v>15</v>
      </c>
      <c r="M4932" s="7">
        <v>8.5</v>
      </c>
      <c r="N4932" t="s">
        <v>7158</v>
      </c>
      <c r="O4932" t="s">
        <v>7160</v>
      </c>
      <c r="P4932" t="s">
        <v>7164</v>
      </c>
      <c r="Q4932" s="9">
        <v>4.0999999999999996</v>
      </c>
      <c r="R4932" t="s">
        <v>7172</v>
      </c>
      <c r="S4932" t="s">
        <v>7176</v>
      </c>
      <c r="T4932">
        <v>43</v>
      </c>
      <c r="U4932" t="str">
        <f>TEXT(CoffeeData[[#This Row],[Date]],"mmm")</f>
        <v>Feb</v>
      </c>
      <c r="V4932" t="str">
        <f>TEXT(CoffeeData[[#This Row],[Date]],"dddd")</f>
        <v>Wednesday</v>
      </c>
    </row>
    <row r="4933" spans="1:22" x14ac:dyDescent="0.3">
      <c r="A4933" t="s">
        <v>4951</v>
      </c>
      <c r="B4933" s="3" t="s">
        <v>5204</v>
      </c>
      <c r="C4933" t="s">
        <v>5389</v>
      </c>
      <c r="D4933" s="5" t="s">
        <v>5880</v>
      </c>
      <c r="E4933" t="s">
        <v>6640</v>
      </c>
      <c r="F4933" t="s">
        <v>7129</v>
      </c>
      <c r="G4933" t="s">
        <v>7134</v>
      </c>
      <c r="H4933" t="s">
        <v>7150</v>
      </c>
      <c r="I4933" t="s">
        <v>7155</v>
      </c>
      <c r="J4933" s="11">
        <v>1</v>
      </c>
      <c r="K4933" s="9">
        <v>2.5</v>
      </c>
      <c r="L4933">
        <v>5</v>
      </c>
      <c r="M4933" s="7">
        <v>2.38</v>
      </c>
      <c r="N4933" t="s">
        <v>7157</v>
      </c>
      <c r="O4933" t="s">
        <v>7160</v>
      </c>
      <c r="P4933" t="s">
        <v>7166</v>
      </c>
      <c r="Q4933" s="9">
        <v>4.7</v>
      </c>
      <c r="R4933" t="s">
        <v>7172</v>
      </c>
      <c r="S4933" t="s">
        <v>7174</v>
      </c>
      <c r="T4933">
        <v>28</v>
      </c>
      <c r="U4933" t="str">
        <f>TEXT(CoffeeData[[#This Row],[Date]],"mmm")</f>
        <v>Mar</v>
      </c>
      <c r="V4933" t="str">
        <f>TEXT(CoffeeData[[#This Row],[Date]],"dddd")</f>
        <v>Thursday</v>
      </c>
    </row>
    <row r="4934" spans="1:22" x14ac:dyDescent="0.3">
      <c r="A4934" t="s">
        <v>4952</v>
      </c>
      <c r="B4934" s="3" t="s">
        <v>5085</v>
      </c>
      <c r="C4934" t="s">
        <v>5390</v>
      </c>
      <c r="D4934" s="5" t="s">
        <v>6204</v>
      </c>
      <c r="E4934" t="s">
        <v>6491</v>
      </c>
      <c r="F4934" t="s">
        <v>7130</v>
      </c>
      <c r="G4934" t="s">
        <v>7142</v>
      </c>
      <c r="H4934" t="s">
        <v>7152</v>
      </c>
      <c r="I4934" t="s">
        <v>7154</v>
      </c>
      <c r="J4934" s="11">
        <v>4</v>
      </c>
      <c r="K4934" s="9">
        <v>4.5</v>
      </c>
      <c r="L4934">
        <v>0</v>
      </c>
      <c r="M4934" s="7">
        <v>18</v>
      </c>
      <c r="N4934" t="s">
        <v>7157</v>
      </c>
      <c r="O4934" t="s">
        <v>7159</v>
      </c>
      <c r="P4934" t="s">
        <v>7169</v>
      </c>
      <c r="Q4934" s="9">
        <v>4.2</v>
      </c>
      <c r="R4934" t="s">
        <v>7173</v>
      </c>
      <c r="S4934" t="s">
        <v>7174</v>
      </c>
      <c r="T4934">
        <v>27</v>
      </c>
      <c r="U4934" t="str">
        <f>TEXT(CoffeeData[[#This Row],[Date]],"mmm")</f>
        <v>Jul</v>
      </c>
      <c r="V4934" t="str">
        <f>TEXT(CoffeeData[[#This Row],[Date]],"dddd")</f>
        <v>Monday</v>
      </c>
    </row>
    <row r="4935" spans="1:22" x14ac:dyDescent="0.3">
      <c r="A4935" t="s">
        <v>4953</v>
      </c>
      <c r="B4935" s="3" t="s">
        <v>5266</v>
      </c>
      <c r="C4935" t="s">
        <v>5385</v>
      </c>
      <c r="D4935" s="5" t="s">
        <v>5985</v>
      </c>
      <c r="E4935" t="s">
        <v>6470</v>
      </c>
      <c r="F4935" t="s">
        <v>7130</v>
      </c>
      <c r="G4935" t="s">
        <v>7142</v>
      </c>
      <c r="H4935" t="s">
        <v>7152</v>
      </c>
      <c r="I4935" t="s">
        <v>7155</v>
      </c>
      <c r="J4935" s="11">
        <v>3</v>
      </c>
      <c r="K4935" s="9">
        <v>4.5</v>
      </c>
      <c r="L4935">
        <v>0</v>
      </c>
      <c r="M4935" s="7">
        <v>13.5</v>
      </c>
      <c r="N4935" t="s">
        <v>7156</v>
      </c>
      <c r="O4935" t="s">
        <v>7159</v>
      </c>
      <c r="P4935" t="s">
        <v>7165</v>
      </c>
      <c r="Q4935" s="9">
        <v>3.2</v>
      </c>
      <c r="R4935" t="s">
        <v>7171</v>
      </c>
      <c r="S4935" t="s">
        <v>7175</v>
      </c>
      <c r="T4935">
        <v>42</v>
      </c>
      <c r="U4935" t="str">
        <f>TEXT(CoffeeData[[#This Row],[Date]],"mmm")</f>
        <v>May</v>
      </c>
      <c r="V4935" t="str">
        <f>TEXT(CoffeeData[[#This Row],[Date]],"dddd")</f>
        <v>Saturday</v>
      </c>
    </row>
    <row r="4936" spans="1:22" x14ac:dyDescent="0.3">
      <c r="A4936" t="s">
        <v>4954</v>
      </c>
      <c r="B4936" s="3" t="s">
        <v>5324</v>
      </c>
      <c r="C4936" t="s">
        <v>5390</v>
      </c>
      <c r="D4936" s="5" t="s">
        <v>5882</v>
      </c>
      <c r="E4936" t="s">
        <v>6522</v>
      </c>
      <c r="F4936" t="s">
        <v>7131</v>
      </c>
      <c r="G4936" t="s">
        <v>7135</v>
      </c>
      <c r="H4936" t="s">
        <v>7149</v>
      </c>
      <c r="I4936" t="s">
        <v>7155</v>
      </c>
      <c r="J4936" s="11">
        <v>1</v>
      </c>
      <c r="K4936" s="9">
        <v>4</v>
      </c>
      <c r="L4936">
        <v>5</v>
      </c>
      <c r="M4936" s="7">
        <v>3.8</v>
      </c>
      <c r="N4936" t="s">
        <v>7156</v>
      </c>
      <c r="O4936" t="s">
        <v>7163</v>
      </c>
      <c r="P4936" t="s">
        <v>7166</v>
      </c>
      <c r="Q4936" s="9">
        <v>4.9000000000000004</v>
      </c>
      <c r="R4936" t="s">
        <v>7171</v>
      </c>
      <c r="S4936" t="s">
        <v>7176</v>
      </c>
      <c r="T4936">
        <v>34</v>
      </c>
      <c r="U4936" t="str">
        <f>TEXT(CoffeeData[[#This Row],[Date]],"mmm")</f>
        <v>Dec</v>
      </c>
      <c r="V4936" t="str">
        <f>TEXT(CoffeeData[[#This Row],[Date]],"dddd")</f>
        <v>Monday</v>
      </c>
    </row>
    <row r="4937" spans="1:22" x14ac:dyDescent="0.3">
      <c r="A4937" t="s">
        <v>4955</v>
      </c>
      <c r="B4937" s="3" t="s">
        <v>5208</v>
      </c>
      <c r="C4937" t="s">
        <v>5387</v>
      </c>
      <c r="D4937" s="5" t="s">
        <v>6214</v>
      </c>
      <c r="E4937" t="s">
        <v>7123</v>
      </c>
      <c r="F4937" t="s">
        <v>7130</v>
      </c>
      <c r="G4937" t="s">
        <v>7136</v>
      </c>
      <c r="H4937" t="s">
        <v>7151</v>
      </c>
      <c r="I4937" t="s">
        <v>7153</v>
      </c>
      <c r="J4937" s="11">
        <v>3</v>
      </c>
      <c r="K4937" s="9">
        <v>4</v>
      </c>
      <c r="L4937">
        <v>0</v>
      </c>
      <c r="M4937" s="7">
        <v>12</v>
      </c>
      <c r="N4937" t="s">
        <v>7157</v>
      </c>
      <c r="O4937" t="s">
        <v>7163</v>
      </c>
      <c r="P4937" t="s">
        <v>7170</v>
      </c>
      <c r="Q4937" s="9">
        <v>3.9</v>
      </c>
      <c r="R4937" t="s">
        <v>7171</v>
      </c>
      <c r="S4937" t="s">
        <v>7176</v>
      </c>
      <c r="T4937">
        <v>33</v>
      </c>
      <c r="U4937" t="str">
        <f>TEXT(CoffeeData[[#This Row],[Date]],"mmm")</f>
        <v>Oct</v>
      </c>
      <c r="V4937" t="str">
        <f>TEXT(CoffeeData[[#This Row],[Date]],"dddd")</f>
        <v>Tuesday</v>
      </c>
    </row>
    <row r="4938" spans="1:22" x14ac:dyDescent="0.3">
      <c r="A4938" t="s">
        <v>4956</v>
      </c>
      <c r="B4938" s="3" t="s">
        <v>5022</v>
      </c>
      <c r="C4938" t="s">
        <v>5386</v>
      </c>
      <c r="D4938" s="5" t="s">
        <v>5430</v>
      </c>
      <c r="E4938" t="s">
        <v>6985</v>
      </c>
      <c r="F4938" t="s">
        <v>7130</v>
      </c>
      <c r="G4938" t="s">
        <v>7138</v>
      </c>
      <c r="H4938" t="s">
        <v>7152</v>
      </c>
      <c r="I4938" t="s">
        <v>7153</v>
      </c>
      <c r="J4938" s="11">
        <v>1</v>
      </c>
      <c r="K4938" s="9">
        <v>5.5</v>
      </c>
      <c r="L4938">
        <v>10</v>
      </c>
      <c r="M4938" s="7">
        <v>4.95</v>
      </c>
      <c r="N4938" t="s">
        <v>7158</v>
      </c>
      <c r="O4938" t="s">
        <v>7159</v>
      </c>
      <c r="P4938" t="s">
        <v>7165</v>
      </c>
      <c r="Q4938" s="9">
        <v>4.3</v>
      </c>
      <c r="R4938" t="s">
        <v>7171</v>
      </c>
      <c r="S4938" t="s">
        <v>7174</v>
      </c>
      <c r="T4938">
        <v>37</v>
      </c>
      <c r="U4938" t="str">
        <f>TEXT(CoffeeData[[#This Row],[Date]],"mmm")</f>
        <v>Jun</v>
      </c>
      <c r="V4938" t="str">
        <f>TEXT(CoffeeData[[#This Row],[Date]],"dddd")</f>
        <v>Sunday</v>
      </c>
    </row>
    <row r="4939" spans="1:22" x14ac:dyDescent="0.3">
      <c r="A4939" t="s">
        <v>4957</v>
      </c>
      <c r="B4939" s="3" t="s">
        <v>5047</v>
      </c>
      <c r="C4939" t="s">
        <v>5389</v>
      </c>
      <c r="D4939" s="5" t="s">
        <v>5755</v>
      </c>
      <c r="E4939" t="s">
        <v>6354</v>
      </c>
      <c r="F4939" t="s">
        <v>7131</v>
      </c>
      <c r="G4939" t="s">
        <v>7147</v>
      </c>
      <c r="H4939" t="s">
        <v>7152</v>
      </c>
      <c r="I4939" t="s">
        <v>7154</v>
      </c>
      <c r="J4939" s="11">
        <v>4</v>
      </c>
      <c r="K4939" s="9">
        <v>5</v>
      </c>
      <c r="L4939">
        <v>15</v>
      </c>
      <c r="M4939" s="7">
        <v>17</v>
      </c>
      <c r="N4939" t="s">
        <v>7158</v>
      </c>
      <c r="O4939" t="s">
        <v>7161</v>
      </c>
      <c r="P4939" t="s">
        <v>7165</v>
      </c>
      <c r="Q4939" s="9">
        <v>4.5</v>
      </c>
      <c r="R4939" t="s">
        <v>7173</v>
      </c>
      <c r="S4939" t="s">
        <v>7174</v>
      </c>
      <c r="T4939">
        <v>42</v>
      </c>
      <c r="U4939" t="str">
        <f>TEXT(CoffeeData[[#This Row],[Date]],"mmm")</f>
        <v>Jun</v>
      </c>
      <c r="V4939" t="str">
        <f>TEXT(CoffeeData[[#This Row],[Date]],"dddd")</f>
        <v>Thursday</v>
      </c>
    </row>
    <row r="4940" spans="1:22" x14ac:dyDescent="0.3">
      <c r="A4940" t="s">
        <v>4958</v>
      </c>
      <c r="B4940" s="3" t="s">
        <v>5204</v>
      </c>
      <c r="C4940" t="s">
        <v>5389</v>
      </c>
      <c r="D4940" s="5" t="s">
        <v>5824</v>
      </c>
      <c r="E4940" t="s">
        <v>6541</v>
      </c>
      <c r="F4940" t="s">
        <v>7129</v>
      </c>
      <c r="G4940" t="s">
        <v>7142</v>
      </c>
      <c r="H4940" t="s">
        <v>7152</v>
      </c>
      <c r="I4940" t="s">
        <v>7155</v>
      </c>
      <c r="J4940" s="11">
        <v>1</v>
      </c>
      <c r="K4940" s="9">
        <v>4.5</v>
      </c>
      <c r="L4940">
        <v>15</v>
      </c>
      <c r="M4940" s="7">
        <v>3.82</v>
      </c>
      <c r="N4940" t="s">
        <v>7157</v>
      </c>
      <c r="O4940" t="s">
        <v>7162</v>
      </c>
      <c r="P4940" t="s">
        <v>7164</v>
      </c>
      <c r="Q4940" s="9">
        <v>3.6</v>
      </c>
      <c r="R4940" t="s">
        <v>7173</v>
      </c>
      <c r="S4940" t="s">
        <v>7176</v>
      </c>
      <c r="T4940">
        <v>29</v>
      </c>
      <c r="U4940" t="str">
        <f>TEXT(CoffeeData[[#This Row],[Date]],"mmm")</f>
        <v>Mar</v>
      </c>
      <c r="V4940" t="str">
        <f>TEXT(CoffeeData[[#This Row],[Date]],"dddd")</f>
        <v>Thursday</v>
      </c>
    </row>
    <row r="4941" spans="1:22" x14ac:dyDescent="0.3">
      <c r="A4941" t="s">
        <v>4959</v>
      </c>
      <c r="B4941" s="3" t="s">
        <v>5144</v>
      </c>
      <c r="C4941" t="s">
        <v>5388</v>
      </c>
      <c r="D4941" s="5" t="s">
        <v>5454</v>
      </c>
      <c r="E4941" t="s">
        <v>6329</v>
      </c>
      <c r="F4941" t="s">
        <v>7130</v>
      </c>
      <c r="G4941" t="s">
        <v>7143</v>
      </c>
      <c r="H4941" t="s">
        <v>7149</v>
      </c>
      <c r="I4941" t="s">
        <v>7153</v>
      </c>
      <c r="J4941" s="11">
        <v>4</v>
      </c>
      <c r="K4941" s="9">
        <v>4.5</v>
      </c>
      <c r="L4941">
        <v>0</v>
      </c>
      <c r="M4941" s="7">
        <v>18</v>
      </c>
      <c r="N4941" t="s">
        <v>7157</v>
      </c>
      <c r="O4941" t="s">
        <v>7159</v>
      </c>
      <c r="P4941" t="s">
        <v>7169</v>
      </c>
      <c r="Q4941" s="9">
        <v>4.8</v>
      </c>
      <c r="R4941" t="s">
        <v>7171</v>
      </c>
      <c r="S4941" t="s">
        <v>7176</v>
      </c>
      <c r="T4941">
        <v>34</v>
      </c>
      <c r="U4941" t="str">
        <f>TEXT(CoffeeData[[#This Row],[Date]],"mmm")</f>
        <v>Aug</v>
      </c>
      <c r="V4941" t="str">
        <f>TEXT(CoffeeData[[#This Row],[Date]],"dddd")</f>
        <v>Wednesday</v>
      </c>
    </row>
    <row r="4942" spans="1:22" x14ac:dyDescent="0.3">
      <c r="A4942" t="s">
        <v>4960</v>
      </c>
      <c r="B4942" s="3" t="s">
        <v>5126</v>
      </c>
      <c r="C4942" t="s">
        <v>5386</v>
      </c>
      <c r="D4942" s="5" t="s">
        <v>6174</v>
      </c>
      <c r="E4942" t="s">
        <v>6776</v>
      </c>
      <c r="F4942" t="s">
        <v>7130</v>
      </c>
      <c r="G4942" t="s">
        <v>7143</v>
      </c>
      <c r="H4942" t="s">
        <v>7149</v>
      </c>
      <c r="I4942" t="s">
        <v>7155</v>
      </c>
      <c r="J4942" s="11">
        <v>1</v>
      </c>
      <c r="K4942" s="9">
        <v>4.5</v>
      </c>
      <c r="L4942">
        <v>10</v>
      </c>
      <c r="M4942" s="7">
        <v>4.05</v>
      </c>
      <c r="N4942" t="s">
        <v>7158</v>
      </c>
      <c r="O4942" t="s">
        <v>7162</v>
      </c>
      <c r="P4942" t="s">
        <v>7167</v>
      </c>
      <c r="Q4942" s="9">
        <v>3.6</v>
      </c>
      <c r="R4942" t="s">
        <v>7173</v>
      </c>
      <c r="S4942" t="s">
        <v>7176</v>
      </c>
      <c r="T4942">
        <v>42</v>
      </c>
      <c r="U4942" t="str">
        <f>TEXT(CoffeeData[[#This Row],[Date]],"mmm")</f>
        <v>Jul</v>
      </c>
      <c r="V4942" t="str">
        <f>TEXT(CoffeeData[[#This Row],[Date]],"dddd")</f>
        <v>Sunday</v>
      </c>
    </row>
    <row r="4943" spans="1:22" x14ac:dyDescent="0.3">
      <c r="A4943" t="s">
        <v>4961</v>
      </c>
      <c r="B4943" s="3" t="s">
        <v>5344</v>
      </c>
      <c r="C4943" t="s">
        <v>5389</v>
      </c>
      <c r="D4943" s="5" t="s">
        <v>5573</v>
      </c>
      <c r="E4943" t="s">
        <v>6525</v>
      </c>
      <c r="F4943" t="s">
        <v>7129</v>
      </c>
      <c r="G4943" t="s">
        <v>7138</v>
      </c>
      <c r="H4943" t="s">
        <v>7152</v>
      </c>
      <c r="I4943" t="s">
        <v>7155</v>
      </c>
      <c r="J4943" s="11">
        <v>3</v>
      </c>
      <c r="K4943" s="9">
        <v>5.5</v>
      </c>
      <c r="L4943">
        <v>5</v>
      </c>
      <c r="M4943" s="7">
        <v>15.67</v>
      </c>
      <c r="N4943" t="s">
        <v>7156</v>
      </c>
      <c r="O4943" t="s">
        <v>7161</v>
      </c>
      <c r="P4943" t="s">
        <v>7168</v>
      </c>
      <c r="Q4943" s="9">
        <v>4.3</v>
      </c>
      <c r="R4943" t="s">
        <v>7173</v>
      </c>
      <c r="S4943" t="s">
        <v>7175</v>
      </c>
      <c r="T4943">
        <v>34</v>
      </c>
      <c r="U4943" t="str">
        <f>TEXT(CoffeeData[[#This Row],[Date]],"mmm")</f>
        <v>May</v>
      </c>
      <c r="V4943" t="str">
        <f>TEXT(CoffeeData[[#This Row],[Date]],"dddd")</f>
        <v>Thursday</v>
      </c>
    </row>
    <row r="4944" spans="1:22" x14ac:dyDescent="0.3">
      <c r="A4944" t="s">
        <v>4962</v>
      </c>
      <c r="B4944" s="3" t="s">
        <v>5143</v>
      </c>
      <c r="C4944" t="s">
        <v>5388</v>
      </c>
      <c r="D4944" s="5" t="s">
        <v>5940</v>
      </c>
      <c r="E4944" t="s">
        <v>6733</v>
      </c>
      <c r="F4944" t="s">
        <v>7131</v>
      </c>
      <c r="G4944" t="s">
        <v>7147</v>
      </c>
      <c r="H4944" t="s">
        <v>7152</v>
      </c>
      <c r="I4944" t="s">
        <v>7154</v>
      </c>
      <c r="J4944" s="11">
        <v>3</v>
      </c>
      <c r="K4944" s="9">
        <v>5</v>
      </c>
      <c r="L4944">
        <v>15</v>
      </c>
      <c r="M4944" s="7">
        <v>12.75</v>
      </c>
      <c r="N4944" t="s">
        <v>7157</v>
      </c>
      <c r="O4944" t="s">
        <v>7161</v>
      </c>
      <c r="P4944" t="s">
        <v>7168</v>
      </c>
      <c r="Q4944" s="9">
        <v>3.7</v>
      </c>
      <c r="R4944" t="s">
        <v>7171</v>
      </c>
      <c r="S4944" t="s">
        <v>7176</v>
      </c>
      <c r="T4944">
        <v>43</v>
      </c>
      <c r="U4944" t="str">
        <f>TEXT(CoffeeData[[#This Row],[Date]],"mmm")</f>
        <v>Jul</v>
      </c>
      <c r="V4944" t="str">
        <f>TEXT(CoffeeData[[#This Row],[Date]],"dddd")</f>
        <v>Wednesday</v>
      </c>
    </row>
    <row r="4945" spans="1:22" x14ac:dyDescent="0.3">
      <c r="A4945" t="s">
        <v>4963</v>
      </c>
      <c r="B4945" s="3" t="s">
        <v>5075</v>
      </c>
      <c r="C4945" t="s">
        <v>5389</v>
      </c>
      <c r="D4945" s="5" t="s">
        <v>6039</v>
      </c>
      <c r="E4945" t="s">
        <v>6511</v>
      </c>
      <c r="F4945" t="s">
        <v>7129</v>
      </c>
      <c r="G4945" t="s">
        <v>7143</v>
      </c>
      <c r="H4945" t="s">
        <v>7149</v>
      </c>
      <c r="I4945" t="s">
        <v>7155</v>
      </c>
      <c r="J4945" s="11">
        <v>1</v>
      </c>
      <c r="K4945" s="9">
        <v>4.5</v>
      </c>
      <c r="L4945">
        <v>15</v>
      </c>
      <c r="M4945" s="7">
        <v>3.82</v>
      </c>
      <c r="N4945" t="s">
        <v>7157</v>
      </c>
      <c r="O4945" t="s">
        <v>7161</v>
      </c>
      <c r="P4945" t="s">
        <v>7166</v>
      </c>
      <c r="Q4945" s="9">
        <v>3.3</v>
      </c>
      <c r="R4945" t="s">
        <v>7173</v>
      </c>
      <c r="S4945" t="s">
        <v>7174</v>
      </c>
      <c r="T4945">
        <v>40</v>
      </c>
      <c r="U4945" t="str">
        <f>TEXT(CoffeeData[[#This Row],[Date]],"mmm")</f>
        <v>Oct</v>
      </c>
      <c r="V4945" t="str">
        <f>TEXT(CoffeeData[[#This Row],[Date]],"dddd")</f>
        <v>Thursday</v>
      </c>
    </row>
    <row r="4946" spans="1:22" x14ac:dyDescent="0.3">
      <c r="A4946" t="s">
        <v>4964</v>
      </c>
      <c r="B4946" s="3" t="s">
        <v>5317</v>
      </c>
      <c r="C4946" t="s">
        <v>5389</v>
      </c>
      <c r="D4946" s="5" t="s">
        <v>5668</v>
      </c>
      <c r="E4946" t="s">
        <v>6762</v>
      </c>
      <c r="F4946" t="s">
        <v>7131</v>
      </c>
      <c r="G4946" t="s">
        <v>7135</v>
      </c>
      <c r="H4946" t="s">
        <v>7149</v>
      </c>
      <c r="I4946" t="s">
        <v>7154</v>
      </c>
      <c r="J4946" s="11">
        <v>4</v>
      </c>
      <c r="K4946" s="9">
        <v>4</v>
      </c>
      <c r="L4946">
        <v>10</v>
      </c>
      <c r="M4946" s="7">
        <v>14.4</v>
      </c>
      <c r="N4946" t="s">
        <v>7156</v>
      </c>
      <c r="O4946" t="s">
        <v>7163</v>
      </c>
      <c r="P4946" t="s">
        <v>7165</v>
      </c>
      <c r="Q4946" s="9">
        <v>4.9000000000000004</v>
      </c>
      <c r="R4946" t="s">
        <v>7173</v>
      </c>
      <c r="S4946" t="s">
        <v>7175</v>
      </c>
      <c r="T4946">
        <v>41</v>
      </c>
      <c r="U4946" t="str">
        <f>TEXT(CoffeeData[[#This Row],[Date]],"mmm")</f>
        <v>Jul</v>
      </c>
      <c r="V4946" t="str">
        <f>TEXT(CoffeeData[[#This Row],[Date]],"dddd")</f>
        <v>Thursday</v>
      </c>
    </row>
    <row r="4947" spans="1:22" x14ac:dyDescent="0.3">
      <c r="A4947" t="s">
        <v>4965</v>
      </c>
      <c r="B4947" s="3" t="s">
        <v>5302</v>
      </c>
      <c r="C4947" t="s">
        <v>5386</v>
      </c>
      <c r="D4947" s="5" t="s">
        <v>5598</v>
      </c>
      <c r="E4947" t="s">
        <v>6954</v>
      </c>
      <c r="F4947" t="s">
        <v>7131</v>
      </c>
      <c r="G4947" t="s">
        <v>7142</v>
      </c>
      <c r="H4947" t="s">
        <v>7152</v>
      </c>
      <c r="I4947" t="s">
        <v>7154</v>
      </c>
      <c r="J4947" s="11">
        <v>3</v>
      </c>
      <c r="K4947" s="9">
        <v>4.5</v>
      </c>
      <c r="L4947">
        <v>15</v>
      </c>
      <c r="M4947" s="7">
        <v>11.47</v>
      </c>
      <c r="N4947" t="s">
        <v>7158</v>
      </c>
      <c r="O4947" t="s">
        <v>7162</v>
      </c>
      <c r="P4947" t="s">
        <v>7169</v>
      </c>
      <c r="Q4947" s="9">
        <v>3.2</v>
      </c>
      <c r="R4947" t="s">
        <v>7172</v>
      </c>
      <c r="S4947" t="s">
        <v>7176</v>
      </c>
      <c r="T4947">
        <v>36</v>
      </c>
      <c r="U4947" t="str">
        <f>TEXT(CoffeeData[[#This Row],[Date]],"mmm")</f>
        <v>Aug</v>
      </c>
      <c r="V4947" t="str">
        <f>TEXT(CoffeeData[[#This Row],[Date]],"dddd")</f>
        <v>Sunday</v>
      </c>
    </row>
    <row r="4948" spans="1:22" x14ac:dyDescent="0.3">
      <c r="A4948" t="s">
        <v>4966</v>
      </c>
      <c r="B4948" s="3" t="s">
        <v>5243</v>
      </c>
      <c r="C4948" t="s">
        <v>5391</v>
      </c>
      <c r="D4948" s="5" t="s">
        <v>5984</v>
      </c>
      <c r="E4948" t="s">
        <v>6261</v>
      </c>
      <c r="F4948" t="s">
        <v>7131</v>
      </c>
      <c r="G4948" t="s">
        <v>7138</v>
      </c>
      <c r="H4948" t="s">
        <v>7152</v>
      </c>
      <c r="I4948" t="s">
        <v>7154</v>
      </c>
      <c r="J4948" s="11">
        <v>1</v>
      </c>
      <c r="K4948" s="9">
        <v>5.5</v>
      </c>
      <c r="L4948">
        <v>15</v>
      </c>
      <c r="M4948" s="7">
        <v>4.67</v>
      </c>
      <c r="N4948" t="s">
        <v>7156</v>
      </c>
      <c r="O4948" t="s">
        <v>7160</v>
      </c>
      <c r="P4948" t="s">
        <v>7169</v>
      </c>
      <c r="Q4948" s="9">
        <v>3.2</v>
      </c>
      <c r="R4948" t="s">
        <v>7171</v>
      </c>
      <c r="S4948" t="s">
        <v>7175</v>
      </c>
      <c r="T4948">
        <v>31</v>
      </c>
      <c r="U4948" t="str">
        <f>TEXT(CoffeeData[[#This Row],[Date]],"mmm")</f>
        <v>Apr</v>
      </c>
      <c r="V4948" t="str">
        <f>TEXT(CoffeeData[[#This Row],[Date]],"dddd")</f>
        <v>Friday</v>
      </c>
    </row>
    <row r="4949" spans="1:22" x14ac:dyDescent="0.3">
      <c r="A4949" t="s">
        <v>4967</v>
      </c>
      <c r="B4949" s="3" t="s">
        <v>5241</v>
      </c>
      <c r="C4949" t="s">
        <v>5391</v>
      </c>
      <c r="D4949" s="5" t="s">
        <v>5922</v>
      </c>
      <c r="E4949" t="s">
        <v>6942</v>
      </c>
      <c r="F4949" t="s">
        <v>7131</v>
      </c>
      <c r="G4949" t="s">
        <v>7144</v>
      </c>
      <c r="H4949" t="s">
        <v>7149</v>
      </c>
      <c r="I4949" t="s">
        <v>7153</v>
      </c>
      <c r="J4949" s="11">
        <v>4</v>
      </c>
      <c r="K4949" s="9">
        <v>3.5</v>
      </c>
      <c r="L4949">
        <v>5</v>
      </c>
      <c r="M4949" s="7">
        <v>13.3</v>
      </c>
      <c r="N4949" t="s">
        <v>7157</v>
      </c>
      <c r="O4949" t="s">
        <v>7159</v>
      </c>
      <c r="P4949" t="s">
        <v>7164</v>
      </c>
      <c r="Q4949" s="9">
        <v>3.2</v>
      </c>
      <c r="R4949" t="s">
        <v>7171</v>
      </c>
      <c r="S4949" t="s">
        <v>7174</v>
      </c>
      <c r="T4949">
        <v>44</v>
      </c>
      <c r="U4949" t="str">
        <f>TEXT(CoffeeData[[#This Row],[Date]],"mmm")</f>
        <v>May</v>
      </c>
      <c r="V4949" t="str">
        <f>TEXT(CoffeeData[[#This Row],[Date]],"dddd")</f>
        <v>Friday</v>
      </c>
    </row>
    <row r="4950" spans="1:22" x14ac:dyDescent="0.3">
      <c r="A4950" t="s">
        <v>4968</v>
      </c>
      <c r="B4950" s="3" t="s">
        <v>5139</v>
      </c>
      <c r="C4950" t="s">
        <v>5388</v>
      </c>
      <c r="D4950" s="5" t="s">
        <v>5672</v>
      </c>
      <c r="E4950" t="s">
        <v>7068</v>
      </c>
      <c r="F4950" t="s">
        <v>7129</v>
      </c>
      <c r="G4950" t="s">
        <v>7146</v>
      </c>
      <c r="H4950" t="s">
        <v>7151</v>
      </c>
      <c r="I4950" t="s">
        <v>7155</v>
      </c>
      <c r="J4950" s="11">
        <v>2</v>
      </c>
      <c r="K4950" s="9">
        <v>3.8</v>
      </c>
      <c r="L4950">
        <v>5</v>
      </c>
      <c r="M4950" s="7">
        <v>7.22</v>
      </c>
      <c r="N4950" t="s">
        <v>7157</v>
      </c>
      <c r="O4950" t="s">
        <v>7163</v>
      </c>
      <c r="P4950" t="s">
        <v>7166</v>
      </c>
      <c r="Q4950" s="9">
        <v>3.8</v>
      </c>
      <c r="R4950" t="s">
        <v>7172</v>
      </c>
      <c r="S4950" t="s">
        <v>7175</v>
      </c>
      <c r="T4950">
        <v>27</v>
      </c>
      <c r="U4950" t="str">
        <f>TEXT(CoffeeData[[#This Row],[Date]],"mmm")</f>
        <v>Jul</v>
      </c>
      <c r="V4950" t="str">
        <f>TEXT(CoffeeData[[#This Row],[Date]],"dddd")</f>
        <v>Wednesday</v>
      </c>
    </row>
    <row r="4951" spans="1:22" x14ac:dyDescent="0.3">
      <c r="A4951" t="s">
        <v>4969</v>
      </c>
      <c r="B4951" s="3" t="s">
        <v>5108</v>
      </c>
      <c r="C4951" t="s">
        <v>5388</v>
      </c>
      <c r="D4951" s="5" t="s">
        <v>5681</v>
      </c>
      <c r="E4951" t="s">
        <v>6257</v>
      </c>
      <c r="F4951" t="s">
        <v>7131</v>
      </c>
      <c r="G4951" t="s">
        <v>7140</v>
      </c>
      <c r="H4951" t="s">
        <v>7150</v>
      </c>
      <c r="I4951" t="s">
        <v>7153</v>
      </c>
      <c r="J4951" s="11">
        <v>3</v>
      </c>
      <c r="K4951" s="9">
        <v>2</v>
      </c>
      <c r="L4951">
        <v>15</v>
      </c>
      <c r="M4951" s="7">
        <v>5.0999999999999996</v>
      </c>
      <c r="N4951" t="s">
        <v>7156</v>
      </c>
      <c r="O4951" t="s">
        <v>7161</v>
      </c>
      <c r="P4951" t="s">
        <v>7168</v>
      </c>
      <c r="Q4951" s="9">
        <v>4.5</v>
      </c>
      <c r="R4951" t="s">
        <v>7172</v>
      </c>
      <c r="S4951" t="s">
        <v>7174</v>
      </c>
      <c r="T4951">
        <v>40</v>
      </c>
      <c r="U4951" t="str">
        <f>TEXT(CoffeeData[[#This Row],[Date]],"mmm")</f>
        <v>Oct</v>
      </c>
      <c r="V4951" t="str">
        <f>TEXT(CoffeeData[[#This Row],[Date]],"dddd")</f>
        <v>Wednesday</v>
      </c>
    </row>
    <row r="4952" spans="1:22" x14ac:dyDescent="0.3">
      <c r="A4952" t="s">
        <v>4970</v>
      </c>
      <c r="B4952" s="3" t="s">
        <v>5164</v>
      </c>
      <c r="C4952" t="s">
        <v>5391</v>
      </c>
      <c r="D4952" s="5" t="s">
        <v>5796</v>
      </c>
      <c r="E4952" t="s">
        <v>6814</v>
      </c>
      <c r="F4952" t="s">
        <v>7130</v>
      </c>
      <c r="G4952" t="s">
        <v>7136</v>
      </c>
      <c r="H4952" t="s">
        <v>7151</v>
      </c>
      <c r="I4952" t="s">
        <v>7155</v>
      </c>
      <c r="J4952" s="11">
        <v>2</v>
      </c>
      <c r="K4952" s="9">
        <v>4</v>
      </c>
      <c r="L4952">
        <v>15</v>
      </c>
      <c r="M4952" s="7">
        <v>6.8</v>
      </c>
      <c r="N4952" t="s">
        <v>7157</v>
      </c>
      <c r="O4952" t="s">
        <v>7162</v>
      </c>
      <c r="P4952" t="s">
        <v>7170</v>
      </c>
      <c r="Q4952" s="9">
        <v>4.2</v>
      </c>
      <c r="R4952" t="s">
        <v>7173</v>
      </c>
      <c r="S4952" t="s">
        <v>7175</v>
      </c>
      <c r="T4952">
        <v>39</v>
      </c>
      <c r="U4952" t="str">
        <f>TEXT(CoffeeData[[#This Row],[Date]],"mmm")</f>
        <v>Oct</v>
      </c>
      <c r="V4952" t="str">
        <f>TEXT(CoffeeData[[#This Row],[Date]],"dddd")</f>
        <v>Friday</v>
      </c>
    </row>
    <row r="4953" spans="1:22" x14ac:dyDescent="0.3">
      <c r="A4953" t="s">
        <v>4971</v>
      </c>
      <c r="B4953" s="3" t="s">
        <v>5298</v>
      </c>
      <c r="C4953" t="s">
        <v>5390</v>
      </c>
      <c r="D4953" s="5" t="s">
        <v>5551</v>
      </c>
      <c r="E4953" t="s">
        <v>6253</v>
      </c>
      <c r="F4953" t="s">
        <v>7130</v>
      </c>
      <c r="G4953" t="s">
        <v>7134</v>
      </c>
      <c r="H4953" t="s">
        <v>7150</v>
      </c>
      <c r="I4953" t="s">
        <v>7154</v>
      </c>
      <c r="J4953" s="11">
        <v>3</v>
      </c>
      <c r="K4953" s="9">
        <v>2.5</v>
      </c>
      <c r="L4953">
        <v>10</v>
      </c>
      <c r="M4953" s="7">
        <v>6.75</v>
      </c>
      <c r="N4953" t="s">
        <v>7158</v>
      </c>
      <c r="O4953" t="s">
        <v>7162</v>
      </c>
      <c r="P4953" t="s">
        <v>7164</v>
      </c>
      <c r="Q4953" s="9">
        <v>3.6</v>
      </c>
      <c r="R4953" t="s">
        <v>7172</v>
      </c>
      <c r="S4953" t="s">
        <v>7175</v>
      </c>
      <c r="T4953">
        <v>28</v>
      </c>
      <c r="U4953" t="str">
        <f>TEXT(CoffeeData[[#This Row],[Date]],"mmm")</f>
        <v>Jan</v>
      </c>
      <c r="V4953" t="str">
        <f>TEXT(CoffeeData[[#This Row],[Date]],"dddd")</f>
        <v>Monday</v>
      </c>
    </row>
    <row r="4954" spans="1:22" x14ac:dyDescent="0.3">
      <c r="A4954" t="s">
        <v>4972</v>
      </c>
      <c r="B4954" s="3" t="s">
        <v>5255</v>
      </c>
      <c r="C4954" t="s">
        <v>5391</v>
      </c>
      <c r="D4954" s="5" t="s">
        <v>5539</v>
      </c>
      <c r="E4954" t="s">
        <v>6262</v>
      </c>
      <c r="F4954" t="s">
        <v>7131</v>
      </c>
      <c r="G4954" t="s">
        <v>7138</v>
      </c>
      <c r="H4954" t="s">
        <v>7152</v>
      </c>
      <c r="I4954" t="s">
        <v>7155</v>
      </c>
      <c r="J4954" s="11">
        <v>4</v>
      </c>
      <c r="K4954" s="9">
        <v>5.5</v>
      </c>
      <c r="L4954">
        <v>5</v>
      </c>
      <c r="M4954" s="7">
        <v>20.9</v>
      </c>
      <c r="N4954" t="s">
        <v>7156</v>
      </c>
      <c r="O4954" t="s">
        <v>7163</v>
      </c>
      <c r="P4954" t="s">
        <v>7170</v>
      </c>
      <c r="Q4954" s="9">
        <v>3.1</v>
      </c>
      <c r="R4954" t="s">
        <v>7171</v>
      </c>
      <c r="S4954" t="s">
        <v>7175</v>
      </c>
      <c r="T4954">
        <v>40</v>
      </c>
      <c r="U4954" t="str">
        <f>TEXT(CoffeeData[[#This Row],[Date]],"mmm")</f>
        <v>Jun</v>
      </c>
      <c r="V4954" t="str">
        <f>TEXT(CoffeeData[[#This Row],[Date]],"dddd")</f>
        <v>Friday</v>
      </c>
    </row>
    <row r="4955" spans="1:22" x14ac:dyDescent="0.3">
      <c r="A4955" t="s">
        <v>4973</v>
      </c>
      <c r="B4955" s="3" t="s">
        <v>5262</v>
      </c>
      <c r="C4955" t="s">
        <v>5385</v>
      </c>
      <c r="D4955" s="5" t="s">
        <v>5408</v>
      </c>
      <c r="E4955" t="s">
        <v>6741</v>
      </c>
      <c r="F4955" t="s">
        <v>7131</v>
      </c>
      <c r="G4955" t="s">
        <v>7142</v>
      </c>
      <c r="H4955" t="s">
        <v>7152</v>
      </c>
      <c r="I4955" t="s">
        <v>7154</v>
      </c>
      <c r="J4955" s="11">
        <v>3</v>
      </c>
      <c r="K4955" s="9">
        <v>4.5</v>
      </c>
      <c r="L4955">
        <v>5</v>
      </c>
      <c r="M4955" s="7">
        <v>12.82</v>
      </c>
      <c r="N4955" t="s">
        <v>7157</v>
      </c>
      <c r="O4955" t="s">
        <v>7163</v>
      </c>
      <c r="P4955" t="s">
        <v>7166</v>
      </c>
      <c r="Q4955" s="9">
        <v>4.7</v>
      </c>
      <c r="R4955" t="s">
        <v>7172</v>
      </c>
      <c r="S4955" t="s">
        <v>7174</v>
      </c>
      <c r="T4955">
        <v>36</v>
      </c>
      <c r="U4955" t="str">
        <f>TEXT(CoffeeData[[#This Row],[Date]],"mmm")</f>
        <v>Dec</v>
      </c>
      <c r="V4955" t="str">
        <f>TEXT(CoffeeData[[#This Row],[Date]],"dddd")</f>
        <v>Saturday</v>
      </c>
    </row>
    <row r="4956" spans="1:22" x14ac:dyDescent="0.3">
      <c r="A4956" t="s">
        <v>4974</v>
      </c>
      <c r="B4956" s="3" t="s">
        <v>5310</v>
      </c>
      <c r="C4956" t="s">
        <v>5391</v>
      </c>
      <c r="D4956" s="5" t="s">
        <v>6072</v>
      </c>
      <c r="E4956" t="s">
        <v>6886</v>
      </c>
      <c r="F4956" t="s">
        <v>7130</v>
      </c>
      <c r="G4956" t="s">
        <v>7136</v>
      </c>
      <c r="H4956" t="s">
        <v>7151</v>
      </c>
      <c r="I4956" t="s">
        <v>7154</v>
      </c>
      <c r="J4956" s="11">
        <v>3</v>
      </c>
      <c r="K4956" s="9">
        <v>4</v>
      </c>
      <c r="L4956">
        <v>0</v>
      </c>
      <c r="M4956" s="7">
        <v>12</v>
      </c>
      <c r="N4956" t="s">
        <v>7158</v>
      </c>
      <c r="O4956" t="s">
        <v>7163</v>
      </c>
      <c r="P4956" t="s">
        <v>7170</v>
      </c>
      <c r="Q4956" s="9">
        <v>4.3</v>
      </c>
      <c r="R4956" t="s">
        <v>7172</v>
      </c>
      <c r="S4956" t="s">
        <v>7176</v>
      </c>
      <c r="T4956">
        <v>25</v>
      </c>
      <c r="U4956" t="str">
        <f>TEXT(CoffeeData[[#This Row],[Date]],"mmm")</f>
        <v>Dec</v>
      </c>
      <c r="V4956" t="str">
        <f>TEXT(CoffeeData[[#This Row],[Date]],"dddd")</f>
        <v>Friday</v>
      </c>
    </row>
    <row r="4957" spans="1:22" x14ac:dyDescent="0.3">
      <c r="A4957" t="s">
        <v>4975</v>
      </c>
      <c r="B4957" s="3" t="s">
        <v>5325</v>
      </c>
      <c r="C4957" t="s">
        <v>5388</v>
      </c>
      <c r="D4957" s="5" t="s">
        <v>6087</v>
      </c>
      <c r="E4957" t="s">
        <v>7035</v>
      </c>
      <c r="F4957" t="s">
        <v>7131</v>
      </c>
      <c r="G4957" t="s">
        <v>7133</v>
      </c>
      <c r="H4957" t="s">
        <v>7149</v>
      </c>
      <c r="I4957" t="s">
        <v>7154</v>
      </c>
      <c r="J4957" s="11">
        <v>4</v>
      </c>
      <c r="K4957" s="9">
        <v>2.5</v>
      </c>
      <c r="L4957">
        <v>15</v>
      </c>
      <c r="M4957" s="7">
        <v>8.5</v>
      </c>
      <c r="N4957" t="s">
        <v>7157</v>
      </c>
      <c r="O4957" t="s">
        <v>7162</v>
      </c>
      <c r="P4957" t="s">
        <v>7164</v>
      </c>
      <c r="Q4957" s="9">
        <v>3.1</v>
      </c>
      <c r="R4957" t="s">
        <v>7173</v>
      </c>
      <c r="S4957" t="s">
        <v>7175</v>
      </c>
      <c r="T4957">
        <v>41</v>
      </c>
      <c r="U4957" t="str">
        <f>TEXT(CoffeeData[[#This Row],[Date]],"mmm")</f>
        <v>Apr</v>
      </c>
      <c r="V4957" t="str">
        <f>TEXT(CoffeeData[[#This Row],[Date]],"dddd")</f>
        <v>Wednesday</v>
      </c>
    </row>
    <row r="4958" spans="1:22" x14ac:dyDescent="0.3">
      <c r="A4958" t="s">
        <v>4976</v>
      </c>
      <c r="B4958" s="3" t="s">
        <v>5148</v>
      </c>
      <c r="C4958" t="s">
        <v>5389</v>
      </c>
      <c r="D4958" s="5" t="s">
        <v>5523</v>
      </c>
      <c r="E4958" t="s">
        <v>6769</v>
      </c>
      <c r="F4958" t="s">
        <v>7129</v>
      </c>
      <c r="G4958" t="s">
        <v>7133</v>
      </c>
      <c r="H4958" t="s">
        <v>7149</v>
      </c>
      <c r="I4958" t="s">
        <v>7155</v>
      </c>
      <c r="J4958" s="11">
        <v>1</v>
      </c>
      <c r="K4958" s="9">
        <v>2.5</v>
      </c>
      <c r="L4958">
        <v>15</v>
      </c>
      <c r="M4958" s="7">
        <v>2.12</v>
      </c>
      <c r="N4958" t="s">
        <v>7157</v>
      </c>
      <c r="O4958" t="s">
        <v>7161</v>
      </c>
      <c r="P4958" t="s">
        <v>7164</v>
      </c>
      <c r="Q4958" s="9">
        <v>4.9000000000000004</v>
      </c>
      <c r="R4958" t="s">
        <v>7171</v>
      </c>
      <c r="S4958" t="s">
        <v>7174</v>
      </c>
      <c r="T4958">
        <v>32</v>
      </c>
      <c r="U4958" t="str">
        <f>TEXT(CoffeeData[[#This Row],[Date]],"mmm")</f>
        <v>Aug</v>
      </c>
      <c r="V4958" t="str">
        <f>TEXT(CoffeeData[[#This Row],[Date]],"dddd")</f>
        <v>Thursday</v>
      </c>
    </row>
    <row r="4959" spans="1:22" x14ac:dyDescent="0.3">
      <c r="A4959" t="s">
        <v>4977</v>
      </c>
      <c r="B4959" s="3" t="s">
        <v>5296</v>
      </c>
      <c r="C4959" t="s">
        <v>5386</v>
      </c>
      <c r="D4959" s="5" t="s">
        <v>5423</v>
      </c>
      <c r="E4959" t="s">
        <v>6878</v>
      </c>
      <c r="F4959" t="s">
        <v>7130</v>
      </c>
      <c r="G4959" t="s">
        <v>7145</v>
      </c>
      <c r="H4959" t="s">
        <v>7148</v>
      </c>
      <c r="I4959" t="s">
        <v>7155</v>
      </c>
      <c r="J4959" s="11">
        <v>2</v>
      </c>
      <c r="K4959" s="9">
        <v>2</v>
      </c>
      <c r="L4959">
        <v>10</v>
      </c>
      <c r="M4959" s="7">
        <v>3.6</v>
      </c>
      <c r="N4959" t="s">
        <v>7156</v>
      </c>
      <c r="O4959" t="s">
        <v>7159</v>
      </c>
      <c r="P4959" t="s">
        <v>7168</v>
      </c>
      <c r="Q4959" s="9">
        <v>3</v>
      </c>
      <c r="R4959" t="s">
        <v>7173</v>
      </c>
      <c r="S4959" t="s">
        <v>7176</v>
      </c>
      <c r="T4959">
        <v>28</v>
      </c>
      <c r="U4959" t="str">
        <f>TEXT(CoffeeData[[#This Row],[Date]],"mmm")</f>
        <v>Jan</v>
      </c>
      <c r="V4959" t="str">
        <f>TEXT(CoffeeData[[#This Row],[Date]],"dddd")</f>
        <v>Sunday</v>
      </c>
    </row>
    <row r="4960" spans="1:22" x14ac:dyDescent="0.3">
      <c r="A4960" t="s">
        <v>4978</v>
      </c>
      <c r="B4960" s="3" t="s">
        <v>5098</v>
      </c>
      <c r="C4960" t="s">
        <v>5385</v>
      </c>
      <c r="D4960" s="5" t="s">
        <v>5866</v>
      </c>
      <c r="E4960" t="s">
        <v>6388</v>
      </c>
      <c r="F4960" t="s">
        <v>7130</v>
      </c>
      <c r="G4960" t="s">
        <v>7147</v>
      </c>
      <c r="H4960" t="s">
        <v>7152</v>
      </c>
      <c r="I4960" t="s">
        <v>7153</v>
      </c>
      <c r="J4960" s="11">
        <v>1</v>
      </c>
      <c r="K4960" s="9">
        <v>5</v>
      </c>
      <c r="L4960">
        <v>15</v>
      </c>
      <c r="M4960" s="7">
        <v>4.25</v>
      </c>
      <c r="N4960" t="s">
        <v>7158</v>
      </c>
      <c r="O4960" t="s">
        <v>7163</v>
      </c>
      <c r="P4960" t="s">
        <v>7167</v>
      </c>
      <c r="Q4960" s="9">
        <v>3.3</v>
      </c>
      <c r="R4960" t="s">
        <v>7172</v>
      </c>
      <c r="S4960" t="s">
        <v>7174</v>
      </c>
      <c r="T4960">
        <v>37</v>
      </c>
      <c r="U4960" t="str">
        <f>TEXT(CoffeeData[[#This Row],[Date]],"mmm")</f>
        <v>Jul</v>
      </c>
      <c r="V4960" t="str">
        <f>TEXT(CoffeeData[[#This Row],[Date]],"dddd")</f>
        <v>Saturday</v>
      </c>
    </row>
    <row r="4961" spans="1:22" x14ac:dyDescent="0.3">
      <c r="A4961" t="s">
        <v>4979</v>
      </c>
      <c r="B4961" s="3" t="s">
        <v>5177</v>
      </c>
      <c r="C4961" t="s">
        <v>5391</v>
      </c>
      <c r="D4961" s="5" t="s">
        <v>5712</v>
      </c>
      <c r="E4961" t="s">
        <v>6785</v>
      </c>
      <c r="F4961" t="s">
        <v>7129</v>
      </c>
      <c r="G4961" t="s">
        <v>7143</v>
      </c>
      <c r="H4961" t="s">
        <v>7149</v>
      </c>
      <c r="I4961" t="s">
        <v>7153</v>
      </c>
      <c r="J4961" s="11">
        <v>1</v>
      </c>
      <c r="K4961" s="9">
        <v>4.5</v>
      </c>
      <c r="L4961">
        <v>0</v>
      </c>
      <c r="M4961" s="7">
        <v>4.5</v>
      </c>
      <c r="N4961" t="s">
        <v>7156</v>
      </c>
      <c r="O4961" t="s">
        <v>7160</v>
      </c>
      <c r="P4961" t="s">
        <v>7167</v>
      </c>
      <c r="Q4961" s="9">
        <v>3</v>
      </c>
      <c r="R4961" t="s">
        <v>7173</v>
      </c>
      <c r="S4961" t="s">
        <v>7175</v>
      </c>
      <c r="T4961">
        <v>44</v>
      </c>
      <c r="U4961" t="str">
        <f>TEXT(CoffeeData[[#This Row],[Date]],"mmm")</f>
        <v>Feb</v>
      </c>
      <c r="V4961" t="str">
        <f>TEXT(CoffeeData[[#This Row],[Date]],"dddd")</f>
        <v>Friday</v>
      </c>
    </row>
    <row r="4962" spans="1:22" x14ac:dyDescent="0.3">
      <c r="A4962" t="s">
        <v>4980</v>
      </c>
      <c r="B4962" s="3" t="s">
        <v>5306</v>
      </c>
      <c r="C4962" t="s">
        <v>5386</v>
      </c>
      <c r="D4962" s="5" t="s">
        <v>5883</v>
      </c>
      <c r="E4962" t="s">
        <v>6722</v>
      </c>
      <c r="F4962" t="s">
        <v>7129</v>
      </c>
      <c r="G4962" t="s">
        <v>7134</v>
      </c>
      <c r="H4962" t="s">
        <v>7150</v>
      </c>
      <c r="I4962" t="s">
        <v>7154</v>
      </c>
      <c r="J4962" s="11">
        <v>3</v>
      </c>
      <c r="K4962" s="9">
        <v>2.5</v>
      </c>
      <c r="L4962">
        <v>0</v>
      </c>
      <c r="M4962" s="7">
        <v>7.5</v>
      </c>
      <c r="N4962" t="s">
        <v>7156</v>
      </c>
      <c r="O4962" t="s">
        <v>7162</v>
      </c>
      <c r="P4962" t="s">
        <v>7170</v>
      </c>
      <c r="Q4962" s="9">
        <v>3</v>
      </c>
      <c r="R4962" t="s">
        <v>7173</v>
      </c>
      <c r="S4962" t="s">
        <v>7176</v>
      </c>
      <c r="T4962">
        <v>33</v>
      </c>
      <c r="U4962" t="str">
        <f>TEXT(CoffeeData[[#This Row],[Date]],"mmm")</f>
        <v>Oct</v>
      </c>
      <c r="V4962" t="str">
        <f>TEXT(CoffeeData[[#This Row],[Date]],"dddd")</f>
        <v>Sunday</v>
      </c>
    </row>
    <row r="4963" spans="1:22" x14ac:dyDescent="0.3">
      <c r="A4963" t="s">
        <v>4981</v>
      </c>
      <c r="B4963" s="3" t="s">
        <v>5182</v>
      </c>
      <c r="C4963" t="s">
        <v>5386</v>
      </c>
      <c r="D4963" s="5" t="s">
        <v>5617</v>
      </c>
      <c r="E4963" t="s">
        <v>7091</v>
      </c>
      <c r="F4963" t="s">
        <v>7131</v>
      </c>
      <c r="G4963" t="s">
        <v>7133</v>
      </c>
      <c r="H4963" t="s">
        <v>7149</v>
      </c>
      <c r="I4963" t="s">
        <v>7154</v>
      </c>
      <c r="J4963" s="11">
        <v>4</v>
      </c>
      <c r="K4963" s="9">
        <v>2.5</v>
      </c>
      <c r="L4963">
        <v>10</v>
      </c>
      <c r="M4963" s="7">
        <v>9</v>
      </c>
      <c r="N4963" t="s">
        <v>7157</v>
      </c>
      <c r="O4963" t="s">
        <v>7160</v>
      </c>
      <c r="P4963" t="s">
        <v>7170</v>
      </c>
      <c r="Q4963" s="9">
        <v>3.6</v>
      </c>
      <c r="R4963" t="s">
        <v>7172</v>
      </c>
      <c r="S4963" t="s">
        <v>7176</v>
      </c>
      <c r="T4963">
        <v>36</v>
      </c>
      <c r="U4963" t="str">
        <f>TEXT(CoffeeData[[#This Row],[Date]],"mmm")</f>
        <v>Dec</v>
      </c>
      <c r="V4963" t="str">
        <f>TEXT(CoffeeData[[#This Row],[Date]],"dddd")</f>
        <v>Sunday</v>
      </c>
    </row>
    <row r="4964" spans="1:22" x14ac:dyDescent="0.3">
      <c r="A4964" t="s">
        <v>4982</v>
      </c>
      <c r="B4964" s="3" t="s">
        <v>5248</v>
      </c>
      <c r="C4964" t="s">
        <v>5389</v>
      </c>
      <c r="D4964" s="5" t="s">
        <v>5856</v>
      </c>
      <c r="E4964" t="s">
        <v>6874</v>
      </c>
      <c r="F4964" t="s">
        <v>7129</v>
      </c>
      <c r="G4964" t="s">
        <v>7142</v>
      </c>
      <c r="H4964" t="s">
        <v>7152</v>
      </c>
      <c r="I4964" t="s">
        <v>7154</v>
      </c>
      <c r="J4964" s="11">
        <v>1</v>
      </c>
      <c r="K4964" s="9">
        <v>4.5</v>
      </c>
      <c r="L4964">
        <v>15</v>
      </c>
      <c r="M4964" s="7">
        <v>3.82</v>
      </c>
      <c r="N4964" t="s">
        <v>7157</v>
      </c>
      <c r="O4964" t="s">
        <v>7163</v>
      </c>
      <c r="P4964" t="s">
        <v>7164</v>
      </c>
      <c r="Q4964" s="9">
        <v>3.3</v>
      </c>
      <c r="R4964" t="s">
        <v>7172</v>
      </c>
      <c r="S4964" t="s">
        <v>7176</v>
      </c>
      <c r="T4964">
        <v>44</v>
      </c>
      <c r="U4964" t="str">
        <f>TEXT(CoffeeData[[#This Row],[Date]],"mmm")</f>
        <v>Jul</v>
      </c>
      <c r="V4964" t="str">
        <f>TEXT(CoffeeData[[#This Row],[Date]],"dddd")</f>
        <v>Thursday</v>
      </c>
    </row>
    <row r="4965" spans="1:22" x14ac:dyDescent="0.3">
      <c r="A4965" t="s">
        <v>4983</v>
      </c>
      <c r="B4965" s="3" t="s">
        <v>5143</v>
      </c>
      <c r="C4965" t="s">
        <v>5388</v>
      </c>
      <c r="D4965" s="5" t="s">
        <v>5885</v>
      </c>
      <c r="E4965" t="s">
        <v>6498</v>
      </c>
      <c r="F4965" t="s">
        <v>7129</v>
      </c>
      <c r="G4965" t="s">
        <v>7146</v>
      </c>
      <c r="H4965" t="s">
        <v>7151</v>
      </c>
      <c r="I4965" t="s">
        <v>7153</v>
      </c>
      <c r="J4965" s="11">
        <v>4</v>
      </c>
      <c r="K4965" s="9">
        <v>3.8</v>
      </c>
      <c r="L4965">
        <v>0</v>
      </c>
      <c r="M4965" s="7">
        <v>15.2</v>
      </c>
      <c r="N4965" t="s">
        <v>7157</v>
      </c>
      <c r="O4965" t="s">
        <v>7161</v>
      </c>
      <c r="P4965" t="s">
        <v>7166</v>
      </c>
      <c r="Q4965" s="9">
        <v>3.8</v>
      </c>
      <c r="R4965" t="s">
        <v>7173</v>
      </c>
      <c r="S4965" t="s">
        <v>7176</v>
      </c>
      <c r="T4965">
        <v>42</v>
      </c>
      <c r="U4965" t="str">
        <f>TEXT(CoffeeData[[#This Row],[Date]],"mmm")</f>
        <v>Jul</v>
      </c>
      <c r="V4965" t="str">
        <f>TEXT(CoffeeData[[#This Row],[Date]],"dddd")</f>
        <v>Wednesday</v>
      </c>
    </row>
    <row r="4966" spans="1:22" x14ac:dyDescent="0.3">
      <c r="A4966" t="s">
        <v>4984</v>
      </c>
      <c r="B4966" s="3" t="s">
        <v>5374</v>
      </c>
      <c r="C4966" t="s">
        <v>5391</v>
      </c>
      <c r="D4966" s="5" t="s">
        <v>5549</v>
      </c>
      <c r="E4966" t="s">
        <v>6233</v>
      </c>
      <c r="F4966" t="s">
        <v>7129</v>
      </c>
      <c r="G4966" t="s">
        <v>7146</v>
      </c>
      <c r="H4966" t="s">
        <v>7151</v>
      </c>
      <c r="I4966" t="s">
        <v>7154</v>
      </c>
      <c r="J4966" s="11">
        <v>1</v>
      </c>
      <c r="K4966" s="9">
        <v>3.8</v>
      </c>
      <c r="L4966">
        <v>10</v>
      </c>
      <c r="M4966" s="7">
        <v>3.42</v>
      </c>
      <c r="N4966" t="s">
        <v>7156</v>
      </c>
      <c r="O4966" t="s">
        <v>7161</v>
      </c>
      <c r="P4966" t="s">
        <v>7164</v>
      </c>
      <c r="Q4966" s="9">
        <v>4.2</v>
      </c>
      <c r="R4966" t="s">
        <v>7173</v>
      </c>
      <c r="S4966" t="s">
        <v>7176</v>
      </c>
      <c r="T4966">
        <v>26</v>
      </c>
      <c r="U4966" t="str">
        <f>TEXT(CoffeeData[[#This Row],[Date]],"mmm")</f>
        <v>Aug</v>
      </c>
      <c r="V4966" t="str">
        <f>TEXT(CoffeeData[[#This Row],[Date]],"dddd")</f>
        <v>Friday</v>
      </c>
    </row>
    <row r="4967" spans="1:22" x14ac:dyDescent="0.3">
      <c r="A4967" t="s">
        <v>4985</v>
      </c>
      <c r="B4967" s="3" t="s">
        <v>5061</v>
      </c>
      <c r="C4967" t="s">
        <v>5390</v>
      </c>
      <c r="D4967" s="5" t="s">
        <v>6152</v>
      </c>
      <c r="E4967" t="s">
        <v>6579</v>
      </c>
      <c r="F4967" t="s">
        <v>7131</v>
      </c>
      <c r="G4967" t="s">
        <v>7145</v>
      </c>
      <c r="H4967" t="s">
        <v>7148</v>
      </c>
      <c r="I4967" t="s">
        <v>7155</v>
      </c>
      <c r="J4967" s="11">
        <v>1</v>
      </c>
      <c r="K4967" s="9">
        <v>2</v>
      </c>
      <c r="L4967">
        <v>15</v>
      </c>
      <c r="M4967" s="7">
        <v>1.7</v>
      </c>
      <c r="N4967" t="s">
        <v>7157</v>
      </c>
      <c r="O4967" t="s">
        <v>7161</v>
      </c>
      <c r="P4967" t="s">
        <v>7168</v>
      </c>
      <c r="Q4967" s="9">
        <v>4.2</v>
      </c>
      <c r="R4967" t="s">
        <v>7172</v>
      </c>
      <c r="S4967" t="s">
        <v>7174</v>
      </c>
      <c r="T4967">
        <v>29</v>
      </c>
      <c r="U4967" t="str">
        <f>TEXT(CoffeeData[[#This Row],[Date]],"mmm")</f>
        <v>Nov</v>
      </c>
      <c r="V4967" t="str">
        <f>TEXT(CoffeeData[[#This Row],[Date]],"dddd")</f>
        <v>Monday</v>
      </c>
    </row>
    <row r="4968" spans="1:22" x14ac:dyDescent="0.3">
      <c r="A4968" t="s">
        <v>4986</v>
      </c>
      <c r="B4968" s="3" t="s">
        <v>5258</v>
      </c>
      <c r="C4968" t="s">
        <v>5388</v>
      </c>
      <c r="D4968" s="5" t="s">
        <v>5748</v>
      </c>
      <c r="E4968" t="s">
        <v>6856</v>
      </c>
      <c r="F4968" t="s">
        <v>7131</v>
      </c>
      <c r="G4968" t="s">
        <v>7147</v>
      </c>
      <c r="H4968" t="s">
        <v>7152</v>
      </c>
      <c r="I4968" t="s">
        <v>7155</v>
      </c>
      <c r="J4968" s="11">
        <v>1</v>
      </c>
      <c r="K4968" s="9">
        <v>5</v>
      </c>
      <c r="L4968">
        <v>5</v>
      </c>
      <c r="M4968" s="7">
        <v>4.75</v>
      </c>
      <c r="N4968" t="s">
        <v>7158</v>
      </c>
      <c r="O4968" t="s">
        <v>7161</v>
      </c>
      <c r="P4968" t="s">
        <v>7166</v>
      </c>
      <c r="Q4968" s="9">
        <v>3.2</v>
      </c>
      <c r="R4968" t="s">
        <v>7173</v>
      </c>
      <c r="S4968" t="s">
        <v>7175</v>
      </c>
      <c r="T4968">
        <v>36</v>
      </c>
      <c r="U4968" t="str">
        <f>TEXT(CoffeeData[[#This Row],[Date]],"mmm")</f>
        <v>Jan</v>
      </c>
      <c r="V4968" t="str">
        <f>TEXT(CoffeeData[[#This Row],[Date]],"dddd")</f>
        <v>Wednesday</v>
      </c>
    </row>
    <row r="4969" spans="1:22" x14ac:dyDescent="0.3">
      <c r="A4969" t="s">
        <v>4987</v>
      </c>
      <c r="B4969" s="3" t="s">
        <v>5085</v>
      </c>
      <c r="C4969" t="s">
        <v>5390</v>
      </c>
      <c r="D4969" s="5" t="s">
        <v>6205</v>
      </c>
      <c r="E4969" t="s">
        <v>6975</v>
      </c>
      <c r="F4969" t="s">
        <v>7130</v>
      </c>
      <c r="G4969" t="s">
        <v>7140</v>
      </c>
      <c r="H4969" t="s">
        <v>7150</v>
      </c>
      <c r="I4969" t="s">
        <v>7153</v>
      </c>
      <c r="J4969" s="11">
        <v>3</v>
      </c>
      <c r="K4969" s="9">
        <v>2</v>
      </c>
      <c r="L4969">
        <v>5</v>
      </c>
      <c r="M4969" s="7">
        <v>5.7</v>
      </c>
      <c r="N4969" t="s">
        <v>7156</v>
      </c>
      <c r="O4969" t="s">
        <v>7160</v>
      </c>
      <c r="P4969" t="s">
        <v>7165</v>
      </c>
      <c r="Q4969" s="9">
        <v>4.5</v>
      </c>
      <c r="R4969" t="s">
        <v>7173</v>
      </c>
      <c r="S4969" t="s">
        <v>7174</v>
      </c>
      <c r="T4969">
        <v>34</v>
      </c>
      <c r="U4969" t="str">
        <f>TEXT(CoffeeData[[#This Row],[Date]],"mmm")</f>
        <v>Jul</v>
      </c>
      <c r="V4969" t="str">
        <f>TEXT(CoffeeData[[#This Row],[Date]],"dddd")</f>
        <v>Monday</v>
      </c>
    </row>
    <row r="4970" spans="1:22" x14ac:dyDescent="0.3">
      <c r="A4970" t="s">
        <v>4988</v>
      </c>
      <c r="B4970" s="3" t="s">
        <v>5131</v>
      </c>
      <c r="C4970" t="s">
        <v>5390</v>
      </c>
      <c r="D4970" s="5" t="s">
        <v>5651</v>
      </c>
      <c r="E4970" t="s">
        <v>6790</v>
      </c>
      <c r="F4970" t="s">
        <v>7131</v>
      </c>
      <c r="G4970" t="s">
        <v>7147</v>
      </c>
      <c r="H4970" t="s">
        <v>7152</v>
      </c>
      <c r="I4970" t="s">
        <v>7153</v>
      </c>
      <c r="J4970" s="11">
        <v>2</v>
      </c>
      <c r="K4970" s="9">
        <v>5</v>
      </c>
      <c r="L4970">
        <v>5</v>
      </c>
      <c r="M4970" s="7">
        <v>9.5</v>
      </c>
      <c r="N4970" t="s">
        <v>7158</v>
      </c>
      <c r="O4970" t="s">
        <v>7163</v>
      </c>
      <c r="P4970" t="s">
        <v>7168</v>
      </c>
      <c r="Q4970" s="9">
        <v>4.4000000000000004</v>
      </c>
      <c r="R4970" t="s">
        <v>7171</v>
      </c>
      <c r="S4970" t="s">
        <v>7175</v>
      </c>
      <c r="T4970">
        <v>25</v>
      </c>
      <c r="U4970" t="str">
        <f>TEXT(CoffeeData[[#This Row],[Date]],"mmm")</f>
        <v>Mar</v>
      </c>
      <c r="V4970" t="str">
        <f>TEXT(CoffeeData[[#This Row],[Date]],"dddd")</f>
        <v>Monday</v>
      </c>
    </row>
    <row r="4971" spans="1:22" x14ac:dyDescent="0.3">
      <c r="A4971" t="s">
        <v>4989</v>
      </c>
      <c r="B4971" s="3" t="s">
        <v>5050</v>
      </c>
      <c r="C4971" t="s">
        <v>5387</v>
      </c>
      <c r="D4971" s="5" t="s">
        <v>5859</v>
      </c>
      <c r="E4971" t="s">
        <v>6347</v>
      </c>
      <c r="F4971" t="s">
        <v>7130</v>
      </c>
      <c r="G4971" t="s">
        <v>7147</v>
      </c>
      <c r="H4971" t="s">
        <v>7152</v>
      </c>
      <c r="I4971" t="s">
        <v>7154</v>
      </c>
      <c r="J4971" s="11">
        <v>2</v>
      </c>
      <c r="K4971" s="9">
        <v>5</v>
      </c>
      <c r="L4971">
        <v>5</v>
      </c>
      <c r="M4971" s="7">
        <v>9.5</v>
      </c>
      <c r="N4971" t="s">
        <v>7157</v>
      </c>
      <c r="O4971" t="s">
        <v>7159</v>
      </c>
      <c r="P4971" t="s">
        <v>7164</v>
      </c>
      <c r="Q4971" s="9">
        <v>4</v>
      </c>
      <c r="R4971" t="s">
        <v>7171</v>
      </c>
      <c r="S4971" t="s">
        <v>7176</v>
      </c>
      <c r="T4971">
        <v>33</v>
      </c>
      <c r="U4971" t="str">
        <f>TEXT(CoffeeData[[#This Row],[Date]],"mmm")</f>
        <v>Jul</v>
      </c>
      <c r="V4971" t="str">
        <f>TEXT(CoffeeData[[#This Row],[Date]],"dddd")</f>
        <v>Tuesday</v>
      </c>
    </row>
    <row r="4972" spans="1:22" x14ac:dyDescent="0.3">
      <c r="A4972" t="s">
        <v>4990</v>
      </c>
      <c r="B4972" s="3" t="s">
        <v>5363</v>
      </c>
      <c r="C4972" t="s">
        <v>5389</v>
      </c>
      <c r="D4972" s="5" t="s">
        <v>6071</v>
      </c>
      <c r="E4972" t="s">
        <v>6925</v>
      </c>
      <c r="F4972" t="s">
        <v>7129</v>
      </c>
      <c r="G4972" t="s">
        <v>7134</v>
      </c>
      <c r="H4972" t="s">
        <v>7150</v>
      </c>
      <c r="I4972" t="s">
        <v>7155</v>
      </c>
      <c r="J4972" s="11">
        <v>2</v>
      </c>
      <c r="K4972" s="9">
        <v>2.5</v>
      </c>
      <c r="L4972">
        <v>10</v>
      </c>
      <c r="M4972" s="7">
        <v>4.5</v>
      </c>
      <c r="N4972" t="s">
        <v>7156</v>
      </c>
      <c r="O4972" t="s">
        <v>7161</v>
      </c>
      <c r="P4972" t="s">
        <v>7168</v>
      </c>
      <c r="Q4972" s="9">
        <v>3.6</v>
      </c>
      <c r="R4972" t="s">
        <v>7172</v>
      </c>
      <c r="S4972" t="s">
        <v>7174</v>
      </c>
      <c r="T4972">
        <v>40</v>
      </c>
      <c r="U4972" t="str">
        <f>TEXT(CoffeeData[[#This Row],[Date]],"mmm")</f>
        <v>Oct</v>
      </c>
      <c r="V4972" t="str">
        <f>TEXT(CoffeeData[[#This Row],[Date]],"dddd")</f>
        <v>Thursday</v>
      </c>
    </row>
    <row r="4973" spans="1:22" x14ac:dyDescent="0.3">
      <c r="A4973" t="s">
        <v>4991</v>
      </c>
      <c r="B4973" s="3" t="s">
        <v>5138</v>
      </c>
      <c r="C4973" t="s">
        <v>5389</v>
      </c>
      <c r="D4973" s="5" t="s">
        <v>5478</v>
      </c>
      <c r="E4973" t="s">
        <v>7053</v>
      </c>
      <c r="F4973" t="s">
        <v>7131</v>
      </c>
      <c r="G4973" t="s">
        <v>7142</v>
      </c>
      <c r="H4973" t="s">
        <v>7152</v>
      </c>
      <c r="I4973" t="s">
        <v>7155</v>
      </c>
      <c r="J4973" s="11">
        <v>1</v>
      </c>
      <c r="K4973" s="9">
        <v>4.5</v>
      </c>
      <c r="L4973">
        <v>0</v>
      </c>
      <c r="M4973" s="7">
        <v>4.5</v>
      </c>
      <c r="N4973" t="s">
        <v>7156</v>
      </c>
      <c r="O4973" t="s">
        <v>7161</v>
      </c>
      <c r="P4973" t="s">
        <v>7166</v>
      </c>
      <c r="Q4973" s="9">
        <v>4.0999999999999996</v>
      </c>
      <c r="R4973" t="s">
        <v>7172</v>
      </c>
      <c r="S4973" t="s">
        <v>7176</v>
      </c>
      <c r="T4973">
        <v>28</v>
      </c>
      <c r="U4973" t="str">
        <f>TEXT(CoffeeData[[#This Row],[Date]],"mmm")</f>
        <v>Mar</v>
      </c>
      <c r="V4973" t="str">
        <f>TEXT(CoffeeData[[#This Row],[Date]],"dddd")</f>
        <v>Thursday</v>
      </c>
    </row>
    <row r="4974" spans="1:22" x14ac:dyDescent="0.3">
      <c r="A4974" t="s">
        <v>4992</v>
      </c>
      <c r="B4974" s="3" t="s">
        <v>5101</v>
      </c>
      <c r="C4974" t="s">
        <v>5390</v>
      </c>
      <c r="D4974" s="5" t="s">
        <v>5550</v>
      </c>
      <c r="E4974" t="s">
        <v>7023</v>
      </c>
      <c r="F4974" t="s">
        <v>7131</v>
      </c>
      <c r="G4974" t="s">
        <v>7146</v>
      </c>
      <c r="H4974" t="s">
        <v>7151</v>
      </c>
      <c r="I4974" t="s">
        <v>7153</v>
      </c>
      <c r="J4974" s="11">
        <v>1</v>
      </c>
      <c r="K4974" s="9">
        <v>3.8</v>
      </c>
      <c r="L4974">
        <v>10</v>
      </c>
      <c r="M4974" s="7">
        <v>3.42</v>
      </c>
      <c r="N4974" t="s">
        <v>7157</v>
      </c>
      <c r="O4974" t="s">
        <v>7160</v>
      </c>
      <c r="P4974" t="s">
        <v>7168</v>
      </c>
      <c r="Q4974" s="9">
        <v>3.9</v>
      </c>
      <c r="R4974" t="s">
        <v>7172</v>
      </c>
      <c r="S4974" t="s">
        <v>7174</v>
      </c>
      <c r="T4974">
        <v>29</v>
      </c>
      <c r="U4974" t="str">
        <f>TEXT(CoffeeData[[#This Row],[Date]],"mmm")</f>
        <v>Aug</v>
      </c>
      <c r="V4974" t="str">
        <f>TEXT(CoffeeData[[#This Row],[Date]],"dddd")</f>
        <v>Monday</v>
      </c>
    </row>
    <row r="4975" spans="1:22" x14ac:dyDescent="0.3">
      <c r="A4975" t="s">
        <v>4993</v>
      </c>
      <c r="B4975" s="3" t="s">
        <v>5152</v>
      </c>
      <c r="C4975" t="s">
        <v>5388</v>
      </c>
      <c r="D4975" s="5" t="s">
        <v>6060</v>
      </c>
      <c r="E4975" t="s">
        <v>6546</v>
      </c>
      <c r="F4975" t="s">
        <v>7131</v>
      </c>
      <c r="G4975" t="s">
        <v>7136</v>
      </c>
      <c r="H4975" t="s">
        <v>7151</v>
      </c>
      <c r="I4975" t="s">
        <v>7154</v>
      </c>
      <c r="J4975" s="11">
        <v>1</v>
      </c>
      <c r="K4975" s="9">
        <v>4</v>
      </c>
      <c r="L4975">
        <v>5</v>
      </c>
      <c r="M4975" s="7">
        <v>3.8</v>
      </c>
      <c r="N4975" t="s">
        <v>7158</v>
      </c>
      <c r="O4975" t="s">
        <v>7159</v>
      </c>
      <c r="P4975" t="s">
        <v>7170</v>
      </c>
      <c r="Q4975" s="9">
        <v>4.5</v>
      </c>
      <c r="R4975" t="s">
        <v>7173</v>
      </c>
      <c r="S4975" t="s">
        <v>7174</v>
      </c>
      <c r="T4975">
        <v>40</v>
      </c>
      <c r="U4975" t="str">
        <f>TEXT(CoffeeData[[#This Row],[Date]],"mmm")</f>
        <v>Jan</v>
      </c>
      <c r="V4975" t="str">
        <f>TEXT(CoffeeData[[#This Row],[Date]],"dddd")</f>
        <v>Wednesday</v>
      </c>
    </row>
    <row r="4976" spans="1:22" x14ac:dyDescent="0.3">
      <c r="A4976" t="s">
        <v>4994</v>
      </c>
      <c r="B4976" s="3" t="s">
        <v>5146</v>
      </c>
      <c r="C4976" t="s">
        <v>5386</v>
      </c>
      <c r="D4976" s="5" t="s">
        <v>5993</v>
      </c>
      <c r="E4976" t="s">
        <v>6788</v>
      </c>
      <c r="F4976" t="s">
        <v>7130</v>
      </c>
      <c r="G4976" t="s">
        <v>7140</v>
      </c>
      <c r="H4976" t="s">
        <v>7150</v>
      </c>
      <c r="I4976" t="s">
        <v>7154</v>
      </c>
      <c r="J4976" s="11">
        <v>4</v>
      </c>
      <c r="K4976" s="9">
        <v>2</v>
      </c>
      <c r="L4976">
        <v>5</v>
      </c>
      <c r="M4976" s="7">
        <v>7.6</v>
      </c>
      <c r="N4976" t="s">
        <v>7156</v>
      </c>
      <c r="O4976" t="s">
        <v>7160</v>
      </c>
      <c r="P4976" t="s">
        <v>7164</v>
      </c>
      <c r="Q4976" s="9">
        <v>4.4000000000000004</v>
      </c>
      <c r="R4976" t="s">
        <v>7173</v>
      </c>
      <c r="S4976" t="s">
        <v>7176</v>
      </c>
      <c r="T4976">
        <v>44</v>
      </c>
      <c r="U4976" t="str">
        <f>TEXT(CoffeeData[[#This Row],[Date]],"mmm")</f>
        <v>Jan</v>
      </c>
      <c r="V4976" t="str">
        <f>TEXT(CoffeeData[[#This Row],[Date]],"dddd")</f>
        <v>Sunday</v>
      </c>
    </row>
    <row r="4977" spans="1:22" x14ac:dyDescent="0.3">
      <c r="A4977" t="s">
        <v>4995</v>
      </c>
      <c r="B4977" s="3" t="s">
        <v>5292</v>
      </c>
      <c r="C4977" t="s">
        <v>5388</v>
      </c>
      <c r="D4977" s="5" t="s">
        <v>5458</v>
      </c>
      <c r="E4977" t="s">
        <v>6448</v>
      </c>
      <c r="F4977" t="s">
        <v>7131</v>
      </c>
      <c r="G4977" t="s">
        <v>7135</v>
      </c>
      <c r="H4977" t="s">
        <v>7149</v>
      </c>
      <c r="I4977" t="s">
        <v>7154</v>
      </c>
      <c r="J4977" s="11">
        <v>1</v>
      </c>
      <c r="K4977" s="9">
        <v>4</v>
      </c>
      <c r="L4977">
        <v>15</v>
      </c>
      <c r="M4977" s="7">
        <v>3.4</v>
      </c>
      <c r="N4977" t="s">
        <v>7157</v>
      </c>
      <c r="O4977" t="s">
        <v>7163</v>
      </c>
      <c r="P4977" t="s">
        <v>7164</v>
      </c>
      <c r="Q4977" s="9">
        <v>4</v>
      </c>
      <c r="R4977" t="s">
        <v>7172</v>
      </c>
      <c r="S4977" t="s">
        <v>7176</v>
      </c>
      <c r="T4977">
        <v>27</v>
      </c>
      <c r="U4977" t="str">
        <f>TEXT(CoffeeData[[#This Row],[Date]],"mmm")</f>
        <v>Oct</v>
      </c>
      <c r="V4977" t="str">
        <f>TEXT(CoffeeData[[#This Row],[Date]],"dddd")</f>
        <v>Wednesday</v>
      </c>
    </row>
    <row r="4978" spans="1:22" x14ac:dyDescent="0.3">
      <c r="A4978" t="s">
        <v>4996</v>
      </c>
      <c r="B4978" s="3" t="s">
        <v>5117</v>
      </c>
      <c r="C4978" t="s">
        <v>5390</v>
      </c>
      <c r="D4978" s="5" t="s">
        <v>6075</v>
      </c>
      <c r="E4978" t="s">
        <v>6497</v>
      </c>
      <c r="F4978" t="s">
        <v>7129</v>
      </c>
      <c r="G4978" t="s">
        <v>7142</v>
      </c>
      <c r="H4978" t="s">
        <v>7152</v>
      </c>
      <c r="I4978" t="s">
        <v>7153</v>
      </c>
      <c r="J4978" s="11">
        <v>4</v>
      </c>
      <c r="K4978" s="9">
        <v>4.5</v>
      </c>
      <c r="L4978">
        <v>15</v>
      </c>
      <c r="M4978" s="7">
        <v>15.3</v>
      </c>
      <c r="N4978" t="s">
        <v>7157</v>
      </c>
      <c r="O4978" t="s">
        <v>7163</v>
      </c>
      <c r="P4978" t="s">
        <v>7166</v>
      </c>
      <c r="Q4978" s="9">
        <v>4.5</v>
      </c>
      <c r="R4978" t="s">
        <v>7172</v>
      </c>
      <c r="S4978" t="s">
        <v>7174</v>
      </c>
      <c r="T4978">
        <v>38</v>
      </c>
      <c r="U4978" t="str">
        <f>TEXT(CoffeeData[[#This Row],[Date]],"mmm")</f>
        <v>Jul</v>
      </c>
      <c r="V4978" t="str">
        <f>TEXT(CoffeeData[[#This Row],[Date]],"dddd")</f>
        <v>Monday</v>
      </c>
    </row>
    <row r="4979" spans="1:22" x14ac:dyDescent="0.3">
      <c r="A4979" t="s">
        <v>4997</v>
      </c>
      <c r="B4979" s="3" t="s">
        <v>5251</v>
      </c>
      <c r="C4979" t="s">
        <v>5385</v>
      </c>
      <c r="D4979" s="5" t="s">
        <v>6081</v>
      </c>
      <c r="E4979" t="s">
        <v>6391</v>
      </c>
      <c r="F4979" t="s">
        <v>7130</v>
      </c>
      <c r="G4979" t="s">
        <v>7134</v>
      </c>
      <c r="H4979" t="s">
        <v>7150</v>
      </c>
      <c r="I4979" t="s">
        <v>7154</v>
      </c>
      <c r="J4979" s="11">
        <v>1</v>
      </c>
      <c r="K4979" s="9">
        <v>2.5</v>
      </c>
      <c r="L4979">
        <v>5</v>
      </c>
      <c r="M4979" s="7">
        <v>2.38</v>
      </c>
      <c r="N4979" t="s">
        <v>7157</v>
      </c>
      <c r="O4979" t="s">
        <v>7159</v>
      </c>
      <c r="P4979" t="s">
        <v>7164</v>
      </c>
      <c r="Q4979" s="9">
        <v>3.2</v>
      </c>
      <c r="R4979" t="s">
        <v>7173</v>
      </c>
      <c r="S4979" t="s">
        <v>7174</v>
      </c>
      <c r="T4979">
        <v>28</v>
      </c>
      <c r="U4979" t="str">
        <f>TEXT(CoffeeData[[#This Row],[Date]],"mmm")</f>
        <v>Mar</v>
      </c>
      <c r="V4979" t="str">
        <f>TEXT(CoffeeData[[#This Row],[Date]],"dddd")</f>
        <v>Saturday</v>
      </c>
    </row>
    <row r="4980" spans="1:22" x14ac:dyDescent="0.3">
      <c r="A4980" t="s">
        <v>4998</v>
      </c>
      <c r="B4980" s="3" t="s">
        <v>5077</v>
      </c>
      <c r="C4980" t="s">
        <v>5387</v>
      </c>
      <c r="D4980" s="5" t="s">
        <v>6185</v>
      </c>
      <c r="E4980" t="s">
        <v>6992</v>
      </c>
      <c r="F4980" t="s">
        <v>7129</v>
      </c>
      <c r="G4980" t="s">
        <v>7132</v>
      </c>
      <c r="H4980" t="s">
        <v>7148</v>
      </c>
      <c r="I4980" t="s">
        <v>7155</v>
      </c>
      <c r="J4980" s="11">
        <v>1</v>
      </c>
      <c r="K4980" s="9">
        <v>2.5</v>
      </c>
      <c r="L4980">
        <v>5</v>
      </c>
      <c r="M4980" s="7">
        <v>2.38</v>
      </c>
      <c r="N4980" t="s">
        <v>7157</v>
      </c>
      <c r="O4980" t="s">
        <v>7161</v>
      </c>
      <c r="P4980" t="s">
        <v>7167</v>
      </c>
      <c r="Q4980" s="9">
        <v>4.4000000000000004</v>
      </c>
      <c r="R4980" t="s">
        <v>7173</v>
      </c>
      <c r="S4980" t="s">
        <v>7176</v>
      </c>
      <c r="T4980">
        <v>32</v>
      </c>
      <c r="U4980" t="str">
        <f>TEXT(CoffeeData[[#This Row],[Date]],"mmm")</f>
        <v>Oct</v>
      </c>
      <c r="V4980" t="str">
        <f>TEXT(CoffeeData[[#This Row],[Date]],"dddd")</f>
        <v>Tuesday</v>
      </c>
    </row>
    <row r="4981" spans="1:22" x14ac:dyDescent="0.3">
      <c r="A4981" t="s">
        <v>4999</v>
      </c>
      <c r="B4981" s="3" t="s">
        <v>5194</v>
      </c>
      <c r="C4981" t="s">
        <v>5386</v>
      </c>
      <c r="D4981" s="5" t="s">
        <v>6207</v>
      </c>
      <c r="E4981" t="s">
        <v>6592</v>
      </c>
      <c r="F4981" t="s">
        <v>7131</v>
      </c>
      <c r="G4981" t="s">
        <v>7137</v>
      </c>
      <c r="H4981" t="s">
        <v>7150</v>
      </c>
      <c r="I4981" t="s">
        <v>7153</v>
      </c>
      <c r="J4981" s="11">
        <v>1</v>
      </c>
      <c r="K4981" s="9">
        <v>3</v>
      </c>
      <c r="L4981">
        <v>15</v>
      </c>
      <c r="M4981" s="7">
        <v>2.5499999999999998</v>
      </c>
      <c r="N4981" t="s">
        <v>7157</v>
      </c>
      <c r="O4981" t="s">
        <v>7159</v>
      </c>
      <c r="P4981" t="s">
        <v>7168</v>
      </c>
      <c r="Q4981" s="9">
        <v>4</v>
      </c>
      <c r="R4981" t="s">
        <v>7172</v>
      </c>
      <c r="S4981" t="s">
        <v>7176</v>
      </c>
      <c r="T4981">
        <v>39</v>
      </c>
      <c r="U4981" t="str">
        <f>TEXT(CoffeeData[[#This Row],[Date]],"mmm")</f>
        <v>Jan</v>
      </c>
      <c r="V4981" t="str">
        <f>TEXT(CoffeeData[[#This Row],[Date]],"dddd")</f>
        <v>Sunday</v>
      </c>
    </row>
    <row r="4982" spans="1:22" x14ac:dyDescent="0.3">
      <c r="A4982" t="s">
        <v>5000</v>
      </c>
      <c r="B4982" s="3" t="s">
        <v>5102</v>
      </c>
      <c r="C4982" t="s">
        <v>5388</v>
      </c>
      <c r="D4982" s="5" t="s">
        <v>5848</v>
      </c>
      <c r="E4982" t="s">
        <v>6491</v>
      </c>
      <c r="F4982" t="s">
        <v>7130</v>
      </c>
      <c r="G4982" t="s">
        <v>7144</v>
      </c>
      <c r="H4982" t="s">
        <v>7149</v>
      </c>
      <c r="I4982" t="s">
        <v>7153</v>
      </c>
      <c r="J4982" s="11">
        <v>3</v>
      </c>
      <c r="K4982" s="9">
        <v>3.5</v>
      </c>
      <c r="L4982">
        <v>5</v>
      </c>
      <c r="M4982" s="7">
        <v>9.9700000000000006</v>
      </c>
      <c r="N4982" t="s">
        <v>7156</v>
      </c>
      <c r="O4982" t="s">
        <v>7162</v>
      </c>
      <c r="P4982" t="s">
        <v>7165</v>
      </c>
      <c r="Q4982" s="9">
        <v>4</v>
      </c>
      <c r="R4982" t="s">
        <v>7172</v>
      </c>
      <c r="S4982" t="s">
        <v>7176</v>
      </c>
      <c r="T4982">
        <v>25</v>
      </c>
      <c r="U4982" t="str">
        <f>TEXT(CoffeeData[[#This Row],[Date]],"mmm")</f>
        <v>Feb</v>
      </c>
      <c r="V4982" t="str">
        <f>TEXT(CoffeeData[[#This Row],[Date]],"dddd")</f>
        <v>Wednesday</v>
      </c>
    </row>
    <row r="4983" spans="1:22" x14ac:dyDescent="0.3">
      <c r="A4983" t="s">
        <v>5001</v>
      </c>
      <c r="B4983" s="3" t="s">
        <v>5298</v>
      </c>
      <c r="C4983" t="s">
        <v>5390</v>
      </c>
      <c r="D4983" s="5" t="s">
        <v>5794</v>
      </c>
      <c r="E4983" t="s">
        <v>6298</v>
      </c>
      <c r="F4983" t="s">
        <v>7130</v>
      </c>
      <c r="G4983" t="s">
        <v>7136</v>
      </c>
      <c r="H4983" t="s">
        <v>7151</v>
      </c>
      <c r="I4983" t="s">
        <v>7155</v>
      </c>
      <c r="J4983" s="11">
        <v>4</v>
      </c>
      <c r="K4983" s="9">
        <v>4</v>
      </c>
      <c r="L4983">
        <v>5</v>
      </c>
      <c r="M4983" s="7">
        <v>15.2</v>
      </c>
      <c r="N4983" t="s">
        <v>7156</v>
      </c>
      <c r="O4983" t="s">
        <v>7162</v>
      </c>
      <c r="P4983" t="s">
        <v>7165</v>
      </c>
      <c r="Q4983" s="9">
        <v>4.5</v>
      </c>
      <c r="R4983" t="s">
        <v>7173</v>
      </c>
      <c r="S4983" t="s">
        <v>7175</v>
      </c>
      <c r="T4983">
        <v>36</v>
      </c>
      <c r="U4983" t="str">
        <f>TEXT(CoffeeData[[#This Row],[Date]],"mmm")</f>
        <v>Jan</v>
      </c>
      <c r="V4983" t="str">
        <f>TEXT(CoffeeData[[#This Row],[Date]],"dddd")</f>
        <v>Monday</v>
      </c>
    </row>
    <row r="4984" spans="1:22" x14ac:dyDescent="0.3">
      <c r="A4984" t="s">
        <v>5002</v>
      </c>
      <c r="B4984" s="3" t="s">
        <v>5381</v>
      </c>
      <c r="C4984" t="s">
        <v>5386</v>
      </c>
      <c r="D4984" s="5" t="s">
        <v>5930</v>
      </c>
      <c r="E4984" t="s">
        <v>6991</v>
      </c>
      <c r="F4984" t="s">
        <v>7130</v>
      </c>
      <c r="G4984" t="s">
        <v>7135</v>
      </c>
      <c r="H4984" t="s">
        <v>7149</v>
      </c>
      <c r="I4984" t="s">
        <v>7154</v>
      </c>
      <c r="J4984" s="11">
        <v>2</v>
      </c>
      <c r="K4984" s="9">
        <v>4</v>
      </c>
      <c r="L4984">
        <v>10</v>
      </c>
      <c r="M4984" s="7">
        <v>7.2</v>
      </c>
      <c r="N4984" t="s">
        <v>7158</v>
      </c>
      <c r="O4984" t="s">
        <v>7163</v>
      </c>
      <c r="P4984" t="s">
        <v>7164</v>
      </c>
      <c r="Q4984" s="9">
        <v>3.2</v>
      </c>
      <c r="R4984" t="s">
        <v>7173</v>
      </c>
      <c r="S4984" t="s">
        <v>7175</v>
      </c>
      <c r="T4984">
        <v>45</v>
      </c>
      <c r="U4984" t="str">
        <f>TEXT(CoffeeData[[#This Row],[Date]],"mmm")</f>
        <v>Mar</v>
      </c>
      <c r="V4984" t="str">
        <f>TEXT(CoffeeData[[#This Row],[Date]],"dddd")</f>
        <v>Sunday</v>
      </c>
    </row>
    <row r="4985" spans="1:22" x14ac:dyDescent="0.3">
      <c r="A4985" t="s">
        <v>5003</v>
      </c>
      <c r="B4985" s="3" t="s">
        <v>5168</v>
      </c>
      <c r="C4985" t="s">
        <v>5390</v>
      </c>
      <c r="D4985" s="5" t="s">
        <v>6037</v>
      </c>
      <c r="E4985" t="s">
        <v>6957</v>
      </c>
      <c r="F4985" t="s">
        <v>7131</v>
      </c>
      <c r="G4985" t="s">
        <v>7145</v>
      </c>
      <c r="H4985" t="s">
        <v>7148</v>
      </c>
      <c r="I4985" t="s">
        <v>7154</v>
      </c>
      <c r="J4985" s="11">
        <v>1</v>
      </c>
      <c r="K4985" s="9">
        <v>2</v>
      </c>
      <c r="L4985">
        <v>10</v>
      </c>
      <c r="M4985" s="7">
        <v>1.8</v>
      </c>
      <c r="N4985" t="s">
        <v>7158</v>
      </c>
      <c r="O4985" t="s">
        <v>7163</v>
      </c>
      <c r="P4985" t="s">
        <v>7170</v>
      </c>
      <c r="Q4985" s="9">
        <v>4.3</v>
      </c>
      <c r="R4985" t="s">
        <v>7172</v>
      </c>
      <c r="S4985" t="s">
        <v>7175</v>
      </c>
      <c r="T4985">
        <v>26</v>
      </c>
      <c r="U4985" t="str">
        <f>TEXT(CoffeeData[[#This Row],[Date]],"mmm")</f>
        <v>May</v>
      </c>
      <c r="V4985" t="str">
        <f>TEXT(CoffeeData[[#This Row],[Date]],"dddd")</f>
        <v>Monday</v>
      </c>
    </row>
    <row r="4986" spans="1:22" x14ac:dyDescent="0.3">
      <c r="A4986" t="s">
        <v>5004</v>
      </c>
      <c r="B4986" s="3" t="s">
        <v>5100</v>
      </c>
      <c r="C4986" t="s">
        <v>5385</v>
      </c>
      <c r="D4986" s="5" t="s">
        <v>6174</v>
      </c>
      <c r="E4986" t="s">
        <v>6353</v>
      </c>
      <c r="F4986" t="s">
        <v>7129</v>
      </c>
      <c r="G4986" t="s">
        <v>7147</v>
      </c>
      <c r="H4986" t="s">
        <v>7152</v>
      </c>
      <c r="I4986" t="s">
        <v>7153</v>
      </c>
      <c r="J4986" s="11">
        <v>3</v>
      </c>
      <c r="K4986" s="9">
        <v>5</v>
      </c>
      <c r="L4986">
        <v>0</v>
      </c>
      <c r="M4986" s="7">
        <v>15</v>
      </c>
      <c r="N4986" t="s">
        <v>7156</v>
      </c>
      <c r="O4986" t="s">
        <v>7159</v>
      </c>
      <c r="P4986" t="s">
        <v>7168</v>
      </c>
      <c r="Q4986" s="9">
        <v>3.3</v>
      </c>
      <c r="R4986" t="s">
        <v>7172</v>
      </c>
      <c r="S4986" t="s">
        <v>7175</v>
      </c>
      <c r="T4986">
        <v>25</v>
      </c>
      <c r="U4986" t="str">
        <f>TEXT(CoffeeData[[#This Row],[Date]],"mmm")</f>
        <v>Mar</v>
      </c>
      <c r="V4986" t="str">
        <f>TEXT(CoffeeData[[#This Row],[Date]],"dddd")</f>
        <v>Saturday</v>
      </c>
    </row>
    <row r="4987" spans="1:22" x14ac:dyDescent="0.3">
      <c r="A4987" t="s">
        <v>5005</v>
      </c>
      <c r="B4987" s="3" t="s">
        <v>5239</v>
      </c>
      <c r="C4987" t="s">
        <v>5387</v>
      </c>
      <c r="D4987" s="5" t="s">
        <v>5935</v>
      </c>
      <c r="E4987" t="s">
        <v>6552</v>
      </c>
      <c r="F4987" t="s">
        <v>7130</v>
      </c>
      <c r="G4987" t="s">
        <v>7132</v>
      </c>
      <c r="H4987" t="s">
        <v>7148</v>
      </c>
      <c r="I4987" t="s">
        <v>7153</v>
      </c>
      <c r="J4987" s="11">
        <v>3</v>
      </c>
      <c r="K4987" s="9">
        <v>2.5</v>
      </c>
      <c r="L4987">
        <v>0</v>
      </c>
      <c r="M4987" s="7">
        <v>7.5</v>
      </c>
      <c r="N4987" t="s">
        <v>7158</v>
      </c>
      <c r="O4987" t="s">
        <v>7159</v>
      </c>
      <c r="P4987" t="s">
        <v>7168</v>
      </c>
      <c r="Q4987" s="9">
        <v>3.9</v>
      </c>
      <c r="R4987" t="s">
        <v>7173</v>
      </c>
      <c r="S4987" t="s">
        <v>7175</v>
      </c>
      <c r="T4987">
        <v>25</v>
      </c>
      <c r="U4987" t="str">
        <f>TEXT(CoffeeData[[#This Row],[Date]],"mmm")</f>
        <v>Sep</v>
      </c>
      <c r="V4987" t="str">
        <f>TEXT(CoffeeData[[#This Row],[Date]],"dddd")</f>
        <v>Tuesday</v>
      </c>
    </row>
    <row r="4988" spans="1:22" x14ac:dyDescent="0.3">
      <c r="A4988" t="s">
        <v>5006</v>
      </c>
      <c r="B4988" s="3" t="s">
        <v>5224</v>
      </c>
      <c r="C4988" t="s">
        <v>5386</v>
      </c>
      <c r="D4988" s="5" t="s">
        <v>5664</v>
      </c>
      <c r="E4988" t="s">
        <v>6679</v>
      </c>
      <c r="F4988" t="s">
        <v>7129</v>
      </c>
      <c r="G4988" t="s">
        <v>7143</v>
      </c>
      <c r="H4988" t="s">
        <v>7149</v>
      </c>
      <c r="I4988" t="s">
        <v>7155</v>
      </c>
      <c r="J4988" s="11">
        <v>3</v>
      </c>
      <c r="K4988" s="9">
        <v>4.5</v>
      </c>
      <c r="L4988">
        <v>15</v>
      </c>
      <c r="M4988" s="7">
        <v>11.47</v>
      </c>
      <c r="N4988" t="s">
        <v>7158</v>
      </c>
      <c r="O4988" t="s">
        <v>7160</v>
      </c>
      <c r="P4988" t="s">
        <v>7165</v>
      </c>
      <c r="Q4988" s="9">
        <v>3.5</v>
      </c>
      <c r="R4988" t="s">
        <v>7173</v>
      </c>
      <c r="S4988" t="s">
        <v>7176</v>
      </c>
      <c r="T4988">
        <v>39</v>
      </c>
      <c r="U4988" t="str">
        <f>TEXT(CoffeeData[[#This Row],[Date]],"mmm")</f>
        <v>Oct</v>
      </c>
      <c r="V4988" t="str">
        <f>TEXT(CoffeeData[[#This Row],[Date]],"dddd")</f>
        <v>Sunday</v>
      </c>
    </row>
    <row r="4989" spans="1:22" x14ac:dyDescent="0.3">
      <c r="A4989" t="s">
        <v>5007</v>
      </c>
      <c r="B4989" s="3" t="s">
        <v>5067</v>
      </c>
      <c r="C4989" t="s">
        <v>5385</v>
      </c>
      <c r="D4989" s="5" t="s">
        <v>5401</v>
      </c>
      <c r="E4989" t="s">
        <v>7128</v>
      </c>
      <c r="F4989" t="s">
        <v>7129</v>
      </c>
      <c r="G4989" t="s">
        <v>7147</v>
      </c>
      <c r="H4989" t="s">
        <v>7152</v>
      </c>
      <c r="I4989" t="s">
        <v>7153</v>
      </c>
      <c r="J4989" s="11">
        <v>2</v>
      </c>
      <c r="K4989" s="9">
        <v>5</v>
      </c>
      <c r="L4989">
        <v>10</v>
      </c>
      <c r="M4989" s="7">
        <v>9</v>
      </c>
      <c r="N4989" t="s">
        <v>7158</v>
      </c>
      <c r="O4989" t="s">
        <v>7161</v>
      </c>
      <c r="P4989" t="s">
        <v>7168</v>
      </c>
      <c r="Q4989" s="9">
        <v>4.5999999999999996</v>
      </c>
      <c r="R4989" t="s">
        <v>7173</v>
      </c>
      <c r="S4989" t="s">
        <v>7174</v>
      </c>
      <c r="T4989">
        <v>28</v>
      </c>
      <c r="U4989" t="str">
        <f>TEXT(CoffeeData[[#This Row],[Date]],"mmm")</f>
        <v>Aug</v>
      </c>
      <c r="V4989" t="str">
        <f>TEXT(CoffeeData[[#This Row],[Date]],"dddd")</f>
        <v>Saturday</v>
      </c>
    </row>
    <row r="4990" spans="1:22" x14ac:dyDescent="0.3">
      <c r="A4990" t="s">
        <v>5008</v>
      </c>
      <c r="B4990" s="3" t="s">
        <v>5335</v>
      </c>
      <c r="C4990" t="s">
        <v>5387</v>
      </c>
      <c r="D4990" s="5" t="s">
        <v>5432</v>
      </c>
      <c r="E4990" t="s">
        <v>6512</v>
      </c>
      <c r="F4990" t="s">
        <v>7129</v>
      </c>
      <c r="G4990" t="s">
        <v>7146</v>
      </c>
      <c r="H4990" t="s">
        <v>7151</v>
      </c>
      <c r="I4990" t="s">
        <v>7155</v>
      </c>
      <c r="J4990" s="11">
        <v>3</v>
      </c>
      <c r="K4990" s="9">
        <v>3.8</v>
      </c>
      <c r="L4990">
        <v>15</v>
      </c>
      <c r="M4990" s="7">
        <v>9.69</v>
      </c>
      <c r="N4990" t="s">
        <v>7156</v>
      </c>
      <c r="O4990" t="s">
        <v>7163</v>
      </c>
      <c r="P4990" t="s">
        <v>7169</v>
      </c>
      <c r="Q4990" s="9">
        <v>3.2</v>
      </c>
      <c r="R4990" t="s">
        <v>7173</v>
      </c>
      <c r="S4990" t="s">
        <v>7176</v>
      </c>
      <c r="T4990">
        <v>36</v>
      </c>
      <c r="U4990" t="str">
        <f>TEXT(CoffeeData[[#This Row],[Date]],"mmm")</f>
        <v>Aug</v>
      </c>
      <c r="V4990" t="str">
        <f>TEXT(CoffeeData[[#This Row],[Date]],"dddd")</f>
        <v>Tuesday</v>
      </c>
    </row>
    <row r="4991" spans="1:22" x14ac:dyDescent="0.3">
      <c r="A4991" t="s">
        <v>5009</v>
      </c>
      <c r="B4991" s="3" t="s">
        <v>5310</v>
      </c>
      <c r="C4991" t="s">
        <v>5391</v>
      </c>
      <c r="D4991" s="5" t="s">
        <v>5851</v>
      </c>
      <c r="E4991" t="s">
        <v>6361</v>
      </c>
      <c r="F4991" t="s">
        <v>7131</v>
      </c>
      <c r="G4991" t="s">
        <v>7142</v>
      </c>
      <c r="H4991" t="s">
        <v>7152</v>
      </c>
      <c r="I4991" t="s">
        <v>7154</v>
      </c>
      <c r="J4991" s="11">
        <v>3</v>
      </c>
      <c r="K4991" s="9">
        <v>4.5</v>
      </c>
      <c r="L4991">
        <v>0</v>
      </c>
      <c r="M4991" s="7">
        <v>13.5</v>
      </c>
      <c r="N4991" t="s">
        <v>7156</v>
      </c>
      <c r="O4991" t="s">
        <v>7161</v>
      </c>
      <c r="P4991" t="s">
        <v>7168</v>
      </c>
      <c r="Q4991" s="9">
        <v>4</v>
      </c>
      <c r="R4991" t="s">
        <v>7173</v>
      </c>
      <c r="S4991" t="s">
        <v>7175</v>
      </c>
      <c r="T4991">
        <v>35</v>
      </c>
      <c r="U4991" t="str">
        <f>TEXT(CoffeeData[[#This Row],[Date]],"mmm")</f>
        <v>Dec</v>
      </c>
      <c r="V4991" t="str">
        <f>TEXT(CoffeeData[[#This Row],[Date]],"dddd")</f>
        <v>Friday</v>
      </c>
    </row>
    <row r="4992" spans="1:22" x14ac:dyDescent="0.3">
      <c r="A4992" t="s">
        <v>5010</v>
      </c>
      <c r="B4992" s="3" t="s">
        <v>5044</v>
      </c>
      <c r="C4992" t="s">
        <v>5389</v>
      </c>
      <c r="D4992" s="5" t="s">
        <v>6178</v>
      </c>
      <c r="E4992" t="s">
        <v>7127</v>
      </c>
      <c r="F4992" t="s">
        <v>7130</v>
      </c>
      <c r="G4992" t="s">
        <v>7142</v>
      </c>
      <c r="H4992" t="s">
        <v>7152</v>
      </c>
      <c r="I4992" t="s">
        <v>7154</v>
      </c>
      <c r="J4992" s="11">
        <v>3</v>
      </c>
      <c r="K4992" s="9">
        <v>4.5</v>
      </c>
      <c r="L4992">
        <v>5</v>
      </c>
      <c r="M4992" s="7">
        <v>12.82</v>
      </c>
      <c r="N4992" t="s">
        <v>7157</v>
      </c>
      <c r="O4992" t="s">
        <v>7161</v>
      </c>
      <c r="P4992" t="s">
        <v>7167</v>
      </c>
      <c r="Q4992" s="9">
        <v>3.8</v>
      </c>
      <c r="R4992" t="s">
        <v>7171</v>
      </c>
      <c r="S4992" t="s">
        <v>7174</v>
      </c>
      <c r="T4992">
        <v>25</v>
      </c>
      <c r="U4992" t="str">
        <f>TEXT(CoffeeData[[#This Row],[Date]],"mmm")</f>
        <v>Feb</v>
      </c>
      <c r="V4992" t="str">
        <f>TEXT(CoffeeData[[#This Row],[Date]],"dddd")</f>
        <v>Thursday</v>
      </c>
    </row>
    <row r="4993" spans="1:22" x14ac:dyDescent="0.3">
      <c r="A4993" t="s">
        <v>5011</v>
      </c>
      <c r="B4993" s="3" t="s">
        <v>5383</v>
      </c>
      <c r="C4993" t="s">
        <v>5388</v>
      </c>
      <c r="D4993" s="5" t="s">
        <v>5899</v>
      </c>
      <c r="E4993" t="s">
        <v>7059</v>
      </c>
      <c r="F4993" t="s">
        <v>7130</v>
      </c>
      <c r="G4993" t="s">
        <v>7132</v>
      </c>
      <c r="H4993" t="s">
        <v>7148</v>
      </c>
      <c r="I4993" t="s">
        <v>7153</v>
      </c>
      <c r="J4993" s="11">
        <v>3</v>
      </c>
      <c r="K4993" s="9">
        <v>2.5</v>
      </c>
      <c r="L4993">
        <v>10</v>
      </c>
      <c r="M4993" s="7">
        <v>6.75</v>
      </c>
      <c r="N4993" t="s">
        <v>7157</v>
      </c>
      <c r="O4993" t="s">
        <v>7162</v>
      </c>
      <c r="P4993" t="s">
        <v>7170</v>
      </c>
      <c r="Q4993" s="9">
        <v>4.7</v>
      </c>
      <c r="R4993" t="s">
        <v>7171</v>
      </c>
      <c r="S4993" t="s">
        <v>7174</v>
      </c>
      <c r="T4993">
        <v>31</v>
      </c>
      <c r="U4993" t="str">
        <f>TEXT(CoffeeData[[#This Row],[Date]],"mmm")</f>
        <v>Feb</v>
      </c>
      <c r="V4993" t="str">
        <f>TEXT(CoffeeData[[#This Row],[Date]],"dddd")</f>
        <v>Wednesday</v>
      </c>
    </row>
    <row r="4994" spans="1:22" x14ac:dyDescent="0.3">
      <c r="A4994" t="s">
        <v>5012</v>
      </c>
      <c r="B4994" s="3" t="s">
        <v>5156</v>
      </c>
      <c r="C4994" t="s">
        <v>5389</v>
      </c>
      <c r="D4994" s="5" t="s">
        <v>5807</v>
      </c>
      <c r="E4994" t="s">
        <v>6997</v>
      </c>
      <c r="F4994" t="s">
        <v>7130</v>
      </c>
      <c r="G4994" t="s">
        <v>7139</v>
      </c>
      <c r="H4994" t="s">
        <v>7148</v>
      </c>
      <c r="I4994" t="s">
        <v>7153</v>
      </c>
      <c r="J4994" s="11">
        <v>4</v>
      </c>
      <c r="K4994" s="9">
        <v>3</v>
      </c>
      <c r="L4994">
        <v>0</v>
      </c>
      <c r="M4994" s="7">
        <v>12</v>
      </c>
      <c r="N4994" t="s">
        <v>7156</v>
      </c>
      <c r="O4994" t="s">
        <v>7160</v>
      </c>
      <c r="P4994" t="s">
        <v>7165</v>
      </c>
      <c r="Q4994" s="9">
        <v>3.4</v>
      </c>
      <c r="R4994" t="s">
        <v>7173</v>
      </c>
      <c r="S4994" t="s">
        <v>7176</v>
      </c>
      <c r="T4994">
        <v>42</v>
      </c>
      <c r="U4994" t="str">
        <f>TEXT(CoffeeData[[#This Row],[Date]],"mmm")</f>
        <v>Feb</v>
      </c>
      <c r="V4994" t="str">
        <f>TEXT(CoffeeData[[#This Row],[Date]],"dddd")</f>
        <v>Thursday</v>
      </c>
    </row>
    <row r="4995" spans="1:22" x14ac:dyDescent="0.3">
      <c r="A4995" t="s">
        <v>5013</v>
      </c>
      <c r="B4995" s="3" t="s">
        <v>5272</v>
      </c>
      <c r="C4995" t="s">
        <v>5386</v>
      </c>
      <c r="D4995" s="5" t="s">
        <v>5506</v>
      </c>
      <c r="E4995" t="s">
        <v>6430</v>
      </c>
      <c r="F4995" t="s">
        <v>7130</v>
      </c>
      <c r="G4995" t="s">
        <v>7132</v>
      </c>
      <c r="H4995" t="s">
        <v>7148</v>
      </c>
      <c r="I4995" t="s">
        <v>7155</v>
      </c>
      <c r="J4995" s="11">
        <v>2</v>
      </c>
      <c r="K4995" s="9">
        <v>2.5</v>
      </c>
      <c r="L4995">
        <v>10</v>
      </c>
      <c r="M4995" s="7">
        <v>4.5</v>
      </c>
      <c r="N4995" t="s">
        <v>7157</v>
      </c>
      <c r="O4995" t="s">
        <v>7163</v>
      </c>
      <c r="P4995" t="s">
        <v>7166</v>
      </c>
      <c r="Q4995" s="9">
        <v>3.5</v>
      </c>
      <c r="R4995" t="s">
        <v>7173</v>
      </c>
      <c r="S4995" t="s">
        <v>7175</v>
      </c>
      <c r="T4995">
        <v>44</v>
      </c>
      <c r="U4995" t="str">
        <f>TEXT(CoffeeData[[#This Row],[Date]],"mmm")</f>
        <v>Apr</v>
      </c>
      <c r="V4995" t="str">
        <f>TEXT(CoffeeData[[#This Row],[Date]],"dddd")</f>
        <v>Sunday</v>
      </c>
    </row>
    <row r="4996" spans="1:22" x14ac:dyDescent="0.3">
      <c r="A4996" t="s">
        <v>5014</v>
      </c>
      <c r="B4996" s="3" t="s">
        <v>5375</v>
      </c>
      <c r="C4996" t="s">
        <v>5387</v>
      </c>
      <c r="D4996" s="5" t="s">
        <v>5898</v>
      </c>
      <c r="E4996" t="s">
        <v>7034</v>
      </c>
      <c r="F4996" t="s">
        <v>7130</v>
      </c>
      <c r="G4996" t="s">
        <v>7143</v>
      </c>
      <c r="H4996" t="s">
        <v>7149</v>
      </c>
      <c r="I4996" t="s">
        <v>7153</v>
      </c>
      <c r="J4996" s="11">
        <v>2</v>
      </c>
      <c r="K4996" s="9">
        <v>4.5</v>
      </c>
      <c r="L4996">
        <v>10</v>
      </c>
      <c r="M4996" s="7">
        <v>8.1</v>
      </c>
      <c r="N4996" t="s">
        <v>7158</v>
      </c>
      <c r="O4996" t="s">
        <v>7163</v>
      </c>
      <c r="P4996" t="s">
        <v>7168</v>
      </c>
      <c r="Q4996" s="9">
        <v>3.7</v>
      </c>
      <c r="R4996" t="s">
        <v>7172</v>
      </c>
      <c r="S4996" t="s">
        <v>7175</v>
      </c>
      <c r="T4996">
        <v>40</v>
      </c>
      <c r="U4996" t="str">
        <f>TEXT(CoffeeData[[#This Row],[Date]],"mmm")</f>
        <v>Jul</v>
      </c>
      <c r="V4996" t="str">
        <f>TEXT(CoffeeData[[#This Row],[Date]],"dddd")</f>
        <v>Tuesday</v>
      </c>
    </row>
    <row r="4997" spans="1:22" x14ac:dyDescent="0.3">
      <c r="A4997" t="s">
        <v>5015</v>
      </c>
      <c r="B4997" s="3" t="s">
        <v>5046</v>
      </c>
      <c r="C4997" t="s">
        <v>5388</v>
      </c>
      <c r="D4997" s="5" t="s">
        <v>6140</v>
      </c>
      <c r="E4997" t="s">
        <v>6238</v>
      </c>
      <c r="F4997" t="s">
        <v>7129</v>
      </c>
      <c r="G4997" t="s">
        <v>7134</v>
      </c>
      <c r="H4997" t="s">
        <v>7150</v>
      </c>
      <c r="I4997" t="s">
        <v>7155</v>
      </c>
      <c r="J4997" s="11">
        <v>4</v>
      </c>
      <c r="K4997" s="9">
        <v>2.5</v>
      </c>
      <c r="L4997">
        <v>15</v>
      </c>
      <c r="M4997" s="7">
        <v>8.5</v>
      </c>
      <c r="N4997" t="s">
        <v>7157</v>
      </c>
      <c r="O4997" t="s">
        <v>7161</v>
      </c>
      <c r="P4997" t="s">
        <v>7169</v>
      </c>
      <c r="Q4997" s="9">
        <v>3.6</v>
      </c>
      <c r="R4997" t="s">
        <v>7173</v>
      </c>
      <c r="S4997" t="s">
        <v>7175</v>
      </c>
      <c r="T4997">
        <v>41</v>
      </c>
      <c r="U4997" t="str">
        <f>TEXT(CoffeeData[[#This Row],[Date]],"mmm")</f>
        <v>Oct</v>
      </c>
      <c r="V4997" t="str">
        <f>TEXT(CoffeeData[[#This Row],[Date]],"dddd")</f>
        <v>Wednesday</v>
      </c>
    </row>
    <row r="4998" spans="1:22" x14ac:dyDescent="0.3">
      <c r="A4998" t="s">
        <v>5016</v>
      </c>
      <c r="B4998" s="3" t="s">
        <v>5167</v>
      </c>
      <c r="C4998" t="s">
        <v>5389</v>
      </c>
      <c r="D4998" s="5" t="s">
        <v>5733</v>
      </c>
      <c r="E4998" t="s">
        <v>7017</v>
      </c>
      <c r="F4998" t="s">
        <v>7131</v>
      </c>
      <c r="G4998" t="s">
        <v>7132</v>
      </c>
      <c r="H4998" t="s">
        <v>7148</v>
      </c>
      <c r="I4998" t="s">
        <v>7155</v>
      </c>
      <c r="J4998" s="11">
        <v>2</v>
      </c>
      <c r="K4998" s="9">
        <v>2.5</v>
      </c>
      <c r="L4998">
        <v>0</v>
      </c>
      <c r="M4998" s="7">
        <v>5</v>
      </c>
      <c r="N4998" t="s">
        <v>7156</v>
      </c>
      <c r="O4998" t="s">
        <v>7159</v>
      </c>
      <c r="P4998" t="s">
        <v>7165</v>
      </c>
      <c r="Q4998" s="9">
        <v>3.9</v>
      </c>
      <c r="R4998" t="s">
        <v>7171</v>
      </c>
      <c r="S4998" t="s">
        <v>7175</v>
      </c>
      <c r="T4998">
        <v>36</v>
      </c>
      <c r="U4998" t="str">
        <f>TEXT(CoffeeData[[#This Row],[Date]],"mmm")</f>
        <v>Sep</v>
      </c>
      <c r="V4998" t="str">
        <f>TEXT(CoffeeData[[#This Row],[Date]],"dddd")</f>
        <v>Thursday</v>
      </c>
    </row>
    <row r="4999" spans="1:22" x14ac:dyDescent="0.3">
      <c r="A4999" t="s">
        <v>5017</v>
      </c>
      <c r="B4999" s="3" t="s">
        <v>5021</v>
      </c>
      <c r="C4999" t="s">
        <v>5386</v>
      </c>
      <c r="D4999" s="5" t="s">
        <v>5675</v>
      </c>
      <c r="E4999" t="s">
        <v>6883</v>
      </c>
      <c r="F4999" t="s">
        <v>7130</v>
      </c>
      <c r="G4999" t="s">
        <v>7140</v>
      </c>
      <c r="H4999" t="s">
        <v>7150</v>
      </c>
      <c r="I4999" t="s">
        <v>7153</v>
      </c>
      <c r="J4999" s="11">
        <v>3</v>
      </c>
      <c r="K4999" s="9">
        <v>2</v>
      </c>
      <c r="L4999">
        <v>5</v>
      </c>
      <c r="M4999" s="7">
        <v>5.7</v>
      </c>
      <c r="N4999" t="s">
        <v>7158</v>
      </c>
      <c r="O4999" t="s">
        <v>7162</v>
      </c>
      <c r="P4999" t="s">
        <v>7165</v>
      </c>
      <c r="Q4999" s="9">
        <v>4.9000000000000004</v>
      </c>
      <c r="R4999" t="s">
        <v>7171</v>
      </c>
      <c r="S4999" t="s">
        <v>7175</v>
      </c>
      <c r="T4999">
        <v>36</v>
      </c>
      <c r="U4999" t="str">
        <f>TEXT(CoffeeData[[#This Row],[Date]],"mmm")</f>
        <v>Apr</v>
      </c>
      <c r="V4999" t="str">
        <f>TEXT(CoffeeData[[#This Row],[Date]],"dddd")</f>
        <v>Sunday</v>
      </c>
    </row>
    <row r="5000" spans="1:22" x14ac:dyDescent="0.3">
      <c r="A5000" t="s">
        <v>5018</v>
      </c>
      <c r="B5000" s="3" t="s">
        <v>5262</v>
      </c>
      <c r="C5000" t="s">
        <v>5385</v>
      </c>
      <c r="D5000" s="5" t="s">
        <v>5984</v>
      </c>
      <c r="E5000" t="s">
        <v>6542</v>
      </c>
      <c r="F5000" t="s">
        <v>7129</v>
      </c>
      <c r="G5000" t="s">
        <v>7139</v>
      </c>
      <c r="H5000" t="s">
        <v>7148</v>
      </c>
      <c r="I5000" t="s">
        <v>7155</v>
      </c>
      <c r="J5000" s="11">
        <v>1</v>
      </c>
      <c r="K5000" s="9">
        <v>3</v>
      </c>
      <c r="L5000">
        <v>15</v>
      </c>
      <c r="M5000" s="7">
        <v>2.5499999999999998</v>
      </c>
      <c r="N5000" t="s">
        <v>7156</v>
      </c>
      <c r="O5000" t="s">
        <v>7159</v>
      </c>
      <c r="P5000" t="s">
        <v>7168</v>
      </c>
      <c r="Q5000" s="9">
        <v>4.5</v>
      </c>
      <c r="R5000" t="s">
        <v>7172</v>
      </c>
      <c r="S5000" t="s">
        <v>7175</v>
      </c>
      <c r="T5000">
        <v>30</v>
      </c>
      <c r="U5000" t="str">
        <f>TEXT(CoffeeData[[#This Row],[Date]],"mmm")</f>
        <v>Dec</v>
      </c>
      <c r="V5000" t="str">
        <f>TEXT(CoffeeData[[#This Row],[Date]],"dddd")</f>
        <v>Saturday</v>
      </c>
    </row>
    <row r="5001" spans="1:22" x14ac:dyDescent="0.3">
      <c r="A5001" t="s">
        <v>5019</v>
      </c>
      <c r="B5001" s="3" t="s">
        <v>5140</v>
      </c>
      <c r="C5001" t="s">
        <v>5391</v>
      </c>
      <c r="D5001" s="5" t="s">
        <v>6032</v>
      </c>
      <c r="E5001" t="s">
        <v>6537</v>
      </c>
      <c r="F5001" t="s">
        <v>7129</v>
      </c>
      <c r="G5001" t="s">
        <v>7137</v>
      </c>
      <c r="H5001" t="s">
        <v>7150</v>
      </c>
      <c r="I5001" t="s">
        <v>7154</v>
      </c>
      <c r="J5001" s="11">
        <v>1</v>
      </c>
      <c r="K5001" s="9">
        <v>3</v>
      </c>
      <c r="L5001">
        <v>0</v>
      </c>
      <c r="M5001" s="7">
        <v>3</v>
      </c>
      <c r="N5001" t="s">
        <v>7157</v>
      </c>
      <c r="O5001" t="s">
        <v>7159</v>
      </c>
      <c r="P5001" t="s">
        <v>7164</v>
      </c>
      <c r="Q5001" s="9">
        <v>4</v>
      </c>
      <c r="R5001" t="s">
        <v>7172</v>
      </c>
      <c r="S5001" t="s">
        <v>7176</v>
      </c>
      <c r="T5001">
        <v>43</v>
      </c>
      <c r="U5001" t="str">
        <f>TEXT(CoffeeData[[#This Row],[Date]],"mmm")</f>
        <v>Sep</v>
      </c>
      <c r="V5001" t="str">
        <f>TEXT(CoffeeData[[#This Row],[Date]],"dddd")</f>
        <v>Friday</v>
      </c>
    </row>
  </sheetData>
  <conditionalFormatting sqref="T3">
    <cfRule type="cellIs" dxfId="1" priority="1" operator="greaterThan">
      <formula>38</formula>
    </cfRule>
  </conditionalFormatting>
  <conditionalFormatting sqref="Y2:Y10">
    <cfRule type="cellIs" dxfId="0" priority="2" operator="greaterThan">
      <formula>$T$2</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2E014-0893-4FC7-8499-5B4ADC827099}">
  <dimension ref="A1:AD51"/>
  <sheetViews>
    <sheetView showGridLines="0" topLeftCell="A2" zoomScale="60" zoomScaleNormal="60" workbookViewId="0">
      <selection activeCell="AL27" sqref="AL27"/>
    </sheetView>
  </sheetViews>
  <sheetFormatPr defaultRowHeight="14.4" x14ac:dyDescent="0.3"/>
  <sheetData>
    <row r="1" spans="1:30" ht="31.2" x14ac:dyDescent="0.6">
      <c r="A1" s="21" t="s">
        <v>7201</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row>
    <row r="2" spans="1:30" x14ac:dyDescent="0.3">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row>
    <row r="3" spans="1:30" x14ac:dyDescent="0.3">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row>
    <row r="4" spans="1:30" x14ac:dyDescent="0.3">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row>
    <row r="5" spans="1:30" x14ac:dyDescent="0.3">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row>
    <row r="6" spans="1:30" x14ac:dyDescent="0.3">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row>
    <row r="7" spans="1:30" x14ac:dyDescent="0.3">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row>
    <row r="8" spans="1:30" x14ac:dyDescent="0.3">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row>
    <row r="9" spans="1:30" x14ac:dyDescent="0.3">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row>
    <row r="10" spans="1:30" x14ac:dyDescent="0.3">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row>
    <row r="11" spans="1:30"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row>
    <row r="12" spans="1:30"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row>
    <row r="13" spans="1:30"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row>
    <row r="14" spans="1:30"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row>
    <row r="15" spans="1:30"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row>
    <row r="16" spans="1:30"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row>
    <row r="17" spans="1:30"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row>
    <row r="18" spans="1:30"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row>
    <row r="19" spans="1:30"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row>
    <row r="20" spans="1:30"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row>
    <row r="21" spans="1:30"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row>
    <row r="22" spans="1:30"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row>
    <row r="23" spans="1:30"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row>
    <row r="24" spans="1:30"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row>
    <row r="25" spans="1:30"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row>
    <row r="26" spans="1:30"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row>
    <row r="27" spans="1:30"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row>
    <row r="28" spans="1:30"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row>
    <row r="29" spans="1:30"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row>
    <row r="30" spans="1:30"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row>
    <row r="31" spans="1:30"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row>
    <row r="32" spans="1:30"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row>
    <row r="33" spans="1:30"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row>
    <row r="34" spans="1:30"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row>
    <row r="35" spans="1:30"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row>
    <row r="36" spans="1:30"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row>
    <row r="37" spans="1:30"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row>
    <row r="38" spans="1:30" x14ac:dyDescent="0.3">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row>
    <row r="39" spans="1:30" x14ac:dyDescent="0.3">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row>
    <row r="40" spans="1:30" x14ac:dyDescent="0.3">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row>
    <row r="41" spans="1:30" x14ac:dyDescent="0.3">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row>
    <row r="42" spans="1:30" x14ac:dyDescent="0.3">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row>
    <row r="43" spans="1:30"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row>
    <row r="44" spans="1:30"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row>
    <row r="45" spans="1:30" x14ac:dyDescent="0.3">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row>
    <row r="46" spans="1:30" x14ac:dyDescent="0.3">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row>
    <row r="47" spans="1:30" x14ac:dyDescent="0.3">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row>
    <row r="48" spans="1:30" x14ac:dyDescent="0.3">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row>
    <row r="49" spans="1:30" x14ac:dyDescent="0.3">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row>
    <row r="50" spans="1:30" x14ac:dyDescent="0.3">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row>
    <row r="51" spans="1:30" x14ac:dyDescent="0.3">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row>
  </sheetData>
  <mergeCells count="1">
    <mergeCell ref="A1:AD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Detail1</vt:lpstr>
      <vt:lpstr>Dashboard</vt:lpstr>
      <vt:lpstr>Sheet1</vt:lpstr>
      <vt:lpstr>Dashboard_charts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 SAHU</dc:creator>
  <cp:lastModifiedBy>KARAN SAHU</cp:lastModifiedBy>
  <dcterms:created xsi:type="dcterms:W3CDTF">2025-10-05T07:50:44Z</dcterms:created>
  <dcterms:modified xsi:type="dcterms:W3CDTF">2026-03-05T19:28:14Z</dcterms:modified>
</cp:coreProperties>
</file>